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" sheetId="1" r:id="rId5"/>
    <sheet state="visible" name="Peptides" sheetId="2" r:id="rId6"/>
    <sheet state="visible" name="EC number" sheetId="3" r:id="rId7"/>
    <sheet state="visible" name="Metabolites" sheetId="4" r:id="rId8"/>
    <sheet state="hidden" name="obj." sheetId="5" r:id="rId9"/>
    <sheet state="visible" name="Enzymes" sheetId="6" r:id="rId10"/>
    <sheet state="visible" name="Reactions" sheetId="7" r:id="rId11"/>
    <sheet state="hidden" name="obj. sheet 8" sheetId="8" r:id="rId12"/>
  </sheets>
  <definedNames>
    <definedName hidden="1" localSheetId="1" name="Z_61E98527_1A88_40C5_ADF6_F2234228EE5C_.wvu.FilterData">Peptides!$B$2:$C$2</definedName>
  </definedNames>
  <calcPr/>
  <customWorkbookViews>
    <customWorkbookView activeSheetId="0" maximized="1" windowHeight="0" windowWidth="0" guid="{61E98527-1A88-40C5-ADF6-F2234228EE5C}" name="Ashmitha Senthilkumar - Personal View"/>
  </customWorkbookViews>
</workbook>
</file>

<file path=xl/sharedStrings.xml><?xml version="1.0" encoding="utf-8"?>
<sst xmlns="http://schemas.openxmlformats.org/spreadsheetml/2006/main" count="31737" uniqueCount="11547">
  <si>
    <t>URL</t>
  </si>
  <si>
    <t>https://www.ncbi.nlm.nih.gov/datasets/genome/GCF_000196555.1/</t>
  </si>
  <si>
    <t>NCBI RefSeq assembly</t>
  </si>
  <si>
    <t>GCF_000196555.1</t>
  </si>
  <si>
    <t>BioSample ID</t>
  </si>
  <si>
    <t>SAMD00060951</t>
  </si>
  <si>
    <t xml:space="preserve">Sample name </t>
  </si>
  <si>
    <t>AP010888</t>
  </si>
  <si>
    <t xml:space="preserve">Assembly number </t>
  </si>
  <si>
    <t>ASM19655v1</t>
  </si>
  <si>
    <t>Chromosome ref seq</t>
  </si>
  <si>
    <t>NC_015067.1</t>
  </si>
  <si>
    <t>Ref Seq</t>
  </si>
  <si>
    <t>GenBank</t>
  </si>
  <si>
    <t xml:space="preserve">Genome Size </t>
  </si>
  <si>
    <t xml:space="preserve">	2.4 Mb</t>
  </si>
  <si>
    <t>Total ungapped length</t>
  </si>
  <si>
    <t xml:space="preserve">Number of chromosomes </t>
  </si>
  <si>
    <t xml:space="preserve">Number of scaffolds </t>
  </si>
  <si>
    <t>Scaffold N50</t>
  </si>
  <si>
    <t>Scaffold L50</t>
  </si>
  <si>
    <t xml:space="preserve">Number of contigs </t>
  </si>
  <si>
    <t>Contig N50</t>
  </si>
  <si>
    <t>Contig L50</t>
  </si>
  <si>
    <t xml:space="preserve">GC percent </t>
  </si>
  <si>
    <t>Assembly level</t>
  </si>
  <si>
    <t>Complete Genome</t>
  </si>
  <si>
    <t xml:space="preserve">Genes </t>
  </si>
  <si>
    <t xml:space="preserve">Protein-coding </t>
  </si>
  <si>
    <t xml:space="preserve">Chromosome </t>
  </si>
  <si>
    <t xml:space="preserve">	AP010888.1</t>
  </si>
  <si>
    <t xml:space="preserve">CheckM analysis </t>
  </si>
  <si>
    <t>Completeness</t>
  </si>
  <si>
    <t>Contamination</t>
  </si>
  <si>
    <t>Accession</t>
  </si>
  <si>
    <t>Begin</t>
  </si>
  <si>
    <t>End</t>
  </si>
  <si>
    <t>Chromosome</t>
  </si>
  <si>
    <t>Orientation</t>
  </si>
  <si>
    <t>Name</t>
  </si>
  <si>
    <t>Symbol</t>
  </si>
  <si>
    <t>Gene ID</t>
  </si>
  <si>
    <t>Gene Type</t>
  </si>
  <si>
    <t>Transcripts accession</t>
  </si>
  <si>
    <t>Protein accession</t>
  </si>
  <si>
    <t>Protein length</t>
  </si>
  <si>
    <t>Locus tag</t>
  </si>
  <si>
    <t>plus</t>
  </si>
  <si>
    <t>chromosomal replication initiator protein DnaA</t>
  </si>
  <si>
    <t>dnaA</t>
  </si>
  <si>
    <t>protein-coding</t>
  </si>
  <si>
    <t>WP_007051767.1</t>
  </si>
  <si>
    <t>BLLJ_RS00005</t>
  </si>
  <si>
    <t>DNA polymerase III subunit beta</t>
  </si>
  <si>
    <t>dnaN</t>
  </si>
  <si>
    <t>WP_007051765.1</t>
  </si>
  <si>
    <t>BLLJ_RS00010</t>
  </si>
  <si>
    <t>DNA replication/repair protein RecF</t>
  </si>
  <si>
    <t>recF</t>
  </si>
  <si>
    <t>WP_007054593.1</t>
  </si>
  <si>
    <t>BLLJ_RS00015</t>
  </si>
  <si>
    <t>DUF721 domain-containing protein</t>
  </si>
  <si>
    <t>WP_007051763.1</t>
  </si>
  <si>
    <t>BLLJ_RS00020</t>
  </si>
  <si>
    <t>DNA topoisomerase (ATP-hydrolyzing) subunit B</t>
  </si>
  <si>
    <t>gyrB</t>
  </si>
  <si>
    <t>WP_173361534.1</t>
  </si>
  <si>
    <t>BLLJ_RS00025</t>
  </si>
  <si>
    <t>DNA gyrase subunit A</t>
  </si>
  <si>
    <t>gyrA</t>
  </si>
  <si>
    <t>WP_007051761.1</t>
  </si>
  <si>
    <t>BLLJ_RS00030</t>
  </si>
  <si>
    <t>DUF3566 domain-containing protein</t>
  </si>
  <si>
    <t>WP_007051760.1</t>
  </si>
  <si>
    <t>BLLJ_RS00035</t>
  </si>
  <si>
    <t>hypothetical protein</t>
  </si>
  <si>
    <t>WP_007051759.1</t>
  </si>
  <si>
    <t>BLLJ_RS00040</t>
  </si>
  <si>
    <t>pectinesterase family protein</t>
  </si>
  <si>
    <t>WP_007054589.1</t>
  </si>
  <si>
    <t>BLLJ_RS00045</t>
  </si>
  <si>
    <t>minus</t>
  </si>
  <si>
    <t>NADP-specific glutamate dehydrogenase</t>
  </si>
  <si>
    <t>gdhA</t>
  </si>
  <si>
    <t>WP_007051757.1</t>
  </si>
  <si>
    <t>BLLJ_RS00050</t>
  </si>
  <si>
    <t>Lrp/AsnC family transcriptional regulator</t>
  </si>
  <si>
    <t>WP_007051756.1</t>
  </si>
  <si>
    <t>BLLJ_RS00055</t>
  </si>
  <si>
    <t>pyridoxal phosphate-dependent aminotransferase</t>
  </si>
  <si>
    <t>WP_007056527.1</t>
  </si>
  <si>
    <t>BLLJ_RS00060</t>
  </si>
  <si>
    <t>uncharacterized gene</t>
  </si>
  <si>
    <t>pseudogene</t>
  </si>
  <si>
    <t>BLLJ_RS11580</t>
  </si>
  <si>
    <t>WP_007051753.1</t>
  </si>
  <si>
    <t>BLLJ_RS11060</t>
  </si>
  <si>
    <t>WP_013582287.1</t>
  </si>
  <si>
    <t>BLLJ_RS00070</t>
  </si>
  <si>
    <t>tRNA-Ala</t>
  </si>
  <si>
    <t>tRNA</t>
  </si>
  <si>
    <t>BLLJ_RS00075</t>
  </si>
  <si>
    <t>tRNA-Ile</t>
  </si>
  <si>
    <t>BLLJ_RS00080</t>
  </si>
  <si>
    <t>transposase</t>
  </si>
  <si>
    <t>WP_230473291.1</t>
  </si>
  <si>
    <t>BLLJ_RS11350</t>
  </si>
  <si>
    <t>IS30 family transposase</t>
  </si>
  <si>
    <t>WP_114555269.1</t>
  </si>
  <si>
    <t>BLLJ_RS00090</t>
  </si>
  <si>
    <t>IS21-like element helper ATPase IstB</t>
  </si>
  <si>
    <t>istB</t>
  </si>
  <si>
    <t>WP_013582291.1</t>
  </si>
  <si>
    <t>BLLJ_RS00095</t>
  </si>
  <si>
    <t>IS21 family transposase</t>
  </si>
  <si>
    <t>istA</t>
  </si>
  <si>
    <t>WP_013582292.1</t>
  </si>
  <si>
    <t>BLLJ_RS00100</t>
  </si>
  <si>
    <t>BLLJ_RS00105</t>
  </si>
  <si>
    <t>ATP-binding protein</t>
  </si>
  <si>
    <t>WP_007054571.1</t>
  </si>
  <si>
    <t>BLLJ_RS00110</t>
  </si>
  <si>
    <t>SprT family zinc-dependent metalloprotease</t>
  </si>
  <si>
    <t>WP_007054570.1</t>
  </si>
  <si>
    <t>BLLJ_RS00115</t>
  </si>
  <si>
    <t>gluconokinase</t>
  </si>
  <si>
    <t>WP_007051744.1</t>
  </si>
  <si>
    <t>BLLJ_RS00120</t>
  </si>
  <si>
    <t>WP_013582295.1</t>
  </si>
  <si>
    <t>BLLJ_RS00125</t>
  </si>
  <si>
    <t>Dps family protein</t>
  </si>
  <si>
    <t>WP_007051742.1</t>
  </si>
  <si>
    <t>BLLJ_RS00130</t>
  </si>
  <si>
    <t>hemolysin family protein</t>
  </si>
  <si>
    <t>WP_013582296.1</t>
  </si>
  <si>
    <t>BLLJ_RS00135</t>
  </si>
  <si>
    <t>carbonic anhydrase</t>
  </si>
  <si>
    <t>WP_007056544.1</t>
  </si>
  <si>
    <t>BLLJ_RS00140</t>
  </si>
  <si>
    <t>alkyl hydroperoxide reductase subunit C</t>
  </si>
  <si>
    <t>ahpC</t>
  </si>
  <si>
    <t>WP_007056578.1</t>
  </si>
  <si>
    <t>BLLJ_RS00145</t>
  </si>
  <si>
    <t>FAD-dependent oxidoreductase</t>
  </si>
  <si>
    <t>WP_007056574.1</t>
  </si>
  <si>
    <t>BLLJ_RS00150</t>
  </si>
  <si>
    <t>OFA family MFS transporter</t>
  </si>
  <si>
    <t>WP_007051737.1</t>
  </si>
  <si>
    <t>BLLJ_RS00155</t>
  </si>
  <si>
    <t>LacI family DNA-binding transcriptional regulator</t>
  </si>
  <si>
    <t>WP_013582297.1</t>
  </si>
  <si>
    <t>BLLJ_RS00165</t>
  </si>
  <si>
    <t>RNA-binding domain-containing protein</t>
  </si>
  <si>
    <t>WP_007054562.1</t>
  </si>
  <si>
    <t>BLLJ_RS00170</t>
  </si>
  <si>
    <t>BLLJ_RS00175</t>
  </si>
  <si>
    <t>WP_013582298.1</t>
  </si>
  <si>
    <t>BLLJ_RS00180</t>
  </si>
  <si>
    <t>ABC-three component system middle component 2</t>
  </si>
  <si>
    <t>WP_011742575.1</t>
  </si>
  <si>
    <t>BLLJ_RS10805</t>
  </si>
  <si>
    <t>ABC-three component system protein</t>
  </si>
  <si>
    <t>WP_229063274.1</t>
  </si>
  <si>
    <t>BLLJ_RS00185</t>
  </si>
  <si>
    <t>RNA polymerase sigma factor</t>
  </si>
  <si>
    <t>WP_157821773.1</t>
  </si>
  <si>
    <t>BLLJ_RS10135</t>
  </si>
  <si>
    <t>glycoside hydrolase domain-containing protein</t>
  </si>
  <si>
    <t>WP_008783074.1</t>
  </si>
  <si>
    <t>BLLJ_RS00195</t>
  </si>
  <si>
    <t>WP_138267181.1</t>
  </si>
  <si>
    <t>BLLJ_RS11220</t>
  </si>
  <si>
    <t>WP_007058018.1</t>
  </si>
  <si>
    <t>BLLJ_RS00205</t>
  </si>
  <si>
    <t>WP_007054553.1</t>
  </si>
  <si>
    <t>BLLJ_RS00210</t>
  </si>
  <si>
    <t>phosphoenolpyruvate carboxylase</t>
  </si>
  <si>
    <t>WP_013582301.1</t>
  </si>
  <si>
    <t>BLLJ_RS00215</t>
  </si>
  <si>
    <t>threonine/serine exporter ThrE family protein</t>
  </si>
  <si>
    <t>WP_008783076.1</t>
  </si>
  <si>
    <t>BLLJ_RS00220</t>
  </si>
  <si>
    <t>sodium/proline symporter</t>
  </si>
  <si>
    <t>WP_007054550.1</t>
  </si>
  <si>
    <t>BLLJ_RS00225</t>
  </si>
  <si>
    <t>WP_007058012.1</t>
  </si>
  <si>
    <t>BLLJ_RS00230</t>
  </si>
  <si>
    <t>amidohydrolase</t>
  </si>
  <si>
    <t>WP_013582302.1</t>
  </si>
  <si>
    <t>BLLJ_RS00235</t>
  </si>
  <si>
    <t>tryptophan--tRNA ligase</t>
  </si>
  <si>
    <t>trpS</t>
  </si>
  <si>
    <t>WP_003827911.1</t>
  </si>
  <si>
    <t>BLLJ_RS00240</t>
  </si>
  <si>
    <t>DUF3073 domain-containing protein</t>
  </si>
  <si>
    <t>WP_007054547.1</t>
  </si>
  <si>
    <t>BLLJ_RS00245</t>
  </si>
  <si>
    <t>sterol carrier family protein</t>
  </si>
  <si>
    <t>WP_022527180.1</t>
  </si>
  <si>
    <t>BLLJ_RS00250</t>
  </si>
  <si>
    <t>glycogen/starch/alpha-glucan phosphorylase</t>
  </si>
  <si>
    <t>WP_007051721.1</t>
  </si>
  <si>
    <t>BLLJ_RS00255</t>
  </si>
  <si>
    <t>WP_007054546.1</t>
  </si>
  <si>
    <t>BLLJ_RS00260</t>
  </si>
  <si>
    <t>rhomboid family intramembrane serine protease</t>
  </si>
  <si>
    <t>WP_007058477.1</t>
  </si>
  <si>
    <t>BLLJ_RS00265</t>
  </si>
  <si>
    <t>cell division protein CrgA</t>
  </si>
  <si>
    <t>crgA</t>
  </si>
  <si>
    <t>WP_007051717.1</t>
  </si>
  <si>
    <t>BLLJ_RS00270</t>
  </si>
  <si>
    <t>DUF881 domain-containing protein</t>
  </si>
  <si>
    <t>WP_007051716.1</t>
  </si>
  <si>
    <t>BLLJ_RS00275</t>
  </si>
  <si>
    <t>class E sortase</t>
  </si>
  <si>
    <t>WP_012472056.1</t>
  </si>
  <si>
    <t>BLLJ_RS00280</t>
  </si>
  <si>
    <t>aminodeoxychorismate/anthranilate synthase component II</t>
  </si>
  <si>
    <t>WP_007055904.1</t>
  </si>
  <si>
    <t>BLLJ_RS00285</t>
  </si>
  <si>
    <t>Stk1 family PASTA domain-containing Ser/Thr kinase</t>
  </si>
  <si>
    <t>pknB</t>
  </si>
  <si>
    <t>WP_008783610.1</t>
  </si>
  <si>
    <t>BLLJ_RS00290</t>
  </si>
  <si>
    <t>serine/threonine-protein kinase</t>
  </si>
  <si>
    <t>WP_007051712.1</t>
  </si>
  <si>
    <t>BLLJ_RS00295</t>
  </si>
  <si>
    <t>penicillin-binding protein 2</t>
  </si>
  <si>
    <t>WP_013582303.1</t>
  </si>
  <si>
    <t>BLLJ_RS00300</t>
  </si>
  <si>
    <t>FtsW/RodA/SpoVE family cell cycle protein</t>
  </si>
  <si>
    <t>WP_013582304.1</t>
  </si>
  <si>
    <t>BLLJ_RS00305</t>
  </si>
  <si>
    <t>protein phosphatase 2C domain-containing protein</t>
  </si>
  <si>
    <t>WP_007051709.1</t>
  </si>
  <si>
    <t>BLLJ_RS00310</t>
  </si>
  <si>
    <t>FHA domain-containing protein</t>
  </si>
  <si>
    <t>WP_007051708.1</t>
  </si>
  <si>
    <t>BLLJ_RS00315</t>
  </si>
  <si>
    <t>DUF3662 and FHA domain-containing protein</t>
  </si>
  <si>
    <t>WP_007051707.1</t>
  </si>
  <si>
    <t>BLLJ_RS00320</t>
  </si>
  <si>
    <t>prolyl oligopeptidase family serine peptidase</t>
  </si>
  <si>
    <t>WP_013582305.1</t>
  </si>
  <si>
    <t>BLLJ_RS00325</t>
  </si>
  <si>
    <t>alpha/beta fold hydrolase</t>
  </si>
  <si>
    <t>WP_011068564.1</t>
  </si>
  <si>
    <t>BLLJ_RS00330</t>
  </si>
  <si>
    <t>VWA domain-containing protein</t>
  </si>
  <si>
    <t>WP_015713203.1</t>
  </si>
  <si>
    <t>BLLJ_RS00335</t>
  </si>
  <si>
    <t>WP_013582307.1</t>
  </si>
  <si>
    <t>BLLJ_RS00340</t>
  </si>
  <si>
    <t>WP_173361535.1</t>
  </si>
  <si>
    <t>BLLJ_RS11225</t>
  </si>
  <si>
    <t>WP_012472055.1</t>
  </si>
  <si>
    <t>BLLJ_RS00350</t>
  </si>
  <si>
    <t>toxic anion resistance protein</t>
  </si>
  <si>
    <t>WP_230473292.1</t>
  </si>
  <si>
    <t>BLLJ_RS00355</t>
  </si>
  <si>
    <t>Hsp20/alpha crystallin family protein</t>
  </si>
  <si>
    <t>WP_007055906.1</t>
  </si>
  <si>
    <t>BLLJ_RS00360</t>
  </si>
  <si>
    <t>aromatic amino acid DMT transporter YddG</t>
  </si>
  <si>
    <t>yddG</t>
  </si>
  <si>
    <t>WP_007055929.1</t>
  </si>
  <si>
    <t>BLLJ_RS00365</t>
  </si>
  <si>
    <t>WP_223616655.1</t>
  </si>
  <si>
    <t>BLLJ_RS11355</t>
  </si>
  <si>
    <t>esterase family protein</t>
  </si>
  <si>
    <t>WP_032740565.1</t>
  </si>
  <si>
    <t>BLLJ_RS11070</t>
  </si>
  <si>
    <t>bifunctional lysylphosphatidylglycerol flippase/synthetase MprF</t>
  </si>
  <si>
    <t>WP_013582310.1</t>
  </si>
  <si>
    <t>BLLJ_RS00380</t>
  </si>
  <si>
    <t>peptide-methionine (R)-S-oxide reductase MsrB</t>
  </si>
  <si>
    <t>msrB</t>
  </si>
  <si>
    <t>WP_007055903.1</t>
  </si>
  <si>
    <t>BLLJ_RS00385</t>
  </si>
  <si>
    <t>BLLJ_RS10810</t>
  </si>
  <si>
    <t>DEAD/DEAH box helicase</t>
  </si>
  <si>
    <t>WP_007055924.1</t>
  </si>
  <si>
    <t>BLLJ_RS00390</t>
  </si>
  <si>
    <t>(deoxy)nucleoside triphosphate pyrophosphohydrolase</t>
  </si>
  <si>
    <t>WP_007055916.1</t>
  </si>
  <si>
    <t>BLLJ_RS00395</t>
  </si>
  <si>
    <t>putative heavy metal-binding protein</t>
  </si>
  <si>
    <t>WP_007051681.1</t>
  </si>
  <si>
    <t>BLLJ_RS00400</t>
  </si>
  <si>
    <t>GNAT family N-acetyltransferase</t>
  </si>
  <si>
    <t>WP_010081395.1</t>
  </si>
  <si>
    <t>BLLJ_RS00405</t>
  </si>
  <si>
    <t>hemolysin III family protein</t>
  </si>
  <si>
    <t>WP_012472051.1</t>
  </si>
  <si>
    <t>BLLJ_RS00410</t>
  </si>
  <si>
    <t>WP_013582311.1</t>
  </si>
  <si>
    <t>BLLJ_RS00415</t>
  </si>
  <si>
    <t>tRNA-Leu</t>
  </si>
  <si>
    <t>BLLJ_RS00425</t>
  </si>
  <si>
    <t>tRNA guanosine(34) transglycosylase Tgt</t>
  </si>
  <si>
    <t>tgt</t>
  </si>
  <si>
    <t>WP_013582312.1</t>
  </si>
  <si>
    <t>BLLJ_RS00430</t>
  </si>
  <si>
    <t>S1C family serine protease</t>
  </si>
  <si>
    <t>WP_013582313.1</t>
  </si>
  <si>
    <t>BLLJ_RS00435</t>
  </si>
  <si>
    <t>heavy metal translocating P-type ATPase</t>
  </si>
  <si>
    <t>WP_013582314.1</t>
  </si>
  <si>
    <t>BLLJ_RS00440</t>
  </si>
  <si>
    <t>WP_007056828.1</t>
  </si>
  <si>
    <t>BLLJ_RS00445</t>
  </si>
  <si>
    <t>twin-arginine translocase TatA/TatE family subunit</t>
  </si>
  <si>
    <t>WP_007056852.1</t>
  </si>
  <si>
    <t>BLLJ_RS00450</t>
  </si>
  <si>
    <t>twin-arginine translocase subunit TatC</t>
  </si>
  <si>
    <t>tatC</t>
  </si>
  <si>
    <t>WP_013582315.1</t>
  </si>
  <si>
    <t>BLLJ_RS00455</t>
  </si>
  <si>
    <t>WP_013410461.1</t>
  </si>
  <si>
    <t>BLLJ_RS00460</t>
  </si>
  <si>
    <t>beta-L-arabinofuranosidase domain-containing protein</t>
  </si>
  <si>
    <t>WP_013410459.1</t>
  </si>
  <si>
    <t>BLLJ_RS00465</t>
  </si>
  <si>
    <t>Ig-like domain-containing protein</t>
  </si>
  <si>
    <t>WP_013582316.1</t>
  </si>
  <si>
    <t>BLLJ_RS00470</t>
  </si>
  <si>
    <t>WP_013582317.1</t>
  </si>
  <si>
    <t>BLLJ_RS00475</t>
  </si>
  <si>
    <t>WP_015713215.1</t>
  </si>
  <si>
    <t>BLLJ_RS00480</t>
  </si>
  <si>
    <t>zinc metalloprotease HtpX</t>
  </si>
  <si>
    <t>htpX</t>
  </si>
  <si>
    <t>WP_007055925.1</t>
  </si>
  <si>
    <t>BLLJ_RS00485</t>
  </si>
  <si>
    <t>tRNA-Gly</t>
  </si>
  <si>
    <t>BLLJ_RS00490</t>
  </si>
  <si>
    <t>class II fructose-bisphosphate aldolase</t>
  </si>
  <si>
    <t>fbaA</t>
  </si>
  <si>
    <t>WP_013582319.1</t>
  </si>
  <si>
    <t>BLLJ_RS00495</t>
  </si>
  <si>
    <t>adenylosuccinate synthase</t>
  </si>
  <si>
    <t>WP_013582320.1</t>
  </si>
  <si>
    <t>BLLJ_RS00500</t>
  </si>
  <si>
    <t>ClC family H(+)/Cl(-) exchange transporter</t>
  </si>
  <si>
    <t>WP_007051667.1</t>
  </si>
  <si>
    <t>BLLJ_RS00505</t>
  </si>
  <si>
    <t>CrcB family protein</t>
  </si>
  <si>
    <t>WP_032685028.1</t>
  </si>
  <si>
    <t>BLLJ_RS10825</t>
  </si>
  <si>
    <t>WP_007051665.1</t>
  </si>
  <si>
    <t>BLLJ_RS11075</t>
  </si>
  <si>
    <t>WP_007051663.1</t>
  </si>
  <si>
    <t>BLLJ_RS00520</t>
  </si>
  <si>
    <t>BLLJ_RS00525</t>
  </si>
  <si>
    <t>alpha-N-arabinofuranosidase</t>
  </si>
  <si>
    <t>WP_010081386.1</t>
  </si>
  <si>
    <t>BLLJ_RS00530</t>
  </si>
  <si>
    <t>WP_007051660.1</t>
  </si>
  <si>
    <t>BLLJ_RS00535</t>
  </si>
  <si>
    <t>DUF5110 domain-containing protein</t>
  </si>
  <si>
    <t>WP_322972690.1</t>
  </si>
  <si>
    <t>BLLJ_RS00540</t>
  </si>
  <si>
    <t>IS3 family transposase</t>
  </si>
  <si>
    <t>WP_013582323.1</t>
  </si>
  <si>
    <t>BLLJ_RS00545</t>
  </si>
  <si>
    <t>sucrose phosphorylase</t>
  </si>
  <si>
    <t>gtfA</t>
  </si>
  <si>
    <t>WP_013582324.1</t>
  </si>
  <si>
    <t>BLLJ_RS00550</t>
  </si>
  <si>
    <t>MFS transporter</t>
  </si>
  <si>
    <t>WP_013582325.1</t>
  </si>
  <si>
    <t>BLLJ_RS00555</t>
  </si>
  <si>
    <t>WP_013582326.1</t>
  </si>
  <si>
    <t>BLLJ_RS00560</t>
  </si>
  <si>
    <t>WP_013582327.1</t>
  </si>
  <si>
    <t>BLLJ_RS00565</t>
  </si>
  <si>
    <t>ketol-acid reductoisomerase</t>
  </si>
  <si>
    <t>ilvC</t>
  </si>
  <si>
    <t>WP_012576581.1</t>
  </si>
  <si>
    <t>BLLJ_RS00570</t>
  </si>
  <si>
    <t>WP_007051650.1</t>
  </si>
  <si>
    <t>BLLJ_RS00575</t>
  </si>
  <si>
    <t>alpha-amylase family glycosyl hydrolase</t>
  </si>
  <si>
    <t>WP_013582328.1</t>
  </si>
  <si>
    <t>BLLJ_RS00580</t>
  </si>
  <si>
    <t>WP_013582329.1</t>
  </si>
  <si>
    <t>BLLJ_RS00585</t>
  </si>
  <si>
    <t>4-alpha-glucanotransferase</t>
  </si>
  <si>
    <t>malQ</t>
  </si>
  <si>
    <t>WP_013582330.1</t>
  </si>
  <si>
    <t>BLLJ_RS00590</t>
  </si>
  <si>
    <t>WP_007055544.1</t>
  </si>
  <si>
    <t>BLLJ_RS00595</t>
  </si>
  <si>
    <t>WP_008783499.1</t>
  </si>
  <si>
    <t>BLLJ_RS00600</t>
  </si>
  <si>
    <t>WP_007051644.1</t>
  </si>
  <si>
    <t>BLLJ_RS00605</t>
  </si>
  <si>
    <t>carbohydrate ABC transporter permease</t>
  </si>
  <si>
    <t>WP_007051643.1</t>
  </si>
  <si>
    <t>BLLJ_RS00610</t>
  </si>
  <si>
    <t>glycoside hydrolase family 31 protein</t>
  </si>
  <si>
    <t>WP_013582331.1</t>
  </si>
  <si>
    <t>BLLJ_RS00615</t>
  </si>
  <si>
    <t>WP_230317347.1</t>
  </si>
  <si>
    <t>BLLJ_RS00620</t>
  </si>
  <si>
    <t>molecular chaperone DnaK</t>
  </si>
  <si>
    <t>dnaK</t>
  </si>
  <si>
    <t>WP_007051640.1</t>
  </si>
  <si>
    <t>BLLJ_RS00625</t>
  </si>
  <si>
    <t>nucleotide exchange factor GrpE</t>
  </si>
  <si>
    <t>grpE</t>
  </si>
  <si>
    <t>WP_007055523.1</t>
  </si>
  <si>
    <t>BLLJ_RS00630</t>
  </si>
  <si>
    <t>DnaJ C-terminal domain-containing protein</t>
  </si>
  <si>
    <t>WP_007051638.1</t>
  </si>
  <si>
    <t>BLLJ_RS00635</t>
  </si>
  <si>
    <t>heat shock protein transcriptional repressor HspR</t>
  </si>
  <si>
    <t>WP_007054672.1</t>
  </si>
  <si>
    <t>BLLJ_RS00640</t>
  </si>
  <si>
    <t>solute carrier family 23 protein</t>
  </si>
  <si>
    <t>WP_007054673.1</t>
  </si>
  <si>
    <t>BLLJ_RS00645</t>
  </si>
  <si>
    <t>coenzyme F390 synthetase</t>
  </si>
  <si>
    <t>WP_007051635.1</t>
  </si>
  <si>
    <t>BLLJ_RS00650</t>
  </si>
  <si>
    <t>acyl-CoA reductase</t>
  </si>
  <si>
    <t>WP_007057589.1</t>
  </si>
  <si>
    <t>BLLJ_RS00655</t>
  </si>
  <si>
    <t>SDR family oxidoreductase</t>
  </si>
  <si>
    <t>WP_007051633.1</t>
  </si>
  <si>
    <t>BLLJ_RS00660</t>
  </si>
  <si>
    <t>HAD family phosphatase</t>
  </si>
  <si>
    <t>WP_007051632.1</t>
  </si>
  <si>
    <t>BLLJ_RS00665</t>
  </si>
  <si>
    <t>DedA family protein</t>
  </si>
  <si>
    <t>WP_007051631.1</t>
  </si>
  <si>
    <t>BLLJ_RS00670</t>
  </si>
  <si>
    <t>P-loop NTPase</t>
  </si>
  <si>
    <t>WP_256337104.1</t>
  </si>
  <si>
    <t>BLLJ_RS00675</t>
  </si>
  <si>
    <t>CpaF family protein</t>
  </si>
  <si>
    <t>WP_007051629.1</t>
  </si>
  <si>
    <t>BLLJ_RS00680</t>
  </si>
  <si>
    <t>Flp pilus assembly protein TadB</t>
  </si>
  <si>
    <t>tadB</t>
  </si>
  <si>
    <t>WP_007054679.1</t>
  </si>
  <si>
    <t>BLLJ_RS00685</t>
  </si>
  <si>
    <t>Flp pilus assembly protein TadC</t>
  </si>
  <si>
    <t>tadC</t>
  </si>
  <si>
    <t>WP_032740573.1</t>
  </si>
  <si>
    <t>BLLJ_RS00690</t>
  </si>
  <si>
    <t>DUF4244 domain-containing protein</t>
  </si>
  <si>
    <t>WP_007051627.1</t>
  </si>
  <si>
    <t>BLLJ_RS00695</t>
  </si>
  <si>
    <t>TadE/TadG family type IV pilus assembly protein</t>
  </si>
  <si>
    <t>WP_007051626.1</t>
  </si>
  <si>
    <t>BLLJ_RS00700</t>
  </si>
  <si>
    <t>Rv3654c family TadE-like protein</t>
  </si>
  <si>
    <t>WP_013410434.1</t>
  </si>
  <si>
    <t>BLLJ_RS00705</t>
  </si>
  <si>
    <t>diacylglycerol kinase family protein</t>
  </si>
  <si>
    <t>WP_007051624.1</t>
  </si>
  <si>
    <t>BLLJ_RS00710</t>
  </si>
  <si>
    <t>TetR/AcrR family transcriptional regulator</t>
  </si>
  <si>
    <t>WP_013582333.1</t>
  </si>
  <si>
    <t>BLLJ_RS00715</t>
  </si>
  <si>
    <t>DNA polymerase III subunit gamma and tau</t>
  </si>
  <si>
    <t>WP_013582334.1</t>
  </si>
  <si>
    <t>BLLJ_RS00720</t>
  </si>
  <si>
    <t>recombination mediator RecR</t>
  </si>
  <si>
    <t>recR</t>
  </si>
  <si>
    <t>WP_007051621.1</t>
  </si>
  <si>
    <t>BLLJ_RS00725</t>
  </si>
  <si>
    <t>class C sortase</t>
  </si>
  <si>
    <t>WP_007054686.1</t>
  </si>
  <si>
    <t>BLLJ_RS00730</t>
  </si>
  <si>
    <t>WP_162094056.1</t>
  </si>
  <si>
    <t>BLLJ_RS11080</t>
  </si>
  <si>
    <t>WP_007054687.1</t>
  </si>
  <si>
    <t>BLLJ_RS00735</t>
  </si>
  <si>
    <t>aspartate kinase</t>
  </si>
  <si>
    <t>WP_007051616.1</t>
  </si>
  <si>
    <t>BLLJ_RS00740</t>
  </si>
  <si>
    <t>ACT domain-containing protein</t>
  </si>
  <si>
    <t>WP_007051615.1</t>
  </si>
  <si>
    <t>BLLJ_RS00745</t>
  </si>
  <si>
    <t>aspartate-semialdehyde dehydrogenase</t>
  </si>
  <si>
    <t>asd</t>
  </si>
  <si>
    <t>WP_007051614.1</t>
  </si>
  <si>
    <t>BLLJ_RS00750</t>
  </si>
  <si>
    <t>DUF5701 family protein</t>
  </si>
  <si>
    <t>WP_007051613.1</t>
  </si>
  <si>
    <t>BLLJ_RS00755</t>
  </si>
  <si>
    <t>WP_007051612.1</t>
  </si>
  <si>
    <t>BLLJ_RS11235</t>
  </si>
  <si>
    <t>metallophosphoesterase family protein</t>
  </si>
  <si>
    <t>WP_007055558.1</t>
  </si>
  <si>
    <t>BLLJ_RS00760</t>
  </si>
  <si>
    <t>BLLJ_RS10835</t>
  </si>
  <si>
    <t>2-isopropylmalate synthase</t>
  </si>
  <si>
    <t>leuA</t>
  </si>
  <si>
    <t>WP_013582336.1</t>
  </si>
  <si>
    <t>BLLJ_RS00765</t>
  </si>
  <si>
    <t>transglycosylase domain-containing protein</t>
  </si>
  <si>
    <t>WP_007057597.1</t>
  </si>
  <si>
    <t>BLLJ_RS00770</t>
  </si>
  <si>
    <t>signal recognition particle sRNA small type</t>
  </si>
  <si>
    <t>ffs</t>
  </si>
  <si>
    <t>other</t>
  </si>
  <si>
    <t>BLLJ_RS10065</t>
  </si>
  <si>
    <t>phosphatase PAP2 family protein</t>
  </si>
  <si>
    <t>WP_007055559.1</t>
  </si>
  <si>
    <t>BLLJ_RS00780</t>
  </si>
  <si>
    <t>type I DNA topoisomerase</t>
  </si>
  <si>
    <t>topA</t>
  </si>
  <si>
    <t>WP_013582338.1</t>
  </si>
  <si>
    <t>BLLJ_RS00785</t>
  </si>
  <si>
    <t>dTMP kinase</t>
  </si>
  <si>
    <t>tmk</t>
  </si>
  <si>
    <t>WP_007055528.1</t>
  </si>
  <si>
    <t>BLLJ_RS00790</t>
  </si>
  <si>
    <t>DNA polymerase III subunit delta'</t>
  </si>
  <si>
    <t>WP_007051603.1</t>
  </si>
  <si>
    <t>BLLJ_RS00795</t>
  </si>
  <si>
    <t>YbhB/YbcL family Raf kinase inhibitor-like protein</t>
  </si>
  <si>
    <t>WP_007057741.1</t>
  </si>
  <si>
    <t>BLLJ_RS00800</t>
  </si>
  <si>
    <t>C69 family dipeptidase</t>
  </si>
  <si>
    <t>WP_007051601.1</t>
  </si>
  <si>
    <t>BLLJ_RS00805</t>
  </si>
  <si>
    <t>formate--tetrahydrofolate ligase</t>
  </si>
  <si>
    <t>WP_007055561.1</t>
  </si>
  <si>
    <t>BLLJ_RS00810</t>
  </si>
  <si>
    <t>phenylpyruvate tautomerase MIF-related protein</t>
  </si>
  <si>
    <t>WP_013582339.1</t>
  </si>
  <si>
    <t>BLLJ_RS00815</t>
  </si>
  <si>
    <t>GtrA family protein</t>
  </si>
  <si>
    <t>WP_007051598.1</t>
  </si>
  <si>
    <t>BLLJ_RS00820</t>
  </si>
  <si>
    <t>WP_007054697.1</t>
  </si>
  <si>
    <t>BLLJ_RS00825</t>
  </si>
  <si>
    <t>histidine phosphatase family protein</t>
  </si>
  <si>
    <t>WP_007051596.1</t>
  </si>
  <si>
    <t>BLLJ_RS00830</t>
  </si>
  <si>
    <t>WP_007054699.1</t>
  </si>
  <si>
    <t>BLLJ_RS00835</t>
  </si>
  <si>
    <t>D-hexose-6-phosphate mutarotase</t>
  </si>
  <si>
    <t>WP_007055536.1</t>
  </si>
  <si>
    <t>BLLJ_RS00840</t>
  </si>
  <si>
    <t>DUF805 domain-containing protein</t>
  </si>
  <si>
    <t>WP_013582340.1</t>
  </si>
  <si>
    <t>BLLJ_RS00845</t>
  </si>
  <si>
    <t>glutamate--tRNA ligase</t>
  </si>
  <si>
    <t>gltX</t>
  </si>
  <si>
    <t>WP_007051591.1</t>
  </si>
  <si>
    <t>BLLJ_RS00850</t>
  </si>
  <si>
    <t>tRNA-Glu</t>
  </si>
  <si>
    <t>BLLJ_RS00855</t>
  </si>
  <si>
    <t>tRNA-Gln</t>
  </si>
  <si>
    <t>BLLJ_RS00860</t>
  </si>
  <si>
    <t>WP_007051589.1</t>
  </si>
  <si>
    <t>BLLJ_RS11085</t>
  </si>
  <si>
    <t>endo-alpha-N-acetylgalactosaminidase family protein</t>
  </si>
  <si>
    <t>WP_013582342.1</t>
  </si>
  <si>
    <t>BLLJ_RS00875</t>
  </si>
  <si>
    <t>WP_007054707.1</t>
  </si>
  <si>
    <t>BLLJ_RS11240</t>
  </si>
  <si>
    <t>WP_032743275.1</t>
  </si>
  <si>
    <t>BLLJ_RS00880</t>
  </si>
  <si>
    <t>BLLJ_RS00885</t>
  </si>
  <si>
    <t>LysR family transcriptional regulator</t>
  </si>
  <si>
    <t>WP_032740577.1</t>
  </si>
  <si>
    <t>BLLJ_RS00895</t>
  </si>
  <si>
    <t>flavodoxin</t>
  </si>
  <si>
    <t>WP_032740579.1</t>
  </si>
  <si>
    <t>BLLJ_RS00900</t>
  </si>
  <si>
    <t>helix-turn-helix domain-containing protein</t>
  </si>
  <si>
    <t>WP_007056318.1</t>
  </si>
  <si>
    <t>BLLJ_RS00905</t>
  </si>
  <si>
    <t>WP_007056316.1</t>
  </si>
  <si>
    <t>BLLJ_RS00910</t>
  </si>
  <si>
    <t>tRNA-Ser</t>
  </si>
  <si>
    <t>BLLJ_RS00915</t>
  </si>
  <si>
    <t>FTR1 family protein</t>
  </si>
  <si>
    <t>WP_007054709.1</t>
  </si>
  <si>
    <t>BLLJ_RS00920</t>
  </si>
  <si>
    <t>iron transporter</t>
  </si>
  <si>
    <t>WP_007051584.1</t>
  </si>
  <si>
    <t>BLLJ_RS00925</t>
  </si>
  <si>
    <t>Fe-S-containing protein</t>
  </si>
  <si>
    <t>WP_007054710.1</t>
  </si>
  <si>
    <t>BLLJ_RS00930</t>
  </si>
  <si>
    <t>ABC transporter permease</t>
  </si>
  <si>
    <t>WP_007051582.1</t>
  </si>
  <si>
    <t>BLLJ_RS00935</t>
  </si>
  <si>
    <t>WP_013582348.1</t>
  </si>
  <si>
    <t>BLLJ_RS00940</t>
  </si>
  <si>
    <t>ABC transporter ATP-binding protein</t>
  </si>
  <si>
    <t>WP_007051580.1</t>
  </si>
  <si>
    <t>BLLJ_RS00945</t>
  </si>
  <si>
    <t>FMN-binding protein</t>
  </si>
  <si>
    <t>WP_007056748.1</t>
  </si>
  <si>
    <t>BLLJ_RS00950</t>
  </si>
  <si>
    <t>WP_007051578.1</t>
  </si>
  <si>
    <t>BLLJ_RS00955</t>
  </si>
  <si>
    <t>YhgE/Pip domain-containing protein</t>
  </si>
  <si>
    <t>WP_007051577.1</t>
  </si>
  <si>
    <t>BLLJ_RS00960</t>
  </si>
  <si>
    <t>WP_007056315.1</t>
  </si>
  <si>
    <t>BLLJ_RS00965</t>
  </si>
  <si>
    <t>putative ABC transporter permease</t>
  </si>
  <si>
    <t>WP_007056309.1</t>
  </si>
  <si>
    <t>BLLJ_RS00970</t>
  </si>
  <si>
    <t>NADP-dependent phosphogluconate dehydrogenase</t>
  </si>
  <si>
    <t>gndA</t>
  </si>
  <si>
    <t>WP_007051573.1</t>
  </si>
  <si>
    <t>BLLJ_RS00975</t>
  </si>
  <si>
    <t>6-phosphogluconolactonase</t>
  </si>
  <si>
    <t>WP_007056307.1</t>
  </si>
  <si>
    <t>BLLJ_RS00980</t>
  </si>
  <si>
    <t>glucose-6-phosphate dehydrogenase assembly protein OpcA</t>
  </si>
  <si>
    <t>WP_013582349.1</t>
  </si>
  <si>
    <t>BLLJ_RS00985</t>
  </si>
  <si>
    <t>glucose-6-phosphate dehydrogenase</t>
  </si>
  <si>
    <t>zwf</t>
  </si>
  <si>
    <t>WP_007056756.1</t>
  </si>
  <si>
    <t>BLLJ_RS00990</t>
  </si>
  <si>
    <t>tRNA-Lys</t>
  </si>
  <si>
    <t>BLLJ_RS00995</t>
  </si>
  <si>
    <t>WP_007054723.1</t>
  </si>
  <si>
    <t>BLLJ_RS01000</t>
  </si>
  <si>
    <t>glycosyltransferase family 2 protein</t>
  </si>
  <si>
    <t>WP_007056302.1</t>
  </si>
  <si>
    <t>BLLJ_RS01005</t>
  </si>
  <si>
    <t>WP_007054725.1</t>
  </si>
  <si>
    <t>BLLJ_RS01010</t>
  </si>
  <si>
    <t>signal recognition particle-docking protein FtsY</t>
  </si>
  <si>
    <t>ftsY</t>
  </si>
  <si>
    <t>WP_007056312.1</t>
  </si>
  <si>
    <t>BLLJ_RS01015</t>
  </si>
  <si>
    <t>ammonium transporter</t>
  </si>
  <si>
    <t>WP_003828095.1</t>
  </si>
  <si>
    <t>BLLJ_RS01020</t>
  </si>
  <si>
    <t>P-II family nitrogen regulator</t>
  </si>
  <si>
    <t>WP_007051565.1</t>
  </si>
  <si>
    <t>BLLJ_RS01025</t>
  </si>
  <si>
    <t>nucleotidyltransferase domain-containing protein</t>
  </si>
  <si>
    <t>WP_007058100.1</t>
  </si>
  <si>
    <t>BLLJ_RS01030</t>
  </si>
  <si>
    <t>MATE family efflux transporter</t>
  </si>
  <si>
    <t>WP_007051563.1</t>
  </si>
  <si>
    <t>BLLJ_RS01035</t>
  </si>
  <si>
    <t>replicative DNA helicase</t>
  </si>
  <si>
    <t>dnaB</t>
  </si>
  <si>
    <t>WP_007051562.1</t>
  </si>
  <si>
    <t>BLLJ_RS01040</t>
  </si>
  <si>
    <t>Mur ligase family protein</t>
  </si>
  <si>
    <t>WP_013410406.1</t>
  </si>
  <si>
    <t>BLLJ_RS01045</t>
  </si>
  <si>
    <t>type 1 glutamine amidotransferase</t>
  </si>
  <si>
    <t>WP_013582350.1</t>
  </si>
  <si>
    <t>BLLJ_RS01050</t>
  </si>
  <si>
    <t>phasin family protein</t>
  </si>
  <si>
    <t>WP_007054731.1</t>
  </si>
  <si>
    <t>BLLJ_RS01055</t>
  </si>
  <si>
    <t>AarF/ABC1/UbiB kinase family protein</t>
  </si>
  <si>
    <t>WP_007051558.1</t>
  </si>
  <si>
    <t>BLLJ_RS01060</t>
  </si>
  <si>
    <t>WP_007054733.1</t>
  </si>
  <si>
    <t>BLLJ_RS01065</t>
  </si>
  <si>
    <t>ABC transporter substrate-binding protein</t>
  </si>
  <si>
    <t>WP_007051556.1</t>
  </si>
  <si>
    <t>BLLJ_RS01075</t>
  </si>
  <si>
    <t>WP_007054735.1</t>
  </si>
  <si>
    <t>BLLJ_RS01080</t>
  </si>
  <si>
    <t>WP_007051554.1</t>
  </si>
  <si>
    <t>BLLJ_RS01085</t>
  </si>
  <si>
    <t>beta-L-arabinofuranosidase</t>
  </si>
  <si>
    <t>hypBA1</t>
  </si>
  <si>
    <t>WP_013582351.1</t>
  </si>
  <si>
    <t>BLLJ_RS01090</t>
  </si>
  <si>
    <t>beta-L-arabinobiosidase HypBA2</t>
  </si>
  <si>
    <t>hypBA2</t>
  </si>
  <si>
    <t>WP_013582352.1</t>
  </si>
  <si>
    <t>BLLJ_RS01095</t>
  </si>
  <si>
    <t>OmpL47-type beta-barrel domain-containing protein</t>
  </si>
  <si>
    <t>WP_013582353.1</t>
  </si>
  <si>
    <t>BLLJ_RS01100</t>
  </si>
  <si>
    <t>YggS family pyridoxal phosphate-dependent enzyme</t>
  </si>
  <si>
    <t>WP_013582354.1</t>
  </si>
  <si>
    <t>BLLJ_RS01105</t>
  </si>
  <si>
    <t>ribose-phosphate diphosphokinase</t>
  </si>
  <si>
    <t>WP_007056506.1</t>
  </si>
  <si>
    <t>BLLJ_RS01110</t>
  </si>
  <si>
    <t>WP_007051547.1</t>
  </si>
  <si>
    <t>BLLJ_RS11090</t>
  </si>
  <si>
    <t>30S ribosomal protein S6</t>
  </si>
  <si>
    <t>rpsF</t>
  </si>
  <si>
    <t>WP_003828111.1</t>
  </si>
  <si>
    <t>BLLJ_RS01120</t>
  </si>
  <si>
    <t>single-stranded DNA-binding protein</t>
  </si>
  <si>
    <t>WP_007057715.1</t>
  </si>
  <si>
    <t>BLLJ_RS01125</t>
  </si>
  <si>
    <t>30S ribosomal protein S18</t>
  </si>
  <si>
    <t>rpsR</t>
  </si>
  <si>
    <t>WP_007051545.1</t>
  </si>
  <si>
    <t>BLLJ_RS01130</t>
  </si>
  <si>
    <t>50S ribosomal protein L9</t>
  </si>
  <si>
    <t>rplI</t>
  </si>
  <si>
    <t>WP_007051544.1</t>
  </si>
  <si>
    <t>BLLJ_RS01135</t>
  </si>
  <si>
    <t>BLLJ_RS01140</t>
  </si>
  <si>
    <t>HPr family phosphocarrier protein</t>
  </si>
  <si>
    <t>WP_007051543.1</t>
  </si>
  <si>
    <t>BLLJ_RS01145</t>
  </si>
  <si>
    <t>phosphoenolpyruvate--protein phosphotransferase</t>
  </si>
  <si>
    <t>ptsP</t>
  </si>
  <si>
    <t>WP_007051542.1</t>
  </si>
  <si>
    <t>BLLJ_RS01150</t>
  </si>
  <si>
    <t>MIP/aquaporin family protein</t>
  </si>
  <si>
    <t>WP_007051540.1</t>
  </si>
  <si>
    <t>BLLJ_RS01155</t>
  </si>
  <si>
    <t>HAD-IC family P-type ATPase</t>
  </si>
  <si>
    <t>WP_007051539.1</t>
  </si>
  <si>
    <t>BLLJ_RS01160</t>
  </si>
  <si>
    <t>metal-sensitive transcriptional regulator</t>
  </si>
  <si>
    <t>WP_007051538.1</t>
  </si>
  <si>
    <t>BLLJ_RS01165</t>
  </si>
  <si>
    <t>DNA recombination protein RmuC</t>
  </si>
  <si>
    <t>rmuC</t>
  </si>
  <si>
    <t>WP_007054746.1</t>
  </si>
  <si>
    <t>BLLJ_RS01170</t>
  </si>
  <si>
    <t>orotate phosphoribosyltransferase</t>
  </si>
  <si>
    <t>WP_007051536.1</t>
  </si>
  <si>
    <t>BLLJ_RS01175</t>
  </si>
  <si>
    <t>TrmH family RNA methyltransferase</t>
  </si>
  <si>
    <t>WP_007051535.1</t>
  </si>
  <si>
    <t>BLLJ_RS01180</t>
  </si>
  <si>
    <t>Asp-tRNA(Asn)/Glu-tRNA(Gln) amidotransferase subunit GatC</t>
  </si>
  <si>
    <t>gatC</t>
  </si>
  <si>
    <t>WP_011068473.1</t>
  </si>
  <si>
    <t>BLLJ_RS01185</t>
  </si>
  <si>
    <t>Asp-tRNA(Asn)/Glu-tRNA(Gln) amidotransferase subunit GatA</t>
  </si>
  <si>
    <t>gatA</t>
  </si>
  <si>
    <t>WP_007054751.1</t>
  </si>
  <si>
    <t>BLLJ_RS01190</t>
  </si>
  <si>
    <t>Asp-tRNA(Asn)/Glu-tRNA(Gln) amidotransferase subunit GatB</t>
  </si>
  <si>
    <t>gatB</t>
  </si>
  <si>
    <t>WP_007051530.1</t>
  </si>
  <si>
    <t>BLLJ_RS01195</t>
  </si>
  <si>
    <t>WP_007051529.1</t>
  </si>
  <si>
    <t>BLLJ_RS01200</t>
  </si>
  <si>
    <t>DUF2469 domain-containing protein</t>
  </si>
  <si>
    <t>WP_003828150.1</t>
  </si>
  <si>
    <t>BLLJ_RS01205</t>
  </si>
  <si>
    <t>histidine-type phosphatase</t>
  </si>
  <si>
    <t>WP_007054753.1</t>
  </si>
  <si>
    <t>BLLJ_RS01210</t>
  </si>
  <si>
    <t>NAD(P)/FAD-dependent oxidoreductase</t>
  </si>
  <si>
    <t>WP_007051527.1</t>
  </si>
  <si>
    <t>BLLJ_RS01215</t>
  </si>
  <si>
    <t>transcription termination factor Rho</t>
  </si>
  <si>
    <t>rho</t>
  </si>
  <si>
    <t>WP_007056503.1</t>
  </si>
  <si>
    <t>BLLJ_RS01220</t>
  </si>
  <si>
    <t>chorismate mutase</t>
  </si>
  <si>
    <t>WP_007051524.1</t>
  </si>
  <si>
    <t>BLLJ_RS01225</t>
  </si>
  <si>
    <t>WP_013582355.1</t>
  </si>
  <si>
    <t>BLLJ_RS01230</t>
  </si>
  <si>
    <t>valine--tRNA ligase</t>
  </si>
  <si>
    <t>valS</t>
  </si>
  <si>
    <t>WP_007054756.1</t>
  </si>
  <si>
    <t>BLLJ_RS01235</t>
  </si>
  <si>
    <t>WP_007051521.1</t>
  </si>
  <si>
    <t>BLLJ_RS01240</t>
  </si>
  <si>
    <t>endonuclease III</t>
  </si>
  <si>
    <t>nth</t>
  </si>
  <si>
    <t>WP_007051520.1</t>
  </si>
  <si>
    <t>BLLJ_RS01245</t>
  </si>
  <si>
    <t>response regulator transcription factor</t>
  </si>
  <si>
    <t>WP_007054758.1</t>
  </si>
  <si>
    <t>BLLJ_RS01250</t>
  </si>
  <si>
    <t>WP_013582356.1</t>
  </si>
  <si>
    <t>BLLJ_RS01255</t>
  </si>
  <si>
    <t>manganese efflux pump MntP family protein</t>
  </si>
  <si>
    <t>WP_007051517.1</t>
  </si>
  <si>
    <t>BLLJ_RS01260</t>
  </si>
  <si>
    <t>inorganic diphosphatase</t>
  </si>
  <si>
    <t>WP_007054759.1</t>
  </si>
  <si>
    <t>BLLJ_RS01265</t>
  </si>
  <si>
    <t>alpha-1,4-glucan--maltose-1-phosphate maltosyltransferase</t>
  </si>
  <si>
    <t>WP_007054760.1</t>
  </si>
  <si>
    <t>BLLJ_RS01270</t>
  </si>
  <si>
    <t>cell surface protein</t>
  </si>
  <si>
    <t>WP_013582357.1</t>
  </si>
  <si>
    <t>BLLJ_RS01275</t>
  </si>
  <si>
    <t>WP_013140164.1</t>
  </si>
  <si>
    <t>BLLJ_RS11015</t>
  </si>
  <si>
    <t>tRNA-Met</t>
  </si>
  <si>
    <t>BLLJ_RS01280</t>
  </si>
  <si>
    <t>homoserine O-succinyltransferase</t>
  </si>
  <si>
    <t>metA</t>
  </si>
  <si>
    <t>WP_007051484.1</t>
  </si>
  <si>
    <t>BLLJ_RS01285</t>
  </si>
  <si>
    <t>F0F1 ATP synthase subunit A</t>
  </si>
  <si>
    <t>atpB</t>
  </si>
  <si>
    <t>WP_007051483.1</t>
  </si>
  <si>
    <t>BLLJ_RS01290</t>
  </si>
  <si>
    <t>ATP synthase F0 subunit C</t>
  </si>
  <si>
    <t>atpE</t>
  </si>
  <si>
    <t>WP_003831420.1</t>
  </si>
  <si>
    <t>BLLJ_RS01295</t>
  </si>
  <si>
    <t>F0F1 ATP synthase subunit B</t>
  </si>
  <si>
    <t>WP_007051482.1</t>
  </si>
  <si>
    <t>BLLJ_RS01300</t>
  </si>
  <si>
    <t>F0F1 ATP synthase subunit delta</t>
  </si>
  <si>
    <t>WP_007054765.1</t>
  </si>
  <si>
    <t>BLLJ_RS01305</t>
  </si>
  <si>
    <t>F0F1 ATP synthase subunit alpha</t>
  </si>
  <si>
    <t>atpA</t>
  </si>
  <si>
    <t>WP_007051480.1</t>
  </si>
  <si>
    <t>BLLJ_RS01310</t>
  </si>
  <si>
    <t>F0F1 ATP synthase subunit gamma</t>
  </si>
  <si>
    <t>WP_007051479.1</t>
  </si>
  <si>
    <t>BLLJ_RS01315</t>
  </si>
  <si>
    <t>F0F1 ATP synthase subunit beta</t>
  </si>
  <si>
    <t>atpD</t>
  </si>
  <si>
    <t>WP_007051478.1</t>
  </si>
  <si>
    <t>BLLJ_RS01320</t>
  </si>
  <si>
    <t>F0F1 ATP synthase subunit epsilon</t>
  </si>
  <si>
    <t>WP_007054766.1</t>
  </si>
  <si>
    <t>BLLJ_RS01325</t>
  </si>
  <si>
    <t>endonuclease NucS</t>
  </si>
  <si>
    <t>nucS</t>
  </si>
  <si>
    <t>WP_007051476.1</t>
  </si>
  <si>
    <t>BLLJ_RS01330</t>
  </si>
  <si>
    <t>FKBP-type peptidyl-prolyl cis-trans isomerase</t>
  </si>
  <si>
    <t>WP_007051475.1</t>
  </si>
  <si>
    <t>BLLJ_RS01335</t>
  </si>
  <si>
    <t>WP_007051474.1</t>
  </si>
  <si>
    <t>BLLJ_RS01340</t>
  </si>
  <si>
    <t>WP_007057698.1</t>
  </si>
  <si>
    <t>BLLJ_RS01345</t>
  </si>
  <si>
    <t>tetratricopeptide repeat protein</t>
  </si>
  <si>
    <t>WP_032740584.1</t>
  </si>
  <si>
    <t>BLLJ_RS01350</t>
  </si>
  <si>
    <t>CYTH domain-containing protein</t>
  </si>
  <si>
    <t>WP_007054770.1</t>
  </si>
  <si>
    <t>BLLJ_RS01355</t>
  </si>
  <si>
    <t>tRNA-Arg</t>
  </si>
  <si>
    <t>BLLJ_RS01360</t>
  </si>
  <si>
    <t>Rid family detoxifying hydrolase</t>
  </si>
  <si>
    <t>WP_007054771.1</t>
  </si>
  <si>
    <t>BLLJ_RS01365</t>
  </si>
  <si>
    <t>1-acyl-sn-glycerol-3-phosphate acyltransferase</t>
  </si>
  <si>
    <t>WP_010081634.1</t>
  </si>
  <si>
    <t>BLLJ_RS01370</t>
  </si>
  <si>
    <t>NAD(P)H-dependent glycerol-3-phosphate dehydrogenase</t>
  </si>
  <si>
    <t>WP_007051468.1</t>
  </si>
  <si>
    <t>BLLJ_RS01375</t>
  </si>
  <si>
    <t>D-alanine--D-alanine ligase family protein</t>
  </si>
  <si>
    <t>WP_007055652.1</t>
  </si>
  <si>
    <t>BLLJ_RS01380</t>
  </si>
  <si>
    <t>WP_007051466.1</t>
  </si>
  <si>
    <t>BLLJ_RS01385</t>
  </si>
  <si>
    <t>ABC transporter permease subunit</t>
  </si>
  <si>
    <t>WP_007055662.1</t>
  </si>
  <si>
    <t>BLLJ_RS01390</t>
  </si>
  <si>
    <t>iron ABC transporter permease</t>
  </si>
  <si>
    <t>WP_007051464.1</t>
  </si>
  <si>
    <t>BLLJ_RS01395</t>
  </si>
  <si>
    <t>WP_007054774.1</t>
  </si>
  <si>
    <t>BLLJ_RS01400</t>
  </si>
  <si>
    <t>CPBP family intramembrane glutamic endopeptidase</t>
  </si>
  <si>
    <t>WP_007051462.1</t>
  </si>
  <si>
    <t>BLLJ_RS01405</t>
  </si>
  <si>
    <t>mechanosensitive ion channel family protein</t>
  </si>
  <si>
    <t>WP_007051461.1</t>
  </si>
  <si>
    <t>BLLJ_RS01410</t>
  </si>
  <si>
    <t>aspartate ammonia-lyase</t>
  </si>
  <si>
    <t>WP_007051460.1</t>
  </si>
  <si>
    <t>BLLJ_RS01415</t>
  </si>
  <si>
    <t>WP_007051459.1</t>
  </si>
  <si>
    <t>BLLJ_RS01420</t>
  </si>
  <si>
    <t>DUF2974 domain-containing protein</t>
  </si>
  <si>
    <t>WP_007051458.1</t>
  </si>
  <si>
    <t>BLLJ_RS01425</t>
  </si>
  <si>
    <t>methylated-DNA--[protein]-cysteine S-methyltransferase</t>
  </si>
  <si>
    <t>WP_007051457.1</t>
  </si>
  <si>
    <t>BLLJ_RS01430</t>
  </si>
  <si>
    <t>BLLJ_RS01435</t>
  </si>
  <si>
    <t>tRNA-Val</t>
  </si>
  <si>
    <t>BLLJ_RS01440</t>
  </si>
  <si>
    <t>BLLJ_RS01445</t>
  </si>
  <si>
    <t>BLLJ_RS10235</t>
  </si>
  <si>
    <t>WP_013582361.1</t>
  </si>
  <si>
    <t>BLLJ_RS11360</t>
  </si>
  <si>
    <t>carbohydrate kinase family protein</t>
  </si>
  <si>
    <t>WP_007051454.1</t>
  </si>
  <si>
    <t>BLLJ_RS01460</t>
  </si>
  <si>
    <t>50S ribosomal protein L28</t>
  </si>
  <si>
    <t>rpmB</t>
  </si>
  <si>
    <t>WP_007051452.1</t>
  </si>
  <si>
    <t>BLLJ_RS01465</t>
  </si>
  <si>
    <t>ATP-dependent DNA helicase RecG</t>
  </si>
  <si>
    <t>WP_032735716.1</t>
  </si>
  <si>
    <t>BLLJ_RS01470</t>
  </si>
  <si>
    <t>16S rRNA (guanine(966)-N(2))-methyltransferase RsmD</t>
  </si>
  <si>
    <t>rsmD</t>
  </si>
  <si>
    <t>WP_013582362.1</t>
  </si>
  <si>
    <t>BLLJ_RS01475</t>
  </si>
  <si>
    <t>tRNA (guanosine(37)-N1)-methyltransferase TrmD</t>
  </si>
  <si>
    <t>trmD</t>
  </si>
  <si>
    <t>WP_007054789.1</t>
  </si>
  <si>
    <t>BLLJ_RS01480</t>
  </si>
  <si>
    <t>U32 family peptidase</t>
  </si>
  <si>
    <t>WP_013582363.1</t>
  </si>
  <si>
    <t>BLLJ_RS01485</t>
  </si>
  <si>
    <t>polyphenol oxidase family protein</t>
  </si>
  <si>
    <t>WP_013582364.1</t>
  </si>
  <si>
    <t>BLLJ_RS01490</t>
  </si>
  <si>
    <t>IspD/TarI family cytidylyltransferase</t>
  </si>
  <si>
    <t>WP_007054792.1</t>
  </si>
  <si>
    <t>BLLJ_RS01495</t>
  </si>
  <si>
    <t>pyroglutamyl-peptidase I</t>
  </si>
  <si>
    <t>WP_007051445.1</t>
  </si>
  <si>
    <t>BLLJ_RS01500</t>
  </si>
  <si>
    <t>cell division protein</t>
  </si>
  <si>
    <t>WP_013582365.1</t>
  </si>
  <si>
    <t>BLLJ_RS01505</t>
  </si>
  <si>
    <t>C1 family peptidase</t>
  </si>
  <si>
    <t>WP_007055726.1</t>
  </si>
  <si>
    <t>BLLJ_RS01510</t>
  </si>
  <si>
    <t>3-deoxy-7-phosphoheptulonate synthase</t>
  </si>
  <si>
    <t>WP_007051442.1</t>
  </si>
  <si>
    <t>BLLJ_RS01515</t>
  </si>
  <si>
    <t>WP_013582366.1</t>
  </si>
  <si>
    <t>BLLJ_RS01520</t>
  </si>
  <si>
    <t>5'-methylthioadenosine/S-adenosylhomocysteine nucleosidase</t>
  </si>
  <si>
    <t>mtnN</t>
  </si>
  <si>
    <t>WP_013582367.1</t>
  </si>
  <si>
    <t>BLLJ_RS01525</t>
  </si>
  <si>
    <t>cell wall metabolism sensor histidine kinase WalK</t>
  </si>
  <si>
    <t>WP_007055698.1</t>
  </si>
  <si>
    <t>BLLJ_RS01530</t>
  </si>
  <si>
    <t>WP_007051437.1</t>
  </si>
  <si>
    <t>BLLJ_RS01535</t>
  </si>
  <si>
    <t>phosphate ABC transporter substrate-binding protein PstS</t>
  </si>
  <si>
    <t>pstS</t>
  </si>
  <si>
    <t>WP_013582368.1</t>
  </si>
  <si>
    <t>BLLJ_RS01540</t>
  </si>
  <si>
    <t>phosphate ABC transporter permease subunit PstC</t>
  </si>
  <si>
    <t>pstC</t>
  </si>
  <si>
    <t>WP_007055708.1</t>
  </si>
  <si>
    <t>BLLJ_RS01545</t>
  </si>
  <si>
    <t>phosphate ABC transporter permease PstA</t>
  </si>
  <si>
    <t>pstA</t>
  </si>
  <si>
    <t>WP_008782854.1</t>
  </si>
  <si>
    <t>BLLJ_RS01550</t>
  </si>
  <si>
    <t>phosphate ABC transporter ATP-binding protein PstB</t>
  </si>
  <si>
    <t>pstB</t>
  </si>
  <si>
    <t>WP_013582369.1</t>
  </si>
  <si>
    <t>BLLJ_RS01555</t>
  </si>
  <si>
    <t>LemA family protein</t>
  </si>
  <si>
    <t>WP_007054801.1</t>
  </si>
  <si>
    <t>BLLJ_RS01560</t>
  </si>
  <si>
    <t>DUF2207 domain-containing protein</t>
  </si>
  <si>
    <t>WP_013582370.1</t>
  </si>
  <si>
    <t>BLLJ_RS01565</t>
  </si>
  <si>
    <t>aldo/keto reductase</t>
  </si>
  <si>
    <t>WP_007051430.1</t>
  </si>
  <si>
    <t>BLLJ_RS01570</t>
  </si>
  <si>
    <t>nucleoside hydrolase</t>
  </si>
  <si>
    <t>WP_013582371.1</t>
  </si>
  <si>
    <t>BLLJ_RS01575</t>
  </si>
  <si>
    <t>ribosome maturation factor RimM</t>
  </si>
  <si>
    <t>rimM</t>
  </si>
  <si>
    <t>WP_007054805.1</t>
  </si>
  <si>
    <t>BLLJ_RS01580</t>
  </si>
  <si>
    <t>RNA-binding protein</t>
  </si>
  <si>
    <t>WP_007051427.1</t>
  </si>
  <si>
    <t>BLLJ_RS01585</t>
  </si>
  <si>
    <t>30S ribosomal protein S16</t>
  </si>
  <si>
    <t>rpsP</t>
  </si>
  <si>
    <t>WP_007054806.1</t>
  </si>
  <si>
    <t>BLLJ_RS01590</t>
  </si>
  <si>
    <t>endonuclease/exonuclease/phosphatase family protein</t>
  </si>
  <si>
    <t>WP_007054807.1</t>
  </si>
  <si>
    <t>BLLJ_RS01595</t>
  </si>
  <si>
    <t>signal recognition particle protein</t>
  </si>
  <si>
    <t>ffh</t>
  </si>
  <si>
    <t>WP_022527326.1</t>
  </si>
  <si>
    <t>BLLJ_RS01600</t>
  </si>
  <si>
    <t>cation transporter</t>
  </si>
  <si>
    <t>WP_007055692.1</t>
  </si>
  <si>
    <t>BLLJ_RS01605</t>
  </si>
  <si>
    <t>cysteine--tRNA ligase</t>
  </si>
  <si>
    <t>cysS</t>
  </si>
  <si>
    <t>WP_007054809.1</t>
  </si>
  <si>
    <t>BLLJ_RS01610</t>
  </si>
  <si>
    <t>WP_007054810.1</t>
  </si>
  <si>
    <t>BLLJ_RS01615</t>
  </si>
  <si>
    <t>ABC-F family ATP-binding cassette domain-containing protein</t>
  </si>
  <si>
    <t>WP_007054811.1</t>
  </si>
  <si>
    <t>BLLJ_RS01620</t>
  </si>
  <si>
    <t>type II toxin-antitoxin system VapC family toxin</t>
  </si>
  <si>
    <t>WP_007051418.1</t>
  </si>
  <si>
    <t>BLLJ_RS01625</t>
  </si>
  <si>
    <t>FitA-like ribbon-helix-helix domain-containing protein</t>
  </si>
  <si>
    <t>WP_007054812.1</t>
  </si>
  <si>
    <t>BLLJ_RS01630</t>
  </si>
  <si>
    <t>acetolactate synthase small subunit</t>
  </si>
  <si>
    <t>ilvN</t>
  </si>
  <si>
    <t>WP_007054813.1</t>
  </si>
  <si>
    <t>BLLJ_RS01635</t>
  </si>
  <si>
    <t>acetolactate synthase large subunit</t>
  </si>
  <si>
    <t>WP_013582372.1</t>
  </si>
  <si>
    <t>BLLJ_RS01640</t>
  </si>
  <si>
    <t>ribonuclease III</t>
  </si>
  <si>
    <t>rnc</t>
  </si>
  <si>
    <t>WP_007055729.1</t>
  </si>
  <si>
    <t>BLLJ_RS01645</t>
  </si>
  <si>
    <t>50S ribosomal protein L32</t>
  </si>
  <si>
    <t>rpmF</t>
  </si>
  <si>
    <t>WP_007051413.1</t>
  </si>
  <si>
    <t>BLLJ_RS01650</t>
  </si>
  <si>
    <t>DUF177 domain-containing protein</t>
  </si>
  <si>
    <t>WP_007054816.1</t>
  </si>
  <si>
    <t>BLLJ_RS01655</t>
  </si>
  <si>
    <t>WP_007057854.1</t>
  </si>
  <si>
    <t>BLLJ_RS01660</t>
  </si>
  <si>
    <t>pantetheine-phosphate adenylyltransferase</t>
  </si>
  <si>
    <t>coaD</t>
  </si>
  <si>
    <t>WP_007051410.1</t>
  </si>
  <si>
    <t>BLLJ_RS01665</t>
  </si>
  <si>
    <t>DUF3039 domain-containing protein</t>
  </si>
  <si>
    <t>WP_007055705.1</t>
  </si>
  <si>
    <t>BLLJ_RS01670</t>
  </si>
  <si>
    <t>WP_010081165.1</t>
  </si>
  <si>
    <t>BLLJ_RS01675</t>
  </si>
  <si>
    <t>MerR family transcriptional regulator</t>
  </si>
  <si>
    <t>WP_007051407.1</t>
  </si>
  <si>
    <t>BLLJ_RS01680</t>
  </si>
  <si>
    <t>Pr6Pr family membrane protein</t>
  </si>
  <si>
    <t>WP_013582373.1</t>
  </si>
  <si>
    <t>BLLJ_RS01685</t>
  </si>
  <si>
    <t>nicotinate phosphoribosyltransferase</t>
  </si>
  <si>
    <t>WP_007055715.1</t>
  </si>
  <si>
    <t>BLLJ_RS01690</t>
  </si>
  <si>
    <t>ribonuclease PH</t>
  </si>
  <si>
    <t>rph</t>
  </si>
  <si>
    <t>WP_007058292.1</t>
  </si>
  <si>
    <t>BLLJ_RS01695</t>
  </si>
  <si>
    <t>non-canonical purine NTP pyrophosphatase</t>
  </si>
  <si>
    <t>WP_007051401.1</t>
  </si>
  <si>
    <t>BLLJ_RS01700</t>
  </si>
  <si>
    <t>tRNA-Thr</t>
  </si>
  <si>
    <t>BLLJ_RS01705</t>
  </si>
  <si>
    <t>aminoacyltransferase</t>
  </si>
  <si>
    <t>WP_007051400.1</t>
  </si>
  <si>
    <t>BLLJ_RS01710</t>
  </si>
  <si>
    <t>WP_007051399.1</t>
  </si>
  <si>
    <t>BLLJ_RS01715</t>
  </si>
  <si>
    <t>WP_013582374.1</t>
  </si>
  <si>
    <t>BLLJ_RS01720</t>
  </si>
  <si>
    <t>AEC family transporter</t>
  </si>
  <si>
    <t>WP_007054825.1</t>
  </si>
  <si>
    <t>BLLJ_RS01725</t>
  </si>
  <si>
    <t>BLLJ_RS01730</t>
  </si>
  <si>
    <t>BLLJ_RS01735</t>
  </si>
  <si>
    <t>glucose-6-phosphate isomerase</t>
  </si>
  <si>
    <t>pgi</t>
  </si>
  <si>
    <t>WP_007057834.1</t>
  </si>
  <si>
    <t>BLLJ_RS01740</t>
  </si>
  <si>
    <t>50S ribosomal protein L19</t>
  </si>
  <si>
    <t>rplS</t>
  </si>
  <si>
    <t>WP_007051394.1</t>
  </si>
  <si>
    <t>BLLJ_RS01745</t>
  </si>
  <si>
    <t>signal peptidase I</t>
  </si>
  <si>
    <t>lepB</t>
  </si>
  <si>
    <t>WP_007057862.1</t>
  </si>
  <si>
    <t>BLLJ_RS01750</t>
  </si>
  <si>
    <t>ribonuclease HII</t>
  </si>
  <si>
    <t>WP_007057855.1</t>
  </si>
  <si>
    <t>BLLJ_RS01755</t>
  </si>
  <si>
    <t>WP_007057860.1</t>
  </si>
  <si>
    <t>BLLJ_RS01760</t>
  </si>
  <si>
    <t>xylulokinase</t>
  </si>
  <si>
    <t>WP_013582375.1</t>
  </si>
  <si>
    <t>BLLJ_RS01765</t>
  </si>
  <si>
    <t>L-ribulose-5-phosphate 4-epimerase</t>
  </si>
  <si>
    <t>WP_007051389.1</t>
  </si>
  <si>
    <t>BLLJ_RS01770</t>
  </si>
  <si>
    <t>L-arabinose isomerase</t>
  </si>
  <si>
    <t>araA</t>
  </si>
  <si>
    <t>WP_007051388.1</t>
  </si>
  <si>
    <t>BLLJ_RS01775</t>
  </si>
  <si>
    <t>gamma-glutamyl-gamma-aminobutyrate hydrolase family protein</t>
  </si>
  <si>
    <t>WP_007057865.1</t>
  </si>
  <si>
    <t>BLLJ_RS01780</t>
  </si>
  <si>
    <t>WP_007054834.1</t>
  </si>
  <si>
    <t>BLLJ_RS11095</t>
  </si>
  <si>
    <t>WP_007054835.1</t>
  </si>
  <si>
    <t>BLLJ_RS01790</t>
  </si>
  <si>
    <t>WP_007054836.1</t>
  </si>
  <si>
    <t>BLLJ_RS01795</t>
  </si>
  <si>
    <t>WP_007051383.1</t>
  </si>
  <si>
    <t>BLLJ_RS01800</t>
  </si>
  <si>
    <t>long-chain fatty acid--CoA ligase</t>
  </si>
  <si>
    <t>WP_013582376.1</t>
  </si>
  <si>
    <t>BLLJ_RS01805</t>
  </si>
  <si>
    <t>WP_007054838.1</t>
  </si>
  <si>
    <t>BLLJ_RS11365</t>
  </si>
  <si>
    <t>ATP-binding cassette domain-containing protein</t>
  </si>
  <si>
    <t>WP_013582377.1</t>
  </si>
  <si>
    <t>BLLJ_RS01815</t>
  </si>
  <si>
    <t>sugar porter family MFS transporter</t>
  </si>
  <si>
    <t>WP_013582378.1</t>
  </si>
  <si>
    <t>BLLJ_RS01820</t>
  </si>
  <si>
    <t>beta-galactosidase</t>
  </si>
  <si>
    <t>WP_013582379.1</t>
  </si>
  <si>
    <t>BLLJ_RS01825</t>
  </si>
  <si>
    <t>WP_013410360.1</t>
  </si>
  <si>
    <t>BLLJ_RS01830</t>
  </si>
  <si>
    <t>IS30-like element ISBlo4 family transposase</t>
  </si>
  <si>
    <t>WP_008783747.1</t>
  </si>
  <si>
    <t>BLLJ_RS01835</t>
  </si>
  <si>
    <t>glycoside-pentoside-hexuronide (GPH):cation symporter</t>
  </si>
  <si>
    <t>WP_013582380.1</t>
  </si>
  <si>
    <t>BLLJ_RS01840</t>
  </si>
  <si>
    <t>BLLJ_RS11370</t>
  </si>
  <si>
    <t>WP_011068388.1</t>
  </si>
  <si>
    <t>BLLJ_RS01855</t>
  </si>
  <si>
    <t>HNH endonuclease family protein</t>
  </si>
  <si>
    <t>WP_013410358.1</t>
  </si>
  <si>
    <t>BLLJ_RS01860</t>
  </si>
  <si>
    <t>WP_013410357.1</t>
  </si>
  <si>
    <t>BLLJ_RS01865</t>
  </si>
  <si>
    <t>Nramp family divalent metal transporter</t>
  </si>
  <si>
    <t>WP_013582381.1</t>
  </si>
  <si>
    <t>BLLJ_RS01870</t>
  </si>
  <si>
    <t>MDR family MFS transporter</t>
  </si>
  <si>
    <t>WP_013582382.1</t>
  </si>
  <si>
    <t>BLLJ_RS01875</t>
  </si>
  <si>
    <t>BLLJ_RS01880</t>
  </si>
  <si>
    <t>sugar transferase</t>
  </si>
  <si>
    <t>WP_013582383.1</t>
  </si>
  <si>
    <t>BLLJ_RS01885</t>
  </si>
  <si>
    <t>DUF4012 domain-containing protein</t>
  </si>
  <si>
    <t>WP_229063381.1</t>
  </si>
  <si>
    <t>BLLJ_RS01890</t>
  </si>
  <si>
    <t>polysaccharide biosynthesis tyrosine autokinase</t>
  </si>
  <si>
    <t>WP_013582385.1</t>
  </si>
  <si>
    <t>BLLJ_RS01895</t>
  </si>
  <si>
    <t>glycosyltransferase family 4 protein</t>
  </si>
  <si>
    <t>WP_013582386.1</t>
  </si>
  <si>
    <t>BLLJ_RS01900</t>
  </si>
  <si>
    <t>glycosyltransferase</t>
  </si>
  <si>
    <t>WP_013582387.1</t>
  </si>
  <si>
    <t>BLLJ_RS01905</t>
  </si>
  <si>
    <t>capsular polysaccharide synthesis protein</t>
  </si>
  <si>
    <t>WP_032740595.1</t>
  </si>
  <si>
    <t>BLLJ_RS01910</t>
  </si>
  <si>
    <t>WP_074709860.1</t>
  </si>
  <si>
    <t>BLLJ_RS10250</t>
  </si>
  <si>
    <t>polysaccharide pyruvyl transferase family protein</t>
  </si>
  <si>
    <t>WP_013582389.1</t>
  </si>
  <si>
    <t>BLLJ_RS01915</t>
  </si>
  <si>
    <t>O-antigen ligase</t>
  </si>
  <si>
    <t>WP_197530259.1</t>
  </si>
  <si>
    <t>BLLJ_RS01920</t>
  </si>
  <si>
    <t>WP_041473806.1</t>
  </si>
  <si>
    <t>BLLJ_RS01925</t>
  </si>
  <si>
    <t>lipopolysaccharide biosynthesis protein</t>
  </si>
  <si>
    <t>WP_372584482.1</t>
  </si>
  <si>
    <t>BLLJ_RS01930</t>
  </si>
  <si>
    <t>nitroreductase family protein</t>
  </si>
  <si>
    <t>WP_013582393.1</t>
  </si>
  <si>
    <t>BLLJ_RS01935</t>
  </si>
  <si>
    <t>Coenzyme F420 hydrogenase/dehydrogenase, beta subunit C-terminal domain</t>
  </si>
  <si>
    <t>WP_013582394.1</t>
  </si>
  <si>
    <t>BLLJ_RS01940</t>
  </si>
  <si>
    <t>WP_013582395.1</t>
  </si>
  <si>
    <t>BLLJ_RS01945</t>
  </si>
  <si>
    <t>WP_007051352.1</t>
  </si>
  <si>
    <t>BLLJ_RS11025</t>
  </si>
  <si>
    <t>WP_013582397.1</t>
  </si>
  <si>
    <t>BLLJ_RS01950</t>
  </si>
  <si>
    <t>protein tyrosine phosphatase</t>
  </si>
  <si>
    <t>WP_256754980.1</t>
  </si>
  <si>
    <t>BLLJ_RS01955</t>
  </si>
  <si>
    <t>WP_013582399.1</t>
  </si>
  <si>
    <t>BLLJ_RS01960</t>
  </si>
  <si>
    <t>helix-turn-helix transcriptional regulator</t>
  </si>
  <si>
    <t>WP_074709857.1</t>
  </si>
  <si>
    <t>BLLJ_RS01965</t>
  </si>
  <si>
    <t>WP_032740603.1</t>
  </si>
  <si>
    <t>BLLJ_RS01970</t>
  </si>
  <si>
    <t>G5 domain-containing protein</t>
  </si>
  <si>
    <t>WP_013582402.1</t>
  </si>
  <si>
    <t>BLLJ_RS01975</t>
  </si>
  <si>
    <t>thioredoxin</t>
  </si>
  <si>
    <t>trxA</t>
  </si>
  <si>
    <t>WP_007051343.1</t>
  </si>
  <si>
    <t>BLLJ_RS01980</t>
  </si>
  <si>
    <t>NUDIX hydrolase family protein</t>
  </si>
  <si>
    <t>WP_013582403.1</t>
  </si>
  <si>
    <t>BLLJ_RS01985</t>
  </si>
  <si>
    <t>WP_007051340.1</t>
  </si>
  <si>
    <t>BLLJ_RS01990</t>
  </si>
  <si>
    <t>NAD(+) diphosphatase</t>
  </si>
  <si>
    <t>nudC</t>
  </si>
  <si>
    <t>WP_007057649.1</t>
  </si>
  <si>
    <t>BLLJ_RS01995</t>
  </si>
  <si>
    <t>glycine cleavage system protein GcvH</t>
  </si>
  <si>
    <t>gcvH</t>
  </si>
  <si>
    <t>WP_007051338.1</t>
  </si>
  <si>
    <t>BLLJ_RS02000</t>
  </si>
  <si>
    <t>App1 family protein</t>
  </si>
  <si>
    <t>WP_007057650.1</t>
  </si>
  <si>
    <t>BLLJ_RS02005</t>
  </si>
  <si>
    <t>S9 family peptidase</t>
  </si>
  <si>
    <t>WP_007051336.1</t>
  </si>
  <si>
    <t>BLLJ_RS02010</t>
  </si>
  <si>
    <t>3-isopropylmalate dehydrogenase</t>
  </si>
  <si>
    <t>WP_007051335.1</t>
  </si>
  <si>
    <t>BLLJ_RS02015</t>
  </si>
  <si>
    <t>lipoate--protein ligase family protein</t>
  </si>
  <si>
    <t>WP_013582404.1</t>
  </si>
  <si>
    <t>BLLJ_RS02020</t>
  </si>
  <si>
    <t>Crp/Fnr family transcriptional regulator</t>
  </si>
  <si>
    <t>WP_007051333.1</t>
  </si>
  <si>
    <t>BLLJ_RS02025</t>
  </si>
  <si>
    <t>WP_007051332.1</t>
  </si>
  <si>
    <t>BLLJ_RS02030</t>
  </si>
  <si>
    <t>NADH:flavin oxidoreductase/NADH oxidase</t>
  </si>
  <si>
    <t>WP_007055215.1</t>
  </si>
  <si>
    <t>BLLJ_RS02035</t>
  </si>
  <si>
    <t>quinone-dependent dihydroorotate dehydrogenase</t>
  </si>
  <si>
    <t>WP_007057648.1</t>
  </si>
  <si>
    <t>BLLJ_RS02040</t>
  </si>
  <si>
    <t>DeoR/GlpR family DNA-binding transcription regulator</t>
  </si>
  <si>
    <t>WP_023658105.1</t>
  </si>
  <si>
    <t>BLLJ_RS02045</t>
  </si>
  <si>
    <t>galactose-1-phosphate uridylyltransferase</t>
  </si>
  <si>
    <t>galT</t>
  </si>
  <si>
    <t>WP_007053742.1</t>
  </si>
  <si>
    <t>BLLJ_RS02050</t>
  </si>
  <si>
    <t>galactokinase</t>
  </si>
  <si>
    <t>galK</t>
  </si>
  <si>
    <t>WP_007057651.1</t>
  </si>
  <si>
    <t>BLLJ_RS02055</t>
  </si>
  <si>
    <t>WP_007053740.1</t>
  </si>
  <si>
    <t>BLLJ_RS02060</t>
  </si>
  <si>
    <t>PFL family protein</t>
  </si>
  <si>
    <t>WP_007053739.1</t>
  </si>
  <si>
    <t>BLLJ_RS02065</t>
  </si>
  <si>
    <t>tRNA (cytidine(34)-2'-O)-methyltransferase</t>
  </si>
  <si>
    <t>WP_007053738.1</t>
  </si>
  <si>
    <t>BLLJ_RS02070</t>
  </si>
  <si>
    <t>A/G-specific adenine glycosylase</t>
  </si>
  <si>
    <t>WP_007053737.1</t>
  </si>
  <si>
    <t>BLLJ_RS02075</t>
  </si>
  <si>
    <t>WP_007057770.1</t>
  </si>
  <si>
    <t>BLLJ_RS02080</t>
  </si>
  <si>
    <t>DNA-directed RNA polymerase subunit beta</t>
  </si>
  <si>
    <t>WP_013582405.1</t>
  </si>
  <si>
    <t>BLLJ_RS02085</t>
  </si>
  <si>
    <t>DNA-directed RNA polymerase subunit beta'</t>
  </si>
  <si>
    <t>WP_013582406.1</t>
  </si>
  <si>
    <t>BLLJ_RS02090</t>
  </si>
  <si>
    <t>WP_007051318.1</t>
  </si>
  <si>
    <t>BLLJ_RS02095</t>
  </si>
  <si>
    <t>WP_013582407.1</t>
  </si>
  <si>
    <t>BLLJ_RS02100</t>
  </si>
  <si>
    <t>PP2C family serine/threonine-protein phosphatase</t>
  </si>
  <si>
    <t>WP_007056411.1</t>
  </si>
  <si>
    <t>BLLJ_RS02105</t>
  </si>
  <si>
    <t>transglutaminase domain-containing protein</t>
  </si>
  <si>
    <t>WP_013582408.1</t>
  </si>
  <si>
    <t>BLLJ_RS02110</t>
  </si>
  <si>
    <t>DUF58 domain-containing protein</t>
  </si>
  <si>
    <t>WP_007051314.1</t>
  </si>
  <si>
    <t>BLLJ_RS02115</t>
  </si>
  <si>
    <t>MoxR family ATPase</t>
  </si>
  <si>
    <t>WP_013582409.1</t>
  </si>
  <si>
    <t>BLLJ_RS02120</t>
  </si>
  <si>
    <t>WP_013582410.1</t>
  </si>
  <si>
    <t>BLLJ_RS02125</t>
  </si>
  <si>
    <t>WP_007057781.1</t>
  </si>
  <si>
    <t>BLLJ_RS02130</t>
  </si>
  <si>
    <t>PD-(D/E)XK nuclease family protein</t>
  </si>
  <si>
    <t>WP_013582411.1</t>
  </si>
  <si>
    <t>BLLJ_RS02135</t>
  </si>
  <si>
    <t>ATP-dependent DNA helicase</t>
  </si>
  <si>
    <t>WP_013582412.1</t>
  </si>
  <si>
    <t>BLLJ_RS02140</t>
  </si>
  <si>
    <t>WP_013140338.1</t>
  </si>
  <si>
    <t>BLLJ_RS02145</t>
  </si>
  <si>
    <t>4-hydroxy-tetrahydrodipicolinate reductase</t>
  </si>
  <si>
    <t>dapB</t>
  </si>
  <si>
    <t>WP_007051307.1</t>
  </si>
  <si>
    <t>BLLJ_RS02150</t>
  </si>
  <si>
    <t>4-hydroxy-tetrahydrodipicolinate synthase</t>
  </si>
  <si>
    <t>dapA</t>
  </si>
  <si>
    <t>WP_012578306.1</t>
  </si>
  <si>
    <t>BLLJ_RS02155</t>
  </si>
  <si>
    <t>ribonuclease J</t>
  </si>
  <si>
    <t>WP_007057778.1</t>
  </si>
  <si>
    <t>BLLJ_RS02160</t>
  </si>
  <si>
    <t>aminopeptidase N</t>
  </si>
  <si>
    <t>pepN</t>
  </si>
  <si>
    <t>WP_007053722.1</t>
  </si>
  <si>
    <t>BLLJ_RS02165</t>
  </si>
  <si>
    <t>sulfite exporter TauE/SafE family protein</t>
  </si>
  <si>
    <t>WP_013582413.1</t>
  </si>
  <si>
    <t>BLLJ_RS02170</t>
  </si>
  <si>
    <t>WP_007051301.1</t>
  </si>
  <si>
    <t>BLLJ_RS02175</t>
  </si>
  <si>
    <t>WP_007051300.1</t>
  </si>
  <si>
    <t>BLLJ_RS11100</t>
  </si>
  <si>
    <t>phosphoglucosamine mutase</t>
  </si>
  <si>
    <t>glmM</t>
  </si>
  <si>
    <t>WP_007051299.1</t>
  </si>
  <si>
    <t>BLLJ_RS02185</t>
  </si>
  <si>
    <t>peptide deformylase</t>
  </si>
  <si>
    <t>WP_013582414.1</t>
  </si>
  <si>
    <t>BLLJ_RS02190</t>
  </si>
  <si>
    <t>DNA polymerase III subunit epsilon</t>
  </si>
  <si>
    <t>WP_013582415.1</t>
  </si>
  <si>
    <t>BLLJ_RS02195</t>
  </si>
  <si>
    <t>WP_007056419.1</t>
  </si>
  <si>
    <t>BLLJ_RS11500</t>
  </si>
  <si>
    <t>peptide chain release factor 2</t>
  </si>
  <si>
    <t>prfB</t>
  </si>
  <si>
    <t>WP_007051295.1</t>
  </si>
  <si>
    <t>BLLJ_RS02200</t>
  </si>
  <si>
    <t>cell division ATP-binding protein FtsE</t>
  </si>
  <si>
    <t>ftsE</t>
  </si>
  <si>
    <t>WP_013582416.1</t>
  </si>
  <si>
    <t>BLLJ_RS02205</t>
  </si>
  <si>
    <t>permease-like cell division protein FtsX</t>
  </si>
  <si>
    <t>ftsX</t>
  </si>
  <si>
    <t>WP_007057792.1</t>
  </si>
  <si>
    <t>BLLJ_RS02210</t>
  </si>
  <si>
    <t>CHAP domain-containing protein</t>
  </si>
  <si>
    <t>WP_013582417.1</t>
  </si>
  <si>
    <t>BLLJ_RS02215</t>
  </si>
  <si>
    <t>SsrA-binding protein SmpB</t>
  </si>
  <si>
    <t>smpB</t>
  </si>
  <si>
    <t>WP_007051292.1</t>
  </si>
  <si>
    <t>BLLJ_RS02220</t>
  </si>
  <si>
    <t>WP_013582418.1</t>
  </si>
  <si>
    <t>BLLJ_RS02225</t>
  </si>
  <si>
    <t>WP_008783149.1</t>
  </si>
  <si>
    <t>BLLJ_RS02230</t>
  </si>
  <si>
    <t>amino acid ABC transporter permease</t>
  </si>
  <si>
    <t>WP_013582419.1</t>
  </si>
  <si>
    <t>BLLJ_RS02235</t>
  </si>
  <si>
    <t>amino acid ABC transporter ATP-binding protein</t>
  </si>
  <si>
    <t>WP_007057800.1</t>
  </si>
  <si>
    <t>BLLJ_RS02240</t>
  </si>
  <si>
    <t>glutamine--fructose-6-phosphate transaminase (isomerizing)</t>
  </si>
  <si>
    <t>glmS</t>
  </si>
  <si>
    <t>WP_013582420.1</t>
  </si>
  <si>
    <t>BLLJ_RS02245</t>
  </si>
  <si>
    <t>pseudouridine synthase</t>
  </si>
  <si>
    <t>WP_013410317.1</t>
  </si>
  <si>
    <t>BLLJ_RS02250</t>
  </si>
  <si>
    <t>transcriptional regulator</t>
  </si>
  <si>
    <t>WP_013582421.1</t>
  </si>
  <si>
    <t>BLLJ_RS10075</t>
  </si>
  <si>
    <t>WP_013582422.1</t>
  </si>
  <si>
    <t>BLLJ_RS02255</t>
  </si>
  <si>
    <t>WP_007051281.1</t>
  </si>
  <si>
    <t>BLLJ_RS02260</t>
  </si>
  <si>
    <t>WP_032738944.1</t>
  </si>
  <si>
    <t>BLLJ_RS02265</t>
  </si>
  <si>
    <t>WP_013582423.1</t>
  </si>
  <si>
    <t>BLLJ_RS02270</t>
  </si>
  <si>
    <t>WP_013410313.1</t>
  </si>
  <si>
    <t>BLLJ_RS02275</t>
  </si>
  <si>
    <t>WP_013410312.1</t>
  </si>
  <si>
    <t>BLLJ_RS02280</t>
  </si>
  <si>
    <t>WP_013582425.1</t>
  </si>
  <si>
    <t>BLLJ_RS02285</t>
  </si>
  <si>
    <t>sugar ABC transporter substrate-binding protein</t>
  </si>
  <si>
    <t>WP_007053697.1</t>
  </si>
  <si>
    <t>BLLJ_RS02290</t>
  </si>
  <si>
    <t>WP_032682473.1</t>
  </si>
  <si>
    <t>BLLJ_RS02295</t>
  </si>
  <si>
    <t>type III pantothenate kinase</t>
  </si>
  <si>
    <t>WP_007051273.1</t>
  </si>
  <si>
    <t>BLLJ_RS02300</t>
  </si>
  <si>
    <t>WP_007053695.1</t>
  </si>
  <si>
    <t>BLLJ_RS02305</t>
  </si>
  <si>
    <t>WP_008783137.1</t>
  </si>
  <si>
    <t>BLLJ_RS02310</t>
  </si>
  <si>
    <t>WP_007057803.1</t>
  </si>
  <si>
    <t>BLLJ_RS02315</t>
  </si>
  <si>
    <t>WP_013582427.1</t>
  </si>
  <si>
    <t>BLLJ_RS02320</t>
  </si>
  <si>
    <t>WP_008783136.1</t>
  </si>
  <si>
    <t>BLLJ_RS02325</t>
  </si>
  <si>
    <t>pyridoxal-phosphate dependent enzyme</t>
  </si>
  <si>
    <t>WP_013582428.1</t>
  </si>
  <si>
    <t>BLLJ_RS02330</t>
  </si>
  <si>
    <t>cystathionine gamma-synthase</t>
  </si>
  <si>
    <t>WP_007053689.1</t>
  </si>
  <si>
    <t>BLLJ_RS02335</t>
  </si>
  <si>
    <t>L,D-transpeptidase</t>
  </si>
  <si>
    <t>WP_013582429.1</t>
  </si>
  <si>
    <t>BLLJ_RS02340</t>
  </si>
  <si>
    <t>DNA helicase RecQ</t>
  </si>
  <si>
    <t>recQ</t>
  </si>
  <si>
    <t>WP_032740612.1</t>
  </si>
  <si>
    <t>BLLJ_RS02345</t>
  </si>
  <si>
    <t>S-ribosylhomocysteine lyase</t>
  </si>
  <si>
    <t>WP_007051263.1</t>
  </si>
  <si>
    <t>BLLJ_RS02350</t>
  </si>
  <si>
    <t>histone acetyltransferase</t>
  </si>
  <si>
    <t>WP_007051262.1</t>
  </si>
  <si>
    <t>BLLJ_RS02355</t>
  </si>
  <si>
    <t>glycoside hydrolase family 172 protein</t>
  </si>
  <si>
    <t>WP_013582431.1</t>
  </si>
  <si>
    <t>BLLJ_RS02360</t>
  </si>
  <si>
    <t>BLLJ_RS02365</t>
  </si>
  <si>
    <t>BLLJ_RS10880</t>
  </si>
  <si>
    <t>APC family permease</t>
  </si>
  <si>
    <t>WP_007051261.1</t>
  </si>
  <si>
    <t>BLLJ_RS02370</t>
  </si>
  <si>
    <t>alanine racemase</t>
  </si>
  <si>
    <t>alr</t>
  </si>
  <si>
    <t>WP_013582432.1</t>
  </si>
  <si>
    <t>BLLJ_RS02375</t>
  </si>
  <si>
    <t>deoxyguanosinetriphosphate triphosphohydrolase</t>
  </si>
  <si>
    <t>WP_032740616.1</t>
  </si>
  <si>
    <t>BLLJ_RS02380</t>
  </si>
  <si>
    <t>DNA primase</t>
  </si>
  <si>
    <t>dnaG</t>
  </si>
  <si>
    <t>WP_032740618.1</t>
  </si>
  <si>
    <t>BLLJ_RS02385</t>
  </si>
  <si>
    <t>pyridoxal 5'-phosphate synthase lyase subunit PdxS</t>
  </si>
  <si>
    <t>pdxS</t>
  </si>
  <si>
    <t>WP_007053677.1</t>
  </si>
  <si>
    <t>BLLJ_RS02390</t>
  </si>
  <si>
    <t>pyridoxal 5'-phosphate synthase glutaminase subunit PdxT</t>
  </si>
  <si>
    <t>pdxT</t>
  </si>
  <si>
    <t>WP_007056414.1</t>
  </si>
  <si>
    <t>BLLJ_RS02395</t>
  </si>
  <si>
    <t>PLP-dependent aminotransferase family protein</t>
  </si>
  <si>
    <t>WP_013582435.1</t>
  </si>
  <si>
    <t>BLLJ_RS02400</t>
  </si>
  <si>
    <t>isoaspartyl peptidase/L-asparaginase family protein</t>
  </si>
  <si>
    <t>WP_013582436.1</t>
  </si>
  <si>
    <t>BLLJ_RS02405</t>
  </si>
  <si>
    <t>WP_007053676.1</t>
  </si>
  <si>
    <t>BLLJ_RS11505</t>
  </si>
  <si>
    <t>anion transporter</t>
  </si>
  <si>
    <t>WP_007053675.1</t>
  </si>
  <si>
    <t>BLLJ_RS02410</t>
  </si>
  <si>
    <t>WP_007053674.1</t>
  </si>
  <si>
    <t>BLLJ_RS02415</t>
  </si>
  <si>
    <t>alpha-L-arabinofuranosidase C-terminal domain-containing protein</t>
  </si>
  <si>
    <t>WP_260457765.1</t>
  </si>
  <si>
    <t>BLLJ_RS02420</t>
  </si>
  <si>
    <t>MurR/RpiR family transcriptional regulator</t>
  </si>
  <si>
    <t>WP_013582438.1</t>
  </si>
  <si>
    <t>BLLJ_RS02425</t>
  </si>
  <si>
    <t>WP_015713385.1</t>
  </si>
  <si>
    <t>BLLJ_RS02430</t>
  </si>
  <si>
    <t>BLLJ_RS02435</t>
  </si>
  <si>
    <t>WP_013582439.1</t>
  </si>
  <si>
    <t>BLLJ_RS02440</t>
  </si>
  <si>
    <t>COG1361 S-layer family protein</t>
  </si>
  <si>
    <t>WP_007051243.1</t>
  </si>
  <si>
    <t>BLLJ_RS02445</t>
  </si>
  <si>
    <t>WP_013582440.1</t>
  </si>
  <si>
    <t>BLLJ_RS02450</t>
  </si>
  <si>
    <t>1-deoxy-D-xylulose-5-phosphate synthase</t>
  </si>
  <si>
    <t>WP_013582441.1</t>
  </si>
  <si>
    <t>BLLJ_RS02455</t>
  </si>
  <si>
    <t>zinc-binding dehydrogenase</t>
  </si>
  <si>
    <t>WP_013582442.1</t>
  </si>
  <si>
    <t>BLLJ_RS02460</t>
  </si>
  <si>
    <t>5-(carboxyamino)imidazole ribonucleotide mutase</t>
  </si>
  <si>
    <t>purE</t>
  </si>
  <si>
    <t>WP_007057689.1</t>
  </si>
  <si>
    <t>BLLJ_RS02465</t>
  </si>
  <si>
    <t>5-(carboxyamino)imidazole ribonucleotide synthase</t>
  </si>
  <si>
    <t>purK</t>
  </si>
  <si>
    <t>WP_007051237.1</t>
  </si>
  <si>
    <t>BLLJ_RS02470</t>
  </si>
  <si>
    <t>Fur family transcriptional regulator</t>
  </si>
  <si>
    <t>WP_007051236.1</t>
  </si>
  <si>
    <t>BLLJ_RS02475</t>
  </si>
  <si>
    <t>WP_007053664.1</t>
  </si>
  <si>
    <t>BLLJ_RS02480</t>
  </si>
  <si>
    <t>metal ABC transporter solute-binding protein</t>
  </si>
  <si>
    <t>WP_008783577.1</t>
  </si>
  <si>
    <t>BLLJ_RS02485</t>
  </si>
  <si>
    <t>LTA synthase family protein</t>
  </si>
  <si>
    <t>WP_013582443.1</t>
  </si>
  <si>
    <t>BLLJ_RS02490</t>
  </si>
  <si>
    <t>aldehyde dehydrogenase family protein</t>
  </si>
  <si>
    <t>WP_007051231.1</t>
  </si>
  <si>
    <t>BLLJ_RS02495</t>
  </si>
  <si>
    <t>phosphoribosylamine--glycine ligase</t>
  </si>
  <si>
    <t>purD</t>
  </si>
  <si>
    <t>WP_007051230.1</t>
  </si>
  <si>
    <t>BLLJ_RS02500</t>
  </si>
  <si>
    <t>phosphoribosylformylglycinamidine cyclo-ligase</t>
  </si>
  <si>
    <t>purM</t>
  </si>
  <si>
    <t>WP_010081095.1</t>
  </si>
  <si>
    <t>BLLJ_RS02505</t>
  </si>
  <si>
    <t>amidophosphoribosyltransferase</t>
  </si>
  <si>
    <t>purF</t>
  </si>
  <si>
    <t>WP_007051228.1</t>
  </si>
  <si>
    <t>BLLJ_RS02510</t>
  </si>
  <si>
    <t>WP_007051227.1</t>
  </si>
  <si>
    <t>BLLJ_RS02515</t>
  </si>
  <si>
    <t>WP_007053659.1</t>
  </si>
  <si>
    <t>BLLJ_RS02520</t>
  </si>
  <si>
    <t>WP_013582444.1</t>
  </si>
  <si>
    <t>BLLJ_RS02525</t>
  </si>
  <si>
    <t>cupin domain-containing protein</t>
  </si>
  <si>
    <t>WP_007051224.1</t>
  </si>
  <si>
    <t>BLLJ_RS02530</t>
  </si>
  <si>
    <t>amidohydrolase family protein</t>
  </si>
  <si>
    <t>WP_007051223.1</t>
  </si>
  <si>
    <t>BLLJ_RS02535</t>
  </si>
  <si>
    <t>adenosylhomocysteinase</t>
  </si>
  <si>
    <t>WP_008783579.1</t>
  </si>
  <si>
    <t>BLLJ_RS02540</t>
  </si>
  <si>
    <t>Y-family DNA polymerase</t>
  </si>
  <si>
    <t>WP_007057658.1</t>
  </si>
  <si>
    <t>BLLJ_RS02545</t>
  </si>
  <si>
    <t>WP_007051220.1</t>
  </si>
  <si>
    <t>BLLJ_RS02550</t>
  </si>
  <si>
    <t>aldo/keto reductase family protein</t>
  </si>
  <si>
    <t>WP_007051219.1</t>
  </si>
  <si>
    <t>BLLJ_RS02555</t>
  </si>
  <si>
    <t>WP_007051218.1</t>
  </si>
  <si>
    <t>BLLJ_RS02560</t>
  </si>
  <si>
    <t>Na+/H+ antiporter NhaC family protein</t>
  </si>
  <si>
    <t>WP_013582445.1</t>
  </si>
  <si>
    <t>BLLJ_RS02565</t>
  </si>
  <si>
    <t>DUF6320 domain-containing protein</t>
  </si>
  <si>
    <t>WP_007056333.1</t>
  </si>
  <si>
    <t>BLLJ_RS02570</t>
  </si>
  <si>
    <t>WP_007051212.1</t>
  </si>
  <si>
    <t>BLLJ_RS02575</t>
  </si>
  <si>
    <t>alpha/beta hydrolase</t>
  </si>
  <si>
    <t>WP_007051211.1</t>
  </si>
  <si>
    <t>BLLJ_RS02580</t>
  </si>
  <si>
    <t>phosphoribosylformylglycinamidine synthase</t>
  </si>
  <si>
    <t>WP_013582446.1</t>
  </si>
  <si>
    <t>BLLJ_RS02585</t>
  </si>
  <si>
    <t>phosphoribosylaminoimidazolesuccinocarboxamide synthase</t>
  </si>
  <si>
    <t>purC</t>
  </si>
  <si>
    <t>WP_007051209.1</t>
  </si>
  <si>
    <t>BLLJ_RS02590</t>
  </si>
  <si>
    <t>formate-dependent phosphoribosylglycinamide formyltransferase</t>
  </si>
  <si>
    <t>purT</t>
  </si>
  <si>
    <t>WP_007053649.1</t>
  </si>
  <si>
    <t>BLLJ_RS02595</t>
  </si>
  <si>
    <t>WP_007051205.1</t>
  </si>
  <si>
    <t>BLLJ_RS02600</t>
  </si>
  <si>
    <t>low specificity L-threonine aldolase</t>
  </si>
  <si>
    <t>WP_007056348.1</t>
  </si>
  <si>
    <t>BLLJ_RS02605</t>
  </si>
  <si>
    <t>tRNA-His</t>
  </si>
  <si>
    <t>BLLJ_RS02610</t>
  </si>
  <si>
    <t>bile acid:sodium symporter family protein</t>
  </si>
  <si>
    <t>WP_007056371.1</t>
  </si>
  <si>
    <t>BLLJ_RS02615</t>
  </si>
  <si>
    <t>30S ribosomal protein S12</t>
  </si>
  <si>
    <t>rpsL</t>
  </si>
  <si>
    <t>WP_003813881.1</t>
  </si>
  <si>
    <t>BLLJ_RS02620</t>
  </si>
  <si>
    <t>30S ribosomal protein S7</t>
  </si>
  <si>
    <t>rpsG</t>
  </si>
  <si>
    <t>WP_003828652.1</t>
  </si>
  <si>
    <t>BLLJ_RS02625</t>
  </si>
  <si>
    <t>elongation factor G</t>
  </si>
  <si>
    <t>fusA</t>
  </si>
  <si>
    <t>WP_003832662.1</t>
  </si>
  <si>
    <t>BLLJ_RS02630</t>
  </si>
  <si>
    <t>elongation factor Tu</t>
  </si>
  <si>
    <t>tuf</t>
  </si>
  <si>
    <t>WP_007051202.1</t>
  </si>
  <si>
    <t>BLLJ_RS02635</t>
  </si>
  <si>
    <t>DUF4391 domain-containing protein</t>
  </si>
  <si>
    <t>WP_007056866.1</t>
  </si>
  <si>
    <t>BLLJ_RS02640</t>
  </si>
  <si>
    <t>WP_007053644.1</t>
  </si>
  <si>
    <t>BLLJ_RS02645</t>
  </si>
  <si>
    <t>YeiH family protein</t>
  </si>
  <si>
    <t>WP_007051199.1</t>
  </si>
  <si>
    <t>BLLJ_RS02650</t>
  </si>
  <si>
    <t>WP_013582447.1</t>
  </si>
  <si>
    <t>BLLJ_RS02655</t>
  </si>
  <si>
    <t>WP_007053642.1</t>
  </si>
  <si>
    <t>BLLJ_RS02660</t>
  </si>
  <si>
    <t>WP_007051196.1</t>
  </si>
  <si>
    <t>BLLJ_RS02665</t>
  </si>
  <si>
    <t>zinc-dependent alcohol dehydrogenase family protein</t>
  </si>
  <si>
    <t>WP_007051194.1</t>
  </si>
  <si>
    <t>BLLJ_RS02670</t>
  </si>
  <si>
    <t>WP_008782756.1</t>
  </si>
  <si>
    <t>BLLJ_RS02675</t>
  </si>
  <si>
    <t>WP_007051192.1</t>
  </si>
  <si>
    <t>BLLJ_RS02680</t>
  </si>
  <si>
    <t>WP_007051191.1</t>
  </si>
  <si>
    <t>BLLJ_RS02685</t>
  </si>
  <si>
    <t>WP_007056358.1</t>
  </si>
  <si>
    <t>BLLJ_RS11245</t>
  </si>
  <si>
    <t>WP_007056351.1</t>
  </si>
  <si>
    <t>BLLJ_RS02690</t>
  </si>
  <si>
    <t>WP_013582448.1</t>
  </si>
  <si>
    <t>BLLJ_RS02695</t>
  </si>
  <si>
    <t>WP_013582449.1</t>
  </si>
  <si>
    <t>BLLJ_RS02700</t>
  </si>
  <si>
    <t>endonuclease III domain-containing protein</t>
  </si>
  <si>
    <t>WP_013582450.1</t>
  </si>
  <si>
    <t>BLLJ_RS02705</t>
  </si>
  <si>
    <t>WP_012471944.1</t>
  </si>
  <si>
    <t>BLLJ_RS11250</t>
  </si>
  <si>
    <t>sugar O-acetyltransferase</t>
  </si>
  <si>
    <t>WP_013582451.1</t>
  </si>
  <si>
    <t>BLLJ_RS02715</t>
  </si>
  <si>
    <t>DapH/DapD/GlmU-related protein</t>
  </si>
  <si>
    <t>WP_007051184.1</t>
  </si>
  <si>
    <t>BLLJ_RS02720</t>
  </si>
  <si>
    <t>WP_013582452.1</t>
  </si>
  <si>
    <t>BLLJ_RS02725</t>
  </si>
  <si>
    <t>glycoside hydrolase family 2 TIM barrel-domain containing protein</t>
  </si>
  <si>
    <t>WP_010080811.1</t>
  </si>
  <si>
    <t>BLLJ_RS02730</t>
  </si>
  <si>
    <t>tyrosine recombinase XerC</t>
  </si>
  <si>
    <t>xerC</t>
  </si>
  <si>
    <t>WP_230473298.1</t>
  </si>
  <si>
    <t>BLLJ_RS02735</t>
  </si>
  <si>
    <t>BLLJ_RS10285</t>
  </si>
  <si>
    <t>WP_013582455.1</t>
  </si>
  <si>
    <t>BLLJ_RS02750</t>
  </si>
  <si>
    <t>restriction endonuclease subunit S</t>
  </si>
  <si>
    <t>WP_117754920.1</t>
  </si>
  <si>
    <t>BLLJ_RS02755</t>
  </si>
  <si>
    <t>type IIL restriction-modification enzyme MmeI</t>
  </si>
  <si>
    <t>WP_050792384.1</t>
  </si>
  <si>
    <t>BLLJ_RS02760</t>
  </si>
  <si>
    <t>GIY-YIG nuclease family protein</t>
  </si>
  <si>
    <t>WP_013582459.1</t>
  </si>
  <si>
    <t>BLLJ_RS02765</t>
  </si>
  <si>
    <t>WP_013582460.1</t>
  </si>
  <si>
    <t>BLLJ_RS02770</t>
  </si>
  <si>
    <t>WP_013582461.1</t>
  </si>
  <si>
    <t>BLLJ_RS02775</t>
  </si>
  <si>
    <t>FtsK/SpoIIIE domain-containing protein</t>
  </si>
  <si>
    <t>WP_013582462.1</t>
  </si>
  <si>
    <t>BLLJ_RS02780</t>
  </si>
  <si>
    <t>WP_371826241.1</t>
  </si>
  <si>
    <t>BLLJ_RS11585</t>
  </si>
  <si>
    <t>type I glutamate--ammonia ligase</t>
  </si>
  <si>
    <t>glnA</t>
  </si>
  <si>
    <t>WP_013582464.1</t>
  </si>
  <si>
    <t>BLLJ_RS02795</t>
  </si>
  <si>
    <t>DUF4191 domain-containing protein</t>
  </si>
  <si>
    <t>WP_007053625.1</t>
  </si>
  <si>
    <t>BLLJ_RS02800</t>
  </si>
  <si>
    <t>WP_007051179.1</t>
  </si>
  <si>
    <t>BLLJ_RS02805</t>
  </si>
  <si>
    <t>DUF3043 domain-containing protein</t>
  </si>
  <si>
    <t>WP_013582465.1</t>
  </si>
  <si>
    <t>BLLJ_RS02810</t>
  </si>
  <si>
    <t>dipeptidase</t>
  </si>
  <si>
    <t>WP_007053622.1</t>
  </si>
  <si>
    <t>BLLJ_RS02815</t>
  </si>
  <si>
    <t>ECF transporter S component</t>
  </si>
  <si>
    <t>WP_008782764.1</t>
  </si>
  <si>
    <t>BLLJ_RS02820</t>
  </si>
  <si>
    <t>WP_007053620.1</t>
  </si>
  <si>
    <t>BLLJ_RS02825</t>
  </si>
  <si>
    <t>energy-coupling factor transporter transmembrane protein EcfT</t>
  </si>
  <si>
    <t>WP_007056880.1</t>
  </si>
  <si>
    <t>BLLJ_RS02830</t>
  </si>
  <si>
    <t>RNA methyltransferase</t>
  </si>
  <si>
    <t>WP_007053618.1</t>
  </si>
  <si>
    <t>BLLJ_RS02835</t>
  </si>
  <si>
    <t>phenylalanine--tRNA ligase subunit alpha</t>
  </si>
  <si>
    <t>pheS</t>
  </si>
  <si>
    <t>WP_007053617.1</t>
  </si>
  <si>
    <t>BLLJ_RS02840</t>
  </si>
  <si>
    <t>phenylalanine--tRNA ligase subunit beta</t>
  </si>
  <si>
    <t>pheT</t>
  </si>
  <si>
    <t>WP_013411020.1</t>
  </si>
  <si>
    <t>BLLJ_RS02845</t>
  </si>
  <si>
    <t>WP_007056863.1</t>
  </si>
  <si>
    <t>BLLJ_RS02850</t>
  </si>
  <si>
    <t>N-acetyl-gamma-glutamyl-phosphate reductase</t>
  </si>
  <si>
    <t>argC</t>
  </si>
  <si>
    <t>WP_012471942.1</t>
  </si>
  <si>
    <t>BLLJ_RS02855</t>
  </si>
  <si>
    <t>bifunctional glutamate N-acetyltransferase/amino-acid acetyltransferase ArgJ</t>
  </si>
  <si>
    <t>argJ</t>
  </si>
  <si>
    <t>WP_007053613.1</t>
  </si>
  <si>
    <t>BLLJ_RS02860</t>
  </si>
  <si>
    <t>acetylglutamate kinase</t>
  </si>
  <si>
    <t>argB</t>
  </si>
  <si>
    <t>WP_011068277.1</t>
  </si>
  <si>
    <t>BLLJ_RS02865</t>
  </si>
  <si>
    <t>acetylornithine transaminase</t>
  </si>
  <si>
    <t>WP_013582466.1</t>
  </si>
  <si>
    <t>BLLJ_RS02870</t>
  </si>
  <si>
    <t>ornithine carbamoyltransferase</t>
  </si>
  <si>
    <t>argF</t>
  </si>
  <si>
    <t>WP_013582467.1</t>
  </si>
  <si>
    <t>BLLJ_RS02875</t>
  </si>
  <si>
    <t>arginine repressor</t>
  </si>
  <si>
    <t>argR</t>
  </si>
  <si>
    <t>WP_013582468.1</t>
  </si>
  <si>
    <t>BLLJ_RS02880</t>
  </si>
  <si>
    <t>argininosuccinate synthase</t>
  </si>
  <si>
    <t>WP_007053609.1</t>
  </si>
  <si>
    <t>BLLJ_RS02885</t>
  </si>
  <si>
    <t>type II toxin-antitoxin system YoeB family toxin</t>
  </si>
  <si>
    <t>WP_007056876.1</t>
  </si>
  <si>
    <t>BLLJ_RS10295</t>
  </si>
  <si>
    <t>argininosuccinate lyase</t>
  </si>
  <si>
    <t>argH</t>
  </si>
  <si>
    <t>WP_007051162.1</t>
  </si>
  <si>
    <t>BLLJ_RS02890</t>
  </si>
  <si>
    <t>sulfur carrier protein ThiS</t>
  </si>
  <si>
    <t>thiS</t>
  </si>
  <si>
    <t>WP_007051161.1</t>
  </si>
  <si>
    <t>BLLJ_RS02895</t>
  </si>
  <si>
    <t>thiazole synthase</t>
  </si>
  <si>
    <t>WP_003828815.1</t>
  </si>
  <si>
    <t>BLLJ_RS02900</t>
  </si>
  <si>
    <t>thiazole biosynthesis adenylyltransferase ThiF</t>
  </si>
  <si>
    <t>thiF</t>
  </si>
  <si>
    <t>WP_007056327.1</t>
  </si>
  <si>
    <t>BLLJ_RS02905</t>
  </si>
  <si>
    <t>rhodanese-like domain-containing protein</t>
  </si>
  <si>
    <t>WP_007051158.1</t>
  </si>
  <si>
    <t>BLLJ_RS02910</t>
  </si>
  <si>
    <t>HD domain-containing protein</t>
  </si>
  <si>
    <t>WP_007051157.1</t>
  </si>
  <si>
    <t>BLLJ_RS02915</t>
  </si>
  <si>
    <t>WP_007051156.1</t>
  </si>
  <si>
    <t>BLLJ_RS02920</t>
  </si>
  <si>
    <t>tyrosine--tRNA ligase</t>
  </si>
  <si>
    <t>tyrS</t>
  </si>
  <si>
    <t>WP_007051155.1</t>
  </si>
  <si>
    <t>BLLJ_RS02925</t>
  </si>
  <si>
    <t>lipopolysaccharide assembly protein LapB</t>
  </si>
  <si>
    <t>WP_011068271.1</t>
  </si>
  <si>
    <t>BLLJ_RS02930</t>
  </si>
  <si>
    <t>HAD-IIA family hydrolase</t>
  </si>
  <si>
    <t>WP_007053603.1</t>
  </si>
  <si>
    <t>BLLJ_RS02935</t>
  </si>
  <si>
    <t>WP_007051152.1</t>
  </si>
  <si>
    <t>BLLJ_RS11255</t>
  </si>
  <si>
    <t>TlyA family RNA methyltransferase</t>
  </si>
  <si>
    <t>WP_007051151.1</t>
  </si>
  <si>
    <t>BLLJ_RS02940</t>
  </si>
  <si>
    <t>WP_007053602.1</t>
  </si>
  <si>
    <t>BLLJ_RS02945</t>
  </si>
  <si>
    <t>TrkA family potassium uptake protein</t>
  </si>
  <si>
    <t>WP_013582469.1</t>
  </si>
  <si>
    <t>BLLJ_RS02950</t>
  </si>
  <si>
    <t>TrkH family potassium uptake protein</t>
  </si>
  <si>
    <t>WP_007051148.1</t>
  </si>
  <si>
    <t>BLLJ_RS02955</t>
  </si>
  <si>
    <t>NAD kinase</t>
  </si>
  <si>
    <t>WP_013582470.1</t>
  </si>
  <si>
    <t>BLLJ_RS02960</t>
  </si>
  <si>
    <t>DNA repair protein RecN</t>
  </si>
  <si>
    <t>recN</t>
  </si>
  <si>
    <t>WP_013582471.1</t>
  </si>
  <si>
    <t>BLLJ_RS02965</t>
  </si>
  <si>
    <t>WP_013582472.1</t>
  </si>
  <si>
    <t>BLLJ_RS02970</t>
  </si>
  <si>
    <t>GntR family transcriptional regulator</t>
  </si>
  <si>
    <t>WP_007051144.1</t>
  </si>
  <si>
    <t>BLLJ_RS02975</t>
  </si>
  <si>
    <t>WP_013582473.1</t>
  </si>
  <si>
    <t>BLLJ_RS02980</t>
  </si>
  <si>
    <t>ABC-2 transporter permease</t>
  </si>
  <si>
    <t>WP_032740687.1</t>
  </si>
  <si>
    <t>BLLJ_RS02985</t>
  </si>
  <si>
    <t>WP_013582475.1</t>
  </si>
  <si>
    <t>BLLJ_RS02990</t>
  </si>
  <si>
    <t>calcium-translocating P-type ATPase, PMCA-type</t>
  </si>
  <si>
    <t>WP_013582476.1</t>
  </si>
  <si>
    <t>BLLJ_RS02995</t>
  </si>
  <si>
    <t>threonine synthase</t>
  </si>
  <si>
    <t>thrC</t>
  </si>
  <si>
    <t>WP_013582477.1</t>
  </si>
  <si>
    <t>BLLJ_RS03005</t>
  </si>
  <si>
    <t>WP_007051137.1</t>
  </si>
  <si>
    <t>BLLJ_RS03010</t>
  </si>
  <si>
    <t>glutamate-5-semialdehyde dehydrogenase</t>
  </si>
  <si>
    <t>WP_007051136.1</t>
  </si>
  <si>
    <t>BLLJ_RS03015</t>
  </si>
  <si>
    <t>WP_007053591.1</t>
  </si>
  <si>
    <t>BLLJ_RS03020</t>
  </si>
  <si>
    <t>nicotinate-nucleotide adenylyltransferase</t>
  </si>
  <si>
    <t>nadD</t>
  </si>
  <si>
    <t>WP_007051134.1</t>
  </si>
  <si>
    <t>BLLJ_RS03025</t>
  </si>
  <si>
    <t>glycoside hydrolase family 3 N-terminal domain-containing protein</t>
  </si>
  <si>
    <t>WP_013582479.1</t>
  </si>
  <si>
    <t>BLLJ_RS03030</t>
  </si>
  <si>
    <t>UPF0182 family protein</t>
  </si>
  <si>
    <t>WP_013582480.1</t>
  </si>
  <si>
    <t>BLLJ_RS03035</t>
  </si>
  <si>
    <t>WP_007051131.1</t>
  </si>
  <si>
    <t>BLLJ_RS03040</t>
  </si>
  <si>
    <t>aminoacyl-tRNA hydrolase</t>
  </si>
  <si>
    <t>pth</t>
  </si>
  <si>
    <t>WP_007051129.1</t>
  </si>
  <si>
    <t>BLLJ_RS03045</t>
  </si>
  <si>
    <t>transcription-repair coupling factor</t>
  </si>
  <si>
    <t>mfd</t>
  </si>
  <si>
    <t>WP_013582481.1</t>
  </si>
  <si>
    <t>BLLJ_RS03050</t>
  </si>
  <si>
    <t>WP_016507589.1</t>
  </si>
  <si>
    <t>BLLJ_RS03055</t>
  </si>
  <si>
    <t>phosphopyruvate hydratase</t>
  </si>
  <si>
    <t>eno</t>
  </si>
  <si>
    <t>WP_007051126.1</t>
  </si>
  <si>
    <t>BLLJ_RS03060</t>
  </si>
  <si>
    <t>septum formation initiator family protein</t>
  </si>
  <si>
    <t>WP_013582483.1</t>
  </si>
  <si>
    <t>BLLJ_RS03065</t>
  </si>
  <si>
    <t>DUF501 domain-containing protein</t>
  </si>
  <si>
    <t>WP_007051124.1</t>
  </si>
  <si>
    <t>BLLJ_RS03070</t>
  </si>
  <si>
    <t>Ppx/GppA phosphatase family protein</t>
  </si>
  <si>
    <t>WP_007051123.1</t>
  </si>
  <si>
    <t>BLLJ_RS03075</t>
  </si>
  <si>
    <t>BLLJ_RS03080</t>
  </si>
  <si>
    <t>WP_007055112.1</t>
  </si>
  <si>
    <t>BLLJ_RS11105</t>
  </si>
  <si>
    <t>L-serine ammonia-lyase</t>
  </si>
  <si>
    <t>WP_007055100.1</t>
  </si>
  <si>
    <t>BLLJ_RS03090</t>
  </si>
  <si>
    <t>WP_007051894.1</t>
  </si>
  <si>
    <t>BLLJ_RS03095</t>
  </si>
  <si>
    <t>transcription elongation factor GreA</t>
  </si>
  <si>
    <t>WP_007055115.1</t>
  </si>
  <si>
    <t>BLLJ_RS03100</t>
  </si>
  <si>
    <t>WP_007051896.1</t>
  </si>
  <si>
    <t>BLLJ_RS03105</t>
  </si>
  <si>
    <t>zinc ribbon domain-containing protein</t>
  </si>
  <si>
    <t>WP_013582484.1</t>
  </si>
  <si>
    <t>BLLJ_RS03110</t>
  </si>
  <si>
    <t>sensor histidine kinase</t>
  </si>
  <si>
    <t>WP_007051898.1</t>
  </si>
  <si>
    <t>BLLJ_RS03115</t>
  </si>
  <si>
    <t>WhiB family transcriptional regulator</t>
  </si>
  <si>
    <t>WP_003835265.1</t>
  </si>
  <si>
    <t>BLLJ_RS03120</t>
  </si>
  <si>
    <t>WP_007051899.1</t>
  </si>
  <si>
    <t>BLLJ_RS03125</t>
  </si>
  <si>
    <t>LCP family protein</t>
  </si>
  <si>
    <t>WP_007053575.1</t>
  </si>
  <si>
    <t>BLLJ_RS11590</t>
  </si>
  <si>
    <t>WP_007055108.1</t>
  </si>
  <si>
    <t>BLLJ_RS11595</t>
  </si>
  <si>
    <t>WP_007051901.1</t>
  </si>
  <si>
    <t>BLLJ_RS03140</t>
  </si>
  <si>
    <t>WP_007053572.1</t>
  </si>
  <si>
    <t>BLLJ_RS03145</t>
  </si>
  <si>
    <t>DUF5719 family protein</t>
  </si>
  <si>
    <t>WP_007057368.1</t>
  </si>
  <si>
    <t>BLLJ_RS03150</t>
  </si>
  <si>
    <t>metallopeptidase family protein</t>
  </si>
  <si>
    <t>WP_007053570.1</t>
  </si>
  <si>
    <t>BLLJ_RS03155</t>
  </si>
  <si>
    <t>HAD-IIB family hydrolase</t>
  </si>
  <si>
    <t>WP_013582486.1</t>
  </si>
  <si>
    <t>BLLJ_RS03160</t>
  </si>
  <si>
    <t>ComF family protein</t>
  </si>
  <si>
    <t>WP_013582487.1</t>
  </si>
  <si>
    <t>BLLJ_RS03165</t>
  </si>
  <si>
    <t>LexA family transcriptional regulator</t>
  </si>
  <si>
    <t>WP_007058417.1</t>
  </si>
  <si>
    <t>BLLJ_RS03170</t>
  </si>
  <si>
    <t>WP_007053568.1</t>
  </si>
  <si>
    <t>BLLJ_RS03175</t>
  </si>
  <si>
    <t>WP_007051909.1</t>
  </si>
  <si>
    <t>BLLJ_RS03180</t>
  </si>
  <si>
    <t>1,4-alpha-glucan branching protein GlgB</t>
  </si>
  <si>
    <t>glgB</t>
  </si>
  <si>
    <t>WP_008782797.1</t>
  </si>
  <si>
    <t>BLLJ_RS03185</t>
  </si>
  <si>
    <t>CarD family transcriptional regulator</t>
  </si>
  <si>
    <t>WP_007053566.1</t>
  </si>
  <si>
    <t>BLLJ_RS03190</t>
  </si>
  <si>
    <t>2-C-methyl-D-erythritol 2,4-cyclodiphosphate synthase</t>
  </si>
  <si>
    <t>ispF</t>
  </si>
  <si>
    <t>WP_032740688.1</t>
  </si>
  <si>
    <t>BLLJ_RS03195</t>
  </si>
  <si>
    <t>metal ABC transporter permease</t>
  </si>
  <si>
    <t>WP_007051913.1</t>
  </si>
  <si>
    <t>BLLJ_RS03200</t>
  </si>
  <si>
    <t>WP_007053564.1</t>
  </si>
  <si>
    <t>BLLJ_RS03205</t>
  </si>
  <si>
    <t>metal ABC transporter solute-binding protein, Zn/Mn family</t>
  </si>
  <si>
    <t>WP_013582489.1</t>
  </si>
  <si>
    <t>BLLJ_RS03210</t>
  </si>
  <si>
    <t>bifunctional methylenetetrahydrofolate dehydrogenase/methenyltetrahydrofolate cyclohydrolase</t>
  </si>
  <si>
    <t>WP_007053562.1</t>
  </si>
  <si>
    <t>BLLJ_RS03215</t>
  </si>
  <si>
    <t>30S ribosomal protein S1</t>
  </si>
  <si>
    <t>rpsA</t>
  </si>
  <si>
    <t>WP_007051917.1</t>
  </si>
  <si>
    <t>BLLJ_RS03220</t>
  </si>
  <si>
    <t>dephospho-CoA kinase</t>
  </si>
  <si>
    <t>coaE</t>
  </si>
  <si>
    <t>WP_007051918.1</t>
  </si>
  <si>
    <t>BLLJ_RS03225</t>
  </si>
  <si>
    <t>excinuclease ABC subunit UvrB</t>
  </si>
  <si>
    <t>uvrB</t>
  </si>
  <si>
    <t>WP_007051919.1</t>
  </si>
  <si>
    <t>BLLJ_RS03230</t>
  </si>
  <si>
    <t>TerC family protein</t>
  </si>
  <si>
    <t>WP_007051920.1</t>
  </si>
  <si>
    <t>BLLJ_RS03235</t>
  </si>
  <si>
    <t>pyruvate kinase</t>
  </si>
  <si>
    <t>pyk</t>
  </si>
  <si>
    <t>WP_007055467.1</t>
  </si>
  <si>
    <t>BLLJ_RS03240</t>
  </si>
  <si>
    <t>NUDIX hydrolase</t>
  </si>
  <si>
    <t>WP_007051922.1</t>
  </si>
  <si>
    <t>BLLJ_RS03245</t>
  </si>
  <si>
    <t>BLLJ_RS03250</t>
  </si>
  <si>
    <t>ANTAR domain-containing response regulator</t>
  </si>
  <si>
    <t>WP_013582490.1</t>
  </si>
  <si>
    <t>BLLJ_RS03255</t>
  </si>
  <si>
    <t>DNA polymerase I</t>
  </si>
  <si>
    <t>polA</t>
  </si>
  <si>
    <t>WP_032740691.1</t>
  </si>
  <si>
    <t>BLLJ_RS03260</t>
  </si>
  <si>
    <t>Nif3-like dinuclear metal center hexameric protein</t>
  </si>
  <si>
    <t>WP_013582492.1</t>
  </si>
  <si>
    <t>BLLJ_RS03265</t>
  </si>
  <si>
    <t>WP_012578040.1</t>
  </si>
  <si>
    <t>BLLJ_RS03270</t>
  </si>
  <si>
    <t>glycogen debranching protein GlgX</t>
  </si>
  <si>
    <t>glgX</t>
  </si>
  <si>
    <t>WP_007055470.1</t>
  </si>
  <si>
    <t>BLLJ_RS03275</t>
  </si>
  <si>
    <t>BLLJ_RS10885</t>
  </si>
  <si>
    <t>tRNA-Pro</t>
  </si>
  <si>
    <t>BLLJ_RS03280</t>
  </si>
  <si>
    <t>WP_013582493.1</t>
  </si>
  <si>
    <t>BLLJ_RS03290</t>
  </si>
  <si>
    <t>3-phosphoshikimate 1-carboxyvinyltransferase</t>
  </si>
  <si>
    <t>aroA</t>
  </si>
  <si>
    <t>WP_013582494.1</t>
  </si>
  <si>
    <t>BLLJ_RS03295</t>
  </si>
  <si>
    <t>acetate/propionate family kinase</t>
  </si>
  <si>
    <t>WP_011068227.1</t>
  </si>
  <si>
    <t>BLLJ_RS03300</t>
  </si>
  <si>
    <t>phosphate acetyltransferase</t>
  </si>
  <si>
    <t>pta</t>
  </si>
  <si>
    <t>WP_013582495.1</t>
  </si>
  <si>
    <t>BLLJ_RS03305</t>
  </si>
  <si>
    <t>BLLJ_RS03310</t>
  </si>
  <si>
    <t>BLLJ_RS03315</t>
  </si>
  <si>
    <t>WP_007057554.1</t>
  </si>
  <si>
    <t>BLLJ_RS03320</t>
  </si>
  <si>
    <t>ribosome silencing factor</t>
  </si>
  <si>
    <t>rsfS</t>
  </si>
  <si>
    <t>WP_007053455.1</t>
  </si>
  <si>
    <t>BLLJ_RS03325</t>
  </si>
  <si>
    <t>bifunctional UDP-N-acetylglucosamine diphosphorylase/glucosamine-1-phosphate N-acetyltransferase GlmU</t>
  </si>
  <si>
    <t>glmU</t>
  </si>
  <si>
    <t>WP_013582496.1</t>
  </si>
  <si>
    <t>BLLJ_RS03330</t>
  </si>
  <si>
    <t>BLLJ_RS03335</t>
  </si>
  <si>
    <t>WP_008782813.1</t>
  </si>
  <si>
    <t>BLLJ_RS03340</t>
  </si>
  <si>
    <t>acyltransferase family protein</t>
  </si>
  <si>
    <t>WP_013582498.1</t>
  </si>
  <si>
    <t>BLLJ_RS03345</t>
  </si>
  <si>
    <t>DUF1846 domain-containing protein</t>
  </si>
  <si>
    <t>WP_013582499.1</t>
  </si>
  <si>
    <t>BLLJ_RS03350</t>
  </si>
  <si>
    <t>immunity protein YezG family protein</t>
  </si>
  <si>
    <t>WP_007053450.1</t>
  </si>
  <si>
    <t>BLLJ_RS03355</t>
  </si>
  <si>
    <t>DNA/RNA non-specific endonuclease</t>
  </si>
  <si>
    <t>WP_013582500.1</t>
  </si>
  <si>
    <t>BLLJ_RS03360</t>
  </si>
  <si>
    <t>WP_007052037.1</t>
  </si>
  <si>
    <t>BLLJ_RS03365</t>
  </si>
  <si>
    <t>WP_013582501.1</t>
  </si>
  <si>
    <t>BLLJ_RS03370</t>
  </si>
  <si>
    <t>WP_230468179.1</t>
  </si>
  <si>
    <t>BLLJ_RS03375</t>
  </si>
  <si>
    <t>WP_007052039.1</t>
  </si>
  <si>
    <t>BLLJ_RS03380</t>
  </si>
  <si>
    <t>BLLJ_RS11600</t>
  </si>
  <si>
    <t>BLLJ_RS11510</t>
  </si>
  <si>
    <t>WP_260457768.1</t>
  </si>
  <si>
    <t>BLLJ_RS11605</t>
  </si>
  <si>
    <t>arsenate reductase ArsC</t>
  </si>
  <si>
    <t>WP_012471919.1</t>
  </si>
  <si>
    <t>BLLJ_RS03390</t>
  </si>
  <si>
    <t>BLLJ_RS03395</t>
  </si>
  <si>
    <t>glutamine-hydrolyzing GMP synthase</t>
  </si>
  <si>
    <t>guaA</t>
  </si>
  <si>
    <t>WP_007057943.1</t>
  </si>
  <si>
    <t>BLLJ_RS03400</t>
  </si>
  <si>
    <t>phosphoketolase</t>
  </si>
  <si>
    <t>WP_007052042.1</t>
  </si>
  <si>
    <t>BLLJ_RS03405</t>
  </si>
  <si>
    <t>Cof-type HAD-IIB family hydrolase</t>
  </si>
  <si>
    <t>WP_007052043.1</t>
  </si>
  <si>
    <t>BLLJ_RS03410</t>
  </si>
  <si>
    <t>MetQ/NlpA family ABC transporter substrate-binding protein</t>
  </si>
  <si>
    <t>WP_013582504.1</t>
  </si>
  <si>
    <t>BLLJ_RS03415</t>
  </si>
  <si>
    <t>methionine ABC transporter ATP-binding protein</t>
  </si>
  <si>
    <t>WP_013582505.1</t>
  </si>
  <si>
    <t>BLLJ_RS03420</t>
  </si>
  <si>
    <t>methionine ABC transporter permease</t>
  </si>
  <si>
    <t>WP_007052047.1</t>
  </si>
  <si>
    <t>BLLJ_RS03425</t>
  </si>
  <si>
    <t>M20 family metallopeptidase</t>
  </si>
  <si>
    <t>WP_007052048.1</t>
  </si>
  <si>
    <t>BLLJ_RS03430</t>
  </si>
  <si>
    <t>NAD+ synthase</t>
  </si>
  <si>
    <t>WP_013582506.1</t>
  </si>
  <si>
    <t>BLLJ_RS03435</t>
  </si>
  <si>
    <t>WP_007055377.1</t>
  </si>
  <si>
    <t>BLLJ_RS03440</t>
  </si>
  <si>
    <t>formate C-acetyltransferase</t>
  </si>
  <si>
    <t>pflB</t>
  </si>
  <si>
    <t>WP_013582507.1</t>
  </si>
  <si>
    <t>BLLJ_RS03445</t>
  </si>
  <si>
    <t>pyruvate formate-lyase-activating protein</t>
  </si>
  <si>
    <t>pflA</t>
  </si>
  <si>
    <t>WP_007052052.1</t>
  </si>
  <si>
    <t>BLLJ_RS03450</t>
  </si>
  <si>
    <t>DUF3000 family protein</t>
  </si>
  <si>
    <t>WP_007052053.1</t>
  </si>
  <si>
    <t>BLLJ_RS03455</t>
  </si>
  <si>
    <t>HRDC domain-containing protein</t>
  </si>
  <si>
    <t>WP_007052054.1</t>
  </si>
  <si>
    <t>BLLJ_RS03460</t>
  </si>
  <si>
    <t>trigger factor</t>
  </si>
  <si>
    <t>tig</t>
  </si>
  <si>
    <t>WP_007052055.1</t>
  </si>
  <si>
    <t>BLLJ_RS03465</t>
  </si>
  <si>
    <t>chloride channel protein</t>
  </si>
  <si>
    <t>WP_013582508.1</t>
  </si>
  <si>
    <t>BLLJ_RS03470</t>
  </si>
  <si>
    <t>WP_007052057.1</t>
  </si>
  <si>
    <t>BLLJ_RS03475</t>
  </si>
  <si>
    <t>ATP-dependent Clp protease proteolytic subunit</t>
  </si>
  <si>
    <t>WP_007052058.1</t>
  </si>
  <si>
    <t>BLLJ_RS03480</t>
  </si>
  <si>
    <t>WP_013582509.1</t>
  </si>
  <si>
    <t>BLLJ_RS03485</t>
  </si>
  <si>
    <t>ATP-dependent Clp protease ATP-binding subunit ClpX</t>
  </si>
  <si>
    <t>clpX</t>
  </si>
  <si>
    <t>WP_007052060.1</t>
  </si>
  <si>
    <t>BLLJ_RS03490</t>
  </si>
  <si>
    <t>BLLJ_RS03495</t>
  </si>
  <si>
    <t>BLLJ_RS03500</t>
  </si>
  <si>
    <t>Na+/H+ antiporter NhaA</t>
  </si>
  <si>
    <t>WP_007052061.1</t>
  </si>
  <si>
    <t>BLLJ_RS03505</t>
  </si>
  <si>
    <t>TIGR00730 family Rossman fold protein</t>
  </si>
  <si>
    <t>WP_013582510.1</t>
  </si>
  <si>
    <t>BLLJ_RS03510</t>
  </si>
  <si>
    <t>O-methyltransferase</t>
  </si>
  <si>
    <t>WP_007052063.1</t>
  </si>
  <si>
    <t>BLLJ_RS03515</t>
  </si>
  <si>
    <t>succinate dehydrogenase/fumarate reductase iron-sulfur subunit</t>
  </si>
  <si>
    <t>WP_007052064.1</t>
  </si>
  <si>
    <t>BLLJ_RS03520</t>
  </si>
  <si>
    <t>WP_007053431.1</t>
  </si>
  <si>
    <t>BLLJ_RS03525</t>
  </si>
  <si>
    <t>DNA-processing protein DprA</t>
  </si>
  <si>
    <t>WP_007053430.1</t>
  </si>
  <si>
    <t>BLLJ_RS03530</t>
  </si>
  <si>
    <t>YifB family Mg chelatase-like AAA ATPase</t>
  </si>
  <si>
    <t>WP_007052067.1</t>
  </si>
  <si>
    <t>BLLJ_RS03535</t>
  </si>
  <si>
    <t>YraN family protein</t>
  </si>
  <si>
    <t>WP_007053429.1</t>
  </si>
  <si>
    <t>BLLJ_RS03540</t>
  </si>
  <si>
    <t>pyridoxamine kinase</t>
  </si>
  <si>
    <t>WP_007053428.1</t>
  </si>
  <si>
    <t>BLLJ_RS03545</t>
  </si>
  <si>
    <t>O-acetylhomoserine aminocarboxypropyltransferase/cysteine synthase family protein</t>
  </si>
  <si>
    <t>WP_007053427.1</t>
  </si>
  <si>
    <t>BLLJ_RS03550</t>
  </si>
  <si>
    <t>WP_013582511.1</t>
  </si>
  <si>
    <t>BLLJ_RS03555</t>
  </si>
  <si>
    <t>WP_013582512.1</t>
  </si>
  <si>
    <t>BLLJ_RS03560</t>
  </si>
  <si>
    <t>WP_013582513.1</t>
  </si>
  <si>
    <t>BLLJ_RS03565</t>
  </si>
  <si>
    <t>histidine kinase</t>
  </si>
  <si>
    <t>WP_013582514.1</t>
  </si>
  <si>
    <t>BLLJ_RS03570</t>
  </si>
  <si>
    <t>WP_013410963.1</t>
  </si>
  <si>
    <t>BLLJ_RS03575</t>
  </si>
  <si>
    <t>pyrroline-5-carboxylate reductase</t>
  </si>
  <si>
    <t>proC</t>
  </si>
  <si>
    <t>WP_013582515.1</t>
  </si>
  <si>
    <t>BLLJ_RS03580</t>
  </si>
  <si>
    <t>redox-regulated ATPase YchF</t>
  </si>
  <si>
    <t>ychF</t>
  </si>
  <si>
    <t>WP_003836618.1</t>
  </si>
  <si>
    <t>BLLJ_RS03585</t>
  </si>
  <si>
    <t>YccF domain-containing protein</t>
  </si>
  <si>
    <t>WP_013582516.1</t>
  </si>
  <si>
    <t>BLLJ_RS03590</t>
  </si>
  <si>
    <t>WP_013582517.1</t>
  </si>
  <si>
    <t>BLLJ_RS03600</t>
  </si>
  <si>
    <t>WP_013582518.1</t>
  </si>
  <si>
    <t>BLLJ_RS03605</t>
  </si>
  <si>
    <t>WP_013582519.1</t>
  </si>
  <si>
    <t>BLLJ_RS03610</t>
  </si>
  <si>
    <t>WP_013582520.1</t>
  </si>
  <si>
    <t>BLLJ_RS03615</t>
  </si>
  <si>
    <t>DUF6591 domain-containing protein</t>
  </si>
  <si>
    <t>WP_007055486.1</t>
  </si>
  <si>
    <t>BLLJ_RS03620</t>
  </si>
  <si>
    <t>WP_022527556.1</t>
  </si>
  <si>
    <t>BLLJ_RS03625</t>
  </si>
  <si>
    <t>SPFH domain-containing protein</t>
  </si>
  <si>
    <t>WP_013582521.1</t>
  </si>
  <si>
    <t>BLLJ_RS03630</t>
  </si>
  <si>
    <t>WP_007052097.1</t>
  </si>
  <si>
    <t>BLLJ_RS03635</t>
  </si>
  <si>
    <t>haloacid dehalogenase-like hydrolase</t>
  </si>
  <si>
    <t>WP_013582522.1</t>
  </si>
  <si>
    <t>BLLJ_RS03640</t>
  </si>
  <si>
    <t>WP_007053407.1</t>
  </si>
  <si>
    <t>BLLJ_RS03645</t>
  </si>
  <si>
    <t>uracil-xanthine permease family protein</t>
  </si>
  <si>
    <t>WP_007052100.1</t>
  </si>
  <si>
    <t>BLLJ_RS03650</t>
  </si>
  <si>
    <t>WP_013582523.1</t>
  </si>
  <si>
    <t>BLLJ_RS03655</t>
  </si>
  <si>
    <t>WP_007053405.1</t>
  </si>
  <si>
    <t>BLLJ_RS03660</t>
  </si>
  <si>
    <t>alpha-amylase family protein</t>
  </si>
  <si>
    <t>WP_007057983.1</t>
  </si>
  <si>
    <t>BLLJ_RS03665</t>
  </si>
  <si>
    <t>carbon starvation CstA family protein</t>
  </si>
  <si>
    <t>WP_007055496.1</t>
  </si>
  <si>
    <t>BLLJ_RS03670</t>
  </si>
  <si>
    <t>YbdD/YjiX family protein</t>
  </si>
  <si>
    <t>WP_007052106.1</t>
  </si>
  <si>
    <t>BLLJ_RS03675</t>
  </si>
  <si>
    <t>inorganic phosphate transporter</t>
  </si>
  <si>
    <t>WP_007052107.1</t>
  </si>
  <si>
    <t>BLLJ_RS03680</t>
  </si>
  <si>
    <t>DUF47 domain-containing protein</t>
  </si>
  <si>
    <t>WP_007052108.1</t>
  </si>
  <si>
    <t>BLLJ_RS03685</t>
  </si>
  <si>
    <t>response regulator</t>
  </si>
  <si>
    <t>WP_007052109.1</t>
  </si>
  <si>
    <t>BLLJ_RS03690</t>
  </si>
  <si>
    <t>WP_013582524.1</t>
  </si>
  <si>
    <t>BLLJ_RS03695</t>
  </si>
  <si>
    <t>WP_007057287.1</t>
  </si>
  <si>
    <t>BLLJ_RS03700</t>
  </si>
  <si>
    <t>WP_007052113.1</t>
  </si>
  <si>
    <t>BLLJ_RS03705</t>
  </si>
  <si>
    <t>WP_007052114.1</t>
  </si>
  <si>
    <t>BLLJ_RS03710</t>
  </si>
  <si>
    <t>WP_013582525.1</t>
  </si>
  <si>
    <t>BLLJ_RS03715</t>
  </si>
  <si>
    <t>isochorismatase family protein</t>
  </si>
  <si>
    <t>WP_007052116.1</t>
  </si>
  <si>
    <t>BLLJ_RS03720</t>
  </si>
  <si>
    <t>VOC family protein</t>
  </si>
  <si>
    <t>WP_007052118.1</t>
  </si>
  <si>
    <t>BLLJ_RS03725</t>
  </si>
  <si>
    <t>cobalt transporter</t>
  </si>
  <si>
    <t>WP_013582526.1</t>
  </si>
  <si>
    <t>BLLJ_RS03730</t>
  </si>
  <si>
    <t>WP_013410947.1</t>
  </si>
  <si>
    <t>BLLJ_RS03735</t>
  </si>
  <si>
    <t>DUF2975 domain-containing protein</t>
  </si>
  <si>
    <t>WP_008782983.1</t>
  </si>
  <si>
    <t>BLLJ_RS03740</t>
  </si>
  <si>
    <t>WP_003829211.1</t>
  </si>
  <si>
    <t>BLLJ_RS03745</t>
  </si>
  <si>
    <t>nucleobase:cation symporter-2 family protein</t>
  </si>
  <si>
    <t>WP_007052123.1</t>
  </si>
  <si>
    <t>BLLJ_RS03750</t>
  </si>
  <si>
    <t>xanthine phosphoribosyltransferase</t>
  </si>
  <si>
    <t>WP_007057285.1</t>
  </si>
  <si>
    <t>BLLJ_RS03755</t>
  </si>
  <si>
    <t>ATP-dependent helicase</t>
  </si>
  <si>
    <t>WP_013582527.1</t>
  </si>
  <si>
    <t>BLLJ_RS03760</t>
  </si>
  <si>
    <t>DUF4418 family protein</t>
  </si>
  <si>
    <t>WP_007052126.1</t>
  </si>
  <si>
    <t>BLLJ_RS03765</t>
  </si>
  <si>
    <t>WP_007053390.1</t>
  </si>
  <si>
    <t>BLLJ_RS03770</t>
  </si>
  <si>
    <t>WP_007052129.1</t>
  </si>
  <si>
    <t>BLLJ_RS03775</t>
  </si>
  <si>
    <t>30S ribosomal protein S4</t>
  </si>
  <si>
    <t>rpsD</t>
  </si>
  <si>
    <t>WP_007052130.1</t>
  </si>
  <si>
    <t>BLLJ_RS03780</t>
  </si>
  <si>
    <t>WP_007053388.1</t>
  </si>
  <si>
    <t>BLLJ_RS03785</t>
  </si>
  <si>
    <t>WP_007055085.1</t>
  </si>
  <si>
    <t>BLLJ_RS03790</t>
  </si>
  <si>
    <t>DUF948 domain-containing protein</t>
  </si>
  <si>
    <t>WP_007052133.1</t>
  </si>
  <si>
    <t>BLLJ_RS03795</t>
  </si>
  <si>
    <t>WP_007053386.1</t>
  </si>
  <si>
    <t>BLLJ_RS11120</t>
  </si>
  <si>
    <t>alanine--tRNA ligase</t>
  </si>
  <si>
    <t>alaS</t>
  </si>
  <si>
    <t>WP_007053385.1</t>
  </si>
  <si>
    <t>BLLJ_RS03805</t>
  </si>
  <si>
    <t>Holliday junction resolvase RuvX</t>
  </si>
  <si>
    <t>ruvX</t>
  </si>
  <si>
    <t>WP_007053384.1</t>
  </si>
  <si>
    <t>BLLJ_RS03810</t>
  </si>
  <si>
    <t>endolytic transglycosylase MltG</t>
  </si>
  <si>
    <t>mltG</t>
  </si>
  <si>
    <t>WP_013582528.1</t>
  </si>
  <si>
    <t>BLLJ_RS03815</t>
  </si>
  <si>
    <t>prepilin peptidase</t>
  </si>
  <si>
    <t>WP_007053382.1</t>
  </si>
  <si>
    <t>BLLJ_RS03820</t>
  </si>
  <si>
    <t>chorismate synthase</t>
  </si>
  <si>
    <t>aroC</t>
  </si>
  <si>
    <t>WP_007052139.1</t>
  </si>
  <si>
    <t>BLLJ_RS03825</t>
  </si>
  <si>
    <t>bifunctional shikimate kinase/3-dehydroquinate synthase</t>
  </si>
  <si>
    <t>WP_007052140.1</t>
  </si>
  <si>
    <t>BLLJ_RS03830</t>
  </si>
  <si>
    <t>type II 3-dehydroquinate dehydratase</t>
  </si>
  <si>
    <t>aroQ</t>
  </si>
  <si>
    <t>WP_007052141.1</t>
  </si>
  <si>
    <t>BLLJ_RS03835</t>
  </si>
  <si>
    <t>Sapep family Mn(2+)-dependent dipeptidase</t>
  </si>
  <si>
    <t>WP_013582529.1</t>
  </si>
  <si>
    <t>BLLJ_RS03840</t>
  </si>
  <si>
    <t>CTP synthase</t>
  </si>
  <si>
    <t>WP_007052143.1</t>
  </si>
  <si>
    <t>BLLJ_RS03845</t>
  </si>
  <si>
    <t>WP_013582530.1</t>
  </si>
  <si>
    <t>BLLJ_RS03850</t>
  </si>
  <si>
    <t>Fe-S cluster assembly protein SufB</t>
  </si>
  <si>
    <t>sufB</t>
  </si>
  <si>
    <t>WP_007055081.1</t>
  </si>
  <si>
    <t>BLLJ_RS03855</t>
  </si>
  <si>
    <t>Fe-S cluster assembly protein SufD</t>
  </si>
  <si>
    <t>sufD</t>
  </si>
  <si>
    <t>WP_007052146.1</t>
  </si>
  <si>
    <t>BLLJ_RS03860</t>
  </si>
  <si>
    <t>Fe-S cluster assembly ATPase SufC</t>
  </si>
  <si>
    <t>sufC</t>
  </si>
  <si>
    <t>WP_007053376.1</t>
  </si>
  <si>
    <t>BLLJ_RS03865</t>
  </si>
  <si>
    <t>cysteine desulfurase</t>
  </si>
  <si>
    <t>WP_013582531.1</t>
  </si>
  <si>
    <t>BLLJ_RS03870</t>
  </si>
  <si>
    <t>Fe-S cluster assembly sulfur transfer protein SufU</t>
  </si>
  <si>
    <t>sufU</t>
  </si>
  <si>
    <t>WP_007052149.1</t>
  </si>
  <si>
    <t>BLLJ_RS03875</t>
  </si>
  <si>
    <t>metal-sulfur cluster assembly factor</t>
  </si>
  <si>
    <t>WP_007052150.1</t>
  </si>
  <si>
    <t>BLLJ_RS03880</t>
  </si>
  <si>
    <t>glucose-1-phosphate adenylyltransferase</t>
  </si>
  <si>
    <t>glgC</t>
  </si>
  <si>
    <t>WP_007052151.1</t>
  </si>
  <si>
    <t>BLLJ_RS03885</t>
  </si>
  <si>
    <t>WP_007055088.1</t>
  </si>
  <si>
    <t>BLLJ_RS03890</t>
  </si>
  <si>
    <t>BLLJ_RS03895</t>
  </si>
  <si>
    <t>16S rRNA (uracil(1498)-N(3))-methyltransferase</t>
  </si>
  <si>
    <t>WP_007052153.1</t>
  </si>
  <si>
    <t>BLLJ_RS03900</t>
  </si>
  <si>
    <t>histidine triad nucleotide-binding protein</t>
  </si>
  <si>
    <t>WP_007057286.1</t>
  </si>
  <si>
    <t>BLLJ_RS03905</t>
  </si>
  <si>
    <t>PhoH family protein</t>
  </si>
  <si>
    <t>WP_007052155.1</t>
  </si>
  <si>
    <t>BLLJ_RS03910</t>
  </si>
  <si>
    <t>rRNA maturation RNase YbeY</t>
  </si>
  <si>
    <t>ybeY</t>
  </si>
  <si>
    <t>WP_007052156.1</t>
  </si>
  <si>
    <t>BLLJ_RS03915</t>
  </si>
  <si>
    <t>WP_013582532.1</t>
  </si>
  <si>
    <t>BLLJ_RS03920</t>
  </si>
  <si>
    <t>GTPase Era</t>
  </si>
  <si>
    <t>era</t>
  </si>
  <si>
    <t>WP_007053368.1</t>
  </si>
  <si>
    <t>BLLJ_RS03925</t>
  </si>
  <si>
    <t>WP_013582533.1</t>
  </si>
  <si>
    <t>BLLJ_RS03930</t>
  </si>
  <si>
    <t>NAD(P) transhydrogenase subunit alpha</t>
  </si>
  <si>
    <t>WP_007052160.1</t>
  </si>
  <si>
    <t>BLLJ_RS03935</t>
  </si>
  <si>
    <t>WP_010080599.1</t>
  </si>
  <si>
    <t>BLLJ_RS03940</t>
  </si>
  <si>
    <t>NAD(P)(+) transhydrogenase (Re/Si-specific) subunit beta</t>
  </si>
  <si>
    <t>WP_007055089.1</t>
  </si>
  <si>
    <t>BLLJ_RS03945</t>
  </si>
  <si>
    <t>WP_007053364.1</t>
  </si>
  <si>
    <t>BLLJ_RS03950</t>
  </si>
  <si>
    <t>50S ribosomal protein L25/general stress protein Ctc</t>
  </si>
  <si>
    <t>WP_007052163.1</t>
  </si>
  <si>
    <t>BLLJ_RS03955</t>
  </si>
  <si>
    <t>branched-chain amino acid aminotransferase</t>
  </si>
  <si>
    <t>WP_011068176.1</t>
  </si>
  <si>
    <t>BLLJ_RS03960</t>
  </si>
  <si>
    <t>MazG nucleotide pyrophosphohydrolase domain-containing protein</t>
  </si>
  <si>
    <t>WP_007053362.1</t>
  </si>
  <si>
    <t>BLLJ_RS03965</t>
  </si>
  <si>
    <t>trimeric intracellular cation channel family protein</t>
  </si>
  <si>
    <t>WP_007053361.1</t>
  </si>
  <si>
    <t>BLLJ_RS03970</t>
  </si>
  <si>
    <t>30S ribosomal protein S20</t>
  </si>
  <si>
    <t>rpsT</t>
  </si>
  <si>
    <t>WP_007052167.1</t>
  </si>
  <si>
    <t>BLLJ_RS03975</t>
  </si>
  <si>
    <t>translation elongation factor 4</t>
  </si>
  <si>
    <t>lepA</t>
  </si>
  <si>
    <t>WP_007053360.1</t>
  </si>
  <si>
    <t>BLLJ_RS03980</t>
  </si>
  <si>
    <t>radical SAM family heme chaperone HemW</t>
  </si>
  <si>
    <t>hemW</t>
  </si>
  <si>
    <t>WP_008783712.1</t>
  </si>
  <si>
    <t>BLLJ_RS03985</t>
  </si>
  <si>
    <t>WP_011068174.1</t>
  </si>
  <si>
    <t>BLLJ_RS03990</t>
  </si>
  <si>
    <t>glycerate kinase</t>
  </si>
  <si>
    <t>WP_081291469.1</t>
  </si>
  <si>
    <t>BLLJ_RS03995</t>
  </si>
  <si>
    <t>WP_013582535.1</t>
  </si>
  <si>
    <t>BLLJ_RS04000</t>
  </si>
  <si>
    <t>WP_007056674.1</t>
  </si>
  <si>
    <t>BLLJ_RS11515</t>
  </si>
  <si>
    <t>WP_015512252.1</t>
  </si>
  <si>
    <t>BLLJ_RS11520</t>
  </si>
  <si>
    <t>WP_007053354.1</t>
  </si>
  <si>
    <t>BLLJ_RS04005</t>
  </si>
  <si>
    <t>WP_013582536.1</t>
  </si>
  <si>
    <t>BLLJ_RS04010</t>
  </si>
  <si>
    <t>WP_007052178.1</t>
  </si>
  <si>
    <t>BLLJ_RS04015</t>
  </si>
  <si>
    <t>WP_007052179.1</t>
  </si>
  <si>
    <t>BLLJ_RS04020</t>
  </si>
  <si>
    <t>dihydrodipicolinate reductase</t>
  </si>
  <si>
    <t>WP_008783636.1</t>
  </si>
  <si>
    <t>BLLJ_RS04025</t>
  </si>
  <si>
    <t>substrate-binding domain-containing protein</t>
  </si>
  <si>
    <t>WP_013410935.1</t>
  </si>
  <si>
    <t>BLLJ_RS04030</t>
  </si>
  <si>
    <t>glutamate synthase large subunit</t>
  </si>
  <si>
    <t>gltB</t>
  </si>
  <si>
    <t>WP_013582537.1</t>
  </si>
  <si>
    <t>BLLJ_RS04035</t>
  </si>
  <si>
    <t>glutamate synthase subunit beta</t>
  </si>
  <si>
    <t>WP_013582538.1</t>
  </si>
  <si>
    <t>BLLJ_RS04040</t>
  </si>
  <si>
    <t>WP_007052185.1</t>
  </si>
  <si>
    <t>BLLJ_RS04045</t>
  </si>
  <si>
    <t>DUF5696 domain-containing protein</t>
  </si>
  <si>
    <t>WP_013582539.1</t>
  </si>
  <si>
    <t>BLLJ_RS04050</t>
  </si>
  <si>
    <t>membrane protein</t>
  </si>
  <si>
    <t>WP_007053345.1</t>
  </si>
  <si>
    <t>BLLJ_RS04055</t>
  </si>
  <si>
    <t>glycogen synthase</t>
  </si>
  <si>
    <t>glgA</t>
  </si>
  <si>
    <t>WP_007053344.1</t>
  </si>
  <si>
    <t>BLLJ_RS04060</t>
  </si>
  <si>
    <t>WP_007053343.1</t>
  </si>
  <si>
    <t>BLLJ_RS04065</t>
  </si>
  <si>
    <t>WP_013582540.1</t>
  </si>
  <si>
    <t>BLLJ_RS04070</t>
  </si>
  <si>
    <t>WP_074709744.1</t>
  </si>
  <si>
    <t>BLLJ_RS04075</t>
  </si>
  <si>
    <t>peroxiredoxin</t>
  </si>
  <si>
    <t>WP_013582542.1</t>
  </si>
  <si>
    <t>BLLJ_RS04080</t>
  </si>
  <si>
    <t>WP_008783627.1</t>
  </si>
  <si>
    <t>BLLJ_RS04085</t>
  </si>
  <si>
    <t>WP_126623110.1</t>
  </si>
  <si>
    <t>BLLJ_RS10895</t>
  </si>
  <si>
    <t>WP_013582543.1</t>
  </si>
  <si>
    <t>BLLJ_RS04090</t>
  </si>
  <si>
    <t>tyrosine-type recombinase/integrase</t>
  </si>
  <si>
    <t>WP_013582544.1</t>
  </si>
  <si>
    <t>BLLJ_RS04095</t>
  </si>
  <si>
    <t>WP_013582545.1</t>
  </si>
  <si>
    <t>BLLJ_RS04100</t>
  </si>
  <si>
    <t>site-specific integrase</t>
  </si>
  <si>
    <t>WP_007053137.1</t>
  </si>
  <si>
    <t>BLLJ_RS04105</t>
  </si>
  <si>
    <t>BLLJ_RS10085</t>
  </si>
  <si>
    <t>WP_074709755.1</t>
  </si>
  <si>
    <t>BLLJ_RS10355</t>
  </si>
  <si>
    <t>ADP-ribosylglycohydrolase family protein</t>
  </si>
  <si>
    <t>WP_013582547.1</t>
  </si>
  <si>
    <t>BLLJ_RS04115</t>
  </si>
  <si>
    <t>WP_013582548.1</t>
  </si>
  <si>
    <t>BLLJ_RS11395</t>
  </si>
  <si>
    <t>WP_231837335.1</t>
  </si>
  <si>
    <t>BLLJ_RS11400</t>
  </si>
  <si>
    <t>TerB family tellurite resistance protein</t>
  </si>
  <si>
    <t>WP_013582550.1</t>
  </si>
  <si>
    <t>BLLJ_RS04125</t>
  </si>
  <si>
    <t>WP_013582551.1</t>
  </si>
  <si>
    <t>BLLJ_RS04130</t>
  </si>
  <si>
    <t>ImmA/IrrE family metallo-endopeptidase</t>
  </si>
  <si>
    <t>WP_016507610.1</t>
  </si>
  <si>
    <t>BLLJ_RS11405</t>
  </si>
  <si>
    <t>WP_013582552.1</t>
  </si>
  <si>
    <t>BLLJ_RS04140</t>
  </si>
  <si>
    <t>WP_013582553.1</t>
  </si>
  <si>
    <t>BLLJ_RS04145</t>
  </si>
  <si>
    <t>WP_013582554.1</t>
  </si>
  <si>
    <t>BLLJ_RS04155</t>
  </si>
  <si>
    <t>WP_008783478.1</t>
  </si>
  <si>
    <t>BLLJ_RS04160</t>
  </si>
  <si>
    <t>aldo/keto reductase family oxidoreductase</t>
  </si>
  <si>
    <t>WP_013582555.1</t>
  </si>
  <si>
    <t>BLLJ_RS04165</t>
  </si>
  <si>
    <t>WP_013582556.1</t>
  </si>
  <si>
    <t>BLLJ_RS04170</t>
  </si>
  <si>
    <t>tRNA (adenine-N1)-methyltransferase</t>
  </si>
  <si>
    <t>WP_007054214.1</t>
  </si>
  <si>
    <t>BLLJ_RS04175</t>
  </si>
  <si>
    <t>WP_007052218.1</t>
  </si>
  <si>
    <t>BLLJ_RS04180</t>
  </si>
  <si>
    <t>5-methyltetrahydropteroyltriglutamate--homocysteine S-methyltransferase</t>
  </si>
  <si>
    <t>metE</t>
  </si>
  <si>
    <t>WP_007052219.1</t>
  </si>
  <si>
    <t>BLLJ_RS04185</t>
  </si>
  <si>
    <t>methylenetetrahydrofolate reductase [NAD(P)H]</t>
  </si>
  <si>
    <t>metF</t>
  </si>
  <si>
    <t>WP_013582557.1</t>
  </si>
  <si>
    <t>BLLJ_RS04190</t>
  </si>
  <si>
    <t>choloylglycine hydrolase</t>
  </si>
  <si>
    <t>bsh</t>
  </si>
  <si>
    <t>WP_007052221.1</t>
  </si>
  <si>
    <t>BLLJ_RS04195</t>
  </si>
  <si>
    <t>bifunctional [glutamine synthetase] adenylyltransferase/[glutamine synthetase]-adenylyl-L-tyrosine phosphorylase</t>
  </si>
  <si>
    <t>WP_007052222.1</t>
  </si>
  <si>
    <t>BLLJ_RS04200</t>
  </si>
  <si>
    <t>aspartate carbamoyltransferase</t>
  </si>
  <si>
    <t>pyrB</t>
  </si>
  <si>
    <t>WP_007054218.1</t>
  </si>
  <si>
    <t>BLLJ_RS04205</t>
  </si>
  <si>
    <t>aspartate carbamoyltransferase regulatory subunit</t>
  </si>
  <si>
    <t>WP_007052224.1</t>
  </si>
  <si>
    <t>BLLJ_RS04210</t>
  </si>
  <si>
    <t>dihydroorotase</t>
  </si>
  <si>
    <t>WP_007054219.1</t>
  </si>
  <si>
    <t>BLLJ_RS04215</t>
  </si>
  <si>
    <t>orotidine-5'-phosphate decarboxylase</t>
  </si>
  <si>
    <t>pyrF</t>
  </si>
  <si>
    <t>WP_007052226.1</t>
  </si>
  <si>
    <t>BLLJ_RS04220</t>
  </si>
  <si>
    <t>dihydroorotate dehydrogenase electron transfer subunit</t>
  </si>
  <si>
    <t>WP_016507613.1</t>
  </si>
  <si>
    <t>BLLJ_RS04225</t>
  </si>
  <si>
    <t>dihydroorotate dehydrogenase</t>
  </si>
  <si>
    <t>WP_007052228.1</t>
  </si>
  <si>
    <t>BLLJ_RS04230</t>
  </si>
  <si>
    <t>pyrE</t>
  </si>
  <si>
    <t>WP_007052229.1</t>
  </si>
  <si>
    <t>BLLJ_RS04235</t>
  </si>
  <si>
    <t>WP_007054223.1</t>
  </si>
  <si>
    <t>BLLJ_RS11260</t>
  </si>
  <si>
    <t>WP_007054224.1</t>
  </si>
  <si>
    <t>BLLJ_RS04240</t>
  </si>
  <si>
    <t>WP_007052232.1</t>
  </si>
  <si>
    <t>BLLJ_RS04245</t>
  </si>
  <si>
    <t>WP_007056272.1</t>
  </si>
  <si>
    <t>BLLJ_RS04250</t>
  </si>
  <si>
    <t>bifunctional ADP-dependent NAD(P)H-hydrate dehydratase/NAD(P)H-hydrate epimerase</t>
  </si>
  <si>
    <t>WP_007052234.1</t>
  </si>
  <si>
    <t>BLLJ_RS04255</t>
  </si>
  <si>
    <t>WP_007052235.1</t>
  </si>
  <si>
    <t>BLLJ_RS04260</t>
  </si>
  <si>
    <t>virulence RhuM family protein</t>
  </si>
  <si>
    <t>WP_011068129.1</t>
  </si>
  <si>
    <t>BLLJ_RS04265</t>
  </si>
  <si>
    <t>WP_230473300.1</t>
  </si>
  <si>
    <t>BLLJ_RS10360</t>
  </si>
  <si>
    <t>WP_197530260.1</t>
  </si>
  <si>
    <t>BLLJ_RS04270</t>
  </si>
  <si>
    <t>WP_032740717.1</t>
  </si>
  <si>
    <t>BLLJ_RS04280</t>
  </si>
  <si>
    <t>WP_013582563.1</t>
  </si>
  <si>
    <t>BLLJ_RS11125</t>
  </si>
  <si>
    <t>WP_013140715.1</t>
  </si>
  <si>
    <t>BLLJ_RS11130</t>
  </si>
  <si>
    <t>WP_013582564.1</t>
  </si>
  <si>
    <t>BLLJ_RS04295</t>
  </si>
  <si>
    <t>WP_032738977.1</t>
  </si>
  <si>
    <t>BLLJ_RS11320</t>
  </si>
  <si>
    <t>amino acid permease</t>
  </si>
  <si>
    <t>WP_013582565.1</t>
  </si>
  <si>
    <t>BLLJ_RS04305</t>
  </si>
  <si>
    <t>WP_007054235.1</t>
  </si>
  <si>
    <t>BLLJ_RS04310</t>
  </si>
  <si>
    <t>WP_007056283.1</t>
  </si>
  <si>
    <t>BLLJ_RS04315</t>
  </si>
  <si>
    <t>YidC/Oxa1 family membrane protein insertase</t>
  </si>
  <si>
    <t>WP_007054237.1</t>
  </si>
  <si>
    <t>BLLJ_RS11525</t>
  </si>
  <si>
    <t>WP_254150482.1</t>
  </si>
  <si>
    <t>BLLJ_RS04325</t>
  </si>
  <si>
    <t>NUDIX hydrolase N-terminal domain-containing protein</t>
  </si>
  <si>
    <t>WP_016507616.1</t>
  </si>
  <si>
    <t>BLLJ_RS04330</t>
  </si>
  <si>
    <t>carbon-nitrogen hydrolase family protein</t>
  </si>
  <si>
    <t>WP_016507617.1</t>
  </si>
  <si>
    <t>BLLJ_RS04335</t>
  </si>
  <si>
    <t>WP_012471870.1</t>
  </si>
  <si>
    <t>BLLJ_RS11135</t>
  </si>
  <si>
    <t>WP_007054242.1</t>
  </si>
  <si>
    <t>BLLJ_RS04350</t>
  </si>
  <si>
    <t>WP_003829406.1</t>
  </si>
  <si>
    <t>BLLJ_RS11140</t>
  </si>
  <si>
    <t>Abi family protein</t>
  </si>
  <si>
    <t>WP_011068121.1</t>
  </si>
  <si>
    <t>BLLJ_RS04360</t>
  </si>
  <si>
    <t>WP_003829403.1</t>
  </si>
  <si>
    <t>BLLJ_RS04365</t>
  </si>
  <si>
    <t>WP_003829402.1</t>
  </si>
  <si>
    <t>BLLJ_RS04370</t>
  </si>
  <si>
    <t>DUF2316 family protein</t>
  </si>
  <si>
    <t>WP_007054247.1</t>
  </si>
  <si>
    <t>BLLJ_RS04375</t>
  </si>
  <si>
    <t>WP_007057098.1</t>
  </si>
  <si>
    <t>BLLJ_RS04380</t>
  </si>
  <si>
    <t>ASCH domain-containing protein</t>
  </si>
  <si>
    <t>WP_007054250.1</t>
  </si>
  <si>
    <t>BLLJ_RS04385</t>
  </si>
  <si>
    <t>type IV toxin-antitoxin system AbiEi family antitoxin domain-containing protein</t>
  </si>
  <si>
    <t>WP_016507619.1</t>
  </si>
  <si>
    <t>BLLJ_RS11410</t>
  </si>
  <si>
    <t>VanZ family protein</t>
  </si>
  <si>
    <t>WP_013582570.1</t>
  </si>
  <si>
    <t>BLLJ_RS04395</t>
  </si>
  <si>
    <t>WP_007054255.1</t>
  </si>
  <si>
    <t>BLLJ_RS04400</t>
  </si>
  <si>
    <t>WP_013582571.1</t>
  </si>
  <si>
    <t>BLLJ_RS04405</t>
  </si>
  <si>
    <t>deoxyribonuclease IV</t>
  </si>
  <si>
    <t>WP_013582572.1</t>
  </si>
  <si>
    <t>BLLJ_RS04410</t>
  </si>
  <si>
    <t>SOS response-associated peptidase</t>
  </si>
  <si>
    <t>WP_008783539.1</t>
  </si>
  <si>
    <t>BLLJ_RS04415</t>
  </si>
  <si>
    <t>bifunctional indole-3-glycerol phosphate synthase/tryptophan synthase subunit beta</t>
  </si>
  <si>
    <t>WP_013582573.1</t>
  </si>
  <si>
    <t>BLLJ_RS04420</t>
  </si>
  <si>
    <t>tryptophan synthase subunit alpha</t>
  </si>
  <si>
    <t>trpA</t>
  </si>
  <si>
    <t>WP_013582574.1</t>
  </si>
  <si>
    <t>BLLJ_RS04425</t>
  </si>
  <si>
    <t>prolipoprotein diacylglyceryl transferase</t>
  </si>
  <si>
    <t>lgt</t>
  </si>
  <si>
    <t>WP_007052284.1</t>
  </si>
  <si>
    <t>BLLJ_RS04430</t>
  </si>
  <si>
    <t>ribulose-phosphate 3-epimerase</t>
  </si>
  <si>
    <t>rpe</t>
  </si>
  <si>
    <t>WP_007055745.1</t>
  </si>
  <si>
    <t>BLLJ_RS04435</t>
  </si>
  <si>
    <t>phosphoribosyl-ATP diphosphatase</t>
  </si>
  <si>
    <t>WP_007054261.1</t>
  </si>
  <si>
    <t>BLLJ_RS04440</t>
  </si>
  <si>
    <t>ATP phosphoribosyltransferase</t>
  </si>
  <si>
    <t>hisG</t>
  </si>
  <si>
    <t>WP_013582575.1</t>
  </si>
  <si>
    <t>BLLJ_RS04445</t>
  </si>
  <si>
    <t>CDP-alcohol phosphatidyltransferase family protein</t>
  </si>
  <si>
    <t>WP_013582576.1</t>
  </si>
  <si>
    <t>BLLJ_RS04450</t>
  </si>
  <si>
    <t>WP_007052289.1</t>
  </si>
  <si>
    <t>BLLJ_RS04455</t>
  </si>
  <si>
    <t>small basic family protein</t>
  </si>
  <si>
    <t>WP_007052290.1</t>
  </si>
  <si>
    <t>BLLJ_RS04460</t>
  </si>
  <si>
    <t>WP_013582577.1</t>
  </si>
  <si>
    <t>BLLJ_RS04465</t>
  </si>
  <si>
    <t>WP_013582578.1</t>
  </si>
  <si>
    <t>BLLJ_RS04470</t>
  </si>
  <si>
    <t>WP_013582579.1</t>
  </si>
  <si>
    <t>BLLJ_RS04475</t>
  </si>
  <si>
    <t>WP_013582580.1</t>
  </si>
  <si>
    <t>BLLJ_RS04480</t>
  </si>
  <si>
    <t>WP_013582581.1</t>
  </si>
  <si>
    <t>BLLJ_RS04485</t>
  </si>
  <si>
    <t>WP_013582582.1</t>
  </si>
  <si>
    <t>BLLJ_RS04490</t>
  </si>
  <si>
    <t>DNA methyltransferase</t>
  </si>
  <si>
    <t>WP_050579977.1</t>
  </si>
  <si>
    <t>BLLJ_RS04495</t>
  </si>
  <si>
    <t>WP_230473301.1</t>
  </si>
  <si>
    <t>BLLJ_RS04500</t>
  </si>
  <si>
    <t>WP_013582585.1</t>
  </si>
  <si>
    <t>BLLJ_RS04505</t>
  </si>
  <si>
    <t>WP_013582586.1</t>
  </si>
  <si>
    <t>BLLJ_RS04510</t>
  </si>
  <si>
    <t>WP_013582587.1</t>
  </si>
  <si>
    <t>BLLJ_RS10400</t>
  </si>
  <si>
    <t>WP_013582588.1</t>
  </si>
  <si>
    <t>BLLJ_RS04515</t>
  </si>
  <si>
    <t>WP_013582589.1</t>
  </si>
  <si>
    <t>BLLJ_RS04520</t>
  </si>
  <si>
    <t>WP_016507624.1</t>
  </si>
  <si>
    <t>BLLJ_RS04525</t>
  </si>
  <si>
    <t>WP_047379342.1</t>
  </si>
  <si>
    <t>BLLJ_RS04530</t>
  </si>
  <si>
    <t>WP_013582593.1</t>
  </si>
  <si>
    <t>BLLJ_RS04535</t>
  </si>
  <si>
    <t>WP_013582594.1</t>
  </si>
  <si>
    <t>BLLJ_RS04540</t>
  </si>
  <si>
    <t>HipA domain-containing protein</t>
  </si>
  <si>
    <t>WP_308761873.1</t>
  </si>
  <si>
    <t>BLLJ_RS04545</t>
  </si>
  <si>
    <t>WP_013582596.1</t>
  </si>
  <si>
    <t>BLLJ_RS04550</t>
  </si>
  <si>
    <t>WP_013582597.1</t>
  </si>
  <si>
    <t>BLLJ_RS04555</t>
  </si>
  <si>
    <t>DUF3841 domain-containing protein</t>
  </si>
  <si>
    <t>WP_074709775.1</t>
  </si>
  <si>
    <t>BLLJ_RS04560</t>
  </si>
  <si>
    <t>WP_013582599.1</t>
  </si>
  <si>
    <t>BLLJ_RS04565</t>
  </si>
  <si>
    <t>DUF1778 domain-containing protein</t>
  </si>
  <si>
    <t>WP_032740723.1</t>
  </si>
  <si>
    <t>BLLJ_RS04570</t>
  </si>
  <si>
    <t>WP_013582601.1</t>
  </si>
  <si>
    <t>BLLJ_RS04575</t>
  </si>
  <si>
    <t>WP_013582602.1</t>
  </si>
  <si>
    <t>BLLJ_RS04580</t>
  </si>
  <si>
    <t>WP_013582603.1</t>
  </si>
  <si>
    <t>BLLJ_RS04585</t>
  </si>
  <si>
    <t>ATP/GTP-binding protein</t>
  </si>
  <si>
    <t>WP_013582604.1</t>
  </si>
  <si>
    <t>BLLJ_RS04590</t>
  </si>
  <si>
    <t>BLLJ_RS04595</t>
  </si>
  <si>
    <t>WP_013582605.1</t>
  </si>
  <si>
    <t>BLLJ_RS04600</t>
  </si>
  <si>
    <t>WP_155244052.1</t>
  </si>
  <si>
    <t>BLLJ_RS11030</t>
  </si>
  <si>
    <t>WP_126623111.1</t>
  </si>
  <si>
    <t>BLLJ_RS04605</t>
  </si>
  <si>
    <t>WP_013582607.1</t>
  </si>
  <si>
    <t>BLLJ_RS04610</t>
  </si>
  <si>
    <t>WP_032740727.1</t>
  </si>
  <si>
    <t>BLLJ_RS04615</t>
  </si>
  <si>
    <t>WP_013582609.1</t>
  </si>
  <si>
    <t>BLLJ_RS04620</t>
  </si>
  <si>
    <t>WP_013582610.1</t>
  </si>
  <si>
    <t>BLLJ_RS11265</t>
  </si>
  <si>
    <t>WP_013582611.1</t>
  </si>
  <si>
    <t>BLLJ_RS11035</t>
  </si>
  <si>
    <t>peptidoglycan bridge formation glycyltransferase FemA/FemB family protein</t>
  </si>
  <si>
    <t>WP_013582612.1</t>
  </si>
  <si>
    <t>BLLJ_RS04625</t>
  </si>
  <si>
    <t>WP_013582613.1</t>
  </si>
  <si>
    <t>BLLJ_RS04630</t>
  </si>
  <si>
    <t>5' nucleotidase, NT5C type</t>
  </si>
  <si>
    <t>WP_032740730.1</t>
  </si>
  <si>
    <t>BLLJ_RS04635</t>
  </si>
  <si>
    <t>cell division protein DivIVA</t>
  </si>
  <si>
    <t>WP_230473305.1</t>
  </si>
  <si>
    <t>BLLJ_RS04640</t>
  </si>
  <si>
    <t>RNA ligase family protein</t>
  </si>
  <si>
    <t>WP_013582616.1</t>
  </si>
  <si>
    <t>BLLJ_RS04645</t>
  </si>
  <si>
    <t>WP_013582617.1</t>
  </si>
  <si>
    <t>BLLJ_RS04650</t>
  </si>
  <si>
    <t>WP_126623112.1</t>
  </si>
  <si>
    <t>BLLJ_RS04655</t>
  </si>
  <si>
    <t>WP_013582619.1</t>
  </si>
  <si>
    <t>BLLJ_RS04660</t>
  </si>
  <si>
    <t>WP_230473306.1</t>
  </si>
  <si>
    <t>BLLJ_RS04665</t>
  </si>
  <si>
    <t>WP_231837336.1</t>
  </si>
  <si>
    <t>BLLJ_RS04670</t>
  </si>
  <si>
    <t>WP_013582622.1</t>
  </si>
  <si>
    <t>BLLJ_RS04675</t>
  </si>
  <si>
    <t>WP_230473308.1</t>
  </si>
  <si>
    <t>BLLJ_RS04680</t>
  </si>
  <si>
    <t>WP_013582624.1</t>
  </si>
  <si>
    <t>BLLJ_RS04685</t>
  </si>
  <si>
    <t>WP_013582625.1</t>
  </si>
  <si>
    <t>BLLJ_RS04690</t>
  </si>
  <si>
    <t>sortase domain-bontaining protein</t>
  </si>
  <si>
    <t>WP_013582627.1</t>
  </si>
  <si>
    <t>BLLJ_RS04695</t>
  </si>
  <si>
    <t>WP_013582628.1</t>
  </si>
  <si>
    <t>BLLJ_RS04700</t>
  </si>
  <si>
    <t>WP_032740738.1</t>
  </si>
  <si>
    <t>BLLJ_RS04705</t>
  </si>
  <si>
    <t>WP_016507636.1</t>
  </si>
  <si>
    <t>BLLJ_RS04710</t>
  </si>
  <si>
    <t>WP_013582631.1</t>
  </si>
  <si>
    <t>BLLJ_RS04715</t>
  </si>
  <si>
    <t>YgcG family protein</t>
  </si>
  <si>
    <t>WP_013582632.1</t>
  </si>
  <si>
    <t>BLLJ_RS04720</t>
  </si>
  <si>
    <t>WP_013582633.1</t>
  </si>
  <si>
    <t>BLLJ_RS04725</t>
  </si>
  <si>
    <t>WP_013582634.1</t>
  </si>
  <si>
    <t>BLLJ_RS11415</t>
  </si>
  <si>
    <t>WP_013582635.1</t>
  </si>
  <si>
    <t>BLLJ_RS04735</t>
  </si>
  <si>
    <t>WP_013582636.1</t>
  </si>
  <si>
    <t>BLLJ_RS04740</t>
  </si>
  <si>
    <t>WP_007054993.1</t>
  </si>
  <si>
    <t>BLLJ_RS04745</t>
  </si>
  <si>
    <t>WP_158305763.1</t>
  </si>
  <si>
    <t>BLLJ_RS10025</t>
  </si>
  <si>
    <t>WP_016507639.1</t>
  </si>
  <si>
    <t>BLLJ_RS04755</t>
  </si>
  <si>
    <t>WP_013582639.1</t>
  </si>
  <si>
    <t>BLLJ_RS04760</t>
  </si>
  <si>
    <t>WP_016507640.1</t>
  </si>
  <si>
    <t>BLLJ_RS04765</t>
  </si>
  <si>
    <t>WP_013582640.1</t>
  </si>
  <si>
    <t>BLLJ_RS04770</t>
  </si>
  <si>
    <t>WP_050496084.1</t>
  </si>
  <si>
    <t>BLLJ_RS04775</t>
  </si>
  <si>
    <t>WP_013582641.1</t>
  </si>
  <si>
    <t>BLLJ_RS11420</t>
  </si>
  <si>
    <t>WP_013582642.1</t>
  </si>
  <si>
    <t>BLLJ_RS04780</t>
  </si>
  <si>
    <t>WP_013582643.1</t>
  </si>
  <si>
    <t>BLLJ_RS04785</t>
  </si>
  <si>
    <t>WP_016507642.1</t>
  </si>
  <si>
    <t>BLLJ_RS11040</t>
  </si>
  <si>
    <t>WP_013582644.1</t>
  </si>
  <si>
    <t>BLLJ_RS04790</t>
  </si>
  <si>
    <t>WP_013582645.1</t>
  </si>
  <si>
    <t>BLLJ_RS04795</t>
  </si>
  <si>
    <t>WP_032740741.1</t>
  </si>
  <si>
    <t>BLLJ_RS04800</t>
  </si>
  <si>
    <t>WP_117823616.1</t>
  </si>
  <si>
    <t>BLLJ_RS04805</t>
  </si>
  <si>
    <t>WP_013582648.1</t>
  </si>
  <si>
    <t>BLLJ_RS04810</t>
  </si>
  <si>
    <t>WP_013582649.1</t>
  </si>
  <si>
    <t>BLLJ_RS04815</t>
  </si>
  <si>
    <t>WP_013582650.1</t>
  </si>
  <si>
    <t>BLLJ_RS04820</t>
  </si>
  <si>
    <t>WP_013582651.1</t>
  </si>
  <si>
    <t>BLLJ_RS04825</t>
  </si>
  <si>
    <t>WP_230473309.1</t>
  </si>
  <si>
    <t>BLLJ_RS04830</t>
  </si>
  <si>
    <t>WP_231837337.1</t>
  </si>
  <si>
    <t>BLLJ_RS04835</t>
  </si>
  <si>
    <t>WP_032740746.1</t>
  </si>
  <si>
    <t>BLLJ_RS04840</t>
  </si>
  <si>
    <t>preprotein translocase subunit SecG</t>
  </si>
  <si>
    <t>secG</t>
  </si>
  <si>
    <t>WP_013582655.1</t>
  </si>
  <si>
    <t>BLLJ_RS04845</t>
  </si>
  <si>
    <t>WP_032740749.1</t>
  </si>
  <si>
    <t>BLLJ_RS04850</t>
  </si>
  <si>
    <t>preprotein translocase subunit SecE</t>
  </si>
  <si>
    <t>secE</t>
  </si>
  <si>
    <t>WP_032740751.1</t>
  </si>
  <si>
    <t>BLLJ_RS04855</t>
  </si>
  <si>
    <t>tRNA-OTHER</t>
  </si>
  <si>
    <t>BLLJ_RS10910</t>
  </si>
  <si>
    <t>BLLJ_RS10915</t>
  </si>
  <si>
    <t>BLLJ_RS04860</t>
  </si>
  <si>
    <t>BLLJ_RS04865</t>
  </si>
  <si>
    <t>BLLJ_RS04870</t>
  </si>
  <si>
    <t>BLLJ_RS04875</t>
  </si>
  <si>
    <t>BLLJ_RS04880</t>
  </si>
  <si>
    <t>BLLJ_RS04885</t>
  </si>
  <si>
    <t>BLLJ_RS10920</t>
  </si>
  <si>
    <t>BLLJ_RS04890</t>
  </si>
  <si>
    <t>BLLJ_RS04895</t>
  </si>
  <si>
    <t>BLLJ_RS04900</t>
  </si>
  <si>
    <t>tRNA-Trp</t>
  </si>
  <si>
    <t>BLLJ_RS04905</t>
  </si>
  <si>
    <t>BLLJ_RS04910</t>
  </si>
  <si>
    <t>tRNA-Phe</t>
  </si>
  <si>
    <t>BLLJ_RS04915</t>
  </si>
  <si>
    <t>BLLJ_RS04920</t>
  </si>
  <si>
    <t>HNH endonuclease signature motif containing protein</t>
  </si>
  <si>
    <t>WP_080557736.1</t>
  </si>
  <si>
    <t>BLLJ_RS10420</t>
  </si>
  <si>
    <t>BLLJ_RS04930</t>
  </si>
  <si>
    <t>BLLJ_RS04935</t>
  </si>
  <si>
    <t>BLLJ_RS04940</t>
  </si>
  <si>
    <t>BLLJ_RS04945</t>
  </si>
  <si>
    <t>BLLJ_RS10925</t>
  </si>
  <si>
    <t>IS21-like element ISBlo1 family helper ATPase IstB</t>
  </si>
  <si>
    <t>WP_012472066.1</t>
  </si>
  <si>
    <t>BLLJ_RS04950</t>
  </si>
  <si>
    <t>WP_013140934.1</t>
  </si>
  <si>
    <t>BLLJ_RS04955</t>
  </si>
  <si>
    <t>tRNA-Tyr</t>
  </si>
  <si>
    <t>BLLJ_RS04960</t>
  </si>
  <si>
    <t>transfer-messenger RNA</t>
  </si>
  <si>
    <t>ssrA</t>
  </si>
  <si>
    <t>BLLJ_RS10095</t>
  </si>
  <si>
    <t>bifunctional DNA primase/polymerase</t>
  </si>
  <si>
    <t>WP_013582661.1</t>
  </si>
  <si>
    <t>BLLJ_RS04970</t>
  </si>
  <si>
    <t>WP_230473310.1</t>
  </si>
  <si>
    <t>BLLJ_RS04975</t>
  </si>
  <si>
    <t>SpaA isopeptide-forming pilin-related protein</t>
  </si>
  <si>
    <t>WP_230473318.1</t>
  </si>
  <si>
    <t>BLLJ_RS04980</t>
  </si>
  <si>
    <t>InlB B-repeat-containing protein</t>
  </si>
  <si>
    <t>WP_013582664.1</t>
  </si>
  <si>
    <t>BLLJ_RS04985</t>
  </si>
  <si>
    <t>WP_013582665.1</t>
  </si>
  <si>
    <t>BLLJ_RS04990</t>
  </si>
  <si>
    <t>CAP domain-containing protein</t>
  </si>
  <si>
    <t>WP_013582666.1</t>
  </si>
  <si>
    <t>BLLJ_RS10030</t>
  </si>
  <si>
    <t>WP_230473311.1</t>
  </si>
  <si>
    <t>BLLJ_RS05000</t>
  </si>
  <si>
    <t>WP_013582668.1</t>
  </si>
  <si>
    <t>BLLJ_RS05005</t>
  </si>
  <si>
    <t>WP_013582669.1</t>
  </si>
  <si>
    <t>BLLJ_RS05010</t>
  </si>
  <si>
    <t>WP_032740789.1</t>
  </si>
  <si>
    <t>BLLJ_RS05015</t>
  </si>
  <si>
    <t>WP_032740791.1</t>
  </si>
  <si>
    <t>BLLJ_RS05020</t>
  </si>
  <si>
    <t>WP_013582671.1</t>
  </si>
  <si>
    <t>BLLJ_RS05025</t>
  </si>
  <si>
    <t>WP_013582672.1</t>
  </si>
  <si>
    <t>BLLJ_RS05030</t>
  </si>
  <si>
    <t>WP_016507653.1</t>
  </si>
  <si>
    <t>BLLJ_RS05035</t>
  </si>
  <si>
    <t>WP_013582673.1</t>
  </si>
  <si>
    <t>BLLJ_RS05040</t>
  </si>
  <si>
    <t>WP_013582674.1</t>
  </si>
  <si>
    <t>BLLJ_RS05045</t>
  </si>
  <si>
    <t>WP_230473319.1</t>
  </si>
  <si>
    <t>BLLJ_RS05050</t>
  </si>
  <si>
    <t>IS607 family element RNA-guided endonuclease TnpB</t>
  </si>
  <si>
    <t>tnpB</t>
  </si>
  <si>
    <t>WP_013582676.1</t>
  </si>
  <si>
    <t>BLLJ_RS05055</t>
  </si>
  <si>
    <t>BLLJ_RS05060</t>
  </si>
  <si>
    <t>DUF2637 domain-containing protein</t>
  </si>
  <si>
    <t>WP_013582678.1</t>
  </si>
  <si>
    <t>BLLJ_RS05065</t>
  </si>
  <si>
    <t>WP_013582679.1</t>
  </si>
  <si>
    <t>BLLJ_RS05070</t>
  </si>
  <si>
    <t>phage tail tip lysozyme</t>
  </si>
  <si>
    <t>WP_013582680.1</t>
  </si>
  <si>
    <t>BLLJ_RS05075</t>
  </si>
  <si>
    <t>WP_230473315.1</t>
  </si>
  <si>
    <t>BLLJ_RS05080</t>
  </si>
  <si>
    <t>WP_050579983.1</t>
  </si>
  <si>
    <t>BLLJ_RS10035</t>
  </si>
  <si>
    <t>WP_012577586.1</t>
  </si>
  <si>
    <t>BLLJ_RS05090</t>
  </si>
  <si>
    <t>WP_013582684.1</t>
  </si>
  <si>
    <t>BLLJ_RS05095</t>
  </si>
  <si>
    <t>WP_126623113.1</t>
  </si>
  <si>
    <t>BLLJ_RS05100</t>
  </si>
  <si>
    <t>ATP-dependent RecD-like DNA helicase</t>
  </si>
  <si>
    <t>WP_013582686.1</t>
  </si>
  <si>
    <t>BLLJ_RS05105</t>
  </si>
  <si>
    <t>BLLJ_RS05110</t>
  </si>
  <si>
    <t>BLLJ_RS05115</t>
  </si>
  <si>
    <t>AAA family ATPase</t>
  </si>
  <si>
    <t>WP_013582687.1</t>
  </si>
  <si>
    <t>BLLJ_RS05120</t>
  </si>
  <si>
    <t>type II toxin-antitoxin system HicB family antitoxin</t>
  </si>
  <si>
    <t>WP_126623114.1</t>
  </si>
  <si>
    <t>BLLJ_RS05125</t>
  </si>
  <si>
    <t>WP_080557737.1</t>
  </si>
  <si>
    <t>BLLJ_RS11610</t>
  </si>
  <si>
    <t>WP_032740806.1</t>
  </si>
  <si>
    <t>BLLJ_RS05130</t>
  </si>
  <si>
    <t>class I SAM-dependent DNA methyltransferase</t>
  </si>
  <si>
    <t>WP_013582690.1</t>
  </si>
  <si>
    <t>BLLJ_RS05135</t>
  </si>
  <si>
    <t>WP_013582691.1</t>
  </si>
  <si>
    <t>BLLJ_RS05140</t>
  </si>
  <si>
    <t>exonuclease domain-containing protein</t>
  </si>
  <si>
    <t>WP_013582692.1</t>
  </si>
  <si>
    <t>BLLJ_RS05145</t>
  </si>
  <si>
    <t>WP_013582693.1</t>
  </si>
  <si>
    <t>BLLJ_RS05150</t>
  </si>
  <si>
    <t>WP_013582694.1</t>
  </si>
  <si>
    <t>BLLJ_RS05155</t>
  </si>
  <si>
    <t>WP_050496087.1</t>
  </si>
  <si>
    <t>BLLJ_RS10040</t>
  </si>
  <si>
    <t>WP_013582696.1</t>
  </si>
  <si>
    <t>BLLJ_RS11045</t>
  </si>
  <si>
    <t>WP_013582697.1</t>
  </si>
  <si>
    <t>BLLJ_RS05165</t>
  </si>
  <si>
    <t>WP_013582698.1</t>
  </si>
  <si>
    <t>BLLJ_RS05170</t>
  </si>
  <si>
    <t>VPLPA-CTERM sorting domain-containing protein</t>
  </si>
  <si>
    <t>WP_013582699.1</t>
  </si>
  <si>
    <t>BLLJ_RS05175</t>
  </si>
  <si>
    <t>WP_230595065.1</t>
  </si>
  <si>
    <t>BLLJ_RS11425</t>
  </si>
  <si>
    <t>WP_013582701.1</t>
  </si>
  <si>
    <t>BLLJ_RS05185</t>
  </si>
  <si>
    <t>WP_126623115.1</t>
  </si>
  <si>
    <t>BLLJ_RS05190</t>
  </si>
  <si>
    <t>DNA cytosine methyltransferase</t>
  </si>
  <si>
    <t>WP_013582705.1</t>
  </si>
  <si>
    <t>BLLJ_RS05200</t>
  </si>
  <si>
    <t>WP_230473328.1</t>
  </si>
  <si>
    <t>BLLJ_RS05205</t>
  </si>
  <si>
    <t>WP_117754937.1</t>
  </si>
  <si>
    <t>BLLJ_RS05210</t>
  </si>
  <si>
    <t>WP_013582708.1</t>
  </si>
  <si>
    <t>BLLJ_RS05215</t>
  </si>
  <si>
    <t>WP_013582709.1</t>
  </si>
  <si>
    <t>BLLJ_RS05220</t>
  </si>
  <si>
    <t>WP_032743305.1</t>
  </si>
  <si>
    <t>BLLJ_RS05225</t>
  </si>
  <si>
    <t>WP_226784158.1</t>
  </si>
  <si>
    <t>BLLJ_RS05230</t>
  </si>
  <si>
    <t>ssDNA-binding protein</t>
  </si>
  <si>
    <t>WP_013582713.1</t>
  </si>
  <si>
    <t>BLLJ_RS05235</t>
  </si>
  <si>
    <t>WP_013582714.1</t>
  </si>
  <si>
    <t>BLLJ_RS05240</t>
  </si>
  <si>
    <t>HNH endonuclease</t>
  </si>
  <si>
    <t>WP_230473322.1</t>
  </si>
  <si>
    <t>BLLJ_RS05245</t>
  </si>
  <si>
    <t>WP_226784160.1</t>
  </si>
  <si>
    <t>BLLJ_RS11430</t>
  </si>
  <si>
    <t>WP_013582717.1</t>
  </si>
  <si>
    <t>BLLJ_RS05250</t>
  </si>
  <si>
    <t>WP_013582718.1</t>
  </si>
  <si>
    <t>BLLJ_RS05255</t>
  </si>
  <si>
    <t>WP_013582719.1</t>
  </si>
  <si>
    <t>BLLJ_RS05260</t>
  </si>
  <si>
    <t>WP_013582720.1</t>
  </si>
  <si>
    <t>BLLJ_RS05265</t>
  </si>
  <si>
    <t>WP_013582721.1</t>
  </si>
  <si>
    <t>BLLJ_RS05270</t>
  </si>
  <si>
    <t>WP_231837331.1</t>
  </si>
  <si>
    <t>BLLJ_RS05275</t>
  </si>
  <si>
    <t>C40 family peptidase</t>
  </si>
  <si>
    <t>WP_032740823.1</t>
  </si>
  <si>
    <t>BLLJ_RS05280</t>
  </si>
  <si>
    <t>WP_013582725.1</t>
  </si>
  <si>
    <t>BLLJ_RS05285</t>
  </si>
  <si>
    <t>WP_013582726.1</t>
  </si>
  <si>
    <t>BLLJ_RS05290</t>
  </si>
  <si>
    <t>WP_013582727.1</t>
  </si>
  <si>
    <t>BLLJ_RS05295</t>
  </si>
  <si>
    <t>WP_013582728.1</t>
  </si>
  <si>
    <t>BLLJ_RS05300</t>
  </si>
  <si>
    <t>WP_013582729.1</t>
  </si>
  <si>
    <t>BLLJ_RS10045</t>
  </si>
  <si>
    <t>WP_013582730.1</t>
  </si>
  <si>
    <t>BLLJ_RS05315</t>
  </si>
  <si>
    <t>WP_013582731.1</t>
  </si>
  <si>
    <t>BLLJ_RS05320</t>
  </si>
  <si>
    <t>N-formylglutamate amidohydrolase</t>
  </si>
  <si>
    <t>WP_016507673.1</t>
  </si>
  <si>
    <t>BLLJ_RS05325</t>
  </si>
  <si>
    <t>WP_230473325.1</t>
  </si>
  <si>
    <t>BLLJ_RS05330</t>
  </si>
  <si>
    <t>WP_230473326.1</t>
  </si>
  <si>
    <t>BLLJ_RS05335</t>
  </si>
  <si>
    <t>WP_013582735.1</t>
  </si>
  <si>
    <t>BLLJ_RS05340</t>
  </si>
  <si>
    <t>adenine-specific methyltransferase EcoRI family protein</t>
  </si>
  <si>
    <t>WP_013582736.1</t>
  </si>
  <si>
    <t>BLLJ_RS05345</t>
  </si>
  <si>
    <t>DUF262 domain-containing protein</t>
  </si>
  <si>
    <t>WP_256337107.1</t>
  </si>
  <si>
    <t>BLLJ_RS05350</t>
  </si>
  <si>
    <t>WP_013582738.1</t>
  </si>
  <si>
    <t>BLLJ_RS05355</t>
  </si>
  <si>
    <t>WP_016507676.1</t>
  </si>
  <si>
    <t>BLLJ_RS05360</t>
  </si>
  <si>
    <t>WP_013582740.1</t>
  </si>
  <si>
    <t>BLLJ_RS05365</t>
  </si>
  <si>
    <t>WP_013582741.1</t>
  </si>
  <si>
    <t>BLLJ_RS05370</t>
  </si>
  <si>
    <t>Fic family protein</t>
  </si>
  <si>
    <t>WP_176966546.1</t>
  </si>
  <si>
    <t>BLLJ_RS05375</t>
  </si>
  <si>
    <t>WP_013582743.1</t>
  </si>
  <si>
    <t>BLLJ_RS05380</t>
  </si>
  <si>
    <t>LAGLIDADG family homing endonuclease</t>
  </si>
  <si>
    <t>WP_013582744.1</t>
  </si>
  <si>
    <t>BLLJ_RS11435</t>
  </si>
  <si>
    <t>WP_013582745.1</t>
  </si>
  <si>
    <t>BLLJ_RS05395</t>
  </si>
  <si>
    <t>WP_016507680.1</t>
  </si>
  <si>
    <t>BLLJ_RS05400</t>
  </si>
  <si>
    <t>DNA polymerase beta superfamily protein</t>
  </si>
  <si>
    <t>WP_013582747.1</t>
  </si>
  <si>
    <t>BLLJ_RS05405</t>
  </si>
  <si>
    <t>WP_013582748.1</t>
  </si>
  <si>
    <t>BLLJ_RS05410</t>
  </si>
  <si>
    <t>BLLJ_RS05415</t>
  </si>
  <si>
    <t>BLLJ_RS05420</t>
  </si>
  <si>
    <t>WP_074710120.1</t>
  </si>
  <si>
    <t>BLLJ_RS05425</t>
  </si>
  <si>
    <t>WP_013582751.1</t>
  </si>
  <si>
    <t>BLLJ_RS11440</t>
  </si>
  <si>
    <t>WP_012577532.1</t>
  </si>
  <si>
    <t>BLLJ_RS05435</t>
  </si>
  <si>
    <t>VRR-NUC domain-containing protein</t>
  </si>
  <si>
    <t>WP_016507683.1</t>
  </si>
  <si>
    <t>BLLJ_RS05440</t>
  </si>
  <si>
    <t>WP_013582753.1</t>
  </si>
  <si>
    <t>BLLJ_RS05445</t>
  </si>
  <si>
    <t>WP_013582754.1</t>
  </si>
  <si>
    <t>BLLJ_RS05450</t>
  </si>
  <si>
    <t>WP_032740835.1</t>
  </si>
  <si>
    <t>BLLJ_RS05455</t>
  </si>
  <si>
    <t>WP_016507685.1</t>
  </si>
  <si>
    <t>BLLJ_RS05460</t>
  </si>
  <si>
    <t>WP_230473329.1</t>
  </si>
  <si>
    <t>BLLJ_RS05465</t>
  </si>
  <si>
    <t>WP_013582758.1</t>
  </si>
  <si>
    <t>BLLJ_RS05470</t>
  </si>
  <si>
    <t>WP_013582759.1</t>
  </si>
  <si>
    <t>BLLJ_RS11445</t>
  </si>
  <si>
    <t>SNF2-related protein</t>
  </si>
  <si>
    <t>WP_032740836.1</t>
  </si>
  <si>
    <t>BLLJ_RS05480</t>
  </si>
  <si>
    <t>WP_013582761.1</t>
  </si>
  <si>
    <t>BLLJ_RS05485</t>
  </si>
  <si>
    <t>WP_013582762.1</t>
  </si>
  <si>
    <t>BLLJ_RS05490</t>
  </si>
  <si>
    <t>WP_007052874.1</t>
  </si>
  <si>
    <t>BLLJ_RS05495</t>
  </si>
  <si>
    <t>HAD family hydrolase</t>
  </si>
  <si>
    <t>WP_007052873.1</t>
  </si>
  <si>
    <t>BLLJ_RS05500</t>
  </si>
  <si>
    <t>RNA polymerase-binding protein RbpA</t>
  </si>
  <si>
    <t>WP_007052872.1</t>
  </si>
  <si>
    <t>BLLJ_RS05505</t>
  </si>
  <si>
    <t>RNA helicase</t>
  </si>
  <si>
    <t>WP_007057119.1</t>
  </si>
  <si>
    <t>BLLJ_RS05510</t>
  </si>
  <si>
    <t>WP_007052870.1</t>
  </si>
  <si>
    <t>BLLJ_RS05515</t>
  </si>
  <si>
    <t>YafY family protein</t>
  </si>
  <si>
    <t>WP_007052869.1</t>
  </si>
  <si>
    <t>BLLJ_RS05520</t>
  </si>
  <si>
    <t>UTP--glucose-1-phosphate uridylyltransferase</t>
  </si>
  <si>
    <t>WP_007057075.1</t>
  </si>
  <si>
    <t>BLLJ_RS05525</t>
  </si>
  <si>
    <t>BLLJ_RS05530</t>
  </si>
  <si>
    <t>bifunctional cytidylate kinase/GTPase Der</t>
  </si>
  <si>
    <t>der</t>
  </si>
  <si>
    <t>WP_007055764.1</t>
  </si>
  <si>
    <t>BLLJ_RS05535</t>
  </si>
  <si>
    <t>WP_007052866.1</t>
  </si>
  <si>
    <t>BLLJ_RS05540</t>
  </si>
  <si>
    <t>WP_007055750.1</t>
  </si>
  <si>
    <t>BLLJ_RS05545</t>
  </si>
  <si>
    <t>WP_008783527.1</t>
  </si>
  <si>
    <t>BLLJ_RS10450</t>
  </si>
  <si>
    <t>bifunctional phosphoribosylaminoimidazolecarboxamide formyltransferase/IMP cyclohydrolase</t>
  </si>
  <si>
    <t>purH</t>
  </si>
  <si>
    <t>WP_032740837.1</t>
  </si>
  <si>
    <t>BLLJ_RS05550</t>
  </si>
  <si>
    <t>DUF6350 family protein</t>
  </si>
  <si>
    <t>WP_016507687.1</t>
  </si>
  <si>
    <t>BLLJ_RS05555</t>
  </si>
  <si>
    <t>succinate--CoA ligase subunit alpha</t>
  </si>
  <si>
    <t>sucD</t>
  </si>
  <si>
    <t>WP_007052862.1</t>
  </si>
  <si>
    <t>BLLJ_RS05560</t>
  </si>
  <si>
    <t>ADP-forming succinate--CoA ligase subunit beta</t>
  </si>
  <si>
    <t>sucC</t>
  </si>
  <si>
    <t>WP_007052861.1</t>
  </si>
  <si>
    <t>BLLJ_RS05565</t>
  </si>
  <si>
    <t>adenine phosphoribosyltransferase</t>
  </si>
  <si>
    <t>WP_007052860.1</t>
  </si>
  <si>
    <t>BLLJ_RS05570</t>
  </si>
  <si>
    <t>preprotein translocase subunit YajC</t>
  </si>
  <si>
    <t>yajC</t>
  </si>
  <si>
    <t>WP_010080657.1</t>
  </si>
  <si>
    <t>BLLJ_RS05575</t>
  </si>
  <si>
    <t>Holliday junction branch migration DNA helicase RuvB</t>
  </si>
  <si>
    <t>ruvB</t>
  </si>
  <si>
    <t>WP_007057107.1</t>
  </si>
  <si>
    <t>BLLJ_RS05580</t>
  </si>
  <si>
    <t>Holliday junction branch migration protein RuvA</t>
  </si>
  <si>
    <t>ruvA</t>
  </si>
  <si>
    <t>WP_007057108.1</t>
  </si>
  <si>
    <t>BLLJ_RS05585</t>
  </si>
  <si>
    <t>crossover junction endodeoxyribonuclease RuvC</t>
  </si>
  <si>
    <t>ruvC</t>
  </si>
  <si>
    <t>WP_007055752.1</t>
  </si>
  <si>
    <t>BLLJ_RS05590</t>
  </si>
  <si>
    <t>YebC/PmpR family DNA-binding transcriptional regulator</t>
  </si>
  <si>
    <t>WP_007052855.1</t>
  </si>
  <si>
    <t>BLLJ_RS05595</t>
  </si>
  <si>
    <t>HIT domain-containing protein</t>
  </si>
  <si>
    <t>WP_007052854.1</t>
  </si>
  <si>
    <t>BLLJ_RS05600</t>
  </si>
  <si>
    <t>threonine--tRNA ligase</t>
  </si>
  <si>
    <t>thrS</t>
  </si>
  <si>
    <t>WP_013582765.1</t>
  </si>
  <si>
    <t>BLLJ_RS05605</t>
  </si>
  <si>
    <t>BLLJ_RS05610</t>
  </si>
  <si>
    <t>BLLJ_RS05615</t>
  </si>
  <si>
    <t>BLLJ_RS05620</t>
  </si>
  <si>
    <t>tRNA-Cys</t>
  </si>
  <si>
    <t>BLLJ_RS05625</t>
  </si>
  <si>
    <t>BLLJ_RS05630</t>
  </si>
  <si>
    <t>PAC2 family protein</t>
  </si>
  <si>
    <t>WP_007058657.1</t>
  </si>
  <si>
    <t>BLLJ_RS05635</t>
  </si>
  <si>
    <t>undecaprenyl-diphosphatase UppP</t>
  </si>
  <si>
    <t>uppP</t>
  </si>
  <si>
    <t>WP_007055147.1</t>
  </si>
  <si>
    <t>BLLJ_RS05640</t>
  </si>
  <si>
    <t>fructosamine kinase family protein</t>
  </si>
  <si>
    <t>WP_007055152.1</t>
  </si>
  <si>
    <t>BLLJ_RS05645</t>
  </si>
  <si>
    <t>molecular chaperone DnaJ</t>
  </si>
  <si>
    <t>dnaJ</t>
  </si>
  <si>
    <t>WP_007058814.1</t>
  </si>
  <si>
    <t>BLLJ_RS05650</t>
  </si>
  <si>
    <t>heat-inducible transcriptional repressor HrcA</t>
  </si>
  <si>
    <t>hrcA</t>
  </si>
  <si>
    <t>WP_007052793.1</t>
  </si>
  <si>
    <t>BLLJ_RS05655</t>
  </si>
  <si>
    <t>transketolase</t>
  </si>
  <si>
    <t>tkt</t>
  </si>
  <si>
    <t>WP_013140777.1</t>
  </si>
  <si>
    <t>BLLJ_RS05660</t>
  </si>
  <si>
    <t>transaldolase</t>
  </si>
  <si>
    <t>tal</t>
  </si>
  <si>
    <t>WP_013582766.1</t>
  </si>
  <si>
    <t>BLLJ_RS05665</t>
  </si>
  <si>
    <t>branched-chain amino acid transport system II carrier protein</t>
  </si>
  <si>
    <t>brnQ</t>
  </si>
  <si>
    <t>WP_013582767.1</t>
  </si>
  <si>
    <t>BLLJ_RS05670</t>
  </si>
  <si>
    <t>WP_007054290.1</t>
  </si>
  <si>
    <t>BLLJ_RS05675</t>
  </si>
  <si>
    <t>aminotransferase class I/II-fold pyridoxal phosphate-dependent enzyme</t>
  </si>
  <si>
    <t>WP_007054291.1</t>
  </si>
  <si>
    <t>BLLJ_RS05680</t>
  </si>
  <si>
    <t>WP_007054292.1</t>
  </si>
  <si>
    <t>BLLJ_RS05685</t>
  </si>
  <si>
    <t>L-lactate dehydrogenase</t>
  </si>
  <si>
    <t>WP_007056108.1</t>
  </si>
  <si>
    <t>BLLJ_RS05690</t>
  </si>
  <si>
    <t>WP_003829342.1</t>
  </si>
  <si>
    <t>BLLJ_RS05695</t>
  </si>
  <si>
    <t>triose-phosphate isomerase</t>
  </si>
  <si>
    <t>tpiA</t>
  </si>
  <si>
    <t>WP_013582768.1</t>
  </si>
  <si>
    <t>BLLJ_RS05700</t>
  </si>
  <si>
    <t>phosphoglycerate kinase</t>
  </si>
  <si>
    <t>WP_007056049.1</t>
  </si>
  <si>
    <t>BLLJ_RS05705</t>
  </si>
  <si>
    <t>DNA-binding protein WhiA</t>
  </si>
  <si>
    <t>whiA</t>
  </si>
  <si>
    <t>WP_007052782.1</t>
  </si>
  <si>
    <t>BLLJ_RS05710</t>
  </si>
  <si>
    <t>RNase adapter RapZ</t>
  </si>
  <si>
    <t>rapZ</t>
  </si>
  <si>
    <t>WP_013582769.1</t>
  </si>
  <si>
    <t>BLLJ_RS05715</t>
  </si>
  <si>
    <t>shikimate dehydrogenase</t>
  </si>
  <si>
    <t>WP_007056051.1</t>
  </si>
  <si>
    <t>BLLJ_RS05720</t>
  </si>
  <si>
    <t>excinuclease ABC subunit UvrC</t>
  </si>
  <si>
    <t>uvrC</t>
  </si>
  <si>
    <t>WP_013582770.1</t>
  </si>
  <si>
    <t>BLLJ_RS05725</t>
  </si>
  <si>
    <t>excinuclease ABC subunit UvrA</t>
  </si>
  <si>
    <t>uvrA</t>
  </si>
  <si>
    <t>WP_032740838.1</t>
  </si>
  <si>
    <t>BLLJ_RS05730</t>
  </si>
  <si>
    <t>WP_007052776.1</t>
  </si>
  <si>
    <t>BLLJ_RS05735</t>
  </si>
  <si>
    <t>DUF3322 and DUF2220 domain-containing protein</t>
  </si>
  <si>
    <t>WP_013582772.1</t>
  </si>
  <si>
    <t>BLLJ_RS05740</t>
  </si>
  <si>
    <t>WP_013582773.1</t>
  </si>
  <si>
    <t>BLLJ_RS05745</t>
  </si>
  <si>
    <t>DUF4194 domain-containing protein</t>
  </si>
  <si>
    <t>WP_008783544.1</t>
  </si>
  <si>
    <t>BLLJ_RS05750</t>
  </si>
  <si>
    <t>DUF3375 domain-containing protein</t>
  </si>
  <si>
    <t>WP_013410832.1</t>
  </si>
  <si>
    <t>BLLJ_RS05755</t>
  </si>
  <si>
    <t>MptD family putative ECF transporter S component</t>
  </si>
  <si>
    <t>WP_007052771.1</t>
  </si>
  <si>
    <t>BLLJ_RS05760</t>
  </si>
  <si>
    <t>energy-coupling factor transporter transmembrane component T</t>
  </si>
  <si>
    <t>WP_007054304.1</t>
  </si>
  <si>
    <t>BLLJ_RS05765</t>
  </si>
  <si>
    <t>WP_013582774.1</t>
  </si>
  <si>
    <t>BLLJ_RS05770</t>
  </si>
  <si>
    <t>WP_007054306.1</t>
  </si>
  <si>
    <t>BLLJ_RS05775</t>
  </si>
  <si>
    <t>WP_007052767.1</t>
  </si>
  <si>
    <t>BLLJ_RS05780</t>
  </si>
  <si>
    <t>SDR family NAD(P)-dependent oxidoreductase</t>
  </si>
  <si>
    <t>WP_007052766.1</t>
  </si>
  <si>
    <t>BLLJ_RS05785</t>
  </si>
  <si>
    <t>WP_007052765.1</t>
  </si>
  <si>
    <t>BLLJ_RS05790</t>
  </si>
  <si>
    <t>WP_007056704.1</t>
  </si>
  <si>
    <t>BLLJ_RS05795</t>
  </si>
  <si>
    <t>anthranilate synthase component I</t>
  </si>
  <si>
    <t>trpE</t>
  </si>
  <si>
    <t>WP_007052763.1</t>
  </si>
  <si>
    <t>BLLJ_RS05800</t>
  </si>
  <si>
    <t>phosphoribosyl-AMP cyclohydrolase</t>
  </si>
  <si>
    <t>hisI</t>
  </si>
  <si>
    <t>WP_007052762.1</t>
  </si>
  <si>
    <t>BLLJ_RS05805</t>
  </si>
  <si>
    <t>imidazole glycerol phosphate synthase subunit HisF</t>
  </si>
  <si>
    <t>hisF</t>
  </si>
  <si>
    <t>WP_013582775.1</t>
  </si>
  <si>
    <t>BLLJ_RS05810</t>
  </si>
  <si>
    <t>type 1 glutamine amidotransferase domain-containing protein</t>
  </si>
  <si>
    <t>WP_007052759.1</t>
  </si>
  <si>
    <t>BLLJ_RS05815</t>
  </si>
  <si>
    <t>23S rRNA (adenine(2503)-C(2))-methyltransferase RlmN</t>
  </si>
  <si>
    <t>rlmN</t>
  </si>
  <si>
    <t>WP_013582776.1</t>
  </si>
  <si>
    <t>BLLJ_RS05820</t>
  </si>
  <si>
    <t>phosphatidate cytidylyltransferase</t>
  </si>
  <si>
    <t>WP_007052757.1</t>
  </si>
  <si>
    <t>BLLJ_RS05825</t>
  </si>
  <si>
    <t>ribosome recycling factor</t>
  </si>
  <si>
    <t>frr</t>
  </si>
  <si>
    <t>WP_007052756.1</t>
  </si>
  <si>
    <t>BLLJ_RS05830</t>
  </si>
  <si>
    <t>UMP kinase</t>
  </si>
  <si>
    <t>pyrH</t>
  </si>
  <si>
    <t>WP_007052755.1</t>
  </si>
  <si>
    <t>BLLJ_RS05835</t>
  </si>
  <si>
    <t>translation elongation factor Ts</t>
  </si>
  <si>
    <t>tsf</t>
  </si>
  <si>
    <t>WP_007052754.1</t>
  </si>
  <si>
    <t>BLLJ_RS05840</t>
  </si>
  <si>
    <t>30S ribosomal protein S2</t>
  </si>
  <si>
    <t>rpsB</t>
  </si>
  <si>
    <t>WP_007056702.1</t>
  </si>
  <si>
    <t>BLLJ_RS05845</t>
  </si>
  <si>
    <t>def</t>
  </si>
  <si>
    <t>WP_007052751.1</t>
  </si>
  <si>
    <t>BLLJ_RS05850</t>
  </si>
  <si>
    <t>WP_016507695.1</t>
  </si>
  <si>
    <t>BLLJ_RS05855</t>
  </si>
  <si>
    <t>WP_012577406.1</t>
  </si>
  <si>
    <t>BLLJ_RS05860</t>
  </si>
  <si>
    <t>GuaB3 family IMP dehydrogenase-related protein</t>
  </si>
  <si>
    <t>WP_007052748.1</t>
  </si>
  <si>
    <t>BLLJ_RS05865</t>
  </si>
  <si>
    <t>NADP-dependent isocitrate dehydrogenase</t>
  </si>
  <si>
    <t>WP_008783318.1</t>
  </si>
  <si>
    <t>BLLJ_RS05870</t>
  </si>
  <si>
    <t>WP_013582778.1</t>
  </si>
  <si>
    <t>BLLJ_RS05875</t>
  </si>
  <si>
    <t>M23 family metallopeptidase</t>
  </si>
  <si>
    <t>WP_007054320.1</t>
  </si>
  <si>
    <t>BLLJ_RS05880</t>
  </si>
  <si>
    <t>tRNA-Asn</t>
  </si>
  <si>
    <t>BLLJ_RS05885</t>
  </si>
  <si>
    <t>BLLJ_RS05890</t>
  </si>
  <si>
    <t>BLLJ_RS05895</t>
  </si>
  <si>
    <t>tRNA (adenosine(37)-N6)-threonylcarbamoyltransferase complex transferase subunit TsaD</t>
  </si>
  <si>
    <t>tsaD</t>
  </si>
  <si>
    <t>WP_007054363.1</t>
  </si>
  <si>
    <t>BLLJ_RS05900</t>
  </si>
  <si>
    <t>ribosomal protein S18-alanine N-acetyltransferase</t>
  </si>
  <si>
    <t>rimI</t>
  </si>
  <si>
    <t>WP_008783284.1</t>
  </si>
  <si>
    <t>BLLJ_RS05905</t>
  </si>
  <si>
    <t>tRNA (adenosine(37)-N6)-threonylcarbamoyltransferase complex dimerization subunit type 1 TsaB</t>
  </si>
  <si>
    <t>tsaB</t>
  </si>
  <si>
    <t>WP_007054365.1</t>
  </si>
  <si>
    <t>BLLJ_RS11145</t>
  </si>
  <si>
    <t>tRNA (adenosine(37)-N6)-threonylcarbamoyltransferase complex ATPase subunit type 1 TsaE</t>
  </si>
  <si>
    <t>tsaE</t>
  </si>
  <si>
    <t>WP_007052688.1</t>
  </si>
  <si>
    <t>BLLJ_RS11150</t>
  </si>
  <si>
    <t>DNA polymerase III subunit delta</t>
  </si>
  <si>
    <t>holA</t>
  </si>
  <si>
    <t>WP_007057620.1</t>
  </si>
  <si>
    <t>BLLJ_RS05920</t>
  </si>
  <si>
    <t>WP_013582779.1</t>
  </si>
  <si>
    <t>BLLJ_RS05925</t>
  </si>
  <si>
    <t>ComEC/Rec2 family competence protein</t>
  </si>
  <si>
    <t>WP_016507697.1</t>
  </si>
  <si>
    <t>BLLJ_RS05930</t>
  </si>
  <si>
    <t>helix-hairpin-helix domain-containing protein</t>
  </si>
  <si>
    <t>WP_007052684.1</t>
  </si>
  <si>
    <t>BLLJ_RS11615</t>
  </si>
  <si>
    <t>leucine--tRNA ligase</t>
  </si>
  <si>
    <t>leuS</t>
  </si>
  <si>
    <t>WP_010080746.1</t>
  </si>
  <si>
    <t>BLLJ_RS05940</t>
  </si>
  <si>
    <t>glutamate ABC transporter substrate-binding protein</t>
  </si>
  <si>
    <t>WP_010080747.1</t>
  </si>
  <si>
    <t>BLLJ_RS05945</t>
  </si>
  <si>
    <t>magnesium transporter CorA family protein</t>
  </si>
  <si>
    <t>WP_007054371.1</t>
  </si>
  <si>
    <t>BLLJ_RS05950</t>
  </si>
  <si>
    <t>WP_007052680.1</t>
  </si>
  <si>
    <t>BLLJ_RS05955</t>
  </si>
  <si>
    <t>THUMP-like domain-containing protein</t>
  </si>
  <si>
    <t>WP_013582782.1</t>
  </si>
  <si>
    <t>BLLJ_RS05960</t>
  </si>
  <si>
    <t>pyridoxamine 5'-phosphate oxidase family protein</t>
  </si>
  <si>
    <t>WP_007052678.1</t>
  </si>
  <si>
    <t>BLLJ_RS05965</t>
  </si>
  <si>
    <t>DMT family transporter</t>
  </si>
  <si>
    <t>WP_007052677.1</t>
  </si>
  <si>
    <t>BLLJ_RS05970</t>
  </si>
  <si>
    <t>WP_007052675.1</t>
  </si>
  <si>
    <t>BLLJ_RS05975</t>
  </si>
  <si>
    <t>peptidylprolyl isomerase</t>
  </si>
  <si>
    <t>WP_032735440.1</t>
  </si>
  <si>
    <t>BLLJ_RS05980</t>
  </si>
  <si>
    <t>WP_032740853.1</t>
  </si>
  <si>
    <t>BLLJ_RS05985</t>
  </si>
  <si>
    <t>BLLJ_RS05990</t>
  </si>
  <si>
    <t>BLLJ_RS05995</t>
  </si>
  <si>
    <t>BLLJ_RS06000</t>
  </si>
  <si>
    <t>BLLJ_RS06005</t>
  </si>
  <si>
    <t>BLLJ_RS06010</t>
  </si>
  <si>
    <t>bifunctional (p)ppGpp synthetase/guanosine-3',5'-bis(diphosphate) 3'-pyrophosphohydrolase</t>
  </si>
  <si>
    <t>WP_012471819.1</t>
  </si>
  <si>
    <t>BLLJ_RS06015</t>
  </si>
  <si>
    <t>dUTP diphosphatase</t>
  </si>
  <si>
    <t>dut</t>
  </si>
  <si>
    <t>WP_007055963.1</t>
  </si>
  <si>
    <t>BLLJ_RS06020</t>
  </si>
  <si>
    <t>DUF4193 domain-containing protein</t>
  </si>
  <si>
    <t>WP_007052669.1</t>
  </si>
  <si>
    <t>BLLJ_RS06025</t>
  </si>
  <si>
    <t>septation protein SepH</t>
  </si>
  <si>
    <t>sepH</t>
  </si>
  <si>
    <t>WP_007056777.1</t>
  </si>
  <si>
    <t>BLLJ_RS06030</t>
  </si>
  <si>
    <t>alkaline phosphatase family protein</t>
  </si>
  <si>
    <t>WP_007054496.1</t>
  </si>
  <si>
    <t>BLLJ_RS06035</t>
  </si>
  <si>
    <t>DNA topoisomerase (ATP-hydrolyzing) subunit A</t>
  </si>
  <si>
    <t>WP_007052666.1</t>
  </si>
  <si>
    <t>BLLJ_RS06040</t>
  </si>
  <si>
    <t>WP_013582787.1</t>
  </si>
  <si>
    <t>BLLJ_RS06045</t>
  </si>
  <si>
    <t>WP_013582788.1</t>
  </si>
  <si>
    <t>BLLJ_RS06050</t>
  </si>
  <si>
    <t>ribokinase</t>
  </si>
  <si>
    <t>WP_013582789.1</t>
  </si>
  <si>
    <t>BLLJ_RS06055</t>
  </si>
  <si>
    <t>sugar MFS transporter</t>
  </si>
  <si>
    <t>WP_013582790.1</t>
  </si>
  <si>
    <t>BLLJ_RS06060</t>
  </si>
  <si>
    <t>type IIA DNA topoisomerase subunit B</t>
  </si>
  <si>
    <t>WP_013582791.1</t>
  </si>
  <si>
    <t>BLLJ_RS06065</t>
  </si>
  <si>
    <t>WP_007055162.1</t>
  </si>
  <si>
    <t>BLLJ_RS06070</t>
  </si>
  <si>
    <t>DUF4192 family protein</t>
  </si>
  <si>
    <t>WP_007055157.1</t>
  </si>
  <si>
    <t>BLLJ_RS06075</t>
  </si>
  <si>
    <t>polyprenyl synthetase family protein</t>
  </si>
  <si>
    <t>WP_007055156.1</t>
  </si>
  <si>
    <t>BLLJ_RS06080</t>
  </si>
  <si>
    <t>protein kinase domain-containing protein</t>
  </si>
  <si>
    <t>WP_032740855.1</t>
  </si>
  <si>
    <t>BLLJ_RS06085</t>
  </si>
  <si>
    <t>WP_007058769.1</t>
  </si>
  <si>
    <t>BLLJ_RS06090</t>
  </si>
  <si>
    <t>WP_013582793.1</t>
  </si>
  <si>
    <t>BLLJ_RS06095</t>
  </si>
  <si>
    <t>WP_007054484.1</t>
  </si>
  <si>
    <t>BLLJ_RS10945</t>
  </si>
  <si>
    <t>anthranilate phosphoribosyltransferase</t>
  </si>
  <si>
    <t>trpD</t>
  </si>
  <si>
    <t>WP_013582794.1</t>
  </si>
  <si>
    <t>BLLJ_RS06100</t>
  </si>
  <si>
    <t>WP_007055155.1</t>
  </si>
  <si>
    <t>BLLJ_RS11335</t>
  </si>
  <si>
    <t>preprotein translocase subunit SecA</t>
  </si>
  <si>
    <t>secA</t>
  </si>
  <si>
    <t>WP_007055154.1</t>
  </si>
  <si>
    <t>BLLJ_RS06120</t>
  </si>
  <si>
    <t>ribosome hibernation-promoting factor, HPF/YfiA family</t>
  </si>
  <si>
    <t>hpf</t>
  </si>
  <si>
    <t>WP_007054480.1</t>
  </si>
  <si>
    <t>BLLJ_RS06125</t>
  </si>
  <si>
    <t>RNase P RNA component class A</t>
  </si>
  <si>
    <t>rnpB</t>
  </si>
  <si>
    <t>RNase_P_RNA</t>
  </si>
  <si>
    <t>BLLJ_RS10060</t>
  </si>
  <si>
    <t>regulatory protein RecX</t>
  </si>
  <si>
    <t>WP_032736307.1</t>
  </si>
  <si>
    <t>BLLJ_RS06130</t>
  </si>
  <si>
    <t>recombinase RecA</t>
  </si>
  <si>
    <t>recA</t>
  </si>
  <si>
    <t>WP_007052644.1</t>
  </si>
  <si>
    <t>BLLJ_RS06135</t>
  </si>
  <si>
    <t>DUF3046 domain-containing protein</t>
  </si>
  <si>
    <t>WP_007052642.1</t>
  </si>
  <si>
    <t>BLLJ_RS06140</t>
  </si>
  <si>
    <t>WP_007052641.1</t>
  </si>
  <si>
    <t>BLLJ_RS06145</t>
  </si>
  <si>
    <t>CinA family protein</t>
  </si>
  <si>
    <t>WP_007054477.1</t>
  </si>
  <si>
    <t>BLLJ_RS06150</t>
  </si>
  <si>
    <t>CDP-diacylglycerol--glycerol-3-phosphate 3-phosphatidyltransferase</t>
  </si>
  <si>
    <t>pgsA</t>
  </si>
  <si>
    <t>WP_007058588.1</t>
  </si>
  <si>
    <t>BLLJ_RS06155</t>
  </si>
  <si>
    <t>DNA translocase FtsK</t>
  </si>
  <si>
    <t>WP_013582797.1</t>
  </si>
  <si>
    <t>BLLJ_RS06160</t>
  </si>
  <si>
    <t>WP_013582798.1</t>
  </si>
  <si>
    <t>BLLJ_RS06165</t>
  </si>
  <si>
    <t>tRNA (adenosine(37)-N6)-dimethylallyltransferase MiaA</t>
  </si>
  <si>
    <t>miaA</t>
  </si>
  <si>
    <t>WP_007052636.1</t>
  </si>
  <si>
    <t>BLLJ_RS06170</t>
  </si>
  <si>
    <t>tRNA (N6-isopentenyl adenosine(37)-C2)-methylthiotransferase MiaB</t>
  </si>
  <si>
    <t>miaB</t>
  </si>
  <si>
    <t>WP_032743317.1</t>
  </si>
  <si>
    <t>BLLJ_RS06175</t>
  </si>
  <si>
    <t>GTP pyrophosphokinase family protein</t>
  </si>
  <si>
    <t>WP_007056209.1</t>
  </si>
  <si>
    <t>BLLJ_RS06180</t>
  </si>
  <si>
    <t>WP_007052632.1</t>
  </si>
  <si>
    <t>BLLJ_RS06185</t>
  </si>
  <si>
    <t>Bax inhibitor-1/YccA family protein</t>
  </si>
  <si>
    <t>WP_007052631.1</t>
  </si>
  <si>
    <t>BLLJ_RS06190</t>
  </si>
  <si>
    <t>DUF5067 domain-containing protein</t>
  </si>
  <si>
    <t>WP_013582800.1</t>
  </si>
  <si>
    <t>BLLJ_RS06195</t>
  </si>
  <si>
    <t>WP_007056207.1</t>
  </si>
  <si>
    <t>BLLJ_RS06200</t>
  </si>
  <si>
    <t>WP_007056206.1</t>
  </si>
  <si>
    <t>BLLJ_RS06205</t>
  </si>
  <si>
    <t>WP_007052627.1</t>
  </si>
  <si>
    <t>BLLJ_RS06210</t>
  </si>
  <si>
    <t>WP_013582801.1</t>
  </si>
  <si>
    <t>BLLJ_RS06215</t>
  </si>
  <si>
    <t>WP_007052625.1</t>
  </si>
  <si>
    <t>BLLJ_RS06220</t>
  </si>
  <si>
    <t>type II toxin-antitoxin system RelB/DinJ family antitoxin</t>
  </si>
  <si>
    <t>WP_013410773.1</t>
  </si>
  <si>
    <t>BLLJ_RS06225</t>
  </si>
  <si>
    <t>aconitate hydratase AcnA</t>
  </si>
  <si>
    <t>acnA</t>
  </si>
  <si>
    <t>WP_013582802.1</t>
  </si>
  <si>
    <t>BLLJ_RS06230</t>
  </si>
  <si>
    <t>cation-translocating P-type ATPase</t>
  </si>
  <si>
    <t>WP_013582803.1</t>
  </si>
  <si>
    <t>BLLJ_RS06235</t>
  </si>
  <si>
    <t>WP_007055252.1</t>
  </si>
  <si>
    <t>BLLJ_RS06240</t>
  </si>
  <si>
    <t>class I SAM-dependent RNA methyltransferase</t>
  </si>
  <si>
    <t>WP_007055251.1</t>
  </si>
  <si>
    <t>BLLJ_RS06245</t>
  </si>
  <si>
    <t>DUF3159 domain-containing protein</t>
  </si>
  <si>
    <t>WP_008783114.1</t>
  </si>
  <si>
    <t>BLLJ_RS06250</t>
  </si>
  <si>
    <t>DUF3710 domain-containing protein</t>
  </si>
  <si>
    <t>WP_011068026.1</t>
  </si>
  <si>
    <t>BLLJ_RS06255</t>
  </si>
  <si>
    <t>exodeoxyribonuclease III</t>
  </si>
  <si>
    <t>WP_007058594.1</t>
  </si>
  <si>
    <t>BLLJ_RS06260</t>
  </si>
  <si>
    <t>WP_013582805.1</t>
  </si>
  <si>
    <t>BLLJ_RS06265</t>
  </si>
  <si>
    <t>WP_003832139.1</t>
  </si>
  <si>
    <t>BLLJ_RS06270</t>
  </si>
  <si>
    <t>BLLJ_RS06275</t>
  </si>
  <si>
    <t>WP_007054457.1</t>
  </si>
  <si>
    <t>BLLJ_RS06280</t>
  </si>
  <si>
    <t>WP_013582807.1</t>
  </si>
  <si>
    <t>BLLJ_RS06285</t>
  </si>
  <si>
    <t>DUF6725 family protein</t>
  </si>
  <si>
    <t>WP_007052610.1</t>
  </si>
  <si>
    <t>BLLJ_RS06290</t>
  </si>
  <si>
    <t>prephenate dehydrogenase/arogenate dehydrogenase family protein</t>
  </si>
  <si>
    <t>WP_013582808.1</t>
  </si>
  <si>
    <t>BLLJ_RS06295</t>
  </si>
  <si>
    <t>prephenate dehydratase domain-containing protein</t>
  </si>
  <si>
    <t>WP_008783121.1</t>
  </si>
  <si>
    <t>BLLJ_RS06300</t>
  </si>
  <si>
    <t>alcohol dehydrogenase</t>
  </si>
  <si>
    <t>WP_007052607.1</t>
  </si>
  <si>
    <t>BLLJ_RS06305</t>
  </si>
  <si>
    <t>translational GTPase TypA</t>
  </si>
  <si>
    <t>typA</t>
  </si>
  <si>
    <t>WP_007052606.1</t>
  </si>
  <si>
    <t>BLLJ_RS06310</t>
  </si>
  <si>
    <t>WP_007052605.1</t>
  </si>
  <si>
    <t>BLLJ_RS06315</t>
  </si>
  <si>
    <t>cysteine desulfurase family protein</t>
  </si>
  <si>
    <t>WP_007054451.1</t>
  </si>
  <si>
    <t>BLLJ_RS06320</t>
  </si>
  <si>
    <t>carboxylating nicotinate-nucleotide diphosphorylase</t>
  </si>
  <si>
    <t>nadC</t>
  </si>
  <si>
    <t>WP_007052603.1</t>
  </si>
  <si>
    <t>BLLJ_RS06325</t>
  </si>
  <si>
    <t>L-aspartate oxidase</t>
  </si>
  <si>
    <t>nadB</t>
  </si>
  <si>
    <t>WP_007054450.1</t>
  </si>
  <si>
    <t>BLLJ_RS06330</t>
  </si>
  <si>
    <t>quinolinate synthase NadA</t>
  </si>
  <si>
    <t>nadA</t>
  </si>
  <si>
    <t>WP_007052601.1</t>
  </si>
  <si>
    <t>BLLJ_RS06335</t>
  </si>
  <si>
    <t>NrtR DNA-binding winged helix domain-containing protein</t>
  </si>
  <si>
    <t>WP_013582809.1</t>
  </si>
  <si>
    <t>BLLJ_RS06340</t>
  </si>
  <si>
    <t>SMC-Scp complex subunit ScpB</t>
  </si>
  <si>
    <t>scpB</t>
  </si>
  <si>
    <t>WP_007055260.1</t>
  </si>
  <si>
    <t>BLLJ_RS06345</t>
  </si>
  <si>
    <t>ScpA family protein</t>
  </si>
  <si>
    <t>WP_007052598.1</t>
  </si>
  <si>
    <t>BLLJ_RS06350</t>
  </si>
  <si>
    <t>ParA family protein</t>
  </si>
  <si>
    <t>WP_007052597.1</t>
  </si>
  <si>
    <t>BLLJ_RS06355</t>
  </si>
  <si>
    <t>ABC transporter ATP-binding protein/permease</t>
  </si>
  <si>
    <t>WP_013582810.1</t>
  </si>
  <si>
    <t>BLLJ_RS06360</t>
  </si>
  <si>
    <t>site-specific tyrosine recombinase XerD</t>
  </si>
  <si>
    <t>xerD</t>
  </si>
  <si>
    <t>WP_032743318.1</t>
  </si>
  <si>
    <t>BLLJ_RS06365</t>
  </si>
  <si>
    <t>50S ribosomal protein L20</t>
  </si>
  <si>
    <t>rplT</t>
  </si>
  <si>
    <t>WP_007052594.1</t>
  </si>
  <si>
    <t>BLLJ_RS06370</t>
  </si>
  <si>
    <t>50S ribosomal protein L35</t>
  </si>
  <si>
    <t>rpmI</t>
  </si>
  <si>
    <t>WP_007052593.1</t>
  </si>
  <si>
    <t>BLLJ_RS06375</t>
  </si>
  <si>
    <t>translation initiation factor IF-3</t>
  </si>
  <si>
    <t>infC</t>
  </si>
  <si>
    <t>WP_032682519.1</t>
  </si>
  <si>
    <t>BLLJ_RS06380</t>
  </si>
  <si>
    <t>spermidine synthase</t>
  </si>
  <si>
    <t>WP_225090007.1</t>
  </si>
  <si>
    <t>BLLJ_RS06385</t>
  </si>
  <si>
    <t>WP_162094057.1</t>
  </si>
  <si>
    <t>BLLJ_RS11165</t>
  </si>
  <si>
    <t>thiamine diphosphokinase</t>
  </si>
  <si>
    <t>WP_007054441.1</t>
  </si>
  <si>
    <t>BLLJ_RS06390</t>
  </si>
  <si>
    <t>type I glyceraldehyde-3-phosphate dehydrogenase</t>
  </si>
  <si>
    <t>gap</t>
  </si>
  <si>
    <t>WP_007052589.1</t>
  </si>
  <si>
    <t>BLLJ_RS06395</t>
  </si>
  <si>
    <t>Cys-tRNA(Pro) deacylase</t>
  </si>
  <si>
    <t>ybaK</t>
  </si>
  <si>
    <t>WP_007054439.1</t>
  </si>
  <si>
    <t>BLLJ_RS06400</t>
  </si>
  <si>
    <t>4-hydroxy-3-methylbut-2-enyl diphosphate reductase</t>
  </si>
  <si>
    <t>WP_256337108.1</t>
  </si>
  <si>
    <t>BLLJ_RS06405</t>
  </si>
  <si>
    <t>aldose 1-epimerase family protein</t>
  </si>
  <si>
    <t>WP_007054437.1</t>
  </si>
  <si>
    <t>BLLJ_RS06410</t>
  </si>
  <si>
    <t>WP_007057264.1</t>
  </si>
  <si>
    <t>BLLJ_RS06415</t>
  </si>
  <si>
    <t>50S ribosomal protein bL37</t>
  </si>
  <si>
    <t>WP_003817083.1</t>
  </si>
  <si>
    <t>BLLJ_RS11620</t>
  </si>
  <si>
    <t>WP_007055264.1</t>
  </si>
  <si>
    <t>BLLJ_RS06420</t>
  </si>
  <si>
    <t>sigma-70 family RNA polymerase sigma factor</t>
  </si>
  <si>
    <t>WP_007057260.1</t>
  </si>
  <si>
    <t>BLLJ_RS06425</t>
  </si>
  <si>
    <t>UDP-N-acetylmuramoyl-L-alanyl-D-glutamate--2,6-diaminopimelate ligase</t>
  </si>
  <si>
    <t>WP_013582813.1</t>
  </si>
  <si>
    <t>BLLJ_RS06430</t>
  </si>
  <si>
    <t>WP_013410747.1</t>
  </si>
  <si>
    <t>BLLJ_RS06435</t>
  </si>
  <si>
    <t>chromosome segregation protein SMC</t>
  </si>
  <si>
    <t>smc</t>
  </si>
  <si>
    <t>WP_013582814.1</t>
  </si>
  <si>
    <t>BLLJ_RS06440</t>
  </si>
  <si>
    <t>folylpolyglutamate synthase/dihydrofolate synthase family protein</t>
  </si>
  <si>
    <t>WP_007052575.1</t>
  </si>
  <si>
    <t>BLLJ_RS06445</t>
  </si>
  <si>
    <t>WP_007057256.1</t>
  </si>
  <si>
    <t>BLLJ_RS06450</t>
  </si>
  <si>
    <t>aminopeptidase P family protein</t>
  </si>
  <si>
    <t>WP_013582815.1</t>
  </si>
  <si>
    <t>BLLJ_RS06455</t>
  </si>
  <si>
    <t>NUDIX domain-containing protein</t>
  </si>
  <si>
    <t>WP_007057255.1</t>
  </si>
  <si>
    <t>BLLJ_RS06460</t>
  </si>
  <si>
    <t>WP_007052568.1</t>
  </si>
  <si>
    <t>BLLJ_RS06465</t>
  </si>
  <si>
    <t>WP_007052567.1</t>
  </si>
  <si>
    <t>BLLJ_RS06470</t>
  </si>
  <si>
    <t>WP_007052566.1</t>
  </si>
  <si>
    <t>BLLJ_RS06475</t>
  </si>
  <si>
    <t>WP_007057390.1</t>
  </si>
  <si>
    <t>BLLJ_RS06480</t>
  </si>
  <si>
    <t>N-acetylglucosamine-6-phosphate deacetylase</t>
  </si>
  <si>
    <t>WP_007057958.1</t>
  </si>
  <si>
    <t>BLLJ_RS06485</t>
  </si>
  <si>
    <t>glucosamine-6-phosphate deaminase</t>
  </si>
  <si>
    <t>nagB</t>
  </si>
  <si>
    <t>WP_007052563.1</t>
  </si>
  <si>
    <t>BLLJ_RS06490</t>
  </si>
  <si>
    <t>ROK family transcriptional regulator</t>
  </si>
  <si>
    <t>WP_007052562.1</t>
  </si>
  <si>
    <t>BLLJ_RS06495</t>
  </si>
  <si>
    <t>ROK family protein</t>
  </si>
  <si>
    <t>WP_023658453.1</t>
  </si>
  <si>
    <t>BLLJ_RS06500</t>
  </si>
  <si>
    <t>WP_007052560.1</t>
  </si>
  <si>
    <t>BLLJ_RS06505</t>
  </si>
  <si>
    <t>carbohydrate kinase</t>
  </si>
  <si>
    <t>WP_013582817.1</t>
  </si>
  <si>
    <t>BLLJ_RS06510</t>
  </si>
  <si>
    <t>WP_013582818.1</t>
  </si>
  <si>
    <t>BLLJ_RS06515</t>
  </si>
  <si>
    <t>WP_013582819.1</t>
  </si>
  <si>
    <t>BLLJ_RS06520</t>
  </si>
  <si>
    <t>D-aminoacyl-tRNA deacylase</t>
  </si>
  <si>
    <t>dtd</t>
  </si>
  <si>
    <t>WP_013582820.1</t>
  </si>
  <si>
    <t>BLLJ_RS06525</t>
  </si>
  <si>
    <t>vWA domain-containing protein</t>
  </si>
  <si>
    <t>WP_007052555.1</t>
  </si>
  <si>
    <t>BLLJ_RS06530</t>
  </si>
  <si>
    <t>macro domain-containing protein</t>
  </si>
  <si>
    <t>WP_007056379.1</t>
  </si>
  <si>
    <t>BLLJ_RS06535</t>
  </si>
  <si>
    <t>BLLJ_RS10100</t>
  </si>
  <si>
    <t>cell division protein FtsQ/DivIB</t>
  </si>
  <si>
    <t>WP_013582822.1</t>
  </si>
  <si>
    <t>BLLJ_RS06540</t>
  </si>
  <si>
    <t>UDP-N-acetylmuramate--L-alanine ligase</t>
  </si>
  <si>
    <t>murC</t>
  </si>
  <si>
    <t>WP_013582823.1</t>
  </si>
  <si>
    <t>BLLJ_RS06545</t>
  </si>
  <si>
    <t>WP_007052550.1</t>
  </si>
  <si>
    <t>BLLJ_RS06550</t>
  </si>
  <si>
    <t>putative lipid II flippase FtsW</t>
  </si>
  <si>
    <t>ftsW</t>
  </si>
  <si>
    <t>WP_007054401.1</t>
  </si>
  <si>
    <t>BLLJ_RS06555</t>
  </si>
  <si>
    <t>UDP-N-acetylmuramoyl-L-alanine--D-glutamate ligase</t>
  </si>
  <si>
    <t>murD</t>
  </si>
  <si>
    <t>WP_007054400.1</t>
  </si>
  <si>
    <t>BLLJ_RS06560</t>
  </si>
  <si>
    <t>phospho-N-acetylmuramoyl-pentapeptide-transferase</t>
  </si>
  <si>
    <t>mraY</t>
  </si>
  <si>
    <t>WP_007052547.1</t>
  </si>
  <si>
    <t>BLLJ_RS06565</t>
  </si>
  <si>
    <t>UDP-N-acetylmuramoyl-tripeptide--D-alanyl-D-alanine ligase</t>
  </si>
  <si>
    <t>murF</t>
  </si>
  <si>
    <t>WP_007054398.1</t>
  </si>
  <si>
    <t>BLLJ_RS06570</t>
  </si>
  <si>
    <t>WP_007054397.1</t>
  </si>
  <si>
    <t>BLLJ_RS06575</t>
  </si>
  <si>
    <t>WP_013582825.1</t>
  </si>
  <si>
    <t>BLLJ_RS06580</t>
  </si>
  <si>
    <t>WP_007052543.1</t>
  </si>
  <si>
    <t>BLLJ_RS06585</t>
  </si>
  <si>
    <t>16S rRNA (cytosine(1402)-N(4))-methyltransferase RsmH</t>
  </si>
  <si>
    <t>rsmH</t>
  </si>
  <si>
    <t>WP_007052542.1</t>
  </si>
  <si>
    <t>BLLJ_RS06590</t>
  </si>
  <si>
    <t>division/cell wall cluster transcriptional repressor MraZ</t>
  </si>
  <si>
    <t>mraZ</t>
  </si>
  <si>
    <t>WP_007052541.1</t>
  </si>
  <si>
    <t>BLLJ_RS06595</t>
  </si>
  <si>
    <t>WP_007052539.1</t>
  </si>
  <si>
    <t>BLLJ_RS06600</t>
  </si>
  <si>
    <t>phosphoglycerate dehydrogenase</t>
  </si>
  <si>
    <t>serA</t>
  </si>
  <si>
    <t>WP_007054393.1</t>
  </si>
  <si>
    <t>BLLJ_RS06605</t>
  </si>
  <si>
    <t>transcriptional regulator NrdR</t>
  </si>
  <si>
    <t>nrdR</t>
  </si>
  <si>
    <t>WP_007056380.1</t>
  </si>
  <si>
    <t>BLLJ_RS10050</t>
  </si>
  <si>
    <t>BLLJ_RS06615</t>
  </si>
  <si>
    <t>BLLJ_RS06620</t>
  </si>
  <si>
    <t>BLLJ_RS06625</t>
  </si>
  <si>
    <t>transcriptional repressor LexA</t>
  </si>
  <si>
    <t>lexA</t>
  </si>
  <si>
    <t>WP_007052535.1</t>
  </si>
  <si>
    <t>BLLJ_RS06635</t>
  </si>
  <si>
    <t>cation diffusion facilitator family transporter</t>
  </si>
  <si>
    <t>WP_007052534.1</t>
  </si>
  <si>
    <t>BLLJ_RS06640</t>
  </si>
  <si>
    <t>WP_007052533.1</t>
  </si>
  <si>
    <t>BLLJ_RS06645</t>
  </si>
  <si>
    <t>GTPase HflX</t>
  </si>
  <si>
    <t>hflX</t>
  </si>
  <si>
    <t>WP_007056520.1</t>
  </si>
  <si>
    <t>BLLJ_RS06650</t>
  </si>
  <si>
    <t>class I SAM-dependent methyltransferase</t>
  </si>
  <si>
    <t>WP_007054390.1</t>
  </si>
  <si>
    <t>BLLJ_RS06655</t>
  </si>
  <si>
    <t>ATP-dependent RNA helicase HrpA</t>
  </si>
  <si>
    <t>hrpA</t>
  </si>
  <si>
    <t>WP_007058451.1</t>
  </si>
  <si>
    <t>BLLJ_RS06660</t>
  </si>
  <si>
    <t>WP_013582827.1</t>
  </si>
  <si>
    <t>BLLJ_RS06665</t>
  </si>
  <si>
    <t>BLLJ_RS06670</t>
  </si>
  <si>
    <t>WP_007052524.1</t>
  </si>
  <si>
    <t>BLLJ_RS06675</t>
  </si>
  <si>
    <t>DUF2252 domain-containing protein</t>
  </si>
  <si>
    <t>WP_007052523.1</t>
  </si>
  <si>
    <t>BLLJ_RS06680</t>
  </si>
  <si>
    <t>bifunctional 1-(5-phosphoribosyl)-5-((5-phosphoribosylamino)methylideneamino)imidazole-4-carboxamide isomerase/phosphoribosylanthranilate isomerase PriA</t>
  </si>
  <si>
    <t>priA</t>
  </si>
  <si>
    <t>WP_007054385.1</t>
  </si>
  <si>
    <t>BLLJ_RS06685</t>
  </si>
  <si>
    <t>imidazole glycerol phosphate synthase subunit HisH</t>
  </si>
  <si>
    <t>hisH</t>
  </si>
  <si>
    <t>WP_013582828.1</t>
  </si>
  <si>
    <t>BLLJ_RS06690</t>
  </si>
  <si>
    <t>WP_013582829.1</t>
  </si>
  <si>
    <t>BLLJ_RS06695</t>
  </si>
  <si>
    <t>imidazoleglycerol-phosphate dehydratase HisB</t>
  </si>
  <si>
    <t>hisB</t>
  </si>
  <si>
    <t>WP_007052519.1</t>
  </si>
  <si>
    <t>BLLJ_RS06700</t>
  </si>
  <si>
    <t>histidinol-phosphate transaminase</t>
  </si>
  <si>
    <t>WP_007052518.1</t>
  </si>
  <si>
    <t>BLLJ_RS06705</t>
  </si>
  <si>
    <t>histidinol dehydrogenase</t>
  </si>
  <si>
    <t>hisD</t>
  </si>
  <si>
    <t>WP_013582830.1</t>
  </si>
  <si>
    <t>BLLJ_RS06710</t>
  </si>
  <si>
    <t>acylphosphatase</t>
  </si>
  <si>
    <t>WP_013582831.1</t>
  </si>
  <si>
    <t>BLLJ_RS06715</t>
  </si>
  <si>
    <t>FGGY-family carbohydrate kinase</t>
  </si>
  <si>
    <t>WP_173361539.1</t>
  </si>
  <si>
    <t>BLLJ_RS06720</t>
  </si>
  <si>
    <t>WP_007052514.1</t>
  </si>
  <si>
    <t>BLLJ_RS06725</t>
  </si>
  <si>
    <t>5S ribosomal RNA</t>
  </si>
  <si>
    <t>rrf</t>
  </si>
  <si>
    <t>rRNA</t>
  </si>
  <si>
    <t>BLLJ_RS06730</t>
  </si>
  <si>
    <t>23S ribosomal RNA</t>
  </si>
  <si>
    <t>BLLJ_RS06735</t>
  </si>
  <si>
    <t>16S ribosomal RNA</t>
  </si>
  <si>
    <t>BLLJ_RS06740</t>
  </si>
  <si>
    <t>WP_007053332.1</t>
  </si>
  <si>
    <t>BLLJ_RS06745</t>
  </si>
  <si>
    <t>oleate hydratase</t>
  </si>
  <si>
    <t>WP_007053331.1</t>
  </si>
  <si>
    <t>BLLJ_RS06750</t>
  </si>
  <si>
    <t>DUF4186 domain-containing protein</t>
  </si>
  <si>
    <t>WP_007053330.1</t>
  </si>
  <si>
    <t>BLLJ_RS06755</t>
  </si>
  <si>
    <t>DNA polymerase III subunit alpha</t>
  </si>
  <si>
    <t>dnaE</t>
  </si>
  <si>
    <t>WP_013582833.1</t>
  </si>
  <si>
    <t>BLLJ_RS06760</t>
  </si>
  <si>
    <t>WP_007054859.1</t>
  </si>
  <si>
    <t>BLLJ_RS11450</t>
  </si>
  <si>
    <t>DUF6508 domain-containing protein</t>
  </si>
  <si>
    <t>WP_007057562.1</t>
  </si>
  <si>
    <t>BLLJ_RS10495</t>
  </si>
  <si>
    <t>WP_013582834.1</t>
  </si>
  <si>
    <t>BLLJ_RS06775</t>
  </si>
  <si>
    <t>WP_013582835.1</t>
  </si>
  <si>
    <t>BLLJ_RS06780</t>
  </si>
  <si>
    <t>WP_007057560.1</t>
  </si>
  <si>
    <t>BLLJ_RS06795</t>
  </si>
  <si>
    <t>WP_007054079.1</t>
  </si>
  <si>
    <t>BLLJ_RS06800</t>
  </si>
  <si>
    <t>UvrD-helicase domain-containing protein</t>
  </si>
  <si>
    <t>WP_012577189.1</t>
  </si>
  <si>
    <t>BLLJ_RS06805</t>
  </si>
  <si>
    <t>WP_224743491.1</t>
  </si>
  <si>
    <t>BLLJ_RS06810</t>
  </si>
  <si>
    <t>PHP domain-containing protein</t>
  </si>
  <si>
    <t>WP_012577187.1</t>
  </si>
  <si>
    <t>BLLJ_RS06815</t>
  </si>
  <si>
    <t>WP_007057559.1</t>
  </si>
  <si>
    <t>BLLJ_RS06820</t>
  </si>
  <si>
    <t>YihY/virulence factor BrkB family protein</t>
  </si>
  <si>
    <t>WP_074710155.1</t>
  </si>
  <si>
    <t>BLLJ_RS06825</t>
  </si>
  <si>
    <t>DUF4143 domain-containing protein</t>
  </si>
  <si>
    <t>WP_225090357.1</t>
  </si>
  <si>
    <t>BLLJ_RS06830</t>
  </si>
  <si>
    <t>RluA family pseudouridine synthase</t>
  </si>
  <si>
    <t>WP_007054072.1</t>
  </si>
  <si>
    <t>BLLJ_RS06835</t>
  </si>
  <si>
    <t>signal peptidase II</t>
  </si>
  <si>
    <t>lspA</t>
  </si>
  <si>
    <t>WP_007053323.1</t>
  </si>
  <si>
    <t>BLLJ_RS06840</t>
  </si>
  <si>
    <t>DivIVA domain-containing protein</t>
  </si>
  <si>
    <t>WP_007055428.1</t>
  </si>
  <si>
    <t>BLLJ_RS06845</t>
  </si>
  <si>
    <t>YggT family protein</t>
  </si>
  <si>
    <t>WP_007054068.1</t>
  </si>
  <si>
    <t>BLLJ_RS06850</t>
  </si>
  <si>
    <t>cell division protein SepF</t>
  </si>
  <si>
    <t>WP_007053320.1</t>
  </si>
  <si>
    <t>BLLJ_RS06855</t>
  </si>
  <si>
    <t>cell division protein FtsZ</t>
  </si>
  <si>
    <t>ftsZ</t>
  </si>
  <si>
    <t>WP_007053319.1</t>
  </si>
  <si>
    <t>BLLJ_RS06860</t>
  </si>
  <si>
    <t>tRNA dihydrouridine synthase DusB</t>
  </si>
  <si>
    <t>dusB</t>
  </si>
  <si>
    <t>WP_007053318.1</t>
  </si>
  <si>
    <t>BLLJ_RS06865</t>
  </si>
  <si>
    <t>glycine--tRNA ligase</t>
  </si>
  <si>
    <t>WP_007053317.1</t>
  </si>
  <si>
    <t>BLLJ_RS06870</t>
  </si>
  <si>
    <t>hydroxyethylthiazole kinase</t>
  </si>
  <si>
    <t>WP_007053316.1</t>
  </si>
  <si>
    <t>BLLJ_RS06875</t>
  </si>
  <si>
    <t>phosphomethylpyrimidine synthase ThiC</t>
  </si>
  <si>
    <t>thiC</t>
  </si>
  <si>
    <t>WP_011067965.1</t>
  </si>
  <si>
    <t>BLLJ_RS06880</t>
  </si>
  <si>
    <t>BLLJ_RS06885</t>
  </si>
  <si>
    <t>bifunctional hydroxymethylpyrimidine kinase/phosphomethylpyrimidine kinase</t>
  </si>
  <si>
    <t>thiD</t>
  </si>
  <si>
    <t>WP_007055440.1</t>
  </si>
  <si>
    <t>BLLJ_RS06890</t>
  </si>
  <si>
    <t>thiamine-binding protein</t>
  </si>
  <si>
    <t>WP_007053312.1</t>
  </si>
  <si>
    <t>BLLJ_RS06895</t>
  </si>
  <si>
    <t>WP_007058690.1</t>
  </si>
  <si>
    <t>BLLJ_RS06900</t>
  </si>
  <si>
    <t>BLLJ_RS11455</t>
  </si>
  <si>
    <t>WP_007053306.1</t>
  </si>
  <si>
    <t>BLLJ_RS06905</t>
  </si>
  <si>
    <t>serpin-like protein SerU</t>
  </si>
  <si>
    <t>serU</t>
  </si>
  <si>
    <t>WP_007054058.1</t>
  </si>
  <si>
    <t>BLLJ_RS06910</t>
  </si>
  <si>
    <t>WP_007054057.1</t>
  </si>
  <si>
    <t>BLLJ_RS06915</t>
  </si>
  <si>
    <t>WP_007058711.1</t>
  </si>
  <si>
    <t>BLLJ_RS06920</t>
  </si>
  <si>
    <t>glycoside hydrolase family 32 protein</t>
  </si>
  <si>
    <t>WP_013582837.1</t>
  </si>
  <si>
    <t>BLLJ_RS06925</t>
  </si>
  <si>
    <t>WP_007056912.1</t>
  </si>
  <si>
    <t>BLLJ_RS06930</t>
  </si>
  <si>
    <t>WP_007053300.1</t>
  </si>
  <si>
    <t>BLLJ_RS06935</t>
  </si>
  <si>
    <t>WP_013582838.1</t>
  </si>
  <si>
    <t>BLLJ_RS06940</t>
  </si>
  <si>
    <t>isoprenyl transferase</t>
  </si>
  <si>
    <t>WP_007055433.1</t>
  </si>
  <si>
    <t>BLLJ_RS06945</t>
  </si>
  <si>
    <t>DNA repair protein RecO</t>
  </si>
  <si>
    <t>recO</t>
  </si>
  <si>
    <t>WP_007054051.1</t>
  </si>
  <si>
    <t>BLLJ_RS06950</t>
  </si>
  <si>
    <t>WP_013582839.1</t>
  </si>
  <si>
    <t>BLLJ_RS06955</t>
  </si>
  <si>
    <t>flavodoxin-dependent (E)-4-hydroxy-3-methylbut-2-enyl-diphosphate synthase</t>
  </si>
  <si>
    <t>ispG</t>
  </si>
  <si>
    <t>WP_007054049.1</t>
  </si>
  <si>
    <t>BLLJ_RS06960</t>
  </si>
  <si>
    <t>1-deoxy-D-xylulose-5-phosphate reductoisomerase</t>
  </si>
  <si>
    <t>dxr</t>
  </si>
  <si>
    <t>WP_007053294.1</t>
  </si>
  <si>
    <t>BLLJ_RS06965</t>
  </si>
  <si>
    <t>WP_013582840.1</t>
  </si>
  <si>
    <t>BLLJ_RS06970</t>
  </si>
  <si>
    <t>BLLJ_RS06975</t>
  </si>
  <si>
    <t>DUF3052 domain-containing protein</t>
  </si>
  <si>
    <t>WP_007053292.1</t>
  </si>
  <si>
    <t>BLLJ_RS06980</t>
  </si>
  <si>
    <t>S16 family serine protease</t>
  </si>
  <si>
    <t>WP_007056931.1</t>
  </si>
  <si>
    <t>BLLJ_RS06985</t>
  </si>
  <si>
    <t>zinc-dependent metalloprotease</t>
  </si>
  <si>
    <t>WP_007055437.1</t>
  </si>
  <si>
    <t>BLLJ_RS06990</t>
  </si>
  <si>
    <t>WP_008782659.1</t>
  </si>
  <si>
    <t>BLLJ_RS06995</t>
  </si>
  <si>
    <t>phosphotransferase</t>
  </si>
  <si>
    <t>WP_013410460.1</t>
  </si>
  <si>
    <t>BLLJ_RS07000</t>
  </si>
  <si>
    <t>DUF3107 domain-containing protein</t>
  </si>
  <si>
    <t>WP_007054042.1</t>
  </si>
  <si>
    <t>BLLJ_RS07005</t>
  </si>
  <si>
    <t>WP_013582841.1</t>
  </si>
  <si>
    <t>BLLJ_RS07010</t>
  </si>
  <si>
    <t>vitamin K epoxide reductase family protein</t>
  </si>
  <si>
    <t>WP_007054040.1</t>
  </si>
  <si>
    <t>BLLJ_RS07015</t>
  </si>
  <si>
    <t>diaminopimelate epimerase</t>
  </si>
  <si>
    <t>dapF</t>
  </si>
  <si>
    <t>WP_007054039.1</t>
  </si>
  <si>
    <t>BLLJ_RS07020</t>
  </si>
  <si>
    <t>glutamate racemase</t>
  </si>
  <si>
    <t>murI</t>
  </si>
  <si>
    <t>WP_007053283.1</t>
  </si>
  <si>
    <t>BLLJ_RS07025</t>
  </si>
  <si>
    <t>patatin family protein</t>
  </si>
  <si>
    <t>WP_008782662.1</t>
  </si>
  <si>
    <t>BLLJ_RS07030</t>
  </si>
  <si>
    <t>WP_007053281.1</t>
  </si>
  <si>
    <t>BLLJ_RS07035</t>
  </si>
  <si>
    <t>PLP-dependent transferase</t>
  </si>
  <si>
    <t>WP_013582842.1</t>
  </si>
  <si>
    <t>BLLJ_RS07040</t>
  </si>
  <si>
    <t>NIL domain-containing protein</t>
  </si>
  <si>
    <t>WP_226784190.1</t>
  </si>
  <si>
    <t>BLLJ_RS07045</t>
  </si>
  <si>
    <t>WP_007054035.1</t>
  </si>
  <si>
    <t>BLLJ_RS07050</t>
  </si>
  <si>
    <t>WP_286112699.1</t>
  </si>
  <si>
    <t>BLLJ_RS11530</t>
  </si>
  <si>
    <t>WP_007053277.1</t>
  </si>
  <si>
    <t>BLLJ_RS07055</t>
  </si>
  <si>
    <t>mycoredoxin</t>
  </si>
  <si>
    <t>WP_007054033.1</t>
  </si>
  <si>
    <t>BLLJ_RS07060</t>
  </si>
  <si>
    <t>PLP-dependent aspartate aminotransferase family protein</t>
  </si>
  <si>
    <t>WP_013582844.1</t>
  </si>
  <si>
    <t>BLLJ_RS07065</t>
  </si>
  <si>
    <t>cysteine ABC transporter substrate-binding protein</t>
  </si>
  <si>
    <t>WP_007054029.1</t>
  </si>
  <si>
    <t>BLLJ_RS07070</t>
  </si>
  <si>
    <t>WP_007054028.1</t>
  </si>
  <si>
    <t>BLLJ_RS07075</t>
  </si>
  <si>
    <t>WP_007053272.1</t>
  </si>
  <si>
    <t>BLLJ_RS07080</t>
  </si>
  <si>
    <t>WP_007058318.1</t>
  </si>
  <si>
    <t>BLLJ_RS07085</t>
  </si>
  <si>
    <t>WP_007053270.1</t>
  </si>
  <si>
    <t>BLLJ_RS07090</t>
  </si>
  <si>
    <t>translation factor GTPase family protein</t>
  </si>
  <si>
    <t>WP_013582845.1</t>
  </si>
  <si>
    <t>BLLJ_RS07095</t>
  </si>
  <si>
    <t>PolC-type DNA polymerase III</t>
  </si>
  <si>
    <t>WP_007054025.1</t>
  </si>
  <si>
    <t>BLLJ_RS07100</t>
  </si>
  <si>
    <t>guanylate kinase</t>
  </si>
  <si>
    <t>gmk</t>
  </si>
  <si>
    <t>WP_007053267.1</t>
  </si>
  <si>
    <t>BLLJ_RS07105</t>
  </si>
  <si>
    <t>WP_007053266.1</t>
  </si>
  <si>
    <t>BLLJ_RS07110</t>
  </si>
  <si>
    <t>carbamoyl-phosphate synthase large subunit</t>
  </si>
  <si>
    <t>carB</t>
  </si>
  <si>
    <t>WP_007056955.1</t>
  </si>
  <si>
    <t>BLLJ_RS07115</t>
  </si>
  <si>
    <t>glutamine-hydrolyzing carbamoyl-phosphate synthase small subunit</t>
  </si>
  <si>
    <t>carA</t>
  </si>
  <si>
    <t>WP_044581069.1</t>
  </si>
  <si>
    <t>BLLJ_RS07120</t>
  </si>
  <si>
    <t>transcription antitermination factor NusB</t>
  </si>
  <si>
    <t>nusB</t>
  </si>
  <si>
    <t>WP_007053263.1</t>
  </si>
  <si>
    <t>BLLJ_RS07125</t>
  </si>
  <si>
    <t>elongation factor P</t>
  </si>
  <si>
    <t>efp</t>
  </si>
  <si>
    <t>WP_007056944.1</t>
  </si>
  <si>
    <t>BLLJ_RS07130</t>
  </si>
  <si>
    <t>WP_007054022.1</t>
  </si>
  <si>
    <t>BLLJ_RS07135</t>
  </si>
  <si>
    <t>WP_007054021.1</t>
  </si>
  <si>
    <t>BLLJ_RS07140</t>
  </si>
  <si>
    <t>WP_032740866.1</t>
  </si>
  <si>
    <t>BLLJ_RS07145</t>
  </si>
  <si>
    <t>WP_007056919.1</t>
  </si>
  <si>
    <t>BLLJ_RS07150</t>
  </si>
  <si>
    <t>methyltransferase domain-containing protein</t>
  </si>
  <si>
    <t>WP_007054018.1</t>
  </si>
  <si>
    <t>BLLJ_RS07155</t>
  </si>
  <si>
    <t>DUF4432 family protein</t>
  </si>
  <si>
    <t>WP_007053254.1</t>
  </si>
  <si>
    <t>BLLJ_RS07160</t>
  </si>
  <si>
    <t>WP_012471763.1</t>
  </si>
  <si>
    <t>BLLJ_RS07165</t>
  </si>
  <si>
    <t>3-hydroxyacyl-CoA dehydrogenase family protein</t>
  </si>
  <si>
    <t>WP_013582847.1</t>
  </si>
  <si>
    <t>BLLJ_RS07170</t>
  </si>
  <si>
    <t>TIM-barrel domain-containing protein</t>
  </si>
  <si>
    <t>WP_013582848.1</t>
  </si>
  <si>
    <t>BLLJ_RS07175</t>
  </si>
  <si>
    <t>extracellular solute-binding protein</t>
  </si>
  <si>
    <t>WP_007055628.1</t>
  </si>
  <si>
    <t>BLLJ_RS07180</t>
  </si>
  <si>
    <t>family 20 glycosylhydrolase</t>
  </si>
  <si>
    <t>WP_007055634.1</t>
  </si>
  <si>
    <t>BLLJ_RS07185</t>
  </si>
  <si>
    <t>WP_007053248.1</t>
  </si>
  <si>
    <t>BLLJ_RS07190</t>
  </si>
  <si>
    <t>WP_230473331.1</t>
  </si>
  <si>
    <t>BLLJ_RS07195</t>
  </si>
  <si>
    <t>WP_007054011.1</t>
  </si>
  <si>
    <t>BLLJ_RS07200</t>
  </si>
  <si>
    <t>Mrp/NBP35 family ATP-binding protein</t>
  </si>
  <si>
    <t>WP_007054010.1</t>
  </si>
  <si>
    <t>BLLJ_RS07205</t>
  </si>
  <si>
    <t>NAD-dependent DNA ligase LigA</t>
  </si>
  <si>
    <t>ligA</t>
  </si>
  <si>
    <t>WP_007058309.1</t>
  </si>
  <si>
    <t>BLLJ_RS07210</t>
  </si>
  <si>
    <t>WP_013582850.1</t>
  </si>
  <si>
    <t>BLLJ_RS07215</t>
  </si>
  <si>
    <t>WP_013410302.1</t>
  </si>
  <si>
    <t>BLLJ_RS07220</t>
  </si>
  <si>
    <t>aryl-sulfate sulfotransferase N-terminal domain-containing protein</t>
  </si>
  <si>
    <t>WP_013410299.1</t>
  </si>
  <si>
    <t>BLLJ_RS07225</t>
  </si>
  <si>
    <t>energy-coupling factor ABC transporter ATP-binding protein</t>
  </si>
  <si>
    <t>WP_013582851.1</t>
  </si>
  <si>
    <t>BLLJ_RS07230</t>
  </si>
  <si>
    <t>WP_007054004.1</t>
  </si>
  <si>
    <t>BLLJ_RS07235</t>
  </si>
  <si>
    <t>polyphosphate--glucose phosphotransferase</t>
  </si>
  <si>
    <t>ppgK</t>
  </si>
  <si>
    <t>WP_007053237.1</t>
  </si>
  <si>
    <t>BLLJ_RS07240</t>
  </si>
  <si>
    <t>WP_007053236.1</t>
  </si>
  <si>
    <t>BLLJ_RS07245</t>
  </si>
  <si>
    <t>WP_007053235.1</t>
  </si>
  <si>
    <t>BLLJ_RS07250</t>
  </si>
  <si>
    <t>WP_007053234.1</t>
  </si>
  <si>
    <t>BLLJ_RS07255</t>
  </si>
  <si>
    <t>energy-coupling factor transporter ATPase</t>
  </si>
  <si>
    <t>WP_007054001.1</t>
  </si>
  <si>
    <t>BLLJ_RS07260</t>
  </si>
  <si>
    <t>YhbY family RNA-binding protein</t>
  </si>
  <si>
    <t>WP_007053232.1</t>
  </si>
  <si>
    <t>BLLJ_RS07265</t>
  </si>
  <si>
    <t>phage holin family protein</t>
  </si>
  <si>
    <t>WP_007053231.1</t>
  </si>
  <si>
    <t>BLLJ_RS07270</t>
  </si>
  <si>
    <t>TM2 domain-containing protein</t>
  </si>
  <si>
    <t>WP_008782692.1</t>
  </si>
  <si>
    <t>BLLJ_RS07275</t>
  </si>
  <si>
    <t>WP_013582852.1</t>
  </si>
  <si>
    <t>BLLJ_RS11170</t>
  </si>
  <si>
    <t>D-2-hydroxyacid dehydrogenase</t>
  </si>
  <si>
    <t>WP_013582853.1</t>
  </si>
  <si>
    <t>BLLJ_RS07285</t>
  </si>
  <si>
    <t>WP_007053226.1</t>
  </si>
  <si>
    <t>BLLJ_RS07290</t>
  </si>
  <si>
    <t>WP_007053225.1</t>
  </si>
  <si>
    <t>BLLJ_RS07295</t>
  </si>
  <si>
    <t>WP_007053224.1</t>
  </si>
  <si>
    <t>BLLJ_RS07300</t>
  </si>
  <si>
    <t>sugar ABC transporter ATP-binding protein</t>
  </si>
  <si>
    <t>WP_007053223.1</t>
  </si>
  <si>
    <t>BLLJ_RS07305</t>
  </si>
  <si>
    <t>WP_007055612.1</t>
  </si>
  <si>
    <t>BLLJ_RS07310</t>
  </si>
  <si>
    <t>LpqB family beta-propeller domain-containing protein</t>
  </si>
  <si>
    <t>WP_032735545.1</t>
  </si>
  <si>
    <t>BLLJ_RS07315</t>
  </si>
  <si>
    <t>MtrAB system histidine kinase MtrB</t>
  </si>
  <si>
    <t>mtrB</t>
  </si>
  <si>
    <t>WP_007053220.1</t>
  </si>
  <si>
    <t>BLLJ_RS07320</t>
  </si>
  <si>
    <t>MtrAB system response regulator MtrA</t>
  </si>
  <si>
    <t>mtrA</t>
  </si>
  <si>
    <t>WP_007053219.1</t>
  </si>
  <si>
    <t>BLLJ_RS07325</t>
  </si>
  <si>
    <t>replication-associated recombination protein A</t>
  </si>
  <si>
    <t>WP_007053218.1</t>
  </si>
  <si>
    <t>BLLJ_RS07330</t>
  </si>
  <si>
    <t>WP_013582854.1</t>
  </si>
  <si>
    <t>BLLJ_RS07335</t>
  </si>
  <si>
    <t>PPK2 family polyphosphate kinase</t>
  </si>
  <si>
    <t>WP_007055606.1</t>
  </si>
  <si>
    <t>BLLJ_RS07340</t>
  </si>
  <si>
    <t>WP_007058714.1</t>
  </si>
  <si>
    <t>BLLJ_RS07345</t>
  </si>
  <si>
    <t>WP_080557739.1</t>
  </si>
  <si>
    <t>BLLJ_RS10550</t>
  </si>
  <si>
    <t>5'-nucleotidase C-terminal domain-containing protein</t>
  </si>
  <si>
    <t>WP_013582856.1</t>
  </si>
  <si>
    <t>BLLJ_RS07355</t>
  </si>
  <si>
    <t>WP_013141102.1</t>
  </si>
  <si>
    <t>BLLJ_RS07360</t>
  </si>
  <si>
    <t>WP_007055633.1</t>
  </si>
  <si>
    <t>BLLJ_RS07365</t>
  </si>
  <si>
    <t>WP_007055631.1</t>
  </si>
  <si>
    <t>BLLJ_RS07370</t>
  </si>
  <si>
    <t>WP_012471745.1</t>
  </si>
  <si>
    <t>BLLJ_RS07375</t>
  </si>
  <si>
    <t>WP_162094060.1</t>
  </si>
  <si>
    <t>BLLJ_RS07380</t>
  </si>
  <si>
    <t>BLLJ_RS07390</t>
  </si>
  <si>
    <t>aspartate--tRNA ligase</t>
  </si>
  <si>
    <t>aspS</t>
  </si>
  <si>
    <t>WP_007053205.1</t>
  </si>
  <si>
    <t>BLLJ_RS07395</t>
  </si>
  <si>
    <t>histidine--tRNA ligase</t>
  </si>
  <si>
    <t>hisS</t>
  </si>
  <si>
    <t>WP_032682683.1</t>
  </si>
  <si>
    <t>BLLJ_RS07400</t>
  </si>
  <si>
    <t>DUF349 domain-containing protein</t>
  </si>
  <si>
    <t>WP_007058697.1</t>
  </si>
  <si>
    <t>BLLJ_RS07405</t>
  </si>
  <si>
    <t>bifunctional UDP-sugar hydrolase/5'-nucleotidase</t>
  </si>
  <si>
    <t>WP_032740870.1</t>
  </si>
  <si>
    <t>BLLJ_RS07410</t>
  </si>
  <si>
    <t>creatininase</t>
  </si>
  <si>
    <t>WP_013582859.1</t>
  </si>
  <si>
    <t>BLLJ_RS07415</t>
  </si>
  <si>
    <t>WP_007055613.1</t>
  </si>
  <si>
    <t>BLLJ_RS07420</t>
  </si>
  <si>
    <t>PucR family transcriptional regulator</t>
  </si>
  <si>
    <t>WP_007053976.1</t>
  </si>
  <si>
    <t>BLLJ_RS07425</t>
  </si>
  <si>
    <t>WP_007053197.1</t>
  </si>
  <si>
    <t>BLLJ_RS07430</t>
  </si>
  <si>
    <t>ATP-dependent Clp protease ATP-binding subunit</t>
  </si>
  <si>
    <t>WP_007053196.1</t>
  </si>
  <si>
    <t>BLLJ_RS07435</t>
  </si>
  <si>
    <t>universal stress protein</t>
  </si>
  <si>
    <t>WP_007053195.1</t>
  </si>
  <si>
    <t>BLLJ_RS07440</t>
  </si>
  <si>
    <t>DUF3027 domain-containing protein</t>
  </si>
  <si>
    <t>WP_007058563.1</t>
  </si>
  <si>
    <t>BLLJ_RS07445</t>
  </si>
  <si>
    <t>cold-shock protein</t>
  </si>
  <si>
    <t>WP_007053193.1</t>
  </si>
  <si>
    <t>BLLJ_RS07450</t>
  </si>
  <si>
    <t>HAMP domain-containing sensor histidine kinase</t>
  </si>
  <si>
    <t>WP_007055645.1</t>
  </si>
  <si>
    <t>BLLJ_RS07455</t>
  </si>
  <si>
    <t>WP_007053191.1</t>
  </si>
  <si>
    <t>BLLJ_RS07460</t>
  </si>
  <si>
    <t>TPM domain-containing protein</t>
  </si>
  <si>
    <t>WP_007055616.1</t>
  </si>
  <si>
    <t>BLLJ_RS07465</t>
  </si>
  <si>
    <t>WXG100 family type VII secretion target</t>
  </si>
  <si>
    <t>WP_007053189.1</t>
  </si>
  <si>
    <t>BLLJ_RS07470</t>
  </si>
  <si>
    <t>chaperonin GroEL</t>
  </si>
  <si>
    <t>groL</t>
  </si>
  <si>
    <t>WP_007053188.1</t>
  </si>
  <si>
    <t>BLLJ_RS07475</t>
  </si>
  <si>
    <t>WP_007053186.1</t>
  </si>
  <si>
    <t>BLLJ_RS07480</t>
  </si>
  <si>
    <t>LytR C-terminal domain-containing protein</t>
  </si>
  <si>
    <t>WP_007055622.1</t>
  </si>
  <si>
    <t>BLLJ_RS07485</t>
  </si>
  <si>
    <t>uracil-DNA glycosylase</t>
  </si>
  <si>
    <t>WP_007053184.1</t>
  </si>
  <si>
    <t>BLLJ_RS07490</t>
  </si>
  <si>
    <t>WP_007053183.1</t>
  </si>
  <si>
    <t>BLLJ_RS07495</t>
  </si>
  <si>
    <t>WP_007053182.1</t>
  </si>
  <si>
    <t>BLLJ_RS07500</t>
  </si>
  <si>
    <t>WP_021975282.1</t>
  </si>
  <si>
    <t>BLLJ_RS07505</t>
  </si>
  <si>
    <t>WP_007053180.1</t>
  </si>
  <si>
    <t>BLLJ_RS07510</t>
  </si>
  <si>
    <t>WP_013582861.1</t>
  </si>
  <si>
    <t>BLLJ_RS07515</t>
  </si>
  <si>
    <t>DUF6466 family protein</t>
  </si>
  <si>
    <t>WP_007055630.1</t>
  </si>
  <si>
    <t>BLLJ_RS07520</t>
  </si>
  <si>
    <t>WP_007058571.1</t>
  </si>
  <si>
    <t>BLLJ_RS07525</t>
  </si>
  <si>
    <t>WP_008782718.1</t>
  </si>
  <si>
    <t>BLLJ_RS07530</t>
  </si>
  <si>
    <t>WP_007053174.1</t>
  </si>
  <si>
    <t>BLLJ_RS07540</t>
  </si>
  <si>
    <t>WP_007053173.1</t>
  </si>
  <si>
    <t>BLLJ_RS07545</t>
  </si>
  <si>
    <t>adenylosuccinate lyase</t>
  </si>
  <si>
    <t>purB</t>
  </si>
  <si>
    <t>WP_007053172.1</t>
  </si>
  <si>
    <t>BLLJ_RS07550</t>
  </si>
  <si>
    <t>lysylphosphatidylglycerol synthase transmembrane domain-containing protein</t>
  </si>
  <si>
    <t>WP_013582862.1</t>
  </si>
  <si>
    <t>BLLJ_RS07555</t>
  </si>
  <si>
    <t>HU family DNA-binding protein</t>
  </si>
  <si>
    <t>WP_007053170.1</t>
  </si>
  <si>
    <t>BLLJ_RS07560</t>
  </si>
  <si>
    <t>Pup--protein ligase</t>
  </si>
  <si>
    <t>pafA</t>
  </si>
  <si>
    <t>WP_013582863.1</t>
  </si>
  <si>
    <t>BLLJ_RS07565</t>
  </si>
  <si>
    <t>ubiquitin-like protein Pup</t>
  </si>
  <si>
    <t>WP_007057184.1</t>
  </si>
  <si>
    <t>BLLJ_RS07570</t>
  </si>
  <si>
    <t>inositol monophosphatase family protein</t>
  </si>
  <si>
    <t>WP_013582864.1</t>
  </si>
  <si>
    <t>BLLJ_RS07575</t>
  </si>
  <si>
    <t>depupylase/deamidase Dop</t>
  </si>
  <si>
    <t>dop</t>
  </si>
  <si>
    <t>WP_013582865.1</t>
  </si>
  <si>
    <t>BLLJ_RS07580</t>
  </si>
  <si>
    <t>arc</t>
  </si>
  <si>
    <t>BLLJ_RS07585</t>
  </si>
  <si>
    <t>WP_013582868.1</t>
  </si>
  <si>
    <t>BLLJ_RS07590</t>
  </si>
  <si>
    <t>phosphoserine phosphatase SerB</t>
  </si>
  <si>
    <t>serB</t>
  </si>
  <si>
    <t>WP_007057164.1</t>
  </si>
  <si>
    <t>BLLJ_RS07595</t>
  </si>
  <si>
    <t>primosomal protein N'</t>
  </si>
  <si>
    <t>WP_032740876.1</t>
  </si>
  <si>
    <t>BLLJ_RS07600</t>
  </si>
  <si>
    <t>WP_007055594.1</t>
  </si>
  <si>
    <t>BLLJ_RS07605</t>
  </si>
  <si>
    <t>methionyl-tRNA formyltransferase</t>
  </si>
  <si>
    <t>fmt</t>
  </si>
  <si>
    <t>WP_013582870.1</t>
  </si>
  <si>
    <t>BLLJ_RS07610</t>
  </si>
  <si>
    <t>dihydroxy-acid dehydratase</t>
  </si>
  <si>
    <t>ilvD</t>
  </si>
  <si>
    <t>WP_023658517.1</t>
  </si>
  <si>
    <t>BLLJ_RS07615</t>
  </si>
  <si>
    <t>DNA-directed RNA polymerase subunit omega</t>
  </si>
  <si>
    <t>rpoZ</t>
  </si>
  <si>
    <t>WP_007053158.1</t>
  </si>
  <si>
    <t>BLLJ_RS07620</t>
  </si>
  <si>
    <t>methionine adenosyltransferase</t>
  </si>
  <si>
    <t>metK</t>
  </si>
  <si>
    <t>WP_013582871.1</t>
  </si>
  <si>
    <t>BLLJ_RS07625</t>
  </si>
  <si>
    <t>WP_260457757.1</t>
  </si>
  <si>
    <t>BLLJ_RS11460</t>
  </si>
  <si>
    <t>site-specific tyrosine recombinase/integron integrase</t>
  </si>
  <si>
    <t>xerA</t>
  </si>
  <si>
    <t>WP_242076213.1</t>
  </si>
  <si>
    <t>BLLJ_RS07630</t>
  </si>
  <si>
    <t>WP_013582872.1</t>
  </si>
  <si>
    <t>BLLJ_RS07635</t>
  </si>
  <si>
    <t>WP_033501742.1</t>
  </si>
  <si>
    <t>BLLJ_RS10560</t>
  </si>
  <si>
    <t>WP_013582873.1</t>
  </si>
  <si>
    <t>BLLJ_RS07640</t>
  </si>
  <si>
    <t>type I restriction endonuclease subunit R</t>
  </si>
  <si>
    <t>WP_023658523.1</t>
  </si>
  <si>
    <t>BLLJ_RS07645</t>
  </si>
  <si>
    <t>mupirocin-resistant isoleucine--tRNA ligase</t>
  </si>
  <si>
    <t>ileS</t>
  </si>
  <si>
    <t>WP_013582875.1</t>
  </si>
  <si>
    <t>BLLJ_RS07650</t>
  </si>
  <si>
    <t>MalY/PatB family protein</t>
  </si>
  <si>
    <t>WP_013410712.1</t>
  </si>
  <si>
    <t>BLLJ_RS07655</t>
  </si>
  <si>
    <t>WP_013582876.1</t>
  </si>
  <si>
    <t>BLLJ_RS07660</t>
  </si>
  <si>
    <t>WP_013582877.1</t>
  </si>
  <si>
    <t>BLLJ_RS07665</t>
  </si>
  <si>
    <t>WP_013582878.1</t>
  </si>
  <si>
    <t>BLLJ_RS07670</t>
  </si>
  <si>
    <t>WP_013141153.1</t>
  </si>
  <si>
    <t>BLLJ_RS07675</t>
  </si>
  <si>
    <t>WP_013582879.1</t>
  </si>
  <si>
    <t>BLLJ_RS07680</t>
  </si>
  <si>
    <t>C4-dicarboxylate transporter DcuC</t>
  </si>
  <si>
    <t>dcuC</t>
  </si>
  <si>
    <t>WP_013582880.1</t>
  </si>
  <si>
    <t>BLLJ_RS07685</t>
  </si>
  <si>
    <t>ribonucleoside hydrolase RihC</t>
  </si>
  <si>
    <t>rihC</t>
  </si>
  <si>
    <t>WP_003830214.1</t>
  </si>
  <si>
    <t>BLLJ_RS07690</t>
  </si>
  <si>
    <t>WP_007052499.1</t>
  </si>
  <si>
    <t>BLLJ_RS07695</t>
  </si>
  <si>
    <t>WP_013582881.1</t>
  </si>
  <si>
    <t>BLLJ_RS07700</t>
  </si>
  <si>
    <t>WP_013582882.1</t>
  </si>
  <si>
    <t>BLLJ_RS07705</t>
  </si>
  <si>
    <t>WP_013582883.1</t>
  </si>
  <si>
    <t>BLLJ_RS07710</t>
  </si>
  <si>
    <t>MarR family winged helix-turn-helix transcriptional regulator</t>
  </si>
  <si>
    <t>WP_003830203.1</t>
  </si>
  <si>
    <t>BLLJ_RS07715</t>
  </si>
  <si>
    <t>glycoside hydrolase family 3 C-terminal domain-containing protein</t>
  </si>
  <si>
    <t>WP_013582884.1</t>
  </si>
  <si>
    <t>BLLJ_RS07720</t>
  </si>
  <si>
    <t>glycoside hydrolase family 5 protein</t>
  </si>
  <si>
    <t>WP_032740878.1</t>
  </si>
  <si>
    <t>BLLJ_RS07725</t>
  </si>
  <si>
    <t>nucleotidyltransferase substrate binding protein</t>
  </si>
  <si>
    <t>WP_007052491.1</t>
  </si>
  <si>
    <t>BLLJ_RS07730</t>
  </si>
  <si>
    <t>nucleotidyltransferase family protein</t>
  </si>
  <si>
    <t>WP_007052490.1</t>
  </si>
  <si>
    <t>BLLJ_RS07735</t>
  </si>
  <si>
    <t>WP_013582886.1</t>
  </si>
  <si>
    <t>BLLJ_RS07745</t>
  </si>
  <si>
    <t>glycoside hydrolase family 30 beta sandwich domain-containing protein</t>
  </si>
  <si>
    <t>WP_013410699.1</t>
  </si>
  <si>
    <t>BLLJ_RS07750</t>
  </si>
  <si>
    <t>glutamate-cysteine ligase family protein</t>
  </si>
  <si>
    <t>WP_013410698.1</t>
  </si>
  <si>
    <t>BLLJ_RS07755</t>
  </si>
  <si>
    <t>right-handed parallel beta-helix repeat-containing protein</t>
  </si>
  <si>
    <t>WP_013582888.1</t>
  </si>
  <si>
    <t>BLLJ_RS10055</t>
  </si>
  <si>
    <t>WP_013582889.1</t>
  </si>
  <si>
    <t>BLLJ_RS07765</t>
  </si>
  <si>
    <t>acyl-CoA dehydratase activase-related protein</t>
  </si>
  <si>
    <t>WP_013582890.1</t>
  </si>
  <si>
    <t>BLLJ_RS07770</t>
  </si>
  <si>
    <t>anaerobic ribonucleoside-triphosphate reductase activating protein</t>
  </si>
  <si>
    <t>nrdG</t>
  </si>
  <si>
    <t>WP_007052483.1</t>
  </si>
  <si>
    <t>BLLJ_RS07775</t>
  </si>
  <si>
    <t>anaerobic ribonucleoside-triphosphate reductase</t>
  </si>
  <si>
    <t>nrdD</t>
  </si>
  <si>
    <t>WP_007052482.1</t>
  </si>
  <si>
    <t>BLLJ_RS07780</t>
  </si>
  <si>
    <t>WP_162094058.1</t>
  </si>
  <si>
    <t>BLLJ_RS11180</t>
  </si>
  <si>
    <t>exodeoxyribonuclease VII large subunit</t>
  </si>
  <si>
    <t>xseA</t>
  </si>
  <si>
    <t>WP_007053905.1</t>
  </si>
  <si>
    <t>BLLJ_RS07785</t>
  </si>
  <si>
    <t>exodeoxyribonuclease VII small subunit</t>
  </si>
  <si>
    <t>WP_007052480.1</t>
  </si>
  <si>
    <t>BLLJ_RS07790</t>
  </si>
  <si>
    <t>NAD(P)H-dependent oxidoreductase</t>
  </si>
  <si>
    <t>WP_013582891.1</t>
  </si>
  <si>
    <t>BLLJ_RS07795</t>
  </si>
  <si>
    <t>WP_032740880.1</t>
  </si>
  <si>
    <t>BLLJ_RS07800</t>
  </si>
  <si>
    <t>large conductance mechanosensitive channel protein MscL</t>
  </si>
  <si>
    <t>mscL</t>
  </si>
  <si>
    <t>WP_013582893.1</t>
  </si>
  <si>
    <t>BLLJ_RS07805</t>
  </si>
  <si>
    <t>nucleoside 2-deoxyribosyltransferase</t>
  </si>
  <si>
    <t>WP_007052476.1</t>
  </si>
  <si>
    <t>BLLJ_RS07810</t>
  </si>
  <si>
    <t>BLLJ_RS11185</t>
  </si>
  <si>
    <t>BLLJ_RS07820</t>
  </si>
  <si>
    <t>WP_007052473.1</t>
  </si>
  <si>
    <t>BLLJ_RS07825</t>
  </si>
  <si>
    <t>WP_007052472.1</t>
  </si>
  <si>
    <t>BLLJ_RS07830</t>
  </si>
  <si>
    <t>WP_008783085.1</t>
  </si>
  <si>
    <t>BLLJ_RS07835</t>
  </si>
  <si>
    <t>Gfo/Idh/MocA family protein</t>
  </si>
  <si>
    <t>WP_013582895.1</t>
  </si>
  <si>
    <t>BLLJ_RS07840</t>
  </si>
  <si>
    <t>very short patch repair endonuclease</t>
  </si>
  <si>
    <t>WP_007055942.1</t>
  </si>
  <si>
    <t>BLLJ_RS07845</t>
  </si>
  <si>
    <t>WP_007053897.1</t>
  </si>
  <si>
    <t>BLLJ_RS07850</t>
  </si>
  <si>
    <t>WP_007052466.1</t>
  </si>
  <si>
    <t>BLLJ_RS07855</t>
  </si>
  <si>
    <t>WP_007058870.1</t>
  </si>
  <si>
    <t>BLLJ_RS07860</t>
  </si>
  <si>
    <t>WYL domain-containing protein</t>
  </si>
  <si>
    <t>WP_007052464.1</t>
  </si>
  <si>
    <t>BLLJ_RS07865</t>
  </si>
  <si>
    <t>2,3,4,5-tetrahydropyridine-2,6-dicarboxylate N-succinyltransferase</t>
  </si>
  <si>
    <t>dapD</t>
  </si>
  <si>
    <t>WP_013582896.1</t>
  </si>
  <si>
    <t>BLLJ_RS07870</t>
  </si>
  <si>
    <t>citrate synthase</t>
  </si>
  <si>
    <t>WP_007053894.1</t>
  </si>
  <si>
    <t>BLLJ_RS07875</t>
  </si>
  <si>
    <t>type I methionyl aminopeptidase</t>
  </si>
  <si>
    <t>map</t>
  </si>
  <si>
    <t>WP_007052460.1</t>
  </si>
  <si>
    <t>BLLJ_RS07880</t>
  </si>
  <si>
    <t>HdeD family acid-resistance protein</t>
  </si>
  <si>
    <t>WP_013582897.1</t>
  </si>
  <si>
    <t>BLLJ_RS07885</t>
  </si>
  <si>
    <t>M13 family metallopeptidase</t>
  </si>
  <si>
    <t>WP_013582898.1</t>
  </si>
  <si>
    <t>BLLJ_RS07890</t>
  </si>
  <si>
    <t>WP_011068810.1</t>
  </si>
  <si>
    <t>BLLJ_RS07895</t>
  </si>
  <si>
    <t>proline--tRNA ligase</t>
  </si>
  <si>
    <t>WP_007055676.1</t>
  </si>
  <si>
    <t>BLLJ_RS07900</t>
  </si>
  <si>
    <t>WP_007052454.1</t>
  </si>
  <si>
    <t>BLLJ_RS07910</t>
  </si>
  <si>
    <t>AmmeMemoRadiSam system radical SAM enzyme</t>
  </si>
  <si>
    <t>amrS</t>
  </si>
  <si>
    <t>WP_007052453.1</t>
  </si>
  <si>
    <t>BLLJ_RS07915</t>
  </si>
  <si>
    <t>AmmeMemoRadiSam system protein B</t>
  </si>
  <si>
    <t>amrB</t>
  </si>
  <si>
    <t>WP_013582900.1</t>
  </si>
  <si>
    <t>BLLJ_RS07920</t>
  </si>
  <si>
    <t>PIF1 family ATP-dependent DNA helicase</t>
  </si>
  <si>
    <t>WP_007053887.1</t>
  </si>
  <si>
    <t>BLLJ_RS07925</t>
  </si>
  <si>
    <t>oligoribonuclease</t>
  </si>
  <si>
    <t>orn</t>
  </si>
  <si>
    <t>WP_013582901.1</t>
  </si>
  <si>
    <t>BLLJ_RS07930</t>
  </si>
  <si>
    <t>IMP dehydrogenase</t>
  </si>
  <si>
    <t>guaB</t>
  </si>
  <si>
    <t>WP_007052449.1</t>
  </si>
  <si>
    <t>BLLJ_RS07935</t>
  </si>
  <si>
    <t>WP_007052448.1</t>
  </si>
  <si>
    <t>BLLJ_RS07940</t>
  </si>
  <si>
    <t>L-threonylcarbamoyladenylate synthase</t>
  </si>
  <si>
    <t>WP_007053883.1</t>
  </si>
  <si>
    <t>BLLJ_RS07945</t>
  </si>
  <si>
    <t>WP_007052445.1</t>
  </si>
  <si>
    <t>BLLJ_RS07950</t>
  </si>
  <si>
    <t>WP_007052444.1</t>
  </si>
  <si>
    <t>BLLJ_RS07955</t>
  </si>
  <si>
    <t>WP_007052443.1</t>
  </si>
  <si>
    <t>BLLJ_RS07960</t>
  </si>
  <si>
    <t>branched-chain amino acid ABC transporter permease</t>
  </si>
  <si>
    <t>WP_007053882.1</t>
  </si>
  <si>
    <t>BLLJ_RS07965</t>
  </si>
  <si>
    <t>WP_007052441.1</t>
  </si>
  <si>
    <t>BLLJ_RS07970</t>
  </si>
  <si>
    <t>WP_007055677.1</t>
  </si>
  <si>
    <t>BLLJ_RS07975</t>
  </si>
  <si>
    <t>peptide chain release factor N(5)-glutamine methyltransferase</t>
  </si>
  <si>
    <t>prmC</t>
  </si>
  <si>
    <t>WP_049137238.1</t>
  </si>
  <si>
    <t>BLLJ_RS07980</t>
  </si>
  <si>
    <t>peptide chain release factor 1</t>
  </si>
  <si>
    <t>prfA</t>
  </si>
  <si>
    <t>WP_007052437.1</t>
  </si>
  <si>
    <t>BLLJ_RS07985</t>
  </si>
  <si>
    <t>50S ribosomal protein L31</t>
  </si>
  <si>
    <t>rpmE</t>
  </si>
  <si>
    <t>WP_003830110.1</t>
  </si>
  <si>
    <t>BLLJ_RS07990</t>
  </si>
  <si>
    <t>BLLJ_RS07995</t>
  </si>
  <si>
    <t>WP_007052436.1</t>
  </si>
  <si>
    <t>BLLJ_RS08000</t>
  </si>
  <si>
    <t>WP_007052435.1</t>
  </si>
  <si>
    <t>BLLJ_RS08005</t>
  </si>
  <si>
    <t>WP_007056791.1</t>
  </si>
  <si>
    <t>BLLJ_RS08010</t>
  </si>
  <si>
    <t>WP_007056793.1</t>
  </si>
  <si>
    <t>BLLJ_RS11190</t>
  </si>
  <si>
    <t>BLLJ_RS08020</t>
  </si>
  <si>
    <t>IS256-like element ISBlo8 family transposase</t>
  </si>
  <si>
    <t>WP_013582902.1</t>
  </si>
  <si>
    <t>BLLJ_RS08025</t>
  </si>
  <si>
    <t>xylose isomerase</t>
  </si>
  <si>
    <t>xylA</t>
  </si>
  <si>
    <t>WP_007055684.1</t>
  </si>
  <si>
    <t>BLLJ_RS08030</t>
  </si>
  <si>
    <t>WP_007052419.1</t>
  </si>
  <si>
    <t>BLLJ_RS08035</t>
  </si>
  <si>
    <t>permease</t>
  </si>
  <si>
    <t>WP_007053872.1</t>
  </si>
  <si>
    <t>BLLJ_RS08040</t>
  </si>
  <si>
    <t>WP_007052417.1</t>
  </si>
  <si>
    <t>BLLJ_RS08045</t>
  </si>
  <si>
    <t>WP_007056959.1</t>
  </si>
  <si>
    <t>BLLJ_RS08050</t>
  </si>
  <si>
    <t>WP_013582903.1</t>
  </si>
  <si>
    <t>BLLJ_RS08055</t>
  </si>
  <si>
    <t>WP_013141230.1</t>
  </si>
  <si>
    <t>BLLJ_RS08060</t>
  </si>
  <si>
    <t>WP_007052411.1</t>
  </si>
  <si>
    <t>BLLJ_RS08065</t>
  </si>
  <si>
    <t>WP_007053867.1</t>
  </si>
  <si>
    <t>BLLJ_RS11195</t>
  </si>
  <si>
    <t>WP_013582904.1</t>
  </si>
  <si>
    <t>BLLJ_RS08075</t>
  </si>
  <si>
    <t>WP_007053866.1</t>
  </si>
  <si>
    <t>BLLJ_RS08080</t>
  </si>
  <si>
    <t>sugar-binding protein</t>
  </si>
  <si>
    <t>WP_007052407.1</t>
  </si>
  <si>
    <t>BLLJ_RS08085</t>
  </si>
  <si>
    <t>WP_007052406.1</t>
  </si>
  <si>
    <t>BLLJ_RS08090</t>
  </si>
  <si>
    <t>WP_012472194.1</t>
  </si>
  <si>
    <t>BLLJ_RS08095</t>
  </si>
  <si>
    <t>ROK family glucokinase</t>
  </si>
  <si>
    <t>WP_007052404.1</t>
  </si>
  <si>
    <t>BLLJ_RS08100</t>
  </si>
  <si>
    <t>tRNA-Asp</t>
  </si>
  <si>
    <t>BLLJ_RS08105</t>
  </si>
  <si>
    <t>energy-dependent translational throttle protein EttA</t>
  </si>
  <si>
    <t>ettA</t>
  </si>
  <si>
    <t>WP_007053864.1</t>
  </si>
  <si>
    <t>BLLJ_RS08110</t>
  </si>
  <si>
    <t>acyl-CoA thioesterase II</t>
  </si>
  <si>
    <t>WP_007052384.1</t>
  </si>
  <si>
    <t>BLLJ_RS08115</t>
  </si>
  <si>
    <t>DUF3180 domain-containing protein</t>
  </si>
  <si>
    <t>WP_007052383.1</t>
  </si>
  <si>
    <t>BLLJ_RS08120</t>
  </si>
  <si>
    <t>2-amino-4-hydroxy-6-hydroxymethyldihydropteridine diphosphokinase</t>
  </si>
  <si>
    <t>folK</t>
  </si>
  <si>
    <t>WP_013582905.1</t>
  </si>
  <si>
    <t>BLLJ_RS08125</t>
  </si>
  <si>
    <t>dihydropteroate synthase</t>
  </si>
  <si>
    <t>folP</t>
  </si>
  <si>
    <t>WP_007053863.1</t>
  </si>
  <si>
    <t>BLLJ_RS08130</t>
  </si>
  <si>
    <t>GTP cyclohydrolase I FolE</t>
  </si>
  <si>
    <t>folE</t>
  </si>
  <si>
    <t>WP_007053862.1</t>
  </si>
  <si>
    <t>BLLJ_RS08135</t>
  </si>
  <si>
    <t>ATP-dependent zinc metalloprotease FtsH</t>
  </si>
  <si>
    <t>ftsH</t>
  </si>
  <si>
    <t>WP_013582906.1</t>
  </si>
  <si>
    <t>BLLJ_RS08140</t>
  </si>
  <si>
    <t>hypoxanthine phosphoribosyltransferase</t>
  </si>
  <si>
    <t>hpt</t>
  </si>
  <si>
    <t>WP_007055325.1</t>
  </si>
  <si>
    <t>BLLJ_RS08145</t>
  </si>
  <si>
    <t>tRNA lysidine(34) synthetase TilS</t>
  </si>
  <si>
    <t>tilS</t>
  </si>
  <si>
    <t>WP_013582907.1</t>
  </si>
  <si>
    <t>BLLJ_RS08150</t>
  </si>
  <si>
    <t>D-alanyl-D-alanine carboxypeptidase/D-alanyl-D-alanine-endopeptidase</t>
  </si>
  <si>
    <t>dacB</t>
  </si>
  <si>
    <t>WP_013582908.1</t>
  </si>
  <si>
    <t>BLLJ_RS08155</t>
  </si>
  <si>
    <t>WP_013582909.1</t>
  </si>
  <si>
    <t>BLLJ_RS08160</t>
  </si>
  <si>
    <t>WP_074709602.1</t>
  </si>
  <si>
    <t>BLLJ_RS08165</t>
  </si>
  <si>
    <t>WP_007053855.1</t>
  </si>
  <si>
    <t>BLLJ_RS08170</t>
  </si>
  <si>
    <t>AI-2E family transporter</t>
  </si>
  <si>
    <t>WP_007052370.1</t>
  </si>
  <si>
    <t>BLLJ_RS08175</t>
  </si>
  <si>
    <t>WP_007057751.1</t>
  </si>
  <si>
    <t>BLLJ_RS08180</t>
  </si>
  <si>
    <t>lactaldehyde reductase</t>
  </si>
  <si>
    <t>fucO</t>
  </si>
  <si>
    <t>WP_007052368.1</t>
  </si>
  <si>
    <t>BLLJ_RS08185</t>
  </si>
  <si>
    <t>WP_007055349.1</t>
  </si>
  <si>
    <t>BLLJ_RS08190</t>
  </si>
  <si>
    <t>WP_013410660.1</t>
  </si>
  <si>
    <t>BLLJ_RS08195</t>
  </si>
  <si>
    <t>BLLJ_RS08200</t>
  </si>
  <si>
    <t>BLLJ_RS08205</t>
  </si>
  <si>
    <t>UDP-glucose 4-epimerase GalE</t>
  </si>
  <si>
    <t>galE</t>
  </si>
  <si>
    <t>WP_013582911.1</t>
  </si>
  <si>
    <t>BLLJ_RS08210</t>
  </si>
  <si>
    <t>tRNA (guanosine(46)-N7)-methyltransferase TrmB</t>
  </si>
  <si>
    <t>trmB</t>
  </si>
  <si>
    <t>WP_016507735.1</t>
  </si>
  <si>
    <t>BLLJ_RS08215</t>
  </si>
  <si>
    <t>BLLJ_RS08220</t>
  </si>
  <si>
    <t>AzlC family ABC transporter permease</t>
  </si>
  <si>
    <t>WP_013410658.1</t>
  </si>
  <si>
    <t>BLLJ_RS08225</t>
  </si>
  <si>
    <t>branched-chain amino acid transporter permease</t>
  </si>
  <si>
    <t>WP_007052362.1</t>
  </si>
  <si>
    <t>BLLJ_RS08230</t>
  </si>
  <si>
    <t>low molecular weight protein-tyrosine-phosphatase</t>
  </si>
  <si>
    <t>WP_007052361.1</t>
  </si>
  <si>
    <t>BLLJ_RS08235</t>
  </si>
  <si>
    <t>dihydrofolate reductase</t>
  </si>
  <si>
    <t>WP_007052360.1</t>
  </si>
  <si>
    <t>BLLJ_RS08240</t>
  </si>
  <si>
    <t>thymidylate synthase</t>
  </si>
  <si>
    <t>WP_007052359.1</t>
  </si>
  <si>
    <t>BLLJ_RS08245</t>
  </si>
  <si>
    <t>OsmC family protein</t>
  </si>
  <si>
    <t>WP_007052358.1</t>
  </si>
  <si>
    <t>BLLJ_RS08250</t>
  </si>
  <si>
    <t>WP_007052357.1</t>
  </si>
  <si>
    <t>BLLJ_RS08255</t>
  </si>
  <si>
    <t>WP_007053845.1</t>
  </si>
  <si>
    <t>BLLJ_RS08260</t>
  </si>
  <si>
    <t>NlpC/P60 family protein</t>
  </si>
  <si>
    <t>WP_007052354.1</t>
  </si>
  <si>
    <t>BLLJ_RS08265</t>
  </si>
  <si>
    <t>WP_007052353.1</t>
  </si>
  <si>
    <t>BLLJ_RS08270</t>
  </si>
  <si>
    <t>phosphoserine transaminase</t>
  </si>
  <si>
    <t>serC</t>
  </si>
  <si>
    <t>WP_007052351.1</t>
  </si>
  <si>
    <t>BLLJ_RS08275</t>
  </si>
  <si>
    <t>DUF2530 domain-containing protein</t>
  </si>
  <si>
    <t>WP_007052350.1</t>
  </si>
  <si>
    <t>BLLJ_RS08280</t>
  </si>
  <si>
    <t>WP_007055303.1</t>
  </si>
  <si>
    <t>BLLJ_RS08285</t>
  </si>
  <si>
    <t>phosphate signaling complex protein PhoU</t>
  </si>
  <si>
    <t>phoU</t>
  </si>
  <si>
    <t>WP_007053841.1</t>
  </si>
  <si>
    <t>BLLJ_RS08290</t>
  </si>
  <si>
    <t>phosphoglyceromutase</t>
  </si>
  <si>
    <t>WP_007052347.1</t>
  </si>
  <si>
    <t>BLLJ_RS08295</t>
  </si>
  <si>
    <t>1,4-dihydroxy-2-naphthoate octaprenyltransferase</t>
  </si>
  <si>
    <t>menA</t>
  </si>
  <si>
    <t>WP_007056736.1</t>
  </si>
  <si>
    <t>BLLJ_RS08300</t>
  </si>
  <si>
    <t>lysine--tRNA ligase</t>
  </si>
  <si>
    <t>lysS</t>
  </si>
  <si>
    <t>WP_007053839.1</t>
  </si>
  <si>
    <t>BLLJ_RS08305</t>
  </si>
  <si>
    <t>BLLJ_RS08310</t>
  </si>
  <si>
    <t>BLLJ_RS08315</t>
  </si>
  <si>
    <t>DUF4037 domain-containing protein</t>
  </si>
  <si>
    <t>WP_013582915.1</t>
  </si>
  <si>
    <t>BLLJ_RS08320</t>
  </si>
  <si>
    <t>DUF4125 family protein</t>
  </si>
  <si>
    <t>WP_007053837.1</t>
  </si>
  <si>
    <t>BLLJ_RS08325</t>
  </si>
  <si>
    <t>WP_007053836.1</t>
  </si>
  <si>
    <t>BLLJ_RS08330</t>
  </si>
  <si>
    <t>WP_013582916.1</t>
  </si>
  <si>
    <t>BLLJ_RS08335</t>
  </si>
  <si>
    <t>PspC domain-containing protein</t>
  </si>
  <si>
    <t>WP_156628927.1</t>
  </si>
  <si>
    <t>BLLJ_RS11625</t>
  </si>
  <si>
    <t>WP_007052338.1</t>
  </si>
  <si>
    <t>BLLJ_RS08345</t>
  </si>
  <si>
    <t>WP_007055360.1</t>
  </si>
  <si>
    <t>BLLJ_RS08350</t>
  </si>
  <si>
    <t>WP_007052336.1</t>
  </si>
  <si>
    <t>BLLJ_RS08355</t>
  </si>
  <si>
    <t>UDP-glucose--hexose-1-phosphate uridylyltransferase</t>
  </si>
  <si>
    <t>WP_007052335.1</t>
  </si>
  <si>
    <t>BLLJ_RS08360</t>
  </si>
  <si>
    <t>N-acetylhexosamine 1-kinase</t>
  </si>
  <si>
    <t>nahK</t>
  </si>
  <si>
    <t>WP_013582917.1</t>
  </si>
  <si>
    <t>BLLJ_RS08365</t>
  </si>
  <si>
    <t>1,3-beta-galactosyl-N-acetylhexosamine phosphorylase</t>
  </si>
  <si>
    <t>gnpA</t>
  </si>
  <si>
    <t>WP_007056738.1</t>
  </si>
  <si>
    <t>BLLJ_RS08370</t>
  </si>
  <si>
    <t>WP_007053829.1</t>
  </si>
  <si>
    <t>BLLJ_RS08375</t>
  </si>
  <si>
    <t>WP_007053828.1</t>
  </si>
  <si>
    <t>BLLJ_RS08380</t>
  </si>
  <si>
    <t>WP_007055350.1</t>
  </si>
  <si>
    <t>BLLJ_RS08385</t>
  </si>
  <si>
    <t>WP_007056725.1</t>
  </si>
  <si>
    <t>BLLJ_RS11270</t>
  </si>
  <si>
    <t>BLLJ_RS08390</t>
  </si>
  <si>
    <t>serine--tRNA ligase</t>
  </si>
  <si>
    <t>serS</t>
  </si>
  <si>
    <t>WP_007052327.1</t>
  </si>
  <si>
    <t>BLLJ_RS08395</t>
  </si>
  <si>
    <t>WP_007053825.1</t>
  </si>
  <si>
    <t>BLLJ_RS08400</t>
  </si>
  <si>
    <t>PRD domain-containing protein</t>
  </si>
  <si>
    <t>WP_008782955.1</t>
  </si>
  <si>
    <t>BLLJ_RS08405</t>
  </si>
  <si>
    <t>glucose PTS transporter subunit IIA</t>
  </si>
  <si>
    <t>WP_013582918.1</t>
  </si>
  <si>
    <t>BLLJ_RS08410</t>
  </si>
  <si>
    <t>WP_016507738.1</t>
  </si>
  <si>
    <t>BLLJ_RS08415</t>
  </si>
  <si>
    <t>phosphoglucomutase (alpha-D-glucose-1,6-bisphosphate-dependent)</t>
  </si>
  <si>
    <t>pgm</t>
  </si>
  <si>
    <t>WP_007052321.1</t>
  </si>
  <si>
    <t>BLLJ_RS08420</t>
  </si>
  <si>
    <t>BLLJ_RS08425</t>
  </si>
  <si>
    <t>WP_013582920.1</t>
  </si>
  <si>
    <t>BLLJ_RS08430</t>
  </si>
  <si>
    <t>Rrf2 family transcriptional regulator</t>
  </si>
  <si>
    <t>WP_007052318.1</t>
  </si>
  <si>
    <t>BLLJ_RS08435</t>
  </si>
  <si>
    <t>WP_007055323.1</t>
  </si>
  <si>
    <t>BLLJ_RS08440</t>
  </si>
  <si>
    <t>WP_007056739.1</t>
  </si>
  <si>
    <t>BLLJ_RS11275</t>
  </si>
  <si>
    <t>ribonuclease H</t>
  </si>
  <si>
    <t>WP_013582921.1</t>
  </si>
  <si>
    <t>BLLJ_RS08450</t>
  </si>
  <si>
    <t>ribose-5-phosphate isomerase RpiA</t>
  </si>
  <si>
    <t>rpiA</t>
  </si>
  <si>
    <t>WP_007052314.1</t>
  </si>
  <si>
    <t>BLLJ_RS08455</t>
  </si>
  <si>
    <t>30S ribosomal protein bS22</t>
  </si>
  <si>
    <t>WP_004268639.1</t>
  </si>
  <si>
    <t>BLLJ_RS10625</t>
  </si>
  <si>
    <t>WP_007052313.1</t>
  </si>
  <si>
    <t>BLLJ_RS08460</t>
  </si>
  <si>
    <t>DNA repair protein RadA</t>
  </si>
  <si>
    <t>WP_007055359.1</t>
  </si>
  <si>
    <t>BLLJ_RS08465</t>
  </si>
  <si>
    <t>riboflavin kinase</t>
  </si>
  <si>
    <t>WP_007055364.1</t>
  </si>
  <si>
    <t>BLLJ_RS08470</t>
  </si>
  <si>
    <t>tRNA pseudouridine(55) synthase TruB</t>
  </si>
  <si>
    <t>WP_007055328.1</t>
  </si>
  <si>
    <t>BLLJ_RS08475</t>
  </si>
  <si>
    <t>30S ribosome-binding factor RbfA</t>
  </si>
  <si>
    <t>rbfA</t>
  </si>
  <si>
    <t>WP_007052308.1</t>
  </si>
  <si>
    <t>BLLJ_RS08480</t>
  </si>
  <si>
    <t>translation initiation factor IF-2</t>
  </si>
  <si>
    <t>infB</t>
  </si>
  <si>
    <t>WP_007055370.1</t>
  </si>
  <si>
    <t>BLLJ_RS08485</t>
  </si>
  <si>
    <t>transcription termination factor NusA</t>
  </si>
  <si>
    <t>nusA</t>
  </si>
  <si>
    <t>WP_007053813.1</t>
  </si>
  <si>
    <t>BLLJ_RS08490</t>
  </si>
  <si>
    <t>WP_013582922.1</t>
  </si>
  <si>
    <t>BLLJ_RS08495</t>
  </si>
  <si>
    <t>WP_013582923.1</t>
  </si>
  <si>
    <t>BLLJ_RS08500</t>
  </si>
  <si>
    <t>WP_008783615.1</t>
  </si>
  <si>
    <t>BLLJ_RS08505</t>
  </si>
  <si>
    <t>BLLJ_RS08510</t>
  </si>
  <si>
    <t>transglutaminase family protein</t>
  </si>
  <si>
    <t>WP_007055304.1</t>
  </si>
  <si>
    <t>BLLJ_RS08515</t>
  </si>
  <si>
    <t>circularly permuted type 2 ATP-grasp protein</t>
  </si>
  <si>
    <t>WP_013582924.1</t>
  </si>
  <si>
    <t>BLLJ_RS08520</t>
  </si>
  <si>
    <t>WP_230473335.1</t>
  </si>
  <si>
    <t>BLLJ_RS11465</t>
  </si>
  <si>
    <t>tRNA pseudouridine(38-40) synthase TruA</t>
  </si>
  <si>
    <t>truA</t>
  </si>
  <si>
    <t>WP_013582925.1</t>
  </si>
  <si>
    <t>BLLJ_RS08525</t>
  </si>
  <si>
    <t>50S ribosomal protein L17</t>
  </si>
  <si>
    <t>rplQ</t>
  </si>
  <si>
    <t>WP_007053049.1</t>
  </si>
  <si>
    <t>BLLJ_RS08530</t>
  </si>
  <si>
    <t>DNA-directed RNA polymerase subunit alpha</t>
  </si>
  <si>
    <t>WP_007053048.1</t>
  </si>
  <si>
    <t>BLLJ_RS08535</t>
  </si>
  <si>
    <t>30S ribosomal protein S11</t>
  </si>
  <si>
    <t>rpsK</t>
  </si>
  <si>
    <t>WP_003829907.1</t>
  </si>
  <si>
    <t>BLLJ_RS08540</t>
  </si>
  <si>
    <t>30S ribosomal protein S13</t>
  </si>
  <si>
    <t>rpsM</t>
  </si>
  <si>
    <t>WP_007053047.1</t>
  </si>
  <si>
    <t>BLLJ_RS08545</t>
  </si>
  <si>
    <t>50S ribosomal protein L36</t>
  </si>
  <si>
    <t>rpmJ</t>
  </si>
  <si>
    <t>WP_003808136.1</t>
  </si>
  <si>
    <t>BLLJ_RS08550</t>
  </si>
  <si>
    <t>translation initiation factor IF-1</t>
  </si>
  <si>
    <t>infA</t>
  </si>
  <si>
    <t>WP_003808114.1</t>
  </si>
  <si>
    <t>BLLJ_RS08555</t>
  </si>
  <si>
    <t>adenylate kinase</t>
  </si>
  <si>
    <t>WP_013582926.1</t>
  </si>
  <si>
    <t>BLLJ_RS08560</t>
  </si>
  <si>
    <t>preprotein translocase subunit SecY</t>
  </si>
  <si>
    <t>secY</t>
  </si>
  <si>
    <t>WP_008783621.1</t>
  </si>
  <si>
    <t>BLLJ_RS08565</t>
  </si>
  <si>
    <t>50S ribosomal protein L15</t>
  </si>
  <si>
    <t>rplO</t>
  </si>
  <si>
    <t>WP_008783622.1</t>
  </si>
  <si>
    <t>BLLJ_RS08570</t>
  </si>
  <si>
    <t>50S ribosomal protein L30</t>
  </si>
  <si>
    <t>rpmD</t>
  </si>
  <si>
    <t>WP_007053043.1</t>
  </si>
  <si>
    <t>BLLJ_RS08575</t>
  </si>
  <si>
    <t>30S ribosomal protein S5</t>
  </si>
  <si>
    <t>rpsE</t>
  </si>
  <si>
    <t>WP_007053804.1</t>
  </si>
  <si>
    <t>BLLJ_RS08580</t>
  </si>
  <si>
    <t>50S ribosomal protein L18</t>
  </si>
  <si>
    <t>rplR</t>
  </si>
  <si>
    <t>WP_007053041.1</t>
  </si>
  <si>
    <t>BLLJ_RS08585</t>
  </si>
  <si>
    <t>50S ribosomal protein L6</t>
  </si>
  <si>
    <t>rplF</t>
  </si>
  <si>
    <t>WP_007053040.1</t>
  </si>
  <si>
    <t>BLLJ_RS08590</t>
  </si>
  <si>
    <t>30S ribosomal protein S8</t>
  </si>
  <si>
    <t>rpsH</t>
  </si>
  <si>
    <t>WP_003829896.1</t>
  </si>
  <si>
    <t>BLLJ_RS08595</t>
  </si>
  <si>
    <t>type Z 30S ribosomal protein S14</t>
  </si>
  <si>
    <t>WP_003814530.1</t>
  </si>
  <si>
    <t>BLLJ_RS08600</t>
  </si>
  <si>
    <t>50S ribosomal protein L5</t>
  </si>
  <si>
    <t>rplE</t>
  </si>
  <si>
    <t>WP_007053039.1</t>
  </si>
  <si>
    <t>BLLJ_RS08605</t>
  </si>
  <si>
    <t>50S ribosomal protein L24</t>
  </si>
  <si>
    <t>rplX</t>
  </si>
  <si>
    <t>WP_007053803.1</t>
  </si>
  <si>
    <t>BLLJ_RS08610</t>
  </si>
  <si>
    <t>50S ribosomal protein L14</t>
  </si>
  <si>
    <t>rplN</t>
  </si>
  <si>
    <t>WP_003829893.1</t>
  </si>
  <si>
    <t>BLLJ_RS08615</t>
  </si>
  <si>
    <t>30S ribosomal protein S17</t>
  </si>
  <si>
    <t>rpsQ</t>
  </si>
  <si>
    <t>WP_007055338.1</t>
  </si>
  <si>
    <t>BLLJ_RS08620</t>
  </si>
  <si>
    <t>50S ribosomal protein L29</t>
  </si>
  <si>
    <t>rpmC</t>
  </si>
  <si>
    <t>WP_003829891.1</t>
  </si>
  <si>
    <t>BLLJ_RS08625</t>
  </si>
  <si>
    <t>50S ribosomal protein L16</t>
  </si>
  <si>
    <t>rplP</t>
  </si>
  <si>
    <t>WP_007053037.1</t>
  </si>
  <si>
    <t>BLLJ_RS08630</t>
  </si>
  <si>
    <t>30S ribosomal protein S3</t>
  </si>
  <si>
    <t>rpsC</t>
  </si>
  <si>
    <t>WP_007053036.1</t>
  </si>
  <si>
    <t>BLLJ_RS08635</t>
  </si>
  <si>
    <t>50S ribosomal protein L22</t>
  </si>
  <si>
    <t>rplV</t>
  </si>
  <si>
    <t>WP_007053035.1</t>
  </si>
  <si>
    <t>BLLJ_RS08640</t>
  </si>
  <si>
    <t>30S ribosomal protein S19</t>
  </si>
  <si>
    <t>rpsS</t>
  </si>
  <si>
    <t>WP_003814508.1</t>
  </si>
  <si>
    <t>BLLJ_RS08645</t>
  </si>
  <si>
    <t>50S ribosomal protein L2</t>
  </si>
  <si>
    <t>rplB</t>
  </si>
  <si>
    <t>WP_007053034.1</t>
  </si>
  <si>
    <t>BLLJ_RS08650</t>
  </si>
  <si>
    <t>50S ribosomal protein L23</t>
  </si>
  <si>
    <t>rplW</t>
  </si>
  <si>
    <t>WP_007053033.1</t>
  </si>
  <si>
    <t>BLLJ_RS08655</t>
  </si>
  <si>
    <t>50S ribosomal protein L4</t>
  </si>
  <si>
    <t>rplD</t>
  </si>
  <si>
    <t>WP_007053032.1</t>
  </si>
  <si>
    <t>BLLJ_RS08660</t>
  </si>
  <si>
    <t>50S ribosomal protein L3</t>
  </si>
  <si>
    <t>rplC</t>
  </si>
  <si>
    <t>WP_007053031.1</t>
  </si>
  <si>
    <t>BLLJ_RS08665</t>
  </si>
  <si>
    <t>30S ribosomal protein S10</t>
  </si>
  <si>
    <t>rpsJ</t>
  </si>
  <si>
    <t>WP_003827292.1</t>
  </si>
  <si>
    <t>BLLJ_RS08670</t>
  </si>
  <si>
    <t>YwiC-like family protein</t>
  </si>
  <si>
    <t>WP_013582927.1</t>
  </si>
  <si>
    <t>BLLJ_RS08675</t>
  </si>
  <si>
    <t>bifunctional acetaldehyde-CoA/alcohol dehydrogenase</t>
  </si>
  <si>
    <t>adhE</t>
  </si>
  <si>
    <t>WP_007055358.1</t>
  </si>
  <si>
    <t>BLLJ_RS08680</t>
  </si>
  <si>
    <t>WP_011068741.1</t>
  </si>
  <si>
    <t>BLLJ_RS08685</t>
  </si>
  <si>
    <t>WP_007057274.1</t>
  </si>
  <si>
    <t>BLLJ_RS08690</t>
  </si>
  <si>
    <t>30S ribosomal protein S9</t>
  </si>
  <si>
    <t>rpsI</t>
  </si>
  <si>
    <t>WP_003829868.1</t>
  </si>
  <si>
    <t>BLLJ_RS08695</t>
  </si>
  <si>
    <t>50S ribosomal protein L13</t>
  </si>
  <si>
    <t>rplM</t>
  </si>
  <si>
    <t>WP_007053026.1</t>
  </si>
  <si>
    <t>BLLJ_RS08700</t>
  </si>
  <si>
    <t>WP_013582928.1</t>
  </si>
  <si>
    <t>BLLJ_RS08705</t>
  </si>
  <si>
    <t>AbrB family transcriptional regulator</t>
  </si>
  <si>
    <t>WP_007053797.1</t>
  </si>
  <si>
    <t>BLLJ_RS08710</t>
  </si>
  <si>
    <t>YigZ family protein</t>
  </si>
  <si>
    <t>WP_007053023.1</t>
  </si>
  <si>
    <t>BLLJ_RS08715</t>
  </si>
  <si>
    <t>D-2-hydroxyacid dehydrogenase family protein</t>
  </si>
  <si>
    <t>WP_007053022.1</t>
  </si>
  <si>
    <t>BLLJ_RS08720</t>
  </si>
  <si>
    <t>CapA family protein</t>
  </si>
  <si>
    <t>WP_013582929.1</t>
  </si>
  <si>
    <t>BLLJ_RS08725</t>
  </si>
  <si>
    <t>BLLJ_RS08730</t>
  </si>
  <si>
    <t>WP_007053020.1</t>
  </si>
  <si>
    <t>BLLJ_RS08735</t>
  </si>
  <si>
    <t>DNA polymerase IV</t>
  </si>
  <si>
    <t>dinB</t>
  </si>
  <si>
    <t>WP_007053794.1</t>
  </si>
  <si>
    <t>BLLJ_RS08740</t>
  </si>
  <si>
    <t>succinyldiaminopimelate transaminase</t>
  </si>
  <si>
    <t>dapC</t>
  </si>
  <si>
    <t>WP_007053017.1</t>
  </si>
  <si>
    <t>BLLJ_RS08745</t>
  </si>
  <si>
    <t>ferredoxin</t>
  </si>
  <si>
    <t>fdxA</t>
  </si>
  <si>
    <t>WP_007053016.1</t>
  </si>
  <si>
    <t>BLLJ_RS08750</t>
  </si>
  <si>
    <t>WP_007053015.1</t>
  </si>
  <si>
    <t>BLLJ_RS08755</t>
  </si>
  <si>
    <t>UDP-N-acetylmuramate dehydrogenase</t>
  </si>
  <si>
    <t>WP_007053014.1</t>
  </si>
  <si>
    <t>BLLJ_RS08760</t>
  </si>
  <si>
    <t>50S ribosomal protein L33</t>
  </si>
  <si>
    <t>rpmG</t>
  </si>
  <si>
    <t>WP_007053013.1</t>
  </si>
  <si>
    <t>BLLJ_RS08765</t>
  </si>
  <si>
    <t>BLLJ_RS08770</t>
  </si>
  <si>
    <t>BLLJ_RS08775</t>
  </si>
  <si>
    <t>BLLJ_RS08780</t>
  </si>
  <si>
    <t>BLLJ_RS08785</t>
  </si>
  <si>
    <t>co-chaperone GroES</t>
  </si>
  <si>
    <t>groES</t>
  </si>
  <si>
    <t>WP_007053011.1</t>
  </si>
  <si>
    <t>BLLJ_RS08790</t>
  </si>
  <si>
    <t>WP_011068733.1</t>
  </si>
  <si>
    <t>BLLJ_RS08795</t>
  </si>
  <si>
    <t>WP_007053783.1</t>
  </si>
  <si>
    <t>BLLJ_RS08800</t>
  </si>
  <si>
    <t>5-formyltetrahydrofolate cyclo-ligase</t>
  </si>
  <si>
    <t>WP_012472143.1</t>
  </si>
  <si>
    <t>BLLJ_RS08805</t>
  </si>
  <si>
    <t>FmdB family zinc ribbon protein</t>
  </si>
  <si>
    <t>WP_007053007.1</t>
  </si>
  <si>
    <t>BLLJ_RS08810</t>
  </si>
  <si>
    <t>SAF domain-containing protein</t>
  </si>
  <si>
    <t>WP_007057269.1</t>
  </si>
  <si>
    <t>BLLJ_RS08815</t>
  </si>
  <si>
    <t>WP_007053005.1</t>
  </si>
  <si>
    <t>BLLJ_RS08820</t>
  </si>
  <si>
    <t>helicase</t>
  </si>
  <si>
    <t>WP_007055240.1</t>
  </si>
  <si>
    <t>BLLJ_RS08825</t>
  </si>
  <si>
    <t>WP_007053003.1</t>
  </si>
  <si>
    <t>BLLJ_RS08830</t>
  </si>
  <si>
    <t>50S ribosomal protein L7/L12</t>
  </si>
  <si>
    <t>rplL</t>
  </si>
  <si>
    <t>WP_007053002.1</t>
  </si>
  <si>
    <t>BLLJ_RS08835</t>
  </si>
  <si>
    <t>50S ribosomal protein L10</t>
  </si>
  <si>
    <t>rplJ</t>
  </si>
  <si>
    <t>WP_007053001.1</t>
  </si>
  <si>
    <t>BLLJ_RS08840</t>
  </si>
  <si>
    <t>WP_007053000.1</t>
  </si>
  <si>
    <t>BLLJ_RS08845</t>
  </si>
  <si>
    <t>NCS2 family permease</t>
  </si>
  <si>
    <t>WP_007052999.1</t>
  </si>
  <si>
    <t>BLLJ_RS08850</t>
  </si>
  <si>
    <t>polyribonucleotide nucleotidyltransferase</t>
  </si>
  <si>
    <t>WP_007052998.1</t>
  </si>
  <si>
    <t>BLLJ_RS08855</t>
  </si>
  <si>
    <t>30S ribosomal protein S15</t>
  </si>
  <si>
    <t>rpsO</t>
  </si>
  <si>
    <t>WP_007052997.1</t>
  </si>
  <si>
    <t>BLLJ_RS08860</t>
  </si>
  <si>
    <t>BLLJ_RS08865</t>
  </si>
  <si>
    <t>family 43 glycosylhydrolase</t>
  </si>
  <si>
    <t>WP_013582930.1</t>
  </si>
  <si>
    <t>BLLJ_RS08870</t>
  </si>
  <si>
    <t>WP_013582931.1</t>
  </si>
  <si>
    <t>BLLJ_RS08875</t>
  </si>
  <si>
    <t>WP_013582932.1</t>
  </si>
  <si>
    <t>BLLJ_RS08880</t>
  </si>
  <si>
    <t>WP_013582933.1</t>
  </si>
  <si>
    <t>BLLJ_RS11470</t>
  </si>
  <si>
    <t>WP_229033675.1</t>
  </si>
  <si>
    <t>BLLJ_RS08890</t>
  </si>
  <si>
    <t>WP_007053774.1</t>
  </si>
  <si>
    <t>BLLJ_RS11200</t>
  </si>
  <si>
    <t>WP_007055458.1</t>
  </si>
  <si>
    <t>BLLJ_RS11290</t>
  </si>
  <si>
    <t>WP_007058367.1</t>
  </si>
  <si>
    <t>BLLJ_RS08900</t>
  </si>
  <si>
    <t>WP_013582935.1</t>
  </si>
  <si>
    <t>BLLJ_RS08905</t>
  </si>
  <si>
    <t>WP_011068724.1</t>
  </si>
  <si>
    <t>BLLJ_RS08910</t>
  </si>
  <si>
    <t>BLLJ_RS08915</t>
  </si>
  <si>
    <t>WP_013582936.1</t>
  </si>
  <si>
    <t>BLLJ_RS08920</t>
  </si>
  <si>
    <t>holo-ACP synthase</t>
  </si>
  <si>
    <t>WP_007052986.1</t>
  </si>
  <si>
    <t>BLLJ_RS08925</t>
  </si>
  <si>
    <t>WP_013582937.1</t>
  </si>
  <si>
    <t>BLLJ_RS08930</t>
  </si>
  <si>
    <t>BLLJ_RS11630</t>
  </si>
  <si>
    <t>BLLJ_RS11635</t>
  </si>
  <si>
    <t>acyl-CoA carboxylase subunit beta</t>
  </si>
  <si>
    <t>WP_007052982.1</t>
  </si>
  <si>
    <t>BLLJ_RS08940</t>
  </si>
  <si>
    <t>biotin carboxylase N-terminal domain-containing protein</t>
  </si>
  <si>
    <t>WP_007053766.1</t>
  </si>
  <si>
    <t>BLLJ_RS08945</t>
  </si>
  <si>
    <t>biotin transporter BioY</t>
  </si>
  <si>
    <t>WP_007052980.1</t>
  </si>
  <si>
    <t>BLLJ_RS08950</t>
  </si>
  <si>
    <t>biotin--[acetyl-CoA-carboxylase] ligase</t>
  </si>
  <si>
    <t>WP_013582939.1</t>
  </si>
  <si>
    <t>BLLJ_RS08955</t>
  </si>
  <si>
    <t>DUF6020 family protein</t>
  </si>
  <si>
    <t>WP_013582940.1</t>
  </si>
  <si>
    <t>BLLJ_RS08960</t>
  </si>
  <si>
    <t>WP_007053763.1</t>
  </si>
  <si>
    <t>BLLJ_RS08965</t>
  </si>
  <si>
    <t>IclR family transcriptional regulator</t>
  </si>
  <si>
    <t>WP_013582941.1</t>
  </si>
  <si>
    <t>BLLJ_RS08970</t>
  </si>
  <si>
    <t>WP_013582942.1</t>
  </si>
  <si>
    <t>BLLJ_RS08975</t>
  </si>
  <si>
    <t>BLLJ_RS08980</t>
  </si>
  <si>
    <t>BLLJ_RS08985</t>
  </si>
  <si>
    <t>BLLJ_RS08990</t>
  </si>
  <si>
    <t>50S ribosomal protein L1</t>
  </si>
  <si>
    <t>rplA</t>
  </si>
  <si>
    <t>WP_003829786.1</t>
  </si>
  <si>
    <t>BLLJ_RS08995</t>
  </si>
  <si>
    <t>50S ribosomal protein L11</t>
  </si>
  <si>
    <t>rplK</t>
  </si>
  <si>
    <t>WP_007053055.1</t>
  </si>
  <si>
    <t>BLLJ_RS09000</t>
  </si>
  <si>
    <t>transcription termination/antitermination protein NusG</t>
  </si>
  <si>
    <t>nusG</t>
  </si>
  <si>
    <t>WP_007055071.1</t>
  </si>
  <si>
    <t>BLLJ_RS09005</t>
  </si>
  <si>
    <t>WP_007053057.1</t>
  </si>
  <si>
    <t>BLLJ_RS09010</t>
  </si>
  <si>
    <t>BLLJ_RS09015</t>
  </si>
  <si>
    <t>WP_007055070.1</t>
  </si>
  <si>
    <t>BLLJ_RS09020</t>
  </si>
  <si>
    <t>glutamate 5-kinase</t>
  </si>
  <si>
    <t>proB</t>
  </si>
  <si>
    <t>WP_007055074.1</t>
  </si>
  <si>
    <t>BLLJ_RS09025</t>
  </si>
  <si>
    <t>GTPase ObgE</t>
  </si>
  <si>
    <t>obgE</t>
  </si>
  <si>
    <t>WP_007053060.1</t>
  </si>
  <si>
    <t>BLLJ_RS09030</t>
  </si>
  <si>
    <t>50S ribosomal protein L27</t>
  </si>
  <si>
    <t>rpmA</t>
  </si>
  <si>
    <t>WP_007053061.1</t>
  </si>
  <si>
    <t>BLLJ_RS09035</t>
  </si>
  <si>
    <t>50S ribosomal protein L21</t>
  </si>
  <si>
    <t>rplU</t>
  </si>
  <si>
    <t>WP_007053062.1</t>
  </si>
  <si>
    <t>BLLJ_RS09040</t>
  </si>
  <si>
    <t>Rne/Rng family ribonuclease</t>
  </si>
  <si>
    <t>WP_013582944.1</t>
  </si>
  <si>
    <t>BLLJ_RS09045</t>
  </si>
  <si>
    <t>succinyl-diaminopimelate desuccinylase</t>
  </si>
  <si>
    <t>dapE</t>
  </si>
  <si>
    <t>WP_007053064.1</t>
  </si>
  <si>
    <t>BLLJ_RS09050</t>
  </si>
  <si>
    <t>WP_007053065.1</t>
  </si>
  <si>
    <t>BLLJ_RS09055</t>
  </si>
  <si>
    <t>FtsX-like permease family protein</t>
  </si>
  <si>
    <t>WP_013582945.1</t>
  </si>
  <si>
    <t>BLLJ_RS09060</t>
  </si>
  <si>
    <t>WP_007058795.1</t>
  </si>
  <si>
    <t>BLLJ_RS09065</t>
  </si>
  <si>
    <t>Maf family protein</t>
  </si>
  <si>
    <t>WP_013582946.1</t>
  </si>
  <si>
    <t>BLLJ_RS09070</t>
  </si>
  <si>
    <t>homoserine kinase</t>
  </si>
  <si>
    <t>WP_007058798.1</t>
  </si>
  <si>
    <t>BLLJ_RS09075</t>
  </si>
  <si>
    <t>homoserine dehydrogenase</t>
  </si>
  <si>
    <t>WP_007056289.1</t>
  </si>
  <si>
    <t>BLLJ_RS09080</t>
  </si>
  <si>
    <t>diaminopimelate decarboxylase</t>
  </si>
  <si>
    <t>WP_032740895.1</t>
  </si>
  <si>
    <t>BLLJ_RS09085</t>
  </si>
  <si>
    <t>arginine--tRNA ligase</t>
  </si>
  <si>
    <t>argS</t>
  </si>
  <si>
    <t>WP_013582948.1</t>
  </si>
  <si>
    <t>BLLJ_RS09090</t>
  </si>
  <si>
    <t>WP_012472126.1</t>
  </si>
  <si>
    <t>BLLJ_RS09095</t>
  </si>
  <si>
    <t>WP_007053077.1</t>
  </si>
  <si>
    <t>BLLJ_RS09100</t>
  </si>
  <si>
    <t>WP_007053078.1</t>
  </si>
  <si>
    <t>BLLJ_RS09105</t>
  </si>
  <si>
    <t>WP_007056294.1</t>
  </si>
  <si>
    <t>BLLJ_RS09110</t>
  </si>
  <si>
    <t>UDP-N-acetylglucosamine 1-carboxyvinyltransferase</t>
  </si>
  <si>
    <t>murA</t>
  </si>
  <si>
    <t>WP_013582949.1</t>
  </si>
  <si>
    <t>BLLJ_RS09115</t>
  </si>
  <si>
    <t>FAD/NAD(P)-binding oxidoreductase</t>
  </si>
  <si>
    <t>WP_007053081.1</t>
  </si>
  <si>
    <t>BLLJ_RS09120</t>
  </si>
  <si>
    <t>diguanylate cyclase</t>
  </si>
  <si>
    <t>WP_013582950.1</t>
  </si>
  <si>
    <t>BLLJ_RS09125</t>
  </si>
  <si>
    <t>3-isopropylmalate dehydratase small subunit</t>
  </si>
  <si>
    <t>leuD</t>
  </si>
  <si>
    <t>WP_007053083.1</t>
  </si>
  <si>
    <t>BLLJ_RS09130</t>
  </si>
  <si>
    <t>3-isopropylmalate dehydratase large subunit</t>
  </si>
  <si>
    <t>leuC</t>
  </si>
  <si>
    <t>WP_013582951.1</t>
  </si>
  <si>
    <t>BLLJ_RS09135</t>
  </si>
  <si>
    <t>WP_010081262.1</t>
  </si>
  <si>
    <t>BLLJ_RS09140</t>
  </si>
  <si>
    <t>WP_013582952.1</t>
  </si>
  <si>
    <t>BLLJ_RS09145</t>
  </si>
  <si>
    <t>RNA degradosome polyphosphate kinase</t>
  </si>
  <si>
    <t>WP_011068706.1</t>
  </si>
  <si>
    <t>BLLJ_RS09150</t>
  </si>
  <si>
    <t>WP_016507753.1</t>
  </si>
  <si>
    <t>BLLJ_RS09155</t>
  </si>
  <si>
    <t>WP_013582954.1</t>
  </si>
  <si>
    <t>BLLJ_RS11205</t>
  </si>
  <si>
    <t>WP_013582955.1</t>
  </si>
  <si>
    <t>BLLJ_RS09165</t>
  </si>
  <si>
    <t>uracil phosphoribosyltransferase</t>
  </si>
  <si>
    <t>upp</t>
  </si>
  <si>
    <t>WP_007053093.1</t>
  </si>
  <si>
    <t>BLLJ_RS09170</t>
  </si>
  <si>
    <t>23S rRNA (pseudouridine(1915)-N(3))-methyltransferase RlmH</t>
  </si>
  <si>
    <t>rlmH</t>
  </si>
  <si>
    <t>WP_007053094.1</t>
  </si>
  <si>
    <t>BLLJ_RS09175</t>
  </si>
  <si>
    <t>glycerophosphodiester phosphodiesterase family protein</t>
  </si>
  <si>
    <t>WP_007054177.1</t>
  </si>
  <si>
    <t>BLLJ_RS09180</t>
  </si>
  <si>
    <t>glutamyl-Q tRNA(Asp) synthetase</t>
  </si>
  <si>
    <t>WP_007056156.1</t>
  </si>
  <si>
    <t>BLLJ_RS09185</t>
  </si>
  <si>
    <t>ATP-dependent chaperone ClpB</t>
  </si>
  <si>
    <t>clpB</t>
  </si>
  <si>
    <t>WP_007057489.1</t>
  </si>
  <si>
    <t>BLLJ_RS09190</t>
  </si>
  <si>
    <t>histidine ammonia-lyase</t>
  </si>
  <si>
    <t>hutH</t>
  </si>
  <si>
    <t>WP_007053099.1</t>
  </si>
  <si>
    <t>BLLJ_RS09195</t>
  </si>
  <si>
    <t>WP_013582956.1</t>
  </si>
  <si>
    <t>BLLJ_RS09200</t>
  </si>
  <si>
    <t>WP_007053102.1</t>
  </si>
  <si>
    <t>BLLJ_RS11295</t>
  </si>
  <si>
    <t>fumarylacetoacetate hydrolase family protein</t>
  </si>
  <si>
    <t>WP_013582957.1</t>
  </si>
  <si>
    <t>BLLJ_RS09205</t>
  </si>
  <si>
    <t>DUF4854 domain-containing protein</t>
  </si>
  <si>
    <t>WP_013582958.1</t>
  </si>
  <si>
    <t>BLLJ_RS09210</t>
  </si>
  <si>
    <t>WP_007057474.1</t>
  </si>
  <si>
    <t>BLLJ_RS09215</t>
  </si>
  <si>
    <t>UDP-galactopyranose mutase</t>
  </si>
  <si>
    <t>glf</t>
  </si>
  <si>
    <t>WP_013582959.1</t>
  </si>
  <si>
    <t>BLLJ_RS09220</t>
  </si>
  <si>
    <t>WP_013582960.1</t>
  </si>
  <si>
    <t>BLLJ_RS09225</t>
  </si>
  <si>
    <t>WP_231837341.1</t>
  </si>
  <si>
    <t>BLLJ_RS11475</t>
  </si>
  <si>
    <t>WP_013582961.1</t>
  </si>
  <si>
    <t>BLLJ_RS11480</t>
  </si>
  <si>
    <t>WP_013582962.1</t>
  </si>
  <si>
    <t>BLLJ_RS09235</t>
  </si>
  <si>
    <t>WP_013582963.1</t>
  </si>
  <si>
    <t>BLLJ_RS09240</t>
  </si>
  <si>
    <t>WP_081347137.1</t>
  </si>
  <si>
    <t>BLLJ_RS09245</t>
  </si>
  <si>
    <t>WP_080557743.1</t>
  </si>
  <si>
    <t>BLLJ_RS09250</t>
  </si>
  <si>
    <t>WP_013582966.1</t>
  </si>
  <si>
    <t>BLLJ_RS09255</t>
  </si>
  <si>
    <t>WP_013582967.1</t>
  </si>
  <si>
    <t>BLLJ_RS09260</t>
  </si>
  <si>
    <t>phosphorylcholine transferase LicD</t>
  </si>
  <si>
    <t>WP_013582968.1</t>
  </si>
  <si>
    <t>BLLJ_RS09265</t>
  </si>
  <si>
    <t>pentapeptide repeat-containing protein</t>
  </si>
  <si>
    <t>WP_080557744.1</t>
  </si>
  <si>
    <t>BLLJ_RS09270</t>
  </si>
  <si>
    <t>WP_126623118.1</t>
  </si>
  <si>
    <t>BLLJ_RS10965</t>
  </si>
  <si>
    <t>integrase core domain-containing protein</t>
  </si>
  <si>
    <t>WP_016507756.1</t>
  </si>
  <si>
    <t>BLLJ_RS10705</t>
  </si>
  <si>
    <t>BLLJ_RS09280</t>
  </si>
  <si>
    <t>BLLJ_RS09285</t>
  </si>
  <si>
    <t>BLLJ_RS11485</t>
  </si>
  <si>
    <t>WP_230473337.1</t>
  </si>
  <si>
    <t>BLLJ_RS09300</t>
  </si>
  <si>
    <t>glucose-1-phosphate thymidylyltransferase RfbA</t>
  </si>
  <si>
    <t>rfbA</t>
  </si>
  <si>
    <t>WP_013582972.1</t>
  </si>
  <si>
    <t>BLLJ_RS09305</t>
  </si>
  <si>
    <t>bifunctional dTDP-4-dehydrorhamnose 3,5-epimerase family protein/NAD(P)-dependent oxidoreductase</t>
  </si>
  <si>
    <t>WP_013582973.1</t>
  </si>
  <si>
    <t>BLLJ_RS09310</t>
  </si>
  <si>
    <t>WP_126623119.1</t>
  </si>
  <si>
    <t>BLLJ_RS09315</t>
  </si>
  <si>
    <t>dTDP-glucose 4,6-dehydratase</t>
  </si>
  <si>
    <t>rfbB</t>
  </si>
  <si>
    <t>WP_013582975.1</t>
  </si>
  <si>
    <t>BLLJ_RS09320</t>
  </si>
  <si>
    <t>BLLJ_RS09325</t>
  </si>
  <si>
    <t>GH25 family lysozyme</t>
  </si>
  <si>
    <t>WP_013582977.1</t>
  </si>
  <si>
    <t>BLLJ_RS09330</t>
  </si>
  <si>
    <t>WP_032740906.1</t>
  </si>
  <si>
    <t>BLLJ_RS09335</t>
  </si>
  <si>
    <t>WP_013582980.1</t>
  </si>
  <si>
    <t>BLLJ_RS09340</t>
  </si>
  <si>
    <t>WP_074709944.1</t>
  </si>
  <si>
    <t>BLLJ_RS09345</t>
  </si>
  <si>
    <t>WP_124226675.1</t>
  </si>
  <si>
    <t>BLLJ_RS11490</t>
  </si>
  <si>
    <t>acyltransferase</t>
  </si>
  <si>
    <t>WP_016507759.1</t>
  </si>
  <si>
    <t>BLLJ_RS10715</t>
  </si>
  <si>
    <t>WP_013582983.1</t>
  </si>
  <si>
    <t>BLLJ_RS09360</t>
  </si>
  <si>
    <t>WP_013582984.1</t>
  </si>
  <si>
    <t>BLLJ_RS09365</t>
  </si>
  <si>
    <t>WP_013582985.1</t>
  </si>
  <si>
    <t>BLLJ_RS09370</t>
  </si>
  <si>
    <t>WP_007052900.1</t>
  </si>
  <si>
    <t>BLLJ_RS09375</t>
  </si>
  <si>
    <t>class II glutamine amidotransferase</t>
  </si>
  <si>
    <t>WP_007058535.1</t>
  </si>
  <si>
    <t>BLLJ_RS09380</t>
  </si>
  <si>
    <t>KUP/HAK/KT family potassium transporter</t>
  </si>
  <si>
    <t>WP_013582986.1</t>
  </si>
  <si>
    <t>BLLJ_RS09385</t>
  </si>
  <si>
    <t>TatD family hydrolase</t>
  </si>
  <si>
    <t>WP_007055571.1</t>
  </si>
  <si>
    <t>BLLJ_RS09390</t>
  </si>
  <si>
    <t>WP_013582987.1</t>
  </si>
  <si>
    <t>BLLJ_RS09395</t>
  </si>
  <si>
    <t>WP_007052919.1</t>
  </si>
  <si>
    <t>BLLJ_RS09400</t>
  </si>
  <si>
    <t>WP_013582988.1</t>
  </si>
  <si>
    <t>BLLJ_RS09405</t>
  </si>
  <si>
    <t>glycoside hydrolase family 27 protein</t>
  </si>
  <si>
    <t>WP_013582990.1</t>
  </si>
  <si>
    <t>BLLJ_RS09410</t>
  </si>
  <si>
    <t>WP_007054120.1</t>
  </si>
  <si>
    <t>BLLJ_RS09415</t>
  </si>
  <si>
    <t>AraC family transcriptional regulator</t>
  </si>
  <si>
    <t>WP_050496022.1</t>
  </si>
  <si>
    <t>BLLJ_RS09420</t>
  </si>
  <si>
    <t>glycoside hydrolase family 127 protein</t>
  </si>
  <si>
    <t>WP_013582992.1</t>
  </si>
  <si>
    <t>BLLJ_RS09425</t>
  </si>
  <si>
    <t>WP_007055046.1</t>
  </si>
  <si>
    <t>BLLJ_RS09430</t>
  </si>
  <si>
    <t>WP_013582993.1</t>
  </si>
  <si>
    <t>BLLJ_RS09435</t>
  </si>
  <si>
    <t>methionine--tRNA ligase</t>
  </si>
  <si>
    <t>metG</t>
  </si>
  <si>
    <t>WP_032737588.1</t>
  </si>
  <si>
    <t>BLLJ_RS09440</t>
  </si>
  <si>
    <t>WP_007052934.1</t>
  </si>
  <si>
    <t>BLLJ_RS09450</t>
  </si>
  <si>
    <t>WP_007052935.1</t>
  </si>
  <si>
    <t>BLLJ_RS11565</t>
  </si>
  <si>
    <t>16S rRNA (cytidine(1402)-2'-O)-methyltransferase</t>
  </si>
  <si>
    <t>rsmI</t>
  </si>
  <si>
    <t>WP_008783206.1</t>
  </si>
  <si>
    <t>BLLJ_RS09460</t>
  </si>
  <si>
    <t>BLLJ_RS09465</t>
  </si>
  <si>
    <t>WP_050496093.1</t>
  </si>
  <si>
    <t>BLLJ_RS09470</t>
  </si>
  <si>
    <t>FAD:protein FMN transferase</t>
  </si>
  <si>
    <t>WP_032740908.1</t>
  </si>
  <si>
    <t>BLLJ_RS09475</t>
  </si>
  <si>
    <t>WP_007055050.1</t>
  </si>
  <si>
    <t>BLLJ_RS09480</t>
  </si>
  <si>
    <t>WP_013582997.1</t>
  </si>
  <si>
    <t>BLLJ_RS09485</t>
  </si>
  <si>
    <t>WP_016507763.1</t>
  </si>
  <si>
    <t>BLLJ_RS09490</t>
  </si>
  <si>
    <t>BRO family protein</t>
  </si>
  <si>
    <t>WP_013582999.1</t>
  </si>
  <si>
    <t>BLLJ_RS09495</t>
  </si>
  <si>
    <t>bacterial Ig-like domain-containing protein</t>
  </si>
  <si>
    <t>WP_013583000.1</t>
  </si>
  <si>
    <t>BLLJ_RS09500</t>
  </si>
  <si>
    <t>exo-beta-1,6-galactobiohydrolase</t>
  </si>
  <si>
    <t>WP_013583001.1</t>
  </si>
  <si>
    <t>BLLJ_RS09505</t>
  </si>
  <si>
    <t>WP_007052945.1</t>
  </si>
  <si>
    <t>BLLJ_RS09510</t>
  </si>
  <si>
    <t>WP_013583003.1</t>
  </si>
  <si>
    <t>BLLJ_RS09515</t>
  </si>
  <si>
    <t>WP_032740909.1</t>
  </si>
  <si>
    <t>BLLJ_RS09520</t>
  </si>
  <si>
    <t>WP_013583005.1</t>
  </si>
  <si>
    <t>BLLJ_RS09525</t>
  </si>
  <si>
    <t>WP_007057465.1</t>
  </si>
  <si>
    <t>BLLJ_RS09530</t>
  </si>
  <si>
    <t>WP_007057459.1</t>
  </si>
  <si>
    <t>BLLJ_RS09535</t>
  </si>
  <si>
    <t>WP_013583006.1</t>
  </si>
  <si>
    <t>BLLJ_RS09540</t>
  </si>
  <si>
    <t>WP_007057436.1</t>
  </si>
  <si>
    <t>BLLJ_RS09545</t>
  </si>
  <si>
    <t>WP_013583007.1</t>
  </si>
  <si>
    <t>BLLJ_RS09550</t>
  </si>
  <si>
    <t>LamG-like jellyroll fold domain-containing protein</t>
  </si>
  <si>
    <t>WP_226746657.1</t>
  </si>
  <si>
    <t>BLLJ_RS09555</t>
  </si>
  <si>
    <t>WP_013583009.1</t>
  </si>
  <si>
    <t>BLLJ_RS09560</t>
  </si>
  <si>
    <t>immunoglobulin-like domain-containing protein</t>
  </si>
  <si>
    <t>WP_013583010.1</t>
  </si>
  <si>
    <t>BLLJ_RS09565</t>
  </si>
  <si>
    <t>alpha-L-arabinofuranosidase</t>
  </si>
  <si>
    <t>WP_013583011.1</t>
  </si>
  <si>
    <t>BLLJ_RS09570</t>
  </si>
  <si>
    <t>YesL family protein</t>
  </si>
  <si>
    <t>WP_013583012.1</t>
  </si>
  <si>
    <t>BLLJ_RS09575</t>
  </si>
  <si>
    <t>WP_007056981.1</t>
  </si>
  <si>
    <t>BLLJ_RS09580</t>
  </si>
  <si>
    <t>WP_007052964.1</t>
  </si>
  <si>
    <t>BLLJ_RS09585</t>
  </si>
  <si>
    <t>WP_007054086.1</t>
  </si>
  <si>
    <t>BLLJ_RS09590</t>
  </si>
  <si>
    <t>WP_013583013.1</t>
  </si>
  <si>
    <t>BLLJ_RS09595</t>
  </si>
  <si>
    <t>WP_013583014.1</t>
  </si>
  <si>
    <t>BLLJ_RS09600</t>
  </si>
  <si>
    <t>DUF4235 domain-containing protein</t>
  </si>
  <si>
    <t>WP_013583015.1</t>
  </si>
  <si>
    <t>BLLJ_RS09605</t>
  </si>
  <si>
    <t>WP_007052970.1</t>
  </si>
  <si>
    <t>BLLJ_RS09610</t>
  </si>
  <si>
    <t>WP_074709969.1</t>
  </si>
  <si>
    <t>BLLJ_RS09615</t>
  </si>
  <si>
    <t>WP_007052973.1</t>
  </si>
  <si>
    <t>BLLJ_RS09620</t>
  </si>
  <si>
    <t>WP_007052974.1</t>
  </si>
  <si>
    <t>BLLJ_RS10750</t>
  </si>
  <si>
    <t>BLLJ_RS10990</t>
  </si>
  <si>
    <t>BLLJ_RS09630</t>
  </si>
  <si>
    <t>BLLJ_RS09635</t>
  </si>
  <si>
    <t>WP_013583017.1</t>
  </si>
  <si>
    <t>BLLJ_RS09640</t>
  </si>
  <si>
    <t>BLLJ_RS09645</t>
  </si>
  <si>
    <t>BLLJ_RS09650</t>
  </si>
  <si>
    <t>BLLJ_RS09655</t>
  </si>
  <si>
    <t>BLLJ_RS09660</t>
  </si>
  <si>
    <t>BLLJ_RS09665</t>
  </si>
  <si>
    <t>BLLJ_RS09670</t>
  </si>
  <si>
    <t>NAD-dependent protein deacetylase</t>
  </si>
  <si>
    <t>WP_007051834.1</t>
  </si>
  <si>
    <t>BLLJ_RS09675</t>
  </si>
  <si>
    <t>threonine ammonia-lyase</t>
  </si>
  <si>
    <t>ilvA</t>
  </si>
  <si>
    <t>WP_007051833.1</t>
  </si>
  <si>
    <t>BLLJ_RS09680</t>
  </si>
  <si>
    <t>alpha-glucosidase</t>
  </si>
  <si>
    <t>WP_013583018.1</t>
  </si>
  <si>
    <t>BLLJ_RS09685</t>
  </si>
  <si>
    <t>Sip1-related alpha-galactosidase</t>
  </si>
  <si>
    <t>WP_007054605.1</t>
  </si>
  <si>
    <t>BLLJ_RS09690</t>
  </si>
  <si>
    <t>glycoside hydrolase family 13 protein</t>
  </si>
  <si>
    <t>WP_007057512.1</t>
  </si>
  <si>
    <t>BLLJ_RS09695</t>
  </si>
  <si>
    <t>WP_007054607.1</t>
  </si>
  <si>
    <t>BLLJ_RS09700</t>
  </si>
  <si>
    <t>WP_007057508.1</t>
  </si>
  <si>
    <t>BLLJ_RS09705</t>
  </si>
  <si>
    <t>WP_007054609.1</t>
  </si>
  <si>
    <t>BLLJ_RS09710</t>
  </si>
  <si>
    <t>WP_007054610.1</t>
  </si>
  <si>
    <t>BLLJ_RS10765</t>
  </si>
  <si>
    <t>WP_007054611.1</t>
  </si>
  <si>
    <t>BLLJ_RS09715</t>
  </si>
  <si>
    <t>WP_013583019.1</t>
  </si>
  <si>
    <t>BLLJ_RS09720</t>
  </si>
  <si>
    <t>WP_012472085.1</t>
  </si>
  <si>
    <t>BLLJ_RS09725</t>
  </si>
  <si>
    <t>WP_007051830.1</t>
  </si>
  <si>
    <t>BLLJ_RS09730</t>
  </si>
  <si>
    <t>WP_007051829.1</t>
  </si>
  <si>
    <t>BLLJ_RS09735</t>
  </si>
  <si>
    <t>WP_007051828.1</t>
  </si>
  <si>
    <t>BLLJ_RS09740</t>
  </si>
  <si>
    <t>WP_013583020.1</t>
  </si>
  <si>
    <t>BLLJ_RS09745</t>
  </si>
  <si>
    <t>alpha-galactosidase</t>
  </si>
  <si>
    <t>WP_013583021.1</t>
  </si>
  <si>
    <t>BLLJ_RS09750</t>
  </si>
  <si>
    <t>nucleoside deaminase</t>
  </si>
  <si>
    <t>WP_007056534.1</t>
  </si>
  <si>
    <t>BLLJ_RS09755</t>
  </si>
  <si>
    <t>sodium:proton antiporter</t>
  </si>
  <si>
    <t>WP_013583022.1</t>
  </si>
  <si>
    <t>BLLJ_RS09760</t>
  </si>
  <si>
    <t>WP_016507544.1</t>
  </si>
  <si>
    <t>BLLJ_RS09765</t>
  </si>
  <si>
    <t>WP_007056568.1</t>
  </si>
  <si>
    <t>BLLJ_RS09770</t>
  </si>
  <si>
    <t>WP_011068622.1</t>
  </si>
  <si>
    <t>BLLJ_RS09775</t>
  </si>
  <si>
    <t>dCTP deaminase</t>
  </si>
  <si>
    <t>dcd</t>
  </si>
  <si>
    <t>WP_007051821.1</t>
  </si>
  <si>
    <t>BLLJ_RS09780</t>
  </si>
  <si>
    <t>FIVAR domain-containing protein</t>
  </si>
  <si>
    <t>WP_013583024.1</t>
  </si>
  <si>
    <t>BLLJ_RS09785</t>
  </si>
  <si>
    <t>WP_013583025.1</t>
  </si>
  <si>
    <t>BLLJ_RS09790</t>
  </si>
  <si>
    <t>WP_013583026.1</t>
  </si>
  <si>
    <t>BLLJ_RS09795</t>
  </si>
  <si>
    <t>WP_007051817.1</t>
  </si>
  <si>
    <t>BLLJ_RS09800</t>
  </si>
  <si>
    <t>23S rRNA (guanosine(2251)-2'-O)-methyltransferase RlmB</t>
  </si>
  <si>
    <t>rlmB</t>
  </si>
  <si>
    <t>WP_007051816.1</t>
  </si>
  <si>
    <t>BLLJ_RS09805</t>
  </si>
  <si>
    <t>DUF4032 domain-containing protein</t>
  </si>
  <si>
    <t>WP_032740914.1</t>
  </si>
  <si>
    <t>BLLJ_RS09810</t>
  </si>
  <si>
    <t>WP_071474701.1</t>
  </si>
  <si>
    <t>BLLJ_RS09815</t>
  </si>
  <si>
    <t>WP_032740916.1</t>
  </si>
  <si>
    <t>BLLJ_RS11005</t>
  </si>
  <si>
    <t>WP_032740918.1</t>
  </si>
  <si>
    <t>BLLJ_RS09825</t>
  </si>
  <si>
    <t>SpaH/EbpB family LPXTG-anchored major pilin</t>
  </si>
  <si>
    <t>WP_013583031.1</t>
  </si>
  <si>
    <t>BLLJ_RS09830</t>
  </si>
  <si>
    <t>LPXTG cell wall anchor domain-containing protein</t>
  </si>
  <si>
    <t>WP_013583032.1</t>
  </si>
  <si>
    <t>BLLJ_RS09835</t>
  </si>
  <si>
    <t>WP_007054633.1</t>
  </si>
  <si>
    <t>BLLJ_RS09840</t>
  </si>
  <si>
    <t>WP_013583033.1</t>
  </si>
  <si>
    <t>BLLJ_RS09845</t>
  </si>
  <si>
    <t>class 1b ribonucleoside-diphosphate reductase subunit beta</t>
  </si>
  <si>
    <t>nrdF</t>
  </si>
  <si>
    <t>WP_013583034.1</t>
  </si>
  <si>
    <t>BLLJ_RS09850</t>
  </si>
  <si>
    <t>class 1b ribonucleoside-diphosphate reductase subunit alpha</t>
  </si>
  <si>
    <t>nrdE</t>
  </si>
  <si>
    <t>WP_013583035.1</t>
  </si>
  <si>
    <t>BLLJ_RS09855</t>
  </si>
  <si>
    <t>class Ib ribonucleoside-diphosphate reductase assembly flavoprotein NrdI</t>
  </si>
  <si>
    <t>nrdI</t>
  </si>
  <si>
    <t>WP_008783041.1</t>
  </si>
  <si>
    <t>BLLJ_RS09860</t>
  </si>
  <si>
    <t>glutaredoxin family protein</t>
  </si>
  <si>
    <t>WP_007051803.1</t>
  </si>
  <si>
    <t>BLLJ_RS09865</t>
  </si>
  <si>
    <t>WP_032740920.1</t>
  </si>
  <si>
    <t>BLLJ_RS09875</t>
  </si>
  <si>
    <t>DUF3990 domain-containing protein</t>
  </si>
  <si>
    <t>WP_013583037.1</t>
  </si>
  <si>
    <t>BLLJ_RS09880</t>
  </si>
  <si>
    <t>potassium channel family protein</t>
  </si>
  <si>
    <t>WP_007054642.1</t>
  </si>
  <si>
    <t>BLLJ_RS09885</t>
  </si>
  <si>
    <t>WP_007056563.1</t>
  </si>
  <si>
    <t>BLLJ_RS11310</t>
  </si>
  <si>
    <t>WP_007056552.1</t>
  </si>
  <si>
    <t>BLLJ_RS09890</t>
  </si>
  <si>
    <t>BLLJ_RS09895</t>
  </si>
  <si>
    <t>WP_008783044.1</t>
  </si>
  <si>
    <t>BLLJ_RS09900</t>
  </si>
  <si>
    <t>DSBA oxidoreductase</t>
  </si>
  <si>
    <t>WP_013583038.1</t>
  </si>
  <si>
    <t>BLLJ_RS09905</t>
  </si>
  <si>
    <t>BLLJ_RS09910</t>
  </si>
  <si>
    <t>WP_013583039.1</t>
  </si>
  <si>
    <t>BLLJ_RS09915</t>
  </si>
  <si>
    <t>16S rRNA (adenine(1518)-N(6)/adenine(1519)-N(6))-dimethyltransferase RsmA</t>
  </si>
  <si>
    <t>rsmA</t>
  </si>
  <si>
    <t>WP_013583040.1</t>
  </si>
  <si>
    <t>BLLJ_RS09920</t>
  </si>
  <si>
    <t>4-diphosphocytidyl-2C-methyl-D-erythritol kinase</t>
  </si>
  <si>
    <t>WP_007051793.1</t>
  </si>
  <si>
    <t>BLLJ_RS09925</t>
  </si>
  <si>
    <t>WP_007051792.1</t>
  </si>
  <si>
    <t>BLLJ_RS09930</t>
  </si>
  <si>
    <t>CCA tRNA nucleotidyltransferase</t>
  </si>
  <si>
    <t>WP_007051791.1</t>
  </si>
  <si>
    <t>BLLJ_RS09935</t>
  </si>
  <si>
    <t>WP_013583041.1</t>
  </si>
  <si>
    <t>BLLJ_RS11535</t>
  </si>
  <si>
    <t>DUF6049 family protein</t>
  </si>
  <si>
    <t>WP_173361541.1</t>
  </si>
  <si>
    <t>BLLJ_RS09945</t>
  </si>
  <si>
    <t>murein biosynthesis integral membrane protein MurJ</t>
  </si>
  <si>
    <t>murJ</t>
  </si>
  <si>
    <t>WP_013583043.1</t>
  </si>
  <si>
    <t>BLLJ_RS09950</t>
  </si>
  <si>
    <t>WP_013583044.1</t>
  </si>
  <si>
    <t>BLLJ_RS09955</t>
  </si>
  <si>
    <t>WP_007051786.1</t>
  </si>
  <si>
    <t>BLLJ_RS09960</t>
  </si>
  <si>
    <t>ParB/RepB/Spo0J family partition protein</t>
  </si>
  <si>
    <t>WP_013583045.1</t>
  </si>
  <si>
    <t>BLLJ_RS09965</t>
  </si>
  <si>
    <t>WP_007051774.1</t>
  </si>
  <si>
    <t>BLLJ_RS09970</t>
  </si>
  <si>
    <t>16S rRNA (guanine(527)-N(7))-methyltransferase RsmG</t>
  </si>
  <si>
    <t>rsmG</t>
  </si>
  <si>
    <t>WP_007056575.1</t>
  </si>
  <si>
    <t>BLLJ_RS09975</t>
  </si>
  <si>
    <t>R3H domain-containing nucleic acid-binding protein</t>
  </si>
  <si>
    <t>WP_007051772.1</t>
  </si>
  <si>
    <t>BLLJ_RS09980</t>
  </si>
  <si>
    <t>membrane protein insertase YidC</t>
  </si>
  <si>
    <t>yidC</t>
  </si>
  <si>
    <t>WP_007051771.1</t>
  </si>
  <si>
    <t>BLLJ_RS09985</t>
  </si>
  <si>
    <t>membrane protein insertion efficiency factor YidD</t>
  </si>
  <si>
    <t>yidD</t>
  </si>
  <si>
    <t>WP_007051770.1</t>
  </si>
  <si>
    <t>BLLJ_RS09990</t>
  </si>
  <si>
    <t>ribonuclease P protein component</t>
  </si>
  <si>
    <t>rnpA</t>
  </si>
  <si>
    <t>WP_007051769.1</t>
  </si>
  <si>
    <t>BLLJ_RS09995</t>
  </si>
  <si>
    <t>50S ribosomal protein L34</t>
  </si>
  <si>
    <t>rpmH</t>
  </si>
  <si>
    <t>WP_007051768.1</t>
  </si>
  <si>
    <t>BLLJ_RS10000</t>
  </si>
  <si>
    <t xml:space="preserve"> EC Number</t>
  </si>
  <si>
    <t>KEGG Enzyme URL</t>
  </si>
  <si>
    <t>KEGG Reaction URL</t>
  </si>
  <si>
    <t>Reactants</t>
  </si>
  <si>
    <t>Products</t>
  </si>
  <si>
    <t>1.-.-.-</t>
  </si>
  <si>
    <t>https://www.genome.jp/entry/1.-.-.-</t>
  </si>
  <si>
    <t>1.1.1.-</t>
  </si>
  <si>
    <t>https://www.genome.jp/entry/1.1.1.-</t>
  </si>
  <si>
    <t>1.1.1.1</t>
  </si>
  <si>
    <t>https://www.genome.jp/entry/1.1.1.1</t>
  </si>
  <si>
    <t>https://www.genome.jp/entry/R00623</t>
  </si>
  <si>
    <t>C00226 + C00003</t>
  </si>
  <si>
    <t>C00071 + C00004 + C00080</t>
  </si>
  <si>
    <t>https://www.genome.jp/entry/R00754</t>
  </si>
  <si>
    <t>C00469 + C00003</t>
  </si>
  <si>
    <t>C00084 + C00004 + C00080</t>
  </si>
  <si>
    <t>https://www.genome.jp/entry/R02124</t>
  </si>
  <si>
    <t xml:space="preserve">C00473 + C00003 </t>
  </si>
  <si>
    <t>C00376 + C00004 + C00080</t>
  </si>
  <si>
    <t>https://www.genome.jp/entry/R02878</t>
  </si>
  <si>
    <t>C00756 + C00003</t>
  </si>
  <si>
    <t>C01545 + C00004 + C00080</t>
  </si>
  <si>
    <t>https://www.genome.jp/entry/R04805</t>
  </si>
  <si>
    <t>C05444 + C00003</t>
  </si>
  <si>
    <t>C05445 + C00004 + C00080</t>
  </si>
  <si>
    <t>https://www.genome.jp/entry/R04880</t>
  </si>
  <si>
    <t>C05576 + C00003</t>
  </si>
  <si>
    <t>C05577 + C00004 + C00080</t>
  </si>
  <si>
    <t>https://www.genome.jp/entry/R05233</t>
  </si>
  <si>
    <t>C06611 + C00003</t>
  </si>
  <si>
    <t>C06613 + C00004 + C00080</t>
  </si>
  <si>
    <t>https://www.genome.jp/entry/R05234</t>
  </si>
  <si>
    <t>C06612 + C00003</t>
  </si>
  <si>
    <t>C16348 + C00004 + C00080</t>
  </si>
  <si>
    <t>https://www.genome.jp/entry/R06917</t>
  </si>
  <si>
    <t>C14089 + C00003</t>
  </si>
  <si>
    <t>C14090 + C00004 + C00080</t>
  </si>
  <si>
    <t>https://www.genome.jp/entry/R06927</t>
  </si>
  <si>
    <t>C02909 + C00003</t>
  </si>
  <si>
    <t>C14099 + C00004 + C00080</t>
  </si>
  <si>
    <t>https://www.genome.jp/entry/R08281</t>
  </si>
  <si>
    <t xml:space="preserve">C07645 + C00004 + C00080 </t>
  </si>
  <si>
    <t>C16551 + C00003</t>
  </si>
  <si>
    <t>https://www.genome.jp/entry/R08306</t>
  </si>
  <si>
    <t>C16586 + C00003</t>
  </si>
  <si>
    <t>C16587 + C00004 + C00080</t>
  </si>
  <si>
    <t>https://www.genome.jp/entry/R08557</t>
  </si>
  <si>
    <t>C00114 + C00003</t>
  </si>
  <si>
    <t>C00576 + C00004 + C00080</t>
  </si>
  <si>
    <t>https://www.genome.jp/entry/R08558</t>
  </si>
  <si>
    <t xml:space="preserve">C00114 + C00006 </t>
  </si>
  <si>
    <t>C00576 + C00005 + C00080</t>
  </si>
  <si>
    <t>https://www.genome.jp/entry/R10783</t>
  </si>
  <si>
    <t>C16310 + C00004 + C00080</t>
  </si>
  <si>
    <t>C08492 + C00003</t>
  </si>
  <si>
    <t>https://www.genome.jp/entry/R00624</t>
  </si>
  <si>
    <t>C01612 + C00003</t>
  </si>
  <si>
    <t>C01450 + C00004 + C00080</t>
  </si>
  <si>
    <t>https://www.genome.jp/entry/R08310</t>
  </si>
  <si>
    <t>C16595 + C00003</t>
  </si>
  <si>
    <t>C16596 + C00004 + C00080</t>
  </si>
  <si>
    <t>https://www.genome.jp/entry/R02246</t>
  </si>
  <si>
    <t xml:space="preserve">C00418 + C00003 </t>
  </si>
  <si>
    <t>C00772 + C00004 + C00080</t>
  </si>
  <si>
    <t>https://www.genome.jp/entry/R07105</t>
  </si>
  <si>
    <t>C06899 + C00004 + C00080</t>
  </si>
  <si>
    <t>C07490 + C00003 + C00001</t>
  </si>
  <si>
    <t>1.1.1.205</t>
  </si>
  <si>
    <t>https://www.genome.jp/entry/1.1.1.205</t>
  </si>
  <si>
    <t>https://www.genome.jp/entry/R01130</t>
  </si>
  <si>
    <t>C00130 + C00003 + C00001</t>
  </si>
  <si>
    <t>C00655 + C00004 + C00080</t>
  </si>
  <si>
    <t>https://www.genome.jp/entry/R08240</t>
  </si>
  <si>
    <t>C04646 + C00003 + C00001</t>
  </si>
  <si>
    <t>C16618 + C00004 + C00080</t>
  </si>
  <si>
    <t>1.1.1.23</t>
  </si>
  <si>
    <t>https://www.genome.jp/entry/1.1.1.23</t>
  </si>
  <si>
    <t>https://www.genome.jp/entry/R01158</t>
  </si>
  <si>
    <t>C00860 + C00003 + C00001</t>
  </si>
  <si>
    <t>C00135 + C00004 + C00080</t>
  </si>
  <si>
    <t>https://www.genome.jp/entry/R01163</t>
  </si>
  <si>
    <t>C01929 + C00001 + C00003</t>
  </si>
  <si>
    <t>https://www.genome.jp/entry/R03012</t>
  </si>
  <si>
    <t>C00860 + C00003</t>
  </si>
  <si>
    <t xml:space="preserve"> C01929 + C00004 + C00080</t>
  </si>
  <si>
    <t>1.1.1.267</t>
  </si>
  <si>
    <t>https://www.genome.jp/entry/1.1.1.267</t>
  </si>
  <si>
    <t>https://www.genome.jp/entry/R05688</t>
  </si>
  <si>
    <t>C11434 + C00006</t>
  </si>
  <si>
    <t>C11437 + C00005 + C00080</t>
  </si>
  <si>
    <t>1.1.1.27</t>
  </si>
  <si>
    <t>https://www.genome.jp/entry/1.1.1.27</t>
  </si>
  <si>
    <t>https://www.genome.jp/entry/R00703</t>
  </si>
  <si>
    <t>C00186 + C00003</t>
  </si>
  <si>
    <t>C00022 + C00004 + C00080</t>
  </si>
  <si>
    <t>https://www.genome.jp/entry/R01000</t>
  </si>
  <si>
    <t>C05984 + C00003</t>
  </si>
  <si>
    <t xml:space="preserve">C00109 + C00004 + C00080
</t>
  </si>
  <si>
    <t>https://www.genome.jp/entry/R03104</t>
  </si>
  <si>
    <t>C05823 + C00003</t>
  </si>
  <si>
    <t>C00957 + C00004 + C00080</t>
  </si>
  <si>
    <t>1.1.1.3</t>
  </si>
  <si>
    <t>https://www.genome.jp/entry/1.1.1.3</t>
  </si>
  <si>
    <t>https://www.genome.jp/entry/R01773</t>
  </si>
  <si>
    <t>C00263 + C00003</t>
  </si>
  <si>
    <t>C00441 + C00004 + C00080</t>
  </si>
  <si>
    <t>https://www.genome.jp/entry/R01775</t>
  </si>
  <si>
    <t>C00263 + C00006</t>
  </si>
  <si>
    <t>C00441 + C00005 + C00080</t>
  </si>
  <si>
    <t>1.1.1.42</t>
  </si>
  <si>
    <t>https://www.genome.jp/entry/1.1.1.42</t>
  </si>
  <si>
    <t>https://www.genome.jp/entry/R00267</t>
  </si>
  <si>
    <t xml:space="preserve">C00311 + C00006 </t>
  </si>
  <si>
    <t xml:space="preserve"> C00026 + C00011 + C00005 + C00080</t>
  </si>
  <si>
    <t>https://www.genome.jp/entry/R00268</t>
  </si>
  <si>
    <t>C05379</t>
  </si>
  <si>
    <t>C00026 + C00011</t>
  </si>
  <si>
    <t>https://www.genome.jp/entry/R01899</t>
  </si>
  <si>
    <t>C00311 + C00006</t>
  </si>
  <si>
    <t>C05379 + C00005 + C00080</t>
  </si>
  <si>
    <t>1.1.1.44</t>
  </si>
  <si>
    <t>https://www.genome.jp/entry/1.1.1.44</t>
  </si>
  <si>
    <t>https://www.genome.jp/entry/R01528</t>
  </si>
  <si>
    <t>C00345 + C00006</t>
  </si>
  <si>
    <t>C00199 + C00011 + C00005 + C00080</t>
  </si>
  <si>
    <t>1.1.1.49</t>
  </si>
  <si>
    <t>https://www.genome.jp/entry/1.1.1.49</t>
  </si>
  <si>
    <t>https://www.genome.jp/entry/R00835</t>
  </si>
  <si>
    <t>C00092 + C00006</t>
  </si>
  <si>
    <t>C01236 + C00005 + C00080</t>
  </si>
  <si>
    <t>https://www.genome.jp/entry/R02736</t>
  </si>
  <si>
    <t>C01172 + C00006</t>
  </si>
  <si>
    <t>1.1.1.77</t>
  </si>
  <si>
    <t>https://www.genome.jp/entry/1.1.1.77</t>
  </si>
  <si>
    <t>https://www.genome.jp/entry/R02258</t>
  </si>
  <si>
    <t>C02917 + C00003</t>
  </si>
  <si>
    <t>C00424 + C00004 + C00080</t>
  </si>
  <si>
    <t>https://www.genome.jp/entry/R03080</t>
  </si>
  <si>
    <t>C02912 + C00003</t>
  </si>
  <si>
    <t>C00937 + C00004 + C00080</t>
  </si>
  <si>
    <t>https://www.genome.jp/entry/R01781</t>
  </si>
  <si>
    <t>C01380 + C00003</t>
  </si>
  <si>
    <t>C00266 + C00004 + C00080</t>
  </si>
  <si>
    <t>https://www.genome.jp/entry/R02257</t>
  </si>
  <si>
    <t>C00583 + C00003</t>
  </si>
  <si>
    <t>1.1.1.85</t>
  </si>
  <si>
    <t>https://www.genome.jp/entry/1.1.1.85</t>
  </si>
  <si>
    <t>https://www.genome.jp/entry/R01652</t>
  </si>
  <si>
    <t>C00233 + C00011</t>
  </si>
  <si>
    <t>C04236</t>
  </si>
  <si>
    <t>https://www.genome.jp/entry/R04426</t>
  </si>
  <si>
    <t>C04411 + C00003</t>
  </si>
  <si>
    <t>C04236 + C00004 + C00080</t>
  </si>
  <si>
    <t>https://www.genome.jp/entry/R10052</t>
  </si>
  <si>
    <t>C00233 + C00011 + C00004 + C00080</t>
  </si>
  <si>
    <t>https://www.genome.jp/entry/R00994</t>
  </si>
  <si>
    <t>C00109 + C00011 + C00004 + C00080</t>
  </si>
  <si>
    <t>C06032 + C00003</t>
  </si>
  <si>
    <t>1.1.1.86</t>
  </si>
  <si>
    <t>https://www.genome.jp/entry/1.1.1.86</t>
  </si>
  <si>
    <t>https://www.genome.jp/entry/R04439</t>
  </si>
  <si>
    <t>C04272 + C00006</t>
  </si>
  <si>
    <t>C06010 + C00005 + C00080</t>
  </si>
  <si>
    <t>https://www.genome.jp/entry/R03051</t>
  </si>
  <si>
    <t>C00900 + C00005 + C00080</t>
  </si>
  <si>
    <t>C04039 + C00006</t>
  </si>
  <si>
    <t>https://www.genome.jp/entry/R04440</t>
  </si>
  <si>
    <t>C04181 + C00005 + C00080</t>
  </si>
  <si>
    <t>https://www.genome.jp/entry/R05068</t>
  </si>
  <si>
    <t>C06007 + C00006</t>
  </si>
  <si>
    <t>C14463 + C00005 + C00080</t>
  </si>
  <si>
    <t>https://www.genome.jp/entry/R05069</t>
  </si>
  <si>
    <t>C06006</t>
  </si>
  <si>
    <t>C14463</t>
  </si>
  <si>
    <t>https://www.genome.jp/entry/R05071</t>
  </si>
  <si>
    <t>C06010</t>
  </si>
  <si>
    <t>C04181</t>
  </si>
  <si>
    <t>1.1.1.94</t>
  </si>
  <si>
    <t>https://www.genome.jp/entry/1.1.1.94</t>
  </si>
  <si>
    <t>https://www.genome.jp/entry/R00842</t>
  </si>
  <si>
    <t>C00093 + C00003</t>
  </si>
  <si>
    <t>C00111 + C00004 + C00080</t>
  </si>
  <si>
    <t>https://www.genome.jp/entry/R00844</t>
  </si>
  <si>
    <t>C00093 + C00006</t>
  </si>
  <si>
    <t>C00111 + C00005 + C00080</t>
  </si>
  <si>
    <t>1.1.1.95</t>
  </si>
  <si>
    <t>https://www.genome.jp/entry/1.1.1.95</t>
  </si>
  <si>
    <t>https://www.genome.jp/entry/R01513</t>
  </si>
  <si>
    <t>C00197 + C00003</t>
  </si>
  <si>
    <t>C03232 + C00004 + C00080</t>
  </si>
  <si>
    <t>https://www.genome.jp/entry/R08198</t>
  </si>
  <si>
    <t>C02630 + C00003</t>
  </si>
  <si>
    <t>C00026 + C00004 + C00080</t>
  </si>
  <si>
    <t>1.11.1.-</t>
  </si>
  <si>
    <t>https://www.genome.jp/entry/1.11.1.-</t>
  </si>
  <si>
    <t>1.11.1.24</t>
  </si>
  <si>
    <t>https://www.genome.jp/entry/1.11.1.24</t>
  </si>
  <si>
    <t>https://www.genome.jp/entry/R12570</t>
  </si>
  <si>
    <t xml:space="preserve">C00342 + C15498 </t>
  </si>
  <si>
    <t>C00343 + C00001 + C01335</t>
  </si>
  <si>
    <t>1.11.1.26</t>
  </si>
  <si>
    <t>https://www.genome.jp/entry/1.11.1.26</t>
  </si>
  <si>
    <t>https://www.genome.jp/entry/R12579</t>
  </si>
  <si>
    <t xml:space="preserve">C00004 + C15498 + C00080 </t>
  </si>
  <si>
    <t>C00003 + C00001 + C01335</t>
  </si>
  <si>
    <t>1.16.-.-</t>
  </si>
  <si>
    <t>https://www.genome.jp/entry/1.16.-.-</t>
  </si>
  <si>
    <t>1.17.1.8</t>
  </si>
  <si>
    <t>https://www.genome.jp/entry/1.17.1.8</t>
  </si>
  <si>
    <t>https://www.genome.jp/entry/R04198</t>
  </si>
  <si>
    <t>C03972 + C00003 + C00001</t>
  </si>
  <si>
    <t>C20258 + C00004 + C00080</t>
  </si>
  <si>
    <t>https://www.genome.jp/entry/R04199</t>
  </si>
  <si>
    <t>C03972 + C00006 + C00001</t>
  </si>
  <si>
    <t>C20258 + C00005 + C00080</t>
  </si>
  <si>
    <t>1.17.4.1</t>
  </si>
  <si>
    <t>https://www.genome.jp/entry/1.17.4.1</t>
  </si>
  <si>
    <t>https://www.genome.jp/entry/R04294</t>
  </si>
  <si>
    <t xml:space="preserve">C04232 + C00343 + C00001 </t>
  </si>
  <si>
    <t>C03723 + C00342</t>
  </si>
  <si>
    <t>https://www.genome.jp/entry/R02017</t>
  </si>
  <si>
    <t>C00206 + C00343 + C00001</t>
  </si>
  <si>
    <t>C00342 + C00008</t>
  </si>
  <si>
    <t>https://www.genome.jp/entry/R02018</t>
  </si>
  <si>
    <t>C01346 + C00343 + C00001</t>
  </si>
  <si>
    <t>C00342 + C00015</t>
  </si>
  <si>
    <t>https://www.genome.jp/entry/R02019</t>
  </si>
  <si>
    <t>C00361 + C00343 + C00001</t>
  </si>
  <si>
    <t>C00035 + C00342</t>
  </si>
  <si>
    <t>https://www.genome.jp/entry/R02024</t>
  </si>
  <si>
    <t>C00705 + C00343 + C00001</t>
  </si>
  <si>
    <t>C00342 + C00112</t>
  </si>
  <si>
    <t>https://www.genome.jp/entry/R08363</t>
  </si>
  <si>
    <t>C04232 + C16664 + C00001</t>
  </si>
  <si>
    <t>C03723 + C16663</t>
  </si>
  <si>
    <t>https://www.genome.jp/entry/R08364</t>
  </si>
  <si>
    <t>C04232 + C03170 + C00001</t>
  </si>
  <si>
    <t>C03723 + C02090</t>
  </si>
  <si>
    <t>https://www.genome.jp/entry/R11893</t>
  </si>
  <si>
    <t>C21750 + C00343 + C00001</t>
  </si>
  <si>
    <t>C21748 + C00342</t>
  </si>
  <si>
    <t>1.17.4.2</t>
  </si>
  <si>
    <t>https://www.genome.jp/entry/1.17.4.2</t>
  </si>
  <si>
    <t>https://www.genome.jp/entry/R04315</t>
  </si>
  <si>
    <t>C00677 + C00343 + C00001</t>
  </si>
  <si>
    <t>C03802 + C00342</t>
  </si>
  <si>
    <t>https://www.genome.jp/entry/R02014</t>
  </si>
  <si>
    <t>C00131 + C00343 + C00001</t>
  </si>
  <si>
    <t>C00002 + C00342</t>
  </si>
  <si>
    <t>https://www.genome.jp/entry/R02020</t>
  </si>
  <si>
    <t>C00286 + C00343 + C00001</t>
  </si>
  <si>
    <t>C00044 + C00342</t>
  </si>
  <si>
    <t>https://www.genome.jp/entry/R02022</t>
  </si>
  <si>
    <t>C00458 + C00343 + C00001</t>
  </si>
  <si>
    <t>C00063 + C00342</t>
  </si>
  <si>
    <t>https://www.genome.jp/entry/R02023</t>
  </si>
  <si>
    <t>C00460 + C00343 + C00001</t>
  </si>
  <si>
    <t>C00075 + C00342</t>
  </si>
  <si>
    <t>1.17.7.1</t>
  </si>
  <si>
    <t>https://www.genome.jp/entry/1.17.7.1</t>
  </si>
  <si>
    <t>https://www.genome.jp/entry/R08689</t>
  </si>
  <si>
    <t xml:space="preserve">C11453 + C00138 </t>
  </si>
  <si>
    <t>C11811 + C00001 + C00139</t>
  </si>
  <si>
    <t>1.17.7.4</t>
  </si>
  <si>
    <t>https://www.genome.jp/entry/1.17.7.4</t>
  </si>
  <si>
    <t>https://www.genome.jp/entry/R05884</t>
  </si>
  <si>
    <t>C11811 + C00138 + C00080</t>
  </si>
  <si>
    <t>C00129 + C00139 + C00001</t>
  </si>
  <si>
    <t>https://www.genome.jp/entry/R08210</t>
  </si>
  <si>
    <t xml:space="preserve">C00235 + C00139 + C00001 </t>
  </si>
  <si>
    <t>1.2.1.-</t>
  </si>
  <si>
    <t>https://www.genome.jp/entry/1.2.1.-</t>
  </si>
  <si>
    <t>1.2.1.10</t>
  </si>
  <si>
    <t>https://www.genome.jp/entry/1.2.1.10</t>
  </si>
  <si>
    <t>https://www.genome.jp/entry/R00228</t>
  </si>
  <si>
    <t>C00084 + C00010 + C00003</t>
  </si>
  <si>
    <t>C00024 + C00004 + C00080</t>
  </si>
  <si>
    <t>https://www.genome.jp/entry/R01172</t>
  </si>
  <si>
    <t>C01412 + C00010 + C00003</t>
  </si>
  <si>
    <t>C00136 + C00004 + C00080</t>
  </si>
  <si>
    <t>1.2.1.11</t>
  </si>
  <si>
    <t>https://www.genome.jp/entry/1.2.1.11</t>
  </si>
  <si>
    <t>https://www.genome.jp/entry/R02291</t>
  </si>
  <si>
    <t>C00441 + C00009 + C00006</t>
  </si>
  <si>
    <t>C03082 + C00005 + C00080</t>
  </si>
  <si>
    <t>1.2.1.38</t>
  </si>
  <si>
    <t>https://www.genome.jp/entry/1.2.1.38</t>
  </si>
  <si>
    <t>https://www.genome.jp/entry/R03443</t>
  </si>
  <si>
    <t>C01250 + C00009 + C00006</t>
  </si>
  <si>
    <t>C04133 + C00005 + C00080</t>
  </si>
  <si>
    <t>1.2.1.41</t>
  </si>
  <si>
    <t>https://www.genome.jp/entry/1.2.1.41</t>
  </si>
  <si>
    <t>https://www.genome.jp/entry/R03313</t>
  </si>
  <si>
    <t>C01165 + C00009 + C00006</t>
  </si>
  <si>
    <t>C03287 + C00005 + C00080</t>
  </si>
  <si>
    <t>1.20.4.4</t>
  </si>
  <si>
    <t>https://www.genome.jp/entry/1.20.4.4</t>
  </si>
  <si>
    <t>https://www.genome.jp/entry/R10927</t>
  </si>
  <si>
    <t>C11215 + C00342</t>
  </si>
  <si>
    <t>C06697 + C00343 + C00001</t>
  </si>
  <si>
    <t>1.3.1.-</t>
  </si>
  <si>
    <t>https://www.genome.jp/entry/1.3.1.-</t>
  </si>
  <si>
    <t>1.3.1.14</t>
  </si>
  <si>
    <t>https://www.genome.jp/entry/1.3.1.14</t>
  </si>
  <si>
    <t>https://www.genome.jp/entry/R01869</t>
  </si>
  <si>
    <t>C00337 + C00003</t>
  </si>
  <si>
    <t>C00295 + C00080 + C00004</t>
  </si>
  <si>
    <t>1.3.1.98</t>
  </si>
  <si>
    <t>https://www.genome.jp/entry/1.3.1.98</t>
  </si>
  <si>
    <t>https://www.genome.jp/entry/R03192</t>
  </si>
  <si>
    <t>C01050 + C00006</t>
  </si>
  <si>
    <t>C04631 + C00005 + C00080</t>
  </si>
  <si>
    <t>https://www.genome.jp/entry/R03191</t>
  </si>
  <si>
    <t>C01050 + C00003</t>
  </si>
  <si>
    <t>C04631 + C00004 + C00080</t>
  </si>
  <si>
    <t>1.3.5.2</t>
  </si>
  <si>
    <t>https://www.genome.jp/entry/1.3.5.2</t>
  </si>
  <si>
    <t>https://www.genome.jp/entry/R01868</t>
  </si>
  <si>
    <t>C00337 + C15602</t>
  </si>
  <si>
    <t>C00295 + C15603</t>
  </si>
  <si>
    <t>1.4.-.-</t>
  </si>
  <si>
    <t>https://www.genome.jp/entry/1.4.-.-</t>
  </si>
  <si>
    <t>1.4.1.13</t>
  </si>
  <si>
    <t>https://www.genome.jp/entry/1.4.1.13</t>
  </si>
  <si>
    <t>https://www.genome.jp/entry/R00114</t>
  </si>
  <si>
    <t>C00025 + C00006</t>
  </si>
  <si>
    <t>C00064 + C00026 + C00005 + C00080</t>
  </si>
  <si>
    <t>https://www.genome.jp/entry/R00248</t>
  </si>
  <si>
    <t>C00025 + C00006 + C00001</t>
  </si>
  <si>
    <t>C00026 + C00014 + C00005 + C00080</t>
  </si>
  <si>
    <t>https://www.genome.jp/entry/R00256</t>
  </si>
  <si>
    <t>C00064 + C00001</t>
  </si>
  <si>
    <t>C00025 + C00014</t>
  </si>
  <si>
    <t>1.4.1.4</t>
  </si>
  <si>
    <t>https://www.genome.jp/entry/1.4.1.4</t>
  </si>
  <si>
    <t>https://www.genome.jp/entry/R00145</t>
  </si>
  <si>
    <t>C05167 + C00001 + C00003</t>
  </si>
  <si>
    <t>C00161 + C00014 + C00004 + C00080</t>
  </si>
  <si>
    <t>https://www.genome.jp/entry/R00146</t>
  </si>
  <si>
    <t>C05167 + C00001 + C00006</t>
  </si>
  <si>
    <t>C00161 + C00014 + C00005 + C00080</t>
  </si>
  <si>
    <t>1.4.3.16</t>
  </si>
  <si>
    <t>https://www.genome.jp/entry/1.4.3.16</t>
  </si>
  <si>
    <t>https://www.genome.jp/entry/R00481</t>
  </si>
  <si>
    <t xml:space="preserve">C00049 + C00007 </t>
  </si>
  <si>
    <t>C05840 + C00027</t>
  </si>
  <si>
    <t>https://www.genome.jp/entry/R00357</t>
  </si>
  <si>
    <t>C00049 + C00001 + C00007</t>
  </si>
  <si>
    <t>C00036 + C00014 + C00027</t>
  </si>
  <si>
    <t>1.5.1.2</t>
  </si>
  <si>
    <t>https://www.genome.jp/entry/1.5.1.2</t>
  </si>
  <si>
    <t>https://www.genome.jp/entry/R01248</t>
  </si>
  <si>
    <t>C00148 + C00003</t>
  </si>
  <si>
    <t>C03912 + C00004 + C00080</t>
  </si>
  <si>
    <t>https://www.genome.jp/entry/R01251</t>
  </si>
  <si>
    <t>C00148 + C00006</t>
  </si>
  <si>
    <t>C03912 + C00005 + C00080</t>
  </si>
  <si>
    <t>https://www.genome.jp/entry/R03291</t>
  </si>
  <si>
    <t>C01157 + C00003</t>
  </si>
  <si>
    <t>C04281 + C00004 + C00080</t>
  </si>
  <si>
    <t>https://www.genome.jp/entry/R03293</t>
  </si>
  <si>
    <t>C01157 + C00006</t>
  </si>
  <si>
    <t>C04281 + C00005 + C00080</t>
  </si>
  <si>
    <t>1.5.1.20</t>
  </si>
  <si>
    <t>https://www.genome.jp/entry/1.5.1.20</t>
  </si>
  <si>
    <t>https://www.genome.jp/entry/R01224</t>
  </si>
  <si>
    <t>C00440 + C00006</t>
  </si>
  <si>
    <t>C00143 + C00005 + C00080</t>
  </si>
  <si>
    <t>https://www.genome.jp/entry/R07168</t>
  </si>
  <si>
    <t>C00440 + C00003</t>
  </si>
  <si>
    <t>C00143 + C00004 + C00080</t>
  </si>
  <si>
    <t>1.5.1.3</t>
  </si>
  <si>
    <t>https://www.genome.jp/entry/1.5.1.3</t>
  </si>
  <si>
    <t>https://www.genome.jp/entry/R00939</t>
  </si>
  <si>
    <t>C00101 + C00006</t>
  </si>
  <si>
    <t>C00415 + C00005 + C00080</t>
  </si>
  <si>
    <t>https://www.genome.jp/entry/R00936</t>
  </si>
  <si>
    <t>C00101 + C00003</t>
  </si>
  <si>
    <t>C00415 + C00004 + C00080</t>
  </si>
  <si>
    <t>https://www.genome.jp/entry/R00937</t>
  </si>
  <si>
    <t>C00504 + C00004 + C00080</t>
  </si>
  <si>
    <t>https://www.genome.jp/entry/R00940</t>
  </si>
  <si>
    <t>C00504 + C00005 + C00080</t>
  </si>
  <si>
    <t>https://www.genome.jp/entry/R02235</t>
  </si>
  <si>
    <t>C00415 + C00003</t>
  </si>
  <si>
    <t>https://www.genome.jp/entry/R02236</t>
  </si>
  <si>
    <t>C00415 + C00006</t>
  </si>
  <si>
    <t>https://www.genome.jp/entry/R11765</t>
  </si>
  <si>
    <t>C00272 + C00006</t>
  </si>
  <si>
    <t>C02953 + C00005 + C00080</t>
  </si>
  <si>
    <t>1.8.-.-</t>
  </si>
  <si>
    <t>https://www.genome.jp/entry/1.8.-.-</t>
  </si>
  <si>
    <t>1.8.4.12</t>
  </si>
  <si>
    <t>https://www.genome.jp/entry/1.8.4.12</t>
  </si>
  <si>
    <t>1.97.1.4</t>
  </si>
  <si>
    <t>https://www.genome.jp/entry/1.97.1.4</t>
  </si>
  <si>
    <t>https://www.genome.jp/entry/R04710</t>
  </si>
  <si>
    <t>C00019 + C05196 + C05197</t>
  </si>
  <si>
    <t>C05198 + C00073 + C05199 + C05312</t>
  </si>
  <si>
    <t>2.-.-.-</t>
  </si>
  <si>
    <t>https://www.genome.jp/entry/2.-.-.-</t>
  </si>
  <si>
    <t>2.1.-.-</t>
  </si>
  <si>
    <t>https://www.genome.jp/entry/2.1.-.-</t>
  </si>
  <si>
    <t>2.1.1.-</t>
  </si>
  <si>
    <t>https://www.genome.jp/entry/2.1.1.-</t>
  </si>
  <si>
    <t>2.1.1.14</t>
  </si>
  <si>
    <t>https://www.genome.jp/entry/2.1.1.14</t>
  </si>
  <si>
    <t>https://www.genome.jp/entry/R04405</t>
  </si>
  <si>
    <t>C04489 + C00155</t>
  </si>
  <si>
    <t>C04144 + C00073</t>
  </si>
  <si>
    <t>2.1.1.170</t>
  </si>
  <si>
    <t>https://www.genome.jp/entry/2.1.1.170</t>
  </si>
  <si>
    <t>2.1.1.171</t>
  </si>
  <si>
    <t>https://www.genome.jp/entry/2.1.1.171</t>
  </si>
  <si>
    <t>https://www.genome.jp/entry/R07234</t>
  </si>
  <si>
    <t>C00019 + C00240</t>
  </si>
  <si>
    <t>C00021 + C04153</t>
  </si>
  <si>
    <t>2.1.1.177</t>
  </si>
  <si>
    <t>https://www.genome.jp/entry/2.1.1.177</t>
  </si>
  <si>
    <t>2.1.1.182</t>
  </si>
  <si>
    <t>https://www.genome.jp/entry/2.1.1.182</t>
  </si>
  <si>
    <t>https://www.genome.jp/entry/R10716</t>
  </si>
  <si>
    <t>C00019 + C20648</t>
  </si>
  <si>
    <t>C00021 + C20796</t>
  </si>
  <si>
    <t>2.1.1.192</t>
  </si>
  <si>
    <t>https://www.genome.jp/entry/2.1.1.192</t>
  </si>
  <si>
    <t>2.1.1.193</t>
  </si>
  <si>
    <t>https://www.genome.jp/entry/2.1.1.193</t>
  </si>
  <si>
    <t>2.1.1.198</t>
  </si>
  <si>
    <t>https://www.genome.jp/entry/2.1.1.198</t>
  </si>
  <si>
    <t>2.1.1.199</t>
  </si>
  <si>
    <t>https://www.genome.jp/entry/2.1.1.199</t>
  </si>
  <si>
    <t>2.1.1.207</t>
  </si>
  <si>
    <t>https://www.genome.jp/entry/2.1.1.207</t>
  </si>
  <si>
    <t>2.1.1.228</t>
  </si>
  <si>
    <t>https://www.genome.jp/entry/2.1.1.228</t>
  </si>
  <si>
    <t>https://www.genome.jp/entry/R00597</t>
  </si>
  <si>
    <t>C00019 + C01977</t>
  </si>
  <si>
    <t>C00021 + C04157</t>
  </si>
  <si>
    <t>2.1.1.297</t>
  </si>
  <si>
    <t>https://www.genome.jp/entry/2.1.1.297</t>
  </si>
  <si>
    <t>https://www.genome.jp/entry/R10806</t>
  </si>
  <si>
    <t>C02583 + C00019</t>
  </si>
  <si>
    <t>C20858 + C00021</t>
  </si>
  <si>
    <t>2.1.1.33</t>
  </si>
  <si>
    <t>https://www.genome.jp/entry/2.1.1.33</t>
  </si>
  <si>
    <t>https://www.genome.jp/entry/R00600</t>
  </si>
  <si>
    <t>C00021 + C04160</t>
  </si>
  <si>
    <t>2.1.1.45</t>
  </si>
  <si>
    <t>https://www.genome.jp/entry/2.1.1.45</t>
  </si>
  <si>
    <t>https://www.genome.jp/entry/R02101</t>
  </si>
  <si>
    <t>C00365 + C00143</t>
  </si>
  <si>
    <t>C00415 + C00364</t>
  </si>
  <si>
    <t>2.1.1.63</t>
  </si>
  <si>
    <t>https://www.genome.jp/entry/2.1.1.63</t>
  </si>
  <si>
    <t>https://www.genome.jp/entry/R04314</t>
  </si>
  <si>
    <t>C04250 + C02743</t>
  </si>
  <si>
    <t>C03800 + C11475</t>
  </si>
  <si>
    <t>2.1.1.72</t>
  </si>
  <si>
    <t>https://www.genome.jp/entry/2.1.1.72</t>
  </si>
  <si>
    <t>https://www.genome.jp/entry/R02961</t>
  </si>
  <si>
    <t>C00019 + C00821</t>
  </si>
  <si>
    <t>C00021 + C03391</t>
  </si>
  <si>
    <t>2.1.2.-</t>
  </si>
  <si>
    <t>https://www.genome.jp/entry/2.1.2.-</t>
  </si>
  <si>
    <t>2.1.2.3</t>
  </si>
  <si>
    <t>https://www.genome.jp/entry/2.1.2.3</t>
  </si>
  <si>
    <t>https://www.genome.jp/entry/R04560</t>
  </si>
  <si>
    <t>C00234 + C04677</t>
  </si>
  <si>
    <t>C00101 + C04734</t>
  </si>
  <si>
    <t>2.1.2.9</t>
  </si>
  <si>
    <t>https://www.genome.jp/entry/2.1.2.9</t>
  </si>
  <si>
    <t>https://www.genome.jp/entry/R03940</t>
  </si>
  <si>
    <t xml:space="preserve">C02430 + C00234 </t>
  </si>
  <si>
    <t>C00101 + C03294</t>
  </si>
  <si>
    <t>2.1.3.2</t>
  </si>
  <si>
    <t>https://www.genome.jp/entry/2.1.3.2</t>
  </si>
  <si>
    <t>https://www.genome.jp/entry/R01397</t>
  </si>
  <si>
    <t>C00169 + C00049</t>
  </si>
  <si>
    <t>C00009 + C00438</t>
  </si>
  <si>
    <t>2.1.3.3</t>
  </si>
  <si>
    <t>https://www.genome.jp/entry/2.1.3.3</t>
  </si>
  <si>
    <t>https://www.genome.jp/entry/R01398</t>
  </si>
  <si>
    <t>C00169 + C00077</t>
  </si>
  <si>
    <t>C00009 + C00327</t>
  </si>
  <si>
    <t>2.2.1.1</t>
  </si>
  <si>
    <t>https://www.genome.jp/entry/2.2.1.1</t>
  </si>
  <si>
    <t>https://www.genome.jp/entry/R01641</t>
  </si>
  <si>
    <t>C05382 + C00118</t>
  </si>
  <si>
    <t>C00117 + C00231</t>
  </si>
  <si>
    <t>https://www.genome.jp/entry/R01067</t>
  </si>
  <si>
    <t>C00085 + C00118</t>
  </si>
  <si>
    <t>C00279 + C00231</t>
  </si>
  <si>
    <t>https://www.genome.jp/entry/R01830</t>
  </si>
  <si>
    <t>C05345 + C00118</t>
  </si>
  <si>
    <t>https://www.genome.jp/entry/R06590</t>
  </si>
  <si>
    <t>C12214 + C00117</t>
  </si>
  <si>
    <t>C12215 + C05382</t>
  </si>
  <si>
    <t>https://www.genome.jp/entry/R06861</t>
  </si>
  <si>
    <t>C00231 + C00068</t>
  </si>
  <si>
    <t>C13378 + C00118</t>
  </si>
  <si>
    <t>https://www.genome.jp/entry/R06863</t>
  </si>
  <si>
    <t>C05382 + C00068</t>
  </si>
  <si>
    <t>C13378 + C00117</t>
  </si>
  <si>
    <t>2.2.1.2</t>
  </si>
  <si>
    <t>https://www.genome.jp/entry/2.2.1.2</t>
  </si>
  <si>
    <t>https://www.genome.jp/entry/R08575</t>
  </si>
  <si>
    <t>C00279 + C00085</t>
  </si>
  <si>
    <t>https://www.genome.jp/entry/R01827</t>
  </si>
  <si>
    <t xml:space="preserve">C05382 + C00118 </t>
  </si>
  <si>
    <t>C00279 + C05345</t>
  </si>
  <si>
    <t>2.2.1.6</t>
  </si>
  <si>
    <t>https://www.genome.jp/entry/2.2.1.6</t>
  </si>
  <si>
    <t>https://www.genome.jp/entry/R00006</t>
  </si>
  <si>
    <t>C00900 + C00011</t>
  </si>
  <si>
    <t>C00022</t>
  </si>
  <si>
    <t>https://www.genome.jp/entry/R00226</t>
  </si>
  <si>
    <t>C06010 + C00011</t>
  </si>
  <si>
    <t>https://www.genome.jp/entry/R00014</t>
  </si>
  <si>
    <t>C00022 + C00068</t>
  </si>
  <si>
    <t>C05125 + C00011</t>
  </si>
  <si>
    <t>https://www.genome.jp/entry/R03050</t>
  </si>
  <si>
    <t>C00900 + C00068</t>
  </si>
  <si>
    <t>C05125 + C00022</t>
  </si>
  <si>
    <t>https://www.genome.jp/entry/R04672</t>
  </si>
  <si>
    <t>C06010 + C00068</t>
  </si>
  <si>
    <t>https://www.genome.jp/entry/R04673</t>
  </si>
  <si>
    <t>C00109 + C05125</t>
  </si>
  <si>
    <t>C06006 + C00068</t>
  </si>
  <si>
    <t>https://www.genome.jp/entry/R08648</t>
  </si>
  <si>
    <t>C00022 + C00109</t>
  </si>
  <si>
    <t>C06006 + C00011</t>
  </si>
  <si>
    <t>2.2.1.7</t>
  </si>
  <si>
    <t>https://www.genome.jp/entry/2.2.1.7</t>
  </si>
  <si>
    <t>https://www.genome.jp/entry/R05636</t>
  </si>
  <si>
    <t xml:space="preserve">C00022 + C00118 </t>
  </si>
  <si>
    <t>C11437 + C00011</t>
  </si>
  <si>
    <t>2.3.-.-</t>
  </si>
  <si>
    <t>https://www.genome.jp/entry/2.3.-.-</t>
  </si>
  <si>
    <t>2.3.1.-</t>
  </si>
  <si>
    <t>https://www.genome.jp/entry/2.3.1.-</t>
  </si>
  <si>
    <t>2.3.1.1</t>
  </si>
  <si>
    <t>https://www.genome.jp/entry/2.3.1.1</t>
  </si>
  <si>
    <t>https://www.genome.jp/entry/R00259</t>
  </si>
  <si>
    <t>C00024 + C00025</t>
  </si>
  <si>
    <t>C00010 + C00624</t>
  </si>
  <si>
    <t>2.3.1.117</t>
  </si>
  <si>
    <t>https://www.genome.jp/entry/2.3.1.117</t>
  </si>
  <si>
    <t>https://www.genome.jp/entry/R04365</t>
  </si>
  <si>
    <t xml:space="preserve">C00091 + C03972 + C00001 </t>
  </si>
  <si>
    <t>C00010 + C04462</t>
  </si>
  <si>
    <t>2.3.1.234</t>
  </si>
  <si>
    <t>https://www.genome.jp/entry/2.3.1.234</t>
  </si>
  <si>
    <t>https://www.genome.jp/entry/R10648</t>
  </si>
  <si>
    <t>C20641 + C17324</t>
  </si>
  <si>
    <t>C00020 + C20751</t>
  </si>
  <si>
    <t>2.3.1.266</t>
  </si>
  <si>
    <t>https://www.genome.jp/entry/2.3.1.266</t>
  </si>
  <si>
    <t>https://www.genome.jp/entry/R04316</t>
  </si>
  <si>
    <t>C00024 + C03803</t>
  </si>
  <si>
    <t>C00010 + C04341</t>
  </si>
  <si>
    <t>2.3.1.35</t>
  </si>
  <si>
    <t>https://www.genome.jp/entry/2.3.1.35</t>
  </si>
  <si>
    <t>https://www.genome.jp/entry/R02282</t>
  </si>
  <si>
    <t>C00437 + C00025</t>
  </si>
  <si>
    <t>C00077 + C00624</t>
  </si>
  <si>
    <t>2.3.1.46</t>
  </si>
  <si>
    <t>https://www.genome.jp/entry/2.3.1.46</t>
  </si>
  <si>
    <t>https://www.genome.jp/entry/R01777</t>
  </si>
  <si>
    <t>C00091 + C00263</t>
  </si>
  <si>
    <t>C00010 + C01118</t>
  </si>
  <si>
    <t>2.3.1.54</t>
  </si>
  <si>
    <t>https://www.genome.jp/entry/2.3.1.54</t>
  </si>
  <si>
    <t>https://www.genome.jp/entry/R00212</t>
  </si>
  <si>
    <t>C00024 + C00058</t>
  </si>
  <si>
    <t>C00010 + C00022</t>
  </si>
  <si>
    <t>https://www.genome.jp/entry/R06987</t>
  </si>
  <si>
    <t>C00109 + C00010</t>
  </si>
  <si>
    <t>C00100 + C00058</t>
  </si>
  <si>
    <t>2.3.1.8</t>
  </si>
  <si>
    <t>https://www.genome.jp/entry/2.3.1.8</t>
  </si>
  <si>
    <t>https://www.genome.jp/entry/R00230</t>
  </si>
  <si>
    <t>C00024 + C00009</t>
  </si>
  <si>
    <t>C00010 + C00227</t>
  </si>
  <si>
    <t>https://www.genome.jp/entry/R00921</t>
  </si>
  <si>
    <t>C00100 + C00009</t>
  </si>
  <si>
    <t>C02876 + C00010</t>
  </si>
  <si>
    <t>2.3.2.-</t>
  </si>
  <si>
    <t>https://www.genome.jp/entry/2.3.2.-</t>
  </si>
  <si>
    <t>2.3.3.13</t>
  </si>
  <si>
    <t>https://www.genome.jp/entry/2.3.3.13</t>
  </si>
  <si>
    <t>https://www.genome.jp/entry/R01213</t>
  </si>
  <si>
    <t>C02504 + C00010</t>
  </si>
  <si>
    <t>C00024 + C00141 + C00001</t>
  </si>
  <si>
    <t>2.3.3.16</t>
  </si>
  <si>
    <t>https://www.genome.jp/entry/2.3.3.16</t>
  </si>
  <si>
    <t>https://www.genome.jp/entry/R00351</t>
  </si>
  <si>
    <t>C00158 + C00010</t>
  </si>
  <si>
    <t>C00024 + C00001 + C00036</t>
  </si>
  <si>
    <t>2.4.-.-</t>
  </si>
  <si>
    <t>https://www.genome.jp/entry/2.4.-.-</t>
  </si>
  <si>
    <t>2.4.1.1</t>
  </si>
  <si>
    <t>https://www.genome.jp/entry/2.4.1.1</t>
  </si>
  <si>
    <t>https://www.genome.jp/entry/R01821</t>
  </si>
  <si>
    <t>C00718 + C00009</t>
  </si>
  <si>
    <t>C00718 + C00103</t>
  </si>
  <si>
    <t>https://www.genome.jp/entry/R06050</t>
  </si>
  <si>
    <t>G10495 + C00009</t>
  </si>
  <si>
    <t>G10495 + C00103</t>
  </si>
  <si>
    <t>https://www.genome.jp/entry/R02111</t>
  </si>
  <si>
    <t>C00369 + C00009</t>
  </si>
  <si>
    <t>https://www.genome.jp/entry/R06185</t>
  </si>
  <si>
    <t>G10545 + C00009</t>
  </si>
  <si>
    <t>2.4.1.18</t>
  </si>
  <si>
    <t>https://www.genome.jp/entry/2.4.1.18</t>
  </si>
  <si>
    <t>https://www.genome.jp/entry/R02110</t>
  </si>
  <si>
    <t>C00718</t>
  </si>
  <si>
    <t>C00369</t>
  </si>
  <si>
    <t>https://www.genome.jp/entry/R06186</t>
  </si>
  <si>
    <t xml:space="preserve">G10495 </t>
  </si>
  <si>
    <t>G10545</t>
  </si>
  <si>
    <t>2.4.1.21</t>
  </si>
  <si>
    <t>https://www.genome.jp/entry/2.4.1.21</t>
  </si>
  <si>
    <t>https://www.genome.jp/entry/R02421</t>
  </si>
  <si>
    <t>C00498 + C00718</t>
  </si>
  <si>
    <t>C00008 + C00718</t>
  </si>
  <si>
    <t>https://www.genome.jp/entry/R06049</t>
  </si>
  <si>
    <t>G10495 + G11109</t>
  </si>
  <si>
    <t>G10495 + G11113</t>
  </si>
  <si>
    <t>2.4.1.211</t>
  </si>
  <si>
    <t>https://www.genome.jp/entry/2.4.1.211</t>
  </si>
  <si>
    <t>https://www.genome.jp/entry/R05326</t>
  </si>
  <si>
    <t>C06372 + C00009</t>
  </si>
  <si>
    <t>C00446 + C00140</t>
  </si>
  <si>
    <t>https://www.genome.jp/entry/R06057</t>
  </si>
  <si>
    <t>G00284 + C00009</t>
  </si>
  <si>
    <t>2.4.1.227</t>
  </si>
  <si>
    <t>https://www.genome.jp/entry/2.4.1.227</t>
  </si>
  <si>
    <t>https://www.genome.jp/entry/R05662</t>
  </si>
  <si>
    <t>C04851 + C00043</t>
  </si>
  <si>
    <t>C05893 + C00015</t>
  </si>
  <si>
    <t>https://www.genome.jp/entry/R06173</t>
  </si>
  <si>
    <t>G10552 + G10610</t>
  </si>
  <si>
    <t>G10553 + G10619</t>
  </si>
  <si>
    <t>https://www.genome.jp/entry/R05032</t>
  </si>
  <si>
    <t>C05897 + C00043</t>
  </si>
  <si>
    <t>C05898 + C00015</t>
  </si>
  <si>
    <t>https://www.genome.jp/entry/R06172</t>
  </si>
  <si>
    <t>G10551 + G10610</t>
  </si>
  <si>
    <t>G10550 + G10619</t>
  </si>
  <si>
    <t>https://www.genome.jp/entry/R06174</t>
  </si>
  <si>
    <t>G10556 + G10610</t>
  </si>
  <si>
    <t>G10555 + G10619</t>
  </si>
  <si>
    <t>2.4.1.25</t>
  </si>
  <si>
    <t>https://www.genome.jp/entry/2.4.1.25</t>
  </si>
  <si>
    <t>https://www.genome.jp/entry/R05196</t>
  </si>
  <si>
    <t>C00718 + C00031</t>
  </si>
  <si>
    <t>C00208</t>
  </si>
  <si>
    <t>https://www.genome.jp/entry/R06069</t>
  </si>
  <si>
    <t>G10495 + C00031</t>
  </si>
  <si>
    <t>G00275</t>
  </si>
  <si>
    <t>2.4.1.7</t>
  </si>
  <si>
    <t>https://www.genome.jp/entry/2.4.1.7</t>
  </si>
  <si>
    <t>https://www.genome.jp/entry/R00803</t>
  </si>
  <si>
    <t>C00089 + C00009</t>
  </si>
  <si>
    <t>C00095 + C00103</t>
  </si>
  <si>
    <t>https://www.genome.jp/entry/R06034</t>
  </si>
  <si>
    <t>G00370 + C00009</t>
  </si>
  <si>
    <t>2.4.2.-</t>
  </si>
  <si>
    <t>https://www.genome.jp/entry/2.4.2.-</t>
  </si>
  <si>
    <t>2.4.2.10</t>
  </si>
  <si>
    <t>https://www.genome.jp/entry/2.4.2.10</t>
  </si>
  <si>
    <t>https://www.genome.jp/entry/R01870</t>
  </si>
  <si>
    <t>C01103 + C00013</t>
  </si>
  <si>
    <t>C00295 + C00119</t>
  </si>
  <si>
    <t>https://www.genome.jp/entry/R08231</t>
  </si>
  <si>
    <t>C07649 + C00119</t>
  </si>
  <si>
    <t>C16634 + C00013</t>
  </si>
  <si>
    <t>2.4.2.14</t>
  </si>
  <si>
    <t>https://www.genome.jp/entry/2.4.2.14</t>
  </si>
  <si>
    <t>https://www.genome.jp/entry/R01072</t>
  </si>
  <si>
    <t>C03090 + C00013 + C00025</t>
  </si>
  <si>
    <t>C00064 + C00119 + C00001</t>
  </si>
  <si>
    <t>2.4.2.17</t>
  </si>
  <si>
    <t>https://www.genome.jp/entry/2.4.2.17</t>
  </si>
  <si>
    <t>https://www.genome.jp/entry/R01071</t>
  </si>
  <si>
    <t>C02739 + C00013</t>
  </si>
  <si>
    <t>C00002 + C00119</t>
  </si>
  <si>
    <t>2.4.2.18</t>
  </si>
  <si>
    <t>https://www.genome.jp/entry/2.4.2.18</t>
  </si>
  <si>
    <t>https://www.genome.jp/entry/R01073</t>
  </si>
  <si>
    <t>C04302 + C00013</t>
  </si>
  <si>
    <t>C00108 + C00119</t>
  </si>
  <si>
    <t>2.4.2.19</t>
  </si>
  <si>
    <t>https://www.genome.jp/entry/2.4.2.19</t>
  </si>
  <si>
    <t>https://www.genome.jp/entry/R03348</t>
  </si>
  <si>
    <t>C01185 + C00013 + C00011</t>
  </si>
  <si>
    <t>C03722 + C00119</t>
  </si>
  <si>
    <t>2.4.2.22</t>
  </si>
  <si>
    <t>https://www.genome.jp/entry/2.4.2.22</t>
  </si>
  <si>
    <t>https://www.genome.jp/entry/R02142</t>
  </si>
  <si>
    <t>C00655 + C00013</t>
  </si>
  <si>
    <t>C00385 + C00119</t>
  </si>
  <si>
    <t>https://www.genome.jp/entry/R01229</t>
  </si>
  <si>
    <t>C00144 + C00013</t>
  </si>
  <si>
    <t>C00242 + C00119</t>
  </si>
  <si>
    <t>2.4.2.29</t>
  </si>
  <si>
    <t>https://www.genome.jp/entry/2.4.2.29</t>
  </si>
  <si>
    <t>https://www.genome.jp/entry/R10209</t>
  </si>
  <si>
    <t xml:space="preserve">C01977 + C16675 </t>
  </si>
  <si>
    <t>C20446 + C00242</t>
  </si>
  <si>
    <t>2.4.2.7</t>
  </si>
  <si>
    <t>https://www.genome.jp/entry/2.4.2.7</t>
  </si>
  <si>
    <t>2.4.2.8</t>
  </si>
  <si>
    <t>https://www.genome.jp/entry/2.4.2.8</t>
  </si>
  <si>
    <t>https://www.genome.jp/entry/R01132</t>
  </si>
  <si>
    <t>C00130 + C00013</t>
  </si>
  <si>
    <t>C00262 + C00119</t>
  </si>
  <si>
    <t>https://www.genome.jp/entry/R08237</t>
  </si>
  <si>
    <t>C02380 + C00119</t>
  </si>
  <si>
    <t xml:space="preserve"> C04646 + C00013</t>
  </si>
  <si>
    <t>https://www.genome.jp/entry/R08238</t>
  </si>
  <si>
    <t xml:space="preserve">C16614 + C00119 </t>
  </si>
  <si>
    <t xml:space="preserve"> C16615 + C00013</t>
  </si>
  <si>
    <t>https://www.genome.jp/entry/R08245</t>
  </si>
  <si>
    <t xml:space="preserve">C07648 + C00119 </t>
  </si>
  <si>
    <t>C16619 + C00013</t>
  </si>
  <si>
    <t>2.4.2.9</t>
  </si>
  <si>
    <t>https://www.genome.jp/entry/2.4.2.9</t>
  </si>
  <si>
    <t>https://www.genome.jp/entry/R00966</t>
  </si>
  <si>
    <t>C00105 + C00013</t>
  </si>
  <si>
    <t>C00106 + C00119</t>
  </si>
  <si>
    <t>2.4.99.28</t>
  </si>
  <si>
    <t>https://www.genome.jp/entry/2.4.99.28</t>
  </si>
  <si>
    <t>https://www.genome.jp/entry/R06178</t>
  </si>
  <si>
    <t xml:space="preserve">C05893 + C11826 </t>
  </si>
  <si>
    <t xml:space="preserve"> C04574 + C11826</t>
  </si>
  <si>
    <t>https://www.genome.jp/entry/R06179</t>
  </si>
  <si>
    <t>G10553 + G10554</t>
  </si>
  <si>
    <t>C04574 + G10554</t>
  </si>
  <si>
    <t>https://www.genome.jp/entry/R04519</t>
  </si>
  <si>
    <t>C05898 + C11827</t>
  </si>
  <si>
    <t>C04574 + C11827</t>
  </si>
  <si>
    <t>https://www.genome.jp/entry/R06177</t>
  </si>
  <si>
    <t>G10555 + G10557</t>
  </si>
  <si>
    <t>C04574 + G10557</t>
  </si>
  <si>
    <t>2.5.1.-</t>
  </si>
  <si>
    <t>https://www.genome.jp/entry/2.5.1.-</t>
  </si>
  <si>
    <t>2.5.1.145</t>
  </si>
  <si>
    <t>https://www.genome.jp/entry/2.5.1.145</t>
  </si>
  <si>
    <t>2.5.1.15</t>
  </si>
  <si>
    <t>https://www.genome.jp/entry/2.5.1.15</t>
  </si>
  <si>
    <t>https://www.genome.jp/entry/R03067</t>
  </si>
  <si>
    <t>C04807 + C00568</t>
  </si>
  <si>
    <t>C00013 + C00921</t>
  </si>
  <si>
    <t>https://www.genome.jp/entry/R03066</t>
  </si>
  <si>
    <t>C01300 + C00568</t>
  </si>
  <si>
    <t>C00921 + C00001</t>
  </si>
  <si>
    <t>2.5.1.16</t>
  </si>
  <si>
    <t>https://www.genome.jp/entry/2.5.1.16</t>
  </si>
  <si>
    <t>https://www.genome.jp/entry/R01920</t>
  </si>
  <si>
    <t>C01137 + C00134</t>
  </si>
  <si>
    <t>C00170 + C00315</t>
  </si>
  <si>
    <t>https://www.genome.jp/entry/R08359</t>
  </si>
  <si>
    <t>C01137 + C01672</t>
  </si>
  <si>
    <t>C00170 + C16565</t>
  </si>
  <si>
    <t>2.5.1.19</t>
  </si>
  <si>
    <t>https://www.genome.jp/entry/2.5.1.19</t>
  </si>
  <si>
    <t>https://www.genome.jp/entry/R03460</t>
  </si>
  <si>
    <t>C00074 + C03175</t>
  </si>
  <si>
    <t>C00009 + C01269</t>
  </si>
  <si>
    <t>2.5.1.48</t>
  </si>
  <si>
    <t>https://www.genome.jp/entry/2.5.1.48</t>
  </si>
  <si>
    <t>https://www.genome.jp/entry/R03260</t>
  </si>
  <si>
    <t>C01118 + C00097</t>
  </si>
  <si>
    <t>C02291 + C00042</t>
  </si>
  <si>
    <t>https://www.genome.jp/entry/R00999</t>
  </si>
  <si>
    <t>C01118 + C00001</t>
  </si>
  <si>
    <t>C00109 + C00042 + C00014</t>
  </si>
  <si>
    <t>https://www.genome.jp/entry/R01288</t>
  </si>
  <si>
    <t>C01118 + C00283</t>
  </si>
  <si>
    <t>C00155 + C00042</t>
  </si>
  <si>
    <t>https://www.genome.jp/entry/R02508</t>
  </si>
  <si>
    <t>C00542 + C00042</t>
  </si>
  <si>
    <t>https://www.genome.jp/entry/R03217</t>
  </si>
  <si>
    <t>C01077 + C00097</t>
  </si>
  <si>
    <t>C02291 + C00033</t>
  </si>
  <si>
    <t>https://www.genome.jp/entry/R04944</t>
  </si>
  <si>
    <t>C05702 + C05688</t>
  </si>
  <si>
    <t>C05699 + C00009</t>
  </si>
  <si>
    <t>https://www.genome.jp/entry/R04945</t>
  </si>
  <si>
    <t>C01077 + C05688</t>
  </si>
  <si>
    <t>C05699 + C00033</t>
  </si>
  <si>
    <t>https://www.genome.jp/entry/R04946</t>
  </si>
  <si>
    <t xml:space="preserve">C01118 + C05688 </t>
  </si>
  <si>
    <t>C05699 + C00042</t>
  </si>
  <si>
    <t>2.5.1.54</t>
  </si>
  <si>
    <t>https://www.genome.jp/entry/2.5.1.54</t>
  </si>
  <si>
    <t>https://www.genome.jp/entry/R01826</t>
  </si>
  <si>
    <t>C00074 + C00279 + C00001</t>
  </si>
  <si>
    <t>C04691 + C00009</t>
  </si>
  <si>
    <t>2.5.1.6</t>
  </si>
  <si>
    <t>https://www.genome.jp/entry/2.5.1.6</t>
  </si>
  <si>
    <t>https://www.genome.jp/entry/R00177</t>
  </si>
  <si>
    <t>C00009 + C00013 + C00019</t>
  </si>
  <si>
    <t>C00002 + C00073 + C00001</t>
  </si>
  <si>
    <t>https://www.genome.jp/entry/R04771</t>
  </si>
  <si>
    <t>C00002 + C05335 + C00001</t>
  </si>
  <si>
    <t>C00009 + C00013 + C05691</t>
  </si>
  <si>
    <t>2.5.1.7</t>
  </si>
  <si>
    <t>https://www.genome.jp/entry/2.5.1.7</t>
  </si>
  <si>
    <t>https://www.genome.jp/entry/R00660</t>
  </si>
  <si>
    <t>C00074 + C00043</t>
  </si>
  <si>
    <t xml:space="preserve"> C04631 + C00009</t>
  </si>
  <si>
    <t>2.5.1.72</t>
  </si>
  <si>
    <t>https://www.genome.jp/entry/2.5.1.72</t>
  </si>
  <si>
    <t>https://www.genome.jp/entry/R04292</t>
  </si>
  <si>
    <t>C03722 + C00001 + C00009</t>
  </si>
  <si>
    <t>C05840 + C00111</t>
  </si>
  <si>
    <t>2.5.1.74</t>
  </si>
  <si>
    <t>https://www.genome.jp/entry/2.5.1.74</t>
  </si>
  <si>
    <t>https://www.genome.jp/entry/R10757</t>
  </si>
  <si>
    <t>C05847 + C03657</t>
  </si>
  <si>
    <t>C19847 + C00013 + C00011</t>
  </si>
  <si>
    <t>2.5.1.75</t>
  </si>
  <si>
    <t>https://www.genome.jp/entry/2.5.1.75</t>
  </si>
  <si>
    <t>https://www.genome.jp/entry/R01122</t>
  </si>
  <si>
    <t>C00235 + C17324</t>
  </si>
  <si>
    <t>C00013 + C04432</t>
  </si>
  <si>
    <t>2.6.1.-</t>
  </si>
  <si>
    <t>https://www.genome.jp/entry/2.6.1.-</t>
  </si>
  <si>
    <t>2.6.1.11</t>
  </si>
  <si>
    <t>https://www.genome.jp/entry/2.6.1.11</t>
  </si>
  <si>
    <t>https://www.genome.jp/entry/R02283</t>
  </si>
  <si>
    <t>C00437 + C00026</t>
  </si>
  <si>
    <t>C01250 + C00025</t>
  </si>
  <si>
    <t>2.6.1.16</t>
  </si>
  <si>
    <t>https://www.genome.jp/entry/2.6.1.16</t>
  </si>
  <si>
    <t>https://www.genome.jp/entry/R00768</t>
  </si>
  <si>
    <t>C00064 + C00085</t>
  </si>
  <si>
    <t>C00025 + C00352</t>
  </si>
  <si>
    <t>2.6.1.17</t>
  </si>
  <si>
    <t>https://www.genome.jp/entry/2.6.1.17</t>
  </si>
  <si>
    <t>https://www.genome.jp/entry/R04475</t>
  </si>
  <si>
    <t>C04421 + C00026</t>
  </si>
  <si>
    <t>C04462 + C00025</t>
  </si>
  <si>
    <t>2.6.1.42</t>
  </si>
  <si>
    <t>https://www.genome.jp/entry/2.6.1.42</t>
  </si>
  <si>
    <t>https://www.genome.jp/entry/R01090</t>
  </si>
  <si>
    <t xml:space="preserve">C00123 + C00026 </t>
  </si>
  <si>
    <t>C00233 + C00025</t>
  </si>
  <si>
    <t>https://www.genome.jp/entry/R01214</t>
  </si>
  <si>
    <t>C00183 + C00026</t>
  </si>
  <si>
    <t>C00141 + C00025</t>
  </si>
  <si>
    <t>https://www.genome.jp/entry/R02199</t>
  </si>
  <si>
    <t>C00407 + C00026</t>
  </si>
  <si>
    <t>C00671 + C00025</t>
  </si>
  <si>
    <t>https://www.genome.jp/entry/R10991</t>
  </si>
  <si>
    <t xml:space="preserve">C02356 + C00026 </t>
  </si>
  <si>
    <t xml:space="preserve"> C00109 + C00025</t>
  </si>
  <si>
    <t>2.6.1.52</t>
  </si>
  <si>
    <t>https://www.genome.jp/entry/2.6.1.52</t>
  </si>
  <si>
    <t>https://www.genome.jp/entry/R01516</t>
  </si>
  <si>
    <t>C01159 + C00615</t>
  </si>
  <si>
    <t>C00197 + C04262</t>
  </si>
  <si>
    <t>2.6.1.9</t>
  </si>
  <si>
    <t>https://www.genome.jp/entry/2.6.1.9</t>
  </si>
  <si>
    <t>https://www.genome.jp/entry/R03243</t>
  </si>
  <si>
    <t>C01100 + C00026</t>
  </si>
  <si>
    <t>C01267 + C00025</t>
  </si>
  <si>
    <t>https://www.genome.jp/entry/R00694</t>
  </si>
  <si>
    <t>C00079 + C00026</t>
  </si>
  <si>
    <t>C00166 + C00025</t>
  </si>
  <si>
    <t>https://www.genome.jp/entry/R00734</t>
  </si>
  <si>
    <t>C00082 + C00026</t>
  </si>
  <si>
    <t>C01179 + C00025</t>
  </si>
  <si>
    <t>2.7.-.-</t>
  </si>
  <si>
    <t>https://www.genome.jp/entry/2.7.-.-</t>
  </si>
  <si>
    <t>2.7.1.-</t>
  </si>
  <si>
    <t>https://www.genome.jp/entry/2.7.1.-</t>
  </si>
  <si>
    <t>2.7.1.148</t>
  </si>
  <si>
    <t>https://www.genome.jp/entry/2.7.1.148</t>
  </si>
  <si>
    <t>https://www.genome.jp/entry/R05634</t>
  </si>
  <si>
    <t>C11435 + C00002</t>
  </si>
  <si>
    <t>C11436 + C00008</t>
  </si>
  <si>
    <t>2.7.1.15</t>
  </si>
  <si>
    <t>https://www.genome.jp/entry/2.7.1.15</t>
  </si>
  <si>
    <t>https://www.genome.jp/entry/R01051</t>
  </si>
  <si>
    <t>C00002 + C00121</t>
  </si>
  <si>
    <t>C00008 + C00117</t>
  </si>
  <si>
    <t>https://www.genome.jp/entry/R02750</t>
  </si>
  <si>
    <t>C00673 + C00008</t>
  </si>
  <si>
    <t>C01801 + C00002</t>
  </si>
  <si>
    <t xml:space="preserve">C00002 + C00121 </t>
  </si>
  <si>
    <t>2.7.1.162</t>
  </si>
  <si>
    <t>https://www.genome.jp/entry/2.7.1.162</t>
  </si>
  <si>
    <t>https://www.genome.jp/entry/R08962</t>
  </si>
  <si>
    <t>C00002 + C03136</t>
  </si>
  <si>
    <t>C00008 + C18055</t>
  </si>
  <si>
    <t>https://www.genome.jp/entry/R08967</t>
  </si>
  <si>
    <t>C01132 + C00002</t>
  </si>
  <si>
    <t>C18060 + C00008</t>
  </si>
  <si>
    <t>https://www.genome.jp/entry/R08968</t>
  </si>
  <si>
    <t xml:space="preserve">C00140 + C00002 </t>
  </si>
  <si>
    <t>C04501 + C00008</t>
  </si>
  <si>
    <t>2.7.1.17</t>
  </si>
  <si>
    <t>https://www.genome.jp/entry/2.7.1.17</t>
  </si>
  <si>
    <t>https://www.genome.jp/entry/R01639</t>
  </si>
  <si>
    <t>C00002 + C00310</t>
  </si>
  <si>
    <t>C00008 + C00231</t>
  </si>
  <si>
    <t>2.7.1.180</t>
  </si>
  <si>
    <t>https://www.genome.jp/entry/2.7.1.180</t>
  </si>
  <si>
    <t>https://www.genome.jp/entry/R10613</t>
  </si>
  <si>
    <t xml:space="preserve">C00016 + C19803 </t>
  </si>
  <si>
    <t>C20730 + C00020</t>
  </si>
  <si>
    <t>2.7.1.2</t>
  </si>
  <si>
    <t>https://www.genome.jp/entry/2.7.1.2</t>
  </si>
  <si>
    <t>https://www.genome.jp/entry/R00299</t>
  </si>
  <si>
    <t>C00002 + C00031</t>
  </si>
  <si>
    <t>C00008 + C00092</t>
  </si>
  <si>
    <t>https://www.genome.jp/entry/R01600</t>
  </si>
  <si>
    <t>C00002 + C00221</t>
  </si>
  <si>
    <t>C00008 + C01172</t>
  </si>
  <si>
    <t>https://www.genome.jp/entry/R01786</t>
  </si>
  <si>
    <t>C00002 + C00267</t>
  </si>
  <si>
    <t>C00008 + C00668</t>
  </si>
  <si>
    <t>2.7.1.23</t>
  </si>
  <si>
    <t>https://www.genome.jp/entry/2.7.1.23</t>
  </si>
  <si>
    <t>https://www.genome.jp/entry/R00104</t>
  </si>
  <si>
    <t>C00002 + C00003</t>
  </si>
  <si>
    <t>C00008 + C00006</t>
  </si>
  <si>
    <t>2.7.1.24</t>
  </si>
  <si>
    <t>https://www.genome.jp/entry/2.7.1.24</t>
  </si>
  <si>
    <t>https://www.genome.jp/entry/R00130</t>
  </si>
  <si>
    <t>C00002 + C00882</t>
  </si>
  <si>
    <t>C00008 + C00010</t>
  </si>
  <si>
    <t>2.7.1.26</t>
  </si>
  <si>
    <t>https://www.genome.jp/entry/2.7.1.26</t>
  </si>
  <si>
    <t>https://www.genome.jp/entry/R00549</t>
  </si>
  <si>
    <t>C00002 + C00255</t>
  </si>
  <si>
    <t>C00008 + C00061</t>
  </si>
  <si>
    <t>2.7.1.33</t>
  </si>
  <si>
    <t>https://www.genome.jp/entry/2.7.1.33</t>
  </si>
  <si>
    <t>https://www.genome.jp/entry/R03018</t>
  </si>
  <si>
    <t>C00002 + C00864</t>
  </si>
  <si>
    <t>C00008 + C03492</t>
  </si>
  <si>
    <t>https://www.genome.jp/entry/R02971</t>
  </si>
  <si>
    <t>C00002 + C00831</t>
  </si>
  <si>
    <t>C00008 + C01134</t>
  </si>
  <si>
    <t>https://www.genome.jp/entry/R04391</t>
  </si>
  <si>
    <t>C00002 + C04079</t>
  </si>
  <si>
    <t>C00008 + C04352</t>
  </si>
  <si>
    <t>2.7.1.35</t>
  </si>
  <si>
    <t>https://www.genome.jp/entry/2.7.1.35</t>
  </si>
  <si>
    <t>https://www.genome.jp/entry/R00174</t>
  </si>
  <si>
    <t>C00002 + C00250</t>
  </si>
  <si>
    <t>C00008 + C00018</t>
  </si>
  <si>
    <t>https://www.genome.jp/entry/R01909</t>
  </si>
  <si>
    <t>C00002 + C00314</t>
  </si>
  <si>
    <t>C00008 + C00627</t>
  </si>
  <si>
    <t>https://www.genome.jp/entry/R02493</t>
  </si>
  <si>
    <t>C00002 + C00534</t>
  </si>
  <si>
    <t>C00008 + C00647</t>
  </si>
  <si>
    <t>2.7.1.39</t>
  </si>
  <si>
    <t>https://www.genome.jp/entry/2.7.1.39</t>
  </si>
  <si>
    <t>https://www.genome.jp/entry/R01771</t>
  </si>
  <si>
    <t>C00002 + C00263</t>
  </si>
  <si>
    <t>C00008 + C01102</t>
  </si>
  <si>
    <t>2.7.1.40</t>
  </si>
  <si>
    <t>https://www.genome.jp/entry/2.7.1.40</t>
  </si>
  <si>
    <t>https://www.genome.jp/entry/R00200</t>
  </si>
  <si>
    <t>C00002 + C00022</t>
  </si>
  <si>
    <t>C00008 + C00074</t>
  </si>
  <si>
    <t>https://www.genome.jp/entry/R00430</t>
  </si>
  <si>
    <t>C00044 + C00022</t>
  </si>
  <si>
    <t>C00035 + C00074</t>
  </si>
  <si>
    <t>https://www.genome.jp/entry/R00572</t>
  </si>
  <si>
    <t xml:space="preserve">C00063 + C00022 </t>
  </si>
  <si>
    <t>C00112 + C00074</t>
  </si>
  <si>
    <t>https://www.genome.jp/entry/R00659</t>
  </si>
  <si>
    <t>C00075 + C00022</t>
  </si>
  <si>
    <t>C00015 + C00074</t>
  </si>
  <si>
    <t>https://www.genome.jp/entry/R00724</t>
  </si>
  <si>
    <t>C00081 + C00022</t>
  </si>
  <si>
    <t>C00104 + C00074</t>
  </si>
  <si>
    <t>https://www.genome.jp/entry/R01138</t>
  </si>
  <si>
    <t>C00131 + C00022</t>
  </si>
  <si>
    <t>C00206 + C00074</t>
  </si>
  <si>
    <t>https://www.genome.jp/entry/R01858</t>
  </si>
  <si>
    <t>C00286 + C00022</t>
  </si>
  <si>
    <t>C00361 + C00074</t>
  </si>
  <si>
    <t>https://www.genome.jp/entry/R02320</t>
  </si>
  <si>
    <t>C00201 + C00022</t>
  </si>
  <si>
    <t>C00454 + C00074</t>
  </si>
  <si>
    <t>2.7.1.49</t>
  </si>
  <si>
    <t>https://www.genome.jp/entry/2.7.1.49</t>
  </si>
  <si>
    <t>https://www.genome.jp/entry/R03471</t>
  </si>
  <si>
    <t>C00002 + C01279</t>
  </si>
  <si>
    <t>C00008 + C04556</t>
  </si>
  <si>
    <t>2.7.1.50</t>
  </si>
  <si>
    <t>https://www.genome.jp/entry/2.7.1.50</t>
  </si>
  <si>
    <t>https://www.genome.jp/entry/R04448</t>
  </si>
  <si>
    <t>C00002 + C04294</t>
  </si>
  <si>
    <t>C00008 + C04327</t>
  </si>
  <si>
    <t>2.7.1.6</t>
  </si>
  <si>
    <t>https://www.genome.jp/entry/2.7.1.6</t>
  </si>
  <si>
    <t>https://www.genome.jp/entry/R01092</t>
  </si>
  <si>
    <t>C00002 + C00984</t>
  </si>
  <si>
    <t>C00008 + C00446</t>
  </si>
  <si>
    <t>2.7.1.63</t>
  </si>
  <si>
    <t>https://www.genome.jp/entry/2.7.1.63</t>
  </si>
  <si>
    <t>2.7.11.-</t>
  </si>
  <si>
    <t>https://www.genome.jp/entry/2.7.11.-</t>
  </si>
  <si>
    <t>2.7.11.1</t>
  </si>
  <si>
    <t>https://www.genome.jp/entry/2.7.11.1</t>
  </si>
  <si>
    <t>https://www.genome.jp/entry/R00162</t>
  </si>
  <si>
    <t>C00002 + C00017</t>
  </si>
  <si>
    <t>C00008 + C00562</t>
  </si>
  <si>
    <t>https://www.genome.jp/entry/R03632</t>
  </si>
  <si>
    <t>C00002 + C01609</t>
  </si>
  <si>
    <t>C00008 + C02729</t>
  </si>
  <si>
    <t>2.7.13.3</t>
  </si>
  <si>
    <t>https://www.genome.jp/entry/2.7.13.3</t>
  </si>
  <si>
    <t>2.7.2.-</t>
  </si>
  <si>
    <t>https://www.genome.jp/entry/2.7.2.-</t>
  </si>
  <si>
    <t>2.7.2.11</t>
  </si>
  <si>
    <t>https://www.genome.jp/entry/2.7.2.11</t>
  </si>
  <si>
    <t>https://www.genome.jp/entry/R00239</t>
  </si>
  <si>
    <t xml:space="preserve">C00002 + C00025 </t>
  </si>
  <si>
    <t>C00008 + C03287</t>
  </si>
  <si>
    <t>2.7.2.3</t>
  </si>
  <si>
    <t>https://www.genome.jp/entry/2.7.2.3</t>
  </si>
  <si>
    <t>https://www.genome.jp/entry/R01512</t>
  </si>
  <si>
    <t xml:space="preserve">C00002 + C00197 </t>
  </si>
  <si>
    <t xml:space="preserve">C00008 + C00236
</t>
  </si>
  <si>
    <t>2.7.2.4</t>
  </si>
  <si>
    <t>https://www.genome.jp/entry/2.7.2.4</t>
  </si>
  <si>
    <t>https://www.genome.jp/entry/R00379</t>
  </si>
  <si>
    <t>C00677 + C00039</t>
  </si>
  <si>
    <t>C00013 + C00039</t>
  </si>
  <si>
    <t>https://www.genome.jp/entry/R00375</t>
  </si>
  <si>
    <t>C00131 + C00039</t>
  </si>
  <si>
    <t>https://www.genome.jp/entry/R00376</t>
  </si>
  <si>
    <t>C00286 + C00039</t>
  </si>
  <si>
    <t>https://www.genome.jp/entry/R00377</t>
  </si>
  <si>
    <t>C00458 + C00039</t>
  </si>
  <si>
    <t>https://www.genome.jp/entry/R00378</t>
  </si>
  <si>
    <t>C00459 + C00039</t>
  </si>
  <si>
    <t>https://www.genome.jp/entry/R11029</t>
  </si>
  <si>
    <t>C11039</t>
  </si>
  <si>
    <t>C21031</t>
  </si>
  <si>
    <t>2.7.2.8</t>
  </si>
  <si>
    <t>https://www.genome.jp/entry/2.7.2.8</t>
  </si>
  <si>
    <t>https://www.genome.jp/entry/R02649</t>
  </si>
  <si>
    <t>C00002 + C00624</t>
  </si>
  <si>
    <t>C00008 + C04133</t>
  </si>
  <si>
    <t>2.7.3.9</t>
  </si>
  <si>
    <t>https://www.genome.jp/entry/2.7.3.9</t>
  </si>
  <si>
    <t>https://www.genome.jp/entry/R02628</t>
  </si>
  <si>
    <t>C00074 + C00615</t>
  </si>
  <si>
    <t>C00022 + C04261</t>
  </si>
  <si>
    <t>2.7.4.1</t>
  </si>
  <si>
    <t>https://www.genome.jp/entry/2.7.4.1</t>
  </si>
  <si>
    <t>https://www.genome.jp/entry/R02184</t>
  </si>
  <si>
    <t>C00002 + C00404</t>
  </si>
  <si>
    <t>C00008 + C00404</t>
  </si>
  <si>
    <t>2.7.4.22</t>
  </si>
  <si>
    <t>https://www.genome.jp/entry/2.7.4.22</t>
  </si>
  <si>
    <t>https://www.genome.jp/entry/R00158</t>
  </si>
  <si>
    <t>C00002 + C00105</t>
  </si>
  <si>
    <t>C00008 + C00015</t>
  </si>
  <si>
    <t>2.7.4.3</t>
  </si>
  <si>
    <t>https://www.genome.jp/entry/2.7.4.3</t>
  </si>
  <si>
    <t>https://www.genome.jp/entry/R00127</t>
  </si>
  <si>
    <t>C00002 + C00020</t>
  </si>
  <si>
    <t>C00008</t>
  </si>
  <si>
    <t>https://www.genome.jp/entry/R01547</t>
  </si>
  <si>
    <t xml:space="preserve">C00002 + C00360 </t>
  </si>
  <si>
    <t>C00008 + C00206</t>
  </si>
  <si>
    <t>https://www.genome.jp/entry/R11319</t>
  </si>
  <si>
    <t xml:space="preserve">C00068 + C00008 </t>
  </si>
  <si>
    <t>C03028 + C00020</t>
  </si>
  <si>
    <t>2.7.4.7</t>
  </si>
  <si>
    <t>https://www.genome.jp/entry/2.7.4.7</t>
  </si>
  <si>
    <t>https://www.genome.jp/entry/R04509</t>
  </si>
  <si>
    <t>C00002 + C04556</t>
  </si>
  <si>
    <t>C00008 + C04752</t>
  </si>
  <si>
    <t>2.7.4.8</t>
  </si>
  <si>
    <t>https://www.genome.jp/entry/2.7.4.8</t>
  </si>
  <si>
    <t>https://www.genome.jp/entry/R00332</t>
  </si>
  <si>
    <t>C00002 + C00144</t>
  </si>
  <si>
    <t>C00008 + C00035</t>
  </si>
  <si>
    <t>https://www.genome.jp/entry/R02090</t>
  </si>
  <si>
    <t>C00002 + C00362</t>
  </si>
  <si>
    <t>C00008 + C00361</t>
  </si>
  <si>
    <t>https://www.genome.jp/entry/R12852</t>
  </si>
  <si>
    <t>C22441 + C00002</t>
  </si>
  <si>
    <t>C22442 + C00008</t>
  </si>
  <si>
    <t>2.7.4.9</t>
  </si>
  <si>
    <t>https://www.genome.jp/entry/2.7.4.9</t>
  </si>
  <si>
    <t>https://www.genome.jp/entry/R02094</t>
  </si>
  <si>
    <t>C00002 + C00364</t>
  </si>
  <si>
    <t>C00008 + C00363</t>
  </si>
  <si>
    <t>https://www.genome.jp/entry/R02098</t>
  </si>
  <si>
    <t>C00002 + C00365</t>
  </si>
  <si>
    <t>C00008 + C01346</t>
  </si>
  <si>
    <t>2.7.6.1</t>
  </si>
  <si>
    <t>https://www.genome.jp/entry/2.7.6.1</t>
  </si>
  <si>
    <t>https://www.genome.jp/entry/R01049</t>
  </si>
  <si>
    <t>C00002 + C00117</t>
  </si>
  <si>
    <t>C00020 + C00119</t>
  </si>
  <si>
    <t>2.7.6.2</t>
  </si>
  <si>
    <t>https://www.genome.jp/entry/2.7.6.2</t>
  </si>
  <si>
    <t>https://www.genome.jp/entry/R00619</t>
  </si>
  <si>
    <t>C00002 + C00378</t>
  </si>
  <si>
    <t>C00020 + C00068</t>
  </si>
  <si>
    <t>2.7.6.3</t>
  </si>
  <si>
    <t>https://www.genome.jp/entry/2.7.6.3</t>
  </si>
  <si>
    <t>https://www.genome.jp/entry/R03503</t>
  </si>
  <si>
    <t>C00002 + C01300</t>
  </si>
  <si>
    <t>C00020 + C04807</t>
  </si>
  <si>
    <t>2.7.6.5</t>
  </si>
  <si>
    <t>https://www.genome.jp/entry/2.7.6.5</t>
  </si>
  <si>
    <t>https://www.genome.jp/entry/R00429</t>
  </si>
  <si>
    <t>C00002 + C00044</t>
  </si>
  <si>
    <t>C00020 + C04494</t>
  </si>
  <si>
    <t xml:space="preserve">C00002 + C00044 </t>
  </si>
  <si>
    <t>2.7.7.-</t>
  </si>
  <si>
    <t>https://www.genome.jp/entry/2.7.7.-</t>
  </si>
  <si>
    <t>2.7.7.12</t>
  </si>
  <si>
    <t>https://www.genome.jp/entry/2.7.7.12</t>
  </si>
  <si>
    <t>https://www.genome.jp/entry/R00955</t>
  </si>
  <si>
    <t>C00029 + C00446</t>
  </si>
  <si>
    <t>C00103 + C00052</t>
  </si>
  <si>
    <t>2.7.7.18</t>
  </si>
  <si>
    <t>https://www.genome.jp/entry/2.7.7.18</t>
  </si>
  <si>
    <t>https://www.genome.jp/entry/R03005</t>
  </si>
  <si>
    <t>C00002 + C01185</t>
  </si>
  <si>
    <t>C00013 + C00857</t>
  </si>
  <si>
    <t>2.7.7.2</t>
  </si>
  <si>
    <t>https://www.genome.jp/entry/2.7.7.2</t>
  </si>
  <si>
    <t>https://www.genome.jp/entry/R00161</t>
  </si>
  <si>
    <t>C00002 + C00061</t>
  </si>
  <si>
    <t>C00013 + C00016</t>
  </si>
  <si>
    <t>2.7.7.23</t>
  </si>
  <si>
    <t>https://www.genome.jp/entry/2.7.7.23</t>
  </si>
  <si>
    <t>https://www.genome.jp/entry/R00416</t>
  </si>
  <si>
    <t xml:space="preserve">C00075 + C04501 </t>
  </si>
  <si>
    <t>C00013 + C00043</t>
  </si>
  <si>
    <t>2.7.7.24</t>
  </si>
  <si>
    <t>https://www.genome.jp/entry/2.7.7.24</t>
  </si>
  <si>
    <t>https://www.genome.jp/entry/R02328</t>
  </si>
  <si>
    <t>C00459 + C00103</t>
  </si>
  <si>
    <t>C00013 + C00842</t>
  </si>
  <si>
    <t>2.7.7.27</t>
  </si>
  <si>
    <t>https://www.genome.jp/entry/2.7.7.27</t>
  </si>
  <si>
    <t>https://www.genome.jp/entry/R00948</t>
  </si>
  <si>
    <t>C00002 + C00103</t>
  </si>
  <si>
    <t>C00013 + C00498</t>
  </si>
  <si>
    <t>2.7.7.3</t>
  </si>
  <si>
    <t>https://www.genome.jp/entry/2.7.7.3</t>
  </si>
  <si>
    <t>https://www.genome.jp/entry/R03035</t>
  </si>
  <si>
    <t>C00002 + C01134</t>
  </si>
  <si>
    <t>C00013 + C00882</t>
  </si>
  <si>
    <t>2.7.7.41</t>
  </si>
  <si>
    <t>https://www.genome.jp/entry/2.7.7.41</t>
  </si>
  <si>
    <t>https://www.genome.jp/entry/R01799</t>
  </si>
  <si>
    <t>C00063 + C00416</t>
  </si>
  <si>
    <t>C00013 + C00269</t>
  </si>
  <si>
    <t>2.7.7.42</t>
  </si>
  <si>
    <t>https://www.genome.jp/entry/2.7.7.42</t>
  </si>
  <si>
    <t>https://www.genome.jp/entry/R03473</t>
  </si>
  <si>
    <t>C00002 + C01281</t>
  </si>
  <si>
    <t>C00013 + C01299</t>
  </si>
  <si>
    <t>2.7.7.56</t>
  </si>
  <si>
    <t>https://www.genome.jp/entry/2.7.7.56</t>
  </si>
  <si>
    <t>https://www.genome.jp/entry/R07285</t>
  </si>
  <si>
    <t>C00066 + C00009</t>
  </si>
  <si>
    <t>C00066 + C00454</t>
  </si>
  <si>
    <t>2.7.7.6</t>
  </si>
  <si>
    <t>https://www.genome.jp/entry/2.7.7.6</t>
  </si>
  <si>
    <t>https://www.genome.jp/entry/R00444</t>
  </si>
  <si>
    <t>C00201 + C00046</t>
  </si>
  <si>
    <t>C00013 + C00046</t>
  </si>
  <si>
    <t>https://www.genome.jp/entry/R00435</t>
  </si>
  <si>
    <t>C00002 + C00046</t>
  </si>
  <si>
    <t>https://www.genome.jp/entry/R00441</t>
  </si>
  <si>
    <t>C00044 + C00046</t>
  </si>
  <si>
    <t>https://www.genome.jp/entry/R00442</t>
  </si>
  <si>
    <t>C00063 + C00046</t>
  </si>
  <si>
    <t>https://www.genome.jp/entry/R00443</t>
  </si>
  <si>
    <t>C00075 + C00046</t>
  </si>
  <si>
    <t>https://www.genome.jp/entry/R10813</t>
  </si>
  <si>
    <t>C00201</t>
  </si>
  <si>
    <t>C20864 + C00013</t>
  </si>
  <si>
    <t>2.7.7.7</t>
  </si>
  <si>
    <t>https://www.genome.jp/entry/2.7.7.7</t>
  </si>
  <si>
    <t>WP_007057658.2</t>
  </si>
  <si>
    <t>2.7.7.72</t>
  </si>
  <si>
    <t>https://www.genome.jp/entry/2.7.7.72</t>
  </si>
  <si>
    <t>https://www.genome.jp/entry/R09382</t>
  </si>
  <si>
    <t>C02211 + C00063 + C00002</t>
  </si>
  <si>
    <t>C19085 + C00013</t>
  </si>
  <si>
    <t>https://www.genome.jp/entry/R09383</t>
  </si>
  <si>
    <t>C02211 + C00063</t>
  </si>
  <si>
    <t>C19078 + C00013</t>
  </si>
  <si>
    <t>https://www.genome.jp/entry/R09384</t>
  </si>
  <si>
    <t>C19078 + C00063</t>
  </si>
  <si>
    <t>C19080 + C00013</t>
  </si>
  <si>
    <t>https://www.genome.jp/entry/R09386</t>
  </si>
  <si>
    <t>C19080 + C00002</t>
  </si>
  <si>
    <t>2.7.7.73</t>
  </si>
  <si>
    <t>https://www.genome.jp/entry/2.7.7.73</t>
  </si>
  <si>
    <t>https://www.genome.jp/entry/R07459</t>
  </si>
  <si>
    <t>C15810 + C00002</t>
  </si>
  <si>
    <t>C15813 + C00013</t>
  </si>
  <si>
    <t>2.7.7.8</t>
  </si>
  <si>
    <t>https://www.genome.jp/entry/2.7.7.8</t>
  </si>
  <si>
    <t>https://www.genome.jp/entry/R07282</t>
  </si>
  <si>
    <t>C00046 + C00009</t>
  </si>
  <si>
    <t>C00046 + C00454</t>
  </si>
  <si>
    <t>https://www.genome.jp/entry/R00437</t>
  </si>
  <si>
    <t>C00046 + C00008</t>
  </si>
  <si>
    <t>https://www.genome.jp/entry/R00438</t>
  </si>
  <si>
    <t>C00046 + C00015</t>
  </si>
  <si>
    <t>https://www.genome.jp/entry/R00439</t>
  </si>
  <si>
    <t>C00046 + C00035</t>
  </si>
  <si>
    <t>https://www.genome.jp/entry/R00440</t>
  </si>
  <si>
    <t xml:space="preserve">C00046 + C00009 </t>
  </si>
  <si>
    <t>C00046 + C00112</t>
  </si>
  <si>
    <t>2.7.7.87</t>
  </si>
  <si>
    <t>https://www.genome.jp/entry/2.7.7.87</t>
  </si>
  <si>
    <t>https://www.genome.jp/entry/R10463</t>
  </si>
  <si>
    <t>C00188 + C00002 + C00288 + C00080</t>
  </si>
  <si>
    <t>C20641 + C00013 + C00001</t>
  </si>
  <si>
    <t>2.7.7.89</t>
  </si>
  <si>
    <t>https://www.genome.jp/entry/2.7.7.89</t>
  </si>
  <si>
    <t>https://www.genome.jp/entry/R03474</t>
  </si>
  <si>
    <t>C01299 + C00009</t>
  </si>
  <si>
    <t>C00008 + C01281</t>
  </si>
  <si>
    <t>2.7.7.9</t>
  </si>
  <si>
    <t>https://www.genome.jp/entry/2.7.7.9</t>
  </si>
  <si>
    <t>https://www.genome.jp/entry/R05635</t>
  </si>
  <si>
    <t>C11439 + C00001</t>
  </si>
  <si>
    <t>C11440 + C00058</t>
  </si>
  <si>
    <t>https://www.genome.jp/entry/R04268</t>
  </si>
  <si>
    <t>C04258 + C00001</t>
  </si>
  <si>
    <t>C00058 + C03617</t>
  </si>
  <si>
    <t>2.7.8.-</t>
  </si>
  <si>
    <t>https://www.genome.jp/entry/2.7.8.-</t>
  </si>
  <si>
    <t>2.7.8.13</t>
  </si>
  <si>
    <t>https://www.genome.jp/entry/2.7.8.13</t>
  </si>
  <si>
    <t>https://www.genome.jp/entry/R05629</t>
  </si>
  <si>
    <t>C04702 + C17556</t>
  </si>
  <si>
    <t>C00105 + C04851</t>
  </si>
  <si>
    <t>https://www.genome.jp/entry/R05630</t>
  </si>
  <si>
    <t>C04882 + C17556</t>
  </si>
  <si>
    <t>C00105 + C05897</t>
  </si>
  <si>
    <t>2.7.8.5</t>
  </si>
  <si>
    <t>https://www.genome.jp/entry/2.7.8.5</t>
  </si>
  <si>
    <t>https://www.genome.jp/entry/R01801</t>
  </si>
  <si>
    <t>C00269 + C00093</t>
  </si>
  <si>
    <t>C00055 + C03892</t>
  </si>
  <si>
    <t>2.7.8.7</t>
  </si>
  <si>
    <t>https://www.genome.jp/entry/2.7.8.7</t>
  </si>
  <si>
    <t>https://www.genome.jp/entry/R01625</t>
  </si>
  <si>
    <t>C00010 + C03688</t>
  </si>
  <si>
    <t>C00054 + C00229</t>
  </si>
  <si>
    <t>2.8.1.10</t>
  </si>
  <si>
    <t>https://www.genome.jp/entry/2.8.1.10</t>
  </si>
  <si>
    <t>https://www.genome.jp/entry/R10247</t>
  </si>
  <si>
    <t>C11437 + C15809 + C15814</t>
  </si>
  <si>
    <t>C20246 + C15810 + C00001</t>
  </si>
  <si>
    <t>2.8.1.7</t>
  </si>
  <si>
    <t>https://www.genome.jp/entry/2.8.1.7</t>
  </si>
  <si>
    <t>https://www.genome.jp/entry/R07460</t>
  </si>
  <si>
    <t>C15811 + C00097</t>
  </si>
  <si>
    <t>C15812 + C00041</t>
  </si>
  <si>
    <t>https://www.genome.jp/entry/R11528</t>
  </si>
  <si>
    <t xml:space="preserve">C00097 + C02743 </t>
  </si>
  <si>
    <t xml:space="preserve"> C00041 + C21440</t>
  </si>
  <si>
    <t>https://www.genome.jp/entry/R11529</t>
  </si>
  <si>
    <t>C15812 + C02743</t>
  </si>
  <si>
    <t>C15811 + C21440</t>
  </si>
  <si>
    <t>2.8.4.3</t>
  </si>
  <si>
    <t>https://www.genome.jp/entry/2.8.4.3</t>
  </si>
  <si>
    <t>https://www.genome.jp/entry/R10645</t>
  </si>
  <si>
    <t xml:space="preserve">C04432 + C17023 + C00019 </t>
  </si>
  <si>
    <t>C20753 + C00021 + C00073 + C05198</t>
  </si>
  <si>
    <t>https://www.genome.jp/entry/R10646</t>
  </si>
  <si>
    <t>C20755 + C00073 + C05198</t>
  </si>
  <si>
    <t>https://www.genome.jp/entry/R10647</t>
  </si>
  <si>
    <t>C20755 + C00019</t>
  </si>
  <si>
    <t>C20753 + C00021</t>
  </si>
  <si>
    <t>3.-.-.-</t>
  </si>
  <si>
    <t>https://www.genome.jp/entry/3.-.-.-</t>
  </si>
  <si>
    <t>3.1.-.-</t>
  </si>
  <si>
    <t>https://www.genome.jp/entry/3.1.-.-</t>
  </si>
  <si>
    <t>3.1.1.29</t>
  </si>
  <si>
    <t>https://www.genome.jp/entry/3.1.1.29</t>
  </si>
  <si>
    <t>https://www.genome.jp/entry/R04238</t>
  </si>
  <si>
    <t>C03880 + C00001</t>
  </si>
  <si>
    <t>C03523 + C00066</t>
  </si>
  <si>
    <t>3.1.1.31</t>
  </si>
  <si>
    <t>https://www.genome.jp/entry/3.1.1.31</t>
  </si>
  <si>
    <t>https://www.genome.jp/entry/R02035</t>
  </si>
  <si>
    <t>C01236 + C00001</t>
  </si>
  <si>
    <t>C00345</t>
  </si>
  <si>
    <t>3.1.1.96</t>
  </si>
  <si>
    <t>https://www.genome.jp/entry/3.1.1.96</t>
  </si>
  <si>
    <t>3.1.11.-</t>
  </si>
  <si>
    <t>https://www.genome.jp/entry/3.1.11.-</t>
  </si>
  <si>
    <t>3.1.11.2</t>
  </si>
  <si>
    <t>https://www.genome.jp/entry/3.1.11.2</t>
  </si>
  <si>
    <t>3.1.11.6</t>
  </si>
  <si>
    <t>https://www.genome.jp/entry/3.1.11.6</t>
  </si>
  <si>
    <t>3.1.15.-</t>
  </si>
  <si>
    <t>https://www.genome.jp/entry/3.1.15.-</t>
  </si>
  <si>
    <t>3.1.2.-</t>
  </si>
  <si>
    <t>https://www.genome.jp/entry/3.1.2.-</t>
  </si>
  <si>
    <t>3.1.21.-</t>
  </si>
  <si>
    <t>https://www.genome.jp/entry/3.1.21.-</t>
  </si>
  <si>
    <t>3.1.21.10</t>
  </si>
  <si>
    <t>https://www.genome.jp/entry/3.1.21.10</t>
  </si>
  <si>
    <t>3.1.21.2</t>
  </si>
  <si>
    <t>https://www.genome.jp/entry/3.1.21.2</t>
  </si>
  <si>
    <t>3.1.21.3</t>
  </si>
  <si>
    <t>https://www.genome.jp/entry/3.1.21.3</t>
  </si>
  <si>
    <t>3.1.25.-</t>
  </si>
  <si>
    <t>https://www.genome.jp/entry/3.1.25.-</t>
  </si>
  <si>
    <t>3.1.26.3</t>
  </si>
  <si>
    <t>https://www.genome.jp/entry/3.1.26.3</t>
  </si>
  <si>
    <t>3.1.26.4</t>
  </si>
  <si>
    <t>https://www.genome.jp/entry/3.1.26.4</t>
  </si>
  <si>
    <t>3.1.26.5</t>
  </si>
  <si>
    <t>https://www.genome.jp/entry/3.1.26.5</t>
  </si>
  <si>
    <t>3.1.3.-</t>
  </si>
  <si>
    <t>https://www.genome.jp/entry/3.1.3.-</t>
  </si>
  <si>
    <t>3.1.3.16</t>
  </si>
  <si>
    <t>https://www.genome.jp/entry/3.1.3.16</t>
  </si>
  <si>
    <t>https://www.genome.jp/entry/R00164</t>
  </si>
  <si>
    <t>C00562 + C00001</t>
  </si>
  <si>
    <t>C00017 + C00009</t>
  </si>
  <si>
    <t>3.1.3.2</t>
  </si>
  <si>
    <t>https://www.genome.jp/entry/3.1.3.2</t>
  </si>
  <si>
    <t>https://www.genome.jp/entry/R00626</t>
  </si>
  <si>
    <t xml:space="preserve">C01153 + C00001 </t>
  </si>
  <si>
    <t>C00069 + C00009</t>
  </si>
  <si>
    <t>https://www.genome.jp/entry/R00548</t>
  </si>
  <si>
    <t>C00061 + C00001</t>
  </si>
  <si>
    <t>C00255 + C00009</t>
  </si>
  <si>
    <t>https://www.genome.jp/entry/R02135</t>
  </si>
  <si>
    <t xml:space="preserve">C01081 + C00001 </t>
  </si>
  <si>
    <t>C00378 + C00009</t>
  </si>
  <si>
    <t>https://www.genome.jp/entry/R03024</t>
  </si>
  <si>
    <t>C03360 + C00001</t>
  </si>
  <si>
    <t>C00870 + C00009</t>
  </si>
  <si>
    <t>https://www.genome.jp/entry/R11527</t>
  </si>
  <si>
    <t>C00681 + C00001</t>
  </si>
  <si>
    <t>C01885 + C00009</t>
  </si>
  <si>
    <t>https://www.genome.jp/entry/R01010</t>
  </si>
  <si>
    <t>C00111 + C00001</t>
  </si>
  <si>
    <t>C00184 + C00009</t>
  </si>
  <si>
    <t>3.1.3.3</t>
  </si>
  <si>
    <t>https://www.genome.jp/entry/3.1.3.3</t>
  </si>
  <si>
    <t>https://www.genome.jp/entry/R00582</t>
  </si>
  <si>
    <t>C01005 + C00001</t>
  </si>
  <si>
    <t>C00065 + C00009</t>
  </si>
  <si>
    <t>https://www.genome.jp/entry/R02853</t>
  </si>
  <si>
    <t>C02532 + C00001</t>
  </si>
  <si>
    <t>C00740 + C00009</t>
  </si>
  <si>
    <t>3.1.3.48</t>
  </si>
  <si>
    <t>https://www.genome.jp/entry/3.1.3.48</t>
  </si>
  <si>
    <t>https://www.genome.jp/entry/R02585</t>
  </si>
  <si>
    <t>C01167 + C00001</t>
  </si>
  <si>
    <t>C00585 + C00009</t>
  </si>
  <si>
    <t>3.1.3.5</t>
  </si>
  <si>
    <t>https://www.genome.jp/entry/3.1.3.5</t>
  </si>
  <si>
    <t>https://www.genome.jp/entry/R07297</t>
  </si>
  <si>
    <t>C02520 + C00001</t>
  </si>
  <si>
    <t>C00911 + C00009</t>
  </si>
  <si>
    <t>https://www.genome.jp/entry/R00183</t>
  </si>
  <si>
    <t>C00020 + C00001</t>
  </si>
  <si>
    <t>C00212 + C00009</t>
  </si>
  <si>
    <t>https://www.genome.jp/entry/R00511</t>
  </si>
  <si>
    <t xml:space="preserve">C00055 + C00001 </t>
  </si>
  <si>
    <t>C00475 + C00009</t>
  </si>
  <si>
    <t>https://www.genome.jp/entry/R00963</t>
  </si>
  <si>
    <t>C00105 + C00001</t>
  </si>
  <si>
    <t>C00299 + C00009</t>
  </si>
  <si>
    <t>https://www.genome.jp/entry/R01126</t>
  </si>
  <si>
    <t>C00130 + C00001</t>
  </si>
  <si>
    <t>C00294 + C00009</t>
  </si>
  <si>
    <t>https://www.genome.jp/entry/R01227</t>
  </si>
  <si>
    <t>C00144 + C00001</t>
  </si>
  <si>
    <t>C00387 + C00009</t>
  </si>
  <si>
    <t>https://www.genome.jp/entry/R02323</t>
  </si>
  <si>
    <t>C00455 + C00001</t>
  </si>
  <si>
    <t>C03150 + C00009</t>
  </si>
  <si>
    <t>https://www.genome.jp/entry/R02719</t>
  </si>
  <si>
    <t>C00655 + C00001</t>
  </si>
  <si>
    <t>C01762 + C00009</t>
  </si>
  <si>
    <t>https://www.genome.jp/entry/R03346</t>
  </si>
  <si>
    <t>C01185 + C00001</t>
  </si>
  <si>
    <t>C05841 + C00009</t>
  </si>
  <si>
    <t>https://www.genome.jp/entry/R01569</t>
  </si>
  <si>
    <t>C00364 + C00001</t>
  </si>
  <si>
    <t>C00214 + C00009</t>
  </si>
  <si>
    <t>https://www.genome.jp/entry/R01664</t>
  </si>
  <si>
    <t>C00239 + C00001</t>
  </si>
  <si>
    <t>C00881 + C00009</t>
  </si>
  <si>
    <t>https://www.genome.jp/entry/R01968</t>
  </si>
  <si>
    <t>C00362 + C00001</t>
  </si>
  <si>
    <t>C00330 + C00009</t>
  </si>
  <si>
    <t>https://www.genome.jp/entry/R02088</t>
  </si>
  <si>
    <t>C00360 + C00001</t>
  </si>
  <si>
    <t>C00559 + C00009</t>
  </si>
  <si>
    <t>https://www.genome.jp/entry/R02102</t>
  </si>
  <si>
    <t>C00365 + C00001</t>
  </si>
  <si>
    <t>C00526 + C00009</t>
  </si>
  <si>
    <t>https://www.genome.jp/entry/R12958</t>
  </si>
  <si>
    <t>C06196 + C00001</t>
  </si>
  <si>
    <t>C05512 + C00009</t>
  </si>
  <si>
    <t>3.1.4.4</t>
  </si>
  <si>
    <t>https://www.genome.jp/entry/3.1.4.4</t>
  </si>
  <si>
    <t>https://www.genome.jp/entry/R01310</t>
  </si>
  <si>
    <t>C00157 + C00001</t>
  </si>
  <si>
    <t>C00416 + C00114</t>
  </si>
  <si>
    <t>https://www.genome.jp/entry/R02051</t>
  </si>
  <si>
    <t>C00350 + C00001</t>
  </si>
  <si>
    <t>C00189 + C00416</t>
  </si>
  <si>
    <t>https://www.genome.jp/entry/R07385</t>
  </si>
  <si>
    <t>C04756 + C00001</t>
  </si>
  <si>
    <t>C15647 + C00189</t>
  </si>
  <si>
    <t>3.13.2.1</t>
  </si>
  <si>
    <t>https://www.genome.jp/entry/3.13.2.1</t>
  </si>
  <si>
    <t>https://www.genome.jp/entry/R00192</t>
  </si>
  <si>
    <t xml:space="preserve">C00021 + C00001 </t>
  </si>
  <si>
    <t xml:space="preserve"> C00212 + C00155</t>
  </si>
  <si>
    <t>3.2.1.-</t>
  </si>
  <si>
    <t>https://www.genome.jp/entry/3.2.1.-</t>
  </si>
  <si>
    <t>3.2.1.140</t>
  </si>
  <si>
    <t>https://www.genome.jp/entry/3.2.1.140</t>
  </si>
  <si>
    <t>https://www.genome.jp/entry/R05166</t>
  </si>
  <si>
    <t>C06371 + C00001</t>
  </si>
  <si>
    <t>C06372 + C00243</t>
  </si>
  <si>
    <t>https://www.genome.jp/entry/R06116</t>
  </si>
  <si>
    <t xml:space="preserve">G00395 + C00001 </t>
  </si>
  <si>
    <t>G00284 + G10504</t>
  </si>
  <si>
    <t>3.2.1.185</t>
  </si>
  <si>
    <t>https://www.genome.jp/entry/3.2.1.185</t>
  </si>
  <si>
    <t>https://www.genome.jp/entry/R10346</t>
  </si>
  <si>
    <t>C20568 + C00001</t>
  </si>
  <si>
    <t xml:space="preserve"> C20569</t>
  </si>
  <si>
    <t>3.2.1.187</t>
  </si>
  <si>
    <t>https://www.genome.jp/entry/3.2.1.187</t>
  </si>
  <si>
    <t>https://www.genome.jp/entry/R10579</t>
  </si>
  <si>
    <t>C20705 + C00001</t>
  </si>
  <si>
    <t>C20706 + C20568</t>
  </si>
  <si>
    <t>3.2.1.196</t>
  </si>
  <si>
    <t>https://www.genome.jp/entry/3.2.1.196</t>
  </si>
  <si>
    <t>3.2.1.213</t>
  </si>
  <si>
    <t>https://www.genome.jp/entry/3.2.1.213</t>
  </si>
  <si>
    <t>3.2.1.22</t>
  </si>
  <si>
    <t>https://www.genome.jp/entry/3.2.1.22</t>
  </si>
  <si>
    <t>https://www.genome.jp/entry/R01101</t>
  </si>
  <si>
    <t>C05402 + C00001</t>
  </si>
  <si>
    <t>C00124 + C00031</t>
  </si>
  <si>
    <t>https://www.genome.jp/entry/R01103</t>
  </si>
  <si>
    <t xml:space="preserve">C00492 + C00001 </t>
  </si>
  <si>
    <t>C00124 + C00089</t>
  </si>
  <si>
    <t>https://www.genome.jp/entry/R01104</t>
  </si>
  <si>
    <t>C05401 + C00001</t>
  </si>
  <si>
    <t>C00124 + C00116</t>
  </si>
  <si>
    <t>https://www.genome.jp/entry/R01194</t>
  </si>
  <si>
    <t>C01235 + C00001</t>
  </si>
  <si>
    <t>C00137 + C00124</t>
  </si>
  <si>
    <t>https://www.genome.jp/entry/R01329</t>
  </si>
  <si>
    <t>C05400 + C00001</t>
  </si>
  <si>
    <t>C00159 + C00124</t>
  </si>
  <si>
    <t>https://www.genome.jp/entry/R02926</t>
  </si>
  <si>
    <t>C05399 + C00001</t>
  </si>
  <si>
    <t>C00794 + C00124</t>
  </si>
  <si>
    <t>https://www.genome.jp/entry/R03618</t>
  </si>
  <si>
    <t>C04737 + C00001</t>
  </si>
  <si>
    <t>C00124 + C01290</t>
  </si>
  <si>
    <t>https://www.genome.jp/entry/R03634</t>
  </si>
  <si>
    <t>C01613 + C00001</t>
  </si>
  <si>
    <t>C00492 + C00124</t>
  </si>
  <si>
    <t>https://www.genome.jp/entry/R04019</t>
  </si>
  <si>
    <t>C06126 + C00001</t>
  </si>
  <si>
    <t>C02686 + C00124</t>
  </si>
  <si>
    <t>https://www.genome.jp/entry/R04470</t>
  </si>
  <si>
    <t>C06037 + C00001</t>
  </si>
  <si>
    <t>C03692 + C00124</t>
  </si>
  <si>
    <t>https://www.genome.jp/entry/R05549</t>
  </si>
  <si>
    <t>C05404 + C00001</t>
  </si>
  <si>
    <t>C00124 + C05402</t>
  </si>
  <si>
    <t>https://www.genome.jp/entry/R05961</t>
  </si>
  <si>
    <t>C00001 + G00093</t>
  </si>
  <si>
    <t>C00124 + G00092</t>
  </si>
  <si>
    <t>https://www.genome.jp/entry/R06070</t>
  </si>
  <si>
    <t>G00249 + C00001</t>
  </si>
  <si>
    <t>C00124 + G00370</t>
  </si>
  <si>
    <t>https://www.genome.jp/entry/R06091</t>
  </si>
  <si>
    <t>G01275 + C00001</t>
  </si>
  <si>
    <t>https://www.genome.jp/entry/R06093</t>
  </si>
  <si>
    <t>G10488 + C00001</t>
  </si>
  <si>
    <t>https://www.genome.jp/entry/R06094</t>
  </si>
  <si>
    <t>G00497 + C00001</t>
  </si>
  <si>
    <t>G11121 + C00124</t>
  </si>
  <si>
    <t>https://www.genome.jp/entry/R06096</t>
  </si>
  <si>
    <t>G00501 + C00001</t>
  </si>
  <si>
    <t>C00124 + G01275</t>
  </si>
  <si>
    <t>https://www.genome.jp/entry/R06142</t>
  </si>
  <si>
    <t>G10529 + C00001</t>
  </si>
  <si>
    <t>https://www.genome.jp/entry/R06152</t>
  </si>
  <si>
    <t>G00278 + C00001</t>
  </si>
  <si>
    <t>G00249 + C00124</t>
  </si>
  <si>
    <t>3.2.1.23</t>
  </si>
  <si>
    <t>https://www.genome.jp/entry/3.2.1.23</t>
  </si>
  <si>
    <t>https://www.genome.jp/entry/R01100</t>
  </si>
  <si>
    <t>C00243 + C00001</t>
  </si>
  <si>
    <t>C00031 + C00962</t>
  </si>
  <si>
    <t>https://www.genome.jp/entry/R01105</t>
  </si>
  <si>
    <t>C05796 + C00001</t>
  </si>
  <si>
    <t>C00124 + C05796</t>
  </si>
  <si>
    <t>https://www.genome.jp/entry/R01678</t>
  </si>
  <si>
    <t>C00267 + C00124</t>
  </si>
  <si>
    <t>https://www.genome.jp/entry/R03355</t>
  </si>
  <si>
    <t>C01290 + C00001</t>
  </si>
  <si>
    <t>C01190 + C00124</t>
  </si>
  <si>
    <t>https://www.genome.jp/entry/R04633</t>
  </si>
  <si>
    <t>C04911 + C00001</t>
  </si>
  <si>
    <t>C04884 + C00124</t>
  </si>
  <si>
    <t>https://www.genome.jp/entry/R04783</t>
  </si>
  <si>
    <t>C05403 + C00001</t>
  </si>
  <si>
    <t>C05394 + C00221</t>
  </si>
  <si>
    <t>https://www.genome.jp/entry/R05112</t>
  </si>
  <si>
    <t xml:space="preserve">C06136 + C00001 </t>
  </si>
  <si>
    <t>C06135 + C00124</t>
  </si>
  <si>
    <t>https://www.genome.jp/entry/R05994</t>
  </si>
  <si>
    <t>G00124 + C00001</t>
  </si>
  <si>
    <t>G00123 + C00124</t>
  </si>
  <si>
    <t>https://www.genome.jp/entry/R06010</t>
  </si>
  <si>
    <t>G00110 + C00001</t>
  </si>
  <si>
    <t>G00109 + C00124</t>
  </si>
  <si>
    <t>https://www.genome.jp/entry/R06098</t>
  </si>
  <si>
    <t>G10504 + C00001</t>
  </si>
  <si>
    <t>https://www.genome.jp/entry/R06099</t>
  </si>
  <si>
    <t>G00092 + C00001</t>
  </si>
  <si>
    <t>G10238 + C00124</t>
  </si>
  <si>
    <t>https://www.genome.jp/entry/R06114</t>
  </si>
  <si>
    <t>https://www.genome.jp/entry/R06144</t>
  </si>
  <si>
    <t>G10531 + C00001</t>
  </si>
  <si>
    <t>https://www.genome.jp/entry/R06202</t>
  </si>
  <si>
    <t>G10534 + C00001</t>
  </si>
  <si>
    <t>C00124 + G10534</t>
  </si>
  <si>
    <t>https://www.genome.jp/entry/R07807</t>
  </si>
  <si>
    <t>G01977 + C00001</t>
  </si>
  <si>
    <t>G13073 + C00124</t>
  </si>
  <si>
    <t>3.2.1.52</t>
  </si>
  <si>
    <t>https://www.genome.jp/entry/3.2.1.52</t>
  </si>
  <si>
    <t>https://www.genome.jp/entry/R00022</t>
  </si>
  <si>
    <t>C01674 + C00001</t>
  </si>
  <si>
    <t>C00140</t>
  </si>
  <si>
    <t>https://www.genome.jp/entry/R03492</t>
  </si>
  <si>
    <t>C06135 + C00001</t>
  </si>
  <si>
    <t>C01290 + C01132</t>
  </si>
  <si>
    <t>https://www.genome.jp/entry/R04184</t>
  </si>
  <si>
    <t>C04737 + C01132</t>
  </si>
  <si>
    <t>C03272 + C00001</t>
  </si>
  <si>
    <t>https://www.genome.jp/entry/R04586</t>
  </si>
  <si>
    <t xml:space="preserve">C04884 + C00001 </t>
  </si>
  <si>
    <t>C04730 + C01132</t>
  </si>
  <si>
    <t>https://www.genome.jp/entry/R05963</t>
  </si>
  <si>
    <t>C00001 + G00094</t>
  </si>
  <si>
    <t>C01132 + G00093</t>
  </si>
  <si>
    <t>https://www.genome.jp/entry/R06001</t>
  </si>
  <si>
    <t>G00123 + C00001</t>
  </si>
  <si>
    <t>G00092 + C01132</t>
  </si>
  <si>
    <t>https://www.genome.jp/entry/R06004</t>
  </si>
  <si>
    <t>G00109 + C00001</t>
  </si>
  <si>
    <t>G00108 + C01132</t>
  </si>
  <si>
    <t>https://www.genome.jp/entry/R06141</t>
  </si>
  <si>
    <t>G10336 + C00001</t>
  </si>
  <si>
    <t>https://www.genome.jp/entry/R07809</t>
  </si>
  <si>
    <t>G13074 + C00001</t>
  </si>
  <si>
    <t>G01391 + C00140</t>
  </si>
  <si>
    <t>https://www.genome.jp/entry/R07810</t>
  </si>
  <si>
    <t xml:space="preserve">G13073 + C00001 </t>
  </si>
  <si>
    <t>G01391 + C04132</t>
  </si>
  <si>
    <t>https://www.genome.jp/entry/R09323</t>
  </si>
  <si>
    <t xml:space="preserve">G13057 + C00001 </t>
  </si>
  <si>
    <t>C00140 + G13058</t>
  </si>
  <si>
    <t>https://www.genome.jp/entry/R10831</t>
  </si>
  <si>
    <t>G00711 + C00001</t>
  </si>
  <si>
    <t>G10008 + C00140</t>
  </si>
  <si>
    <t>https://www.genome.jp/entry/R11316</t>
  </si>
  <si>
    <t>G13056 + C00001</t>
  </si>
  <si>
    <t xml:space="preserve"> C00140 + G10665</t>
  </si>
  <si>
    <t>https://www.genome.jp/entry/R11317</t>
  </si>
  <si>
    <t>G05477 + C00001</t>
  </si>
  <si>
    <t>G10920 + C00140</t>
  </si>
  <si>
    <t>https://www.genome.jp/entry/R12963</t>
  </si>
  <si>
    <t>C22467 + C00001</t>
  </si>
  <si>
    <t>C03405 + C01132</t>
  </si>
  <si>
    <t>3.2.1.55</t>
  </si>
  <si>
    <t>https://www.genome.jp/entry/3.2.1.55</t>
  </si>
  <si>
    <t>https://www.genome.jp/entry/R01762</t>
  </si>
  <si>
    <t>C02474 + C00001</t>
  </si>
  <si>
    <t>C02474 + C00259</t>
  </si>
  <si>
    <t xml:space="preserve">C02474 + C00259
</t>
  </si>
  <si>
    <t>3.2.2.-</t>
  </si>
  <si>
    <t>https://www.genome.jp/entry/3.2.2.-</t>
  </si>
  <si>
    <t>3.2.2.16</t>
  </si>
  <si>
    <t>https://www.genome.jp/entry/3.2.2.16</t>
  </si>
  <si>
    <t>https://www.genome.jp/entry/R01401</t>
  </si>
  <si>
    <t>C00170 + C00001</t>
  </si>
  <si>
    <t>C00147 + C03089</t>
  </si>
  <si>
    <t>3.2.2.27</t>
  </si>
  <si>
    <t>https://www.genome.jp/entry/3.2.2.27</t>
  </si>
  <si>
    <t>3.2.2.9</t>
  </si>
  <si>
    <t>https://www.genome.jp/entry/3.2.2.9</t>
  </si>
  <si>
    <t>https://www.genome.jp/entry/R00194</t>
  </si>
  <si>
    <t>C00021 + C00001</t>
  </si>
  <si>
    <t>C03539 + C00147</t>
  </si>
  <si>
    <t>https://www.genome.jp/entry/R12621</t>
  </si>
  <si>
    <t>C05198 + C00001</t>
  </si>
  <si>
    <t>C22288 + C00147</t>
  </si>
  <si>
    <t>3.4.-.-</t>
  </si>
  <si>
    <t>https://www.genome.jp/entry/3.4.-.-</t>
  </si>
  <si>
    <t>3.4.11.18</t>
  </si>
  <si>
    <t>https://www.genome.jp/entry/3.4.11.18</t>
  </si>
  <si>
    <t>3.4.11.2</t>
  </si>
  <si>
    <t>https://www.genome.jp/entry/3.4.11.2</t>
  </si>
  <si>
    <t>https://www.genome.jp/entry/R00899</t>
  </si>
  <si>
    <t>C01419 + C00001</t>
  </si>
  <si>
    <t>C00097 + C00037</t>
  </si>
  <si>
    <t>https://www.genome.jp/entry/R04951</t>
  </si>
  <si>
    <t>C05729 + C00001</t>
  </si>
  <si>
    <t>C05726 + C00037</t>
  </si>
  <si>
    <t>3.4.13.-</t>
  </si>
  <si>
    <t>https://www.genome.jp/entry/3.4.13.-</t>
  </si>
  <si>
    <t>3.4.16.4</t>
  </si>
  <si>
    <t>https://www.genome.jp/entry/3.4.16.4</t>
  </si>
  <si>
    <t>3.4.21.-</t>
  </si>
  <si>
    <t>https://www.genome.jp/entry/3.4.21.-</t>
  </si>
  <si>
    <t>3.4.21.105</t>
  </si>
  <si>
    <t>https://www.genome.jp/entry/3.4.21.105</t>
  </si>
  <si>
    <t>3.4.21.88</t>
  </si>
  <si>
    <t>https://www.genome.jp/entry/3.4.21.88</t>
  </si>
  <si>
    <t>3.4.21.89</t>
  </si>
  <si>
    <t>https://www.genome.jp/entry/3.4.21.89</t>
  </si>
  <si>
    <t>3.4.22.-</t>
  </si>
  <si>
    <t>https://www.genome.jp/entry/3.4.22.-</t>
  </si>
  <si>
    <t>3.4.23.36</t>
  </si>
  <si>
    <t>https://www.genome.jp/entry/3.4.23.36</t>
  </si>
  <si>
    <t>3.4.23.43</t>
  </si>
  <si>
    <t>https://www.genome.jp/entry/3.4.23.43</t>
  </si>
  <si>
    <t>3.4.24.-</t>
  </si>
  <si>
    <t>https://www.genome.jp/entry/3.4.24.-</t>
  </si>
  <si>
    <t>3.5.-.-</t>
  </si>
  <si>
    <t>https://www.genome.jp/entry/3.5.-.-</t>
  </si>
  <si>
    <t>3.5.1.-</t>
  </si>
  <si>
    <t>https://www.genome.jp/entry/3.5.1.-</t>
  </si>
  <si>
    <t>3.5.1.119</t>
  </si>
  <si>
    <t>https://www.genome.jp/entry/3.5.1.119</t>
  </si>
  <si>
    <t>https://www.genome.jp/entry/R11209</t>
  </si>
  <si>
    <t>C21179 + C00001</t>
  </si>
  <si>
    <t>C21177 + C00014</t>
  </si>
  <si>
    <t>https://www.genome.jp/entry/R11208</t>
  </si>
  <si>
    <t>C21178 + C00001</t>
  </si>
  <si>
    <t>C21177 + C02188</t>
  </si>
  <si>
    <t>3.5.1.18</t>
  </si>
  <si>
    <t>https://www.genome.jp/entry/3.5.1.18</t>
  </si>
  <si>
    <t>https://www.genome.jp/entry/R02734</t>
  </si>
  <si>
    <t>C04421 + C00001</t>
  </si>
  <si>
    <t>C00042 + C00666</t>
  </si>
  <si>
    <t>3.5.1.2</t>
  </si>
  <si>
    <t>https://www.genome.jp/entry/3.5.1.2</t>
  </si>
  <si>
    <t>https://www.genome.jp/entry/R01579</t>
  </si>
  <si>
    <t>C00819 + C00001</t>
  </si>
  <si>
    <t>C00217 + C00014</t>
  </si>
  <si>
    <t>https://www.genome.jp/entry/R06134</t>
  </si>
  <si>
    <t>C00241 + C00001</t>
  </si>
  <si>
    <t>C00060 + C00014</t>
  </si>
  <si>
    <t>3.5.1.24</t>
  </si>
  <si>
    <t>https://www.genome.jp/entry/3.5.1.24</t>
  </si>
  <si>
    <t>https://www.genome.jp/entry/R05835</t>
  </si>
  <si>
    <t>C01921 + C00001</t>
  </si>
  <si>
    <t>C00695 + C00037</t>
  </si>
  <si>
    <t>https://www.genome.jp/entry/R02797</t>
  </si>
  <si>
    <t>C05122 + C00001</t>
  </si>
  <si>
    <t>C00695 + C00245</t>
  </si>
  <si>
    <t>https://www.genome.jp/entry/R03975</t>
  </si>
  <si>
    <t>C05466 + C00001</t>
  </si>
  <si>
    <t>C02528 + C00037</t>
  </si>
  <si>
    <t>https://www.genome.jp/entry/R03977</t>
  </si>
  <si>
    <t>C05465 + C00001</t>
  </si>
  <si>
    <t>C02528 + C00245</t>
  </si>
  <si>
    <t>https://www.genome.jp/entry/R04486</t>
  </si>
  <si>
    <t>C05464 + C00001</t>
  </si>
  <si>
    <t>C04483 + C00037</t>
  </si>
  <si>
    <t>https://www.genome.jp/entry/R04487</t>
  </si>
  <si>
    <t>C05463 + C00001</t>
  </si>
  <si>
    <t>C04483 + C00245</t>
  </si>
  <si>
    <t>3.5.1.25</t>
  </si>
  <si>
    <t>https://www.genome.jp/entry/3.5.1.25</t>
  </si>
  <si>
    <t>https://www.genome.jp/entry/R02059</t>
  </si>
  <si>
    <t>C00357 + C00001</t>
  </si>
  <si>
    <t>C00352 + C00033</t>
  </si>
  <si>
    <t>3.5.1.88</t>
  </si>
  <si>
    <t>https://www.genome.jp/entry/3.5.1.88</t>
  </si>
  <si>
    <t>3.5.2.10</t>
  </si>
  <si>
    <t>https://www.genome.jp/entry/3.5.2.10</t>
  </si>
  <si>
    <t>https://www.genome.jp/entry/R01884</t>
  </si>
  <si>
    <t>C00791 + C00001</t>
  </si>
  <si>
    <t>C00300</t>
  </si>
  <si>
    <t>3.5.2.3</t>
  </si>
  <si>
    <t>https://www.genome.jp/entry/3.5.2.3</t>
  </si>
  <si>
    <t>https://www.genome.jp/entry/R01993</t>
  </si>
  <si>
    <t>C00337 + C00001</t>
  </si>
  <si>
    <t>C00438</t>
  </si>
  <si>
    <t>3.5.4.-</t>
  </si>
  <si>
    <t>https://www.genome.jp/entry/3.5.4.-</t>
  </si>
  <si>
    <t>3.5.4.10</t>
  </si>
  <si>
    <t>https://www.genome.jp/entry/3.5.4.10</t>
  </si>
  <si>
    <t>https://www.genome.jp/entry/R01127</t>
  </si>
  <si>
    <t>3.5.4.13</t>
  </si>
  <si>
    <t>https://www.genome.jp/entry/3.5.4.13</t>
  </si>
  <si>
    <t>https://www.genome.jp/entry/R02325</t>
  </si>
  <si>
    <t>C00458 + C00001</t>
  </si>
  <si>
    <t>C00460 + C00014</t>
  </si>
  <si>
    <t>3.5.4.16</t>
  </si>
  <si>
    <t>https://www.genome.jp/entry/3.5.4.16</t>
  </si>
  <si>
    <t>https://www.genome.jp/entry/R00424</t>
  </si>
  <si>
    <t>C00044 + C00001</t>
  </si>
  <si>
    <t>C04895 + C00058</t>
  </si>
  <si>
    <t>https://www.genome.jp/entry/R00428</t>
  </si>
  <si>
    <t>C05922</t>
  </si>
  <si>
    <t>https://www.genome.jp/entry/R04639</t>
  </si>
  <si>
    <t>C04895 + C00001</t>
  </si>
  <si>
    <t>C06148</t>
  </si>
  <si>
    <t>https://www.genome.jp/entry/R05046</t>
  </si>
  <si>
    <t>C05922 + C00001</t>
  </si>
  <si>
    <t>C05923 + C00058</t>
  </si>
  <si>
    <t>https://www.genome.jp/entry/R05048</t>
  </si>
  <si>
    <t>C05923</t>
  </si>
  <si>
    <t>3.5.4.19</t>
  </si>
  <si>
    <t>https://www.genome.jp/entry/3.5.4.19</t>
  </si>
  <si>
    <t>https://www.genome.jp/entry/R04037</t>
  </si>
  <si>
    <t>C02741 + C00001</t>
  </si>
  <si>
    <t>C04896</t>
  </si>
  <si>
    <t>3.5.99.6</t>
  </si>
  <si>
    <t>https://www.genome.jp/entry/3.5.99.6</t>
  </si>
  <si>
    <t>https://www.genome.jp/entry/R00765</t>
  </si>
  <si>
    <t>C00352 + C00001</t>
  </si>
  <si>
    <t>C00085 + C00014</t>
  </si>
  <si>
    <t>3.6.-.-</t>
  </si>
  <si>
    <t>https://www.genome.jp/entry/3.6.-.-</t>
  </si>
  <si>
    <t>3.6.1.-</t>
  </si>
  <si>
    <t>https://www.genome.jp/entry/3.6.1.-</t>
  </si>
  <si>
    <t>3.6.1.1</t>
  </si>
  <si>
    <t>https://www.genome.jp/entry/3.6.1.1</t>
  </si>
  <si>
    <t>https://www.genome.jp/entry/R00004</t>
  </si>
  <si>
    <t>C00013 + C00001</t>
  </si>
  <si>
    <t>C00009</t>
  </si>
  <si>
    <t>3.6.1.22</t>
  </si>
  <si>
    <t>https://www.genome.jp/entry/3.6.1.22</t>
  </si>
  <si>
    <t>https://www.genome.jp/entry/R00103</t>
  </si>
  <si>
    <t>C00003 + C00001</t>
  </si>
  <si>
    <t>C00020 + C00455</t>
  </si>
  <si>
    <t>https://www.genome.jp/entry/R11104</t>
  </si>
  <si>
    <t>C00004 + C00001</t>
  </si>
  <si>
    <t>C00020 + C21113</t>
  </si>
  <si>
    <t>https://www.genome.jp/entry/R03004</t>
  </si>
  <si>
    <t>C00857 + C00001</t>
  </si>
  <si>
    <t>C00020 + C01185</t>
  </si>
  <si>
    <t>3.6.1.23</t>
  </si>
  <si>
    <t>https://www.genome.jp/entry/3.6.1.23</t>
  </si>
  <si>
    <t>https://www.genome.jp/entry/R02100</t>
  </si>
  <si>
    <t>C00460 + C00001</t>
  </si>
  <si>
    <t>C00365 + C00013</t>
  </si>
  <si>
    <t>https://www.genome.jp/entry/R11896</t>
  </si>
  <si>
    <t>C21751 + C00001</t>
  </si>
  <si>
    <t>C04242 + C00013</t>
  </si>
  <si>
    <t>3.6.1.25</t>
  </si>
  <si>
    <t>https://www.genome.jp/entry/3.6.1.25</t>
  </si>
  <si>
    <t>https://www.genome.jp/entry/R00138</t>
  </si>
  <si>
    <t xml:space="preserve">C00536 + C00001 </t>
  </si>
  <si>
    <t>C00013 + C00009</t>
  </si>
  <si>
    <t>3.6.1.27</t>
  </si>
  <si>
    <t>https://www.genome.jp/entry/3.6.1.27</t>
  </si>
  <si>
    <t>https://www.genome.jp/entry/R05627</t>
  </si>
  <si>
    <t>C04574 + C00001</t>
  </si>
  <si>
    <t>C17556 + C00009</t>
  </si>
  <si>
    <t>3.6.1.31</t>
  </si>
  <si>
    <t>https://www.genome.jp/entry/3.6.1.31</t>
  </si>
  <si>
    <t>https://www.genome.jp/entry/R04035</t>
  </si>
  <si>
    <t>C02739 + C00001</t>
  </si>
  <si>
    <t>C02741 + C00013</t>
  </si>
  <si>
    <t>3.6.4.-</t>
  </si>
  <si>
    <t>https://www.genome.jp/entry/3.6.4.-</t>
  </si>
  <si>
    <t>3.6.4.12</t>
  </si>
  <si>
    <t>https://www.genome.jp/entry/3.6.4.12</t>
  </si>
  <si>
    <t>3.6.4.13</t>
  </si>
  <si>
    <t>https://www.genome.jp/entry/3.6.4.13</t>
  </si>
  <si>
    <t>3.6.5.n1</t>
  </si>
  <si>
    <t>https://www.genome.jp/entry/3.6.5.n1</t>
  </si>
  <si>
    <t>3.7.-.-</t>
  </si>
  <si>
    <t>https://www.genome.jp/entry/3.7.-.-</t>
  </si>
  <si>
    <t>4.1.1.-</t>
  </si>
  <si>
    <t>https://www.genome.jp/entry/4.1.1.-</t>
  </si>
  <si>
    <t>4.1.1.21</t>
  </si>
  <si>
    <t>https://www.genome.jp/entry/4.1.1.21</t>
  </si>
  <si>
    <t>https://www.genome.jp/entry/R04209</t>
  </si>
  <si>
    <t>C04751</t>
  </si>
  <si>
    <t>C03373 + C00011</t>
  </si>
  <si>
    <t>4.1.1.23</t>
  </si>
  <si>
    <t>https://www.genome.jp/entry/4.1.1.23</t>
  </si>
  <si>
    <t>https://www.genome.jp/entry/R00965</t>
  </si>
  <si>
    <t>C01103</t>
  </si>
  <si>
    <t>C00105 + C00011</t>
  </si>
  <si>
    <t>4.1.1.31</t>
  </si>
  <si>
    <t>https://www.genome.jp/entry/4.1.1.31</t>
  </si>
  <si>
    <t>https://www.genome.jp/entry/R00345</t>
  </si>
  <si>
    <t>C00009 + C00036</t>
  </si>
  <si>
    <t>C00001 + C00074 + C00011</t>
  </si>
  <si>
    <t>4.1.2.13</t>
  </si>
  <si>
    <t>https://www.genome.jp/entry/4.1.2.13</t>
  </si>
  <si>
    <t>https://www.genome.jp/entry/R01068</t>
  </si>
  <si>
    <t>C00354</t>
  </si>
  <si>
    <t>C00111 + C00118</t>
  </si>
  <si>
    <t>https://www.genome.jp/entry/R01070</t>
  </si>
  <si>
    <t>C05378</t>
  </si>
  <si>
    <t>https://www.genome.jp/entry/R01829</t>
  </si>
  <si>
    <t>C00447</t>
  </si>
  <si>
    <t>C00111 + C00279</t>
  </si>
  <si>
    <t>https://www.genome.jp/entry/R02568</t>
  </si>
  <si>
    <t>C01094</t>
  </si>
  <si>
    <t>C00111 + C00577</t>
  </si>
  <si>
    <t>4.1.3.27</t>
  </si>
  <si>
    <t>https://www.genome.jp/entry/4.1.3.27</t>
  </si>
  <si>
    <t>https://www.genome.jp/entry/R00986</t>
  </si>
  <si>
    <t>C00251 + C00064</t>
  </si>
  <si>
    <t>C00108 + C00022 + C00025</t>
  </si>
  <si>
    <t>https://www.genome.jp/entry/R00985</t>
  </si>
  <si>
    <t>C00251 + C00014</t>
  </si>
  <si>
    <t>C00108 + C00022 + C00001</t>
  </si>
  <si>
    <t>4.1.99.17</t>
  </si>
  <si>
    <t>https://www.genome.jp/entry/4.1.99.17</t>
  </si>
  <si>
    <t>https://www.genome.jp/entry/R03472</t>
  </si>
  <si>
    <t>C03373 + C00019</t>
  </si>
  <si>
    <t>C04556 + C05198 + C00073 + C00058 + C00237</t>
  </si>
  <si>
    <t>4.2.1.10</t>
  </si>
  <si>
    <t>https://www.genome.jp/entry/4.2.1.10</t>
  </si>
  <si>
    <t>https://www.genome.jp/entry/R03084</t>
  </si>
  <si>
    <t>C00944</t>
  </si>
  <si>
    <t>C02637 + C00001</t>
  </si>
  <si>
    <t>4.2.1.11</t>
  </si>
  <si>
    <t>https://www.genome.jp/entry/4.2.1.11</t>
  </si>
  <si>
    <t>https://www.genome.jp/entry/R00658</t>
  </si>
  <si>
    <t>C00631</t>
  </si>
  <si>
    <t>C00074 + C00001</t>
  </si>
  <si>
    <t>https://www.genome.jp/entry/R04206</t>
  </si>
  <si>
    <t>C03356</t>
  </si>
  <si>
    <t>C04309 + C00001</t>
  </si>
  <si>
    <t>4.2.1.19</t>
  </si>
  <si>
    <t>https://www.genome.jp/entry/4.2.1.19</t>
  </si>
  <si>
    <t>https://www.genome.jp/entry/R03457</t>
  </si>
  <si>
    <t>C04666</t>
  </si>
  <si>
    <t>C01267 + C00001</t>
  </si>
  <si>
    <t>4.2.1.20</t>
  </si>
  <si>
    <t>https://www.genome.jp/entry/4.2.1.20</t>
  </si>
  <si>
    <t>https://www.genome.jp/entry/R00674</t>
  </si>
  <si>
    <t>C00065 + C00463</t>
  </si>
  <si>
    <t>C00078 + C00001</t>
  </si>
  <si>
    <t>https://www.genome.jp/entry/R02340</t>
  </si>
  <si>
    <t>C03506</t>
  </si>
  <si>
    <t>C00463 + C00118</t>
  </si>
  <si>
    <t>https://www.genome.jp/entry/R02722</t>
  </si>
  <si>
    <t xml:space="preserve">C00065 + C03506 </t>
  </si>
  <si>
    <t>C00078 + C00118 + C00001</t>
  </si>
  <si>
    <t>4.2.1.3</t>
  </si>
  <si>
    <t>https://www.genome.jp/entry/4.2.1.3</t>
  </si>
  <si>
    <t>https://www.genome.jp/entry/R01324</t>
  </si>
  <si>
    <t>C00158</t>
  </si>
  <si>
    <t xml:space="preserve"> C00311</t>
  </si>
  <si>
    <t>https://www.genome.jp/entry/R01325</t>
  </si>
  <si>
    <t>C00417 + C00001</t>
  </si>
  <si>
    <t>https://www.genome.jp/entry/R01900</t>
  </si>
  <si>
    <t xml:space="preserve">C00311 </t>
  </si>
  <si>
    <t>4.2.1.33</t>
  </si>
  <si>
    <t>https://www.genome.jp/entry/4.2.1.33</t>
  </si>
  <si>
    <t>https://www.genome.jp/entry/R03968</t>
  </si>
  <si>
    <t>C02504</t>
  </si>
  <si>
    <t>C02631 + C00001</t>
  </si>
  <si>
    <t>https://www.genome.jp/entry/R04001</t>
  </si>
  <si>
    <t>C04411</t>
  </si>
  <si>
    <t>https://www.genome.jp/entry/R10170</t>
  </si>
  <si>
    <t>4.2.1.46</t>
  </si>
  <si>
    <t>https://www.genome.jp/entry/4.2.1.46</t>
  </si>
  <si>
    <t>https://www.genome.jp/entry/R06513</t>
  </si>
  <si>
    <t>C00842</t>
  </si>
  <si>
    <t>C11907 + C00001</t>
  </si>
  <si>
    <t>4.2.1.51</t>
  </si>
  <si>
    <t>https://www.genome.jp/entry/4.2.1.51</t>
  </si>
  <si>
    <t>https://www.genome.jp/entry/R01373</t>
  </si>
  <si>
    <t>C00254</t>
  </si>
  <si>
    <t>C00166 + C00001 + C00011</t>
  </si>
  <si>
    <t>https://www.genome.jp/entry/R00691</t>
  </si>
  <si>
    <t>C00826</t>
  </si>
  <si>
    <t>C00079 + C00001 + C00011</t>
  </si>
  <si>
    <t>4.2.1.53</t>
  </si>
  <si>
    <t>https://www.genome.jp/entry/4.2.1.53</t>
  </si>
  <si>
    <t>https://www.genome.jp/entry/R02813</t>
  </si>
  <si>
    <t>C03195</t>
  </si>
  <si>
    <t>C00712 + C00001</t>
  </si>
  <si>
    <t>4.2.1.9</t>
  </si>
  <si>
    <t>https://www.genome.jp/entry/4.2.1.9</t>
  </si>
  <si>
    <t>https://www.genome.jp/entry/R01209</t>
  </si>
  <si>
    <t>C04039</t>
  </si>
  <si>
    <t>C00141 + C00001</t>
  </si>
  <si>
    <t>https://www.genome.jp/entry/R04441</t>
  </si>
  <si>
    <t>C04272</t>
  </si>
  <si>
    <t>https://www.genome.jp/entry/R05070</t>
  </si>
  <si>
    <t>C06007</t>
  </si>
  <si>
    <t>C00671 + C00001</t>
  </si>
  <si>
    <t>4.2.3.1</t>
  </si>
  <si>
    <t>https://www.genome.jp/entry/4.2.3.1</t>
  </si>
  <si>
    <t>https://www.genome.jp/entry/R01466</t>
  </si>
  <si>
    <t>C01102 + C00001</t>
  </si>
  <si>
    <t>C00188 + C00009</t>
  </si>
  <si>
    <t>https://www.genome.jp/entry/R05086</t>
  </si>
  <si>
    <t>C06055 + C00001</t>
  </si>
  <si>
    <t>C06056 + C00009</t>
  </si>
  <si>
    <t>4.2.3.5</t>
  </si>
  <si>
    <t>https://www.genome.jp/entry/4.2.3.5</t>
  </si>
  <si>
    <t>https://www.genome.jp/entry/R01714</t>
  </si>
  <si>
    <t>C01269</t>
  </si>
  <si>
    <t>C00251 + C00009</t>
  </si>
  <si>
    <t>4.2.99.18</t>
  </si>
  <si>
    <t>https://www.genome.jp/entry/4.2.99.18</t>
  </si>
  <si>
    <t>4.3.1.1</t>
  </si>
  <si>
    <t>https://www.genome.jp/entry/4.3.1.1</t>
  </si>
  <si>
    <t>https://www.genome.jp/entry/R00490</t>
  </si>
  <si>
    <t>C00049</t>
  </si>
  <si>
    <t>C00122 + C00014</t>
  </si>
  <si>
    <t>4.3.1.17</t>
  </si>
  <si>
    <t>https://www.genome.jp/entry/4.3.1.17</t>
  </si>
  <si>
    <t>https://www.genome.jp/entry/R00220</t>
  </si>
  <si>
    <t>C00065</t>
  </si>
  <si>
    <t>C00022 + C00014</t>
  </si>
  <si>
    <t>https://www.genome.jp/entry/R00590</t>
  </si>
  <si>
    <t>C02218 + C00001</t>
  </si>
  <si>
    <t>https://www.genome.jp/entry/R11099</t>
  </si>
  <si>
    <t xml:space="preserve">C20904 + C00001 </t>
  </si>
  <si>
    <t>https://www.genome.jp/entry/R11100</t>
  </si>
  <si>
    <t>C02218</t>
  </si>
  <si>
    <t>C20904</t>
  </si>
  <si>
    <t>https://www.genome.jp/entry/R06131</t>
  </si>
  <si>
    <t>C05167</t>
  </si>
  <si>
    <t>C00161 + C00014</t>
  </si>
  <si>
    <t>4.3.1.19</t>
  </si>
  <si>
    <t>https://www.genome.jp/entry/4.3.1.19</t>
  </si>
  <si>
    <t>https://www.genome.jp/entry/R00996</t>
  </si>
  <si>
    <t>C00188</t>
  </si>
  <si>
    <t>C00109 + C00014</t>
  </si>
  <si>
    <t>https://www.genome.jp/entry/R11098</t>
  </si>
  <si>
    <t>C20905 + C00001</t>
  </si>
  <si>
    <t>https://www.genome.jp/entry/R11101</t>
  </si>
  <si>
    <t>C17234</t>
  </si>
  <si>
    <t>C20905</t>
  </si>
  <si>
    <t>4.3.1.3</t>
  </si>
  <si>
    <t>https://www.genome.jp/entry/4.3.1.3</t>
  </si>
  <si>
    <t>https://www.genome.jp/entry/R01168</t>
  </si>
  <si>
    <t>C00135</t>
  </si>
  <si>
    <t>C00785 + C00014</t>
  </si>
  <si>
    <t>https://www.genome.jp/entry/R06132</t>
  </si>
  <si>
    <t>C11823 + C00014</t>
  </si>
  <si>
    <t>4.3.2.1</t>
  </si>
  <si>
    <t>https://www.genome.jp/entry/4.3.2.1</t>
  </si>
  <si>
    <t>https://www.genome.jp/entry/R01086</t>
  </si>
  <si>
    <t>C03406</t>
  </si>
  <si>
    <t>C00122 + C00062</t>
  </si>
  <si>
    <t>4.3.2.10</t>
  </si>
  <si>
    <t>https://www.genome.jp/entry/4.3.2.10</t>
  </si>
  <si>
    <t>https://www.genome.jp/entry/R04558</t>
  </si>
  <si>
    <t xml:space="preserve">C04916 + C00064 </t>
  </si>
  <si>
    <t>C04666 + C04677 + C00025</t>
  </si>
  <si>
    <t>https://www.genome.jp/entry/R12152</t>
  </si>
  <si>
    <t>C04916 + C00014</t>
  </si>
  <si>
    <t>C04677 + C04666 + C00001</t>
  </si>
  <si>
    <t>C04916 + C00064</t>
  </si>
  <si>
    <t>4.3.2.2</t>
  </si>
  <si>
    <t>https://www.genome.jp/entry/4.3.2.2</t>
  </si>
  <si>
    <t>https://www.genome.jp/entry/R01083</t>
  </si>
  <si>
    <t>C03794</t>
  </si>
  <si>
    <t>C00122 + C00020</t>
  </si>
  <si>
    <t>https://www.genome.jp/entry/R04559</t>
  </si>
  <si>
    <t xml:space="preserve">C04823 </t>
  </si>
  <si>
    <t>C00122 + C04677</t>
  </si>
  <si>
    <t>https://www.genome.jp/entry/R12851</t>
  </si>
  <si>
    <t>C22395</t>
  </si>
  <si>
    <t>C22441 + C00122</t>
  </si>
  <si>
    <t>4.3.3.6</t>
  </si>
  <si>
    <t>https://www.genome.jp/entry/4.3.3.6</t>
  </si>
  <si>
    <t>https://www.genome.jp/entry/R10088</t>
  </si>
  <si>
    <t>C00117 + C00118 + C00014</t>
  </si>
  <si>
    <t>C00018 + C00001 + C00009</t>
  </si>
  <si>
    <t>https://www.genome.jp/entry/R10089</t>
  </si>
  <si>
    <t>C00117 + C00118 + C00064</t>
  </si>
  <si>
    <t>C00018 + C00025 + C00001 + C00009</t>
  </si>
  <si>
    <t>https://www.genome.jp/entry/R07456</t>
  </si>
  <si>
    <t>C00118 + C00199 + C00064</t>
  </si>
  <si>
    <t>C00018 + C00025 + C00009 + C00001</t>
  </si>
  <si>
    <t>4.3.3.7</t>
  </si>
  <si>
    <t>https://www.genome.jp/entry/4.3.3.7</t>
  </si>
  <si>
    <t>https://www.genome.jp/entry/R10147</t>
  </si>
  <si>
    <t>C00441 + C00022</t>
  </si>
  <si>
    <t xml:space="preserve"> C20258 + C00001</t>
  </si>
  <si>
    <t>4.4.1.13</t>
  </si>
  <si>
    <t>https://www.genome.jp/entry/4.4.1.13</t>
  </si>
  <si>
    <t>https://www.genome.jp/entry/R12188</t>
  </si>
  <si>
    <t>C02882 + C00001</t>
  </si>
  <si>
    <t>C00145 + C00014 + C00022</t>
  </si>
  <si>
    <t>https://www.genome.jp/entry/R01286</t>
  </si>
  <si>
    <t>C02291 + C00001</t>
  </si>
  <si>
    <t>C00155 + C00014 + C00022</t>
  </si>
  <si>
    <t>https://www.genome.jp/entry/R02408</t>
  </si>
  <si>
    <t>C00491 + C00001</t>
  </si>
  <si>
    <t>C00022 + C00014 + C01962</t>
  </si>
  <si>
    <t>https://www.genome.jp/entry/R02953</t>
  </si>
  <si>
    <t>C02749 + C00001</t>
  </si>
  <si>
    <t>C00812 + C00014 + C00022</t>
  </si>
  <si>
    <t>https://www.genome.jp/entry/R03528</t>
  </si>
  <si>
    <t>C01336 + C00014 + C00022</t>
  </si>
  <si>
    <t>https://www.genome.jp/entry/R00782</t>
  </si>
  <si>
    <t>C00097 + C00001</t>
  </si>
  <si>
    <t>C00283 + C00022 + C00014</t>
  </si>
  <si>
    <t>https://www.genome.jp/entry/R04941</t>
  </si>
  <si>
    <t>C05699 + C00001</t>
  </si>
  <si>
    <t>C05698 + C00014 + C00022</t>
  </si>
  <si>
    <t>https://www.genome.jp/entry/R09366</t>
  </si>
  <si>
    <t>C05689 + C00001</t>
  </si>
  <si>
    <t>C00022 + C00014 + C05703</t>
  </si>
  <si>
    <t>4.4.1.21</t>
  </si>
  <si>
    <t>https://www.genome.jp/entry/4.4.1.21</t>
  </si>
  <si>
    <t>https://www.genome.jp/entry/R01291</t>
  </si>
  <si>
    <t>C03539</t>
  </si>
  <si>
    <t>C11838 + C00155</t>
  </si>
  <si>
    <t>4.6.1.12</t>
  </si>
  <si>
    <t>https://www.genome.jp/entry/4.6.1.12</t>
  </si>
  <si>
    <t>https://www.genome.jp/entry/R05637</t>
  </si>
  <si>
    <t>C11436</t>
  </si>
  <si>
    <t>C11453 + C00055</t>
  </si>
  <si>
    <t>5.1.1.1</t>
  </si>
  <si>
    <t>https://www.genome.jp/entry/5.1.1.1</t>
  </si>
  <si>
    <t>https://www.genome.jp/entry/R00401</t>
  </si>
  <si>
    <t>C00041</t>
  </si>
  <si>
    <t>C00133</t>
  </si>
  <si>
    <t>5.1.1.3</t>
  </si>
  <si>
    <t>https://www.genome.jp/entry/5.1.1.3</t>
  </si>
  <si>
    <t>https://www.genome.jp/entry/R00260</t>
  </si>
  <si>
    <t>C00025</t>
  </si>
  <si>
    <t>C00217</t>
  </si>
  <si>
    <t>5.1.1.7</t>
  </si>
  <si>
    <t>https://www.genome.jp/entry/5.1.1.7</t>
  </si>
  <si>
    <t>https://www.genome.jp/entry/R02735</t>
  </si>
  <si>
    <t>C00666</t>
  </si>
  <si>
    <t>C00680</t>
  </si>
  <si>
    <t>5.1.3.1</t>
  </si>
  <si>
    <t>https://www.genome.jp/entry/5.1.3.1</t>
  </si>
  <si>
    <t>5.1.3.15</t>
  </si>
  <si>
    <t>https://www.genome.jp/entry/5.1.3.15</t>
  </si>
  <si>
    <t>https://www.genome.jp/entry/R02739</t>
  </si>
  <si>
    <t>C00668</t>
  </si>
  <si>
    <t>C01172</t>
  </si>
  <si>
    <t>5.1.3.2</t>
  </si>
  <si>
    <t>https://www.genome.jp/entry/5.1.3.2</t>
  </si>
  <si>
    <t>https://www.genome.jp/entry/R00291</t>
  </si>
  <si>
    <t>C00029</t>
  </si>
  <si>
    <t>C00052</t>
  </si>
  <si>
    <t>https://www.genome.jp/entry/R00418</t>
  </si>
  <si>
    <t>C00043</t>
  </si>
  <si>
    <t>C00203</t>
  </si>
  <si>
    <t>https://www.genome.jp/entry/R02984</t>
  </si>
  <si>
    <t>C02097</t>
  </si>
  <si>
    <t>5.2.1.8</t>
  </si>
  <si>
    <t>https://www.genome.jp/entry/5.2.1.8</t>
  </si>
  <si>
    <t>https://www.genome.jp/entry/R04273</t>
  </si>
  <si>
    <t>C03798</t>
  </si>
  <si>
    <t>C03633</t>
  </si>
  <si>
    <t>5.3.1.1</t>
  </si>
  <si>
    <t>https://www.genome.jp/entry/5.3.1.1</t>
  </si>
  <si>
    <t>https://www.genome.jp/entry/R01015</t>
  </si>
  <si>
    <t xml:space="preserve">C00118 </t>
  </si>
  <si>
    <t>C00111</t>
  </si>
  <si>
    <t>5.3.1.16</t>
  </si>
  <si>
    <t>https://www.genome.jp/entry/5.3.1.16</t>
  </si>
  <si>
    <t>https://www.genome.jp/entry/R04640</t>
  </si>
  <si>
    <t>C04916</t>
  </si>
  <si>
    <t>5.3.1.24</t>
  </si>
  <si>
    <t>https://www.genome.jp/entry/5.3.1.24</t>
  </si>
  <si>
    <t>https://www.genome.jp/entry/R03509</t>
  </si>
  <si>
    <t>C04302</t>
  </si>
  <si>
    <t>C01302</t>
  </si>
  <si>
    <t>5.3.1.4</t>
  </si>
  <si>
    <t>https://www.genome.jp/entry/5.3.1.4</t>
  </si>
  <si>
    <t>https://www.genome.jp/entry/R12991</t>
  </si>
  <si>
    <t>C02479</t>
  </si>
  <si>
    <t>C00508</t>
  </si>
  <si>
    <t>https://www.genome.jp/entry/R01761</t>
  </si>
  <si>
    <t>C00259</t>
  </si>
  <si>
    <t>https://www.genome.jp/entry/R13545</t>
  </si>
  <si>
    <t>C00124</t>
  </si>
  <si>
    <t>C00795</t>
  </si>
  <si>
    <t>5.3.1.5</t>
  </si>
  <si>
    <t>https://www.genome.jp/entry/5.3.1.5</t>
  </si>
  <si>
    <t>https://www.genome.jp/entry/R12986</t>
  </si>
  <si>
    <t>C02205</t>
  </si>
  <si>
    <t>C22501</t>
  </si>
  <si>
    <t>https://www.genome.jp/entry/R00307</t>
  </si>
  <si>
    <t>C00267</t>
  </si>
  <si>
    <t>C22502</t>
  </si>
  <si>
    <t>https://www.genome.jp/entry/R00878</t>
  </si>
  <si>
    <t>C00095</t>
  </si>
  <si>
    <t>https://www.genome.jp/entry/R01432</t>
  </si>
  <si>
    <t>C00181</t>
  </si>
  <si>
    <t>C00310</t>
  </si>
  <si>
    <t>5.3.1.6</t>
  </si>
  <si>
    <t>https://www.genome.jp/entry/5.3.1.6</t>
  </si>
  <si>
    <t>https://www.genome.jp/entry/R01056</t>
  </si>
  <si>
    <t>C00117</t>
  </si>
  <si>
    <t>C00199</t>
  </si>
  <si>
    <t>https://www.genome.jp/entry/R09030</t>
  </si>
  <si>
    <t>C02962</t>
  </si>
  <si>
    <t>C18096</t>
  </si>
  <si>
    <t>5.3.1.9</t>
  </si>
  <si>
    <t>https://www.genome.jp/entry/5.3.1.9</t>
  </si>
  <si>
    <t>https://www.genome.jp/entry/R02740</t>
  </si>
  <si>
    <t>C05345</t>
  </si>
  <si>
    <t>https://www.genome.jp/entry/R00771</t>
  </si>
  <si>
    <t>C00092</t>
  </si>
  <si>
    <t>C00085</t>
  </si>
  <si>
    <t>https://www.genome.jp/entry/R03321</t>
  </si>
  <si>
    <t>https://www.genome.jp/entry/R13199</t>
  </si>
  <si>
    <t>5.4.2.10</t>
  </si>
  <si>
    <t>https://www.genome.jp/entry/5.4.2.10</t>
  </si>
  <si>
    <t>https://www.genome.jp/entry/R02060</t>
  </si>
  <si>
    <t>C06156</t>
  </si>
  <si>
    <t>C00352</t>
  </si>
  <si>
    <t>5.4.2.11</t>
  </si>
  <si>
    <t>https://www.genome.jp/entry/5.4.2.11</t>
  </si>
  <si>
    <t>https://www.genome.jp/entry/R01518</t>
  </si>
  <si>
    <t>C00197</t>
  </si>
  <si>
    <t>5.4.2.2</t>
  </si>
  <si>
    <t>https://www.genome.jp/entry/5.4.2.2</t>
  </si>
  <si>
    <t>https://www.genome.jp/entry/R08639</t>
  </si>
  <si>
    <t>C00103</t>
  </si>
  <si>
    <t>https://www.genome.jp/entry/R00959</t>
  </si>
  <si>
    <t>https://www.genome.jp/entry/R01057</t>
  </si>
  <si>
    <t>C00620</t>
  </si>
  <si>
    <t>https://www.genome.jp/entry/R03319</t>
  </si>
  <si>
    <t>C01171</t>
  </si>
  <si>
    <t>C03735</t>
  </si>
  <si>
    <t>5.4.99.-</t>
  </si>
  <si>
    <t>https://www.genome.jp/entry/5.4.99.-</t>
  </si>
  <si>
    <t>5.4.99.12</t>
  </si>
  <si>
    <t>https://www.genome.jp/entry/5.4.99.12</t>
  </si>
  <si>
    <t>https://www.genome.jp/entry/R03020</t>
  </si>
  <si>
    <t>C00868</t>
  </si>
  <si>
    <t>C02764</t>
  </si>
  <si>
    <t>5.4.99.18</t>
  </si>
  <si>
    <t>https://www.genome.jp/entry/5.4.99.18</t>
  </si>
  <si>
    <t>https://www.genome.jp/entry/R07405</t>
  </si>
  <si>
    <t>C15667</t>
  </si>
  <si>
    <t>5.4.99.25</t>
  </si>
  <si>
    <t>https://www.genome.jp/entry/5.4.99.25</t>
  </si>
  <si>
    <t>5.4.99.5</t>
  </si>
  <si>
    <t>https://www.genome.jp/entry/5.4.99.5</t>
  </si>
  <si>
    <t>https://www.genome.jp/entry/R01715</t>
  </si>
  <si>
    <t>C00251</t>
  </si>
  <si>
    <t>5.4.99.9</t>
  </si>
  <si>
    <t>https://www.genome.jp/entry/5.4.99.9</t>
  </si>
  <si>
    <t>https://www.genome.jp/entry/R00505</t>
  </si>
  <si>
    <t>C03733</t>
  </si>
  <si>
    <t>https://www.genome.jp/entry/R09009</t>
  </si>
  <si>
    <t>C00935</t>
  </si>
  <si>
    <t>C18094</t>
  </si>
  <si>
    <t>5.6.2.1</t>
  </si>
  <si>
    <t>https://www.genome.jp/entry/5.6.2.1</t>
  </si>
  <si>
    <t>5.6.2.2</t>
  </si>
  <si>
    <t>https://www.genome.jp/entry/5.6.2.2</t>
  </si>
  <si>
    <t>5.6.2.3</t>
  </si>
  <si>
    <t>https://www.genome.jp/entry/5.6.2.3</t>
  </si>
  <si>
    <t>5.6.2.4</t>
  </si>
  <si>
    <t>https://www.genome.jp/entry/5.6.2.4</t>
  </si>
  <si>
    <t>6.1.1.-</t>
  </si>
  <si>
    <t>https://www.genome.jp/entry/6.1.1.-</t>
  </si>
  <si>
    <t>6.1.1.1</t>
  </si>
  <si>
    <t>https://www.genome.jp/entry/6.1.1.1</t>
  </si>
  <si>
    <t>https://www.genome.jp/entry/R02918</t>
  </si>
  <si>
    <t>C00002 + C00082 + C00787</t>
  </si>
  <si>
    <t>C00020 + C00013 + C02839</t>
  </si>
  <si>
    <t>6.1.1.10</t>
  </si>
  <si>
    <t>https://www.genome.jp/entry/6.1.1.10</t>
  </si>
  <si>
    <t>https://www.genome.jp/entry/R03659</t>
  </si>
  <si>
    <t>C00002 + C00073 + C01647</t>
  </si>
  <si>
    <t>C00020 + C00013 + C02430</t>
  </si>
  <si>
    <t>https://www.genome.jp/entry/R04773</t>
  </si>
  <si>
    <t>C00002 + C05335 + C01647</t>
  </si>
  <si>
    <t>C00020 + C00013 + C05336</t>
  </si>
  <si>
    <t>6.1.1.11</t>
  </si>
  <si>
    <t>https://www.genome.jp/entry/6.1.1.11</t>
  </si>
  <si>
    <t>https://www.genome.jp/entry/R03662</t>
  </si>
  <si>
    <t>C00002 + C00065 + C01650</t>
  </si>
  <si>
    <t>C00020 + C00013 + C02553</t>
  </si>
  <si>
    <t>https://www.genome.jp/entry/R08218</t>
  </si>
  <si>
    <t>C00002 + C00065 + C16636</t>
  </si>
  <si>
    <t>C00020 + C00013 + C06481</t>
  </si>
  <si>
    <t>6.1.1.12</t>
  </si>
  <si>
    <t>https://www.genome.jp/entry/6.1.1.12</t>
  </si>
  <si>
    <t>https://www.genome.jp/entry/R05577</t>
  </si>
  <si>
    <t>C01638 + C00049 + C00002</t>
  </si>
  <si>
    <t>C02984 + C00013 + C00020</t>
  </si>
  <si>
    <t>6.1.1.14</t>
  </si>
  <si>
    <t>https://www.genome.jp/entry/6.1.1.14</t>
  </si>
  <si>
    <t>https://www.genome.jp/entry/R03654</t>
  </si>
  <si>
    <t>C00002 + C00037 + C01642</t>
  </si>
  <si>
    <t>C00020 + C00013 + C02412</t>
  </si>
  <si>
    <t>6.1.1.15</t>
  </si>
  <si>
    <t>https://www.genome.jp/entry/6.1.1.15</t>
  </si>
  <si>
    <t>https://www.genome.jp/entry/R03661</t>
  </si>
  <si>
    <t>C00002 + C00148 + C01649</t>
  </si>
  <si>
    <t>C00020 + C00013 + C02702</t>
  </si>
  <si>
    <t>6.1.1.16</t>
  </si>
  <si>
    <t>https://www.genome.jp/entry/6.1.1.16</t>
  </si>
  <si>
    <t>https://www.genome.jp/entry/R03650</t>
  </si>
  <si>
    <t>C00002 + C00097 + C01639</t>
  </si>
  <si>
    <t>C00020 + C00013 + C03125</t>
  </si>
  <si>
    <t>6.1.1.17</t>
  </si>
  <si>
    <t>https://www.genome.jp/entry/6.1.1.17</t>
  </si>
  <si>
    <t>https://www.genome.jp/entry/R05578</t>
  </si>
  <si>
    <t>C01641 + C00025 + C00002</t>
  </si>
  <si>
    <t>C02987 + C00013 + C00020</t>
  </si>
  <si>
    <t>6.1.1.19</t>
  </si>
  <si>
    <t>https://www.genome.jp/entry/6.1.1.19</t>
  </si>
  <si>
    <t>https://www.genome.jp/entry/R03646</t>
  </si>
  <si>
    <t>C00002 + C00062 + C01636</t>
  </si>
  <si>
    <t>C00020 + C00013 + C02163</t>
  </si>
  <si>
    <t>6.1.1.2</t>
  </si>
  <si>
    <t>https://www.genome.jp/entry/6.1.1.2</t>
  </si>
  <si>
    <t>https://www.genome.jp/entry/R03664</t>
  </si>
  <si>
    <t>C00002 + C00078 + C01652</t>
  </si>
  <si>
    <t>C00020 + C00013 + C03512</t>
  </si>
  <si>
    <t>6.1.1.20</t>
  </si>
  <si>
    <t>https://www.genome.jp/entry/6.1.1.20</t>
  </si>
  <si>
    <t>https://www.genome.jp/entry/R03660</t>
  </si>
  <si>
    <t>C00002 + C00079 + C01648</t>
  </si>
  <si>
    <t>C00020 + C00013 + C03511</t>
  </si>
  <si>
    <t xml:space="preserve"> C00020 + C00013 + C03511</t>
  </si>
  <si>
    <t>6.1.1.21</t>
  </si>
  <si>
    <t>https://www.genome.jp/entry/6.1.1.21</t>
  </si>
  <si>
    <t>https://www.genome.jp/entry/R03655</t>
  </si>
  <si>
    <t xml:space="preserve">C00002 + C00135 + C01643 </t>
  </si>
  <si>
    <t>C00020 + C00013 + C02988</t>
  </si>
  <si>
    <t>6.1.1.3</t>
  </si>
  <si>
    <t>https://www.genome.jp/entry/6.1.1.3</t>
  </si>
  <si>
    <t>https://www.genome.jp/entry/R03663</t>
  </si>
  <si>
    <t>C00002 + C00188 + C01651</t>
  </si>
  <si>
    <t>C00020 + C00013 + C02992</t>
  </si>
  <si>
    <t>6.1.1.4</t>
  </si>
  <si>
    <t>https://www.genome.jp/entry/6.1.1.4</t>
  </si>
  <si>
    <t>https://www.genome.jp/entry/R03657</t>
  </si>
  <si>
    <t>C00002 + C00123 + C01645</t>
  </si>
  <si>
    <t>C00020 + C00013 + C02047</t>
  </si>
  <si>
    <t>6.1.1.6</t>
  </si>
  <si>
    <t>https://www.genome.jp/entry/6.1.1.6</t>
  </si>
  <si>
    <t>https://www.genome.jp/entry/R03658</t>
  </si>
  <si>
    <t>C00002 + C00047 + C01646</t>
  </si>
  <si>
    <t>C00020 + C00013 + C01931</t>
  </si>
  <si>
    <t>6.1.1.7</t>
  </si>
  <si>
    <t>https://www.genome.jp/entry/6.1.1.7</t>
  </si>
  <si>
    <t>https://www.genome.jp/entry/R03038</t>
  </si>
  <si>
    <t>C00002 + C00041 + C01635</t>
  </si>
  <si>
    <t>C00020 + C00013 + C00886</t>
  </si>
  <si>
    <t>6.1.1.9</t>
  </si>
  <si>
    <t>https://www.genome.jp/entry/6.1.1.9</t>
  </si>
  <si>
    <t>https://www.genome.jp/entry/R03665</t>
  </si>
  <si>
    <t>C00002 + C00183 + C01653</t>
  </si>
  <si>
    <t>C00020 + C00013 + C02554</t>
  </si>
  <si>
    <t>6.2.1.-</t>
  </si>
  <si>
    <t>https://www.genome.jp/entry/6.2.1.-</t>
  </si>
  <si>
    <t>6.2.1.5</t>
  </si>
  <si>
    <t>https://www.genome.jp/entry/6.2.1.5</t>
  </si>
  <si>
    <t>https://www.genome.jp/entry/R00405</t>
  </si>
  <si>
    <t>C00002 + C00042 + C00010</t>
  </si>
  <si>
    <t>C00008 + C00009 + C00091</t>
  </si>
  <si>
    <t>https://www.genome.jp/entry/R02404</t>
  </si>
  <si>
    <t xml:space="preserve">C00002 + C00490 + C00010 </t>
  </si>
  <si>
    <t>C00008 + C00009 + C00531</t>
  </si>
  <si>
    <t>6.3.1.-</t>
  </si>
  <si>
    <t>https://www.genome.jp/entry/6.3.1.-</t>
  </si>
  <si>
    <t>6.3.1.19</t>
  </si>
  <si>
    <t>https://www.genome.jp/entry/6.3.1.19</t>
  </si>
  <si>
    <t>https://www.genome.jp/entry/R11207</t>
  </si>
  <si>
    <t>C00002 + C21177 + C02188</t>
  </si>
  <si>
    <t>C00008 + C00009 + C21178</t>
  </si>
  <si>
    <t>6.3.1.2</t>
  </si>
  <si>
    <t>https://www.genome.jp/entry/6.3.1.2</t>
  </si>
  <si>
    <t>https://www.genome.jp/entry/R00253</t>
  </si>
  <si>
    <t>C00002 + C00025 + C00014</t>
  </si>
  <si>
    <t>C00008 + C00009 + C00064</t>
  </si>
  <si>
    <t>6.3.2.-</t>
  </si>
  <si>
    <t>https://www.genome.jp/entry/6.3.2.-</t>
  </si>
  <si>
    <t>6.3.2.10</t>
  </si>
  <si>
    <t>https://www.genome.jp/entry/6.3.2.10</t>
  </si>
  <si>
    <t>https://www.genome.jp/entry/R04573</t>
  </si>
  <si>
    <t>C00002 + C05892 + C00993</t>
  </si>
  <si>
    <t>C00008 + C00009 + C04702</t>
  </si>
  <si>
    <t>https://www.genome.jp/entry/R04617</t>
  </si>
  <si>
    <t>C00002 + C04877 + C00993</t>
  </si>
  <si>
    <t>C00008 + C00009 + C04882</t>
  </si>
  <si>
    <t>6.3.2.13</t>
  </si>
  <si>
    <t>https://www.genome.jp/entry/6.3.2.13</t>
  </si>
  <si>
    <t>https://www.genome.jp/entry/R02788</t>
  </si>
  <si>
    <t>C00002 + C00692 + C00680</t>
  </si>
  <si>
    <t>C00008 + C00009 + C04877</t>
  </si>
  <si>
    <t>6.3.2.6</t>
  </si>
  <si>
    <t>https://www.genome.jp/entry/6.3.2.6</t>
  </si>
  <si>
    <t>https://www.genome.jp/entry/R04591</t>
  </si>
  <si>
    <t>C00002 + C04751 + C00049</t>
  </si>
  <si>
    <t>C00008 + C00009 + C04823</t>
  </si>
  <si>
    <t>6.3.2.8</t>
  </si>
  <si>
    <t>https://www.genome.jp/entry/6.3.2.8</t>
  </si>
  <si>
    <t>https://www.genome.jp/entry/R03193</t>
  </si>
  <si>
    <t>C00002 + C01050 + C00041</t>
  </si>
  <si>
    <t>C00008 + C00009 + C01212</t>
  </si>
  <si>
    <t>6.3.2.9</t>
  </si>
  <si>
    <t>https://www.genome.jp/entry/6.3.2.9</t>
  </si>
  <si>
    <t>https://www.genome.jp/entry/R02783</t>
  </si>
  <si>
    <t>C00002 + C01212 + C00217</t>
  </si>
  <si>
    <t>C00008 + C00009 + C00692</t>
  </si>
  <si>
    <t>6.3.3.1</t>
  </si>
  <si>
    <t>https://www.genome.jp/entry/6.3.3.1</t>
  </si>
  <si>
    <t>https://www.genome.jp/entry/R04208</t>
  </si>
  <si>
    <t>C00002 + C04640</t>
  </si>
  <si>
    <t>C00008 + C00009 + C03373</t>
  </si>
  <si>
    <t>6.3.3.2</t>
  </si>
  <si>
    <t>https://www.genome.jp/entry/6.3.3.2</t>
  </si>
  <si>
    <t>https://www.genome.jp/entry/R02301</t>
  </si>
  <si>
    <t>C00002 + C03479 + C00080</t>
  </si>
  <si>
    <t>C00008 + C00009 + C00445</t>
  </si>
  <si>
    <t>6.3.4.-</t>
  </si>
  <si>
    <t>https://www.genome.jp/entry/6.3.4.-</t>
  </si>
  <si>
    <t>6.3.4.13</t>
  </si>
  <si>
    <t>https://www.genome.jp/entry/6.3.4.13</t>
  </si>
  <si>
    <t>https://www.genome.jp/entry/R04144</t>
  </si>
  <si>
    <t>C00002 + C03090 + C00037</t>
  </si>
  <si>
    <t>C00008 + C00009 + C03838</t>
  </si>
  <si>
    <t>6.3.4.18</t>
  </si>
  <si>
    <t>https://www.genome.jp/entry/6.3.4.18</t>
  </si>
  <si>
    <t>https://www.genome.jp/entry/R07404</t>
  </si>
  <si>
    <t>C00002 + C03373 + C00288</t>
  </si>
  <si>
    <t>C00008 + C00009 + C15667</t>
  </si>
  <si>
    <t>6.3.4.19</t>
  </si>
  <si>
    <t>https://www.genome.jp/entry/6.3.4.19</t>
  </si>
  <si>
    <t>https://www.genome.jp/entry/R09597</t>
  </si>
  <si>
    <t>C19722 + C00047 + C00002</t>
  </si>
  <si>
    <t>C19723 + C00020 + C00013 + C00001</t>
  </si>
  <si>
    <t>6.3.4.2</t>
  </si>
  <si>
    <t>https://www.genome.jp/entry/6.3.4.2</t>
  </si>
  <si>
    <t>https://www.genome.jp/entry/R00571</t>
  </si>
  <si>
    <t>C00002 + C00075 + C00014</t>
  </si>
  <si>
    <t>C00008 + C00009 + C00063</t>
  </si>
  <si>
    <t>https://www.genome.jp/entry/R00573</t>
  </si>
  <si>
    <t>C00002 + C00075 + C00064 + C00001</t>
  </si>
  <si>
    <t>C00008 + C00009 + C00063 + C00025</t>
  </si>
  <si>
    <t>6.3.4.21</t>
  </si>
  <si>
    <t>https://www.genome.jp/entry/6.3.4.21</t>
  </si>
  <si>
    <t>6.3.4.3</t>
  </si>
  <si>
    <t>https://www.genome.jp/entry/6.3.4.3</t>
  </si>
  <si>
    <t>https://www.genome.jp/entry/R00943</t>
  </si>
  <si>
    <t>C00101 + C00058 + C00002</t>
  </si>
  <si>
    <t>C00008 + C00009 + C00234</t>
  </si>
  <si>
    <t>6.3.4.4</t>
  </si>
  <si>
    <t>https://www.genome.jp/entry/6.3.4.4</t>
  </si>
  <si>
    <t>https://www.genome.jp/entry/R01135</t>
  </si>
  <si>
    <t>C00044 + C00130 + C00049</t>
  </si>
  <si>
    <t xml:space="preserve"> C00035 + C00009 + C03794</t>
  </si>
  <si>
    <t>6.3.4.5</t>
  </si>
  <si>
    <t>https://www.genome.jp/entry/6.3.4.5</t>
  </si>
  <si>
    <t>https://www.genome.jp/entry/R01954</t>
  </si>
  <si>
    <t>C00002 + C00327 + C00049</t>
  </si>
  <si>
    <t>C00020 + C00013 + C03406</t>
  </si>
  <si>
    <t>6.3.5.1</t>
  </si>
  <si>
    <t>https://www.genome.jp/entry/6.3.5.1</t>
  </si>
  <si>
    <t>https://www.genome.jp/entry/R00257</t>
  </si>
  <si>
    <t>C00002 + C00857 + C00064 + C00001</t>
  </si>
  <si>
    <t>C00020 + C00013 + C00003 + C00025</t>
  </si>
  <si>
    <t>https://www.genome.jp/entry/R00189</t>
  </si>
  <si>
    <t>C00002 + C00857 + C00014</t>
  </si>
  <si>
    <t>C00020 + C00013 + C0000</t>
  </si>
  <si>
    <t>6.3.5.2</t>
  </si>
  <si>
    <t>https://www.genome.jp/entry/6.3.5.2</t>
  </si>
  <si>
    <t>https://www.genome.jp/entry/R01230</t>
  </si>
  <si>
    <t>C00002 + C00655 + C00014</t>
  </si>
  <si>
    <t>C00020 + C00013 + C00144</t>
  </si>
  <si>
    <t>https://www.genome.jp/entry/R01231</t>
  </si>
  <si>
    <t>C00002 + C00655 + C00064 + C00001</t>
  </si>
  <si>
    <t>C00020 + C00013 + C00144 + C00025</t>
  </si>
  <si>
    <t>https://www.genome.jp/entry/R08244</t>
  </si>
  <si>
    <t>C16618 + C00002 + C00064 + C00001</t>
  </si>
  <si>
    <t>C16619 + C00020 + C00013 + C00025</t>
  </si>
  <si>
    <t>6.3.5.3</t>
  </si>
  <si>
    <t>https://www.genome.jp/entry/6.3.5.3</t>
  </si>
  <si>
    <t>https://www.genome.jp/entry/R04463</t>
  </si>
  <si>
    <t>C00002 + C04376 + C00064 + C00001</t>
  </si>
  <si>
    <t>C00008 + C00009 + C04640 + C00025</t>
  </si>
  <si>
    <t>6.3.5.5</t>
  </si>
  <si>
    <t>https://www.genome.jp/entry/6.3.5.5</t>
  </si>
  <si>
    <t>https://www.genome.jp/entry/R00575</t>
  </si>
  <si>
    <t>C00002 + C00064 + C00288 + C00001</t>
  </si>
  <si>
    <t>C00008 + C00009 + C00025 + C00169</t>
  </si>
  <si>
    <t>https://www.genome.jp/entry/R01395</t>
  </si>
  <si>
    <t>C00002 + C01563</t>
  </si>
  <si>
    <t>C00008 + C00169</t>
  </si>
  <si>
    <t>https://www.genome.jp/entry/R10948</t>
  </si>
  <si>
    <t>C00002 + C00288</t>
  </si>
  <si>
    <t>C00008 + C20969</t>
  </si>
  <si>
    <t>https://www.genome.jp/entry/R10949</t>
  </si>
  <si>
    <t>C00014 + C20969</t>
  </si>
  <si>
    <t>C01563 + C00009</t>
  </si>
  <si>
    <t>https://www.genome.jp/entry/R07641</t>
  </si>
  <si>
    <t>C00002 + C00288 + C00014</t>
  </si>
  <si>
    <t>C00008 + C00009 + C00169</t>
  </si>
  <si>
    <t>6.5.1.2</t>
  </si>
  <si>
    <t>https://www.genome.jp/entry/6.5.1.2</t>
  </si>
  <si>
    <t>https://www.genome.jp/entry/R00382</t>
  </si>
  <si>
    <t>C00003 + C00039 + C02128</t>
  </si>
  <si>
    <t>C00020 + C00455 + C00039</t>
  </si>
  <si>
    <t>7.-.-.-</t>
  </si>
  <si>
    <t>https://www.genome.jp/entry/7.-.-.-</t>
  </si>
  <si>
    <t>7.1.1.1</t>
  </si>
  <si>
    <t>https://www.genome.jp/entry/7.1.1.1</t>
  </si>
  <si>
    <t>https://www.genome.jp/entry/R13176</t>
  </si>
  <si>
    <t>C00005 + C00003 + C00080</t>
  </si>
  <si>
    <t>C00006 + C00004 + C00080</t>
  </si>
  <si>
    <t>7.1.2.2</t>
  </si>
  <si>
    <t>https://www.genome.jp/entry/7.1.2.2</t>
  </si>
  <si>
    <t>https://www.genome.jp/entry/R00086</t>
  </si>
  <si>
    <t>C00002 + C00001</t>
  </si>
  <si>
    <t>C00008 + C00009</t>
  </si>
  <si>
    <t>7.2.2.10</t>
  </si>
  <si>
    <t>https://www.genome.jp/entry/7.2.2.10</t>
  </si>
  <si>
    <t>7.3.2.1</t>
  </si>
  <si>
    <t>https://www.genome.jp/entry/7.3.2.1</t>
  </si>
  <si>
    <t>7.4.2.-</t>
  </si>
  <si>
    <t>https://www.genome.jp/entry/7.4.2.-</t>
  </si>
  <si>
    <t>7.4.2.11</t>
  </si>
  <si>
    <t>https://www.genome.jp/entry/7.4.2.11</t>
  </si>
  <si>
    <t>7.5.2.-</t>
  </si>
  <si>
    <t>https://www.genome.jp/entry/7.5.2.-</t>
  </si>
  <si>
    <t>7.6.2.-</t>
  </si>
  <si>
    <t>https://www.genome.jp/entry/7.6.2.-</t>
  </si>
  <si>
    <t>Metabolites</t>
  </si>
  <si>
    <t>Initial Concentration (mM)</t>
  </si>
  <si>
    <t>Object</t>
  </si>
  <si>
    <t>C00001</t>
  </si>
  <si>
    <t>Water</t>
  </si>
  <si>
    <t>C00002</t>
  </si>
  <si>
    <t>ATP</t>
  </si>
  <si>
    <t>C00003</t>
  </si>
  <si>
    <t>NAD+</t>
  </si>
  <si>
    <t>L-Glutamate</t>
  </si>
  <si>
    <t>C00004</t>
  </si>
  <si>
    <t>NADH</t>
  </si>
  <si>
    <t>Glycine</t>
  </si>
  <si>
    <t>C00005</t>
  </si>
  <si>
    <t>NADPH</t>
  </si>
  <si>
    <t>L-Alanine</t>
  </si>
  <si>
    <t>C00006</t>
  </si>
  <si>
    <t>NADP+</t>
  </si>
  <si>
    <t>L-Lysine</t>
  </si>
  <si>
    <t>C00007</t>
  </si>
  <si>
    <t>Oxygen</t>
  </si>
  <si>
    <t>L-Aspartate</t>
  </si>
  <si>
    <t>ADP</t>
  </si>
  <si>
    <t>L-Arginine</t>
  </si>
  <si>
    <t>Phosphoric Acid</t>
  </si>
  <si>
    <t>L-Glutamine</t>
  </si>
  <si>
    <t>C00010</t>
  </si>
  <si>
    <t>CoA</t>
  </si>
  <si>
    <t>L-Serine</t>
  </si>
  <si>
    <t>C00011</t>
  </si>
  <si>
    <t>Carbon Dioxide</t>
  </si>
  <si>
    <t>L-Methionine</t>
  </si>
  <si>
    <t>C00013</t>
  </si>
  <si>
    <t>Diphosphoric Acid</t>
  </si>
  <si>
    <t>L-Tryptophan</t>
  </si>
  <si>
    <t>C00014</t>
  </si>
  <si>
    <t>Ammonia</t>
  </si>
  <si>
    <t>L-Phenylalanine</t>
  </si>
  <si>
    <t>C00015</t>
  </si>
  <si>
    <t>UDP</t>
  </si>
  <si>
    <t>L-Tyrosine</t>
  </si>
  <si>
    <t>C00016</t>
  </si>
  <si>
    <t>FAD</t>
  </si>
  <si>
    <t>L-Cysteine</t>
  </si>
  <si>
    <t>C00017</t>
  </si>
  <si>
    <t>Protein</t>
  </si>
  <si>
    <t>L-Leucine</t>
  </si>
  <si>
    <t>C00018</t>
  </si>
  <si>
    <t>Pyridoxal Phosphate(PLP)</t>
  </si>
  <si>
    <t>L-Histidine</t>
  </si>
  <si>
    <t>C00019</t>
  </si>
  <si>
    <t>SAM</t>
  </si>
  <si>
    <t>L-Proline</t>
  </si>
  <si>
    <t>C00020</t>
  </si>
  <si>
    <t>AMP</t>
  </si>
  <si>
    <t>L-Valine</t>
  </si>
  <si>
    <t>C00021</t>
  </si>
  <si>
    <t>S-Adenosyl-L-Homocysteine(SAH)</t>
  </si>
  <si>
    <t>L-Threonine</t>
  </si>
  <si>
    <t>Pyruvate</t>
  </si>
  <si>
    <t>L-Isoleucine</t>
  </si>
  <si>
    <t>C00024</t>
  </si>
  <si>
    <t>Acetyl-CoA</t>
  </si>
  <si>
    <t>D-Alanine</t>
  </si>
  <si>
    <t>D-Glutamate</t>
  </si>
  <si>
    <t>C00026</t>
  </si>
  <si>
    <t>2-Oxoglutarate</t>
  </si>
  <si>
    <t>D-Serine</t>
  </si>
  <si>
    <t>C00027</t>
  </si>
  <si>
    <t>Hydrogen Peroxide</t>
  </si>
  <si>
    <t>D-Glutamine</t>
  </si>
  <si>
    <t>UDP-glucose</t>
  </si>
  <si>
    <t>C00031</t>
  </si>
  <si>
    <t>D-Glucose</t>
  </si>
  <si>
    <t>C00033</t>
  </si>
  <si>
    <t>Acetate</t>
  </si>
  <si>
    <t>C00035</t>
  </si>
  <si>
    <t>GDP</t>
  </si>
  <si>
    <t>C00036</t>
  </si>
  <si>
    <t>Oxaloacetate</t>
  </si>
  <si>
    <t>C00037</t>
  </si>
  <si>
    <t>C00039</t>
  </si>
  <si>
    <t>DNA</t>
  </si>
  <si>
    <t>C00042</t>
  </si>
  <si>
    <t>Succinate</t>
  </si>
  <si>
    <t>UDP-N-Acetyl-Alpha-D-Glucosamine</t>
  </si>
  <si>
    <t>C00044</t>
  </si>
  <si>
    <t>GTP</t>
  </si>
  <si>
    <t>C00046</t>
  </si>
  <si>
    <t>RNA</t>
  </si>
  <si>
    <t>C00047</t>
  </si>
  <si>
    <t>UDP-D-Galactose</t>
  </si>
  <si>
    <t>C00054</t>
  </si>
  <si>
    <t>Adenosine 3',5'-bisphosphate</t>
  </si>
  <si>
    <t>C00055</t>
  </si>
  <si>
    <t>Cytidine-5'-monophosphate/CMP</t>
  </si>
  <si>
    <t>C00058</t>
  </si>
  <si>
    <t>Formate</t>
  </si>
  <si>
    <t>C00060</t>
  </si>
  <si>
    <t>Carboxylate</t>
  </si>
  <si>
    <t>C00061</t>
  </si>
  <si>
    <t>Flavin Mononucleotide/FMN</t>
  </si>
  <si>
    <t>C00062</t>
  </si>
  <si>
    <t>C00063</t>
  </si>
  <si>
    <t>CTP</t>
  </si>
  <si>
    <t>C00064</t>
  </si>
  <si>
    <t>C00066</t>
  </si>
  <si>
    <t>C00068</t>
  </si>
  <si>
    <t>Thiamin Diphosphate</t>
  </si>
  <si>
    <t>C00069</t>
  </si>
  <si>
    <t>Alcohol</t>
  </si>
  <si>
    <t>C00071</t>
  </si>
  <si>
    <t>Aldehyde</t>
  </si>
  <si>
    <t>C00073</t>
  </si>
  <si>
    <t>C00074</t>
  </si>
  <si>
    <t>Phosphoenolpyruvate</t>
  </si>
  <si>
    <t>C00075</t>
  </si>
  <si>
    <t>UTP</t>
  </si>
  <si>
    <t>C00077</t>
  </si>
  <si>
    <t>L-Ornithine</t>
  </si>
  <si>
    <t>C00078</t>
  </si>
  <si>
    <t>C00079</t>
  </si>
  <si>
    <t>C00080</t>
  </si>
  <si>
    <t>H+</t>
  </si>
  <si>
    <t>C00081</t>
  </si>
  <si>
    <t>ITP</t>
  </si>
  <si>
    <t>C00082</t>
  </si>
  <si>
    <t>C00084</t>
  </si>
  <si>
    <t>Acetaldehyde</t>
  </si>
  <si>
    <t>D-Fructose</t>
  </si>
  <si>
    <t>C00089</t>
  </si>
  <si>
    <t>Sucrose</t>
  </si>
  <si>
    <t>C00091</t>
  </si>
  <si>
    <t>Succinyl-CoA</t>
  </si>
  <si>
    <t>C00093</t>
  </si>
  <si>
    <t>sn-Glycerol 3-Phosphate</t>
  </si>
  <si>
    <t>C00097</t>
  </si>
  <si>
    <t>C00100</t>
  </si>
  <si>
    <t>Propanoyl-CoA</t>
  </si>
  <si>
    <t>C00101</t>
  </si>
  <si>
    <t>Tetrahydrofolate</t>
  </si>
  <si>
    <t>Glucose 1-Phosphate</t>
  </si>
  <si>
    <t>C00104</t>
  </si>
  <si>
    <t>IDP</t>
  </si>
  <si>
    <t>C00105</t>
  </si>
  <si>
    <t>UMP</t>
  </si>
  <si>
    <t>C00106</t>
  </si>
  <si>
    <t>Uracil</t>
  </si>
  <si>
    <t>C00108</t>
  </si>
  <si>
    <t>Anthranilate</t>
  </si>
  <si>
    <t>C00109</t>
  </si>
  <si>
    <t>2-Oxobutanoate</t>
  </si>
  <si>
    <t>Glycerone Phosphate</t>
  </si>
  <si>
    <t>C00112</t>
  </si>
  <si>
    <t>CDP</t>
  </si>
  <si>
    <t>C00114</t>
  </si>
  <si>
    <t>Choline</t>
  </si>
  <si>
    <t>C00116</t>
  </si>
  <si>
    <t>Glycerol</t>
  </si>
  <si>
    <t>D-Ribose 5-Phosphate</t>
  </si>
  <si>
    <t>C00118</t>
  </si>
  <si>
    <t>D-Glyceraldehyde 3-Phosphate</t>
  </si>
  <si>
    <t>C00119</t>
  </si>
  <si>
    <t>5-Phospho-alpha-D-ribose 1-diphosphate</t>
  </si>
  <si>
    <t>C00121</t>
  </si>
  <si>
    <t>D-Ribose</t>
  </si>
  <si>
    <t>C00122</t>
  </si>
  <si>
    <t>Fumarate</t>
  </si>
  <si>
    <t>C00123</t>
  </si>
  <si>
    <t>D-Galactose</t>
  </si>
  <si>
    <t>C00129</t>
  </si>
  <si>
    <t>Isopentenyl Diphosphate</t>
  </si>
  <si>
    <t>C00130</t>
  </si>
  <si>
    <t>IMP</t>
  </si>
  <si>
    <t>C00131</t>
  </si>
  <si>
    <t>dATP</t>
  </si>
  <si>
    <t>C00134</t>
  </si>
  <si>
    <t>Putrescine</t>
  </si>
  <si>
    <t>C00136</t>
  </si>
  <si>
    <t>Butanoyl-CoA</t>
  </si>
  <si>
    <t>C00137</t>
  </si>
  <si>
    <t>myo-Inositol</t>
  </si>
  <si>
    <t>C00138</t>
  </si>
  <si>
    <t>Reduced ferredoxin</t>
  </si>
  <si>
    <t>C00139</t>
  </si>
  <si>
    <t>Oxidized ferredoxin</t>
  </si>
  <si>
    <t>N-Acetyl-D-glucosamine</t>
  </si>
  <si>
    <t>C00141</t>
  </si>
  <si>
    <t>3-Methyl-2-oxobutanoic acid</t>
  </si>
  <si>
    <t>C00143</t>
  </si>
  <si>
    <t>5,10-Methylenetetrahydrofolate</t>
  </si>
  <si>
    <t>C00144</t>
  </si>
  <si>
    <t>GMP</t>
  </si>
  <si>
    <t>C00145</t>
  </si>
  <si>
    <t>Thiol</t>
  </si>
  <si>
    <t>C00147</t>
  </si>
  <si>
    <t>Adenine</t>
  </si>
  <si>
    <t>C00148</t>
  </si>
  <si>
    <t>C00155</t>
  </si>
  <si>
    <t>L-Homocysteine</t>
  </si>
  <si>
    <t>C00157</t>
  </si>
  <si>
    <t>Phosphatidylcholine</t>
  </si>
  <si>
    <t>Citrate</t>
  </si>
  <si>
    <t>C00159</t>
  </si>
  <si>
    <t>D-Mannose</t>
  </si>
  <si>
    <t>C00161</t>
  </si>
  <si>
    <t>2-Oxo acid</t>
  </si>
  <si>
    <t>C00166</t>
  </si>
  <si>
    <t>Phenylpyruvate</t>
  </si>
  <si>
    <t>C00169</t>
  </si>
  <si>
    <t>Carbamoyl Phosphate</t>
  </si>
  <si>
    <t>C00170</t>
  </si>
  <si>
    <t>5'-Methylthioadenosine</t>
  </si>
  <si>
    <t>D-Xylose</t>
  </si>
  <si>
    <t>C00183</t>
  </si>
  <si>
    <t>C00184</t>
  </si>
  <si>
    <t>Glycerone</t>
  </si>
  <si>
    <t>C00186</t>
  </si>
  <si>
    <t>(S)-Lactate</t>
  </si>
  <si>
    <t>C00189</t>
  </si>
  <si>
    <t>Ethanolamine</t>
  </si>
  <si>
    <t>3-Phospho-D-glycerate</t>
  </si>
  <si>
    <t>D-Ribulose 5-phosphate</t>
  </si>
  <si>
    <t>NTP</t>
  </si>
  <si>
    <t>UDP-N-acetyl-D-galactosamine</t>
  </si>
  <si>
    <t>C00206</t>
  </si>
  <si>
    <t>dADP</t>
  </si>
  <si>
    <t>Maltose</t>
  </si>
  <si>
    <t>C00212</t>
  </si>
  <si>
    <t>Adenosine</t>
  </si>
  <si>
    <t>C00214</t>
  </si>
  <si>
    <t>Thymidine</t>
  </si>
  <si>
    <t>C00221</t>
  </si>
  <si>
    <t>beta-D-Glucose</t>
  </si>
  <si>
    <t>C00226</t>
  </si>
  <si>
    <t>Primary Alcohol</t>
  </si>
  <si>
    <t>C00227</t>
  </si>
  <si>
    <t>Acetyl Phosphate</t>
  </si>
  <si>
    <t>C00229</t>
  </si>
  <si>
    <t>Acyl-carrier protein</t>
  </si>
  <si>
    <t>C00231</t>
  </si>
  <si>
    <t>D-Xylulose 5-Phosphate</t>
  </si>
  <si>
    <t>C00233</t>
  </si>
  <si>
    <t>4-Methyl-2-oxopentanoate</t>
  </si>
  <si>
    <t>C00234</t>
  </si>
  <si>
    <t>10-Formyltetrahydrofolate</t>
  </si>
  <si>
    <t>C00235</t>
  </si>
  <si>
    <t>Dimethylallyl diphosphate</t>
  </si>
  <si>
    <t>C00236</t>
  </si>
  <si>
    <t>3-Phospho-D-glyceroyl phosphate</t>
  </si>
  <si>
    <t>C00239</t>
  </si>
  <si>
    <t>dCMP</t>
  </si>
  <si>
    <t>C00240</t>
  </si>
  <si>
    <t>C00241</t>
  </si>
  <si>
    <t>Amide</t>
  </si>
  <si>
    <t>C00242</t>
  </si>
  <si>
    <t>Guanine</t>
  </si>
  <si>
    <t>C00243</t>
  </si>
  <si>
    <t>Lactose</t>
  </si>
  <si>
    <t>C00245</t>
  </si>
  <si>
    <t>Taurine</t>
  </si>
  <si>
    <t>C00250</t>
  </si>
  <si>
    <t>Pyridoxal</t>
  </si>
  <si>
    <t>Chorismate</t>
  </si>
  <si>
    <t>Prephenate</t>
  </si>
  <si>
    <t>C00255</t>
  </si>
  <si>
    <t>Riboflavin</t>
  </si>
  <si>
    <t>L-Arabinose</t>
  </si>
  <si>
    <t>C00262</t>
  </si>
  <si>
    <t>Hypoxanthine</t>
  </si>
  <si>
    <t>C00263</t>
  </si>
  <si>
    <t>L-Homoserine</t>
  </si>
  <si>
    <t>C00266</t>
  </si>
  <si>
    <t>Glycolaldehyde</t>
  </si>
  <si>
    <t>alpha-D-Glucose</t>
  </si>
  <si>
    <t>C00269</t>
  </si>
  <si>
    <t>CDP-diacylglycerol</t>
  </si>
  <si>
    <t>C00272</t>
  </si>
  <si>
    <t>Tetrahydrobiopterin</t>
  </si>
  <si>
    <t>C00279</t>
  </si>
  <si>
    <t>D-Erythrose 4-phosphate</t>
  </si>
  <si>
    <t>C00283</t>
  </si>
  <si>
    <t>Hydrogen Sulfide</t>
  </si>
  <si>
    <t>C00286</t>
  </si>
  <si>
    <t>dGTP</t>
  </si>
  <si>
    <t>C00288</t>
  </si>
  <si>
    <t>HCO3-</t>
  </si>
  <si>
    <t>C00294</t>
  </si>
  <si>
    <t>Inosine</t>
  </si>
  <si>
    <t>C00295</t>
  </si>
  <si>
    <t>Orotate</t>
  </si>
  <si>
    <t>C00299</t>
  </si>
  <si>
    <t>Uridine</t>
  </si>
  <si>
    <t>Creatine</t>
  </si>
  <si>
    <t>D-Xylulose</t>
  </si>
  <si>
    <t>C00311</t>
  </si>
  <si>
    <t>Isocitrate</t>
  </si>
  <si>
    <t>C00314</t>
  </si>
  <si>
    <t>Pyridoxine</t>
  </si>
  <si>
    <t>C00315</t>
  </si>
  <si>
    <t>Spermidine</t>
  </si>
  <si>
    <t>C00327</t>
  </si>
  <si>
    <t>L-Citrulline</t>
  </si>
  <si>
    <t>C00330</t>
  </si>
  <si>
    <t>Deoxyguanosine</t>
  </si>
  <si>
    <t>C00337</t>
  </si>
  <si>
    <t>(S)-Dihydroorotate</t>
  </si>
  <si>
    <t>C00342</t>
  </si>
  <si>
    <t>Thioredoxin</t>
  </si>
  <si>
    <t>C00343</t>
  </si>
  <si>
    <t>Thioredoxin disulfide</t>
  </si>
  <si>
    <t>6-Phospho-D-gluconate</t>
  </si>
  <si>
    <t>C00350</t>
  </si>
  <si>
    <t>Phosphatidylethanolamine</t>
  </si>
  <si>
    <t>D-Glucosamine 6-phosphate</t>
  </si>
  <si>
    <t>D-Fructose 1,6-bisphosphate</t>
  </si>
  <si>
    <t>C00357</t>
  </si>
  <si>
    <t>N-Acetyl-D-glucosamine 6-phosphate</t>
  </si>
  <si>
    <t>C00360</t>
  </si>
  <si>
    <t>dAMP</t>
  </si>
  <si>
    <t>C00361</t>
  </si>
  <si>
    <t>dGDP</t>
  </si>
  <si>
    <t>C00362</t>
  </si>
  <si>
    <t>dGMP</t>
  </si>
  <si>
    <t>C00363</t>
  </si>
  <si>
    <t>dTDP</t>
  </si>
  <si>
    <t>C00364</t>
  </si>
  <si>
    <t>dTMP</t>
  </si>
  <si>
    <t>C00365</t>
  </si>
  <si>
    <t>dUMP</t>
  </si>
  <si>
    <t>Starch</t>
  </si>
  <si>
    <t>C00376</t>
  </si>
  <si>
    <t>Retinal</t>
  </si>
  <si>
    <t>C00378</t>
  </si>
  <si>
    <t>Thiamine</t>
  </si>
  <si>
    <t>C00385</t>
  </si>
  <si>
    <t>Xanthine</t>
  </si>
  <si>
    <t>C00387</t>
  </si>
  <si>
    <t>Guanosine</t>
  </si>
  <si>
    <t>C00404</t>
  </si>
  <si>
    <t>Polyphosphate</t>
  </si>
  <si>
    <t>C00407</t>
  </si>
  <si>
    <t>C00415</t>
  </si>
  <si>
    <t>Dihydrofolate</t>
  </si>
  <si>
    <t>C00416</t>
  </si>
  <si>
    <t>Phosphatidate</t>
  </si>
  <si>
    <t>C00417</t>
  </si>
  <si>
    <t>cis-Aconitate</t>
  </si>
  <si>
    <t>C00418</t>
  </si>
  <si>
    <t>( R )-Mevalonate</t>
  </si>
  <si>
    <t>C00424</t>
  </si>
  <si>
    <t>(S)-Lactaldehyde</t>
  </si>
  <si>
    <t>C00437</t>
  </si>
  <si>
    <t>N-Acetylornithine</t>
  </si>
  <si>
    <t>N-Carbamoyl-L-aspartate</t>
  </si>
  <si>
    <t>C00440</t>
  </si>
  <si>
    <t>5-Methyltetrahydrofolate</t>
  </si>
  <si>
    <t>C00441</t>
  </si>
  <si>
    <t>L-Aspartate 4-semialdehyde</t>
  </si>
  <si>
    <t>C00445</t>
  </si>
  <si>
    <t>5,10-Methenyltetrahydrofolate</t>
  </si>
  <si>
    <t>C00446</t>
  </si>
  <si>
    <t>alpha-D-Galactose 1-phosphate</t>
  </si>
  <si>
    <t>Sedoheptulose 1,7-bisphosphate</t>
  </si>
  <si>
    <t>C00454</t>
  </si>
  <si>
    <t>NDP</t>
  </si>
  <si>
    <t>C00455</t>
  </si>
  <si>
    <t>Nicotinamide-D-ribonucleotide</t>
  </si>
  <si>
    <t>C00458</t>
  </si>
  <si>
    <t>dCTP</t>
  </si>
  <si>
    <t>C00459</t>
  </si>
  <si>
    <t>dTTP</t>
  </si>
  <si>
    <t>C00460</t>
  </si>
  <si>
    <t>dUTP</t>
  </si>
  <si>
    <t>C00463</t>
  </si>
  <si>
    <t>Indole</t>
  </si>
  <si>
    <t>C00469</t>
  </si>
  <si>
    <t>Ethanol</t>
  </si>
  <si>
    <t>C00473</t>
  </si>
  <si>
    <t>Retinol</t>
  </si>
  <si>
    <t>C00475</t>
  </si>
  <si>
    <t>Cytidine</t>
  </si>
  <si>
    <t>C00490</t>
  </si>
  <si>
    <t>Itaconate</t>
  </si>
  <si>
    <t>C00491</t>
  </si>
  <si>
    <t>L-Cystine</t>
  </si>
  <si>
    <t>C00492</t>
  </si>
  <si>
    <t>Raffinose</t>
  </si>
  <si>
    <t>C00498</t>
  </si>
  <si>
    <t>ADP-glucose</t>
  </si>
  <si>
    <t>C00504</t>
  </si>
  <si>
    <t>Folate</t>
  </si>
  <si>
    <t>L-Ribulose</t>
  </si>
  <si>
    <t>C00526</t>
  </si>
  <si>
    <t>Deoxyuridine</t>
  </si>
  <si>
    <t>C00531</t>
  </si>
  <si>
    <t>Itaconyl-CoA</t>
  </si>
  <si>
    <t>C00534</t>
  </si>
  <si>
    <t>Pyridoxamine</t>
  </si>
  <si>
    <t>C00536</t>
  </si>
  <si>
    <t>Triphosphate</t>
  </si>
  <si>
    <t>C00542</t>
  </si>
  <si>
    <t>Cystathionine</t>
  </si>
  <si>
    <t>C00559</t>
  </si>
  <si>
    <t>Deoxyadenosine</t>
  </si>
  <si>
    <t>C00562</t>
  </si>
  <si>
    <t>Phosphoprotein</t>
  </si>
  <si>
    <t>C00568</t>
  </si>
  <si>
    <t>4-Aminobenzoate</t>
  </si>
  <si>
    <t>C00576</t>
  </si>
  <si>
    <t>Betaine aldehyde</t>
  </si>
  <si>
    <t>C00577</t>
  </si>
  <si>
    <t>D-Glyceraldehyde</t>
  </si>
  <si>
    <t>C00583</t>
  </si>
  <si>
    <t>Propane-1,2-diol</t>
  </si>
  <si>
    <t>C00585</t>
  </si>
  <si>
    <t>Protein tyrosine</t>
  </si>
  <si>
    <t>C00615</t>
  </si>
  <si>
    <t>Protein histidine</t>
  </si>
  <si>
    <t>alpha-D-Ribose 1-phosphate</t>
  </si>
  <si>
    <t>C00624</t>
  </si>
  <si>
    <t>N-Acetyl-L-glutamate</t>
  </si>
  <si>
    <t>C00627</t>
  </si>
  <si>
    <t>Pyridoxine phosphate</t>
  </si>
  <si>
    <t>2-Phospho-D-glycerate</t>
  </si>
  <si>
    <t>C00647</t>
  </si>
  <si>
    <t>Pyridoxamine phosphate</t>
  </si>
  <si>
    <t>C00655</t>
  </si>
  <si>
    <t>Xanthosine 5'-phosphate</t>
  </si>
  <si>
    <t>LL-2,6-Diaminoheptanedioate</t>
  </si>
  <si>
    <t>alpha-D-Glucose 6-phosphate</t>
  </si>
  <si>
    <t>C00671</t>
  </si>
  <si>
    <t>(S)-3-Methyl-2-oxopentanoic acid</t>
  </si>
  <si>
    <t>C00673</t>
  </si>
  <si>
    <t>2-Deoxy-D-ribose 5-phosphate</t>
  </si>
  <si>
    <t>C00677</t>
  </si>
  <si>
    <t>Deoxynucleoside triphosphate</t>
  </si>
  <si>
    <t>meso-2,6-Diaminoheptanedioate</t>
  </si>
  <si>
    <t>C00681</t>
  </si>
  <si>
    <t>1-Acyl-sn-glycerol 3-phosphate</t>
  </si>
  <si>
    <t>C00692</t>
  </si>
  <si>
    <t>UDP-N-acetylmuramoyl-L-alanyl-D-glutamate</t>
  </si>
  <si>
    <t>C00695</t>
  </si>
  <si>
    <t>Cholic Acid</t>
  </si>
  <si>
    <t>C00705</t>
  </si>
  <si>
    <t>dCDP</t>
  </si>
  <si>
    <t>C00712</t>
  </si>
  <si>
    <t>(9Z)-Octadecenoic acid</t>
  </si>
  <si>
    <t>Amylose</t>
  </si>
  <si>
    <t>C00740</t>
  </si>
  <si>
    <t>C00756</t>
  </si>
  <si>
    <t>1-Octanol</t>
  </si>
  <si>
    <t>C00772</t>
  </si>
  <si>
    <t>Mevaldate</t>
  </si>
  <si>
    <t>C00785</t>
  </si>
  <si>
    <t>Urocanate</t>
  </si>
  <si>
    <t>C00787</t>
  </si>
  <si>
    <t>tRNA(Tyr)</t>
  </si>
  <si>
    <t>C00791</t>
  </si>
  <si>
    <t>Creatinine</t>
  </si>
  <si>
    <t>C00794</t>
  </si>
  <si>
    <t>D-Sorbitol</t>
  </si>
  <si>
    <t>D-Tagatose</t>
  </si>
  <si>
    <t>C00812</t>
  </si>
  <si>
    <t>Alkyl thiol</t>
  </si>
  <si>
    <t>C00819</t>
  </si>
  <si>
    <t>C00821</t>
  </si>
  <si>
    <t>DNA adenine</t>
  </si>
  <si>
    <t>L-Arogenate</t>
  </si>
  <si>
    <t>C00831</t>
  </si>
  <si>
    <t>Pantethiene</t>
  </si>
  <si>
    <t>dTDP-glucose</t>
  </si>
  <si>
    <t>C00857</t>
  </si>
  <si>
    <t>Deamino-NAD+</t>
  </si>
  <si>
    <t>C00860</t>
  </si>
  <si>
    <t>L-Histidinol</t>
  </si>
  <si>
    <t>C00864</t>
  </si>
  <si>
    <t>Pantothenate</t>
  </si>
  <si>
    <t>tRNA uridine</t>
  </si>
  <si>
    <t>C00870</t>
  </si>
  <si>
    <t>4-Nitrophenol</t>
  </si>
  <si>
    <t>C00881</t>
  </si>
  <si>
    <t>Deoxycytidine</t>
  </si>
  <si>
    <t>C00882</t>
  </si>
  <si>
    <t>Dephospho-CoA</t>
  </si>
  <si>
    <t>C00886</t>
  </si>
  <si>
    <t>L-Alanyl-tRNA</t>
  </si>
  <si>
    <t>C00900</t>
  </si>
  <si>
    <t>2-Acetolactate</t>
  </si>
  <si>
    <t>C00911</t>
  </si>
  <si>
    <t>Ribonucleoside</t>
  </si>
  <si>
    <t>C00921</t>
  </si>
  <si>
    <t>Dihydropteroate</t>
  </si>
  <si>
    <t>UDP-L-arabinose</t>
  </si>
  <si>
    <t>C00937</t>
  </si>
  <si>
    <t>(R)-Lactaldehyde</t>
  </si>
  <si>
    <t>3-Dehydroquinate</t>
  </si>
  <si>
    <t>C00957</t>
  </si>
  <si>
    <t>Mercaptopyruvate</t>
  </si>
  <si>
    <t>C00962</t>
  </si>
  <si>
    <t>beta-D-Galactose</t>
  </si>
  <si>
    <t>C00984</t>
  </si>
  <si>
    <t>alpha-D-Galactose</t>
  </si>
  <si>
    <t>C00993</t>
  </si>
  <si>
    <t>D-Alanyl-D-alanine</t>
  </si>
  <si>
    <t>C01005</t>
  </si>
  <si>
    <t>O-Phospho-L-serine</t>
  </si>
  <si>
    <t>C01050</t>
  </si>
  <si>
    <t>UDP-N-acetylmuramate</t>
  </si>
  <si>
    <t>C01077</t>
  </si>
  <si>
    <t>O-Acetyl-L-homoserine</t>
  </si>
  <si>
    <t>C01081</t>
  </si>
  <si>
    <t>Thiamin monophosphate</t>
  </si>
  <si>
    <t>D-Fructose 1-phosphate</t>
  </si>
  <si>
    <t>C01100</t>
  </si>
  <si>
    <t>L-Histidinol phosphate</t>
  </si>
  <si>
    <t>C01102</t>
  </si>
  <si>
    <t>O-Phospho-L-homoserine</t>
  </si>
  <si>
    <t>Orotidine 5'-phosphate</t>
  </si>
  <si>
    <t>C01118</t>
  </si>
  <si>
    <t>O-Succinyl-L-homoserine</t>
  </si>
  <si>
    <t>C01132</t>
  </si>
  <si>
    <t>N-Acetyl-D-galactosamine</t>
  </si>
  <si>
    <t>C01134</t>
  </si>
  <si>
    <t>Pantetheine 4'-phosphate</t>
  </si>
  <si>
    <t>C01137</t>
  </si>
  <si>
    <t>S-Adenosylmethioninamine</t>
  </si>
  <si>
    <t>C01153</t>
  </si>
  <si>
    <t>Orthophosphoric monoester</t>
  </si>
  <si>
    <t>C01157</t>
  </si>
  <si>
    <t>Hydroxyproline</t>
  </si>
  <si>
    <t>C01159</t>
  </si>
  <si>
    <t>2,3-Bisphospho-D-glycerate</t>
  </si>
  <si>
    <t>C01165</t>
  </si>
  <si>
    <t>L-Glutamate 5-semialdehyde</t>
  </si>
  <si>
    <t>C01167</t>
  </si>
  <si>
    <t>Protein tyrosine phosphate</t>
  </si>
  <si>
    <t>alpha-D-Hexose 1-phosphate</t>
  </si>
  <si>
    <t>beta-D-Glucose 6-phosphate</t>
  </si>
  <si>
    <t>C01179</t>
  </si>
  <si>
    <t>3-(4-Hydroxyphenyl)pyruvate</t>
  </si>
  <si>
    <t>C01185</t>
  </si>
  <si>
    <t>Nicotinate D-ribonucleotide</t>
  </si>
  <si>
    <t>C01190</t>
  </si>
  <si>
    <t>Glucosylceramide</t>
  </si>
  <si>
    <t>C01212</t>
  </si>
  <si>
    <t>UDP-N-acetylmuramoyl-L-alanine</t>
  </si>
  <si>
    <t>C01235</t>
  </si>
  <si>
    <t>alpha-D-Galactosyl-(1-&gt;3)-1D-myo-inositol</t>
  </si>
  <si>
    <t>C01236</t>
  </si>
  <si>
    <t>D-Glucono-1,5-lactone 6-phosphate</t>
  </si>
  <si>
    <t>C01250</t>
  </si>
  <si>
    <t>N-Acetyl-L-glutamate 5-semialdehyde</t>
  </si>
  <si>
    <t>C01267</t>
  </si>
  <si>
    <t>3-(Imidazol-4-yl)-2-oxopropyl phosphate</t>
  </si>
  <si>
    <t>5-O-(1-Carboxyvinyl)-3-phosphoshikimate</t>
  </si>
  <si>
    <t>C01279</t>
  </si>
  <si>
    <t>4-Amino-5-hydroxymethyl-2-methylpyrimidine</t>
  </si>
  <si>
    <t>C01281</t>
  </si>
  <si>
    <t>[L-Glutamate:ammonia ligase (ADP-forming)]</t>
  </si>
  <si>
    <t>C01290</t>
  </si>
  <si>
    <t>Lactosylceramide</t>
  </si>
  <si>
    <t>C01299</t>
  </si>
  <si>
    <t>Adenylyl-[L-glutamate:ammonia ligase (ADP-forming)]</t>
  </si>
  <si>
    <t>C01300</t>
  </si>
  <si>
    <t>6-(Hydroxymethyl)-7,8-dihydropterin</t>
  </si>
  <si>
    <t>1-(2-Carboxyphenylamino)-1-deoxy-D-ribulose 5-phosphate</t>
  </si>
  <si>
    <t>C01335</t>
  </si>
  <si>
    <t>ROH</t>
  </si>
  <si>
    <t>C01336</t>
  </si>
  <si>
    <t>Aryl thiol</t>
  </si>
  <si>
    <t>C01346</t>
  </si>
  <si>
    <t>dUDP</t>
  </si>
  <si>
    <t>C01380</t>
  </si>
  <si>
    <t>Ethylene glycol</t>
  </si>
  <si>
    <t>C01412</t>
  </si>
  <si>
    <t>Butanal</t>
  </si>
  <si>
    <t>C01419</t>
  </si>
  <si>
    <t>Cys-Gly</t>
  </si>
  <si>
    <t>C01450</t>
  </si>
  <si>
    <t>Ketone</t>
  </si>
  <si>
    <t>C01545</t>
  </si>
  <si>
    <t>Octanal</t>
  </si>
  <si>
    <t>C01563</t>
  </si>
  <si>
    <t>Carbamate</t>
  </si>
  <si>
    <t>C01609</t>
  </si>
  <si>
    <t>Protamine</t>
  </si>
  <si>
    <t>C01612</t>
  </si>
  <si>
    <t>Secondary alcohol</t>
  </si>
  <si>
    <t>C01613</t>
  </si>
  <si>
    <t>Stachyose</t>
  </si>
  <si>
    <t>C01635</t>
  </si>
  <si>
    <t>tRNA(Ala)</t>
  </si>
  <si>
    <t>C01636</t>
  </si>
  <si>
    <t>tRNA(Arg)</t>
  </si>
  <si>
    <t>C01638</t>
  </si>
  <si>
    <t>tRNA(Asp)</t>
  </si>
  <si>
    <t>C01639</t>
  </si>
  <si>
    <t>tRNA(Cys)</t>
  </si>
  <si>
    <t>C01641</t>
  </si>
  <si>
    <t>tRNA(Glu)</t>
  </si>
  <si>
    <t>C01642</t>
  </si>
  <si>
    <t>tRNA(Gly)</t>
  </si>
  <si>
    <t>C01643</t>
  </si>
  <si>
    <t>tRNA(His)</t>
  </si>
  <si>
    <t>C01645</t>
  </si>
  <si>
    <t>tRNA(Leu)</t>
  </si>
  <si>
    <t>C01646</t>
  </si>
  <si>
    <t>tRNA(Lys)</t>
  </si>
  <si>
    <t>C01647</t>
  </si>
  <si>
    <t>tRNA(Met)</t>
  </si>
  <si>
    <t>C01648</t>
  </si>
  <si>
    <t>tRNA(Phe)</t>
  </si>
  <si>
    <t>C01649</t>
  </si>
  <si>
    <t>tRNA(Pro)</t>
  </si>
  <si>
    <t>C01650</t>
  </si>
  <si>
    <t>tRNA(Ser)</t>
  </si>
  <si>
    <t>C01651</t>
  </si>
  <si>
    <t>tRNA(Thr)</t>
  </si>
  <si>
    <t>C01652</t>
  </si>
  <si>
    <t>tRNA(Trp)</t>
  </si>
  <si>
    <t>C01653</t>
  </si>
  <si>
    <t>tRNA(Val)</t>
  </si>
  <si>
    <t>C01672</t>
  </si>
  <si>
    <t>Cadaverine</t>
  </si>
  <si>
    <t>C01674</t>
  </si>
  <si>
    <t>Chitobiose</t>
  </si>
  <si>
    <t>C01762</t>
  </si>
  <si>
    <t>Xanthosine</t>
  </si>
  <si>
    <t>C01801</t>
  </si>
  <si>
    <t>Deoxyribose</t>
  </si>
  <si>
    <t>C01885</t>
  </si>
  <si>
    <t>1-Acylglycerol</t>
  </si>
  <si>
    <t>C01921</t>
  </si>
  <si>
    <t>Glycocholate</t>
  </si>
  <si>
    <t>C01929</t>
  </si>
  <si>
    <t>L-Histidinal</t>
  </si>
  <si>
    <t>C01931</t>
  </si>
  <si>
    <t>L-Lysyl-tRNA</t>
  </si>
  <si>
    <t>C01962</t>
  </si>
  <si>
    <t>Thiocysteine</t>
  </si>
  <si>
    <t>C01977</t>
  </si>
  <si>
    <t>tRNA guanine</t>
  </si>
  <si>
    <t>C02047</t>
  </si>
  <si>
    <t>L-Leucyl-tRNA</t>
  </si>
  <si>
    <t>C02090</t>
  </si>
  <si>
    <t>Trypanothione</t>
  </si>
  <si>
    <t>dTDP-galactose</t>
  </si>
  <si>
    <t>C02128</t>
  </si>
  <si>
    <t>5'-Phospho-DNA</t>
  </si>
  <si>
    <t>C02163</t>
  </si>
  <si>
    <t>L-Arginyl-tRNA(Arg)</t>
  </si>
  <si>
    <t>C02188</t>
  </si>
  <si>
    <t>Protein lysine</t>
  </si>
  <si>
    <t>alpha-D-Xylose</t>
  </si>
  <si>
    <t>C02211</t>
  </si>
  <si>
    <t>tRNA precursor</t>
  </si>
  <si>
    <t>Dehydroalanine</t>
  </si>
  <si>
    <t>C02291</t>
  </si>
  <si>
    <t>L-Cystathionine</t>
  </si>
  <si>
    <t>C02356</t>
  </si>
  <si>
    <t>(S)-2-Aminobutanoate</t>
  </si>
  <si>
    <t>C02380</t>
  </si>
  <si>
    <t>6-Mercaptopurine</t>
  </si>
  <si>
    <t>C02412</t>
  </si>
  <si>
    <t>Glycyl-tRNA(Gly)</t>
  </si>
  <si>
    <t>C02430</t>
  </si>
  <si>
    <t>L-Methionyl-tRNA</t>
  </si>
  <si>
    <t>C02474</t>
  </si>
  <si>
    <t>Arabinan</t>
  </si>
  <si>
    <t>beta-L-Arabinopyranose</t>
  </si>
  <si>
    <t>alpha-Isopropylmalate</t>
  </si>
  <si>
    <t>C02520</t>
  </si>
  <si>
    <t>5'-Ribonucleotide</t>
  </si>
  <si>
    <t>C02528</t>
  </si>
  <si>
    <t>Chenodeoxycholate</t>
  </si>
  <si>
    <t>C02532</t>
  </si>
  <si>
    <t>O-Phospho-D-serine</t>
  </si>
  <si>
    <t>C02553</t>
  </si>
  <si>
    <t>L-Seryl-tRNA(Ser)</t>
  </si>
  <si>
    <t>C02554</t>
  </si>
  <si>
    <t>L-Valyl-tRNA(Val)</t>
  </si>
  <si>
    <t>C02583</t>
  </si>
  <si>
    <t>Protein glutamine</t>
  </si>
  <si>
    <t>C02630</t>
  </si>
  <si>
    <t>2-Hydroxyglutarate</t>
  </si>
  <si>
    <t>C02631</t>
  </si>
  <si>
    <t>2-Isopropylmaleate</t>
  </si>
  <si>
    <t>C02637</t>
  </si>
  <si>
    <t>3-Dehydroshikimate</t>
  </si>
  <si>
    <t>C02686</t>
  </si>
  <si>
    <t>Galactosylceramide</t>
  </si>
  <si>
    <t>C02702</t>
  </si>
  <si>
    <t>L-Prolyl-tRNA(Pro)</t>
  </si>
  <si>
    <t>C02729</t>
  </si>
  <si>
    <t>O-Phosphoprotamine</t>
  </si>
  <si>
    <t>C02739</t>
  </si>
  <si>
    <t>1-(5-Phospho-D-ribosyl)-ATP</t>
  </si>
  <si>
    <t>C02741</t>
  </si>
  <si>
    <t>Phosphoribosyl-AMP</t>
  </si>
  <si>
    <t>C02743</t>
  </si>
  <si>
    <t>[Protein]-L-cysteine </t>
  </si>
  <si>
    <t>C02749</t>
  </si>
  <si>
    <t>S-Alkyl-L-cysteine</t>
  </si>
  <si>
    <t>tRNA pseudouridine</t>
  </si>
  <si>
    <t>C02839</t>
  </si>
  <si>
    <t>L-Tyrosyl-tRNA(Tyr)</t>
  </si>
  <si>
    <t>C02876</t>
  </si>
  <si>
    <t>Propanoyl phosphate</t>
  </si>
  <si>
    <t>C02882</t>
  </si>
  <si>
    <t>L-Cysteine-S-conjugate</t>
  </si>
  <si>
    <t>C02909</t>
  </si>
  <si>
    <t>(2-Naphthyl)methanol</t>
  </si>
  <si>
    <t>C02912</t>
  </si>
  <si>
    <t>(R)-Propane-1,2-diol</t>
  </si>
  <si>
    <t>C02917</t>
  </si>
  <si>
    <t>(S)-Propane-1,2-diol</t>
  </si>
  <si>
    <t>C02953</t>
  </si>
  <si>
    <t>7,8-Dihydrobiopterin</t>
  </si>
  <si>
    <t>D-Allose 6-phosphate</t>
  </si>
  <si>
    <t>C02984</t>
  </si>
  <si>
    <t>L-Aspartyl-tRNA(Asp)</t>
  </si>
  <si>
    <t>C02987</t>
  </si>
  <si>
    <t>L-Glutamyl-tRNA(Glu)</t>
  </si>
  <si>
    <t>C02988</t>
  </si>
  <si>
    <t>L-Histidyl-tRNA(His)</t>
  </si>
  <si>
    <t>C02992</t>
  </si>
  <si>
    <t>L-Threonyl-tRNA(Thr)</t>
  </si>
  <si>
    <t>C03028</t>
  </si>
  <si>
    <t>Thiamine Triphosphate</t>
  </si>
  <si>
    <t>C03082</t>
  </si>
  <si>
    <t>4-Phospho-L-aspartate</t>
  </si>
  <si>
    <t>C03089</t>
  </si>
  <si>
    <t>5-Methylthio-D-ribose</t>
  </si>
  <si>
    <t>C03090</t>
  </si>
  <si>
    <t>5-Phosphoribosylamine</t>
  </si>
  <si>
    <t>C03125</t>
  </si>
  <si>
    <t>L-Cysteinyl-tRNA(Cys)</t>
  </si>
  <si>
    <t>C03136</t>
  </si>
  <si>
    <t>N-Acetyl-D-hexosamine</t>
  </si>
  <si>
    <t>C03150</t>
  </si>
  <si>
    <t>Nicotinamide-beta-riboside</t>
  </si>
  <si>
    <t>C03170</t>
  </si>
  <si>
    <t>Trypanothione disulfide</t>
  </si>
  <si>
    <t>C03175</t>
  </si>
  <si>
    <t>Shikimate 3-phosphate</t>
  </si>
  <si>
    <t>(R)-10-Hydroxystearate</t>
  </si>
  <si>
    <t>C03232</t>
  </si>
  <si>
    <t>3-Phosphonooxypyruvate</t>
  </si>
  <si>
    <t>C03272</t>
  </si>
  <si>
    <t>Globoside</t>
  </si>
  <si>
    <t>C03287</t>
  </si>
  <si>
    <t>L-Glutamyl 5-phosphate</t>
  </si>
  <si>
    <t>C03294</t>
  </si>
  <si>
    <t>N-Formylmethionyl-tRNA</t>
  </si>
  <si>
    <t>3-Phospho-D-erythronate</t>
  </si>
  <si>
    <t>C03360</t>
  </si>
  <si>
    <t>4-Nitrophenyl phosphate</t>
  </si>
  <si>
    <t>C03373</t>
  </si>
  <si>
    <t>Aminoimidazole Ribotide</t>
  </si>
  <si>
    <t>C03391</t>
  </si>
  <si>
    <t>DNA 6-methylaminopurine</t>
  </si>
  <si>
    <t>C03405</t>
  </si>
  <si>
    <t>Lactosylceramide sulfate</t>
  </si>
  <si>
    <t>N-(L-Arginino)succinate</t>
  </si>
  <si>
    <t>C03479</t>
  </si>
  <si>
    <t>Folinic Acid</t>
  </si>
  <si>
    <t>C03492</t>
  </si>
  <si>
    <t>D-4'-Phosphopantothenate</t>
  </si>
  <si>
    <t>Indoleglycerol phosphate</t>
  </si>
  <si>
    <t>C03511</t>
  </si>
  <si>
    <t>L-Phenylalanyl-tRNA(Phe)</t>
  </si>
  <si>
    <t>C03512</t>
  </si>
  <si>
    <t>L-Tryptophanyl-tRNA(Trp)</t>
  </si>
  <si>
    <t>C03523</t>
  </si>
  <si>
    <t>N-Substituted amino acid</t>
  </si>
  <si>
    <t>S-Ribosyl-L-homocysteine</t>
  </si>
  <si>
    <t>C03617</t>
  </si>
  <si>
    <t>L-Methionylaminoacyl-tRNA</t>
  </si>
  <si>
    <t>Peptidylproline (omega=0)</t>
  </si>
  <si>
    <t>C03657</t>
  </si>
  <si>
    <t>1,4-Dihydroxy-2-naphthoate</t>
  </si>
  <si>
    <t>C03688</t>
  </si>
  <si>
    <t>Apo-[acyl-carrier protein]</t>
  </si>
  <si>
    <t>C03692</t>
  </si>
  <si>
    <t>1,2-Diacyl-3-beta-D-galactosyl-sn-glycerol</t>
  </si>
  <si>
    <t>C03722</t>
  </si>
  <si>
    <t>Quinolinate</t>
  </si>
  <si>
    <t>C03723</t>
  </si>
  <si>
    <t>Ribonucleoside diphosphate</t>
  </si>
  <si>
    <t>UDP-alpha-D-galactofuranose</t>
  </si>
  <si>
    <t>alpha-D-Hexose 6-phosphate</t>
  </si>
  <si>
    <t>N6-(1,2-Dicarboxyethyl)-AMP</t>
  </si>
  <si>
    <t>Peptidylproline (omega=180)</t>
  </si>
  <si>
    <t>C03800</t>
  </si>
  <si>
    <t>Protein S-methyl-L-cysteine</t>
  </si>
  <si>
    <t>C03802</t>
  </si>
  <si>
    <t>Ribonucleoside triphosphate</t>
  </si>
  <si>
    <t>C03803</t>
  </si>
  <si>
    <t>Ribosomal-protein L-alanine</t>
  </si>
  <si>
    <t>C03838</t>
  </si>
  <si>
    <t>5'-Phosphoribosylglycinamide</t>
  </si>
  <si>
    <t>C03880</t>
  </si>
  <si>
    <t>N-Substituted aminoacyl-tRNA</t>
  </si>
  <si>
    <t>C03892</t>
  </si>
  <si>
    <t>Phosphatidylglycerophosphate</t>
  </si>
  <si>
    <t>C03912</t>
  </si>
  <si>
    <t>(S)-1-Pyrroline-5-carboxylate</t>
  </si>
  <si>
    <t>C03972</t>
  </si>
  <si>
    <t>2,3,4,5-Tetrahydrodipicolinate</t>
  </si>
  <si>
    <t>2,3-Dihydroxy-3-methylbutanoate</t>
  </si>
  <si>
    <t>C04079</t>
  </si>
  <si>
    <t>N-((R)-Pantothenoyl)-L-cysteine</t>
  </si>
  <si>
    <t>C04132</t>
  </si>
  <si>
    <t>N-Acetyl-D-glucosamine 6-sulfate</t>
  </si>
  <si>
    <t>C04133</t>
  </si>
  <si>
    <t>N-Acetyl-L-glutamate 5-phosphate</t>
  </si>
  <si>
    <t>C04144</t>
  </si>
  <si>
    <t>Tetrahydropteroyltri-L-glutamate</t>
  </si>
  <si>
    <t>C04153</t>
  </si>
  <si>
    <t>rRNA containing N2-methylguanine</t>
  </si>
  <si>
    <t>C04157</t>
  </si>
  <si>
    <t>tRNA containing N1-methylguanine</t>
  </si>
  <si>
    <t>C04160</t>
  </si>
  <si>
    <t>tRNA containing N7-methylguanine</t>
  </si>
  <si>
    <t>3-Hydroxy-3-methyl-2-oxobutanoic acid</t>
  </si>
  <si>
    <t>C04232</t>
  </si>
  <si>
    <t>2'-Deoxyribonucleoside diphosphate</t>
  </si>
  <si>
    <t>(2S)-2-Isopropyl-3-oxosuccinate</t>
  </si>
  <si>
    <t>C04242</t>
  </si>
  <si>
    <t>5-Fluorodeoxyuridine monophosphate</t>
  </si>
  <si>
    <t>C04250</t>
  </si>
  <si>
    <t>DNA containing 6-O-methylguanine</t>
  </si>
  <si>
    <t>C04258</t>
  </si>
  <si>
    <t>N-Formyl-L-methionylaminoacyl-tRNA</t>
  </si>
  <si>
    <t>C04261</t>
  </si>
  <si>
    <t>Protein N(pi)-phospho-L-histidine</t>
  </si>
  <si>
    <t>C04262</t>
  </si>
  <si>
    <t>Protein N(tau)-phospho-L-histidine</t>
  </si>
  <si>
    <t>(R)-2,3-Dihydroxy-3-methylbutanoate</t>
  </si>
  <si>
    <t>C04281</t>
  </si>
  <si>
    <t>L-1-Pyrroline-3-hydroxy-5-carboxylate</t>
  </si>
  <si>
    <t>C04294</t>
  </si>
  <si>
    <t>5-(2-Hydroxyethyl)-4-methylthiazole</t>
  </si>
  <si>
    <t>N-(5-Phospho-D-ribosyl)anthranilate</t>
  </si>
  <si>
    <t>C04309</t>
  </si>
  <si>
    <t>Phosphoenol-4-deoxy-3-tetrulosonate</t>
  </si>
  <si>
    <t>C04327</t>
  </si>
  <si>
    <t>4-Methyl-5-(2-phosphooxyethyl)thiazole</t>
  </si>
  <si>
    <t>C04341</t>
  </si>
  <si>
    <t>Ribosomal-protein N-acetyl-L-alanine</t>
  </si>
  <si>
    <t>C04352</t>
  </si>
  <si>
    <t>( R )- 4' - Phosphopantothenoyl -L-cysteine</t>
  </si>
  <si>
    <t>C04376</t>
  </si>
  <si>
    <t>5'-Phosphoribosyl-N-formylglycinamide</t>
  </si>
  <si>
    <t>(2R,3S)-3-Isopropylmalate</t>
  </si>
  <si>
    <t>C04421</t>
  </si>
  <si>
    <t>N-Succinyl-LL-2,6-diaminoheptanedioate</t>
  </si>
  <si>
    <t>C04432</t>
  </si>
  <si>
    <t>tRNA containing 6-isopentenyladenosine</t>
  </si>
  <si>
    <t>C04462</t>
  </si>
  <si>
    <t>N-Succinyl-2-L-amino-6-oxoheptanedioate</t>
  </si>
  <si>
    <t>C04483</t>
  </si>
  <si>
    <t>Deoxycholic acid</t>
  </si>
  <si>
    <t>C04489</t>
  </si>
  <si>
    <t>5-Methyltetrahydropteroyltri-L-glutamate</t>
  </si>
  <si>
    <t>C04494</t>
  </si>
  <si>
    <t>Guanosine 3'-diphosphate 5'-triphosphate</t>
  </si>
  <si>
    <t>C04501</t>
  </si>
  <si>
    <t>N-Acetyl-alpha-D-glucosamine 1-phosphate</t>
  </si>
  <si>
    <t>C04556</t>
  </si>
  <si>
    <t>4-Amino-2-methyl-5-(phosphooxymethyl)pyrimidine</t>
  </si>
  <si>
    <t>C04574</t>
  </si>
  <si>
    <t>di-trans,poly-cis-Undecaprenyl diphosphate</t>
  </si>
  <si>
    <t>C04631</t>
  </si>
  <si>
    <t>UDP-N-acetyl-3-(1-carboxyvinyl)-D-glucosamine</t>
  </si>
  <si>
    <t>C04640</t>
  </si>
  <si>
    <t>2-(Formamido)-N1-(5'-phosphoribosyl)acetamidine</t>
  </si>
  <si>
    <t>C04646</t>
  </si>
  <si>
    <t>6-Thioinosine-5'-monophosphate</t>
  </si>
  <si>
    <t>D-erythro-1-(Imidazol-4-yl)glycerol 3-phosphate</t>
  </si>
  <si>
    <t>C04677</t>
  </si>
  <si>
    <t>1-(5'-Phosphoribosyl)-5-amino-4-imidazolecarboxamide</t>
  </si>
  <si>
    <t>C04691</t>
  </si>
  <si>
    <t>2-Dehydro-3-deoxy-D-arabino-heptonate 7-phosphate</t>
  </si>
  <si>
    <t>C04702</t>
  </si>
  <si>
    <t>UDPMurNAc(oyl-L-Ala-D-gamma-Glu-L-Lys-D-Ala-D-Ala)</t>
  </si>
  <si>
    <t>C04730</t>
  </si>
  <si>
    <t>GM3</t>
  </si>
  <si>
    <t>C04734</t>
  </si>
  <si>
    <t>1-(5'-Phosphoribosyl)-5-formamido-4-imidazolecarboxamide</t>
  </si>
  <si>
    <t>C04737</t>
  </si>
  <si>
    <t>alpha-D-Galactosyl-(1-&gt;4)-beta-D-galactosyl-(1-&gt;4)-beta-D-glucosyl-(1&lt;-&gt;1)-ceramide</t>
  </si>
  <si>
    <t>1-(5-Phospho-D-ribosyl)-5-amino-4-imidazolecarboxylate</t>
  </si>
  <si>
    <t>C04752</t>
  </si>
  <si>
    <t>4-Amino-5-hydroxymethyl-2-methylpyrimidine diphosphate</t>
  </si>
  <si>
    <t>C04756</t>
  </si>
  <si>
    <t>O-1-Alk-1-enyl-2-acyl-sn-glycero-3-phosphoethanolamine</t>
  </si>
  <si>
    <t>C04807</t>
  </si>
  <si>
    <t>6-Hydroxymethyl-7,8-dihydropterin diphosphate</t>
  </si>
  <si>
    <t>C04823</t>
  </si>
  <si>
    <t>1-(5'-Phosphoribosyl)-5-amino-4-(N-succinocarboxamide)-imidazole</t>
  </si>
  <si>
    <t>C04851</t>
  </si>
  <si>
    <t>MurAc(oyl-L-Ala-D-gamma-Glu-L-Lys-D-Ala-D-Ala)-diphospho-undecaprenol</t>
  </si>
  <si>
    <t>C04877</t>
  </si>
  <si>
    <t>UDP-N-acetylmuramoyl-L-alanyl-gamma-D-glutamyl-meso-2,6-diaminopimelate</t>
  </si>
  <si>
    <t>C04882</t>
  </si>
  <si>
    <t>UDP-N-acetylmuramoyl-L-alanyl-D-glutamyl-6-carboxyl-L-lysyl-D-alanyl-D-alanine</t>
  </si>
  <si>
    <t>C04884</t>
  </si>
  <si>
    <t>N-Acetyl-D-galactosaminyl-(N-acetylneuraminyl)-D-galactosyl-D-glucosylceramide</t>
  </si>
  <si>
    <t>C04895</t>
  </si>
  <si>
    <t>7,8-Dihydroneopterin 3'-triphosphate</t>
  </si>
  <si>
    <t>5-(5-Phospho-D-ribosylaminoformimino)-1-(5-phosphoribosyl)-imidazole-4-carboxamide</t>
  </si>
  <si>
    <t>C04911</t>
  </si>
  <si>
    <t>D-Galactosyl-N-acetyl-D-galactosaminyl-(N-acetylneuraminyl)-D-galactosyl-D-glucosylceramide</t>
  </si>
  <si>
    <t>N-(5'-Phospho-D-1'-ribulosylformimino)-5-amino-1-(5''-phospho-D-ribosyl)-4-imidazolecarboxamide</t>
  </si>
  <si>
    <t>C05122</t>
  </si>
  <si>
    <t>Taurocholate</t>
  </si>
  <si>
    <t>C05125</t>
  </si>
  <si>
    <t>2-(alpha-Hydroxyethyl)thiamine diphosphate</t>
  </si>
  <si>
    <t>alpha-Amino acid</t>
  </si>
  <si>
    <t>C05196</t>
  </si>
  <si>
    <t>Dihydroflavodoxin</t>
  </si>
  <si>
    <t>C05197</t>
  </si>
  <si>
    <t>Protein glycine</t>
  </si>
  <si>
    <t>C05198</t>
  </si>
  <si>
    <t>5'-Deoxyadenosine</t>
  </si>
  <si>
    <t>C05199</t>
  </si>
  <si>
    <t>Flavodoxin semiquinone</t>
  </si>
  <si>
    <t>C05312</t>
  </si>
  <si>
    <t>Protein glycin-2-yl radical</t>
  </si>
  <si>
    <t>C05335</t>
  </si>
  <si>
    <t>L-Selenomethionine</t>
  </si>
  <si>
    <t>C05336</t>
  </si>
  <si>
    <t>Selenomethionyl-tRNA(Met)</t>
  </si>
  <si>
    <t>beta-D-Fructose 6-phosphate</t>
  </si>
  <si>
    <t>beta-D-Fructose 1,6-bisphosphate</t>
  </si>
  <si>
    <t>Oxalosuccinate</t>
  </si>
  <si>
    <t>C05382</t>
  </si>
  <si>
    <t>Sedoheptulose 7-phosphate</t>
  </si>
  <si>
    <t>C05394</t>
  </si>
  <si>
    <t>3-Keto-beta-D-galactose</t>
  </si>
  <si>
    <t>C05399</t>
  </si>
  <si>
    <t>Melibiitol</t>
  </si>
  <si>
    <t>C05400</t>
  </si>
  <si>
    <t>Epimelibiose</t>
  </si>
  <si>
    <t>C05401</t>
  </si>
  <si>
    <t>3-beta-D-Galactosyl-sn-glycerol</t>
  </si>
  <si>
    <t>C05402</t>
  </si>
  <si>
    <t>Melibiose</t>
  </si>
  <si>
    <t>C05403</t>
  </si>
  <si>
    <t>3-Ketolactose</t>
  </si>
  <si>
    <t>C05404</t>
  </si>
  <si>
    <t>D-Gal alpha 1-&gt;6D-Gal alpha 1-&gt;6D-Glucose</t>
  </si>
  <si>
    <t>C05444</t>
  </si>
  <si>
    <t>3alpha,7alpha,26-Trihydroxy-5beta-cholestane</t>
  </si>
  <si>
    <t>C05445</t>
  </si>
  <si>
    <t>3alpha,7alpha-Dihydroxy-5beta-cholestan-26-al</t>
  </si>
  <si>
    <t>C05463</t>
  </si>
  <si>
    <t>Taurodeoxycholate</t>
  </si>
  <si>
    <t>C05464</t>
  </si>
  <si>
    <t>Glycodeoxycholate</t>
  </si>
  <si>
    <t>C05465</t>
  </si>
  <si>
    <t>Taurochenodeoxycholate</t>
  </si>
  <si>
    <t>C05466</t>
  </si>
  <si>
    <t>Glycochenodeoxycholate</t>
  </si>
  <si>
    <t>C05512</t>
  </si>
  <si>
    <t>Deoxyinosine</t>
  </si>
  <si>
    <t>C05576</t>
  </si>
  <si>
    <t>3,4-Dihydroxyphenylethyleneglycol</t>
  </si>
  <si>
    <t>C05577</t>
  </si>
  <si>
    <t>3,4-Dihydroxymandelaldehyde</t>
  </si>
  <si>
    <t>C05688</t>
  </si>
  <si>
    <t>L-Selenocysteine</t>
  </si>
  <si>
    <t>C05689</t>
  </si>
  <si>
    <t>Se-Methyl-L-selenocysteine</t>
  </si>
  <si>
    <t>C05691</t>
  </si>
  <si>
    <t>Se-Adenosylselenomethionine</t>
  </si>
  <si>
    <t>C05698</t>
  </si>
  <si>
    <t>Selenohomocysteine</t>
  </si>
  <si>
    <t>C05699</t>
  </si>
  <si>
    <t>L-Selenocystathionine</t>
  </si>
  <si>
    <t>C05702</t>
  </si>
  <si>
    <t>O-Phosphorylhomoserine</t>
  </si>
  <si>
    <t>C05703</t>
  </si>
  <si>
    <t>Methaneselenol</t>
  </si>
  <si>
    <t>C05726</t>
  </si>
  <si>
    <t>S-Substituted L-cysteine</t>
  </si>
  <si>
    <t>C05729</t>
  </si>
  <si>
    <t>R-S-Cysteinylglycine</t>
  </si>
  <si>
    <t>C05796</t>
  </si>
  <si>
    <t>Galactan</t>
  </si>
  <si>
    <t>C05823</t>
  </si>
  <si>
    <t>3-Mercaptolactate</t>
  </si>
  <si>
    <t>C05840</t>
  </si>
  <si>
    <t>Iminoaspartate</t>
  </si>
  <si>
    <t>C05841</t>
  </si>
  <si>
    <t>Nicotinate D-ribonucleoside</t>
  </si>
  <si>
    <t>C05847</t>
  </si>
  <si>
    <t>all-trans-Polyprenyl diphosphate</t>
  </si>
  <si>
    <t>C05892</t>
  </si>
  <si>
    <t>UDP-N-acetylmuramoyl-L-alanyl-gamma-D-glutamyl-L-lysine</t>
  </si>
  <si>
    <t>C05893</t>
  </si>
  <si>
    <t>Undecaprenyl-diphospho-N-acetylmuramoyl-(N-acetylglucosamine)-L-alanyl-gamma-D-glutamyl-L-lysyl-D-alanyl-D-alanine</t>
  </si>
  <si>
    <t>C05897</t>
  </si>
  <si>
    <t>Undecaprenyl-diphospho-N-acetylmuramoyl-L-alanyl-D-glutamyl-meso-2,6-diaminopimeloyl-D-alanyl-D-alanine</t>
  </si>
  <si>
    <t>C05898</t>
  </si>
  <si>
    <t>Undecaprenyl-diphospho-N-acetylmuramoyl-(N-acetylglucosamine)-L-alanyl-D-glutamyl-meso-2,6-diaminopimeloyl-D-alanyl-D-alanine</t>
  </si>
  <si>
    <t>Formamidopyrimidine nucleoside triphosphate</t>
  </si>
  <si>
    <t>2,5-Diaminopyrimidine nucleoside triphosphate</t>
  </si>
  <si>
    <t>C05984</t>
  </si>
  <si>
    <t>2-Hydroxybutanoic acid</t>
  </si>
  <si>
    <t>(S)-2-Aceto-2-hydroxybutanoate</t>
  </si>
  <si>
    <t>(R)-2,3-Dihydroxy-3-methylpentanoate</t>
  </si>
  <si>
    <t>(S)-2-Acetolactate</t>
  </si>
  <si>
    <t>C06032</t>
  </si>
  <si>
    <t>D-erythro-3-Methylmalate</t>
  </si>
  <si>
    <t>C06037</t>
  </si>
  <si>
    <t>Digalactosyl-diacylglycerol</t>
  </si>
  <si>
    <t>C06055</t>
  </si>
  <si>
    <t>O-Phospho-4-hydroxy-L-threonine</t>
  </si>
  <si>
    <t>C06056</t>
  </si>
  <si>
    <t>4-Hydroxy-L-threonine</t>
  </si>
  <si>
    <t>C06126</t>
  </si>
  <si>
    <t>Digalactosylceramide</t>
  </si>
  <si>
    <t>C06135</t>
  </si>
  <si>
    <t>GA2</t>
  </si>
  <si>
    <t>C06136</t>
  </si>
  <si>
    <t>GA1</t>
  </si>
  <si>
    <t>2,5-Diamino-6-(5'-triphosphoryl-3',4'-trihydroxy-2'-oxopentyl)-amino-4-oxopyrimidine</t>
  </si>
  <si>
    <t>alpha-D-Glucosamine 1-phosphate</t>
  </si>
  <si>
    <t>C06196</t>
  </si>
  <si>
    <t>2'-Deoxyinosine 5'-phosphate</t>
  </si>
  <si>
    <t>C06371</t>
  </si>
  <si>
    <t>Lacto-N-tetraose</t>
  </si>
  <si>
    <t>C06372</t>
  </si>
  <si>
    <t>Lacto-N-biose</t>
  </si>
  <si>
    <t>C06481</t>
  </si>
  <si>
    <t>L-Seryl-tRNA(Sec)</t>
  </si>
  <si>
    <t>C06611</t>
  </si>
  <si>
    <t>trans-3-Chloro-2-propene-1-ol</t>
  </si>
  <si>
    <t>C06612</t>
  </si>
  <si>
    <t>cis-3-Chloro-2-propene-1-ol</t>
  </si>
  <si>
    <t>C06613</t>
  </si>
  <si>
    <t>trans-3-Chloroallyl aldehyde</t>
  </si>
  <si>
    <t>C06697</t>
  </si>
  <si>
    <t>Arsenite</t>
  </si>
  <si>
    <t>C06899</t>
  </si>
  <si>
    <t>Chloral hydrate</t>
  </si>
  <si>
    <t>C07490</t>
  </si>
  <si>
    <t>Trichloroethanol</t>
  </si>
  <si>
    <t>C07645</t>
  </si>
  <si>
    <t>Aldophosphamide</t>
  </si>
  <si>
    <t>C07648</t>
  </si>
  <si>
    <t>Thioguanine</t>
  </si>
  <si>
    <t>C07649</t>
  </si>
  <si>
    <t>5-FU</t>
  </si>
  <si>
    <t>C08492</t>
  </si>
  <si>
    <t>3-Hexenol</t>
  </si>
  <si>
    <t>2'-Deoxy-5-hydroxymethylcytidine-5'-triphosphate</t>
  </si>
  <si>
    <t>C11215</t>
  </si>
  <si>
    <t>Arsenate ion</t>
  </si>
  <si>
    <t>C11434</t>
  </si>
  <si>
    <t>2-C-Methyl-D-erythritol 4-phosphate</t>
  </si>
  <si>
    <t>C11435</t>
  </si>
  <si>
    <t>4-(Cytidine 5'-diphospho)-2-C-methyl-D-erythritol</t>
  </si>
  <si>
    <t>2-Phospho-4-(cytidine 5'-diphospho)-2-C-methyl-D-erythritol</t>
  </si>
  <si>
    <t>C11437</t>
  </si>
  <si>
    <t>1-Deoxy-D-xylulose 5-phosphate</t>
  </si>
  <si>
    <t>C11439</t>
  </si>
  <si>
    <t>Formyl-L-methionyl peptide</t>
  </si>
  <si>
    <t>C11440</t>
  </si>
  <si>
    <t>Methionyl peptide</t>
  </si>
  <si>
    <t>C11453</t>
  </si>
  <si>
    <t>2-C-Methyl-D-erythritol 2,4-cyclodiphosphate</t>
  </si>
  <si>
    <t>C11475</t>
  </si>
  <si>
    <t>DNA containing guanine</t>
  </si>
  <si>
    <t>C11811</t>
  </si>
  <si>
    <t>1-Hydroxy-2-methyl-2-butenyl 4-diphosphate</t>
  </si>
  <si>
    <t>C11823</t>
  </si>
  <si>
    <t>2,3-Ene acid</t>
  </si>
  <si>
    <t>C11826</t>
  </si>
  <si>
    <t>[GlcNAc-(1-&gt;4)-Mur2Ac(oyl-L-Ala-g-D-Glu-L-Lys-D-Ala-D-Ala)]n-diphosphoundecaprenol</t>
  </si>
  <si>
    <t>C11827</t>
  </si>
  <si>
    <t>[GlcNAc-(1-&gt;4)-Mur2Ac(oyl-L-Ala-g-D-Glu-A2pm-D-Ala-D-Ala)]n-diphosphoundecaprenol</t>
  </si>
  <si>
    <t>C11838</t>
  </si>
  <si>
    <t>(S)-4,5-Dihydroxypentane-2,3-dione</t>
  </si>
  <si>
    <t>C11907</t>
  </si>
  <si>
    <t>dTDP-4-oxo-6-deoxy-D-glucose</t>
  </si>
  <si>
    <t>C12214</t>
  </si>
  <si>
    <t>Aminofructose 6-phosphate</t>
  </si>
  <si>
    <t>C12215</t>
  </si>
  <si>
    <t>Iminoerythrose 4-phosphate</t>
  </si>
  <si>
    <t>C13378</t>
  </si>
  <si>
    <t>alpha,beta-Dihydroxyethyl-TPP</t>
  </si>
  <si>
    <t>C14089</t>
  </si>
  <si>
    <t>1-Hydroxymethylnaphthalene</t>
  </si>
  <si>
    <t>C14090</t>
  </si>
  <si>
    <t>1-Naphthaldehyde</t>
  </si>
  <si>
    <t>C14099</t>
  </si>
  <si>
    <t>2-Naphthaldehyde</t>
  </si>
  <si>
    <t>(R)-3-Hydroxy-3-methyl-2-oxopentanoate</t>
  </si>
  <si>
    <t>C15498</t>
  </si>
  <si>
    <t>ROOH</t>
  </si>
  <si>
    <t>C15602</t>
  </si>
  <si>
    <t>Quinone</t>
  </si>
  <si>
    <t>C15603</t>
  </si>
  <si>
    <t>Hydroquinone</t>
  </si>
  <si>
    <t>C15647</t>
  </si>
  <si>
    <t>2-Acyl-1-(1-alkenyl)-sn-glycero-3-phosphate</t>
  </si>
  <si>
    <t>5-Carboxyamino-1-(5-phospho-D-ribosyl)imidazole</t>
  </si>
  <si>
    <t>C15809</t>
  </si>
  <si>
    <t>Iminoglycine</t>
  </si>
  <si>
    <t>C15810</t>
  </si>
  <si>
    <t>Sulfur-carrier protein</t>
  </si>
  <si>
    <t>C15811</t>
  </si>
  <si>
    <t>[Enzyme]-cysteine</t>
  </si>
  <si>
    <t>C15812</t>
  </si>
  <si>
    <t>[Enzyme]-S-sulfanylcysteine</t>
  </si>
  <si>
    <t>C15813</t>
  </si>
  <si>
    <t>Adenylyl-[sulfur-carrier protein]</t>
  </si>
  <si>
    <t>C15814</t>
  </si>
  <si>
    <t>Thiocarboxy-[sulfur-carrier protein]</t>
  </si>
  <si>
    <t>C16310</t>
  </si>
  <si>
    <t>3-Hexenal</t>
  </si>
  <si>
    <t>C16348</t>
  </si>
  <si>
    <t>cis-3-Chloroallyl aldehyde</t>
  </si>
  <si>
    <t>C16551</t>
  </si>
  <si>
    <t>Alcophosphamide</t>
  </si>
  <si>
    <t>C16565</t>
  </si>
  <si>
    <t>Aminopropylcadaverine</t>
  </si>
  <si>
    <t>C16586</t>
  </si>
  <si>
    <t>2-Phenyl-1,3-propanediol monocarbamate</t>
  </si>
  <si>
    <t>C16587</t>
  </si>
  <si>
    <t>3-Carbamoyl-2-phenylpropionaldehyde</t>
  </si>
  <si>
    <t>C16595</t>
  </si>
  <si>
    <t>4-Hydroxy-5-phenyltetrahydro-1,3-oxazin-2-one</t>
  </si>
  <si>
    <t>C16596</t>
  </si>
  <si>
    <t>5-Phenyl-1,3-oxazinane-2,4-dione</t>
  </si>
  <si>
    <t>C16614</t>
  </si>
  <si>
    <t>6-Methylmercaptopurine</t>
  </si>
  <si>
    <t>C16615</t>
  </si>
  <si>
    <t>6-Methylthiopurine 5'-monophosphate ribonucleotide</t>
  </si>
  <si>
    <t>C16618</t>
  </si>
  <si>
    <t>6-Thioxanthine 5'-monophosphate</t>
  </si>
  <si>
    <t>C16619</t>
  </si>
  <si>
    <t>6-Thioguanosine monophosphate</t>
  </si>
  <si>
    <t>C16634</t>
  </si>
  <si>
    <t>5-Fluorouridine monophosphate</t>
  </si>
  <si>
    <t>C16636</t>
  </si>
  <si>
    <t>tRNA(Sec)</t>
  </si>
  <si>
    <t>C16663</t>
  </si>
  <si>
    <t>Tryparedoxin</t>
  </si>
  <si>
    <t>C16664</t>
  </si>
  <si>
    <t>Tryparedoxin disulfide</t>
  </si>
  <si>
    <t>C16675</t>
  </si>
  <si>
    <t>7-Aminomethyl-7-carbaguanine</t>
  </si>
  <si>
    <t>C17023</t>
  </si>
  <si>
    <t>Sulfur donor</t>
  </si>
  <si>
    <t>2-Aminobut-2-enoate</t>
  </si>
  <si>
    <t>C17324</t>
  </si>
  <si>
    <t>tRNA adenine</t>
  </si>
  <si>
    <t>C17556</t>
  </si>
  <si>
    <t>di-trans,poly-cis-Undecaprenyl phosphate</t>
  </si>
  <si>
    <t>C18055</t>
  </si>
  <si>
    <t>N-Acetyl-alpha-D-hexosamine 1-phosphate</t>
  </si>
  <si>
    <t>C18060</t>
  </si>
  <si>
    <t>N-Acetyl-alpha-D-galactosamine 1-phosphate</t>
  </si>
  <si>
    <t>UDP-L-arabinofuranose</t>
  </si>
  <si>
    <t>D-Allulose 6-phosphate</t>
  </si>
  <si>
    <t>C19078</t>
  </si>
  <si>
    <t>tRNA with a 3' cytidine</t>
  </si>
  <si>
    <t>C19080</t>
  </si>
  <si>
    <t>tRNA with a 3' CC end</t>
  </si>
  <si>
    <t>C19085</t>
  </si>
  <si>
    <t>tRNA with a 3' CCA end</t>
  </si>
  <si>
    <t>C19722</t>
  </si>
  <si>
    <t>[tRNA(Ile2)]-cytidine34</t>
  </si>
  <si>
    <t>C19723</t>
  </si>
  <si>
    <t>[tRNA(Ile2)]-lysidine34</t>
  </si>
  <si>
    <t>C19803</t>
  </si>
  <si>
    <t>[Protein]-L-threonine</t>
  </si>
  <si>
    <t>C19847</t>
  </si>
  <si>
    <t>Demethylmenaquinol</t>
  </si>
  <si>
    <t>C20246</t>
  </si>
  <si>
    <t>2-[(2R,5Z)-2-Carboxy-4-methylthiazol-5(2H)-ylidene]ethyl phosphate</t>
  </si>
  <si>
    <t>C20258</t>
  </si>
  <si>
    <t>(2S,4S)-4-Hydroxy-2,3,4,5-tetrahydrodipicolinate</t>
  </si>
  <si>
    <t>C20446</t>
  </si>
  <si>
    <t>tRNA 7-aminomethyl-7-carbaguanine</t>
  </si>
  <si>
    <t>C20568</t>
  </si>
  <si>
    <t>beta-L-Arabinofuranosyl-(1-&gt;2)-beta-L-arabinofuranose</t>
  </si>
  <si>
    <t>C20569</t>
  </si>
  <si>
    <t>beta-L-Arabinofuranose</t>
  </si>
  <si>
    <t>C20641</t>
  </si>
  <si>
    <t>L-Threonylcarbamoyladenylate</t>
  </si>
  <si>
    <t>C20648</t>
  </si>
  <si>
    <t>Adenine in rRNA</t>
  </si>
  <si>
    <t>C20705</t>
  </si>
  <si>
    <t>4-O-(beta-L-Arabinofuranosyl-(1-&gt;2)-beta-L-arabinofuranosyl-(1-&gt;2)-beta-L-arabinofuranosyl)-(2S,4S)-4-hydroxyproline</t>
  </si>
  <si>
    <t>C20706</t>
  </si>
  <si>
    <t>4-O-(beta-L-Arabinofuranosyl)-(2S,4S)-4-hydroxyproline</t>
  </si>
  <si>
    <t>C20730</t>
  </si>
  <si>
    <t>[Protein]-FMN-L-Threonine</t>
  </si>
  <si>
    <t>C20751</t>
  </si>
  <si>
    <t>N6-L-Threonylcarbamoyladenine in tRNA</t>
  </si>
  <si>
    <t>C20753</t>
  </si>
  <si>
    <t>2-Methylthio-N6-dimethylallyladenine in tRNA</t>
  </si>
  <si>
    <t>C20755</t>
  </si>
  <si>
    <t>2-Thio-N6-dimethylallyladenine in tRNA</t>
  </si>
  <si>
    <t>C20796</t>
  </si>
  <si>
    <t>N6-Dimethyladenine in rRNA</t>
  </si>
  <si>
    <t>C20858</t>
  </si>
  <si>
    <t>Protein N5-methyl-L-glutamine</t>
  </si>
  <si>
    <t>C20864</t>
  </si>
  <si>
    <t>5'Triphospho-[mRNA]</t>
  </si>
  <si>
    <t>2-Iminopropanoate</t>
  </si>
  <si>
    <t>2-Iminobutanoate</t>
  </si>
  <si>
    <t>C20969</t>
  </si>
  <si>
    <t>Carboxyphosphate</t>
  </si>
  <si>
    <t>5-Hydroxymethylcytosine in DNA</t>
  </si>
  <si>
    <t>C21113</t>
  </si>
  <si>
    <t>NMNH</t>
  </si>
  <si>
    <t>C21177</t>
  </si>
  <si>
    <t>Prokaryotic ubiquitin-like protein</t>
  </si>
  <si>
    <t>C21178</t>
  </si>
  <si>
    <t>Pupylated protein</t>
  </si>
  <si>
    <t>C21179</t>
  </si>
  <si>
    <t>[Prokaryotic ubiquitin-like protein]-L-glutamine</t>
  </si>
  <si>
    <t>C21440</t>
  </si>
  <si>
    <t>[Protein]-S-sulfanyl-L-cysteine</t>
  </si>
  <si>
    <t>C21748</t>
  </si>
  <si>
    <t>5-Fluorouridine diphosphate</t>
  </si>
  <si>
    <t>C21750</t>
  </si>
  <si>
    <t>5-Fluorodeoxyuridine diphosphate</t>
  </si>
  <si>
    <t>C21751</t>
  </si>
  <si>
    <t>5-Fluorodeoxyuridine triphosphate</t>
  </si>
  <si>
    <t>C22288</t>
  </si>
  <si>
    <t>5-Deoxy-D-ribose</t>
  </si>
  <si>
    <t>N6-Succino-2-amino-2'-deoxyadenylate</t>
  </si>
  <si>
    <t>C22441</t>
  </si>
  <si>
    <t>dZMP</t>
  </si>
  <si>
    <t>C22442</t>
  </si>
  <si>
    <t>dZDP</t>
  </si>
  <si>
    <t>C22467</t>
  </si>
  <si>
    <t>Gangliotriaosylceramide-II3 sulfate</t>
  </si>
  <si>
    <t>alpha-D-Xylulofuranose</t>
  </si>
  <si>
    <t>alpha-D-Fructofuranose</t>
  </si>
  <si>
    <t>G00092</t>
  </si>
  <si>
    <t>G00093</t>
  </si>
  <si>
    <t>Globotriaosylceramide</t>
  </si>
  <si>
    <t>G00094</t>
  </si>
  <si>
    <t>G00108</t>
  </si>
  <si>
    <t>G00109</t>
  </si>
  <si>
    <t>GM2</t>
  </si>
  <si>
    <t>G00110</t>
  </si>
  <si>
    <t>GM1</t>
  </si>
  <si>
    <t>G00123</t>
  </si>
  <si>
    <t>G00124</t>
  </si>
  <si>
    <t>Asialo-GM1</t>
  </si>
  <si>
    <t>G00249</t>
  </si>
  <si>
    <t>G00278</t>
  </si>
  <si>
    <t>G00284</t>
  </si>
  <si>
    <t>G00370</t>
  </si>
  <si>
    <t>G00395</t>
  </si>
  <si>
    <t>Lc4</t>
  </si>
  <si>
    <t>G00497</t>
  </si>
  <si>
    <t>Galabiosylceramide</t>
  </si>
  <si>
    <t>G00501</t>
  </si>
  <si>
    <t>Manninotriose</t>
  </si>
  <si>
    <t>G00711</t>
  </si>
  <si>
    <t>G01275</t>
  </si>
  <si>
    <t>G01391</t>
  </si>
  <si>
    <t>G01977</t>
  </si>
  <si>
    <t>G05477</t>
  </si>
  <si>
    <t>G10008</t>
  </si>
  <si>
    <t>G10238</t>
  </si>
  <si>
    <t>G10336</t>
  </si>
  <si>
    <t>G10488</t>
  </si>
  <si>
    <t>Galactinol</t>
  </si>
  <si>
    <t>G10495</t>
  </si>
  <si>
    <t>1,4-alpha-D-Glucan</t>
  </si>
  <si>
    <t>G10504</t>
  </si>
  <si>
    <t>G10529</t>
  </si>
  <si>
    <t>G10531</t>
  </si>
  <si>
    <t>G10534</t>
  </si>
  <si>
    <t>G10550</t>
  </si>
  <si>
    <t>(GlcNAc)1 (MurNAc)1 (D-Ala-D-Ala-Lys-D-Glu-Ala)1 (PP-Und)1</t>
  </si>
  <si>
    <t>G10551</t>
  </si>
  <si>
    <t>(MurNAc)1 (D-Ala-D-Ala-Lys-D-Glu-Ala)1 (PP-Und)1</t>
  </si>
  <si>
    <t>G10552</t>
  </si>
  <si>
    <t>(MurNAc)1 (D-Ala-D-Ala-Lys-gamma-D-Glu-Ala)1 (PP-Und)1</t>
  </si>
  <si>
    <t>G10553</t>
  </si>
  <si>
    <t>(GlcNAc)1 (MurNAc)1 (D-Ala-D-Ala-Lys-gamma-D-Glu-Ala)1 (PP-Und)1</t>
  </si>
  <si>
    <t>G10554</t>
  </si>
  <si>
    <t>(GlcNAc)1 (MurNAc)1 (*)1 (D-Ala-D-Ala-Lys-gamma-D-Glu-Ala)1 (PP-Und)1</t>
  </si>
  <si>
    <t>G10555</t>
  </si>
  <si>
    <t>(GlcNAc)1 (MurNAc)1 (D-Ala-D-Ala-A2pm-gamma-D-Glu-Ala)1 (PP-Und)1</t>
  </si>
  <si>
    <t>G10556</t>
  </si>
  <si>
    <t>(MurNAc)1 (D-Ala-D-Ala-A2pm-gamma-D-Glu-Ala)1 (PP-Und)1</t>
  </si>
  <si>
    <t>G10557</t>
  </si>
  <si>
    <t>(GlcNAc)1 (MurNAc)1 (*)1 (D-Ala-D-Ala-A2pm-gamma-D-Glu-Ala)1 (PP-Und)1</t>
  </si>
  <si>
    <t>G10610</t>
  </si>
  <si>
    <t>UDP-N-acetyl-D-glucosamine</t>
  </si>
  <si>
    <t>G10619</t>
  </si>
  <si>
    <t>G10665</t>
  </si>
  <si>
    <t>G10920</t>
  </si>
  <si>
    <t>G11109</t>
  </si>
  <si>
    <t>G11113</t>
  </si>
  <si>
    <t>G11121</t>
  </si>
  <si>
    <t>G13056</t>
  </si>
  <si>
    <t>G13057</t>
  </si>
  <si>
    <t>G13058</t>
  </si>
  <si>
    <t>G13073</t>
  </si>
  <si>
    <t>G13074</t>
  </si>
  <si>
    <t>C00001 : Water</t>
  </si>
  <si>
    <t>C00002 : ATP</t>
  </si>
  <si>
    <t>C00003 : NAD+</t>
  </si>
  <si>
    <t>C00004 : NADH</t>
  </si>
  <si>
    <t>C00005 : NADPH</t>
  </si>
  <si>
    <t>C00006 : NADP+</t>
  </si>
  <si>
    <t>C00007 : Oxygen</t>
  </si>
  <si>
    <t>C00008 : ADP</t>
  </si>
  <si>
    <t xml:space="preserve">C00009 : Phosphoric Acid </t>
  </si>
  <si>
    <t>C00010 : CoA</t>
  </si>
  <si>
    <t xml:space="preserve">C00011 : Carbon Dioxide </t>
  </si>
  <si>
    <t>C00012 : peptide</t>
  </si>
  <si>
    <t xml:space="preserve">C00013 : Diphosphoric Acid </t>
  </si>
  <si>
    <t>C00014 : Ammonia</t>
  </si>
  <si>
    <t>C00015 : UDP</t>
  </si>
  <si>
    <t>C00016 : FAD</t>
  </si>
  <si>
    <t>C00018 : Pyridoxal Phosphate(PLP)</t>
  </si>
  <si>
    <t>C00019 : SAM</t>
  </si>
  <si>
    <t>C00020 : AMP</t>
  </si>
  <si>
    <t>C00021 : S-Adenosyl-L-Homocysteine(SAH)</t>
  </si>
  <si>
    <t xml:space="preserve">C00022 : Pyruvate </t>
  </si>
  <si>
    <t>C00024 : Acetyl-CoA</t>
  </si>
  <si>
    <t>C00025 : L-Glutamate</t>
  </si>
  <si>
    <t xml:space="preserve">C00026 : 2-Oxoglutarate </t>
  </si>
  <si>
    <t xml:space="preserve">C00027 : Hydrogen Peroxide </t>
  </si>
  <si>
    <t>C00028 : Acceptor</t>
  </si>
  <si>
    <t>C00029 : UDP-glucose</t>
  </si>
  <si>
    <t xml:space="preserve">C00030 : Reduced Acceptor </t>
  </si>
  <si>
    <t>C00031 : D-Glucose</t>
  </si>
  <si>
    <t>C00033 : Acetate</t>
  </si>
  <si>
    <t>C00035 : GDP</t>
  </si>
  <si>
    <t>C00036 : Oxaloacetate</t>
  </si>
  <si>
    <t>C00037 : Glycine</t>
  </si>
  <si>
    <t>C00039 : DNA</t>
  </si>
  <si>
    <t>C00040 : Acyl-CoA</t>
  </si>
  <si>
    <t>C00041 : L-Alanine</t>
  </si>
  <si>
    <t>C00043 : UDP-N-Acetyl-Alpha-D-Glucosamine</t>
  </si>
  <si>
    <t>C00044 : GTP</t>
  </si>
  <si>
    <t>C00046 : RNA</t>
  </si>
  <si>
    <t>C00047 : L-Lysine</t>
  </si>
  <si>
    <t>C00048 : Glyoxylate</t>
  </si>
  <si>
    <t>C00049 : L-Aspartate</t>
  </si>
  <si>
    <t>C00051 : Glutathione</t>
  </si>
  <si>
    <t>C00052 : UDP-D-Galactose</t>
  </si>
  <si>
    <t>C00053 : 3'-Phosphoadenylyl Sulfate/PAPS</t>
  </si>
  <si>
    <t xml:space="preserve">C00054 : Adenosine 3',5'-bisphosphate </t>
  </si>
  <si>
    <t>C00055 : Cytidine-5'-monophosphate/CMP</t>
  </si>
  <si>
    <t>C00058 : Formate</t>
  </si>
  <si>
    <t xml:space="preserve">C00060 : Carboxylate </t>
  </si>
  <si>
    <t>C00061 : Flavin Mononucleotide/FMN</t>
  </si>
  <si>
    <t>C00062 : L-Arginine</t>
  </si>
  <si>
    <t>C00063 : CTP</t>
  </si>
  <si>
    <t>C00064 : L-Glutamine</t>
  </si>
  <si>
    <t>C00065 : L-Serine</t>
  </si>
  <si>
    <t>C00066 : tRNA</t>
  </si>
  <si>
    <t xml:space="preserve">C00068 : Thiamin Diphosphate </t>
  </si>
  <si>
    <t xml:space="preserve">C00071 : Aldehyde </t>
  </si>
  <si>
    <t xml:space="preserve">C00073 : L-Methionine </t>
  </si>
  <si>
    <t xml:space="preserve">C00074 : Phosphoenolpyruvate </t>
  </si>
  <si>
    <t>C00075 : UTP</t>
  </si>
  <si>
    <t>C00078 : L-Tryptophan</t>
  </si>
  <si>
    <t>C00079 : L-Phenylalanine</t>
  </si>
  <si>
    <t>C00080 : H+</t>
  </si>
  <si>
    <t>C00081 : ITP</t>
  </si>
  <si>
    <t>C00082 : L-Tyrosine</t>
  </si>
  <si>
    <t>C00084 : Acetaldehyde</t>
  </si>
  <si>
    <t xml:space="preserve">C00085 : D-Fructose </t>
  </si>
  <si>
    <t xml:space="preserve">C00089 : Sucrose </t>
  </si>
  <si>
    <t>C00092 : D-Glucose</t>
  </si>
  <si>
    <t xml:space="preserve">C00093 : sn-Glycerol 3-Phosphate </t>
  </si>
  <si>
    <t xml:space="preserve">C00094 : Sulfite </t>
  </si>
  <si>
    <t xml:space="preserve">C00095 : D-Fructose </t>
  </si>
  <si>
    <t xml:space="preserve">C00097 : L-Cysteine </t>
  </si>
  <si>
    <t>C00100 : Propanoyl-CoA</t>
  </si>
  <si>
    <t xml:space="preserve">C00101 : Tetrahydrofolate </t>
  </si>
  <si>
    <t xml:space="preserve">C00103 : Glucose 1-Phosphate </t>
  </si>
  <si>
    <t>C00104 : IDP</t>
  </si>
  <si>
    <t>C00105 : UMP</t>
  </si>
  <si>
    <t>C00106 : Uracil</t>
  </si>
  <si>
    <t xml:space="preserve">C00109 : 2-Oxobutanoate </t>
  </si>
  <si>
    <t xml:space="preserve">C00111 : Glycerone Phosphate </t>
  </si>
  <si>
    <t>C00112 : CDP</t>
  </si>
  <si>
    <t xml:space="preserve">C00114 : Choline </t>
  </si>
  <si>
    <t>C00116 : Glycerol</t>
  </si>
  <si>
    <t xml:space="preserve">C00117 : D-Ribose 5-Phosphate </t>
  </si>
  <si>
    <t xml:space="preserve">C00118 : D-Glyceraldehyde 3-Phosphate </t>
  </si>
  <si>
    <t xml:space="preserve">C00119 : 5-Phospho-alpha-D-ribose 1-diphosphate </t>
  </si>
  <si>
    <t>C00121 : D-Ribose</t>
  </si>
  <si>
    <t>C00122 : Fumarate</t>
  </si>
  <si>
    <t>C00123 : L-Leucine</t>
  </si>
  <si>
    <t xml:space="preserve">C00129 : Isopentenyl Diphosphate </t>
  </si>
  <si>
    <t>C00130 : IMP</t>
  </si>
  <si>
    <t>C00131 : dATP</t>
  </si>
  <si>
    <t>C00133 : D-Alanine</t>
  </si>
  <si>
    <t>C00136 : Butanoyl-CoA</t>
  </si>
  <si>
    <t xml:space="preserve">C00141 : 3-Methyl-2-oxobutanoic acid </t>
  </si>
  <si>
    <t>C00143 : 5,10-Methylenetetrahydrofolate</t>
  </si>
  <si>
    <t>C00144 : GMP</t>
  </si>
  <si>
    <t>C00147 : Adenine</t>
  </si>
  <si>
    <t xml:space="preserve">C00148 : L-Proline </t>
  </si>
  <si>
    <t>C00149 : (S)-Malate</t>
  </si>
  <si>
    <t>C00152 : L-Asparagine</t>
  </si>
  <si>
    <t>C00153 : Nicotinamide</t>
  </si>
  <si>
    <t>C00155 : L-Homocysteine</t>
  </si>
  <si>
    <t xml:space="preserve">C00157 : Phosphatidylcholine </t>
  </si>
  <si>
    <t>C00158 : Citrate</t>
  </si>
  <si>
    <t>C00160 : Glycolate</t>
  </si>
  <si>
    <t>C00161 : 2-Oxo acid</t>
  </si>
  <si>
    <t>C00163 : Propanoate</t>
  </si>
  <si>
    <t>C00166 : Phenylpyruvate</t>
  </si>
  <si>
    <t xml:space="preserve">C00169 : Carbamoyl Phosphate </t>
  </si>
  <si>
    <t xml:space="preserve">C00170 : 5'-Methylthioadenosine </t>
  </si>
  <si>
    <t>C00173 : Acyl-[acyl-carrier protein]</t>
  </si>
  <si>
    <t>C00183 : L-Valine</t>
  </si>
  <si>
    <t>C00184 : Glycerone</t>
  </si>
  <si>
    <t>C00186 : (S)-Lactate</t>
  </si>
  <si>
    <t>C00188 : L-Threonine</t>
  </si>
  <si>
    <t xml:space="preserve">C00189 : Ethanolamine </t>
  </si>
  <si>
    <t xml:space="preserve">C00197 : 3-Phospho-D-glycerate </t>
  </si>
  <si>
    <t xml:space="preserve">C00199 : D-Ribulose 5-phosphate </t>
  </si>
  <si>
    <t>C00201 : NTP</t>
  </si>
  <si>
    <t>C00203 : UDP-N-acetyl-D-galactosamine</t>
  </si>
  <si>
    <t>C00206 : dADP</t>
  </si>
  <si>
    <t xml:space="preserve">C00209 : Oxalate </t>
  </si>
  <si>
    <t xml:space="preserve">C00212 : Adenosine </t>
  </si>
  <si>
    <t xml:space="preserve">C00214 : Thymidine </t>
  </si>
  <si>
    <t xml:space="preserve">C00217 : D-Glutamate </t>
  </si>
  <si>
    <t xml:space="preserve">C00224 : Adenylyl Sulfate </t>
  </si>
  <si>
    <t>C00226 : Primary Alcohol</t>
  </si>
  <si>
    <t>C00227 : Acetyl Phosphate</t>
  </si>
  <si>
    <t xml:space="preserve">C00229 : Acyl-carrier protein </t>
  </si>
  <si>
    <t xml:space="preserve">C00231 : D-Xylulose 5-Phosphate </t>
  </si>
  <si>
    <t xml:space="preserve">C00233 : 4-Methyl-2-oxopentanoate </t>
  </si>
  <si>
    <t>C00234 : 10-Formyltetrahydrofolate</t>
  </si>
  <si>
    <t>C00235 : Dimethylallyl diphosphate</t>
  </si>
  <si>
    <t>C00236 : 3-Phospho-D-glyceroyl phosphate</t>
  </si>
  <si>
    <t>C00239 : dCMP</t>
  </si>
  <si>
    <t>C00240 : rRNA</t>
  </si>
  <si>
    <t>C00241 : Amide</t>
  </si>
  <si>
    <t>C00242 : Guanine</t>
  </si>
  <si>
    <t>C00245 : Taurine</t>
  </si>
  <si>
    <t>C00250 : Pyridoxal</t>
  </si>
  <si>
    <t>C00253 : Nicotinate</t>
  </si>
  <si>
    <t>C00255 : Riboflavin</t>
  </si>
  <si>
    <t>C00256 : (R)-Lactate</t>
  </si>
  <si>
    <t xml:space="preserve">C00257 : D-Gluconic Acid </t>
  </si>
  <si>
    <t>C00258 : D-Glycerate</t>
  </si>
  <si>
    <t>C00262 : Hypoxanthine</t>
  </si>
  <si>
    <t>C00263 : L-Homoserine</t>
  </si>
  <si>
    <t xml:space="preserve">C00267 : alpha-D-Glucose </t>
  </si>
  <si>
    <t>C00269 : CDP-diacylglycerol</t>
  </si>
  <si>
    <t>C00272 : Tetrahydrobiopterin</t>
  </si>
  <si>
    <t xml:space="preserve">C00283 : Hydrogen Sulfide </t>
  </si>
  <si>
    <t>C00286 : dGTP</t>
  </si>
  <si>
    <t>C00288 : HCO3-</t>
  </si>
  <si>
    <t>C00294 : Inosine</t>
  </si>
  <si>
    <t>C00295 : Orotate</t>
  </si>
  <si>
    <t>C00299 : Uridine</t>
  </si>
  <si>
    <t>C00301 : ADP-ribose</t>
  </si>
  <si>
    <t xml:space="preserve">C00302 : Glutamate </t>
  </si>
  <si>
    <t>C00313 : Oxalyl-CoA</t>
  </si>
  <si>
    <t>C00314 : Pyridoxine</t>
  </si>
  <si>
    <t>C00320 : Thiosulfate</t>
  </si>
  <si>
    <t>C00330 : Deoxyguanosine</t>
  </si>
  <si>
    <t>C00332 : Acetoacetyl-CoA</t>
  </si>
  <si>
    <t>C00337 : (S)-Dihydroorotate</t>
  </si>
  <si>
    <t>C00342 : Thioredoxin</t>
  </si>
  <si>
    <t xml:space="preserve">C00343 : Thioredoxin disulfide </t>
  </si>
  <si>
    <t>C00345 : 6-Phospho-D-gluconate</t>
  </si>
  <si>
    <t>C00350 : Phosphatidylethanolamine</t>
  </si>
  <si>
    <t>C00352 : D-Glucosamine 6-phosphate</t>
  </si>
  <si>
    <t>C00354 : D-Fructose 1,6-bisphosphate</t>
  </si>
  <si>
    <t>C00356 : (S)-3-Hydroxy-3-methylglutaryl-CoA</t>
  </si>
  <si>
    <t>C00357 : N-Acetyl-D-glucosamine 6-phosphate</t>
  </si>
  <si>
    <t>C00360 : dAMP</t>
  </si>
  <si>
    <t>C00361 : dGDP</t>
  </si>
  <si>
    <t>C00362 : dGMP</t>
  </si>
  <si>
    <t>C00364 : dTMP</t>
  </si>
  <si>
    <t>C00365 : dUMP</t>
  </si>
  <si>
    <t>C00369 : Starch</t>
  </si>
  <si>
    <t>C00376 : Retinal</t>
  </si>
  <si>
    <t>C00378 : Thiamine</t>
  </si>
  <si>
    <t>C00385 : Xanthine</t>
  </si>
  <si>
    <t xml:space="preserve">C00387 : Guanosine </t>
  </si>
  <si>
    <t>C00405 : D-Amino acid</t>
  </si>
  <si>
    <t>C00407 : L-Isoleucine</t>
  </si>
  <si>
    <t>C00415 : Dihydrofolate</t>
  </si>
  <si>
    <t>C00416 : Phosphatidate</t>
  </si>
  <si>
    <t>C00418 : ( R )-Mevalonate</t>
  </si>
  <si>
    <t>C00438 : N-Carbamoyl-L-aspartate</t>
  </si>
  <si>
    <t>C00441 : L-Aspartate 4-semialdehyde</t>
  </si>
  <si>
    <t>C00445 : 5,10-Methenyltetrahydrofolate</t>
  </si>
  <si>
    <t xml:space="preserve">C00446 : alpha-D-Galactose 1-phosphate </t>
  </si>
  <si>
    <t>C00447 : Sedoheptulose 1,7-bisphosphate</t>
  </si>
  <si>
    <t>C00454 : NDP</t>
  </si>
  <si>
    <t>C00455 : Nicotinamide-D-ribonucleotide</t>
  </si>
  <si>
    <t>C00458 : dCTP</t>
  </si>
  <si>
    <t>C00459 : dTTP</t>
  </si>
  <si>
    <t>C00460 : dUTP</t>
  </si>
  <si>
    <t>C00469 : Ethanol</t>
  </si>
  <si>
    <t>C00473 : Retinol</t>
  </si>
  <si>
    <t>C00475 : Cytidine</t>
  </si>
  <si>
    <t>C00492 : Raffinose</t>
  </si>
  <si>
    <t>C00498 : ADP-glucose</t>
  </si>
  <si>
    <t>C00504 : Folate</t>
  </si>
  <si>
    <t>C00506 : L-Cysteate</t>
  </si>
  <si>
    <t>C00513 : CDP-glycerol</t>
  </si>
  <si>
    <t>C00526 : Deoxyuridine</t>
  </si>
  <si>
    <t>C00530 : Hydroquinone</t>
  </si>
  <si>
    <t>C00534 : Pyridoxamine</t>
  </si>
  <si>
    <t>C00559 : Deoxyadenosine</t>
  </si>
  <si>
    <t>C00566 : (3S)-Citryl-CoA</t>
  </si>
  <si>
    <t xml:space="preserve">C00576 : Betaine aldehyde </t>
  </si>
  <si>
    <t>C00585 : Protein tyrosine</t>
  </si>
  <si>
    <t>C00605 : 2,3-Dehydroacyl-CoA</t>
  </si>
  <si>
    <t>C00606 : 3-Sulfino-L-alanine</t>
  </si>
  <si>
    <t>C00615 : Protein histidine</t>
  </si>
  <si>
    <t>C00627 : Pyridoxine phosphate</t>
  </si>
  <si>
    <t>C00631 : 2-Phospho-D-glycerate</t>
  </si>
  <si>
    <t>C00645 : N-Acetyl-D-mannosamine</t>
  </si>
  <si>
    <t>C00647 : Pyridoxamine phosphate</t>
  </si>
  <si>
    <t>C00653 : Poly(ribitol phosphate)</t>
  </si>
  <si>
    <t>C00655 : Xanthosine 5'-phosphate</t>
  </si>
  <si>
    <t>C00663 : beta-D-Glucose 1-phosphate</t>
  </si>
  <si>
    <t>C00666 : LL-2,6-Diaminoheptanedioate</t>
  </si>
  <si>
    <t xml:space="preserve">C00668 : alpha-D-Glucose 6-phosphate </t>
  </si>
  <si>
    <t>C00671 : (S)-3-Methyl-2-oxopentanoic acid</t>
  </si>
  <si>
    <t>C00673 : 2-Deoxy-D-ribose 5-phosphate</t>
  </si>
  <si>
    <t>C00677 : Deoxynucleoside triphosphate</t>
  </si>
  <si>
    <t>C00680 : meso-2,6-Diaminoheptanedioate</t>
  </si>
  <si>
    <t>C00681 : 1-Acyl-sn-glycerol 3-phosphate</t>
  </si>
  <si>
    <t>C00692 : UDP-N-acetylmuramoyl-L-alanyl-D-glutamate</t>
  </si>
  <si>
    <t>C00695 : Cholic Acid</t>
  </si>
  <si>
    <t>C00705 : dCDP</t>
  </si>
  <si>
    <t>C00712 : (9Z)-Octadecenoic acid</t>
  </si>
  <si>
    <t>C00718 : Amylose</t>
  </si>
  <si>
    <t>C00756 : 1-Octanol</t>
  </si>
  <si>
    <t>C00772 : Mevaldate</t>
  </si>
  <si>
    <t>C00787 : tRNA(Tyr)</t>
  </si>
  <si>
    <t>C00798 : Formyl-CoA</t>
  </si>
  <si>
    <t>C00819 : D-Glutamine</t>
  </si>
  <si>
    <t xml:space="preserve">C00831 : Pantethiene </t>
  </si>
  <si>
    <t>C00842 : dTDP-glucose</t>
  </si>
  <si>
    <t>C00857 : Deamino-NAD+</t>
  </si>
  <si>
    <t>C00864 : Pantothenate</t>
  </si>
  <si>
    <t>C00868 : tRNA uridine</t>
  </si>
  <si>
    <t>C00881 : Deoxycytidine</t>
  </si>
  <si>
    <t>C00882 : Dephospho-CoA</t>
  </si>
  <si>
    <t>C00886 : L-Alanyl-tRNA</t>
  </si>
  <si>
    <t>C00911 : Ribonucleoside</t>
  </si>
  <si>
    <t>C00934 : sugar phosphate</t>
  </si>
  <si>
    <t>C00957 : Mercaptopyruvate</t>
  </si>
  <si>
    <t>C00979 : O-Acetyl-L-serine</t>
  </si>
  <si>
    <t>C00984 : alpha-D-Galactose</t>
  </si>
  <si>
    <t>C00993 : D-Alanyl-D-alanine</t>
  </si>
  <si>
    <t>C01005 : O-Phospho-L-serine</t>
  </si>
  <si>
    <t>C01050 : UDP-N-acetylmuramate</t>
  </si>
  <si>
    <t>C01094 : D-Fructose 1-phosphate</t>
  </si>
  <si>
    <t>C01097 : D-Tagatose 6-phosphate</t>
  </si>
  <si>
    <t>C01102 : O-Phospho-L-homoserine</t>
  </si>
  <si>
    <t xml:space="preserve">C01103 : Orotidine 5'-phosphate </t>
  </si>
  <si>
    <t>C01107 : (R)-5-Phosphomevalonate</t>
  </si>
  <si>
    <t>C01134 : Pantetheine 4'-phosphate</t>
  </si>
  <si>
    <t>C01143 : (R)-5-Diphosphomevalonate</t>
  </si>
  <si>
    <t>C01167 : Protein tyrosine phosphate</t>
  </si>
  <si>
    <t>C01170 : UDP-N-acetyl-D-mannosamine</t>
  </si>
  <si>
    <t>C01172 : beta-D-Glucose 6-phosphate</t>
  </si>
  <si>
    <t>C01179 : 3-(4-Hydroxyphenyl)pyruvate</t>
  </si>
  <si>
    <t>C01185 : Nicotinate D-ribonucleotide</t>
  </si>
  <si>
    <t>C01212 : UDP-N-acetylmuramoyl-L-alanine</t>
  </si>
  <si>
    <t>C01217 : 5,6,7,8-Tetrahydromethanopterin</t>
  </si>
  <si>
    <t>C01236 : D-Glucono-1,5-lactone 6-phosphate</t>
  </si>
  <si>
    <t>C01260 : P1,P4-Bis(5'-adenosyl)tetraphosphate</t>
  </si>
  <si>
    <t>C01279 : 4-Amino-5-hydroxymethyl-2-methylpyrimidine</t>
  </si>
  <si>
    <t>C01346 : dUDP</t>
  </si>
  <si>
    <t>C01412 : Butanal</t>
  </si>
  <si>
    <t>C01450 : Ketone</t>
  </si>
  <si>
    <t>C01528 : Hydrogen Selenide</t>
  </si>
  <si>
    <t>C01545 : Octanal</t>
  </si>
  <si>
    <t>C01563 : Carbamate</t>
  </si>
  <si>
    <t>C01612 : Secondary alcohol</t>
  </si>
  <si>
    <t>C01613 : Stachyose</t>
  </si>
  <si>
    <t>C01635 : tRNA(Ala)</t>
  </si>
  <si>
    <t>C01636 : tRNA(Arg)</t>
  </si>
  <si>
    <t>C01638 : tRNA(Asp)</t>
  </si>
  <si>
    <t>C01639 : tRNA(Cys)</t>
  </si>
  <si>
    <t>C01641 : tRNA(Glu)</t>
  </si>
  <si>
    <t>C01642 : tRNA(Gly)</t>
  </si>
  <si>
    <t>C01644 : tRNA(Ile)</t>
  </si>
  <si>
    <t>C01645 : tRNA(Leu)</t>
  </si>
  <si>
    <t>C01646 : tRNA(Lys)</t>
  </si>
  <si>
    <t>C01647 : tRNA(Met)</t>
  </si>
  <si>
    <t>C01648 : tRNA(Phe)</t>
  </si>
  <si>
    <t>C01649 : tRNA(Pro)</t>
  </si>
  <si>
    <t>C01650 : tRNA(Ser)</t>
  </si>
  <si>
    <t>C01651 : tRNA(Thr)</t>
  </si>
  <si>
    <t>C01652 : tRNA(Trp)</t>
  </si>
  <si>
    <t>C01653 : tRNA(Val)</t>
  </si>
  <si>
    <t>C01762 : Xanthosine</t>
  </si>
  <si>
    <t>C01801 : Deoxyribose</t>
  </si>
  <si>
    <t>C01921 : Glycocholate</t>
  </si>
  <si>
    <t>C01931 : L-Lysyl-tRNA</t>
  </si>
  <si>
    <t>C01977 : tRNA guanine</t>
  </si>
  <si>
    <t>C01997 : Histone N6-acetyl-L-lysine</t>
  </si>
  <si>
    <t>C02047 : L-Leucyl-tRNA</t>
  </si>
  <si>
    <t>C02090 : Trypanothione</t>
  </si>
  <si>
    <t>C02097 : dTDP-galactose</t>
  </si>
  <si>
    <t>C02128 : 5'-Phospho-DNA</t>
  </si>
  <si>
    <t xml:space="preserve">C02133 : Acyl phosphate </t>
  </si>
  <si>
    <t>C02163 : L-Arginyl-tRNA(Arg)</t>
  </si>
  <si>
    <t>C02188 : Protein lysine</t>
  </si>
  <si>
    <t>C02211 : tRNA precursor</t>
  </si>
  <si>
    <t>C02323 : Salicyl alcohol</t>
  </si>
  <si>
    <t>C02336 : beta-D-Fructose</t>
  </si>
  <si>
    <t>C02342 :  'Activated'  tRNA</t>
  </si>
  <si>
    <t>C02356 : (S)-2-Aminobutanoate</t>
  </si>
  <si>
    <t>C02380 : 6-Mercaptopurine</t>
  </si>
  <si>
    <t>C02412 : Glycyl-tRNA(Gly)</t>
  </si>
  <si>
    <t>C02415 : Histone-L-lysine</t>
  </si>
  <si>
    <t>C02430 : L-Methionyl-tRNA</t>
  </si>
  <si>
    <t>C02501 : 2-Hydroxymuconate</t>
  </si>
  <si>
    <t>C02520 : 5'-Ribonucleotide</t>
  </si>
  <si>
    <t>C02528 : Chenodeoxycholate</t>
  </si>
  <si>
    <t>C02553 : L-Seryl-tRNA(Ser)</t>
  </si>
  <si>
    <t xml:space="preserve">C02554 : L-Valyl-tRNA(Val) </t>
  </si>
  <si>
    <t>C02583 : Protein glutamine</t>
  </si>
  <si>
    <t>C02702 : L-Prolyl-tRNA(Pro)</t>
  </si>
  <si>
    <t>C02743 : [Protein]-L-cysteine </t>
  </si>
  <si>
    <t>C02764 : tRNA pseudouridine</t>
  </si>
  <si>
    <t>C02839 : L-Tyrosyl-tRNA(Tyr)</t>
  </si>
  <si>
    <t>C02876 : Propanoyl phosphate</t>
  </si>
  <si>
    <t>C02909 : (2-Naphthyl)methanol</t>
  </si>
  <si>
    <t>C02953 : 7,8-Dihydrobiopterin</t>
  </si>
  <si>
    <t>C02962 : D-Allose 6-phosphate</t>
  </si>
  <si>
    <t>C02984 : L-Aspartyl-tRNA(Asp)</t>
  </si>
  <si>
    <t>C02987 : L-Glutamyl-tRNA(Glu)</t>
  </si>
  <si>
    <t>C02992 : L-Threonyl-tRNA(Thr)</t>
  </si>
  <si>
    <t xml:space="preserve">C03023 : Peptide-L-methionine </t>
  </si>
  <si>
    <t xml:space="preserve">C03028 : Thiamine Triphosphate </t>
  </si>
  <si>
    <t>C03082 : 4-Phospho-L-aspartate</t>
  </si>
  <si>
    <t>C03089 : 5-Methylthio-D-ribose</t>
  </si>
  <si>
    <t>C03090 : 5-Phosphoribosylamine</t>
  </si>
  <si>
    <t>C03125 : L-Cysteinyl-tRNA(Cys)</t>
  </si>
  <si>
    <t>C03127 : L-Isoleucyl-tRNA(Ile)</t>
  </si>
  <si>
    <t>C03150 : Nicotinamide-beta-riboside</t>
  </si>
  <si>
    <t>C03170 : Trypanothione disulfide</t>
  </si>
  <si>
    <t>C03172 : S-Methyl-L-methionine</t>
  </si>
  <si>
    <t>C03195 : (R)-10-Hydroxystearate</t>
  </si>
  <si>
    <t>C03294 : N-Formylmethionyl-tRNA</t>
  </si>
  <si>
    <t>C03356 : 3-Phospho-D-erythronate</t>
  </si>
  <si>
    <t>C03373 : Aminoimidazole Ribotide</t>
  </si>
  <si>
    <t>C03453 : gamma-Oxalocrotonate</t>
  </si>
  <si>
    <t>C03479 : Folinic Acid</t>
  </si>
  <si>
    <t>C03492 : D-4'-Phosphopantothenate</t>
  </si>
  <si>
    <t>C03511 : L-Phenylalanyl-tRNA(Phe)</t>
  </si>
  <si>
    <t>C03512 : L-Tryptophanyl-tRNA(Trp)</t>
  </si>
  <si>
    <t xml:space="preserve">C03523 : N-Substituted amino acid </t>
  </si>
  <si>
    <t>C03539 : S-Ribosyl-L-homocysteine</t>
  </si>
  <si>
    <t>C03617 : L-Methionylaminoacyl-tRNA</t>
  </si>
  <si>
    <t>C03633 : Peptidylproline (omega=0)</t>
  </si>
  <si>
    <t>C03688 : Apo-[acyl-carrier protein]</t>
  </si>
  <si>
    <t>C03723 : Ribonucleoside diphosphate</t>
  </si>
  <si>
    <t>C03785 : D-Tagatose 1,6-bisphosphate</t>
  </si>
  <si>
    <t>C03794 : N6-(1,2-Dicarboxyethyl)-AMP</t>
  </si>
  <si>
    <t>C03798 : Peptidylproline (omega=180)</t>
  </si>
  <si>
    <t>C03800 : Protein S-methyl-L-cysteine</t>
  </si>
  <si>
    <t>C03802 : Ribonucleoside triphosphate</t>
  </si>
  <si>
    <t>C03803 : Ribosomal-protein L-alanine</t>
  </si>
  <si>
    <t>C03838 : 5'-Phosphoribosylglycinamide</t>
  </si>
  <si>
    <t>C03880 : N-Substituted aminoacyl-tRNA</t>
  </si>
  <si>
    <t>C03892 : Phosphatidylglycerophosphate</t>
  </si>
  <si>
    <t>C03895 : Peptide-L-methionine (S)-S-oxide</t>
  </si>
  <si>
    <t>C03972 : 2,3,4,5-Tetrahydrodipicolinate</t>
  </si>
  <si>
    <t>C04051 : 5-Amino-4-imidazolecarboxyamide</t>
  </si>
  <si>
    <t>C04079 : N-((R)-Pantothenoyl)-L-cysteine</t>
  </si>
  <si>
    <t>C04144 : Tetrahydropteroyltri-L-glutamate</t>
  </si>
  <si>
    <t>C04153 : rRNA containing N2-methylguanine</t>
  </si>
  <si>
    <t>C04157 : tRNA containing N1-methylguanine</t>
  </si>
  <si>
    <t>C04160 : tRNA containing N7-methylguanine</t>
  </si>
  <si>
    <t>C04161 : tRNA containing a thionucleotide</t>
  </si>
  <si>
    <t>C04232 : 2'-Deoxyribonucleoside diphosphate</t>
  </si>
  <si>
    <t>C04242 : 5-Fluorodeoxyuridine monophosphate</t>
  </si>
  <si>
    <t>C04250 : DNA containing 6-O-methylguanine</t>
  </si>
  <si>
    <t>C04258 : N-Formyl-L-methionylaminoacyl-tRNA</t>
  </si>
  <si>
    <t>C04260 : O-D-Alanyl-poly(ribitol phosphate)</t>
  </si>
  <si>
    <t>C04261 : Protein N(pi)-phospho-L-histidine</t>
  </si>
  <si>
    <t>C04298 : Holo-[citrate (pro-3S)-lyase]</t>
  </si>
  <si>
    <t>C04309 : Phosphoenol-4-deoxy-3-tetrulosonate</t>
  </si>
  <si>
    <t>C04334 : Acetyl-[citrate (pro-3S)-lyase]</t>
  </si>
  <si>
    <t>C04341 : Ribosomal-protein N-acetyl-L-alanine</t>
  </si>
  <si>
    <t>C04352 : ( R )- 4' - Phosphopantothenoyl -L-cysteine</t>
  </si>
  <si>
    <t>C04376 : 5'-Phosphoribosyl-N-formylglycinamide</t>
  </si>
  <si>
    <t>C04377 : 5,10-Methylenetetrahydromenthanopterin</t>
  </si>
  <si>
    <t>C04432 : tRNA containing 6-isopentenyladenosine</t>
  </si>
  <si>
    <t>C04483 : Deoxycholic acid</t>
  </si>
  <si>
    <t>C04489 : 5-Methyltetrahydropteroyltri-L-glutamate</t>
  </si>
  <si>
    <t>C04501 : N-Acetyl-alpha-D-glucosamine 1-phosphate</t>
  </si>
  <si>
    <t>C04534 : 6-Phospho-beta-D-glucosyl-(1,4)-D-glucose</t>
  </si>
  <si>
    <t>C04556 : 4-Amino-2-methyl-5-(phosphooxymethyl)pyrimidine</t>
  </si>
  <si>
    <t>C04574 : di-trans,poly-cis-Undecaprenyl diphosphate</t>
  </si>
  <si>
    <t>C04631 : UDP-N-acetyl-3-(1-carboxyvinyl)-D-glucosamine</t>
  </si>
  <si>
    <t>C04640 : 2-(Formamido)-N1-(5'-phosphoribosyl)acetamidine</t>
  </si>
  <si>
    <t>C04646 : 6-Thioinosine-5'-monophosphate</t>
  </si>
  <si>
    <t>C04677 : 1-(5'-Phosphoribosyl)-5-amino-4-imidazolecarboxamide</t>
  </si>
  <si>
    <t>C04702 : UDPMurNAc(oyl-L-Ala-D-gamma-Glu-L-Lys-D-Ala-D-Ala)</t>
  </si>
  <si>
    <t>C04734 : 1-(5'-Phosphoribosyl)-5-formamido-4-imidazolecarboxamide</t>
  </si>
  <si>
    <t>C04751 : 1-(5-Phospho-D-ribosyl)-5-amino-4-imidazolecarboxylate</t>
  </si>
  <si>
    <t>C04752 : 4-Amino-5-hydroxymethyl-2-methylpyrimidine diphosphate</t>
  </si>
  <si>
    <t>C04756 : O-1-Alk-1-enyl-2-acyl-sn-glycero-3-phosphoethanolamine</t>
  </si>
  <si>
    <t>C04823 : 1-(5'-Phosphoribosyl)-5-amino-4-(N-succinocarboxamide)-imidazole</t>
  </si>
  <si>
    <t>C04851 : MurAc(oyl-L-Ala-D-gamma-Glu-L-Lys-D-Ala-D-Ala)-diphospho-undecaprenol</t>
  </si>
  <si>
    <t>C04877 : UDP-N-acetylmuramoyl-L-alanyl-gamma-D-glutamyl-meso-2,6-diaminopimelate</t>
  </si>
  <si>
    <t xml:space="preserve">C04882 : UDP-N-acetylmuramoyl-L-alanyl-D-glutamyl-6-carboxyl-L-lysyl-D-alanyl-D-alanine </t>
  </si>
  <si>
    <t>C05122 : Taurocholate</t>
  </si>
  <si>
    <t>C05198 : 5'-Deoxyadenosine</t>
  </si>
  <si>
    <t>C05335 : L-Selenomethionine</t>
  </si>
  <si>
    <t>C05336 : Selenomethionyl-tRNA(Met)</t>
  </si>
  <si>
    <t>C05345 : beta-D-Fructose 6-phosphate</t>
  </si>
  <si>
    <t>C05378 : beta-D-Fructose 1,6-bisphosphate</t>
  </si>
  <si>
    <t>C05382 : Sedoheptulose 7-phosphate</t>
  </si>
  <si>
    <t>C05402 : Melibiose</t>
  </si>
  <si>
    <t>C05404 : D-Gal alpha 1-&gt;6D-Gal alpha 1-&gt;6D-Glucose</t>
  </si>
  <si>
    <t>C05444 : 3alpha,7alpha,26-Trihydroxy-5beta-cholestane</t>
  </si>
  <si>
    <t>C05445 : 3alpha,7alpha-Dihydroxy-5beta-cholestan-26-al</t>
  </si>
  <si>
    <t>C05463 : Taurodeoxycholate</t>
  </si>
  <si>
    <t>C05464 : Glycodeoxycholate</t>
  </si>
  <si>
    <t>C05465 : Taurochenodeoxycholate</t>
  </si>
  <si>
    <t>C05466 : Glycochenodeoxycholate</t>
  </si>
  <si>
    <t>C05512 : Deoxyinosine</t>
  </si>
  <si>
    <t>C05526 : S-Glutathionyl-L-cysteine</t>
  </si>
  <si>
    <t>C05527 : 3-Sulfinylpyruvate</t>
  </si>
  <si>
    <t>C05528 : 3-Sulfopyruvate</t>
  </si>
  <si>
    <t>C05576 : 3,4-Dihydroxyphenylethyleneglycol</t>
  </si>
  <si>
    <t>C05577 : 3,4-Dihydroxymandelaldehyde</t>
  </si>
  <si>
    <t>C05684 : Selenite</t>
  </si>
  <si>
    <t>C05688 : L-Selenocysteine</t>
  </si>
  <si>
    <t>C05691 : Se-Adenosylselenomethionine</t>
  </si>
  <si>
    <t>C05698 : Selenohomocysteine</t>
  </si>
  <si>
    <t>C05703 : Methaneselenol</t>
  </si>
  <si>
    <t>C05823 : 3-Mercaptolactate</t>
  </si>
  <si>
    <t>C05841 : Nicotinate D-ribonucleoside</t>
  </si>
  <si>
    <t>C05892 : UDP-N-acetylmuramoyl-L-alanyl-gamma-D-glutamyl-L-lysine</t>
  </si>
  <si>
    <t>C05893 : Undecaprenyl-diphospho-N-acetylmuramoyl-(N-acetylglucosamine)-L-alanyl-gamma-D-glutamyl-L-lysyl-D-alanyl-D-alanine</t>
  </si>
  <si>
    <t>C05897 : Undecaprenyl-diphospho-N-acetylmuramoyl-L-alanyl-D-glutamyl-meso-2,6-diaminopimeloyl-D-alanyl-D-alanine</t>
  </si>
  <si>
    <t>C05898 : Undecaprenyl-diphospho-N-acetylmuramoyl-(N-acetylglucosamine)-L-alanyl-D-glutamyl-meso-2,6-diaminopimeloyl-D-alanyl-D-alanine</t>
  </si>
  <si>
    <t>C05946 : (4R)-4-Hydroxy-2-oxoglutarate</t>
  </si>
  <si>
    <t>C05947 : L-erythro-4-Hydroxyglutamate</t>
  </si>
  <si>
    <t xml:space="preserve">C05984 : 2-Hydroxybutanoic acid </t>
  </si>
  <si>
    <t>C06055 : O-Phospho-4-hydroxy-L-threonine</t>
  </si>
  <si>
    <t>C06056 : 4-Hydroxy-L-threonine</t>
  </si>
  <si>
    <t>C06156 : alpha-D-Glucosamine 1-phosphate</t>
  </si>
  <si>
    <t>C06187 : Arbutin 6-phosphate</t>
  </si>
  <si>
    <t>C06188 : Salicin 6-phosphate</t>
  </si>
  <si>
    <t>C06196 : 2'-Deoxyinosine 5'-phosphate</t>
  </si>
  <si>
    <t>C06376 : N-Acetyl-D-galactosamine 6-phosphate</t>
  </si>
  <si>
    <t xml:space="preserve">C06377 : D-Galactosamine 6-phosphate </t>
  </si>
  <si>
    <t>C06481 : L-Seryl-tRNA(Sec)</t>
  </si>
  <si>
    <t>C06611 : trans-3-Chloro-2-propene-1-ol</t>
  </si>
  <si>
    <t>C06612 : cis-3-Chloro-2-propene-1-ol</t>
  </si>
  <si>
    <t>C06613 : trans-3-Chloroallyl aldehyde</t>
  </si>
  <si>
    <t>C06899 : Chloral hydrate</t>
  </si>
  <si>
    <t>C07478 : 2-Hydroxy-5-methyl-cis,cis-muconate</t>
  </si>
  <si>
    <t>C07479 : 2-Oxo-5-methyl-cis-muconate</t>
  </si>
  <si>
    <t>C07490 : Trichloroethanol</t>
  </si>
  <si>
    <t>C07645 : Aldophosphamide</t>
  </si>
  <si>
    <t>C07648 : Thioguanine</t>
  </si>
  <si>
    <t>C07649 : 5-FU</t>
  </si>
  <si>
    <t>C08353 : beta-D-Ribopyranose</t>
  </si>
  <si>
    <t>C08492 : 3-Hexenol</t>
  </si>
  <si>
    <t xml:space="preserve">C09306 : Sulfur Dioxide </t>
  </si>
  <si>
    <t>C11039 : 2'-Deoxy-5-hydroxymethylcytidine-5'-triphosphate</t>
  </si>
  <si>
    <t>C11437 : 1-Deoxy-D-xylulose 5-phosphate</t>
  </si>
  <si>
    <t>C11439 : Formyl-L-methionyl peptide</t>
  </si>
  <si>
    <t>C11440 : Methionyl peptide</t>
  </si>
  <si>
    <t>C11475 : DNA containing guanine</t>
  </si>
  <si>
    <t>C11477 : Sugar</t>
  </si>
  <si>
    <t>C11736 : 5-Fluorodeoxyuridine</t>
  </si>
  <si>
    <t>C11826 : [GlcNAc-(1-&gt;4)-Mur2Ac(oyl-L-Ala-g-D-Glu-L-Lys-D-Ala-D-Ala)]n-diphosphoundecaprenol</t>
  </si>
  <si>
    <t>C11827 : [GlcNAc-(1-&gt;4)-Mur2Ac(oyl-L-Ala-g-D-Glu-A2pm-D-Ala-D-Ala)]n-diphosphoundecaprenol</t>
  </si>
  <si>
    <t>C11838 : (S)-4,5-Dihydroxypentane-2,3-dione</t>
  </si>
  <si>
    <t>C13179 : Fleroxacin</t>
  </si>
  <si>
    <t>C14089 : 1-Hydroxymethylnaphthalene</t>
  </si>
  <si>
    <t>C14090 : 1-Naphthaldehyde</t>
  </si>
  <si>
    <t>C14099 : 2-Naphthaldehyde</t>
  </si>
  <si>
    <t>C15565 : (S)-2-Hydroxyacid</t>
  </si>
  <si>
    <t>C15647 : 2-Acyl-1-(1-alkenyl)-sn-glycero-3-phosphate</t>
  </si>
  <si>
    <t>C15653 : Peptide-L-methionine (R)-S-oxide</t>
  </si>
  <si>
    <t>C15667 : 5-Carboxyamino-1-(5-phospho-D-ribosyl)imidazole</t>
  </si>
  <si>
    <t>C15811 : [Enzyme]-cysteine</t>
  </si>
  <si>
    <t>C15812 : [Enzyme]-S-sulfanylcysteine</t>
  </si>
  <si>
    <t>C15813 : Adenylyl-[sulfur-carrier protein]</t>
  </si>
  <si>
    <t>C15814 : Thiocarboxy-[sulfur-carrier protein]</t>
  </si>
  <si>
    <t>C15999 : L-Methionine (S)-S-oxide</t>
  </si>
  <si>
    <t>C16310 : 3-Hexenal</t>
  </si>
  <si>
    <t>C16348 : cis-3-Chloroallyl aldehyde</t>
  </si>
  <si>
    <t>C16463 : 3',5'-Cyclic diGMP</t>
  </si>
  <si>
    <t>C16551 : Alcophosphamide</t>
  </si>
  <si>
    <t>C16586 : 2-Phenyl-1,3-propanediol monocarbamate</t>
  </si>
  <si>
    <t>C16587 : 3-Carbamoyl-2-phenylpropionaldehyde</t>
  </si>
  <si>
    <t>C16595 : 4-Hydroxy-5-phenyltetrahydro-1,3-oxazin-2-one</t>
  </si>
  <si>
    <t>C16596 : 5-Phenyl-1,3-oxazinane-2,4-dione</t>
  </si>
  <si>
    <t>C16614 : 6-Methylmercaptopurine</t>
  </si>
  <si>
    <t>C16615 : 6-Methylthiopurine 5'-monophosphate ribonucleotide</t>
  </si>
  <si>
    <t>C16618 : 6-Thioxanthine 5'-monophosphate</t>
  </si>
  <si>
    <t>C16619 : 6-Thioguanosine monophosphate</t>
  </si>
  <si>
    <t>C16633 : 5-Fluorouridine</t>
  </si>
  <si>
    <t>C16634 : 5-Fluorouridine monophosphate</t>
  </si>
  <si>
    <t>C16636 : tRNA(Sec)</t>
  </si>
  <si>
    <t>C16639 : beta-D-Ribofuranose</t>
  </si>
  <si>
    <t xml:space="preserve">C16663 : Tryparedoxin </t>
  </si>
  <si>
    <t>C16664 : Tryparedoxin disulfide</t>
  </si>
  <si>
    <t>C16688 : Sucrose 6-phosphate</t>
  </si>
  <si>
    <t>C16698 : N-Acetylmuramic acid 6-phosphate</t>
  </si>
  <si>
    <t>C17322 : tRNA containing 2-thiouridine</t>
  </si>
  <si>
    <t>C17324 : tRNA adenine</t>
  </si>
  <si>
    <t>C17556 : di-trans,poly-cis-Undecaprenyl phosphate</t>
  </si>
  <si>
    <t>C18096 : D-Allulose 6-phosphate</t>
  </si>
  <si>
    <t xml:space="preserve">C18902 : Methylselenic acid </t>
  </si>
  <si>
    <t>C19078 : tRNA with a 3' cytidine</t>
  </si>
  <si>
    <t>C19080 : tRNA with a 3' CC end</t>
  </si>
  <si>
    <t>C19085 : tRNA with a 3' CCA end</t>
  </si>
  <si>
    <t>C19722 : [tRNA(Ile2)]-cytidine34</t>
  </si>
  <si>
    <t>C19723 : [tRNA(Ile2)]-lysidine34</t>
  </si>
  <si>
    <t>C19771 : 2'-(5-Triphosphoribosyl)-3'-dephospho-CoA</t>
  </si>
  <si>
    <t>C20258 : (2S,4S)-4-Hydroxy-2,3,4,5-tetrahydrodipicolinate</t>
  </si>
  <si>
    <t>C20451 : tRNA hypoxanthine</t>
  </si>
  <si>
    <t>C20565 : Cyclic di-3',5'-adenylate</t>
  </si>
  <si>
    <t>C20641 : L-Threonylcarbamoyladenylate</t>
  </si>
  <si>
    <t>C20648 : Adenine in rRNA</t>
  </si>
  <si>
    <t>C20658 : O-Acetyl-ADP-ribose</t>
  </si>
  <si>
    <t>C20743 : Protein N6-acetyl-L-lysine</t>
  </si>
  <si>
    <t>C20751 : N6-L-Threonylcarbamoyladenine in tRNA</t>
  </si>
  <si>
    <t>C20796 : N6-Dimethyladenine in rRNA</t>
  </si>
  <si>
    <t>C20858 : Protein N5-methyl-L-glutamine</t>
  </si>
  <si>
    <t>C20864 : 5'Triphospho-[mRNA]</t>
  </si>
  <si>
    <t>C20969 : Carboxyphosphate</t>
  </si>
  <si>
    <t>C21031 : 5-Hydroxymethylcytosine in DNA</t>
  </si>
  <si>
    <t>C21748 : 5-Fluorouridine diphosphate</t>
  </si>
  <si>
    <t>C21750 : 5-Fluorodeoxyuridine diphosphate</t>
  </si>
  <si>
    <t>C21811 : [(4-D-Ala)-(2-GlcNAc)-Rib-ol-P]n-[Gro-P]m-beta-ManNAc-(1-&gt;4)-alpha-GlcNAc-P-peptidoglycan</t>
  </si>
  <si>
    <t>C21812 : [(2-GlcNAc)-Rib-ol-P]n-[Gro-P]m-beta-ManNAc-(1-&gt;4)-alpha-GlcNAc-P-peptidoglycan</t>
  </si>
  <si>
    <t>C22131 : Protodeoxyviolaceinic acid</t>
  </si>
  <si>
    <t>C22288 : 5-Deoxy-D-ribose</t>
  </si>
  <si>
    <t>C22395 :  N6-Succino-2-amino-2'-deoxyadenylate</t>
  </si>
  <si>
    <t>C22441 : dZMP</t>
  </si>
  <si>
    <t>C22442 : dZDP</t>
  </si>
  <si>
    <t>G00249 : Raffinose</t>
  </si>
  <si>
    <t>G00278 : Stachyose</t>
  </si>
  <si>
    <t xml:space="preserve">G00370 : Sucrose </t>
  </si>
  <si>
    <t>G00501 : Manninotriose</t>
  </si>
  <si>
    <t>G01275 : Melibiose</t>
  </si>
  <si>
    <t>G10495 : 1,4-alpha-D-Glucan</t>
  </si>
  <si>
    <t>G10508 : Sucrose 6'-phosphate</t>
  </si>
  <si>
    <t>G10518 :  (Glc)2 (P)1</t>
  </si>
  <si>
    <t>G10545 : Starch</t>
  </si>
  <si>
    <t>G10550 : (GlcNAc)1 (MurNAc)1 (D-Ala-D-Ala-Lys-D-Glu-Ala)1 (PP-Und)1</t>
  </si>
  <si>
    <t>G10551 : (MurNAc)1 (D-Ala-D-Ala-Lys-D-Glu-Ala)1 (PP-Und)1</t>
  </si>
  <si>
    <t>G10552 : (MurNAc)1 (D-Ala-D-Ala-Lys-gamma-D-Glu-Ala)1 (PP-Und)1</t>
  </si>
  <si>
    <t>G10553 : (GlcNAc)1 (MurNAc)1 (D-Ala-D-Ala-Lys-gamma-D-Glu-Ala)1 (PP-Und)1</t>
  </si>
  <si>
    <t>G10554 : (GlcNAc)1 (MurNAc)1 (*)1 (D-Ala-D-Ala-Lys-gamma-D-Glu-Ala)1 (PP-Und)1</t>
  </si>
  <si>
    <t>G10555 : (GlcNAc)1 (MurNAc)1 (D-Ala-D-Ala-A2pm-gamma-D-Glu-Ala)1 (PP-Und)1</t>
  </si>
  <si>
    <t>G10556 : (MurNAc)1 (D-Ala-D-Ala-A2pm-gamma-D-Glu-Ala)1 (PP-Und)1</t>
  </si>
  <si>
    <t>G10557 : (GlcNAc)1 (MurNAc)1 (*)1 (D-Ala-D-Ala-A2pm-gamma-D-Glu-Ala)1 (PP-Und)1</t>
  </si>
  <si>
    <t>G10610 : UDP-N-acetyl-D-glucosamine</t>
  </si>
  <si>
    <t>G10619 : UDP</t>
  </si>
  <si>
    <t>G11109 : ADP-glucose</t>
  </si>
  <si>
    <t>G11113 : ADP</t>
  </si>
  <si>
    <t>G13167 : alpha-Glycosylated WTA</t>
  </si>
  <si>
    <t>G13170 : beta-Glycosylated WTA</t>
  </si>
  <si>
    <t>G13171 : (Ala)1 (Glc)1 (GlcNAc)1 (Gro)1 (ManNAc)1 (Rib-ol)2 (*)1 (P)3 (PP-Und)1</t>
  </si>
  <si>
    <t>G13174 : alpha-O-GlcNAcylated WTA</t>
  </si>
  <si>
    <t>G13175 : (Ala)1 (GlcNAc)2 (Gro)2 (ManNAc)1 (Rib-ol)1 (*)1 (P)3 (PP-Und)1</t>
  </si>
  <si>
    <t>G13176 : beta-O-GlcNAcylated WTA</t>
  </si>
  <si>
    <t>G13177 : (Ala)1 (GlcNAc)2 (Gro)2 (ManNAc)1 (Rib-ol)1 (*)1 (P)3 (PP-Und)1</t>
  </si>
  <si>
    <t>G13178 :  (GlcNAc)2 (Gro)2 (ManNAc)1 (Rib-ol)1 (*)1 (P)3 (PP-Und)1</t>
  </si>
  <si>
    <t>G13180 : (Ala)1 (Glc)1 (GlcNAc)1 (Gro)2 (ManNAc)1 (*)1 (P)2 (PP-Und)1</t>
  </si>
  <si>
    <t>G13185 :  (DAG)1 (Glc)2 (GlcNAc)1 (Gro)2 (*)1 (P)2</t>
  </si>
  <si>
    <t>G13186 : (Ala)1 (DAG)1 (Glc)2 (GlcNAc)1 (Gro)2 (*)1 (P)2</t>
  </si>
  <si>
    <t>G13192 : (DAG)1 (Gal)2 (Glc)1 (Gro)2 (*)1 (P)2</t>
  </si>
  <si>
    <t>G13193 : (Ala)1 (DAG)1 (Gal)2 (Glc)1 (Gro)2 (*)1 (P)2</t>
  </si>
  <si>
    <t>No</t>
  </si>
  <si>
    <t xml:space="preserve"> EC_Number</t>
  </si>
  <si>
    <t>Enzyme mRNA</t>
  </si>
  <si>
    <t xml:space="preserve">Enzymes </t>
  </si>
  <si>
    <t>Enzyme Turnover (/s)</t>
  </si>
  <si>
    <t>Enzyme Km (mM)</t>
  </si>
  <si>
    <t xml:space="preserve">Enzyme mRNA Objects </t>
  </si>
  <si>
    <t xml:space="preserve">Enzyme Objects </t>
  </si>
  <si>
    <t>Enzyme mRNA Initial Concentration (mM)</t>
  </si>
  <si>
    <t>Enzyme Initial Concentration (mM)</t>
  </si>
  <si>
    <t>Transcription Rate Law</t>
  </si>
  <si>
    <t xml:space="preserve">Translation Rate Law </t>
  </si>
  <si>
    <t>Transcription Equation</t>
  </si>
  <si>
    <t>Translation Equation</t>
  </si>
  <si>
    <t>1_1_1_1</t>
  </si>
  <si>
    <t>1_1_1_205</t>
  </si>
  <si>
    <t>1_1_1_23</t>
  </si>
  <si>
    <t>1_1_1_267</t>
  </si>
  <si>
    <t>1_1_1_27</t>
  </si>
  <si>
    <t>1_1_1_3</t>
  </si>
  <si>
    <t>1_1_1_42</t>
  </si>
  <si>
    <t>1_1_1_44</t>
  </si>
  <si>
    <t>1_1_1_49</t>
  </si>
  <si>
    <t>1_1_1_77</t>
  </si>
  <si>
    <t>1_1_1_85</t>
  </si>
  <si>
    <t>1_1_1_86</t>
  </si>
  <si>
    <t>1_1_1_94</t>
  </si>
  <si>
    <t>1_1_1_95</t>
  </si>
  <si>
    <t>1_11_1_24</t>
  </si>
  <si>
    <t>1_11_1_26</t>
  </si>
  <si>
    <t>1_17_1_8</t>
  </si>
  <si>
    <t>1_17_4_1</t>
  </si>
  <si>
    <t>1_17_4_2</t>
  </si>
  <si>
    <t>1_17_7_1</t>
  </si>
  <si>
    <t>1_17_7_4</t>
  </si>
  <si>
    <t>1_2_1_10</t>
  </si>
  <si>
    <t>1_2_1_11</t>
  </si>
  <si>
    <t>1_2_1_38</t>
  </si>
  <si>
    <t>1_2_1_41</t>
  </si>
  <si>
    <t>1_20_4_4</t>
  </si>
  <si>
    <t>1_3_1_14</t>
  </si>
  <si>
    <t>1_3_1_98</t>
  </si>
  <si>
    <t>1_3_5_2</t>
  </si>
  <si>
    <t>1_4_1_13</t>
  </si>
  <si>
    <t>1_4_1_4</t>
  </si>
  <si>
    <t>1_4_3_16</t>
  </si>
  <si>
    <t>1_5_1_2</t>
  </si>
  <si>
    <t>1_5_1_20</t>
  </si>
  <si>
    <t>1_5_1_3</t>
  </si>
  <si>
    <t>1_8_4_12</t>
  </si>
  <si>
    <t>1_97_1_4</t>
  </si>
  <si>
    <t>2_1_1_14</t>
  </si>
  <si>
    <t>2_1_1_170</t>
  </si>
  <si>
    <t>2_1_1_171</t>
  </si>
  <si>
    <t>2_1_1_177</t>
  </si>
  <si>
    <t>2_1_1_182</t>
  </si>
  <si>
    <t>2_1_1_192</t>
  </si>
  <si>
    <t>2_1_1_193</t>
  </si>
  <si>
    <t>2_1_1_198</t>
  </si>
  <si>
    <t>2_1_1_199</t>
  </si>
  <si>
    <t>2_1_1_207</t>
  </si>
  <si>
    <t>2_1_1_228</t>
  </si>
  <si>
    <t>2_1_1_297</t>
  </si>
  <si>
    <t>2_1_1_33</t>
  </si>
  <si>
    <t>2_1_1_45</t>
  </si>
  <si>
    <t>2_1_1_63</t>
  </si>
  <si>
    <t>2_1_1_72</t>
  </si>
  <si>
    <t>2_1_2_3</t>
  </si>
  <si>
    <t>2_1_2_9</t>
  </si>
  <si>
    <t>2_1_3_2</t>
  </si>
  <si>
    <t>2_1_3_3</t>
  </si>
  <si>
    <t>2_2_1_1</t>
  </si>
  <si>
    <t>2_2_1_2</t>
  </si>
  <si>
    <t>2_2_1_6</t>
  </si>
  <si>
    <t>2_2_1_7</t>
  </si>
  <si>
    <t>2_3_1_1</t>
  </si>
  <si>
    <t>2_3_1_117</t>
  </si>
  <si>
    <t>2_3_1_234</t>
  </si>
  <si>
    <t>2_3_1_266</t>
  </si>
  <si>
    <t>2_3_1_35</t>
  </si>
  <si>
    <t>2_3_1_46</t>
  </si>
  <si>
    <t>2_3_1_54</t>
  </si>
  <si>
    <t>2_3_1_8</t>
  </si>
  <si>
    <t>2_3_3_13</t>
  </si>
  <si>
    <t>2_3_3_16</t>
  </si>
  <si>
    <t>2_4_1_1</t>
  </si>
  <si>
    <t>2_4_1_18</t>
  </si>
  <si>
    <t>2_4_1_21</t>
  </si>
  <si>
    <t>2_4_1_211</t>
  </si>
  <si>
    <t>2_4_1_227</t>
  </si>
  <si>
    <t>2_4_1_25</t>
  </si>
  <si>
    <t>2_4_1_7</t>
  </si>
  <si>
    <t>2_4_2_10</t>
  </si>
  <si>
    <t>2_4_2_14</t>
  </si>
  <si>
    <t>2_4_2_17</t>
  </si>
  <si>
    <t>2_4_2_18</t>
  </si>
  <si>
    <t>2_4_2_19</t>
  </si>
  <si>
    <t>2_4_2_22</t>
  </si>
  <si>
    <t>2_4_2_29</t>
  </si>
  <si>
    <t>2_4_2_7</t>
  </si>
  <si>
    <t>2_4_2_8</t>
  </si>
  <si>
    <t>2_4_2_9</t>
  </si>
  <si>
    <t>2_4_99_28</t>
  </si>
  <si>
    <t>2_5_1_145</t>
  </si>
  <si>
    <t>2_5_1_15</t>
  </si>
  <si>
    <t>2_5_1_16</t>
  </si>
  <si>
    <t>2_5_1_19</t>
  </si>
  <si>
    <t>2_5_1_48</t>
  </si>
  <si>
    <t>2_5_1_54</t>
  </si>
  <si>
    <t>2_5_1_6</t>
  </si>
  <si>
    <t>2_5_1_7</t>
  </si>
  <si>
    <t>2_5_1_72</t>
  </si>
  <si>
    <t>2_5_1_74</t>
  </si>
  <si>
    <t>2_5_1_75</t>
  </si>
  <si>
    <t>2_6_1_11</t>
  </si>
  <si>
    <t>2_6_1_16</t>
  </si>
  <si>
    <t>2_6_1_17</t>
  </si>
  <si>
    <t>2_6_1_42</t>
  </si>
  <si>
    <t>2_6_1_52</t>
  </si>
  <si>
    <t>2_6_1_9</t>
  </si>
  <si>
    <t>2_7_1_148</t>
  </si>
  <si>
    <t>2_7_1_15</t>
  </si>
  <si>
    <t>2_7_1_162</t>
  </si>
  <si>
    <t>2_7_1_17</t>
  </si>
  <si>
    <t>2_7_1_180</t>
  </si>
  <si>
    <t>2_7_1_2</t>
  </si>
  <si>
    <t>2_7_1_23</t>
  </si>
  <si>
    <t>2_7_1_24</t>
  </si>
  <si>
    <t>2_7_1_26</t>
  </si>
  <si>
    <t>2_7_1_33</t>
  </si>
  <si>
    <t>2_7_1_35</t>
  </si>
  <si>
    <t>2_7_1_39</t>
  </si>
  <si>
    <t>2_7_1_40</t>
  </si>
  <si>
    <t>2_7_1_49</t>
  </si>
  <si>
    <t>2_7_1_50</t>
  </si>
  <si>
    <t>2_7_1_6</t>
  </si>
  <si>
    <t>2_7_1_63</t>
  </si>
  <si>
    <t>2_7_11_1</t>
  </si>
  <si>
    <t>2_7_13_3</t>
  </si>
  <si>
    <t>2_7_2_11</t>
  </si>
  <si>
    <t>2_7_2_3</t>
  </si>
  <si>
    <t>2_7_2_4</t>
  </si>
  <si>
    <t>2_7_2_8</t>
  </si>
  <si>
    <t>2_7_3_9</t>
  </si>
  <si>
    <t>2_7_4_1</t>
  </si>
  <si>
    <t>2_7_4_22</t>
  </si>
  <si>
    <t>2_7_4_3</t>
  </si>
  <si>
    <t>2_7_4_7</t>
  </si>
  <si>
    <t>2_7_4_8</t>
  </si>
  <si>
    <t>2_7_4_9</t>
  </si>
  <si>
    <t>2_7_6_1</t>
  </si>
  <si>
    <t>2_7_6_2</t>
  </si>
  <si>
    <t>2_7_6_3</t>
  </si>
  <si>
    <t>2_7_6_5</t>
  </si>
  <si>
    <t>2_7_7_12</t>
  </si>
  <si>
    <t>2_7_7_18</t>
  </si>
  <si>
    <t>2_7_7_2</t>
  </si>
  <si>
    <t>2_7_7_23</t>
  </si>
  <si>
    <t>2_7_7_24</t>
  </si>
  <si>
    <t>2_7_7_27</t>
  </si>
  <si>
    <t>2_7_7_3</t>
  </si>
  <si>
    <t>2_7_7_41</t>
  </si>
  <si>
    <t>2_7_7_42</t>
  </si>
  <si>
    <t>2_7_7_56</t>
  </si>
  <si>
    <t>2_7_7_6</t>
  </si>
  <si>
    <t>2_7_7_7</t>
  </si>
  <si>
    <t>2_7_7_72</t>
  </si>
  <si>
    <t>2_7_7_73</t>
  </si>
  <si>
    <t>2_7_7_8</t>
  </si>
  <si>
    <t>2_7_7_87</t>
  </si>
  <si>
    <t>2_7_7_89</t>
  </si>
  <si>
    <t>2_7_7_9</t>
  </si>
  <si>
    <t>2_7_8_13</t>
  </si>
  <si>
    <t>2_7_8_5</t>
  </si>
  <si>
    <t>2_7_8_7</t>
  </si>
  <si>
    <t>2_8_1_10</t>
  </si>
  <si>
    <t>2_8_1_7</t>
  </si>
  <si>
    <t>2_8_4_3</t>
  </si>
  <si>
    <t>3_1_1_29</t>
  </si>
  <si>
    <t>3_1_1_31</t>
  </si>
  <si>
    <t>3_1_1_96</t>
  </si>
  <si>
    <t>3_1_11_2</t>
  </si>
  <si>
    <t>3_1_11_6</t>
  </si>
  <si>
    <t>3_1_21_10</t>
  </si>
  <si>
    <t>3_1_21_2</t>
  </si>
  <si>
    <t>3_1_21_3</t>
  </si>
  <si>
    <t>3_1_26_3</t>
  </si>
  <si>
    <t>3_1_26_4</t>
  </si>
  <si>
    <t>3_1_26_5</t>
  </si>
  <si>
    <t>3_1_3_16</t>
  </si>
  <si>
    <t>3_1_3_2</t>
  </si>
  <si>
    <t>3_1_3_3</t>
  </si>
  <si>
    <t>3_1_3_48</t>
  </si>
  <si>
    <t>3_1_3_5</t>
  </si>
  <si>
    <t>3_1_4_4</t>
  </si>
  <si>
    <t>3_13_2_1</t>
  </si>
  <si>
    <t>3_2_1_140</t>
  </si>
  <si>
    <t>3_2_1_185</t>
  </si>
  <si>
    <t>3_2_1_187</t>
  </si>
  <si>
    <t>3_2_1_196</t>
  </si>
  <si>
    <t>3_2_1_213</t>
  </si>
  <si>
    <t>3_2_1_22</t>
  </si>
  <si>
    <t>3_2_1_23</t>
  </si>
  <si>
    <t>3_2_1_52</t>
  </si>
  <si>
    <t>3_2_1_55</t>
  </si>
  <si>
    <t>3_2_2_16</t>
  </si>
  <si>
    <t>3_2_2_27</t>
  </si>
  <si>
    <t>3_2_2_9</t>
  </si>
  <si>
    <t>3_4_11_18</t>
  </si>
  <si>
    <t>3_4_11_2</t>
  </si>
  <si>
    <t>3_4_16_4</t>
  </si>
  <si>
    <t>3_4_21_105</t>
  </si>
  <si>
    <t>3_4_21_88</t>
  </si>
  <si>
    <t>3_4_21_89</t>
  </si>
  <si>
    <t>3_4_23_36</t>
  </si>
  <si>
    <t>3_4_23_43</t>
  </si>
  <si>
    <t>3_5_1_119</t>
  </si>
  <si>
    <t>3_5_1_18</t>
  </si>
  <si>
    <t>3_5_1_2</t>
  </si>
  <si>
    <t>3_5_1_24</t>
  </si>
  <si>
    <t>3_5_1_25</t>
  </si>
  <si>
    <t>3_5_1_88</t>
  </si>
  <si>
    <t>3_5_2_10</t>
  </si>
  <si>
    <t>3_5_2_3</t>
  </si>
  <si>
    <t>3_5_4_10</t>
  </si>
  <si>
    <t>3_5_4_13</t>
  </si>
  <si>
    <t>3_5_4_16</t>
  </si>
  <si>
    <t>3_5_4_19</t>
  </si>
  <si>
    <t>3_5_99_6</t>
  </si>
  <si>
    <t>3_6_1_1</t>
  </si>
  <si>
    <t>3_6_1_22</t>
  </si>
  <si>
    <t>3_6_1_23</t>
  </si>
  <si>
    <t>3_6_1_25</t>
  </si>
  <si>
    <t>3_6_1_27</t>
  </si>
  <si>
    <t>3_6_1_31</t>
  </si>
  <si>
    <t>3_6_4_12</t>
  </si>
  <si>
    <t>3_6_4_13</t>
  </si>
  <si>
    <t>3_6_5_n1</t>
  </si>
  <si>
    <t>4_1_1_21</t>
  </si>
  <si>
    <t>4_1_1_23</t>
  </si>
  <si>
    <t>4_1_1_31</t>
  </si>
  <si>
    <t>4_1_2_13</t>
  </si>
  <si>
    <t>4_1_3_27</t>
  </si>
  <si>
    <t>4_1_99_17</t>
  </si>
  <si>
    <t>4_2_1_10</t>
  </si>
  <si>
    <t>4_2_1_11</t>
  </si>
  <si>
    <t>4_2_1_19</t>
  </si>
  <si>
    <t>4_2_1_20</t>
  </si>
  <si>
    <t>4_2_1_3</t>
  </si>
  <si>
    <t>4_2_1_33</t>
  </si>
  <si>
    <t>4_2_1_46</t>
  </si>
  <si>
    <t>4_2_1_51</t>
  </si>
  <si>
    <t>4_2_1_53</t>
  </si>
  <si>
    <t>4_2_1_9</t>
  </si>
  <si>
    <t>4_2_3_1</t>
  </si>
  <si>
    <t>4_2_3_5</t>
  </si>
  <si>
    <t>4_2_99_18</t>
  </si>
  <si>
    <t>4_3_1_1</t>
  </si>
  <si>
    <t>4_3_1_17</t>
  </si>
  <si>
    <t>4_3_1_19</t>
  </si>
  <si>
    <t>4_3_1_3</t>
  </si>
  <si>
    <t>4_3_2_1</t>
  </si>
  <si>
    <t>4_3_2_10</t>
  </si>
  <si>
    <t>4_3_2_2</t>
  </si>
  <si>
    <t>4_3_3_6</t>
  </si>
  <si>
    <t>4_3_3_7</t>
  </si>
  <si>
    <t>4_4_1_13</t>
  </si>
  <si>
    <t>4_4_1_21</t>
  </si>
  <si>
    <t>4_6_1_12</t>
  </si>
  <si>
    <t>5_1_1_1</t>
  </si>
  <si>
    <t>5_1_1_3</t>
  </si>
  <si>
    <t>5_1_1_7</t>
  </si>
  <si>
    <t>5_1_3_1</t>
  </si>
  <si>
    <t>5_1_3_15</t>
  </si>
  <si>
    <t>5_1_3_2</t>
  </si>
  <si>
    <t>5_2_1_8</t>
  </si>
  <si>
    <t>5_3_1_1</t>
  </si>
  <si>
    <t>5_3_1_16</t>
  </si>
  <si>
    <t>5_3_1_24</t>
  </si>
  <si>
    <t>5_3_1_4</t>
  </si>
  <si>
    <t>5_3_1_5</t>
  </si>
  <si>
    <t>5_3_1_6</t>
  </si>
  <si>
    <t>5_3_1_9</t>
  </si>
  <si>
    <t>5_4_2_10</t>
  </si>
  <si>
    <t>5_4_2_11</t>
  </si>
  <si>
    <t>5_4_2_2</t>
  </si>
  <si>
    <t>5_4_99_12</t>
  </si>
  <si>
    <t>5_4_99_18</t>
  </si>
  <si>
    <t>5_4_99_25</t>
  </si>
  <si>
    <t>5_4_99_5</t>
  </si>
  <si>
    <t>5_4_99_9</t>
  </si>
  <si>
    <t>5_6_2_1</t>
  </si>
  <si>
    <t>5_6_2_2</t>
  </si>
  <si>
    <t>5_6_2_3</t>
  </si>
  <si>
    <t>5_6_2_4</t>
  </si>
  <si>
    <t>6_1_1_1</t>
  </si>
  <si>
    <t>6_1_1_10</t>
  </si>
  <si>
    <t>6_1_1_11</t>
  </si>
  <si>
    <t>6_1_1_12</t>
  </si>
  <si>
    <t>6_1_1_14</t>
  </si>
  <si>
    <t>6_1_1_15</t>
  </si>
  <si>
    <t>6_1_1_16</t>
  </si>
  <si>
    <t>6_1_1_17</t>
  </si>
  <si>
    <t>6_1_1_19</t>
  </si>
  <si>
    <t>6_1_1_2</t>
  </si>
  <si>
    <t>6_1_1_20</t>
  </si>
  <si>
    <t>6_1_1_21</t>
  </si>
  <si>
    <t>6_1_1_3</t>
  </si>
  <si>
    <t>6_1_1_4</t>
  </si>
  <si>
    <t>6_1_1_6</t>
  </si>
  <si>
    <t>6_1_1_7</t>
  </si>
  <si>
    <t>6_1_1_9</t>
  </si>
  <si>
    <t>6_2_1_5</t>
  </si>
  <si>
    <t>6_3_1_19</t>
  </si>
  <si>
    <t>6_3_1_2</t>
  </si>
  <si>
    <t>6_3_2_10</t>
  </si>
  <si>
    <t>6_3_2_13</t>
  </si>
  <si>
    <t>6_3_2_6</t>
  </si>
  <si>
    <t>6_3_2_8</t>
  </si>
  <si>
    <t>6_3_2_9</t>
  </si>
  <si>
    <t>6_3_3_1</t>
  </si>
  <si>
    <t>6_3_3_2</t>
  </si>
  <si>
    <t>6_3_4_13</t>
  </si>
  <si>
    <t>6_3_4_18</t>
  </si>
  <si>
    <t>6_3_4_19</t>
  </si>
  <si>
    <t>6_3_4_2</t>
  </si>
  <si>
    <t>6_3_4_21</t>
  </si>
  <si>
    <t>6_3_4_3</t>
  </si>
  <si>
    <t>6_3_4_4</t>
  </si>
  <si>
    <t>6_3_4_5</t>
  </si>
  <si>
    <t>6_3_5_1</t>
  </si>
  <si>
    <t>6_3_5_2</t>
  </si>
  <si>
    <t>6_3_5_3</t>
  </si>
  <si>
    <t>6_3_5_5</t>
  </si>
  <si>
    <t>6_5_1_2</t>
  </si>
  <si>
    <t>7_1_1_1</t>
  </si>
  <si>
    <t>7_1_2_2</t>
  </si>
  <si>
    <t>7_2_2_10</t>
  </si>
  <si>
    <t>7_3_2_1</t>
  </si>
  <si>
    <t>7_4_2_11</t>
  </si>
  <si>
    <t>EC Number</t>
  </si>
  <si>
    <t>No.</t>
  </si>
  <si>
    <t>Enzymes</t>
  </si>
  <si>
    <t>Reactants (Addition)</t>
  </si>
  <si>
    <t>Reactants (Multiplication)</t>
  </si>
  <si>
    <t>Products (Addition)</t>
  </si>
  <si>
    <t>Products (Multiplication)</t>
  </si>
  <si>
    <t xml:space="preserve">Rate Law </t>
  </si>
  <si>
    <t xml:space="preserve"> Equation </t>
  </si>
  <si>
    <t>G01977 * C00001</t>
  </si>
  <si>
    <t>G13073 * C00124</t>
  </si>
  <si>
    <t>G00497 * C00001</t>
  </si>
  <si>
    <t>G11121 * C00124</t>
  </si>
  <si>
    <t>G05477 * C00001</t>
  </si>
  <si>
    <t>G10920 * C00140</t>
  </si>
  <si>
    <t>G10556 * G10610</t>
  </si>
  <si>
    <t>G10555 * G10619</t>
  </si>
  <si>
    <t>G10552 * G10610</t>
  </si>
  <si>
    <t>G10553 * G10619</t>
  </si>
  <si>
    <t>G10551 * G10610</t>
  </si>
  <si>
    <t>G10550 * G10619</t>
  </si>
  <si>
    <t>G10495 * G11109</t>
  </si>
  <si>
    <t>G10495 * G11113</t>
  </si>
  <si>
    <t>G10545 * C00009</t>
  </si>
  <si>
    <t>G10495 * C00103</t>
  </si>
  <si>
    <t>G10495 * C00009</t>
  </si>
  <si>
    <t>G00092 * C00001</t>
  </si>
  <si>
    <t>G10238 * C00124</t>
  </si>
  <si>
    <t>G00711 * C00001</t>
  </si>
  <si>
    <t>G10008 * C00140</t>
  </si>
  <si>
    <t xml:space="preserve">G13073 * C00001 </t>
  </si>
  <si>
    <t>G01391 * C04132</t>
  </si>
  <si>
    <t>G13074 * C00001</t>
  </si>
  <si>
    <t>G01391 * C00140</t>
  </si>
  <si>
    <t xml:space="preserve">G00395 * C00001 </t>
  </si>
  <si>
    <t>G00284 * G10504</t>
  </si>
  <si>
    <t>G10495 * C00031</t>
  </si>
  <si>
    <t>G00278 * C00001</t>
  </si>
  <si>
    <t>G00249 * C00124</t>
  </si>
  <si>
    <t>G00124 * C00001</t>
  </si>
  <si>
    <t>G00123 * C00124</t>
  </si>
  <si>
    <t>G00110 * C00001</t>
  </si>
  <si>
    <t>G00109 * C00124</t>
  </si>
  <si>
    <t>G00109 * C00001</t>
  </si>
  <si>
    <t>G00108 * C01132</t>
  </si>
  <si>
    <t>G00123 * C00001</t>
  </si>
  <si>
    <t>G00092 * C01132</t>
  </si>
  <si>
    <t>C22441 * C00002</t>
  </si>
  <si>
    <t>C22442 * C00008</t>
  </si>
  <si>
    <t>C22441 * C00122</t>
  </si>
  <si>
    <t>C05198 * C00001</t>
  </si>
  <si>
    <t>C22288 * C00147</t>
  </si>
  <si>
    <t>C21750 * C00343 * C00001</t>
  </si>
  <si>
    <t>C21748 * C00342</t>
  </si>
  <si>
    <t>C21178 * C00001</t>
  </si>
  <si>
    <t>C21177 * C02188</t>
  </si>
  <si>
    <t>C21179 * C00001</t>
  </si>
  <si>
    <t>C21177 * C00014</t>
  </si>
  <si>
    <t>C20864 * C00013</t>
  </si>
  <si>
    <t>C02583 * C00019</t>
  </si>
  <si>
    <t>C20858 * C00021</t>
  </si>
  <si>
    <t xml:space="preserve">C04432 * C17023 * C00019 </t>
  </si>
  <si>
    <t>C20755 * C00073 * C05198</t>
  </si>
  <si>
    <t>C20753 * C00021 * C00073 * C05198</t>
  </si>
  <si>
    <t>C20755 * C00019</t>
  </si>
  <si>
    <t>C20753 * C00021</t>
  </si>
  <si>
    <t xml:space="preserve">C00016 * C19803 </t>
  </si>
  <si>
    <t>C20730 * C00020</t>
  </si>
  <si>
    <t>C20705 * C00001</t>
  </si>
  <si>
    <t>C20706 * C20568</t>
  </si>
  <si>
    <t>C00188 * C00002 * C00288 * C00080</t>
  </si>
  <si>
    <t>C20641 * C00013 * C00001</t>
  </si>
  <si>
    <t xml:space="preserve">C01977 * C16675 </t>
  </si>
  <si>
    <t>C20446 * C00242</t>
  </si>
  <si>
    <t>C03972 * C00006 * C00001</t>
  </si>
  <si>
    <t>C20258 * C00005 * C00080</t>
  </si>
  <si>
    <t>C03972 * C00003 * C00001</t>
  </si>
  <si>
    <t>C20258 * C00004 * C00080</t>
  </si>
  <si>
    <t>C11437 * C15809 * C15814</t>
  </si>
  <si>
    <t>C20246 * C15810 * C00001</t>
  </si>
  <si>
    <t>C05847 * C03657</t>
  </si>
  <si>
    <t>C19847 * C00013 * C00011</t>
  </si>
  <si>
    <t>C19722 * C00047 * C00002</t>
  </si>
  <si>
    <t>C19723 * C00020 * C00013 * C00001</t>
  </si>
  <si>
    <t>C19080 * C00002</t>
  </si>
  <si>
    <t>C19085 * C00013</t>
  </si>
  <si>
    <t>C02211 * C00063 * C00002</t>
  </si>
  <si>
    <t>C19078 * C00063</t>
  </si>
  <si>
    <t>C19080 * C00013</t>
  </si>
  <si>
    <t>C02211 * C00063</t>
  </si>
  <si>
    <t>C19078 * C00013</t>
  </si>
  <si>
    <t>C01132 * C00002</t>
  </si>
  <si>
    <t>C18060 * C00008</t>
  </si>
  <si>
    <t>C04574 * C00001</t>
  </si>
  <si>
    <t>C17556 * C00009</t>
  </si>
  <si>
    <t>C07649 * C00119</t>
  </si>
  <si>
    <t>C16634 * C00013</t>
  </si>
  <si>
    <t>C16618 * C00002 * C00064 * C00001</t>
  </si>
  <si>
    <t>C16619 * C00020 * C00013 * C00025</t>
  </si>
  <si>
    <t xml:space="preserve">C07648 * C00119 </t>
  </si>
  <si>
    <t>C16619 * C00013</t>
  </si>
  <si>
    <t>C04646 * C00003 * C00001</t>
  </si>
  <si>
    <t>C16618 * C00004 * C00080</t>
  </si>
  <si>
    <t>C16595 * C00003</t>
  </si>
  <si>
    <t>C16596 * C00004 * C00080</t>
  </si>
  <si>
    <t>C16586 * C00003</t>
  </si>
  <si>
    <t>C16587 * C00004 * C00080</t>
  </si>
  <si>
    <t xml:space="preserve">C07645 * C00004 * C00080 </t>
  </si>
  <si>
    <t>C16551 * C00003</t>
  </si>
  <si>
    <t>C06612 * C00003</t>
  </si>
  <si>
    <t>C16348 * C00004 * C00080</t>
  </si>
  <si>
    <t>C15810 * C00002</t>
  </si>
  <si>
    <t>C15813 * C00013</t>
  </si>
  <si>
    <t>C15811 * C00097</t>
  </si>
  <si>
    <t>C15812 * C00041</t>
  </si>
  <si>
    <t>C15812 * C02743</t>
  </si>
  <si>
    <t>C15811 * C21440</t>
  </si>
  <si>
    <t>C04756 * C00001</t>
  </si>
  <si>
    <t>C15647 * C00189</t>
  </si>
  <si>
    <t>C06007 * C00006</t>
  </si>
  <si>
    <t>C14463 * C00005 * C00080</t>
  </si>
  <si>
    <t>C02909 * C00003</t>
  </si>
  <si>
    <t>C14099 * C00004 * C00080</t>
  </si>
  <si>
    <t>C14089 * C00003</t>
  </si>
  <si>
    <t>C14090 * C00004 * C00080</t>
  </si>
  <si>
    <t>C00231 * C00068</t>
  </si>
  <si>
    <t>C13378 * C00118</t>
  </si>
  <si>
    <t>C05382 * C00068</t>
  </si>
  <si>
    <t>C13378 * C00117</t>
  </si>
  <si>
    <t>C12214 * C00117</t>
  </si>
  <si>
    <t>C12215 * C05382</t>
  </si>
  <si>
    <t>C11907 * C00001</t>
  </si>
  <si>
    <t>C11838 * C00155</t>
  </si>
  <si>
    <t>C11823 * C00014</t>
  </si>
  <si>
    <t xml:space="preserve">C00235 * C00139 * C00001 </t>
  </si>
  <si>
    <t>C11811 * C00138 * C00080</t>
  </si>
  <si>
    <t xml:space="preserve">C11453 * C00138 </t>
  </si>
  <si>
    <t>C11811 * C00001 * C00139</t>
  </si>
  <si>
    <t>C11453 * C00055</t>
  </si>
  <si>
    <t>C11439 * C00001</t>
  </si>
  <si>
    <t>C11440 * C00058</t>
  </si>
  <si>
    <t xml:space="preserve">C00022 * C00118 </t>
  </si>
  <si>
    <t>C11437 * C00011</t>
  </si>
  <si>
    <t>C11434 * C00006</t>
  </si>
  <si>
    <t>C11437 * C00005 * C00080</t>
  </si>
  <si>
    <t>C11435 * C00002</t>
  </si>
  <si>
    <t>C11436 * C00008</t>
  </si>
  <si>
    <t>C16310 * C00004 * C00080</t>
  </si>
  <si>
    <t>C08492 * C00003</t>
  </si>
  <si>
    <t>C06899 * C00004 * C00080</t>
  </si>
  <si>
    <t>C07490 * C00003 * C00001</t>
  </si>
  <si>
    <t>C11215 * C00342</t>
  </si>
  <si>
    <t>C06697 * C00343 * C00001</t>
  </si>
  <si>
    <t>C06611 * C00003</t>
  </si>
  <si>
    <t>C06613 * C00004 * C00080</t>
  </si>
  <si>
    <t>C06371 * C00001</t>
  </si>
  <si>
    <t>C06372 * C00243</t>
  </si>
  <si>
    <t>C04895 * C00001</t>
  </si>
  <si>
    <t xml:space="preserve">C06136 * C00001 </t>
  </si>
  <si>
    <t>C06135 * C00124</t>
  </si>
  <si>
    <t>C06055 * C00001</t>
  </si>
  <si>
    <t>C06056 * C00009</t>
  </si>
  <si>
    <t>C00109 * C00011 * C00004 * C00080</t>
  </si>
  <si>
    <t>C06032 * C00003</t>
  </si>
  <si>
    <t>C04272 * C00006</t>
  </si>
  <si>
    <t>C06010 * C00005 * C00080</t>
  </si>
  <si>
    <t>C00109 * C05125</t>
  </si>
  <si>
    <t>C06006 * C00068</t>
  </si>
  <si>
    <t>C00022 * C00109</t>
  </si>
  <si>
    <t>C06006 * C00011</t>
  </si>
  <si>
    <t>C05922 * C00001</t>
  </si>
  <si>
    <t>C05923 * C00058</t>
  </si>
  <si>
    <t>C00044 * C00001</t>
  </si>
  <si>
    <t>C05897 * C00043</t>
  </si>
  <si>
    <t>C05898 * C00015</t>
  </si>
  <si>
    <t>C04851 * C00043</t>
  </si>
  <si>
    <t>C05893 * C00015</t>
  </si>
  <si>
    <t>C01185 * C00001</t>
  </si>
  <si>
    <t>C05841 * C00009</t>
  </si>
  <si>
    <t>C03722 * C00001 * C00009</t>
  </si>
  <si>
    <t>C05840 * C00111</t>
  </si>
  <si>
    <t xml:space="preserve">C00049 * C00007 </t>
  </si>
  <si>
    <t>C05840 * C00027</t>
  </si>
  <si>
    <t>C05729 * C00001</t>
  </si>
  <si>
    <t>C05726 * C00037</t>
  </si>
  <si>
    <t xml:space="preserve">C01118 * C05688 </t>
  </si>
  <si>
    <t>C05699 * C00042</t>
  </si>
  <si>
    <t>C01077 * C05688</t>
  </si>
  <si>
    <t>C05699 * C00033</t>
  </si>
  <si>
    <t>C05702 * C05688</t>
  </si>
  <si>
    <t>C05699 * C00009</t>
  </si>
  <si>
    <t>C05699 * C00001</t>
  </si>
  <si>
    <t>C05698 * C00014 * C00022</t>
  </si>
  <si>
    <t>C05576 * C00003</t>
  </si>
  <si>
    <t>C05577 * C00004 * C00080</t>
  </si>
  <si>
    <t>C06196 * C00001</t>
  </si>
  <si>
    <t>C05512 * C00009</t>
  </si>
  <si>
    <t>C05444 * C00003</t>
  </si>
  <si>
    <t>C05445 * C00004 * C00080</t>
  </si>
  <si>
    <t>G10531 * C00001</t>
  </si>
  <si>
    <t>C05394 * C00221</t>
  </si>
  <si>
    <t>C05403 * C00001</t>
  </si>
  <si>
    <t>C00311 * C00006</t>
  </si>
  <si>
    <t>C05379 * C00005 * C00080</t>
  </si>
  <si>
    <t>C00019 * C05196 * C05197</t>
  </si>
  <si>
    <t>C05198 * C00073 * C05199 * C05312</t>
  </si>
  <si>
    <t>C06010 * C00068</t>
  </si>
  <si>
    <t>C05125 * C00022</t>
  </si>
  <si>
    <t>C00900 * C00068</t>
  </si>
  <si>
    <t>C00022 * C00068</t>
  </si>
  <si>
    <t>C05125 * C00011</t>
  </si>
  <si>
    <t>C02741 * C00001</t>
  </si>
  <si>
    <t>C04895 * C00058</t>
  </si>
  <si>
    <t>C04911 * C00001</t>
  </si>
  <si>
    <t>C04884 * C00124</t>
  </si>
  <si>
    <t xml:space="preserve">C04884 * C00001 </t>
  </si>
  <si>
    <t>C04730 * C01132</t>
  </si>
  <si>
    <t>C00074 * C00279 * C00001</t>
  </si>
  <si>
    <t>C04691 * C00009</t>
  </si>
  <si>
    <t>C04916 * C00014</t>
  </si>
  <si>
    <t>C04677 * C04666 * C00001</t>
  </si>
  <si>
    <t xml:space="preserve">C04916 * C00064 </t>
  </si>
  <si>
    <t>C04666 * C04677 * C00025</t>
  </si>
  <si>
    <t>C04916 * C00064</t>
  </si>
  <si>
    <t>C01050 * C00006</t>
  </si>
  <si>
    <t>C04631 * C00005 * C00080</t>
  </si>
  <si>
    <t>C01050 * C00003</t>
  </si>
  <si>
    <t>C04631 * C00004 * C00080</t>
  </si>
  <si>
    <t>G10555 * G10557</t>
  </si>
  <si>
    <t>C04574 * G10557</t>
  </si>
  <si>
    <t>G10553 * G10554</t>
  </si>
  <si>
    <t>C04574 * G10554</t>
  </si>
  <si>
    <t>C05898 * C11827</t>
  </si>
  <si>
    <t>C04574 * C11827</t>
  </si>
  <si>
    <t>C03373 * C00019</t>
  </si>
  <si>
    <t>C04556 * C05198 * C00073 * C00058 * C00237</t>
  </si>
  <si>
    <t xml:space="preserve">C00140 * C00002 </t>
  </si>
  <si>
    <t>C04501 * C00008</t>
  </si>
  <si>
    <t>C05463 * C00001</t>
  </si>
  <si>
    <t>C04483 * C00245</t>
  </si>
  <si>
    <t>C05464 * C00001</t>
  </si>
  <si>
    <t>C04483 * C00037</t>
  </si>
  <si>
    <t>C04421 * C00026</t>
  </si>
  <si>
    <t>C04462 * C00025</t>
  </si>
  <si>
    <t>C04309 * C00001</t>
  </si>
  <si>
    <t>C01157 * C00006</t>
  </si>
  <si>
    <t>C04281 * C00005 * C00080</t>
  </si>
  <si>
    <t>C01157 * C00003</t>
  </si>
  <si>
    <t>C04281 * C00004 * C00080</t>
  </si>
  <si>
    <t>C21751 * C00001</t>
  </si>
  <si>
    <t>C04242 * C00013</t>
  </si>
  <si>
    <t>C04411 * C00003</t>
  </si>
  <si>
    <t>C04236 * C00004 * C00080</t>
  </si>
  <si>
    <t>C00233 * C00011</t>
  </si>
  <si>
    <t>C04181 * C00005 * C00080</t>
  </si>
  <si>
    <t>C04489 * C00155</t>
  </si>
  <si>
    <t>C04144 * C00073</t>
  </si>
  <si>
    <t>C01250 * C00009 * C00006</t>
  </si>
  <si>
    <t>C04133 * C00005 * C00080</t>
  </si>
  <si>
    <t>C00900 * C00005 * C00080</t>
  </si>
  <si>
    <t>C04039 * C00006</t>
  </si>
  <si>
    <t>C00148 * C00006</t>
  </si>
  <si>
    <t>C03912 * C00005 * C00080</t>
  </si>
  <si>
    <t>C00148 * C00003</t>
  </si>
  <si>
    <t>C03912 * C00004 * C00080</t>
  </si>
  <si>
    <t>C00677 * C00343 * C00001</t>
  </si>
  <si>
    <t>C03802 * C00342</t>
  </si>
  <si>
    <t>C04250 * C02743</t>
  </si>
  <si>
    <t>C03800 * C11475</t>
  </si>
  <si>
    <t>C04232 * C16664 * C00001</t>
  </si>
  <si>
    <t>C03723 * C16663</t>
  </si>
  <si>
    <t>C04232 * C03170 * C00001</t>
  </si>
  <si>
    <t>C03723 * C02090</t>
  </si>
  <si>
    <t xml:space="preserve">C04232 * C00343 * C00001 </t>
  </si>
  <si>
    <t>C03723 * C00342</t>
  </si>
  <si>
    <t>C01185 * C00013 * C00011</t>
  </si>
  <si>
    <t>C03722 * C00119</t>
  </si>
  <si>
    <t>C06037 * C00001</t>
  </si>
  <si>
    <t>C03692 * C00124</t>
  </si>
  <si>
    <t>C00021 * C00001</t>
  </si>
  <si>
    <t>C03539 * C00147</t>
  </si>
  <si>
    <t>C03880 * C00001</t>
  </si>
  <si>
    <t>C03523 * C00066</t>
  </si>
  <si>
    <t>C22467 * C00001</t>
  </si>
  <si>
    <t>C03405 * C01132</t>
  </si>
  <si>
    <t>C03373 * C00011</t>
  </si>
  <si>
    <t>C01165 * C00009 * C00006</t>
  </si>
  <si>
    <t>C03287 * C00005 * C00080</t>
  </si>
  <si>
    <t>C04737 * C01132</t>
  </si>
  <si>
    <t>C03272 * C00001</t>
  </si>
  <si>
    <t>C00197 * C00003</t>
  </si>
  <si>
    <t>C03232 * C00004 * C00080</t>
  </si>
  <si>
    <t>C00455 * C00001</t>
  </si>
  <si>
    <t>C03150 * C00009</t>
  </si>
  <si>
    <t>C00441 * C00009 * C00006</t>
  </si>
  <si>
    <t>C03082 * C00005 * C00080</t>
  </si>
  <si>
    <t xml:space="preserve">C00068 * C00008 </t>
  </si>
  <si>
    <t>C03028 * C00020</t>
  </si>
  <si>
    <t>C01641 * C00025 * C00002</t>
  </si>
  <si>
    <t>C02987 * C00013 * C00020</t>
  </si>
  <si>
    <t>C01638 * C00049 * C00002</t>
  </si>
  <si>
    <t>C02984 * C00013 * C00020</t>
  </si>
  <si>
    <t>C00272 * C00006</t>
  </si>
  <si>
    <t>C02953 * C00005 * C00080</t>
  </si>
  <si>
    <t>C00100 * C00009</t>
  </si>
  <si>
    <t>C02876 * C00010</t>
  </si>
  <si>
    <t>C02739 * C00001</t>
  </si>
  <si>
    <t>C02741 * C00013</t>
  </si>
  <si>
    <t>C06126 * C00001</t>
  </si>
  <si>
    <t>C02686 * C00124</t>
  </si>
  <si>
    <t>C02637 * C00001</t>
  </si>
  <si>
    <t>C02631 * C00001</t>
  </si>
  <si>
    <t>C05465 * C00001</t>
  </si>
  <si>
    <t>C02528 * C00245</t>
  </si>
  <si>
    <t>C05466 * C00001</t>
  </si>
  <si>
    <t>C02528 * C00037</t>
  </si>
  <si>
    <t>C02474 * C00001</t>
  </si>
  <si>
    <t xml:space="preserve">C02474 * C00259
</t>
  </si>
  <si>
    <t>C02474 * C00259</t>
  </si>
  <si>
    <t>C01118 * C00097</t>
  </si>
  <si>
    <t>C02291 * C00042</t>
  </si>
  <si>
    <t>C01077 * C00097</t>
  </si>
  <si>
    <t>C02291 * C00033</t>
  </si>
  <si>
    <t>C02218 * C00001</t>
  </si>
  <si>
    <t>C00681 * C00001</t>
  </si>
  <si>
    <t>C01885 * C00009</t>
  </si>
  <si>
    <t>C00673 * C00008</t>
  </si>
  <si>
    <t>C01801 * C00002</t>
  </si>
  <si>
    <t>C00655 * C00001</t>
  </si>
  <si>
    <t>C01762 * C00009</t>
  </si>
  <si>
    <t>C00014 * C20969</t>
  </si>
  <si>
    <t>C01563 * C00009</t>
  </si>
  <si>
    <t>C00756 * C00003</t>
  </si>
  <si>
    <t>C01545 * C00004 * C00080</t>
  </si>
  <si>
    <t>C01612 * C00003</t>
  </si>
  <si>
    <t>C01450 * C00004 * C00080</t>
  </si>
  <si>
    <t>C02882 * C00001</t>
  </si>
  <si>
    <t>C01336 * C00014 * C00022</t>
  </si>
  <si>
    <t>C06135 * C00001</t>
  </si>
  <si>
    <t>C01290 * C01132</t>
  </si>
  <si>
    <t>C01100 * C00026</t>
  </si>
  <si>
    <t>C01267 * C00025</t>
  </si>
  <si>
    <t>C01267 * C00001</t>
  </si>
  <si>
    <t>C00437 * C00026</t>
  </si>
  <si>
    <t>C01250 * C00025</t>
  </si>
  <si>
    <t>C01172 * C00006</t>
  </si>
  <si>
    <t>C01236 * C00005 * C00080</t>
  </si>
  <si>
    <t>C00092 * C00006</t>
  </si>
  <si>
    <t>C01290 * C00001</t>
  </si>
  <si>
    <t>C01190 * C00124</t>
  </si>
  <si>
    <t>C00082 * C00026</t>
  </si>
  <si>
    <t>C01179 * C00025</t>
  </si>
  <si>
    <t>C00001 * G00094</t>
  </si>
  <si>
    <t>C01132 * G00093</t>
  </si>
  <si>
    <t>C00542 * C00042</t>
  </si>
  <si>
    <t>C05823 * C00003</t>
  </si>
  <si>
    <t>C00957 * C00004 * C00080</t>
  </si>
  <si>
    <t>C02912 * C00003</t>
  </si>
  <si>
    <t>C00937 * C00004 * C00080</t>
  </si>
  <si>
    <t>C01300 * C00568</t>
  </si>
  <si>
    <t>C00921 * C00001</t>
  </si>
  <si>
    <t>C02520 * C00001</t>
  </si>
  <si>
    <t>C00911 * C00009</t>
  </si>
  <si>
    <t>C00239 * C00001</t>
  </si>
  <si>
    <t>C00881 * C00009</t>
  </si>
  <si>
    <t>C03360 * C00001</t>
  </si>
  <si>
    <t>C00870 * C00009</t>
  </si>
  <si>
    <t>C02749 * C00001</t>
  </si>
  <si>
    <t>C00812 * C00014 * C00022</t>
  </si>
  <si>
    <t>C05399 * C00001</t>
  </si>
  <si>
    <t>C00794 * C00124</t>
  </si>
  <si>
    <t>C00785 * C00014</t>
  </si>
  <si>
    <t xml:space="preserve">C00418 * C00003 </t>
  </si>
  <si>
    <t>C00772 * C00004 * C00080</t>
  </si>
  <si>
    <t>C02532 * C00001</t>
  </si>
  <si>
    <t>C00740 * C00009</t>
  </si>
  <si>
    <t>C00718 * C00009</t>
  </si>
  <si>
    <t>C00718 * C00103</t>
  </si>
  <si>
    <t>C00369 * C00009</t>
  </si>
  <si>
    <t>C00712 * C00001</t>
  </si>
  <si>
    <t>C05122 * C00001</t>
  </si>
  <si>
    <t>C00695 * C00245</t>
  </si>
  <si>
    <t>C01921 * C00001</t>
  </si>
  <si>
    <t>C00695 * C00037</t>
  </si>
  <si>
    <t>C00407 * C00026</t>
  </si>
  <si>
    <t>C00671 * C00025</t>
  </si>
  <si>
    <t>C00671 * C00001</t>
  </si>
  <si>
    <t>C00130 * C00003 * C00001</t>
  </si>
  <si>
    <t>C00655 * C00004 * C00080</t>
  </si>
  <si>
    <t>C01167 * C00001</t>
  </si>
  <si>
    <t>C00585 * C00009</t>
  </si>
  <si>
    <t xml:space="preserve">C00114 * C00006 </t>
  </si>
  <si>
    <t>C00576 * C00005 * C00080</t>
  </si>
  <si>
    <t>C00114 * C00003</t>
  </si>
  <si>
    <t>C00576 * C00004 * C00080</t>
  </si>
  <si>
    <t>C00360 * C00001</t>
  </si>
  <si>
    <t>C00559 * C00009</t>
  </si>
  <si>
    <t>C00365 * C00001</t>
  </si>
  <si>
    <t>C00526 * C00009</t>
  </si>
  <si>
    <t>C00415 * C00006</t>
  </si>
  <si>
    <t>C00504 * C00005 * C00080</t>
  </si>
  <si>
    <t>C00101 * C00006</t>
  </si>
  <si>
    <t>C00415 * C00003</t>
  </si>
  <si>
    <t>C00504 * C00004 * C00080</t>
  </si>
  <si>
    <t>C00101 * C00003</t>
  </si>
  <si>
    <t>C01613 * C00001</t>
  </si>
  <si>
    <t>C00492 * C00124</t>
  </si>
  <si>
    <t xml:space="preserve">C00055 * C00001 </t>
  </si>
  <si>
    <t>C00475 * C00009</t>
  </si>
  <si>
    <t>C00463 * C00118</t>
  </si>
  <si>
    <t>C00458 * C00001</t>
  </si>
  <si>
    <t>C00460 * C00014</t>
  </si>
  <si>
    <t>C00201 * C00022</t>
  </si>
  <si>
    <t>C00454 * C00074</t>
  </si>
  <si>
    <t>G00284 * C00009</t>
  </si>
  <si>
    <t>C00446 * C00140</t>
  </si>
  <si>
    <t>C06372 * C00009</t>
  </si>
  <si>
    <t>C00263 * C00006</t>
  </si>
  <si>
    <t>C00441 * C00005 * C00080</t>
  </si>
  <si>
    <t>C00263 * C00003</t>
  </si>
  <si>
    <t>C00441 * C00004 * C00080</t>
  </si>
  <si>
    <t>C00337 * C00001</t>
  </si>
  <si>
    <t>C02917 * C00003</t>
  </si>
  <si>
    <t>C00424 * C00004 * C00080</t>
  </si>
  <si>
    <t>C00583 * C00003</t>
  </si>
  <si>
    <t>C00417 * C00001</t>
  </si>
  <si>
    <t>C00157 * C00001</t>
  </si>
  <si>
    <t>C00416 * C00114</t>
  </si>
  <si>
    <t>C00365 * C00143</t>
  </si>
  <si>
    <t>C00415 * C00364</t>
  </si>
  <si>
    <t>C00415 * C00005 * C00080</t>
  </si>
  <si>
    <t>C00415 * C00004 * C00080</t>
  </si>
  <si>
    <t>C00144 * C00001</t>
  </si>
  <si>
    <t>C00387 * C00009</t>
  </si>
  <si>
    <t>C00655 * C00013</t>
  </si>
  <si>
    <t>C00385 * C00119</t>
  </si>
  <si>
    <t xml:space="preserve">C01081 * C00001 </t>
  </si>
  <si>
    <t>C00378 * C00009</t>
  </si>
  <si>
    <t xml:space="preserve">C00473 * C00003 </t>
  </si>
  <si>
    <t>C00376 * C00004 * C00080</t>
  </si>
  <si>
    <t>C00460 * C00001</t>
  </si>
  <si>
    <t>C00365 * C00013</t>
  </si>
  <si>
    <t>C00286 * C00022</t>
  </si>
  <si>
    <t>C00361 * C00074</t>
  </si>
  <si>
    <t>C00357 * C00001</t>
  </si>
  <si>
    <t>C00352 * C00033</t>
  </si>
  <si>
    <t>C01236 * C00001</t>
  </si>
  <si>
    <t xml:space="preserve">C00342 * C15498 </t>
  </si>
  <si>
    <t>C00343 * C00001 * C01335</t>
  </si>
  <si>
    <t>C00705 * C00343 * C00001</t>
  </si>
  <si>
    <t>C00342 * C00112</t>
  </si>
  <si>
    <t>C01346 * C00343 * C00001</t>
  </si>
  <si>
    <t>C00342 * C00015</t>
  </si>
  <si>
    <t>C00206 * C00343 * C00001</t>
  </si>
  <si>
    <t>C00342 * C00008</t>
  </si>
  <si>
    <t>C00362 * C00001</t>
  </si>
  <si>
    <t>C00330 * C00009</t>
  </si>
  <si>
    <t>C00791 * C00001</t>
  </si>
  <si>
    <t>C00105 * C00001</t>
  </si>
  <si>
    <t>C00299 * C00009</t>
  </si>
  <si>
    <t>C00337 * C15602</t>
  </si>
  <si>
    <t>C00295 * C15603</t>
  </si>
  <si>
    <t>C01103 * C00013</t>
  </si>
  <si>
    <t>C00295 * C00119</t>
  </si>
  <si>
    <t>C00337 * C00003</t>
  </si>
  <si>
    <t>C00295 * C00080 * C00004</t>
  </si>
  <si>
    <t>C00130 * C00001</t>
  </si>
  <si>
    <t>C00294 * C00009</t>
  </si>
  <si>
    <t>C00097 * C00001</t>
  </si>
  <si>
    <t>C00283 * C00022 * C00014</t>
  </si>
  <si>
    <t xml:space="preserve">C05382 * C00118 </t>
  </si>
  <si>
    <t>C00279 * C05345</t>
  </si>
  <si>
    <t>C05345 * C00118</t>
  </si>
  <si>
    <t>C00279 * C00231</t>
  </si>
  <si>
    <t>C00085 * C00118</t>
  </si>
  <si>
    <t>C05382 * C00118</t>
  </si>
  <si>
    <t>C00279 * C00085</t>
  </si>
  <si>
    <t>G10504 * C00001</t>
  </si>
  <si>
    <t>C00267 * C00124</t>
  </si>
  <si>
    <t>C00243 * C00001</t>
  </si>
  <si>
    <t>C01380 * C00003</t>
  </si>
  <si>
    <t>C00266 * C00004 * C00080</t>
  </si>
  <si>
    <t>C00130 * C00013</t>
  </si>
  <si>
    <t>C00262 * C00119</t>
  </si>
  <si>
    <t>C00061 * C00001</t>
  </si>
  <si>
    <t>C00255 * C00009</t>
  </si>
  <si>
    <t>C00251 * C00009</t>
  </si>
  <si>
    <t>C00144 * C00013</t>
  </si>
  <si>
    <t>C00242 * C00119</t>
  </si>
  <si>
    <t xml:space="preserve">C00123 * C00026 </t>
  </si>
  <si>
    <t>C00233 * C00025</t>
  </si>
  <si>
    <t>C00233 * C00011 * C00004 * C00080</t>
  </si>
  <si>
    <t>C00819 * C00001</t>
  </si>
  <si>
    <t>C00217 * C00014</t>
  </si>
  <si>
    <t>C00364 * C00001</t>
  </si>
  <si>
    <t>C00214 * C00009</t>
  </si>
  <si>
    <t>C00020 * C00001</t>
  </si>
  <si>
    <t>C00212 * C00009</t>
  </si>
  <si>
    <t>C00718 * C00031</t>
  </si>
  <si>
    <t>C00131 * C00022</t>
  </si>
  <si>
    <t>C00206 * C00074</t>
  </si>
  <si>
    <t>C00345 * C00006</t>
  </si>
  <si>
    <t>C00199 * C00011 * C00005 * C00080</t>
  </si>
  <si>
    <t>C01159 * C00615</t>
  </si>
  <si>
    <t>C00197 * C04262</t>
  </si>
  <si>
    <t>C00350 * C00001</t>
  </si>
  <si>
    <t>C00189 * C00416</t>
  </si>
  <si>
    <t>C01102 * C00001</t>
  </si>
  <si>
    <t>C00188 * C00009</t>
  </si>
  <si>
    <t>C00111 * C00001</t>
  </si>
  <si>
    <t>C00184 * C00009</t>
  </si>
  <si>
    <t>C01137 * C01672</t>
  </si>
  <si>
    <t>C00170 * C16565</t>
  </si>
  <si>
    <t>C01137 * C00134</t>
  </si>
  <si>
    <t>C00170 * C00315</t>
  </si>
  <si>
    <t>C00079 * C00026</t>
  </si>
  <si>
    <t>C00166 * C00025</t>
  </si>
  <si>
    <t>C00166 * C00001 * C00011</t>
  </si>
  <si>
    <t>C05167 * C00001 * C00006</t>
  </si>
  <si>
    <t>C00161 * C00014 * C00005 * C00080</t>
  </si>
  <si>
    <t>C05167 * C00001 * C00003</t>
  </si>
  <si>
    <t>C00161 * C00014 * C00004 * C00080</t>
  </si>
  <si>
    <t>C00161 * C00014</t>
  </si>
  <si>
    <t>G10529 * C00001</t>
  </si>
  <si>
    <t>C00159 * C00124</t>
  </si>
  <si>
    <t>C05400 * C00001</t>
  </si>
  <si>
    <t>C01118 * C00283</t>
  </si>
  <si>
    <t>C00155 * C00042</t>
  </si>
  <si>
    <t>C02291 * C00001</t>
  </si>
  <si>
    <t>C00155 * C00014 * C00022</t>
  </si>
  <si>
    <t>C00170 * C00001</t>
  </si>
  <si>
    <t>C00147 * C03089</t>
  </si>
  <si>
    <t>C00145 * C00014 * C00022</t>
  </si>
  <si>
    <t>C00440 * C00006</t>
  </si>
  <si>
    <t>C00143 * C00005 * C00080</t>
  </si>
  <si>
    <t>C00440 * C00003</t>
  </si>
  <si>
    <t>C00143 * C00004 * C00080</t>
  </si>
  <si>
    <t>C00183 * C00026</t>
  </si>
  <si>
    <t>C00141 * C00025</t>
  </si>
  <si>
    <t>C00141 * C00001</t>
  </si>
  <si>
    <t xml:space="preserve">G13057 * C00001 </t>
  </si>
  <si>
    <t>C00140 * G13058</t>
  </si>
  <si>
    <t>G10336 * C00001</t>
  </si>
  <si>
    <t>C01674 * C00001</t>
  </si>
  <si>
    <t>G10488 * C00001</t>
  </si>
  <si>
    <t>C00137 * C00124</t>
  </si>
  <si>
    <t>C01235 * C00001</t>
  </si>
  <si>
    <t>C01412 * C00010 * C00003</t>
  </si>
  <si>
    <t>C00136 * C00004 * C00080</t>
  </si>
  <si>
    <t>C01929 * C00001 * C00003</t>
  </si>
  <si>
    <t>C00135 * C00004 * C00080</t>
  </si>
  <si>
    <t>C00860 * C00003 * C00001</t>
  </si>
  <si>
    <t>C00129 * C00139 * C00001</t>
  </si>
  <si>
    <t>G10534 * C00001</t>
  </si>
  <si>
    <t>C00124 * G10534</t>
  </si>
  <si>
    <t>G00501 * C00001</t>
  </si>
  <si>
    <t>C00124 * G01275</t>
  </si>
  <si>
    <t>G00249 * C00001</t>
  </si>
  <si>
    <t>C00124 * G00370</t>
  </si>
  <si>
    <t>C00001 * G00093</t>
  </si>
  <si>
    <t>C00124 * G00092</t>
  </si>
  <si>
    <t>C05796 * C00001</t>
  </si>
  <si>
    <t>C00124 * C05796</t>
  </si>
  <si>
    <t>C05404 * C00001</t>
  </si>
  <si>
    <t>C00124 * C05402</t>
  </si>
  <si>
    <t>C04737 * C00001</t>
  </si>
  <si>
    <t>C00124 * C01290</t>
  </si>
  <si>
    <t>C05401 * C00001</t>
  </si>
  <si>
    <t>C00124 * C00116</t>
  </si>
  <si>
    <t xml:space="preserve">C00492 * C00001 </t>
  </si>
  <si>
    <t>C00124 * C00089</t>
  </si>
  <si>
    <t>G01275 * C00001</t>
  </si>
  <si>
    <t>C00124 * C00031</t>
  </si>
  <si>
    <t>C05402 * C00001</t>
  </si>
  <si>
    <t>C00122 * C04677</t>
  </si>
  <si>
    <t>C00122 * C00062</t>
  </si>
  <si>
    <t>C00122 * C00020</t>
  </si>
  <si>
    <t>C00122 * C00014</t>
  </si>
  <si>
    <t>C00117 * C00231</t>
  </si>
  <si>
    <t xml:space="preserve">C00063 * C00022 </t>
  </si>
  <si>
    <t>C00112 * C00074</t>
  </si>
  <si>
    <t>C00111 * C00577</t>
  </si>
  <si>
    <t>C00111 * C00279</t>
  </si>
  <si>
    <t>C00111 * C00118</t>
  </si>
  <si>
    <t>C00093 * C00006</t>
  </si>
  <si>
    <t>C00111 * C00005 * C00080</t>
  </si>
  <si>
    <t>C00093 * C00003</t>
  </si>
  <si>
    <t>C00111 * C00004 * C00080</t>
  </si>
  <si>
    <t>C01118 * C00001</t>
  </si>
  <si>
    <t>C00109 * C00042 * C00014</t>
  </si>
  <si>
    <t>C20905 * C00001</t>
  </si>
  <si>
    <t>C00109 * C00014</t>
  </si>
  <si>
    <t>C05984 * C00003</t>
  </si>
  <si>
    <t xml:space="preserve">C00109 * C00004 * C00080
</t>
  </si>
  <si>
    <t>C04302 * C00013</t>
  </si>
  <si>
    <t>C00108 * C00119</t>
  </si>
  <si>
    <t>C00251 * C00064</t>
  </si>
  <si>
    <t>C00108 * C00022 * C00025</t>
  </si>
  <si>
    <t>C00251 * C00014</t>
  </si>
  <si>
    <t>C00108 * C00022 * C00001</t>
  </si>
  <si>
    <t>C00105 * C00013</t>
  </si>
  <si>
    <t>C00106 * C00119</t>
  </si>
  <si>
    <t>C04882 * C17556</t>
  </si>
  <si>
    <t>C00105 * C05897</t>
  </si>
  <si>
    <t>C04702 * C17556</t>
  </si>
  <si>
    <t>C00105 * C04851</t>
  </si>
  <si>
    <t>C00105 * C00011</t>
  </si>
  <si>
    <t>C00081 * C00022</t>
  </si>
  <si>
    <t>C00104 * C00074</t>
  </si>
  <si>
    <t>C00029 * C00446</t>
  </si>
  <si>
    <t>C00103 * C00052</t>
  </si>
  <si>
    <t>C00234 * C04677</t>
  </si>
  <si>
    <t>C00101 * C04734</t>
  </si>
  <si>
    <t xml:space="preserve">C02430 * C00234 </t>
  </si>
  <si>
    <t>C00101 * C03294</t>
  </si>
  <si>
    <t>C00109 * C00010</t>
  </si>
  <si>
    <t>C00100 * C00058</t>
  </si>
  <si>
    <t>C01419 * C00001</t>
  </si>
  <si>
    <t>C00097 * C00037</t>
  </si>
  <si>
    <t>G00370 * C00009</t>
  </si>
  <si>
    <t>C00095 * C00103</t>
  </si>
  <si>
    <t>C00089 * C00009</t>
  </si>
  <si>
    <t>C00352 * C00001</t>
  </si>
  <si>
    <t>C00085 * C00014</t>
  </si>
  <si>
    <t>C00469 * C00003</t>
  </si>
  <si>
    <t>C00084 * C00004 * C00080</t>
  </si>
  <si>
    <t>C00079 * C00001 * C00011</t>
  </si>
  <si>
    <t xml:space="preserve">C00065 * C03506 </t>
  </si>
  <si>
    <t>C00078 * C00118 * C00001</t>
  </si>
  <si>
    <t>C00065 * C00463</t>
  </si>
  <si>
    <t>C00078 * C00001</t>
  </si>
  <si>
    <t>C00437 * C00025</t>
  </si>
  <si>
    <t>C00077 * C00624</t>
  </si>
  <si>
    <t>C00460 * C00343 * C00001</t>
  </si>
  <si>
    <t>C00075 * C00342</t>
  </si>
  <si>
    <t>C00074 * C00001</t>
  </si>
  <si>
    <t>C00226 * C00003</t>
  </si>
  <si>
    <t>C00071 * C00004 * C00080</t>
  </si>
  <si>
    <t xml:space="preserve">C01153 * C00001 </t>
  </si>
  <si>
    <t>C00069 * C00009</t>
  </si>
  <si>
    <t>C00066 * C00009</t>
  </si>
  <si>
    <t>C00066 * C00454</t>
  </si>
  <si>
    <t>C01005 * C00001</t>
  </si>
  <si>
    <t>C00065 * C00009</t>
  </si>
  <si>
    <t>C03090 * C00013 * C00025</t>
  </si>
  <si>
    <t>C00064 * C00119 * C00001</t>
  </si>
  <si>
    <t>C00025 * C00006</t>
  </si>
  <si>
    <t>C00064 * C00026 * C00005 * C00080</t>
  </si>
  <si>
    <t>C00458 * C00343 * C00001</t>
  </si>
  <si>
    <t>C00063 * C00342</t>
  </si>
  <si>
    <t>C00241 * C00001</t>
  </si>
  <si>
    <t>C00060 * C00014</t>
  </si>
  <si>
    <t>C04258 * C00001</t>
  </si>
  <si>
    <t>C00058 * C03617</t>
  </si>
  <si>
    <t>C00269 * C00093</t>
  </si>
  <si>
    <t>C00055 * C03892</t>
  </si>
  <si>
    <t>C00010 * C03688</t>
  </si>
  <si>
    <t>C00054 * C00229</t>
  </si>
  <si>
    <t>C00046 * C00009</t>
  </si>
  <si>
    <t>C00046 * C00454</t>
  </si>
  <si>
    <t xml:space="preserve">C00046 * C00009 </t>
  </si>
  <si>
    <t>C00046 * C00112</t>
  </si>
  <si>
    <t>C00046 * C00035</t>
  </si>
  <si>
    <t>C00046 * C00015</t>
  </si>
  <si>
    <t>C00046 * C00008</t>
  </si>
  <si>
    <t>C00286 * C00343 * C00001</t>
  </si>
  <si>
    <t>C00044 * C00342</t>
  </si>
  <si>
    <t>C04421 * C00001</t>
  </si>
  <si>
    <t>C00042 * C00666</t>
  </si>
  <si>
    <t>C00049 * C00001 * C00007</t>
  </si>
  <si>
    <t>C00036 * C00014 * C00027</t>
  </si>
  <si>
    <t>C00361 * C00343 * C00001</t>
  </si>
  <si>
    <t>C00035 * C00342</t>
  </si>
  <si>
    <t>C00044 * C00022</t>
  </si>
  <si>
    <t>C00035 * C00074</t>
  </si>
  <si>
    <t>C00031 * C00962</t>
  </si>
  <si>
    <t>C00025 * C00006 * C00001</t>
  </si>
  <si>
    <t>C00026 * C00014 * C00005 * C00080</t>
  </si>
  <si>
    <t>C00026 * C00011</t>
  </si>
  <si>
    <t>C02630 * C00003</t>
  </si>
  <si>
    <t>C00026 * C00004 * C00080</t>
  </si>
  <si>
    <t>C00064 * C00085</t>
  </si>
  <si>
    <t>C00025 * C00352</t>
  </si>
  <si>
    <t>C00064 * C00001</t>
  </si>
  <si>
    <t>C00025 * C00014</t>
  </si>
  <si>
    <t>C02504 * C00010</t>
  </si>
  <si>
    <t>C00024 * C00141 * C00001</t>
  </si>
  <si>
    <t>C00084 * C00010 * C00003</t>
  </si>
  <si>
    <t>C00024 * C00004 * C00080</t>
  </si>
  <si>
    <t>C00158 * C00010</t>
  </si>
  <si>
    <t>C00024 * C00001 * C00036</t>
  </si>
  <si>
    <t>C00074 * C00615</t>
  </si>
  <si>
    <t>C00022 * C04261</t>
  </si>
  <si>
    <t>C05689 * C00001</t>
  </si>
  <si>
    <t>C00022 * C00014 * C05703</t>
  </si>
  <si>
    <t>C00491 * C00001</t>
  </si>
  <si>
    <t>C00022 * C00014 * C01962</t>
  </si>
  <si>
    <t xml:space="preserve">C20904 * C00001 </t>
  </si>
  <si>
    <t>C00022 * C00014</t>
  </si>
  <si>
    <t>C00186 * C00003</t>
  </si>
  <si>
    <t>C00022 * C00004 * C00080</t>
  </si>
  <si>
    <t>C06010 * C00011</t>
  </si>
  <si>
    <t>C00900 * C00011</t>
  </si>
  <si>
    <t>C00019 * C20648</t>
  </si>
  <si>
    <t>C00021 * C20796</t>
  </si>
  <si>
    <t>C00019 * C01977</t>
  </si>
  <si>
    <t>C00021 * C04160</t>
  </si>
  <si>
    <t>C00021 * C04157</t>
  </si>
  <si>
    <t>C00019 * C00240</t>
  </si>
  <si>
    <t>C00021 * C04153</t>
  </si>
  <si>
    <t>C00019 * C00821</t>
  </si>
  <si>
    <t>C00021 * C03391</t>
  </si>
  <si>
    <t>C00004 * C00001</t>
  </si>
  <si>
    <t>C00020 * C21113</t>
  </si>
  <si>
    <t>C20641 * C17324</t>
  </si>
  <si>
    <t>C00020 * C20751</t>
  </si>
  <si>
    <t>C00002 * C01300</t>
  </si>
  <si>
    <t>C00020 * C04807</t>
  </si>
  <si>
    <t xml:space="preserve">C00002 * C00044 </t>
  </si>
  <si>
    <t>C00020 * C04494</t>
  </si>
  <si>
    <t>C00002 * C00044</t>
  </si>
  <si>
    <t>C00857 * C00001</t>
  </si>
  <si>
    <t>C00020 * C01185</t>
  </si>
  <si>
    <t>C00003 * C00039 * C02128</t>
  </si>
  <si>
    <t>C00020 * C00455 * C00039</t>
  </si>
  <si>
    <t>C00003 * C00001</t>
  </si>
  <si>
    <t>C00020 * C00455</t>
  </si>
  <si>
    <t>C00002 * C00117</t>
  </si>
  <si>
    <t>C00020 * C00119</t>
  </si>
  <si>
    <t>C00002 * C00378</t>
  </si>
  <si>
    <t>C00020 * C00068</t>
  </si>
  <si>
    <t>C00002 * C00065 * C16636</t>
  </si>
  <si>
    <t>C00020 * C00013 * C06481</t>
  </si>
  <si>
    <t>C00002 * C05335 * C01647</t>
  </si>
  <si>
    <t>C00020 * C00013 * C05336</t>
  </si>
  <si>
    <t>C00002 * C00078 * C01652</t>
  </si>
  <si>
    <t>C00020 * C00013 * C03512</t>
  </si>
  <si>
    <t>C00002 * C00079 * C01648</t>
  </si>
  <si>
    <t>C00020 * C00013 * C03511</t>
  </si>
  <si>
    <t>C00002 * C00327 * C00049</t>
  </si>
  <si>
    <t>C00020 * C00013 * C03406</t>
  </si>
  <si>
    <t>C00002 * C00097 * C01639</t>
  </si>
  <si>
    <t>C00020 * C00013 * C03125</t>
  </si>
  <si>
    <t>C00002 * C00188 * C01651</t>
  </si>
  <si>
    <t>C00020 * C00013 * C02992</t>
  </si>
  <si>
    <t xml:space="preserve">C00002 * C00135 * C01643 </t>
  </si>
  <si>
    <t>C00020 * C00013 * C02988</t>
  </si>
  <si>
    <t>C00002 * C00082 * C00787</t>
  </si>
  <si>
    <t>C00020 * C00013 * C02839</t>
  </si>
  <si>
    <t>C00002 * C00148 * C01649</t>
  </si>
  <si>
    <t>C00020 * C00013 * C02702</t>
  </si>
  <si>
    <t>C00002 * C00183 * C01653</t>
  </si>
  <si>
    <t>C00020 * C00013 * C02554</t>
  </si>
  <si>
    <t>C00002 * C00065 * C01650</t>
  </si>
  <si>
    <t>C00020 * C00013 * C02553</t>
  </si>
  <si>
    <t>C00002 * C00073 * C01647</t>
  </si>
  <si>
    <t>C00020 * C00013 * C02430</t>
  </si>
  <si>
    <t>C00002 * C00037 * C01642</t>
  </si>
  <si>
    <t>C00020 * C00013 * C02412</t>
  </si>
  <si>
    <t>C00002 * C00062 * C01636</t>
  </si>
  <si>
    <t>C00020 * C00013 * C02163</t>
  </si>
  <si>
    <t>C00002 * C00123 * C01645</t>
  </si>
  <si>
    <t>C00020 * C00013 * C02047</t>
  </si>
  <si>
    <t>C00002 * C00047 * C01646</t>
  </si>
  <si>
    <t>C00020 * C00013 * C01931</t>
  </si>
  <si>
    <t>C00002 * C00041 * C01635</t>
  </si>
  <si>
    <t>C00020 * C00013 * C00886</t>
  </si>
  <si>
    <t>C00002 * C00655 * C00064 * C00001</t>
  </si>
  <si>
    <t>C00020 * C00013 * C00144 * C00025</t>
  </si>
  <si>
    <t>C00002 * C00655 * C00014</t>
  </si>
  <si>
    <t>C00020 * C00013 * C00144</t>
  </si>
  <si>
    <t>C00002 * C00857 * C00064 * C00001</t>
  </si>
  <si>
    <t>C00020 * C00013 * C00003 * C00025</t>
  </si>
  <si>
    <t>C00002 * C00857 * C00014</t>
  </si>
  <si>
    <t>C00020 * C00013 * C0000</t>
  </si>
  <si>
    <t>C00118 * C00199 * C00064</t>
  </si>
  <si>
    <t>C00018 * C00025 * C00009 * C00001</t>
  </si>
  <si>
    <t>C00117 * C00118 * C00064</t>
  </si>
  <si>
    <t>C00018 * C00025 * C00001 * C00009</t>
  </si>
  <si>
    <t>C00117 * C00118 * C00014</t>
  </si>
  <si>
    <t>C00018 * C00001 * C00009</t>
  </si>
  <si>
    <t>C00562 * C00001</t>
  </si>
  <si>
    <t>C00017 * C00009</t>
  </si>
  <si>
    <t>C00075 * C00022</t>
  </si>
  <si>
    <t>C00015 * C00074</t>
  </si>
  <si>
    <t>C00235 * C17324</t>
  </si>
  <si>
    <t>C00013 * C04432</t>
  </si>
  <si>
    <t>C00002 * C01281</t>
  </si>
  <si>
    <t>C00013 * C01299</t>
  </si>
  <si>
    <t>C04807 * C00568</t>
  </si>
  <si>
    <t>C00013 * C00921</t>
  </si>
  <si>
    <t>C00002 * C01134</t>
  </si>
  <si>
    <t>C00013 * C00882</t>
  </si>
  <si>
    <t>C00002 * C01185</t>
  </si>
  <si>
    <t>C00013 * C00857</t>
  </si>
  <si>
    <t>C00459 * C00103</t>
  </si>
  <si>
    <t>C00013 * C00842</t>
  </si>
  <si>
    <t>C00002 * C00103</t>
  </si>
  <si>
    <t>C00013 * C00498</t>
  </si>
  <si>
    <t>C00063 * C00416</t>
  </si>
  <si>
    <t>C00013 * C00269</t>
  </si>
  <si>
    <t>C00201 * C00046</t>
  </si>
  <si>
    <t>C00013 * C00046</t>
  </si>
  <si>
    <t>C00075 * C00046</t>
  </si>
  <si>
    <t>C00063 * C00046</t>
  </si>
  <si>
    <t>C00044 * C00046</t>
  </si>
  <si>
    <t>C00002 * C00046</t>
  </si>
  <si>
    <t xml:space="preserve">C00075 * C04501 </t>
  </si>
  <si>
    <t>C00013 * C00043</t>
  </si>
  <si>
    <t>C00677 * C00039</t>
  </si>
  <si>
    <t>C00013 * C00039</t>
  </si>
  <si>
    <t>C00459 * C00039</t>
  </si>
  <si>
    <t>C00458 * C00039</t>
  </si>
  <si>
    <t>C00286 * C00039</t>
  </si>
  <si>
    <t>C00131 * C00039</t>
  </si>
  <si>
    <t>C00002 * C00061</t>
  </si>
  <si>
    <t>C00013 * C00016</t>
  </si>
  <si>
    <t xml:space="preserve">C00536 * C00001 </t>
  </si>
  <si>
    <t>C00013 * C00009</t>
  </si>
  <si>
    <t xml:space="preserve">C00091 * C03972 * C00001 </t>
  </si>
  <si>
    <t>C00010 * C04462</t>
  </si>
  <si>
    <t>C00024 * C03803</t>
  </si>
  <si>
    <t>C00010 * C04341</t>
  </si>
  <si>
    <t>C00091 * C00263</t>
  </si>
  <si>
    <t>C00010 * C01118</t>
  </si>
  <si>
    <t>C00024 * C00025</t>
  </si>
  <si>
    <t>C00010 * C00624</t>
  </si>
  <si>
    <t>C00024 * C00009</t>
  </si>
  <si>
    <t>C00010 * C00227</t>
  </si>
  <si>
    <t>C00024 * C00058</t>
  </si>
  <si>
    <t>C00010 * C00022</t>
  </si>
  <si>
    <t>C00074 * C03175</t>
  </si>
  <si>
    <t>C00009 * C01269</t>
  </si>
  <si>
    <t>C00169 * C00049</t>
  </si>
  <si>
    <t>C00009 * C00438</t>
  </si>
  <si>
    <t>C00169 * C00077</t>
  </si>
  <si>
    <t>C00009 * C00327</t>
  </si>
  <si>
    <t>C00002 * C05335 * C00001</t>
  </si>
  <si>
    <t>C00009 * C00013 * C05691</t>
  </si>
  <si>
    <t>C00013 * C00001</t>
  </si>
  <si>
    <t>C00002 * C00288</t>
  </si>
  <si>
    <t>C00008 * C20969</t>
  </si>
  <si>
    <t>C00002 * C03136</t>
  </si>
  <si>
    <t>C00008 * C18055</t>
  </si>
  <si>
    <t>C00002 * C04556</t>
  </si>
  <si>
    <t>C00008 * C04752</t>
  </si>
  <si>
    <t>C00002 * C01279</t>
  </si>
  <si>
    <t>C00008 * C04556</t>
  </si>
  <si>
    <t>C00002 * C04079</t>
  </si>
  <si>
    <t>C00008 * C04352</t>
  </si>
  <si>
    <t>C00002 * C04294</t>
  </si>
  <si>
    <t>C00008 * C04327</t>
  </si>
  <si>
    <t>C00002 * C00624</t>
  </si>
  <si>
    <t>C00008 * C04133</t>
  </si>
  <si>
    <t>C00002 * C00864</t>
  </si>
  <si>
    <t>C00008 * C03492</t>
  </si>
  <si>
    <t xml:space="preserve">C00002 * C00025 </t>
  </si>
  <si>
    <t>C00008 * C03287</t>
  </si>
  <si>
    <t>C00002 * C01609</t>
  </si>
  <si>
    <t>C00008 * C02729</t>
  </si>
  <si>
    <t>C00002 * C00365</t>
  </si>
  <si>
    <t>C00008 * C01346</t>
  </si>
  <si>
    <t>C01299 * C00009</t>
  </si>
  <si>
    <t>C00008 * C01281</t>
  </si>
  <si>
    <t>C00002 * C00221</t>
  </si>
  <si>
    <t>C00008 * C01172</t>
  </si>
  <si>
    <t>C00002 * C00831</t>
  </si>
  <si>
    <t>C00008 * C01134</t>
  </si>
  <si>
    <t>C00002 * C00263</t>
  </si>
  <si>
    <t>C00008 * C01102</t>
  </si>
  <si>
    <t>C00498 * C00718</t>
  </si>
  <si>
    <t>C00008 * C00718</t>
  </si>
  <si>
    <t>C00002 * C00267</t>
  </si>
  <si>
    <t>C00008 * C00668</t>
  </si>
  <si>
    <t>C00002 * C00534</t>
  </si>
  <si>
    <t>C00008 * C00647</t>
  </si>
  <si>
    <t>C00002 * C00314</t>
  </si>
  <si>
    <t>C00008 * C00627</t>
  </si>
  <si>
    <t>C00002 * C00017</t>
  </si>
  <si>
    <t>C00008 * C00562</t>
  </si>
  <si>
    <t>C00002 * C00984</t>
  </si>
  <si>
    <t>C00008 * C00446</t>
  </si>
  <si>
    <t>C00002 * C00404</t>
  </si>
  <si>
    <t>C00008 * C00404</t>
  </si>
  <si>
    <t>C00002 * C00364</t>
  </si>
  <si>
    <t>C00008 * C00363</t>
  </si>
  <si>
    <t>C00002 * C00362</t>
  </si>
  <si>
    <t>C00008 * C00361</t>
  </si>
  <si>
    <t xml:space="preserve">C00002 * C00197 </t>
  </si>
  <si>
    <t xml:space="preserve">C00008 * C00236
</t>
  </si>
  <si>
    <t>C00002 * C00310</t>
  </si>
  <si>
    <t>C00008 * C00231</t>
  </si>
  <si>
    <t xml:space="preserve">C00002 * C00360 </t>
  </si>
  <si>
    <t>C00008 * C00206</t>
  </si>
  <si>
    <t>C00002 * C01563</t>
  </si>
  <si>
    <t>C00008 * C00169</t>
  </si>
  <si>
    <t xml:space="preserve">C00002 * C00121 </t>
  </si>
  <si>
    <t>C00008 * C00117</t>
  </si>
  <si>
    <t>C00002 * C00121</t>
  </si>
  <si>
    <t>C00002 * C00031</t>
  </si>
  <si>
    <t>C00008 * C00092</t>
  </si>
  <si>
    <t>C00002 * C00022</t>
  </si>
  <si>
    <t>C00008 * C00074</t>
  </si>
  <si>
    <t>C00002 * C00255</t>
  </si>
  <si>
    <t>C00008 * C00061</t>
  </si>
  <si>
    <t>C00002 * C00144</t>
  </si>
  <si>
    <t>C00008 * C00035</t>
  </si>
  <si>
    <t>C00002 * C00250</t>
  </si>
  <si>
    <t>C00008 * C00018</t>
  </si>
  <si>
    <t>C00002 * C00105</t>
  </si>
  <si>
    <t>C00008 * C00015</t>
  </si>
  <si>
    <t>C00002 * C00882</t>
  </si>
  <si>
    <t>C00008 * C00010</t>
  </si>
  <si>
    <t>C00002 * C21177 * C02188</t>
  </si>
  <si>
    <t>C00008 * C00009 * C21178</t>
  </si>
  <si>
    <t>C00002 * C03373 * C00288</t>
  </si>
  <si>
    <t>C00008 * C00009 * C15667</t>
  </si>
  <si>
    <t>C00002 * C04877 * C00993</t>
  </si>
  <si>
    <t>C00008 * C00009 * C04882</t>
  </si>
  <si>
    <t>C00002 * C00692 * C00680</t>
  </si>
  <si>
    <t>C00008 * C00009 * C04877</t>
  </si>
  <si>
    <t>C00002 * C04751 * C00049</t>
  </si>
  <si>
    <t>C00008 * C00009 * C04823</t>
  </si>
  <si>
    <t>C00002 * C05892 * C00993</t>
  </si>
  <si>
    <t>C00008 * C00009 * C04702</t>
  </si>
  <si>
    <t>C00002 * C04376 * C00064 * C00001</t>
  </si>
  <si>
    <t>C00008 * C00009 * C04640 * C00025</t>
  </si>
  <si>
    <t>C00002 * C03090 * C00037</t>
  </si>
  <si>
    <t>C00008 * C00009 * C03838</t>
  </si>
  <si>
    <t>C00002 * C04640</t>
  </si>
  <si>
    <t>C00008 * C00009 * C03373</t>
  </si>
  <si>
    <t>C00002 * C01050 * C00041</t>
  </si>
  <si>
    <t>C00008 * C00009 * C01212</t>
  </si>
  <si>
    <t>C00002 * C01212 * C00217</t>
  </si>
  <si>
    <t>C00008 * C00009 * C00692</t>
  </si>
  <si>
    <t xml:space="preserve">C00002 * C00490 * C00010 </t>
  </si>
  <si>
    <t>C00008 * C00009 * C00531</t>
  </si>
  <si>
    <t>C00002 * C03479 * C00080</t>
  </si>
  <si>
    <t>C00008 * C00009 * C00445</t>
  </si>
  <si>
    <t>C00101 * C00058 * C00002</t>
  </si>
  <si>
    <t>C00008 * C00009 * C00234</t>
  </si>
  <si>
    <t>C00002 * C00288 * C00014</t>
  </si>
  <si>
    <t>C00008 * C00009 * C00169</t>
  </si>
  <si>
    <t>C00002 * C00042 * C00010</t>
  </si>
  <si>
    <t>C00008 * C00009 * C00091</t>
  </si>
  <si>
    <t>C00002 * C00025 * C00014</t>
  </si>
  <si>
    <t>C00008 * C00009 * C00064</t>
  </si>
  <si>
    <t>C00002 * C00075 * C00064 * C00001</t>
  </si>
  <si>
    <t>C00008 * C00009 * C00063 * C00025</t>
  </si>
  <si>
    <t>C00002 * C00075 * C00014</t>
  </si>
  <si>
    <t>C00008 * C00009 * C00063</t>
  </si>
  <si>
    <t>C00002 * C00064 * C00288 * C00001</t>
  </si>
  <si>
    <t>C00008 * C00009 * C00025 * C00169</t>
  </si>
  <si>
    <t>C00002 * C00001</t>
  </si>
  <si>
    <t>C00008 * C00009</t>
  </si>
  <si>
    <t>C00002 * C00003</t>
  </si>
  <si>
    <t>C00008 * C00006</t>
  </si>
  <si>
    <t>C00002 * C00020</t>
  </si>
  <si>
    <t>C00005 * C00003 * C00080</t>
  </si>
  <si>
    <t>C00006 * C00004 * C00080</t>
  </si>
  <si>
    <t xml:space="preserve">C00004 * C15498 * C00080 </t>
  </si>
  <si>
    <t>C00003 * C00001 * C01335</t>
  </si>
  <si>
    <t>C00131 * C00343 * C00001</t>
  </si>
  <si>
    <t>C00002 * C00342</t>
  </si>
  <si>
    <t>C02739 * C00013</t>
  </si>
  <si>
    <t>C00002 * C00119</t>
  </si>
  <si>
    <t>C00009 * C00013 * C00019</t>
  </si>
  <si>
    <t>C00002 * C00073 * C00001</t>
  </si>
  <si>
    <t>C00009 * C00036</t>
  </si>
  <si>
    <t>C00001 * C00074 * C00011</t>
  </si>
  <si>
    <t>C20568 * C00001</t>
  </si>
  <si>
    <t>C00441 * C00022</t>
  </si>
  <si>
    <t xml:space="preserve"> C20258 * C00001</t>
  </si>
  <si>
    <t xml:space="preserve">C16614 * C00119 </t>
  </si>
  <si>
    <t xml:space="preserve"> C16615 * C00013</t>
  </si>
  <si>
    <t>C02380 * C00119</t>
  </si>
  <si>
    <t xml:space="preserve"> C04646 * C00013</t>
  </si>
  <si>
    <t>C00074 * C00043</t>
  </si>
  <si>
    <t xml:space="preserve"> C04631 * C00009</t>
  </si>
  <si>
    <t xml:space="preserve">C05893 * C11826 </t>
  </si>
  <si>
    <t xml:space="preserve"> C04574 * C11826</t>
  </si>
  <si>
    <t>C00860 * C00003</t>
  </si>
  <si>
    <t xml:space="preserve"> C01929 * C00004 * C00080</t>
  </si>
  <si>
    <t xml:space="preserve">C00021 * C00001 </t>
  </si>
  <si>
    <t xml:space="preserve"> C00212 * C00155</t>
  </si>
  <si>
    <t>G13056 * C00001</t>
  </si>
  <si>
    <t xml:space="preserve"> C00140 * G10665</t>
  </si>
  <si>
    <t xml:space="preserve">C02356 * C00026 </t>
  </si>
  <si>
    <t xml:space="preserve"> C00109 * C00025</t>
  </si>
  <si>
    <t xml:space="preserve">C00097 * C02743 </t>
  </si>
  <si>
    <t xml:space="preserve"> C00041 * C21440</t>
  </si>
  <si>
    <t>C00044 * C00130 * C00049</t>
  </si>
  <si>
    <t xml:space="preserve"> C00035 * C00009 * C03794</t>
  </si>
  <si>
    <t xml:space="preserve">C00311 * C00006 </t>
  </si>
  <si>
    <t xml:space="preserve"> C00026 * C00011 * C00005 * C00080</t>
  </si>
  <si>
    <t xml:space="preserve"> C00020 * C00013 * C03511</t>
  </si>
  <si>
    <t>lac</t>
  </si>
  <si>
    <t>LONGUM</t>
  </si>
  <si>
    <t>metabolites to add</t>
  </si>
  <si>
    <t>metabolite name</t>
  </si>
  <si>
    <t>Succinate; Succinic acid; Butanedionic acid; Ethylenesuccinic acid</t>
  </si>
  <si>
    <t>L-Ornithine; (S)-2,5-Diaminovaleric acid; (S)-2,5-Diaminopentanoic acid; (S)-2,5-Diaminopentanoate</t>
  </si>
  <si>
    <t>Succinyl-CoA; Succinyl coenzyme A</t>
  </si>
  <si>
    <t>Anthranilate; Anthranilic acid; o-Aminobenzoic acid; Vitamin L1; 2-Aminobenzoate</t>
  </si>
  <si>
    <t>D-Galactose; D-Galactopyranose</t>
  </si>
  <si>
    <t>Putrescine; 1,4-Butanediamine; 1,4-Diaminobutane; Tetramethylenediamine; Butane-1,4-diamine</t>
  </si>
  <si>
    <t>L-Histidine; (S)-alpha-Amino-1H-imidazole-4-propionic acid</t>
  </si>
  <si>
    <t>myo-Inositol; D-myo-Inositol; 1D-myo-Inositol; L-myo-Inositol; 1L-myo-Inositol; meso-Inositol; Inositol; Dambose; Cyclohexitol; Meat sugar; Bios I</t>
  </si>
  <si>
    <t>Reduced ferredoxin; Reduced ferredoxin [iron-sulfur] cluster</t>
  </si>
  <si>
    <t>C00012</t>
  </si>
  <si>
    <t>Oxidized ferredoxin; Oxidized ferredoxin [iron-sulfur] cluster</t>
  </si>
  <si>
    <t>N-Acetyl-D-glucosamine; N-Acetylchitosamine; 2-Acetamido-2-deoxy-D-glucose; GlcNAc</t>
  </si>
  <si>
    <t>Thiol; Mercaptan</t>
  </si>
  <si>
    <t>D-Mannose; Mannose; Seminose; Carubinose; D-Mannopyranose</t>
  </si>
  <si>
    <t>D-Xylose; Wood sugar</t>
  </si>
  <si>
    <t>Maltose; Malt sugar; alpha-D-Glucopyranosyl-(1-&gt;4)-D-glucopyranose</t>
  </si>
  <si>
    <t>beta-D-Glucose; beta-D-Glucopyranose</t>
  </si>
  <si>
    <t>Lactose; 1-beta-D-Galactopyranosyl-4-D-glucopyranose; beta-D-Gal-(1-&gt;4)-D-Glc; Milk sugar</t>
  </si>
  <si>
    <t>Chorismate; Chorismic acid; (3R,4R)-3-[(1-Carboxyethenyl)oxy]-4-hydroxycyclohexa-1,5-diene-1-carboxylate</t>
  </si>
  <si>
    <t>Prephenate; Prephenic acid</t>
  </si>
  <si>
    <t>L-Arabinose; L-Arabinopyranose</t>
  </si>
  <si>
    <t>Glycolaldehyde; Hydroxyacetaldehyde</t>
  </si>
  <si>
    <t>Creatine; alpha-Methylguanidino acetic acid; Methylglycocyamine</t>
  </si>
  <si>
    <t>C00028</t>
  </si>
  <si>
    <t>D-Xylulose; D-threo-Pentulose; D-Lyxulose</t>
  </si>
  <si>
    <t>Isocitrate; Isocitric acid; 1-Hydroxytricarballylic acid; 1-Hydroxypropane-1,2,3-tricarboxylic acid</t>
  </si>
  <si>
    <t>C00030</t>
  </si>
  <si>
    <t>Spermidine; N-(3-Aminopropyl)-1,4-butane-diamine</t>
  </si>
  <si>
    <t>L-Citrulline; 2-Amino-5-ureidovaleric acid; Citrulline</t>
  </si>
  <si>
    <t>dTDP; Deoxythymidine 5'-diphosphate</t>
  </si>
  <si>
    <t>Polyphosphate; (Phosphate)n; (Phosphate)n+1; (Phosphate)n-1; (Polyphosphate)n; (Polyphosphate)n-1</t>
  </si>
  <si>
    <t>cis-Aconitate; cis-Aconitic acid</t>
  </si>
  <si>
    <t>(S)-Lactaldehyde; L-Lactaldehyde; L-2-Hydroxypropionaldehyde</t>
  </si>
  <si>
    <t>N-Acetylornithine; N2-Acetyl-L-ornithine</t>
  </si>
  <si>
    <t>C00040</t>
  </si>
  <si>
    <t>Indole; 2,3-Benzopyrrole</t>
  </si>
  <si>
    <t>Itaconate; Itaconic acid; Methylenesuccinic acid</t>
  </si>
  <si>
    <t>L-Cystine; L-Dicysteine; L-alpha-Diamino-beta-dithiolactic acid</t>
  </si>
  <si>
    <t>L-Ribulose; L-erythro-Pentulose; L-Arabinoketose; L-Arabinulose; L-Riboketose</t>
  </si>
  <si>
    <t>C00048</t>
  </si>
  <si>
    <t>Triphosphate; Triphosphoric acid; Tripolyphosphate; Inorganic triphosphate</t>
  </si>
  <si>
    <t>C00051</t>
  </si>
  <si>
    <t>4-Aminobenzoate; ABEE; 4-Aminobenzoic acid; p-Aminobenzoate</t>
  </si>
  <si>
    <t>C00053</t>
  </si>
  <si>
    <t>Propane-1,2-diol; 1,2-Propanediol; Propylene glycol</t>
  </si>
  <si>
    <t>alpha-D-Ribose 1-phosphate; Ribose 1-phosphate; D-Ribose 1-phosphate</t>
  </si>
  <si>
    <t>N-Acetyl-L-glutamate; N-Acetyl-L-glutamic acid</t>
  </si>
  <si>
    <t>Urocanate; Urocanic acid</t>
  </si>
  <si>
    <t>Creatinine; 1-Methylglycocyamidine</t>
  </si>
  <si>
    <t>D-Sorbitol; D-Glucitol; L-Gulitol; Sorbitol</t>
  </si>
  <si>
    <t>D-Tagatose; lyxo-Hexulose</t>
  </si>
  <si>
    <t>DNA adenine; Adenine in DNA</t>
  </si>
  <si>
    <t>L-Arogenate; L-Arogenic acid; Pretyrosine</t>
  </si>
  <si>
    <t>4-Nitrophenol; p-Nitrophenol; PNP; Niphen; 4-Hydroxynitrobenzene</t>
  </si>
  <si>
    <t>2-Acetolactate; 2-Hydroxy-2-methyl-3-oxobutanoic acid</t>
  </si>
  <si>
    <t>Dihydropteroate; 7,8-Dihydropteroate</t>
  </si>
  <si>
    <t>UDP-L-arabinose; UDP-L-arabinopyranose; UDP-beta-L-arabinopyranose</t>
  </si>
  <si>
    <t>(R)-Lactaldehyde; D-Lactaldehyde; D-2-Hydroxypropionaldehyde</t>
  </si>
  <si>
    <t>3-Dehydroquinate; 3-Dehydroquinic acid; 5-Dehydroquinate; 5-Dehydroquinic acid</t>
  </si>
  <si>
    <t>O-Acetyl-L-homoserine; O-Acetylhomoserine</t>
  </si>
  <si>
    <t>Thiamin monophosphate; Thiamine monophosphate; Thiamin phosphate; Thiamine phosphate; TMP</t>
  </si>
  <si>
    <t>O-Succinyl-L-homoserine; O4-Succinyl-L-homoserine; O-Succinylhomoserine</t>
  </si>
  <si>
    <t>N-Acetyl-D-galactosamine; N-Acetyl-D-chondrosamine; 2-Acetamido-2-deoxy-D-galactose</t>
  </si>
  <si>
    <t>S-Adenosylmethioninamine; (5-Deoxy-5-adenosyl)(3-aminopropyl)methylsulfonium; (5-Deoxy-5-adenosyl)(3-aminopropyl)methylsulfonium cation; S-Adenosyl-(5')-3-methylthiopropylamine; S-Adenosyl 3-(methylthio)propylamine; S-Adenosyl 3-(methylsulfanyl)propylamine; Decarboxy-AdoMet</t>
  </si>
  <si>
    <t>C00094</t>
  </si>
  <si>
    <t>Orthophosphoric monoester; Phosphate monoester</t>
  </si>
  <si>
    <t>Hydroxyproline; L-Hydroxyproline; trans-4-Hydroxy-L-proline</t>
  </si>
  <si>
    <t>2,3-Bisphospho-D-glycerate; 2,3-Diphospho-D-glycerate; D-Greenwald ester; DPG</t>
  </si>
  <si>
    <t>L-Glutamate 5-semialdehyde; L-Glutamate gamma-semialdehyde</t>
  </si>
  <si>
    <t>Glucosylceramide; Glucocerebroside; beta-D-Glucosyl-(1&lt;-&gt;1)-ceramide; D-Glucosyl-N-acylsphingosine; beta-D-Glucosyl-N-acylsphingosine</t>
  </si>
  <si>
    <t>alpha-D-Galactosyl-(1-&gt;3)-1D-myo-inositol; O-alpha-D-Galactosyl-(1-&gt;3)-1D-myo-inositol; 3-O-alpha-D-Galactosyl-1D-myo-inositol; 1-alpha-D-Galactosyl-myo-inositol; Galactinol</t>
  </si>
  <si>
    <t>N-Acetyl-L-glutamate 5-semialdehyde; 2-Acetamido-5-oxopentanoate</t>
  </si>
  <si>
    <t>3-(Imidazol-4-yl)-2-oxopropyl phosphate; Imidazole-acetol phosphate</t>
  </si>
  <si>
    <t>5-O-(1-Carboxyvinyl)-3-phosphoshikimate; O5-(1-Carboxyvinyl)-3-phosphoshikimate</t>
  </si>
  <si>
    <t>[L-Glutamate:ammonia ligase (ADP-forming)]; [L-Glutamate:ammonia ligase (ADP-forming)]-L-tyrosine; [Glutamine synthetase]-L-tyrosine</t>
  </si>
  <si>
    <t>Lactosylceramide; beta-D-Galactosyl-(1-&gt;4)-beta-D-glucosyl-(1&lt;-&gt;1)-ceramide; beta-D-Galactosyl-1,4-beta-D-glucosylceramide; Gal-beta1-&gt;4Glc-beta1-&gt;1'Cer; LacCer; Lactosyl-N-acylsphingosine; D-Galactosyl-1,4-beta-D-glucosylceramide</t>
  </si>
  <si>
    <t>Adenylyl-[L-glutamate:ammonia ligase (ADP-forming)]; [L-Glutamate:ammonia ligase (ADP-forming)] inactive form; [L-Glutamate:ammonia ligase (ADP-forming)]-O4-(5'-adenylyl)-L-tyrosine; [Glutamine synthetase]-O4-(5'-adenylyl)-L-tyrosine</t>
  </si>
  <si>
    <t>6-(Hydroxymethyl)-7,8-dihydropterin; 6-Hydroxymethyl-7,8-dihydropterin; 2-Amino-4-hydroxy-6-hydroxymethyl-7,8-dihydropteridine</t>
  </si>
  <si>
    <t>Aryl thiol; RSH</t>
  </si>
  <si>
    <t>Ethylene glycol; 1,2-Ethanediol; Ethane-1,2-diol</t>
  </si>
  <si>
    <t>Cys-Gly; L-Cysteinylglycine</t>
  </si>
  <si>
    <t>Cadaverine; 1,5-Pentanediamine; 1,5-Diaminopentane; Pentamethylenediamine</t>
  </si>
  <si>
    <t>Chitobiose; Diacetylchitobiose; N,N'-Diacetylchitobiose</t>
  </si>
  <si>
    <t>1-Acylglycerol; Glyceride; Monoglyceride; Monoacylglycerol; 1-Monoacylglycerol</t>
  </si>
  <si>
    <t>Thiocysteine; S-Mercapto-L-cysteine; L-Thiocysteine</t>
  </si>
  <si>
    <t>alpha-D-Xylose; alpha-D-Xylopyranose</t>
  </si>
  <si>
    <t>Dehydroalanine; 2-Aminoacrylate; 2-Aminoprop-2-enoate</t>
  </si>
  <si>
    <t>Arabinan; alpha-L-Arabinan; alpha-L-Araban</t>
  </si>
  <si>
    <t>C00149</t>
  </si>
  <si>
    <t>beta-L-Arabinopyranose; beta-L-Arabinose</t>
  </si>
  <si>
    <t>C00152</t>
  </si>
  <si>
    <t>alpha-Isopropylmalate; (2S)-2-Isopropylmalate; (2S)-2-Hydroxy-2-isopropylsuccinic acid; 2-Isopropylmalic acid; 3-Carboxy-3-hydroxy-4-methylpentanoate; 3-Carboxy-3-hydroxyisocaproate; (2S)-2-Isopropylmalic acid</t>
  </si>
  <si>
    <t>C00153</t>
  </si>
  <si>
    <t>O-Phospho-D-serine; D-O-Phosphoserine</t>
  </si>
  <si>
    <t>2-Hydroxyglutarate; alpha-Hydroxyglutarate; 2-Hydroxyglutaric acid</t>
  </si>
  <si>
    <t>2-Isopropylmaleate; beta-Isopropylmaleate</t>
  </si>
  <si>
    <t>C00160</t>
  </si>
  <si>
    <t>Galactosylceramide; Galactocerebroside; Cerebroside; D-Galactosyl-N-acylsphingosine; D-Galactosylceramide; beta-D-Galactosyl-N-acylsphingosine</t>
  </si>
  <si>
    <t>C00163</t>
  </si>
  <si>
    <t>1-(5-Phospho-D-ribosyl)-ATP; Phosphoribosyl-ATP; N1-(5-Phospho-D-ribosyl)-ATP; 1-(5-Phosphoribosyl)-ATP; 1-(5-Phospho-beta-D-ribosyl)-ATP</t>
  </si>
  <si>
    <t>Phosphoribosyl-AMP; N1-(5-Phospho-D-ribosyl)-AMP; 1-(5-Phosphoribosyl)-AMP; 1-(5-Phospho-beta-D-ribosyl)-AMP</t>
  </si>
  <si>
    <t>L-Cysteine-S-conjugate; S-Aryl-L-cysteine</t>
  </si>
  <si>
    <t>C00173</t>
  </si>
  <si>
    <t>(R)-Propane-1,2-diol; (R)-1,2-Propanediol; (R)-Propylene glycol</t>
  </si>
  <si>
    <t>(S)-Propane-1,2-diol; (S)-1,2-Propanediol; (S)-Propylene glycol</t>
  </si>
  <si>
    <t>Shikimate 3-phosphate; Shikimate 5-phosphate</t>
  </si>
  <si>
    <t>3-Phosphonooxypyruvate; 3-Phosphonooxypyruvic acid; 3-Phosphohydroxypyruvate; 3-Phosphohydroxypyruvic acid; 3-Phosphooxypyruvate</t>
  </si>
  <si>
    <t>Globoside; Globoside I; N-Acetyl-galactosaminyl-1,3-D-galactosyl-1,4-D-galactosyl-1,4-D-glucosylceramide; N-Acetyl-D-galactosaminyl-1,3-D-galactosyl-1,4-D-galactosyl-1,4-D-glucosylceramide</t>
  </si>
  <si>
    <t>L-Glutamyl 5-phosphate; L-Glutamate 5-phosphate</t>
  </si>
  <si>
    <t>DNA 6-methylaminopurine; N6-Methyladenine in DNA</t>
  </si>
  <si>
    <t>Lactosylceramide sulfate; SM3</t>
  </si>
  <si>
    <t>C00209</t>
  </si>
  <si>
    <t>N-(L-Arginino)succinate; 2-(Nomega-L-Arginino)succinate; L-Argininosuccinate; L-Argininosuccinic acid; L-Arginosuccinic acid</t>
  </si>
  <si>
    <t>Indoleglycerol phosphate; 1-C-(Indol-3-yl)glycerol 3-phosphate; (3-Indolyl)-glycerol phosphate; C1-(3-Indolyl)-glycerol 3-phosphate; (1S,2R)-1-C-(Indol-3-yl)glycerol 3-phosphate; Indole-3-glycerol phosphate</t>
  </si>
  <si>
    <t>1,4-Dihydroxy-2-naphthoate; 1,4-Dihydroxy-2-naphthoic acid</t>
  </si>
  <si>
    <t>1,2-Diacyl-3-beta-D-galactosyl-sn-glycerol; D-Galactosyldiacylglycerol; 3-beta-D-Galactosyl-1,2-diacylglycerol; Monogalactosyldiglyceride; Monogalactosyl-diacylglycerol; MGDG; Galbeta1-&gt;3acyl2Gro; 3-(beta-D-Galactosyl)-1,2-diacyl-sn-glycerol; 1,2-Diacyl-3-O-(beta-D-galactopyranosyl)-sn-glycerol</t>
  </si>
  <si>
    <t>C00224</t>
  </si>
  <si>
    <t>Quinolinate; Pyridine-2,3-dicarboxylate; Quinolinic acid; 2,3-Pyridinedicarboxylic acid</t>
  </si>
  <si>
    <t>UDP-alpha-D-galactofuranose; UDP-alpha-D-galacto-1,4-furanose; UDP-D-galacto-1,4-furanose</t>
  </si>
  <si>
    <t>(S)-1-Pyrroline-5-carboxylate; L-1-Pyrroline-5-carboxylate; 1-Pyrroline-5-carboxylate</t>
  </si>
  <si>
    <t>2,3-Dihydroxy-3-methylbutanoate; 2,3-Dihydroxy-isovalerate; 2,3-Dihydroxy-isovaleric acid</t>
  </si>
  <si>
    <t>N-Acetyl-L-glutamate 5-phosphate; N-Acetyl-L-glutamyl 5-phosphate</t>
  </si>
  <si>
    <t>3-Hydroxy-3-methyl-2-oxobutanoic acid; 3-Hydroxy-3-methyl-2-oxobutanoate; 2-Oxo-3-hydroxyisovalerate</t>
  </si>
  <si>
    <t>(2S)-2-Isopropyl-3-oxosuccinate; 3-Carboxy-4-methyl-2-oxopentanoate; 2-Oxo-4-methyl-3-carboxypentanoate</t>
  </si>
  <si>
    <t>Protein N(tau)-phospho-L-histidine; Protein N-tele-phospho-L-histidine; Protein N-tele-phosphohistidine</t>
  </si>
  <si>
    <t>(R)-2,3-Dihydroxy-3-methylbutanoate; (R)-2,3-Dihydroxy-isovalerate; (R)-2,3-Dihydroxy-isovaleric acid; (2R)-2,3-Dihydroxy-3-methylbutanoate; (2R)-2,3-Dihydroxy-3-methylbutanoic acid</t>
  </si>
  <si>
    <t>L-1-Pyrroline-3-hydroxy-5-carboxylate; 3-Hydroxy-L-1-pyrroline-5-carboxylate; (3R,5S)-1-Pyrroline-3-hydroxy-5-carboxylate; (3R,5S)-3-Hydroxy-1-pyrroline-5-carboxylate</t>
  </si>
  <si>
    <t>5-(2-Hydroxyethyl)-4-methylthiazole; 4-Methyl-5-(2'-hydroxyethyl)-thiazole; 4-Methyl-5-(2-hydroxyethyl)thiazole; HET</t>
  </si>
  <si>
    <t>N-(5-Phospho-D-ribosyl)anthranilate; N-(5-Phospho-beta-D-ribosyl)anthranilate; N-(5-Phosphoribosyl)anthranilic acid</t>
  </si>
  <si>
    <t>4-Methyl-5-(2-phosphooxyethyl)thiazole; 4-Methyl-5-(2-phosphonooxyethyl)thiazole; 5-(2-Hydroxyethyl)-4-methylthiazole phosphate; HET-P</t>
  </si>
  <si>
    <t>C00253</t>
  </si>
  <si>
    <t>(2R,3S)-3-Isopropylmalate; 3-Isopropylmalate; 3-Carboxy-2-hydroxy-4-methylpentanoate; 2-D-threo-Hydroxy-3-carboxy-isocaproate</t>
  </si>
  <si>
    <t>N-Succinyl-LL-2,6-diaminoheptanedioate; N-Succinyl-LL-2,6-diaminopimelate; N-Succinyl-L-2,6-diaminoheptanedioate; N-Succinyl-L-2,6-diaminopimelate</t>
  </si>
  <si>
    <t>C00256</t>
  </si>
  <si>
    <t>N-Succinyl-2-L-amino-6-oxoheptanedioate; N-Succinyl-L-2-amino-6-oxoheptanedioate; N-Succinyl-L-2-amino-6-oxopimelate; N-Succinyl-2-amino-6-oxo-L-pimelic acid; N-Succinyl-epsilon-keto-L-aminopimelic acid; (S)-2-(Succinylamino)-6-oxoheptanedioate</t>
  </si>
  <si>
    <t>C00257</t>
  </si>
  <si>
    <t>Guanosine 3'-diphosphate 5'-triphosphate; Guanosine 5'-triphosphate,3'-diphosphate</t>
  </si>
  <si>
    <t>C00258</t>
  </si>
  <si>
    <t>D-erythro-1-(Imidazol-4-yl)glycerol 3-phosphate; D-erythro-Imidazole-glycerol 3-phosphate; D-erythro-Imidazole-glycerol phosphate</t>
  </si>
  <si>
    <t>2-Dehydro-3-deoxy-D-arabino-heptonate 7-phosphate; 3-Deoxy-D-arabino-hept-2-ulosonate 7-phosphate; 3-Deoxy-arabino-heptulonate 7-phosphate; 3-Deoxy-D-arabino-heptulosonic acid 7-phosphate; DAHP; 2-Dahp</t>
  </si>
  <si>
    <t>GM3; (N-Acetylneuraminyl)-D-galactosyl-D-glucosylceramide; alpha-N-Acetylneuraminyl-2,3-beta-D-galactosyl-1,4-beta-D-glucosylceramide; N-Acetylneuraminyl-2,3-alpha-D-galactosyl-1,4-beta-D-glucosylceramide; Neu5Ac-alpha2-&gt;3Gal-beta1-&gt;4Glc-beta1-&gt;1'Cer</t>
  </si>
  <si>
    <t>alpha-D-Galactosyl-(1-&gt;4)-beta-D-galactosyl-(1-&gt;4)-beta-D-glucosyl-(1&lt;-&gt;1)-ceramide; Globotriosylceramide; Trihexosylceramide; Gal-alpha1-&gt;4Gal-beta1-&gt;4Glc-beta1-&gt;1'Cer; Gal-alpha1-&gt;4LacCer; D-Galactosyl-1,4-D-galactosyl-1,4-D-glucosylceramide</t>
  </si>
  <si>
    <t>6-Hydroxymethyl-7,8-dihydropterin diphosphate; (7,8-Dihydropterin-6-yl)methyl diphosphate; 2-Amino-7,8-dihydro-4-hydroxy-6-(diphosphooxymethyl)pteridine; 2-Amino-4-hydroxy-6-hydroxymethyl-7,8-dihydropteridine diphosphate; 7,8-Dihydropterin pyrophosphate</t>
  </si>
  <si>
    <t>N-Acetyl-D-galactosaminyl-(N-acetylneuraminyl)-D-galactosyl-D-glucosylceramide; GM2; Tay-Sachs ganglioside; N-Acetyl-D-galactosaminyl-(N-acetylneuraminyl)-D-galactosyl-1,4-beta-D-glucosyl-N-acylsphingosine; GalNAc-beta1-&gt;4(Neu5Ac-alpha2-&gt;3)Gal-beta1-&gt;4Glc-beta1-&gt;1'Cer</t>
  </si>
  <si>
    <t>7,8-Dihydroneopterin 3'-triphosphate; 2-Amino-4-hydroxy-6-(erythro-1,2,3-trihydroxypropyl)dihydropteridine triphosphate; 6-(L-erythro-1,2-Dihydroxypropyl 3-triphosphate)-7,8-dihydropterin; 6-[(1S,2R)-1,2-Dihydroxy-3-triphosphooxypropyl]-7,8-dihydropterin</t>
  </si>
  <si>
    <t>5-(5-Phospho-D-ribosylaminoformimino)-1-(5-phosphoribosyl)-imidazole-4-carboxamide; N-(5'-Phospho-D-ribosylformimino)-5-amino-1-(5''-phospho-D-ribosyl)-4-imidazolecarboxamide; N-(5'-Phosphoribosylformimino)-5-amino-1-(5''-phosphoribosyl)-4-imidazolecarboxamide; Phosphoribosyl-formimino-AICAR-phosphate; 1-(5-Phosphoribosyl)-5-[(5-phosphoribosylamino)methylideneamino]imidazole-4-carboxamide; 1-(5-Phospho-beta-D-ribosyl)-5-[(5-phospho-beta-D-ribosylamino)methylideneamino]imidazole-4-carboxamide</t>
  </si>
  <si>
    <t>D-Galactosyl-N-acetyl-D-galactosaminyl-(N-acetylneuraminyl)-D-galactosyl-D-glucosylceramide; GM1; GM1a; D-Galactosyl-1,3-beta-N-acetyl-D-galactosaminyl-(N-acetylneuraminyl)-D-galactosyl-D-glucosyl-N-acylsphingosine; Gal-beta1-&gt;3GalNAc-beta1-&gt;4(Neu5Ac-alpha2-&gt;3)Gal-beta1-&gt;4Glc-beta1-&gt;1'Cer</t>
  </si>
  <si>
    <t>N-(5'-Phospho-D-1'-ribulosylformimino)-5-amino-1-(5''-phospho-D-ribosyl)-4-imidazolecarboxamide; 5-[(5-Phospho-1-deoxyribulos-1-ylamino)methylideneamino]-1-(5-phosphoribosyl)imidazole-4-carboxamide; Phosphoribulosyl-formimino-AICAR-phosphate; 5-[(5-Phospho-1-deoxy-D-ribulos-1-ylamino)methylideneamino]-1-(5-phospho-beta-D-ribosyl)imidazole-4-carboxamide</t>
  </si>
  <si>
    <t>2-(alpha-Hydroxyethyl)thiamine diphosphate; 2-Hydroxyethyl-ThPP</t>
  </si>
  <si>
    <t>C00301</t>
  </si>
  <si>
    <t>C00302</t>
  </si>
  <si>
    <t>Protein glycine; [Enzyme]-glycine</t>
  </si>
  <si>
    <t>C00313</t>
  </si>
  <si>
    <t>Protein glycin-2-yl radical; [Enzyme]-glycin-2-yl radical</t>
  </si>
  <si>
    <t>C00320</t>
  </si>
  <si>
    <t>Oxalosuccinate; Oxalosuccinic acid</t>
  </si>
  <si>
    <t>C00332</t>
  </si>
  <si>
    <t>Melibiitol; 6-O-alpha-D-Galactosyl-D-glucitol</t>
  </si>
  <si>
    <t>Epimelibiose; 6-O-(alpha-D-Galactopyranosyl)-D-mannopyranose</t>
  </si>
  <si>
    <t>3-beta-D-Galactosyl-sn-glycerol; Galactosylglycerol</t>
  </si>
  <si>
    <t>S-Substituted L-cysteine; R-S-Cysteine; L-Cysteine S-conjugate</t>
  </si>
  <si>
    <t>C00356</t>
  </si>
  <si>
    <t>R-S-Cysteinylglycine; [L-Cysteinylglycine]-S-conjugate</t>
  </si>
  <si>
    <t>Iminoaspartate; Iminoaspartic acid; Iminosuccinate; 2-Iminosuccinate; 2-Iminobutanedioic acid</t>
  </si>
  <si>
    <t>all-trans-Polyprenyl diphosphate; Polyisopentenylpyrophosphate; Polyisopentenyldiphosphate; trans-Polyisopentenyldiphosphate; Polyprenyl diphosphate</t>
  </si>
  <si>
    <t>(S)-2-Aceto-2-hydroxybutanoate; (S)-2-Hydroxy-2-ethyl-3-oxobutanoate; (2S)-2-Ethyl-2-hydroxy-3-oxobutanoic acid</t>
  </si>
  <si>
    <t>(R)-2,3-Dihydroxy-3-methylpentanoate; (R)-2,3-Dihydroxy-3-methylvalerate; (2R,3R)-2,3-Dihydroxy-3-methylpentanoate; (2R,3R)-2,3-Dihydroxy-3-methylpentanoic acid</t>
  </si>
  <si>
    <t>(S)-2-Acetolactate; (S)-2-Hydroxy-2-methyl-3-oxobutanoate; (2S)-2-Hydroxy-2-methyl-3-oxobutanoate; (2S)-2-Hydroxy-2-methyl-3-oxobutanoic acid</t>
  </si>
  <si>
    <t>D-erythro-3-Methylmalate; (2R,3S)-3-Methylmalate</t>
  </si>
  <si>
    <t>Digalactosyl-diacylglycerol; DGDG; Gal-alpha1-&gt;6Gal-beta1-&gt;3acyl2Gro; Galalpha1-&gt;6Galbeta1-&gt;3acyl2Gro; 1,2-Diacyl-3-O-[alpha-D-galactosyl-(1-&gt;6)-beta-D-galactosyl]-sn-glycerol; 3-[alpha-D-Galactosyl-(1-&gt;6)-beta-D-galactosyl]-1,2-diacyl-sn-glycerol; 2,3-Di-O-acyl-1-O-(6-O-alpha-D-galactosyl-beta-D-galactosyl)-D-glycerol</t>
  </si>
  <si>
    <t>Digalactosylceramide; Galabiosylceramide; Gal-alpha1-&gt;4Gal-beta1-&gt;1'Cer</t>
  </si>
  <si>
    <t>C00405</t>
  </si>
  <si>
    <t>GA2; GalNAc-beta1-&gt;4Gal-beta1-&gt;4Glc-beta1-&gt;1'Cer; GalNAc-beta1-&gt;4LacCer</t>
  </si>
  <si>
    <t>GA1; Gal-beta1-&gt;3GalNAc-beta1-&gt;4Gal-beta1-&gt;4Glc-beta1-&gt;1'Cer; Gal-beta1-&gt;3GalNAc-beta1-&gt;4LacCer</t>
  </si>
  <si>
    <t>Lacto-N-tetraose; beta-D-Gal-(1-&gt;3)-beta-D-GlcNAc-(1-&gt;3)-beta-D-Gal-(1-&gt;4)-D-Glc</t>
  </si>
  <si>
    <t>Lacto-N-biose; beta-D-Gal-(1-&gt;3)-D-GlcNAc; beta-D-Galactopyranosyl-(1-&gt;3)-N-acetyl-D-glucosamine</t>
  </si>
  <si>
    <t>Arsenite; Trisoxylatoarsine</t>
  </si>
  <si>
    <t>Arsenate ion; Arsenate</t>
  </si>
  <si>
    <t>2-C-Methyl-D-erythritol 2,4-cyclodiphosphate; 3-Methyl-1,2,3,4-tetrahydroxybutane-1,3-cyclic bisphosphate</t>
  </si>
  <si>
    <t>1-Hydroxy-2-methyl-2-butenyl 4-diphosphate; (E)-4-Hydroxy-3-methyl-but-2-enyl diphosphate; (E)-4-Hydroxy-3-methylbut-2-en-1-yl diphosphate</t>
  </si>
  <si>
    <t>dTDP-4-oxo-6-deoxy-D-glucose; dTDP-4-dehydro-6-deoxy-D-glucose; dTDP-4-dehydro-6-deoxy-alpha-D-glucose; dTDP-4-dehydro-6-deoxy-alpha-D-glucopyranose; dTDP-4-oxo-6-deoxy-alpha-D-glucose; dTDP-4-dehydro-6-deoxy-alpha-D-galactose; dTDP-4-dehydro-6-deoxy-D-galactose; dTDP-6-deoxy-D-xylo-hexos-4-ulose; dTDP-6-deoxy-D-xylo-4-hexulose; 4,6-Dideoxy-4-oxo-dTDP-D-glucose; dTDP-4-keto-6-deoxy-D-glucose; dTDP-4-keto-6-deoxyglucose</t>
  </si>
  <si>
    <t>Aminofructose 6-phosphate; Amino-D-fructose 6-phosphate</t>
  </si>
  <si>
    <t>Iminoerythrose 4-phosphate; Imino-D-erythrose 4-phosphate</t>
  </si>
  <si>
    <t>alpha,beta-Dihydroxyethyl-TPP; alpha,beta-Dihydroxyethyl-ThDP; 2-(1,2-Dihydroxyethyl)-TPP</t>
  </si>
  <si>
    <t>(R)-3-Hydroxy-3-methyl-2-oxopentanoate; (R)-3-Hydroxy-3-methyl-2-oxopentanoic acid</t>
  </si>
  <si>
    <t>ROOH; Hydroperoxide</t>
  </si>
  <si>
    <t>Hydroquinone; p-Hydroquinone; Quinol; Reduced quinone</t>
  </si>
  <si>
    <t>C00506</t>
  </si>
  <si>
    <t>Iminoglycine; Iminoacetic acid; 2-Iminoacetate</t>
  </si>
  <si>
    <t>C00513</t>
  </si>
  <si>
    <t>Sulfur-carrier protein; [Sulfur-carrier protein]; [Sulfur-carrier protein]-Gly-Gly</t>
  </si>
  <si>
    <t>C00530</t>
  </si>
  <si>
    <t>7-Aminomethyl-7-carbaguanine; 7-Aminomethyl-7-deazaguanine; PreQ1</t>
  </si>
  <si>
    <t>Sulfur donor; S-donor</t>
  </si>
  <si>
    <t>2-Aminobut-2-enoate; (2Z)-2-Aminobut-2-enoic acid; 2-Ammoniobut-2-enoate</t>
  </si>
  <si>
    <t>C00566</t>
  </si>
  <si>
    <t>UDP-L-arabinofuranose; UDP-beta-L-arabinofuranose</t>
  </si>
  <si>
    <t>C00605</t>
  </si>
  <si>
    <t>C00606</t>
  </si>
  <si>
    <t>2-[(2R,5Z)-2-Carboxy-4-methylthiazol-5(2H)-ylidene]ethyl phosphate; cThz*-P</t>
  </si>
  <si>
    <t>tRNA 7-aminomethyl-7-carbaguanine; tRNA preQ1; 7-Aminomethyl-7-carbaguanine in tRNA</t>
  </si>
  <si>
    <t>C00645</t>
  </si>
  <si>
    <t>C00653</t>
  </si>
  <si>
    <t>4-O-(beta-L-Arabinofuranosyl-(1-&gt;2)-beta-L-arabinofuranosyl-(1-&gt;2)-beta-L-arabinofuranosyl)-(2S,4S)-4-hydroxyproline; (Ara-f)3-Hyp</t>
  </si>
  <si>
    <t>C00663</t>
  </si>
  <si>
    <t>[Protein]-FMN-L-Threonine; [Protein]-flavin mononucleotide-L-threonine; [Protein]-riboflavin-5'-phosphate-L-threonine</t>
  </si>
  <si>
    <t>2-Methylthio-N6-dimethylallyladenine in tRNA; 2-Methylthio-N6-isopentenyladenine in tRNA; 2-(Methylsulfanyl)-N6-dimethylallyladenine in tRNA; N6-(3-Methylbut-2-en-1-yl)-2-(methylsulfanyl)adenine in tRNA; 2-(Methylsulfanyl)-N6-prenyladenine in tRNA; ms2i6A in tRNA</t>
  </si>
  <si>
    <t>2-Thio-N6-dimethylallyladenine in tRNA; 2-Sulfanyl-N6-dimethylallyladenine in tRNA; N6-(3-Methylbut-2-en-1-yl)-2-thioadenine in tRNA</t>
  </si>
  <si>
    <t>NMNH; Reduced nicotinamide nucleotide</t>
  </si>
  <si>
    <t>Prokaryotic ubiquitin-like protein; [Prokaryotic ubiquitin-like protein]-L-glutamate; Pup</t>
  </si>
  <si>
    <t>Pupylated protein; N6-([Prokaryotic ubiquitin-like protein]-gamma-L-glutamyl)-[protein]-L-lysine</t>
  </si>
  <si>
    <t>Gangliotriaosylceramide-II3 sulfate; SM2a</t>
  </si>
  <si>
    <t>alpha-D-Fructofuranose; alpha-D-Fructose</t>
  </si>
  <si>
    <t>C00798</t>
  </si>
  <si>
    <t>C00934</t>
  </si>
  <si>
    <t>C00979</t>
  </si>
  <si>
    <t>C01097</t>
  </si>
  <si>
    <t>C01107</t>
  </si>
  <si>
    <t>C01143</t>
  </si>
  <si>
    <t>C01170</t>
  </si>
  <si>
    <t>C01217</t>
  </si>
  <si>
    <t>C01260</t>
  </si>
  <si>
    <t>C01528</t>
  </si>
  <si>
    <t>C01644</t>
  </si>
  <si>
    <t>C01997</t>
  </si>
  <si>
    <t>C02133</t>
  </si>
  <si>
    <t>C02323</t>
  </si>
  <si>
    <t>C02336</t>
  </si>
  <si>
    <t>C02342</t>
  </si>
  <si>
    <t>C02415</t>
  </si>
  <si>
    <t>C02501</t>
  </si>
  <si>
    <t>C03023</t>
  </si>
  <si>
    <t>C03127</t>
  </si>
  <si>
    <t>C03172</t>
  </si>
  <si>
    <t>C03453</t>
  </si>
  <si>
    <t>C03785</t>
  </si>
  <si>
    <t>C03895</t>
  </si>
  <si>
    <t>C04051</t>
  </si>
  <si>
    <t>C04161</t>
  </si>
  <si>
    <t>C04260</t>
  </si>
  <si>
    <t>C04298</t>
  </si>
  <si>
    <t>C04334</t>
  </si>
  <si>
    <t>C04377</t>
  </si>
  <si>
    <t>C04534</t>
  </si>
  <si>
    <t>C05526</t>
  </si>
  <si>
    <t>C05527</t>
  </si>
  <si>
    <t>C05528</t>
  </si>
  <si>
    <t>C05684</t>
  </si>
  <si>
    <t>C05946</t>
  </si>
  <si>
    <t>C05947</t>
  </si>
  <si>
    <t>C06187</t>
  </si>
  <si>
    <t>C06188</t>
  </si>
  <si>
    <t>C06376</t>
  </si>
  <si>
    <t>C06377</t>
  </si>
  <si>
    <t>C07478</t>
  </si>
  <si>
    <t>C07479</t>
  </si>
  <si>
    <t>C08353</t>
  </si>
  <si>
    <t>C09306</t>
  </si>
  <si>
    <t>C11477</t>
  </si>
  <si>
    <t>C11736</t>
  </si>
  <si>
    <t>C13179</t>
  </si>
  <si>
    <t>C15565</t>
  </si>
  <si>
    <t>C15653</t>
  </si>
  <si>
    <t>C15999</t>
  </si>
  <si>
    <t>C16463</t>
  </si>
  <si>
    <t>C16633</t>
  </si>
  <si>
    <t>C16639</t>
  </si>
  <si>
    <t>C16688</t>
  </si>
  <si>
    <t>C16698</t>
  </si>
  <si>
    <t>C17322</t>
  </si>
  <si>
    <t>C18902</t>
  </si>
  <si>
    <t>C19771</t>
  </si>
  <si>
    <t>C20451</t>
  </si>
  <si>
    <t>C20565</t>
  </si>
  <si>
    <t>C20658</t>
  </si>
  <si>
    <t>C20743</t>
  </si>
  <si>
    <t>C21811</t>
  </si>
  <si>
    <t>C21812</t>
  </si>
  <si>
    <t>C22131</t>
  </si>
  <si>
    <t>G10508</t>
  </si>
  <si>
    <t>G10518</t>
  </si>
  <si>
    <t>G13167</t>
  </si>
  <si>
    <t>G13170</t>
  </si>
  <si>
    <t>G13171</t>
  </si>
  <si>
    <t>G13174</t>
  </si>
  <si>
    <t>G13175</t>
  </si>
  <si>
    <t>G13176</t>
  </si>
  <si>
    <t>G13177</t>
  </si>
  <si>
    <t>G13178</t>
  </si>
  <si>
    <t>G13180</t>
  </si>
  <si>
    <t>G13185</t>
  </si>
  <si>
    <t>G13186</t>
  </si>
  <si>
    <t>G13192</t>
  </si>
  <si>
    <t>G13193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</si>
</sst>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1.0"/>
      <color rgb="FF0563C1"/>
      <name val="Calibri"/>
    </font>
    <font>
      <sz val="12.0"/>
      <color rgb="FF212121"/>
      <name val="Roboto"/>
    </font>
    <font>
      <u/>
      <color rgb="FF0000FF"/>
    </font>
    <font>
      <u/>
      <color rgb="FF0000FF"/>
    </font>
    <font>
      <u/>
      <sz val="11.0"/>
      <color theme="10"/>
      <name val="Calibri"/>
    </font>
    <font>
      <sz val="11.0"/>
      <color theme="10"/>
      <name val="Calibri"/>
    </font>
    <font>
      <u/>
      <color rgb="FF0563C1"/>
    </font>
    <font>
      <u/>
      <color rgb="FF0000FF"/>
    </font>
    <font>
      <u/>
      <sz val="11.0"/>
      <color theme="10"/>
      <name val="Calibri"/>
    </font>
    <font>
      <u/>
      <color rgb="FF0563C1"/>
    </font>
    <font>
      <color rgb="FF000000"/>
      <name val="Monospace"/>
    </font>
    <font>
      <u/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color theme="1"/>
      <name val="Arial"/>
    </font>
    <font>
      <sz val="11.0"/>
      <color rgb="FF000000"/>
      <name val="Calibri"/>
    </font>
    <font>
      <b/>
      <color theme="1"/>
      <name val="Calibri"/>
      <scheme val="minor"/>
    </font>
    <font>
      <u/>
      <sz val="11.0"/>
      <color rgb="FF0000F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CCC"/>
        <bgColor rgb="FFFFCCCC"/>
      </patternFill>
    </fill>
    <fill>
      <patternFill patternType="solid">
        <fgColor rgb="FFBDD6EE"/>
        <bgColor rgb="FFBDD6EE"/>
      </patternFill>
    </fill>
    <fill>
      <patternFill patternType="solid">
        <fgColor rgb="FF00FF00"/>
        <bgColor rgb="FF00FF0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E3D7E0"/>
        <bgColor rgb="FFE3D7E0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</fills>
  <borders count="4">
    <border/>
    <border>
      <top style="medium">
        <color rgb="FFF1F1F1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1" fillId="0" fontId="1" numFmtId="0" xfId="0" applyAlignment="1" applyBorder="1" applyFont="1">
      <alignment horizontal="left" shrinkToFit="0" vertical="top" wrapText="1"/>
    </xf>
    <xf borderId="0" fillId="0" fontId="3" numFmtId="0" xfId="0" applyFont="1"/>
    <xf borderId="0" fillId="0" fontId="3" numFmtId="0" xfId="0" applyFont="1"/>
    <xf borderId="0" fillId="0" fontId="3" numFmtId="0" xfId="0" applyFont="1"/>
    <xf borderId="1" fillId="0" fontId="1" numFmtId="0" xfId="0" applyAlignment="1" applyBorder="1" applyFont="1">
      <alignment shrinkToFit="0" vertical="top" wrapText="1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0" fontId="3" numFmtId="0" xfId="0" applyFont="1"/>
    <xf borderId="0" fillId="0" fontId="3" numFmtId="10" xfId="0" applyFont="1" applyNumberFormat="1"/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readingOrder="0"/>
    </xf>
    <xf borderId="0" fillId="2" fontId="14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15" numFmtId="0" xfId="0" applyFont="1"/>
    <xf borderId="0" fillId="0" fontId="16" numFmtId="0" xfId="0" applyFont="1"/>
    <xf borderId="2" fillId="3" fontId="16" numFmtId="0" xfId="0" applyBorder="1" applyFill="1" applyFont="1"/>
    <xf borderId="2" fillId="4" fontId="16" numFmtId="0" xfId="0" applyBorder="1" applyFill="1" applyFont="1"/>
    <xf borderId="2" fillId="3" fontId="1" numFmtId="0" xfId="0" applyBorder="1" applyFont="1"/>
    <xf borderId="2" fillId="4" fontId="1" numFmtId="0" xfId="0" applyBorder="1" applyFont="1"/>
    <xf borderId="0" fillId="0" fontId="17" numFmtId="0" xfId="0" applyFont="1"/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5" fontId="3" numFmtId="0" xfId="0" applyAlignment="1" applyFill="1" applyFont="1">
      <alignment readingOrder="0"/>
    </xf>
    <xf borderId="0" fillId="0" fontId="19" numFmtId="0" xfId="0" applyFont="1"/>
    <xf borderId="0" fillId="0" fontId="19" numFmtId="0" xfId="0" applyAlignment="1" applyFont="1">
      <alignment shrinkToFit="0" wrapText="1"/>
    </xf>
    <xf borderId="0" fillId="0" fontId="17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2" fillId="2" fontId="1" numFmtId="0" xfId="0" applyAlignment="1" applyBorder="1" applyFont="1">
      <alignment shrinkToFit="0" vertical="center" wrapText="1"/>
    </xf>
    <xf borderId="0" fillId="3" fontId="1" numFmtId="0" xfId="0" applyFont="1"/>
    <xf borderId="0" fillId="4" fontId="1" numFmtId="0" xfId="0" applyFont="1"/>
    <xf borderId="3" fillId="2" fontId="16" numFmtId="0" xfId="0" applyAlignment="1" applyBorder="1" applyFont="1">
      <alignment shrinkToFit="0" vertical="center" wrapText="1"/>
    </xf>
    <xf borderId="0" fillId="0" fontId="16" numFmtId="0" xfId="0" applyAlignment="1" applyFont="1">
      <alignment shrinkToFit="0" wrapText="1"/>
    </xf>
    <xf borderId="0" fillId="0" fontId="20" numFmtId="0" xfId="0" applyAlignment="1" applyFont="1">
      <alignment readingOrder="0"/>
    </xf>
    <xf borderId="2" fillId="6" fontId="16" numFmtId="0" xfId="0" applyAlignment="1" applyBorder="1" applyFill="1" applyFont="1">
      <alignment shrinkToFit="0" wrapText="1"/>
    </xf>
    <xf borderId="2" fillId="7" fontId="16" numFmtId="0" xfId="0" applyAlignment="1" applyBorder="1" applyFill="1" applyFont="1">
      <alignment shrinkToFit="0" wrapText="1"/>
    </xf>
    <xf borderId="2" fillId="8" fontId="16" numFmtId="0" xfId="0" applyAlignment="1" applyBorder="1" applyFill="1" applyFont="1">
      <alignment shrinkToFit="0" wrapText="1"/>
    </xf>
    <xf borderId="2" fillId="9" fontId="16" numFmtId="0" xfId="0" applyAlignment="1" applyBorder="1" applyFill="1" applyFont="1">
      <alignment shrinkToFit="0" wrapText="1"/>
    </xf>
    <xf borderId="2" fillId="10" fontId="16" numFmtId="0" xfId="0" applyAlignment="1" applyBorder="1" applyFill="1" applyFont="1">
      <alignment shrinkToFit="0" wrapText="1"/>
    </xf>
    <xf borderId="2" fillId="3" fontId="16" numFmtId="0" xfId="0" applyAlignment="1" applyBorder="1" applyFont="1">
      <alignment shrinkToFit="0" wrapText="1"/>
    </xf>
    <xf borderId="2" fillId="11" fontId="16" numFmtId="0" xfId="0" applyAlignment="1" applyBorder="1" applyFill="1" applyFont="1">
      <alignment shrinkToFit="0" wrapText="1"/>
    </xf>
    <xf borderId="2" fillId="12" fontId="16" numFmtId="0" xfId="0" applyAlignment="1" applyBorder="1" applyFill="1" applyFont="1">
      <alignment shrinkToFit="0" wrapText="1"/>
    </xf>
    <xf borderId="2" fillId="6" fontId="1" numFmtId="0" xfId="0" applyBorder="1" applyFont="1"/>
    <xf borderId="2" fillId="7" fontId="1" numFmtId="0" xfId="0" applyBorder="1" applyFont="1"/>
    <xf borderId="2" fillId="8" fontId="1" numFmtId="0" xfId="0" applyBorder="1" applyFont="1"/>
    <xf borderId="2" fillId="9" fontId="1" numFmtId="0" xfId="0" applyBorder="1" applyFont="1"/>
    <xf borderId="2" fillId="10" fontId="1" numFmtId="0" xfId="0" applyBorder="1" applyFont="1"/>
    <xf borderId="2" fillId="11" fontId="1" numFmtId="0" xfId="0" applyBorder="1" applyFont="1"/>
    <xf borderId="2" fillId="12" fontId="1" numFmtId="0" xfId="0" applyBorder="1" applyFont="1"/>
    <xf borderId="0" fillId="6" fontId="1" numFmtId="0" xfId="0" applyFont="1"/>
    <xf borderId="0" fillId="7" fontId="1" numFmtId="0" xfId="0" applyFont="1"/>
    <xf borderId="0" fillId="8" fontId="1" numFmtId="0" xfId="0" applyFont="1"/>
    <xf borderId="0" fillId="9" fontId="1" numFmtId="0" xfId="0" applyFont="1"/>
    <xf borderId="0" fillId="10" fontId="1" numFmtId="0" xfId="0" applyFont="1"/>
    <xf borderId="0" fillId="11" fontId="1" numFmtId="0" xfId="0" applyFont="1"/>
    <xf borderId="0" fillId="12" fontId="1" numFmtId="0" xfId="0" applyFont="1"/>
    <xf borderId="2" fillId="0" fontId="16" numFmtId="0" xfId="0" applyAlignment="1" applyBorder="1" applyFont="1">
      <alignment shrinkToFit="0" wrapText="1"/>
    </xf>
    <xf borderId="2" fillId="13" fontId="1" numFmtId="0" xfId="0" applyAlignment="1" applyBorder="1" applyFill="1" applyFont="1">
      <alignment shrinkToFit="0" wrapText="1"/>
    </xf>
    <xf borderId="0" fillId="13" fontId="1" numFmtId="0" xfId="0" applyAlignment="1" applyFont="1">
      <alignment shrinkToFit="0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1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bi.nlm.nih.gov/datasets/genome/GCF_000196555.1/" TargetMode="External"/><Relationship Id="rId2" Type="http://schemas.openxmlformats.org/officeDocument/2006/relationships/hyperlink" Target="https://www.ncbi.nlm.nih.gov/nuccore/NC_006814.3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enome.jp/entry/2.4.-.-" TargetMode="External"/><Relationship Id="rId391" Type="http://schemas.openxmlformats.org/officeDocument/2006/relationships/hyperlink" Target="https://www.genome.jp/entry/2.4.-.-" TargetMode="External"/><Relationship Id="rId390" Type="http://schemas.openxmlformats.org/officeDocument/2006/relationships/hyperlink" Target="https://www.genome.jp/entry/2.4.-.-" TargetMode="External"/><Relationship Id="rId1" Type="http://schemas.openxmlformats.org/officeDocument/2006/relationships/hyperlink" Target="https://www.genome.jp/entry/1.-.-.-" TargetMode="External"/><Relationship Id="rId2" Type="http://schemas.openxmlformats.org/officeDocument/2006/relationships/hyperlink" Target="https://www.genome.jp/entry/1.-.-.-" TargetMode="External"/><Relationship Id="rId3" Type="http://schemas.openxmlformats.org/officeDocument/2006/relationships/hyperlink" Target="https://www.genome.jp/entry/1.-.-.-" TargetMode="External"/><Relationship Id="rId4" Type="http://schemas.openxmlformats.org/officeDocument/2006/relationships/hyperlink" Target="https://www.genome.jp/entry/1.-.-.-" TargetMode="External"/><Relationship Id="rId9" Type="http://schemas.openxmlformats.org/officeDocument/2006/relationships/hyperlink" Target="https://www.genome.jp/entry/1.-.-.-" TargetMode="External"/><Relationship Id="rId385" Type="http://schemas.openxmlformats.org/officeDocument/2006/relationships/hyperlink" Target="https://www.genome.jp/entry/R01213" TargetMode="External"/><Relationship Id="rId384" Type="http://schemas.openxmlformats.org/officeDocument/2006/relationships/hyperlink" Target="https://www.genome.jp/entry/2.3.3.13" TargetMode="External"/><Relationship Id="rId383" Type="http://schemas.openxmlformats.org/officeDocument/2006/relationships/hyperlink" Target="https://www.genome.jp/entry/2.3.2.-" TargetMode="External"/><Relationship Id="rId382" Type="http://schemas.openxmlformats.org/officeDocument/2006/relationships/hyperlink" Target="https://www.genome.jp/entry/2.3.2.-" TargetMode="External"/><Relationship Id="rId5" Type="http://schemas.openxmlformats.org/officeDocument/2006/relationships/hyperlink" Target="https://www.genome.jp/entry/1.-.-.-" TargetMode="External"/><Relationship Id="rId389" Type="http://schemas.openxmlformats.org/officeDocument/2006/relationships/hyperlink" Target="https://www.genome.jp/entry/2.4.-.-" TargetMode="External"/><Relationship Id="rId6" Type="http://schemas.openxmlformats.org/officeDocument/2006/relationships/hyperlink" Target="https://www.genome.jp/entry/1.-.-.-" TargetMode="External"/><Relationship Id="rId388" Type="http://schemas.openxmlformats.org/officeDocument/2006/relationships/hyperlink" Target="https://www.genome.jp/entry/2.4.-.-" TargetMode="External"/><Relationship Id="rId7" Type="http://schemas.openxmlformats.org/officeDocument/2006/relationships/hyperlink" Target="https://www.genome.jp/entry/1.-.-.-" TargetMode="External"/><Relationship Id="rId387" Type="http://schemas.openxmlformats.org/officeDocument/2006/relationships/hyperlink" Target="https://www.genome.jp/entry/R00351" TargetMode="External"/><Relationship Id="rId8" Type="http://schemas.openxmlformats.org/officeDocument/2006/relationships/hyperlink" Target="https://www.genome.jp/entry/1.-.-.-" TargetMode="External"/><Relationship Id="rId386" Type="http://schemas.openxmlformats.org/officeDocument/2006/relationships/hyperlink" Target="https://www.genome.jp/entry/2.3.3.16" TargetMode="External"/><Relationship Id="rId381" Type="http://schemas.openxmlformats.org/officeDocument/2006/relationships/hyperlink" Target="https://www.genome.jp/entry/2.3.2.-" TargetMode="External"/><Relationship Id="rId380" Type="http://schemas.openxmlformats.org/officeDocument/2006/relationships/hyperlink" Target="https://www.genome.jp/entry/2.3.2.-" TargetMode="External"/><Relationship Id="rId379" Type="http://schemas.openxmlformats.org/officeDocument/2006/relationships/hyperlink" Target="https://www.genome.jp/entry/2.3.2.-" TargetMode="External"/><Relationship Id="rId374" Type="http://schemas.openxmlformats.org/officeDocument/2006/relationships/hyperlink" Target="https://www.genome.jp/entry/2.3.1.8" TargetMode="External"/><Relationship Id="rId373" Type="http://schemas.openxmlformats.org/officeDocument/2006/relationships/hyperlink" Target="https://www.genome.jp/entry/R06987" TargetMode="External"/><Relationship Id="rId372" Type="http://schemas.openxmlformats.org/officeDocument/2006/relationships/hyperlink" Target="https://www.genome.jp/entry/2.3.1.54" TargetMode="External"/><Relationship Id="rId371" Type="http://schemas.openxmlformats.org/officeDocument/2006/relationships/hyperlink" Target="https://www.genome.jp/entry/R00212" TargetMode="External"/><Relationship Id="rId378" Type="http://schemas.openxmlformats.org/officeDocument/2006/relationships/hyperlink" Target="https://www.genome.jp/entry/2.3.2.-" TargetMode="External"/><Relationship Id="rId377" Type="http://schemas.openxmlformats.org/officeDocument/2006/relationships/hyperlink" Target="https://www.genome.jp/entry/R00921" TargetMode="External"/><Relationship Id="rId376" Type="http://schemas.openxmlformats.org/officeDocument/2006/relationships/hyperlink" Target="https://www.genome.jp/entry/2.3.1.8" TargetMode="External"/><Relationship Id="rId375" Type="http://schemas.openxmlformats.org/officeDocument/2006/relationships/hyperlink" Target="https://www.genome.jp/entry/R00230" TargetMode="External"/><Relationship Id="rId396" Type="http://schemas.openxmlformats.org/officeDocument/2006/relationships/hyperlink" Target="https://www.genome.jp/entry/2.4.-.-" TargetMode="External"/><Relationship Id="rId395" Type="http://schemas.openxmlformats.org/officeDocument/2006/relationships/hyperlink" Target="https://www.genome.jp/entry/2.4.-.-" TargetMode="External"/><Relationship Id="rId394" Type="http://schemas.openxmlformats.org/officeDocument/2006/relationships/hyperlink" Target="https://www.genome.jp/entry/2.4.-.-" TargetMode="External"/><Relationship Id="rId393" Type="http://schemas.openxmlformats.org/officeDocument/2006/relationships/hyperlink" Target="https://www.genome.jp/entry/2.4.-.-" TargetMode="External"/><Relationship Id="rId399" Type="http://schemas.openxmlformats.org/officeDocument/2006/relationships/hyperlink" Target="https://www.genome.jp/entry/2.4.-.-" TargetMode="External"/><Relationship Id="rId398" Type="http://schemas.openxmlformats.org/officeDocument/2006/relationships/hyperlink" Target="https://www.genome.jp/entry/2.4.-.-" TargetMode="External"/><Relationship Id="rId397" Type="http://schemas.openxmlformats.org/officeDocument/2006/relationships/hyperlink" Target="https://www.genome.jp/entry/2.4.-.-" TargetMode="External"/><Relationship Id="rId1730" Type="http://schemas.openxmlformats.org/officeDocument/2006/relationships/hyperlink" Target="https://www.genome.jp/entry/R00256" TargetMode="External"/><Relationship Id="rId1731" Type="http://schemas.openxmlformats.org/officeDocument/2006/relationships/hyperlink" Target="https://www.genome.jp/entry/6.3.5.2" TargetMode="External"/><Relationship Id="rId1732" Type="http://schemas.openxmlformats.org/officeDocument/2006/relationships/hyperlink" Target="https://www.genome.jp/entry/R01230" TargetMode="External"/><Relationship Id="rId1733" Type="http://schemas.openxmlformats.org/officeDocument/2006/relationships/hyperlink" Target="https://www.genome.jp/entry/6.3.5.2" TargetMode="External"/><Relationship Id="rId1734" Type="http://schemas.openxmlformats.org/officeDocument/2006/relationships/hyperlink" Target="https://www.genome.jp/entry/R01231" TargetMode="External"/><Relationship Id="rId1735" Type="http://schemas.openxmlformats.org/officeDocument/2006/relationships/hyperlink" Target="https://www.genome.jp/entry/6.3.5.2" TargetMode="External"/><Relationship Id="rId1736" Type="http://schemas.openxmlformats.org/officeDocument/2006/relationships/hyperlink" Target="https://www.genome.jp/entry/R08244" TargetMode="External"/><Relationship Id="rId1737" Type="http://schemas.openxmlformats.org/officeDocument/2006/relationships/hyperlink" Target="https://www.genome.jp/entry/6.3.5.3" TargetMode="External"/><Relationship Id="rId1738" Type="http://schemas.openxmlformats.org/officeDocument/2006/relationships/hyperlink" Target="https://www.genome.jp/entry/R04463" TargetMode="External"/><Relationship Id="rId1739" Type="http://schemas.openxmlformats.org/officeDocument/2006/relationships/hyperlink" Target="https://www.genome.jp/entry/6.3.5.5" TargetMode="External"/><Relationship Id="rId1720" Type="http://schemas.openxmlformats.org/officeDocument/2006/relationships/hyperlink" Target="https://www.genome.jp/entry/R00943" TargetMode="External"/><Relationship Id="rId1721" Type="http://schemas.openxmlformats.org/officeDocument/2006/relationships/hyperlink" Target="https://www.genome.jp/entry/6.3.4.4" TargetMode="External"/><Relationship Id="rId1722" Type="http://schemas.openxmlformats.org/officeDocument/2006/relationships/hyperlink" Target="https://www.genome.jp/entry/R01135" TargetMode="External"/><Relationship Id="rId1723" Type="http://schemas.openxmlformats.org/officeDocument/2006/relationships/hyperlink" Target="https://www.genome.jp/entry/6.3.4.5" TargetMode="External"/><Relationship Id="rId1724" Type="http://schemas.openxmlformats.org/officeDocument/2006/relationships/hyperlink" Target="https://www.genome.jp/entry/R01954" TargetMode="External"/><Relationship Id="rId1725" Type="http://schemas.openxmlformats.org/officeDocument/2006/relationships/hyperlink" Target="https://www.genome.jp/entry/6.3.5.1" TargetMode="External"/><Relationship Id="rId1726" Type="http://schemas.openxmlformats.org/officeDocument/2006/relationships/hyperlink" Target="https://www.genome.jp/entry/R00257" TargetMode="External"/><Relationship Id="rId1727" Type="http://schemas.openxmlformats.org/officeDocument/2006/relationships/hyperlink" Target="https://www.genome.jp/entry/6.3.5.1" TargetMode="External"/><Relationship Id="rId1728" Type="http://schemas.openxmlformats.org/officeDocument/2006/relationships/hyperlink" Target="https://www.genome.jp/entry/R00189" TargetMode="External"/><Relationship Id="rId1729" Type="http://schemas.openxmlformats.org/officeDocument/2006/relationships/hyperlink" Target="https://www.genome.jp/entry/6.3.5.2" TargetMode="External"/><Relationship Id="rId1752" Type="http://schemas.openxmlformats.org/officeDocument/2006/relationships/hyperlink" Target="https://www.genome.jp/entry/R00256" TargetMode="External"/><Relationship Id="rId1753" Type="http://schemas.openxmlformats.org/officeDocument/2006/relationships/hyperlink" Target="https://www.genome.jp/entry/6.3.5.5" TargetMode="External"/><Relationship Id="rId1754" Type="http://schemas.openxmlformats.org/officeDocument/2006/relationships/hyperlink" Target="https://www.genome.jp/entry/R00575" TargetMode="External"/><Relationship Id="rId1755" Type="http://schemas.openxmlformats.org/officeDocument/2006/relationships/hyperlink" Target="https://www.genome.jp/entry/6.3.5.5" TargetMode="External"/><Relationship Id="rId1756" Type="http://schemas.openxmlformats.org/officeDocument/2006/relationships/hyperlink" Target="https://www.genome.jp/entry/R01395" TargetMode="External"/><Relationship Id="rId1757" Type="http://schemas.openxmlformats.org/officeDocument/2006/relationships/hyperlink" Target="https://www.genome.jp/entry/6.3.5.5" TargetMode="External"/><Relationship Id="rId1758" Type="http://schemas.openxmlformats.org/officeDocument/2006/relationships/hyperlink" Target="https://www.genome.jp/entry/R10948" TargetMode="External"/><Relationship Id="rId1759" Type="http://schemas.openxmlformats.org/officeDocument/2006/relationships/hyperlink" Target="https://www.genome.jp/entry/6.3.5.5" TargetMode="External"/><Relationship Id="rId808" Type="http://schemas.openxmlformats.org/officeDocument/2006/relationships/hyperlink" Target="https://www.genome.jp/entry/2.7.7.7" TargetMode="External"/><Relationship Id="rId807" Type="http://schemas.openxmlformats.org/officeDocument/2006/relationships/hyperlink" Target="https://www.genome.jp/entry/R00378" TargetMode="External"/><Relationship Id="rId806" Type="http://schemas.openxmlformats.org/officeDocument/2006/relationships/hyperlink" Target="https://www.genome.jp/entry/2.7.7.7" TargetMode="External"/><Relationship Id="rId805" Type="http://schemas.openxmlformats.org/officeDocument/2006/relationships/hyperlink" Target="https://www.genome.jp/entry/R00377" TargetMode="External"/><Relationship Id="rId809" Type="http://schemas.openxmlformats.org/officeDocument/2006/relationships/hyperlink" Target="https://www.genome.jp/entry/R11029" TargetMode="External"/><Relationship Id="rId800" Type="http://schemas.openxmlformats.org/officeDocument/2006/relationships/hyperlink" Target="https://www.genome.jp/entry/2.7.7.7" TargetMode="External"/><Relationship Id="rId804" Type="http://schemas.openxmlformats.org/officeDocument/2006/relationships/hyperlink" Target="https://www.genome.jp/entry/2.7.7.7" TargetMode="External"/><Relationship Id="rId803" Type="http://schemas.openxmlformats.org/officeDocument/2006/relationships/hyperlink" Target="https://www.genome.jp/entry/R00376" TargetMode="External"/><Relationship Id="rId802" Type="http://schemas.openxmlformats.org/officeDocument/2006/relationships/hyperlink" Target="https://www.genome.jp/entry/2.7.7.7" TargetMode="External"/><Relationship Id="rId801" Type="http://schemas.openxmlformats.org/officeDocument/2006/relationships/hyperlink" Target="https://www.genome.jp/entry/R00375" TargetMode="External"/><Relationship Id="rId1750" Type="http://schemas.openxmlformats.org/officeDocument/2006/relationships/hyperlink" Target="https://www.genome.jp/entry/R07641" TargetMode="External"/><Relationship Id="rId1751" Type="http://schemas.openxmlformats.org/officeDocument/2006/relationships/hyperlink" Target="https://www.genome.jp/entry/6.3.5.5" TargetMode="External"/><Relationship Id="rId1741" Type="http://schemas.openxmlformats.org/officeDocument/2006/relationships/hyperlink" Target="https://www.genome.jp/entry/6.3.5.5" TargetMode="External"/><Relationship Id="rId1742" Type="http://schemas.openxmlformats.org/officeDocument/2006/relationships/hyperlink" Target="https://www.genome.jp/entry/R00575" TargetMode="External"/><Relationship Id="rId1743" Type="http://schemas.openxmlformats.org/officeDocument/2006/relationships/hyperlink" Target="https://www.genome.jp/entry/6.3.5.5" TargetMode="External"/><Relationship Id="rId1744" Type="http://schemas.openxmlformats.org/officeDocument/2006/relationships/hyperlink" Target="https://www.genome.jp/entry/R01395" TargetMode="External"/><Relationship Id="rId1745" Type="http://schemas.openxmlformats.org/officeDocument/2006/relationships/hyperlink" Target="https://www.genome.jp/entry/6.3.5.5" TargetMode="External"/><Relationship Id="rId1746" Type="http://schemas.openxmlformats.org/officeDocument/2006/relationships/hyperlink" Target="https://www.genome.jp/entry/R10948" TargetMode="External"/><Relationship Id="rId1747" Type="http://schemas.openxmlformats.org/officeDocument/2006/relationships/hyperlink" Target="https://www.genome.jp/entry/6.3.5.5" TargetMode="External"/><Relationship Id="rId1748" Type="http://schemas.openxmlformats.org/officeDocument/2006/relationships/hyperlink" Target="https://www.genome.jp/entry/R10949" TargetMode="External"/><Relationship Id="rId1749" Type="http://schemas.openxmlformats.org/officeDocument/2006/relationships/hyperlink" Target="https://www.genome.jp/entry/6.3.5.5" TargetMode="External"/><Relationship Id="rId1740" Type="http://schemas.openxmlformats.org/officeDocument/2006/relationships/hyperlink" Target="https://www.genome.jp/entry/R00256" TargetMode="External"/><Relationship Id="rId1710" Type="http://schemas.openxmlformats.org/officeDocument/2006/relationships/hyperlink" Target="https://www.genome.jp/entry/R00571" TargetMode="External"/><Relationship Id="rId1711" Type="http://schemas.openxmlformats.org/officeDocument/2006/relationships/hyperlink" Target="https://www.genome.jp/entry/6.3.4.2" TargetMode="External"/><Relationship Id="rId1712" Type="http://schemas.openxmlformats.org/officeDocument/2006/relationships/hyperlink" Target="https://www.genome.jp/entry/R00573" TargetMode="External"/><Relationship Id="rId1713" Type="http://schemas.openxmlformats.org/officeDocument/2006/relationships/hyperlink" Target="https://www.genome.jp/entry/6.3.4.21" TargetMode="External"/><Relationship Id="rId1714" Type="http://schemas.openxmlformats.org/officeDocument/2006/relationships/hyperlink" Target="https://www.genome.jp/entry/R00256" TargetMode="External"/><Relationship Id="rId1715" Type="http://schemas.openxmlformats.org/officeDocument/2006/relationships/hyperlink" Target="https://www.genome.jp/entry/6.3.4.21" TargetMode="External"/><Relationship Id="rId1716" Type="http://schemas.openxmlformats.org/officeDocument/2006/relationships/hyperlink" Target="https://www.genome.jp/entry/R00571" TargetMode="External"/><Relationship Id="rId1717" Type="http://schemas.openxmlformats.org/officeDocument/2006/relationships/hyperlink" Target="https://www.genome.jp/entry/6.3.4.21" TargetMode="External"/><Relationship Id="rId1718" Type="http://schemas.openxmlformats.org/officeDocument/2006/relationships/hyperlink" Target="https://www.genome.jp/entry/R00573" TargetMode="External"/><Relationship Id="rId1719" Type="http://schemas.openxmlformats.org/officeDocument/2006/relationships/hyperlink" Target="https://www.genome.jp/entry/6.3.4.3" TargetMode="External"/><Relationship Id="rId1700" Type="http://schemas.openxmlformats.org/officeDocument/2006/relationships/hyperlink" Target="https://www.genome.jp/entry/6.3.4.-" TargetMode="External"/><Relationship Id="rId1701" Type="http://schemas.openxmlformats.org/officeDocument/2006/relationships/hyperlink" Target="https://www.genome.jp/entry/6.3.4.13" TargetMode="External"/><Relationship Id="rId1702" Type="http://schemas.openxmlformats.org/officeDocument/2006/relationships/hyperlink" Target="https://www.genome.jp/entry/R04144" TargetMode="External"/><Relationship Id="rId1703" Type="http://schemas.openxmlformats.org/officeDocument/2006/relationships/hyperlink" Target="https://www.genome.jp/entry/6.3.4.18" TargetMode="External"/><Relationship Id="rId1704" Type="http://schemas.openxmlformats.org/officeDocument/2006/relationships/hyperlink" Target="https://www.genome.jp/entry/R07404" TargetMode="External"/><Relationship Id="rId1705" Type="http://schemas.openxmlformats.org/officeDocument/2006/relationships/hyperlink" Target="https://www.genome.jp/entry/6.3.4.19" TargetMode="External"/><Relationship Id="rId1706" Type="http://schemas.openxmlformats.org/officeDocument/2006/relationships/hyperlink" Target="https://www.genome.jp/entry/R09597" TargetMode="External"/><Relationship Id="rId1707" Type="http://schemas.openxmlformats.org/officeDocument/2006/relationships/hyperlink" Target="https://www.genome.jp/entry/6.3.4.2" TargetMode="External"/><Relationship Id="rId1708" Type="http://schemas.openxmlformats.org/officeDocument/2006/relationships/hyperlink" Target="https://www.genome.jp/entry/R00256" TargetMode="External"/><Relationship Id="rId1709" Type="http://schemas.openxmlformats.org/officeDocument/2006/relationships/hyperlink" Target="https://www.genome.jp/entry/6.3.4.2" TargetMode="External"/><Relationship Id="rId40" Type="http://schemas.openxmlformats.org/officeDocument/2006/relationships/hyperlink" Target="https://www.genome.jp/entry/1.1.1.1" TargetMode="External"/><Relationship Id="rId1334" Type="http://schemas.openxmlformats.org/officeDocument/2006/relationships/hyperlink" Target="https://www.genome.jp/entry/3.6.1.27" TargetMode="External"/><Relationship Id="rId1335" Type="http://schemas.openxmlformats.org/officeDocument/2006/relationships/hyperlink" Target="https://www.genome.jp/entry/R05627" TargetMode="External"/><Relationship Id="rId42" Type="http://schemas.openxmlformats.org/officeDocument/2006/relationships/hyperlink" Target="https://www.genome.jp/entry/1.1.1.1" TargetMode="External"/><Relationship Id="rId1336" Type="http://schemas.openxmlformats.org/officeDocument/2006/relationships/hyperlink" Target="https://www.genome.jp/entry/3.6.1.31" TargetMode="External"/><Relationship Id="rId41" Type="http://schemas.openxmlformats.org/officeDocument/2006/relationships/hyperlink" Target="https://www.genome.jp/entry/R08558" TargetMode="External"/><Relationship Id="rId1337" Type="http://schemas.openxmlformats.org/officeDocument/2006/relationships/hyperlink" Target="https://www.genome.jp/entry/R04035" TargetMode="External"/><Relationship Id="rId44" Type="http://schemas.openxmlformats.org/officeDocument/2006/relationships/hyperlink" Target="https://www.genome.jp/entry/1.1.1.1" TargetMode="External"/><Relationship Id="rId1338" Type="http://schemas.openxmlformats.org/officeDocument/2006/relationships/hyperlink" Target="https://www.genome.jp/entry/3.6.4.-" TargetMode="External"/><Relationship Id="rId43" Type="http://schemas.openxmlformats.org/officeDocument/2006/relationships/hyperlink" Target="https://www.genome.jp/entry/R10783" TargetMode="External"/><Relationship Id="rId1339" Type="http://schemas.openxmlformats.org/officeDocument/2006/relationships/hyperlink" Target="https://www.genome.jp/entry/3.6.4.-" TargetMode="External"/><Relationship Id="rId46" Type="http://schemas.openxmlformats.org/officeDocument/2006/relationships/hyperlink" Target="https://www.genome.jp/entry/1.1.1.1" TargetMode="External"/><Relationship Id="rId45" Type="http://schemas.openxmlformats.org/officeDocument/2006/relationships/hyperlink" Target="https://www.genome.jp/entry/R00624" TargetMode="External"/><Relationship Id="rId745" Type="http://schemas.openxmlformats.org/officeDocument/2006/relationships/hyperlink" Target="https://www.genome.jp/entry/R00442" TargetMode="External"/><Relationship Id="rId744" Type="http://schemas.openxmlformats.org/officeDocument/2006/relationships/hyperlink" Target="https://www.genome.jp/entry/2.7.7.6" TargetMode="External"/><Relationship Id="rId743" Type="http://schemas.openxmlformats.org/officeDocument/2006/relationships/hyperlink" Target="https://www.genome.jp/entry/R00441" TargetMode="External"/><Relationship Id="rId742" Type="http://schemas.openxmlformats.org/officeDocument/2006/relationships/hyperlink" Target="https://www.genome.jp/entry/2.7.7.6" TargetMode="External"/><Relationship Id="rId749" Type="http://schemas.openxmlformats.org/officeDocument/2006/relationships/hyperlink" Target="https://www.genome.jp/entry/R10813" TargetMode="External"/><Relationship Id="rId748" Type="http://schemas.openxmlformats.org/officeDocument/2006/relationships/hyperlink" Target="https://www.genome.jp/entry/2.7.7.6" TargetMode="External"/><Relationship Id="rId747" Type="http://schemas.openxmlformats.org/officeDocument/2006/relationships/hyperlink" Target="https://www.genome.jp/entry/R00443" TargetMode="External"/><Relationship Id="rId746" Type="http://schemas.openxmlformats.org/officeDocument/2006/relationships/hyperlink" Target="https://www.genome.jp/entry/2.7.7.6" TargetMode="External"/><Relationship Id="rId48" Type="http://schemas.openxmlformats.org/officeDocument/2006/relationships/hyperlink" Target="https://www.genome.jp/entry/1.1.1.1" TargetMode="External"/><Relationship Id="rId47" Type="http://schemas.openxmlformats.org/officeDocument/2006/relationships/hyperlink" Target="https://www.genome.jp/entry/R08310" TargetMode="External"/><Relationship Id="rId49" Type="http://schemas.openxmlformats.org/officeDocument/2006/relationships/hyperlink" Target="https://www.genome.jp/entry/R02246" TargetMode="External"/><Relationship Id="rId741" Type="http://schemas.openxmlformats.org/officeDocument/2006/relationships/hyperlink" Target="https://www.genome.jp/entry/R00435" TargetMode="External"/><Relationship Id="rId1330" Type="http://schemas.openxmlformats.org/officeDocument/2006/relationships/hyperlink" Target="https://www.genome.jp/entry/3.6.1.23" TargetMode="External"/><Relationship Id="rId740" Type="http://schemas.openxmlformats.org/officeDocument/2006/relationships/hyperlink" Target="https://www.genome.jp/entry/2.7.7.6" TargetMode="External"/><Relationship Id="rId1331" Type="http://schemas.openxmlformats.org/officeDocument/2006/relationships/hyperlink" Target="https://www.genome.jp/entry/R11896" TargetMode="External"/><Relationship Id="rId1332" Type="http://schemas.openxmlformats.org/officeDocument/2006/relationships/hyperlink" Target="https://www.genome.jp/entry/3.6.1.25" TargetMode="External"/><Relationship Id="rId1333" Type="http://schemas.openxmlformats.org/officeDocument/2006/relationships/hyperlink" Target="https://www.genome.jp/entry/R00138" TargetMode="External"/><Relationship Id="rId1323" Type="http://schemas.openxmlformats.org/officeDocument/2006/relationships/hyperlink" Target="https://www.genome.jp/entry/R00103" TargetMode="External"/><Relationship Id="rId1324" Type="http://schemas.openxmlformats.org/officeDocument/2006/relationships/hyperlink" Target="https://www.genome.jp/entry/3.6.1.22" TargetMode="External"/><Relationship Id="rId31" Type="http://schemas.openxmlformats.org/officeDocument/2006/relationships/hyperlink" Target="https://www.genome.jp/entry/R06917" TargetMode="External"/><Relationship Id="rId1325" Type="http://schemas.openxmlformats.org/officeDocument/2006/relationships/hyperlink" Target="https://www.genome.jp/entry/R11104" TargetMode="External"/><Relationship Id="rId30" Type="http://schemas.openxmlformats.org/officeDocument/2006/relationships/hyperlink" Target="https://www.genome.jp/entry/1.1.1.1" TargetMode="External"/><Relationship Id="rId1326" Type="http://schemas.openxmlformats.org/officeDocument/2006/relationships/hyperlink" Target="https://www.genome.jp/entry/3.6.1.22" TargetMode="External"/><Relationship Id="rId33" Type="http://schemas.openxmlformats.org/officeDocument/2006/relationships/hyperlink" Target="https://www.genome.jp/entry/R06927" TargetMode="External"/><Relationship Id="rId1327" Type="http://schemas.openxmlformats.org/officeDocument/2006/relationships/hyperlink" Target="https://www.genome.jp/entry/R03004" TargetMode="External"/><Relationship Id="rId32" Type="http://schemas.openxmlformats.org/officeDocument/2006/relationships/hyperlink" Target="https://www.genome.jp/entry/1.1.1.1" TargetMode="External"/><Relationship Id="rId1328" Type="http://schemas.openxmlformats.org/officeDocument/2006/relationships/hyperlink" Target="https://www.genome.jp/entry/3.6.1.23" TargetMode="External"/><Relationship Id="rId35" Type="http://schemas.openxmlformats.org/officeDocument/2006/relationships/hyperlink" Target="https://www.genome.jp/entry/R08281" TargetMode="External"/><Relationship Id="rId1329" Type="http://schemas.openxmlformats.org/officeDocument/2006/relationships/hyperlink" Target="https://www.genome.jp/entry/R02100" TargetMode="External"/><Relationship Id="rId34" Type="http://schemas.openxmlformats.org/officeDocument/2006/relationships/hyperlink" Target="https://www.genome.jp/entry/1.1.1.1" TargetMode="External"/><Relationship Id="rId739" Type="http://schemas.openxmlformats.org/officeDocument/2006/relationships/hyperlink" Target="https://www.genome.jp/entry/R00444" TargetMode="External"/><Relationship Id="rId734" Type="http://schemas.openxmlformats.org/officeDocument/2006/relationships/hyperlink" Target="https://www.genome.jp/entry/2.7.7.42" TargetMode="External"/><Relationship Id="rId733" Type="http://schemas.openxmlformats.org/officeDocument/2006/relationships/hyperlink" Target="https://www.genome.jp/entry/R01799" TargetMode="External"/><Relationship Id="rId732" Type="http://schemas.openxmlformats.org/officeDocument/2006/relationships/hyperlink" Target="https://www.genome.jp/entry/2.7.7.41" TargetMode="External"/><Relationship Id="rId731" Type="http://schemas.openxmlformats.org/officeDocument/2006/relationships/hyperlink" Target="https://www.genome.jp/entry/R03035" TargetMode="External"/><Relationship Id="rId738" Type="http://schemas.openxmlformats.org/officeDocument/2006/relationships/hyperlink" Target="https://www.genome.jp/entry/2.7.7.6" TargetMode="External"/><Relationship Id="rId737" Type="http://schemas.openxmlformats.org/officeDocument/2006/relationships/hyperlink" Target="https://www.genome.jp/entry/R07285" TargetMode="External"/><Relationship Id="rId736" Type="http://schemas.openxmlformats.org/officeDocument/2006/relationships/hyperlink" Target="https://www.genome.jp/entry/2.7.7.56" TargetMode="External"/><Relationship Id="rId735" Type="http://schemas.openxmlformats.org/officeDocument/2006/relationships/hyperlink" Target="https://www.genome.jp/entry/R03473" TargetMode="External"/><Relationship Id="rId37" Type="http://schemas.openxmlformats.org/officeDocument/2006/relationships/hyperlink" Target="https://www.genome.jp/entry/R08306" TargetMode="External"/><Relationship Id="rId36" Type="http://schemas.openxmlformats.org/officeDocument/2006/relationships/hyperlink" Target="https://www.genome.jp/entry/1.1.1.1" TargetMode="External"/><Relationship Id="rId39" Type="http://schemas.openxmlformats.org/officeDocument/2006/relationships/hyperlink" Target="https://www.genome.jp/entry/R08557" TargetMode="External"/><Relationship Id="rId38" Type="http://schemas.openxmlformats.org/officeDocument/2006/relationships/hyperlink" Target="https://www.genome.jp/entry/1.1.1.1" TargetMode="External"/><Relationship Id="rId730" Type="http://schemas.openxmlformats.org/officeDocument/2006/relationships/hyperlink" Target="https://www.genome.jp/entry/2.7.7.3" TargetMode="External"/><Relationship Id="rId1320" Type="http://schemas.openxmlformats.org/officeDocument/2006/relationships/hyperlink" Target="https://www.genome.jp/entry/3.6.1.1" TargetMode="External"/><Relationship Id="rId1321" Type="http://schemas.openxmlformats.org/officeDocument/2006/relationships/hyperlink" Target="https://www.genome.jp/entry/R00004" TargetMode="External"/><Relationship Id="rId1322" Type="http://schemas.openxmlformats.org/officeDocument/2006/relationships/hyperlink" Target="https://www.genome.jp/entry/3.6.1.22" TargetMode="External"/><Relationship Id="rId1356" Type="http://schemas.openxmlformats.org/officeDocument/2006/relationships/hyperlink" Target="https://www.genome.jp/entry/R04209" TargetMode="External"/><Relationship Id="rId1357" Type="http://schemas.openxmlformats.org/officeDocument/2006/relationships/hyperlink" Target="https://www.genome.jp/entry/4.1.1.23" TargetMode="External"/><Relationship Id="rId20" Type="http://schemas.openxmlformats.org/officeDocument/2006/relationships/hyperlink" Target="https://www.genome.jp/entry/1.1.1.1" TargetMode="External"/><Relationship Id="rId1358" Type="http://schemas.openxmlformats.org/officeDocument/2006/relationships/hyperlink" Target="https://www.genome.jp/entry/R00965" TargetMode="External"/><Relationship Id="rId1359" Type="http://schemas.openxmlformats.org/officeDocument/2006/relationships/hyperlink" Target="https://www.genome.jp/entry/4.1.1.23" TargetMode="External"/><Relationship Id="rId22" Type="http://schemas.openxmlformats.org/officeDocument/2006/relationships/hyperlink" Target="https://www.genome.jp/entry/1.1.1.1" TargetMode="External"/><Relationship Id="rId21" Type="http://schemas.openxmlformats.org/officeDocument/2006/relationships/hyperlink" Target="https://www.genome.jp/entry/R02878" TargetMode="External"/><Relationship Id="rId24" Type="http://schemas.openxmlformats.org/officeDocument/2006/relationships/hyperlink" Target="https://www.genome.jp/entry/1.1.1.1" TargetMode="External"/><Relationship Id="rId23" Type="http://schemas.openxmlformats.org/officeDocument/2006/relationships/hyperlink" Target="https://www.genome.jp/entry/R04805" TargetMode="External"/><Relationship Id="rId767" Type="http://schemas.openxmlformats.org/officeDocument/2006/relationships/hyperlink" Target="https://www.genome.jp/entry/R00441" TargetMode="External"/><Relationship Id="rId766" Type="http://schemas.openxmlformats.org/officeDocument/2006/relationships/hyperlink" Target="https://www.genome.jp/entry/2.7.7.6" TargetMode="External"/><Relationship Id="rId765" Type="http://schemas.openxmlformats.org/officeDocument/2006/relationships/hyperlink" Target="https://www.genome.jp/entry/R00435" TargetMode="External"/><Relationship Id="rId764" Type="http://schemas.openxmlformats.org/officeDocument/2006/relationships/hyperlink" Target="https://www.genome.jp/entry/2.7.7.6" TargetMode="External"/><Relationship Id="rId769" Type="http://schemas.openxmlformats.org/officeDocument/2006/relationships/hyperlink" Target="https://www.genome.jp/entry/R00442" TargetMode="External"/><Relationship Id="rId768" Type="http://schemas.openxmlformats.org/officeDocument/2006/relationships/hyperlink" Target="https://www.genome.jp/entry/2.7.7.6" TargetMode="External"/><Relationship Id="rId26" Type="http://schemas.openxmlformats.org/officeDocument/2006/relationships/hyperlink" Target="https://www.genome.jp/entry/1.1.1.1" TargetMode="External"/><Relationship Id="rId25" Type="http://schemas.openxmlformats.org/officeDocument/2006/relationships/hyperlink" Target="https://www.genome.jp/entry/R04880" TargetMode="External"/><Relationship Id="rId28" Type="http://schemas.openxmlformats.org/officeDocument/2006/relationships/hyperlink" Target="https://www.genome.jp/entry/1.1.1.1" TargetMode="External"/><Relationship Id="rId1350" Type="http://schemas.openxmlformats.org/officeDocument/2006/relationships/hyperlink" Target="https://www.genome.jp/entry/3.6.4.12" TargetMode="External"/><Relationship Id="rId27" Type="http://schemas.openxmlformats.org/officeDocument/2006/relationships/hyperlink" Target="https://www.genome.jp/entry/R05233" TargetMode="External"/><Relationship Id="rId1351" Type="http://schemas.openxmlformats.org/officeDocument/2006/relationships/hyperlink" Target="https://www.genome.jp/entry/3.6.4.13" TargetMode="External"/><Relationship Id="rId763" Type="http://schemas.openxmlformats.org/officeDocument/2006/relationships/hyperlink" Target="https://www.genome.jp/entry/R00444" TargetMode="External"/><Relationship Id="rId1352" Type="http://schemas.openxmlformats.org/officeDocument/2006/relationships/hyperlink" Target="https://www.genome.jp/entry/3.6.5.n1" TargetMode="External"/><Relationship Id="rId29" Type="http://schemas.openxmlformats.org/officeDocument/2006/relationships/hyperlink" Target="https://www.genome.jp/entry/R05234" TargetMode="External"/><Relationship Id="rId762" Type="http://schemas.openxmlformats.org/officeDocument/2006/relationships/hyperlink" Target="https://www.genome.jp/entry/2.7.7.6" TargetMode="External"/><Relationship Id="rId1353" Type="http://schemas.openxmlformats.org/officeDocument/2006/relationships/hyperlink" Target="https://www.genome.jp/entry/3.7.-.-" TargetMode="External"/><Relationship Id="rId761" Type="http://schemas.openxmlformats.org/officeDocument/2006/relationships/hyperlink" Target="https://www.genome.jp/entry/R10813" TargetMode="External"/><Relationship Id="rId1354" Type="http://schemas.openxmlformats.org/officeDocument/2006/relationships/hyperlink" Target="https://www.genome.jp/entry/4.1.1.-" TargetMode="External"/><Relationship Id="rId760" Type="http://schemas.openxmlformats.org/officeDocument/2006/relationships/hyperlink" Target="https://www.genome.jp/entry/2.7.7.6" TargetMode="External"/><Relationship Id="rId1355" Type="http://schemas.openxmlformats.org/officeDocument/2006/relationships/hyperlink" Target="https://www.genome.jp/entry/4.1.1.21" TargetMode="External"/><Relationship Id="rId1345" Type="http://schemas.openxmlformats.org/officeDocument/2006/relationships/hyperlink" Target="https://www.genome.jp/entry/3.6.4.-" TargetMode="External"/><Relationship Id="rId1346" Type="http://schemas.openxmlformats.org/officeDocument/2006/relationships/hyperlink" Target="https://www.genome.jp/entry/3.6.4.-" TargetMode="External"/><Relationship Id="rId1347" Type="http://schemas.openxmlformats.org/officeDocument/2006/relationships/hyperlink" Target="https://www.genome.jp/entry/3.6.4.12" TargetMode="External"/><Relationship Id="rId1348" Type="http://schemas.openxmlformats.org/officeDocument/2006/relationships/hyperlink" Target="https://www.genome.jp/entry/3.6.4.12" TargetMode="External"/><Relationship Id="rId11" Type="http://schemas.openxmlformats.org/officeDocument/2006/relationships/hyperlink" Target="https://www.genome.jp/entry/1.1.1.-" TargetMode="External"/><Relationship Id="rId1349" Type="http://schemas.openxmlformats.org/officeDocument/2006/relationships/hyperlink" Target="https://www.genome.jp/entry/3.6.4.12" TargetMode="External"/><Relationship Id="rId10" Type="http://schemas.openxmlformats.org/officeDocument/2006/relationships/hyperlink" Target="https://www.genome.jp/entry/1.-.-.-" TargetMode="External"/><Relationship Id="rId13" Type="http://schemas.openxmlformats.org/officeDocument/2006/relationships/hyperlink" Target="https://www.genome.jp/entry/1.1.1.-" TargetMode="External"/><Relationship Id="rId12" Type="http://schemas.openxmlformats.org/officeDocument/2006/relationships/hyperlink" Target="https://www.genome.jp/entry/1.1.1.-" TargetMode="External"/><Relationship Id="rId756" Type="http://schemas.openxmlformats.org/officeDocument/2006/relationships/hyperlink" Target="https://www.genome.jp/entry/2.7.7.6" TargetMode="External"/><Relationship Id="rId755" Type="http://schemas.openxmlformats.org/officeDocument/2006/relationships/hyperlink" Target="https://www.genome.jp/entry/R00441" TargetMode="External"/><Relationship Id="rId754" Type="http://schemas.openxmlformats.org/officeDocument/2006/relationships/hyperlink" Target="https://www.genome.jp/entry/2.7.7.6" TargetMode="External"/><Relationship Id="rId753" Type="http://schemas.openxmlformats.org/officeDocument/2006/relationships/hyperlink" Target="https://www.genome.jp/entry/R00435" TargetMode="External"/><Relationship Id="rId759" Type="http://schemas.openxmlformats.org/officeDocument/2006/relationships/hyperlink" Target="https://www.genome.jp/entry/R00443" TargetMode="External"/><Relationship Id="rId758" Type="http://schemas.openxmlformats.org/officeDocument/2006/relationships/hyperlink" Target="https://www.genome.jp/entry/2.7.7.6" TargetMode="External"/><Relationship Id="rId757" Type="http://schemas.openxmlformats.org/officeDocument/2006/relationships/hyperlink" Target="https://www.genome.jp/entry/R00442" TargetMode="External"/><Relationship Id="rId15" Type="http://schemas.openxmlformats.org/officeDocument/2006/relationships/hyperlink" Target="https://www.genome.jp/entry/R00623" TargetMode="External"/><Relationship Id="rId14" Type="http://schemas.openxmlformats.org/officeDocument/2006/relationships/hyperlink" Target="https://www.genome.jp/entry/1.1.1.1" TargetMode="External"/><Relationship Id="rId17" Type="http://schemas.openxmlformats.org/officeDocument/2006/relationships/hyperlink" Target="https://www.genome.jp/entry/R00754" TargetMode="External"/><Relationship Id="rId16" Type="http://schemas.openxmlformats.org/officeDocument/2006/relationships/hyperlink" Target="https://www.genome.jp/entry/1.1.1.1" TargetMode="External"/><Relationship Id="rId1340" Type="http://schemas.openxmlformats.org/officeDocument/2006/relationships/hyperlink" Target="https://www.genome.jp/entry/3.6.4.-" TargetMode="External"/><Relationship Id="rId19" Type="http://schemas.openxmlformats.org/officeDocument/2006/relationships/hyperlink" Target="https://www.genome.jp/entry/R02124" TargetMode="External"/><Relationship Id="rId752" Type="http://schemas.openxmlformats.org/officeDocument/2006/relationships/hyperlink" Target="https://www.genome.jp/entry/2.7.7.6" TargetMode="External"/><Relationship Id="rId1341" Type="http://schemas.openxmlformats.org/officeDocument/2006/relationships/hyperlink" Target="https://www.genome.jp/entry/3.6.4.-" TargetMode="External"/><Relationship Id="rId18" Type="http://schemas.openxmlformats.org/officeDocument/2006/relationships/hyperlink" Target="https://www.genome.jp/entry/1.1.1.1" TargetMode="External"/><Relationship Id="rId751" Type="http://schemas.openxmlformats.org/officeDocument/2006/relationships/hyperlink" Target="https://www.genome.jp/entry/R00444" TargetMode="External"/><Relationship Id="rId1342" Type="http://schemas.openxmlformats.org/officeDocument/2006/relationships/hyperlink" Target="https://www.genome.jp/entry/3.6.4.-" TargetMode="External"/><Relationship Id="rId750" Type="http://schemas.openxmlformats.org/officeDocument/2006/relationships/hyperlink" Target="https://www.genome.jp/entry/2.7.7.6" TargetMode="External"/><Relationship Id="rId1343" Type="http://schemas.openxmlformats.org/officeDocument/2006/relationships/hyperlink" Target="https://www.genome.jp/entry/3.6.4.-" TargetMode="External"/><Relationship Id="rId1344" Type="http://schemas.openxmlformats.org/officeDocument/2006/relationships/hyperlink" Target="https://www.genome.jp/entry/3.6.4.-" TargetMode="External"/><Relationship Id="rId84" Type="http://schemas.openxmlformats.org/officeDocument/2006/relationships/hyperlink" Target="https://www.genome.jp/entry/1.1.1.42" TargetMode="External"/><Relationship Id="rId1774" Type="http://schemas.openxmlformats.org/officeDocument/2006/relationships/hyperlink" Target="https://www.genome.jp/entry/7.1.1.1" TargetMode="External"/><Relationship Id="rId83" Type="http://schemas.openxmlformats.org/officeDocument/2006/relationships/hyperlink" Target="https://www.genome.jp/entry/R00268" TargetMode="External"/><Relationship Id="rId1775" Type="http://schemas.openxmlformats.org/officeDocument/2006/relationships/hyperlink" Target="https://www.genome.jp/entry/R13176" TargetMode="External"/><Relationship Id="rId86" Type="http://schemas.openxmlformats.org/officeDocument/2006/relationships/hyperlink" Target="https://www.genome.jp/entry/1.1.1.44" TargetMode="External"/><Relationship Id="rId1776" Type="http://schemas.openxmlformats.org/officeDocument/2006/relationships/hyperlink" Target="https://www.genome.jp/entry/7.1.2.2" TargetMode="External"/><Relationship Id="rId85" Type="http://schemas.openxmlformats.org/officeDocument/2006/relationships/hyperlink" Target="https://www.genome.jp/entry/R01899" TargetMode="External"/><Relationship Id="rId1777" Type="http://schemas.openxmlformats.org/officeDocument/2006/relationships/hyperlink" Target="https://www.genome.jp/entry/R00086" TargetMode="External"/><Relationship Id="rId88" Type="http://schemas.openxmlformats.org/officeDocument/2006/relationships/hyperlink" Target="https://www.genome.jp/entry/1.1.1.49" TargetMode="External"/><Relationship Id="rId1778" Type="http://schemas.openxmlformats.org/officeDocument/2006/relationships/hyperlink" Target="https://www.genome.jp/entry/7.1.2.2" TargetMode="External"/><Relationship Id="rId87" Type="http://schemas.openxmlformats.org/officeDocument/2006/relationships/hyperlink" Target="https://www.genome.jp/entry/R01528" TargetMode="External"/><Relationship Id="rId1779" Type="http://schemas.openxmlformats.org/officeDocument/2006/relationships/hyperlink" Target="https://www.genome.jp/entry/R00086" TargetMode="External"/><Relationship Id="rId89" Type="http://schemas.openxmlformats.org/officeDocument/2006/relationships/hyperlink" Target="https://www.genome.jp/entry/R00835" TargetMode="External"/><Relationship Id="rId709" Type="http://schemas.openxmlformats.org/officeDocument/2006/relationships/hyperlink" Target="https://www.genome.jp/entry/R03503" TargetMode="External"/><Relationship Id="rId708" Type="http://schemas.openxmlformats.org/officeDocument/2006/relationships/hyperlink" Target="https://www.genome.jp/entry/2.7.6.3" TargetMode="External"/><Relationship Id="rId707" Type="http://schemas.openxmlformats.org/officeDocument/2006/relationships/hyperlink" Target="https://www.genome.jp/entry/R00619" TargetMode="External"/><Relationship Id="rId706" Type="http://schemas.openxmlformats.org/officeDocument/2006/relationships/hyperlink" Target="https://www.genome.jp/entry/2.7.6.2" TargetMode="External"/><Relationship Id="rId80" Type="http://schemas.openxmlformats.org/officeDocument/2006/relationships/hyperlink" Target="https://www.genome.jp/entry/1.1.1.42" TargetMode="External"/><Relationship Id="rId82" Type="http://schemas.openxmlformats.org/officeDocument/2006/relationships/hyperlink" Target="https://www.genome.jp/entry/1.1.1.42" TargetMode="External"/><Relationship Id="rId81" Type="http://schemas.openxmlformats.org/officeDocument/2006/relationships/hyperlink" Target="https://www.genome.jp/entry/R00267" TargetMode="External"/><Relationship Id="rId701" Type="http://schemas.openxmlformats.org/officeDocument/2006/relationships/hyperlink" Target="https://www.genome.jp/entry/R02098" TargetMode="External"/><Relationship Id="rId700" Type="http://schemas.openxmlformats.org/officeDocument/2006/relationships/hyperlink" Target="https://www.genome.jp/entry/2.7.4.9" TargetMode="External"/><Relationship Id="rId705" Type="http://schemas.openxmlformats.org/officeDocument/2006/relationships/hyperlink" Target="https://www.genome.jp/entry/R01049" TargetMode="External"/><Relationship Id="rId704" Type="http://schemas.openxmlformats.org/officeDocument/2006/relationships/hyperlink" Target="https://www.genome.jp/entry/2.7.6.1" TargetMode="External"/><Relationship Id="rId703" Type="http://schemas.openxmlformats.org/officeDocument/2006/relationships/hyperlink" Target="https://www.genome.jp/entry/R01049" TargetMode="External"/><Relationship Id="rId702" Type="http://schemas.openxmlformats.org/officeDocument/2006/relationships/hyperlink" Target="https://www.genome.jp/entry/2.7.6.1" TargetMode="External"/><Relationship Id="rId1770" Type="http://schemas.openxmlformats.org/officeDocument/2006/relationships/hyperlink" Target="https://www.genome.jp/entry/7.-.-.-" TargetMode="External"/><Relationship Id="rId1771" Type="http://schemas.openxmlformats.org/officeDocument/2006/relationships/hyperlink" Target="https://www.genome.jp/entry/7.-.-.-" TargetMode="External"/><Relationship Id="rId1772" Type="http://schemas.openxmlformats.org/officeDocument/2006/relationships/hyperlink" Target="https://www.genome.jp/entry/7.1.1.1" TargetMode="External"/><Relationship Id="rId1773" Type="http://schemas.openxmlformats.org/officeDocument/2006/relationships/hyperlink" Target="https://www.genome.jp/entry/R13176" TargetMode="External"/><Relationship Id="rId73" Type="http://schemas.openxmlformats.org/officeDocument/2006/relationships/hyperlink" Target="https://www.genome.jp/entry/R01000" TargetMode="External"/><Relationship Id="rId1763" Type="http://schemas.openxmlformats.org/officeDocument/2006/relationships/hyperlink" Target="https://www.genome.jp/entry/6.5.1.2" TargetMode="External"/><Relationship Id="rId72" Type="http://schemas.openxmlformats.org/officeDocument/2006/relationships/hyperlink" Target="https://www.genome.jp/entry/1.1.1.27" TargetMode="External"/><Relationship Id="rId1764" Type="http://schemas.openxmlformats.org/officeDocument/2006/relationships/hyperlink" Target="https://www.genome.jp/entry/R00382" TargetMode="External"/><Relationship Id="rId75" Type="http://schemas.openxmlformats.org/officeDocument/2006/relationships/hyperlink" Target="https://www.genome.jp/entry/R03104" TargetMode="External"/><Relationship Id="rId1765" Type="http://schemas.openxmlformats.org/officeDocument/2006/relationships/hyperlink" Target="https://www.genome.jp/entry/7.-.-.-" TargetMode="External"/><Relationship Id="rId74" Type="http://schemas.openxmlformats.org/officeDocument/2006/relationships/hyperlink" Target="https://www.genome.jp/entry/1.1.1.27" TargetMode="External"/><Relationship Id="rId1766" Type="http://schemas.openxmlformats.org/officeDocument/2006/relationships/hyperlink" Target="https://www.genome.jp/entry/7.-.-.-" TargetMode="External"/><Relationship Id="rId77" Type="http://schemas.openxmlformats.org/officeDocument/2006/relationships/hyperlink" Target="https://www.genome.jp/entry/R01773" TargetMode="External"/><Relationship Id="rId1767" Type="http://schemas.openxmlformats.org/officeDocument/2006/relationships/hyperlink" Target="https://www.genome.jp/entry/7.-.-.-" TargetMode="External"/><Relationship Id="rId76" Type="http://schemas.openxmlformats.org/officeDocument/2006/relationships/hyperlink" Target="https://www.genome.jp/entry/1.1.1.3" TargetMode="External"/><Relationship Id="rId1768" Type="http://schemas.openxmlformats.org/officeDocument/2006/relationships/hyperlink" Target="https://www.genome.jp/entry/7.-.-.-" TargetMode="External"/><Relationship Id="rId79" Type="http://schemas.openxmlformats.org/officeDocument/2006/relationships/hyperlink" Target="https://www.genome.jp/entry/R01775" TargetMode="External"/><Relationship Id="rId1769" Type="http://schemas.openxmlformats.org/officeDocument/2006/relationships/hyperlink" Target="https://www.genome.jp/entry/7.-.-.-" TargetMode="External"/><Relationship Id="rId78" Type="http://schemas.openxmlformats.org/officeDocument/2006/relationships/hyperlink" Target="https://www.genome.jp/entry/1.1.1.3" TargetMode="External"/><Relationship Id="rId71" Type="http://schemas.openxmlformats.org/officeDocument/2006/relationships/hyperlink" Target="https://www.genome.jp/entry/R00703" TargetMode="External"/><Relationship Id="rId70" Type="http://schemas.openxmlformats.org/officeDocument/2006/relationships/hyperlink" Target="https://www.genome.jp/entry/1.1.1.27" TargetMode="External"/><Relationship Id="rId1760" Type="http://schemas.openxmlformats.org/officeDocument/2006/relationships/hyperlink" Target="https://www.genome.jp/entry/R10949" TargetMode="External"/><Relationship Id="rId1761" Type="http://schemas.openxmlformats.org/officeDocument/2006/relationships/hyperlink" Target="https://www.genome.jp/entry/6.3.5.5" TargetMode="External"/><Relationship Id="rId1762" Type="http://schemas.openxmlformats.org/officeDocument/2006/relationships/hyperlink" Target="https://www.genome.jp/entry/R07641" TargetMode="External"/><Relationship Id="rId62" Type="http://schemas.openxmlformats.org/officeDocument/2006/relationships/hyperlink" Target="https://www.genome.jp/entry/1.1.1.267" TargetMode="External"/><Relationship Id="rId1312" Type="http://schemas.openxmlformats.org/officeDocument/2006/relationships/hyperlink" Target="https://www.genome.jp/entry/3.6.-.-" TargetMode="External"/><Relationship Id="rId1796" Type="http://schemas.openxmlformats.org/officeDocument/2006/relationships/hyperlink" Target="https://www.genome.jp/entry/7.4.2.11" TargetMode="External"/><Relationship Id="rId61" Type="http://schemas.openxmlformats.org/officeDocument/2006/relationships/hyperlink" Target="https://www.genome.jp/entry/R03012" TargetMode="External"/><Relationship Id="rId1313" Type="http://schemas.openxmlformats.org/officeDocument/2006/relationships/hyperlink" Target="https://www.genome.jp/entry/3.6.1.-" TargetMode="External"/><Relationship Id="rId1797" Type="http://schemas.openxmlformats.org/officeDocument/2006/relationships/hyperlink" Target="https://www.genome.jp/entry/7.4.2.11" TargetMode="External"/><Relationship Id="rId64" Type="http://schemas.openxmlformats.org/officeDocument/2006/relationships/hyperlink" Target="https://www.genome.jp/entry/1.1.1.27" TargetMode="External"/><Relationship Id="rId1314" Type="http://schemas.openxmlformats.org/officeDocument/2006/relationships/hyperlink" Target="https://www.genome.jp/entry/3.6.1.-" TargetMode="External"/><Relationship Id="rId1798" Type="http://schemas.openxmlformats.org/officeDocument/2006/relationships/hyperlink" Target="https://www.genome.jp/entry/7.5.2.-" TargetMode="External"/><Relationship Id="rId63" Type="http://schemas.openxmlformats.org/officeDocument/2006/relationships/hyperlink" Target="https://www.genome.jp/entry/R05688" TargetMode="External"/><Relationship Id="rId1315" Type="http://schemas.openxmlformats.org/officeDocument/2006/relationships/hyperlink" Target="https://www.genome.jp/entry/3.6.1.-" TargetMode="External"/><Relationship Id="rId1799" Type="http://schemas.openxmlformats.org/officeDocument/2006/relationships/hyperlink" Target="https://www.genome.jp/entry/7.5.2.-" TargetMode="External"/><Relationship Id="rId66" Type="http://schemas.openxmlformats.org/officeDocument/2006/relationships/hyperlink" Target="https://www.genome.jp/entry/1.1.1.27" TargetMode="External"/><Relationship Id="rId1316" Type="http://schemas.openxmlformats.org/officeDocument/2006/relationships/hyperlink" Target="https://www.genome.jp/entry/3.6.1.-" TargetMode="External"/><Relationship Id="rId65" Type="http://schemas.openxmlformats.org/officeDocument/2006/relationships/hyperlink" Target="https://www.genome.jp/entry/R00703" TargetMode="External"/><Relationship Id="rId1317" Type="http://schemas.openxmlformats.org/officeDocument/2006/relationships/hyperlink" Target="https://www.genome.jp/entry/3.6.1.-" TargetMode="External"/><Relationship Id="rId68" Type="http://schemas.openxmlformats.org/officeDocument/2006/relationships/hyperlink" Target="https://www.genome.jp/entry/1.1.1.27" TargetMode="External"/><Relationship Id="rId1318" Type="http://schemas.openxmlformats.org/officeDocument/2006/relationships/hyperlink" Target="https://www.genome.jp/entry/3.6.1.-" TargetMode="External"/><Relationship Id="rId67" Type="http://schemas.openxmlformats.org/officeDocument/2006/relationships/hyperlink" Target="https://www.genome.jp/entry/R01000" TargetMode="External"/><Relationship Id="rId1319" Type="http://schemas.openxmlformats.org/officeDocument/2006/relationships/hyperlink" Target="https://www.genome.jp/entry/3.6.1.-" TargetMode="External"/><Relationship Id="rId729" Type="http://schemas.openxmlformats.org/officeDocument/2006/relationships/hyperlink" Target="https://www.genome.jp/entry/R00948" TargetMode="External"/><Relationship Id="rId728" Type="http://schemas.openxmlformats.org/officeDocument/2006/relationships/hyperlink" Target="https://www.genome.jp/entry/2.7.7.27" TargetMode="External"/><Relationship Id="rId60" Type="http://schemas.openxmlformats.org/officeDocument/2006/relationships/hyperlink" Target="https://www.genome.jp/entry/1.1.1.23" TargetMode="External"/><Relationship Id="rId723" Type="http://schemas.openxmlformats.org/officeDocument/2006/relationships/hyperlink" Target="https://www.genome.jp/entry/R00161" TargetMode="External"/><Relationship Id="rId722" Type="http://schemas.openxmlformats.org/officeDocument/2006/relationships/hyperlink" Target="https://www.genome.jp/entry/2.7.7.2" TargetMode="External"/><Relationship Id="rId721" Type="http://schemas.openxmlformats.org/officeDocument/2006/relationships/hyperlink" Target="https://www.genome.jp/entry/R03005" TargetMode="External"/><Relationship Id="rId720" Type="http://schemas.openxmlformats.org/officeDocument/2006/relationships/hyperlink" Target="https://www.genome.jp/entry/2.7.7.18" TargetMode="External"/><Relationship Id="rId727" Type="http://schemas.openxmlformats.org/officeDocument/2006/relationships/hyperlink" Target="https://www.genome.jp/entry/R02328" TargetMode="External"/><Relationship Id="rId726" Type="http://schemas.openxmlformats.org/officeDocument/2006/relationships/hyperlink" Target="https://www.genome.jp/entry/2.7.7.24" TargetMode="External"/><Relationship Id="rId725" Type="http://schemas.openxmlformats.org/officeDocument/2006/relationships/hyperlink" Target="https://www.genome.jp/entry/R00416" TargetMode="External"/><Relationship Id="rId724" Type="http://schemas.openxmlformats.org/officeDocument/2006/relationships/hyperlink" Target="https://www.genome.jp/entry/2.7.7.23" TargetMode="External"/><Relationship Id="rId69" Type="http://schemas.openxmlformats.org/officeDocument/2006/relationships/hyperlink" Target="https://www.genome.jp/entry/R03104" TargetMode="External"/><Relationship Id="rId1790" Type="http://schemas.openxmlformats.org/officeDocument/2006/relationships/hyperlink" Target="https://www.genome.jp/entry/7.1.2.2" TargetMode="External"/><Relationship Id="rId1791" Type="http://schemas.openxmlformats.org/officeDocument/2006/relationships/hyperlink" Target="https://www.genome.jp/entry/R00086" TargetMode="External"/><Relationship Id="rId1792" Type="http://schemas.openxmlformats.org/officeDocument/2006/relationships/hyperlink" Target="https://www.genome.jp/entry/7.2.2.10" TargetMode="External"/><Relationship Id="rId1793" Type="http://schemas.openxmlformats.org/officeDocument/2006/relationships/hyperlink" Target="https://www.genome.jp/entry/7.3.2.1" TargetMode="External"/><Relationship Id="rId1310" Type="http://schemas.openxmlformats.org/officeDocument/2006/relationships/hyperlink" Target="https://www.genome.jp/entry/3.5.99.6" TargetMode="External"/><Relationship Id="rId1794" Type="http://schemas.openxmlformats.org/officeDocument/2006/relationships/hyperlink" Target="https://www.genome.jp/entry/7.4.2.-" TargetMode="External"/><Relationship Id="rId1311" Type="http://schemas.openxmlformats.org/officeDocument/2006/relationships/hyperlink" Target="https://www.genome.jp/entry/R00765" TargetMode="External"/><Relationship Id="rId1795" Type="http://schemas.openxmlformats.org/officeDocument/2006/relationships/hyperlink" Target="https://www.genome.jp/entry/7.4.2.-" TargetMode="External"/><Relationship Id="rId51" Type="http://schemas.openxmlformats.org/officeDocument/2006/relationships/hyperlink" Target="https://www.genome.jp/entry/R07105" TargetMode="External"/><Relationship Id="rId1301" Type="http://schemas.openxmlformats.org/officeDocument/2006/relationships/hyperlink" Target="https://www.genome.jp/entry/R00428" TargetMode="External"/><Relationship Id="rId1785" Type="http://schemas.openxmlformats.org/officeDocument/2006/relationships/hyperlink" Target="https://www.genome.jp/entry/R00086" TargetMode="External"/><Relationship Id="rId50" Type="http://schemas.openxmlformats.org/officeDocument/2006/relationships/hyperlink" Target="https://www.genome.jp/entry/1.1.1.1" TargetMode="External"/><Relationship Id="rId1302" Type="http://schemas.openxmlformats.org/officeDocument/2006/relationships/hyperlink" Target="https://www.genome.jp/entry/3.5.4.16" TargetMode="External"/><Relationship Id="rId1786" Type="http://schemas.openxmlformats.org/officeDocument/2006/relationships/hyperlink" Target="https://www.genome.jp/entry/7.1.2.2" TargetMode="External"/><Relationship Id="rId53" Type="http://schemas.openxmlformats.org/officeDocument/2006/relationships/hyperlink" Target="https://www.genome.jp/entry/R01130" TargetMode="External"/><Relationship Id="rId1303" Type="http://schemas.openxmlformats.org/officeDocument/2006/relationships/hyperlink" Target="https://www.genome.jp/entry/R04639" TargetMode="External"/><Relationship Id="rId1787" Type="http://schemas.openxmlformats.org/officeDocument/2006/relationships/hyperlink" Target="https://www.genome.jp/entry/R00086" TargetMode="External"/><Relationship Id="rId52" Type="http://schemas.openxmlformats.org/officeDocument/2006/relationships/hyperlink" Target="https://www.genome.jp/entry/1.1.1.205" TargetMode="External"/><Relationship Id="rId1304" Type="http://schemas.openxmlformats.org/officeDocument/2006/relationships/hyperlink" Target="https://www.genome.jp/entry/3.5.4.16" TargetMode="External"/><Relationship Id="rId1788" Type="http://schemas.openxmlformats.org/officeDocument/2006/relationships/hyperlink" Target="https://www.genome.jp/entry/7.1.2.2" TargetMode="External"/><Relationship Id="rId55" Type="http://schemas.openxmlformats.org/officeDocument/2006/relationships/hyperlink" Target="https://www.genome.jp/entry/R08240" TargetMode="External"/><Relationship Id="rId1305" Type="http://schemas.openxmlformats.org/officeDocument/2006/relationships/hyperlink" Target="https://www.genome.jp/entry/R05046" TargetMode="External"/><Relationship Id="rId1789" Type="http://schemas.openxmlformats.org/officeDocument/2006/relationships/hyperlink" Target="https://www.genome.jp/entry/R00086" TargetMode="External"/><Relationship Id="rId54" Type="http://schemas.openxmlformats.org/officeDocument/2006/relationships/hyperlink" Target="https://www.genome.jp/entry/1.1.1.205" TargetMode="External"/><Relationship Id="rId1306" Type="http://schemas.openxmlformats.org/officeDocument/2006/relationships/hyperlink" Target="https://www.genome.jp/entry/3.5.4.16" TargetMode="External"/><Relationship Id="rId57" Type="http://schemas.openxmlformats.org/officeDocument/2006/relationships/hyperlink" Target="https://www.genome.jp/entry/R01158" TargetMode="External"/><Relationship Id="rId1307" Type="http://schemas.openxmlformats.org/officeDocument/2006/relationships/hyperlink" Target="https://www.genome.jp/entry/R05048" TargetMode="External"/><Relationship Id="rId56" Type="http://schemas.openxmlformats.org/officeDocument/2006/relationships/hyperlink" Target="https://www.genome.jp/entry/1.1.1.23" TargetMode="External"/><Relationship Id="rId1308" Type="http://schemas.openxmlformats.org/officeDocument/2006/relationships/hyperlink" Target="https://www.genome.jp/entry/3.5.4.19" TargetMode="External"/><Relationship Id="rId1309" Type="http://schemas.openxmlformats.org/officeDocument/2006/relationships/hyperlink" Target="https://www.genome.jp/entry/R04037" TargetMode="External"/><Relationship Id="rId719" Type="http://schemas.openxmlformats.org/officeDocument/2006/relationships/hyperlink" Target="https://www.genome.jp/entry/R00955" TargetMode="External"/><Relationship Id="rId718" Type="http://schemas.openxmlformats.org/officeDocument/2006/relationships/hyperlink" Target="https://www.genome.jp/entry/2.7.7.12" TargetMode="External"/><Relationship Id="rId717" Type="http://schemas.openxmlformats.org/officeDocument/2006/relationships/hyperlink" Target="https://www.genome.jp/entry/R00955" TargetMode="External"/><Relationship Id="rId712" Type="http://schemas.openxmlformats.org/officeDocument/2006/relationships/hyperlink" Target="https://www.genome.jp/entry/2.7.6.5" TargetMode="External"/><Relationship Id="rId711" Type="http://schemas.openxmlformats.org/officeDocument/2006/relationships/hyperlink" Target="https://www.genome.jp/entry/R00429" TargetMode="External"/><Relationship Id="rId710" Type="http://schemas.openxmlformats.org/officeDocument/2006/relationships/hyperlink" Target="https://www.genome.jp/entry/2.7.6.5" TargetMode="External"/><Relationship Id="rId716" Type="http://schemas.openxmlformats.org/officeDocument/2006/relationships/hyperlink" Target="https://www.genome.jp/entry/2.7.7.12" TargetMode="External"/><Relationship Id="rId715" Type="http://schemas.openxmlformats.org/officeDocument/2006/relationships/hyperlink" Target="https://www.genome.jp/entry/2.7.7.-" TargetMode="External"/><Relationship Id="rId714" Type="http://schemas.openxmlformats.org/officeDocument/2006/relationships/hyperlink" Target="https://www.genome.jp/entry/2.7.7.-" TargetMode="External"/><Relationship Id="rId713" Type="http://schemas.openxmlformats.org/officeDocument/2006/relationships/hyperlink" Target="https://www.genome.jp/entry/R00429" TargetMode="External"/><Relationship Id="rId59" Type="http://schemas.openxmlformats.org/officeDocument/2006/relationships/hyperlink" Target="https://www.genome.jp/entry/R01163" TargetMode="External"/><Relationship Id="rId58" Type="http://schemas.openxmlformats.org/officeDocument/2006/relationships/hyperlink" Target="https://www.genome.jp/entry/1.1.1.23" TargetMode="External"/><Relationship Id="rId1780" Type="http://schemas.openxmlformats.org/officeDocument/2006/relationships/hyperlink" Target="https://www.genome.jp/entry/7.1.2.2" TargetMode="External"/><Relationship Id="rId1781" Type="http://schemas.openxmlformats.org/officeDocument/2006/relationships/hyperlink" Target="https://www.genome.jp/entry/R00086" TargetMode="External"/><Relationship Id="rId1782" Type="http://schemas.openxmlformats.org/officeDocument/2006/relationships/hyperlink" Target="https://www.genome.jp/entry/7.1.2.2" TargetMode="External"/><Relationship Id="rId1783" Type="http://schemas.openxmlformats.org/officeDocument/2006/relationships/hyperlink" Target="https://www.genome.jp/entry/R00086" TargetMode="External"/><Relationship Id="rId1300" Type="http://schemas.openxmlformats.org/officeDocument/2006/relationships/hyperlink" Target="https://www.genome.jp/entry/3.5.4.16" TargetMode="External"/><Relationship Id="rId1784" Type="http://schemas.openxmlformats.org/officeDocument/2006/relationships/hyperlink" Target="https://www.genome.jp/entry/7.1.2.2" TargetMode="External"/><Relationship Id="rId349" Type="http://schemas.openxmlformats.org/officeDocument/2006/relationships/hyperlink" Target="https://www.genome.jp/entry/2.3.1.-" TargetMode="External"/><Relationship Id="rId348" Type="http://schemas.openxmlformats.org/officeDocument/2006/relationships/hyperlink" Target="https://www.genome.jp/entry/2.3.1.-" TargetMode="External"/><Relationship Id="rId347" Type="http://schemas.openxmlformats.org/officeDocument/2006/relationships/hyperlink" Target="https://www.genome.jp/entry/2.3.1.-" TargetMode="External"/><Relationship Id="rId346" Type="http://schemas.openxmlformats.org/officeDocument/2006/relationships/hyperlink" Target="https://www.genome.jp/entry/2.3.1.-" TargetMode="External"/><Relationship Id="rId341" Type="http://schemas.openxmlformats.org/officeDocument/2006/relationships/hyperlink" Target="https://www.genome.jp/entry/2.3.-.-" TargetMode="External"/><Relationship Id="rId340" Type="http://schemas.openxmlformats.org/officeDocument/2006/relationships/hyperlink" Target="https://www.genome.jp/entry/2.3.-.-" TargetMode="External"/><Relationship Id="rId345" Type="http://schemas.openxmlformats.org/officeDocument/2006/relationships/hyperlink" Target="https://www.genome.jp/entry/2.3.1.-" TargetMode="External"/><Relationship Id="rId344" Type="http://schemas.openxmlformats.org/officeDocument/2006/relationships/hyperlink" Target="https://www.genome.jp/entry/2.3.1.-" TargetMode="External"/><Relationship Id="rId343" Type="http://schemas.openxmlformats.org/officeDocument/2006/relationships/hyperlink" Target="https://www.genome.jp/entry/2.3.-.-" TargetMode="External"/><Relationship Id="rId342" Type="http://schemas.openxmlformats.org/officeDocument/2006/relationships/hyperlink" Target="https://www.genome.jp/entry/2.3.-.-" TargetMode="External"/><Relationship Id="rId338" Type="http://schemas.openxmlformats.org/officeDocument/2006/relationships/hyperlink" Target="https://www.genome.jp/entry/2.3.-.-" TargetMode="External"/><Relationship Id="rId337" Type="http://schemas.openxmlformats.org/officeDocument/2006/relationships/hyperlink" Target="https://www.genome.jp/entry/2.3.-.-" TargetMode="External"/><Relationship Id="rId336" Type="http://schemas.openxmlformats.org/officeDocument/2006/relationships/hyperlink" Target="https://www.genome.jp/entry/2.3.-.-" TargetMode="External"/><Relationship Id="rId335" Type="http://schemas.openxmlformats.org/officeDocument/2006/relationships/hyperlink" Target="https://www.genome.jp/entry/R05636" TargetMode="External"/><Relationship Id="rId339" Type="http://schemas.openxmlformats.org/officeDocument/2006/relationships/hyperlink" Target="https://www.genome.jp/entry/2.3.-.-" TargetMode="External"/><Relationship Id="rId330" Type="http://schemas.openxmlformats.org/officeDocument/2006/relationships/hyperlink" Target="https://www.genome.jp/entry/2.2.1.6" TargetMode="External"/><Relationship Id="rId334" Type="http://schemas.openxmlformats.org/officeDocument/2006/relationships/hyperlink" Target="https://www.genome.jp/entry/2.2.1.7" TargetMode="External"/><Relationship Id="rId333" Type="http://schemas.openxmlformats.org/officeDocument/2006/relationships/hyperlink" Target="https://www.genome.jp/entry/R08648" TargetMode="External"/><Relationship Id="rId332" Type="http://schemas.openxmlformats.org/officeDocument/2006/relationships/hyperlink" Target="https://www.genome.jp/entry/2.2.1.6" TargetMode="External"/><Relationship Id="rId331" Type="http://schemas.openxmlformats.org/officeDocument/2006/relationships/hyperlink" Target="https://www.genome.jp/entry/R04673" TargetMode="External"/><Relationship Id="rId370" Type="http://schemas.openxmlformats.org/officeDocument/2006/relationships/hyperlink" Target="https://www.genome.jp/entry/2.3.1.54" TargetMode="External"/><Relationship Id="rId369" Type="http://schemas.openxmlformats.org/officeDocument/2006/relationships/hyperlink" Target="https://www.genome.jp/entry/R01777" TargetMode="External"/><Relationship Id="rId368" Type="http://schemas.openxmlformats.org/officeDocument/2006/relationships/hyperlink" Target="https://www.genome.jp/entry/2.3.1.46" TargetMode="External"/><Relationship Id="rId363" Type="http://schemas.openxmlformats.org/officeDocument/2006/relationships/hyperlink" Target="https://www.genome.jp/entry/R10648" TargetMode="External"/><Relationship Id="rId362" Type="http://schemas.openxmlformats.org/officeDocument/2006/relationships/hyperlink" Target="https://www.genome.jp/entry/2.3.1.234" TargetMode="External"/><Relationship Id="rId361" Type="http://schemas.openxmlformats.org/officeDocument/2006/relationships/hyperlink" Target="https://www.genome.jp/entry/R10648" TargetMode="External"/><Relationship Id="rId360" Type="http://schemas.openxmlformats.org/officeDocument/2006/relationships/hyperlink" Target="https://www.genome.jp/entry/2.3.1.234" TargetMode="External"/><Relationship Id="rId367" Type="http://schemas.openxmlformats.org/officeDocument/2006/relationships/hyperlink" Target="https://www.genome.jp/entry/R02282" TargetMode="External"/><Relationship Id="rId366" Type="http://schemas.openxmlformats.org/officeDocument/2006/relationships/hyperlink" Target="https://www.genome.jp/entry/2.3.1.35" TargetMode="External"/><Relationship Id="rId365" Type="http://schemas.openxmlformats.org/officeDocument/2006/relationships/hyperlink" Target="https://www.genome.jp/entry/R04316" TargetMode="External"/><Relationship Id="rId364" Type="http://schemas.openxmlformats.org/officeDocument/2006/relationships/hyperlink" Target="https://www.genome.jp/entry/2.3.1.266" TargetMode="External"/><Relationship Id="rId95" Type="http://schemas.openxmlformats.org/officeDocument/2006/relationships/hyperlink" Target="https://www.genome.jp/entry/R03080" TargetMode="External"/><Relationship Id="rId94" Type="http://schemas.openxmlformats.org/officeDocument/2006/relationships/hyperlink" Target="https://www.genome.jp/entry/1.1.1.77" TargetMode="External"/><Relationship Id="rId97" Type="http://schemas.openxmlformats.org/officeDocument/2006/relationships/hyperlink" Target="https://www.genome.jp/entry/R01781" TargetMode="External"/><Relationship Id="rId96" Type="http://schemas.openxmlformats.org/officeDocument/2006/relationships/hyperlink" Target="https://www.genome.jp/entry/1.1.1.77" TargetMode="External"/><Relationship Id="rId99" Type="http://schemas.openxmlformats.org/officeDocument/2006/relationships/hyperlink" Target="https://www.genome.jp/entry/R02257" TargetMode="External"/><Relationship Id="rId98" Type="http://schemas.openxmlformats.org/officeDocument/2006/relationships/hyperlink" Target="https://www.genome.jp/entry/1.1.1.77" TargetMode="External"/><Relationship Id="rId91" Type="http://schemas.openxmlformats.org/officeDocument/2006/relationships/hyperlink" Target="https://www.genome.jp/entry/R02736" TargetMode="External"/><Relationship Id="rId90" Type="http://schemas.openxmlformats.org/officeDocument/2006/relationships/hyperlink" Target="https://www.genome.jp/entry/1.1.1.49" TargetMode="External"/><Relationship Id="rId93" Type="http://schemas.openxmlformats.org/officeDocument/2006/relationships/hyperlink" Target="https://www.genome.jp/entry/R02258" TargetMode="External"/><Relationship Id="rId92" Type="http://schemas.openxmlformats.org/officeDocument/2006/relationships/hyperlink" Target="https://www.genome.jp/entry/1.1.1.77" TargetMode="External"/><Relationship Id="rId359" Type="http://schemas.openxmlformats.org/officeDocument/2006/relationships/hyperlink" Target="https://www.genome.jp/entry/R04365" TargetMode="External"/><Relationship Id="rId358" Type="http://schemas.openxmlformats.org/officeDocument/2006/relationships/hyperlink" Target="https://www.genome.jp/entry/2.3.1.117" TargetMode="External"/><Relationship Id="rId357" Type="http://schemas.openxmlformats.org/officeDocument/2006/relationships/hyperlink" Target="https://www.genome.jp/entry/R00259" TargetMode="External"/><Relationship Id="rId352" Type="http://schemas.openxmlformats.org/officeDocument/2006/relationships/hyperlink" Target="https://www.genome.jp/entry/2.3.1.-" TargetMode="External"/><Relationship Id="rId351" Type="http://schemas.openxmlformats.org/officeDocument/2006/relationships/hyperlink" Target="https://www.genome.jp/entry/2.3.1.-" TargetMode="External"/><Relationship Id="rId350" Type="http://schemas.openxmlformats.org/officeDocument/2006/relationships/hyperlink" Target="https://www.genome.jp/entry/2.3.1.-" TargetMode="External"/><Relationship Id="rId356" Type="http://schemas.openxmlformats.org/officeDocument/2006/relationships/hyperlink" Target="https://www.genome.jp/entry/2.3.1.1" TargetMode="External"/><Relationship Id="rId355" Type="http://schemas.openxmlformats.org/officeDocument/2006/relationships/hyperlink" Target="https://www.genome.jp/entry/2.3.1.-" TargetMode="External"/><Relationship Id="rId354" Type="http://schemas.openxmlformats.org/officeDocument/2006/relationships/hyperlink" Target="https://www.genome.jp/entry/2.3.1.-" TargetMode="External"/><Relationship Id="rId353" Type="http://schemas.openxmlformats.org/officeDocument/2006/relationships/hyperlink" Target="https://www.genome.jp/entry/2.3.1.-" TargetMode="External"/><Relationship Id="rId1378" Type="http://schemas.openxmlformats.org/officeDocument/2006/relationships/hyperlink" Target="https://www.genome.jp/entry/R00985" TargetMode="External"/><Relationship Id="rId1379" Type="http://schemas.openxmlformats.org/officeDocument/2006/relationships/hyperlink" Target="https://www.genome.jp/entry/4.1.99.17" TargetMode="External"/><Relationship Id="rId305" Type="http://schemas.openxmlformats.org/officeDocument/2006/relationships/hyperlink" Target="https://www.genome.jp/entry/R01641" TargetMode="External"/><Relationship Id="rId789" Type="http://schemas.openxmlformats.org/officeDocument/2006/relationships/hyperlink" Target="https://www.genome.jp/entry/R00375" TargetMode="External"/><Relationship Id="rId304" Type="http://schemas.openxmlformats.org/officeDocument/2006/relationships/hyperlink" Target="https://www.genome.jp/entry/2.2.1.1" TargetMode="External"/><Relationship Id="rId788" Type="http://schemas.openxmlformats.org/officeDocument/2006/relationships/hyperlink" Target="https://www.genome.jp/entry/2.7.7.7" TargetMode="External"/><Relationship Id="rId303" Type="http://schemas.openxmlformats.org/officeDocument/2006/relationships/hyperlink" Target="https://www.genome.jp/entry/R01398" TargetMode="External"/><Relationship Id="rId787" Type="http://schemas.openxmlformats.org/officeDocument/2006/relationships/hyperlink" Target="https://www.genome.jp/entry/R00379" TargetMode="External"/><Relationship Id="rId302" Type="http://schemas.openxmlformats.org/officeDocument/2006/relationships/hyperlink" Target="https://www.genome.jp/entry/2.1.3.3" TargetMode="External"/><Relationship Id="rId786" Type="http://schemas.openxmlformats.org/officeDocument/2006/relationships/hyperlink" Target="https://www.genome.jp/entry/2.7.7.7" TargetMode="External"/><Relationship Id="rId309" Type="http://schemas.openxmlformats.org/officeDocument/2006/relationships/hyperlink" Target="https://www.genome.jp/entry/R01830" TargetMode="External"/><Relationship Id="rId308" Type="http://schemas.openxmlformats.org/officeDocument/2006/relationships/hyperlink" Target="https://www.genome.jp/entry/2.2.1.1" TargetMode="External"/><Relationship Id="rId307" Type="http://schemas.openxmlformats.org/officeDocument/2006/relationships/hyperlink" Target="https://www.genome.jp/entry/R01067" TargetMode="External"/><Relationship Id="rId306" Type="http://schemas.openxmlformats.org/officeDocument/2006/relationships/hyperlink" Target="https://www.genome.jp/entry/2.2.1.1" TargetMode="External"/><Relationship Id="rId781" Type="http://schemas.openxmlformats.org/officeDocument/2006/relationships/hyperlink" Target="https://www.genome.jp/entry/R00442" TargetMode="External"/><Relationship Id="rId1370" Type="http://schemas.openxmlformats.org/officeDocument/2006/relationships/hyperlink" Target="https://www.genome.jp/entry/R02568" TargetMode="External"/><Relationship Id="rId780" Type="http://schemas.openxmlformats.org/officeDocument/2006/relationships/hyperlink" Target="https://www.genome.jp/entry/2.7.7.6" TargetMode="External"/><Relationship Id="rId1371" Type="http://schemas.openxmlformats.org/officeDocument/2006/relationships/hyperlink" Target="https://www.genome.jp/entry/4.1.3.27" TargetMode="External"/><Relationship Id="rId1372" Type="http://schemas.openxmlformats.org/officeDocument/2006/relationships/hyperlink" Target="https://www.genome.jp/entry/R00986" TargetMode="External"/><Relationship Id="rId1373" Type="http://schemas.openxmlformats.org/officeDocument/2006/relationships/hyperlink" Target="https://www.genome.jp/entry/4.1.3.27" TargetMode="External"/><Relationship Id="rId301" Type="http://schemas.openxmlformats.org/officeDocument/2006/relationships/hyperlink" Target="https://www.genome.jp/entry/R01397" TargetMode="External"/><Relationship Id="rId785" Type="http://schemas.openxmlformats.org/officeDocument/2006/relationships/hyperlink" Target="https://www.genome.jp/entry/R10813" TargetMode="External"/><Relationship Id="rId1374" Type="http://schemas.openxmlformats.org/officeDocument/2006/relationships/hyperlink" Target="https://www.genome.jp/entry/R00985" TargetMode="External"/><Relationship Id="rId300" Type="http://schemas.openxmlformats.org/officeDocument/2006/relationships/hyperlink" Target="https://www.genome.jp/entry/2.1.3.2" TargetMode="External"/><Relationship Id="rId784" Type="http://schemas.openxmlformats.org/officeDocument/2006/relationships/hyperlink" Target="https://www.genome.jp/entry/2.7.7.6" TargetMode="External"/><Relationship Id="rId1375" Type="http://schemas.openxmlformats.org/officeDocument/2006/relationships/hyperlink" Target="https://www.genome.jp/entry/4.1.3.27" TargetMode="External"/><Relationship Id="rId783" Type="http://schemas.openxmlformats.org/officeDocument/2006/relationships/hyperlink" Target="https://www.genome.jp/entry/R00443" TargetMode="External"/><Relationship Id="rId1376" Type="http://schemas.openxmlformats.org/officeDocument/2006/relationships/hyperlink" Target="https://www.genome.jp/entry/R00986" TargetMode="External"/><Relationship Id="rId782" Type="http://schemas.openxmlformats.org/officeDocument/2006/relationships/hyperlink" Target="https://www.genome.jp/entry/2.7.7.6" TargetMode="External"/><Relationship Id="rId1377" Type="http://schemas.openxmlformats.org/officeDocument/2006/relationships/hyperlink" Target="https://www.genome.jp/entry/4.1.3.27" TargetMode="External"/><Relationship Id="rId1367" Type="http://schemas.openxmlformats.org/officeDocument/2006/relationships/hyperlink" Target="https://www.genome.jp/entry/4.1.2.13" TargetMode="External"/><Relationship Id="rId1368" Type="http://schemas.openxmlformats.org/officeDocument/2006/relationships/hyperlink" Target="https://www.genome.jp/entry/R01829" TargetMode="External"/><Relationship Id="rId1369" Type="http://schemas.openxmlformats.org/officeDocument/2006/relationships/hyperlink" Target="https://www.genome.jp/entry/4.1.2.13" TargetMode="External"/><Relationship Id="rId778" Type="http://schemas.openxmlformats.org/officeDocument/2006/relationships/hyperlink" Target="https://www.genome.jp/entry/2.7.7.6" TargetMode="External"/><Relationship Id="rId777" Type="http://schemas.openxmlformats.org/officeDocument/2006/relationships/hyperlink" Target="https://www.genome.jp/entry/R00435" TargetMode="External"/><Relationship Id="rId776" Type="http://schemas.openxmlformats.org/officeDocument/2006/relationships/hyperlink" Target="https://www.genome.jp/entry/2.7.7.6" TargetMode="External"/><Relationship Id="rId775" Type="http://schemas.openxmlformats.org/officeDocument/2006/relationships/hyperlink" Target="https://www.genome.jp/entry/R00444" TargetMode="External"/><Relationship Id="rId779" Type="http://schemas.openxmlformats.org/officeDocument/2006/relationships/hyperlink" Target="https://www.genome.jp/entry/R00441" TargetMode="External"/><Relationship Id="rId770" Type="http://schemas.openxmlformats.org/officeDocument/2006/relationships/hyperlink" Target="https://www.genome.jp/entry/2.7.7.6" TargetMode="External"/><Relationship Id="rId1360" Type="http://schemas.openxmlformats.org/officeDocument/2006/relationships/hyperlink" Target="https://www.genome.jp/entry/R00965" TargetMode="External"/><Relationship Id="rId1361" Type="http://schemas.openxmlformats.org/officeDocument/2006/relationships/hyperlink" Target="https://www.genome.jp/entry/4.1.1.31" TargetMode="External"/><Relationship Id="rId1362" Type="http://schemas.openxmlformats.org/officeDocument/2006/relationships/hyperlink" Target="https://www.genome.jp/entry/R00345" TargetMode="External"/><Relationship Id="rId774" Type="http://schemas.openxmlformats.org/officeDocument/2006/relationships/hyperlink" Target="https://www.genome.jp/entry/2.7.7.6" TargetMode="External"/><Relationship Id="rId1363" Type="http://schemas.openxmlformats.org/officeDocument/2006/relationships/hyperlink" Target="https://www.genome.jp/entry/4.1.2.13" TargetMode="External"/><Relationship Id="rId773" Type="http://schemas.openxmlformats.org/officeDocument/2006/relationships/hyperlink" Target="https://www.genome.jp/entry/R10813" TargetMode="External"/><Relationship Id="rId1364" Type="http://schemas.openxmlformats.org/officeDocument/2006/relationships/hyperlink" Target="https://www.genome.jp/entry/R01068" TargetMode="External"/><Relationship Id="rId772" Type="http://schemas.openxmlformats.org/officeDocument/2006/relationships/hyperlink" Target="https://www.genome.jp/entry/2.7.7.6" TargetMode="External"/><Relationship Id="rId1365" Type="http://schemas.openxmlformats.org/officeDocument/2006/relationships/hyperlink" Target="https://www.genome.jp/entry/4.1.2.13" TargetMode="External"/><Relationship Id="rId771" Type="http://schemas.openxmlformats.org/officeDocument/2006/relationships/hyperlink" Target="https://www.genome.jp/entry/R00443" TargetMode="External"/><Relationship Id="rId1366" Type="http://schemas.openxmlformats.org/officeDocument/2006/relationships/hyperlink" Target="https://www.genome.jp/entry/R01070" TargetMode="External"/><Relationship Id="rId327" Type="http://schemas.openxmlformats.org/officeDocument/2006/relationships/hyperlink" Target="https://www.genome.jp/entry/R03050" TargetMode="External"/><Relationship Id="rId326" Type="http://schemas.openxmlformats.org/officeDocument/2006/relationships/hyperlink" Target="https://www.genome.jp/entry/2.2.1.6" TargetMode="External"/><Relationship Id="rId325" Type="http://schemas.openxmlformats.org/officeDocument/2006/relationships/hyperlink" Target="https://www.genome.jp/entry/R00014" TargetMode="External"/><Relationship Id="rId324" Type="http://schemas.openxmlformats.org/officeDocument/2006/relationships/hyperlink" Target="https://www.genome.jp/entry/2.2.1.6" TargetMode="External"/><Relationship Id="rId329" Type="http://schemas.openxmlformats.org/officeDocument/2006/relationships/hyperlink" Target="https://www.genome.jp/entry/R04672" TargetMode="External"/><Relationship Id="rId1390" Type="http://schemas.openxmlformats.org/officeDocument/2006/relationships/hyperlink" Target="https://www.genome.jp/entry/R00674" TargetMode="External"/><Relationship Id="rId328" Type="http://schemas.openxmlformats.org/officeDocument/2006/relationships/hyperlink" Target="https://www.genome.jp/entry/2.2.1.6" TargetMode="External"/><Relationship Id="rId1391" Type="http://schemas.openxmlformats.org/officeDocument/2006/relationships/hyperlink" Target="https://www.genome.jp/entry/4.2.1.20" TargetMode="External"/><Relationship Id="rId1392" Type="http://schemas.openxmlformats.org/officeDocument/2006/relationships/hyperlink" Target="https://www.genome.jp/entry/R02340" TargetMode="External"/><Relationship Id="rId1393" Type="http://schemas.openxmlformats.org/officeDocument/2006/relationships/hyperlink" Target="https://www.genome.jp/entry/4.2.1.20" TargetMode="External"/><Relationship Id="rId1394" Type="http://schemas.openxmlformats.org/officeDocument/2006/relationships/hyperlink" Target="https://www.genome.jp/entry/R02722" TargetMode="External"/><Relationship Id="rId1395" Type="http://schemas.openxmlformats.org/officeDocument/2006/relationships/hyperlink" Target="https://www.genome.jp/entry/4.2.1.3" TargetMode="External"/><Relationship Id="rId323" Type="http://schemas.openxmlformats.org/officeDocument/2006/relationships/hyperlink" Target="https://www.genome.jp/entry/R00226" TargetMode="External"/><Relationship Id="rId1396" Type="http://schemas.openxmlformats.org/officeDocument/2006/relationships/hyperlink" Target="https://www.genome.jp/entry/R01324" TargetMode="External"/><Relationship Id="rId322" Type="http://schemas.openxmlformats.org/officeDocument/2006/relationships/hyperlink" Target="https://www.genome.jp/entry/2.2.1.6" TargetMode="External"/><Relationship Id="rId1397" Type="http://schemas.openxmlformats.org/officeDocument/2006/relationships/hyperlink" Target="https://www.genome.jp/entry/4.2.1.3" TargetMode="External"/><Relationship Id="rId321" Type="http://schemas.openxmlformats.org/officeDocument/2006/relationships/hyperlink" Target="https://www.genome.jp/entry/R00006" TargetMode="External"/><Relationship Id="rId1398" Type="http://schemas.openxmlformats.org/officeDocument/2006/relationships/hyperlink" Target="https://www.genome.jp/entry/R01325" TargetMode="External"/><Relationship Id="rId320" Type="http://schemas.openxmlformats.org/officeDocument/2006/relationships/hyperlink" Target="https://www.genome.jp/entry/2.2.1.6" TargetMode="External"/><Relationship Id="rId1399" Type="http://schemas.openxmlformats.org/officeDocument/2006/relationships/hyperlink" Target="https://www.genome.jp/entry/4.2.1.3" TargetMode="External"/><Relationship Id="rId1389" Type="http://schemas.openxmlformats.org/officeDocument/2006/relationships/hyperlink" Target="https://www.genome.jp/entry/4.2.1.20" TargetMode="External"/><Relationship Id="rId316" Type="http://schemas.openxmlformats.org/officeDocument/2006/relationships/hyperlink" Target="https://www.genome.jp/entry/2.2.1.2" TargetMode="External"/><Relationship Id="rId315" Type="http://schemas.openxmlformats.org/officeDocument/2006/relationships/hyperlink" Target="https://www.genome.jp/entry/R06863" TargetMode="External"/><Relationship Id="rId799" Type="http://schemas.openxmlformats.org/officeDocument/2006/relationships/hyperlink" Target="https://www.genome.jp/entry/R00379" TargetMode="External"/><Relationship Id="rId314" Type="http://schemas.openxmlformats.org/officeDocument/2006/relationships/hyperlink" Target="https://www.genome.jp/entry/2.2.1.1" TargetMode="External"/><Relationship Id="rId798" Type="http://schemas.openxmlformats.org/officeDocument/2006/relationships/hyperlink" Target="https://www.genome.jp/entry/2.7.7.7" TargetMode="External"/><Relationship Id="rId313" Type="http://schemas.openxmlformats.org/officeDocument/2006/relationships/hyperlink" Target="https://www.genome.jp/entry/R06861" TargetMode="External"/><Relationship Id="rId797" Type="http://schemas.openxmlformats.org/officeDocument/2006/relationships/hyperlink" Target="https://www.genome.jp/entry/R11029" TargetMode="External"/><Relationship Id="rId319" Type="http://schemas.openxmlformats.org/officeDocument/2006/relationships/hyperlink" Target="https://www.genome.jp/entry/R01827" TargetMode="External"/><Relationship Id="rId318" Type="http://schemas.openxmlformats.org/officeDocument/2006/relationships/hyperlink" Target="https://www.genome.jp/entry/2.2.1.2" TargetMode="External"/><Relationship Id="rId317" Type="http://schemas.openxmlformats.org/officeDocument/2006/relationships/hyperlink" Target="https://www.genome.jp/entry/R08575" TargetMode="External"/><Relationship Id="rId1380" Type="http://schemas.openxmlformats.org/officeDocument/2006/relationships/hyperlink" Target="https://www.genome.jp/entry/R03472" TargetMode="External"/><Relationship Id="rId792" Type="http://schemas.openxmlformats.org/officeDocument/2006/relationships/hyperlink" Target="https://www.genome.jp/entry/2.7.7.7" TargetMode="External"/><Relationship Id="rId1381" Type="http://schemas.openxmlformats.org/officeDocument/2006/relationships/hyperlink" Target="https://www.genome.jp/entry/4.2.1.10" TargetMode="External"/><Relationship Id="rId791" Type="http://schemas.openxmlformats.org/officeDocument/2006/relationships/hyperlink" Target="https://www.genome.jp/entry/R00376" TargetMode="External"/><Relationship Id="rId1382" Type="http://schemas.openxmlformats.org/officeDocument/2006/relationships/hyperlink" Target="https://www.genome.jp/entry/R03084" TargetMode="External"/><Relationship Id="rId790" Type="http://schemas.openxmlformats.org/officeDocument/2006/relationships/hyperlink" Target="https://www.genome.jp/entry/2.7.7.7" TargetMode="External"/><Relationship Id="rId1383" Type="http://schemas.openxmlformats.org/officeDocument/2006/relationships/hyperlink" Target="https://www.genome.jp/entry/4.2.1.11" TargetMode="External"/><Relationship Id="rId1384" Type="http://schemas.openxmlformats.org/officeDocument/2006/relationships/hyperlink" Target="https://www.genome.jp/entry/R00658" TargetMode="External"/><Relationship Id="rId312" Type="http://schemas.openxmlformats.org/officeDocument/2006/relationships/hyperlink" Target="https://www.genome.jp/entry/2.2.1.1" TargetMode="External"/><Relationship Id="rId796" Type="http://schemas.openxmlformats.org/officeDocument/2006/relationships/hyperlink" Target="https://www.genome.jp/entry/2.7.7.7" TargetMode="External"/><Relationship Id="rId1385" Type="http://schemas.openxmlformats.org/officeDocument/2006/relationships/hyperlink" Target="https://www.genome.jp/entry/4.2.1.11" TargetMode="External"/><Relationship Id="rId311" Type="http://schemas.openxmlformats.org/officeDocument/2006/relationships/hyperlink" Target="https://www.genome.jp/entry/R06590" TargetMode="External"/><Relationship Id="rId795" Type="http://schemas.openxmlformats.org/officeDocument/2006/relationships/hyperlink" Target="https://www.genome.jp/entry/R00378" TargetMode="External"/><Relationship Id="rId1386" Type="http://schemas.openxmlformats.org/officeDocument/2006/relationships/hyperlink" Target="https://www.genome.jp/entry/R04206" TargetMode="External"/><Relationship Id="rId310" Type="http://schemas.openxmlformats.org/officeDocument/2006/relationships/hyperlink" Target="https://www.genome.jp/entry/2.2.1.1" TargetMode="External"/><Relationship Id="rId794" Type="http://schemas.openxmlformats.org/officeDocument/2006/relationships/hyperlink" Target="https://www.genome.jp/entry/2.7.7.7" TargetMode="External"/><Relationship Id="rId1387" Type="http://schemas.openxmlformats.org/officeDocument/2006/relationships/hyperlink" Target="https://www.genome.jp/entry/4.2.1.19" TargetMode="External"/><Relationship Id="rId793" Type="http://schemas.openxmlformats.org/officeDocument/2006/relationships/hyperlink" Target="https://www.genome.jp/entry/R00377" TargetMode="External"/><Relationship Id="rId1388" Type="http://schemas.openxmlformats.org/officeDocument/2006/relationships/hyperlink" Target="https://www.genome.jp/entry/R03457" TargetMode="External"/><Relationship Id="rId297" Type="http://schemas.openxmlformats.org/officeDocument/2006/relationships/hyperlink" Target="https://www.genome.jp/entry/R04560" TargetMode="External"/><Relationship Id="rId296" Type="http://schemas.openxmlformats.org/officeDocument/2006/relationships/hyperlink" Target="https://www.genome.jp/entry/2.1.2.3" TargetMode="External"/><Relationship Id="rId295" Type="http://schemas.openxmlformats.org/officeDocument/2006/relationships/hyperlink" Target="https://www.genome.jp/entry/2.1.2.-" TargetMode="External"/><Relationship Id="rId294" Type="http://schemas.openxmlformats.org/officeDocument/2006/relationships/hyperlink" Target="https://www.genome.jp/entry/R02961" TargetMode="External"/><Relationship Id="rId299" Type="http://schemas.openxmlformats.org/officeDocument/2006/relationships/hyperlink" Target="https://www.genome.jp/entry/R03940" TargetMode="External"/><Relationship Id="rId298" Type="http://schemas.openxmlformats.org/officeDocument/2006/relationships/hyperlink" Target="https://www.genome.jp/entry/2.1.2.9" TargetMode="External"/><Relationship Id="rId271" Type="http://schemas.openxmlformats.org/officeDocument/2006/relationships/hyperlink" Target="https://www.genome.jp/entry/R04405" TargetMode="External"/><Relationship Id="rId270" Type="http://schemas.openxmlformats.org/officeDocument/2006/relationships/hyperlink" Target="https://www.genome.jp/entry/2.1.1.14" TargetMode="External"/><Relationship Id="rId269" Type="http://schemas.openxmlformats.org/officeDocument/2006/relationships/hyperlink" Target="https://www.genome.jp/entry/2.1.1.-" TargetMode="External"/><Relationship Id="rId264" Type="http://schemas.openxmlformats.org/officeDocument/2006/relationships/hyperlink" Target="https://www.genome.jp/entry/2.1.1.-" TargetMode="External"/><Relationship Id="rId263" Type="http://schemas.openxmlformats.org/officeDocument/2006/relationships/hyperlink" Target="https://www.genome.jp/entry/2.1.1.-" TargetMode="External"/><Relationship Id="rId262" Type="http://schemas.openxmlformats.org/officeDocument/2006/relationships/hyperlink" Target="https://www.genome.jp/entry/2.1.1.-" TargetMode="External"/><Relationship Id="rId261" Type="http://schemas.openxmlformats.org/officeDocument/2006/relationships/hyperlink" Target="https://www.genome.jp/entry/2.1.1.-" TargetMode="External"/><Relationship Id="rId268" Type="http://schemas.openxmlformats.org/officeDocument/2006/relationships/hyperlink" Target="https://www.genome.jp/entry/2.1.1.-" TargetMode="External"/><Relationship Id="rId267" Type="http://schemas.openxmlformats.org/officeDocument/2006/relationships/hyperlink" Target="https://www.genome.jp/entry/2.1.1.-" TargetMode="External"/><Relationship Id="rId266" Type="http://schemas.openxmlformats.org/officeDocument/2006/relationships/hyperlink" Target="https://www.genome.jp/entry/2.1.1.-" TargetMode="External"/><Relationship Id="rId265" Type="http://schemas.openxmlformats.org/officeDocument/2006/relationships/hyperlink" Target="https://www.genome.jp/entry/2.1.1.-" TargetMode="External"/><Relationship Id="rId260" Type="http://schemas.openxmlformats.org/officeDocument/2006/relationships/hyperlink" Target="https://www.genome.jp/entry/2.1.-.-" TargetMode="External"/><Relationship Id="rId259" Type="http://schemas.openxmlformats.org/officeDocument/2006/relationships/hyperlink" Target="https://www.genome.jp/entry/2.-.-.-" TargetMode="External"/><Relationship Id="rId258" Type="http://schemas.openxmlformats.org/officeDocument/2006/relationships/hyperlink" Target="https://www.genome.jp/entry/2.-.-.-" TargetMode="External"/><Relationship Id="rId253" Type="http://schemas.openxmlformats.org/officeDocument/2006/relationships/hyperlink" Target="https://www.genome.jp/entry/R11765" TargetMode="External"/><Relationship Id="rId252" Type="http://schemas.openxmlformats.org/officeDocument/2006/relationships/hyperlink" Target="https://www.genome.jp/entry/1.5.1.3" TargetMode="External"/><Relationship Id="rId251" Type="http://schemas.openxmlformats.org/officeDocument/2006/relationships/hyperlink" Target="https://www.genome.jp/entry/R02236" TargetMode="External"/><Relationship Id="rId250" Type="http://schemas.openxmlformats.org/officeDocument/2006/relationships/hyperlink" Target="https://www.genome.jp/entry/1.5.1.3" TargetMode="External"/><Relationship Id="rId257" Type="http://schemas.openxmlformats.org/officeDocument/2006/relationships/hyperlink" Target="https://www.genome.jp/entry/R04710" TargetMode="External"/><Relationship Id="rId256" Type="http://schemas.openxmlformats.org/officeDocument/2006/relationships/hyperlink" Target="https://www.genome.jp/entry/1.97.1.4" TargetMode="External"/><Relationship Id="rId255" Type="http://schemas.openxmlformats.org/officeDocument/2006/relationships/hyperlink" Target="https://www.genome.jp/entry/1.8.4.12" TargetMode="External"/><Relationship Id="rId254" Type="http://schemas.openxmlformats.org/officeDocument/2006/relationships/hyperlink" Target="https://www.genome.jp/entry/1.8.-.-" TargetMode="External"/><Relationship Id="rId293" Type="http://schemas.openxmlformats.org/officeDocument/2006/relationships/hyperlink" Target="https://www.genome.jp/entry/2.1.1.72" TargetMode="External"/><Relationship Id="rId292" Type="http://schemas.openxmlformats.org/officeDocument/2006/relationships/hyperlink" Target="https://www.genome.jp/entry/R04314" TargetMode="External"/><Relationship Id="rId291" Type="http://schemas.openxmlformats.org/officeDocument/2006/relationships/hyperlink" Target="https://www.genome.jp/entry/2.1.1.63" TargetMode="External"/><Relationship Id="rId290" Type="http://schemas.openxmlformats.org/officeDocument/2006/relationships/hyperlink" Target="https://www.genome.jp/entry/R02101" TargetMode="External"/><Relationship Id="rId286" Type="http://schemas.openxmlformats.org/officeDocument/2006/relationships/hyperlink" Target="https://www.genome.jp/entry/R10806" TargetMode="External"/><Relationship Id="rId285" Type="http://schemas.openxmlformats.org/officeDocument/2006/relationships/hyperlink" Target="https://www.genome.jp/entry/2.1.1.297" TargetMode="External"/><Relationship Id="rId284" Type="http://schemas.openxmlformats.org/officeDocument/2006/relationships/hyperlink" Target="https://www.genome.jp/entry/R00597" TargetMode="External"/><Relationship Id="rId283" Type="http://schemas.openxmlformats.org/officeDocument/2006/relationships/hyperlink" Target="https://www.genome.jp/entry/2.1.1.228" TargetMode="External"/><Relationship Id="rId289" Type="http://schemas.openxmlformats.org/officeDocument/2006/relationships/hyperlink" Target="https://www.genome.jp/entry/2.1.1.45" TargetMode="External"/><Relationship Id="rId288" Type="http://schemas.openxmlformats.org/officeDocument/2006/relationships/hyperlink" Target="https://www.genome.jp/entry/R00600" TargetMode="External"/><Relationship Id="rId287" Type="http://schemas.openxmlformats.org/officeDocument/2006/relationships/hyperlink" Target="https://www.genome.jp/entry/2.1.1.33" TargetMode="External"/><Relationship Id="rId282" Type="http://schemas.openxmlformats.org/officeDocument/2006/relationships/hyperlink" Target="https://www.genome.jp/entry/2.1.1.207" TargetMode="External"/><Relationship Id="rId281" Type="http://schemas.openxmlformats.org/officeDocument/2006/relationships/hyperlink" Target="https://www.genome.jp/entry/2.1.1.199" TargetMode="External"/><Relationship Id="rId280" Type="http://schemas.openxmlformats.org/officeDocument/2006/relationships/hyperlink" Target="https://www.genome.jp/entry/2.1.1.198" TargetMode="External"/><Relationship Id="rId275" Type="http://schemas.openxmlformats.org/officeDocument/2006/relationships/hyperlink" Target="https://www.genome.jp/entry/2.1.1.177" TargetMode="External"/><Relationship Id="rId274" Type="http://schemas.openxmlformats.org/officeDocument/2006/relationships/hyperlink" Target="https://www.genome.jp/entry/R07234" TargetMode="External"/><Relationship Id="rId273" Type="http://schemas.openxmlformats.org/officeDocument/2006/relationships/hyperlink" Target="https://www.genome.jp/entry/2.1.1.171" TargetMode="External"/><Relationship Id="rId272" Type="http://schemas.openxmlformats.org/officeDocument/2006/relationships/hyperlink" Target="https://www.genome.jp/entry/2.1.1.170" TargetMode="External"/><Relationship Id="rId279" Type="http://schemas.openxmlformats.org/officeDocument/2006/relationships/hyperlink" Target="https://www.genome.jp/entry/2.1.1.193" TargetMode="External"/><Relationship Id="rId278" Type="http://schemas.openxmlformats.org/officeDocument/2006/relationships/hyperlink" Target="https://www.genome.jp/entry/2.1.1.192" TargetMode="External"/><Relationship Id="rId277" Type="http://schemas.openxmlformats.org/officeDocument/2006/relationships/hyperlink" Target="https://www.genome.jp/entry/R10716" TargetMode="External"/><Relationship Id="rId276" Type="http://schemas.openxmlformats.org/officeDocument/2006/relationships/hyperlink" Target="https://www.genome.jp/entry/2.1.1.182" TargetMode="External"/><Relationship Id="rId1810" Type="http://schemas.openxmlformats.org/officeDocument/2006/relationships/hyperlink" Target="https://www.genome.jp/entry/7.6.2.-" TargetMode="External"/><Relationship Id="rId1811" Type="http://schemas.openxmlformats.org/officeDocument/2006/relationships/drawing" Target="../drawings/drawing3.xml"/><Relationship Id="rId1800" Type="http://schemas.openxmlformats.org/officeDocument/2006/relationships/hyperlink" Target="https://www.genome.jp/entry/7.5.2.-" TargetMode="External"/><Relationship Id="rId1801" Type="http://schemas.openxmlformats.org/officeDocument/2006/relationships/hyperlink" Target="https://www.genome.jp/entry/7.5.2.-" TargetMode="External"/><Relationship Id="rId1802" Type="http://schemas.openxmlformats.org/officeDocument/2006/relationships/hyperlink" Target="https://www.genome.jp/entry/7.5.2.-" TargetMode="External"/><Relationship Id="rId1803" Type="http://schemas.openxmlformats.org/officeDocument/2006/relationships/hyperlink" Target="https://www.genome.jp/entry/7.5.2.-" TargetMode="External"/><Relationship Id="rId1804" Type="http://schemas.openxmlformats.org/officeDocument/2006/relationships/hyperlink" Target="https://www.genome.jp/entry/7.6.2.-" TargetMode="External"/><Relationship Id="rId1805" Type="http://schemas.openxmlformats.org/officeDocument/2006/relationships/hyperlink" Target="https://www.genome.jp/entry/7.6.2.-" TargetMode="External"/><Relationship Id="rId1806" Type="http://schemas.openxmlformats.org/officeDocument/2006/relationships/hyperlink" Target="https://www.genome.jp/entry/7.6.2.-" TargetMode="External"/><Relationship Id="rId1807" Type="http://schemas.openxmlformats.org/officeDocument/2006/relationships/hyperlink" Target="https://www.genome.jp/entry/7.6.2.-" TargetMode="External"/><Relationship Id="rId1808" Type="http://schemas.openxmlformats.org/officeDocument/2006/relationships/hyperlink" Target="https://www.genome.jp/entry/7.6.2.-" TargetMode="External"/><Relationship Id="rId1809" Type="http://schemas.openxmlformats.org/officeDocument/2006/relationships/hyperlink" Target="https://www.genome.jp/entry/7.6.2.-" TargetMode="External"/><Relationship Id="rId1455" Type="http://schemas.openxmlformats.org/officeDocument/2006/relationships/hyperlink" Target="https://www.genome.jp/entry/R06131" TargetMode="External"/><Relationship Id="rId1456" Type="http://schemas.openxmlformats.org/officeDocument/2006/relationships/hyperlink" Target="https://www.genome.jp/entry/4.3.1.3" TargetMode="External"/><Relationship Id="rId1457" Type="http://schemas.openxmlformats.org/officeDocument/2006/relationships/hyperlink" Target="https://www.genome.jp/entry/R01168" TargetMode="External"/><Relationship Id="rId1458" Type="http://schemas.openxmlformats.org/officeDocument/2006/relationships/hyperlink" Target="https://www.genome.jp/entry/4.3.1.3" TargetMode="External"/><Relationship Id="rId1459" Type="http://schemas.openxmlformats.org/officeDocument/2006/relationships/hyperlink" Target="https://www.genome.jp/entry/R06132" TargetMode="External"/><Relationship Id="rId629" Type="http://schemas.openxmlformats.org/officeDocument/2006/relationships/hyperlink" Target="https://www.genome.jp/entry/R01858" TargetMode="External"/><Relationship Id="rId624" Type="http://schemas.openxmlformats.org/officeDocument/2006/relationships/hyperlink" Target="https://www.genome.jp/entry/2.7.1.40" TargetMode="External"/><Relationship Id="rId623" Type="http://schemas.openxmlformats.org/officeDocument/2006/relationships/hyperlink" Target="https://www.genome.jp/entry/R00659" TargetMode="External"/><Relationship Id="rId622" Type="http://schemas.openxmlformats.org/officeDocument/2006/relationships/hyperlink" Target="https://www.genome.jp/entry/2.7.1.40" TargetMode="External"/><Relationship Id="rId621" Type="http://schemas.openxmlformats.org/officeDocument/2006/relationships/hyperlink" Target="https://www.genome.jp/entry/R00572" TargetMode="External"/><Relationship Id="rId628" Type="http://schemas.openxmlformats.org/officeDocument/2006/relationships/hyperlink" Target="https://www.genome.jp/entry/2.7.1.40" TargetMode="External"/><Relationship Id="rId627" Type="http://schemas.openxmlformats.org/officeDocument/2006/relationships/hyperlink" Target="https://www.genome.jp/entry/R01138" TargetMode="External"/><Relationship Id="rId626" Type="http://schemas.openxmlformats.org/officeDocument/2006/relationships/hyperlink" Target="https://www.genome.jp/entry/2.7.1.40" TargetMode="External"/><Relationship Id="rId625" Type="http://schemas.openxmlformats.org/officeDocument/2006/relationships/hyperlink" Target="https://www.genome.jp/entry/R00724" TargetMode="External"/><Relationship Id="rId1450" Type="http://schemas.openxmlformats.org/officeDocument/2006/relationships/hyperlink" Target="https://www.genome.jp/entry/4.3.1.19" TargetMode="External"/><Relationship Id="rId620" Type="http://schemas.openxmlformats.org/officeDocument/2006/relationships/hyperlink" Target="https://www.genome.jp/entry/2.7.1.40" TargetMode="External"/><Relationship Id="rId1451" Type="http://schemas.openxmlformats.org/officeDocument/2006/relationships/hyperlink" Target="https://www.genome.jp/entry/R11101" TargetMode="External"/><Relationship Id="rId1452" Type="http://schemas.openxmlformats.org/officeDocument/2006/relationships/hyperlink" Target="https://www.genome.jp/entry/4.3.1.19" TargetMode="External"/><Relationship Id="rId1453" Type="http://schemas.openxmlformats.org/officeDocument/2006/relationships/hyperlink" Target="https://www.genome.jp/entry/R00220" TargetMode="External"/><Relationship Id="rId1454" Type="http://schemas.openxmlformats.org/officeDocument/2006/relationships/hyperlink" Target="https://www.genome.jp/entry/4.3.1.19" TargetMode="External"/><Relationship Id="rId1444" Type="http://schemas.openxmlformats.org/officeDocument/2006/relationships/hyperlink" Target="https://www.genome.jp/entry/4.3.1.17" TargetMode="External"/><Relationship Id="rId1445" Type="http://schemas.openxmlformats.org/officeDocument/2006/relationships/hyperlink" Target="https://www.genome.jp/entry/R06131" TargetMode="External"/><Relationship Id="rId1446" Type="http://schemas.openxmlformats.org/officeDocument/2006/relationships/hyperlink" Target="https://www.genome.jp/entry/4.3.1.19" TargetMode="External"/><Relationship Id="rId1447" Type="http://schemas.openxmlformats.org/officeDocument/2006/relationships/hyperlink" Target="https://www.genome.jp/entry/R00996" TargetMode="External"/><Relationship Id="rId1448" Type="http://schemas.openxmlformats.org/officeDocument/2006/relationships/hyperlink" Target="https://www.genome.jp/entry/4.3.1.19" TargetMode="External"/><Relationship Id="rId1449" Type="http://schemas.openxmlformats.org/officeDocument/2006/relationships/hyperlink" Target="https://www.genome.jp/entry/R11098" TargetMode="External"/><Relationship Id="rId619" Type="http://schemas.openxmlformats.org/officeDocument/2006/relationships/hyperlink" Target="https://www.genome.jp/entry/R00430" TargetMode="External"/><Relationship Id="rId618" Type="http://schemas.openxmlformats.org/officeDocument/2006/relationships/hyperlink" Target="https://www.genome.jp/entry/2.7.1.40" TargetMode="External"/><Relationship Id="rId613" Type="http://schemas.openxmlformats.org/officeDocument/2006/relationships/hyperlink" Target="https://www.genome.jp/entry/R02493" TargetMode="External"/><Relationship Id="rId612" Type="http://schemas.openxmlformats.org/officeDocument/2006/relationships/hyperlink" Target="https://www.genome.jp/entry/2.7.1.35" TargetMode="External"/><Relationship Id="rId611" Type="http://schemas.openxmlformats.org/officeDocument/2006/relationships/hyperlink" Target="https://www.genome.jp/entry/R01909" TargetMode="External"/><Relationship Id="rId610" Type="http://schemas.openxmlformats.org/officeDocument/2006/relationships/hyperlink" Target="https://www.genome.jp/entry/2.7.1.35" TargetMode="External"/><Relationship Id="rId617" Type="http://schemas.openxmlformats.org/officeDocument/2006/relationships/hyperlink" Target="https://www.genome.jp/entry/R00200" TargetMode="External"/><Relationship Id="rId616" Type="http://schemas.openxmlformats.org/officeDocument/2006/relationships/hyperlink" Target="https://www.genome.jp/entry/2.7.1.40" TargetMode="External"/><Relationship Id="rId615" Type="http://schemas.openxmlformats.org/officeDocument/2006/relationships/hyperlink" Target="https://www.genome.jp/entry/R01771" TargetMode="External"/><Relationship Id="rId614" Type="http://schemas.openxmlformats.org/officeDocument/2006/relationships/hyperlink" Target="https://www.genome.jp/entry/2.7.1.39" TargetMode="External"/><Relationship Id="rId1440" Type="http://schemas.openxmlformats.org/officeDocument/2006/relationships/hyperlink" Target="https://www.genome.jp/entry/4.3.1.17" TargetMode="External"/><Relationship Id="rId1441" Type="http://schemas.openxmlformats.org/officeDocument/2006/relationships/hyperlink" Target="https://www.genome.jp/entry/R11099" TargetMode="External"/><Relationship Id="rId1442" Type="http://schemas.openxmlformats.org/officeDocument/2006/relationships/hyperlink" Target="https://www.genome.jp/entry/4.3.1.17" TargetMode="External"/><Relationship Id="rId1443" Type="http://schemas.openxmlformats.org/officeDocument/2006/relationships/hyperlink" Target="https://www.genome.jp/entry/R11100" TargetMode="External"/><Relationship Id="rId1477" Type="http://schemas.openxmlformats.org/officeDocument/2006/relationships/hyperlink" Target="https://www.genome.jp/entry/R04559" TargetMode="External"/><Relationship Id="rId1478" Type="http://schemas.openxmlformats.org/officeDocument/2006/relationships/hyperlink" Target="https://www.genome.jp/entry/4.3.2.2" TargetMode="External"/><Relationship Id="rId1479" Type="http://schemas.openxmlformats.org/officeDocument/2006/relationships/hyperlink" Target="https://www.genome.jp/entry/R12851" TargetMode="External"/><Relationship Id="rId646" Type="http://schemas.openxmlformats.org/officeDocument/2006/relationships/hyperlink" Target="https://www.genome.jp/entry/2.7.11.1" TargetMode="External"/><Relationship Id="rId645" Type="http://schemas.openxmlformats.org/officeDocument/2006/relationships/hyperlink" Target="https://www.genome.jp/entry/R03632" TargetMode="External"/><Relationship Id="rId644" Type="http://schemas.openxmlformats.org/officeDocument/2006/relationships/hyperlink" Target="https://www.genome.jp/entry/2.7.11.1" TargetMode="External"/><Relationship Id="rId643" Type="http://schemas.openxmlformats.org/officeDocument/2006/relationships/hyperlink" Target="https://www.genome.jp/entry/R00162" TargetMode="External"/><Relationship Id="rId649" Type="http://schemas.openxmlformats.org/officeDocument/2006/relationships/hyperlink" Target="https://www.genome.jp/entry/R03632" TargetMode="External"/><Relationship Id="rId648" Type="http://schemas.openxmlformats.org/officeDocument/2006/relationships/hyperlink" Target="https://www.genome.jp/entry/2.7.11.1" TargetMode="External"/><Relationship Id="rId647" Type="http://schemas.openxmlformats.org/officeDocument/2006/relationships/hyperlink" Target="https://www.genome.jp/entry/R00162" TargetMode="External"/><Relationship Id="rId1470" Type="http://schemas.openxmlformats.org/officeDocument/2006/relationships/hyperlink" Target="https://www.genome.jp/entry/4.3.2.10" TargetMode="External"/><Relationship Id="rId1471" Type="http://schemas.openxmlformats.org/officeDocument/2006/relationships/hyperlink" Target="https://www.genome.jp/entry/R04558" TargetMode="External"/><Relationship Id="rId1472" Type="http://schemas.openxmlformats.org/officeDocument/2006/relationships/hyperlink" Target="https://www.genome.jp/entry/4.3.2.10" TargetMode="External"/><Relationship Id="rId642" Type="http://schemas.openxmlformats.org/officeDocument/2006/relationships/hyperlink" Target="https://www.genome.jp/entry/2.7.11.1" TargetMode="External"/><Relationship Id="rId1473" Type="http://schemas.openxmlformats.org/officeDocument/2006/relationships/hyperlink" Target="https://www.genome.jp/entry/R12152" TargetMode="External"/><Relationship Id="rId641" Type="http://schemas.openxmlformats.org/officeDocument/2006/relationships/hyperlink" Target="https://www.genome.jp/entry/2.7.11.-" TargetMode="External"/><Relationship Id="rId1474" Type="http://schemas.openxmlformats.org/officeDocument/2006/relationships/hyperlink" Target="https://www.genome.jp/entry/4.3.2.2" TargetMode="External"/><Relationship Id="rId640" Type="http://schemas.openxmlformats.org/officeDocument/2006/relationships/hyperlink" Target="https://www.genome.jp/entry/2.7.11.-" TargetMode="External"/><Relationship Id="rId1475" Type="http://schemas.openxmlformats.org/officeDocument/2006/relationships/hyperlink" Target="https://www.genome.jp/entry/R01083" TargetMode="External"/><Relationship Id="rId1476" Type="http://schemas.openxmlformats.org/officeDocument/2006/relationships/hyperlink" Target="https://www.genome.jp/entry/4.3.2.2" TargetMode="External"/><Relationship Id="rId1466" Type="http://schemas.openxmlformats.org/officeDocument/2006/relationships/hyperlink" Target="https://www.genome.jp/entry/4.3.2.10" TargetMode="External"/><Relationship Id="rId1467" Type="http://schemas.openxmlformats.org/officeDocument/2006/relationships/hyperlink" Target="https://www.genome.jp/entry/R12152" TargetMode="External"/><Relationship Id="rId1468" Type="http://schemas.openxmlformats.org/officeDocument/2006/relationships/hyperlink" Target="https://www.genome.jp/entry/4.3.2.10" TargetMode="External"/><Relationship Id="rId1469" Type="http://schemas.openxmlformats.org/officeDocument/2006/relationships/hyperlink" Target="https://www.genome.jp/entry/R00256" TargetMode="External"/><Relationship Id="rId635" Type="http://schemas.openxmlformats.org/officeDocument/2006/relationships/hyperlink" Target="https://www.genome.jp/entry/R04448" TargetMode="External"/><Relationship Id="rId634" Type="http://schemas.openxmlformats.org/officeDocument/2006/relationships/hyperlink" Target="https://www.genome.jp/entry/2.7.1.50" TargetMode="External"/><Relationship Id="rId633" Type="http://schemas.openxmlformats.org/officeDocument/2006/relationships/hyperlink" Target="https://www.genome.jp/entry/R03471" TargetMode="External"/><Relationship Id="rId632" Type="http://schemas.openxmlformats.org/officeDocument/2006/relationships/hyperlink" Target="https://www.genome.jp/entry/2.7.1.49" TargetMode="External"/><Relationship Id="rId639" Type="http://schemas.openxmlformats.org/officeDocument/2006/relationships/hyperlink" Target="https://www.genome.jp/entry/2.7.11.-" TargetMode="External"/><Relationship Id="rId638" Type="http://schemas.openxmlformats.org/officeDocument/2006/relationships/hyperlink" Target="https://www.genome.jp/entry/2.7.1.63" TargetMode="External"/><Relationship Id="rId637" Type="http://schemas.openxmlformats.org/officeDocument/2006/relationships/hyperlink" Target="https://www.genome.jp/entry/R01092" TargetMode="External"/><Relationship Id="rId636" Type="http://schemas.openxmlformats.org/officeDocument/2006/relationships/hyperlink" Target="https://www.genome.jp/entry/2.7.1.6" TargetMode="External"/><Relationship Id="rId1460" Type="http://schemas.openxmlformats.org/officeDocument/2006/relationships/hyperlink" Target="https://www.genome.jp/entry/4.3.2.1" TargetMode="External"/><Relationship Id="rId1461" Type="http://schemas.openxmlformats.org/officeDocument/2006/relationships/hyperlink" Target="https://www.genome.jp/entry/R01086" TargetMode="External"/><Relationship Id="rId631" Type="http://schemas.openxmlformats.org/officeDocument/2006/relationships/hyperlink" Target="https://www.genome.jp/entry/R02320" TargetMode="External"/><Relationship Id="rId1462" Type="http://schemas.openxmlformats.org/officeDocument/2006/relationships/hyperlink" Target="https://www.genome.jp/entry/4.3.2.10" TargetMode="External"/><Relationship Id="rId630" Type="http://schemas.openxmlformats.org/officeDocument/2006/relationships/hyperlink" Target="https://www.genome.jp/entry/2.7.1.40" TargetMode="External"/><Relationship Id="rId1463" Type="http://schemas.openxmlformats.org/officeDocument/2006/relationships/hyperlink" Target="https://www.genome.jp/entry/R00256" TargetMode="External"/><Relationship Id="rId1464" Type="http://schemas.openxmlformats.org/officeDocument/2006/relationships/hyperlink" Target="https://www.genome.jp/entry/4.3.2.10" TargetMode="External"/><Relationship Id="rId1465" Type="http://schemas.openxmlformats.org/officeDocument/2006/relationships/hyperlink" Target="https://www.genome.jp/entry/R04558" TargetMode="External"/><Relationship Id="rId1411" Type="http://schemas.openxmlformats.org/officeDocument/2006/relationships/hyperlink" Target="https://www.genome.jp/entry/4.2.1.33" TargetMode="External"/><Relationship Id="rId1412" Type="http://schemas.openxmlformats.org/officeDocument/2006/relationships/hyperlink" Target="https://www.genome.jp/entry/R10170" TargetMode="External"/><Relationship Id="rId1413" Type="http://schemas.openxmlformats.org/officeDocument/2006/relationships/hyperlink" Target="https://www.genome.jp/entry/4.2.1.46" TargetMode="External"/><Relationship Id="rId1414" Type="http://schemas.openxmlformats.org/officeDocument/2006/relationships/hyperlink" Target="https://www.genome.jp/entry/R06513" TargetMode="External"/><Relationship Id="rId1415" Type="http://schemas.openxmlformats.org/officeDocument/2006/relationships/hyperlink" Target="https://www.genome.jp/entry/4.2.1.51" TargetMode="External"/><Relationship Id="rId1416" Type="http://schemas.openxmlformats.org/officeDocument/2006/relationships/hyperlink" Target="https://www.genome.jp/entry/R01373" TargetMode="External"/><Relationship Id="rId1417" Type="http://schemas.openxmlformats.org/officeDocument/2006/relationships/hyperlink" Target="https://www.genome.jp/entry/4.2.1.51" TargetMode="External"/><Relationship Id="rId1418" Type="http://schemas.openxmlformats.org/officeDocument/2006/relationships/hyperlink" Target="https://www.genome.jp/entry/R00691" TargetMode="External"/><Relationship Id="rId1419" Type="http://schemas.openxmlformats.org/officeDocument/2006/relationships/hyperlink" Target="https://www.genome.jp/entry/4.2.1.53" TargetMode="External"/><Relationship Id="rId1410" Type="http://schemas.openxmlformats.org/officeDocument/2006/relationships/hyperlink" Target="https://www.genome.jp/entry/R04001" TargetMode="External"/><Relationship Id="rId1400" Type="http://schemas.openxmlformats.org/officeDocument/2006/relationships/hyperlink" Target="https://www.genome.jp/entry/R01900" TargetMode="External"/><Relationship Id="rId1401" Type="http://schemas.openxmlformats.org/officeDocument/2006/relationships/hyperlink" Target="https://www.genome.jp/entry/4.2.1.33" TargetMode="External"/><Relationship Id="rId1402" Type="http://schemas.openxmlformats.org/officeDocument/2006/relationships/hyperlink" Target="https://www.genome.jp/entry/R03968" TargetMode="External"/><Relationship Id="rId1403" Type="http://schemas.openxmlformats.org/officeDocument/2006/relationships/hyperlink" Target="https://www.genome.jp/entry/4.2.1.33" TargetMode="External"/><Relationship Id="rId1404" Type="http://schemas.openxmlformats.org/officeDocument/2006/relationships/hyperlink" Target="https://www.genome.jp/entry/R04001" TargetMode="External"/><Relationship Id="rId1405" Type="http://schemas.openxmlformats.org/officeDocument/2006/relationships/hyperlink" Target="https://www.genome.jp/entry/4.2.1.33" TargetMode="External"/><Relationship Id="rId1406" Type="http://schemas.openxmlformats.org/officeDocument/2006/relationships/hyperlink" Target="https://www.genome.jp/entry/R10170" TargetMode="External"/><Relationship Id="rId1407" Type="http://schemas.openxmlformats.org/officeDocument/2006/relationships/hyperlink" Target="https://www.genome.jp/entry/4.2.1.33" TargetMode="External"/><Relationship Id="rId1408" Type="http://schemas.openxmlformats.org/officeDocument/2006/relationships/hyperlink" Target="https://www.genome.jp/entry/R03968" TargetMode="External"/><Relationship Id="rId1409" Type="http://schemas.openxmlformats.org/officeDocument/2006/relationships/hyperlink" Target="https://www.genome.jp/entry/4.2.1.33" TargetMode="External"/><Relationship Id="rId1433" Type="http://schemas.openxmlformats.org/officeDocument/2006/relationships/hyperlink" Target="https://www.genome.jp/entry/4.2.99.18" TargetMode="External"/><Relationship Id="rId1434" Type="http://schemas.openxmlformats.org/officeDocument/2006/relationships/hyperlink" Target="https://www.genome.jp/entry/4.3.1.1" TargetMode="External"/><Relationship Id="rId1435" Type="http://schemas.openxmlformats.org/officeDocument/2006/relationships/hyperlink" Target="https://www.genome.jp/entry/R00490" TargetMode="External"/><Relationship Id="rId1436" Type="http://schemas.openxmlformats.org/officeDocument/2006/relationships/hyperlink" Target="https://www.genome.jp/entry/4.3.1.17" TargetMode="External"/><Relationship Id="rId1437" Type="http://schemas.openxmlformats.org/officeDocument/2006/relationships/hyperlink" Target="https://www.genome.jp/entry/R00220" TargetMode="External"/><Relationship Id="rId1438" Type="http://schemas.openxmlformats.org/officeDocument/2006/relationships/hyperlink" Target="https://www.genome.jp/entry/4.3.1.17" TargetMode="External"/><Relationship Id="rId1439" Type="http://schemas.openxmlformats.org/officeDocument/2006/relationships/hyperlink" Target="https://www.genome.jp/entry/R00590" TargetMode="External"/><Relationship Id="rId609" Type="http://schemas.openxmlformats.org/officeDocument/2006/relationships/hyperlink" Target="https://www.genome.jp/entry/R00174" TargetMode="External"/><Relationship Id="rId608" Type="http://schemas.openxmlformats.org/officeDocument/2006/relationships/hyperlink" Target="https://www.genome.jp/entry/2.7.1.35" TargetMode="External"/><Relationship Id="rId607" Type="http://schemas.openxmlformats.org/officeDocument/2006/relationships/hyperlink" Target="https://www.genome.jp/entry/R04391" TargetMode="External"/><Relationship Id="rId602" Type="http://schemas.openxmlformats.org/officeDocument/2006/relationships/hyperlink" Target="https://www.genome.jp/entry/2.7.1.33" TargetMode="External"/><Relationship Id="rId601" Type="http://schemas.openxmlformats.org/officeDocument/2006/relationships/hyperlink" Target="https://www.genome.jp/entry/R00549" TargetMode="External"/><Relationship Id="rId600" Type="http://schemas.openxmlformats.org/officeDocument/2006/relationships/hyperlink" Target="https://www.genome.jp/entry/2.7.1.26" TargetMode="External"/><Relationship Id="rId606" Type="http://schemas.openxmlformats.org/officeDocument/2006/relationships/hyperlink" Target="https://www.genome.jp/entry/2.7.1.33" TargetMode="External"/><Relationship Id="rId605" Type="http://schemas.openxmlformats.org/officeDocument/2006/relationships/hyperlink" Target="https://www.genome.jp/entry/R02971" TargetMode="External"/><Relationship Id="rId604" Type="http://schemas.openxmlformats.org/officeDocument/2006/relationships/hyperlink" Target="https://www.genome.jp/entry/2.7.1.33" TargetMode="External"/><Relationship Id="rId603" Type="http://schemas.openxmlformats.org/officeDocument/2006/relationships/hyperlink" Target="https://www.genome.jp/entry/R03018" TargetMode="External"/><Relationship Id="rId1430" Type="http://schemas.openxmlformats.org/officeDocument/2006/relationships/hyperlink" Target="https://www.genome.jp/entry/R05086" TargetMode="External"/><Relationship Id="rId1431" Type="http://schemas.openxmlformats.org/officeDocument/2006/relationships/hyperlink" Target="https://www.genome.jp/entry/4.2.3.5" TargetMode="External"/><Relationship Id="rId1432" Type="http://schemas.openxmlformats.org/officeDocument/2006/relationships/hyperlink" Target="https://www.genome.jp/entry/R01714" TargetMode="External"/><Relationship Id="rId1422" Type="http://schemas.openxmlformats.org/officeDocument/2006/relationships/hyperlink" Target="https://www.genome.jp/entry/R01209" TargetMode="External"/><Relationship Id="rId1423" Type="http://schemas.openxmlformats.org/officeDocument/2006/relationships/hyperlink" Target="https://www.genome.jp/entry/4.2.1.9" TargetMode="External"/><Relationship Id="rId1424" Type="http://schemas.openxmlformats.org/officeDocument/2006/relationships/hyperlink" Target="https://www.genome.jp/entry/R04441" TargetMode="External"/><Relationship Id="rId1425" Type="http://schemas.openxmlformats.org/officeDocument/2006/relationships/hyperlink" Target="https://www.genome.jp/entry/4.2.1.9" TargetMode="External"/><Relationship Id="rId1426" Type="http://schemas.openxmlformats.org/officeDocument/2006/relationships/hyperlink" Target="https://www.genome.jp/entry/R05070" TargetMode="External"/><Relationship Id="rId1427" Type="http://schemas.openxmlformats.org/officeDocument/2006/relationships/hyperlink" Target="https://www.genome.jp/entry/4.2.3.1" TargetMode="External"/><Relationship Id="rId1428" Type="http://schemas.openxmlformats.org/officeDocument/2006/relationships/hyperlink" Target="https://www.genome.jp/entry/R01466" TargetMode="External"/><Relationship Id="rId1429" Type="http://schemas.openxmlformats.org/officeDocument/2006/relationships/hyperlink" Target="https://www.genome.jp/entry/4.2.3.1" TargetMode="External"/><Relationship Id="rId1420" Type="http://schemas.openxmlformats.org/officeDocument/2006/relationships/hyperlink" Target="https://www.genome.jp/entry/R02813" TargetMode="External"/><Relationship Id="rId1421" Type="http://schemas.openxmlformats.org/officeDocument/2006/relationships/hyperlink" Target="https://www.genome.jp/entry/4.2.1.9" TargetMode="External"/><Relationship Id="rId1059" Type="http://schemas.openxmlformats.org/officeDocument/2006/relationships/hyperlink" Target="https://www.genome.jp/entry/3.2.1.-" TargetMode="External"/><Relationship Id="rId228" Type="http://schemas.openxmlformats.org/officeDocument/2006/relationships/hyperlink" Target="https://www.genome.jp/entry/1.5.1.2" TargetMode="External"/><Relationship Id="rId227" Type="http://schemas.openxmlformats.org/officeDocument/2006/relationships/hyperlink" Target="https://www.genome.jp/entry/R00357" TargetMode="External"/><Relationship Id="rId226" Type="http://schemas.openxmlformats.org/officeDocument/2006/relationships/hyperlink" Target="https://www.genome.jp/entry/1.4.3.16" TargetMode="External"/><Relationship Id="rId225" Type="http://schemas.openxmlformats.org/officeDocument/2006/relationships/hyperlink" Target="https://www.genome.jp/entry/R00481" TargetMode="External"/><Relationship Id="rId229" Type="http://schemas.openxmlformats.org/officeDocument/2006/relationships/hyperlink" Target="https://www.genome.jp/entry/R01248" TargetMode="External"/><Relationship Id="rId1050" Type="http://schemas.openxmlformats.org/officeDocument/2006/relationships/hyperlink" Target="https://www.genome.jp/entry/R02051" TargetMode="External"/><Relationship Id="rId220" Type="http://schemas.openxmlformats.org/officeDocument/2006/relationships/hyperlink" Target="https://www.genome.jp/entry/1.4.1.4" TargetMode="External"/><Relationship Id="rId1051" Type="http://schemas.openxmlformats.org/officeDocument/2006/relationships/hyperlink" Target="https://www.genome.jp/entry/3.1.4.4" TargetMode="External"/><Relationship Id="rId1052" Type="http://schemas.openxmlformats.org/officeDocument/2006/relationships/hyperlink" Target="https://www.genome.jp/entry/R07385" TargetMode="External"/><Relationship Id="rId1053" Type="http://schemas.openxmlformats.org/officeDocument/2006/relationships/hyperlink" Target="https://www.genome.jp/entry/3.13.2.1" TargetMode="External"/><Relationship Id="rId1054" Type="http://schemas.openxmlformats.org/officeDocument/2006/relationships/hyperlink" Target="https://www.genome.jp/entry/R00192" TargetMode="External"/><Relationship Id="rId224" Type="http://schemas.openxmlformats.org/officeDocument/2006/relationships/hyperlink" Target="https://www.genome.jp/entry/1.4.3.16" TargetMode="External"/><Relationship Id="rId1055" Type="http://schemas.openxmlformats.org/officeDocument/2006/relationships/hyperlink" Target="https://www.genome.jp/entry/3.2.1.-" TargetMode="External"/><Relationship Id="rId223" Type="http://schemas.openxmlformats.org/officeDocument/2006/relationships/hyperlink" Target="https://www.genome.jp/entry/C00161" TargetMode="External"/><Relationship Id="rId1056" Type="http://schemas.openxmlformats.org/officeDocument/2006/relationships/hyperlink" Target="https://www.genome.jp/entry/3.2.1.-" TargetMode="External"/><Relationship Id="rId222" Type="http://schemas.openxmlformats.org/officeDocument/2006/relationships/hyperlink" Target="https://www.genome.jp/entry/C05167" TargetMode="External"/><Relationship Id="rId1057" Type="http://schemas.openxmlformats.org/officeDocument/2006/relationships/hyperlink" Target="https://www.genome.jp/entry/3.2.1.-" TargetMode="External"/><Relationship Id="rId221" Type="http://schemas.openxmlformats.org/officeDocument/2006/relationships/hyperlink" Target="https://www.genome.jp/entry/R00146" TargetMode="External"/><Relationship Id="rId1058" Type="http://schemas.openxmlformats.org/officeDocument/2006/relationships/hyperlink" Target="https://www.genome.jp/entry/3.2.1.-" TargetMode="External"/><Relationship Id="rId1048" Type="http://schemas.openxmlformats.org/officeDocument/2006/relationships/hyperlink" Target="https://www.genome.jp/entry/R01310" TargetMode="External"/><Relationship Id="rId1049" Type="http://schemas.openxmlformats.org/officeDocument/2006/relationships/hyperlink" Target="https://www.genome.jp/entry/3.1.4.4" TargetMode="External"/><Relationship Id="rId217" Type="http://schemas.openxmlformats.org/officeDocument/2006/relationships/hyperlink" Target="https://www.genome.jp/entry/R00145" TargetMode="External"/><Relationship Id="rId216" Type="http://schemas.openxmlformats.org/officeDocument/2006/relationships/hyperlink" Target="https://www.genome.jp/entry/1.4.1.4" TargetMode="External"/><Relationship Id="rId215" Type="http://schemas.openxmlformats.org/officeDocument/2006/relationships/hyperlink" Target="https://www.genome.jp/entry/C00026" TargetMode="External"/><Relationship Id="rId699" Type="http://schemas.openxmlformats.org/officeDocument/2006/relationships/hyperlink" Target="https://www.genome.jp/entry/R02094" TargetMode="External"/><Relationship Id="rId214" Type="http://schemas.openxmlformats.org/officeDocument/2006/relationships/hyperlink" Target="https://www.genome.jp/entry/C00025" TargetMode="External"/><Relationship Id="rId698" Type="http://schemas.openxmlformats.org/officeDocument/2006/relationships/hyperlink" Target="https://www.genome.jp/entry/2.7.4.9" TargetMode="External"/><Relationship Id="rId219" Type="http://schemas.openxmlformats.org/officeDocument/2006/relationships/hyperlink" Target="https://www.genome.jp/entry/C00161" TargetMode="External"/><Relationship Id="rId218" Type="http://schemas.openxmlformats.org/officeDocument/2006/relationships/hyperlink" Target="https://www.genome.jp/entry/C05167" TargetMode="External"/><Relationship Id="rId693" Type="http://schemas.openxmlformats.org/officeDocument/2006/relationships/hyperlink" Target="https://www.genome.jp/entry/R00332" TargetMode="External"/><Relationship Id="rId1040" Type="http://schemas.openxmlformats.org/officeDocument/2006/relationships/hyperlink" Target="https://www.genome.jp/entry/R01968" TargetMode="External"/><Relationship Id="rId692" Type="http://schemas.openxmlformats.org/officeDocument/2006/relationships/hyperlink" Target="https://www.genome.jp/entry/2.7.4.8" TargetMode="External"/><Relationship Id="rId1041" Type="http://schemas.openxmlformats.org/officeDocument/2006/relationships/hyperlink" Target="https://www.genome.jp/entry/3.1.3.5" TargetMode="External"/><Relationship Id="rId691" Type="http://schemas.openxmlformats.org/officeDocument/2006/relationships/hyperlink" Target="https://www.genome.jp/entry/R04509" TargetMode="External"/><Relationship Id="rId1042" Type="http://schemas.openxmlformats.org/officeDocument/2006/relationships/hyperlink" Target="https://www.genome.jp/entry/R02088" TargetMode="External"/><Relationship Id="rId690" Type="http://schemas.openxmlformats.org/officeDocument/2006/relationships/hyperlink" Target="https://www.genome.jp/entry/2.7.4.7" TargetMode="External"/><Relationship Id="rId1043" Type="http://schemas.openxmlformats.org/officeDocument/2006/relationships/hyperlink" Target="https://www.genome.jp/entry/3.1.3.5" TargetMode="External"/><Relationship Id="rId213" Type="http://schemas.openxmlformats.org/officeDocument/2006/relationships/hyperlink" Target="https://www.genome.jp/entry/R00248" TargetMode="External"/><Relationship Id="rId697" Type="http://schemas.openxmlformats.org/officeDocument/2006/relationships/hyperlink" Target="https://www.genome.jp/entry/R12852" TargetMode="External"/><Relationship Id="rId1044" Type="http://schemas.openxmlformats.org/officeDocument/2006/relationships/hyperlink" Target="https://www.genome.jp/entry/R02102" TargetMode="External"/><Relationship Id="rId212" Type="http://schemas.openxmlformats.org/officeDocument/2006/relationships/hyperlink" Target="https://www.genome.jp/entry/1.4.1.4" TargetMode="External"/><Relationship Id="rId696" Type="http://schemas.openxmlformats.org/officeDocument/2006/relationships/hyperlink" Target="https://www.genome.jp/entry/2.7.4.8" TargetMode="External"/><Relationship Id="rId1045" Type="http://schemas.openxmlformats.org/officeDocument/2006/relationships/hyperlink" Target="https://www.genome.jp/entry/3.1.3.5" TargetMode="External"/><Relationship Id="rId211" Type="http://schemas.openxmlformats.org/officeDocument/2006/relationships/hyperlink" Target="https://www.genome.jp/entry/R00256" TargetMode="External"/><Relationship Id="rId695" Type="http://schemas.openxmlformats.org/officeDocument/2006/relationships/hyperlink" Target="https://www.genome.jp/entry/R02090" TargetMode="External"/><Relationship Id="rId1046" Type="http://schemas.openxmlformats.org/officeDocument/2006/relationships/hyperlink" Target="https://www.genome.jp/entry/R12958" TargetMode="External"/><Relationship Id="rId210" Type="http://schemas.openxmlformats.org/officeDocument/2006/relationships/hyperlink" Target="https://www.genome.jp/entry/1.4.1.13" TargetMode="External"/><Relationship Id="rId694" Type="http://schemas.openxmlformats.org/officeDocument/2006/relationships/hyperlink" Target="https://www.genome.jp/entry/2.7.4.8" TargetMode="External"/><Relationship Id="rId1047" Type="http://schemas.openxmlformats.org/officeDocument/2006/relationships/hyperlink" Target="https://www.genome.jp/entry/3.1.4.4" TargetMode="External"/><Relationship Id="rId249" Type="http://schemas.openxmlformats.org/officeDocument/2006/relationships/hyperlink" Target="https://www.genome.jp/entry/R02235" TargetMode="External"/><Relationship Id="rId248" Type="http://schemas.openxmlformats.org/officeDocument/2006/relationships/hyperlink" Target="https://www.genome.jp/entry/1.5.1.3" TargetMode="External"/><Relationship Id="rId247" Type="http://schemas.openxmlformats.org/officeDocument/2006/relationships/hyperlink" Target="https://www.genome.jp/entry/R00940" TargetMode="External"/><Relationship Id="rId1070" Type="http://schemas.openxmlformats.org/officeDocument/2006/relationships/hyperlink" Target="https://www.genome.jp/entry/R10579" TargetMode="External"/><Relationship Id="rId1071" Type="http://schemas.openxmlformats.org/officeDocument/2006/relationships/hyperlink" Target="https://www.genome.jp/entry/3.2.1.196" TargetMode="External"/><Relationship Id="rId1072" Type="http://schemas.openxmlformats.org/officeDocument/2006/relationships/hyperlink" Target="https://www.genome.jp/entry/3.2.1.196" TargetMode="External"/><Relationship Id="rId242" Type="http://schemas.openxmlformats.org/officeDocument/2006/relationships/hyperlink" Target="https://www.genome.jp/entry/1.5.1.3" TargetMode="External"/><Relationship Id="rId1073" Type="http://schemas.openxmlformats.org/officeDocument/2006/relationships/hyperlink" Target="https://www.genome.jp/entry/3.2.1.213" TargetMode="External"/><Relationship Id="rId241" Type="http://schemas.openxmlformats.org/officeDocument/2006/relationships/hyperlink" Target="https://www.genome.jp/entry/R00939" TargetMode="External"/><Relationship Id="rId1074" Type="http://schemas.openxmlformats.org/officeDocument/2006/relationships/hyperlink" Target="https://www.genome.jp/entry/3.2.1.22" TargetMode="External"/><Relationship Id="rId240" Type="http://schemas.openxmlformats.org/officeDocument/2006/relationships/hyperlink" Target="https://www.genome.jp/entry/1.5.1.3" TargetMode="External"/><Relationship Id="rId1075" Type="http://schemas.openxmlformats.org/officeDocument/2006/relationships/hyperlink" Target="https://www.genome.jp/entry/R01101" TargetMode="External"/><Relationship Id="rId1076" Type="http://schemas.openxmlformats.org/officeDocument/2006/relationships/hyperlink" Target="https://www.genome.jp/entry/3.2.1.22" TargetMode="External"/><Relationship Id="rId246" Type="http://schemas.openxmlformats.org/officeDocument/2006/relationships/hyperlink" Target="https://www.genome.jp/entry/1.5.1.3" TargetMode="External"/><Relationship Id="rId1077" Type="http://schemas.openxmlformats.org/officeDocument/2006/relationships/hyperlink" Target="https://www.genome.jp/entry/R01103" TargetMode="External"/><Relationship Id="rId245" Type="http://schemas.openxmlformats.org/officeDocument/2006/relationships/hyperlink" Target="https://www.genome.jp/entry/R00937" TargetMode="External"/><Relationship Id="rId1078" Type="http://schemas.openxmlformats.org/officeDocument/2006/relationships/hyperlink" Target="https://www.genome.jp/entry/3.2.1.22" TargetMode="External"/><Relationship Id="rId244" Type="http://schemas.openxmlformats.org/officeDocument/2006/relationships/hyperlink" Target="https://www.genome.jp/entry/1.5.1.3" TargetMode="External"/><Relationship Id="rId1079" Type="http://schemas.openxmlformats.org/officeDocument/2006/relationships/hyperlink" Target="https://www.genome.jp/entry/R01104" TargetMode="External"/><Relationship Id="rId243" Type="http://schemas.openxmlformats.org/officeDocument/2006/relationships/hyperlink" Target="https://www.genome.jp/entry/R00936" TargetMode="External"/><Relationship Id="rId239" Type="http://schemas.openxmlformats.org/officeDocument/2006/relationships/hyperlink" Target="https://www.genome.jp/entry/R07168" TargetMode="External"/><Relationship Id="rId238" Type="http://schemas.openxmlformats.org/officeDocument/2006/relationships/hyperlink" Target="https://www.genome.jp/entry/1.5.1.20" TargetMode="External"/><Relationship Id="rId237" Type="http://schemas.openxmlformats.org/officeDocument/2006/relationships/hyperlink" Target="https://www.genome.jp/entry/R01224" TargetMode="External"/><Relationship Id="rId236" Type="http://schemas.openxmlformats.org/officeDocument/2006/relationships/hyperlink" Target="https://www.genome.jp/entry/1.5.1.20" TargetMode="External"/><Relationship Id="rId1060" Type="http://schemas.openxmlformats.org/officeDocument/2006/relationships/hyperlink" Target="https://www.genome.jp/entry/3.2.1.-" TargetMode="External"/><Relationship Id="rId1061" Type="http://schemas.openxmlformats.org/officeDocument/2006/relationships/hyperlink" Target="https://www.genome.jp/entry/3.2.1.-" TargetMode="External"/><Relationship Id="rId231" Type="http://schemas.openxmlformats.org/officeDocument/2006/relationships/hyperlink" Target="https://www.genome.jp/entry/R01251" TargetMode="External"/><Relationship Id="rId1062" Type="http://schemas.openxmlformats.org/officeDocument/2006/relationships/hyperlink" Target="https://www.genome.jp/entry/3.2.1.-" TargetMode="External"/><Relationship Id="rId230" Type="http://schemas.openxmlformats.org/officeDocument/2006/relationships/hyperlink" Target="https://www.genome.jp/entry/1.5.1.2" TargetMode="External"/><Relationship Id="rId1063" Type="http://schemas.openxmlformats.org/officeDocument/2006/relationships/hyperlink" Target="https://www.genome.jp/entry/3.2.1.140" TargetMode="External"/><Relationship Id="rId1064" Type="http://schemas.openxmlformats.org/officeDocument/2006/relationships/hyperlink" Target="https://www.genome.jp/entry/R05166" TargetMode="External"/><Relationship Id="rId1065" Type="http://schemas.openxmlformats.org/officeDocument/2006/relationships/hyperlink" Target="https://www.genome.jp/entry/3.2.1.140" TargetMode="External"/><Relationship Id="rId235" Type="http://schemas.openxmlformats.org/officeDocument/2006/relationships/hyperlink" Target="https://www.genome.jp/entry/R03293" TargetMode="External"/><Relationship Id="rId1066" Type="http://schemas.openxmlformats.org/officeDocument/2006/relationships/hyperlink" Target="https://www.genome.jp/entry/R06116" TargetMode="External"/><Relationship Id="rId234" Type="http://schemas.openxmlformats.org/officeDocument/2006/relationships/hyperlink" Target="https://www.genome.jp/entry/1.5.1.2" TargetMode="External"/><Relationship Id="rId1067" Type="http://schemas.openxmlformats.org/officeDocument/2006/relationships/hyperlink" Target="https://www.genome.jp/entry/3.2.1.185" TargetMode="External"/><Relationship Id="rId233" Type="http://schemas.openxmlformats.org/officeDocument/2006/relationships/hyperlink" Target="https://www.genome.jp/entry/R03291" TargetMode="External"/><Relationship Id="rId1068" Type="http://schemas.openxmlformats.org/officeDocument/2006/relationships/hyperlink" Target="https://www.genome.jp/entry/R10346" TargetMode="External"/><Relationship Id="rId232" Type="http://schemas.openxmlformats.org/officeDocument/2006/relationships/hyperlink" Target="https://www.genome.jp/entry/1.5.1.2" TargetMode="External"/><Relationship Id="rId1069" Type="http://schemas.openxmlformats.org/officeDocument/2006/relationships/hyperlink" Target="https://www.genome.jp/entry/3.2.1.187" TargetMode="External"/><Relationship Id="rId1015" Type="http://schemas.openxmlformats.org/officeDocument/2006/relationships/hyperlink" Target="https://www.genome.jp/entry/3.1.3.48" TargetMode="External"/><Relationship Id="rId1499" Type="http://schemas.openxmlformats.org/officeDocument/2006/relationships/hyperlink" Target="https://www.genome.jp/entry/R03528" TargetMode="External"/><Relationship Id="rId1016" Type="http://schemas.openxmlformats.org/officeDocument/2006/relationships/hyperlink" Target="https://www.genome.jp/entry/R02585" TargetMode="External"/><Relationship Id="rId1017" Type="http://schemas.openxmlformats.org/officeDocument/2006/relationships/hyperlink" Target="https://www.genome.jp/entry/3.1.3.5" TargetMode="External"/><Relationship Id="rId1018" Type="http://schemas.openxmlformats.org/officeDocument/2006/relationships/hyperlink" Target="https://www.genome.jp/entry/R07297" TargetMode="External"/><Relationship Id="rId1019" Type="http://schemas.openxmlformats.org/officeDocument/2006/relationships/hyperlink" Target="https://www.genome.jp/entry/3.1.3.5" TargetMode="External"/><Relationship Id="rId668" Type="http://schemas.openxmlformats.org/officeDocument/2006/relationships/hyperlink" Target="https://www.genome.jp/entry/2.7.2.4" TargetMode="External"/><Relationship Id="rId667" Type="http://schemas.openxmlformats.org/officeDocument/2006/relationships/hyperlink" Target="https://www.genome.jp/entry/R00375" TargetMode="External"/><Relationship Id="rId666" Type="http://schemas.openxmlformats.org/officeDocument/2006/relationships/hyperlink" Target="https://www.genome.jp/entry/2.7.2.4" TargetMode="External"/><Relationship Id="rId665" Type="http://schemas.openxmlformats.org/officeDocument/2006/relationships/hyperlink" Target="https://www.genome.jp/entry/R00379" TargetMode="External"/><Relationship Id="rId669" Type="http://schemas.openxmlformats.org/officeDocument/2006/relationships/hyperlink" Target="https://www.genome.jp/entry/R00376" TargetMode="External"/><Relationship Id="rId1490" Type="http://schemas.openxmlformats.org/officeDocument/2006/relationships/hyperlink" Target="https://www.genome.jp/entry/4.4.1.13" TargetMode="External"/><Relationship Id="rId660" Type="http://schemas.openxmlformats.org/officeDocument/2006/relationships/hyperlink" Target="https://www.genome.jp/entry/2.7.2.11" TargetMode="External"/><Relationship Id="rId1491" Type="http://schemas.openxmlformats.org/officeDocument/2006/relationships/hyperlink" Target="https://www.genome.jp/entry/R12188" TargetMode="External"/><Relationship Id="rId1492" Type="http://schemas.openxmlformats.org/officeDocument/2006/relationships/hyperlink" Target="https://www.genome.jp/entry/4.4.1.13" TargetMode="External"/><Relationship Id="rId1493" Type="http://schemas.openxmlformats.org/officeDocument/2006/relationships/hyperlink" Target="https://www.genome.jp/entry/R01286" TargetMode="External"/><Relationship Id="rId1010" Type="http://schemas.openxmlformats.org/officeDocument/2006/relationships/hyperlink" Target="https://www.genome.jp/entry/R01010" TargetMode="External"/><Relationship Id="rId1494" Type="http://schemas.openxmlformats.org/officeDocument/2006/relationships/hyperlink" Target="https://www.genome.jp/entry/4.4.1.13" TargetMode="External"/><Relationship Id="rId664" Type="http://schemas.openxmlformats.org/officeDocument/2006/relationships/hyperlink" Target="https://www.genome.jp/entry/2.7.2.4" TargetMode="External"/><Relationship Id="rId1011" Type="http://schemas.openxmlformats.org/officeDocument/2006/relationships/hyperlink" Target="https://www.genome.jp/entry/3.1.3.3" TargetMode="External"/><Relationship Id="rId1495" Type="http://schemas.openxmlformats.org/officeDocument/2006/relationships/hyperlink" Target="https://www.genome.jp/entry/R02408" TargetMode="External"/><Relationship Id="rId663" Type="http://schemas.openxmlformats.org/officeDocument/2006/relationships/hyperlink" Target="https://www.genome.jp/entry/R01512" TargetMode="External"/><Relationship Id="rId1012" Type="http://schemas.openxmlformats.org/officeDocument/2006/relationships/hyperlink" Target="https://www.genome.jp/entry/R00582" TargetMode="External"/><Relationship Id="rId1496" Type="http://schemas.openxmlformats.org/officeDocument/2006/relationships/hyperlink" Target="https://www.genome.jp/entry/4.4.1.13" TargetMode="External"/><Relationship Id="rId662" Type="http://schemas.openxmlformats.org/officeDocument/2006/relationships/hyperlink" Target="https://www.genome.jp/entry/2.7.2.3" TargetMode="External"/><Relationship Id="rId1013" Type="http://schemas.openxmlformats.org/officeDocument/2006/relationships/hyperlink" Target="https://www.genome.jp/entry/3.1.3.3" TargetMode="External"/><Relationship Id="rId1497" Type="http://schemas.openxmlformats.org/officeDocument/2006/relationships/hyperlink" Target="https://www.genome.jp/entry/R02953" TargetMode="External"/><Relationship Id="rId661" Type="http://schemas.openxmlformats.org/officeDocument/2006/relationships/hyperlink" Target="https://www.genome.jp/entry/R00239" TargetMode="External"/><Relationship Id="rId1014" Type="http://schemas.openxmlformats.org/officeDocument/2006/relationships/hyperlink" Target="https://www.genome.jp/entry/R02853" TargetMode="External"/><Relationship Id="rId1498" Type="http://schemas.openxmlformats.org/officeDocument/2006/relationships/hyperlink" Target="https://www.genome.jp/entry/4.4.1.13" TargetMode="External"/><Relationship Id="rId1004" Type="http://schemas.openxmlformats.org/officeDocument/2006/relationships/hyperlink" Target="https://www.genome.jp/entry/R02135" TargetMode="External"/><Relationship Id="rId1488" Type="http://schemas.openxmlformats.org/officeDocument/2006/relationships/hyperlink" Target="https://www.genome.jp/entry/4.3.3.7" TargetMode="External"/><Relationship Id="rId1005" Type="http://schemas.openxmlformats.org/officeDocument/2006/relationships/hyperlink" Target="https://www.genome.jp/entry/3.1.3.2" TargetMode="External"/><Relationship Id="rId1489" Type="http://schemas.openxmlformats.org/officeDocument/2006/relationships/hyperlink" Target="https://www.genome.jp/entry/R10147" TargetMode="External"/><Relationship Id="rId1006" Type="http://schemas.openxmlformats.org/officeDocument/2006/relationships/hyperlink" Target="https://www.genome.jp/entry/R03024" TargetMode="External"/><Relationship Id="rId1007" Type="http://schemas.openxmlformats.org/officeDocument/2006/relationships/hyperlink" Target="https://www.genome.jp/entry/3.1.3.2" TargetMode="External"/><Relationship Id="rId1008" Type="http://schemas.openxmlformats.org/officeDocument/2006/relationships/hyperlink" Target="https://www.genome.jp/entry/R11527" TargetMode="External"/><Relationship Id="rId1009" Type="http://schemas.openxmlformats.org/officeDocument/2006/relationships/hyperlink" Target="https://www.genome.jp/entry/3.1.3.2" TargetMode="External"/><Relationship Id="rId657" Type="http://schemas.openxmlformats.org/officeDocument/2006/relationships/hyperlink" Target="https://www.genome.jp/entry/2.7.13.3" TargetMode="External"/><Relationship Id="rId656" Type="http://schemas.openxmlformats.org/officeDocument/2006/relationships/hyperlink" Target="https://www.genome.jp/entry/2.7.13.3" TargetMode="External"/><Relationship Id="rId655" Type="http://schemas.openxmlformats.org/officeDocument/2006/relationships/hyperlink" Target="https://www.genome.jp/entry/2.7.13.3" TargetMode="External"/><Relationship Id="rId654" Type="http://schemas.openxmlformats.org/officeDocument/2006/relationships/hyperlink" Target="https://www.genome.jp/entry/2.7.13.3" TargetMode="External"/><Relationship Id="rId659" Type="http://schemas.openxmlformats.org/officeDocument/2006/relationships/hyperlink" Target="https://www.genome.jp/entry/2.7.2.-" TargetMode="External"/><Relationship Id="rId658" Type="http://schemas.openxmlformats.org/officeDocument/2006/relationships/hyperlink" Target="https://www.genome.jp/entry/2.7.13.3" TargetMode="External"/><Relationship Id="rId1480" Type="http://schemas.openxmlformats.org/officeDocument/2006/relationships/hyperlink" Target="https://www.genome.jp/entry/4.3.3.6" TargetMode="External"/><Relationship Id="rId1481" Type="http://schemas.openxmlformats.org/officeDocument/2006/relationships/hyperlink" Target="https://www.genome.jp/entry/R00256" TargetMode="External"/><Relationship Id="rId1482" Type="http://schemas.openxmlformats.org/officeDocument/2006/relationships/hyperlink" Target="https://www.genome.jp/entry/4.3.3.6" TargetMode="External"/><Relationship Id="rId1483" Type="http://schemas.openxmlformats.org/officeDocument/2006/relationships/hyperlink" Target="https://www.genome.jp/entry/R10088" TargetMode="External"/><Relationship Id="rId653" Type="http://schemas.openxmlformats.org/officeDocument/2006/relationships/hyperlink" Target="https://www.genome.jp/entry/2.7.13.3" TargetMode="External"/><Relationship Id="rId1000" Type="http://schemas.openxmlformats.org/officeDocument/2006/relationships/hyperlink" Target="https://www.genome.jp/entry/R00626" TargetMode="External"/><Relationship Id="rId1484" Type="http://schemas.openxmlformats.org/officeDocument/2006/relationships/hyperlink" Target="https://www.genome.jp/entry/4.3.3.6" TargetMode="External"/><Relationship Id="rId652" Type="http://schemas.openxmlformats.org/officeDocument/2006/relationships/hyperlink" Target="https://www.genome.jp/entry/2.7.13.3" TargetMode="External"/><Relationship Id="rId1001" Type="http://schemas.openxmlformats.org/officeDocument/2006/relationships/hyperlink" Target="https://www.genome.jp/entry/3.1.3.2" TargetMode="External"/><Relationship Id="rId1485" Type="http://schemas.openxmlformats.org/officeDocument/2006/relationships/hyperlink" Target="https://www.genome.jp/entry/R10089" TargetMode="External"/><Relationship Id="rId651" Type="http://schemas.openxmlformats.org/officeDocument/2006/relationships/hyperlink" Target="https://www.genome.jp/entry/2.7.13.3" TargetMode="External"/><Relationship Id="rId1002" Type="http://schemas.openxmlformats.org/officeDocument/2006/relationships/hyperlink" Target="https://www.genome.jp/entry/R00548" TargetMode="External"/><Relationship Id="rId1486" Type="http://schemas.openxmlformats.org/officeDocument/2006/relationships/hyperlink" Target="https://www.genome.jp/entry/4.3.3.6" TargetMode="External"/><Relationship Id="rId650" Type="http://schemas.openxmlformats.org/officeDocument/2006/relationships/hyperlink" Target="https://www.genome.jp/entry/2.7.13.3" TargetMode="External"/><Relationship Id="rId1003" Type="http://schemas.openxmlformats.org/officeDocument/2006/relationships/hyperlink" Target="https://www.genome.jp/entry/3.1.3.2" TargetMode="External"/><Relationship Id="rId1487" Type="http://schemas.openxmlformats.org/officeDocument/2006/relationships/hyperlink" Target="https://www.genome.jp/entry/R07456" TargetMode="External"/><Relationship Id="rId1037" Type="http://schemas.openxmlformats.org/officeDocument/2006/relationships/hyperlink" Target="https://www.genome.jp/entry/3.1.3.5" TargetMode="External"/><Relationship Id="rId1038" Type="http://schemas.openxmlformats.org/officeDocument/2006/relationships/hyperlink" Target="https://www.genome.jp/entry/R01664" TargetMode="External"/><Relationship Id="rId1039" Type="http://schemas.openxmlformats.org/officeDocument/2006/relationships/hyperlink" Target="https://www.genome.jp/entry/3.1.3.5" TargetMode="External"/><Relationship Id="rId206" Type="http://schemas.openxmlformats.org/officeDocument/2006/relationships/hyperlink" Target="https://www.genome.jp/entry/1.4.1.13" TargetMode="External"/><Relationship Id="rId205" Type="http://schemas.openxmlformats.org/officeDocument/2006/relationships/hyperlink" Target="https://www.genome.jp/entry/1.4.-.-" TargetMode="External"/><Relationship Id="rId689" Type="http://schemas.openxmlformats.org/officeDocument/2006/relationships/hyperlink" Target="https://www.genome.jp/entry/R11319" TargetMode="External"/><Relationship Id="rId204" Type="http://schemas.openxmlformats.org/officeDocument/2006/relationships/hyperlink" Target="https://www.genome.jp/entry/R01868" TargetMode="External"/><Relationship Id="rId688" Type="http://schemas.openxmlformats.org/officeDocument/2006/relationships/hyperlink" Target="https://www.genome.jp/entry/2.7.4.3" TargetMode="External"/><Relationship Id="rId203" Type="http://schemas.openxmlformats.org/officeDocument/2006/relationships/hyperlink" Target="https://www.genome.jp/entry/1.3.5.2" TargetMode="External"/><Relationship Id="rId687" Type="http://schemas.openxmlformats.org/officeDocument/2006/relationships/hyperlink" Target="https://www.genome.jp/entry/R01547" TargetMode="External"/><Relationship Id="rId209" Type="http://schemas.openxmlformats.org/officeDocument/2006/relationships/hyperlink" Target="https://www.genome.jp/entry/R00248" TargetMode="External"/><Relationship Id="rId208" Type="http://schemas.openxmlformats.org/officeDocument/2006/relationships/hyperlink" Target="https://www.genome.jp/entry/1.4.1.13" TargetMode="External"/><Relationship Id="rId207" Type="http://schemas.openxmlformats.org/officeDocument/2006/relationships/hyperlink" Target="https://www.genome.jp/entry/R00114" TargetMode="External"/><Relationship Id="rId682" Type="http://schemas.openxmlformats.org/officeDocument/2006/relationships/hyperlink" Target="https://www.genome.jp/entry/2.7.4.22" TargetMode="External"/><Relationship Id="rId681" Type="http://schemas.openxmlformats.org/officeDocument/2006/relationships/hyperlink" Target="https://www.genome.jp/entry/R02184" TargetMode="External"/><Relationship Id="rId1030" Type="http://schemas.openxmlformats.org/officeDocument/2006/relationships/hyperlink" Target="https://www.genome.jp/entry/R02323" TargetMode="External"/><Relationship Id="rId680" Type="http://schemas.openxmlformats.org/officeDocument/2006/relationships/hyperlink" Target="https://www.genome.jp/entry/2.7.4.1" TargetMode="External"/><Relationship Id="rId1031" Type="http://schemas.openxmlformats.org/officeDocument/2006/relationships/hyperlink" Target="https://www.genome.jp/entry/3.1.3.5" TargetMode="External"/><Relationship Id="rId1032" Type="http://schemas.openxmlformats.org/officeDocument/2006/relationships/hyperlink" Target="https://www.genome.jp/entry/R02719" TargetMode="External"/><Relationship Id="rId202" Type="http://schemas.openxmlformats.org/officeDocument/2006/relationships/hyperlink" Target="https://www.genome.jp/entry/R03191" TargetMode="External"/><Relationship Id="rId686" Type="http://schemas.openxmlformats.org/officeDocument/2006/relationships/hyperlink" Target="https://www.genome.jp/entry/2.7.4.3" TargetMode="External"/><Relationship Id="rId1033" Type="http://schemas.openxmlformats.org/officeDocument/2006/relationships/hyperlink" Target="https://www.genome.jp/entry/3.1.3.5" TargetMode="External"/><Relationship Id="rId201" Type="http://schemas.openxmlformats.org/officeDocument/2006/relationships/hyperlink" Target="https://www.genome.jp/entry/1.3.1.98" TargetMode="External"/><Relationship Id="rId685" Type="http://schemas.openxmlformats.org/officeDocument/2006/relationships/hyperlink" Target="https://www.genome.jp/entry/R00127" TargetMode="External"/><Relationship Id="rId1034" Type="http://schemas.openxmlformats.org/officeDocument/2006/relationships/hyperlink" Target="https://www.genome.jp/entry/R03346" TargetMode="External"/><Relationship Id="rId200" Type="http://schemas.openxmlformats.org/officeDocument/2006/relationships/hyperlink" Target="https://www.genome.jp/entry/R03192" TargetMode="External"/><Relationship Id="rId684" Type="http://schemas.openxmlformats.org/officeDocument/2006/relationships/hyperlink" Target="https://www.genome.jp/entry/2.7.4.3" TargetMode="External"/><Relationship Id="rId1035" Type="http://schemas.openxmlformats.org/officeDocument/2006/relationships/hyperlink" Target="https://www.genome.jp/entry/3.1.3.5" TargetMode="External"/><Relationship Id="rId683" Type="http://schemas.openxmlformats.org/officeDocument/2006/relationships/hyperlink" Target="https://www.genome.jp/entry/R00158" TargetMode="External"/><Relationship Id="rId1036" Type="http://schemas.openxmlformats.org/officeDocument/2006/relationships/hyperlink" Target="https://www.genome.jp/entry/R01569" TargetMode="External"/><Relationship Id="rId1026" Type="http://schemas.openxmlformats.org/officeDocument/2006/relationships/hyperlink" Target="https://www.genome.jp/entry/R01126" TargetMode="External"/><Relationship Id="rId1027" Type="http://schemas.openxmlformats.org/officeDocument/2006/relationships/hyperlink" Target="https://www.genome.jp/entry/3.1.3.5" TargetMode="External"/><Relationship Id="rId1028" Type="http://schemas.openxmlformats.org/officeDocument/2006/relationships/hyperlink" Target="https://www.genome.jp/entry/R01227" TargetMode="External"/><Relationship Id="rId1029" Type="http://schemas.openxmlformats.org/officeDocument/2006/relationships/hyperlink" Target="https://www.genome.jp/entry/3.1.3.5" TargetMode="External"/><Relationship Id="rId679" Type="http://schemas.openxmlformats.org/officeDocument/2006/relationships/hyperlink" Target="https://www.genome.jp/entry/R02628" TargetMode="External"/><Relationship Id="rId678" Type="http://schemas.openxmlformats.org/officeDocument/2006/relationships/hyperlink" Target="https://www.genome.jp/entry/2.7.3.9" TargetMode="External"/><Relationship Id="rId677" Type="http://schemas.openxmlformats.org/officeDocument/2006/relationships/hyperlink" Target="https://www.genome.jp/entry/R02649" TargetMode="External"/><Relationship Id="rId676" Type="http://schemas.openxmlformats.org/officeDocument/2006/relationships/hyperlink" Target="https://www.genome.jp/entry/2.7.2.8" TargetMode="External"/><Relationship Id="rId671" Type="http://schemas.openxmlformats.org/officeDocument/2006/relationships/hyperlink" Target="https://www.genome.jp/entry/R00377" TargetMode="External"/><Relationship Id="rId670" Type="http://schemas.openxmlformats.org/officeDocument/2006/relationships/hyperlink" Target="https://www.genome.jp/entry/2.7.2.4" TargetMode="External"/><Relationship Id="rId1020" Type="http://schemas.openxmlformats.org/officeDocument/2006/relationships/hyperlink" Target="https://www.genome.jp/entry/R00183" TargetMode="External"/><Relationship Id="rId1021" Type="http://schemas.openxmlformats.org/officeDocument/2006/relationships/hyperlink" Target="https://www.genome.jp/entry/3.1.3.5" TargetMode="External"/><Relationship Id="rId675" Type="http://schemas.openxmlformats.org/officeDocument/2006/relationships/hyperlink" Target="https://www.genome.jp/entry/R11029" TargetMode="External"/><Relationship Id="rId1022" Type="http://schemas.openxmlformats.org/officeDocument/2006/relationships/hyperlink" Target="https://www.genome.jp/entry/R00511" TargetMode="External"/><Relationship Id="rId674" Type="http://schemas.openxmlformats.org/officeDocument/2006/relationships/hyperlink" Target="https://www.genome.jp/entry/2.7.2.4" TargetMode="External"/><Relationship Id="rId1023" Type="http://schemas.openxmlformats.org/officeDocument/2006/relationships/hyperlink" Target="https://www.genome.jp/entry/3.1.3.5" TargetMode="External"/><Relationship Id="rId673" Type="http://schemas.openxmlformats.org/officeDocument/2006/relationships/hyperlink" Target="https://www.genome.jp/entry/R00378" TargetMode="External"/><Relationship Id="rId1024" Type="http://schemas.openxmlformats.org/officeDocument/2006/relationships/hyperlink" Target="https://www.genome.jp/entry/R00963" TargetMode="External"/><Relationship Id="rId672" Type="http://schemas.openxmlformats.org/officeDocument/2006/relationships/hyperlink" Target="https://www.genome.jp/entry/2.7.2.4" TargetMode="External"/><Relationship Id="rId1025" Type="http://schemas.openxmlformats.org/officeDocument/2006/relationships/hyperlink" Target="https://www.genome.jp/entry/3.1.3.5" TargetMode="External"/><Relationship Id="rId190" Type="http://schemas.openxmlformats.org/officeDocument/2006/relationships/hyperlink" Target="https://www.genome.jp/entry/R03443" TargetMode="External"/><Relationship Id="rId194" Type="http://schemas.openxmlformats.org/officeDocument/2006/relationships/hyperlink" Target="https://www.genome.jp/entry/R10927" TargetMode="External"/><Relationship Id="rId193" Type="http://schemas.openxmlformats.org/officeDocument/2006/relationships/hyperlink" Target="https://www.genome.jp/entry/1.20.4.4" TargetMode="External"/><Relationship Id="rId192" Type="http://schemas.openxmlformats.org/officeDocument/2006/relationships/hyperlink" Target="https://www.genome.jp/entry/R03313" TargetMode="External"/><Relationship Id="rId191" Type="http://schemas.openxmlformats.org/officeDocument/2006/relationships/hyperlink" Target="https://www.genome.jp/entry/1.2.1.41" TargetMode="External"/><Relationship Id="rId187" Type="http://schemas.openxmlformats.org/officeDocument/2006/relationships/hyperlink" Target="https://www.genome.jp/entry/1.2.1.11" TargetMode="External"/><Relationship Id="rId186" Type="http://schemas.openxmlformats.org/officeDocument/2006/relationships/hyperlink" Target="https://www.genome.jp/entry/R01172" TargetMode="External"/><Relationship Id="rId185" Type="http://schemas.openxmlformats.org/officeDocument/2006/relationships/hyperlink" Target="https://www.genome.jp/entry/1.2.1.10" TargetMode="External"/><Relationship Id="rId184" Type="http://schemas.openxmlformats.org/officeDocument/2006/relationships/hyperlink" Target="https://www.genome.jp/entry/R00228" TargetMode="External"/><Relationship Id="rId189" Type="http://schemas.openxmlformats.org/officeDocument/2006/relationships/hyperlink" Target="https://www.genome.jp/entry/1.2.1.38" TargetMode="External"/><Relationship Id="rId188" Type="http://schemas.openxmlformats.org/officeDocument/2006/relationships/hyperlink" Target="https://www.genome.jp/entry/R02291" TargetMode="External"/><Relationship Id="rId183" Type="http://schemas.openxmlformats.org/officeDocument/2006/relationships/hyperlink" Target="https://www.genome.jp/entry/1.2.1.10" TargetMode="External"/><Relationship Id="rId182" Type="http://schemas.openxmlformats.org/officeDocument/2006/relationships/hyperlink" Target="https://www.genome.jp/entry/1.2.1.-" TargetMode="External"/><Relationship Id="rId181" Type="http://schemas.openxmlformats.org/officeDocument/2006/relationships/hyperlink" Target="https://www.genome.jp/entry/R08210" TargetMode="External"/><Relationship Id="rId180" Type="http://schemas.openxmlformats.org/officeDocument/2006/relationships/hyperlink" Target="https://www.genome.jp/entry/1.17.7.4" TargetMode="External"/><Relationship Id="rId176" Type="http://schemas.openxmlformats.org/officeDocument/2006/relationships/hyperlink" Target="https://www.genome.jp/entry/1.17.7.1" TargetMode="External"/><Relationship Id="rId175" Type="http://schemas.openxmlformats.org/officeDocument/2006/relationships/hyperlink" Target="https://www.genome.jp/entry/R02023" TargetMode="External"/><Relationship Id="rId174" Type="http://schemas.openxmlformats.org/officeDocument/2006/relationships/hyperlink" Target="https://www.genome.jp/entry/1.17.4.2" TargetMode="External"/><Relationship Id="rId173" Type="http://schemas.openxmlformats.org/officeDocument/2006/relationships/hyperlink" Target="https://www.genome.jp/entry/R02022" TargetMode="External"/><Relationship Id="rId179" Type="http://schemas.openxmlformats.org/officeDocument/2006/relationships/hyperlink" Target="https://www.genome.jp/entry/R05884" TargetMode="External"/><Relationship Id="rId178" Type="http://schemas.openxmlformats.org/officeDocument/2006/relationships/hyperlink" Target="https://www.genome.jp/entry/1.17.7.4" TargetMode="External"/><Relationship Id="rId177" Type="http://schemas.openxmlformats.org/officeDocument/2006/relationships/hyperlink" Target="https://www.genome.jp/entry/R08689" TargetMode="External"/><Relationship Id="rId198" Type="http://schemas.openxmlformats.org/officeDocument/2006/relationships/hyperlink" Target="https://www.genome.jp/entry/R01869" TargetMode="External"/><Relationship Id="rId197" Type="http://schemas.openxmlformats.org/officeDocument/2006/relationships/hyperlink" Target="https://www.genome.jp/entry/1.3.1.14" TargetMode="External"/><Relationship Id="rId196" Type="http://schemas.openxmlformats.org/officeDocument/2006/relationships/hyperlink" Target="https://www.genome.jp/entry/1.3.1.-" TargetMode="External"/><Relationship Id="rId195" Type="http://schemas.openxmlformats.org/officeDocument/2006/relationships/hyperlink" Target="https://www.genome.jp/entry/1.3.1.-" TargetMode="External"/><Relationship Id="rId199" Type="http://schemas.openxmlformats.org/officeDocument/2006/relationships/hyperlink" Target="https://www.genome.jp/entry/1.3.1.98" TargetMode="External"/><Relationship Id="rId150" Type="http://schemas.openxmlformats.org/officeDocument/2006/relationships/hyperlink" Target="https://www.genome.jp/entry/1.17.4.1" TargetMode="External"/><Relationship Id="rId149" Type="http://schemas.openxmlformats.org/officeDocument/2006/relationships/hyperlink" Target="https://www.genome.jp/entry/R04199" TargetMode="External"/><Relationship Id="rId148" Type="http://schemas.openxmlformats.org/officeDocument/2006/relationships/hyperlink" Target="https://www.genome.jp/entry/1.17.1.8" TargetMode="External"/><Relationship Id="rId1090" Type="http://schemas.openxmlformats.org/officeDocument/2006/relationships/hyperlink" Target="https://www.genome.jp/entry/3.2.1.22" TargetMode="External"/><Relationship Id="rId1091" Type="http://schemas.openxmlformats.org/officeDocument/2006/relationships/hyperlink" Target="https://www.genome.jp/entry/R04019" TargetMode="External"/><Relationship Id="rId1092" Type="http://schemas.openxmlformats.org/officeDocument/2006/relationships/hyperlink" Target="https://www.genome.jp/entry/3.2.1.22" TargetMode="External"/><Relationship Id="rId1093" Type="http://schemas.openxmlformats.org/officeDocument/2006/relationships/hyperlink" Target="https://www.genome.jp/entry/R04470" TargetMode="External"/><Relationship Id="rId1094" Type="http://schemas.openxmlformats.org/officeDocument/2006/relationships/hyperlink" Target="https://www.genome.jp/entry/3.2.1.22" TargetMode="External"/><Relationship Id="rId143" Type="http://schemas.openxmlformats.org/officeDocument/2006/relationships/hyperlink" Target="https://www.genome.jp/entry/1.11.1.26" TargetMode="External"/><Relationship Id="rId1095" Type="http://schemas.openxmlformats.org/officeDocument/2006/relationships/hyperlink" Target="https://www.genome.jp/entry/R05549" TargetMode="External"/><Relationship Id="rId142" Type="http://schemas.openxmlformats.org/officeDocument/2006/relationships/hyperlink" Target="https://www.genome.jp/entry/R12570" TargetMode="External"/><Relationship Id="rId1096" Type="http://schemas.openxmlformats.org/officeDocument/2006/relationships/hyperlink" Target="https://www.genome.jp/entry/3.2.1.22" TargetMode="External"/><Relationship Id="rId141" Type="http://schemas.openxmlformats.org/officeDocument/2006/relationships/hyperlink" Target="https://www.genome.jp/entry/1.11.1.24" TargetMode="External"/><Relationship Id="rId1097" Type="http://schemas.openxmlformats.org/officeDocument/2006/relationships/hyperlink" Target="https://www.genome.jp/entry/R05961" TargetMode="External"/><Relationship Id="rId140" Type="http://schemas.openxmlformats.org/officeDocument/2006/relationships/hyperlink" Target="https://www.genome.jp/entry/1.11.1.-" TargetMode="External"/><Relationship Id="rId1098" Type="http://schemas.openxmlformats.org/officeDocument/2006/relationships/hyperlink" Target="https://www.genome.jp/entry/3.2.1.22" TargetMode="External"/><Relationship Id="rId147" Type="http://schemas.openxmlformats.org/officeDocument/2006/relationships/hyperlink" Target="https://www.genome.jp/entry/R04198" TargetMode="External"/><Relationship Id="rId1099" Type="http://schemas.openxmlformats.org/officeDocument/2006/relationships/hyperlink" Target="https://www.genome.jp/entry/R06070" TargetMode="External"/><Relationship Id="rId146" Type="http://schemas.openxmlformats.org/officeDocument/2006/relationships/hyperlink" Target="https://www.genome.jp/entry/1.17.1.8" TargetMode="External"/><Relationship Id="rId145" Type="http://schemas.openxmlformats.org/officeDocument/2006/relationships/hyperlink" Target="https://www.genome.jp/entry/1.16.-.-" TargetMode="External"/><Relationship Id="rId144" Type="http://schemas.openxmlformats.org/officeDocument/2006/relationships/hyperlink" Target="https://www.genome.jp/entry/R12579" TargetMode="External"/><Relationship Id="rId139" Type="http://schemas.openxmlformats.org/officeDocument/2006/relationships/hyperlink" Target="https://www.genome.jp/entry/R08198" TargetMode="External"/><Relationship Id="rId138" Type="http://schemas.openxmlformats.org/officeDocument/2006/relationships/hyperlink" Target="https://www.genome.jp/entry/1.1.1.95" TargetMode="External"/><Relationship Id="rId137" Type="http://schemas.openxmlformats.org/officeDocument/2006/relationships/hyperlink" Target="https://www.genome.jp/entry/R01513" TargetMode="External"/><Relationship Id="rId1080" Type="http://schemas.openxmlformats.org/officeDocument/2006/relationships/hyperlink" Target="https://www.genome.jp/entry/3.2.1.22" TargetMode="External"/><Relationship Id="rId1081" Type="http://schemas.openxmlformats.org/officeDocument/2006/relationships/hyperlink" Target="https://www.genome.jp/entry/R01194" TargetMode="External"/><Relationship Id="rId1082" Type="http://schemas.openxmlformats.org/officeDocument/2006/relationships/hyperlink" Target="https://www.genome.jp/entry/3.2.1.22" TargetMode="External"/><Relationship Id="rId1083" Type="http://schemas.openxmlformats.org/officeDocument/2006/relationships/hyperlink" Target="https://www.genome.jp/entry/R01329" TargetMode="External"/><Relationship Id="rId132" Type="http://schemas.openxmlformats.org/officeDocument/2006/relationships/hyperlink" Target="https://www.genome.jp/entry/1.1.1.94" TargetMode="External"/><Relationship Id="rId1084" Type="http://schemas.openxmlformats.org/officeDocument/2006/relationships/hyperlink" Target="https://www.genome.jp/entry/3.2.1.22" TargetMode="External"/><Relationship Id="rId131" Type="http://schemas.openxmlformats.org/officeDocument/2006/relationships/hyperlink" Target="https://www.genome.jp/entry/R05071" TargetMode="External"/><Relationship Id="rId1085" Type="http://schemas.openxmlformats.org/officeDocument/2006/relationships/hyperlink" Target="https://www.genome.jp/entry/R02926" TargetMode="External"/><Relationship Id="rId130" Type="http://schemas.openxmlformats.org/officeDocument/2006/relationships/hyperlink" Target="https://www.genome.jp/entry/1.1.1.86" TargetMode="External"/><Relationship Id="rId1086" Type="http://schemas.openxmlformats.org/officeDocument/2006/relationships/hyperlink" Target="https://www.genome.jp/entry/3.2.1.22" TargetMode="External"/><Relationship Id="rId1087" Type="http://schemas.openxmlformats.org/officeDocument/2006/relationships/hyperlink" Target="https://www.genome.jp/entry/R03618" TargetMode="External"/><Relationship Id="rId136" Type="http://schemas.openxmlformats.org/officeDocument/2006/relationships/hyperlink" Target="https://www.genome.jp/entry/1.1.1.95" TargetMode="External"/><Relationship Id="rId1088" Type="http://schemas.openxmlformats.org/officeDocument/2006/relationships/hyperlink" Target="https://www.genome.jp/entry/3.2.1.22" TargetMode="External"/><Relationship Id="rId135" Type="http://schemas.openxmlformats.org/officeDocument/2006/relationships/hyperlink" Target="https://www.genome.jp/entry/R00844" TargetMode="External"/><Relationship Id="rId1089" Type="http://schemas.openxmlformats.org/officeDocument/2006/relationships/hyperlink" Target="https://www.genome.jp/entry/R03634" TargetMode="External"/><Relationship Id="rId134" Type="http://schemas.openxmlformats.org/officeDocument/2006/relationships/hyperlink" Target="https://www.genome.jp/entry/1.1.1.94" TargetMode="External"/><Relationship Id="rId133" Type="http://schemas.openxmlformats.org/officeDocument/2006/relationships/hyperlink" Target="https://www.genome.jp/entry/R00842" TargetMode="External"/><Relationship Id="rId172" Type="http://schemas.openxmlformats.org/officeDocument/2006/relationships/hyperlink" Target="https://www.genome.jp/entry/1.17.4.2" TargetMode="External"/><Relationship Id="rId171" Type="http://schemas.openxmlformats.org/officeDocument/2006/relationships/hyperlink" Target="https://www.genome.jp/entry/R02020" TargetMode="External"/><Relationship Id="rId170" Type="http://schemas.openxmlformats.org/officeDocument/2006/relationships/hyperlink" Target="https://www.genome.jp/entry/1.17.4.2" TargetMode="External"/><Relationship Id="rId165" Type="http://schemas.openxmlformats.org/officeDocument/2006/relationships/hyperlink" Target="https://www.genome.jp/entry/R11893" TargetMode="External"/><Relationship Id="rId164" Type="http://schemas.openxmlformats.org/officeDocument/2006/relationships/hyperlink" Target="https://www.genome.jp/entry/1.17.4.1" TargetMode="External"/><Relationship Id="rId163" Type="http://schemas.openxmlformats.org/officeDocument/2006/relationships/hyperlink" Target="https://www.genome.jp/entry/R08364" TargetMode="External"/><Relationship Id="rId162" Type="http://schemas.openxmlformats.org/officeDocument/2006/relationships/hyperlink" Target="https://www.genome.jp/entry/1.17.4.1" TargetMode="External"/><Relationship Id="rId169" Type="http://schemas.openxmlformats.org/officeDocument/2006/relationships/hyperlink" Target="https://www.genome.jp/entry/R02014" TargetMode="External"/><Relationship Id="rId168" Type="http://schemas.openxmlformats.org/officeDocument/2006/relationships/hyperlink" Target="https://www.genome.jp/entry/1.17.4.2" TargetMode="External"/><Relationship Id="rId167" Type="http://schemas.openxmlformats.org/officeDocument/2006/relationships/hyperlink" Target="https://www.genome.jp/entry/R04315" TargetMode="External"/><Relationship Id="rId166" Type="http://schemas.openxmlformats.org/officeDocument/2006/relationships/hyperlink" Target="https://www.genome.jp/entry/1.17.4.2" TargetMode="External"/><Relationship Id="rId161" Type="http://schemas.openxmlformats.org/officeDocument/2006/relationships/hyperlink" Target="https://www.genome.jp/entry/R08363" TargetMode="External"/><Relationship Id="rId160" Type="http://schemas.openxmlformats.org/officeDocument/2006/relationships/hyperlink" Target="https://www.genome.jp/entry/1.17.4.1" TargetMode="External"/><Relationship Id="rId159" Type="http://schemas.openxmlformats.org/officeDocument/2006/relationships/hyperlink" Target="https://www.genome.jp/entry/R02024" TargetMode="External"/><Relationship Id="rId154" Type="http://schemas.openxmlformats.org/officeDocument/2006/relationships/hyperlink" Target="https://www.genome.jp/entry/1.17.4.1" TargetMode="External"/><Relationship Id="rId153" Type="http://schemas.openxmlformats.org/officeDocument/2006/relationships/hyperlink" Target="https://www.genome.jp/entry/R02017" TargetMode="External"/><Relationship Id="rId152" Type="http://schemas.openxmlformats.org/officeDocument/2006/relationships/hyperlink" Target="https://www.genome.jp/entry/1.17.4.1" TargetMode="External"/><Relationship Id="rId151" Type="http://schemas.openxmlformats.org/officeDocument/2006/relationships/hyperlink" Target="https://www.genome.jp/entry/R04294" TargetMode="External"/><Relationship Id="rId158" Type="http://schemas.openxmlformats.org/officeDocument/2006/relationships/hyperlink" Target="https://www.genome.jp/entry/1.17.4.1" TargetMode="External"/><Relationship Id="rId157" Type="http://schemas.openxmlformats.org/officeDocument/2006/relationships/hyperlink" Target="https://www.genome.jp/entry/R02019" TargetMode="External"/><Relationship Id="rId156" Type="http://schemas.openxmlformats.org/officeDocument/2006/relationships/hyperlink" Target="https://www.genome.jp/entry/1.17.4.1" TargetMode="External"/><Relationship Id="rId155" Type="http://schemas.openxmlformats.org/officeDocument/2006/relationships/hyperlink" Target="https://www.genome.jp/entry/R02018" TargetMode="External"/><Relationship Id="rId1510" Type="http://schemas.openxmlformats.org/officeDocument/2006/relationships/hyperlink" Target="https://www.genome.jp/entry/4.4.1.13" TargetMode="External"/><Relationship Id="rId1511" Type="http://schemas.openxmlformats.org/officeDocument/2006/relationships/hyperlink" Target="https://www.genome.jp/entry/R02408" TargetMode="External"/><Relationship Id="rId1512" Type="http://schemas.openxmlformats.org/officeDocument/2006/relationships/hyperlink" Target="https://www.genome.jp/entry/4.4.1.13" TargetMode="External"/><Relationship Id="rId1513" Type="http://schemas.openxmlformats.org/officeDocument/2006/relationships/hyperlink" Target="https://www.genome.jp/entry/R02953" TargetMode="External"/><Relationship Id="rId1514" Type="http://schemas.openxmlformats.org/officeDocument/2006/relationships/hyperlink" Target="https://www.genome.jp/entry/4.4.1.13" TargetMode="External"/><Relationship Id="rId1515" Type="http://schemas.openxmlformats.org/officeDocument/2006/relationships/hyperlink" Target="https://www.genome.jp/entry/R03528" TargetMode="External"/><Relationship Id="rId1516" Type="http://schemas.openxmlformats.org/officeDocument/2006/relationships/hyperlink" Target="https://www.genome.jp/entry/4.4.1.13" TargetMode="External"/><Relationship Id="rId1517" Type="http://schemas.openxmlformats.org/officeDocument/2006/relationships/hyperlink" Target="https://www.genome.jp/entry/R00782" TargetMode="External"/><Relationship Id="rId1518" Type="http://schemas.openxmlformats.org/officeDocument/2006/relationships/hyperlink" Target="https://www.genome.jp/entry/4.4.1.13" TargetMode="External"/><Relationship Id="rId1519" Type="http://schemas.openxmlformats.org/officeDocument/2006/relationships/hyperlink" Target="https://www.genome.jp/entry/R04941" TargetMode="External"/><Relationship Id="rId1500" Type="http://schemas.openxmlformats.org/officeDocument/2006/relationships/hyperlink" Target="https://www.genome.jp/entry/4.4.1.13" TargetMode="External"/><Relationship Id="rId1501" Type="http://schemas.openxmlformats.org/officeDocument/2006/relationships/hyperlink" Target="https://www.genome.jp/entry/R00782" TargetMode="External"/><Relationship Id="rId1502" Type="http://schemas.openxmlformats.org/officeDocument/2006/relationships/hyperlink" Target="https://www.genome.jp/entry/4.4.1.13" TargetMode="External"/><Relationship Id="rId1503" Type="http://schemas.openxmlformats.org/officeDocument/2006/relationships/hyperlink" Target="https://www.genome.jp/entry/R04941" TargetMode="External"/><Relationship Id="rId1504" Type="http://schemas.openxmlformats.org/officeDocument/2006/relationships/hyperlink" Target="https://www.genome.jp/entry/4.4.1.13" TargetMode="External"/><Relationship Id="rId1505" Type="http://schemas.openxmlformats.org/officeDocument/2006/relationships/hyperlink" Target="https://www.genome.jp/entry/R09366" TargetMode="External"/><Relationship Id="rId1506" Type="http://schemas.openxmlformats.org/officeDocument/2006/relationships/hyperlink" Target="https://www.genome.jp/entry/4.4.1.13" TargetMode="External"/><Relationship Id="rId1507" Type="http://schemas.openxmlformats.org/officeDocument/2006/relationships/hyperlink" Target="https://www.genome.jp/entry/R12188" TargetMode="External"/><Relationship Id="rId1508" Type="http://schemas.openxmlformats.org/officeDocument/2006/relationships/hyperlink" Target="https://www.genome.jp/entry/4.4.1.13" TargetMode="External"/><Relationship Id="rId1509" Type="http://schemas.openxmlformats.org/officeDocument/2006/relationships/hyperlink" Target="https://www.genome.jp/entry/R01286" TargetMode="External"/><Relationship Id="rId1576" Type="http://schemas.openxmlformats.org/officeDocument/2006/relationships/hyperlink" Target="https://www.genome.jp/entry/R01056" TargetMode="External"/><Relationship Id="rId1577" Type="http://schemas.openxmlformats.org/officeDocument/2006/relationships/hyperlink" Target="https://www.genome.jp/entry/5.3.1.6" TargetMode="External"/><Relationship Id="rId1578" Type="http://schemas.openxmlformats.org/officeDocument/2006/relationships/hyperlink" Target="https://www.genome.jp/entry/R09030" TargetMode="External"/><Relationship Id="rId1579" Type="http://schemas.openxmlformats.org/officeDocument/2006/relationships/hyperlink" Target="https://www.genome.jp/entry/5.3.1.9" TargetMode="External"/><Relationship Id="rId509" Type="http://schemas.openxmlformats.org/officeDocument/2006/relationships/hyperlink" Target="https://www.genome.jp/entry/2.5.1.48" TargetMode="External"/><Relationship Id="rId508" Type="http://schemas.openxmlformats.org/officeDocument/2006/relationships/hyperlink" Target="https://www.genome.jp/entry/R02508" TargetMode="External"/><Relationship Id="rId503" Type="http://schemas.openxmlformats.org/officeDocument/2006/relationships/hyperlink" Target="https://www.genome.jp/entry/2.5.1.48" TargetMode="External"/><Relationship Id="rId987" Type="http://schemas.openxmlformats.org/officeDocument/2006/relationships/hyperlink" Target="https://www.genome.jp/entry/3.1.25.-" TargetMode="External"/><Relationship Id="rId502" Type="http://schemas.openxmlformats.org/officeDocument/2006/relationships/hyperlink" Target="https://www.genome.jp/entry/R03260" TargetMode="External"/><Relationship Id="rId986" Type="http://schemas.openxmlformats.org/officeDocument/2006/relationships/hyperlink" Target="https://www.genome.jp/entry/3.1.21.3" TargetMode="External"/><Relationship Id="rId501" Type="http://schemas.openxmlformats.org/officeDocument/2006/relationships/hyperlink" Target="https://www.genome.jp/entry/2.5.1.48" TargetMode="External"/><Relationship Id="rId985" Type="http://schemas.openxmlformats.org/officeDocument/2006/relationships/hyperlink" Target="https://www.genome.jp/entry/3.1.21.2" TargetMode="External"/><Relationship Id="rId500" Type="http://schemas.openxmlformats.org/officeDocument/2006/relationships/hyperlink" Target="https://www.genome.jp/entry/R03460" TargetMode="External"/><Relationship Id="rId984" Type="http://schemas.openxmlformats.org/officeDocument/2006/relationships/hyperlink" Target="https://www.genome.jp/entry/3.1.21.10" TargetMode="External"/><Relationship Id="rId507" Type="http://schemas.openxmlformats.org/officeDocument/2006/relationships/hyperlink" Target="https://www.genome.jp/entry/2.5.1.48" TargetMode="External"/><Relationship Id="rId506" Type="http://schemas.openxmlformats.org/officeDocument/2006/relationships/hyperlink" Target="https://www.genome.jp/entry/R01288" TargetMode="External"/><Relationship Id="rId505" Type="http://schemas.openxmlformats.org/officeDocument/2006/relationships/hyperlink" Target="https://www.genome.jp/entry/2.5.1.48" TargetMode="External"/><Relationship Id="rId989" Type="http://schemas.openxmlformats.org/officeDocument/2006/relationships/hyperlink" Target="https://www.genome.jp/entry/3.1.25.-" TargetMode="External"/><Relationship Id="rId504" Type="http://schemas.openxmlformats.org/officeDocument/2006/relationships/hyperlink" Target="https://www.genome.jp/entry/R00999" TargetMode="External"/><Relationship Id="rId988" Type="http://schemas.openxmlformats.org/officeDocument/2006/relationships/hyperlink" Target="https://www.genome.jp/entry/3.1.25.-" TargetMode="External"/><Relationship Id="rId1570" Type="http://schemas.openxmlformats.org/officeDocument/2006/relationships/hyperlink" Target="https://www.genome.jp/entry/R00307" TargetMode="External"/><Relationship Id="rId1571" Type="http://schemas.openxmlformats.org/officeDocument/2006/relationships/hyperlink" Target="https://www.genome.jp/entry/5.3.1.5" TargetMode="External"/><Relationship Id="rId983" Type="http://schemas.openxmlformats.org/officeDocument/2006/relationships/hyperlink" Target="https://www.genome.jp/entry/3.1.21.10" TargetMode="External"/><Relationship Id="rId1572" Type="http://schemas.openxmlformats.org/officeDocument/2006/relationships/hyperlink" Target="https://www.genome.jp/entry/R00878" TargetMode="External"/><Relationship Id="rId982" Type="http://schemas.openxmlformats.org/officeDocument/2006/relationships/hyperlink" Target="https://www.genome.jp/entry/3.1.21.-" TargetMode="External"/><Relationship Id="rId1573" Type="http://schemas.openxmlformats.org/officeDocument/2006/relationships/hyperlink" Target="https://www.genome.jp/entry/5.3.1.5" TargetMode="External"/><Relationship Id="rId981" Type="http://schemas.openxmlformats.org/officeDocument/2006/relationships/hyperlink" Target="https://www.genome.jp/entry/3.1.21.-" TargetMode="External"/><Relationship Id="rId1574" Type="http://schemas.openxmlformats.org/officeDocument/2006/relationships/hyperlink" Target="https://www.genome.jp/entry/R01432" TargetMode="External"/><Relationship Id="rId980" Type="http://schemas.openxmlformats.org/officeDocument/2006/relationships/hyperlink" Target="https://www.genome.jp/entry/3.1.21.-" TargetMode="External"/><Relationship Id="rId1575" Type="http://schemas.openxmlformats.org/officeDocument/2006/relationships/hyperlink" Target="https://www.genome.jp/entry/5.3.1.6" TargetMode="External"/><Relationship Id="rId1565" Type="http://schemas.openxmlformats.org/officeDocument/2006/relationships/hyperlink" Target="https://www.genome.jp/entry/5.3.1.4" TargetMode="External"/><Relationship Id="rId1566" Type="http://schemas.openxmlformats.org/officeDocument/2006/relationships/hyperlink" Target="https://www.genome.jp/entry/R13545" TargetMode="External"/><Relationship Id="rId1567" Type="http://schemas.openxmlformats.org/officeDocument/2006/relationships/hyperlink" Target="https://www.genome.jp/entry/5.3.1.5" TargetMode="External"/><Relationship Id="rId1568" Type="http://schemas.openxmlformats.org/officeDocument/2006/relationships/hyperlink" Target="https://www.genome.jp/entry/R12986" TargetMode="External"/><Relationship Id="rId1569" Type="http://schemas.openxmlformats.org/officeDocument/2006/relationships/hyperlink" Target="https://www.genome.jp/entry/5.3.1.5" TargetMode="External"/><Relationship Id="rId976" Type="http://schemas.openxmlformats.org/officeDocument/2006/relationships/hyperlink" Target="https://www.genome.jp/entry/3.1.2.-" TargetMode="External"/><Relationship Id="rId975" Type="http://schemas.openxmlformats.org/officeDocument/2006/relationships/hyperlink" Target="https://www.genome.jp/entry/3.1.15.-" TargetMode="External"/><Relationship Id="rId974" Type="http://schemas.openxmlformats.org/officeDocument/2006/relationships/hyperlink" Target="https://www.genome.jp/entry/3.1.11.6" TargetMode="External"/><Relationship Id="rId973" Type="http://schemas.openxmlformats.org/officeDocument/2006/relationships/hyperlink" Target="https://www.genome.jp/entry/3.1.11.6" TargetMode="External"/><Relationship Id="rId979" Type="http://schemas.openxmlformats.org/officeDocument/2006/relationships/hyperlink" Target="https://www.genome.jp/entry/3.1.21.-" TargetMode="External"/><Relationship Id="rId978" Type="http://schemas.openxmlformats.org/officeDocument/2006/relationships/hyperlink" Target="https://www.genome.jp/entry/3.1.21.-" TargetMode="External"/><Relationship Id="rId977" Type="http://schemas.openxmlformats.org/officeDocument/2006/relationships/hyperlink" Target="https://www.genome.jp/entry/3.1.21.-" TargetMode="External"/><Relationship Id="rId1560" Type="http://schemas.openxmlformats.org/officeDocument/2006/relationships/hyperlink" Target="https://www.genome.jp/entry/R03509" TargetMode="External"/><Relationship Id="rId972" Type="http://schemas.openxmlformats.org/officeDocument/2006/relationships/hyperlink" Target="https://www.genome.jp/entry/3.1.11.2" TargetMode="External"/><Relationship Id="rId1561" Type="http://schemas.openxmlformats.org/officeDocument/2006/relationships/hyperlink" Target="https://www.genome.jp/entry/5.3.1.4" TargetMode="External"/><Relationship Id="rId971" Type="http://schemas.openxmlformats.org/officeDocument/2006/relationships/hyperlink" Target="https://www.genome.jp/entry/3.1.11.-" TargetMode="External"/><Relationship Id="rId1562" Type="http://schemas.openxmlformats.org/officeDocument/2006/relationships/hyperlink" Target="https://www.genome.jp/entry/R12991" TargetMode="External"/><Relationship Id="rId970" Type="http://schemas.openxmlformats.org/officeDocument/2006/relationships/hyperlink" Target="https://www.genome.jp/entry/3.1.1.96" TargetMode="External"/><Relationship Id="rId1563" Type="http://schemas.openxmlformats.org/officeDocument/2006/relationships/hyperlink" Target="https://www.genome.jp/entry/5.3.1.4" TargetMode="External"/><Relationship Id="rId1564" Type="http://schemas.openxmlformats.org/officeDocument/2006/relationships/hyperlink" Target="https://www.genome.jp/entry/R01761" TargetMode="External"/><Relationship Id="rId1114" Type="http://schemas.openxmlformats.org/officeDocument/2006/relationships/hyperlink" Target="https://www.genome.jp/entry/3.2.1.23" TargetMode="External"/><Relationship Id="rId1598" Type="http://schemas.openxmlformats.org/officeDocument/2006/relationships/hyperlink" Target="https://www.genome.jp/entry/R00959" TargetMode="External"/><Relationship Id="rId1115" Type="http://schemas.openxmlformats.org/officeDocument/2006/relationships/hyperlink" Target="https://www.genome.jp/entry/R01105" TargetMode="External"/><Relationship Id="rId1599" Type="http://schemas.openxmlformats.org/officeDocument/2006/relationships/hyperlink" Target="https://www.genome.jp/entry/5.4.2.2" TargetMode="External"/><Relationship Id="rId1116" Type="http://schemas.openxmlformats.org/officeDocument/2006/relationships/hyperlink" Target="https://www.genome.jp/entry/3.2.1.23" TargetMode="External"/><Relationship Id="rId1117" Type="http://schemas.openxmlformats.org/officeDocument/2006/relationships/hyperlink" Target="https://www.genome.jp/entry/R01678" TargetMode="External"/><Relationship Id="rId1118" Type="http://schemas.openxmlformats.org/officeDocument/2006/relationships/hyperlink" Target="https://www.genome.jp/entry/3.2.1.23" TargetMode="External"/><Relationship Id="rId1119" Type="http://schemas.openxmlformats.org/officeDocument/2006/relationships/hyperlink" Target="https://www.genome.jp/entry/R03355" TargetMode="External"/><Relationship Id="rId525" Type="http://schemas.openxmlformats.org/officeDocument/2006/relationships/hyperlink" Target="https://www.genome.jp/entry/2.5.1.7" TargetMode="External"/><Relationship Id="rId524" Type="http://schemas.openxmlformats.org/officeDocument/2006/relationships/hyperlink" Target="https://www.genome.jp/entry/R04771" TargetMode="External"/><Relationship Id="rId523" Type="http://schemas.openxmlformats.org/officeDocument/2006/relationships/hyperlink" Target="https://www.genome.jp/entry/2.5.1.6" TargetMode="External"/><Relationship Id="rId522" Type="http://schemas.openxmlformats.org/officeDocument/2006/relationships/hyperlink" Target="https://www.genome.jp/entry/R00177" TargetMode="External"/><Relationship Id="rId529" Type="http://schemas.openxmlformats.org/officeDocument/2006/relationships/hyperlink" Target="https://www.genome.jp/entry/2.5.1.74" TargetMode="External"/><Relationship Id="rId528" Type="http://schemas.openxmlformats.org/officeDocument/2006/relationships/hyperlink" Target="https://www.genome.jp/entry/R04292" TargetMode="External"/><Relationship Id="rId527" Type="http://schemas.openxmlformats.org/officeDocument/2006/relationships/hyperlink" Target="https://www.genome.jp/entry/2.5.1.72" TargetMode="External"/><Relationship Id="rId526" Type="http://schemas.openxmlformats.org/officeDocument/2006/relationships/hyperlink" Target="https://www.genome.jp/entry/R00660" TargetMode="External"/><Relationship Id="rId1590" Type="http://schemas.openxmlformats.org/officeDocument/2006/relationships/hyperlink" Target="https://www.genome.jp/entry/R02060" TargetMode="External"/><Relationship Id="rId1591" Type="http://schemas.openxmlformats.org/officeDocument/2006/relationships/hyperlink" Target="https://www.genome.jp/entry/5.4.2.11" TargetMode="External"/><Relationship Id="rId1592" Type="http://schemas.openxmlformats.org/officeDocument/2006/relationships/hyperlink" Target="https://www.genome.jp/entry/R01516" TargetMode="External"/><Relationship Id="rId1593" Type="http://schemas.openxmlformats.org/officeDocument/2006/relationships/hyperlink" Target="https://www.genome.jp/entry/5.4.2.11" TargetMode="External"/><Relationship Id="rId521" Type="http://schemas.openxmlformats.org/officeDocument/2006/relationships/hyperlink" Target="https://www.genome.jp/entry/2.5.1.6" TargetMode="External"/><Relationship Id="rId1110" Type="http://schemas.openxmlformats.org/officeDocument/2006/relationships/hyperlink" Target="https://www.genome.jp/entry/3.2.1.22" TargetMode="External"/><Relationship Id="rId1594" Type="http://schemas.openxmlformats.org/officeDocument/2006/relationships/hyperlink" Target="https://www.genome.jp/entry/R01518" TargetMode="External"/><Relationship Id="rId520" Type="http://schemas.openxmlformats.org/officeDocument/2006/relationships/hyperlink" Target="https://www.genome.jp/entry/R01826" TargetMode="External"/><Relationship Id="rId1111" Type="http://schemas.openxmlformats.org/officeDocument/2006/relationships/hyperlink" Target="https://www.genome.jp/entry/R06152" TargetMode="External"/><Relationship Id="rId1595" Type="http://schemas.openxmlformats.org/officeDocument/2006/relationships/hyperlink" Target="https://www.genome.jp/entry/5.4.2.2" TargetMode="External"/><Relationship Id="rId1112" Type="http://schemas.openxmlformats.org/officeDocument/2006/relationships/hyperlink" Target="https://www.genome.jp/entry/3.2.1.23" TargetMode="External"/><Relationship Id="rId1596" Type="http://schemas.openxmlformats.org/officeDocument/2006/relationships/hyperlink" Target="https://www.genome.jp/entry/R08639" TargetMode="External"/><Relationship Id="rId1113" Type="http://schemas.openxmlformats.org/officeDocument/2006/relationships/hyperlink" Target="https://www.genome.jp/entry/R01100" TargetMode="External"/><Relationship Id="rId1597" Type="http://schemas.openxmlformats.org/officeDocument/2006/relationships/hyperlink" Target="https://www.genome.jp/entry/5.4.2.2" TargetMode="External"/><Relationship Id="rId1103" Type="http://schemas.openxmlformats.org/officeDocument/2006/relationships/hyperlink" Target="https://www.genome.jp/entry/R06093" TargetMode="External"/><Relationship Id="rId1587" Type="http://schemas.openxmlformats.org/officeDocument/2006/relationships/hyperlink" Target="https://www.genome.jp/entry/5.3.1.9" TargetMode="External"/><Relationship Id="rId1104" Type="http://schemas.openxmlformats.org/officeDocument/2006/relationships/hyperlink" Target="https://www.genome.jp/entry/3.2.1.22" TargetMode="External"/><Relationship Id="rId1588" Type="http://schemas.openxmlformats.org/officeDocument/2006/relationships/hyperlink" Target="https://www.genome.jp/entry/R13199" TargetMode="External"/><Relationship Id="rId1105" Type="http://schemas.openxmlformats.org/officeDocument/2006/relationships/hyperlink" Target="https://www.genome.jp/entry/R06094" TargetMode="External"/><Relationship Id="rId1589" Type="http://schemas.openxmlformats.org/officeDocument/2006/relationships/hyperlink" Target="https://www.genome.jp/entry/5.4.2.10" TargetMode="External"/><Relationship Id="rId1106" Type="http://schemas.openxmlformats.org/officeDocument/2006/relationships/hyperlink" Target="https://www.genome.jp/entry/3.2.1.22" TargetMode="External"/><Relationship Id="rId1107" Type="http://schemas.openxmlformats.org/officeDocument/2006/relationships/hyperlink" Target="https://www.genome.jp/entry/R06096" TargetMode="External"/><Relationship Id="rId1108" Type="http://schemas.openxmlformats.org/officeDocument/2006/relationships/hyperlink" Target="https://www.genome.jp/entry/3.2.1.22" TargetMode="External"/><Relationship Id="rId1109" Type="http://schemas.openxmlformats.org/officeDocument/2006/relationships/hyperlink" Target="https://www.genome.jp/entry/R06142" TargetMode="External"/><Relationship Id="rId519" Type="http://schemas.openxmlformats.org/officeDocument/2006/relationships/hyperlink" Target="https://www.genome.jp/entry/2.5.1.54" TargetMode="External"/><Relationship Id="rId514" Type="http://schemas.openxmlformats.org/officeDocument/2006/relationships/hyperlink" Target="https://www.genome.jp/entry/R04945" TargetMode="External"/><Relationship Id="rId998" Type="http://schemas.openxmlformats.org/officeDocument/2006/relationships/hyperlink" Target="https://www.genome.jp/entry/R00164" TargetMode="External"/><Relationship Id="rId513" Type="http://schemas.openxmlformats.org/officeDocument/2006/relationships/hyperlink" Target="https://www.genome.jp/entry/2.5.1.48" TargetMode="External"/><Relationship Id="rId997" Type="http://schemas.openxmlformats.org/officeDocument/2006/relationships/hyperlink" Target="https://www.genome.jp/entry/3.1.3.16" TargetMode="External"/><Relationship Id="rId512" Type="http://schemas.openxmlformats.org/officeDocument/2006/relationships/hyperlink" Target="https://www.genome.jp/entry/R04944" TargetMode="External"/><Relationship Id="rId996" Type="http://schemas.openxmlformats.org/officeDocument/2006/relationships/hyperlink" Target="https://www.genome.jp/entry/3.1.3.-" TargetMode="External"/><Relationship Id="rId511" Type="http://schemas.openxmlformats.org/officeDocument/2006/relationships/hyperlink" Target="https://www.genome.jp/entry/2.5.1.48" TargetMode="External"/><Relationship Id="rId995" Type="http://schemas.openxmlformats.org/officeDocument/2006/relationships/hyperlink" Target="https://www.genome.jp/entry/3.1.3.-" TargetMode="External"/><Relationship Id="rId518" Type="http://schemas.openxmlformats.org/officeDocument/2006/relationships/hyperlink" Target="https://www.genome.jp/entry/R01826" TargetMode="External"/><Relationship Id="rId517" Type="http://schemas.openxmlformats.org/officeDocument/2006/relationships/hyperlink" Target="https://www.genome.jp/entry/2.5.1.54" TargetMode="External"/><Relationship Id="rId516" Type="http://schemas.openxmlformats.org/officeDocument/2006/relationships/hyperlink" Target="https://www.genome.jp/entry/R04946" TargetMode="External"/><Relationship Id="rId515" Type="http://schemas.openxmlformats.org/officeDocument/2006/relationships/hyperlink" Target="https://www.genome.jp/entry/2.5.1.48" TargetMode="External"/><Relationship Id="rId999" Type="http://schemas.openxmlformats.org/officeDocument/2006/relationships/hyperlink" Target="https://www.genome.jp/entry/3.1.3.2" TargetMode="External"/><Relationship Id="rId990" Type="http://schemas.openxmlformats.org/officeDocument/2006/relationships/hyperlink" Target="https://www.genome.jp/entry/3.1.26.3" TargetMode="External"/><Relationship Id="rId1580" Type="http://schemas.openxmlformats.org/officeDocument/2006/relationships/hyperlink" Target="https://www.genome.jp/entry/R02740" TargetMode="External"/><Relationship Id="rId1581" Type="http://schemas.openxmlformats.org/officeDocument/2006/relationships/hyperlink" Target="https://www.genome.jp/entry/5.3.1.9" TargetMode="External"/><Relationship Id="rId1582" Type="http://schemas.openxmlformats.org/officeDocument/2006/relationships/hyperlink" Target="https://www.genome.jp/entry/R00771" TargetMode="External"/><Relationship Id="rId510" Type="http://schemas.openxmlformats.org/officeDocument/2006/relationships/hyperlink" Target="https://www.genome.jp/entry/R03217" TargetMode="External"/><Relationship Id="rId994" Type="http://schemas.openxmlformats.org/officeDocument/2006/relationships/hyperlink" Target="https://www.genome.jp/entry/3.1.3.-" TargetMode="External"/><Relationship Id="rId1583" Type="http://schemas.openxmlformats.org/officeDocument/2006/relationships/hyperlink" Target="https://www.genome.jp/entry/5.3.1.9" TargetMode="External"/><Relationship Id="rId993" Type="http://schemas.openxmlformats.org/officeDocument/2006/relationships/hyperlink" Target="https://www.genome.jp/entry/3.1.26.5" TargetMode="External"/><Relationship Id="rId1100" Type="http://schemas.openxmlformats.org/officeDocument/2006/relationships/hyperlink" Target="https://www.genome.jp/entry/3.2.1.22" TargetMode="External"/><Relationship Id="rId1584" Type="http://schemas.openxmlformats.org/officeDocument/2006/relationships/hyperlink" Target="https://www.genome.jp/entry/R02739" TargetMode="External"/><Relationship Id="rId992" Type="http://schemas.openxmlformats.org/officeDocument/2006/relationships/hyperlink" Target="https://www.genome.jp/entry/3.1.26.4" TargetMode="External"/><Relationship Id="rId1101" Type="http://schemas.openxmlformats.org/officeDocument/2006/relationships/hyperlink" Target="https://www.genome.jp/entry/R06091" TargetMode="External"/><Relationship Id="rId1585" Type="http://schemas.openxmlformats.org/officeDocument/2006/relationships/hyperlink" Target="https://www.genome.jp/entry/5.3.1.9" TargetMode="External"/><Relationship Id="rId991" Type="http://schemas.openxmlformats.org/officeDocument/2006/relationships/hyperlink" Target="https://www.genome.jp/entry/3.1.26.4" TargetMode="External"/><Relationship Id="rId1102" Type="http://schemas.openxmlformats.org/officeDocument/2006/relationships/hyperlink" Target="https://www.genome.jp/entry/3.2.1.22" TargetMode="External"/><Relationship Id="rId1586" Type="http://schemas.openxmlformats.org/officeDocument/2006/relationships/hyperlink" Target="https://www.genome.jp/entry/R03321" TargetMode="External"/><Relationship Id="rId1532" Type="http://schemas.openxmlformats.org/officeDocument/2006/relationships/hyperlink" Target="https://www.genome.jp/entry/5.1.3.1" TargetMode="External"/><Relationship Id="rId1533" Type="http://schemas.openxmlformats.org/officeDocument/2006/relationships/hyperlink" Target="https://www.genome.jp/entry/5.1.3.15" TargetMode="External"/><Relationship Id="rId1534" Type="http://schemas.openxmlformats.org/officeDocument/2006/relationships/hyperlink" Target="https://www.genome.jp/entry/R02739" TargetMode="External"/><Relationship Id="rId1535" Type="http://schemas.openxmlformats.org/officeDocument/2006/relationships/hyperlink" Target="https://www.genome.jp/entry/5.1.3.2" TargetMode="External"/><Relationship Id="rId1536" Type="http://schemas.openxmlformats.org/officeDocument/2006/relationships/hyperlink" Target="https://www.genome.jp/entry/R00291" TargetMode="External"/><Relationship Id="rId1537" Type="http://schemas.openxmlformats.org/officeDocument/2006/relationships/hyperlink" Target="https://www.genome.jp/entry/5.1.3.2" TargetMode="External"/><Relationship Id="rId1538" Type="http://schemas.openxmlformats.org/officeDocument/2006/relationships/hyperlink" Target="https://www.genome.jp/entry/R00418" TargetMode="External"/><Relationship Id="rId1539" Type="http://schemas.openxmlformats.org/officeDocument/2006/relationships/hyperlink" Target="https://www.genome.jp/entry/5.1.3.2" TargetMode="External"/><Relationship Id="rId949" Type="http://schemas.openxmlformats.org/officeDocument/2006/relationships/hyperlink" Target="https://www.genome.jp/entry/3.-.-.-" TargetMode="External"/><Relationship Id="rId948" Type="http://schemas.openxmlformats.org/officeDocument/2006/relationships/hyperlink" Target="https://www.genome.jp/entry/3.-.-.-" TargetMode="External"/><Relationship Id="rId943" Type="http://schemas.openxmlformats.org/officeDocument/2006/relationships/hyperlink" Target="https://www.genome.jp/entry/3.-.-.-" TargetMode="External"/><Relationship Id="rId942" Type="http://schemas.openxmlformats.org/officeDocument/2006/relationships/hyperlink" Target="https://www.genome.jp/entry/3.-.-.-" TargetMode="External"/><Relationship Id="rId941" Type="http://schemas.openxmlformats.org/officeDocument/2006/relationships/hyperlink" Target="https://www.genome.jp/entry/3.-.-.-" TargetMode="External"/><Relationship Id="rId940" Type="http://schemas.openxmlformats.org/officeDocument/2006/relationships/hyperlink" Target="https://www.genome.jp/entry/3.-.-.-" TargetMode="External"/><Relationship Id="rId947" Type="http://schemas.openxmlformats.org/officeDocument/2006/relationships/hyperlink" Target="https://www.genome.jp/entry/3.-.-.-" TargetMode="External"/><Relationship Id="rId946" Type="http://schemas.openxmlformats.org/officeDocument/2006/relationships/hyperlink" Target="https://www.genome.jp/entry/3.-.-.-" TargetMode="External"/><Relationship Id="rId945" Type="http://schemas.openxmlformats.org/officeDocument/2006/relationships/hyperlink" Target="https://www.genome.jp/entry/3.-.-.-" TargetMode="External"/><Relationship Id="rId944" Type="http://schemas.openxmlformats.org/officeDocument/2006/relationships/hyperlink" Target="https://www.genome.jp/entry/3.-.-.-" TargetMode="External"/><Relationship Id="rId1530" Type="http://schemas.openxmlformats.org/officeDocument/2006/relationships/hyperlink" Target="https://www.genome.jp/entry/5.1.1.7" TargetMode="External"/><Relationship Id="rId1531" Type="http://schemas.openxmlformats.org/officeDocument/2006/relationships/hyperlink" Target="https://www.genome.jp/entry/R02735" TargetMode="External"/><Relationship Id="rId1521" Type="http://schemas.openxmlformats.org/officeDocument/2006/relationships/hyperlink" Target="https://www.genome.jp/entry/R09366" TargetMode="External"/><Relationship Id="rId1522" Type="http://schemas.openxmlformats.org/officeDocument/2006/relationships/hyperlink" Target="https://www.genome.jp/entry/4.4.1.21" TargetMode="External"/><Relationship Id="rId1523" Type="http://schemas.openxmlformats.org/officeDocument/2006/relationships/hyperlink" Target="https://www.genome.jp/entry/R01291" TargetMode="External"/><Relationship Id="rId1524" Type="http://schemas.openxmlformats.org/officeDocument/2006/relationships/hyperlink" Target="https://www.genome.jp/entry/4.6.1.12" TargetMode="External"/><Relationship Id="rId1525" Type="http://schemas.openxmlformats.org/officeDocument/2006/relationships/hyperlink" Target="https://www.genome.jp/entry/R05637" TargetMode="External"/><Relationship Id="rId1526" Type="http://schemas.openxmlformats.org/officeDocument/2006/relationships/hyperlink" Target="https://www.genome.jp/entry/5.1.1.1" TargetMode="External"/><Relationship Id="rId1527" Type="http://schemas.openxmlformats.org/officeDocument/2006/relationships/hyperlink" Target="https://www.genome.jp/entry/R00401" TargetMode="External"/><Relationship Id="rId1528" Type="http://schemas.openxmlformats.org/officeDocument/2006/relationships/hyperlink" Target="https://www.genome.jp/entry/5.1.1.3" TargetMode="External"/><Relationship Id="rId1529" Type="http://schemas.openxmlformats.org/officeDocument/2006/relationships/hyperlink" Target="https://www.genome.jp/entry/R00260" TargetMode="External"/><Relationship Id="rId939" Type="http://schemas.openxmlformats.org/officeDocument/2006/relationships/hyperlink" Target="https://www.genome.jp/entry/3.-.-.-" TargetMode="External"/><Relationship Id="rId938" Type="http://schemas.openxmlformats.org/officeDocument/2006/relationships/hyperlink" Target="https://www.genome.jp/entry/3.-.-.-" TargetMode="External"/><Relationship Id="rId937" Type="http://schemas.openxmlformats.org/officeDocument/2006/relationships/hyperlink" Target="https://www.genome.jp/entry/3.-.-.-" TargetMode="External"/><Relationship Id="rId932" Type="http://schemas.openxmlformats.org/officeDocument/2006/relationships/hyperlink" Target="https://www.genome.jp/entry/R10646" TargetMode="External"/><Relationship Id="rId931" Type="http://schemas.openxmlformats.org/officeDocument/2006/relationships/hyperlink" Target="https://www.genome.jp/entry/2.8.4.3" TargetMode="External"/><Relationship Id="rId930" Type="http://schemas.openxmlformats.org/officeDocument/2006/relationships/hyperlink" Target="https://www.genome.jp/entry/R10645" TargetMode="External"/><Relationship Id="rId936" Type="http://schemas.openxmlformats.org/officeDocument/2006/relationships/hyperlink" Target="https://www.genome.jp/entry/3.-.-.-" TargetMode="External"/><Relationship Id="rId935" Type="http://schemas.openxmlformats.org/officeDocument/2006/relationships/hyperlink" Target="https://www.genome.jp/entry/3.-.-.-" TargetMode="External"/><Relationship Id="rId934" Type="http://schemas.openxmlformats.org/officeDocument/2006/relationships/hyperlink" Target="https://www.genome.jp/entry/R10647" TargetMode="External"/><Relationship Id="rId933" Type="http://schemas.openxmlformats.org/officeDocument/2006/relationships/hyperlink" Target="https://www.genome.jp/entry/2.8.4.3" TargetMode="External"/><Relationship Id="rId1520" Type="http://schemas.openxmlformats.org/officeDocument/2006/relationships/hyperlink" Target="https://www.genome.jp/entry/4.4.1.13" TargetMode="External"/><Relationship Id="rId1554" Type="http://schemas.openxmlformats.org/officeDocument/2006/relationships/hyperlink" Target="https://www.genome.jp/entry/R04273" TargetMode="External"/><Relationship Id="rId1555" Type="http://schemas.openxmlformats.org/officeDocument/2006/relationships/hyperlink" Target="https://www.genome.jp/entry/5.3.1.1" TargetMode="External"/><Relationship Id="rId1556" Type="http://schemas.openxmlformats.org/officeDocument/2006/relationships/hyperlink" Target="https://www.genome.jp/entry/R01015" TargetMode="External"/><Relationship Id="rId1557" Type="http://schemas.openxmlformats.org/officeDocument/2006/relationships/hyperlink" Target="https://www.genome.jp/entry/5.3.1.16" TargetMode="External"/><Relationship Id="rId1558" Type="http://schemas.openxmlformats.org/officeDocument/2006/relationships/hyperlink" Target="https://www.genome.jp/entry/R04640" TargetMode="External"/><Relationship Id="rId1559" Type="http://schemas.openxmlformats.org/officeDocument/2006/relationships/hyperlink" Target="https://www.genome.jp/entry/5.3.1.24" TargetMode="External"/><Relationship Id="rId965" Type="http://schemas.openxmlformats.org/officeDocument/2006/relationships/hyperlink" Target="https://www.genome.jp/entry/3.1.-.-" TargetMode="External"/><Relationship Id="rId964" Type="http://schemas.openxmlformats.org/officeDocument/2006/relationships/hyperlink" Target="https://www.genome.jp/entry/3.1.-.-" TargetMode="External"/><Relationship Id="rId963" Type="http://schemas.openxmlformats.org/officeDocument/2006/relationships/hyperlink" Target="https://www.genome.jp/entry/3.1.-.-" TargetMode="External"/><Relationship Id="rId962" Type="http://schemas.openxmlformats.org/officeDocument/2006/relationships/hyperlink" Target="https://www.genome.jp/entry/3.1.-.-" TargetMode="External"/><Relationship Id="rId969" Type="http://schemas.openxmlformats.org/officeDocument/2006/relationships/hyperlink" Target="https://www.genome.jp/entry/R02035" TargetMode="External"/><Relationship Id="rId968" Type="http://schemas.openxmlformats.org/officeDocument/2006/relationships/hyperlink" Target="https://www.genome.jp/entry/3.1.1.31" TargetMode="External"/><Relationship Id="rId967" Type="http://schemas.openxmlformats.org/officeDocument/2006/relationships/hyperlink" Target="https://www.genome.jp/entry/R04238" TargetMode="External"/><Relationship Id="rId966" Type="http://schemas.openxmlformats.org/officeDocument/2006/relationships/hyperlink" Target="https://www.genome.jp/entry/3.1.1.29" TargetMode="External"/><Relationship Id="rId961" Type="http://schemas.openxmlformats.org/officeDocument/2006/relationships/hyperlink" Target="https://www.genome.jp/entry/3.1.-.-" TargetMode="External"/><Relationship Id="rId1550" Type="http://schemas.openxmlformats.org/officeDocument/2006/relationships/hyperlink" Target="https://www.genome.jp/entry/R04273" TargetMode="External"/><Relationship Id="rId960" Type="http://schemas.openxmlformats.org/officeDocument/2006/relationships/hyperlink" Target="https://www.genome.jp/entry/3.1.-.-" TargetMode="External"/><Relationship Id="rId1551" Type="http://schemas.openxmlformats.org/officeDocument/2006/relationships/hyperlink" Target="https://www.genome.jp/entry/5.2.1.8" TargetMode="External"/><Relationship Id="rId1552" Type="http://schemas.openxmlformats.org/officeDocument/2006/relationships/hyperlink" Target="https://www.genome.jp/entry/R04273" TargetMode="External"/><Relationship Id="rId1553" Type="http://schemas.openxmlformats.org/officeDocument/2006/relationships/hyperlink" Target="https://www.genome.jp/entry/5.2.1.8" TargetMode="External"/><Relationship Id="rId1543" Type="http://schemas.openxmlformats.org/officeDocument/2006/relationships/hyperlink" Target="https://www.genome.jp/entry/5.1.3.2" TargetMode="External"/><Relationship Id="rId1544" Type="http://schemas.openxmlformats.org/officeDocument/2006/relationships/hyperlink" Target="https://www.genome.jp/entry/R00418" TargetMode="External"/><Relationship Id="rId1545" Type="http://schemas.openxmlformats.org/officeDocument/2006/relationships/hyperlink" Target="https://www.genome.jp/entry/5.1.3.2" TargetMode="External"/><Relationship Id="rId1546" Type="http://schemas.openxmlformats.org/officeDocument/2006/relationships/hyperlink" Target="https://www.genome.jp/entry/R02984" TargetMode="External"/><Relationship Id="rId1547" Type="http://schemas.openxmlformats.org/officeDocument/2006/relationships/hyperlink" Target="https://www.genome.jp/entry/5.2.1.8" TargetMode="External"/><Relationship Id="rId1548" Type="http://schemas.openxmlformats.org/officeDocument/2006/relationships/hyperlink" Target="https://www.genome.jp/entry/R04273" TargetMode="External"/><Relationship Id="rId1549" Type="http://schemas.openxmlformats.org/officeDocument/2006/relationships/hyperlink" Target="https://www.genome.jp/entry/5.2.1.8" TargetMode="External"/><Relationship Id="rId959" Type="http://schemas.openxmlformats.org/officeDocument/2006/relationships/hyperlink" Target="https://www.genome.jp/entry/3.1.-.-" TargetMode="External"/><Relationship Id="rId954" Type="http://schemas.openxmlformats.org/officeDocument/2006/relationships/hyperlink" Target="https://www.genome.jp/entry/3.-.-.-" TargetMode="External"/><Relationship Id="rId953" Type="http://schemas.openxmlformats.org/officeDocument/2006/relationships/hyperlink" Target="https://www.genome.jp/entry/3.-.-.-" TargetMode="External"/><Relationship Id="rId952" Type="http://schemas.openxmlformats.org/officeDocument/2006/relationships/hyperlink" Target="https://www.genome.jp/entry/3.-.-.-" TargetMode="External"/><Relationship Id="rId951" Type="http://schemas.openxmlformats.org/officeDocument/2006/relationships/hyperlink" Target="https://www.genome.jp/entry/3.-.-.-" TargetMode="External"/><Relationship Id="rId958" Type="http://schemas.openxmlformats.org/officeDocument/2006/relationships/hyperlink" Target="https://www.genome.jp/entry/3.-.-.-" TargetMode="External"/><Relationship Id="rId957" Type="http://schemas.openxmlformats.org/officeDocument/2006/relationships/hyperlink" Target="https://www.genome.jp/entry/3.-.-.-" TargetMode="External"/><Relationship Id="rId956" Type="http://schemas.openxmlformats.org/officeDocument/2006/relationships/hyperlink" Target="https://www.genome.jp/entry/3.-.-.-" TargetMode="External"/><Relationship Id="rId955" Type="http://schemas.openxmlformats.org/officeDocument/2006/relationships/hyperlink" Target="https://www.genome.jp/entry/3.-.-.-" TargetMode="External"/><Relationship Id="rId950" Type="http://schemas.openxmlformats.org/officeDocument/2006/relationships/hyperlink" Target="https://www.genome.jp/entry/3.-.-.-" TargetMode="External"/><Relationship Id="rId1540" Type="http://schemas.openxmlformats.org/officeDocument/2006/relationships/hyperlink" Target="https://www.genome.jp/entry/R02984" TargetMode="External"/><Relationship Id="rId1541" Type="http://schemas.openxmlformats.org/officeDocument/2006/relationships/hyperlink" Target="https://www.genome.jp/entry/5.1.3.2" TargetMode="External"/><Relationship Id="rId1542" Type="http://schemas.openxmlformats.org/officeDocument/2006/relationships/hyperlink" Target="https://www.genome.jp/entry/R00291" TargetMode="External"/><Relationship Id="rId590" Type="http://schemas.openxmlformats.org/officeDocument/2006/relationships/hyperlink" Target="https://www.genome.jp/entry/2.7.1.2" TargetMode="External"/><Relationship Id="rId107" Type="http://schemas.openxmlformats.org/officeDocument/2006/relationships/hyperlink" Target="https://www.genome.jp/entry/R00994" TargetMode="External"/><Relationship Id="rId106" Type="http://schemas.openxmlformats.org/officeDocument/2006/relationships/hyperlink" Target="https://www.genome.jp/entry/1.1.1.85" TargetMode="External"/><Relationship Id="rId105" Type="http://schemas.openxmlformats.org/officeDocument/2006/relationships/hyperlink" Target="https://www.genome.jp/entry/R10052" TargetMode="External"/><Relationship Id="rId589" Type="http://schemas.openxmlformats.org/officeDocument/2006/relationships/hyperlink" Target="https://www.genome.jp/entry/R10613" TargetMode="External"/><Relationship Id="rId104" Type="http://schemas.openxmlformats.org/officeDocument/2006/relationships/hyperlink" Target="https://www.genome.jp/entry/1.1.1.85" TargetMode="External"/><Relationship Id="rId588" Type="http://schemas.openxmlformats.org/officeDocument/2006/relationships/hyperlink" Target="https://www.genome.jp/entry/2.7.1.180" TargetMode="External"/><Relationship Id="rId109" Type="http://schemas.openxmlformats.org/officeDocument/2006/relationships/hyperlink" Target="https://www.genome.jp/entry/R04439" TargetMode="External"/><Relationship Id="rId1170" Type="http://schemas.openxmlformats.org/officeDocument/2006/relationships/hyperlink" Target="https://www.genome.jp/entry/3.2.1.23" TargetMode="External"/><Relationship Id="rId108" Type="http://schemas.openxmlformats.org/officeDocument/2006/relationships/hyperlink" Target="https://www.genome.jp/entry/1.1.1.86" TargetMode="External"/><Relationship Id="rId1171" Type="http://schemas.openxmlformats.org/officeDocument/2006/relationships/hyperlink" Target="https://www.genome.jp/entry/R07807" TargetMode="External"/><Relationship Id="rId583" Type="http://schemas.openxmlformats.org/officeDocument/2006/relationships/hyperlink" Target="https://www.genome.jp/entry/R01639" TargetMode="External"/><Relationship Id="rId1172" Type="http://schemas.openxmlformats.org/officeDocument/2006/relationships/hyperlink" Target="https://www.genome.jp/entry/3.2.1.52" TargetMode="External"/><Relationship Id="rId582" Type="http://schemas.openxmlformats.org/officeDocument/2006/relationships/hyperlink" Target="https://www.genome.jp/entry/2.7.1.17" TargetMode="External"/><Relationship Id="rId1173" Type="http://schemas.openxmlformats.org/officeDocument/2006/relationships/hyperlink" Target="https://www.genome.jp/entry/R00022" TargetMode="External"/><Relationship Id="rId581" Type="http://schemas.openxmlformats.org/officeDocument/2006/relationships/hyperlink" Target="https://www.genome.jp/entry/R08968" TargetMode="External"/><Relationship Id="rId1174" Type="http://schemas.openxmlformats.org/officeDocument/2006/relationships/hyperlink" Target="https://www.genome.jp/entry/3.2.1.52" TargetMode="External"/><Relationship Id="rId580" Type="http://schemas.openxmlformats.org/officeDocument/2006/relationships/hyperlink" Target="https://www.genome.jp/entry/2.7.1.162" TargetMode="External"/><Relationship Id="rId1175" Type="http://schemas.openxmlformats.org/officeDocument/2006/relationships/hyperlink" Target="https://www.genome.jp/entry/R03492" TargetMode="External"/><Relationship Id="rId103" Type="http://schemas.openxmlformats.org/officeDocument/2006/relationships/hyperlink" Target="https://www.genome.jp/entry/R04426" TargetMode="External"/><Relationship Id="rId587" Type="http://schemas.openxmlformats.org/officeDocument/2006/relationships/hyperlink" Target="https://www.genome.jp/entry/R01639" TargetMode="External"/><Relationship Id="rId1176" Type="http://schemas.openxmlformats.org/officeDocument/2006/relationships/hyperlink" Target="https://www.genome.jp/entry/3.2.1.52" TargetMode="External"/><Relationship Id="rId102" Type="http://schemas.openxmlformats.org/officeDocument/2006/relationships/hyperlink" Target="https://www.genome.jp/entry/1.1.1.85" TargetMode="External"/><Relationship Id="rId586" Type="http://schemas.openxmlformats.org/officeDocument/2006/relationships/hyperlink" Target="https://www.genome.jp/entry/2.7.1.17" TargetMode="External"/><Relationship Id="rId1177" Type="http://schemas.openxmlformats.org/officeDocument/2006/relationships/hyperlink" Target="https://www.genome.jp/entry/R04184" TargetMode="External"/><Relationship Id="rId101" Type="http://schemas.openxmlformats.org/officeDocument/2006/relationships/hyperlink" Target="https://www.genome.jp/entry/R01652" TargetMode="External"/><Relationship Id="rId585" Type="http://schemas.openxmlformats.org/officeDocument/2006/relationships/hyperlink" Target="https://www.genome.jp/entry/R01639" TargetMode="External"/><Relationship Id="rId1178" Type="http://schemas.openxmlformats.org/officeDocument/2006/relationships/hyperlink" Target="https://www.genome.jp/entry/3.2.1.52" TargetMode="External"/><Relationship Id="rId100" Type="http://schemas.openxmlformats.org/officeDocument/2006/relationships/hyperlink" Target="https://www.genome.jp/entry/1.1.1.85" TargetMode="External"/><Relationship Id="rId584" Type="http://schemas.openxmlformats.org/officeDocument/2006/relationships/hyperlink" Target="https://www.genome.jp/entry/2.7.1.17" TargetMode="External"/><Relationship Id="rId1179" Type="http://schemas.openxmlformats.org/officeDocument/2006/relationships/hyperlink" Target="https://www.genome.jp/entry/R04586" TargetMode="External"/><Relationship Id="rId1169" Type="http://schemas.openxmlformats.org/officeDocument/2006/relationships/hyperlink" Target="https://www.genome.jp/entry/R06202" TargetMode="External"/><Relationship Id="rId579" Type="http://schemas.openxmlformats.org/officeDocument/2006/relationships/hyperlink" Target="https://www.genome.jp/entry/R08967" TargetMode="External"/><Relationship Id="rId578" Type="http://schemas.openxmlformats.org/officeDocument/2006/relationships/hyperlink" Target="https://www.genome.jp/entry/2.7.1.162" TargetMode="External"/><Relationship Id="rId577" Type="http://schemas.openxmlformats.org/officeDocument/2006/relationships/hyperlink" Target="https://www.genome.jp/entry/R08962" TargetMode="External"/><Relationship Id="rId1160" Type="http://schemas.openxmlformats.org/officeDocument/2006/relationships/hyperlink" Target="https://www.genome.jp/entry/3.2.1.23" TargetMode="External"/><Relationship Id="rId572" Type="http://schemas.openxmlformats.org/officeDocument/2006/relationships/hyperlink" Target="https://www.genome.jp/entry/2.7.1.15" TargetMode="External"/><Relationship Id="rId1161" Type="http://schemas.openxmlformats.org/officeDocument/2006/relationships/hyperlink" Target="https://www.genome.jp/entry/R06098" TargetMode="External"/><Relationship Id="rId571" Type="http://schemas.openxmlformats.org/officeDocument/2006/relationships/hyperlink" Target="https://www.genome.jp/entry/R02750" TargetMode="External"/><Relationship Id="rId1162" Type="http://schemas.openxmlformats.org/officeDocument/2006/relationships/hyperlink" Target="https://www.genome.jp/entry/3.2.1.23" TargetMode="External"/><Relationship Id="rId570" Type="http://schemas.openxmlformats.org/officeDocument/2006/relationships/hyperlink" Target="https://www.genome.jp/entry/2.7.1.15" TargetMode="External"/><Relationship Id="rId1163" Type="http://schemas.openxmlformats.org/officeDocument/2006/relationships/hyperlink" Target="https://www.genome.jp/entry/R06099" TargetMode="External"/><Relationship Id="rId1164" Type="http://schemas.openxmlformats.org/officeDocument/2006/relationships/hyperlink" Target="https://www.genome.jp/entry/3.2.1.23" TargetMode="External"/><Relationship Id="rId576" Type="http://schemas.openxmlformats.org/officeDocument/2006/relationships/hyperlink" Target="https://www.genome.jp/entry/2.7.1.162" TargetMode="External"/><Relationship Id="rId1165" Type="http://schemas.openxmlformats.org/officeDocument/2006/relationships/hyperlink" Target="https://www.genome.jp/entry/R06114" TargetMode="External"/><Relationship Id="rId575" Type="http://schemas.openxmlformats.org/officeDocument/2006/relationships/hyperlink" Target="https://www.genome.jp/entry/R02750" TargetMode="External"/><Relationship Id="rId1166" Type="http://schemas.openxmlformats.org/officeDocument/2006/relationships/hyperlink" Target="https://www.genome.jp/entry/3.2.1.23" TargetMode="External"/><Relationship Id="rId574" Type="http://schemas.openxmlformats.org/officeDocument/2006/relationships/hyperlink" Target="https://www.genome.jp/entry/2.7.1.15" TargetMode="External"/><Relationship Id="rId1167" Type="http://schemas.openxmlformats.org/officeDocument/2006/relationships/hyperlink" Target="https://www.genome.jp/entry/R06144" TargetMode="External"/><Relationship Id="rId573" Type="http://schemas.openxmlformats.org/officeDocument/2006/relationships/hyperlink" Target="https://www.genome.jp/entry/R01051" TargetMode="External"/><Relationship Id="rId1168" Type="http://schemas.openxmlformats.org/officeDocument/2006/relationships/hyperlink" Target="https://www.genome.jp/entry/3.2.1.23" TargetMode="External"/><Relationship Id="rId129" Type="http://schemas.openxmlformats.org/officeDocument/2006/relationships/hyperlink" Target="https://www.genome.jp/entry/R05069" TargetMode="External"/><Relationship Id="rId128" Type="http://schemas.openxmlformats.org/officeDocument/2006/relationships/hyperlink" Target="https://www.genome.jp/entry/1.1.1.86" TargetMode="External"/><Relationship Id="rId127" Type="http://schemas.openxmlformats.org/officeDocument/2006/relationships/hyperlink" Target="https://www.genome.jp/entry/R05068" TargetMode="External"/><Relationship Id="rId126" Type="http://schemas.openxmlformats.org/officeDocument/2006/relationships/hyperlink" Target="https://www.genome.jp/entry/1.1.1.86" TargetMode="External"/><Relationship Id="rId1190" Type="http://schemas.openxmlformats.org/officeDocument/2006/relationships/hyperlink" Target="https://www.genome.jp/entry/3.2.1.52" TargetMode="External"/><Relationship Id="rId1191" Type="http://schemas.openxmlformats.org/officeDocument/2006/relationships/hyperlink" Target="https://www.genome.jp/entry/R07810" TargetMode="External"/><Relationship Id="rId1192" Type="http://schemas.openxmlformats.org/officeDocument/2006/relationships/hyperlink" Target="https://www.genome.jp/entry/3.2.1.52" TargetMode="External"/><Relationship Id="rId1193" Type="http://schemas.openxmlformats.org/officeDocument/2006/relationships/hyperlink" Target="https://www.genome.jp/entry/R09323" TargetMode="External"/><Relationship Id="rId121" Type="http://schemas.openxmlformats.org/officeDocument/2006/relationships/hyperlink" Target="https://www.genome.jp/entry/R04439" TargetMode="External"/><Relationship Id="rId1194" Type="http://schemas.openxmlformats.org/officeDocument/2006/relationships/hyperlink" Target="https://www.genome.jp/entry/3.2.1.52" TargetMode="External"/><Relationship Id="rId120" Type="http://schemas.openxmlformats.org/officeDocument/2006/relationships/hyperlink" Target="https://www.genome.jp/entry/1.1.1.86" TargetMode="External"/><Relationship Id="rId1195" Type="http://schemas.openxmlformats.org/officeDocument/2006/relationships/hyperlink" Target="https://www.genome.jp/entry/R10831" TargetMode="External"/><Relationship Id="rId1196" Type="http://schemas.openxmlformats.org/officeDocument/2006/relationships/hyperlink" Target="https://www.genome.jp/entry/3.2.1.52" TargetMode="External"/><Relationship Id="rId1197" Type="http://schemas.openxmlformats.org/officeDocument/2006/relationships/hyperlink" Target="https://www.genome.jp/entry/R11316" TargetMode="External"/><Relationship Id="rId125" Type="http://schemas.openxmlformats.org/officeDocument/2006/relationships/hyperlink" Target="https://www.genome.jp/entry/R04440" TargetMode="External"/><Relationship Id="rId1198" Type="http://schemas.openxmlformats.org/officeDocument/2006/relationships/hyperlink" Target="https://www.genome.jp/entry/3.2.1.52" TargetMode="External"/><Relationship Id="rId124" Type="http://schemas.openxmlformats.org/officeDocument/2006/relationships/hyperlink" Target="https://www.genome.jp/entry/1.1.1.86" TargetMode="External"/><Relationship Id="rId1199" Type="http://schemas.openxmlformats.org/officeDocument/2006/relationships/hyperlink" Target="https://www.genome.jp/entry/R11317" TargetMode="External"/><Relationship Id="rId123" Type="http://schemas.openxmlformats.org/officeDocument/2006/relationships/hyperlink" Target="https://www.genome.jp/entry/R03051" TargetMode="External"/><Relationship Id="rId122" Type="http://schemas.openxmlformats.org/officeDocument/2006/relationships/hyperlink" Target="https://www.genome.jp/entry/1.1.1.86" TargetMode="External"/><Relationship Id="rId118" Type="http://schemas.openxmlformats.org/officeDocument/2006/relationships/hyperlink" Target="https://www.genome.jp/entry/1.1.1.86" TargetMode="External"/><Relationship Id="rId117" Type="http://schemas.openxmlformats.org/officeDocument/2006/relationships/hyperlink" Target="https://www.genome.jp/entry/R05069" TargetMode="External"/><Relationship Id="rId116" Type="http://schemas.openxmlformats.org/officeDocument/2006/relationships/hyperlink" Target="https://www.genome.jp/entry/1.1.1.86" TargetMode="External"/><Relationship Id="rId115" Type="http://schemas.openxmlformats.org/officeDocument/2006/relationships/hyperlink" Target="https://www.genome.jp/entry/R05068" TargetMode="External"/><Relationship Id="rId599" Type="http://schemas.openxmlformats.org/officeDocument/2006/relationships/hyperlink" Target="https://www.genome.jp/entry/R00130" TargetMode="External"/><Relationship Id="rId1180" Type="http://schemas.openxmlformats.org/officeDocument/2006/relationships/hyperlink" Target="https://www.genome.jp/entry/3.2.1.52" TargetMode="External"/><Relationship Id="rId1181" Type="http://schemas.openxmlformats.org/officeDocument/2006/relationships/hyperlink" Target="https://www.genome.jp/entry/R05963" TargetMode="External"/><Relationship Id="rId119" Type="http://schemas.openxmlformats.org/officeDocument/2006/relationships/hyperlink" Target="https://www.genome.jp/entry/R05071" TargetMode="External"/><Relationship Id="rId1182" Type="http://schemas.openxmlformats.org/officeDocument/2006/relationships/hyperlink" Target="https://www.genome.jp/entry/3.2.1.52" TargetMode="External"/><Relationship Id="rId110" Type="http://schemas.openxmlformats.org/officeDocument/2006/relationships/hyperlink" Target="https://www.genome.jp/entry/1.1.1.86" TargetMode="External"/><Relationship Id="rId594" Type="http://schemas.openxmlformats.org/officeDocument/2006/relationships/hyperlink" Target="https://www.genome.jp/entry/2.7.1.2" TargetMode="External"/><Relationship Id="rId1183" Type="http://schemas.openxmlformats.org/officeDocument/2006/relationships/hyperlink" Target="https://www.genome.jp/entry/R06001" TargetMode="External"/><Relationship Id="rId593" Type="http://schemas.openxmlformats.org/officeDocument/2006/relationships/hyperlink" Target="https://www.genome.jp/entry/R01600" TargetMode="External"/><Relationship Id="rId1184" Type="http://schemas.openxmlformats.org/officeDocument/2006/relationships/hyperlink" Target="https://www.genome.jp/entry/3.2.1.52" TargetMode="External"/><Relationship Id="rId592" Type="http://schemas.openxmlformats.org/officeDocument/2006/relationships/hyperlink" Target="https://www.genome.jp/entry/2.7.1.2" TargetMode="External"/><Relationship Id="rId1185" Type="http://schemas.openxmlformats.org/officeDocument/2006/relationships/hyperlink" Target="https://www.genome.jp/entry/R06004" TargetMode="External"/><Relationship Id="rId591" Type="http://schemas.openxmlformats.org/officeDocument/2006/relationships/hyperlink" Target="https://www.genome.jp/entry/R00299" TargetMode="External"/><Relationship Id="rId1186" Type="http://schemas.openxmlformats.org/officeDocument/2006/relationships/hyperlink" Target="https://www.genome.jp/entry/3.2.1.52" TargetMode="External"/><Relationship Id="rId114" Type="http://schemas.openxmlformats.org/officeDocument/2006/relationships/hyperlink" Target="https://www.genome.jp/entry/1.1.1.86" TargetMode="External"/><Relationship Id="rId598" Type="http://schemas.openxmlformats.org/officeDocument/2006/relationships/hyperlink" Target="https://www.genome.jp/entry/2.7.1.24" TargetMode="External"/><Relationship Id="rId1187" Type="http://schemas.openxmlformats.org/officeDocument/2006/relationships/hyperlink" Target="https://www.genome.jp/entry/R06141" TargetMode="External"/><Relationship Id="rId113" Type="http://schemas.openxmlformats.org/officeDocument/2006/relationships/hyperlink" Target="https://www.genome.jp/entry/R04440" TargetMode="External"/><Relationship Id="rId597" Type="http://schemas.openxmlformats.org/officeDocument/2006/relationships/hyperlink" Target="https://www.genome.jp/entry/R00104" TargetMode="External"/><Relationship Id="rId1188" Type="http://schemas.openxmlformats.org/officeDocument/2006/relationships/hyperlink" Target="https://www.genome.jp/entry/3.2.1.52" TargetMode="External"/><Relationship Id="rId112" Type="http://schemas.openxmlformats.org/officeDocument/2006/relationships/hyperlink" Target="https://www.genome.jp/entry/1.1.1.86" TargetMode="External"/><Relationship Id="rId596" Type="http://schemas.openxmlformats.org/officeDocument/2006/relationships/hyperlink" Target="https://www.genome.jp/entry/2.7.1.23" TargetMode="External"/><Relationship Id="rId1189" Type="http://schemas.openxmlformats.org/officeDocument/2006/relationships/hyperlink" Target="https://www.genome.jp/entry/R07809" TargetMode="External"/><Relationship Id="rId111" Type="http://schemas.openxmlformats.org/officeDocument/2006/relationships/hyperlink" Target="https://www.genome.jp/entry/R03051" TargetMode="External"/><Relationship Id="rId595" Type="http://schemas.openxmlformats.org/officeDocument/2006/relationships/hyperlink" Target="https://www.genome.jp/entry/R01786" TargetMode="External"/><Relationship Id="rId1136" Type="http://schemas.openxmlformats.org/officeDocument/2006/relationships/hyperlink" Target="https://www.genome.jp/entry/3.2.1.23" TargetMode="External"/><Relationship Id="rId1137" Type="http://schemas.openxmlformats.org/officeDocument/2006/relationships/hyperlink" Target="https://www.genome.jp/entry/R06144" TargetMode="External"/><Relationship Id="rId1138" Type="http://schemas.openxmlformats.org/officeDocument/2006/relationships/hyperlink" Target="https://www.genome.jp/entry/3.2.1.23" TargetMode="External"/><Relationship Id="rId1139" Type="http://schemas.openxmlformats.org/officeDocument/2006/relationships/hyperlink" Target="https://www.genome.jp/entry/R06202" TargetMode="External"/><Relationship Id="rId547" Type="http://schemas.openxmlformats.org/officeDocument/2006/relationships/hyperlink" Target="https://www.genome.jp/entry/2.6.1.42" TargetMode="External"/><Relationship Id="rId546" Type="http://schemas.openxmlformats.org/officeDocument/2006/relationships/hyperlink" Target="https://www.genome.jp/entry/R01214" TargetMode="External"/><Relationship Id="rId545" Type="http://schemas.openxmlformats.org/officeDocument/2006/relationships/hyperlink" Target="https://www.genome.jp/entry/2.6.1.42" TargetMode="External"/><Relationship Id="rId544" Type="http://schemas.openxmlformats.org/officeDocument/2006/relationships/hyperlink" Target="https://www.genome.jp/entry/R01090" TargetMode="External"/><Relationship Id="rId549" Type="http://schemas.openxmlformats.org/officeDocument/2006/relationships/hyperlink" Target="https://www.genome.jp/entry/2.6.1.42" TargetMode="External"/><Relationship Id="rId548" Type="http://schemas.openxmlformats.org/officeDocument/2006/relationships/hyperlink" Target="https://www.genome.jp/entry/R02199" TargetMode="External"/><Relationship Id="rId1130" Type="http://schemas.openxmlformats.org/officeDocument/2006/relationships/hyperlink" Target="https://www.genome.jp/entry/3.2.1.23" TargetMode="External"/><Relationship Id="rId1131" Type="http://schemas.openxmlformats.org/officeDocument/2006/relationships/hyperlink" Target="https://www.genome.jp/entry/R06098" TargetMode="External"/><Relationship Id="rId543" Type="http://schemas.openxmlformats.org/officeDocument/2006/relationships/hyperlink" Target="https://www.genome.jp/entry/2.6.1.42" TargetMode="External"/><Relationship Id="rId1132" Type="http://schemas.openxmlformats.org/officeDocument/2006/relationships/hyperlink" Target="https://www.genome.jp/entry/3.2.1.23" TargetMode="External"/><Relationship Id="rId542" Type="http://schemas.openxmlformats.org/officeDocument/2006/relationships/hyperlink" Target="https://www.genome.jp/entry/R04475" TargetMode="External"/><Relationship Id="rId1133" Type="http://schemas.openxmlformats.org/officeDocument/2006/relationships/hyperlink" Target="https://www.genome.jp/entry/R06099" TargetMode="External"/><Relationship Id="rId541" Type="http://schemas.openxmlformats.org/officeDocument/2006/relationships/hyperlink" Target="https://www.genome.jp/entry/2.6.1.17" TargetMode="External"/><Relationship Id="rId1134" Type="http://schemas.openxmlformats.org/officeDocument/2006/relationships/hyperlink" Target="https://www.genome.jp/entry/3.2.1.23" TargetMode="External"/><Relationship Id="rId540" Type="http://schemas.openxmlformats.org/officeDocument/2006/relationships/hyperlink" Target="https://www.genome.jp/entry/R00768" TargetMode="External"/><Relationship Id="rId1135" Type="http://schemas.openxmlformats.org/officeDocument/2006/relationships/hyperlink" Target="https://www.genome.jp/entry/R06114" TargetMode="External"/><Relationship Id="rId1125" Type="http://schemas.openxmlformats.org/officeDocument/2006/relationships/hyperlink" Target="https://www.genome.jp/entry/R05112" TargetMode="External"/><Relationship Id="rId1126" Type="http://schemas.openxmlformats.org/officeDocument/2006/relationships/hyperlink" Target="https://www.genome.jp/entry/3.2.1.23" TargetMode="External"/><Relationship Id="rId1127" Type="http://schemas.openxmlformats.org/officeDocument/2006/relationships/hyperlink" Target="https://www.genome.jp/entry/R05994" TargetMode="External"/><Relationship Id="rId1128" Type="http://schemas.openxmlformats.org/officeDocument/2006/relationships/hyperlink" Target="https://www.genome.jp/entry/3.2.1.23" TargetMode="External"/><Relationship Id="rId1129" Type="http://schemas.openxmlformats.org/officeDocument/2006/relationships/hyperlink" Target="https://www.genome.jp/entry/R06010" TargetMode="External"/><Relationship Id="rId536" Type="http://schemas.openxmlformats.org/officeDocument/2006/relationships/hyperlink" Target="https://www.genome.jp/entry/2.6.1.-" TargetMode="External"/><Relationship Id="rId535" Type="http://schemas.openxmlformats.org/officeDocument/2006/relationships/hyperlink" Target="https://www.genome.jp/entry/2.6.1.-" TargetMode="External"/><Relationship Id="rId534" Type="http://schemas.openxmlformats.org/officeDocument/2006/relationships/hyperlink" Target="https://www.genome.jp/entry/2.6.1.-" TargetMode="External"/><Relationship Id="rId533" Type="http://schemas.openxmlformats.org/officeDocument/2006/relationships/hyperlink" Target="https://www.genome.jp/entry/2.6.1.-" TargetMode="External"/><Relationship Id="rId539" Type="http://schemas.openxmlformats.org/officeDocument/2006/relationships/hyperlink" Target="https://www.genome.jp/entry/2.6.1.16" TargetMode="External"/><Relationship Id="rId538" Type="http://schemas.openxmlformats.org/officeDocument/2006/relationships/hyperlink" Target="https://www.genome.jp/entry/R02283" TargetMode="External"/><Relationship Id="rId537" Type="http://schemas.openxmlformats.org/officeDocument/2006/relationships/hyperlink" Target="https://www.genome.jp/entry/2.6.1.11" TargetMode="External"/><Relationship Id="rId1120" Type="http://schemas.openxmlformats.org/officeDocument/2006/relationships/hyperlink" Target="https://www.genome.jp/entry/3.2.1.23" TargetMode="External"/><Relationship Id="rId532" Type="http://schemas.openxmlformats.org/officeDocument/2006/relationships/hyperlink" Target="https://www.genome.jp/entry/R01122" TargetMode="External"/><Relationship Id="rId1121" Type="http://schemas.openxmlformats.org/officeDocument/2006/relationships/hyperlink" Target="https://www.genome.jp/entry/R04633" TargetMode="External"/><Relationship Id="rId531" Type="http://schemas.openxmlformats.org/officeDocument/2006/relationships/hyperlink" Target="https://www.genome.jp/entry/2.5.1.75" TargetMode="External"/><Relationship Id="rId1122" Type="http://schemas.openxmlformats.org/officeDocument/2006/relationships/hyperlink" Target="https://www.genome.jp/entry/3.2.1.23" TargetMode="External"/><Relationship Id="rId530" Type="http://schemas.openxmlformats.org/officeDocument/2006/relationships/hyperlink" Target="https://www.genome.jp/entry/R10757" TargetMode="External"/><Relationship Id="rId1123" Type="http://schemas.openxmlformats.org/officeDocument/2006/relationships/hyperlink" Target="https://www.genome.jp/entry/R04783" TargetMode="External"/><Relationship Id="rId1124" Type="http://schemas.openxmlformats.org/officeDocument/2006/relationships/hyperlink" Target="https://www.genome.jp/entry/3.2.1.23" TargetMode="External"/><Relationship Id="rId1158" Type="http://schemas.openxmlformats.org/officeDocument/2006/relationships/hyperlink" Target="https://www.genome.jp/entry/3.2.1.23" TargetMode="External"/><Relationship Id="rId1159" Type="http://schemas.openxmlformats.org/officeDocument/2006/relationships/hyperlink" Target="https://www.genome.jp/entry/R06010" TargetMode="External"/><Relationship Id="rId569" Type="http://schemas.openxmlformats.org/officeDocument/2006/relationships/hyperlink" Target="https://www.genome.jp/entry/R01051" TargetMode="External"/><Relationship Id="rId568" Type="http://schemas.openxmlformats.org/officeDocument/2006/relationships/hyperlink" Target="https://www.genome.jp/entry/2.7.1.15" TargetMode="External"/><Relationship Id="rId567" Type="http://schemas.openxmlformats.org/officeDocument/2006/relationships/hyperlink" Target="https://www.genome.jp/entry/R05634" TargetMode="External"/><Relationship Id="rId566" Type="http://schemas.openxmlformats.org/officeDocument/2006/relationships/hyperlink" Target="https://www.genome.jp/entry/2.7.1.148" TargetMode="External"/><Relationship Id="rId561" Type="http://schemas.openxmlformats.org/officeDocument/2006/relationships/hyperlink" Target="https://www.genome.jp/entry/2.7.1.-" TargetMode="External"/><Relationship Id="rId1150" Type="http://schemas.openxmlformats.org/officeDocument/2006/relationships/hyperlink" Target="https://www.genome.jp/entry/3.2.1.23" TargetMode="External"/><Relationship Id="rId560" Type="http://schemas.openxmlformats.org/officeDocument/2006/relationships/hyperlink" Target="https://www.genome.jp/entry/2.7.1.-" TargetMode="External"/><Relationship Id="rId1151" Type="http://schemas.openxmlformats.org/officeDocument/2006/relationships/hyperlink" Target="https://www.genome.jp/entry/R04633" TargetMode="External"/><Relationship Id="rId1152" Type="http://schemas.openxmlformats.org/officeDocument/2006/relationships/hyperlink" Target="https://www.genome.jp/entry/3.2.1.23" TargetMode="External"/><Relationship Id="rId1153" Type="http://schemas.openxmlformats.org/officeDocument/2006/relationships/hyperlink" Target="https://www.genome.jp/entry/R04783" TargetMode="External"/><Relationship Id="rId565" Type="http://schemas.openxmlformats.org/officeDocument/2006/relationships/hyperlink" Target="https://www.genome.jp/entry/2.7.1.-" TargetMode="External"/><Relationship Id="rId1154" Type="http://schemas.openxmlformats.org/officeDocument/2006/relationships/hyperlink" Target="https://www.genome.jp/entry/3.2.1.23" TargetMode="External"/><Relationship Id="rId564" Type="http://schemas.openxmlformats.org/officeDocument/2006/relationships/hyperlink" Target="https://www.genome.jp/entry/2.7.1.-" TargetMode="External"/><Relationship Id="rId1155" Type="http://schemas.openxmlformats.org/officeDocument/2006/relationships/hyperlink" Target="https://www.genome.jp/entry/R05112" TargetMode="External"/><Relationship Id="rId563" Type="http://schemas.openxmlformats.org/officeDocument/2006/relationships/hyperlink" Target="https://www.genome.jp/entry/2.7.1.-" TargetMode="External"/><Relationship Id="rId1156" Type="http://schemas.openxmlformats.org/officeDocument/2006/relationships/hyperlink" Target="https://www.genome.jp/entry/3.2.1.23" TargetMode="External"/><Relationship Id="rId562" Type="http://schemas.openxmlformats.org/officeDocument/2006/relationships/hyperlink" Target="https://www.genome.jp/entry/2.7.1.-" TargetMode="External"/><Relationship Id="rId1157" Type="http://schemas.openxmlformats.org/officeDocument/2006/relationships/hyperlink" Target="https://www.genome.jp/entry/R05994" TargetMode="External"/><Relationship Id="rId1147" Type="http://schemas.openxmlformats.org/officeDocument/2006/relationships/hyperlink" Target="https://www.genome.jp/entry/R01678" TargetMode="External"/><Relationship Id="rId1148" Type="http://schemas.openxmlformats.org/officeDocument/2006/relationships/hyperlink" Target="https://www.genome.jp/entry/3.2.1.23" TargetMode="External"/><Relationship Id="rId1149" Type="http://schemas.openxmlformats.org/officeDocument/2006/relationships/hyperlink" Target="https://www.genome.jp/entry/R03355" TargetMode="External"/><Relationship Id="rId558" Type="http://schemas.openxmlformats.org/officeDocument/2006/relationships/hyperlink" Target="https://www.genome.jp/entry/R00734" TargetMode="External"/><Relationship Id="rId557" Type="http://schemas.openxmlformats.org/officeDocument/2006/relationships/hyperlink" Target="https://www.genome.jp/entry/2.6.1.9" TargetMode="External"/><Relationship Id="rId556" Type="http://schemas.openxmlformats.org/officeDocument/2006/relationships/hyperlink" Target="https://www.genome.jp/entry/R00694" TargetMode="External"/><Relationship Id="rId555" Type="http://schemas.openxmlformats.org/officeDocument/2006/relationships/hyperlink" Target="https://www.genome.jp/entry/2.6.1.9" TargetMode="External"/><Relationship Id="rId559" Type="http://schemas.openxmlformats.org/officeDocument/2006/relationships/hyperlink" Target="https://www.genome.jp/entry/2.7.-.-" TargetMode="External"/><Relationship Id="rId550" Type="http://schemas.openxmlformats.org/officeDocument/2006/relationships/hyperlink" Target="https://www.genome.jp/entry/R10991" TargetMode="External"/><Relationship Id="rId1140" Type="http://schemas.openxmlformats.org/officeDocument/2006/relationships/hyperlink" Target="https://www.genome.jp/entry/3.2.1.23" TargetMode="External"/><Relationship Id="rId1141" Type="http://schemas.openxmlformats.org/officeDocument/2006/relationships/hyperlink" Target="https://www.genome.jp/entry/R07807" TargetMode="External"/><Relationship Id="rId1142" Type="http://schemas.openxmlformats.org/officeDocument/2006/relationships/hyperlink" Target="https://www.genome.jp/entry/3.2.1.23" TargetMode="External"/><Relationship Id="rId554" Type="http://schemas.openxmlformats.org/officeDocument/2006/relationships/hyperlink" Target="https://www.genome.jp/entry/R03243" TargetMode="External"/><Relationship Id="rId1143" Type="http://schemas.openxmlformats.org/officeDocument/2006/relationships/hyperlink" Target="https://www.genome.jp/entry/R01100" TargetMode="External"/><Relationship Id="rId553" Type="http://schemas.openxmlformats.org/officeDocument/2006/relationships/hyperlink" Target="https://www.genome.jp/entry/2.6.1.9" TargetMode="External"/><Relationship Id="rId1144" Type="http://schemas.openxmlformats.org/officeDocument/2006/relationships/hyperlink" Target="https://www.genome.jp/entry/3.2.1.23" TargetMode="External"/><Relationship Id="rId552" Type="http://schemas.openxmlformats.org/officeDocument/2006/relationships/hyperlink" Target="https://www.genome.jp/entry/R01516" TargetMode="External"/><Relationship Id="rId1145" Type="http://schemas.openxmlformats.org/officeDocument/2006/relationships/hyperlink" Target="https://www.genome.jp/entry/R01105" TargetMode="External"/><Relationship Id="rId551" Type="http://schemas.openxmlformats.org/officeDocument/2006/relationships/hyperlink" Target="https://www.genome.jp/entry/2.6.1.52" TargetMode="External"/><Relationship Id="rId1146" Type="http://schemas.openxmlformats.org/officeDocument/2006/relationships/hyperlink" Target="https://www.genome.jp/entry/3.2.1.23" TargetMode="External"/><Relationship Id="rId495" Type="http://schemas.openxmlformats.org/officeDocument/2006/relationships/hyperlink" Target="https://www.genome.jp/entry/2.5.1.16" TargetMode="External"/><Relationship Id="rId494" Type="http://schemas.openxmlformats.org/officeDocument/2006/relationships/hyperlink" Target="https://www.genome.jp/entry/R03066" TargetMode="External"/><Relationship Id="rId493" Type="http://schemas.openxmlformats.org/officeDocument/2006/relationships/hyperlink" Target="https://www.genome.jp/entry/2.5.1.15" TargetMode="External"/><Relationship Id="rId492" Type="http://schemas.openxmlformats.org/officeDocument/2006/relationships/hyperlink" Target="https://www.genome.jp/entry/R03067" TargetMode="External"/><Relationship Id="rId499" Type="http://schemas.openxmlformats.org/officeDocument/2006/relationships/hyperlink" Target="https://www.genome.jp/entry/2.5.1.19" TargetMode="External"/><Relationship Id="rId498" Type="http://schemas.openxmlformats.org/officeDocument/2006/relationships/hyperlink" Target="https://www.genome.jp/entry/R08359" TargetMode="External"/><Relationship Id="rId497" Type="http://schemas.openxmlformats.org/officeDocument/2006/relationships/hyperlink" Target="https://www.genome.jp/entry/2.5.1.16" TargetMode="External"/><Relationship Id="rId496" Type="http://schemas.openxmlformats.org/officeDocument/2006/relationships/hyperlink" Target="https://www.genome.jp/entry/R01920" TargetMode="External"/><Relationship Id="rId1610" Type="http://schemas.openxmlformats.org/officeDocument/2006/relationships/hyperlink" Target="https://www.genome.jp/entry/5.4.99.5" TargetMode="External"/><Relationship Id="rId1611" Type="http://schemas.openxmlformats.org/officeDocument/2006/relationships/hyperlink" Target="https://www.genome.jp/entry/R01715" TargetMode="External"/><Relationship Id="rId1612" Type="http://schemas.openxmlformats.org/officeDocument/2006/relationships/hyperlink" Target="https://www.genome.jp/entry/5.4.99.9" TargetMode="External"/><Relationship Id="rId1613" Type="http://schemas.openxmlformats.org/officeDocument/2006/relationships/hyperlink" Target="https://www.genome.jp/entry/R00505" TargetMode="External"/><Relationship Id="rId1614" Type="http://schemas.openxmlformats.org/officeDocument/2006/relationships/hyperlink" Target="https://www.genome.jp/entry/5.4.99.9" TargetMode="External"/><Relationship Id="rId1615" Type="http://schemas.openxmlformats.org/officeDocument/2006/relationships/hyperlink" Target="https://www.genome.jp/entry/R09009" TargetMode="External"/><Relationship Id="rId1616" Type="http://schemas.openxmlformats.org/officeDocument/2006/relationships/hyperlink" Target="https://www.genome.jp/entry/5.6.2.1" TargetMode="External"/><Relationship Id="rId907" Type="http://schemas.openxmlformats.org/officeDocument/2006/relationships/hyperlink" Target="https://www.genome.jp/entry/R05635" TargetMode="External"/><Relationship Id="rId1617" Type="http://schemas.openxmlformats.org/officeDocument/2006/relationships/hyperlink" Target="https://www.genome.jp/entry/5.6.2.2" TargetMode="External"/><Relationship Id="rId906" Type="http://schemas.openxmlformats.org/officeDocument/2006/relationships/hyperlink" Target="https://www.genome.jp/entry/2.7.7.9" TargetMode="External"/><Relationship Id="rId1618" Type="http://schemas.openxmlformats.org/officeDocument/2006/relationships/hyperlink" Target="https://www.genome.jp/entry/5.6.2.2" TargetMode="External"/><Relationship Id="rId905" Type="http://schemas.openxmlformats.org/officeDocument/2006/relationships/hyperlink" Target="https://www.genome.jp/entry/R03474" TargetMode="External"/><Relationship Id="rId1619" Type="http://schemas.openxmlformats.org/officeDocument/2006/relationships/hyperlink" Target="https://www.genome.jp/entry/5.6.2.2" TargetMode="External"/><Relationship Id="rId904" Type="http://schemas.openxmlformats.org/officeDocument/2006/relationships/hyperlink" Target="https://www.genome.jp/entry/2.7.7.89" TargetMode="External"/><Relationship Id="rId909" Type="http://schemas.openxmlformats.org/officeDocument/2006/relationships/hyperlink" Target="https://www.genome.jp/entry/R04268" TargetMode="External"/><Relationship Id="rId908" Type="http://schemas.openxmlformats.org/officeDocument/2006/relationships/hyperlink" Target="https://www.genome.jp/entry/2.7.7.9" TargetMode="External"/><Relationship Id="rId903" Type="http://schemas.openxmlformats.org/officeDocument/2006/relationships/hyperlink" Target="https://www.genome.jp/entry/R10463" TargetMode="External"/><Relationship Id="rId902" Type="http://schemas.openxmlformats.org/officeDocument/2006/relationships/hyperlink" Target="https://www.genome.jp/entry/2.7.7.87" TargetMode="External"/><Relationship Id="rId901" Type="http://schemas.openxmlformats.org/officeDocument/2006/relationships/hyperlink" Target="https://www.genome.jp/entry/R00440" TargetMode="External"/><Relationship Id="rId900" Type="http://schemas.openxmlformats.org/officeDocument/2006/relationships/hyperlink" Target="https://www.genome.jp/entry/2.7.7.8" TargetMode="External"/><Relationship Id="rId1600" Type="http://schemas.openxmlformats.org/officeDocument/2006/relationships/hyperlink" Target="https://www.genome.jp/entry/R01057" TargetMode="External"/><Relationship Id="rId1601" Type="http://schemas.openxmlformats.org/officeDocument/2006/relationships/hyperlink" Target="https://www.genome.jp/entry/5.4.2.2" TargetMode="External"/><Relationship Id="rId1602" Type="http://schemas.openxmlformats.org/officeDocument/2006/relationships/hyperlink" Target="https://www.genome.jp/entry/R03319" TargetMode="External"/><Relationship Id="rId1603" Type="http://schemas.openxmlformats.org/officeDocument/2006/relationships/hyperlink" Target="https://www.genome.jp/entry/5.4.99.-" TargetMode="External"/><Relationship Id="rId1604" Type="http://schemas.openxmlformats.org/officeDocument/2006/relationships/hyperlink" Target="https://www.genome.jp/entry/5.4.99.-" TargetMode="External"/><Relationship Id="rId1605" Type="http://schemas.openxmlformats.org/officeDocument/2006/relationships/hyperlink" Target="https://www.genome.jp/entry/5.4.99.12" TargetMode="External"/><Relationship Id="rId1606" Type="http://schemas.openxmlformats.org/officeDocument/2006/relationships/hyperlink" Target="https://www.genome.jp/entry/R03020" TargetMode="External"/><Relationship Id="rId1607" Type="http://schemas.openxmlformats.org/officeDocument/2006/relationships/hyperlink" Target="https://www.genome.jp/entry/5.4.99.18" TargetMode="External"/><Relationship Id="rId1608" Type="http://schemas.openxmlformats.org/officeDocument/2006/relationships/hyperlink" Target="https://www.genome.jp/entry/R07405" TargetMode="External"/><Relationship Id="rId1609" Type="http://schemas.openxmlformats.org/officeDocument/2006/relationships/hyperlink" Target="https://www.genome.jp/entry/5.4.99.25" TargetMode="External"/><Relationship Id="rId1631" Type="http://schemas.openxmlformats.org/officeDocument/2006/relationships/hyperlink" Target="https://www.genome.jp/entry/6.1.1.10" TargetMode="External"/><Relationship Id="rId1632" Type="http://schemas.openxmlformats.org/officeDocument/2006/relationships/hyperlink" Target="https://www.genome.jp/entry/R04773" TargetMode="External"/><Relationship Id="rId1633" Type="http://schemas.openxmlformats.org/officeDocument/2006/relationships/hyperlink" Target="https://www.genome.jp/entry/6.1.1.11" TargetMode="External"/><Relationship Id="rId1634" Type="http://schemas.openxmlformats.org/officeDocument/2006/relationships/hyperlink" Target="https://www.genome.jp/entry/R03662" TargetMode="External"/><Relationship Id="rId1635" Type="http://schemas.openxmlformats.org/officeDocument/2006/relationships/hyperlink" Target="https://www.genome.jp/entry/6.1.1.11" TargetMode="External"/><Relationship Id="rId1636" Type="http://schemas.openxmlformats.org/officeDocument/2006/relationships/hyperlink" Target="https://www.genome.jp/entry/R08218" TargetMode="External"/><Relationship Id="rId1637" Type="http://schemas.openxmlformats.org/officeDocument/2006/relationships/hyperlink" Target="https://www.genome.jp/entry/6.1.1.12" TargetMode="External"/><Relationship Id="rId1638" Type="http://schemas.openxmlformats.org/officeDocument/2006/relationships/hyperlink" Target="https://www.genome.jp/entry/R05577" TargetMode="External"/><Relationship Id="rId929" Type="http://schemas.openxmlformats.org/officeDocument/2006/relationships/hyperlink" Target="https://www.genome.jp/entry/2.8.4.3" TargetMode="External"/><Relationship Id="rId1639" Type="http://schemas.openxmlformats.org/officeDocument/2006/relationships/hyperlink" Target="https://www.genome.jp/entry/6.1.1.14" TargetMode="External"/><Relationship Id="rId928" Type="http://schemas.openxmlformats.org/officeDocument/2006/relationships/hyperlink" Target="https://www.genome.jp/entry/R11529" TargetMode="External"/><Relationship Id="rId927" Type="http://schemas.openxmlformats.org/officeDocument/2006/relationships/hyperlink" Target="https://www.genome.jp/entry/2.8.1.7" TargetMode="External"/><Relationship Id="rId926" Type="http://schemas.openxmlformats.org/officeDocument/2006/relationships/hyperlink" Target="https://www.genome.jp/entry/R11528" TargetMode="External"/><Relationship Id="rId921" Type="http://schemas.openxmlformats.org/officeDocument/2006/relationships/hyperlink" Target="https://www.genome.jp/entry/2.8.1.10" TargetMode="External"/><Relationship Id="rId920" Type="http://schemas.openxmlformats.org/officeDocument/2006/relationships/hyperlink" Target="https://www.genome.jp/entry/R01625" TargetMode="External"/><Relationship Id="rId925" Type="http://schemas.openxmlformats.org/officeDocument/2006/relationships/hyperlink" Target="https://www.genome.jp/entry/2.8.1.7" TargetMode="External"/><Relationship Id="rId924" Type="http://schemas.openxmlformats.org/officeDocument/2006/relationships/hyperlink" Target="https://www.genome.jp/entry/R07460" TargetMode="External"/><Relationship Id="rId923" Type="http://schemas.openxmlformats.org/officeDocument/2006/relationships/hyperlink" Target="https://www.genome.jp/entry/2.8.1.7" TargetMode="External"/><Relationship Id="rId922" Type="http://schemas.openxmlformats.org/officeDocument/2006/relationships/hyperlink" Target="https://www.genome.jp/entry/R10247" TargetMode="External"/><Relationship Id="rId1630" Type="http://schemas.openxmlformats.org/officeDocument/2006/relationships/hyperlink" Target="https://www.genome.jp/entry/R03659" TargetMode="External"/><Relationship Id="rId1620" Type="http://schemas.openxmlformats.org/officeDocument/2006/relationships/hyperlink" Target="https://www.genome.jp/entry/5.6.2.2" TargetMode="External"/><Relationship Id="rId1621" Type="http://schemas.openxmlformats.org/officeDocument/2006/relationships/hyperlink" Target="https://www.genome.jp/entry/5.6.2.3" TargetMode="External"/><Relationship Id="rId1622" Type="http://schemas.openxmlformats.org/officeDocument/2006/relationships/hyperlink" Target="https://www.genome.jp/entry/5.6.2.4" TargetMode="External"/><Relationship Id="rId1623" Type="http://schemas.openxmlformats.org/officeDocument/2006/relationships/hyperlink" Target="https://www.genome.jp/entry/5.6.2.4" TargetMode="External"/><Relationship Id="rId1624" Type="http://schemas.openxmlformats.org/officeDocument/2006/relationships/hyperlink" Target="https://www.genome.jp/entry/5.6.2.4" TargetMode="External"/><Relationship Id="rId1625" Type="http://schemas.openxmlformats.org/officeDocument/2006/relationships/hyperlink" Target="https://www.genome.jp/entry/5.6.2.4" TargetMode="External"/><Relationship Id="rId1626" Type="http://schemas.openxmlformats.org/officeDocument/2006/relationships/hyperlink" Target="https://www.genome.jp/entry/6.1.1.-" TargetMode="External"/><Relationship Id="rId1627" Type="http://schemas.openxmlformats.org/officeDocument/2006/relationships/hyperlink" Target="https://www.genome.jp/entry/6.1.1.1" TargetMode="External"/><Relationship Id="rId918" Type="http://schemas.openxmlformats.org/officeDocument/2006/relationships/hyperlink" Target="https://www.genome.jp/entry/R01801" TargetMode="External"/><Relationship Id="rId1628" Type="http://schemas.openxmlformats.org/officeDocument/2006/relationships/hyperlink" Target="https://www.genome.jp/entry/R02918" TargetMode="External"/><Relationship Id="rId917" Type="http://schemas.openxmlformats.org/officeDocument/2006/relationships/hyperlink" Target="https://www.genome.jp/entry/2.7.8.5" TargetMode="External"/><Relationship Id="rId1629" Type="http://schemas.openxmlformats.org/officeDocument/2006/relationships/hyperlink" Target="https://www.genome.jp/entry/6.1.1.10" TargetMode="External"/><Relationship Id="rId916" Type="http://schemas.openxmlformats.org/officeDocument/2006/relationships/hyperlink" Target="https://www.genome.jp/entry/R05630" TargetMode="External"/><Relationship Id="rId915" Type="http://schemas.openxmlformats.org/officeDocument/2006/relationships/hyperlink" Target="https://www.genome.jp/entry/2.7.8.13" TargetMode="External"/><Relationship Id="rId919" Type="http://schemas.openxmlformats.org/officeDocument/2006/relationships/hyperlink" Target="https://www.genome.jp/entry/2.7.8.7" TargetMode="External"/><Relationship Id="rId910" Type="http://schemas.openxmlformats.org/officeDocument/2006/relationships/hyperlink" Target="https://www.genome.jp/entry/2.7.8.-" TargetMode="External"/><Relationship Id="rId914" Type="http://schemas.openxmlformats.org/officeDocument/2006/relationships/hyperlink" Target="https://www.genome.jp/entry/R05629" TargetMode="External"/><Relationship Id="rId913" Type="http://schemas.openxmlformats.org/officeDocument/2006/relationships/hyperlink" Target="https://www.genome.jp/entry/2.7.8.13" TargetMode="External"/><Relationship Id="rId912" Type="http://schemas.openxmlformats.org/officeDocument/2006/relationships/hyperlink" Target="https://www.genome.jp/entry/2.7.8.-" TargetMode="External"/><Relationship Id="rId911" Type="http://schemas.openxmlformats.org/officeDocument/2006/relationships/hyperlink" Target="https://www.genome.jp/entry/2.7.8.-" TargetMode="External"/><Relationship Id="rId1213" Type="http://schemas.openxmlformats.org/officeDocument/2006/relationships/hyperlink" Target="https://www.genome.jp/entry/R00194" TargetMode="External"/><Relationship Id="rId1697" Type="http://schemas.openxmlformats.org/officeDocument/2006/relationships/hyperlink" Target="https://www.genome.jp/entry/R04208" TargetMode="External"/><Relationship Id="rId1214" Type="http://schemas.openxmlformats.org/officeDocument/2006/relationships/hyperlink" Target="https://www.genome.jp/entry/3.2.2.9" TargetMode="External"/><Relationship Id="rId1698" Type="http://schemas.openxmlformats.org/officeDocument/2006/relationships/hyperlink" Target="https://www.genome.jp/entry/6.3.3.2" TargetMode="External"/><Relationship Id="rId1215" Type="http://schemas.openxmlformats.org/officeDocument/2006/relationships/hyperlink" Target="https://www.genome.jp/entry/R01401" TargetMode="External"/><Relationship Id="rId1699" Type="http://schemas.openxmlformats.org/officeDocument/2006/relationships/hyperlink" Target="https://www.genome.jp/entry/R02301" TargetMode="External"/><Relationship Id="rId1216" Type="http://schemas.openxmlformats.org/officeDocument/2006/relationships/hyperlink" Target="https://www.genome.jp/entry/3.2.2.9" TargetMode="External"/><Relationship Id="rId1217" Type="http://schemas.openxmlformats.org/officeDocument/2006/relationships/hyperlink" Target="https://www.genome.jp/entry/R12621" TargetMode="External"/><Relationship Id="rId1218" Type="http://schemas.openxmlformats.org/officeDocument/2006/relationships/hyperlink" Target="https://www.genome.jp/entry/3.4.-.-" TargetMode="External"/><Relationship Id="rId1219" Type="http://schemas.openxmlformats.org/officeDocument/2006/relationships/hyperlink" Target="https://www.genome.jp/entry/3.4.-.-" TargetMode="External"/><Relationship Id="rId866" Type="http://schemas.openxmlformats.org/officeDocument/2006/relationships/hyperlink" Target="https://www.genome.jp/entry/2.7.7.7" TargetMode="External"/><Relationship Id="rId865" Type="http://schemas.openxmlformats.org/officeDocument/2006/relationships/hyperlink" Target="https://www.genome.jp/entry/R00377" TargetMode="External"/><Relationship Id="rId864" Type="http://schemas.openxmlformats.org/officeDocument/2006/relationships/hyperlink" Target="https://www.genome.jp/entry/2.7.7.7" TargetMode="External"/><Relationship Id="rId863" Type="http://schemas.openxmlformats.org/officeDocument/2006/relationships/hyperlink" Target="https://www.genome.jp/entry/R00376" TargetMode="External"/><Relationship Id="rId869" Type="http://schemas.openxmlformats.org/officeDocument/2006/relationships/hyperlink" Target="https://www.genome.jp/entry/R11029" TargetMode="External"/><Relationship Id="rId868" Type="http://schemas.openxmlformats.org/officeDocument/2006/relationships/hyperlink" Target="https://www.genome.jp/entry/2.7.7.7" TargetMode="External"/><Relationship Id="rId867" Type="http://schemas.openxmlformats.org/officeDocument/2006/relationships/hyperlink" Target="https://www.genome.jp/entry/R00378" TargetMode="External"/><Relationship Id="rId1690" Type="http://schemas.openxmlformats.org/officeDocument/2006/relationships/hyperlink" Target="https://www.genome.jp/entry/6.3.2.6" TargetMode="External"/><Relationship Id="rId1691" Type="http://schemas.openxmlformats.org/officeDocument/2006/relationships/hyperlink" Target="https://www.genome.jp/entry/R04591" TargetMode="External"/><Relationship Id="rId1692" Type="http://schemas.openxmlformats.org/officeDocument/2006/relationships/hyperlink" Target="https://www.genome.jp/entry/6.3.2.8" TargetMode="External"/><Relationship Id="rId862" Type="http://schemas.openxmlformats.org/officeDocument/2006/relationships/hyperlink" Target="https://www.genome.jp/entry/2.7.7.7" TargetMode="External"/><Relationship Id="rId1693" Type="http://schemas.openxmlformats.org/officeDocument/2006/relationships/hyperlink" Target="https://www.genome.jp/entry/R03193" TargetMode="External"/><Relationship Id="rId861" Type="http://schemas.openxmlformats.org/officeDocument/2006/relationships/hyperlink" Target="https://www.genome.jp/entry/R00375" TargetMode="External"/><Relationship Id="rId1210" Type="http://schemas.openxmlformats.org/officeDocument/2006/relationships/hyperlink" Target="https://www.genome.jp/entry/R01401" TargetMode="External"/><Relationship Id="rId1694" Type="http://schemas.openxmlformats.org/officeDocument/2006/relationships/hyperlink" Target="https://www.genome.jp/entry/6.3.2.9" TargetMode="External"/><Relationship Id="rId860" Type="http://schemas.openxmlformats.org/officeDocument/2006/relationships/hyperlink" Target="https://www.genome.jp/entry/2.7.7.7" TargetMode="External"/><Relationship Id="rId1211" Type="http://schemas.openxmlformats.org/officeDocument/2006/relationships/hyperlink" Target="https://www.genome.jp/entry/3.2.2.27" TargetMode="External"/><Relationship Id="rId1695" Type="http://schemas.openxmlformats.org/officeDocument/2006/relationships/hyperlink" Target="https://www.genome.jp/entry/R02783" TargetMode="External"/><Relationship Id="rId1212" Type="http://schemas.openxmlformats.org/officeDocument/2006/relationships/hyperlink" Target="https://www.genome.jp/entry/3.2.2.9" TargetMode="External"/><Relationship Id="rId1696" Type="http://schemas.openxmlformats.org/officeDocument/2006/relationships/hyperlink" Target="https://www.genome.jp/entry/6.3.3.1" TargetMode="External"/><Relationship Id="rId1202" Type="http://schemas.openxmlformats.org/officeDocument/2006/relationships/hyperlink" Target="https://www.genome.jp/entry/3.2.1.55" TargetMode="External"/><Relationship Id="rId1686" Type="http://schemas.openxmlformats.org/officeDocument/2006/relationships/hyperlink" Target="https://www.genome.jp/entry/6.3.2.10" TargetMode="External"/><Relationship Id="rId1203" Type="http://schemas.openxmlformats.org/officeDocument/2006/relationships/hyperlink" Target="https://www.genome.jp/entry/R01762" TargetMode="External"/><Relationship Id="rId1687" Type="http://schemas.openxmlformats.org/officeDocument/2006/relationships/hyperlink" Target="https://www.genome.jp/entry/R04617" TargetMode="External"/><Relationship Id="rId1204" Type="http://schemas.openxmlformats.org/officeDocument/2006/relationships/hyperlink" Target="https://www.genome.jp/entry/3.2.1.55" TargetMode="External"/><Relationship Id="rId1688" Type="http://schemas.openxmlformats.org/officeDocument/2006/relationships/hyperlink" Target="https://www.genome.jp/entry/6.3.2.13" TargetMode="External"/><Relationship Id="rId1205" Type="http://schemas.openxmlformats.org/officeDocument/2006/relationships/hyperlink" Target="https://www.genome.jp/entry/R01762" TargetMode="External"/><Relationship Id="rId1689" Type="http://schemas.openxmlformats.org/officeDocument/2006/relationships/hyperlink" Target="https://www.genome.jp/entry/R02788" TargetMode="External"/><Relationship Id="rId1206" Type="http://schemas.openxmlformats.org/officeDocument/2006/relationships/hyperlink" Target="https://www.genome.jp/entry/3.2.2.-" TargetMode="External"/><Relationship Id="rId1207" Type="http://schemas.openxmlformats.org/officeDocument/2006/relationships/hyperlink" Target="https://www.genome.jp/entry/3.2.2.-" TargetMode="External"/><Relationship Id="rId1208" Type="http://schemas.openxmlformats.org/officeDocument/2006/relationships/hyperlink" Target="https://www.genome.jp/entry/3.2.2.-" TargetMode="External"/><Relationship Id="rId1209" Type="http://schemas.openxmlformats.org/officeDocument/2006/relationships/hyperlink" Target="https://www.genome.jp/entry/3.2.2.16" TargetMode="External"/><Relationship Id="rId855" Type="http://schemas.openxmlformats.org/officeDocument/2006/relationships/hyperlink" Target="https://www.genome.jp/entry/R00378" TargetMode="External"/><Relationship Id="rId854" Type="http://schemas.openxmlformats.org/officeDocument/2006/relationships/hyperlink" Target="https://www.genome.jp/entry/2.7.7.7" TargetMode="External"/><Relationship Id="rId853" Type="http://schemas.openxmlformats.org/officeDocument/2006/relationships/hyperlink" Target="https://www.genome.jp/entry/R00377" TargetMode="External"/><Relationship Id="rId852" Type="http://schemas.openxmlformats.org/officeDocument/2006/relationships/hyperlink" Target="https://www.genome.jp/entry/2.7.7.7" TargetMode="External"/><Relationship Id="rId859" Type="http://schemas.openxmlformats.org/officeDocument/2006/relationships/hyperlink" Target="https://www.genome.jp/entry/R00379" TargetMode="External"/><Relationship Id="rId858" Type="http://schemas.openxmlformats.org/officeDocument/2006/relationships/hyperlink" Target="https://www.genome.jp/entry/2.7.7.7" TargetMode="External"/><Relationship Id="rId857" Type="http://schemas.openxmlformats.org/officeDocument/2006/relationships/hyperlink" Target="https://www.genome.jp/entry/R11029" TargetMode="External"/><Relationship Id="rId856" Type="http://schemas.openxmlformats.org/officeDocument/2006/relationships/hyperlink" Target="https://www.genome.jp/entry/2.7.7.7" TargetMode="External"/><Relationship Id="rId1680" Type="http://schemas.openxmlformats.org/officeDocument/2006/relationships/hyperlink" Target="https://www.genome.jp/entry/6.3.1.2" TargetMode="External"/><Relationship Id="rId1681" Type="http://schemas.openxmlformats.org/officeDocument/2006/relationships/hyperlink" Target="https://www.genome.jp/entry/R00253" TargetMode="External"/><Relationship Id="rId851" Type="http://schemas.openxmlformats.org/officeDocument/2006/relationships/hyperlink" Target="https://www.genome.jp/entry/R00376" TargetMode="External"/><Relationship Id="rId1682" Type="http://schemas.openxmlformats.org/officeDocument/2006/relationships/hyperlink" Target="https://www.genome.jp/entry/6.3.2.-" TargetMode="External"/><Relationship Id="rId850" Type="http://schemas.openxmlformats.org/officeDocument/2006/relationships/hyperlink" Target="https://www.genome.jp/entry/2.7.7.7" TargetMode="External"/><Relationship Id="rId1683" Type="http://schemas.openxmlformats.org/officeDocument/2006/relationships/hyperlink" Target="https://www.genome.jp/entry/6.3.2.-" TargetMode="External"/><Relationship Id="rId1200" Type="http://schemas.openxmlformats.org/officeDocument/2006/relationships/hyperlink" Target="https://www.genome.jp/entry/3.2.1.52" TargetMode="External"/><Relationship Id="rId1684" Type="http://schemas.openxmlformats.org/officeDocument/2006/relationships/hyperlink" Target="https://www.genome.jp/entry/6.3.2.10" TargetMode="External"/><Relationship Id="rId1201" Type="http://schemas.openxmlformats.org/officeDocument/2006/relationships/hyperlink" Target="https://www.genome.jp/entry/R12963" TargetMode="External"/><Relationship Id="rId1685" Type="http://schemas.openxmlformats.org/officeDocument/2006/relationships/hyperlink" Target="https://www.genome.jp/entry/R04573" TargetMode="External"/><Relationship Id="rId1235" Type="http://schemas.openxmlformats.org/officeDocument/2006/relationships/hyperlink" Target="https://www.genome.jp/entry/3.4.16.4" TargetMode="External"/><Relationship Id="rId1236" Type="http://schemas.openxmlformats.org/officeDocument/2006/relationships/hyperlink" Target="https://www.genome.jp/entry/3.4.21.-" TargetMode="External"/><Relationship Id="rId1237" Type="http://schemas.openxmlformats.org/officeDocument/2006/relationships/hyperlink" Target="https://www.genome.jp/entry/3.4.21.-" TargetMode="External"/><Relationship Id="rId1238" Type="http://schemas.openxmlformats.org/officeDocument/2006/relationships/hyperlink" Target="https://www.genome.jp/entry/3.4.21.105" TargetMode="External"/><Relationship Id="rId1239" Type="http://schemas.openxmlformats.org/officeDocument/2006/relationships/hyperlink" Target="https://www.genome.jp/entry/3.4.21.88" TargetMode="External"/><Relationship Id="rId409" Type="http://schemas.openxmlformats.org/officeDocument/2006/relationships/hyperlink" Target="https://www.genome.jp/entry/2.4.1.1" TargetMode="External"/><Relationship Id="rId404" Type="http://schemas.openxmlformats.org/officeDocument/2006/relationships/hyperlink" Target="https://www.genome.jp/entry/2.4.-.-" TargetMode="External"/><Relationship Id="rId888" Type="http://schemas.openxmlformats.org/officeDocument/2006/relationships/hyperlink" Target="https://www.genome.jp/entry/2.7.7.72" TargetMode="External"/><Relationship Id="rId403" Type="http://schemas.openxmlformats.org/officeDocument/2006/relationships/hyperlink" Target="https://www.genome.jp/entry/2.4.-.-" TargetMode="External"/><Relationship Id="rId887" Type="http://schemas.openxmlformats.org/officeDocument/2006/relationships/hyperlink" Target="https://www.genome.jp/entry/R09384" TargetMode="External"/><Relationship Id="rId402" Type="http://schemas.openxmlformats.org/officeDocument/2006/relationships/hyperlink" Target="https://www.genome.jp/entry/2.4.-.-" TargetMode="External"/><Relationship Id="rId886" Type="http://schemas.openxmlformats.org/officeDocument/2006/relationships/hyperlink" Target="https://www.genome.jp/entry/2.7.7.72" TargetMode="External"/><Relationship Id="rId401" Type="http://schemas.openxmlformats.org/officeDocument/2006/relationships/hyperlink" Target="https://www.genome.jp/entry/2.4.-.-" TargetMode="External"/><Relationship Id="rId885" Type="http://schemas.openxmlformats.org/officeDocument/2006/relationships/hyperlink" Target="https://www.genome.jp/entry/R09383" TargetMode="External"/><Relationship Id="rId408" Type="http://schemas.openxmlformats.org/officeDocument/2006/relationships/hyperlink" Target="https://www.genome.jp/entry/R06050" TargetMode="External"/><Relationship Id="rId407" Type="http://schemas.openxmlformats.org/officeDocument/2006/relationships/hyperlink" Target="https://www.genome.jp/entry/2.4.1.1" TargetMode="External"/><Relationship Id="rId406" Type="http://schemas.openxmlformats.org/officeDocument/2006/relationships/hyperlink" Target="https://www.genome.jp/entry/R01821" TargetMode="External"/><Relationship Id="rId405" Type="http://schemas.openxmlformats.org/officeDocument/2006/relationships/hyperlink" Target="https://www.genome.jp/entry/2.4.1.1" TargetMode="External"/><Relationship Id="rId889" Type="http://schemas.openxmlformats.org/officeDocument/2006/relationships/hyperlink" Target="https://www.genome.jp/entry/R09386" TargetMode="External"/><Relationship Id="rId880" Type="http://schemas.openxmlformats.org/officeDocument/2006/relationships/hyperlink" Target="https://www.genome.jp/entry/2.7.7.7" TargetMode="External"/><Relationship Id="rId1230" Type="http://schemas.openxmlformats.org/officeDocument/2006/relationships/hyperlink" Target="https://www.genome.jp/entry/3.4.13.-" TargetMode="External"/><Relationship Id="rId400" Type="http://schemas.openxmlformats.org/officeDocument/2006/relationships/hyperlink" Target="https://www.genome.jp/entry/2.4.-.-" TargetMode="External"/><Relationship Id="rId884" Type="http://schemas.openxmlformats.org/officeDocument/2006/relationships/hyperlink" Target="https://www.genome.jp/entry/2.7.7.72" TargetMode="External"/><Relationship Id="rId1231" Type="http://schemas.openxmlformats.org/officeDocument/2006/relationships/hyperlink" Target="https://www.genome.jp/entry/3.4.13.-" TargetMode="External"/><Relationship Id="rId883" Type="http://schemas.openxmlformats.org/officeDocument/2006/relationships/hyperlink" Target="https://www.genome.jp/entry/R09382" TargetMode="External"/><Relationship Id="rId1232" Type="http://schemas.openxmlformats.org/officeDocument/2006/relationships/hyperlink" Target="https://www.genome.jp/entry/3.4.13.-" TargetMode="External"/><Relationship Id="rId882" Type="http://schemas.openxmlformats.org/officeDocument/2006/relationships/hyperlink" Target="https://www.genome.jp/entry/2.7.7.72" TargetMode="External"/><Relationship Id="rId1233" Type="http://schemas.openxmlformats.org/officeDocument/2006/relationships/hyperlink" Target="https://www.genome.jp/entry/3.4.16.4" TargetMode="External"/><Relationship Id="rId881" Type="http://schemas.openxmlformats.org/officeDocument/2006/relationships/hyperlink" Target="https://www.genome.jp/entry/R11029" TargetMode="External"/><Relationship Id="rId1234" Type="http://schemas.openxmlformats.org/officeDocument/2006/relationships/hyperlink" Target="https://www.genome.jp/entry/3.4.16.4" TargetMode="External"/><Relationship Id="rId1224" Type="http://schemas.openxmlformats.org/officeDocument/2006/relationships/hyperlink" Target="https://www.genome.jp/entry/3.4.-.-" TargetMode="External"/><Relationship Id="rId1225" Type="http://schemas.openxmlformats.org/officeDocument/2006/relationships/hyperlink" Target="https://www.genome.jp/entry/3.4.11.18" TargetMode="External"/><Relationship Id="rId1226" Type="http://schemas.openxmlformats.org/officeDocument/2006/relationships/hyperlink" Target="https://www.genome.jp/entry/3.4.11.2" TargetMode="External"/><Relationship Id="rId1227" Type="http://schemas.openxmlformats.org/officeDocument/2006/relationships/hyperlink" Target="https://www.genome.jp/entry/R00899" TargetMode="External"/><Relationship Id="rId1228" Type="http://schemas.openxmlformats.org/officeDocument/2006/relationships/hyperlink" Target="https://www.genome.jp/entry/3.4.11.2" TargetMode="External"/><Relationship Id="rId1229" Type="http://schemas.openxmlformats.org/officeDocument/2006/relationships/hyperlink" Target="https://www.genome.jp/entry/R04951" TargetMode="External"/><Relationship Id="rId877" Type="http://schemas.openxmlformats.org/officeDocument/2006/relationships/hyperlink" Target="https://www.genome.jp/entry/R00377" TargetMode="External"/><Relationship Id="rId876" Type="http://schemas.openxmlformats.org/officeDocument/2006/relationships/hyperlink" Target="https://www.genome.jp/entry/2.7.7.7" TargetMode="External"/><Relationship Id="rId875" Type="http://schemas.openxmlformats.org/officeDocument/2006/relationships/hyperlink" Target="https://www.genome.jp/entry/R00376" TargetMode="External"/><Relationship Id="rId874" Type="http://schemas.openxmlformats.org/officeDocument/2006/relationships/hyperlink" Target="https://www.genome.jp/entry/2.7.7.7" TargetMode="External"/><Relationship Id="rId879" Type="http://schemas.openxmlformats.org/officeDocument/2006/relationships/hyperlink" Target="https://www.genome.jp/entry/R00378" TargetMode="External"/><Relationship Id="rId878" Type="http://schemas.openxmlformats.org/officeDocument/2006/relationships/hyperlink" Target="https://www.genome.jp/entry/2.7.7.7" TargetMode="External"/><Relationship Id="rId873" Type="http://schemas.openxmlformats.org/officeDocument/2006/relationships/hyperlink" Target="https://www.genome.jp/entry/R00375" TargetMode="External"/><Relationship Id="rId1220" Type="http://schemas.openxmlformats.org/officeDocument/2006/relationships/hyperlink" Target="https://www.genome.jp/entry/3.4.-.-" TargetMode="External"/><Relationship Id="rId872" Type="http://schemas.openxmlformats.org/officeDocument/2006/relationships/hyperlink" Target="https://www.genome.jp/entry/2.7.7.7" TargetMode="External"/><Relationship Id="rId1221" Type="http://schemas.openxmlformats.org/officeDocument/2006/relationships/hyperlink" Target="https://www.genome.jp/entry/3.4.-.-" TargetMode="External"/><Relationship Id="rId871" Type="http://schemas.openxmlformats.org/officeDocument/2006/relationships/hyperlink" Target="https://www.genome.jp/entry/R00379" TargetMode="External"/><Relationship Id="rId1222" Type="http://schemas.openxmlformats.org/officeDocument/2006/relationships/hyperlink" Target="https://www.genome.jp/entry/3.4.-.-" TargetMode="External"/><Relationship Id="rId870" Type="http://schemas.openxmlformats.org/officeDocument/2006/relationships/hyperlink" Target="https://www.genome.jp/entry/2.7.7.7" TargetMode="External"/><Relationship Id="rId1223" Type="http://schemas.openxmlformats.org/officeDocument/2006/relationships/hyperlink" Target="https://www.genome.jp/entry/3.4.-.-" TargetMode="External"/><Relationship Id="rId1653" Type="http://schemas.openxmlformats.org/officeDocument/2006/relationships/hyperlink" Target="https://www.genome.jp/entry/6.1.1.20" TargetMode="External"/><Relationship Id="rId1654" Type="http://schemas.openxmlformats.org/officeDocument/2006/relationships/hyperlink" Target="https://www.genome.jp/entry/R03660" TargetMode="External"/><Relationship Id="rId1655" Type="http://schemas.openxmlformats.org/officeDocument/2006/relationships/hyperlink" Target="https://www.genome.jp/entry/6.1.1.21" TargetMode="External"/><Relationship Id="rId1656" Type="http://schemas.openxmlformats.org/officeDocument/2006/relationships/hyperlink" Target="https://www.genome.jp/entry/R03655" TargetMode="External"/><Relationship Id="rId1657" Type="http://schemas.openxmlformats.org/officeDocument/2006/relationships/hyperlink" Target="https://www.genome.jp/entry/6.1.1.3" TargetMode="External"/><Relationship Id="rId1658" Type="http://schemas.openxmlformats.org/officeDocument/2006/relationships/hyperlink" Target="https://www.genome.jp/entry/R03663" TargetMode="External"/><Relationship Id="rId1659" Type="http://schemas.openxmlformats.org/officeDocument/2006/relationships/hyperlink" Target="https://www.genome.jp/entry/6.1.1.4" TargetMode="External"/><Relationship Id="rId829" Type="http://schemas.openxmlformats.org/officeDocument/2006/relationships/hyperlink" Target="https://www.genome.jp/entry/R00377" TargetMode="External"/><Relationship Id="rId828" Type="http://schemas.openxmlformats.org/officeDocument/2006/relationships/hyperlink" Target="https://www.genome.jp/entry/2.7.7.7" TargetMode="External"/><Relationship Id="rId827" Type="http://schemas.openxmlformats.org/officeDocument/2006/relationships/hyperlink" Target="https://www.genome.jp/entry/R00376" TargetMode="External"/><Relationship Id="rId822" Type="http://schemas.openxmlformats.org/officeDocument/2006/relationships/hyperlink" Target="https://www.genome.jp/entry/2.7.7.7" TargetMode="External"/><Relationship Id="rId821" Type="http://schemas.openxmlformats.org/officeDocument/2006/relationships/hyperlink" Target="https://www.genome.jp/entry/R11029" TargetMode="External"/><Relationship Id="rId820" Type="http://schemas.openxmlformats.org/officeDocument/2006/relationships/hyperlink" Target="https://www.genome.jp/entry/2.7.7.7" TargetMode="External"/><Relationship Id="rId826" Type="http://schemas.openxmlformats.org/officeDocument/2006/relationships/hyperlink" Target="https://www.genome.jp/entry/2.7.7.7" TargetMode="External"/><Relationship Id="rId825" Type="http://schemas.openxmlformats.org/officeDocument/2006/relationships/hyperlink" Target="https://www.genome.jp/entry/R00375" TargetMode="External"/><Relationship Id="rId824" Type="http://schemas.openxmlformats.org/officeDocument/2006/relationships/hyperlink" Target="https://www.genome.jp/entry/2.7.7.7" TargetMode="External"/><Relationship Id="rId823" Type="http://schemas.openxmlformats.org/officeDocument/2006/relationships/hyperlink" Target="https://www.genome.jp/entry/R00379" TargetMode="External"/><Relationship Id="rId1650" Type="http://schemas.openxmlformats.org/officeDocument/2006/relationships/hyperlink" Target="https://www.genome.jp/entry/R03664" TargetMode="External"/><Relationship Id="rId1651" Type="http://schemas.openxmlformats.org/officeDocument/2006/relationships/hyperlink" Target="https://www.genome.jp/entry/6.1.1.20" TargetMode="External"/><Relationship Id="rId1652" Type="http://schemas.openxmlformats.org/officeDocument/2006/relationships/hyperlink" Target="https://www.genome.jp/entry/R03660" TargetMode="External"/><Relationship Id="rId1642" Type="http://schemas.openxmlformats.org/officeDocument/2006/relationships/hyperlink" Target="https://www.genome.jp/entry/R03661" TargetMode="External"/><Relationship Id="rId1643" Type="http://schemas.openxmlformats.org/officeDocument/2006/relationships/hyperlink" Target="https://www.genome.jp/entry/6.1.1.16" TargetMode="External"/><Relationship Id="rId1644" Type="http://schemas.openxmlformats.org/officeDocument/2006/relationships/hyperlink" Target="https://www.genome.jp/entry/R03650" TargetMode="External"/><Relationship Id="rId1645" Type="http://schemas.openxmlformats.org/officeDocument/2006/relationships/hyperlink" Target="https://www.genome.jp/entry/6.1.1.17" TargetMode="External"/><Relationship Id="rId1646" Type="http://schemas.openxmlformats.org/officeDocument/2006/relationships/hyperlink" Target="https://www.genome.jp/entry/R05578" TargetMode="External"/><Relationship Id="rId1647" Type="http://schemas.openxmlformats.org/officeDocument/2006/relationships/hyperlink" Target="https://www.genome.jp/entry/6.1.1.19" TargetMode="External"/><Relationship Id="rId1648" Type="http://schemas.openxmlformats.org/officeDocument/2006/relationships/hyperlink" Target="https://www.genome.jp/entry/R03646" TargetMode="External"/><Relationship Id="rId1649" Type="http://schemas.openxmlformats.org/officeDocument/2006/relationships/hyperlink" Target="https://www.genome.jp/entry/6.1.1.2" TargetMode="External"/><Relationship Id="rId819" Type="http://schemas.openxmlformats.org/officeDocument/2006/relationships/hyperlink" Target="https://www.genome.jp/entry/R00378" TargetMode="External"/><Relationship Id="rId818" Type="http://schemas.openxmlformats.org/officeDocument/2006/relationships/hyperlink" Target="https://www.genome.jp/entry/2.7.7.7" TargetMode="External"/><Relationship Id="rId817" Type="http://schemas.openxmlformats.org/officeDocument/2006/relationships/hyperlink" Target="https://www.genome.jp/entry/R00377" TargetMode="External"/><Relationship Id="rId816" Type="http://schemas.openxmlformats.org/officeDocument/2006/relationships/hyperlink" Target="https://www.genome.jp/entry/2.7.7.7" TargetMode="External"/><Relationship Id="rId811" Type="http://schemas.openxmlformats.org/officeDocument/2006/relationships/hyperlink" Target="https://www.genome.jp/entry/R00379" TargetMode="External"/><Relationship Id="rId810" Type="http://schemas.openxmlformats.org/officeDocument/2006/relationships/hyperlink" Target="https://www.genome.jp/entry/2.7.7.7" TargetMode="External"/><Relationship Id="rId815" Type="http://schemas.openxmlformats.org/officeDocument/2006/relationships/hyperlink" Target="https://www.genome.jp/entry/R00376" TargetMode="External"/><Relationship Id="rId814" Type="http://schemas.openxmlformats.org/officeDocument/2006/relationships/hyperlink" Target="https://www.genome.jp/entry/2.7.7.7" TargetMode="External"/><Relationship Id="rId813" Type="http://schemas.openxmlformats.org/officeDocument/2006/relationships/hyperlink" Target="https://www.genome.jp/entry/R00375" TargetMode="External"/><Relationship Id="rId812" Type="http://schemas.openxmlformats.org/officeDocument/2006/relationships/hyperlink" Target="https://www.genome.jp/entry/2.7.7.7" TargetMode="External"/><Relationship Id="rId1640" Type="http://schemas.openxmlformats.org/officeDocument/2006/relationships/hyperlink" Target="https://www.genome.jp/entry/R03654" TargetMode="External"/><Relationship Id="rId1641" Type="http://schemas.openxmlformats.org/officeDocument/2006/relationships/hyperlink" Target="https://www.genome.jp/entry/6.1.1.15" TargetMode="External"/><Relationship Id="rId1675" Type="http://schemas.openxmlformats.org/officeDocument/2006/relationships/hyperlink" Target="https://www.genome.jp/entry/6.3.1.-" TargetMode="External"/><Relationship Id="rId1676" Type="http://schemas.openxmlformats.org/officeDocument/2006/relationships/hyperlink" Target="https://www.genome.jp/entry/6.3.1.19" TargetMode="External"/><Relationship Id="rId1677" Type="http://schemas.openxmlformats.org/officeDocument/2006/relationships/hyperlink" Target="https://www.genome.jp/entry/R11207" TargetMode="External"/><Relationship Id="rId1678" Type="http://schemas.openxmlformats.org/officeDocument/2006/relationships/hyperlink" Target="https://www.genome.jp/entry/6.3.1.2" TargetMode="External"/><Relationship Id="rId1679" Type="http://schemas.openxmlformats.org/officeDocument/2006/relationships/hyperlink" Target="https://www.genome.jp/entry/R00253" TargetMode="External"/><Relationship Id="rId849" Type="http://schemas.openxmlformats.org/officeDocument/2006/relationships/hyperlink" Target="https://www.genome.jp/entry/R00375" TargetMode="External"/><Relationship Id="rId844" Type="http://schemas.openxmlformats.org/officeDocument/2006/relationships/hyperlink" Target="https://www.genome.jp/entry/2.7.7.7" TargetMode="External"/><Relationship Id="rId843" Type="http://schemas.openxmlformats.org/officeDocument/2006/relationships/hyperlink" Target="https://www.genome.jp/entry/R00378" TargetMode="External"/><Relationship Id="rId842" Type="http://schemas.openxmlformats.org/officeDocument/2006/relationships/hyperlink" Target="https://www.genome.jp/entry/2.7.7.7" TargetMode="External"/><Relationship Id="rId841" Type="http://schemas.openxmlformats.org/officeDocument/2006/relationships/hyperlink" Target="https://www.genome.jp/entry/R00377" TargetMode="External"/><Relationship Id="rId848" Type="http://schemas.openxmlformats.org/officeDocument/2006/relationships/hyperlink" Target="https://www.genome.jp/entry/2.7.7.7" TargetMode="External"/><Relationship Id="rId847" Type="http://schemas.openxmlformats.org/officeDocument/2006/relationships/hyperlink" Target="https://www.genome.jp/entry/R00379" TargetMode="External"/><Relationship Id="rId846" Type="http://schemas.openxmlformats.org/officeDocument/2006/relationships/hyperlink" Target="https://www.genome.jp/entry/2.7.7.7" TargetMode="External"/><Relationship Id="rId845" Type="http://schemas.openxmlformats.org/officeDocument/2006/relationships/hyperlink" Target="https://www.genome.jp/entry/R11029" TargetMode="External"/><Relationship Id="rId1670" Type="http://schemas.openxmlformats.org/officeDocument/2006/relationships/hyperlink" Target="https://www.genome.jp/entry/6.2.1.-" TargetMode="External"/><Relationship Id="rId840" Type="http://schemas.openxmlformats.org/officeDocument/2006/relationships/hyperlink" Target="https://www.genome.jp/entry/2.7.7.7" TargetMode="External"/><Relationship Id="rId1671" Type="http://schemas.openxmlformats.org/officeDocument/2006/relationships/hyperlink" Target="https://www.genome.jp/entry/6.2.1.5" TargetMode="External"/><Relationship Id="rId1672" Type="http://schemas.openxmlformats.org/officeDocument/2006/relationships/hyperlink" Target="https://www.genome.jp/entry/R00405" TargetMode="External"/><Relationship Id="rId1673" Type="http://schemas.openxmlformats.org/officeDocument/2006/relationships/hyperlink" Target="https://www.genome.jp/entry/6.2.1.5" TargetMode="External"/><Relationship Id="rId1674" Type="http://schemas.openxmlformats.org/officeDocument/2006/relationships/hyperlink" Target="https://www.genome.jp/entry/R02404" TargetMode="External"/><Relationship Id="rId1664" Type="http://schemas.openxmlformats.org/officeDocument/2006/relationships/hyperlink" Target="https://www.genome.jp/entry/R03038" TargetMode="External"/><Relationship Id="rId1665" Type="http://schemas.openxmlformats.org/officeDocument/2006/relationships/hyperlink" Target="https://www.genome.jp/entry/6.1.1.9" TargetMode="External"/><Relationship Id="rId1666" Type="http://schemas.openxmlformats.org/officeDocument/2006/relationships/hyperlink" Target="https://www.genome.jp/entry/R03665" TargetMode="External"/><Relationship Id="rId1667" Type="http://schemas.openxmlformats.org/officeDocument/2006/relationships/hyperlink" Target="https://www.genome.jp/entry/6.2.1.-" TargetMode="External"/><Relationship Id="rId1668" Type="http://schemas.openxmlformats.org/officeDocument/2006/relationships/hyperlink" Target="https://www.genome.jp/entry/6.2.1.-" TargetMode="External"/><Relationship Id="rId1669" Type="http://schemas.openxmlformats.org/officeDocument/2006/relationships/hyperlink" Target="https://www.genome.jp/entry/6.2.1.-" TargetMode="External"/><Relationship Id="rId839" Type="http://schemas.openxmlformats.org/officeDocument/2006/relationships/hyperlink" Target="https://www.genome.jp/entry/R00376" TargetMode="External"/><Relationship Id="rId838" Type="http://schemas.openxmlformats.org/officeDocument/2006/relationships/hyperlink" Target="https://www.genome.jp/entry/2.7.7.7" TargetMode="External"/><Relationship Id="rId833" Type="http://schemas.openxmlformats.org/officeDocument/2006/relationships/hyperlink" Target="https://www.genome.jp/entry/R11029" TargetMode="External"/><Relationship Id="rId832" Type="http://schemas.openxmlformats.org/officeDocument/2006/relationships/hyperlink" Target="https://www.genome.jp/entry/2.7.7.7" TargetMode="External"/><Relationship Id="rId831" Type="http://schemas.openxmlformats.org/officeDocument/2006/relationships/hyperlink" Target="https://www.genome.jp/entry/R00378" TargetMode="External"/><Relationship Id="rId830" Type="http://schemas.openxmlformats.org/officeDocument/2006/relationships/hyperlink" Target="https://www.genome.jp/entry/2.7.7.7" TargetMode="External"/><Relationship Id="rId837" Type="http://schemas.openxmlformats.org/officeDocument/2006/relationships/hyperlink" Target="https://www.genome.jp/entry/R00375" TargetMode="External"/><Relationship Id="rId836" Type="http://schemas.openxmlformats.org/officeDocument/2006/relationships/hyperlink" Target="https://www.genome.jp/entry/2.7.7.7" TargetMode="External"/><Relationship Id="rId835" Type="http://schemas.openxmlformats.org/officeDocument/2006/relationships/hyperlink" Target="https://www.genome.jp/entry/R00379" TargetMode="External"/><Relationship Id="rId834" Type="http://schemas.openxmlformats.org/officeDocument/2006/relationships/hyperlink" Target="https://www.genome.jp/entry/2.7.7.7" TargetMode="External"/><Relationship Id="rId1660" Type="http://schemas.openxmlformats.org/officeDocument/2006/relationships/hyperlink" Target="https://www.genome.jp/entry/R03657" TargetMode="External"/><Relationship Id="rId1661" Type="http://schemas.openxmlformats.org/officeDocument/2006/relationships/hyperlink" Target="https://www.genome.jp/entry/6.1.1.6" TargetMode="External"/><Relationship Id="rId1662" Type="http://schemas.openxmlformats.org/officeDocument/2006/relationships/hyperlink" Target="https://www.genome.jp/entry/R03658" TargetMode="External"/><Relationship Id="rId1663" Type="http://schemas.openxmlformats.org/officeDocument/2006/relationships/hyperlink" Target="https://www.genome.jp/entry/6.1.1.7" TargetMode="External"/><Relationship Id="rId469" Type="http://schemas.openxmlformats.org/officeDocument/2006/relationships/hyperlink" Target="https://www.genome.jp/entry/2.4.2.8" TargetMode="External"/><Relationship Id="rId468" Type="http://schemas.openxmlformats.org/officeDocument/2006/relationships/hyperlink" Target="https://www.genome.jp/entry/R01132" TargetMode="External"/><Relationship Id="rId467" Type="http://schemas.openxmlformats.org/officeDocument/2006/relationships/hyperlink" Target="https://www.genome.jp/entry/2.4.2.8" TargetMode="External"/><Relationship Id="rId1290" Type="http://schemas.openxmlformats.org/officeDocument/2006/relationships/hyperlink" Target="https://www.genome.jp/entry/R01884" TargetMode="External"/><Relationship Id="rId1291" Type="http://schemas.openxmlformats.org/officeDocument/2006/relationships/hyperlink" Target="https://www.genome.jp/entry/3.5.2.3" TargetMode="External"/><Relationship Id="rId1292" Type="http://schemas.openxmlformats.org/officeDocument/2006/relationships/hyperlink" Target="https://www.genome.jp/entry/R01993" TargetMode="External"/><Relationship Id="rId462" Type="http://schemas.openxmlformats.org/officeDocument/2006/relationships/hyperlink" Target="https://www.genome.jp/entry/2.4.2.22" TargetMode="External"/><Relationship Id="rId1293" Type="http://schemas.openxmlformats.org/officeDocument/2006/relationships/hyperlink" Target="https://www.genome.jp/entry/3.5.4.-" TargetMode="External"/><Relationship Id="rId461" Type="http://schemas.openxmlformats.org/officeDocument/2006/relationships/hyperlink" Target="https://www.genome.jp/entry/R02142" TargetMode="External"/><Relationship Id="rId1294" Type="http://schemas.openxmlformats.org/officeDocument/2006/relationships/hyperlink" Target="https://www.genome.jp/entry/3.5.4.10" TargetMode="External"/><Relationship Id="rId460" Type="http://schemas.openxmlformats.org/officeDocument/2006/relationships/hyperlink" Target="https://www.genome.jp/entry/2.4.2.22" TargetMode="External"/><Relationship Id="rId1295" Type="http://schemas.openxmlformats.org/officeDocument/2006/relationships/hyperlink" Target="https://www.genome.jp/entry/R01127" TargetMode="External"/><Relationship Id="rId1296" Type="http://schemas.openxmlformats.org/officeDocument/2006/relationships/hyperlink" Target="https://www.genome.jp/entry/3.5.4.13" TargetMode="External"/><Relationship Id="rId466" Type="http://schemas.openxmlformats.org/officeDocument/2006/relationships/hyperlink" Target="https://www.genome.jp/entry/2.4.2.7" TargetMode="External"/><Relationship Id="rId1297" Type="http://schemas.openxmlformats.org/officeDocument/2006/relationships/hyperlink" Target="https://www.genome.jp/entry/R02325" TargetMode="External"/><Relationship Id="rId465" Type="http://schemas.openxmlformats.org/officeDocument/2006/relationships/hyperlink" Target="https://www.genome.jp/entry/R10209" TargetMode="External"/><Relationship Id="rId1298" Type="http://schemas.openxmlformats.org/officeDocument/2006/relationships/hyperlink" Target="https://www.genome.jp/entry/3.5.4.16" TargetMode="External"/><Relationship Id="rId464" Type="http://schemas.openxmlformats.org/officeDocument/2006/relationships/hyperlink" Target="https://www.genome.jp/entry/2.4.2.29" TargetMode="External"/><Relationship Id="rId1299" Type="http://schemas.openxmlformats.org/officeDocument/2006/relationships/hyperlink" Target="https://www.genome.jp/entry/R00424" TargetMode="External"/><Relationship Id="rId463" Type="http://schemas.openxmlformats.org/officeDocument/2006/relationships/hyperlink" Target="https://www.genome.jp/entry/R01229" TargetMode="External"/><Relationship Id="rId459" Type="http://schemas.openxmlformats.org/officeDocument/2006/relationships/hyperlink" Target="https://www.genome.jp/entry/R03348" TargetMode="External"/><Relationship Id="rId458" Type="http://schemas.openxmlformats.org/officeDocument/2006/relationships/hyperlink" Target="https://www.genome.jp/entry/2.4.2.19" TargetMode="External"/><Relationship Id="rId457" Type="http://schemas.openxmlformats.org/officeDocument/2006/relationships/hyperlink" Target="https://www.genome.jp/entry/R01073" TargetMode="External"/><Relationship Id="rId456" Type="http://schemas.openxmlformats.org/officeDocument/2006/relationships/hyperlink" Target="https://www.genome.jp/entry/2.4.2.18" TargetMode="External"/><Relationship Id="rId1280" Type="http://schemas.openxmlformats.org/officeDocument/2006/relationships/hyperlink" Target="https://www.genome.jp/entry/R04268" TargetMode="External"/><Relationship Id="rId1281" Type="http://schemas.openxmlformats.org/officeDocument/2006/relationships/hyperlink" Target="https://www.genome.jp/entry/3.5.1.88" TargetMode="External"/><Relationship Id="rId451" Type="http://schemas.openxmlformats.org/officeDocument/2006/relationships/hyperlink" Target="https://www.genome.jp/entry/R08231" TargetMode="External"/><Relationship Id="rId1282" Type="http://schemas.openxmlformats.org/officeDocument/2006/relationships/hyperlink" Target="https://www.genome.jp/entry/R05635" TargetMode="External"/><Relationship Id="rId450" Type="http://schemas.openxmlformats.org/officeDocument/2006/relationships/hyperlink" Target="https://www.genome.jp/entry/2.4.2.10" TargetMode="External"/><Relationship Id="rId1283" Type="http://schemas.openxmlformats.org/officeDocument/2006/relationships/hyperlink" Target="https://www.genome.jp/entry/3.5.1.88" TargetMode="External"/><Relationship Id="rId1284" Type="http://schemas.openxmlformats.org/officeDocument/2006/relationships/hyperlink" Target="https://www.genome.jp/entry/R04268" TargetMode="External"/><Relationship Id="rId1285" Type="http://schemas.openxmlformats.org/officeDocument/2006/relationships/hyperlink" Target="https://www.genome.jp/entry/3.5.1.88" TargetMode="External"/><Relationship Id="rId455" Type="http://schemas.openxmlformats.org/officeDocument/2006/relationships/hyperlink" Target="https://www.genome.jp/entry/R01071" TargetMode="External"/><Relationship Id="rId1286" Type="http://schemas.openxmlformats.org/officeDocument/2006/relationships/hyperlink" Target="https://www.genome.jp/entry/R05635" TargetMode="External"/><Relationship Id="rId454" Type="http://schemas.openxmlformats.org/officeDocument/2006/relationships/hyperlink" Target="https://www.genome.jp/entry/2.4.2.17" TargetMode="External"/><Relationship Id="rId1287" Type="http://schemas.openxmlformats.org/officeDocument/2006/relationships/hyperlink" Target="https://www.genome.jp/entry/3.5.1.88" TargetMode="External"/><Relationship Id="rId453" Type="http://schemas.openxmlformats.org/officeDocument/2006/relationships/hyperlink" Target="https://www.genome.jp/entry/R01072" TargetMode="External"/><Relationship Id="rId1288" Type="http://schemas.openxmlformats.org/officeDocument/2006/relationships/hyperlink" Target="https://www.genome.jp/entry/R04268" TargetMode="External"/><Relationship Id="rId452" Type="http://schemas.openxmlformats.org/officeDocument/2006/relationships/hyperlink" Target="https://www.genome.jp/entry/2.4.2.14" TargetMode="External"/><Relationship Id="rId1289" Type="http://schemas.openxmlformats.org/officeDocument/2006/relationships/hyperlink" Target="https://www.genome.jp/entry/3.5.2.10" TargetMode="External"/><Relationship Id="rId491" Type="http://schemas.openxmlformats.org/officeDocument/2006/relationships/hyperlink" Target="https://www.genome.jp/entry/2.5.1.15" TargetMode="External"/><Relationship Id="rId490" Type="http://schemas.openxmlformats.org/officeDocument/2006/relationships/hyperlink" Target="https://www.genome.jp/entry/2.5.1.145" TargetMode="External"/><Relationship Id="rId489" Type="http://schemas.openxmlformats.org/officeDocument/2006/relationships/hyperlink" Target="https://www.genome.jp/entry/2.5.1.-" TargetMode="External"/><Relationship Id="rId484" Type="http://schemas.openxmlformats.org/officeDocument/2006/relationships/hyperlink" Target="https://www.genome.jp/entry/R06179" TargetMode="External"/><Relationship Id="rId483" Type="http://schemas.openxmlformats.org/officeDocument/2006/relationships/hyperlink" Target="https://www.genome.jp/entry/2.4.99.28" TargetMode="External"/><Relationship Id="rId482" Type="http://schemas.openxmlformats.org/officeDocument/2006/relationships/hyperlink" Target="https://www.genome.jp/entry/R06178" TargetMode="External"/><Relationship Id="rId481" Type="http://schemas.openxmlformats.org/officeDocument/2006/relationships/hyperlink" Target="https://www.genome.jp/entry/2.4.99.28" TargetMode="External"/><Relationship Id="rId488" Type="http://schemas.openxmlformats.org/officeDocument/2006/relationships/hyperlink" Target="https://www.genome.jp/entry/R06177" TargetMode="External"/><Relationship Id="rId487" Type="http://schemas.openxmlformats.org/officeDocument/2006/relationships/hyperlink" Target="https://www.genome.jp/entry/2.4.99.28" TargetMode="External"/><Relationship Id="rId486" Type="http://schemas.openxmlformats.org/officeDocument/2006/relationships/hyperlink" Target="https://www.genome.jp/entry/R04519" TargetMode="External"/><Relationship Id="rId485" Type="http://schemas.openxmlformats.org/officeDocument/2006/relationships/hyperlink" Target="https://www.genome.jp/entry/2.4.99.28" TargetMode="External"/><Relationship Id="rId480" Type="http://schemas.openxmlformats.org/officeDocument/2006/relationships/hyperlink" Target="https://www.genome.jp/entry/R00966" TargetMode="External"/><Relationship Id="rId479" Type="http://schemas.openxmlformats.org/officeDocument/2006/relationships/hyperlink" Target="https://www.genome.jp/entry/2.4.2.9" TargetMode="External"/><Relationship Id="rId478" Type="http://schemas.openxmlformats.org/officeDocument/2006/relationships/hyperlink" Target="https://www.genome.jp/entry/R08245" TargetMode="External"/><Relationship Id="rId473" Type="http://schemas.openxmlformats.org/officeDocument/2006/relationships/hyperlink" Target="https://www.genome.jp/entry/2.4.2.8" TargetMode="External"/><Relationship Id="rId472" Type="http://schemas.openxmlformats.org/officeDocument/2006/relationships/hyperlink" Target="https://www.genome.jp/entry/R02142" TargetMode="External"/><Relationship Id="rId471" Type="http://schemas.openxmlformats.org/officeDocument/2006/relationships/hyperlink" Target="https://www.genome.jp/entry/2.4.2.8" TargetMode="External"/><Relationship Id="rId470" Type="http://schemas.openxmlformats.org/officeDocument/2006/relationships/hyperlink" Target="https://www.genome.jp/entry/R01229" TargetMode="External"/><Relationship Id="rId477" Type="http://schemas.openxmlformats.org/officeDocument/2006/relationships/hyperlink" Target="https://www.genome.jp/entry/2.4.2.8" TargetMode="External"/><Relationship Id="rId476" Type="http://schemas.openxmlformats.org/officeDocument/2006/relationships/hyperlink" Target="https://www.genome.jp/entry/R08238" TargetMode="External"/><Relationship Id="rId475" Type="http://schemas.openxmlformats.org/officeDocument/2006/relationships/hyperlink" Target="https://www.genome.jp/entry/2.4.2.8" TargetMode="External"/><Relationship Id="rId474" Type="http://schemas.openxmlformats.org/officeDocument/2006/relationships/hyperlink" Target="https://www.genome.jp/entry/R08237" TargetMode="External"/><Relationship Id="rId1257" Type="http://schemas.openxmlformats.org/officeDocument/2006/relationships/hyperlink" Target="https://www.genome.jp/entry/3.5.1.2" TargetMode="External"/><Relationship Id="rId1258" Type="http://schemas.openxmlformats.org/officeDocument/2006/relationships/hyperlink" Target="https://www.genome.jp/entry/R00256" TargetMode="External"/><Relationship Id="rId1259" Type="http://schemas.openxmlformats.org/officeDocument/2006/relationships/hyperlink" Target="https://www.genome.jp/entry/3.5.1.2" TargetMode="External"/><Relationship Id="rId426" Type="http://schemas.openxmlformats.org/officeDocument/2006/relationships/hyperlink" Target="https://www.genome.jp/entry/R05662" TargetMode="External"/><Relationship Id="rId425" Type="http://schemas.openxmlformats.org/officeDocument/2006/relationships/hyperlink" Target="https://www.genome.jp/entry/2.4.1.227" TargetMode="External"/><Relationship Id="rId424" Type="http://schemas.openxmlformats.org/officeDocument/2006/relationships/hyperlink" Target="https://www.genome.jp/entry/R06057" TargetMode="External"/><Relationship Id="rId423" Type="http://schemas.openxmlformats.org/officeDocument/2006/relationships/hyperlink" Target="https://www.genome.jp/entry/2.4.1.211" TargetMode="External"/><Relationship Id="rId429" Type="http://schemas.openxmlformats.org/officeDocument/2006/relationships/hyperlink" Target="https://www.genome.jp/entry/2.4.1.227" TargetMode="External"/><Relationship Id="rId428" Type="http://schemas.openxmlformats.org/officeDocument/2006/relationships/hyperlink" Target="https://www.genome.jp/entry/R06173" TargetMode="External"/><Relationship Id="rId427" Type="http://schemas.openxmlformats.org/officeDocument/2006/relationships/hyperlink" Target="https://www.genome.jp/entry/2.4.1.227" TargetMode="External"/><Relationship Id="rId1250" Type="http://schemas.openxmlformats.org/officeDocument/2006/relationships/hyperlink" Target="https://www.genome.jp/entry/3.5.1.-" TargetMode="External"/><Relationship Id="rId1251" Type="http://schemas.openxmlformats.org/officeDocument/2006/relationships/hyperlink" Target="https://www.genome.jp/entry/3.5.1.119" TargetMode="External"/><Relationship Id="rId1252" Type="http://schemas.openxmlformats.org/officeDocument/2006/relationships/hyperlink" Target="https://www.genome.jp/entry/R11209" TargetMode="External"/><Relationship Id="rId422" Type="http://schemas.openxmlformats.org/officeDocument/2006/relationships/hyperlink" Target="https://www.genome.jp/entry/R05326" TargetMode="External"/><Relationship Id="rId1253" Type="http://schemas.openxmlformats.org/officeDocument/2006/relationships/hyperlink" Target="https://www.genome.jp/entry/3.5.1.119" TargetMode="External"/><Relationship Id="rId421" Type="http://schemas.openxmlformats.org/officeDocument/2006/relationships/hyperlink" Target="https://www.genome.jp/entry/2.4.1.211" TargetMode="External"/><Relationship Id="rId1254" Type="http://schemas.openxmlformats.org/officeDocument/2006/relationships/hyperlink" Target="https://www.genome.jp/entry/R11208" TargetMode="External"/><Relationship Id="rId420" Type="http://schemas.openxmlformats.org/officeDocument/2006/relationships/hyperlink" Target="https://www.genome.jp/entry/R06049" TargetMode="External"/><Relationship Id="rId1255" Type="http://schemas.openxmlformats.org/officeDocument/2006/relationships/hyperlink" Target="https://www.genome.jp/entry/3.5.1.18" TargetMode="External"/><Relationship Id="rId1256" Type="http://schemas.openxmlformats.org/officeDocument/2006/relationships/hyperlink" Target="https://www.genome.jp/entry/R02734" TargetMode="External"/><Relationship Id="rId1246" Type="http://schemas.openxmlformats.org/officeDocument/2006/relationships/hyperlink" Target="https://www.genome.jp/entry/3.4.24.-" TargetMode="External"/><Relationship Id="rId1247" Type="http://schemas.openxmlformats.org/officeDocument/2006/relationships/hyperlink" Target="https://www.genome.jp/entry/3.4.24.-" TargetMode="External"/><Relationship Id="rId1248" Type="http://schemas.openxmlformats.org/officeDocument/2006/relationships/hyperlink" Target="https://www.genome.jp/entry/3.4.24.-" TargetMode="External"/><Relationship Id="rId1249" Type="http://schemas.openxmlformats.org/officeDocument/2006/relationships/hyperlink" Target="https://www.genome.jp/entry/3.5.-.-" TargetMode="External"/><Relationship Id="rId415" Type="http://schemas.openxmlformats.org/officeDocument/2006/relationships/hyperlink" Target="https://www.genome.jp/entry/2.4.1.18" TargetMode="External"/><Relationship Id="rId899" Type="http://schemas.openxmlformats.org/officeDocument/2006/relationships/hyperlink" Target="https://www.genome.jp/entry/R00439" TargetMode="External"/><Relationship Id="rId414" Type="http://schemas.openxmlformats.org/officeDocument/2006/relationships/hyperlink" Target="https://www.genome.jp/entry/R02110" TargetMode="External"/><Relationship Id="rId898" Type="http://schemas.openxmlformats.org/officeDocument/2006/relationships/hyperlink" Target="https://www.genome.jp/entry/2.7.7.8" TargetMode="External"/><Relationship Id="rId413" Type="http://schemas.openxmlformats.org/officeDocument/2006/relationships/hyperlink" Target="https://www.genome.jp/entry/2.4.1.18" TargetMode="External"/><Relationship Id="rId897" Type="http://schemas.openxmlformats.org/officeDocument/2006/relationships/hyperlink" Target="https://www.genome.jp/entry/R00438" TargetMode="External"/><Relationship Id="rId412" Type="http://schemas.openxmlformats.org/officeDocument/2006/relationships/hyperlink" Target="https://www.genome.jp/entry/R06185" TargetMode="External"/><Relationship Id="rId896" Type="http://schemas.openxmlformats.org/officeDocument/2006/relationships/hyperlink" Target="https://www.genome.jp/entry/2.7.7.8" TargetMode="External"/><Relationship Id="rId419" Type="http://schemas.openxmlformats.org/officeDocument/2006/relationships/hyperlink" Target="https://www.genome.jp/entry/2.4.1.21" TargetMode="External"/><Relationship Id="rId418" Type="http://schemas.openxmlformats.org/officeDocument/2006/relationships/hyperlink" Target="https://www.genome.jp/entry/R02421" TargetMode="External"/><Relationship Id="rId417" Type="http://schemas.openxmlformats.org/officeDocument/2006/relationships/hyperlink" Target="https://www.genome.jp/entry/2.4.1.21" TargetMode="External"/><Relationship Id="rId416" Type="http://schemas.openxmlformats.org/officeDocument/2006/relationships/hyperlink" Target="https://www.genome.jp/entry/R06186" TargetMode="External"/><Relationship Id="rId891" Type="http://schemas.openxmlformats.org/officeDocument/2006/relationships/hyperlink" Target="https://www.genome.jp/entry/R07459" TargetMode="External"/><Relationship Id="rId890" Type="http://schemas.openxmlformats.org/officeDocument/2006/relationships/hyperlink" Target="https://www.genome.jp/entry/2.7.7.73" TargetMode="External"/><Relationship Id="rId1240" Type="http://schemas.openxmlformats.org/officeDocument/2006/relationships/hyperlink" Target="https://www.genome.jp/entry/3.4.21.89" TargetMode="External"/><Relationship Id="rId1241" Type="http://schemas.openxmlformats.org/officeDocument/2006/relationships/hyperlink" Target="https://www.genome.jp/entry/3.4.21.89" TargetMode="External"/><Relationship Id="rId411" Type="http://schemas.openxmlformats.org/officeDocument/2006/relationships/hyperlink" Target="https://www.genome.jp/entry/2.4.1.1" TargetMode="External"/><Relationship Id="rId895" Type="http://schemas.openxmlformats.org/officeDocument/2006/relationships/hyperlink" Target="https://www.genome.jp/entry/R00437" TargetMode="External"/><Relationship Id="rId1242" Type="http://schemas.openxmlformats.org/officeDocument/2006/relationships/hyperlink" Target="https://www.genome.jp/entry/3.4.22.-" TargetMode="External"/><Relationship Id="rId410" Type="http://schemas.openxmlformats.org/officeDocument/2006/relationships/hyperlink" Target="https://www.genome.jp/entry/R02111" TargetMode="External"/><Relationship Id="rId894" Type="http://schemas.openxmlformats.org/officeDocument/2006/relationships/hyperlink" Target="https://www.genome.jp/entry/2.7.7.8" TargetMode="External"/><Relationship Id="rId1243" Type="http://schemas.openxmlformats.org/officeDocument/2006/relationships/hyperlink" Target="https://www.genome.jp/entry/3.4.22.-" TargetMode="External"/><Relationship Id="rId893" Type="http://schemas.openxmlformats.org/officeDocument/2006/relationships/hyperlink" Target="https://www.genome.jp/entry/R07282" TargetMode="External"/><Relationship Id="rId1244" Type="http://schemas.openxmlformats.org/officeDocument/2006/relationships/hyperlink" Target="https://www.genome.jp/entry/3.4.23.36" TargetMode="External"/><Relationship Id="rId892" Type="http://schemas.openxmlformats.org/officeDocument/2006/relationships/hyperlink" Target="https://www.genome.jp/entry/2.7.7.8" TargetMode="External"/><Relationship Id="rId1245" Type="http://schemas.openxmlformats.org/officeDocument/2006/relationships/hyperlink" Target="https://www.genome.jp/entry/3.4.23.43" TargetMode="External"/><Relationship Id="rId1279" Type="http://schemas.openxmlformats.org/officeDocument/2006/relationships/hyperlink" Target="https://www.genome.jp/entry/3.5.1.88" TargetMode="External"/><Relationship Id="rId448" Type="http://schemas.openxmlformats.org/officeDocument/2006/relationships/hyperlink" Target="https://www.genome.jp/entry/2.4.2.10" TargetMode="External"/><Relationship Id="rId447" Type="http://schemas.openxmlformats.org/officeDocument/2006/relationships/hyperlink" Target="https://www.genome.jp/entry/2.4.2.-" TargetMode="External"/><Relationship Id="rId446" Type="http://schemas.openxmlformats.org/officeDocument/2006/relationships/hyperlink" Target="https://www.genome.jp/entry/R06034" TargetMode="External"/><Relationship Id="rId445" Type="http://schemas.openxmlformats.org/officeDocument/2006/relationships/hyperlink" Target="https://www.genome.jp/entry/2.4.1.7" TargetMode="External"/><Relationship Id="rId449" Type="http://schemas.openxmlformats.org/officeDocument/2006/relationships/hyperlink" Target="https://www.genome.jp/entry/R01870" TargetMode="External"/><Relationship Id="rId1270" Type="http://schemas.openxmlformats.org/officeDocument/2006/relationships/hyperlink" Target="https://www.genome.jp/entry/R03977" TargetMode="External"/><Relationship Id="rId440" Type="http://schemas.openxmlformats.org/officeDocument/2006/relationships/hyperlink" Target="https://www.genome.jp/entry/R05196" TargetMode="External"/><Relationship Id="rId1271" Type="http://schemas.openxmlformats.org/officeDocument/2006/relationships/hyperlink" Target="https://www.genome.jp/entry/3.5.1.24" TargetMode="External"/><Relationship Id="rId1272" Type="http://schemas.openxmlformats.org/officeDocument/2006/relationships/hyperlink" Target="https://www.genome.jp/entry/R04486" TargetMode="External"/><Relationship Id="rId1273" Type="http://schemas.openxmlformats.org/officeDocument/2006/relationships/hyperlink" Target="https://www.genome.jp/entry/3.5.1.24" TargetMode="External"/><Relationship Id="rId1274" Type="http://schemas.openxmlformats.org/officeDocument/2006/relationships/hyperlink" Target="https://www.genome.jp/entry/R04487" TargetMode="External"/><Relationship Id="rId444" Type="http://schemas.openxmlformats.org/officeDocument/2006/relationships/hyperlink" Target="https://www.genome.jp/entry/R00803" TargetMode="External"/><Relationship Id="rId1275" Type="http://schemas.openxmlformats.org/officeDocument/2006/relationships/hyperlink" Target="https://www.genome.jp/entry/3.5.1.25" TargetMode="External"/><Relationship Id="rId443" Type="http://schemas.openxmlformats.org/officeDocument/2006/relationships/hyperlink" Target="https://www.genome.jp/entry/2.4.1.7" TargetMode="External"/><Relationship Id="rId1276" Type="http://schemas.openxmlformats.org/officeDocument/2006/relationships/hyperlink" Target="https://www.genome.jp/entry/R02059" TargetMode="External"/><Relationship Id="rId442" Type="http://schemas.openxmlformats.org/officeDocument/2006/relationships/hyperlink" Target="https://www.genome.jp/entry/R06069" TargetMode="External"/><Relationship Id="rId1277" Type="http://schemas.openxmlformats.org/officeDocument/2006/relationships/hyperlink" Target="https://www.genome.jp/entry/3.5.1.88" TargetMode="External"/><Relationship Id="rId441" Type="http://schemas.openxmlformats.org/officeDocument/2006/relationships/hyperlink" Target="https://www.genome.jp/entry/2.4.1.25" TargetMode="External"/><Relationship Id="rId1278" Type="http://schemas.openxmlformats.org/officeDocument/2006/relationships/hyperlink" Target="https://www.genome.jp/entry/R05635" TargetMode="External"/><Relationship Id="rId1268" Type="http://schemas.openxmlformats.org/officeDocument/2006/relationships/hyperlink" Target="https://www.genome.jp/entry/R03975" TargetMode="External"/><Relationship Id="rId1269" Type="http://schemas.openxmlformats.org/officeDocument/2006/relationships/hyperlink" Target="https://www.genome.jp/entry/3.5.1.24" TargetMode="External"/><Relationship Id="rId437" Type="http://schemas.openxmlformats.org/officeDocument/2006/relationships/hyperlink" Target="https://www.genome.jp/entry/2.4.1.25" TargetMode="External"/><Relationship Id="rId436" Type="http://schemas.openxmlformats.org/officeDocument/2006/relationships/hyperlink" Target="https://www.genome.jp/entry/R05196" TargetMode="External"/><Relationship Id="rId435" Type="http://schemas.openxmlformats.org/officeDocument/2006/relationships/hyperlink" Target="https://www.genome.jp/entry/2.4.1.25" TargetMode="External"/><Relationship Id="rId434" Type="http://schemas.openxmlformats.org/officeDocument/2006/relationships/hyperlink" Target="https://www.genome.jp/entry/R06174" TargetMode="External"/><Relationship Id="rId439" Type="http://schemas.openxmlformats.org/officeDocument/2006/relationships/hyperlink" Target="https://www.genome.jp/entry/2.4.1.25" TargetMode="External"/><Relationship Id="rId438" Type="http://schemas.openxmlformats.org/officeDocument/2006/relationships/hyperlink" Target="https://www.genome.jp/entry/R06069" TargetMode="External"/><Relationship Id="rId1260" Type="http://schemas.openxmlformats.org/officeDocument/2006/relationships/hyperlink" Target="https://www.genome.jp/entry/R01579" TargetMode="External"/><Relationship Id="rId1261" Type="http://schemas.openxmlformats.org/officeDocument/2006/relationships/hyperlink" Target="https://www.genome.jp/entry/3.5.1.2" TargetMode="External"/><Relationship Id="rId1262" Type="http://schemas.openxmlformats.org/officeDocument/2006/relationships/hyperlink" Target="https://www.genome.jp/entry/R06134" TargetMode="External"/><Relationship Id="rId1263" Type="http://schemas.openxmlformats.org/officeDocument/2006/relationships/hyperlink" Target="https://www.genome.jp/entry/3.5.1.24" TargetMode="External"/><Relationship Id="rId433" Type="http://schemas.openxmlformats.org/officeDocument/2006/relationships/hyperlink" Target="https://www.genome.jp/entry/2.4.1.227" TargetMode="External"/><Relationship Id="rId1264" Type="http://schemas.openxmlformats.org/officeDocument/2006/relationships/hyperlink" Target="https://www.genome.jp/entry/R05835" TargetMode="External"/><Relationship Id="rId432" Type="http://schemas.openxmlformats.org/officeDocument/2006/relationships/hyperlink" Target="https://www.genome.jp/entry/R06172" TargetMode="External"/><Relationship Id="rId1265" Type="http://schemas.openxmlformats.org/officeDocument/2006/relationships/hyperlink" Target="https://www.genome.jp/entry/3.5.1.24" TargetMode="External"/><Relationship Id="rId431" Type="http://schemas.openxmlformats.org/officeDocument/2006/relationships/hyperlink" Target="https://www.genome.jp/entry/2.4.1.227" TargetMode="External"/><Relationship Id="rId1266" Type="http://schemas.openxmlformats.org/officeDocument/2006/relationships/hyperlink" Target="https://www.genome.jp/entry/R02797" TargetMode="External"/><Relationship Id="rId430" Type="http://schemas.openxmlformats.org/officeDocument/2006/relationships/hyperlink" Target="https://www.genome.jp/entry/R05032" TargetMode="External"/><Relationship Id="rId1267" Type="http://schemas.openxmlformats.org/officeDocument/2006/relationships/hyperlink" Target="https://www.genome.jp/entry/3.5.1.2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nome.jp/entry/C05167" TargetMode="External"/><Relationship Id="rId2" Type="http://schemas.openxmlformats.org/officeDocument/2006/relationships/hyperlink" Target="https://www.genome.jp/entry/C00161" TargetMode="External"/><Relationship Id="rId3" Type="http://schemas.openxmlformats.org/officeDocument/2006/relationships/hyperlink" Target="https://www.genome.jp/entry/C05167" TargetMode="External"/><Relationship Id="rId4" Type="http://schemas.openxmlformats.org/officeDocument/2006/relationships/hyperlink" Target="https://www.genome.jp/entry/C00161" TargetMode="External"/><Relationship Id="rId5" Type="http://schemas.openxmlformats.org/officeDocument/2006/relationships/hyperlink" Target="https://www.genome.jp/entry/C00025" TargetMode="External"/><Relationship Id="rId6" Type="http://schemas.openxmlformats.org/officeDocument/2006/relationships/hyperlink" Target="https://www.genome.jp/entry/C00026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nome.jp/entry/C00161" TargetMode="External"/><Relationship Id="rId2" Type="http://schemas.openxmlformats.org/officeDocument/2006/relationships/hyperlink" Target="https://www.genome.jp/entry/C05167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7.14"/>
    <col customWidth="1" min="3" max="3" width="17.57"/>
    <col customWidth="1" min="4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4" t="s">
        <v>3</v>
      </c>
    </row>
    <row r="3" ht="14.25" customHeight="1">
      <c r="A3" s="3" t="s">
        <v>4</v>
      </c>
      <c r="B3" s="4" t="s">
        <v>5</v>
      </c>
      <c r="C3" s="5"/>
    </row>
    <row r="4" ht="14.25" customHeight="1">
      <c r="A4" s="1" t="s">
        <v>6</v>
      </c>
      <c r="B4" s="6" t="s">
        <v>7</v>
      </c>
    </row>
    <row r="5" ht="14.25" customHeight="1">
      <c r="A5" s="3" t="s">
        <v>8</v>
      </c>
      <c r="B5" s="6" t="s">
        <v>9</v>
      </c>
    </row>
    <row r="6" ht="14.25" customHeight="1">
      <c r="A6" s="7" t="s">
        <v>10</v>
      </c>
      <c r="B6" s="8" t="s">
        <v>11</v>
      </c>
      <c r="G6" s="9"/>
    </row>
    <row r="7" ht="14.25" customHeight="1">
      <c r="A7" s="10"/>
      <c r="B7" s="11" t="s">
        <v>12</v>
      </c>
      <c r="C7" s="11" t="s">
        <v>13</v>
      </c>
    </row>
    <row r="8" ht="14.25" customHeight="1">
      <c r="A8" s="10" t="s">
        <v>14</v>
      </c>
      <c r="B8" s="12" t="s">
        <v>15</v>
      </c>
      <c r="C8" s="12" t="s">
        <v>15</v>
      </c>
    </row>
    <row r="9" ht="14.25" customHeight="1">
      <c r="A9" s="10" t="s">
        <v>16</v>
      </c>
      <c r="B9" s="12" t="s">
        <v>15</v>
      </c>
      <c r="C9" s="12" t="s">
        <v>15</v>
      </c>
    </row>
    <row r="10" ht="14.25" customHeight="1">
      <c r="A10" s="10" t="s">
        <v>17</v>
      </c>
      <c r="B10" s="11">
        <v>1.0</v>
      </c>
      <c r="C10" s="11">
        <v>1.0</v>
      </c>
    </row>
    <row r="11" ht="14.25" customHeight="1">
      <c r="A11" s="10" t="s">
        <v>18</v>
      </c>
      <c r="B11" s="11">
        <v>1.0</v>
      </c>
      <c r="C11" s="11">
        <v>1.0</v>
      </c>
    </row>
    <row r="12" ht="14.25" customHeight="1">
      <c r="A12" s="10" t="s">
        <v>19</v>
      </c>
      <c r="B12" s="12" t="s">
        <v>15</v>
      </c>
      <c r="C12" s="12" t="s">
        <v>15</v>
      </c>
    </row>
    <row r="13" ht="14.25" customHeight="1">
      <c r="A13" s="10" t="s">
        <v>20</v>
      </c>
      <c r="B13" s="11">
        <v>1.0</v>
      </c>
      <c r="C13" s="11">
        <v>1.0</v>
      </c>
    </row>
    <row r="14" ht="14.25" customHeight="1">
      <c r="A14" s="10" t="s">
        <v>21</v>
      </c>
      <c r="B14" s="11">
        <v>1.0</v>
      </c>
      <c r="C14" s="11">
        <v>1.0</v>
      </c>
    </row>
    <row r="15" ht="14.25" customHeight="1">
      <c r="A15" s="10" t="s">
        <v>22</v>
      </c>
      <c r="B15" s="12" t="s">
        <v>15</v>
      </c>
      <c r="C15" s="12" t="s">
        <v>15</v>
      </c>
    </row>
    <row r="16" ht="14.25" customHeight="1">
      <c r="A16" s="10" t="s">
        <v>23</v>
      </c>
      <c r="B16" s="11">
        <v>1.0</v>
      </c>
      <c r="C16" s="11">
        <v>1.0</v>
      </c>
    </row>
    <row r="17" ht="14.25" customHeight="1">
      <c r="A17" s="10" t="s">
        <v>24</v>
      </c>
      <c r="B17" s="12">
        <v>60.5</v>
      </c>
      <c r="C17" s="12">
        <v>60.5</v>
      </c>
    </row>
    <row r="18" ht="14.25" customHeight="1">
      <c r="A18" s="10" t="s">
        <v>25</v>
      </c>
      <c r="B18" s="11" t="s">
        <v>26</v>
      </c>
      <c r="C18" s="11" t="s">
        <v>26</v>
      </c>
    </row>
    <row r="19" ht="14.25" customHeight="1">
      <c r="A19" s="10" t="s">
        <v>27</v>
      </c>
      <c r="B19" s="13">
        <v>2033.0</v>
      </c>
      <c r="C19" s="13">
        <v>2009.0</v>
      </c>
    </row>
    <row r="20" ht="14.25" customHeight="1">
      <c r="A20" s="10" t="s">
        <v>28</v>
      </c>
      <c r="B20" s="13">
        <v>1903.0</v>
      </c>
      <c r="C20" s="13">
        <v>1924.0</v>
      </c>
    </row>
    <row r="21" ht="14.25" customHeight="1">
      <c r="B21" s="11"/>
      <c r="C21" s="11"/>
    </row>
    <row r="22" ht="14.25" customHeight="1">
      <c r="A22" s="10" t="s">
        <v>29</v>
      </c>
      <c r="B22" s="12" t="s">
        <v>30</v>
      </c>
      <c r="C22" s="12" t="s">
        <v>11</v>
      </c>
    </row>
    <row r="23" ht="14.25" customHeight="1">
      <c r="B23" s="5"/>
      <c r="C23" s="5"/>
    </row>
    <row r="24" ht="14.25" customHeight="1">
      <c r="B24" s="5"/>
      <c r="C24" s="5"/>
    </row>
    <row r="25" ht="14.25" customHeight="1">
      <c r="A25" s="14" t="s">
        <v>31</v>
      </c>
      <c r="B25" s="5"/>
      <c r="C25" s="5"/>
    </row>
    <row r="26" ht="14.25" customHeight="1">
      <c r="A26" s="14" t="s">
        <v>32</v>
      </c>
      <c r="B26" s="15">
        <v>0.9629</v>
      </c>
      <c r="C26" s="5"/>
    </row>
    <row r="27" ht="14.25" customHeight="1">
      <c r="A27" s="14" t="s">
        <v>33</v>
      </c>
      <c r="B27" s="15">
        <v>0.0024</v>
      </c>
      <c r="C27" s="5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B1"/>
    <hyperlink r:id="rId2" ref="B6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5" width="8.71"/>
    <col customWidth="1" min="6" max="6" width="48.29"/>
    <col customWidth="1" min="7" max="7" width="8.71"/>
    <col customWidth="1" min="8" max="8" width="9.86"/>
    <col customWidth="1" min="9" max="10" width="8.71"/>
    <col customWidth="1" min="11" max="11" width="16.57"/>
    <col customWidth="1" min="12" max="12" width="8.71"/>
    <col customWidth="1" min="13" max="13" width="13.71"/>
    <col customWidth="1" min="14" max="14" width="8.71"/>
  </cols>
  <sheetData>
    <row r="1" ht="14.25" customHeight="1">
      <c r="A1" s="16" t="s">
        <v>34</v>
      </c>
      <c r="B1" s="16" t="s">
        <v>35</v>
      </c>
      <c r="C1" s="16" t="s">
        <v>36</v>
      </c>
      <c r="D1" s="16" t="s">
        <v>37</v>
      </c>
      <c r="E1" s="16" t="s">
        <v>38</v>
      </c>
      <c r="F1" s="16" t="s">
        <v>39</v>
      </c>
      <c r="G1" s="16" t="s">
        <v>40</v>
      </c>
      <c r="H1" s="16" t="s">
        <v>41</v>
      </c>
      <c r="I1" s="16" t="s">
        <v>42</v>
      </c>
      <c r="J1" s="16" t="s">
        <v>43</v>
      </c>
      <c r="K1" s="16" t="s">
        <v>44</v>
      </c>
      <c r="L1" s="16" t="s">
        <v>45</v>
      </c>
      <c r="M1" s="16" t="s">
        <v>46</v>
      </c>
    </row>
    <row r="2" ht="14.25" customHeight="1">
      <c r="A2" s="16" t="s">
        <v>11</v>
      </c>
      <c r="B2" s="16">
        <v>1.0</v>
      </c>
      <c r="C2" s="16">
        <v>1503.0</v>
      </c>
      <c r="E2" s="16" t="s">
        <v>47</v>
      </c>
      <c r="F2" s="16" t="s">
        <v>48</v>
      </c>
      <c r="G2" s="16" t="s">
        <v>49</v>
      </c>
      <c r="H2" s="16">
        <v>6.9577253E7</v>
      </c>
      <c r="I2" s="16" t="s">
        <v>50</v>
      </c>
      <c r="K2" s="16" t="s">
        <v>51</v>
      </c>
      <c r="L2" s="16">
        <v>500.0</v>
      </c>
      <c r="M2" s="16" t="s">
        <v>52</v>
      </c>
    </row>
    <row r="3" ht="14.25" customHeight="1">
      <c r="A3" s="16" t="s">
        <v>11</v>
      </c>
      <c r="B3" s="16">
        <v>2239.0</v>
      </c>
      <c r="C3" s="16">
        <v>3363.0</v>
      </c>
      <c r="E3" s="16" t="s">
        <v>47</v>
      </c>
      <c r="F3" s="16" t="s">
        <v>53</v>
      </c>
      <c r="G3" s="16" t="s">
        <v>54</v>
      </c>
      <c r="H3" s="16">
        <v>6.9577254E7</v>
      </c>
      <c r="I3" s="16" t="s">
        <v>50</v>
      </c>
      <c r="K3" s="16" t="s">
        <v>55</v>
      </c>
      <c r="L3" s="16">
        <v>374.0</v>
      </c>
      <c r="M3" s="16" t="s">
        <v>56</v>
      </c>
    </row>
    <row r="4" ht="14.25" customHeight="1">
      <c r="A4" s="16" t="s">
        <v>11</v>
      </c>
      <c r="B4" s="16">
        <v>3391.0</v>
      </c>
      <c r="C4" s="16">
        <v>4629.0</v>
      </c>
      <c r="E4" s="16" t="s">
        <v>47</v>
      </c>
      <c r="F4" s="16" t="s">
        <v>57</v>
      </c>
      <c r="G4" s="16" t="s">
        <v>58</v>
      </c>
      <c r="H4" s="16">
        <v>6.9577255E7</v>
      </c>
      <c r="I4" s="16" t="s">
        <v>50</v>
      </c>
      <c r="K4" s="16" t="s">
        <v>59</v>
      </c>
      <c r="L4" s="16">
        <v>412.0</v>
      </c>
      <c r="M4" s="16" t="s">
        <v>60</v>
      </c>
    </row>
    <row r="5" ht="14.25" customHeight="1">
      <c r="A5" s="16" t="s">
        <v>11</v>
      </c>
      <c r="B5" s="16">
        <v>4626.0</v>
      </c>
      <c r="C5" s="16">
        <v>5096.0</v>
      </c>
      <c r="E5" s="16" t="s">
        <v>47</v>
      </c>
      <c r="F5" s="16" t="s">
        <v>61</v>
      </c>
      <c r="H5" s="16">
        <v>6.9577256E7</v>
      </c>
      <c r="I5" s="16" t="s">
        <v>50</v>
      </c>
      <c r="K5" s="16" t="s">
        <v>62</v>
      </c>
      <c r="L5" s="16">
        <v>156.0</v>
      </c>
      <c r="M5" s="16" t="s">
        <v>63</v>
      </c>
    </row>
    <row r="6" ht="14.25" customHeight="1">
      <c r="A6" s="16" t="s">
        <v>11</v>
      </c>
      <c r="B6" s="16">
        <v>5229.0</v>
      </c>
      <c r="C6" s="16">
        <v>7367.0</v>
      </c>
      <c r="E6" s="16" t="s">
        <v>47</v>
      </c>
      <c r="F6" s="16" t="s">
        <v>64</v>
      </c>
      <c r="G6" s="16" t="s">
        <v>65</v>
      </c>
      <c r="H6" s="16">
        <v>6.9577257E7</v>
      </c>
      <c r="I6" s="16" t="s">
        <v>50</v>
      </c>
      <c r="K6" s="16" t="s">
        <v>66</v>
      </c>
      <c r="L6" s="16">
        <v>712.0</v>
      </c>
      <c r="M6" s="16" t="s">
        <v>67</v>
      </c>
    </row>
    <row r="7" ht="14.25" customHeight="1">
      <c r="A7" s="16" t="s">
        <v>11</v>
      </c>
      <c r="B7" s="16">
        <v>7435.0</v>
      </c>
      <c r="C7" s="16">
        <v>10086.0</v>
      </c>
      <c r="E7" s="16" t="s">
        <v>47</v>
      </c>
      <c r="F7" s="16" t="s">
        <v>68</v>
      </c>
      <c r="G7" s="16" t="s">
        <v>69</v>
      </c>
      <c r="H7" s="16">
        <v>6.9577258E7</v>
      </c>
      <c r="I7" s="16" t="s">
        <v>50</v>
      </c>
      <c r="K7" s="16" t="s">
        <v>70</v>
      </c>
      <c r="L7" s="16">
        <v>883.0</v>
      </c>
      <c r="M7" s="16" t="s">
        <v>71</v>
      </c>
    </row>
    <row r="8" ht="14.25" customHeight="1">
      <c r="A8" s="16" t="s">
        <v>11</v>
      </c>
      <c r="B8" s="16">
        <v>10156.0</v>
      </c>
      <c r="C8" s="16">
        <v>10722.0</v>
      </c>
      <c r="E8" s="16" t="s">
        <v>47</v>
      </c>
      <c r="F8" s="16" t="s">
        <v>72</v>
      </c>
      <c r="H8" s="16">
        <v>6.9577259E7</v>
      </c>
      <c r="I8" s="16" t="s">
        <v>50</v>
      </c>
      <c r="K8" s="16" t="s">
        <v>73</v>
      </c>
      <c r="L8" s="16">
        <v>188.0</v>
      </c>
      <c r="M8" s="16" t="s">
        <v>74</v>
      </c>
    </row>
    <row r="9" ht="14.25" customHeight="1">
      <c r="A9" s="16" t="s">
        <v>11</v>
      </c>
      <c r="B9" s="16">
        <v>11406.0</v>
      </c>
      <c r="C9" s="16">
        <v>12119.0</v>
      </c>
      <c r="E9" s="16" t="s">
        <v>47</v>
      </c>
      <c r="F9" s="16" t="s">
        <v>75</v>
      </c>
      <c r="H9" s="16">
        <v>6.957726E7</v>
      </c>
      <c r="I9" s="16" t="s">
        <v>50</v>
      </c>
      <c r="K9" s="16" t="s">
        <v>76</v>
      </c>
      <c r="L9" s="16">
        <v>237.0</v>
      </c>
      <c r="M9" s="16" t="s">
        <v>77</v>
      </c>
    </row>
    <row r="10" ht="14.25" customHeight="1">
      <c r="A10" s="16" t="s">
        <v>11</v>
      </c>
      <c r="B10" s="16">
        <v>12116.0</v>
      </c>
      <c r="C10" s="16">
        <v>13702.0</v>
      </c>
      <c r="E10" s="16" t="s">
        <v>47</v>
      </c>
      <c r="F10" s="16" t="s">
        <v>78</v>
      </c>
      <c r="H10" s="16">
        <v>6.9577261E7</v>
      </c>
      <c r="I10" s="16" t="s">
        <v>50</v>
      </c>
      <c r="K10" s="16" t="s">
        <v>79</v>
      </c>
      <c r="L10" s="16">
        <v>528.0</v>
      </c>
      <c r="M10" s="16" t="s">
        <v>80</v>
      </c>
    </row>
    <row r="11" ht="14.25" customHeight="1">
      <c r="A11" s="16" t="s">
        <v>11</v>
      </c>
      <c r="B11" s="16">
        <v>14100.0</v>
      </c>
      <c r="C11" s="16">
        <v>15446.0</v>
      </c>
      <c r="E11" s="16" t="s">
        <v>81</v>
      </c>
      <c r="F11" s="16" t="s">
        <v>82</v>
      </c>
      <c r="G11" s="16" t="s">
        <v>83</v>
      </c>
      <c r="H11" s="16">
        <v>6.9577262E7</v>
      </c>
      <c r="I11" s="16" t="s">
        <v>50</v>
      </c>
      <c r="K11" s="16" t="s">
        <v>84</v>
      </c>
      <c r="L11" s="16">
        <v>448.0</v>
      </c>
      <c r="M11" s="16" t="s">
        <v>85</v>
      </c>
    </row>
    <row r="12" ht="14.25" customHeight="1">
      <c r="A12" s="16" t="s">
        <v>11</v>
      </c>
      <c r="B12" s="16">
        <v>15765.0</v>
      </c>
      <c r="C12" s="16">
        <v>16199.0</v>
      </c>
      <c r="E12" s="16" t="s">
        <v>81</v>
      </c>
      <c r="F12" s="16" t="s">
        <v>86</v>
      </c>
      <c r="H12" s="16">
        <v>6.9577263E7</v>
      </c>
      <c r="I12" s="16" t="s">
        <v>50</v>
      </c>
      <c r="K12" s="16" t="s">
        <v>87</v>
      </c>
      <c r="L12" s="16">
        <v>144.0</v>
      </c>
      <c r="M12" s="16" t="s">
        <v>88</v>
      </c>
    </row>
    <row r="13" ht="14.25" customHeight="1">
      <c r="A13" s="16" t="s">
        <v>11</v>
      </c>
      <c r="B13" s="16">
        <v>16405.0</v>
      </c>
      <c r="C13" s="16">
        <v>17739.0</v>
      </c>
      <c r="E13" s="16" t="s">
        <v>47</v>
      </c>
      <c r="F13" s="16" t="s">
        <v>89</v>
      </c>
      <c r="H13" s="16">
        <v>6.9577264E7</v>
      </c>
      <c r="I13" s="16" t="s">
        <v>50</v>
      </c>
      <c r="K13" s="16" t="s">
        <v>90</v>
      </c>
      <c r="L13" s="16">
        <v>444.0</v>
      </c>
      <c r="M13" s="16" t="s">
        <v>91</v>
      </c>
    </row>
    <row r="14" ht="14.25" customHeight="1">
      <c r="A14" s="16" t="s">
        <v>11</v>
      </c>
      <c r="B14" s="16">
        <v>17989.0</v>
      </c>
      <c r="C14" s="16">
        <v>18054.0</v>
      </c>
      <c r="E14" s="16" t="s">
        <v>47</v>
      </c>
      <c r="F14" s="16" t="s">
        <v>92</v>
      </c>
      <c r="H14" s="16">
        <v>9.7006786E7</v>
      </c>
      <c r="I14" s="16" t="s">
        <v>93</v>
      </c>
      <c r="M14" s="16" t="s">
        <v>94</v>
      </c>
    </row>
    <row r="15" ht="14.25" customHeight="1">
      <c r="A15" s="16" t="s">
        <v>11</v>
      </c>
      <c r="B15" s="16">
        <v>18250.0</v>
      </c>
      <c r="C15" s="16">
        <v>18585.0</v>
      </c>
      <c r="E15" s="16" t="s">
        <v>47</v>
      </c>
      <c r="F15" s="16" t="s">
        <v>75</v>
      </c>
      <c r="H15" s="16">
        <v>6.9579204E7</v>
      </c>
      <c r="I15" s="16" t="s">
        <v>50</v>
      </c>
      <c r="K15" s="16" t="s">
        <v>95</v>
      </c>
      <c r="L15" s="16">
        <v>111.0</v>
      </c>
      <c r="M15" s="16" t="s">
        <v>96</v>
      </c>
    </row>
    <row r="16" ht="14.25" customHeight="1">
      <c r="A16" s="16" t="s">
        <v>11</v>
      </c>
      <c r="B16" s="16">
        <v>18599.0</v>
      </c>
      <c r="C16" s="16">
        <v>19447.0</v>
      </c>
      <c r="E16" s="16" t="s">
        <v>47</v>
      </c>
      <c r="F16" s="16" t="s">
        <v>75</v>
      </c>
      <c r="H16" s="16">
        <v>6.9577265E7</v>
      </c>
      <c r="I16" s="16" t="s">
        <v>50</v>
      </c>
      <c r="K16" s="16" t="s">
        <v>97</v>
      </c>
      <c r="L16" s="16">
        <v>282.0</v>
      </c>
      <c r="M16" s="16" t="s">
        <v>98</v>
      </c>
    </row>
    <row r="17" ht="14.25" customHeight="1">
      <c r="A17" s="16" t="s">
        <v>11</v>
      </c>
      <c r="B17" s="16">
        <v>20304.0</v>
      </c>
      <c r="C17" s="16">
        <v>20376.0</v>
      </c>
      <c r="E17" s="16" t="s">
        <v>81</v>
      </c>
      <c r="F17" s="16" t="s">
        <v>99</v>
      </c>
      <c r="H17" s="16">
        <v>6.9577266E7</v>
      </c>
      <c r="I17" s="16" t="s">
        <v>100</v>
      </c>
      <c r="M17" s="16" t="s">
        <v>101</v>
      </c>
    </row>
    <row r="18" ht="14.25" customHeight="1">
      <c r="A18" s="16" t="s">
        <v>11</v>
      </c>
      <c r="B18" s="16">
        <v>20419.0</v>
      </c>
      <c r="C18" s="16">
        <v>20492.0</v>
      </c>
      <c r="E18" s="16" t="s">
        <v>81</v>
      </c>
      <c r="F18" s="16" t="s">
        <v>102</v>
      </c>
      <c r="H18" s="16">
        <v>6.9577267E7</v>
      </c>
      <c r="I18" s="16" t="s">
        <v>100</v>
      </c>
      <c r="M18" s="16" t="s">
        <v>103</v>
      </c>
    </row>
    <row r="19" ht="14.25" customHeight="1">
      <c r="A19" s="16" t="s">
        <v>11</v>
      </c>
      <c r="B19" s="16">
        <v>20631.0</v>
      </c>
      <c r="C19" s="16">
        <v>21035.0</v>
      </c>
      <c r="E19" s="16" t="s">
        <v>81</v>
      </c>
      <c r="F19" s="16" t="s">
        <v>104</v>
      </c>
      <c r="H19" s="16">
        <v>6.9579246E7</v>
      </c>
      <c r="I19" s="16" t="s">
        <v>50</v>
      </c>
      <c r="K19" s="16" t="s">
        <v>105</v>
      </c>
      <c r="L19" s="16">
        <v>134.0</v>
      </c>
      <c r="M19" s="16" t="s">
        <v>106</v>
      </c>
    </row>
    <row r="20" ht="14.25" customHeight="1">
      <c r="A20" s="16" t="s">
        <v>11</v>
      </c>
      <c r="B20" s="16">
        <v>21387.0</v>
      </c>
      <c r="C20" s="16">
        <v>22397.0</v>
      </c>
      <c r="E20" s="16" t="s">
        <v>81</v>
      </c>
      <c r="F20" s="16" t="s">
        <v>107</v>
      </c>
      <c r="H20" s="16">
        <v>6.9577268E7</v>
      </c>
      <c r="I20" s="16" t="s">
        <v>50</v>
      </c>
      <c r="K20" s="16" t="s">
        <v>108</v>
      </c>
      <c r="L20" s="16">
        <v>336.0</v>
      </c>
      <c r="M20" s="16" t="s">
        <v>109</v>
      </c>
    </row>
    <row r="21" ht="14.25" customHeight="1">
      <c r="A21" s="16" t="s">
        <v>11</v>
      </c>
      <c r="B21" s="16">
        <v>22518.0</v>
      </c>
      <c r="C21" s="16">
        <v>23279.0</v>
      </c>
      <c r="E21" s="16" t="s">
        <v>81</v>
      </c>
      <c r="F21" s="16" t="s">
        <v>110</v>
      </c>
      <c r="G21" s="16" t="s">
        <v>111</v>
      </c>
      <c r="H21" s="16">
        <v>6.9577269E7</v>
      </c>
      <c r="I21" s="16" t="s">
        <v>50</v>
      </c>
      <c r="K21" s="16" t="s">
        <v>112</v>
      </c>
      <c r="L21" s="16">
        <v>253.0</v>
      </c>
      <c r="M21" s="16" t="s">
        <v>113</v>
      </c>
    </row>
    <row r="22" ht="14.25" customHeight="1">
      <c r="A22" s="16" t="s">
        <v>11</v>
      </c>
      <c r="B22" s="16">
        <v>23276.0</v>
      </c>
      <c r="C22" s="16">
        <v>24733.0</v>
      </c>
      <c r="E22" s="16" t="s">
        <v>81</v>
      </c>
      <c r="F22" s="16" t="s">
        <v>114</v>
      </c>
      <c r="G22" s="16" t="s">
        <v>115</v>
      </c>
      <c r="H22" s="16">
        <v>6.957727E7</v>
      </c>
      <c r="I22" s="16" t="s">
        <v>50</v>
      </c>
      <c r="K22" s="16" t="s">
        <v>116</v>
      </c>
      <c r="L22" s="16">
        <v>485.0</v>
      </c>
      <c r="M22" s="16" t="s">
        <v>117</v>
      </c>
    </row>
    <row r="23" ht="14.25" customHeight="1">
      <c r="A23" s="16" t="s">
        <v>11</v>
      </c>
      <c r="B23" s="16">
        <v>24877.0</v>
      </c>
      <c r="C23" s="16">
        <v>25107.0</v>
      </c>
      <c r="E23" s="16" t="s">
        <v>81</v>
      </c>
      <c r="F23" s="16" t="s">
        <v>92</v>
      </c>
      <c r="H23" s="16">
        <v>6.9577271E7</v>
      </c>
      <c r="I23" s="16" t="s">
        <v>93</v>
      </c>
      <c r="M23" s="16" t="s">
        <v>118</v>
      </c>
    </row>
    <row r="24" ht="14.25" customHeight="1">
      <c r="A24" s="16" t="s">
        <v>11</v>
      </c>
      <c r="B24" s="16">
        <v>25217.0</v>
      </c>
      <c r="C24" s="16">
        <v>26275.0</v>
      </c>
      <c r="E24" s="16" t="s">
        <v>81</v>
      </c>
      <c r="F24" s="16" t="s">
        <v>119</v>
      </c>
      <c r="H24" s="16">
        <v>6.9577272E7</v>
      </c>
      <c r="I24" s="16" t="s">
        <v>50</v>
      </c>
      <c r="K24" s="16" t="s">
        <v>120</v>
      </c>
      <c r="L24" s="16">
        <v>352.0</v>
      </c>
      <c r="M24" s="16" t="s">
        <v>121</v>
      </c>
    </row>
    <row r="25" ht="14.25" customHeight="1">
      <c r="A25" s="16" t="s">
        <v>11</v>
      </c>
      <c r="B25" s="16">
        <v>26380.0</v>
      </c>
      <c r="C25" s="16">
        <v>27186.0</v>
      </c>
      <c r="E25" s="16" t="s">
        <v>47</v>
      </c>
      <c r="F25" s="16" t="s">
        <v>122</v>
      </c>
      <c r="H25" s="16">
        <v>6.9577273E7</v>
      </c>
      <c r="I25" s="16" t="s">
        <v>50</v>
      </c>
      <c r="K25" s="16" t="s">
        <v>123</v>
      </c>
      <c r="L25" s="16">
        <v>268.0</v>
      </c>
      <c r="M25" s="16" t="s">
        <v>124</v>
      </c>
    </row>
    <row r="26" ht="14.25" customHeight="1">
      <c r="A26" s="16" t="s">
        <v>11</v>
      </c>
      <c r="B26" s="16">
        <v>27283.0</v>
      </c>
      <c r="C26" s="16">
        <v>27648.0</v>
      </c>
      <c r="E26" s="16" t="s">
        <v>47</v>
      </c>
      <c r="F26" s="16" t="s">
        <v>125</v>
      </c>
      <c r="H26" s="16">
        <v>6.9577274E7</v>
      </c>
      <c r="I26" s="16" t="s">
        <v>50</v>
      </c>
      <c r="K26" s="16" t="s">
        <v>126</v>
      </c>
      <c r="L26" s="16">
        <v>121.0</v>
      </c>
      <c r="M26" s="16" t="s">
        <v>127</v>
      </c>
    </row>
    <row r="27" ht="14.25" customHeight="1">
      <c r="A27" s="16" t="s">
        <v>11</v>
      </c>
      <c r="B27" s="16">
        <v>27907.0</v>
      </c>
      <c r="C27" s="16">
        <v>29220.0</v>
      </c>
      <c r="E27" s="16" t="s">
        <v>81</v>
      </c>
      <c r="F27" s="16" t="s">
        <v>119</v>
      </c>
      <c r="H27" s="16">
        <v>6.9577275E7</v>
      </c>
      <c r="I27" s="16" t="s">
        <v>50</v>
      </c>
      <c r="K27" s="16" t="s">
        <v>128</v>
      </c>
      <c r="L27" s="16">
        <v>437.0</v>
      </c>
      <c r="M27" s="16" t="s">
        <v>129</v>
      </c>
    </row>
    <row r="28" ht="14.25" customHeight="1">
      <c r="A28" s="16" t="s">
        <v>11</v>
      </c>
      <c r="B28" s="16">
        <v>29455.0</v>
      </c>
      <c r="C28" s="16">
        <v>29934.0</v>
      </c>
      <c r="E28" s="16" t="s">
        <v>81</v>
      </c>
      <c r="F28" s="16" t="s">
        <v>130</v>
      </c>
      <c r="H28" s="16">
        <v>6.9577276E7</v>
      </c>
      <c r="I28" s="16" t="s">
        <v>50</v>
      </c>
      <c r="K28" s="16" t="s">
        <v>131</v>
      </c>
      <c r="L28" s="16">
        <v>159.0</v>
      </c>
      <c r="M28" s="16" t="s">
        <v>132</v>
      </c>
    </row>
    <row r="29" ht="14.25" customHeight="1">
      <c r="A29" s="16" t="s">
        <v>11</v>
      </c>
      <c r="B29" s="16">
        <v>30031.0</v>
      </c>
      <c r="C29" s="16">
        <v>31374.0</v>
      </c>
      <c r="E29" s="16" t="s">
        <v>81</v>
      </c>
      <c r="F29" s="16" t="s">
        <v>133</v>
      </c>
      <c r="H29" s="16">
        <v>6.9577277E7</v>
      </c>
      <c r="I29" s="16" t="s">
        <v>50</v>
      </c>
      <c r="K29" s="16" t="s">
        <v>134</v>
      </c>
      <c r="L29" s="16">
        <v>447.0</v>
      </c>
      <c r="M29" s="16" t="s">
        <v>135</v>
      </c>
    </row>
    <row r="30" ht="14.25" customHeight="1">
      <c r="A30" s="16" t="s">
        <v>11</v>
      </c>
      <c r="B30" s="16">
        <v>31634.0</v>
      </c>
      <c r="C30" s="16">
        <v>32317.0</v>
      </c>
      <c r="E30" s="16" t="s">
        <v>81</v>
      </c>
      <c r="F30" s="16" t="s">
        <v>136</v>
      </c>
      <c r="H30" s="16">
        <v>6.9577278E7</v>
      </c>
      <c r="I30" s="16" t="s">
        <v>50</v>
      </c>
      <c r="K30" s="16" t="s">
        <v>137</v>
      </c>
      <c r="L30" s="16">
        <v>227.0</v>
      </c>
      <c r="M30" s="16" t="s">
        <v>138</v>
      </c>
    </row>
    <row r="31" ht="14.25" customHeight="1">
      <c r="A31" s="16" t="s">
        <v>11</v>
      </c>
      <c r="B31" s="16">
        <v>32523.0</v>
      </c>
      <c r="C31" s="16">
        <v>33086.0</v>
      </c>
      <c r="E31" s="16" t="s">
        <v>47</v>
      </c>
      <c r="F31" s="16" t="s">
        <v>139</v>
      </c>
      <c r="G31" s="16" t="s">
        <v>140</v>
      </c>
      <c r="H31" s="16">
        <v>6.9577279E7</v>
      </c>
      <c r="I31" s="16" t="s">
        <v>50</v>
      </c>
      <c r="K31" s="16" t="s">
        <v>141</v>
      </c>
      <c r="L31" s="16">
        <v>187.0</v>
      </c>
      <c r="M31" s="16" t="s">
        <v>142</v>
      </c>
    </row>
    <row r="32" ht="14.25" customHeight="1">
      <c r="A32" s="16" t="s">
        <v>11</v>
      </c>
      <c r="B32" s="16">
        <v>33255.0</v>
      </c>
      <c r="C32" s="16">
        <v>35171.0</v>
      </c>
      <c r="E32" s="16" t="s">
        <v>47</v>
      </c>
      <c r="F32" s="16" t="s">
        <v>143</v>
      </c>
      <c r="H32" s="16">
        <v>6.957728E7</v>
      </c>
      <c r="I32" s="16" t="s">
        <v>50</v>
      </c>
      <c r="K32" s="16" t="s">
        <v>144</v>
      </c>
      <c r="L32" s="16">
        <v>638.0</v>
      </c>
      <c r="M32" s="16" t="s">
        <v>145</v>
      </c>
    </row>
    <row r="33" ht="14.25" customHeight="1">
      <c r="A33" s="16" t="s">
        <v>11</v>
      </c>
      <c r="B33" s="16">
        <v>35288.0</v>
      </c>
      <c r="C33" s="16">
        <v>36574.0</v>
      </c>
      <c r="E33" s="16" t="s">
        <v>81</v>
      </c>
      <c r="F33" s="16" t="s">
        <v>146</v>
      </c>
      <c r="H33" s="16">
        <v>6.9577281E7</v>
      </c>
      <c r="I33" s="16" t="s">
        <v>50</v>
      </c>
      <c r="K33" s="16" t="s">
        <v>147</v>
      </c>
      <c r="L33" s="16">
        <v>428.0</v>
      </c>
      <c r="M33" s="16" t="s">
        <v>148</v>
      </c>
    </row>
    <row r="34" ht="14.25" customHeight="1">
      <c r="A34" s="16" t="s">
        <v>11</v>
      </c>
      <c r="B34" s="16">
        <v>37129.0</v>
      </c>
      <c r="C34" s="16">
        <v>38127.0</v>
      </c>
      <c r="E34" s="16" t="s">
        <v>47</v>
      </c>
      <c r="F34" s="16" t="s">
        <v>149</v>
      </c>
      <c r="H34" s="16">
        <v>6.9577282E7</v>
      </c>
      <c r="I34" s="16" t="s">
        <v>50</v>
      </c>
      <c r="K34" s="16" t="s">
        <v>150</v>
      </c>
      <c r="L34" s="16">
        <v>332.0</v>
      </c>
      <c r="M34" s="16" t="s">
        <v>151</v>
      </c>
    </row>
    <row r="35" ht="14.25" customHeight="1">
      <c r="A35" s="16" t="s">
        <v>11</v>
      </c>
      <c r="B35" s="16">
        <v>38336.0</v>
      </c>
      <c r="C35" s="16">
        <v>39991.0</v>
      </c>
      <c r="E35" s="16" t="s">
        <v>47</v>
      </c>
      <c r="F35" s="16" t="s">
        <v>152</v>
      </c>
      <c r="H35" s="16">
        <v>6.9577283E7</v>
      </c>
      <c r="I35" s="16" t="s">
        <v>50</v>
      </c>
      <c r="K35" s="16" t="s">
        <v>153</v>
      </c>
      <c r="L35" s="16">
        <v>551.0</v>
      </c>
      <c r="M35" s="16" t="s">
        <v>154</v>
      </c>
    </row>
    <row r="36" ht="14.25" customHeight="1">
      <c r="A36" s="16" t="s">
        <v>11</v>
      </c>
      <c r="B36" s="16">
        <v>40158.0</v>
      </c>
      <c r="C36" s="16">
        <v>40388.0</v>
      </c>
      <c r="E36" s="16" t="s">
        <v>81</v>
      </c>
      <c r="F36" s="16" t="s">
        <v>92</v>
      </c>
      <c r="H36" s="16">
        <v>6.9577284E7</v>
      </c>
      <c r="I36" s="16" t="s">
        <v>93</v>
      </c>
      <c r="M36" s="16" t="s">
        <v>155</v>
      </c>
    </row>
    <row r="37" ht="14.25" customHeight="1">
      <c r="A37" s="16" t="s">
        <v>11</v>
      </c>
      <c r="B37" s="16">
        <v>40483.0</v>
      </c>
      <c r="C37" s="16">
        <v>41760.0</v>
      </c>
      <c r="E37" s="16" t="s">
        <v>81</v>
      </c>
      <c r="F37" s="16" t="s">
        <v>75</v>
      </c>
      <c r="H37" s="16">
        <v>6.9577285E7</v>
      </c>
      <c r="I37" s="16" t="s">
        <v>50</v>
      </c>
      <c r="K37" s="16" t="s">
        <v>156</v>
      </c>
      <c r="L37" s="16">
        <v>425.0</v>
      </c>
      <c r="M37" s="16" t="s">
        <v>157</v>
      </c>
    </row>
    <row r="38" ht="14.25" customHeight="1">
      <c r="A38" s="16" t="s">
        <v>11</v>
      </c>
      <c r="B38" s="16">
        <v>42313.0</v>
      </c>
      <c r="C38" s="16">
        <v>42732.0</v>
      </c>
      <c r="E38" s="16" t="s">
        <v>81</v>
      </c>
      <c r="F38" s="16" t="s">
        <v>158</v>
      </c>
      <c r="H38" s="16">
        <v>6.9579183E7</v>
      </c>
      <c r="I38" s="16" t="s">
        <v>50</v>
      </c>
      <c r="K38" s="16" t="s">
        <v>159</v>
      </c>
      <c r="L38" s="16">
        <v>139.0</v>
      </c>
      <c r="M38" s="16" t="s">
        <v>160</v>
      </c>
    </row>
    <row r="39" ht="14.25" customHeight="1">
      <c r="A39" s="16" t="s">
        <v>11</v>
      </c>
      <c r="B39" s="16">
        <v>42725.0</v>
      </c>
      <c r="C39" s="16">
        <v>43762.0</v>
      </c>
      <c r="E39" s="16" t="s">
        <v>81</v>
      </c>
      <c r="F39" s="16" t="s">
        <v>161</v>
      </c>
      <c r="H39" s="16">
        <v>6.9577286E7</v>
      </c>
      <c r="I39" s="16" t="s">
        <v>50</v>
      </c>
      <c r="K39" s="16" t="s">
        <v>162</v>
      </c>
      <c r="L39" s="16">
        <v>345.0</v>
      </c>
      <c r="M39" s="16" t="s">
        <v>163</v>
      </c>
    </row>
    <row r="40" ht="14.25" customHeight="1">
      <c r="A40" s="16" t="s">
        <v>11</v>
      </c>
      <c r="B40" s="16">
        <v>44303.0</v>
      </c>
      <c r="C40" s="16">
        <v>44809.0</v>
      </c>
      <c r="E40" s="16" t="s">
        <v>47</v>
      </c>
      <c r="F40" s="16" t="s">
        <v>164</v>
      </c>
      <c r="H40" s="16">
        <v>6.9579163E7</v>
      </c>
      <c r="I40" s="16" t="s">
        <v>50</v>
      </c>
      <c r="K40" s="16" t="s">
        <v>165</v>
      </c>
      <c r="L40" s="16">
        <v>168.0</v>
      </c>
      <c r="M40" s="16" t="s">
        <v>166</v>
      </c>
    </row>
    <row r="41" ht="14.25" customHeight="1">
      <c r="A41" s="16" t="s">
        <v>11</v>
      </c>
      <c r="B41" s="16">
        <v>45134.0</v>
      </c>
      <c r="C41" s="16">
        <v>47530.0</v>
      </c>
      <c r="E41" s="16" t="s">
        <v>47</v>
      </c>
      <c r="F41" s="16" t="s">
        <v>167</v>
      </c>
      <c r="H41" s="16">
        <v>6.9577287E7</v>
      </c>
      <c r="I41" s="16" t="s">
        <v>50</v>
      </c>
      <c r="K41" s="16" t="s">
        <v>168</v>
      </c>
      <c r="L41" s="16">
        <v>798.0</v>
      </c>
      <c r="M41" s="16" t="s">
        <v>169</v>
      </c>
    </row>
    <row r="42" ht="14.25" customHeight="1">
      <c r="A42" s="16" t="s">
        <v>11</v>
      </c>
      <c r="B42" s="16">
        <v>47630.0</v>
      </c>
      <c r="C42" s="16">
        <v>47947.0</v>
      </c>
      <c r="E42" s="16" t="s">
        <v>81</v>
      </c>
      <c r="F42" s="16" t="s">
        <v>75</v>
      </c>
      <c r="H42" s="16">
        <v>6.957923E7</v>
      </c>
      <c r="I42" s="16" t="s">
        <v>50</v>
      </c>
      <c r="K42" s="16" t="s">
        <v>170</v>
      </c>
      <c r="L42" s="16">
        <v>105.0</v>
      </c>
      <c r="M42" s="16" t="s">
        <v>171</v>
      </c>
    </row>
    <row r="43" ht="14.25" customHeight="1">
      <c r="A43" s="16" t="s">
        <v>11</v>
      </c>
      <c r="B43" s="16">
        <v>48364.0</v>
      </c>
      <c r="C43" s="16">
        <v>49128.0</v>
      </c>
      <c r="E43" s="16" t="s">
        <v>47</v>
      </c>
      <c r="F43" s="16" t="s">
        <v>75</v>
      </c>
      <c r="H43" s="16">
        <v>6.9577288E7</v>
      </c>
      <c r="I43" s="16" t="s">
        <v>50</v>
      </c>
      <c r="K43" s="16" t="s">
        <v>172</v>
      </c>
      <c r="L43" s="16">
        <v>254.0</v>
      </c>
      <c r="M43" s="16" t="s">
        <v>173</v>
      </c>
    </row>
    <row r="44" ht="14.25" customHeight="1">
      <c r="A44" s="16" t="s">
        <v>11</v>
      </c>
      <c r="B44" s="16">
        <v>49199.0</v>
      </c>
      <c r="C44" s="16">
        <v>49834.0</v>
      </c>
      <c r="E44" s="16" t="s">
        <v>81</v>
      </c>
      <c r="F44" s="16" t="s">
        <v>75</v>
      </c>
      <c r="H44" s="16">
        <v>6.9577289E7</v>
      </c>
      <c r="I44" s="16" t="s">
        <v>50</v>
      </c>
      <c r="K44" s="16" t="s">
        <v>174</v>
      </c>
      <c r="L44" s="16">
        <v>211.0</v>
      </c>
      <c r="M44" s="16" t="s">
        <v>175</v>
      </c>
    </row>
    <row r="45" ht="14.25" customHeight="1">
      <c r="A45" s="16" t="s">
        <v>11</v>
      </c>
      <c r="B45" s="16">
        <v>49979.0</v>
      </c>
      <c r="C45" s="16">
        <v>52732.0</v>
      </c>
      <c r="E45" s="16" t="s">
        <v>81</v>
      </c>
      <c r="F45" s="16" t="s">
        <v>176</v>
      </c>
      <c r="H45" s="16">
        <v>6.957729E7</v>
      </c>
      <c r="I45" s="16" t="s">
        <v>50</v>
      </c>
      <c r="K45" s="16" t="s">
        <v>177</v>
      </c>
      <c r="L45" s="16">
        <v>917.0</v>
      </c>
      <c r="M45" s="16" t="s">
        <v>178</v>
      </c>
    </row>
    <row r="46" ht="14.25" customHeight="1">
      <c r="A46" s="16" t="s">
        <v>11</v>
      </c>
      <c r="B46" s="16">
        <v>53018.0</v>
      </c>
      <c r="C46" s="16">
        <v>54898.0</v>
      </c>
      <c r="E46" s="16" t="s">
        <v>47</v>
      </c>
      <c r="F46" s="16" t="s">
        <v>179</v>
      </c>
      <c r="H46" s="16">
        <v>6.9577291E7</v>
      </c>
      <c r="I46" s="16" t="s">
        <v>50</v>
      </c>
      <c r="K46" s="16" t="s">
        <v>180</v>
      </c>
      <c r="L46" s="16">
        <v>626.0</v>
      </c>
      <c r="M46" s="16" t="s">
        <v>181</v>
      </c>
    </row>
    <row r="47" ht="14.25" customHeight="1">
      <c r="A47" s="16" t="s">
        <v>11</v>
      </c>
      <c r="B47" s="16">
        <v>55131.0</v>
      </c>
      <c r="C47" s="16">
        <v>56771.0</v>
      </c>
      <c r="E47" s="16" t="s">
        <v>47</v>
      </c>
      <c r="F47" s="16" t="s">
        <v>182</v>
      </c>
      <c r="H47" s="16">
        <v>6.9577292E7</v>
      </c>
      <c r="I47" s="16" t="s">
        <v>50</v>
      </c>
      <c r="K47" s="16" t="s">
        <v>183</v>
      </c>
      <c r="L47" s="16">
        <v>546.0</v>
      </c>
      <c r="M47" s="16" t="s">
        <v>184</v>
      </c>
    </row>
    <row r="48" ht="14.25" customHeight="1">
      <c r="A48" s="16" t="s">
        <v>11</v>
      </c>
      <c r="B48" s="16">
        <v>57101.0</v>
      </c>
      <c r="C48" s="16">
        <v>58087.0</v>
      </c>
      <c r="E48" s="16" t="s">
        <v>81</v>
      </c>
      <c r="F48" s="16" t="s">
        <v>75</v>
      </c>
      <c r="H48" s="16">
        <v>6.9577293E7</v>
      </c>
      <c r="I48" s="16" t="s">
        <v>50</v>
      </c>
      <c r="K48" s="16" t="s">
        <v>185</v>
      </c>
      <c r="L48" s="16">
        <v>328.0</v>
      </c>
      <c r="M48" s="16" t="s">
        <v>186</v>
      </c>
    </row>
    <row r="49" ht="14.25" customHeight="1">
      <c r="A49" s="16" t="s">
        <v>11</v>
      </c>
      <c r="B49" s="16">
        <v>58341.0</v>
      </c>
      <c r="C49" s="16">
        <v>59960.0</v>
      </c>
      <c r="E49" s="16" t="s">
        <v>47</v>
      </c>
      <c r="F49" s="16" t="s">
        <v>187</v>
      </c>
      <c r="H49" s="16">
        <v>6.9577294E7</v>
      </c>
      <c r="I49" s="16" t="s">
        <v>50</v>
      </c>
      <c r="K49" s="16" t="s">
        <v>188</v>
      </c>
      <c r="L49" s="16">
        <v>539.0</v>
      </c>
      <c r="M49" s="16" t="s">
        <v>189</v>
      </c>
    </row>
    <row r="50" ht="14.25" customHeight="1">
      <c r="A50" s="16" t="s">
        <v>11</v>
      </c>
      <c r="B50" s="16">
        <v>60138.0</v>
      </c>
      <c r="C50" s="16">
        <v>61229.0</v>
      </c>
      <c r="E50" s="16" t="s">
        <v>81</v>
      </c>
      <c r="F50" s="16" t="s">
        <v>190</v>
      </c>
      <c r="G50" s="16" t="s">
        <v>191</v>
      </c>
      <c r="H50" s="16">
        <v>6.9577295E7</v>
      </c>
      <c r="I50" s="16" t="s">
        <v>50</v>
      </c>
      <c r="K50" s="16" t="s">
        <v>192</v>
      </c>
      <c r="L50" s="16">
        <v>363.0</v>
      </c>
      <c r="M50" s="16" t="s">
        <v>193</v>
      </c>
    </row>
    <row r="51" ht="14.25" customHeight="1">
      <c r="A51" s="16" t="s">
        <v>11</v>
      </c>
      <c r="B51" s="16">
        <v>61363.0</v>
      </c>
      <c r="C51" s="16">
        <v>61752.0</v>
      </c>
      <c r="E51" s="16" t="s">
        <v>47</v>
      </c>
      <c r="F51" s="16" t="s">
        <v>194</v>
      </c>
      <c r="H51" s="16">
        <v>6.9577296E7</v>
      </c>
      <c r="I51" s="16" t="s">
        <v>50</v>
      </c>
      <c r="K51" s="16" t="s">
        <v>195</v>
      </c>
      <c r="L51" s="16">
        <v>129.0</v>
      </c>
      <c r="M51" s="16" t="s">
        <v>196</v>
      </c>
    </row>
    <row r="52" ht="14.25" customHeight="1">
      <c r="A52" s="16" t="s">
        <v>11</v>
      </c>
      <c r="B52" s="16">
        <v>61858.0</v>
      </c>
      <c r="C52" s="16">
        <v>62265.0</v>
      </c>
      <c r="E52" s="16" t="s">
        <v>81</v>
      </c>
      <c r="F52" s="16" t="s">
        <v>197</v>
      </c>
      <c r="H52" s="16">
        <v>6.9577297E7</v>
      </c>
      <c r="I52" s="16" t="s">
        <v>50</v>
      </c>
      <c r="K52" s="16" t="s">
        <v>198</v>
      </c>
      <c r="L52" s="16">
        <v>135.0</v>
      </c>
      <c r="M52" s="16" t="s">
        <v>199</v>
      </c>
    </row>
    <row r="53" ht="14.25" customHeight="1">
      <c r="A53" s="16" t="s">
        <v>11</v>
      </c>
      <c r="B53" s="16">
        <v>62485.0</v>
      </c>
      <c r="C53" s="16">
        <v>64932.0</v>
      </c>
      <c r="E53" s="16" t="s">
        <v>47</v>
      </c>
      <c r="F53" s="16" t="s">
        <v>200</v>
      </c>
      <c r="H53" s="16">
        <v>6.9577298E7</v>
      </c>
      <c r="I53" s="16" t="s">
        <v>50</v>
      </c>
      <c r="K53" s="16" t="s">
        <v>201</v>
      </c>
      <c r="L53" s="16">
        <v>815.0</v>
      </c>
      <c r="M53" s="16" t="s">
        <v>202</v>
      </c>
    </row>
    <row r="54" ht="14.25" customHeight="1">
      <c r="A54" s="16" t="s">
        <v>11</v>
      </c>
      <c r="B54" s="16">
        <v>65146.0</v>
      </c>
      <c r="C54" s="16">
        <v>65364.0</v>
      </c>
      <c r="E54" s="16" t="s">
        <v>81</v>
      </c>
      <c r="F54" s="16" t="s">
        <v>75</v>
      </c>
      <c r="H54" s="16">
        <v>6.9577299E7</v>
      </c>
      <c r="I54" s="16" t="s">
        <v>50</v>
      </c>
      <c r="K54" s="16" t="s">
        <v>203</v>
      </c>
      <c r="L54" s="16">
        <v>72.0</v>
      </c>
      <c r="M54" s="16" t="s">
        <v>204</v>
      </c>
    </row>
    <row r="55" ht="14.25" customHeight="1">
      <c r="A55" s="16" t="s">
        <v>11</v>
      </c>
      <c r="B55" s="16">
        <v>65460.0</v>
      </c>
      <c r="C55" s="16">
        <v>66314.0</v>
      </c>
      <c r="E55" s="16" t="s">
        <v>47</v>
      </c>
      <c r="F55" s="16" t="s">
        <v>205</v>
      </c>
      <c r="H55" s="16">
        <v>6.95773E7</v>
      </c>
      <c r="I55" s="16" t="s">
        <v>50</v>
      </c>
      <c r="K55" s="16" t="s">
        <v>206</v>
      </c>
      <c r="L55" s="16">
        <v>284.0</v>
      </c>
      <c r="M55" s="16" t="s">
        <v>207</v>
      </c>
    </row>
    <row r="56" ht="14.25" customHeight="1">
      <c r="A56" s="16" t="s">
        <v>11</v>
      </c>
      <c r="B56" s="16">
        <v>66948.0</v>
      </c>
      <c r="C56" s="16">
        <v>67424.0</v>
      </c>
      <c r="E56" s="16" t="s">
        <v>81</v>
      </c>
      <c r="F56" s="16" t="s">
        <v>208</v>
      </c>
      <c r="G56" s="16" t="s">
        <v>209</v>
      </c>
      <c r="H56" s="16">
        <v>6.9577301E7</v>
      </c>
      <c r="I56" s="16" t="s">
        <v>50</v>
      </c>
      <c r="K56" s="16" t="s">
        <v>210</v>
      </c>
      <c r="L56" s="16">
        <v>158.0</v>
      </c>
      <c r="M56" s="16" t="s">
        <v>211</v>
      </c>
    </row>
    <row r="57" ht="14.25" customHeight="1">
      <c r="A57" s="16" t="s">
        <v>11</v>
      </c>
      <c r="B57" s="16">
        <v>67508.0</v>
      </c>
      <c r="C57" s="16">
        <v>68308.0</v>
      </c>
      <c r="E57" s="16" t="s">
        <v>47</v>
      </c>
      <c r="F57" s="16" t="s">
        <v>212</v>
      </c>
      <c r="H57" s="16">
        <v>6.9577302E7</v>
      </c>
      <c r="I57" s="16" t="s">
        <v>50</v>
      </c>
      <c r="K57" s="16" t="s">
        <v>213</v>
      </c>
      <c r="L57" s="16">
        <v>266.0</v>
      </c>
      <c r="M57" s="16" t="s">
        <v>214</v>
      </c>
    </row>
    <row r="58" ht="14.25" customHeight="1">
      <c r="A58" s="16" t="s">
        <v>11</v>
      </c>
      <c r="B58" s="16">
        <v>68305.0</v>
      </c>
      <c r="C58" s="16">
        <v>69543.0</v>
      </c>
      <c r="E58" s="16" t="s">
        <v>47</v>
      </c>
      <c r="F58" s="16" t="s">
        <v>215</v>
      </c>
      <c r="H58" s="16">
        <v>6.9577303E7</v>
      </c>
      <c r="I58" s="16" t="s">
        <v>50</v>
      </c>
      <c r="K58" s="16" t="s">
        <v>216</v>
      </c>
      <c r="L58" s="16">
        <v>412.0</v>
      </c>
      <c r="M58" s="16" t="s">
        <v>217</v>
      </c>
    </row>
    <row r="59" ht="14.25" customHeight="1">
      <c r="A59" s="16" t="s">
        <v>11</v>
      </c>
      <c r="B59" s="16">
        <v>69594.0</v>
      </c>
      <c r="C59" s="16">
        <v>70238.0</v>
      </c>
      <c r="E59" s="16" t="s">
        <v>47</v>
      </c>
      <c r="F59" s="16" t="s">
        <v>218</v>
      </c>
      <c r="H59" s="16">
        <v>6.9577304E7</v>
      </c>
      <c r="I59" s="16" t="s">
        <v>50</v>
      </c>
      <c r="K59" s="16" t="s">
        <v>219</v>
      </c>
      <c r="L59" s="16">
        <v>214.0</v>
      </c>
      <c r="M59" s="16" t="s">
        <v>220</v>
      </c>
    </row>
    <row r="60" ht="14.25" customHeight="1">
      <c r="A60" s="16" t="s">
        <v>11</v>
      </c>
      <c r="B60" s="16">
        <v>70462.0</v>
      </c>
      <c r="C60" s="16">
        <v>72534.0</v>
      </c>
      <c r="E60" s="16" t="s">
        <v>81</v>
      </c>
      <c r="F60" s="16" t="s">
        <v>221</v>
      </c>
      <c r="G60" s="16" t="s">
        <v>222</v>
      </c>
      <c r="H60" s="16">
        <v>6.9577305E7</v>
      </c>
      <c r="I60" s="16" t="s">
        <v>50</v>
      </c>
      <c r="K60" s="16" t="s">
        <v>223</v>
      </c>
      <c r="L60" s="16">
        <v>690.0</v>
      </c>
      <c r="M60" s="16" t="s">
        <v>224</v>
      </c>
    </row>
    <row r="61" ht="14.25" customHeight="1">
      <c r="A61" s="16" t="s">
        <v>11</v>
      </c>
      <c r="B61" s="16">
        <v>72531.0</v>
      </c>
      <c r="C61" s="16">
        <v>73481.0</v>
      </c>
      <c r="E61" s="16" t="s">
        <v>81</v>
      </c>
      <c r="F61" s="16" t="s">
        <v>225</v>
      </c>
      <c r="H61" s="16">
        <v>6.9577306E7</v>
      </c>
      <c r="I61" s="16" t="s">
        <v>50</v>
      </c>
      <c r="K61" s="16" t="s">
        <v>226</v>
      </c>
      <c r="L61" s="16">
        <v>316.0</v>
      </c>
      <c r="M61" s="16" t="s">
        <v>227</v>
      </c>
    </row>
    <row r="62" ht="14.25" customHeight="1">
      <c r="A62" s="16" t="s">
        <v>11</v>
      </c>
      <c r="B62" s="16">
        <v>73478.0</v>
      </c>
      <c r="C62" s="16">
        <v>74944.0</v>
      </c>
      <c r="E62" s="16" t="s">
        <v>81</v>
      </c>
      <c r="F62" s="16" t="s">
        <v>228</v>
      </c>
      <c r="H62" s="16">
        <v>6.9577307E7</v>
      </c>
      <c r="I62" s="16" t="s">
        <v>50</v>
      </c>
      <c r="K62" s="16" t="s">
        <v>229</v>
      </c>
      <c r="L62" s="16">
        <v>488.0</v>
      </c>
      <c r="M62" s="16" t="s">
        <v>230</v>
      </c>
    </row>
    <row r="63" ht="14.25" customHeight="1">
      <c r="A63" s="16" t="s">
        <v>11</v>
      </c>
      <c r="B63" s="16">
        <v>74941.0</v>
      </c>
      <c r="C63" s="16">
        <v>76500.0</v>
      </c>
      <c r="E63" s="16" t="s">
        <v>81</v>
      </c>
      <c r="F63" s="16" t="s">
        <v>231</v>
      </c>
      <c r="H63" s="16">
        <v>6.9577308E7</v>
      </c>
      <c r="I63" s="16" t="s">
        <v>50</v>
      </c>
      <c r="K63" s="16" t="s">
        <v>232</v>
      </c>
      <c r="L63" s="16">
        <v>519.0</v>
      </c>
      <c r="M63" s="16" t="s">
        <v>233</v>
      </c>
    </row>
    <row r="64" ht="14.25" customHeight="1">
      <c r="A64" s="16" t="s">
        <v>11</v>
      </c>
      <c r="B64" s="16">
        <v>76497.0</v>
      </c>
      <c r="C64" s="16">
        <v>78191.0</v>
      </c>
      <c r="E64" s="16" t="s">
        <v>81</v>
      </c>
      <c r="F64" s="16" t="s">
        <v>234</v>
      </c>
      <c r="H64" s="16">
        <v>6.9577309E7</v>
      </c>
      <c r="I64" s="16" t="s">
        <v>50</v>
      </c>
      <c r="K64" s="16" t="s">
        <v>235</v>
      </c>
      <c r="L64" s="16">
        <v>564.0</v>
      </c>
      <c r="M64" s="16" t="s">
        <v>236</v>
      </c>
    </row>
    <row r="65" ht="14.25" customHeight="1">
      <c r="A65" s="16" t="s">
        <v>11</v>
      </c>
      <c r="B65" s="16">
        <v>78196.0</v>
      </c>
      <c r="C65" s="16">
        <v>78726.0</v>
      </c>
      <c r="E65" s="16" t="s">
        <v>81</v>
      </c>
      <c r="F65" s="16" t="s">
        <v>237</v>
      </c>
      <c r="H65" s="16">
        <v>6.957731E7</v>
      </c>
      <c r="I65" s="16" t="s">
        <v>50</v>
      </c>
      <c r="K65" s="16" t="s">
        <v>238</v>
      </c>
      <c r="L65" s="16">
        <v>176.0</v>
      </c>
      <c r="M65" s="16" t="s">
        <v>239</v>
      </c>
    </row>
    <row r="66" ht="14.25" customHeight="1">
      <c r="A66" s="16" t="s">
        <v>11</v>
      </c>
      <c r="B66" s="16">
        <v>78756.0</v>
      </c>
      <c r="C66" s="16">
        <v>79457.0</v>
      </c>
      <c r="E66" s="16" t="s">
        <v>81</v>
      </c>
      <c r="F66" s="16" t="s">
        <v>240</v>
      </c>
      <c r="H66" s="16">
        <v>6.9577311E7</v>
      </c>
      <c r="I66" s="16" t="s">
        <v>50</v>
      </c>
      <c r="K66" s="16" t="s">
        <v>241</v>
      </c>
      <c r="L66" s="16">
        <v>233.0</v>
      </c>
      <c r="M66" s="16" t="s">
        <v>242</v>
      </c>
    </row>
    <row r="67" ht="14.25" customHeight="1">
      <c r="A67" s="16" t="s">
        <v>11</v>
      </c>
      <c r="B67" s="16">
        <v>79642.0</v>
      </c>
      <c r="C67" s="16">
        <v>82086.0</v>
      </c>
      <c r="E67" s="16" t="s">
        <v>81</v>
      </c>
      <c r="F67" s="16" t="s">
        <v>243</v>
      </c>
      <c r="H67" s="16">
        <v>6.9577312E7</v>
      </c>
      <c r="I67" s="16" t="s">
        <v>50</v>
      </c>
      <c r="K67" s="16" t="s">
        <v>244</v>
      </c>
      <c r="L67" s="16">
        <v>814.0</v>
      </c>
      <c r="M67" s="16" t="s">
        <v>245</v>
      </c>
    </row>
    <row r="68" ht="14.25" customHeight="1">
      <c r="A68" s="16" t="s">
        <v>11</v>
      </c>
      <c r="B68" s="16">
        <v>82205.0</v>
      </c>
      <c r="C68" s="16">
        <v>83296.0</v>
      </c>
      <c r="E68" s="16" t="s">
        <v>47</v>
      </c>
      <c r="F68" s="16" t="s">
        <v>246</v>
      </c>
      <c r="H68" s="16">
        <v>6.9577313E7</v>
      </c>
      <c r="I68" s="16" t="s">
        <v>50</v>
      </c>
      <c r="K68" s="16" t="s">
        <v>247</v>
      </c>
      <c r="L68" s="16">
        <v>363.0</v>
      </c>
      <c r="M68" s="16" t="s">
        <v>248</v>
      </c>
    </row>
    <row r="69" ht="14.25" customHeight="1">
      <c r="A69" s="16" t="s">
        <v>11</v>
      </c>
      <c r="B69" s="16">
        <v>83439.0</v>
      </c>
      <c r="C69" s="16">
        <v>84527.0</v>
      </c>
      <c r="E69" s="16" t="s">
        <v>47</v>
      </c>
      <c r="F69" s="16" t="s">
        <v>249</v>
      </c>
      <c r="H69" s="16">
        <v>6.9577314E7</v>
      </c>
      <c r="I69" s="16" t="s">
        <v>50</v>
      </c>
      <c r="K69" s="16" t="s">
        <v>250</v>
      </c>
      <c r="L69" s="16">
        <v>362.0</v>
      </c>
      <c r="M69" s="16" t="s">
        <v>251</v>
      </c>
    </row>
    <row r="70" ht="14.25" customHeight="1">
      <c r="A70" s="16" t="s">
        <v>11</v>
      </c>
      <c r="B70" s="16">
        <v>84527.0</v>
      </c>
      <c r="C70" s="16">
        <v>85246.0</v>
      </c>
      <c r="E70" s="16" t="s">
        <v>47</v>
      </c>
      <c r="F70" s="16" t="s">
        <v>75</v>
      </c>
      <c r="H70" s="16">
        <v>6.9577315E7</v>
      </c>
      <c r="I70" s="16" t="s">
        <v>50</v>
      </c>
      <c r="K70" s="16" t="s">
        <v>252</v>
      </c>
      <c r="L70" s="16">
        <v>239.0</v>
      </c>
      <c r="M70" s="16" t="s">
        <v>253</v>
      </c>
    </row>
    <row r="71" ht="14.25" customHeight="1">
      <c r="A71" s="16" t="s">
        <v>11</v>
      </c>
      <c r="B71" s="16">
        <v>85258.0</v>
      </c>
      <c r="C71" s="16">
        <v>85443.0</v>
      </c>
      <c r="E71" s="16" t="s">
        <v>81</v>
      </c>
      <c r="F71" s="16" t="s">
        <v>75</v>
      </c>
      <c r="H71" s="16">
        <v>6.9579231E7</v>
      </c>
      <c r="I71" s="16" t="s">
        <v>50</v>
      </c>
      <c r="K71" s="16" t="s">
        <v>254</v>
      </c>
      <c r="L71" s="16">
        <v>61.0</v>
      </c>
      <c r="M71" s="16" t="s">
        <v>255</v>
      </c>
    </row>
    <row r="72" ht="14.25" customHeight="1">
      <c r="A72" s="16" t="s">
        <v>11</v>
      </c>
      <c r="B72" s="16">
        <v>85758.0</v>
      </c>
      <c r="C72" s="16">
        <v>85952.0</v>
      </c>
      <c r="E72" s="16" t="s">
        <v>81</v>
      </c>
      <c r="F72" s="16" t="s">
        <v>75</v>
      </c>
      <c r="H72" s="16">
        <v>6.9577316E7</v>
      </c>
      <c r="I72" s="16" t="s">
        <v>50</v>
      </c>
      <c r="K72" s="16" t="s">
        <v>256</v>
      </c>
      <c r="L72" s="16">
        <v>64.0</v>
      </c>
      <c r="M72" s="16" t="s">
        <v>257</v>
      </c>
    </row>
    <row r="73" ht="14.25" customHeight="1">
      <c r="A73" s="16" t="s">
        <v>11</v>
      </c>
      <c r="B73" s="16">
        <v>86153.0</v>
      </c>
      <c r="C73" s="16">
        <v>87022.0</v>
      </c>
      <c r="E73" s="16" t="s">
        <v>47</v>
      </c>
      <c r="F73" s="16" t="s">
        <v>258</v>
      </c>
      <c r="H73" s="16">
        <v>6.9577317E7</v>
      </c>
      <c r="I73" s="16" t="s">
        <v>50</v>
      </c>
      <c r="K73" s="16" t="s">
        <v>259</v>
      </c>
      <c r="L73" s="16">
        <v>289.0</v>
      </c>
      <c r="M73" s="16" t="s">
        <v>260</v>
      </c>
    </row>
    <row r="74" ht="14.25" customHeight="1">
      <c r="A74" s="16" t="s">
        <v>11</v>
      </c>
      <c r="B74" s="16">
        <v>87403.0</v>
      </c>
      <c r="C74" s="16">
        <v>87906.0</v>
      </c>
      <c r="E74" s="16" t="s">
        <v>47</v>
      </c>
      <c r="F74" s="16" t="s">
        <v>261</v>
      </c>
      <c r="H74" s="16">
        <v>6.9577318E7</v>
      </c>
      <c r="I74" s="16" t="s">
        <v>50</v>
      </c>
      <c r="K74" s="16" t="s">
        <v>262</v>
      </c>
      <c r="L74" s="16">
        <v>167.0</v>
      </c>
      <c r="M74" s="16" t="s">
        <v>263</v>
      </c>
    </row>
    <row r="75" ht="14.25" customHeight="1">
      <c r="A75" s="16" t="s">
        <v>11</v>
      </c>
      <c r="B75" s="16">
        <v>88233.0</v>
      </c>
      <c r="C75" s="16">
        <v>89189.0</v>
      </c>
      <c r="E75" s="16" t="s">
        <v>47</v>
      </c>
      <c r="F75" s="16" t="s">
        <v>264</v>
      </c>
      <c r="G75" s="16" t="s">
        <v>265</v>
      </c>
      <c r="H75" s="16">
        <v>6.9577319E7</v>
      </c>
      <c r="I75" s="16" t="s">
        <v>50</v>
      </c>
      <c r="K75" s="16" t="s">
        <v>266</v>
      </c>
      <c r="L75" s="16">
        <v>318.0</v>
      </c>
      <c r="M75" s="16" t="s">
        <v>267</v>
      </c>
    </row>
    <row r="76" ht="14.25" customHeight="1">
      <c r="A76" s="16" t="s">
        <v>11</v>
      </c>
      <c r="B76" s="16">
        <v>89357.0</v>
      </c>
      <c r="C76" s="16">
        <v>89803.0</v>
      </c>
      <c r="E76" s="16" t="s">
        <v>81</v>
      </c>
      <c r="F76" s="16" t="s">
        <v>75</v>
      </c>
      <c r="H76" s="16">
        <v>6.9579247E7</v>
      </c>
      <c r="I76" s="16" t="s">
        <v>50</v>
      </c>
      <c r="K76" s="16" t="s">
        <v>268</v>
      </c>
      <c r="L76" s="16">
        <v>148.0</v>
      </c>
      <c r="M76" s="16" t="s">
        <v>269</v>
      </c>
    </row>
    <row r="77" ht="14.25" customHeight="1">
      <c r="A77" s="16" t="s">
        <v>11</v>
      </c>
      <c r="B77" s="16">
        <v>90045.0</v>
      </c>
      <c r="C77" s="16">
        <v>91427.0</v>
      </c>
      <c r="E77" s="16" t="s">
        <v>47</v>
      </c>
      <c r="F77" s="16" t="s">
        <v>270</v>
      </c>
      <c r="H77" s="16">
        <v>6.9579205E7</v>
      </c>
      <c r="I77" s="16" t="s">
        <v>50</v>
      </c>
      <c r="K77" s="16" t="s">
        <v>271</v>
      </c>
      <c r="L77" s="16">
        <v>460.0</v>
      </c>
      <c r="M77" s="16" t="s">
        <v>272</v>
      </c>
    </row>
    <row r="78" ht="14.25" customHeight="1">
      <c r="A78" s="16" t="s">
        <v>11</v>
      </c>
      <c r="B78" s="16">
        <v>91424.0</v>
      </c>
      <c r="C78" s="16">
        <v>93997.0</v>
      </c>
      <c r="E78" s="16" t="s">
        <v>47</v>
      </c>
      <c r="F78" s="16" t="s">
        <v>273</v>
      </c>
      <c r="H78" s="16">
        <v>6.957732E7</v>
      </c>
      <c r="I78" s="16" t="s">
        <v>50</v>
      </c>
      <c r="K78" s="16" t="s">
        <v>274</v>
      </c>
      <c r="L78" s="16">
        <v>857.0</v>
      </c>
      <c r="M78" s="16" t="s">
        <v>275</v>
      </c>
    </row>
    <row r="79" ht="14.25" customHeight="1">
      <c r="A79" s="16" t="s">
        <v>11</v>
      </c>
      <c r="B79" s="16">
        <v>94534.0</v>
      </c>
      <c r="C79" s="16">
        <v>95508.0</v>
      </c>
      <c r="E79" s="16" t="s">
        <v>47</v>
      </c>
      <c r="F79" s="16" t="s">
        <v>276</v>
      </c>
      <c r="G79" s="16" t="s">
        <v>277</v>
      </c>
      <c r="H79" s="16">
        <v>6.9577321E7</v>
      </c>
      <c r="I79" s="16" t="s">
        <v>50</v>
      </c>
      <c r="K79" s="16" t="s">
        <v>278</v>
      </c>
      <c r="L79" s="16">
        <v>324.0</v>
      </c>
      <c r="M79" s="16" t="s">
        <v>279</v>
      </c>
    </row>
    <row r="80" ht="14.25" customHeight="1">
      <c r="A80" s="16" t="s">
        <v>11</v>
      </c>
      <c r="B80" s="16">
        <v>95505.0</v>
      </c>
      <c r="C80" s="16">
        <v>95597.0</v>
      </c>
      <c r="E80" s="16" t="s">
        <v>47</v>
      </c>
      <c r="F80" s="16" t="s">
        <v>92</v>
      </c>
      <c r="H80" s="16">
        <v>6.9579184E7</v>
      </c>
      <c r="I80" s="16" t="s">
        <v>93</v>
      </c>
      <c r="M80" s="16" t="s">
        <v>280</v>
      </c>
    </row>
    <row r="81" ht="14.25" customHeight="1">
      <c r="A81" s="16" t="s">
        <v>11</v>
      </c>
      <c r="B81" s="16">
        <v>95796.0</v>
      </c>
      <c r="C81" s="16">
        <v>99002.0</v>
      </c>
      <c r="E81" s="16" t="s">
        <v>81</v>
      </c>
      <c r="F81" s="16" t="s">
        <v>281</v>
      </c>
      <c r="H81" s="16">
        <v>6.9577322E7</v>
      </c>
      <c r="I81" s="16" t="s">
        <v>50</v>
      </c>
      <c r="K81" s="16" t="s">
        <v>282</v>
      </c>
      <c r="L81" s="16">
        <v>1068.0</v>
      </c>
      <c r="M81" s="16" t="s">
        <v>283</v>
      </c>
    </row>
    <row r="82" ht="14.25" customHeight="1">
      <c r="A82" s="16" t="s">
        <v>11</v>
      </c>
      <c r="B82" s="16">
        <v>99075.0</v>
      </c>
      <c r="C82" s="16">
        <v>99488.0</v>
      </c>
      <c r="E82" s="16" t="s">
        <v>81</v>
      </c>
      <c r="F82" s="16" t="s">
        <v>284</v>
      </c>
      <c r="H82" s="16">
        <v>6.9577323E7</v>
      </c>
      <c r="I82" s="16" t="s">
        <v>50</v>
      </c>
      <c r="K82" s="16" t="s">
        <v>285</v>
      </c>
      <c r="L82" s="16">
        <v>137.0</v>
      </c>
      <c r="M82" s="16" t="s">
        <v>286</v>
      </c>
    </row>
    <row r="83" ht="14.25" customHeight="1">
      <c r="A83" s="16" t="s">
        <v>11</v>
      </c>
      <c r="B83" s="16">
        <v>100551.0</v>
      </c>
      <c r="C83" s="16">
        <v>100883.0</v>
      </c>
      <c r="E83" s="16" t="s">
        <v>47</v>
      </c>
      <c r="F83" s="16" t="s">
        <v>287</v>
      </c>
      <c r="H83" s="16">
        <v>6.9577324E7</v>
      </c>
      <c r="I83" s="16" t="s">
        <v>50</v>
      </c>
      <c r="K83" s="16" t="s">
        <v>288</v>
      </c>
      <c r="L83" s="16">
        <v>110.0</v>
      </c>
      <c r="M83" s="16" t="s">
        <v>289</v>
      </c>
    </row>
    <row r="84" ht="14.25" customHeight="1">
      <c r="A84" s="16" t="s">
        <v>11</v>
      </c>
      <c r="B84" s="16">
        <v>100965.0</v>
      </c>
      <c r="C84" s="16">
        <v>101429.0</v>
      </c>
      <c r="E84" s="16" t="s">
        <v>47</v>
      </c>
      <c r="F84" s="16" t="s">
        <v>290</v>
      </c>
      <c r="H84" s="16">
        <v>6.9577325E7</v>
      </c>
      <c r="I84" s="16" t="s">
        <v>50</v>
      </c>
      <c r="K84" s="16" t="s">
        <v>291</v>
      </c>
      <c r="L84" s="16">
        <v>154.0</v>
      </c>
      <c r="M84" s="16" t="s">
        <v>292</v>
      </c>
    </row>
    <row r="85" ht="14.25" customHeight="1">
      <c r="A85" s="16" t="s">
        <v>11</v>
      </c>
      <c r="B85" s="16">
        <v>101510.0</v>
      </c>
      <c r="C85" s="16">
        <v>102367.0</v>
      </c>
      <c r="E85" s="16" t="s">
        <v>81</v>
      </c>
      <c r="F85" s="16" t="s">
        <v>293</v>
      </c>
      <c r="H85" s="16">
        <v>6.9577326E7</v>
      </c>
      <c r="I85" s="16" t="s">
        <v>50</v>
      </c>
      <c r="K85" s="16" t="s">
        <v>294</v>
      </c>
      <c r="L85" s="16">
        <v>285.0</v>
      </c>
      <c r="M85" s="16" t="s">
        <v>295</v>
      </c>
    </row>
    <row r="86" ht="14.25" customHeight="1">
      <c r="A86" s="16" t="s">
        <v>11</v>
      </c>
      <c r="B86" s="16">
        <v>102471.0</v>
      </c>
      <c r="C86" s="16">
        <v>102707.0</v>
      </c>
      <c r="E86" s="16" t="s">
        <v>81</v>
      </c>
      <c r="F86" s="16" t="s">
        <v>75</v>
      </c>
      <c r="H86" s="16">
        <v>6.9577327E7</v>
      </c>
      <c r="I86" s="16" t="s">
        <v>50</v>
      </c>
      <c r="K86" s="16" t="s">
        <v>296</v>
      </c>
      <c r="L86" s="16">
        <v>78.0</v>
      </c>
      <c r="M86" s="16" t="s">
        <v>297</v>
      </c>
    </row>
    <row r="87" ht="14.25" customHeight="1">
      <c r="A87" s="16" t="s">
        <v>11</v>
      </c>
      <c r="B87" s="16">
        <v>103222.0</v>
      </c>
      <c r="C87" s="16">
        <v>103307.0</v>
      </c>
      <c r="E87" s="16" t="s">
        <v>81</v>
      </c>
      <c r="F87" s="16" t="s">
        <v>298</v>
      </c>
      <c r="H87" s="16">
        <v>6.9577328E7</v>
      </c>
      <c r="I87" s="16" t="s">
        <v>100</v>
      </c>
      <c r="M87" s="16" t="s">
        <v>299</v>
      </c>
    </row>
    <row r="88" ht="14.25" customHeight="1">
      <c r="A88" s="16" t="s">
        <v>11</v>
      </c>
      <c r="B88" s="16">
        <v>103614.0</v>
      </c>
      <c r="C88" s="16">
        <v>104927.0</v>
      </c>
      <c r="E88" s="16" t="s">
        <v>81</v>
      </c>
      <c r="F88" s="16" t="s">
        <v>300</v>
      </c>
      <c r="G88" s="16" t="s">
        <v>301</v>
      </c>
      <c r="H88" s="16">
        <v>6.9577329E7</v>
      </c>
      <c r="I88" s="16" t="s">
        <v>50</v>
      </c>
      <c r="K88" s="16" t="s">
        <v>302</v>
      </c>
      <c r="L88" s="16">
        <v>437.0</v>
      </c>
      <c r="M88" s="16" t="s">
        <v>303</v>
      </c>
    </row>
    <row r="89" ht="14.25" customHeight="1">
      <c r="A89" s="16" t="s">
        <v>11</v>
      </c>
      <c r="B89" s="16">
        <v>105344.0</v>
      </c>
      <c r="C89" s="16">
        <v>107380.0</v>
      </c>
      <c r="E89" s="16" t="s">
        <v>47</v>
      </c>
      <c r="F89" s="16" t="s">
        <v>304</v>
      </c>
      <c r="H89" s="16">
        <v>6.957733E7</v>
      </c>
      <c r="I89" s="16" t="s">
        <v>50</v>
      </c>
      <c r="K89" s="16" t="s">
        <v>305</v>
      </c>
      <c r="L89" s="16">
        <v>678.0</v>
      </c>
      <c r="M89" s="16" t="s">
        <v>306</v>
      </c>
    </row>
    <row r="90" ht="14.25" customHeight="1">
      <c r="A90" s="16" t="s">
        <v>11</v>
      </c>
      <c r="B90" s="16">
        <v>107792.0</v>
      </c>
      <c r="C90" s="16">
        <v>109912.0</v>
      </c>
      <c r="E90" s="16" t="s">
        <v>47</v>
      </c>
      <c r="F90" s="16" t="s">
        <v>307</v>
      </c>
      <c r="H90" s="16">
        <v>6.9577331E7</v>
      </c>
      <c r="I90" s="16" t="s">
        <v>50</v>
      </c>
      <c r="K90" s="16" t="s">
        <v>308</v>
      </c>
      <c r="L90" s="16">
        <v>706.0</v>
      </c>
      <c r="M90" s="16" t="s">
        <v>309</v>
      </c>
    </row>
    <row r="91" ht="14.25" customHeight="1">
      <c r="A91" s="16" t="s">
        <v>11</v>
      </c>
      <c r="B91" s="16">
        <v>110089.0</v>
      </c>
      <c r="C91" s="16">
        <v>111138.0</v>
      </c>
      <c r="E91" s="16" t="s">
        <v>47</v>
      </c>
      <c r="F91" s="16" t="s">
        <v>149</v>
      </c>
      <c r="H91" s="16">
        <v>6.9577332E7</v>
      </c>
      <c r="I91" s="16" t="s">
        <v>50</v>
      </c>
      <c r="K91" s="16" t="s">
        <v>310</v>
      </c>
      <c r="L91" s="16">
        <v>349.0</v>
      </c>
      <c r="M91" s="16" t="s">
        <v>311</v>
      </c>
    </row>
    <row r="92" ht="14.25" customHeight="1">
      <c r="A92" s="16" t="s">
        <v>11</v>
      </c>
      <c r="B92" s="16">
        <v>111144.0</v>
      </c>
      <c r="C92" s="16">
        <v>111404.0</v>
      </c>
      <c r="E92" s="16" t="s">
        <v>81</v>
      </c>
      <c r="F92" s="16" t="s">
        <v>312</v>
      </c>
      <c r="H92" s="16">
        <v>6.9577333E7</v>
      </c>
      <c r="I92" s="16" t="s">
        <v>50</v>
      </c>
      <c r="K92" s="16" t="s">
        <v>313</v>
      </c>
      <c r="L92" s="16">
        <v>86.0</v>
      </c>
      <c r="M92" s="16" t="s">
        <v>314</v>
      </c>
    </row>
    <row r="93" ht="14.25" customHeight="1">
      <c r="A93" s="16" t="s">
        <v>11</v>
      </c>
      <c r="B93" s="16">
        <v>111406.0</v>
      </c>
      <c r="C93" s="16">
        <v>112488.0</v>
      </c>
      <c r="E93" s="16" t="s">
        <v>81</v>
      </c>
      <c r="F93" s="16" t="s">
        <v>315</v>
      </c>
      <c r="G93" s="16" t="s">
        <v>316</v>
      </c>
      <c r="H93" s="16">
        <v>6.9577334E7</v>
      </c>
      <c r="I93" s="16" t="s">
        <v>50</v>
      </c>
      <c r="K93" s="16" t="s">
        <v>317</v>
      </c>
      <c r="L93" s="16">
        <v>360.0</v>
      </c>
      <c r="M93" s="16" t="s">
        <v>318</v>
      </c>
    </row>
    <row r="94" ht="14.25" customHeight="1">
      <c r="A94" s="16" t="s">
        <v>11</v>
      </c>
      <c r="B94" s="16">
        <v>112485.0</v>
      </c>
      <c r="C94" s="16">
        <v>112775.0</v>
      </c>
      <c r="E94" s="16" t="s">
        <v>81</v>
      </c>
      <c r="F94" s="16" t="s">
        <v>312</v>
      </c>
      <c r="H94" s="16">
        <v>6.9577335E7</v>
      </c>
      <c r="I94" s="16" t="s">
        <v>50</v>
      </c>
      <c r="K94" s="16" t="s">
        <v>319</v>
      </c>
      <c r="L94" s="16">
        <v>96.0</v>
      </c>
      <c r="M94" s="16" t="s">
        <v>320</v>
      </c>
    </row>
    <row r="95" ht="14.25" customHeight="1">
      <c r="A95" s="16" t="s">
        <v>11</v>
      </c>
      <c r="B95" s="16">
        <v>113455.0</v>
      </c>
      <c r="C95" s="16">
        <v>115857.0</v>
      </c>
      <c r="E95" s="16" t="s">
        <v>47</v>
      </c>
      <c r="F95" s="16" t="s">
        <v>321</v>
      </c>
      <c r="H95" s="16">
        <v>6.9577336E7</v>
      </c>
      <c r="I95" s="16" t="s">
        <v>50</v>
      </c>
      <c r="K95" s="16" t="s">
        <v>322</v>
      </c>
      <c r="L95" s="16">
        <v>800.0</v>
      </c>
      <c r="M95" s="16" t="s">
        <v>323</v>
      </c>
    </row>
    <row r="96" ht="14.25" customHeight="1">
      <c r="A96" s="16" t="s">
        <v>11</v>
      </c>
      <c r="B96" s="16">
        <v>115947.0</v>
      </c>
      <c r="C96" s="16">
        <v>118427.0</v>
      </c>
      <c r="E96" s="16" t="s">
        <v>47</v>
      </c>
      <c r="F96" s="16" t="s">
        <v>324</v>
      </c>
      <c r="H96" s="16">
        <v>6.9577337E7</v>
      </c>
      <c r="I96" s="16" t="s">
        <v>50</v>
      </c>
      <c r="K96" s="16" t="s">
        <v>325</v>
      </c>
      <c r="L96" s="16">
        <v>826.0</v>
      </c>
      <c r="M96" s="16" t="s">
        <v>326</v>
      </c>
    </row>
    <row r="97" ht="14.25" customHeight="1">
      <c r="A97" s="16" t="s">
        <v>11</v>
      </c>
      <c r="B97" s="16">
        <v>118817.0</v>
      </c>
      <c r="C97" s="16">
        <v>119617.0</v>
      </c>
      <c r="E97" s="16" t="s">
        <v>81</v>
      </c>
      <c r="F97" s="16" t="s">
        <v>119</v>
      </c>
      <c r="H97" s="16">
        <v>6.9577338E7</v>
      </c>
      <c r="I97" s="16" t="s">
        <v>50</v>
      </c>
      <c r="K97" s="16" t="s">
        <v>327</v>
      </c>
      <c r="L97" s="16">
        <v>266.0</v>
      </c>
      <c r="M97" s="16" t="s">
        <v>328</v>
      </c>
    </row>
    <row r="98" ht="14.25" customHeight="1">
      <c r="A98" s="16" t="s">
        <v>11</v>
      </c>
      <c r="B98" s="16">
        <v>119748.0</v>
      </c>
      <c r="C98" s="16">
        <v>121199.0</v>
      </c>
      <c r="E98" s="16" t="s">
        <v>47</v>
      </c>
      <c r="F98" s="16" t="s">
        <v>143</v>
      </c>
      <c r="H98" s="16">
        <v>6.9577339E7</v>
      </c>
      <c r="I98" s="16" t="s">
        <v>50</v>
      </c>
      <c r="K98" s="16" t="s">
        <v>329</v>
      </c>
      <c r="L98" s="16">
        <v>483.0</v>
      </c>
      <c r="M98" s="16" t="s">
        <v>330</v>
      </c>
    </row>
    <row r="99" ht="14.25" customHeight="1">
      <c r="A99" s="16" t="s">
        <v>11</v>
      </c>
      <c r="B99" s="16">
        <v>121374.0</v>
      </c>
      <c r="C99" s="16">
        <v>122312.0</v>
      </c>
      <c r="E99" s="16" t="s">
        <v>47</v>
      </c>
      <c r="F99" s="16" t="s">
        <v>331</v>
      </c>
      <c r="G99" s="16" t="s">
        <v>332</v>
      </c>
      <c r="H99" s="16">
        <v>6.957734E7</v>
      </c>
      <c r="I99" s="16" t="s">
        <v>50</v>
      </c>
      <c r="K99" s="16" t="s">
        <v>333</v>
      </c>
      <c r="L99" s="16">
        <v>312.0</v>
      </c>
      <c r="M99" s="16" t="s">
        <v>334</v>
      </c>
    </row>
    <row r="100" ht="14.25" customHeight="1">
      <c r="A100" s="16" t="s">
        <v>11</v>
      </c>
      <c r="B100" s="16">
        <v>122387.0</v>
      </c>
      <c r="C100" s="16">
        <v>122460.0</v>
      </c>
      <c r="E100" s="16" t="s">
        <v>47</v>
      </c>
      <c r="F100" s="16" t="s">
        <v>335</v>
      </c>
      <c r="H100" s="16">
        <v>6.9577341E7</v>
      </c>
      <c r="I100" s="16" t="s">
        <v>100</v>
      </c>
      <c r="M100" s="16" t="s">
        <v>336</v>
      </c>
    </row>
    <row r="101" ht="14.25" customHeight="1">
      <c r="A101" s="16" t="s">
        <v>11</v>
      </c>
      <c r="B101" s="16">
        <v>122523.0</v>
      </c>
      <c r="C101" s="16">
        <v>123590.0</v>
      </c>
      <c r="E101" s="16" t="s">
        <v>81</v>
      </c>
      <c r="F101" s="16" t="s">
        <v>337</v>
      </c>
      <c r="G101" s="16" t="s">
        <v>338</v>
      </c>
      <c r="H101" s="16">
        <v>6.9577342E7</v>
      </c>
      <c r="I101" s="16" t="s">
        <v>50</v>
      </c>
      <c r="K101" s="16" t="s">
        <v>339</v>
      </c>
      <c r="L101" s="16">
        <v>355.0</v>
      </c>
      <c r="M101" s="16" t="s">
        <v>340</v>
      </c>
    </row>
    <row r="102" ht="14.25" customHeight="1">
      <c r="A102" s="16" t="s">
        <v>11</v>
      </c>
      <c r="B102" s="16">
        <v>123806.0</v>
      </c>
      <c r="C102" s="16">
        <v>125092.0</v>
      </c>
      <c r="E102" s="16" t="s">
        <v>47</v>
      </c>
      <c r="F102" s="16" t="s">
        <v>341</v>
      </c>
      <c r="H102" s="16">
        <v>6.9577343E7</v>
      </c>
      <c r="I102" s="16" t="s">
        <v>50</v>
      </c>
      <c r="K102" s="16" t="s">
        <v>342</v>
      </c>
      <c r="L102" s="16">
        <v>428.0</v>
      </c>
      <c r="M102" s="16" t="s">
        <v>343</v>
      </c>
    </row>
    <row r="103" ht="14.25" customHeight="1">
      <c r="A103" s="16" t="s">
        <v>11</v>
      </c>
      <c r="B103" s="16">
        <v>125116.0</v>
      </c>
      <c r="C103" s="16">
        <v>126699.0</v>
      </c>
      <c r="E103" s="16" t="s">
        <v>47</v>
      </c>
      <c r="F103" s="16" t="s">
        <v>344</v>
      </c>
      <c r="H103" s="16">
        <v>6.9577344E7</v>
      </c>
      <c r="I103" s="16" t="s">
        <v>50</v>
      </c>
      <c r="K103" s="16" t="s">
        <v>345</v>
      </c>
      <c r="L103" s="16">
        <v>527.0</v>
      </c>
      <c r="M103" s="16" t="s">
        <v>346</v>
      </c>
    </row>
    <row r="104" ht="14.25" customHeight="1">
      <c r="A104" s="16" t="s">
        <v>11</v>
      </c>
      <c r="B104" s="16">
        <v>126886.0</v>
      </c>
      <c r="C104" s="16">
        <v>127980.0</v>
      </c>
      <c r="E104" s="16" t="s">
        <v>47</v>
      </c>
      <c r="F104" s="16" t="s">
        <v>347</v>
      </c>
      <c r="H104" s="16">
        <v>6.9579185E7</v>
      </c>
      <c r="I104" s="16" t="s">
        <v>50</v>
      </c>
      <c r="K104" s="16" t="s">
        <v>348</v>
      </c>
      <c r="L104" s="16">
        <v>364.0</v>
      </c>
      <c r="M104" s="16" t="s">
        <v>349</v>
      </c>
    </row>
    <row r="105" ht="14.25" customHeight="1">
      <c r="A105" s="16" t="s">
        <v>11</v>
      </c>
      <c r="B105" s="16">
        <v>127980.0</v>
      </c>
      <c r="C105" s="16">
        <v>128375.0</v>
      </c>
      <c r="E105" s="16" t="s">
        <v>47</v>
      </c>
      <c r="F105" s="16" t="s">
        <v>347</v>
      </c>
      <c r="H105" s="16">
        <v>6.9579206E7</v>
      </c>
      <c r="I105" s="16" t="s">
        <v>50</v>
      </c>
      <c r="K105" s="16" t="s">
        <v>350</v>
      </c>
      <c r="L105" s="16">
        <v>131.0</v>
      </c>
      <c r="M105" s="16" t="s">
        <v>351</v>
      </c>
    </row>
    <row r="106" ht="14.25" customHeight="1">
      <c r="A106" s="16" t="s">
        <v>11</v>
      </c>
      <c r="B106" s="16">
        <v>128650.0</v>
      </c>
      <c r="C106" s="16">
        <v>129735.0</v>
      </c>
      <c r="E106" s="16" t="s">
        <v>47</v>
      </c>
      <c r="F106" s="16" t="s">
        <v>149</v>
      </c>
      <c r="H106" s="16">
        <v>6.9577345E7</v>
      </c>
      <c r="I106" s="16" t="s">
        <v>50</v>
      </c>
      <c r="K106" s="16" t="s">
        <v>352</v>
      </c>
      <c r="L106" s="16">
        <v>361.0</v>
      </c>
      <c r="M106" s="16" t="s">
        <v>353</v>
      </c>
    </row>
    <row r="107" ht="14.25" customHeight="1">
      <c r="A107" s="16" t="s">
        <v>11</v>
      </c>
      <c r="B107" s="16">
        <v>129968.0</v>
      </c>
      <c r="C107" s="16">
        <v>131728.0</v>
      </c>
      <c r="E107" s="16" t="s">
        <v>47</v>
      </c>
      <c r="F107" s="16" t="s">
        <v>92</v>
      </c>
      <c r="H107" s="16">
        <v>6.9577346E7</v>
      </c>
      <c r="I107" s="16" t="s">
        <v>93</v>
      </c>
      <c r="M107" s="16" t="s">
        <v>354</v>
      </c>
    </row>
    <row r="108" ht="14.25" customHeight="1">
      <c r="A108" s="16" t="s">
        <v>11</v>
      </c>
      <c r="B108" s="16">
        <v>132145.0</v>
      </c>
      <c r="C108" s="16">
        <v>133692.0</v>
      </c>
      <c r="E108" s="16" t="s">
        <v>47</v>
      </c>
      <c r="F108" s="16" t="s">
        <v>355</v>
      </c>
      <c r="H108" s="16">
        <v>6.9577347E7</v>
      </c>
      <c r="I108" s="16" t="s">
        <v>50</v>
      </c>
      <c r="K108" s="16" t="s">
        <v>356</v>
      </c>
      <c r="L108" s="16">
        <v>515.0</v>
      </c>
      <c r="M108" s="16" t="s">
        <v>357</v>
      </c>
    </row>
    <row r="109" ht="14.25" customHeight="1">
      <c r="A109" s="16" t="s">
        <v>11</v>
      </c>
      <c r="B109" s="16">
        <v>133864.0</v>
      </c>
      <c r="C109" s="16">
        <v>134898.0</v>
      </c>
      <c r="E109" s="16" t="s">
        <v>47</v>
      </c>
      <c r="F109" s="16" t="s">
        <v>149</v>
      </c>
      <c r="H109" s="16">
        <v>6.9577348E7</v>
      </c>
      <c r="I109" s="16" t="s">
        <v>50</v>
      </c>
      <c r="K109" s="16" t="s">
        <v>358</v>
      </c>
      <c r="L109" s="16">
        <v>344.0</v>
      </c>
      <c r="M109" s="16" t="s">
        <v>359</v>
      </c>
    </row>
    <row r="110" ht="14.25" customHeight="1">
      <c r="A110" s="16" t="s">
        <v>11</v>
      </c>
      <c r="B110" s="16">
        <v>134984.0</v>
      </c>
      <c r="C110" s="16">
        <v>135940.0</v>
      </c>
      <c r="E110" s="16" t="s">
        <v>81</v>
      </c>
      <c r="F110" s="16" t="s">
        <v>360</v>
      </c>
      <c r="H110" s="16">
        <v>6.9577349E7</v>
      </c>
      <c r="I110" s="16" t="s">
        <v>50</v>
      </c>
      <c r="K110" s="16" t="s">
        <v>361</v>
      </c>
      <c r="L110" s="16">
        <v>318.0</v>
      </c>
      <c r="M110" s="16" t="s">
        <v>362</v>
      </c>
    </row>
    <row r="111" ht="14.25" customHeight="1">
      <c r="A111" s="16" t="s">
        <v>11</v>
      </c>
      <c r="B111" s="16">
        <v>136029.0</v>
      </c>
      <c r="C111" s="16">
        <v>137366.0</v>
      </c>
      <c r="E111" s="16" t="s">
        <v>81</v>
      </c>
      <c r="F111" s="16" t="s">
        <v>363</v>
      </c>
      <c r="H111" s="16">
        <v>6.957735E7</v>
      </c>
      <c r="I111" s="16" t="s">
        <v>50</v>
      </c>
      <c r="K111" s="16" t="s">
        <v>364</v>
      </c>
      <c r="L111" s="16">
        <v>445.0</v>
      </c>
      <c r="M111" s="16" t="s">
        <v>365</v>
      </c>
    </row>
    <row r="112" ht="14.25" customHeight="1">
      <c r="A112" s="16" t="s">
        <v>11</v>
      </c>
      <c r="B112" s="16">
        <v>137701.0</v>
      </c>
      <c r="C112" s="16">
        <v>139227.0</v>
      </c>
      <c r="E112" s="16" t="s">
        <v>47</v>
      </c>
      <c r="F112" s="16" t="s">
        <v>366</v>
      </c>
      <c r="G112" s="16" t="s">
        <v>367</v>
      </c>
      <c r="H112" s="16">
        <v>6.9577351E7</v>
      </c>
      <c r="I112" s="16" t="s">
        <v>50</v>
      </c>
      <c r="K112" s="16" t="s">
        <v>368</v>
      </c>
      <c r="L112" s="16">
        <v>508.0</v>
      </c>
      <c r="M112" s="16" t="s">
        <v>369</v>
      </c>
    </row>
    <row r="113" ht="14.25" customHeight="1">
      <c r="A113" s="16" t="s">
        <v>11</v>
      </c>
      <c r="B113" s="16">
        <v>139445.0</v>
      </c>
      <c r="C113" s="16">
        <v>141082.0</v>
      </c>
      <c r="E113" s="16" t="s">
        <v>47</v>
      </c>
      <c r="F113" s="16" t="s">
        <v>370</v>
      </c>
      <c r="H113" s="16">
        <v>6.9577352E7</v>
      </c>
      <c r="I113" s="16" t="s">
        <v>50</v>
      </c>
      <c r="K113" s="16" t="s">
        <v>371</v>
      </c>
      <c r="L113" s="16">
        <v>545.0</v>
      </c>
      <c r="M113" s="16" t="s">
        <v>372</v>
      </c>
    </row>
    <row r="114" ht="14.25" customHeight="1">
      <c r="A114" s="16" t="s">
        <v>11</v>
      </c>
      <c r="B114" s="16">
        <v>141146.0</v>
      </c>
      <c r="C114" s="16">
        <v>142189.0</v>
      </c>
      <c r="E114" s="16" t="s">
        <v>47</v>
      </c>
      <c r="F114" s="16" t="s">
        <v>149</v>
      </c>
      <c r="H114" s="16">
        <v>6.9577353E7</v>
      </c>
      <c r="I114" s="16" t="s">
        <v>50</v>
      </c>
      <c r="K114" s="16" t="s">
        <v>373</v>
      </c>
      <c r="L114" s="16">
        <v>347.0</v>
      </c>
      <c r="M114" s="16" t="s">
        <v>374</v>
      </c>
    </row>
    <row r="115" ht="14.25" customHeight="1">
      <c r="A115" s="16" t="s">
        <v>11</v>
      </c>
      <c r="B115" s="16">
        <v>142817.0</v>
      </c>
      <c r="C115" s="16">
        <v>144184.0</v>
      </c>
      <c r="E115" s="16" t="s">
        <v>47</v>
      </c>
      <c r="F115" s="16" t="s">
        <v>370</v>
      </c>
      <c r="H115" s="16">
        <v>6.9577354E7</v>
      </c>
      <c r="I115" s="16" t="s">
        <v>50</v>
      </c>
      <c r="K115" s="16" t="s">
        <v>375</v>
      </c>
      <c r="L115" s="16">
        <v>455.0</v>
      </c>
      <c r="M115" s="16" t="s">
        <v>376</v>
      </c>
    </row>
    <row r="116" ht="14.25" customHeight="1">
      <c r="A116" s="16" t="s">
        <v>11</v>
      </c>
      <c r="B116" s="16">
        <v>144378.0</v>
      </c>
      <c r="C116" s="16">
        <v>145430.0</v>
      </c>
      <c r="E116" s="16" t="s">
        <v>47</v>
      </c>
      <c r="F116" s="16" t="s">
        <v>377</v>
      </c>
      <c r="G116" s="16" t="s">
        <v>378</v>
      </c>
      <c r="H116" s="16">
        <v>6.9577355E7</v>
      </c>
      <c r="I116" s="16" t="s">
        <v>50</v>
      </c>
      <c r="K116" s="16" t="s">
        <v>379</v>
      </c>
      <c r="L116" s="16">
        <v>350.0</v>
      </c>
      <c r="M116" s="16" t="s">
        <v>380</v>
      </c>
    </row>
    <row r="117" ht="14.25" customHeight="1">
      <c r="A117" s="16" t="s">
        <v>11</v>
      </c>
      <c r="B117" s="16">
        <v>145859.0</v>
      </c>
      <c r="C117" s="16">
        <v>146911.0</v>
      </c>
      <c r="E117" s="16" t="s">
        <v>47</v>
      </c>
      <c r="F117" s="16" t="s">
        <v>377</v>
      </c>
      <c r="G117" s="16" t="s">
        <v>378</v>
      </c>
      <c r="H117" s="16">
        <v>6.9577356E7</v>
      </c>
      <c r="I117" s="16" t="s">
        <v>50</v>
      </c>
      <c r="K117" s="16" t="s">
        <v>381</v>
      </c>
      <c r="L117" s="16">
        <v>350.0</v>
      </c>
      <c r="M117" s="16" t="s">
        <v>382</v>
      </c>
    </row>
    <row r="118" ht="14.25" customHeight="1">
      <c r="A118" s="16" t="s">
        <v>11</v>
      </c>
      <c r="B118" s="16">
        <v>147093.0</v>
      </c>
      <c r="C118" s="16">
        <v>148907.0</v>
      </c>
      <c r="E118" s="16" t="s">
        <v>81</v>
      </c>
      <c r="F118" s="16" t="s">
        <v>383</v>
      </c>
      <c r="H118" s="16">
        <v>6.9577357E7</v>
      </c>
      <c r="I118" s="16" t="s">
        <v>50</v>
      </c>
      <c r="K118" s="16" t="s">
        <v>384</v>
      </c>
      <c r="L118" s="16">
        <v>604.0</v>
      </c>
      <c r="M118" s="16" t="s">
        <v>385</v>
      </c>
    </row>
    <row r="119" ht="14.25" customHeight="1">
      <c r="A119" s="16" t="s">
        <v>11</v>
      </c>
      <c r="B119" s="16">
        <v>149067.0</v>
      </c>
      <c r="C119" s="16">
        <v>150101.0</v>
      </c>
      <c r="E119" s="16" t="s">
        <v>81</v>
      </c>
      <c r="F119" s="16" t="s">
        <v>149</v>
      </c>
      <c r="H119" s="16">
        <v>6.9577358E7</v>
      </c>
      <c r="I119" s="16" t="s">
        <v>50</v>
      </c>
      <c r="K119" s="16" t="s">
        <v>386</v>
      </c>
      <c r="L119" s="16">
        <v>344.0</v>
      </c>
      <c r="M119" s="16" t="s">
        <v>387</v>
      </c>
    </row>
    <row r="120" ht="14.25" customHeight="1">
      <c r="A120" s="16" t="s">
        <v>11</v>
      </c>
      <c r="B120" s="16">
        <v>150234.0</v>
      </c>
      <c r="C120" s="16">
        <v>152471.0</v>
      </c>
      <c r="E120" s="16" t="s">
        <v>81</v>
      </c>
      <c r="F120" s="16" t="s">
        <v>388</v>
      </c>
      <c r="G120" s="16" t="s">
        <v>389</v>
      </c>
      <c r="H120" s="16">
        <v>6.9577359E7</v>
      </c>
      <c r="I120" s="16" t="s">
        <v>50</v>
      </c>
      <c r="K120" s="16" t="s">
        <v>390</v>
      </c>
      <c r="L120" s="16">
        <v>745.0</v>
      </c>
      <c r="M120" s="16" t="s">
        <v>391</v>
      </c>
    </row>
    <row r="121" ht="14.25" customHeight="1">
      <c r="A121" s="16" t="s">
        <v>11</v>
      </c>
      <c r="B121" s="16">
        <v>152732.0</v>
      </c>
      <c r="C121" s="16">
        <v>153013.0</v>
      </c>
      <c r="E121" s="16" t="s">
        <v>81</v>
      </c>
      <c r="F121" s="16" t="s">
        <v>75</v>
      </c>
      <c r="H121" s="16">
        <v>6.957736E7</v>
      </c>
      <c r="I121" s="16" t="s">
        <v>50</v>
      </c>
      <c r="K121" s="16" t="s">
        <v>392</v>
      </c>
      <c r="L121" s="16">
        <v>93.0</v>
      </c>
      <c r="M121" s="16" t="s">
        <v>393</v>
      </c>
    </row>
    <row r="122" ht="14.25" customHeight="1">
      <c r="A122" s="16" t="s">
        <v>11</v>
      </c>
      <c r="B122" s="16">
        <v>153058.0</v>
      </c>
      <c r="C122" s="16">
        <v>153714.0</v>
      </c>
      <c r="E122" s="16" t="s">
        <v>47</v>
      </c>
      <c r="F122" s="16" t="s">
        <v>75</v>
      </c>
      <c r="H122" s="16">
        <v>6.9577361E7</v>
      </c>
      <c r="I122" s="16" t="s">
        <v>50</v>
      </c>
      <c r="K122" s="16" t="s">
        <v>394</v>
      </c>
      <c r="L122" s="16">
        <v>218.0</v>
      </c>
      <c r="M122" s="16" t="s">
        <v>395</v>
      </c>
    </row>
    <row r="123" ht="14.25" customHeight="1">
      <c r="A123" s="16" t="s">
        <v>11</v>
      </c>
      <c r="B123" s="16">
        <v>153726.0</v>
      </c>
      <c r="C123" s="16">
        <v>154736.0</v>
      </c>
      <c r="E123" s="16" t="s">
        <v>81</v>
      </c>
      <c r="F123" s="16" t="s">
        <v>149</v>
      </c>
      <c r="H123" s="16">
        <v>6.9577362E7</v>
      </c>
      <c r="I123" s="16" t="s">
        <v>50</v>
      </c>
      <c r="K123" s="16" t="s">
        <v>396</v>
      </c>
      <c r="L123" s="16">
        <v>336.0</v>
      </c>
      <c r="M123" s="16" t="s">
        <v>397</v>
      </c>
    </row>
    <row r="124" ht="14.25" customHeight="1">
      <c r="A124" s="16" t="s">
        <v>11</v>
      </c>
      <c r="B124" s="16">
        <v>155006.0</v>
      </c>
      <c r="C124" s="16">
        <v>155722.0</v>
      </c>
      <c r="E124" s="16" t="s">
        <v>47</v>
      </c>
      <c r="F124" s="16" t="s">
        <v>398</v>
      </c>
      <c r="H124" s="16">
        <v>6.9577363E7</v>
      </c>
      <c r="I124" s="16" t="s">
        <v>50</v>
      </c>
      <c r="K124" s="16" t="s">
        <v>399</v>
      </c>
      <c r="L124" s="16">
        <v>238.0</v>
      </c>
      <c r="M124" s="16" t="s">
        <v>400</v>
      </c>
    </row>
    <row r="125" ht="14.25" customHeight="1">
      <c r="A125" s="16" t="s">
        <v>11</v>
      </c>
      <c r="B125" s="16">
        <v>155834.0</v>
      </c>
      <c r="C125" s="16">
        <v>158371.0</v>
      </c>
      <c r="E125" s="16" t="s">
        <v>47</v>
      </c>
      <c r="F125" s="16" t="s">
        <v>401</v>
      </c>
      <c r="H125" s="16">
        <v>6.9577364E7</v>
      </c>
      <c r="I125" s="16" t="s">
        <v>50</v>
      </c>
      <c r="K125" s="16" t="s">
        <v>402</v>
      </c>
      <c r="L125" s="16">
        <v>845.0</v>
      </c>
      <c r="M125" s="16" t="s">
        <v>403</v>
      </c>
    </row>
    <row r="126" ht="14.25" customHeight="1">
      <c r="A126" s="16" t="s">
        <v>11</v>
      </c>
      <c r="B126" s="16">
        <v>158706.0</v>
      </c>
      <c r="C126" s="16">
        <v>159047.0</v>
      </c>
      <c r="E126" s="16" t="s">
        <v>81</v>
      </c>
      <c r="F126" s="16" t="s">
        <v>119</v>
      </c>
      <c r="H126" s="16">
        <v>6.9577365E7</v>
      </c>
      <c r="I126" s="16" t="s">
        <v>50</v>
      </c>
      <c r="K126" s="16" t="s">
        <v>404</v>
      </c>
      <c r="L126" s="16">
        <v>113.0</v>
      </c>
      <c r="M126" s="16" t="s">
        <v>405</v>
      </c>
    </row>
    <row r="127" ht="14.25" customHeight="1">
      <c r="A127" s="16" t="s">
        <v>11</v>
      </c>
      <c r="B127" s="16">
        <v>159353.0</v>
      </c>
      <c r="C127" s="16">
        <v>161233.0</v>
      </c>
      <c r="E127" s="16" t="s">
        <v>47</v>
      </c>
      <c r="F127" s="16" t="s">
        <v>406</v>
      </c>
      <c r="G127" s="16" t="s">
        <v>407</v>
      </c>
      <c r="H127" s="16">
        <v>6.9577366E7</v>
      </c>
      <c r="I127" s="16" t="s">
        <v>50</v>
      </c>
      <c r="K127" s="16" t="s">
        <v>408</v>
      </c>
      <c r="L127" s="16">
        <v>626.0</v>
      </c>
      <c r="M127" s="16" t="s">
        <v>409</v>
      </c>
    </row>
    <row r="128" ht="14.25" customHeight="1">
      <c r="A128" s="16" t="s">
        <v>11</v>
      </c>
      <c r="B128" s="16">
        <v>161233.0</v>
      </c>
      <c r="C128" s="16">
        <v>161889.0</v>
      </c>
      <c r="E128" s="16" t="s">
        <v>47</v>
      </c>
      <c r="F128" s="16" t="s">
        <v>410</v>
      </c>
      <c r="G128" s="16" t="s">
        <v>411</v>
      </c>
      <c r="H128" s="16">
        <v>6.9577367E7</v>
      </c>
      <c r="I128" s="16" t="s">
        <v>50</v>
      </c>
      <c r="K128" s="16" t="s">
        <v>412</v>
      </c>
      <c r="L128" s="16">
        <v>218.0</v>
      </c>
      <c r="M128" s="16" t="s">
        <v>413</v>
      </c>
    </row>
    <row r="129" ht="14.25" customHeight="1">
      <c r="A129" s="16" t="s">
        <v>11</v>
      </c>
      <c r="B129" s="16">
        <v>161981.0</v>
      </c>
      <c r="C129" s="16">
        <v>163000.0</v>
      </c>
      <c r="E129" s="16" t="s">
        <v>47</v>
      </c>
      <c r="F129" s="16" t="s">
        <v>414</v>
      </c>
      <c r="H129" s="16">
        <v>6.9577368E7</v>
      </c>
      <c r="I129" s="16" t="s">
        <v>50</v>
      </c>
      <c r="K129" s="16" t="s">
        <v>415</v>
      </c>
      <c r="L129" s="16">
        <v>339.0</v>
      </c>
      <c r="M129" s="16" t="s">
        <v>416</v>
      </c>
    </row>
    <row r="130" ht="14.25" customHeight="1">
      <c r="A130" s="16" t="s">
        <v>11</v>
      </c>
      <c r="B130" s="16">
        <v>163015.0</v>
      </c>
      <c r="C130" s="16">
        <v>163602.0</v>
      </c>
      <c r="E130" s="16" t="s">
        <v>47</v>
      </c>
      <c r="F130" s="16" t="s">
        <v>417</v>
      </c>
      <c r="H130" s="16">
        <v>6.9577369E7</v>
      </c>
      <c r="I130" s="16" t="s">
        <v>50</v>
      </c>
      <c r="K130" s="16" t="s">
        <v>418</v>
      </c>
      <c r="L130" s="16">
        <v>195.0</v>
      </c>
      <c r="M130" s="16" t="s">
        <v>419</v>
      </c>
    </row>
    <row r="131" ht="14.25" customHeight="1">
      <c r="A131" s="16" t="s">
        <v>11</v>
      </c>
      <c r="B131" s="16">
        <v>163875.0</v>
      </c>
      <c r="C131" s="16">
        <v>165227.0</v>
      </c>
      <c r="E131" s="16" t="s">
        <v>47</v>
      </c>
      <c r="F131" s="16" t="s">
        <v>420</v>
      </c>
      <c r="H131" s="16">
        <v>6.957737E7</v>
      </c>
      <c r="I131" s="16" t="s">
        <v>50</v>
      </c>
      <c r="K131" s="16" t="s">
        <v>421</v>
      </c>
      <c r="L131" s="16">
        <v>450.0</v>
      </c>
      <c r="M131" s="16" t="s">
        <v>422</v>
      </c>
    </row>
    <row r="132" ht="14.25" customHeight="1">
      <c r="A132" s="16" t="s">
        <v>11</v>
      </c>
      <c r="B132" s="16">
        <v>165264.0</v>
      </c>
      <c r="C132" s="16">
        <v>166385.0</v>
      </c>
      <c r="E132" s="16" t="s">
        <v>47</v>
      </c>
      <c r="F132" s="16" t="s">
        <v>423</v>
      </c>
      <c r="H132" s="16">
        <v>6.9577371E7</v>
      </c>
      <c r="I132" s="16" t="s">
        <v>50</v>
      </c>
      <c r="K132" s="16" t="s">
        <v>424</v>
      </c>
      <c r="L132" s="16">
        <v>373.0</v>
      </c>
      <c r="M132" s="16" t="s">
        <v>425</v>
      </c>
    </row>
    <row r="133" ht="14.25" customHeight="1">
      <c r="A133" s="16" t="s">
        <v>11</v>
      </c>
      <c r="B133" s="16">
        <v>166372.0</v>
      </c>
      <c r="C133" s="16">
        <v>167871.0</v>
      </c>
      <c r="E133" s="16" t="s">
        <v>47</v>
      </c>
      <c r="F133" s="16" t="s">
        <v>426</v>
      </c>
      <c r="H133" s="16">
        <v>6.9577372E7</v>
      </c>
      <c r="I133" s="16" t="s">
        <v>50</v>
      </c>
      <c r="K133" s="16" t="s">
        <v>427</v>
      </c>
      <c r="L133" s="16">
        <v>499.0</v>
      </c>
      <c r="M133" s="16" t="s">
        <v>428</v>
      </c>
    </row>
    <row r="134" ht="14.25" customHeight="1">
      <c r="A134" s="16" t="s">
        <v>11</v>
      </c>
      <c r="B134" s="16">
        <v>167958.0</v>
      </c>
      <c r="C134" s="16">
        <v>168728.0</v>
      </c>
      <c r="E134" s="16" t="s">
        <v>47</v>
      </c>
      <c r="F134" s="16" t="s">
        <v>429</v>
      </c>
      <c r="H134" s="16">
        <v>6.9577373E7</v>
      </c>
      <c r="I134" s="16" t="s">
        <v>50</v>
      </c>
      <c r="K134" s="16" t="s">
        <v>430</v>
      </c>
      <c r="L134" s="16">
        <v>256.0</v>
      </c>
      <c r="M134" s="16" t="s">
        <v>431</v>
      </c>
    </row>
    <row r="135" ht="14.25" customHeight="1">
      <c r="A135" s="16" t="s">
        <v>11</v>
      </c>
      <c r="B135" s="16">
        <v>168841.0</v>
      </c>
      <c r="C135" s="16">
        <v>169512.0</v>
      </c>
      <c r="E135" s="16" t="s">
        <v>47</v>
      </c>
      <c r="F135" s="16" t="s">
        <v>432</v>
      </c>
      <c r="H135" s="16">
        <v>6.9577374E7</v>
      </c>
      <c r="I135" s="16" t="s">
        <v>50</v>
      </c>
      <c r="K135" s="16" t="s">
        <v>433</v>
      </c>
      <c r="L135" s="16">
        <v>223.0</v>
      </c>
      <c r="M135" s="16" t="s">
        <v>434</v>
      </c>
    </row>
    <row r="136" ht="14.25" customHeight="1">
      <c r="A136" s="16" t="s">
        <v>11</v>
      </c>
      <c r="B136" s="16">
        <v>169663.0</v>
      </c>
      <c r="C136" s="16">
        <v>170388.0</v>
      </c>
      <c r="E136" s="16" t="s">
        <v>47</v>
      </c>
      <c r="F136" s="16" t="s">
        <v>435</v>
      </c>
      <c r="H136" s="16">
        <v>6.9577375E7</v>
      </c>
      <c r="I136" s="16" t="s">
        <v>50</v>
      </c>
      <c r="K136" s="16" t="s">
        <v>436</v>
      </c>
      <c r="L136" s="16">
        <v>241.0</v>
      </c>
      <c r="M136" s="16" t="s">
        <v>437</v>
      </c>
    </row>
    <row r="137" ht="14.25" customHeight="1">
      <c r="A137" s="16" t="s">
        <v>11</v>
      </c>
      <c r="B137" s="16">
        <v>170743.0</v>
      </c>
      <c r="C137" s="16">
        <v>171561.0</v>
      </c>
      <c r="E137" s="16" t="s">
        <v>47</v>
      </c>
      <c r="F137" s="16" t="s">
        <v>438</v>
      </c>
      <c r="H137" s="16">
        <v>6.9577376E7</v>
      </c>
      <c r="I137" s="16" t="s">
        <v>50</v>
      </c>
      <c r="K137" s="16" t="s">
        <v>439</v>
      </c>
      <c r="L137" s="16">
        <v>272.0</v>
      </c>
      <c r="M137" s="16" t="s">
        <v>440</v>
      </c>
    </row>
    <row r="138" ht="14.25" customHeight="1">
      <c r="A138" s="16" t="s">
        <v>11</v>
      </c>
      <c r="B138" s="16">
        <v>171568.0</v>
      </c>
      <c r="C138" s="16">
        <v>172635.0</v>
      </c>
      <c r="E138" s="16" t="s">
        <v>47</v>
      </c>
      <c r="F138" s="16" t="s">
        <v>441</v>
      </c>
      <c r="H138" s="16">
        <v>6.9577377E7</v>
      </c>
      <c r="I138" s="16" t="s">
        <v>50</v>
      </c>
      <c r="K138" s="16" t="s">
        <v>442</v>
      </c>
      <c r="L138" s="16">
        <v>355.0</v>
      </c>
      <c r="M138" s="16" t="s">
        <v>443</v>
      </c>
    </row>
    <row r="139" ht="14.25" customHeight="1">
      <c r="A139" s="16" t="s">
        <v>11</v>
      </c>
      <c r="B139" s="16">
        <v>172635.0</v>
      </c>
      <c r="C139" s="16">
        <v>173291.0</v>
      </c>
      <c r="E139" s="16" t="s">
        <v>47</v>
      </c>
      <c r="F139" s="16" t="s">
        <v>444</v>
      </c>
      <c r="G139" s="16" t="s">
        <v>445</v>
      </c>
      <c r="H139" s="16">
        <v>6.9577378E7</v>
      </c>
      <c r="I139" s="16" t="s">
        <v>50</v>
      </c>
      <c r="K139" s="16" t="s">
        <v>446</v>
      </c>
      <c r="L139" s="16">
        <v>218.0</v>
      </c>
      <c r="M139" s="16" t="s">
        <v>447</v>
      </c>
    </row>
    <row r="140" ht="14.25" customHeight="1">
      <c r="A140" s="16" t="s">
        <v>11</v>
      </c>
      <c r="B140" s="16">
        <v>173288.0</v>
      </c>
      <c r="C140" s="16">
        <v>173890.0</v>
      </c>
      <c r="E140" s="16" t="s">
        <v>47</v>
      </c>
      <c r="F140" s="16" t="s">
        <v>448</v>
      </c>
      <c r="G140" s="16" t="s">
        <v>449</v>
      </c>
      <c r="H140" s="16">
        <v>6.9577379E7</v>
      </c>
      <c r="I140" s="16" t="s">
        <v>50</v>
      </c>
      <c r="K140" s="16" t="s">
        <v>450</v>
      </c>
      <c r="L140" s="16">
        <v>200.0</v>
      </c>
      <c r="M140" s="16" t="s">
        <v>451</v>
      </c>
    </row>
    <row r="141" ht="14.25" customHeight="1">
      <c r="A141" s="16" t="s">
        <v>11</v>
      </c>
      <c r="B141" s="16">
        <v>174175.0</v>
      </c>
      <c r="C141" s="16">
        <v>174462.0</v>
      </c>
      <c r="E141" s="16" t="s">
        <v>47</v>
      </c>
      <c r="F141" s="16" t="s">
        <v>452</v>
      </c>
      <c r="H141" s="16">
        <v>6.957738E7</v>
      </c>
      <c r="I141" s="16" t="s">
        <v>50</v>
      </c>
      <c r="K141" s="16" t="s">
        <v>453</v>
      </c>
      <c r="L141" s="16">
        <v>95.0</v>
      </c>
      <c r="M141" s="16" t="s">
        <v>454</v>
      </c>
    </row>
    <row r="142" ht="14.25" customHeight="1">
      <c r="A142" s="16" t="s">
        <v>11</v>
      </c>
      <c r="B142" s="16">
        <v>174468.0</v>
      </c>
      <c r="C142" s="16">
        <v>174845.0</v>
      </c>
      <c r="E142" s="16" t="s">
        <v>47</v>
      </c>
      <c r="F142" s="16" t="s">
        <v>455</v>
      </c>
      <c r="H142" s="16">
        <v>6.9577381E7</v>
      </c>
      <c r="I142" s="16" t="s">
        <v>50</v>
      </c>
      <c r="K142" s="16" t="s">
        <v>456</v>
      </c>
      <c r="L142" s="16">
        <v>125.0</v>
      </c>
      <c r="M142" s="16" t="s">
        <v>457</v>
      </c>
    </row>
    <row r="143" ht="14.25" customHeight="1">
      <c r="A143" s="16" t="s">
        <v>11</v>
      </c>
      <c r="B143" s="16">
        <v>174895.0</v>
      </c>
      <c r="C143" s="16">
        <v>175272.0</v>
      </c>
      <c r="E143" s="16" t="s">
        <v>47</v>
      </c>
      <c r="F143" s="16" t="s">
        <v>458</v>
      </c>
      <c r="H143" s="16">
        <v>6.9577382E7</v>
      </c>
      <c r="I143" s="16" t="s">
        <v>50</v>
      </c>
      <c r="K143" s="16" t="s">
        <v>459</v>
      </c>
      <c r="L143" s="16">
        <v>125.0</v>
      </c>
      <c r="M143" s="16" t="s">
        <v>460</v>
      </c>
    </row>
    <row r="144" ht="14.25" customHeight="1">
      <c r="A144" s="16" t="s">
        <v>11</v>
      </c>
      <c r="B144" s="16">
        <v>175321.0</v>
      </c>
      <c r="C144" s="16">
        <v>176451.0</v>
      </c>
      <c r="E144" s="16" t="s">
        <v>47</v>
      </c>
      <c r="F144" s="16" t="s">
        <v>461</v>
      </c>
      <c r="H144" s="16">
        <v>6.9577383E7</v>
      </c>
      <c r="I144" s="16" t="s">
        <v>50</v>
      </c>
      <c r="K144" s="16" t="s">
        <v>462</v>
      </c>
      <c r="L144" s="16">
        <v>376.0</v>
      </c>
      <c r="M144" s="16" t="s">
        <v>463</v>
      </c>
    </row>
    <row r="145" ht="14.25" customHeight="1">
      <c r="A145" s="16" t="s">
        <v>11</v>
      </c>
      <c r="B145" s="16">
        <v>176649.0</v>
      </c>
      <c r="C145" s="16">
        <v>177248.0</v>
      </c>
      <c r="E145" s="16" t="s">
        <v>81</v>
      </c>
      <c r="F145" s="16" t="s">
        <v>464</v>
      </c>
      <c r="H145" s="16">
        <v>6.9577384E7</v>
      </c>
      <c r="I145" s="16" t="s">
        <v>50</v>
      </c>
      <c r="K145" s="16" t="s">
        <v>465</v>
      </c>
      <c r="L145" s="16">
        <v>199.0</v>
      </c>
      <c r="M145" s="16" t="s">
        <v>466</v>
      </c>
    </row>
    <row r="146" ht="14.25" customHeight="1">
      <c r="A146" s="16" t="s">
        <v>11</v>
      </c>
      <c r="B146" s="16">
        <v>177443.0</v>
      </c>
      <c r="C146" s="16">
        <v>180355.0</v>
      </c>
      <c r="E146" s="16" t="s">
        <v>47</v>
      </c>
      <c r="F146" s="16" t="s">
        <v>467</v>
      </c>
      <c r="H146" s="16">
        <v>6.9577385E7</v>
      </c>
      <c r="I146" s="16" t="s">
        <v>50</v>
      </c>
      <c r="K146" s="16" t="s">
        <v>468</v>
      </c>
      <c r="L146" s="16">
        <v>970.0</v>
      </c>
      <c r="M146" s="16" t="s">
        <v>469</v>
      </c>
    </row>
    <row r="147" ht="14.25" customHeight="1">
      <c r="A147" s="16" t="s">
        <v>11</v>
      </c>
      <c r="B147" s="16">
        <v>180381.0</v>
      </c>
      <c r="C147" s="16">
        <v>180983.0</v>
      </c>
      <c r="E147" s="16" t="s">
        <v>47</v>
      </c>
      <c r="F147" s="16" t="s">
        <v>470</v>
      </c>
      <c r="G147" s="16" t="s">
        <v>471</v>
      </c>
      <c r="H147" s="16">
        <v>6.9577386E7</v>
      </c>
      <c r="I147" s="16" t="s">
        <v>50</v>
      </c>
      <c r="K147" s="16" t="s">
        <v>472</v>
      </c>
      <c r="L147" s="16">
        <v>200.0</v>
      </c>
      <c r="M147" s="16" t="s">
        <v>473</v>
      </c>
    </row>
    <row r="148" ht="14.25" customHeight="1">
      <c r="A148" s="16" t="s">
        <v>11</v>
      </c>
      <c r="B148" s="16">
        <v>180980.0</v>
      </c>
      <c r="C148" s="16">
        <v>182113.0</v>
      </c>
      <c r="E148" s="16" t="s">
        <v>81</v>
      </c>
      <c r="F148" s="16" t="s">
        <v>474</v>
      </c>
      <c r="H148" s="16">
        <v>6.9577387E7</v>
      </c>
      <c r="I148" s="16" t="s">
        <v>50</v>
      </c>
      <c r="K148" s="16" t="s">
        <v>475</v>
      </c>
      <c r="L148" s="16">
        <v>377.0</v>
      </c>
      <c r="M148" s="16" t="s">
        <v>476</v>
      </c>
    </row>
    <row r="149" ht="14.25" customHeight="1">
      <c r="A149" s="16" t="s">
        <v>11</v>
      </c>
      <c r="B149" s="16">
        <v>182477.0</v>
      </c>
      <c r="C149" s="16">
        <v>182773.0</v>
      </c>
      <c r="E149" s="16" t="s">
        <v>47</v>
      </c>
      <c r="F149" s="16" t="s">
        <v>75</v>
      </c>
      <c r="H149" s="16">
        <v>6.9579207E7</v>
      </c>
      <c r="I149" s="16" t="s">
        <v>50</v>
      </c>
      <c r="K149" s="16" t="s">
        <v>477</v>
      </c>
      <c r="L149" s="16">
        <v>98.0</v>
      </c>
      <c r="M149" s="16" t="s">
        <v>478</v>
      </c>
    </row>
    <row r="150" ht="14.25" customHeight="1">
      <c r="A150" s="16" t="s">
        <v>11</v>
      </c>
      <c r="B150" s="16">
        <v>183001.0</v>
      </c>
      <c r="C150" s="16">
        <v>184284.0</v>
      </c>
      <c r="E150" s="16" t="s">
        <v>47</v>
      </c>
      <c r="F150" s="16" t="s">
        <v>119</v>
      </c>
      <c r="H150" s="16">
        <v>6.9577388E7</v>
      </c>
      <c r="I150" s="16" t="s">
        <v>50</v>
      </c>
      <c r="K150" s="16" t="s">
        <v>479</v>
      </c>
      <c r="L150" s="16">
        <v>427.0</v>
      </c>
      <c r="M150" s="16" t="s">
        <v>480</v>
      </c>
    </row>
    <row r="151" ht="14.25" customHeight="1">
      <c r="A151" s="16" t="s">
        <v>11</v>
      </c>
      <c r="B151" s="16">
        <v>184645.0</v>
      </c>
      <c r="C151" s="16">
        <v>185409.0</v>
      </c>
      <c r="E151" s="16" t="s">
        <v>47</v>
      </c>
      <c r="F151" s="16" t="s">
        <v>481</v>
      </c>
      <c r="H151" s="16">
        <v>6.9577389E7</v>
      </c>
      <c r="I151" s="16" t="s">
        <v>50</v>
      </c>
      <c r="K151" s="16" t="s">
        <v>482</v>
      </c>
      <c r="L151" s="16">
        <v>254.0</v>
      </c>
      <c r="M151" s="16" t="s">
        <v>483</v>
      </c>
    </row>
    <row r="152" ht="14.25" customHeight="1">
      <c r="A152" s="16" t="s">
        <v>11</v>
      </c>
      <c r="B152" s="16">
        <v>185465.0</v>
      </c>
      <c r="C152" s="16">
        <v>186031.0</v>
      </c>
      <c r="E152" s="16" t="s">
        <v>47</v>
      </c>
      <c r="F152" s="16" t="s">
        <v>484</v>
      </c>
      <c r="H152" s="16">
        <v>6.957739E7</v>
      </c>
      <c r="I152" s="16" t="s">
        <v>50</v>
      </c>
      <c r="K152" s="16" t="s">
        <v>485</v>
      </c>
      <c r="L152" s="16">
        <v>188.0</v>
      </c>
      <c r="M152" s="16" t="s">
        <v>486</v>
      </c>
    </row>
    <row r="153" ht="14.25" customHeight="1">
      <c r="A153" s="16" t="s">
        <v>11</v>
      </c>
      <c r="B153" s="16">
        <v>186113.0</v>
      </c>
      <c r="C153" s="16">
        <v>187207.0</v>
      </c>
      <c r="E153" s="16" t="s">
        <v>81</v>
      </c>
      <c r="F153" s="16" t="s">
        <v>487</v>
      </c>
      <c r="G153" s="16" t="s">
        <v>488</v>
      </c>
      <c r="H153" s="16">
        <v>6.9577391E7</v>
      </c>
      <c r="I153" s="16" t="s">
        <v>50</v>
      </c>
      <c r="K153" s="16" t="s">
        <v>489</v>
      </c>
      <c r="L153" s="16">
        <v>364.0</v>
      </c>
      <c r="M153" s="16" t="s">
        <v>490</v>
      </c>
    </row>
    <row r="154" ht="14.25" customHeight="1">
      <c r="A154" s="16" t="s">
        <v>11</v>
      </c>
      <c r="B154" s="16">
        <v>187375.0</v>
      </c>
      <c r="C154" s="16">
        <v>187995.0</v>
      </c>
      <c r="E154" s="16" t="s">
        <v>47</v>
      </c>
      <c r="F154" s="16" t="s">
        <v>491</v>
      </c>
      <c r="H154" s="16">
        <v>6.9577392E7</v>
      </c>
      <c r="I154" s="16" t="s">
        <v>50</v>
      </c>
      <c r="K154" s="16" t="s">
        <v>492</v>
      </c>
      <c r="L154" s="16">
        <v>206.0</v>
      </c>
      <c r="M154" s="16" t="s">
        <v>493</v>
      </c>
    </row>
    <row r="155" ht="14.25" customHeight="1">
      <c r="A155" s="16" t="s">
        <v>11</v>
      </c>
      <c r="B155" s="16">
        <v>188069.0</v>
      </c>
      <c r="C155" s="16">
        <v>188239.0</v>
      </c>
      <c r="E155" s="16" t="s">
        <v>47</v>
      </c>
      <c r="F155" s="16" t="s">
        <v>75</v>
      </c>
      <c r="H155" s="16">
        <v>6.9579232E7</v>
      </c>
      <c r="I155" s="16" t="s">
        <v>50</v>
      </c>
      <c r="K155" s="16" t="s">
        <v>494</v>
      </c>
      <c r="L155" s="16">
        <v>56.0</v>
      </c>
      <c r="M155" s="16" t="s">
        <v>495</v>
      </c>
    </row>
    <row r="156" ht="14.25" customHeight="1">
      <c r="A156" s="16" t="s">
        <v>11</v>
      </c>
      <c r="B156" s="16">
        <v>188330.0</v>
      </c>
      <c r="C156" s="16">
        <v>189796.0</v>
      </c>
      <c r="E156" s="16" t="s">
        <v>47</v>
      </c>
      <c r="F156" s="16" t="s">
        <v>496</v>
      </c>
      <c r="H156" s="16">
        <v>6.9577393E7</v>
      </c>
      <c r="I156" s="16" t="s">
        <v>50</v>
      </c>
      <c r="K156" s="16" t="s">
        <v>497</v>
      </c>
      <c r="L156" s="16">
        <v>488.0</v>
      </c>
      <c r="M156" s="16" t="s">
        <v>498</v>
      </c>
    </row>
    <row r="157" ht="14.25" customHeight="1">
      <c r="A157" s="16" t="s">
        <v>11</v>
      </c>
      <c r="B157" s="16">
        <v>189917.0</v>
      </c>
      <c r="C157" s="16">
        <v>190103.0</v>
      </c>
      <c r="E157" s="16" t="s">
        <v>81</v>
      </c>
      <c r="F157" s="16" t="s">
        <v>92</v>
      </c>
      <c r="H157" s="16">
        <v>6.9579186E7</v>
      </c>
      <c r="I157" s="16" t="s">
        <v>93</v>
      </c>
      <c r="M157" s="16" t="s">
        <v>499</v>
      </c>
    </row>
    <row r="158" ht="14.25" customHeight="1">
      <c r="A158" s="16" t="s">
        <v>11</v>
      </c>
      <c r="B158" s="16">
        <v>190288.0</v>
      </c>
      <c r="C158" s="16">
        <v>192204.0</v>
      </c>
      <c r="E158" s="16" t="s">
        <v>47</v>
      </c>
      <c r="F158" s="16" t="s">
        <v>500</v>
      </c>
      <c r="G158" s="16" t="s">
        <v>501</v>
      </c>
      <c r="H158" s="16">
        <v>6.9577394E7</v>
      </c>
      <c r="I158" s="16" t="s">
        <v>50</v>
      </c>
      <c r="K158" s="16" t="s">
        <v>502</v>
      </c>
      <c r="L158" s="16">
        <v>638.0</v>
      </c>
      <c r="M158" s="16" t="s">
        <v>503</v>
      </c>
    </row>
    <row r="159" ht="14.25" customHeight="1">
      <c r="A159" s="16" t="s">
        <v>11</v>
      </c>
      <c r="B159" s="16">
        <v>192276.0</v>
      </c>
      <c r="C159" s="16">
        <v>194459.0</v>
      </c>
      <c r="E159" s="16" t="s">
        <v>81</v>
      </c>
      <c r="F159" s="16" t="s">
        <v>504</v>
      </c>
      <c r="H159" s="16">
        <v>6.9577395E7</v>
      </c>
      <c r="I159" s="16" t="s">
        <v>50</v>
      </c>
      <c r="K159" s="16" t="s">
        <v>505</v>
      </c>
      <c r="L159" s="16">
        <v>727.0</v>
      </c>
      <c r="M159" s="16" t="s">
        <v>506</v>
      </c>
    </row>
    <row r="160" ht="14.25" customHeight="1">
      <c r="A160" s="16" t="s">
        <v>11</v>
      </c>
      <c r="B160" s="16">
        <v>194892.0</v>
      </c>
      <c r="C160" s="16">
        <v>194986.0</v>
      </c>
      <c r="E160" s="16" t="s">
        <v>47</v>
      </c>
      <c r="F160" s="16" t="s">
        <v>507</v>
      </c>
      <c r="G160" s="16" t="s">
        <v>508</v>
      </c>
      <c r="H160" s="16">
        <v>6.9579158E7</v>
      </c>
      <c r="I160" s="16" t="s">
        <v>509</v>
      </c>
      <c r="M160" s="16" t="s">
        <v>510</v>
      </c>
    </row>
    <row r="161" ht="14.25" customHeight="1">
      <c r="A161" s="16" t="s">
        <v>11</v>
      </c>
      <c r="B161" s="16">
        <v>195058.0</v>
      </c>
      <c r="C161" s="16">
        <v>196209.0</v>
      </c>
      <c r="E161" s="16" t="s">
        <v>47</v>
      </c>
      <c r="F161" s="16" t="s">
        <v>511</v>
      </c>
      <c r="H161" s="16">
        <v>6.9577396E7</v>
      </c>
      <c r="I161" s="16" t="s">
        <v>50</v>
      </c>
      <c r="K161" s="16" t="s">
        <v>512</v>
      </c>
      <c r="L161" s="16">
        <v>383.0</v>
      </c>
      <c r="M161" s="16" t="s">
        <v>513</v>
      </c>
    </row>
    <row r="162" ht="14.25" customHeight="1">
      <c r="A162" s="16" t="s">
        <v>11</v>
      </c>
      <c r="B162" s="16">
        <v>196333.0</v>
      </c>
      <c r="C162" s="16">
        <v>199419.0</v>
      </c>
      <c r="E162" s="16" t="s">
        <v>47</v>
      </c>
      <c r="F162" s="16" t="s">
        <v>514</v>
      </c>
      <c r="G162" s="16" t="s">
        <v>515</v>
      </c>
      <c r="H162" s="16">
        <v>6.9577397E7</v>
      </c>
      <c r="I162" s="16" t="s">
        <v>50</v>
      </c>
      <c r="K162" s="16" t="s">
        <v>516</v>
      </c>
      <c r="L162" s="16">
        <v>1028.0</v>
      </c>
      <c r="M162" s="16" t="s">
        <v>517</v>
      </c>
    </row>
    <row r="163" ht="14.25" customHeight="1">
      <c r="A163" s="16" t="s">
        <v>11</v>
      </c>
      <c r="B163" s="16">
        <v>199697.0</v>
      </c>
      <c r="C163" s="16">
        <v>200317.0</v>
      </c>
      <c r="E163" s="16" t="s">
        <v>47</v>
      </c>
      <c r="F163" s="16" t="s">
        <v>518</v>
      </c>
      <c r="G163" s="16" t="s">
        <v>519</v>
      </c>
      <c r="H163" s="16">
        <v>6.9577398E7</v>
      </c>
      <c r="I163" s="16" t="s">
        <v>50</v>
      </c>
      <c r="K163" s="16" t="s">
        <v>520</v>
      </c>
      <c r="L163" s="16">
        <v>206.0</v>
      </c>
      <c r="M163" s="16" t="s">
        <v>521</v>
      </c>
    </row>
    <row r="164" ht="14.25" customHeight="1">
      <c r="A164" s="16" t="s">
        <v>11</v>
      </c>
      <c r="B164" s="16">
        <v>200314.0</v>
      </c>
      <c r="C164" s="16">
        <v>201465.0</v>
      </c>
      <c r="E164" s="16" t="s">
        <v>47</v>
      </c>
      <c r="F164" s="16" t="s">
        <v>522</v>
      </c>
      <c r="H164" s="16">
        <v>6.9577399E7</v>
      </c>
      <c r="I164" s="16" t="s">
        <v>50</v>
      </c>
      <c r="K164" s="16" t="s">
        <v>523</v>
      </c>
      <c r="L164" s="16">
        <v>383.0</v>
      </c>
      <c r="M164" s="16" t="s">
        <v>524</v>
      </c>
    </row>
    <row r="165" ht="14.25" customHeight="1">
      <c r="A165" s="16" t="s">
        <v>11</v>
      </c>
      <c r="B165" s="16">
        <v>201584.0</v>
      </c>
      <c r="C165" s="16">
        <v>202138.0</v>
      </c>
      <c r="E165" s="16" t="s">
        <v>47</v>
      </c>
      <c r="F165" s="16" t="s">
        <v>525</v>
      </c>
      <c r="H165" s="16">
        <v>6.95774E7</v>
      </c>
      <c r="I165" s="16" t="s">
        <v>50</v>
      </c>
      <c r="K165" s="16" t="s">
        <v>526</v>
      </c>
      <c r="L165" s="16">
        <v>184.0</v>
      </c>
      <c r="M165" s="16" t="s">
        <v>527</v>
      </c>
    </row>
    <row r="166" ht="14.25" customHeight="1">
      <c r="A166" s="16" t="s">
        <v>11</v>
      </c>
      <c r="B166" s="16">
        <v>202281.0</v>
      </c>
      <c r="C166" s="16">
        <v>203882.0</v>
      </c>
      <c r="E166" s="16" t="s">
        <v>47</v>
      </c>
      <c r="F166" s="16" t="s">
        <v>528</v>
      </c>
      <c r="H166" s="16">
        <v>6.9577401E7</v>
      </c>
      <c r="I166" s="16" t="s">
        <v>50</v>
      </c>
      <c r="K166" s="16" t="s">
        <v>529</v>
      </c>
      <c r="L166" s="16">
        <v>533.0</v>
      </c>
      <c r="M166" s="16" t="s">
        <v>530</v>
      </c>
    </row>
    <row r="167" ht="14.25" customHeight="1">
      <c r="A167" s="16" t="s">
        <v>11</v>
      </c>
      <c r="B167" s="16">
        <v>204014.0</v>
      </c>
      <c r="C167" s="16">
        <v>205531.0</v>
      </c>
      <c r="E167" s="16" t="s">
        <v>47</v>
      </c>
      <c r="F167" s="16" t="s">
        <v>531</v>
      </c>
      <c r="H167" s="16">
        <v>6.9577402E7</v>
      </c>
      <c r="I167" s="16" t="s">
        <v>50</v>
      </c>
      <c r="K167" s="16" t="s">
        <v>532</v>
      </c>
      <c r="L167" s="16">
        <v>505.0</v>
      </c>
      <c r="M167" s="16" t="s">
        <v>533</v>
      </c>
    </row>
    <row r="168" ht="14.25" customHeight="1">
      <c r="A168" s="16" t="s">
        <v>11</v>
      </c>
      <c r="B168" s="16">
        <v>205835.0</v>
      </c>
      <c r="C168" s="16">
        <v>206182.0</v>
      </c>
      <c r="E168" s="16" t="s">
        <v>81</v>
      </c>
      <c r="F168" s="16" t="s">
        <v>534</v>
      </c>
      <c r="H168" s="16">
        <v>6.9577403E7</v>
      </c>
      <c r="I168" s="16" t="s">
        <v>50</v>
      </c>
      <c r="K168" s="16" t="s">
        <v>535</v>
      </c>
      <c r="L168" s="16">
        <v>115.0</v>
      </c>
      <c r="M168" s="16" t="s">
        <v>536</v>
      </c>
    </row>
    <row r="169" ht="14.25" customHeight="1">
      <c r="A169" s="16" t="s">
        <v>11</v>
      </c>
      <c r="B169" s="16">
        <v>206384.0</v>
      </c>
      <c r="C169" s="16">
        <v>206920.0</v>
      </c>
      <c r="E169" s="16" t="s">
        <v>47</v>
      </c>
      <c r="F169" s="16" t="s">
        <v>537</v>
      </c>
      <c r="H169" s="16">
        <v>6.9577404E7</v>
      </c>
      <c r="I169" s="16" t="s">
        <v>50</v>
      </c>
      <c r="K169" s="16" t="s">
        <v>538</v>
      </c>
      <c r="L169" s="16">
        <v>178.0</v>
      </c>
      <c r="M169" s="16" t="s">
        <v>539</v>
      </c>
    </row>
    <row r="170" ht="14.25" customHeight="1">
      <c r="A170" s="16" t="s">
        <v>11</v>
      </c>
      <c r="B170" s="16">
        <v>206968.0</v>
      </c>
      <c r="C170" s="16">
        <v>208413.0</v>
      </c>
      <c r="E170" s="16" t="s">
        <v>81</v>
      </c>
      <c r="F170" s="16" t="s">
        <v>370</v>
      </c>
      <c r="H170" s="16">
        <v>6.9577405E7</v>
      </c>
      <c r="I170" s="16" t="s">
        <v>50</v>
      </c>
      <c r="K170" s="16" t="s">
        <v>540</v>
      </c>
      <c r="L170" s="16">
        <v>481.0</v>
      </c>
      <c r="M170" s="16" t="s">
        <v>541</v>
      </c>
    </row>
    <row r="171" ht="14.25" customHeight="1">
      <c r="A171" s="16" t="s">
        <v>11</v>
      </c>
      <c r="B171" s="16">
        <v>208675.0</v>
      </c>
      <c r="C171" s="16">
        <v>209334.0</v>
      </c>
      <c r="E171" s="16" t="s">
        <v>47</v>
      </c>
      <c r="F171" s="16" t="s">
        <v>542</v>
      </c>
      <c r="H171" s="16">
        <v>6.9577406E7</v>
      </c>
      <c r="I171" s="16" t="s">
        <v>50</v>
      </c>
      <c r="K171" s="16" t="s">
        <v>543</v>
      </c>
      <c r="L171" s="16">
        <v>219.0</v>
      </c>
      <c r="M171" s="16" t="s">
        <v>544</v>
      </c>
    </row>
    <row r="172" ht="14.25" customHeight="1">
      <c r="A172" s="16" t="s">
        <v>11</v>
      </c>
      <c r="B172" s="16">
        <v>209432.0</v>
      </c>
      <c r="C172" s="16">
        <v>210385.0</v>
      </c>
      <c r="E172" s="16" t="s">
        <v>47</v>
      </c>
      <c r="F172" s="16" t="s">
        <v>75</v>
      </c>
      <c r="H172" s="16">
        <v>6.9577407E7</v>
      </c>
      <c r="I172" s="16" t="s">
        <v>50</v>
      </c>
      <c r="K172" s="16" t="s">
        <v>545</v>
      </c>
      <c r="L172" s="16">
        <v>317.0</v>
      </c>
      <c r="M172" s="16" t="s">
        <v>546</v>
      </c>
    </row>
    <row r="173" ht="14.25" customHeight="1">
      <c r="A173" s="16" t="s">
        <v>11</v>
      </c>
      <c r="B173" s="16">
        <v>210464.0</v>
      </c>
      <c r="C173" s="16">
        <v>211381.0</v>
      </c>
      <c r="E173" s="16" t="s">
        <v>47</v>
      </c>
      <c r="F173" s="16" t="s">
        <v>547</v>
      </c>
      <c r="H173" s="16">
        <v>6.9577408E7</v>
      </c>
      <c r="I173" s="16" t="s">
        <v>50</v>
      </c>
      <c r="K173" s="16" t="s">
        <v>548</v>
      </c>
      <c r="L173" s="16">
        <v>305.0</v>
      </c>
      <c r="M173" s="16" t="s">
        <v>549</v>
      </c>
    </row>
    <row r="174" ht="14.25" customHeight="1">
      <c r="A174" s="16" t="s">
        <v>11</v>
      </c>
      <c r="B174" s="16">
        <v>211499.0</v>
      </c>
      <c r="C174" s="16">
        <v>212680.0</v>
      </c>
      <c r="E174" s="16" t="s">
        <v>81</v>
      </c>
      <c r="F174" s="16" t="s">
        <v>550</v>
      </c>
      <c r="H174" s="16">
        <v>6.9577409E7</v>
      </c>
      <c r="I174" s="16" t="s">
        <v>50</v>
      </c>
      <c r="K174" s="16" t="s">
        <v>551</v>
      </c>
      <c r="L174" s="16">
        <v>393.0</v>
      </c>
      <c r="M174" s="16" t="s">
        <v>552</v>
      </c>
    </row>
    <row r="175" ht="14.25" customHeight="1">
      <c r="A175" s="16" t="s">
        <v>11</v>
      </c>
      <c r="B175" s="16">
        <v>213238.0</v>
      </c>
      <c r="C175" s="16">
        <v>214758.0</v>
      </c>
      <c r="E175" s="16" t="s">
        <v>47</v>
      </c>
      <c r="F175" s="16" t="s">
        <v>553</v>
      </c>
      <c r="G175" s="16" t="s">
        <v>554</v>
      </c>
      <c r="H175" s="16">
        <v>6.957741E7</v>
      </c>
      <c r="I175" s="16" t="s">
        <v>50</v>
      </c>
      <c r="K175" s="16" t="s">
        <v>555</v>
      </c>
      <c r="L175" s="16">
        <v>506.0</v>
      </c>
      <c r="M175" s="16" t="s">
        <v>556</v>
      </c>
    </row>
    <row r="176" ht="14.25" customHeight="1">
      <c r="A176" s="16" t="s">
        <v>11</v>
      </c>
      <c r="B176" s="16">
        <v>215360.0</v>
      </c>
      <c r="C176" s="16">
        <v>215432.0</v>
      </c>
      <c r="E176" s="16" t="s">
        <v>47</v>
      </c>
      <c r="F176" s="16" t="s">
        <v>557</v>
      </c>
      <c r="H176" s="16">
        <v>6.9577411E7</v>
      </c>
      <c r="I176" s="16" t="s">
        <v>100</v>
      </c>
      <c r="M176" s="16" t="s">
        <v>558</v>
      </c>
    </row>
    <row r="177" ht="14.25" customHeight="1">
      <c r="A177" s="16" t="s">
        <v>11</v>
      </c>
      <c r="B177" s="16">
        <v>215472.0</v>
      </c>
      <c r="C177" s="16">
        <v>215546.0</v>
      </c>
      <c r="E177" s="16" t="s">
        <v>47</v>
      </c>
      <c r="F177" s="16" t="s">
        <v>559</v>
      </c>
      <c r="H177" s="16">
        <v>6.9577412E7</v>
      </c>
      <c r="I177" s="16" t="s">
        <v>100</v>
      </c>
      <c r="M177" s="16" t="s">
        <v>560</v>
      </c>
    </row>
    <row r="178" ht="14.25" customHeight="1">
      <c r="A178" s="16" t="s">
        <v>11</v>
      </c>
      <c r="B178" s="16">
        <v>215688.0</v>
      </c>
      <c r="C178" s="16">
        <v>216176.0</v>
      </c>
      <c r="E178" s="16" t="s">
        <v>47</v>
      </c>
      <c r="F178" s="16" t="s">
        <v>75</v>
      </c>
      <c r="H178" s="16">
        <v>6.9579208E7</v>
      </c>
      <c r="I178" s="16" t="s">
        <v>50</v>
      </c>
      <c r="K178" s="16" t="s">
        <v>561</v>
      </c>
      <c r="L178" s="16">
        <v>162.0</v>
      </c>
      <c r="M178" s="16" t="s">
        <v>562</v>
      </c>
    </row>
    <row r="179" ht="14.25" customHeight="1">
      <c r="A179" s="16" t="s">
        <v>11</v>
      </c>
      <c r="B179" s="16">
        <v>216573.0</v>
      </c>
      <c r="C179" s="16">
        <v>222473.0</v>
      </c>
      <c r="E179" s="16" t="s">
        <v>47</v>
      </c>
      <c r="F179" s="16" t="s">
        <v>563</v>
      </c>
      <c r="H179" s="16">
        <v>6.9577413E7</v>
      </c>
      <c r="I179" s="16" t="s">
        <v>50</v>
      </c>
      <c r="K179" s="16" t="s">
        <v>564</v>
      </c>
      <c r="L179" s="16">
        <v>1966.0</v>
      </c>
      <c r="M179" s="16" t="s">
        <v>565</v>
      </c>
    </row>
    <row r="180" ht="14.25" customHeight="1">
      <c r="A180" s="16" t="s">
        <v>11</v>
      </c>
      <c r="B180" s="16">
        <v>222627.0</v>
      </c>
      <c r="C180" s="16">
        <v>222767.0</v>
      </c>
      <c r="E180" s="16" t="s">
        <v>81</v>
      </c>
      <c r="F180" s="16" t="s">
        <v>75</v>
      </c>
      <c r="H180" s="16">
        <v>6.9579233E7</v>
      </c>
      <c r="I180" s="16" t="s">
        <v>50</v>
      </c>
      <c r="K180" s="16" t="s">
        <v>566</v>
      </c>
      <c r="L180" s="16">
        <v>46.0</v>
      </c>
      <c r="M180" s="16" t="s">
        <v>567</v>
      </c>
    </row>
    <row r="181" ht="14.25" customHeight="1">
      <c r="A181" s="16" t="s">
        <v>11</v>
      </c>
      <c r="B181" s="16">
        <v>223098.0</v>
      </c>
      <c r="C181" s="16">
        <v>223613.0</v>
      </c>
      <c r="E181" s="16" t="s">
        <v>47</v>
      </c>
      <c r="F181" s="16" t="s">
        <v>363</v>
      </c>
      <c r="H181" s="16">
        <v>6.9577414E7</v>
      </c>
      <c r="I181" s="16" t="s">
        <v>50</v>
      </c>
      <c r="K181" s="16" t="s">
        <v>568</v>
      </c>
      <c r="L181" s="16">
        <v>171.0</v>
      </c>
      <c r="M181" s="16" t="s">
        <v>569</v>
      </c>
    </row>
    <row r="182" ht="14.25" customHeight="1">
      <c r="A182" s="16" t="s">
        <v>11</v>
      </c>
      <c r="B182" s="16">
        <v>223613.0</v>
      </c>
      <c r="C182" s="16">
        <v>224467.0</v>
      </c>
      <c r="E182" s="16" t="s">
        <v>47</v>
      </c>
      <c r="F182" s="16" t="s">
        <v>92</v>
      </c>
      <c r="H182" s="16">
        <v>6.9577415E7</v>
      </c>
      <c r="I182" s="16" t="s">
        <v>93</v>
      </c>
      <c r="M182" s="16" t="s">
        <v>570</v>
      </c>
    </row>
    <row r="183" ht="14.25" customHeight="1">
      <c r="A183" s="16" t="s">
        <v>11</v>
      </c>
      <c r="B183" s="16">
        <v>224680.0</v>
      </c>
      <c r="C183" s="16">
        <v>225618.0</v>
      </c>
      <c r="E183" s="16" t="s">
        <v>81</v>
      </c>
      <c r="F183" s="16" t="s">
        <v>571</v>
      </c>
      <c r="H183" s="16">
        <v>6.9577416E7</v>
      </c>
      <c r="I183" s="16" t="s">
        <v>50</v>
      </c>
      <c r="K183" s="16" t="s">
        <v>572</v>
      </c>
      <c r="L183" s="16">
        <v>312.0</v>
      </c>
      <c r="M183" s="16" t="s">
        <v>573</v>
      </c>
    </row>
    <row r="184" ht="14.25" customHeight="1">
      <c r="A184" s="16" t="s">
        <v>11</v>
      </c>
      <c r="B184" s="16">
        <v>225812.0</v>
      </c>
      <c r="C184" s="16">
        <v>226351.0</v>
      </c>
      <c r="E184" s="16" t="s">
        <v>47</v>
      </c>
      <c r="F184" s="16" t="s">
        <v>574</v>
      </c>
      <c r="H184" s="16">
        <v>6.9577417E7</v>
      </c>
      <c r="I184" s="16" t="s">
        <v>50</v>
      </c>
      <c r="K184" s="16" t="s">
        <v>575</v>
      </c>
      <c r="L184" s="16">
        <v>179.0</v>
      </c>
      <c r="M184" s="16" t="s">
        <v>576</v>
      </c>
    </row>
    <row r="185" ht="14.25" customHeight="1">
      <c r="A185" s="16" t="s">
        <v>11</v>
      </c>
      <c r="B185" s="16">
        <v>226648.0</v>
      </c>
      <c r="C185" s="16">
        <v>227007.0</v>
      </c>
      <c r="E185" s="16" t="s">
        <v>81</v>
      </c>
      <c r="F185" s="16" t="s">
        <v>577</v>
      </c>
      <c r="H185" s="16">
        <v>6.9577418E7</v>
      </c>
      <c r="I185" s="16" t="s">
        <v>50</v>
      </c>
      <c r="K185" s="16" t="s">
        <v>578</v>
      </c>
      <c r="L185" s="16">
        <v>119.0</v>
      </c>
      <c r="M185" s="16" t="s">
        <v>579</v>
      </c>
    </row>
    <row r="186" ht="14.25" customHeight="1">
      <c r="A186" s="16" t="s">
        <v>11</v>
      </c>
      <c r="B186" s="16">
        <v>227175.0</v>
      </c>
      <c r="C186" s="16">
        <v>227816.0</v>
      </c>
      <c r="E186" s="16" t="s">
        <v>47</v>
      </c>
      <c r="F186" s="16" t="s">
        <v>429</v>
      </c>
      <c r="H186" s="16">
        <v>6.9577419E7</v>
      </c>
      <c r="I186" s="16" t="s">
        <v>50</v>
      </c>
      <c r="K186" s="16" t="s">
        <v>580</v>
      </c>
      <c r="L186" s="16">
        <v>213.0</v>
      </c>
      <c r="M186" s="16" t="s">
        <v>581</v>
      </c>
    </row>
    <row r="187" ht="14.25" customHeight="1">
      <c r="A187" s="16" t="s">
        <v>11</v>
      </c>
      <c r="B187" s="16">
        <v>228285.0</v>
      </c>
      <c r="C187" s="16">
        <v>228369.0</v>
      </c>
      <c r="E187" s="16" t="s">
        <v>81</v>
      </c>
      <c r="F187" s="16" t="s">
        <v>582</v>
      </c>
      <c r="H187" s="16">
        <v>6.957742E7</v>
      </c>
      <c r="I187" s="16" t="s">
        <v>100</v>
      </c>
      <c r="M187" s="16" t="s">
        <v>583</v>
      </c>
    </row>
    <row r="188" ht="14.25" customHeight="1">
      <c r="A188" s="16" t="s">
        <v>11</v>
      </c>
      <c r="B188" s="16">
        <v>228948.0</v>
      </c>
      <c r="C188" s="16">
        <v>230741.0</v>
      </c>
      <c r="E188" s="16" t="s">
        <v>47</v>
      </c>
      <c r="F188" s="16" t="s">
        <v>584</v>
      </c>
      <c r="H188" s="16">
        <v>6.9577421E7</v>
      </c>
      <c r="I188" s="16" t="s">
        <v>50</v>
      </c>
      <c r="K188" s="16" t="s">
        <v>585</v>
      </c>
      <c r="L188" s="16">
        <v>597.0</v>
      </c>
      <c r="M188" s="16" t="s">
        <v>586</v>
      </c>
    </row>
    <row r="189" ht="14.25" customHeight="1">
      <c r="A189" s="16" t="s">
        <v>11</v>
      </c>
      <c r="B189" s="16">
        <v>230915.0</v>
      </c>
      <c r="C189" s="16">
        <v>231598.0</v>
      </c>
      <c r="E189" s="16" t="s">
        <v>47</v>
      </c>
      <c r="F189" s="16" t="s">
        <v>587</v>
      </c>
      <c r="H189" s="16">
        <v>6.9577422E7</v>
      </c>
      <c r="I189" s="16" t="s">
        <v>50</v>
      </c>
      <c r="K189" s="16" t="s">
        <v>588</v>
      </c>
      <c r="L189" s="16">
        <v>227.0</v>
      </c>
      <c r="M189" s="16" t="s">
        <v>589</v>
      </c>
    </row>
    <row r="190" ht="14.25" customHeight="1">
      <c r="A190" s="16" t="s">
        <v>11</v>
      </c>
      <c r="B190" s="16">
        <v>231748.0</v>
      </c>
      <c r="C190" s="16">
        <v>233025.0</v>
      </c>
      <c r="E190" s="16" t="s">
        <v>47</v>
      </c>
      <c r="F190" s="16" t="s">
        <v>590</v>
      </c>
      <c r="H190" s="16">
        <v>6.9577423E7</v>
      </c>
      <c r="I190" s="16" t="s">
        <v>50</v>
      </c>
      <c r="K190" s="16" t="s">
        <v>591</v>
      </c>
      <c r="L190" s="16">
        <v>425.0</v>
      </c>
      <c r="M190" s="16" t="s">
        <v>592</v>
      </c>
    </row>
    <row r="191" ht="14.25" customHeight="1">
      <c r="A191" s="16" t="s">
        <v>11</v>
      </c>
      <c r="B191" s="16">
        <v>233047.0</v>
      </c>
      <c r="C191" s="16">
        <v>234351.0</v>
      </c>
      <c r="E191" s="16" t="s">
        <v>47</v>
      </c>
      <c r="F191" s="16" t="s">
        <v>593</v>
      </c>
      <c r="H191" s="16">
        <v>6.9577424E7</v>
      </c>
      <c r="I191" s="16" t="s">
        <v>50</v>
      </c>
      <c r="K191" s="16" t="s">
        <v>594</v>
      </c>
      <c r="L191" s="16">
        <v>434.0</v>
      </c>
      <c r="M191" s="16" t="s">
        <v>595</v>
      </c>
    </row>
    <row r="192" ht="14.25" customHeight="1">
      <c r="A192" s="16" t="s">
        <v>11</v>
      </c>
      <c r="B192" s="16">
        <v>234385.0</v>
      </c>
      <c r="C192" s="16">
        <v>235608.0</v>
      </c>
      <c r="E192" s="16" t="s">
        <v>47</v>
      </c>
      <c r="F192" s="16" t="s">
        <v>593</v>
      </c>
      <c r="H192" s="16">
        <v>6.9577425E7</v>
      </c>
      <c r="I192" s="16" t="s">
        <v>50</v>
      </c>
      <c r="K192" s="16" t="s">
        <v>596</v>
      </c>
      <c r="L192" s="16">
        <v>407.0</v>
      </c>
      <c r="M192" s="16" t="s">
        <v>597</v>
      </c>
    </row>
    <row r="193" ht="14.25" customHeight="1">
      <c r="A193" s="16" t="s">
        <v>11</v>
      </c>
      <c r="B193" s="16">
        <v>235624.0</v>
      </c>
      <c r="C193" s="16">
        <v>236421.0</v>
      </c>
      <c r="E193" s="16" t="s">
        <v>47</v>
      </c>
      <c r="F193" s="16" t="s">
        <v>598</v>
      </c>
      <c r="H193" s="16">
        <v>6.9577426E7</v>
      </c>
      <c r="I193" s="16" t="s">
        <v>50</v>
      </c>
      <c r="K193" s="16" t="s">
        <v>599</v>
      </c>
      <c r="L193" s="16">
        <v>265.0</v>
      </c>
      <c r="M193" s="16" t="s">
        <v>600</v>
      </c>
    </row>
    <row r="194" ht="14.25" customHeight="1">
      <c r="A194" s="16" t="s">
        <v>11</v>
      </c>
      <c r="B194" s="16">
        <v>236537.0</v>
      </c>
      <c r="C194" s="16">
        <v>237100.0</v>
      </c>
      <c r="E194" s="16" t="s">
        <v>47</v>
      </c>
      <c r="F194" s="16" t="s">
        <v>601</v>
      </c>
      <c r="H194" s="16">
        <v>6.9577427E7</v>
      </c>
      <c r="I194" s="16" t="s">
        <v>50</v>
      </c>
      <c r="K194" s="16" t="s">
        <v>602</v>
      </c>
      <c r="L194" s="16">
        <v>187.0</v>
      </c>
      <c r="M194" s="16" t="s">
        <v>603</v>
      </c>
    </row>
    <row r="195" ht="14.25" customHeight="1">
      <c r="A195" s="16" t="s">
        <v>11</v>
      </c>
      <c r="B195" s="16">
        <v>237106.0</v>
      </c>
      <c r="C195" s="16">
        <v>237705.0</v>
      </c>
      <c r="E195" s="16" t="s">
        <v>81</v>
      </c>
      <c r="F195" s="16" t="s">
        <v>464</v>
      </c>
      <c r="H195" s="16">
        <v>6.9577428E7</v>
      </c>
      <c r="I195" s="16" t="s">
        <v>50</v>
      </c>
      <c r="K195" s="16" t="s">
        <v>604</v>
      </c>
      <c r="L195" s="16">
        <v>199.0</v>
      </c>
      <c r="M195" s="16" t="s">
        <v>605</v>
      </c>
    </row>
    <row r="196" ht="14.25" customHeight="1">
      <c r="A196" s="16" t="s">
        <v>11</v>
      </c>
      <c r="B196" s="16">
        <v>237820.0</v>
      </c>
      <c r="C196" s="16">
        <v>239982.0</v>
      </c>
      <c r="E196" s="16" t="s">
        <v>81</v>
      </c>
      <c r="F196" s="16" t="s">
        <v>606</v>
      </c>
      <c r="H196" s="16">
        <v>6.9577429E7</v>
      </c>
      <c r="I196" s="16" t="s">
        <v>50</v>
      </c>
      <c r="K196" s="16" t="s">
        <v>607</v>
      </c>
      <c r="L196" s="16">
        <v>720.0</v>
      </c>
      <c r="M196" s="16" t="s">
        <v>608</v>
      </c>
    </row>
    <row r="197" ht="14.25" customHeight="1">
      <c r="A197" s="16" t="s">
        <v>11</v>
      </c>
      <c r="B197" s="16">
        <v>239979.0</v>
      </c>
      <c r="C197" s="16">
        <v>242609.0</v>
      </c>
      <c r="E197" s="16" t="s">
        <v>81</v>
      </c>
      <c r="F197" s="16" t="s">
        <v>606</v>
      </c>
      <c r="H197" s="16">
        <v>6.957743E7</v>
      </c>
      <c r="I197" s="16" t="s">
        <v>50</v>
      </c>
      <c r="K197" s="16" t="s">
        <v>609</v>
      </c>
      <c r="L197" s="16">
        <v>876.0</v>
      </c>
      <c r="M197" s="16" t="s">
        <v>610</v>
      </c>
    </row>
    <row r="198" ht="14.25" customHeight="1">
      <c r="A198" s="16" t="s">
        <v>11</v>
      </c>
      <c r="B198" s="16">
        <v>242964.0</v>
      </c>
      <c r="C198" s="16">
        <v>244250.0</v>
      </c>
      <c r="E198" s="16" t="s">
        <v>47</v>
      </c>
      <c r="F198" s="16" t="s">
        <v>611</v>
      </c>
      <c r="H198" s="16">
        <v>6.9577431E7</v>
      </c>
      <c r="I198" s="16" t="s">
        <v>50</v>
      </c>
      <c r="K198" s="16" t="s">
        <v>612</v>
      </c>
      <c r="L198" s="16">
        <v>428.0</v>
      </c>
      <c r="M198" s="16" t="s">
        <v>613</v>
      </c>
    </row>
    <row r="199" ht="14.25" customHeight="1">
      <c r="A199" s="16" t="s">
        <v>11</v>
      </c>
      <c r="B199" s="16">
        <v>244429.0</v>
      </c>
      <c r="C199" s="16">
        <v>245883.0</v>
      </c>
      <c r="E199" s="16" t="s">
        <v>47</v>
      </c>
      <c r="F199" s="16" t="s">
        <v>614</v>
      </c>
      <c r="G199" s="16" t="s">
        <v>615</v>
      </c>
      <c r="H199" s="16">
        <v>6.9577432E7</v>
      </c>
      <c r="I199" s="16" t="s">
        <v>50</v>
      </c>
      <c r="K199" s="16" t="s">
        <v>616</v>
      </c>
      <c r="L199" s="16">
        <v>484.0</v>
      </c>
      <c r="M199" s="16" t="s">
        <v>617</v>
      </c>
    </row>
    <row r="200" ht="14.25" customHeight="1">
      <c r="A200" s="16" t="s">
        <v>11</v>
      </c>
      <c r="B200" s="16">
        <v>246187.0</v>
      </c>
      <c r="C200" s="16">
        <v>247029.0</v>
      </c>
      <c r="E200" s="16" t="s">
        <v>81</v>
      </c>
      <c r="F200" s="16" t="s">
        <v>618</v>
      </c>
      <c r="H200" s="16">
        <v>6.9577433E7</v>
      </c>
      <c r="I200" s="16" t="s">
        <v>50</v>
      </c>
      <c r="K200" s="16" t="s">
        <v>619</v>
      </c>
      <c r="L200" s="16">
        <v>280.0</v>
      </c>
      <c r="M200" s="16" t="s">
        <v>620</v>
      </c>
    </row>
    <row r="201" ht="14.25" customHeight="1">
      <c r="A201" s="16" t="s">
        <v>11</v>
      </c>
      <c r="B201" s="16">
        <v>247256.0</v>
      </c>
      <c r="C201" s="16">
        <v>248281.0</v>
      </c>
      <c r="E201" s="16" t="s">
        <v>81</v>
      </c>
      <c r="F201" s="16" t="s">
        <v>621</v>
      </c>
      <c r="H201" s="16">
        <v>6.9577434E7</v>
      </c>
      <c r="I201" s="16" t="s">
        <v>50</v>
      </c>
      <c r="K201" s="16" t="s">
        <v>622</v>
      </c>
      <c r="L201" s="16">
        <v>341.0</v>
      </c>
      <c r="M201" s="16" t="s">
        <v>623</v>
      </c>
    </row>
    <row r="202" ht="14.25" customHeight="1">
      <c r="A202" s="16" t="s">
        <v>11</v>
      </c>
      <c r="B202" s="16">
        <v>248278.0</v>
      </c>
      <c r="C202" s="16">
        <v>249816.0</v>
      </c>
      <c r="E202" s="16" t="s">
        <v>81</v>
      </c>
      <c r="F202" s="16" t="s">
        <v>624</v>
      </c>
      <c r="G202" s="16" t="s">
        <v>625</v>
      </c>
      <c r="H202" s="16">
        <v>6.9577435E7</v>
      </c>
      <c r="I202" s="16" t="s">
        <v>50</v>
      </c>
      <c r="K202" s="16" t="s">
        <v>626</v>
      </c>
      <c r="L202" s="16">
        <v>512.0</v>
      </c>
      <c r="M202" s="16" t="s">
        <v>627</v>
      </c>
    </row>
    <row r="203" ht="14.25" customHeight="1">
      <c r="A203" s="16" t="s">
        <v>11</v>
      </c>
      <c r="B203" s="16">
        <v>249992.0</v>
      </c>
      <c r="C203" s="16">
        <v>250064.0</v>
      </c>
      <c r="E203" s="16" t="s">
        <v>47</v>
      </c>
      <c r="F203" s="16" t="s">
        <v>628</v>
      </c>
      <c r="H203" s="16">
        <v>6.9577436E7</v>
      </c>
      <c r="I203" s="16" t="s">
        <v>100</v>
      </c>
      <c r="M203" s="16" t="s">
        <v>629</v>
      </c>
    </row>
    <row r="204" ht="14.25" customHeight="1">
      <c r="A204" s="16" t="s">
        <v>11</v>
      </c>
      <c r="B204" s="16">
        <v>250140.0</v>
      </c>
      <c r="C204" s="16">
        <v>251774.0</v>
      </c>
      <c r="E204" s="16" t="s">
        <v>47</v>
      </c>
      <c r="F204" s="16" t="s">
        <v>528</v>
      </c>
      <c r="H204" s="16">
        <v>6.9577437E7</v>
      </c>
      <c r="I204" s="16" t="s">
        <v>50</v>
      </c>
      <c r="K204" s="16" t="s">
        <v>630</v>
      </c>
      <c r="L204" s="16">
        <v>544.0</v>
      </c>
      <c r="M204" s="16" t="s">
        <v>631</v>
      </c>
    </row>
    <row r="205" ht="14.25" customHeight="1">
      <c r="A205" s="16" t="s">
        <v>11</v>
      </c>
      <c r="B205" s="16">
        <v>251848.0</v>
      </c>
      <c r="C205" s="16">
        <v>252882.0</v>
      </c>
      <c r="E205" s="16" t="s">
        <v>81</v>
      </c>
      <c r="F205" s="16" t="s">
        <v>632</v>
      </c>
      <c r="H205" s="16">
        <v>6.9577438E7</v>
      </c>
      <c r="I205" s="16" t="s">
        <v>50</v>
      </c>
      <c r="K205" s="16" t="s">
        <v>633</v>
      </c>
      <c r="L205" s="16">
        <v>344.0</v>
      </c>
      <c r="M205" s="16" t="s">
        <v>634</v>
      </c>
    </row>
    <row r="206" ht="14.25" customHeight="1">
      <c r="A206" s="16" t="s">
        <v>11</v>
      </c>
      <c r="B206" s="16">
        <v>252906.0</v>
      </c>
      <c r="C206" s="16">
        <v>253727.0</v>
      </c>
      <c r="E206" s="16" t="s">
        <v>81</v>
      </c>
      <c r="F206" s="16" t="s">
        <v>464</v>
      </c>
      <c r="H206" s="16">
        <v>6.9577439E7</v>
      </c>
      <c r="I206" s="16" t="s">
        <v>50</v>
      </c>
      <c r="K206" s="16" t="s">
        <v>635</v>
      </c>
      <c r="L206" s="16">
        <v>273.0</v>
      </c>
      <c r="M206" s="16" t="s">
        <v>636</v>
      </c>
    </row>
    <row r="207" ht="14.25" customHeight="1">
      <c r="A207" s="16" t="s">
        <v>11</v>
      </c>
      <c r="B207" s="16">
        <v>253835.0</v>
      </c>
      <c r="C207" s="16">
        <v>255112.0</v>
      </c>
      <c r="E207" s="16" t="s">
        <v>47</v>
      </c>
      <c r="F207" s="16" t="s">
        <v>637</v>
      </c>
      <c r="G207" s="16" t="s">
        <v>638</v>
      </c>
      <c r="H207" s="16">
        <v>6.957744E7</v>
      </c>
      <c r="I207" s="16" t="s">
        <v>50</v>
      </c>
      <c r="K207" s="16" t="s">
        <v>639</v>
      </c>
      <c r="L207" s="16">
        <v>425.0</v>
      </c>
      <c r="M207" s="16" t="s">
        <v>640</v>
      </c>
    </row>
    <row r="208" ht="14.25" customHeight="1">
      <c r="A208" s="16" t="s">
        <v>11</v>
      </c>
      <c r="B208" s="16">
        <v>255480.0</v>
      </c>
      <c r="C208" s="16">
        <v>256775.0</v>
      </c>
      <c r="E208" s="16" t="s">
        <v>47</v>
      </c>
      <c r="F208" s="16" t="s">
        <v>641</v>
      </c>
      <c r="H208" s="16">
        <v>6.9577441E7</v>
      </c>
      <c r="I208" s="16" t="s">
        <v>50</v>
      </c>
      <c r="K208" s="16" t="s">
        <v>642</v>
      </c>
      <c r="L208" s="16">
        <v>431.0</v>
      </c>
      <c r="M208" s="16" t="s">
        <v>643</v>
      </c>
    </row>
    <row r="209" ht="14.25" customHeight="1">
      <c r="A209" s="16" t="s">
        <v>11</v>
      </c>
      <c r="B209" s="16">
        <v>256777.0</v>
      </c>
      <c r="C209" s="16">
        <v>257115.0</v>
      </c>
      <c r="E209" s="16" t="s">
        <v>47</v>
      </c>
      <c r="F209" s="16" t="s">
        <v>644</v>
      </c>
      <c r="H209" s="16">
        <v>6.9577442E7</v>
      </c>
      <c r="I209" s="16" t="s">
        <v>50</v>
      </c>
      <c r="K209" s="16" t="s">
        <v>645</v>
      </c>
      <c r="L209" s="16">
        <v>112.0</v>
      </c>
      <c r="M209" s="16" t="s">
        <v>646</v>
      </c>
    </row>
    <row r="210" ht="14.25" customHeight="1">
      <c r="A210" s="16" t="s">
        <v>11</v>
      </c>
      <c r="B210" s="16">
        <v>257224.0</v>
      </c>
      <c r="C210" s="16">
        <v>259050.0</v>
      </c>
      <c r="E210" s="16" t="s">
        <v>47</v>
      </c>
      <c r="F210" s="16" t="s">
        <v>647</v>
      </c>
      <c r="H210" s="16">
        <v>6.9577443E7</v>
      </c>
      <c r="I210" s="16" t="s">
        <v>50</v>
      </c>
      <c r="K210" s="16" t="s">
        <v>648</v>
      </c>
      <c r="L210" s="16">
        <v>608.0</v>
      </c>
      <c r="M210" s="16" t="s">
        <v>649</v>
      </c>
    </row>
    <row r="211" ht="14.25" customHeight="1">
      <c r="A211" s="16" t="s">
        <v>11</v>
      </c>
      <c r="B211" s="16">
        <v>259084.0</v>
      </c>
      <c r="C211" s="16">
        <v>260529.0</v>
      </c>
      <c r="E211" s="16" t="s">
        <v>81</v>
      </c>
      <c r="F211" s="16" t="s">
        <v>650</v>
      </c>
      <c r="H211" s="16">
        <v>6.9577444E7</v>
      </c>
      <c r="I211" s="16" t="s">
        <v>50</v>
      </c>
      <c r="K211" s="16" t="s">
        <v>651</v>
      </c>
      <c r="L211" s="16">
        <v>481.0</v>
      </c>
      <c r="M211" s="16" t="s">
        <v>652</v>
      </c>
    </row>
    <row r="212" ht="14.25" customHeight="1">
      <c r="A212" s="16" t="s">
        <v>11</v>
      </c>
      <c r="B212" s="16">
        <v>260804.0</v>
      </c>
      <c r="C212" s="16">
        <v>262264.0</v>
      </c>
      <c r="E212" s="16" t="s">
        <v>47</v>
      </c>
      <c r="F212" s="16" t="s">
        <v>653</v>
      </c>
      <c r="G212" s="16" t="s">
        <v>654</v>
      </c>
      <c r="H212" s="16">
        <v>6.9577445E7</v>
      </c>
      <c r="I212" s="16" t="s">
        <v>50</v>
      </c>
      <c r="K212" s="16" t="s">
        <v>655</v>
      </c>
      <c r="L212" s="16">
        <v>486.0</v>
      </c>
      <c r="M212" s="16" t="s">
        <v>656</v>
      </c>
    </row>
    <row r="213" ht="14.25" customHeight="1">
      <c r="A213" s="16" t="s">
        <v>11</v>
      </c>
      <c r="B213" s="16">
        <v>262264.0</v>
      </c>
      <c r="C213" s="16">
        <v>263736.0</v>
      </c>
      <c r="E213" s="16" t="s">
        <v>47</v>
      </c>
      <c r="F213" s="16" t="s">
        <v>657</v>
      </c>
      <c r="H213" s="16">
        <v>6.9577446E7</v>
      </c>
      <c r="I213" s="16" t="s">
        <v>50</v>
      </c>
      <c r="K213" s="16" t="s">
        <v>658</v>
      </c>
      <c r="L213" s="16">
        <v>490.0</v>
      </c>
      <c r="M213" s="16" t="s">
        <v>659</v>
      </c>
    </row>
    <row r="214" ht="14.25" customHeight="1">
      <c r="A214" s="16" t="s">
        <v>11</v>
      </c>
      <c r="B214" s="16">
        <v>263841.0</v>
      </c>
      <c r="C214" s="16">
        <v>264593.0</v>
      </c>
      <c r="E214" s="16" t="s">
        <v>47</v>
      </c>
      <c r="F214" s="16" t="s">
        <v>660</v>
      </c>
      <c r="H214" s="16">
        <v>6.9577447E7</v>
      </c>
      <c r="I214" s="16" t="s">
        <v>50</v>
      </c>
      <c r="K214" s="16" t="s">
        <v>661</v>
      </c>
      <c r="L214" s="16">
        <v>250.0</v>
      </c>
      <c r="M214" s="16" t="s">
        <v>662</v>
      </c>
    </row>
    <row r="215" ht="14.25" customHeight="1">
      <c r="A215" s="16" t="s">
        <v>11</v>
      </c>
      <c r="B215" s="16">
        <v>264742.0</v>
      </c>
      <c r="C215" s="16">
        <v>265029.0</v>
      </c>
      <c r="E215" s="16" t="s">
        <v>47</v>
      </c>
      <c r="F215" s="16" t="s">
        <v>663</v>
      </c>
      <c r="H215" s="16">
        <v>6.9577448E7</v>
      </c>
      <c r="I215" s="16" t="s">
        <v>50</v>
      </c>
      <c r="K215" s="16" t="s">
        <v>664</v>
      </c>
      <c r="L215" s="16">
        <v>95.0</v>
      </c>
      <c r="M215" s="16" t="s">
        <v>665</v>
      </c>
    </row>
    <row r="216" ht="14.25" customHeight="1">
      <c r="A216" s="16" t="s">
        <v>11</v>
      </c>
      <c r="B216" s="16">
        <v>265026.0</v>
      </c>
      <c r="C216" s="16">
        <v>266846.0</v>
      </c>
      <c r="E216" s="16" t="s">
        <v>47</v>
      </c>
      <c r="F216" s="16" t="s">
        <v>666</v>
      </c>
      <c r="H216" s="16">
        <v>6.9577449E7</v>
      </c>
      <c r="I216" s="16" t="s">
        <v>50</v>
      </c>
      <c r="K216" s="16" t="s">
        <v>667</v>
      </c>
      <c r="L216" s="16">
        <v>606.0</v>
      </c>
      <c r="M216" s="16" t="s">
        <v>668</v>
      </c>
    </row>
    <row r="217" ht="14.25" customHeight="1">
      <c r="A217" s="16" t="s">
        <v>11</v>
      </c>
      <c r="B217" s="16">
        <v>266861.0</v>
      </c>
      <c r="C217" s="16">
        <v>267883.0</v>
      </c>
      <c r="E217" s="16" t="s">
        <v>81</v>
      </c>
      <c r="F217" s="16" t="s">
        <v>149</v>
      </c>
      <c r="H217" s="16">
        <v>6.957745E7</v>
      </c>
      <c r="I217" s="16" t="s">
        <v>50</v>
      </c>
      <c r="K217" s="16" t="s">
        <v>669</v>
      </c>
      <c r="L217" s="16">
        <v>340.0</v>
      </c>
      <c r="M217" s="16" t="s">
        <v>670</v>
      </c>
    </row>
    <row r="218" ht="14.25" customHeight="1">
      <c r="A218" s="16" t="s">
        <v>11</v>
      </c>
      <c r="B218" s="16">
        <v>268369.0</v>
      </c>
      <c r="C218" s="16">
        <v>269694.0</v>
      </c>
      <c r="E218" s="16" t="s">
        <v>47</v>
      </c>
      <c r="F218" s="16" t="s">
        <v>671</v>
      </c>
      <c r="H218" s="16">
        <v>6.9577451E7</v>
      </c>
      <c r="I218" s="16" t="s">
        <v>50</v>
      </c>
      <c r="K218" s="16" t="s">
        <v>672</v>
      </c>
      <c r="L218" s="16">
        <v>441.0</v>
      </c>
      <c r="M218" s="16" t="s">
        <v>673</v>
      </c>
    </row>
    <row r="219" ht="14.25" customHeight="1">
      <c r="A219" s="16" t="s">
        <v>11</v>
      </c>
      <c r="B219" s="16">
        <v>269982.0</v>
      </c>
      <c r="C219" s="16">
        <v>270908.0</v>
      </c>
      <c r="E219" s="16" t="s">
        <v>47</v>
      </c>
      <c r="F219" s="16" t="s">
        <v>398</v>
      </c>
      <c r="H219" s="16">
        <v>6.9577452E7</v>
      </c>
      <c r="I219" s="16" t="s">
        <v>50</v>
      </c>
      <c r="K219" s="16" t="s">
        <v>674</v>
      </c>
      <c r="L219" s="16">
        <v>308.0</v>
      </c>
      <c r="M219" s="16" t="s">
        <v>675</v>
      </c>
    </row>
    <row r="220" ht="14.25" customHeight="1">
      <c r="A220" s="16" t="s">
        <v>11</v>
      </c>
      <c r="B220" s="16">
        <v>270929.0</v>
      </c>
      <c r="C220" s="16">
        <v>271747.0</v>
      </c>
      <c r="E220" s="16" t="s">
        <v>47</v>
      </c>
      <c r="F220" s="16" t="s">
        <v>398</v>
      </c>
      <c r="H220" s="16">
        <v>6.9577453E7</v>
      </c>
      <c r="I220" s="16" t="s">
        <v>50</v>
      </c>
      <c r="K220" s="16" t="s">
        <v>676</v>
      </c>
      <c r="L220" s="16">
        <v>272.0</v>
      </c>
      <c r="M220" s="16" t="s">
        <v>677</v>
      </c>
    </row>
    <row r="221" ht="14.25" customHeight="1">
      <c r="A221" s="16" t="s">
        <v>11</v>
      </c>
      <c r="B221" s="16">
        <v>271750.0</v>
      </c>
      <c r="C221" s="16">
        <v>273726.0</v>
      </c>
      <c r="E221" s="16" t="s">
        <v>47</v>
      </c>
      <c r="F221" s="16" t="s">
        <v>678</v>
      </c>
      <c r="G221" s="16" t="s">
        <v>679</v>
      </c>
      <c r="H221" s="16">
        <v>6.9577454E7</v>
      </c>
      <c r="I221" s="16" t="s">
        <v>50</v>
      </c>
      <c r="K221" s="16" t="s">
        <v>680</v>
      </c>
      <c r="L221" s="16">
        <v>658.0</v>
      </c>
      <c r="M221" s="16" t="s">
        <v>681</v>
      </c>
    </row>
    <row r="222" ht="14.25" customHeight="1">
      <c r="A222" s="16" t="s">
        <v>11</v>
      </c>
      <c r="B222" s="16">
        <v>274425.0</v>
      </c>
      <c r="C222" s="16">
        <v>280256.0</v>
      </c>
      <c r="E222" s="16" t="s">
        <v>47</v>
      </c>
      <c r="F222" s="16" t="s">
        <v>682</v>
      </c>
      <c r="G222" s="16" t="s">
        <v>683</v>
      </c>
      <c r="H222" s="16">
        <v>6.9577455E7</v>
      </c>
      <c r="I222" s="16" t="s">
        <v>50</v>
      </c>
      <c r="K222" s="16" t="s">
        <v>684</v>
      </c>
      <c r="L222" s="16">
        <v>1943.0</v>
      </c>
      <c r="M222" s="16" t="s">
        <v>685</v>
      </c>
    </row>
    <row r="223" ht="14.25" customHeight="1">
      <c r="A223" s="16" t="s">
        <v>11</v>
      </c>
      <c r="B223" s="16">
        <v>280361.0</v>
      </c>
      <c r="C223" s="16">
        <v>284077.0</v>
      </c>
      <c r="E223" s="16" t="s">
        <v>47</v>
      </c>
      <c r="F223" s="16" t="s">
        <v>686</v>
      </c>
      <c r="H223" s="16">
        <v>6.9577456E7</v>
      </c>
      <c r="I223" s="16" t="s">
        <v>50</v>
      </c>
      <c r="K223" s="16" t="s">
        <v>687</v>
      </c>
      <c r="L223" s="16">
        <v>1238.0</v>
      </c>
      <c r="M223" s="16" t="s">
        <v>688</v>
      </c>
    </row>
    <row r="224" ht="14.25" customHeight="1">
      <c r="A224" s="16" t="s">
        <v>11</v>
      </c>
      <c r="B224" s="16">
        <v>284208.0</v>
      </c>
      <c r="C224" s="16">
        <v>285041.0</v>
      </c>
      <c r="E224" s="16" t="s">
        <v>47</v>
      </c>
      <c r="F224" s="16" t="s">
        <v>689</v>
      </c>
      <c r="H224" s="16">
        <v>6.9577457E7</v>
      </c>
      <c r="I224" s="16" t="s">
        <v>50</v>
      </c>
      <c r="K224" s="16" t="s">
        <v>690</v>
      </c>
      <c r="L224" s="16">
        <v>277.0</v>
      </c>
      <c r="M224" s="16" t="s">
        <v>691</v>
      </c>
    </row>
    <row r="225" ht="14.25" customHeight="1">
      <c r="A225" s="16" t="s">
        <v>11</v>
      </c>
      <c r="B225" s="16">
        <v>285117.0</v>
      </c>
      <c r="C225" s="16">
        <v>286130.0</v>
      </c>
      <c r="E225" s="16" t="s">
        <v>81</v>
      </c>
      <c r="F225" s="16" t="s">
        <v>692</v>
      </c>
      <c r="H225" s="16">
        <v>6.9577458E7</v>
      </c>
      <c r="I225" s="16" t="s">
        <v>50</v>
      </c>
      <c r="K225" s="16" t="s">
        <v>693</v>
      </c>
      <c r="L225" s="16">
        <v>337.0</v>
      </c>
      <c r="M225" s="16" t="s">
        <v>694</v>
      </c>
    </row>
    <row r="226" ht="14.25" customHeight="1">
      <c r="A226" s="16" t="s">
        <v>11</v>
      </c>
      <c r="B226" s="16">
        <v>286252.0</v>
      </c>
      <c r="C226" s="16">
        <v>286734.0</v>
      </c>
      <c r="E226" s="16" t="s">
        <v>81</v>
      </c>
      <c r="F226" s="16" t="s">
        <v>75</v>
      </c>
      <c r="H226" s="16">
        <v>6.9579209E7</v>
      </c>
      <c r="I226" s="16" t="s">
        <v>50</v>
      </c>
      <c r="K226" s="16" t="s">
        <v>695</v>
      </c>
      <c r="L226" s="16">
        <v>160.0</v>
      </c>
      <c r="M226" s="16" t="s">
        <v>696</v>
      </c>
    </row>
    <row r="227" ht="14.25" customHeight="1">
      <c r="A227" s="16" t="s">
        <v>11</v>
      </c>
      <c r="B227" s="16">
        <v>286899.0</v>
      </c>
      <c r="C227" s="16">
        <v>287189.0</v>
      </c>
      <c r="E227" s="16" t="s">
        <v>47</v>
      </c>
      <c r="F227" s="16" t="s">
        <v>697</v>
      </c>
      <c r="G227" s="16" t="s">
        <v>698</v>
      </c>
      <c r="H227" s="16">
        <v>6.9577459E7</v>
      </c>
      <c r="I227" s="16" t="s">
        <v>50</v>
      </c>
      <c r="K227" s="16" t="s">
        <v>699</v>
      </c>
      <c r="L227" s="16">
        <v>96.0</v>
      </c>
      <c r="M227" s="16" t="s">
        <v>700</v>
      </c>
    </row>
    <row r="228" ht="14.25" customHeight="1">
      <c r="A228" s="16" t="s">
        <v>11</v>
      </c>
      <c r="B228" s="16">
        <v>287246.0</v>
      </c>
      <c r="C228" s="16">
        <v>287902.0</v>
      </c>
      <c r="E228" s="16" t="s">
        <v>47</v>
      </c>
      <c r="F228" s="16" t="s">
        <v>701</v>
      </c>
      <c r="H228" s="16">
        <v>6.957746E7</v>
      </c>
      <c r="I228" s="16" t="s">
        <v>50</v>
      </c>
      <c r="K228" s="16" t="s">
        <v>702</v>
      </c>
      <c r="L228" s="16">
        <v>218.0</v>
      </c>
      <c r="M228" s="16" t="s">
        <v>703</v>
      </c>
    </row>
    <row r="229" ht="14.25" customHeight="1">
      <c r="A229" s="16" t="s">
        <v>11</v>
      </c>
      <c r="B229" s="16">
        <v>287963.0</v>
      </c>
      <c r="C229" s="16">
        <v>288211.0</v>
      </c>
      <c r="E229" s="16" t="s">
        <v>47</v>
      </c>
      <c r="F229" s="16" t="s">
        <v>704</v>
      </c>
      <c r="G229" s="16" t="s">
        <v>705</v>
      </c>
      <c r="H229" s="16">
        <v>6.9577461E7</v>
      </c>
      <c r="I229" s="16" t="s">
        <v>50</v>
      </c>
      <c r="K229" s="16" t="s">
        <v>706</v>
      </c>
      <c r="L229" s="16">
        <v>82.0</v>
      </c>
      <c r="M229" s="16" t="s">
        <v>707</v>
      </c>
    </row>
    <row r="230" ht="14.25" customHeight="1">
      <c r="A230" s="16" t="s">
        <v>11</v>
      </c>
      <c r="B230" s="16">
        <v>288231.0</v>
      </c>
      <c r="C230" s="16">
        <v>288677.0</v>
      </c>
      <c r="E230" s="16" t="s">
        <v>47</v>
      </c>
      <c r="F230" s="16" t="s">
        <v>708</v>
      </c>
      <c r="G230" s="16" t="s">
        <v>709</v>
      </c>
      <c r="H230" s="16">
        <v>6.9577462E7</v>
      </c>
      <c r="I230" s="16" t="s">
        <v>50</v>
      </c>
      <c r="K230" s="16" t="s">
        <v>710</v>
      </c>
      <c r="L230" s="16">
        <v>148.0</v>
      </c>
      <c r="M230" s="16" t="s">
        <v>711</v>
      </c>
    </row>
    <row r="231" ht="14.25" customHeight="1">
      <c r="A231" s="16" t="s">
        <v>11</v>
      </c>
      <c r="B231" s="16">
        <v>288877.0</v>
      </c>
      <c r="C231" s="16">
        <v>288950.0</v>
      </c>
      <c r="E231" s="16" t="s">
        <v>47</v>
      </c>
      <c r="F231" s="16" t="s">
        <v>628</v>
      </c>
      <c r="H231" s="16">
        <v>6.9577463E7</v>
      </c>
      <c r="I231" s="16" t="s">
        <v>100</v>
      </c>
      <c r="M231" s="16" t="s">
        <v>712</v>
      </c>
    </row>
    <row r="232" ht="14.25" customHeight="1">
      <c r="A232" s="16" t="s">
        <v>11</v>
      </c>
      <c r="B232" s="16">
        <v>289064.0</v>
      </c>
      <c r="C232" s="16">
        <v>289324.0</v>
      </c>
      <c r="E232" s="16" t="s">
        <v>47</v>
      </c>
      <c r="F232" s="16" t="s">
        <v>713</v>
      </c>
      <c r="H232" s="16">
        <v>6.9577464E7</v>
      </c>
      <c r="I232" s="16" t="s">
        <v>50</v>
      </c>
      <c r="K232" s="16" t="s">
        <v>714</v>
      </c>
      <c r="L232" s="16">
        <v>86.0</v>
      </c>
      <c r="M232" s="16" t="s">
        <v>715</v>
      </c>
    </row>
    <row r="233" ht="14.25" customHeight="1">
      <c r="A233" s="16" t="s">
        <v>11</v>
      </c>
      <c r="B233" s="16">
        <v>289324.0</v>
      </c>
      <c r="C233" s="16">
        <v>291003.0</v>
      </c>
      <c r="E233" s="16" t="s">
        <v>47</v>
      </c>
      <c r="F233" s="16" t="s">
        <v>716</v>
      </c>
      <c r="G233" s="16" t="s">
        <v>717</v>
      </c>
      <c r="H233" s="16">
        <v>6.9577465E7</v>
      </c>
      <c r="I233" s="16" t="s">
        <v>50</v>
      </c>
      <c r="K233" s="16" t="s">
        <v>718</v>
      </c>
      <c r="L233" s="16">
        <v>559.0</v>
      </c>
      <c r="M233" s="16" t="s">
        <v>719</v>
      </c>
    </row>
    <row r="234" ht="14.25" customHeight="1">
      <c r="A234" s="16" t="s">
        <v>11</v>
      </c>
      <c r="B234" s="16">
        <v>291237.0</v>
      </c>
      <c r="C234" s="16">
        <v>291971.0</v>
      </c>
      <c r="E234" s="16" t="s">
        <v>47</v>
      </c>
      <c r="F234" s="16" t="s">
        <v>720</v>
      </c>
      <c r="H234" s="16">
        <v>6.9577466E7</v>
      </c>
      <c r="I234" s="16" t="s">
        <v>50</v>
      </c>
      <c r="K234" s="16" t="s">
        <v>721</v>
      </c>
      <c r="L234" s="16">
        <v>244.0</v>
      </c>
      <c r="M234" s="16" t="s">
        <v>722</v>
      </c>
    </row>
    <row r="235" ht="14.25" customHeight="1">
      <c r="A235" s="16" t="s">
        <v>11</v>
      </c>
      <c r="B235" s="16">
        <v>292055.0</v>
      </c>
      <c r="C235" s="16">
        <v>294763.0</v>
      </c>
      <c r="E235" s="16" t="s">
        <v>81</v>
      </c>
      <c r="F235" s="16" t="s">
        <v>723</v>
      </c>
      <c r="H235" s="16">
        <v>6.9577467E7</v>
      </c>
      <c r="I235" s="16" t="s">
        <v>50</v>
      </c>
      <c r="K235" s="16" t="s">
        <v>724</v>
      </c>
      <c r="L235" s="16">
        <v>902.0</v>
      </c>
      <c r="M235" s="16" t="s">
        <v>725</v>
      </c>
    </row>
    <row r="236" ht="14.25" customHeight="1">
      <c r="A236" s="16" t="s">
        <v>11</v>
      </c>
      <c r="B236" s="16">
        <v>294875.0</v>
      </c>
      <c r="C236" s="16">
        <v>295156.0</v>
      </c>
      <c r="E236" s="16" t="s">
        <v>47</v>
      </c>
      <c r="F236" s="16" t="s">
        <v>726</v>
      </c>
      <c r="H236" s="16">
        <v>6.9577468E7</v>
      </c>
      <c r="I236" s="16" t="s">
        <v>50</v>
      </c>
      <c r="K236" s="16" t="s">
        <v>727</v>
      </c>
      <c r="L236" s="16">
        <v>93.0</v>
      </c>
      <c r="M236" s="16" t="s">
        <v>728</v>
      </c>
    </row>
    <row r="237" ht="14.25" customHeight="1">
      <c r="A237" s="16" t="s">
        <v>11</v>
      </c>
      <c r="B237" s="16">
        <v>295199.0</v>
      </c>
      <c r="C237" s="16">
        <v>296623.0</v>
      </c>
      <c r="E237" s="16" t="s">
        <v>47</v>
      </c>
      <c r="F237" s="16" t="s">
        <v>729</v>
      </c>
      <c r="G237" s="16" t="s">
        <v>730</v>
      </c>
      <c r="H237" s="16">
        <v>6.9577469E7</v>
      </c>
      <c r="I237" s="16" t="s">
        <v>50</v>
      </c>
      <c r="K237" s="16" t="s">
        <v>731</v>
      </c>
      <c r="L237" s="16">
        <v>474.0</v>
      </c>
      <c r="M237" s="16" t="s">
        <v>732</v>
      </c>
    </row>
    <row r="238" ht="14.25" customHeight="1">
      <c r="A238" s="16" t="s">
        <v>11</v>
      </c>
      <c r="B238" s="16">
        <v>296620.0</v>
      </c>
      <c r="C238" s="16">
        <v>297249.0</v>
      </c>
      <c r="E238" s="16" t="s">
        <v>47</v>
      </c>
      <c r="F238" s="16" t="s">
        <v>733</v>
      </c>
      <c r="H238" s="16">
        <v>6.957747E7</v>
      </c>
      <c r="I238" s="16" t="s">
        <v>50</v>
      </c>
      <c r="K238" s="16" t="s">
        <v>734</v>
      </c>
      <c r="L238" s="16">
        <v>209.0</v>
      </c>
      <c r="M238" s="16" t="s">
        <v>735</v>
      </c>
    </row>
    <row r="239" ht="14.25" customHeight="1">
      <c r="A239" s="16" t="s">
        <v>11</v>
      </c>
      <c r="B239" s="16">
        <v>297343.0</v>
      </c>
      <c r="C239" s="16">
        <v>298191.0</v>
      </c>
      <c r="E239" s="16" t="s">
        <v>47</v>
      </c>
      <c r="F239" s="16" t="s">
        <v>736</v>
      </c>
      <c r="H239" s="16">
        <v>6.9577471E7</v>
      </c>
      <c r="I239" s="16" t="s">
        <v>50</v>
      </c>
      <c r="K239" s="16" t="s">
        <v>737</v>
      </c>
      <c r="L239" s="16">
        <v>282.0</v>
      </c>
      <c r="M239" s="16" t="s">
        <v>738</v>
      </c>
    </row>
    <row r="240" ht="14.25" customHeight="1">
      <c r="A240" s="16" t="s">
        <v>11</v>
      </c>
      <c r="B240" s="16">
        <v>298358.0</v>
      </c>
      <c r="C240" s="16">
        <v>298657.0</v>
      </c>
      <c r="E240" s="16" t="s">
        <v>47</v>
      </c>
      <c r="F240" s="16" t="s">
        <v>739</v>
      </c>
      <c r="G240" s="16" t="s">
        <v>740</v>
      </c>
      <c r="H240" s="16">
        <v>6.9577472E7</v>
      </c>
      <c r="I240" s="16" t="s">
        <v>50</v>
      </c>
      <c r="K240" s="16" t="s">
        <v>741</v>
      </c>
      <c r="L240" s="16">
        <v>99.0</v>
      </c>
      <c r="M240" s="16" t="s">
        <v>742</v>
      </c>
    </row>
    <row r="241" ht="14.25" customHeight="1">
      <c r="A241" s="16" t="s">
        <v>11</v>
      </c>
      <c r="B241" s="16">
        <v>298661.0</v>
      </c>
      <c r="C241" s="16">
        <v>300202.0</v>
      </c>
      <c r="E241" s="16" t="s">
        <v>47</v>
      </c>
      <c r="F241" s="16" t="s">
        <v>743</v>
      </c>
      <c r="G241" s="16" t="s">
        <v>744</v>
      </c>
      <c r="H241" s="16">
        <v>6.9577473E7</v>
      </c>
      <c r="I241" s="16" t="s">
        <v>50</v>
      </c>
      <c r="K241" s="16" t="s">
        <v>745</v>
      </c>
      <c r="L241" s="16">
        <v>513.0</v>
      </c>
      <c r="M241" s="16" t="s">
        <v>746</v>
      </c>
    </row>
    <row r="242" ht="14.25" customHeight="1">
      <c r="A242" s="16" t="s">
        <v>11</v>
      </c>
      <c r="B242" s="16">
        <v>300228.0</v>
      </c>
      <c r="C242" s="16">
        <v>301727.0</v>
      </c>
      <c r="E242" s="16" t="s">
        <v>47</v>
      </c>
      <c r="F242" s="16" t="s">
        <v>747</v>
      </c>
      <c r="G242" s="16" t="s">
        <v>748</v>
      </c>
      <c r="H242" s="16">
        <v>6.9577474E7</v>
      </c>
      <c r="I242" s="16" t="s">
        <v>50</v>
      </c>
      <c r="K242" s="16" t="s">
        <v>749</v>
      </c>
      <c r="L242" s="16">
        <v>499.0</v>
      </c>
      <c r="M242" s="16" t="s">
        <v>750</v>
      </c>
    </row>
    <row r="243" ht="14.25" customHeight="1">
      <c r="A243" s="16" t="s">
        <v>11</v>
      </c>
      <c r="B243" s="16">
        <v>302023.0</v>
      </c>
      <c r="C243" s="16">
        <v>303087.0</v>
      </c>
      <c r="E243" s="16" t="s">
        <v>47</v>
      </c>
      <c r="F243" s="16" t="s">
        <v>290</v>
      </c>
      <c r="H243" s="16">
        <v>6.9577475E7</v>
      </c>
      <c r="I243" s="16" t="s">
        <v>50</v>
      </c>
      <c r="K243" s="16" t="s">
        <v>751</v>
      </c>
      <c r="L243" s="16">
        <v>354.0</v>
      </c>
      <c r="M243" s="16" t="s">
        <v>752</v>
      </c>
    </row>
    <row r="244" ht="14.25" customHeight="1">
      <c r="A244" s="16" t="s">
        <v>11</v>
      </c>
      <c r="B244" s="16">
        <v>303098.0</v>
      </c>
      <c r="C244" s="16">
        <v>303412.0</v>
      </c>
      <c r="E244" s="16" t="s">
        <v>47</v>
      </c>
      <c r="F244" s="16" t="s">
        <v>753</v>
      </c>
      <c r="H244" s="16">
        <v>6.9577476E7</v>
      </c>
      <c r="I244" s="16" t="s">
        <v>50</v>
      </c>
      <c r="K244" s="16" t="s">
        <v>754</v>
      </c>
      <c r="L244" s="16">
        <v>104.0</v>
      </c>
      <c r="M244" s="16" t="s">
        <v>755</v>
      </c>
    </row>
    <row r="245" ht="14.25" customHeight="1">
      <c r="A245" s="16" t="s">
        <v>11</v>
      </c>
      <c r="B245" s="16">
        <v>303586.0</v>
      </c>
      <c r="C245" s="16">
        <v>305439.0</v>
      </c>
      <c r="E245" s="16" t="s">
        <v>47</v>
      </c>
      <c r="F245" s="16" t="s">
        <v>756</v>
      </c>
      <c r="H245" s="16">
        <v>6.9577477E7</v>
      </c>
      <c r="I245" s="16" t="s">
        <v>50</v>
      </c>
      <c r="K245" s="16" t="s">
        <v>757</v>
      </c>
      <c r="L245" s="16">
        <v>617.0</v>
      </c>
      <c r="M245" s="16" t="s">
        <v>758</v>
      </c>
    </row>
    <row r="246" ht="14.25" customHeight="1">
      <c r="A246" s="16" t="s">
        <v>11</v>
      </c>
      <c r="B246" s="16">
        <v>305658.0</v>
      </c>
      <c r="C246" s="16">
        <v>307271.0</v>
      </c>
      <c r="E246" s="16" t="s">
        <v>47</v>
      </c>
      <c r="F246" s="16" t="s">
        <v>759</v>
      </c>
      <c r="H246" s="16">
        <v>6.9577478E7</v>
      </c>
      <c r="I246" s="16" t="s">
        <v>50</v>
      </c>
      <c r="K246" s="16" t="s">
        <v>760</v>
      </c>
      <c r="L246" s="16">
        <v>537.0</v>
      </c>
      <c r="M246" s="16" t="s">
        <v>761</v>
      </c>
    </row>
    <row r="247" ht="14.25" customHeight="1">
      <c r="A247" s="16" t="s">
        <v>11</v>
      </c>
      <c r="B247" s="16">
        <v>307477.0</v>
      </c>
      <c r="C247" s="16">
        <v>309546.0</v>
      </c>
      <c r="E247" s="16" t="s">
        <v>47</v>
      </c>
      <c r="F247" s="16" t="s">
        <v>762</v>
      </c>
      <c r="G247" s="16" t="s">
        <v>763</v>
      </c>
      <c r="H247" s="16">
        <v>6.9577479E7</v>
      </c>
      <c r="I247" s="16" t="s">
        <v>50</v>
      </c>
      <c r="K247" s="16" t="s">
        <v>764</v>
      </c>
      <c r="L247" s="16">
        <v>689.0</v>
      </c>
      <c r="M247" s="16" t="s">
        <v>765</v>
      </c>
    </row>
    <row r="248" ht="14.25" customHeight="1">
      <c r="A248" s="16" t="s">
        <v>11</v>
      </c>
      <c r="B248" s="16">
        <v>309854.0</v>
      </c>
      <c r="C248" s="16">
        <v>310243.0</v>
      </c>
      <c r="E248" s="16" t="s">
        <v>47</v>
      </c>
      <c r="F248" s="16" t="s">
        <v>766</v>
      </c>
      <c r="H248" s="16">
        <v>6.957748E7</v>
      </c>
      <c r="I248" s="16" t="s">
        <v>50</v>
      </c>
      <c r="K248" s="16" t="s">
        <v>767</v>
      </c>
      <c r="L248" s="16">
        <v>129.0</v>
      </c>
      <c r="M248" s="16" t="s">
        <v>768</v>
      </c>
    </row>
    <row r="249" ht="14.25" customHeight="1">
      <c r="A249" s="16" t="s">
        <v>11</v>
      </c>
      <c r="B249" s="16">
        <v>310365.0</v>
      </c>
      <c r="C249" s="16">
        <v>312449.0</v>
      </c>
      <c r="E249" s="16" t="s">
        <v>47</v>
      </c>
      <c r="F249" s="16" t="s">
        <v>75</v>
      </c>
      <c r="H249" s="16">
        <v>6.9577481E7</v>
      </c>
      <c r="I249" s="16" t="s">
        <v>50</v>
      </c>
      <c r="K249" s="16" t="s">
        <v>769</v>
      </c>
      <c r="L249" s="16">
        <v>694.0</v>
      </c>
      <c r="M249" s="16" t="s">
        <v>770</v>
      </c>
    </row>
    <row r="250" ht="14.25" customHeight="1">
      <c r="A250" s="16" t="s">
        <v>11</v>
      </c>
      <c r="B250" s="16">
        <v>312675.0</v>
      </c>
      <c r="C250" s="16">
        <v>315410.0</v>
      </c>
      <c r="E250" s="16" t="s">
        <v>81</v>
      </c>
      <c r="F250" s="16" t="s">
        <v>771</v>
      </c>
      <c r="G250" s="16" t="s">
        <v>772</v>
      </c>
      <c r="H250" s="16">
        <v>6.9577482E7</v>
      </c>
      <c r="I250" s="16" t="s">
        <v>50</v>
      </c>
      <c r="K250" s="16" t="s">
        <v>773</v>
      </c>
      <c r="L250" s="16">
        <v>911.0</v>
      </c>
      <c r="M250" s="16" t="s">
        <v>774</v>
      </c>
    </row>
    <row r="251" ht="14.25" customHeight="1">
      <c r="A251" s="16" t="s">
        <v>11</v>
      </c>
      <c r="B251" s="16">
        <v>315554.0</v>
      </c>
      <c r="C251" s="16">
        <v>317080.0</v>
      </c>
      <c r="E251" s="16" t="s">
        <v>81</v>
      </c>
      <c r="F251" s="16" t="s">
        <v>671</v>
      </c>
      <c r="H251" s="16">
        <v>6.9577483E7</v>
      </c>
      <c r="I251" s="16" t="s">
        <v>50</v>
      </c>
      <c r="K251" s="16" t="s">
        <v>775</v>
      </c>
      <c r="L251" s="16">
        <v>508.0</v>
      </c>
      <c r="M251" s="16" t="s">
        <v>776</v>
      </c>
    </row>
    <row r="252" ht="14.25" customHeight="1">
      <c r="A252" s="16" t="s">
        <v>11</v>
      </c>
      <c r="B252" s="16">
        <v>317142.0</v>
      </c>
      <c r="C252" s="16">
        <v>317828.0</v>
      </c>
      <c r="E252" s="16" t="s">
        <v>81</v>
      </c>
      <c r="F252" s="16" t="s">
        <v>777</v>
      </c>
      <c r="G252" s="16" t="s">
        <v>778</v>
      </c>
      <c r="H252" s="16">
        <v>6.9577484E7</v>
      </c>
      <c r="I252" s="16" t="s">
        <v>50</v>
      </c>
      <c r="K252" s="16" t="s">
        <v>779</v>
      </c>
      <c r="L252" s="16">
        <v>228.0</v>
      </c>
      <c r="M252" s="16" t="s">
        <v>780</v>
      </c>
    </row>
    <row r="253" ht="14.25" customHeight="1">
      <c r="A253" s="16" t="s">
        <v>11</v>
      </c>
      <c r="B253" s="16">
        <v>317887.0</v>
      </c>
      <c r="C253" s="16">
        <v>318669.0</v>
      </c>
      <c r="E253" s="16" t="s">
        <v>81</v>
      </c>
      <c r="F253" s="16" t="s">
        <v>781</v>
      </c>
      <c r="H253" s="16">
        <v>6.9577485E7</v>
      </c>
      <c r="I253" s="16" t="s">
        <v>50</v>
      </c>
      <c r="K253" s="16" t="s">
        <v>782</v>
      </c>
      <c r="L253" s="16">
        <v>260.0</v>
      </c>
      <c r="M253" s="16" t="s">
        <v>783</v>
      </c>
    </row>
    <row r="254" ht="14.25" customHeight="1">
      <c r="A254" s="16" t="s">
        <v>11</v>
      </c>
      <c r="B254" s="16">
        <v>318848.0</v>
      </c>
      <c r="C254" s="16">
        <v>319552.0</v>
      </c>
      <c r="E254" s="16" t="s">
        <v>81</v>
      </c>
      <c r="F254" s="16" t="s">
        <v>75</v>
      </c>
      <c r="H254" s="16">
        <v>6.9577486E7</v>
      </c>
      <c r="I254" s="16" t="s">
        <v>50</v>
      </c>
      <c r="K254" s="16" t="s">
        <v>784</v>
      </c>
      <c r="L254" s="16">
        <v>234.0</v>
      </c>
      <c r="M254" s="16" t="s">
        <v>785</v>
      </c>
    </row>
    <row r="255" ht="14.25" customHeight="1">
      <c r="A255" s="16" t="s">
        <v>11</v>
      </c>
      <c r="B255" s="16">
        <v>319661.0</v>
      </c>
      <c r="C255" s="16">
        <v>320245.0</v>
      </c>
      <c r="E255" s="16" t="s">
        <v>81</v>
      </c>
      <c r="F255" s="16" t="s">
        <v>786</v>
      </c>
      <c r="H255" s="16">
        <v>6.9577487E7</v>
      </c>
      <c r="I255" s="16" t="s">
        <v>50</v>
      </c>
      <c r="K255" s="16" t="s">
        <v>787</v>
      </c>
      <c r="L255" s="16">
        <v>194.0</v>
      </c>
      <c r="M255" s="16" t="s">
        <v>788</v>
      </c>
    </row>
    <row r="256" ht="14.25" customHeight="1">
      <c r="A256" s="16" t="s">
        <v>11</v>
      </c>
      <c r="B256" s="16">
        <v>320479.0</v>
      </c>
      <c r="C256" s="16">
        <v>320973.0</v>
      </c>
      <c r="E256" s="16" t="s">
        <v>81</v>
      </c>
      <c r="F256" s="16" t="s">
        <v>789</v>
      </c>
      <c r="H256" s="16">
        <v>6.9577488E7</v>
      </c>
      <c r="I256" s="16" t="s">
        <v>50</v>
      </c>
      <c r="K256" s="16" t="s">
        <v>790</v>
      </c>
      <c r="L256" s="16">
        <v>164.0</v>
      </c>
      <c r="M256" s="16" t="s">
        <v>791</v>
      </c>
    </row>
    <row r="257" ht="14.25" customHeight="1">
      <c r="A257" s="16" t="s">
        <v>11</v>
      </c>
      <c r="B257" s="16">
        <v>321201.0</v>
      </c>
      <c r="C257" s="16">
        <v>323441.0</v>
      </c>
      <c r="E257" s="16" t="s">
        <v>81</v>
      </c>
      <c r="F257" s="16" t="s">
        <v>792</v>
      </c>
      <c r="H257" s="16">
        <v>6.9577489E7</v>
      </c>
      <c r="I257" s="16" t="s">
        <v>50</v>
      </c>
      <c r="K257" s="16" t="s">
        <v>793</v>
      </c>
      <c r="L257" s="16">
        <v>746.0</v>
      </c>
      <c r="M257" s="16" t="s">
        <v>794</v>
      </c>
    </row>
    <row r="258" ht="14.25" customHeight="1">
      <c r="A258" s="16" t="s">
        <v>11</v>
      </c>
      <c r="B258" s="16">
        <v>323685.0</v>
      </c>
      <c r="C258" s="16">
        <v>325676.0</v>
      </c>
      <c r="E258" s="16" t="s">
        <v>47</v>
      </c>
      <c r="F258" s="16" t="s">
        <v>795</v>
      </c>
      <c r="H258" s="16">
        <v>6.957749E7</v>
      </c>
      <c r="I258" s="16" t="s">
        <v>50</v>
      </c>
      <c r="K258" s="16" t="s">
        <v>796</v>
      </c>
      <c r="L258" s="16">
        <v>663.0</v>
      </c>
      <c r="M258" s="16" t="s">
        <v>797</v>
      </c>
    </row>
    <row r="259" ht="14.25" customHeight="1">
      <c r="A259" s="16" t="s">
        <v>11</v>
      </c>
      <c r="B259" s="16">
        <v>325642.0</v>
      </c>
      <c r="C259" s="16">
        <v>325923.0</v>
      </c>
      <c r="E259" s="16" t="s">
        <v>81</v>
      </c>
      <c r="F259" s="16" t="s">
        <v>75</v>
      </c>
      <c r="H259" s="16">
        <v>6.9579198E7</v>
      </c>
      <c r="I259" s="16" t="s">
        <v>50</v>
      </c>
      <c r="K259" s="16" t="s">
        <v>798</v>
      </c>
      <c r="L259" s="16">
        <v>93.0</v>
      </c>
      <c r="M259" s="16" t="s">
        <v>799</v>
      </c>
    </row>
    <row r="260" ht="14.25" customHeight="1">
      <c r="A260" s="16" t="s">
        <v>11</v>
      </c>
      <c r="B260" s="16">
        <v>325995.0</v>
      </c>
      <c r="C260" s="16">
        <v>326068.0</v>
      </c>
      <c r="E260" s="16" t="s">
        <v>81</v>
      </c>
      <c r="F260" s="16" t="s">
        <v>800</v>
      </c>
      <c r="H260" s="16">
        <v>6.9577491E7</v>
      </c>
      <c r="I260" s="16" t="s">
        <v>100</v>
      </c>
      <c r="M260" s="16" t="s">
        <v>801</v>
      </c>
    </row>
    <row r="261" ht="14.25" customHeight="1">
      <c r="A261" s="16" t="s">
        <v>11</v>
      </c>
      <c r="B261" s="16">
        <v>326284.0</v>
      </c>
      <c r="C261" s="16">
        <v>327318.0</v>
      </c>
      <c r="E261" s="16" t="s">
        <v>47</v>
      </c>
      <c r="F261" s="16" t="s">
        <v>802</v>
      </c>
      <c r="G261" s="16" t="s">
        <v>803</v>
      </c>
      <c r="H261" s="16">
        <v>6.9577492E7</v>
      </c>
      <c r="I261" s="16" t="s">
        <v>50</v>
      </c>
      <c r="K261" s="16" t="s">
        <v>804</v>
      </c>
      <c r="L261" s="16">
        <v>344.0</v>
      </c>
      <c r="M261" s="16" t="s">
        <v>805</v>
      </c>
    </row>
    <row r="262" ht="14.25" customHeight="1">
      <c r="A262" s="16" t="s">
        <v>11</v>
      </c>
      <c r="B262" s="16">
        <v>327780.0</v>
      </c>
      <c r="C262" s="16">
        <v>328592.0</v>
      </c>
      <c r="E262" s="16" t="s">
        <v>47</v>
      </c>
      <c r="F262" s="16" t="s">
        <v>806</v>
      </c>
      <c r="G262" s="16" t="s">
        <v>807</v>
      </c>
      <c r="H262" s="16">
        <v>6.9577493E7</v>
      </c>
      <c r="I262" s="16" t="s">
        <v>50</v>
      </c>
      <c r="K262" s="16" t="s">
        <v>808</v>
      </c>
      <c r="L262" s="16">
        <v>270.0</v>
      </c>
      <c r="M262" s="16" t="s">
        <v>809</v>
      </c>
    </row>
    <row r="263" ht="14.25" customHeight="1">
      <c r="A263" s="16" t="s">
        <v>11</v>
      </c>
      <c r="B263" s="16">
        <v>328696.0</v>
      </c>
      <c r="C263" s="16">
        <v>328923.0</v>
      </c>
      <c r="E263" s="16" t="s">
        <v>47</v>
      </c>
      <c r="F263" s="16" t="s">
        <v>810</v>
      </c>
      <c r="G263" s="16" t="s">
        <v>811</v>
      </c>
      <c r="H263" s="16">
        <v>6.9577494E7</v>
      </c>
      <c r="I263" s="16" t="s">
        <v>50</v>
      </c>
      <c r="K263" s="16" t="s">
        <v>812</v>
      </c>
      <c r="L263" s="16">
        <v>75.0</v>
      </c>
      <c r="M263" s="16" t="s">
        <v>813</v>
      </c>
    </row>
    <row r="264" ht="14.25" customHeight="1">
      <c r="A264" s="16" t="s">
        <v>11</v>
      </c>
      <c r="B264" s="16">
        <v>328980.0</v>
      </c>
      <c r="C264" s="16">
        <v>329498.0</v>
      </c>
      <c r="E264" s="16" t="s">
        <v>47</v>
      </c>
      <c r="F264" s="16" t="s">
        <v>814</v>
      </c>
      <c r="H264" s="16">
        <v>6.9577495E7</v>
      </c>
      <c r="I264" s="16" t="s">
        <v>50</v>
      </c>
      <c r="K264" s="16" t="s">
        <v>815</v>
      </c>
      <c r="L264" s="16">
        <v>172.0</v>
      </c>
      <c r="M264" s="16" t="s">
        <v>816</v>
      </c>
    </row>
    <row r="265" ht="14.25" customHeight="1">
      <c r="A265" s="16" t="s">
        <v>11</v>
      </c>
      <c r="B265" s="16">
        <v>329533.0</v>
      </c>
      <c r="C265" s="16">
        <v>330369.0</v>
      </c>
      <c r="E265" s="16" t="s">
        <v>47</v>
      </c>
      <c r="F265" s="16" t="s">
        <v>817</v>
      </c>
      <c r="H265" s="16">
        <v>6.9577496E7</v>
      </c>
      <c r="I265" s="16" t="s">
        <v>50</v>
      </c>
      <c r="K265" s="16" t="s">
        <v>818</v>
      </c>
      <c r="L265" s="16">
        <v>278.0</v>
      </c>
      <c r="M265" s="16" t="s">
        <v>819</v>
      </c>
    </row>
    <row r="266" ht="14.25" customHeight="1">
      <c r="A266" s="16" t="s">
        <v>11</v>
      </c>
      <c r="B266" s="16">
        <v>330445.0</v>
      </c>
      <c r="C266" s="16">
        <v>332076.0</v>
      </c>
      <c r="E266" s="16" t="s">
        <v>47</v>
      </c>
      <c r="F266" s="16" t="s">
        <v>820</v>
      </c>
      <c r="G266" s="16" t="s">
        <v>821</v>
      </c>
      <c r="H266" s="16">
        <v>6.9577497E7</v>
      </c>
      <c r="I266" s="16" t="s">
        <v>50</v>
      </c>
      <c r="K266" s="16" t="s">
        <v>822</v>
      </c>
      <c r="L266" s="16">
        <v>543.0</v>
      </c>
      <c r="M266" s="16" t="s">
        <v>823</v>
      </c>
    </row>
    <row r="267" ht="14.25" customHeight="1">
      <c r="A267" s="16" t="s">
        <v>11</v>
      </c>
      <c r="B267" s="16">
        <v>332080.0</v>
      </c>
      <c r="C267" s="16">
        <v>333003.0</v>
      </c>
      <c r="E267" s="16" t="s">
        <v>47</v>
      </c>
      <c r="F267" s="16" t="s">
        <v>824</v>
      </c>
      <c r="H267" s="16">
        <v>6.9577498E7</v>
      </c>
      <c r="I267" s="16" t="s">
        <v>50</v>
      </c>
      <c r="K267" s="16" t="s">
        <v>825</v>
      </c>
      <c r="L267" s="16">
        <v>307.0</v>
      </c>
      <c r="M267" s="16" t="s">
        <v>826</v>
      </c>
    </row>
    <row r="268" ht="14.25" customHeight="1">
      <c r="A268" s="16" t="s">
        <v>11</v>
      </c>
      <c r="B268" s="16">
        <v>333012.0</v>
      </c>
      <c r="C268" s="16">
        <v>334484.0</v>
      </c>
      <c r="E268" s="16" t="s">
        <v>47</v>
      </c>
      <c r="F268" s="16" t="s">
        <v>827</v>
      </c>
      <c r="G268" s="16" t="s">
        <v>828</v>
      </c>
      <c r="H268" s="16">
        <v>6.9577499E7</v>
      </c>
      <c r="I268" s="16" t="s">
        <v>50</v>
      </c>
      <c r="K268" s="16" t="s">
        <v>829</v>
      </c>
      <c r="L268" s="16">
        <v>490.0</v>
      </c>
      <c r="M268" s="16" t="s">
        <v>830</v>
      </c>
    </row>
    <row r="269" ht="14.25" customHeight="1">
      <c r="A269" s="16" t="s">
        <v>11</v>
      </c>
      <c r="B269" s="16">
        <v>334484.0</v>
      </c>
      <c r="C269" s="16">
        <v>334777.0</v>
      </c>
      <c r="E269" s="16" t="s">
        <v>47</v>
      </c>
      <c r="F269" s="16" t="s">
        <v>831</v>
      </c>
      <c r="H269" s="16">
        <v>6.95775E7</v>
      </c>
      <c r="I269" s="16" t="s">
        <v>50</v>
      </c>
      <c r="K269" s="16" t="s">
        <v>832</v>
      </c>
      <c r="L269" s="16">
        <v>97.0</v>
      </c>
      <c r="M269" s="16" t="s">
        <v>833</v>
      </c>
    </row>
    <row r="270" ht="14.25" customHeight="1">
      <c r="A270" s="16" t="s">
        <v>11</v>
      </c>
      <c r="B270" s="16">
        <v>334865.0</v>
      </c>
      <c r="C270" s="16">
        <v>335635.0</v>
      </c>
      <c r="E270" s="16" t="s">
        <v>47</v>
      </c>
      <c r="F270" s="16" t="s">
        <v>834</v>
      </c>
      <c r="G270" s="16" t="s">
        <v>835</v>
      </c>
      <c r="H270" s="16">
        <v>6.9577501E7</v>
      </c>
      <c r="I270" s="16" t="s">
        <v>50</v>
      </c>
      <c r="K270" s="16" t="s">
        <v>836</v>
      </c>
      <c r="L270" s="16">
        <v>256.0</v>
      </c>
      <c r="M270" s="16" t="s">
        <v>837</v>
      </c>
    </row>
    <row r="271" ht="14.25" customHeight="1">
      <c r="A271" s="16" t="s">
        <v>11</v>
      </c>
      <c r="B271" s="16">
        <v>335681.0</v>
      </c>
      <c r="C271" s="16">
        <v>336670.0</v>
      </c>
      <c r="E271" s="16" t="s">
        <v>81</v>
      </c>
      <c r="F271" s="16" t="s">
        <v>838</v>
      </c>
      <c r="H271" s="16">
        <v>6.9577502E7</v>
      </c>
      <c r="I271" s="16" t="s">
        <v>50</v>
      </c>
      <c r="K271" s="16" t="s">
        <v>839</v>
      </c>
      <c r="L271" s="16">
        <v>329.0</v>
      </c>
      <c r="M271" s="16" t="s">
        <v>840</v>
      </c>
    </row>
    <row r="272" ht="14.25" customHeight="1">
      <c r="A272" s="16" t="s">
        <v>11</v>
      </c>
      <c r="B272" s="16">
        <v>336751.0</v>
      </c>
      <c r="C272" s="16">
        <v>337830.0</v>
      </c>
      <c r="E272" s="16" t="s">
        <v>47</v>
      </c>
      <c r="F272" s="16" t="s">
        <v>75</v>
      </c>
      <c r="H272" s="16">
        <v>6.9577503E7</v>
      </c>
      <c r="I272" s="16" t="s">
        <v>50</v>
      </c>
      <c r="K272" s="16" t="s">
        <v>841</v>
      </c>
      <c r="L272" s="16">
        <v>359.0</v>
      </c>
      <c r="M272" s="16" t="s">
        <v>842</v>
      </c>
    </row>
    <row r="273" ht="14.25" customHeight="1">
      <c r="A273" s="16" t="s">
        <v>11</v>
      </c>
      <c r="B273" s="16">
        <v>337830.0</v>
      </c>
      <c r="C273" s="16">
        <v>338837.0</v>
      </c>
      <c r="E273" s="16" t="s">
        <v>47</v>
      </c>
      <c r="F273" s="16" t="s">
        <v>75</v>
      </c>
      <c r="H273" s="16">
        <v>6.9577504E7</v>
      </c>
      <c r="I273" s="16" t="s">
        <v>50</v>
      </c>
      <c r="K273" s="16" t="s">
        <v>843</v>
      </c>
      <c r="L273" s="16">
        <v>335.0</v>
      </c>
      <c r="M273" s="16" t="s">
        <v>844</v>
      </c>
    </row>
    <row r="274" ht="14.25" customHeight="1">
      <c r="A274" s="16" t="s">
        <v>11</v>
      </c>
      <c r="B274" s="16">
        <v>339084.0</v>
      </c>
      <c r="C274" s="16">
        <v>340058.0</v>
      </c>
      <c r="E274" s="16" t="s">
        <v>47</v>
      </c>
      <c r="F274" s="16" t="s">
        <v>845</v>
      </c>
      <c r="H274" s="16">
        <v>6.9577505E7</v>
      </c>
      <c r="I274" s="16" t="s">
        <v>50</v>
      </c>
      <c r="K274" s="16" t="s">
        <v>846</v>
      </c>
      <c r="L274" s="16">
        <v>324.0</v>
      </c>
      <c r="M274" s="16" t="s">
        <v>847</v>
      </c>
    </row>
    <row r="275" ht="14.25" customHeight="1">
      <c r="A275" s="16" t="s">
        <v>11</v>
      </c>
      <c r="B275" s="16">
        <v>340141.0</v>
      </c>
      <c r="C275" s="16">
        <v>340767.0</v>
      </c>
      <c r="E275" s="16" t="s">
        <v>81</v>
      </c>
      <c r="F275" s="16" t="s">
        <v>848</v>
      </c>
      <c r="H275" s="16">
        <v>6.9577506E7</v>
      </c>
      <c r="I275" s="16" t="s">
        <v>50</v>
      </c>
      <c r="K275" s="16" t="s">
        <v>849</v>
      </c>
      <c r="L275" s="16">
        <v>208.0</v>
      </c>
      <c r="M275" s="16" t="s">
        <v>850</v>
      </c>
    </row>
    <row r="276" ht="14.25" customHeight="1">
      <c r="A276" s="16" t="s">
        <v>11</v>
      </c>
      <c r="B276" s="16">
        <v>340865.0</v>
      </c>
      <c r="C276" s="16">
        <v>340940.0</v>
      </c>
      <c r="E276" s="16" t="s">
        <v>47</v>
      </c>
      <c r="F276" s="16" t="s">
        <v>851</v>
      </c>
      <c r="H276" s="16">
        <v>6.9577507E7</v>
      </c>
      <c r="I276" s="16" t="s">
        <v>100</v>
      </c>
      <c r="M276" s="16" t="s">
        <v>852</v>
      </c>
    </row>
    <row r="277" ht="14.25" customHeight="1">
      <c r="A277" s="16" t="s">
        <v>11</v>
      </c>
      <c r="B277" s="16">
        <v>341316.0</v>
      </c>
      <c r="C277" s="16">
        <v>341705.0</v>
      </c>
      <c r="E277" s="16" t="s">
        <v>47</v>
      </c>
      <c r="F277" s="16" t="s">
        <v>853</v>
      </c>
      <c r="H277" s="16">
        <v>6.9577508E7</v>
      </c>
      <c r="I277" s="16" t="s">
        <v>50</v>
      </c>
      <c r="K277" s="16" t="s">
        <v>854</v>
      </c>
      <c r="L277" s="16">
        <v>129.0</v>
      </c>
      <c r="M277" s="16" t="s">
        <v>855</v>
      </c>
    </row>
    <row r="278" ht="14.25" customHeight="1">
      <c r="A278" s="16" t="s">
        <v>11</v>
      </c>
      <c r="B278" s="16">
        <v>341888.0</v>
      </c>
      <c r="C278" s="16">
        <v>342805.0</v>
      </c>
      <c r="E278" s="16" t="s">
        <v>47</v>
      </c>
      <c r="F278" s="16" t="s">
        <v>856</v>
      </c>
      <c r="H278" s="16">
        <v>6.9577509E7</v>
      </c>
      <c r="I278" s="16" t="s">
        <v>50</v>
      </c>
      <c r="K278" s="16" t="s">
        <v>857</v>
      </c>
      <c r="L278" s="16">
        <v>305.0</v>
      </c>
      <c r="M278" s="16" t="s">
        <v>858</v>
      </c>
    </row>
    <row r="279" ht="14.25" customHeight="1">
      <c r="A279" s="16" t="s">
        <v>11</v>
      </c>
      <c r="B279" s="16">
        <v>342899.0</v>
      </c>
      <c r="C279" s="16">
        <v>343900.0</v>
      </c>
      <c r="E279" s="16" t="s">
        <v>47</v>
      </c>
      <c r="F279" s="16" t="s">
        <v>859</v>
      </c>
      <c r="H279" s="16">
        <v>6.957751E7</v>
      </c>
      <c r="I279" s="16" t="s">
        <v>50</v>
      </c>
      <c r="K279" s="16" t="s">
        <v>860</v>
      </c>
      <c r="L279" s="16">
        <v>333.0</v>
      </c>
      <c r="M279" s="16" t="s">
        <v>861</v>
      </c>
    </row>
    <row r="280" ht="14.25" customHeight="1">
      <c r="A280" s="16" t="s">
        <v>11</v>
      </c>
      <c r="B280" s="16">
        <v>344087.0</v>
      </c>
      <c r="C280" s="16">
        <v>345274.0</v>
      </c>
      <c r="E280" s="16" t="s">
        <v>47</v>
      </c>
      <c r="F280" s="16" t="s">
        <v>862</v>
      </c>
      <c r="H280" s="16">
        <v>6.9577511E7</v>
      </c>
      <c r="I280" s="16" t="s">
        <v>50</v>
      </c>
      <c r="K280" s="16" t="s">
        <v>863</v>
      </c>
      <c r="L280" s="16">
        <v>395.0</v>
      </c>
      <c r="M280" s="16" t="s">
        <v>864</v>
      </c>
    </row>
    <row r="281" ht="14.25" customHeight="1">
      <c r="A281" s="16" t="s">
        <v>11</v>
      </c>
      <c r="B281" s="16">
        <v>345527.0</v>
      </c>
      <c r="C281" s="16">
        <v>346693.0</v>
      </c>
      <c r="E281" s="16" t="s">
        <v>47</v>
      </c>
      <c r="F281" s="16" t="s">
        <v>671</v>
      </c>
      <c r="H281" s="16">
        <v>6.9577512E7</v>
      </c>
      <c r="I281" s="16" t="s">
        <v>50</v>
      </c>
      <c r="K281" s="16" t="s">
        <v>865</v>
      </c>
      <c r="L281" s="16">
        <v>388.0</v>
      </c>
      <c r="M281" s="16" t="s">
        <v>866</v>
      </c>
    </row>
    <row r="282" ht="14.25" customHeight="1">
      <c r="A282" s="16" t="s">
        <v>11</v>
      </c>
      <c r="B282" s="16">
        <v>346705.0</v>
      </c>
      <c r="C282" s="16">
        <v>347655.0</v>
      </c>
      <c r="E282" s="16" t="s">
        <v>47</v>
      </c>
      <c r="F282" s="16" t="s">
        <v>867</v>
      </c>
      <c r="H282" s="16">
        <v>6.9577513E7</v>
      </c>
      <c r="I282" s="16" t="s">
        <v>50</v>
      </c>
      <c r="K282" s="16" t="s">
        <v>868</v>
      </c>
      <c r="L282" s="16">
        <v>316.0</v>
      </c>
      <c r="M282" s="16" t="s">
        <v>869</v>
      </c>
    </row>
    <row r="283" ht="14.25" customHeight="1">
      <c r="A283" s="16" t="s">
        <v>11</v>
      </c>
      <c r="B283" s="16">
        <v>347652.0</v>
      </c>
      <c r="C283" s="16">
        <v>348506.0</v>
      </c>
      <c r="E283" s="16" t="s">
        <v>47</v>
      </c>
      <c r="F283" s="16" t="s">
        <v>870</v>
      </c>
      <c r="H283" s="16">
        <v>6.9577514E7</v>
      </c>
      <c r="I283" s="16" t="s">
        <v>50</v>
      </c>
      <c r="K283" s="16" t="s">
        <v>871</v>
      </c>
      <c r="L283" s="16">
        <v>284.0</v>
      </c>
      <c r="M283" s="16" t="s">
        <v>872</v>
      </c>
    </row>
    <row r="284" ht="14.25" customHeight="1">
      <c r="A284" s="16" t="s">
        <v>11</v>
      </c>
      <c r="B284" s="16">
        <v>348511.0</v>
      </c>
      <c r="C284" s="16">
        <v>349788.0</v>
      </c>
      <c r="E284" s="16" t="s">
        <v>47</v>
      </c>
      <c r="F284" s="16" t="s">
        <v>598</v>
      </c>
      <c r="H284" s="16">
        <v>6.9577515E7</v>
      </c>
      <c r="I284" s="16" t="s">
        <v>50</v>
      </c>
      <c r="K284" s="16" t="s">
        <v>873</v>
      </c>
      <c r="L284" s="16">
        <v>425.0</v>
      </c>
      <c r="M284" s="16" t="s">
        <v>874</v>
      </c>
    </row>
    <row r="285" ht="14.25" customHeight="1">
      <c r="A285" s="16" t="s">
        <v>11</v>
      </c>
      <c r="B285" s="16">
        <v>350092.0</v>
      </c>
      <c r="C285" s="16">
        <v>351135.0</v>
      </c>
      <c r="E285" s="16" t="s">
        <v>47</v>
      </c>
      <c r="F285" s="16" t="s">
        <v>875</v>
      </c>
      <c r="H285" s="16">
        <v>6.9577516E7</v>
      </c>
      <c r="I285" s="16" t="s">
        <v>50</v>
      </c>
      <c r="K285" s="16" t="s">
        <v>876</v>
      </c>
      <c r="L285" s="16">
        <v>347.0</v>
      </c>
      <c r="M285" s="16" t="s">
        <v>877</v>
      </c>
    </row>
    <row r="286" ht="14.25" customHeight="1">
      <c r="A286" s="16" t="s">
        <v>11</v>
      </c>
      <c r="B286" s="16">
        <v>351174.0</v>
      </c>
      <c r="C286" s="16">
        <v>351971.0</v>
      </c>
      <c r="E286" s="16" t="s">
        <v>81</v>
      </c>
      <c r="F286" s="16" t="s">
        <v>878</v>
      </c>
      <c r="H286" s="16">
        <v>6.9577517E7</v>
      </c>
      <c r="I286" s="16" t="s">
        <v>50</v>
      </c>
      <c r="K286" s="16" t="s">
        <v>879</v>
      </c>
      <c r="L286" s="16">
        <v>265.0</v>
      </c>
      <c r="M286" s="16" t="s">
        <v>880</v>
      </c>
    </row>
    <row r="287" ht="14.25" customHeight="1">
      <c r="A287" s="16" t="s">
        <v>11</v>
      </c>
      <c r="B287" s="16">
        <v>352052.0</v>
      </c>
      <c r="C287" s="16">
        <v>353485.0</v>
      </c>
      <c r="E287" s="16" t="s">
        <v>81</v>
      </c>
      <c r="F287" s="16" t="s">
        <v>881</v>
      </c>
      <c r="H287" s="16">
        <v>6.9577518E7</v>
      </c>
      <c r="I287" s="16" t="s">
        <v>50</v>
      </c>
      <c r="K287" s="16" t="s">
        <v>882</v>
      </c>
      <c r="L287" s="16">
        <v>477.0</v>
      </c>
      <c r="M287" s="16" t="s">
        <v>883</v>
      </c>
    </row>
    <row r="288" ht="14.25" customHeight="1">
      <c r="A288" s="16" t="s">
        <v>11</v>
      </c>
      <c r="B288" s="16">
        <v>353603.0</v>
      </c>
      <c r="C288" s="16">
        <v>354334.0</v>
      </c>
      <c r="E288" s="16" t="s">
        <v>81</v>
      </c>
      <c r="F288" s="16" t="s">
        <v>464</v>
      </c>
      <c r="H288" s="16">
        <v>6.9577519E7</v>
      </c>
      <c r="I288" s="16" t="s">
        <v>50</v>
      </c>
      <c r="K288" s="16" t="s">
        <v>884</v>
      </c>
      <c r="L288" s="16">
        <v>243.0</v>
      </c>
      <c r="M288" s="16" t="s">
        <v>885</v>
      </c>
    </row>
    <row r="289" ht="14.25" customHeight="1">
      <c r="A289" s="16" t="s">
        <v>11</v>
      </c>
      <c r="B289" s="16">
        <v>354425.0</v>
      </c>
      <c r="C289" s="16">
        <v>355831.0</v>
      </c>
      <c r="E289" s="16" t="s">
        <v>81</v>
      </c>
      <c r="F289" s="16" t="s">
        <v>886</v>
      </c>
      <c r="H289" s="16">
        <v>6.957752E7</v>
      </c>
      <c r="I289" s="16" t="s">
        <v>50</v>
      </c>
      <c r="K289" s="16" t="s">
        <v>887</v>
      </c>
      <c r="L289" s="16">
        <v>468.0</v>
      </c>
      <c r="M289" s="16" t="s">
        <v>888</v>
      </c>
    </row>
    <row r="290" ht="14.25" customHeight="1">
      <c r="A290" s="16" t="s">
        <v>11</v>
      </c>
      <c r="B290" s="16">
        <v>356153.0</v>
      </c>
      <c r="C290" s="16">
        <v>356704.0</v>
      </c>
      <c r="E290" s="16" t="s">
        <v>81</v>
      </c>
      <c r="F290" s="16" t="s">
        <v>889</v>
      </c>
      <c r="H290" s="16">
        <v>6.9577521E7</v>
      </c>
      <c r="I290" s="16" t="s">
        <v>50</v>
      </c>
      <c r="K290" s="16" t="s">
        <v>890</v>
      </c>
      <c r="L290" s="16">
        <v>183.0</v>
      </c>
      <c r="M290" s="16" t="s">
        <v>891</v>
      </c>
    </row>
    <row r="291" ht="14.25" customHeight="1">
      <c r="A291" s="16" t="s">
        <v>11</v>
      </c>
      <c r="B291" s="16">
        <v>356898.0</v>
      </c>
      <c r="C291" s="16">
        <v>356970.0</v>
      </c>
      <c r="E291" s="16" t="s">
        <v>47</v>
      </c>
      <c r="F291" s="16" t="s">
        <v>335</v>
      </c>
      <c r="H291" s="16">
        <v>6.9577522E7</v>
      </c>
      <c r="I291" s="16" t="s">
        <v>100</v>
      </c>
      <c r="M291" s="16" t="s">
        <v>892</v>
      </c>
    </row>
    <row r="292" ht="14.25" customHeight="1">
      <c r="A292" s="16" t="s">
        <v>11</v>
      </c>
      <c r="B292" s="16">
        <v>357017.0</v>
      </c>
      <c r="C292" s="16">
        <v>357088.0</v>
      </c>
      <c r="E292" s="16" t="s">
        <v>47</v>
      </c>
      <c r="F292" s="16" t="s">
        <v>893</v>
      </c>
      <c r="H292" s="16">
        <v>6.9577523E7</v>
      </c>
      <c r="I292" s="16" t="s">
        <v>100</v>
      </c>
      <c r="M292" s="16" t="s">
        <v>894</v>
      </c>
    </row>
    <row r="293" ht="14.25" customHeight="1">
      <c r="A293" s="16" t="s">
        <v>11</v>
      </c>
      <c r="B293" s="16">
        <v>357137.0</v>
      </c>
      <c r="C293" s="16">
        <v>357209.0</v>
      </c>
      <c r="E293" s="16" t="s">
        <v>47</v>
      </c>
      <c r="F293" s="16" t="s">
        <v>893</v>
      </c>
      <c r="H293" s="16">
        <v>6.9577524E7</v>
      </c>
      <c r="I293" s="16" t="s">
        <v>100</v>
      </c>
      <c r="M293" s="16" t="s">
        <v>895</v>
      </c>
    </row>
    <row r="294" ht="14.25" customHeight="1">
      <c r="A294" s="16" t="s">
        <v>11</v>
      </c>
      <c r="B294" s="16">
        <v>357466.0</v>
      </c>
      <c r="C294" s="16">
        <v>358203.0</v>
      </c>
      <c r="E294" s="16" t="s">
        <v>47</v>
      </c>
      <c r="F294" s="16" t="s">
        <v>92</v>
      </c>
      <c r="H294" s="16">
        <v>6.9579164E7</v>
      </c>
      <c r="I294" s="16" t="s">
        <v>93</v>
      </c>
      <c r="M294" s="16" t="s">
        <v>896</v>
      </c>
    </row>
    <row r="295" ht="14.25" customHeight="1">
      <c r="A295" s="16" t="s">
        <v>11</v>
      </c>
      <c r="B295" s="16">
        <v>358229.0</v>
      </c>
      <c r="C295" s="16">
        <v>359506.0</v>
      </c>
      <c r="E295" s="16" t="s">
        <v>81</v>
      </c>
      <c r="F295" s="16" t="s">
        <v>370</v>
      </c>
      <c r="H295" s="16">
        <v>6.9579248E7</v>
      </c>
      <c r="I295" s="16" t="s">
        <v>50</v>
      </c>
      <c r="K295" s="16" t="s">
        <v>897</v>
      </c>
      <c r="L295" s="16">
        <v>425.0</v>
      </c>
      <c r="M295" s="16" t="s">
        <v>898</v>
      </c>
    </row>
    <row r="296" ht="14.25" customHeight="1">
      <c r="A296" s="16" t="s">
        <v>11</v>
      </c>
      <c r="B296" s="16">
        <v>359694.0</v>
      </c>
      <c r="C296" s="16">
        <v>360710.0</v>
      </c>
      <c r="E296" s="16" t="s">
        <v>81</v>
      </c>
      <c r="F296" s="16" t="s">
        <v>899</v>
      </c>
      <c r="H296" s="16">
        <v>6.9577525E7</v>
      </c>
      <c r="I296" s="16" t="s">
        <v>50</v>
      </c>
      <c r="K296" s="16" t="s">
        <v>900</v>
      </c>
      <c r="L296" s="16">
        <v>338.0</v>
      </c>
      <c r="M296" s="16" t="s">
        <v>901</v>
      </c>
    </row>
    <row r="297" ht="14.25" customHeight="1">
      <c r="A297" s="16" t="s">
        <v>11</v>
      </c>
      <c r="B297" s="16">
        <v>361128.0</v>
      </c>
      <c r="C297" s="16">
        <v>361322.0</v>
      </c>
      <c r="E297" s="16" t="s">
        <v>47</v>
      </c>
      <c r="F297" s="16" t="s">
        <v>902</v>
      </c>
      <c r="G297" s="16" t="s">
        <v>903</v>
      </c>
      <c r="H297" s="16">
        <v>6.9577526E7</v>
      </c>
      <c r="I297" s="16" t="s">
        <v>50</v>
      </c>
      <c r="K297" s="16" t="s">
        <v>904</v>
      </c>
      <c r="L297" s="16">
        <v>64.0</v>
      </c>
      <c r="M297" s="16" t="s">
        <v>905</v>
      </c>
    </row>
    <row r="298" ht="14.25" customHeight="1">
      <c r="A298" s="16" t="s">
        <v>11</v>
      </c>
      <c r="B298" s="16">
        <v>361422.0</v>
      </c>
      <c r="C298" s="16">
        <v>364265.0</v>
      </c>
      <c r="E298" s="16" t="s">
        <v>47</v>
      </c>
      <c r="F298" s="16" t="s">
        <v>906</v>
      </c>
      <c r="H298" s="16">
        <v>6.9577527E7</v>
      </c>
      <c r="I298" s="16" t="s">
        <v>50</v>
      </c>
      <c r="K298" s="16" t="s">
        <v>907</v>
      </c>
      <c r="L298" s="16">
        <v>947.0</v>
      </c>
      <c r="M298" s="16" t="s">
        <v>908</v>
      </c>
    </row>
    <row r="299" ht="14.25" customHeight="1">
      <c r="A299" s="16" t="s">
        <v>11</v>
      </c>
      <c r="B299" s="16">
        <v>364492.0</v>
      </c>
      <c r="C299" s="16">
        <v>365103.0</v>
      </c>
      <c r="E299" s="16" t="s">
        <v>47</v>
      </c>
      <c r="F299" s="16" t="s">
        <v>909</v>
      </c>
      <c r="G299" s="16" t="s">
        <v>910</v>
      </c>
      <c r="H299" s="16">
        <v>6.9577528E7</v>
      </c>
      <c r="I299" s="16" t="s">
        <v>50</v>
      </c>
      <c r="K299" s="16" t="s">
        <v>911</v>
      </c>
      <c r="L299" s="16">
        <v>203.0</v>
      </c>
      <c r="M299" s="16" t="s">
        <v>912</v>
      </c>
    </row>
    <row r="300" ht="14.25" customHeight="1">
      <c r="A300" s="16" t="s">
        <v>11</v>
      </c>
      <c r="B300" s="16">
        <v>365127.0</v>
      </c>
      <c r="C300" s="16">
        <v>365942.0</v>
      </c>
      <c r="E300" s="16" t="s">
        <v>81</v>
      </c>
      <c r="F300" s="16" t="s">
        <v>913</v>
      </c>
      <c r="G300" s="16" t="s">
        <v>914</v>
      </c>
      <c r="H300" s="16">
        <v>6.9577529E7</v>
      </c>
      <c r="I300" s="16" t="s">
        <v>50</v>
      </c>
      <c r="K300" s="16" t="s">
        <v>915</v>
      </c>
      <c r="L300" s="16">
        <v>271.0</v>
      </c>
      <c r="M300" s="16" t="s">
        <v>916</v>
      </c>
    </row>
    <row r="301" ht="14.25" customHeight="1">
      <c r="A301" s="16" t="s">
        <v>11</v>
      </c>
      <c r="B301" s="16">
        <v>366016.0</v>
      </c>
      <c r="C301" s="16">
        <v>367662.0</v>
      </c>
      <c r="E301" s="16" t="s">
        <v>47</v>
      </c>
      <c r="F301" s="16" t="s">
        <v>917</v>
      </c>
      <c r="H301" s="16">
        <v>6.957753E7</v>
      </c>
      <c r="I301" s="16" t="s">
        <v>50</v>
      </c>
      <c r="K301" s="16" t="s">
        <v>918</v>
      </c>
      <c r="L301" s="16">
        <v>548.0</v>
      </c>
      <c r="M301" s="16" t="s">
        <v>919</v>
      </c>
    </row>
    <row r="302" ht="14.25" customHeight="1">
      <c r="A302" s="16" t="s">
        <v>11</v>
      </c>
      <c r="B302" s="16">
        <v>367740.0</v>
      </c>
      <c r="C302" s="16">
        <v>368720.0</v>
      </c>
      <c r="E302" s="16" t="s">
        <v>47</v>
      </c>
      <c r="F302" s="16" t="s">
        <v>920</v>
      </c>
      <c r="H302" s="16">
        <v>6.9577531E7</v>
      </c>
      <c r="I302" s="16" t="s">
        <v>50</v>
      </c>
      <c r="K302" s="16" t="s">
        <v>921</v>
      </c>
      <c r="L302" s="16">
        <v>326.0</v>
      </c>
      <c r="M302" s="16" t="s">
        <v>922</v>
      </c>
    </row>
    <row r="303" ht="14.25" customHeight="1">
      <c r="A303" s="16" t="s">
        <v>11</v>
      </c>
      <c r="B303" s="16">
        <v>368800.0</v>
      </c>
      <c r="C303" s="16">
        <v>369675.0</v>
      </c>
      <c r="E303" s="16" t="s">
        <v>47</v>
      </c>
      <c r="F303" s="16" t="s">
        <v>923</v>
      </c>
      <c r="H303" s="16">
        <v>6.9577532E7</v>
      </c>
      <c r="I303" s="16" t="s">
        <v>50</v>
      </c>
      <c r="K303" s="16" t="s">
        <v>924</v>
      </c>
      <c r="L303" s="16">
        <v>291.0</v>
      </c>
      <c r="M303" s="16" t="s">
        <v>925</v>
      </c>
    </row>
    <row r="304" ht="14.25" customHeight="1">
      <c r="A304" s="16" t="s">
        <v>11</v>
      </c>
      <c r="B304" s="16">
        <v>369685.0</v>
      </c>
      <c r="C304" s="16">
        <v>370362.0</v>
      </c>
      <c r="E304" s="16" t="s">
        <v>47</v>
      </c>
      <c r="F304" s="16" t="s">
        <v>926</v>
      </c>
      <c r="H304" s="16">
        <v>6.9577533E7</v>
      </c>
      <c r="I304" s="16" t="s">
        <v>50</v>
      </c>
      <c r="K304" s="16" t="s">
        <v>927</v>
      </c>
      <c r="L304" s="16">
        <v>225.0</v>
      </c>
      <c r="M304" s="16" t="s">
        <v>928</v>
      </c>
    </row>
    <row r="305" ht="14.25" customHeight="1">
      <c r="A305" s="16" t="s">
        <v>11</v>
      </c>
      <c r="B305" s="16">
        <v>370510.0</v>
      </c>
      <c r="C305" s="16">
        <v>372087.0</v>
      </c>
      <c r="E305" s="16" t="s">
        <v>47</v>
      </c>
      <c r="F305" s="16" t="s">
        <v>929</v>
      </c>
      <c r="H305" s="16">
        <v>6.9577534E7</v>
      </c>
      <c r="I305" s="16" t="s">
        <v>50</v>
      </c>
      <c r="K305" s="16" t="s">
        <v>930</v>
      </c>
      <c r="L305" s="16">
        <v>525.0</v>
      </c>
      <c r="M305" s="16" t="s">
        <v>931</v>
      </c>
    </row>
    <row r="306" ht="14.25" customHeight="1">
      <c r="A306" s="16" t="s">
        <v>11</v>
      </c>
      <c r="B306" s="16">
        <v>372202.0</v>
      </c>
      <c r="C306" s="16">
        <v>373545.0</v>
      </c>
      <c r="E306" s="16" t="s">
        <v>47</v>
      </c>
      <c r="F306" s="16" t="s">
        <v>932</v>
      </c>
      <c r="H306" s="16">
        <v>6.9577535E7</v>
      </c>
      <c r="I306" s="16" t="s">
        <v>50</v>
      </c>
      <c r="K306" s="16" t="s">
        <v>933</v>
      </c>
      <c r="L306" s="16">
        <v>447.0</v>
      </c>
      <c r="M306" s="16" t="s">
        <v>934</v>
      </c>
    </row>
    <row r="307" ht="14.25" customHeight="1">
      <c r="A307" s="16" t="s">
        <v>11</v>
      </c>
      <c r="B307" s="16">
        <v>373823.0</v>
      </c>
      <c r="C307" s="16">
        <v>374956.0</v>
      </c>
      <c r="E307" s="16" t="s">
        <v>47</v>
      </c>
      <c r="F307" s="16" t="s">
        <v>935</v>
      </c>
      <c r="H307" s="16">
        <v>6.9577536E7</v>
      </c>
      <c r="I307" s="16" t="s">
        <v>50</v>
      </c>
      <c r="K307" s="16" t="s">
        <v>936</v>
      </c>
      <c r="L307" s="16">
        <v>377.0</v>
      </c>
      <c r="M307" s="16" t="s">
        <v>937</v>
      </c>
    </row>
    <row r="308" ht="14.25" customHeight="1">
      <c r="A308" s="16" t="s">
        <v>11</v>
      </c>
      <c r="B308" s="16">
        <v>375085.0</v>
      </c>
      <c r="C308" s="16">
        <v>376338.0</v>
      </c>
      <c r="E308" s="16" t="s">
        <v>47</v>
      </c>
      <c r="F308" s="16" t="s">
        <v>935</v>
      </c>
      <c r="H308" s="16">
        <v>6.9577537E7</v>
      </c>
      <c r="I308" s="16" t="s">
        <v>50</v>
      </c>
      <c r="K308" s="16" t="s">
        <v>938</v>
      </c>
      <c r="L308" s="16">
        <v>417.0</v>
      </c>
      <c r="M308" s="16" t="s">
        <v>939</v>
      </c>
    </row>
    <row r="309" ht="14.25" customHeight="1">
      <c r="A309" s="16" t="s">
        <v>11</v>
      </c>
      <c r="B309" s="16">
        <v>376460.0</v>
      </c>
      <c r="C309" s="16">
        <v>377173.0</v>
      </c>
      <c r="E309" s="16" t="s">
        <v>47</v>
      </c>
      <c r="F309" s="16" t="s">
        <v>940</v>
      </c>
      <c r="G309" s="16" t="s">
        <v>941</v>
      </c>
      <c r="H309" s="16">
        <v>6.9577538E7</v>
      </c>
      <c r="I309" s="16" t="s">
        <v>50</v>
      </c>
      <c r="K309" s="16" t="s">
        <v>942</v>
      </c>
      <c r="L309" s="16">
        <v>237.0</v>
      </c>
      <c r="M309" s="16" t="s">
        <v>943</v>
      </c>
    </row>
    <row r="310" ht="14.25" customHeight="1">
      <c r="A310" s="16" t="s">
        <v>11</v>
      </c>
      <c r="B310" s="16">
        <v>377424.0</v>
      </c>
      <c r="C310" s="16">
        <v>378755.0</v>
      </c>
      <c r="E310" s="16" t="s">
        <v>47</v>
      </c>
      <c r="F310" s="16" t="s">
        <v>944</v>
      </c>
      <c r="H310" s="16">
        <v>6.9577539E7</v>
      </c>
      <c r="I310" s="16" t="s">
        <v>50</v>
      </c>
      <c r="K310" s="16" t="s">
        <v>945</v>
      </c>
      <c r="L310" s="16">
        <v>443.0</v>
      </c>
      <c r="M310" s="16" t="s">
        <v>946</v>
      </c>
    </row>
    <row r="311" ht="14.25" customHeight="1">
      <c r="A311" s="16" t="s">
        <v>11</v>
      </c>
      <c r="B311" s="16">
        <v>378954.0</v>
      </c>
      <c r="C311" s="16">
        <v>379658.0</v>
      </c>
      <c r="E311" s="16" t="s">
        <v>47</v>
      </c>
      <c r="F311" s="16" t="s">
        <v>781</v>
      </c>
      <c r="H311" s="16">
        <v>6.957754E7</v>
      </c>
      <c r="I311" s="16" t="s">
        <v>50</v>
      </c>
      <c r="K311" s="16" t="s">
        <v>947</v>
      </c>
      <c r="L311" s="16">
        <v>234.0</v>
      </c>
      <c r="M311" s="16" t="s">
        <v>948</v>
      </c>
    </row>
    <row r="312" ht="14.25" customHeight="1">
      <c r="A312" s="16" t="s">
        <v>11</v>
      </c>
      <c r="B312" s="16">
        <v>379908.0</v>
      </c>
      <c r="C312" s="16">
        <v>381041.0</v>
      </c>
      <c r="E312" s="16" t="s">
        <v>47</v>
      </c>
      <c r="F312" s="16" t="s">
        <v>949</v>
      </c>
      <c r="G312" s="16" t="s">
        <v>950</v>
      </c>
      <c r="H312" s="16">
        <v>6.9577541E7</v>
      </c>
      <c r="I312" s="16" t="s">
        <v>50</v>
      </c>
      <c r="K312" s="16" t="s">
        <v>951</v>
      </c>
      <c r="L312" s="16">
        <v>377.0</v>
      </c>
      <c r="M312" s="16" t="s">
        <v>952</v>
      </c>
    </row>
    <row r="313" ht="14.25" customHeight="1">
      <c r="A313" s="16" t="s">
        <v>11</v>
      </c>
      <c r="B313" s="16">
        <v>381252.0</v>
      </c>
      <c r="C313" s="16">
        <v>382205.0</v>
      </c>
      <c r="E313" s="16" t="s">
        <v>47</v>
      </c>
      <c r="F313" s="16" t="s">
        <v>953</v>
      </c>
      <c r="G313" s="16" t="s">
        <v>954</v>
      </c>
      <c r="H313" s="16">
        <v>6.9577542E7</v>
      </c>
      <c r="I313" s="16" t="s">
        <v>50</v>
      </c>
      <c r="K313" s="16" t="s">
        <v>955</v>
      </c>
      <c r="L313" s="16">
        <v>317.0</v>
      </c>
      <c r="M313" s="16" t="s">
        <v>956</v>
      </c>
    </row>
    <row r="314" ht="14.25" customHeight="1">
      <c r="A314" s="16" t="s">
        <v>11</v>
      </c>
      <c r="B314" s="16">
        <v>382205.0</v>
      </c>
      <c r="C314" s="16">
        <v>383203.0</v>
      </c>
      <c r="E314" s="16" t="s">
        <v>47</v>
      </c>
      <c r="F314" s="16" t="s">
        <v>957</v>
      </c>
      <c r="G314" s="16" t="s">
        <v>958</v>
      </c>
      <c r="H314" s="16">
        <v>6.9577543E7</v>
      </c>
      <c r="I314" s="16" t="s">
        <v>50</v>
      </c>
      <c r="K314" s="16" t="s">
        <v>959</v>
      </c>
      <c r="L314" s="16">
        <v>332.0</v>
      </c>
      <c r="M314" s="16" t="s">
        <v>960</v>
      </c>
    </row>
    <row r="315" ht="14.25" customHeight="1">
      <c r="A315" s="16" t="s">
        <v>11</v>
      </c>
      <c r="B315" s="16">
        <v>383256.0</v>
      </c>
      <c r="C315" s="16">
        <v>384035.0</v>
      </c>
      <c r="E315" s="16" t="s">
        <v>47</v>
      </c>
      <c r="F315" s="16" t="s">
        <v>961</v>
      </c>
      <c r="G315" s="16" t="s">
        <v>962</v>
      </c>
      <c r="H315" s="16">
        <v>6.9577544E7</v>
      </c>
      <c r="I315" s="16" t="s">
        <v>50</v>
      </c>
      <c r="K315" s="16" t="s">
        <v>963</v>
      </c>
      <c r="L315" s="16">
        <v>259.0</v>
      </c>
      <c r="M315" s="16" t="s">
        <v>964</v>
      </c>
    </row>
    <row r="316" ht="14.25" customHeight="1">
      <c r="A316" s="16" t="s">
        <v>11</v>
      </c>
      <c r="B316" s="16">
        <v>384332.0</v>
      </c>
      <c r="C316" s="16">
        <v>384910.0</v>
      </c>
      <c r="E316" s="16" t="s">
        <v>47</v>
      </c>
      <c r="F316" s="16" t="s">
        <v>965</v>
      </c>
      <c r="H316" s="16">
        <v>6.9577545E7</v>
      </c>
      <c r="I316" s="16" t="s">
        <v>50</v>
      </c>
      <c r="K316" s="16" t="s">
        <v>966</v>
      </c>
      <c r="L316" s="16">
        <v>192.0</v>
      </c>
      <c r="M316" s="16" t="s">
        <v>967</v>
      </c>
    </row>
    <row r="317" ht="14.25" customHeight="1">
      <c r="A317" s="16" t="s">
        <v>11</v>
      </c>
      <c r="B317" s="16">
        <v>384974.0</v>
      </c>
      <c r="C317" s="16">
        <v>387232.0</v>
      </c>
      <c r="E317" s="16" t="s">
        <v>47</v>
      </c>
      <c r="F317" s="16" t="s">
        <v>968</v>
      </c>
      <c r="H317" s="16">
        <v>6.9577546E7</v>
      </c>
      <c r="I317" s="16" t="s">
        <v>50</v>
      </c>
      <c r="K317" s="16" t="s">
        <v>969</v>
      </c>
      <c r="L317" s="16">
        <v>752.0</v>
      </c>
      <c r="M317" s="16" t="s">
        <v>970</v>
      </c>
    </row>
    <row r="318" ht="14.25" customHeight="1">
      <c r="A318" s="16" t="s">
        <v>11</v>
      </c>
      <c r="B318" s="16">
        <v>387298.0</v>
      </c>
      <c r="C318" s="16">
        <v>388161.0</v>
      </c>
      <c r="E318" s="16" t="s">
        <v>47</v>
      </c>
      <c r="F318" s="16" t="s">
        <v>971</v>
      </c>
      <c r="H318" s="16">
        <v>6.9577547E7</v>
      </c>
      <c r="I318" s="16" t="s">
        <v>50</v>
      </c>
      <c r="K318" s="16" t="s">
        <v>972</v>
      </c>
      <c r="L318" s="16">
        <v>287.0</v>
      </c>
      <c r="M318" s="16" t="s">
        <v>973</v>
      </c>
    </row>
    <row r="319" ht="14.25" customHeight="1">
      <c r="A319" s="16" t="s">
        <v>11</v>
      </c>
      <c r="B319" s="16">
        <v>388259.0</v>
      </c>
      <c r="C319" s="16">
        <v>389311.0</v>
      </c>
      <c r="E319" s="16" t="s">
        <v>47</v>
      </c>
      <c r="F319" s="16" t="s">
        <v>974</v>
      </c>
      <c r="H319" s="16">
        <v>6.9577548E7</v>
      </c>
      <c r="I319" s="16" t="s">
        <v>50</v>
      </c>
      <c r="K319" s="16" t="s">
        <v>975</v>
      </c>
      <c r="L319" s="16">
        <v>350.0</v>
      </c>
      <c r="M319" s="16" t="s">
        <v>976</v>
      </c>
    </row>
    <row r="320" ht="14.25" customHeight="1">
      <c r="A320" s="16" t="s">
        <v>11</v>
      </c>
      <c r="B320" s="16">
        <v>389434.0</v>
      </c>
      <c r="C320" s="16">
        <v>390057.0</v>
      </c>
      <c r="E320" s="16" t="s">
        <v>81</v>
      </c>
      <c r="F320" s="16" t="s">
        <v>977</v>
      </c>
      <c r="G320" s="16" t="s">
        <v>978</v>
      </c>
      <c r="H320" s="16">
        <v>6.9577549E7</v>
      </c>
      <c r="I320" s="16" t="s">
        <v>50</v>
      </c>
      <c r="K320" s="16" t="s">
        <v>979</v>
      </c>
      <c r="L320" s="16">
        <v>207.0</v>
      </c>
      <c r="M320" s="16" t="s">
        <v>980</v>
      </c>
    </row>
    <row r="321" ht="14.25" customHeight="1">
      <c r="A321" s="16" t="s">
        <v>11</v>
      </c>
      <c r="B321" s="16">
        <v>390080.0</v>
      </c>
      <c r="C321" s="16">
        <v>390313.0</v>
      </c>
      <c r="E321" s="16" t="s">
        <v>81</v>
      </c>
      <c r="F321" s="16" t="s">
        <v>981</v>
      </c>
      <c r="H321" s="16">
        <v>6.957755E7</v>
      </c>
      <c r="I321" s="16" t="s">
        <v>50</v>
      </c>
      <c r="K321" s="16" t="s">
        <v>982</v>
      </c>
      <c r="L321" s="16">
        <v>77.0</v>
      </c>
      <c r="M321" s="16" t="s">
        <v>983</v>
      </c>
    </row>
    <row r="322" ht="14.25" customHeight="1">
      <c r="A322" s="16" t="s">
        <v>11</v>
      </c>
      <c r="B322" s="16">
        <v>390334.0</v>
      </c>
      <c r="C322" s="16">
        <v>390795.0</v>
      </c>
      <c r="E322" s="16" t="s">
        <v>81</v>
      </c>
      <c r="F322" s="16" t="s">
        <v>984</v>
      </c>
      <c r="G322" s="16" t="s">
        <v>985</v>
      </c>
      <c r="H322" s="16">
        <v>6.9577551E7</v>
      </c>
      <c r="I322" s="16" t="s">
        <v>50</v>
      </c>
      <c r="K322" s="16" t="s">
        <v>986</v>
      </c>
      <c r="L322" s="16">
        <v>153.0</v>
      </c>
      <c r="M322" s="16" t="s">
        <v>987</v>
      </c>
    </row>
    <row r="323" ht="14.25" customHeight="1">
      <c r="A323" s="16" t="s">
        <v>11</v>
      </c>
      <c r="B323" s="16">
        <v>391028.0</v>
      </c>
      <c r="C323" s="16">
        <v>392137.0</v>
      </c>
      <c r="E323" s="16" t="s">
        <v>81</v>
      </c>
      <c r="F323" s="16" t="s">
        <v>988</v>
      </c>
      <c r="H323" s="16">
        <v>6.9577552E7</v>
      </c>
      <c r="I323" s="16" t="s">
        <v>50</v>
      </c>
      <c r="K323" s="16" t="s">
        <v>989</v>
      </c>
      <c r="L323" s="16">
        <v>369.0</v>
      </c>
      <c r="M323" s="16" t="s">
        <v>990</v>
      </c>
    </row>
    <row r="324" ht="14.25" customHeight="1">
      <c r="A324" s="16" t="s">
        <v>11</v>
      </c>
      <c r="B324" s="16">
        <v>392214.0</v>
      </c>
      <c r="C324" s="16">
        <v>393866.0</v>
      </c>
      <c r="E324" s="16" t="s">
        <v>81</v>
      </c>
      <c r="F324" s="16" t="s">
        <v>991</v>
      </c>
      <c r="G324" s="16" t="s">
        <v>992</v>
      </c>
      <c r="H324" s="16">
        <v>6.9577553E7</v>
      </c>
      <c r="I324" s="16" t="s">
        <v>50</v>
      </c>
      <c r="K324" s="16" t="s">
        <v>993</v>
      </c>
      <c r="L324" s="16">
        <v>550.0</v>
      </c>
      <c r="M324" s="16" t="s">
        <v>994</v>
      </c>
    </row>
    <row r="325" ht="14.25" customHeight="1">
      <c r="A325" s="16" t="s">
        <v>11</v>
      </c>
      <c r="B325" s="16">
        <v>394171.0</v>
      </c>
      <c r="C325" s="16">
        <v>395079.0</v>
      </c>
      <c r="E325" s="16" t="s">
        <v>47</v>
      </c>
      <c r="F325" s="16" t="s">
        <v>995</v>
      </c>
      <c r="H325" s="16">
        <v>6.9577554E7</v>
      </c>
      <c r="I325" s="16" t="s">
        <v>50</v>
      </c>
      <c r="K325" s="16" t="s">
        <v>996</v>
      </c>
      <c r="L325" s="16">
        <v>302.0</v>
      </c>
      <c r="M325" s="16" t="s">
        <v>997</v>
      </c>
    </row>
    <row r="326" ht="14.25" customHeight="1">
      <c r="A326" s="16" t="s">
        <v>11</v>
      </c>
      <c r="B326" s="16">
        <v>395098.0</v>
      </c>
      <c r="C326" s="16">
        <v>396747.0</v>
      </c>
      <c r="E326" s="16" t="s">
        <v>81</v>
      </c>
      <c r="F326" s="16" t="s">
        <v>998</v>
      </c>
      <c r="G326" s="16" t="s">
        <v>999</v>
      </c>
      <c r="H326" s="16">
        <v>6.9577555E7</v>
      </c>
      <c r="I326" s="16" t="s">
        <v>50</v>
      </c>
      <c r="K326" s="16" t="s">
        <v>1000</v>
      </c>
      <c r="L326" s="16">
        <v>549.0</v>
      </c>
      <c r="M326" s="16" t="s">
        <v>1001</v>
      </c>
    </row>
    <row r="327" ht="14.25" customHeight="1">
      <c r="A327" s="16" t="s">
        <v>11</v>
      </c>
      <c r="B327" s="16">
        <v>396966.0</v>
      </c>
      <c r="C327" s="16">
        <v>397694.0</v>
      </c>
      <c r="E327" s="16" t="s">
        <v>47</v>
      </c>
      <c r="F327" s="16" t="s">
        <v>660</v>
      </c>
      <c r="H327" s="16">
        <v>6.9577556E7</v>
      </c>
      <c r="I327" s="16" t="s">
        <v>50</v>
      </c>
      <c r="K327" s="16" t="s">
        <v>1002</v>
      </c>
      <c r="L327" s="16">
        <v>242.0</v>
      </c>
      <c r="M327" s="16" t="s">
        <v>1003</v>
      </c>
    </row>
    <row r="328" ht="14.25" customHeight="1">
      <c r="A328" s="16" t="s">
        <v>11</v>
      </c>
      <c r="B328" s="16">
        <v>397742.0</v>
      </c>
      <c r="C328" s="16">
        <v>400018.0</v>
      </c>
      <c r="E328" s="16" t="s">
        <v>47</v>
      </c>
      <c r="F328" s="16" t="s">
        <v>1004</v>
      </c>
      <c r="H328" s="16">
        <v>6.9577557E7</v>
      </c>
      <c r="I328" s="16" t="s">
        <v>50</v>
      </c>
      <c r="K328" s="16" t="s">
        <v>1005</v>
      </c>
      <c r="L328" s="16">
        <v>758.0</v>
      </c>
      <c r="M328" s="16" t="s">
        <v>1006</v>
      </c>
    </row>
    <row r="329" ht="14.25" customHeight="1">
      <c r="A329" s="16" t="s">
        <v>11</v>
      </c>
      <c r="B329" s="16">
        <v>400071.0</v>
      </c>
      <c r="C329" s="16">
        <v>400490.0</v>
      </c>
      <c r="E329" s="16" t="s">
        <v>81</v>
      </c>
      <c r="F329" s="16" t="s">
        <v>1007</v>
      </c>
      <c r="H329" s="16">
        <v>6.9577558E7</v>
      </c>
      <c r="I329" s="16" t="s">
        <v>50</v>
      </c>
      <c r="K329" s="16" t="s">
        <v>1008</v>
      </c>
      <c r="L329" s="16">
        <v>139.0</v>
      </c>
      <c r="M329" s="16" t="s">
        <v>1009</v>
      </c>
    </row>
    <row r="330" ht="14.25" customHeight="1">
      <c r="A330" s="16" t="s">
        <v>11</v>
      </c>
      <c r="B330" s="16">
        <v>400500.0</v>
      </c>
      <c r="C330" s="16">
        <v>400778.0</v>
      </c>
      <c r="E330" s="16" t="s">
        <v>81</v>
      </c>
      <c r="F330" s="16" t="s">
        <v>1010</v>
      </c>
      <c r="H330" s="16">
        <v>6.9577559E7</v>
      </c>
      <c r="I330" s="16" t="s">
        <v>50</v>
      </c>
      <c r="K330" s="16" t="s">
        <v>1011</v>
      </c>
      <c r="L330" s="16">
        <v>92.0</v>
      </c>
      <c r="M330" s="16" t="s">
        <v>1012</v>
      </c>
    </row>
    <row r="331" ht="14.25" customHeight="1">
      <c r="A331" s="16" t="s">
        <v>11</v>
      </c>
      <c r="B331" s="16">
        <v>400934.0</v>
      </c>
      <c r="C331" s="16">
        <v>401488.0</v>
      </c>
      <c r="E331" s="16" t="s">
        <v>81</v>
      </c>
      <c r="F331" s="16" t="s">
        <v>1013</v>
      </c>
      <c r="G331" s="16" t="s">
        <v>1014</v>
      </c>
      <c r="H331" s="16">
        <v>6.957756E7</v>
      </c>
      <c r="I331" s="16" t="s">
        <v>50</v>
      </c>
      <c r="K331" s="16" t="s">
        <v>1015</v>
      </c>
      <c r="L331" s="16">
        <v>184.0</v>
      </c>
      <c r="M331" s="16" t="s">
        <v>1016</v>
      </c>
    </row>
    <row r="332" ht="14.25" customHeight="1">
      <c r="A332" s="16" t="s">
        <v>11</v>
      </c>
      <c r="B332" s="16">
        <v>401505.0</v>
      </c>
      <c r="C332" s="16">
        <v>403472.0</v>
      </c>
      <c r="E332" s="16" t="s">
        <v>81</v>
      </c>
      <c r="F332" s="16" t="s">
        <v>1017</v>
      </c>
      <c r="H332" s="16">
        <v>6.9577561E7</v>
      </c>
      <c r="I332" s="16" t="s">
        <v>50</v>
      </c>
      <c r="K332" s="16" t="s">
        <v>1018</v>
      </c>
      <c r="L332" s="16">
        <v>655.0</v>
      </c>
      <c r="M332" s="16" t="s">
        <v>1019</v>
      </c>
    </row>
    <row r="333" ht="14.25" customHeight="1">
      <c r="A333" s="16" t="s">
        <v>11</v>
      </c>
      <c r="B333" s="16">
        <v>403633.0</v>
      </c>
      <c r="C333" s="16">
        <v>404361.0</v>
      </c>
      <c r="E333" s="16" t="s">
        <v>81</v>
      </c>
      <c r="F333" s="16" t="s">
        <v>1020</v>
      </c>
      <c r="G333" s="16" t="s">
        <v>1021</v>
      </c>
      <c r="H333" s="16">
        <v>6.9577562E7</v>
      </c>
      <c r="I333" s="16" t="s">
        <v>50</v>
      </c>
      <c r="K333" s="16" t="s">
        <v>1022</v>
      </c>
      <c r="L333" s="16">
        <v>242.0</v>
      </c>
      <c r="M333" s="16" t="s">
        <v>1023</v>
      </c>
    </row>
    <row r="334" ht="14.25" customHeight="1">
      <c r="A334" s="16" t="s">
        <v>11</v>
      </c>
      <c r="B334" s="16">
        <v>404509.0</v>
      </c>
      <c r="C334" s="16">
        <v>404703.0</v>
      </c>
      <c r="E334" s="16" t="s">
        <v>81</v>
      </c>
      <c r="F334" s="16" t="s">
        <v>1024</v>
      </c>
      <c r="G334" s="16" t="s">
        <v>1025</v>
      </c>
      <c r="H334" s="16">
        <v>6.9577563E7</v>
      </c>
      <c r="I334" s="16" t="s">
        <v>50</v>
      </c>
      <c r="K334" s="16" t="s">
        <v>1026</v>
      </c>
      <c r="L334" s="16">
        <v>64.0</v>
      </c>
      <c r="M334" s="16" t="s">
        <v>1027</v>
      </c>
    </row>
    <row r="335" ht="14.25" customHeight="1">
      <c r="A335" s="16" t="s">
        <v>11</v>
      </c>
      <c r="B335" s="16">
        <v>404792.0</v>
      </c>
      <c r="C335" s="16">
        <v>405421.0</v>
      </c>
      <c r="E335" s="16" t="s">
        <v>81</v>
      </c>
      <c r="F335" s="16" t="s">
        <v>1028</v>
      </c>
      <c r="H335" s="16">
        <v>6.9577564E7</v>
      </c>
      <c r="I335" s="16" t="s">
        <v>50</v>
      </c>
      <c r="K335" s="16" t="s">
        <v>1029</v>
      </c>
      <c r="L335" s="16">
        <v>209.0</v>
      </c>
      <c r="M335" s="16" t="s">
        <v>1030</v>
      </c>
    </row>
    <row r="336" ht="14.25" customHeight="1">
      <c r="A336" s="16" t="s">
        <v>11</v>
      </c>
      <c r="B336" s="16">
        <v>405510.0</v>
      </c>
      <c r="C336" s="16">
        <v>406400.0</v>
      </c>
      <c r="E336" s="16" t="s">
        <v>81</v>
      </c>
      <c r="F336" s="16" t="s">
        <v>929</v>
      </c>
      <c r="H336" s="16">
        <v>6.9577565E7</v>
      </c>
      <c r="I336" s="16" t="s">
        <v>50</v>
      </c>
      <c r="K336" s="16" t="s">
        <v>1031</v>
      </c>
      <c r="L336" s="16">
        <v>296.0</v>
      </c>
      <c r="M336" s="16" t="s">
        <v>1032</v>
      </c>
    </row>
    <row r="337" ht="14.25" customHeight="1">
      <c r="A337" s="16" t="s">
        <v>11</v>
      </c>
      <c r="B337" s="16">
        <v>406408.0</v>
      </c>
      <c r="C337" s="16">
        <v>406908.0</v>
      </c>
      <c r="E337" s="16" t="s">
        <v>81</v>
      </c>
      <c r="F337" s="16" t="s">
        <v>1033</v>
      </c>
      <c r="G337" s="16" t="s">
        <v>1034</v>
      </c>
      <c r="H337" s="16">
        <v>6.9577566E7</v>
      </c>
      <c r="I337" s="16" t="s">
        <v>50</v>
      </c>
      <c r="K337" s="16" t="s">
        <v>1035</v>
      </c>
      <c r="L337" s="16">
        <v>166.0</v>
      </c>
      <c r="M337" s="16" t="s">
        <v>1036</v>
      </c>
    </row>
    <row r="338" ht="14.25" customHeight="1">
      <c r="A338" s="16" t="s">
        <v>11</v>
      </c>
      <c r="B338" s="16">
        <v>407182.0</v>
      </c>
      <c r="C338" s="16">
        <v>407475.0</v>
      </c>
      <c r="E338" s="16" t="s">
        <v>47</v>
      </c>
      <c r="F338" s="16" t="s">
        <v>1037</v>
      </c>
      <c r="H338" s="16">
        <v>6.9577567E7</v>
      </c>
      <c r="I338" s="16" t="s">
        <v>50</v>
      </c>
      <c r="K338" s="16" t="s">
        <v>1038</v>
      </c>
      <c r="L338" s="16">
        <v>97.0</v>
      </c>
      <c r="M338" s="16" t="s">
        <v>1039</v>
      </c>
    </row>
    <row r="339" ht="14.25" customHeight="1">
      <c r="A339" s="16" t="s">
        <v>11</v>
      </c>
      <c r="B339" s="16">
        <v>407517.0</v>
      </c>
      <c r="C339" s="16">
        <v>408527.0</v>
      </c>
      <c r="E339" s="16" t="s">
        <v>81</v>
      </c>
      <c r="F339" s="16" t="s">
        <v>971</v>
      </c>
      <c r="H339" s="16">
        <v>6.9577568E7</v>
      </c>
      <c r="I339" s="16" t="s">
        <v>50</v>
      </c>
      <c r="K339" s="16" t="s">
        <v>1040</v>
      </c>
      <c r="L339" s="16">
        <v>336.0</v>
      </c>
      <c r="M339" s="16" t="s">
        <v>1041</v>
      </c>
    </row>
    <row r="340" ht="14.25" customHeight="1">
      <c r="A340" s="16" t="s">
        <v>11</v>
      </c>
      <c r="B340" s="16">
        <v>408701.0</v>
      </c>
      <c r="C340" s="16">
        <v>409129.0</v>
      </c>
      <c r="E340" s="16" t="s">
        <v>47</v>
      </c>
      <c r="F340" s="16" t="s">
        <v>1042</v>
      </c>
      <c r="H340" s="16">
        <v>6.9577569E7</v>
      </c>
      <c r="I340" s="16" t="s">
        <v>50</v>
      </c>
      <c r="K340" s="16" t="s">
        <v>1043</v>
      </c>
      <c r="L340" s="16">
        <v>142.0</v>
      </c>
      <c r="M340" s="16" t="s">
        <v>1044</v>
      </c>
    </row>
    <row r="341" ht="14.25" customHeight="1">
      <c r="A341" s="16" t="s">
        <v>11</v>
      </c>
      <c r="B341" s="16">
        <v>409229.0</v>
      </c>
      <c r="C341" s="16">
        <v>409855.0</v>
      </c>
      <c r="E341" s="16" t="s">
        <v>81</v>
      </c>
      <c r="F341" s="16" t="s">
        <v>1045</v>
      </c>
      <c r="H341" s="16">
        <v>6.957757E7</v>
      </c>
      <c r="I341" s="16" t="s">
        <v>50</v>
      </c>
      <c r="K341" s="16" t="s">
        <v>1046</v>
      </c>
      <c r="L341" s="16">
        <v>208.0</v>
      </c>
      <c r="M341" s="16" t="s">
        <v>1047</v>
      </c>
    </row>
    <row r="342" ht="14.25" customHeight="1">
      <c r="A342" s="16" t="s">
        <v>11</v>
      </c>
      <c r="B342" s="16">
        <v>410086.0</v>
      </c>
      <c r="C342" s="16">
        <v>411408.0</v>
      </c>
      <c r="E342" s="16" t="s">
        <v>47</v>
      </c>
      <c r="F342" s="16" t="s">
        <v>1048</v>
      </c>
      <c r="H342" s="16">
        <v>6.9577571E7</v>
      </c>
      <c r="I342" s="16" t="s">
        <v>50</v>
      </c>
      <c r="K342" s="16" t="s">
        <v>1049</v>
      </c>
      <c r="L342" s="16">
        <v>440.0</v>
      </c>
      <c r="M342" s="16" t="s">
        <v>1050</v>
      </c>
    </row>
    <row r="343" ht="14.25" customHeight="1">
      <c r="A343" s="16" t="s">
        <v>11</v>
      </c>
      <c r="B343" s="16">
        <v>411703.0</v>
      </c>
      <c r="C343" s="16">
        <v>412467.0</v>
      </c>
      <c r="E343" s="16" t="s">
        <v>47</v>
      </c>
      <c r="F343" s="16" t="s">
        <v>1051</v>
      </c>
      <c r="G343" s="16" t="s">
        <v>1052</v>
      </c>
      <c r="H343" s="16">
        <v>6.9577572E7</v>
      </c>
      <c r="I343" s="16" t="s">
        <v>50</v>
      </c>
      <c r="K343" s="16" t="s">
        <v>1053</v>
      </c>
      <c r="L343" s="16">
        <v>254.0</v>
      </c>
      <c r="M343" s="16" t="s">
        <v>1054</v>
      </c>
    </row>
    <row r="344" ht="14.25" customHeight="1">
      <c r="A344" s="16" t="s">
        <v>11</v>
      </c>
      <c r="B344" s="16">
        <v>412511.0</v>
      </c>
      <c r="C344" s="16">
        <v>413269.0</v>
      </c>
      <c r="E344" s="16" t="s">
        <v>47</v>
      </c>
      <c r="F344" s="16" t="s">
        <v>1055</v>
      </c>
      <c r="H344" s="16">
        <v>6.9577573E7</v>
      </c>
      <c r="I344" s="16" t="s">
        <v>50</v>
      </c>
      <c r="K344" s="16" t="s">
        <v>1056</v>
      </c>
      <c r="L344" s="16">
        <v>252.0</v>
      </c>
      <c r="M344" s="16" t="s">
        <v>1057</v>
      </c>
    </row>
    <row r="345" ht="14.25" customHeight="1">
      <c r="A345" s="16" t="s">
        <v>11</v>
      </c>
      <c r="B345" s="16">
        <v>413437.0</v>
      </c>
      <c r="C345" s="16">
        <v>413509.0</v>
      </c>
      <c r="E345" s="16" t="s">
        <v>81</v>
      </c>
      <c r="F345" s="16" t="s">
        <v>1058</v>
      </c>
      <c r="H345" s="16">
        <v>6.9577574E7</v>
      </c>
      <c r="I345" s="16" t="s">
        <v>100</v>
      </c>
      <c r="M345" s="16" t="s">
        <v>1059</v>
      </c>
    </row>
    <row r="346" ht="14.25" customHeight="1">
      <c r="A346" s="16" t="s">
        <v>11</v>
      </c>
      <c r="B346" s="16">
        <v>413716.0</v>
      </c>
      <c r="C346" s="16">
        <v>414984.0</v>
      </c>
      <c r="E346" s="16" t="s">
        <v>47</v>
      </c>
      <c r="F346" s="16" t="s">
        <v>1060</v>
      </c>
      <c r="H346" s="16">
        <v>6.9577575E7</v>
      </c>
      <c r="I346" s="16" t="s">
        <v>50</v>
      </c>
      <c r="K346" s="16" t="s">
        <v>1061</v>
      </c>
      <c r="L346" s="16">
        <v>422.0</v>
      </c>
      <c r="M346" s="16" t="s">
        <v>1062</v>
      </c>
    </row>
    <row r="347" ht="14.25" customHeight="1">
      <c r="A347" s="16" t="s">
        <v>11</v>
      </c>
      <c r="B347" s="16">
        <v>415058.0</v>
      </c>
      <c r="C347" s="16">
        <v>416368.0</v>
      </c>
      <c r="E347" s="16" t="s">
        <v>47</v>
      </c>
      <c r="F347" s="16" t="s">
        <v>1060</v>
      </c>
      <c r="H347" s="16">
        <v>6.9577576E7</v>
      </c>
      <c r="I347" s="16" t="s">
        <v>50</v>
      </c>
      <c r="K347" s="16" t="s">
        <v>1063</v>
      </c>
      <c r="L347" s="16">
        <v>436.0</v>
      </c>
      <c r="M347" s="16" t="s">
        <v>1064</v>
      </c>
    </row>
    <row r="348" ht="14.25" customHeight="1">
      <c r="A348" s="16" t="s">
        <v>11</v>
      </c>
      <c r="B348" s="16">
        <v>416418.0</v>
      </c>
      <c r="C348" s="16">
        <v>417698.0</v>
      </c>
      <c r="E348" s="16" t="s">
        <v>47</v>
      </c>
      <c r="F348" s="16" t="s">
        <v>1060</v>
      </c>
      <c r="H348" s="16">
        <v>6.9577577E7</v>
      </c>
      <c r="I348" s="16" t="s">
        <v>50</v>
      </c>
      <c r="K348" s="16" t="s">
        <v>1065</v>
      </c>
      <c r="L348" s="16">
        <v>426.0</v>
      </c>
      <c r="M348" s="16" t="s">
        <v>1066</v>
      </c>
    </row>
    <row r="349" ht="14.25" customHeight="1">
      <c r="A349" s="16" t="s">
        <v>11</v>
      </c>
      <c r="B349" s="16">
        <v>417781.0</v>
      </c>
      <c r="C349" s="16">
        <v>418782.0</v>
      </c>
      <c r="E349" s="16" t="s">
        <v>81</v>
      </c>
      <c r="F349" s="16" t="s">
        <v>1067</v>
      </c>
      <c r="H349" s="16">
        <v>6.9577578E7</v>
      </c>
      <c r="I349" s="16" t="s">
        <v>50</v>
      </c>
      <c r="K349" s="16" t="s">
        <v>1068</v>
      </c>
      <c r="L349" s="16">
        <v>333.0</v>
      </c>
      <c r="M349" s="16" t="s">
        <v>1069</v>
      </c>
    </row>
    <row r="350" ht="14.25" customHeight="1">
      <c r="A350" s="16" t="s">
        <v>11</v>
      </c>
      <c r="B350" s="16">
        <v>418974.0</v>
      </c>
      <c r="C350" s="16">
        <v>419054.0</v>
      </c>
      <c r="E350" s="16" t="s">
        <v>81</v>
      </c>
      <c r="F350" s="16" t="s">
        <v>298</v>
      </c>
      <c r="H350" s="16">
        <v>6.9577579E7</v>
      </c>
      <c r="I350" s="16" t="s">
        <v>100</v>
      </c>
      <c r="M350" s="16" t="s">
        <v>1070</v>
      </c>
    </row>
    <row r="351" ht="14.25" customHeight="1">
      <c r="A351" s="16" t="s">
        <v>11</v>
      </c>
      <c r="B351" s="16">
        <v>419142.0</v>
      </c>
      <c r="C351" s="16">
        <v>419214.0</v>
      </c>
      <c r="E351" s="16" t="s">
        <v>81</v>
      </c>
      <c r="F351" s="16" t="s">
        <v>1058</v>
      </c>
      <c r="H351" s="16">
        <v>6.957758E7</v>
      </c>
      <c r="I351" s="16" t="s">
        <v>100</v>
      </c>
      <c r="M351" s="16" t="s">
        <v>1071</v>
      </c>
    </row>
    <row r="352" ht="14.25" customHeight="1">
      <c r="A352" s="16" t="s">
        <v>11</v>
      </c>
      <c r="B352" s="16">
        <v>419503.0</v>
      </c>
      <c r="C352" s="16">
        <v>421203.0</v>
      </c>
      <c r="E352" s="16" t="s">
        <v>47</v>
      </c>
      <c r="F352" s="16" t="s">
        <v>1072</v>
      </c>
      <c r="G352" s="16" t="s">
        <v>1073</v>
      </c>
      <c r="H352" s="16">
        <v>6.9577581E7</v>
      </c>
      <c r="I352" s="16" t="s">
        <v>50</v>
      </c>
      <c r="K352" s="16" t="s">
        <v>1074</v>
      </c>
      <c r="L352" s="16">
        <v>566.0</v>
      </c>
      <c r="M352" s="16" t="s">
        <v>1075</v>
      </c>
    </row>
    <row r="353" ht="14.25" customHeight="1">
      <c r="A353" s="16" t="s">
        <v>11</v>
      </c>
      <c r="B353" s="16">
        <v>421835.0</v>
      </c>
      <c r="C353" s="16">
        <v>422200.0</v>
      </c>
      <c r="E353" s="16" t="s">
        <v>47</v>
      </c>
      <c r="F353" s="16" t="s">
        <v>1076</v>
      </c>
      <c r="G353" s="16" t="s">
        <v>1077</v>
      </c>
      <c r="H353" s="16">
        <v>6.9577582E7</v>
      </c>
      <c r="I353" s="16" t="s">
        <v>50</v>
      </c>
      <c r="K353" s="16" t="s">
        <v>1078</v>
      </c>
      <c r="L353" s="16">
        <v>121.0</v>
      </c>
      <c r="M353" s="16" t="s">
        <v>1079</v>
      </c>
    </row>
    <row r="354" ht="14.25" customHeight="1">
      <c r="A354" s="16" t="s">
        <v>11</v>
      </c>
      <c r="B354" s="16">
        <v>422367.0</v>
      </c>
      <c r="C354" s="16">
        <v>423224.0</v>
      </c>
      <c r="E354" s="16" t="s">
        <v>47</v>
      </c>
      <c r="F354" s="16" t="s">
        <v>1080</v>
      </c>
      <c r="G354" s="16" t="s">
        <v>1081</v>
      </c>
      <c r="H354" s="16">
        <v>6.9577583E7</v>
      </c>
      <c r="I354" s="16" t="s">
        <v>50</v>
      </c>
      <c r="K354" s="16" t="s">
        <v>1082</v>
      </c>
      <c r="L354" s="16">
        <v>285.0</v>
      </c>
      <c r="M354" s="16" t="s">
        <v>1083</v>
      </c>
    </row>
    <row r="355" ht="14.25" customHeight="1">
      <c r="A355" s="16" t="s">
        <v>11</v>
      </c>
      <c r="B355" s="16">
        <v>423344.0</v>
      </c>
      <c r="C355" s="16">
        <v>424183.0</v>
      </c>
      <c r="E355" s="16" t="s">
        <v>47</v>
      </c>
      <c r="F355" s="16" t="s">
        <v>1084</v>
      </c>
      <c r="H355" s="16">
        <v>6.9577584E7</v>
      </c>
      <c r="I355" s="16" t="s">
        <v>50</v>
      </c>
      <c r="K355" s="16" t="s">
        <v>1085</v>
      </c>
      <c r="L355" s="16">
        <v>279.0</v>
      </c>
      <c r="M355" s="16" t="s">
        <v>1086</v>
      </c>
    </row>
    <row r="356" ht="14.25" customHeight="1">
      <c r="A356" s="16" t="s">
        <v>11</v>
      </c>
      <c r="B356" s="16">
        <v>424310.0</v>
      </c>
      <c r="C356" s="16">
        <v>425425.0</v>
      </c>
      <c r="E356" s="16" t="s">
        <v>47</v>
      </c>
      <c r="F356" s="16" t="s">
        <v>149</v>
      </c>
      <c r="H356" s="16">
        <v>6.9577585E7</v>
      </c>
      <c r="I356" s="16" t="s">
        <v>50</v>
      </c>
      <c r="K356" s="16" t="s">
        <v>1087</v>
      </c>
      <c r="L356" s="16">
        <v>371.0</v>
      </c>
      <c r="M356" s="16" t="s">
        <v>1088</v>
      </c>
    </row>
    <row r="357" ht="14.25" customHeight="1">
      <c r="A357" s="16" t="s">
        <v>11</v>
      </c>
      <c r="B357" s="16">
        <v>425581.0</v>
      </c>
      <c r="C357" s="16">
        <v>427227.0</v>
      </c>
      <c r="E357" s="16" t="s">
        <v>47</v>
      </c>
      <c r="F357" s="16" t="s">
        <v>1089</v>
      </c>
      <c r="H357" s="16">
        <v>6.9577586E7</v>
      </c>
      <c r="I357" s="16" t="s">
        <v>50</v>
      </c>
      <c r="K357" s="16" t="s">
        <v>1090</v>
      </c>
      <c r="L357" s="16">
        <v>548.0</v>
      </c>
      <c r="M357" s="16" t="s">
        <v>1091</v>
      </c>
    </row>
    <row r="358" ht="14.25" customHeight="1">
      <c r="A358" s="16" t="s">
        <v>11</v>
      </c>
      <c r="B358" s="16">
        <v>427312.0</v>
      </c>
      <c r="C358" s="16">
        <v>428004.0</v>
      </c>
      <c r="E358" s="16" t="s">
        <v>47</v>
      </c>
      <c r="F358" s="16" t="s">
        <v>1092</v>
      </c>
      <c r="H358" s="16">
        <v>6.9577587E7</v>
      </c>
      <c r="I358" s="16" t="s">
        <v>50</v>
      </c>
      <c r="K358" s="16" t="s">
        <v>1093</v>
      </c>
      <c r="L358" s="16">
        <v>230.0</v>
      </c>
      <c r="M358" s="16" t="s">
        <v>1094</v>
      </c>
    </row>
    <row r="359" ht="14.25" customHeight="1">
      <c r="A359" s="16" t="s">
        <v>11</v>
      </c>
      <c r="B359" s="16">
        <v>428236.0</v>
      </c>
      <c r="C359" s="16">
        <v>429753.0</v>
      </c>
      <c r="E359" s="16" t="s">
        <v>47</v>
      </c>
      <c r="F359" s="16" t="s">
        <v>1095</v>
      </c>
      <c r="G359" s="16" t="s">
        <v>1096</v>
      </c>
      <c r="H359" s="16">
        <v>6.9577588E7</v>
      </c>
      <c r="I359" s="16" t="s">
        <v>50</v>
      </c>
      <c r="K359" s="16" t="s">
        <v>1097</v>
      </c>
      <c r="L359" s="16">
        <v>505.0</v>
      </c>
      <c r="M359" s="16" t="s">
        <v>1098</v>
      </c>
    </row>
    <row r="360" ht="14.25" customHeight="1">
      <c r="A360" s="16" t="s">
        <v>11</v>
      </c>
      <c r="B360" s="16">
        <v>429937.0</v>
      </c>
      <c r="C360" s="16">
        <v>430653.0</v>
      </c>
      <c r="E360" s="16" t="s">
        <v>81</v>
      </c>
      <c r="F360" s="16" t="s">
        <v>1099</v>
      </c>
      <c r="H360" s="16">
        <v>6.9577589E7</v>
      </c>
      <c r="I360" s="16" t="s">
        <v>50</v>
      </c>
      <c r="K360" s="16" t="s">
        <v>1100</v>
      </c>
      <c r="L360" s="16">
        <v>238.0</v>
      </c>
      <c r="M360" s="16" t="s">
        <v>1101</v>
      </c>
    </row>
    <row r="361" ht="14.25" customHeight="1">
      <c r="A361" s="16" t="s">
        <v>11</v>
      </c>
      <c r="B361" s="16">
        <v>430927.0</v>
      </c>
      <c r="C361" s="16">
        <v>432501.0</v>
      </c>
      <c r="E361" s="16" t="s">
        <v>47</v>
      </c>
      <c r="F361" s="16" t="s">
        <v>75</v>
      </c>
      <c r="H361" s="16">
        <v>6.957921E7</v>
      </c>
      <c r="I361" s="16" t="s">
        <v>50</v>
      </c>
      <c r="K361" s="16" t="s">
        <v>1102</v>
      </c>
      <c r="L361" s="16">
        <v>524.0</v>
      </c>
      <c r="M361" s="16" t="s">
        <v>1103</v>
      </c>
    </row>
    <row r="362" ht="14.25" customHeight="1">
      <c r="A362" s="16" t="s">
        <v>11</v>
      </c>
      <c r="B362" s="16">
        <v>432650.0</v>
      </c>
      <c r="C362" s="16">
        <v>434017.0</v>
      </c>
      <c r="E362" s="16" t="s">
        <v>47</v>
      </c>
      <c r="F362" s="16" t="s">
        <v>593</v>
      </c>
      <c r="H362" s="16">
        <v>6.957759E7</v>
      </c>
      <c r="I362" s="16" t="s">
        <v>50</v>
      </c>
      <c r="K362" s="16" t="s">
        <v>1104</v>
      </c>
      <c r="L362" s="16">
        <v>455.0</v>
      </c>
      <c r="M362" s="16" t="s">
        <v>1105</v>
      </c>
    </row>
    <row r="363" ht="14.25" customHeight="1">
      <c r="A363" s="16" t="s">
        <v>11</v>
      </c>
      <c r="B363" s="16">
        <v>434014.0</v>
      </c>
      <c r="C363" s="16">
        <v>435237.0</v>
      </c>
      <c r="E363" s="16" t="s">
        <v>47</v>
      </c>
      <c r="F363" s="16" t="s">
        <v>593</v>
      </c>
      <c r="H363" s="16">
        <v>6.9577591E7</v>
      </c>
      <c r="I363" s="16" t="s">
        <v>50</v>
      </c>
      <c r="K363" s="16" t="s">
        <v>1106</v>
      </c>
      <c r="L363" s="16">
        <v>407.0</v>
      </c>
      <c r="M363" s="16" t="s">
        <v>1107</v>
      </c>
    </row>
    <row r="364" ht="14.25" customHeight="1">
      <c r="A364" s="16" t="s">
        <v>11</v>
      </c>
      <c r="B364" s="16">
        <v>435250.0</v>
      </c>
      <c r="C364" s="16">
        <v>435885.0</v>
      </c>
      <c r="E364" s="16" t="s">
        <v>47</v>
      </c>
      <c r="F364" s="16" t="s">
        <v>598</v>
      </c>
      <c r="H364" s="16">
        <v>6.9577592E7</v>
      </c>
      <c r="I364" s="16" t="s">
        <v>50</v>
      </c>
      <c r="K364" s="16" t="s">
        <v>1108</v>
      </c>
      <c r="L364" s="16">
        <v>211.0</v>
      </c>
      <c r="M364" s="16" t="s">
        <v>1109</v>
      </c>
    </row>
    <row r="365" ht="14.25" customHeight="1">
      <c r="A365" s="16" t="s">
        <v>11</v>
      </c>
      <c r="B365" s="16">
        <v>436067.0</v>
      </c>
      <c r="C365" s="16">
        <v>437890.0</v>
      </c>
      <c r="E365" s="16" t="s">
        <v>81</v>
      </c>
      <c r="F365" s="16" t="s">
        <v>1110</v>
      </c>
      <c r="H365" s="16">
        <v>6.9577593E7</v>
      </c>
      <c r="I365" s="16" t="s">
        <v>50</v>
      </c>
      <c r="K365" s="16" t="s">
        <v>1111</v>
      </c>
      <c r="L365" s="16">
        <v>607.0</v>
      </c>
      <c r="M365" s="16" t="s">
        <v>1112</v>
      </c>
    </row>
    <row r="366" ht="14.25" customHeight="1">
      <c r="A366" s="16" t="s">
        <v>11</v>
      </c>
      <c r="B366" s="16">
        <v>438060.0</v>
      </c>
      <c r="C366" s="16">
        <v>438260.0</v>
      </c>
      <c r="E366" s="16" t="s">
        <v>47</v>
      </c>
      <c r="F366" s="16" t="s">
        <v>75</v>
      </c>
      <c r="H366" s="16">
        <v>6.9579249E7</v>
      </c>
      <c r="I366" s="16" t="s">
        <v>50</v>
      </c>
      <c r="K366" s="16" t="s">
        <v>1113</v>
      </c>
      <c r="L366" s="16">
        <v>66.0</v>
      </c>
      <c r="M366" s="16" t="s">
        <v>1114</v>
      </c>
    </row>
    <row r="367" ht="14.25" customHeight="1">
      <c r="A367" s="16" t="s">
        <v>11</v>
      </c>
      <c r="B367" s="16">
        <v>438399.0</v>
      </c>
      <c r="C367" s="16">
        <v>442250.0</v>
      </c>
      <c r="E367" s="16" t="s">
        <v>47</v>
      </c>
      <c r="F367" s="16" t="s">
        <v>1115</v>
      </c>
      <c r="H367" s="16">
        <v>6.9577594E7</v>
      </c>
      <c r="I367" s="16" t="s">
        <v>50</v>
      </c>
      <c r="K367" s="16" t="s">
        <v>1116</v>
      </c>
      <c r="L367" s="16">
        <v>1283.0</v>
      </c>
      <c r="M367" s="16" t="s">
        <v>1117</v>
      </c>
    </row>
    <row r="368" ht="14.25" customHeight="1">
      <c r="A368" s="16" t="s">
        <v>11</v>
      </c>
      <c r="B368" s="16">
        <v>442303.0</v>
      </c>
      <c r="C368" s="16">
        <v>444546.0</v>
      </c>
      <c r="E368" s="16" t="s">
        <v>81</v>
      </c>
      <c r="F368" s="16" t="s">
        <v>1118</v>
      </c>
      <c r="H368" s="16">
        <v>6.9577595E7</v>
      </c>
      <c r="I368" s="16" t="s">
        <v>50</v>
      </c>
      <c r="K368" s="16" t="s">
        <v>1119</v>
      </c>
      <c r="L368" s="16">
        <v>747.0</v>
      </c>
      <c r="M368" s="16" t="s">
        <v>1120</v>
      </c>
    </row>
    <row r="369" ht="14.25" customHeight="1">
      <c r="A369" s="16" t="s">
        <v>11</v>
      </c>
      <c r="B369" s="16">
        <v>444991.0</v>
      </c>
      <c r="C369" s="16">
        <v>447150.0</v>
      </c>
      <c r="E369" s="16" t="s">
        <v>47</v>
      </c>
      <c r="F369" s="16" t="s">
        <v>1121</v>
      </c>
      <c r="H369" s="16">
        <v>6.9577596E7</v>
      </c>
      <c r="I369" s="16" t="s">
        <v>50</v>
      </c>
      <c r="K369" s="16" t="s">
        <v>1122</v>
      </c>
      <c r="L369" s="16">
        <v>719.0</v>
      </c>
      <c r="M369" s="16" t="s">
        <v>1123</v>
      </c>
    </row>
    <row r="370" ht="14.25" customHeight="1">
      <c r="A370" s="16" t="s">
        <v>11</v>
      </c>
      <c r="B370" s="16">
        <v>447194.0</v>
      </c>
      <c r="C370" s="16">
        <v>448249.0</v>
      </c>
      <c r="E370" s="16" t="s">
        <v>47</v>
      </c>
      <c r="F370" s="16" t="s">
        <v>149</v>
      </c>
      <c r="H370" s="16">
        <v>6.9577597E7</v>
      </c>
      <c r="I370" s="16" t="s">
        <v>50</v>
      </c>
      <c r="K370" s="16" t="s">
        <v>1124</v>
      </c>
      <c r="L370" s="16">
        <v>351.0</v>
      </c>
      <c r="M370" s="16" t="s">
        <v>1125</v>
      </c>
    </row>
    <row r="371" ht="14.25" customHeight="1">
      <c r="A371" s="16" t="s">
        <v>11</v>
      </c>
      <c r="B371" s="16">
        <v>448496.0</v>
      </c>
      <c r="C371" s="16">
        <v>449767.0</v>
      </c>
      <c r="E371" s="16" t="s">
        <v>47</v>
      </c>
      <c r="F371" s="16" t="s">
        <v>1126</v>
      </c>
      <c r="H371" s="16">
        <v>6.9577598E7</v>
      </c>
      <c r="I371" s="16" t="s">
        <v>50</v>
      </c>
      <c r="K371" s="16" t="s">
        <v>1127</v>
      </c>
      <c r="L371" s="16">
        <v>423.0</v>
      </c>
      <c r="M371" s="16" t="s">
        <v>1128</v>
      </c>
    </row>
    <row r="372" ht="14.25" customHeight="1">
      <c r="A372" s="16" t="s">
        <v>11</v>
      </c>
      <c r="B372" s="16">
        <v>450011.0</v>
      </c>
      <c r="C372" s="16">
        <v>451618.0</v>
      </c>
      <c r="E372" s="16" t="s">
        <v>47</v>
      </c>
      <c r="F372" s="16" t="s">
        <v>1129</v>
      </c>
      <c r="H372" s="16">
        <v>6.9577599E7</v>
      </c>
      <c r="I372" s="16" t="s">
        <v>50</v>
      </c>
      <c r="K372" s="16" t="s">
        <v>1130</v>
      </c>
      <c r="L372" s="16">
        <v>535.0</v>
      </c>
      <c r="M372" s="16" t="s">
        <v>1131</v>
      </c>
    </row>
    <row r="373" ht="14.25" customHeight="1">
      <c r="A373" s="16" t="s">
        <v>11</v>
      </c>
      <c r="B373" s="16">
        <v>451975.0</v>
      </c>
      <c r="C373" s="16">
        <v>452157.0</v>
      </c>
      <c r="E373" s="16" t="s">
        <v>47</v>
      </c>
      <c r="F373" s="16" t="s">
        <v>92</v>
      </c>
      <c r="H373" s="16">
        <v>6.957925E7</v>
      </c>
      <c r="I373" s="16" t="s">
        <v>93</v>
      </c>
      <c r="M373" s="16" t="s">
        <v>1132</v>
      </c>
    </row>
    <row r="374" ht="14.25" customHeight="1">
      <c r="A374" s="16" t="s">
        <v>11</v>
      </c>
      <c r="B374" s="16">
        <v>452979.0</v>
      </c>
      <c r="C374" s="16">
        <v>453848.0</v>
      </c>
      <c r="E374" s="16" t="s">
        <v>47</v>
      </c>
      <c r="F374" s="16" t="s">
        <v>971</v>
      </c>
      <c r="H374" s="16">
        <v>6.95776E7</v>
      </c>
      <c r="I374" s="16" t="s">
        <v>50</v>
      </c>
      <c r="K374" s="16" t="s">
        <v>1133</v>
      </c>
      <c r="L374" s="16">
        <v>289.0</v>
      </c>
      <c r="M374" s="16" t="s">
        <v>1134</v>
      </c>
    </row>
    <row r="375" ht="14.25" customHeight="1">
      <c r="A375" s="16" t="s">
        <v>11</v>
      </c>
      <c r="B375" s="16">
        <v>453852.0</v>
      </c>
      <c r="C375" s="16">
        <v>454595.0</v>
      </c>
      <c r="E375" s="16" t="s">
        <v>47</v>
      </c>
      <c r="F375" s="16" t="s">
        <v>1135</v>
      </c>
      <c r="H375" s="16">
        <v>6.9577601E7</v>
      </c>
      <c r="I375" s="16" t="s">
        <v>50</v>
      </c>
      <c r="K375" s="16" t="s">
        <v>1136</v>
      </c>
      <c r="L375" s="16">
        <v>247.0</v>
      </c>
      <c r="M375" s="16" t="s">
        <v>1137</v>
      </c>
    </row>
    <row r="376" ht="14.25" customHeight="1">
      <c r="A376" s="16" t="s">
        <v>11</v>
      </c>
      <c r="B376" s="16">
        <v>454599.0</v>
      </c>
      <c r="C376" s="16">
        <v>455969.0</v>
      </c>
      <c r="E376" s="16" t="s">
        <v>81</v>
      </c>
      <c r="F376" s="16" t="s">
        <v>119</v>
      </c>
      <c r="H376" s="16">
        <v>6.9577602E7</v>
      </c>
      <c r="I376" s="16" t="s">
        <v>50</v>
      </c>
      <c r="K376" s="16" t="s">
        <v>1138</v>
      </c>
      <c r="L376" s="16">
        <v>456.0</v>
      </c>
      <c r="M376" s="16" t="s">
        <v>1139</v>
      </c>
    </row>
    <row r="377" ht="14.25" customHeight="1">
      <c r="A377" s="16" t="s">
        <v>11</v>
      </c>
      <c r="B377" s="16">
        <v>456259.0</v>
      </c>
      <c r="C377" s="16">
        <v>457626.0</v>
      </c>
      <c r="E377" s="16" t="s">
        <v>47</v>
      </c>
      <c r="F377" s="16" t="s">
        <v>1140</v>
      </c>
      <c r="H377" s="16">
        <v>6.9577603E7</v>
      </c>
      <c r="I377" s="16" t="s">
        <v>50</v>
      </c>
      <c r="K377" s="16" t="s">
        <v>1141</v>
      </c>
      <c r="L377" s="16">
        <v>455.0</v>
      </c>
      <c r="M377" s="16" t="s">
        <v>1142</v>
      </c>
    </row>
    <row r="378" ht="14.25" customHeight="1">
      <c r="A378" s="16" t="s">
        <v>11</v>
      </c>
      <c r="B378" s="16">
        <v>457726.0</v>
      </c>
      <c r="C378" s="16">
        <v>459315.0</v>
      </c>
      <c r="E378" s="16" t="s">
        <v>81</v>
      </c>
      <c r="F378" s="16" t="s">
        <v>1143</v>
      </c>
      <c r="H378" s="16">
        <v>6.9577604E7</v>
      </c>
      <c r="I378" s="16" t="s">
        <v>50</v>
      </c>
      <c r="K378" s="16" t="s">
        <v>1144</v>
      </c>
      <c r="L378" s="16">
        <v>529.0</v>
      </c>
      <c r="M378" s="16" t="s">
        <v>1145</v>
      </c>
    </row>
    <row r="379" ht="14.25" customHeight="1">
      <c r="A379" s="16" t="s">
        <v>11</v>
      </c>
      <c r="B379" s="16">
        <v>459626.0</v>
      </c>
      <c r="C379" s="16">
        <v>460897.0</v>
      </c>
      <c r="E379" s="16" t="s">
        <v>47</v>
      </c>
      <c r="F379" s="16" t="s">
        <v>1126</v>
      </c>
      <c r="H379" s="16">
        <v>6.9577605E7</v>
      </c>
      <c r="I379" s="16" t="s">
        <v>50</v>
      </c>
      <c r="K379" s="16" t="s">
        <v>1127</v>
      </c>
      <c r="L379" s="16">
        <v>423.0</v>
      </c>
      <c r="M379" s="16" t="s">
        <v>1146</v>
      </c>
    </row>
    <row r="380" ht="14.25" customHeight="1">
      <c r="A380" s="16" t="s">
        <v>11</v>
      </c>
      <c r="B380" s="16">
        <v>461085.0</v>
      </c>
      <c r="C380" s="16">
        <v>462680.0</v>
      </c>
      <c r="E380" s="16" t="s">
        <v>47</v>
      </c>
      <c r="F380" s="16" t="s">
        <v>1147</v>
      </c>
      <c r="H380" s="16">
        <v>6.9577606E7</v>
      </c>
      <c r="I380" s="16" t="s">
        <v>50</v>
      </c>
      <c r="K380" s="16" t="s">
        <v>1148</v>
      </c>
      <c r="L380" s="16">
        <v>531.0</v>
      </c>
      <c r="M380" s="16" t="s">
        <v>1149</v>
      </c>
    </row>
    <row r="381" ht="14.25" customHeight="1">
      <c r="A381" s="16" t="s">
        <v>11</v>
      </c>
      <c r="B381" s="16">
        <v>462924.0</v>
      </c>
      <c r="C381" s="16">
        <v>464696.0</v>
      </c>
      <c r="E381" s="16" t="s">
        <v>47</v>
      </c>
      <c r="F381" s="16" t="s">
        <v>1150</v>
      </c>
      <c r="H381" s="16">
        <v>6.9577607E7</v>
      </c>
      <c r="I381" s="16" t="s">
        <v>50</v>
      </c>
      <c r="K381" s="16" t="s">
        <v>1151</v>
      </c>
      <c r="L381" s="16">
        <v>590.0</v>
      </c>
      <c r="M381" s="16" t="s">
        <v>1152</v>
      </c>
    </row>
    <row r="382" ht="14.25" customHeight="1">
      <c r="A382" s="16" t="s">
        <v>11</v>
      </c>
      <c r="B382" s="16">
        <v>464755.0</v>
      </c>
      <c r="C382" s="16">
        <v>466233.0</v>
      </c>
      <c r="E382" s="16" t="s">
        <v>47</v>
      </c>
      <c r="F382" s="16" t="s">
        <v>1153</v>
      </c>
      <c r="H382" s="16">
        <v>6.9577608E7</v>
      </c>
      <c r="I382" s="16" t="s">
        <v>50</v>
      </c>
      <c r="K382" s="16" t="s">
        <v>1154</v>
      </c>
      <c r="L382" s="16">
        <v>492.0</v>
      </c>
      <c r="M382" s="16" t="s">
        <v>1155</v>
      </c>
    </row>
    <row r="383" ht="14.25" customHeight="1">
      <c r="A383" s="16" t="s">
        <v>11</v>
      </c>
      <c r="B383" s="16">
        <v>466238.0</v>
      </c>
      <c r="C383" s="16">
        <v>467446.0</v>
      </c>
      <c r="E383" s="16" t="s">
        <v>47</v>
      </c>
      <c r="F383" s="16" t="s">
        <v>1156</v>
      </c>
      <c r="H383" s="16">
        <v>6.9577609E7</v>
      </c>
      <c r="I383" s="16" t="s">
        <v>50</v>
      </c>
      <c r="K383" s="16" t="s">
        <v>1157</v>
      </c>
      <c r="L383" s="16">
        <v>402.0</v>
      </c>
      <c r="M383" s="16" t="s">
        <v>1158</v>
      </c>
    </row>
    <row r="384" ht="14.25" customHeight="1">
      <c r="A384" s="16" t="s">
        <v>11</v>
      </c>
      <c r="B384" s="16">
        <v>467443.0</v>
      </c>
      <c r="C384" s="16">
        <v>468825.0</v>
      </c>
      <c r="E384" s="16" t="s">
        <v>47</v>
      </c>
      <c r="F384" s="16" t="s">
        <v>1159</v>
      </c>
      <c r="H384" s="16">
        <v>6.957761E7</v>
      </c>
      <c r="I384" s="16" t="s">
        <v>50</v>
      </c>
      <c r="K384" s="16" t="s">
        <v>1160</v>
      </c>
      <c r="L384" s="16">
        <v>460.0</v>
      </c>
      <c r="M384" s="16" t="s">
        <v>1161</v>
      </c>
    </row>
    <row r="385" ht="14.25" customHeight="1">
      <c r="A385" s="16" t="s">
        <v>11</v>
      </c>
      <c r="B385" s="16">
        <v>468878.0</v>
      </c>
      <c r="C385" s="16">
        <v>469891.0</v>
      </c>
      <c r="E385" s="16" t="s">
        <v>47</v>
      </c>
      <c r="F385" s="16" t="s">
        <v>1162</v>
      </c>
      <c r="H385" s="16">
        <v>6.9577611E7</v>
      </c>
      <c r="I385" s="16" t="s">
        <v>50</v>
      </c>
      <c r="K385" s="16" t="s">
        <v>1163</v>
      </c>
      <c r="L385" s="16">
        <v>337.0</v>
      </c>
      <c r="M385" s="16" t="s">
        <v>1164</v>
      </c>
    </row>
    <row r="386" ht="14.25" customHeight="1">
      <c r="A386" s="16" t="s">
        <v>11</v>
      </c>
      <c r="B386" s="16">
        <v>469896.0</v>
      </c>
      <c r="C386" s="16">
        <v>470906.0</v>
      </c>
      <c r="E386" s="16" t="s">
        <v>47</v>
      </c>
      <c r="F386" s="16" t="s">
        <v>1159</v>
      </c>
      <c r="H386" s="16">
        <v>6.9579165E7</v>
      </c>
      <c r="I386" s="16" t="s">
        <v>50</v>
      </c>
      <c r="K386" s="16" t="s">
        <v>1165</v>
      </c>
      <c r="L386" s="16">
        <v>336.0</v>
      </c>
      <c r="M386" s="16" t="s">
        <v>1166</v>
      </c>
    </row>
    <row r="387" ht="14.25" customHeight="1">
      <c r="A387" s="16" t="s">
        <v>11</v>
      </c>
      <c r="B387" s="16">
        <v>470903.0</v>
      </c>
      <c r="C387" s="16">
        <v>472000.0</v>
      </c>
      <c r="E387" s="16" t="s">
        <v>47</v>
      </c>
      <c r="F387" s="16" t="s">
        <v>1167</v>
      </c>
      <c r="H387" s="16">
        <v>6.9577612E7</v>
      </c>
      <c r="I387" s="16" t="s">
        <v>50</v>
      </c>
      <c r="K387" s="16" t="s">
        <v>1168</v>
      </c>
      <c r="L387" s="16">
        <v>365.0</v>
      </c>
      <c r="M387" s="16" t="s">
        <v>1169</v>
      </c>
    </row>
    <row r="388" ht="14.25" customHeight="1">
      <c r="A388" s="16" t="s">
        <v>11</v>
      </c>
      <c r="B388" s="16">
        <v>472308.0</v>
      </c>
      <c r="C388" s="16">
        <v>473279.0</v>
      </c>
      <c r="E388" s="16" t="s">
        <v>47</v>
      </c>
      <c r="F388" s="16" t="s">
        <v>1170</v>
      </c>
      <c r="H388" s="16">
        <v>6.9577613E7</v>
      </c>
      <c r="I388" s="16" t="s">
        <v>50</v>
      </c>
      <c r="K388" s="16" t="s">
        <v>1171</v>
      </c>
      <c r="L388" s="16">
        <v>323.0</v>
      </c>
      <c r="M388" s="16" t="s">
        <v>1172</v>
      </c>
    </row>
    <row r="389" ht="14.25" customHeight="1">
      <c r="A389" s="16" t="s">
        <v>11</v>
      </c>
      <c r="B389" s="16">
        <v>473263.0</v>
      </c>
      <c r="C389" s="16">
        <v>474201.0</v>
      </c>
      <c r="E389" s="16" t="s">
        <v>47</v>
      </c>
      <c r="F389" s="16" t="s">
        <v>632</v>
      </c>
      <c r="H389" s="16">
        <v>6.9577614E7</v>
      </c>
      <c r="I389" s="16" t="s">
        <v>50</v>
      </c>
      <c r="K389" s="16" t="s">
        <v>1173</v>
      </c>
      <c r="L389" s="16">
        <v>312.0</v>
      </c>
      <c r="M389" s="16" t="s">
        <v>1174</v>
      </c>
    </row>
    <row r="390" ht="14.25" customHeight="1">
      <c r="A390" s="16" t="s">
        <v>11</v>
      </c>
      <c r="B390" s="16">
        <v>474205.0</v>
      </c>
      <c r="C390" s="16">
        <v>475728.0</v>
      </c>
      <c r="E390" s="16" t="s">
        <v>47</v>
      </c>
      <c r="F390" s="16" t="s">
        <v>1175</v>
      </c>
      <c r="H390" s="16">
        <v>6.9577615E7</v>
      </c>
      <c r="I390" s="16" t="s">
        <v>50</v>
      </c>
      <c r="K390" s="16" t="s">
        <v>1176</v>
      </c>
      <c r="L390" s="16">
        <v>507.0</v>
      </c>
      <c r="M390" s="16" t="s">
        <v>1177</v>
      </c>
    </row>
    <row r="391" ht="14.25" customHeight="1">
      <c r="A391" s="16" t="s">
        <v>11</v>
      </c>
      <c r="B391" s="16">
        <v>475906.0</v>
      </c>
      <c r="C391" s="16">
        <v>476913.0</v>
      </c>
      <c r="E391" s="16" t="s">
        <v>47</v>
      </c>
      <c r="F391" s="16" t="s">
        <v>1178</v>
      </c>
      <c r="H391" s="16">
        <v>6.9577616E7</v>
      </c>
      <c r="I391" s="16" t="s">
        <v>50</v>
      </c>
      <c r="K391" s="16" t="s">
        <v>1179</v>
      </c>
      <c r="L391" s="16">
        <v>335.0</v>
      </c>
      <c r="M391" s="16" t="s">
        <v>1180</v>
      </c>
    </row>
    <row r="392" ht="14.25" customHeight="1">
      <c r="A392" s="16" t="s">
        <v>11</v>
      </c>
      <c r="B392" s="16">
        <v>477040.0</v>
      </c>
      <c r="C392" s="16">
        <v>478476.0</v>
      </c>
      <c r="E392" s="16" t="s">
        <v>47</v>
      </c>
      <c r="F392" s="16" t="s">
        <v>1181</v>
      </c>
      <c r="H392" s="16">
        <v>6.9577617E7</v>
      </c>
      <c r="I392" s="16" t="s">
        <v>50</v>
      </c>
      <c r="K392" s="16" t="s">
        <v>1182</v>
      </c>
      <c r="L392" s="16">
        <v>478.0</v>
      </c>
      <c r="M392" s="16" t="s">
        <v>1183</v>
      </c>
    </row>
    <row r="393" ht="14.25" customHeight="1">
      <c r="A393" s="16" t="s">
        <v>11</v>
      </c>
      <c r="B393" s="16">
        <v>478791.0</v>
      </c>
      <c r="C393" s="16">
        <v>480008.0</v>
      </c>
      <c r="E393" s="16" t="s">
        <v>81</v>
      </c>
      <c r="F393" s="16" t="s">
        <v>119</v>
      </c>
      <c r="H393" s="16">
        <v>6.9577618E7</v>
      </c>
      <c r="I393" s="16" t="s">
        <v>50</v>
      </c>
      <c r="K393" s="16" t="s">
        <v>1184</v>
      </c>
      <c r="L393" s="16">
        <v>405.0</v>
      </c>
      <c r="M393" s="16" t="s">
        <v>1185</v>
      </c>
    </row>
    <row r="394" ht="14.25" customHeight="1">
      <c r="A394" s="16" t="s">
        <v>11</v>
      </c>
      <c r="B394" s="16">
        <v>480081.0</v>
      </c>
      <c r="C394" s="16">
        <v>480242.0</v>
      </c>
      <c r="E394" s="16" t="s">
        <v>47</v>
      </c>
      <c r="F394" s="16" t="s">
        <v>75</v>
      </c>
      <c r="H394" s="16">
        <v>6.9579199E7</v>
      </c>
      <c r="I394" s="16" t="s">
        <v>50</v>
      </c>
      <c r="K394" s="16" t="s">
        <v>1186</v>
      </c>
      <c r="L394" s="16">
        <v>53.0</v>
      </c>
      <c r="M394" s="16" t="s">
        <v>1187</v>
      </c>
    </row>
    <row r="395" ht="14.25" customHeight="1">
      <c r="A395" s="16" t="s">
        <v>11</v>
      </c>
      <c r="B395" s="16">
        <v>480752.0</v>
      </c>
      <c r="C395" s="16">
        <v>481186.0</v>
      </c>
      <c r="E395" s="16" t="s">
        <v>81</v>
      </c>
      <c r="F395" s="16" t="s">
        <v>75</v>
      </c>
      <c r="H395" s="16">
        <v>6.9577619E7</v>
      </c>
      <c r="I395" s="16" t="s">
        <v>50</v>
      </c>
      <c r="K395" s="16" t="s">
        <v>1188</v>
      </c>
      <c r="L395" s="16">
        <v>144.0</v>
      </c>
      <c r="M395" s="16" t="s">
        <v>1189</v>
      </c>
    </row>
    <row r="396" ht="14.25" customHeight="1">
      <c r="A396" s="16" t="s">
        <v>11</v>
      </c>
      <c r="B396" s="16">
        <v>481465.0</v>
      </c>
      <c r="C396" s="16">
        <v>482064.0</v>
      </c>
      <c r="E396" s="16" t="s">
        <v>81</v>
      </c>
      <c r="F396" s="16" t="s">
        <v>1190</v>
      </c>
      <c r="H396" s="16">
        <v>6.957762E7</v>
      </c>
      <c r="I396" s="16" t="s">
        <v>50</v>
      </c>
      <c r="K396" s="16" t="s">
        <v>1191</v>
      </c>
      <c r="L396" s="16">
        <v>199.0</v>
      </c>
      <c r="M396" s="16" t="s">
        <v>1192</v>
      </c>
    </row>
    <row r="397" ht="14.25" customHeight="1">
      <c r="A397" s="16" t="s">
        <v>11</v>
      </c>
      <c r="B397" s="16">
        <v>482207.0</v>
      </c>
      <c r="C397" s="16">
        <v>482716.0</v>
      </c>
      <c r="E397" s="16" t="s">
        <v>81</v>
      </c>
      <c r="F397" s="16" t="s">
        <v>75</v>
      </c>
      <c r="H397" s="16">
        <v>6.9577621E7</v>
      </c>
      <c r="I397" s="16" t="s">
        <v>50</v>
      </c>
      <c r="K397" s="16" t="s">
        <v>1193</v>
      </c>
      <c r="L397" s="16">
        <v>169.0</v>
      </c>
      <c r="M397" s="16" t="s">
        <v>1194</v>
      </c>
    </row>
    <row r="398" ht="14.25" customHeight="1">
      <c r="A398" s="16" t="s">
        <v>11</v>
      </c>
      <c r="B398" s="16">
        <v>483038.0</v>
      </c>
      <c r="C398" s="16">
        <v>483253.0</v>
      </c>
      <c r="E398" s="16" t="s">
        <v>81</v>
      </c>
      <c r="F398" s="16" t="s">
        <v>1195</v>
      </c>
      <c r="H398" s="16">
        <v>6.9577622E7</v>
      </c>
      <c r="I398" s="16" t="s">
        <v>50</v>
      </c>
      <c r="K398" s="16" t="s">
        <v>1196</v>
      </c>
      <c r="L398" s="16">
        <v>71.0</v>
      </c>
      <c r="M398" s="16" t="s">
        <v>1197</v>
      </c>
    </row>
    <row r="399" ht="14.25" customHeight="1">
      <c r="A399" s="16" t="s">
        <v>11</v>
      </c>
      <c r="B399" s="16">
        <v>483243.0</v>
      </c>
      <c r="C399" s="16">
        <v>483668.0</v>
      </c>
      <c r="E399" s="16" t="s">
        <v>81</v>
      </c>
      <c r="F399" s="16" t="s">
        <v>75</v>
      </c>
      <c r="H399" s="16">
        <v>6.9577623E7</v>
      </c>
      <c r="I399" s="16" t="s">
        <v>50</v>
      </c>
      <c r="K399" s="16" t="s">
        <v>1198</v>
      </c>
      <c r="L399" s="16">
        <v>141.0</v>
      </c>
      <c r="M399" s="16" t="s">
        <v>1199</v>
      </c>
    </row>
    <row r="400" ht="14.25" customHeight="1">
      <c r="A400" s="16" t="s">
        <v>11</v>
      </c>
      <c r="B400" s="16">
        <v>483798.0</v>
      </c>
      <c r="C400" s="16">
        <v>484793.0</v>
      </c>
      <c r="E400" s="16" t="s">
        <v>81</v>
      </c>
      <c r="F400" s="16" t="s">
        <v>1200</v>
      </c>
      <c r="H400" s="16">
        <v>6.9577624E7</v>
      </c>
      <c r="I400" s="16" t="s">
        <v>50</v>
      </c>
      <c r="K400" s="16" t="s">
        <v>1201</v>
      </c>
      <c r="L400" s="16">
        <v>331.0</v>
      </c>
      <c r="M400" s="16" t="s">
        <v>1202</v>
      </c>
    </row>
    <row r="401" ht="14.25" customHeight="1">
      <c r="A401" s="16" t="s">
        <v>11</v>
      </c>
      <c r="B401" s="16">
        <v>484863.0</v>
      </c>
      <c r="C401" s="16">
        <v>485237.0</v>
      </c>
      <c r="E401" s="16" t="s">
        <v>81</v>
      </c>
      <c r="F401" s="16" t="s">
        <v>1203</v>
      </c>
      <c r="G401" s="16" t="s">
        <v>1204</v>
      </c>
      <c r="H401" s="16">
        <v>6.9577625E7</v>
      </c>
      <c r="I401" s="16" t="s">
        <v>50</v>
      </c>
      <c r="K401" s="16" t="s">
        <v>1205</v>
      </c>
      <c r="L401" s="16">
        <v>124.0</v>
      </c>
      <c r="M401" s="16" t="s">
        <v>1206</v>
      </c>
    </row>
    <row r="402" ht="14.25" customHeight="1">
      <c r="A402" s="16" t="s">
        <v>11</v>
      </c>
      <c r="B402" s="16">
        <v>485493.0</v>
      </c>
      <c r="C402" s="16">
        <v>486125.0</v>
      </c>
      <c r="E402" s="16" t="s">
        <v>47</v>
      </c>
      <c r="F402" s="16" t="s">
        <v>1207</v>
      </c>
      <c r="H402" s="16">
        <v>6.9577626E7</v>
      </c>
      <c r="I402" s="16" t="s">
        <v>50</v>
      </c>
      <c r="K402" s="16" t="s">
        <v>1208</v>
      </c>
      <c r="L402" s="16">
        <v>210.0</v>
      </c>
      <c r="M402" s="16" t="s">
        <v>1209</v>
      </c>
    </row>
    <row r="403" ht="14.25" customHeight="1">
      <c r="A403" s="16" t="s">
        <v>11</v>
      </c>
      <c r="B403" s="16">
        <v>486253.0</v>
      </c>
      <c r="C403" s="16">
        <v>487110.0</v>
      </c>
      <c r="E403" s="16" t="s">
        <v>47</v>
      </c>
      <c r="F403" s="16" t="s">
        <v>246</v>
      </c>
      <c r="H403" s="16">
        <v>6.9577627E7</v>
      </c>
      <c r="I403" s="16" t="s">
        <v>50</v>
      </c>
      <c r="K403" s="16" t="s">
        <v>1210</v>
      </c>
      <c r="L403" s="16">
        <v>285.0</v>
      </c>
      <c r="M403" s="16" t="s">
        <v>1211</v>
      </c>
    </row>
    <row r="404" ht="14.25" customHeight="1">
      <c r="A404" s="16" t="s">
        <v>11</v>
      </c>
      <c r="B404" s="16">
        <v>487120.0</v>
      </c>
      <c r="C404" s="16">
        <v>488412.0</v>
      </c>
      <c r="E404" s="16" t="s">
        <v>47</v>
      </c>
      <c r="F404" s="16" t="s">
        <v>1212</v>
      </c>
      <c r="G404" s="16" t="s">
        <v>1213</v>
      </c>
      <c r="H404" s="16">
        <v>6.9577628E7</v>
      </c>
      <c r="I404" s="16" t="s">
        <v>50</v>
      </c>
      <c r="K404" s="16" t="s">
        <v>1214</v>
      </c>
      <c r="L404" s="16">
        <v>430.0</v>
      </c>
      <c r="M404" s="16" t="s">
        <v>1215</v>
      </c>
    </row>
    <row r="405" ht="14.25" customHeight="1">
      <c r="A405" s="16" t="s">
        <v>11</v>
      </c>
      <c r="B405" s="16">
        <v>488438.0</v>
      </c>
      <c r="C405" s="16">
        <v>488851.0</v>
      </c>
      <c r="E405" s="16" t="s">
        <v>47</v>
      </c>
      <c r="F405" s="16" t="s">
        <v>1216</v>
      </c>
      <c r="G405" s="16" t="s">
        <v>1217</v>
      </c>
      <c r="H405" s="16">
        <v>6.9577629E7</v>
      </c>
      <c r="I405" s="16" t="s">
        <v>50</v>
      </c>
      <c r="K405" s="16" t="s">
        <v>1218</v>
      </c>
      <c r="L405" s="16">
        <v>137.0</v>
      </c>
      <c r="M405" s="16" t="s">
        <v>1219</v>
      </c>
    </row>
    <row r="406" ht="14.25" customHeight="1">
      <c r="A406" s="16" t="s">
        <v>11</v>
      </c>
      <c r="B406" s="16">
        <v>488918.0</v>
      </c>
      <c r="C406" s="16">
        <v>490249.0</v>
      </c>
      <c r="E406" s="16" t="s">
        <v>47</v>
      </c>
      <c r="F406" s="16" t="s">
        <v>1220</v>
      </c>
      <c r="H406" s="16">
        <v>6.957763E7</v>
      </c>
      <c r="I406" s="16" t="s">
        <v>50</v>
      </c>
      <c r="K406" s="16" t="s">
        <v>1221</v>
      </c>
      <c r="L406" s="16">
        <v>443.0</v>
      </c>
      <c r="M406" s="16" t="s">
        <v>1222</v>
      </c>
    </row>
    <row r="407" ht="14.25" customHeight="1">
      <c r="A407" s="16" t="s">
        <v>11</v>
      </c>
      <c r="B407" s="16">
        <v>490310.0</v>
      </c>
      <c r="C407" s="16">
        <v>492826.0</v>
      </c>
      <c r="E407" s="16" t="s">
        <v>47</v>
      </c>
      <c r="F407" s="16" t="s">
        <v>1223</v>
      </c>
      <c r="H407" s="16">
        <v>6.9577631E7</v>
      </c>
      <c r="I407" s="16" t="s">
        <v>50</v>
      </c>
      <c r="K407" s="16" t="s">
        <v>1224</v>
      </c>
      <c r="L407" s="16">
        <v>838.0</v>
      </c>
      <c r="M407" s="16" t="s">
        <v>1225</v>
      </c>
    </row>
    <row r="408" ht="14.25" customHeight="1">
      <c r="A408" s="16" t="s">
        <v>11</v>
      </c>
      <c r="B408" s="16">
        <v>492891.0</v>
      </c>
      <c r="C408" s="16">
        <v>493922.0</v>
      </c>
      <c r="E408" s="16" t="s">
        <v>47</v>
      </c>
      <c r="F408" s="16" t="s">
        <v>1226</v>
      </c>
      <c r="H408" s="16">
        <v>6.9577632E7</v>
      </c>
      <c r="I408" s="16" t="s">
        <v>50</v>
      </c>
      <c r="K408" s="16" t="s">
        <v>1227</v>
      </c>
      <c r="L408" s="16">
        <v>343.0</v>
      </c>
      <c r="M408" s="16" t="s">
        <v>1228</v>
      </c>
    </row>
    <row r="409" ht="14.25" customHeight="1">
      <c r="A409" s="16" t="s">
        <v>11</v>
      </c>
      <c r="B409" s="16">
        <v>493980.0</v>
      </c>
      <c r="C409" s="16">
        <v>495065.0</v>
      </c>
      <c r="E409" s="16" t="s">
        <v>47</v>
      </c>
      <c r="F409" s="16" t="s">
        <v>1229</v>
      </c>
      <c r="H409" s="16">
        <v>6.9577633E7</v>
      </c>
      <c r="I409" s="16" t="s">
        <v>50</v>
      </c>
      <c r="K409" s="16" t="s">
        <v>1230</v>
      </c>
      <c r="L409" s="16">
        <v>361.0</v>
      </c>
      <c r="M409" s="16" t="s">
        <v>1231</v>
      </c>
    </row>
    <row r="410" ht="14.25" customHeight="1">
      <c r="A410" s="16" t="s">
        <v>11</v>
      </c>
      <c r="B410" s="16">
        <v>495304.0</v>
      </c>
      <c r="C410" s="16">
        <v>496023.0</v>
      </c>
      <c r="E410" s="16" t="s">
        <v>47</v>
      </c>
      <c r="F410" s="16" t="s">
        <v>1232</v>
      </c>
      <c r="H410" s="16">
        <v>6.9577634E7</v>
      </c>
      <c r="I410" s="16" t="s">
        <v>50</v>
      </c>
      <c r="K410" s="16" t="s">
        <v>1233</v>
      </c>
      <c r="L410" s="16">
        <v>239.0</v>
      </c>
      <c r="M410" s="16" t="s">
        <v>1234</v>
      </c>
    </row>
    <row r="411" ht="14.25" customHeight="1">
      <c r="A411" s="16" t="s">
        <v>11</v>
      </c>
      <c r="B411" s="16">
        <v>496127.0</v>
      </c>
      <c r="C411" s="16">
        <v>498442.0</v>
      </c>
      <c r="E411" s="16" t="s">
        <v>47</v>
      </c>
      <c r="F411" s="16" t="s">
        <v>504</v>
      </c>
      <c r="H411" s="16">
        <v>6.9577635E7</v>
      </c>
      <c r="I411" s="16" t="s">
        <v>50</v>
      </c>
      <c r="K411" s="16" t="s">
        <v>1235</v>
      </c>
      <c r="L411" s="16">
        <v>771.0</v>
      </c>
      <c r="M411" s="16" t="s">
        <v>1236</v>
      </c>
    </row>
    <row r="412" ht="14.25" customHeight="1">
      <c r="A412" s="16" t="s">
        <v>11</v>
      </c>
      <c r="B412" s="16">
        <v>498634.0</v>
      </c>
      <c r="C412" s="16">
        <v>500007.0</v>
      </c>
      <c r="E412" s="16" t="s">
        <v>47</v>
      </c>
      <c r="F412" s="16" t="s">
        <v>1237</v>
      </c>
      <c r="H412" s="16">
        <v>6.9577636E7</v>
      </c>
      <c r="I412" s="16" t="s">
        <v>50</v>
      </c>
      <c r="K412" s="16" t="s">
        <v>1238</v>
      </c>
      <c r="L412" s="16">
        <v>457.0</v>
      </c>
      <c r="M412" s="16" t="s">
        <v>1239</v>
      </c>
    </row>
    <row r="413" ht="14.25" customHeight="1">
      <c r="A413" s="16" t="s">
        <v>11</v>
      </c>
      <c r="B413" s="16">
        <v>500175.0</v>
      </c>
      <c r="C413" s="16">
        <v>501326.0</v>
      </c>
      <c r="E413" s="16" t="s">
        <v>81</v>
      </c>
      <c r="F413" s="16" t="s">
        <v>1240</v>
      </c>
      <c r="H413" s="16">
        <v>6.9577637E7</v>
      </c>
      <c r="I413" s="16" t="s">
        <v>50</v>
      </c>
      <c r="K413" s="16" t="s">
        <v>1241</v>
      </c>
      <c r="L413" s="16">
        <v>383.0</v>
      </c>
      <c r="M413" s="16" t="s">
        <v>1242</v>
      </c>
    </row>
    <row r="414" ht="14.25" customHeight="1">
      <c r="A414" s="16" t="s">
        <v>11</v>
      </c>
      <c r="B414" s="16">
        <v>501681.0</v>
      </c>
      <c r="C414" s="16">
        <v>502496.0</v>
      </c>
      <c r="E414" s="16" t="s">
        <v>47</v>
      </c>
      <c r="F414" s="16" t="s">
        <v>1243</v>
      </c>
      <c r="H414" s="16">
        <v>6.9577638E7</v>
      </c>
      <c r="I414" s="16" t="s">
        <v>50</v>
      </c>
      <c r="K414" s="16" t="s">
        <v>1244</v>
      </c>
      <c r="L414" s="16">
        <v>271.0</v>
      </c>
      <c r="M414" s="16" t="s">
        <v>1245</v>
      </c>
    </row>
    <row r="415" ht="14.25" customHeight="1">
      <c r="A415" s="16" t="s">
        <v>11</v>
      </c>
      <c r="B415" s="16">
        <v>502489.0</v>
      </c>
      <c r="C415" s="16">
        <v>503739.0</v>
      </c>
      <c r="E415" s="16" t="s">
        <v>47</v>
      </c>
      <c r="F415" s="16" t="s">
        <v>1246</v>
      </c>
      <c r="G415" s="16" t="s">
        <v>1247</v>
      </c>
      <c r="H415" s="16">
        <v>6.9577639E7</v>
      </c>
      <c r="I415" s="16" t="s">
        <v>50</v>
      </c>
      <c r="K415" s="16" t="s">
        <v>1248</v>
      </c>
      <c r="L415" s="16">
        <v>416.0</v>
      </c>
      <c r="M415" s="16" t="s">
        <v>1249</v>
      </c>
    </row>
    <row r="416" ht="14.25" customHeight="1">
      <c r="A416" s="16" t="s">
        <v>11</v>
      </c>
      <c r="B416" s="16">
        <v>503756.0</v>
      </c>
      <c r="C416" s="16">
        <v>505006.0</v>
      </c>
      <c r="E416" s="16" t="s">
        <v>47</v>
      </c>
      <c r="F416" s="16" t="s">
        <v>1250</v>
      </c>
      <c r="G416" s="16" t="s">
        <v>1251</v>
      </c>
      <c r="H416" s="16">
        <v>6.957764E7</v>
      </c>
      <c r="I416" s="16" t="s">
        <v>50</v>
      </c>
      <c r="K416" s="16" t="s">
        <v>1252</v>
      </c>
      <c r="L416" s="16">
        <v>416.0</v>
      </c>
      <c r="M416" s="16" t="s">
        <v>1253</v>
      </c>
    </row>
    <row r="417" ht="14.25" customHeight="1">
      <c r="A417" s="16" t="s">
        <v>11</v>
      </c>
      <c r="B417" s="16">
        <v>505089.0</v>
      </c>
      <c r="C417" s="16">
        <v>505361.0</v>
      </c>
      <c r="E417" s="16" t="s">
        <v>47</v>
      </c>
      <c r="F417" s="16" t="s">
        <v>484</v>
      </c>
      <c r="H417" s="16">
        <v>6.9577641E7</v>
      </c>
      <c r="I417" s="16" t="s">
        <v>50</v>
      </c>
      <c r="K417" s="16" t="s">
        <v>1254</v>
      </c>
      <c r="L417" s="16">
        <v>90.0</v>
      </c>
      <c r="M417" s="16" t="s">
        <v>1255</v>
      </c>
    </row>
    <row r="418" ht="14.25" customHeight="1">
      <c r="A418" s="16" t="s">
        <v>11</v>
      </c>
      <c r="B418" s="16">
        <v>505497.0</v>
      </c>
      <c r="C418" s="16">
        <v>506861.0</v>
      </c>
      <c r="E418" s="16" t="s">
        <v>47</v>
      </c>
      <c r="F418" s="16" t="s">
        <v>1256</v>
      </c>
      <c r="H418" s="16">
        <v>6.9577642E7</v>
      </c>
      <c r="I418" s="16" t="s">
        <v>50</v>
      </c>
      <c r="K418" s="16" t="s">
        <v>1257</v>
      </c>
      <c r="L418" s="16">
        <v>454.0</v>
      </c>
      <c r="M418" s="16" t="s">
        <v>1258</v>
      </c>
    </row>
    <row r="419" ht="14.25" customHeight="1">
      <c r="A419" s="16" t="s">
        <v>11</v>
      </c>
      <c r="B419" s="16">
        <v>507168.0</v>
      </c>
      <c r="C419" s="16">
        <v>507830.0</v>
      </c>
      <c r="E419" s="16" t="s">
        <v>81</v>
      </c>
      <c r="F419" s="16" t="s">
        <v>1259</v>
      </c>
      <c r="H419" s="16">
        <v>6.9577643E7</v>
      </c>
      <c r="I419" s="16" t="s">
        <v>50</v>
      </c>
      <c r="K419" s="16" t="s">
        <v>1260</v>
      </c>
      <c r="L419" s="16">
        <v>220.0</v>
      </c>
      <c r="M419" s="16" t="s">
        <v>1261</v>
      </c>
    </row>
    <row r="420" ht="14.25" customHeight="1">
      <c r="A420" s="16" t="s">
        <v>11</v>
      </c>
      <c r="B420" s="16">
        <v>507851.0</v>
      </c>
      <c r="C420" s="16">
        <v>508837.0</v>
      </c>
      <c r="E420" s="16" t="s">
        <v>47</v>
      </c>
      <c r="F420" s="16" t="s">
        <v>1262</v>
      </c>
      <c r="H420" s="16">
        <v>6.9577644E7</v>
      </c>
      <c r="I420" s="16" t="s">
        <v>50</v>
      </c>
      <c r="K420" s="16" t="s">
        <v>1263</v>
      </c>
      <c r="L420" s="16">
        <v>328.0</v>
      </c>
      <c r="M420" s="16" t="s">
        <v>1264</v>
      </c>
    </row>
    <row r="421" ht="14.25" customHeight="1">
      <c r="A421" s="16" t="s">
        <v>11</v>
      </c>
      <c r="B421" s="16">
        <v>508902.0</v>
      </c>
      <c r="C421" s="16">
        <v>509624.0</v>
      </c>
      <c r="E421" s="16" t="s">
        <v>47</v>
      </c>
      <c r="F421" s="16" t="s">
        <v>75</v>
      </c>
      <c r="H421" s="16">
        <v>6.9577645E7</v>
      </c>
      <c r="I421" s="16" t="s">
        <v>50</v>
      </c>
      <c r="K421" s="16" t="s">
        <v>1265</v>
      </c>
      <c r="L421" s="16">
        <v>240.0</v>
      </c>
      <c r="M421" s="16" t="s">
        <v>1266</v>
      </c>
    </row>
    <row r="422" ht="14.25" customHeight="1">
      <c r="A422" s="16" t="s">
        <v>11</v>
      </c>
      <c r="B422" s="16">
        <v>509779.0</v>
      </c>
      <c r="C422" s="16">
        <v>513342.0</v>
      </c>
      <c r="E422" s="16" t="s">
        <v>47</v>
      </c>
      <c r="F422" s="16" t="s">
        <v>1267</v>
      </c>
      <c r="H422" s="16">
        <v>6.9577646E7</v>
      </c>
      <c r="I422" s="16" t="s">
        <v>50</v>
      </c>
      <c r="K422" s="16" t="s">
        <v>1268</v>
      </c>
      <c r="L422" s="16">
        <v>1187.0</v>
      </c>
      <c r="M422" s="16" t="s">
        <v>1269</v>
      </c>
    </row>
    <row r="423" ht="14.25" customHeight="1">
      <c r="A423" s="16" t="s">
        <v>11</v>
      </c>
      <c r="B423" s="16">
        <v>513510.0</v>
      </c>
      <c r="C423" s="16">
        <v>517547.0</v>
      </c>
      <c r="E423" s="16" t="s">
        <v>47</v>
      </c>
      <c r="F423" s="16" t="s">
        <v>1270</v>
      </c>
      <c r="H423" s="16">
        <v>6.9577647E7</v>
      </c>
      <c r="I423" s="16" t="s">
        <v>50</v>
      </c>
      <c r="K423" s="16" t="s">
        <v>1271</v>
      </c>
      <c r="L423" s="16">
        <v>1345.0</v>
      </c>
      <c r="M423" s="16" t="s">
        <v>1272</v>
      </c>
    </row>
    <row r="424" ht="14.25" customHeight="1">
      <c r="A424" s="16" t="s">
        <v>11</v>
      </c>
      <c r="B424" s="16">
        <v>517706.0</v>
      </c>
      <c r="C424" s="16">
        <v>518338.0</v>
      </c>
      <c r="E424" s="16" t="s">
        <v>81</v>
      </c>
      <c r="F424" s="16" t="s">
        <v>237</v>
      </c>
      <c r="H424" s="16">
        <v>6.9577648E7</v>
      </c>
      <c r="I424" s="16" t="s">
        <v>50</v>
      </c>
      <c r="K424" s="16" t="s">
        <v>1273</v>
      </c>
      <c r="L424" s="16">
        <v>210.0</v>
      </c>
      <c r="M424" s="16" t="s">
        <v>1274</v>
      </c>
    </row>
    <row r="425" ht="14.25" customHeight="1">
      <c r="A425" s="16" t="s">
        <v>11</v>
      </c>
      <c r="B425" s="16">
        <v>518354.0</v>
      </c>
      <c r="C425" s="16">
        <v>518869.0</v>
      </c>
      <c r="E425" s="16" t="s">
        <v>81</v>
      </c>
      <c r="F425" s="16" t="s">
        <v>75</v>
      </c>
      <c r="H425" s="16">
        <v>6.9577649E7</v>
      </c>
      <c r="I425" s="16" t="s">
        <v>50</v>
      </c>
      <c r="K425" s="16" t="s">
        <v>1275</v>
      </c>
      <c r="L425" s="16">
        <v>171.0</v>
      </c>
      <c r="M425" s="16" t="s">
        <v>1276</v>
      </c>
    </row>
    <row r="426" ht="14.25" customHeight="1">
      <c r="A426" s="16" t="s">
        <v>11</v>
      </c>
      <c r="B426" s="16">
        <v>518896.0</v>
      </c>
      <c r="C426" s="16">
        <v>519828.0</v>
      </c>
      <c r="E426" s="16" t="s">
        <v>81</v>
      </c>
      <c r="F426" s="16" t="s">
        <v>1277</v>
      </c>
      <c r="H426" s="16">
        <v>6.957765E7</v>
      </c>
      <c r="I426" s="16" t="s">
        <v>50</v>
      </c>
      <c r="K426" s="16" t="s">
        <v>1278</v>
      </c>
      <c r="L426" s="16">
        <v>310.0</v>
      </c>
      <c r="M426" s="16" t="s">
        <v>1279</v>
      </c>
    </row>
    <row r="427" ht="14.25" customHeight="1">
      <c r="A427" s="16" t="s">
        <v>11</v>
      </c>
      <c r="B427" s="16">
        <v>519825.0</v>
      </c>
      <c r="C427" s="16">
        <v>522338.0</v>
      </c>
      <c r="E427" s="16" t="s">
        <v>81</v>
      </c>
      <c r="F427" s="16" t="s">
        <v>1280</v>
      </c>
      <c r="H427" s="16">
        <v>6.9577651E7</v>
      </c>
      <c r="I427" s="16" t="s">
        <v>50</v>
      </c>
      <c r="K427" s="16" t="s">
        <v>1281</v>
      </c>
      <c r="L427" s="16">
        <v>837.0</v>
      </c>
      <c r="M427" s="16" t="s">
        <v>1282</v>
      </c>
    </row>
    <row r="428" ht="14.25" customHeight="1">
      <c r="A428" s="16" t="s">
        <v>11</v>
      </c>
      <c r="B428" s="16">
        <v>522335.0</v>
      </c>
      <c r="C428" s="16">
        <v>523558.0</v>
      </c>
      <c r="E428" s="16" t="s">
        <v>81</v>
      </c>
      <c r="F428" s="16" t="s">
        <v>1283</v>
      </c>
      <c r="H428" s="16">
        <v>6.9577652E7</v>
      </c>
      <c r="I428" s="16" t="s">
        <v>50</v>
      </c>
      <c r="K428" s="16" t="s">
        <v>1284</v>
      </c>
      <c r="L428" s="16">
        <v>407.0</v>
      </c>
      <c r="M428" s="16" t="s">
        <v>1285</v>
      </c>
    </row>
    <row r="429" ht="14.25" customHeight="1">
      <c r="A429" s="16" t="s">
        <v>11</v>
      </c>
      <c r="B429" s="16">
        <v>523583.0</v>
      </c>
      <c r="C429" s="16">
        <v>524956.0</v>
      </c>
      <c r="E429" s="16" t="s">
        <v>81</v>
      </c>
      <c r="F429" s="16" t="s">
        <v>1286</v>
      </c>
      <c r="H429" s="16">
        <v>6.9577653E7</v>
      </c>
      <c r="I429" s="16" t="s">
        <v>50</v>
      </c>
      <c r="K429" s="16" t="s">
        <v>1287</v>
      </c>
      <c r="L429" s="16">
        <v>457.0</v>
      </c>
      <c r="M429" s="16" t="s">
        <v>1288</v>
      </c>
    </row>
    <row r="430" ht="14.25" customHeight="1">
      <c r="A430" s="16" t="s">
        <v>11</v>
      </c>
      <c r="B430" s="16">
        <v>524967.0</v>
      </c>
      <c r="C430" s="16">
        <v>530951.0</v>
      </c>
      <c r="E430" s="16" t="s">
        <v>81</v>
      </c>
      <c r="F430" s="16" t="s">
        <v>324</v>
      </c>
      <c r="H430" s="16">
        <v>6.9577654E7</v>
      </c>
      <c r="I430" s="16" t="s">
        <v>50</v>
      </c>
      <c r="K430" s="16" t="s">
        <v>1289</v>
      </c>
      <c r="L430" s="16">
        <v>1994.0</v>
      </c>
      <c r="M430" s="16" t="s">
        <v>1290</v>
      </c>
    </row>
    <row r="431" ht="14.25" customHeight="1">
      <c r="A431" s="16" t="s">
        <v>11</v>
      </c>
      <c r="B431" s="16">
        <v>531118.0</v>
      </c>
      <c r="C431" s="16">
        <v>532539.0</v>
      </c>
      <c r="E431" s="16" t="s">
        <v>81</v>
      </c>
      <c r="F431" s="16" t="s">
        <v>225</v>
      </c>
      <c r="H431" s="16">
        <v>6.9577655E7</v>
      </c>
      <c r="I431" s="16" t="s">
        <v>50</v>
      </c>
      <c r="K431" s="16" t="s">
        <v>1291</v>
      </c>
      <c r="L431" s="16">
        <v>473.0</v>
      </c>
      <c r="M431" s="16" t="s">
        <v>1292</v>
      </c>
    </row>
    <row r="432" ht="14.25" customHeight="1">
      <c r="A432" s="16" t="s">
        <v>11</v>
      </c>
      <c r="B432" s="16">
        <v>532671.0</v>
      </c>
      <c r="C432" s="16">
        <v>536981.0</v>
      </c>
      <c r="E432" s="16" t="s">
        <v>47</v>
      </c>
      <c r="F432" s="16" t="s">
        <v>1293</v>
      </c>
      <c r="H432" s="16">
        <v>6.9577656E7</v>
      </c>
      <c r="I432" s="16" t="s">
        <v>50</v>
      </c>
      <c r="K432" s="16" t="s">
        <v>1294</v>
      </c>
      <c r="L432" s="16">
        <v>1436.0</v>
      </c>
      <c r="M432" s="16" t="s">
        <v>1295</v>
      </c>
    </row>
    <row r="433" ht="14.25" customHeight="1">
      <c r="A433" s="16" t="s">
        <v>11</v>
      </c>
      <c r="B433" s="16">
        <v>536978.0</v>
      </c>
      <c r="C433" s="16">
        <v>541009.0</v>
      </c>
      <c r="E433" s="16" t="s">
        <v>47</v>
      </c>
      <c r="F433" s="16" t="s">
        <v>1296</v>
      </c>
      <c r="H433" s="16">
        <v>6.9577657E7</v>
      </c>
      <c r="I433" s="16" t="s">
        <v>50</v>
      </c>
      <c r="K433" s="16" t="s">
        <v>1297</v>
      </c>
      <c r="L433" s="16">
        <v>1343.0</v>
      </c>
      <c r="M433" s="16" t="s">
        <v>1298</v>
      </c>
    </row>
    <row r="434" ht="14.25" customHeight="1">
      <c r="A434" s="16" t="s">
        <v>11</v>
      </c>
      <c r="B434" s="16">
        <v>541221.0</v>
      </c>
      <c r="C434" s="16">
        <v>542540.0</v>
      </c>
      <c r="E434" s="16" t="s">
        <v>47</v>
      </c>
      <c r="F434" s="16" t="s">
        <v>370</v>
      </c>
      <c r="H434" s="16">
        <v>6.9577658E7</v>
      </c>
      <c r="I434" s="16" t="s">
        <v>50</v>
      </c>
      <c r="K434" s="16" t="s">
        <v>1299</v>
      </c>
      <c r="L434" s="16">
        <v>439.0</v>
      </c>
      <c r="M434" s="16" t="s">
        <v>1300</v>
      </c>
    </row>
    <row r="435" ht="14.25" customHeight="1">
      <c r="A435" s="16" t="s">
        <v>11</v>
      </c>
      <c r="B435" s="16">
        <v>542876.0</v>
      </c>
      <c r="C435" s="16">
        <v>543631.0</v>
      </c>
      <c r="E435" s="16" t="s">
        <v>47</v>
      </c>
      <c r="F435" s="16" t="s">
        <v>1301</v>
      </c>
      <c r="G435" s="16" t="s">
        <v>1302</v>
      </c>
      <c r="H435" s="16">
        <v>6.9577659E7</v>
      </c>
      <c r="I435" s="16" t="s">
        <v>50</v>
      </c>
      <c r="K435" s="16" t="s">
        <v>1303</v>
      </c>
      <c r="L435" s="16">
        <v>251.0</v>
      </c>
      <c r="M435" s="16" t="s">
        <v>1304</v>
      </c>
    </row>
    <row r="436" ht="14.25" customHeight="1">
      <c r="A436" s="16" t="s">
        <v>11</v>
      </c>
      <c r="B436" s="16">
        <v>543794.0</v>
      </c>
      <c r="C436" s="16">
        <v>544699.0</v>
      </c>
      <c r="E436" s="16" t="s">
        <v>47</v>
      </c>
      <c r="F436" s="16" t="s">
        <v>1305</v>
      </c>
      <c r="G436" s="16" t="s">
        <v>1306</v>
      </c>
      <c r="H436" s="16">
        <v>6.957766E7</v>
      </c>
      <c r="I436" s="16" t="s">
        <v>50</v>
      </c>
      <c r="K436" s="16" t="s">
        <v>1307</v>
      </c>
      <c r="L436" s="16">
        <v>301.0</v>
      </c>
      <c r="M436" s="16" t="s">
        <v>1308</v>
      </c>
    </row>
    <row r="437" ht="14.25" customHeight="1">
      <c r="A437" s="16" t="s">
        <v>11</v>
      </c>
      <c r="B437" s="16">
        <v>544784.0</v>
      </c>
      <c r="C437" s="16">
        <v>546634.0</v>
      </c>
      <c r="E437" s="16" t="s">
        <v>47</v>
      </c>
      <c r="F437" s="16" t="s">
        <v>1309</v>
      </c>
      <c r="H437" s="16">
        <v>6.9577661E7</v>
      </c>
      <c r="I437" s="16" t="s">
        <v>50</v>
      </c>
      <c r="K437" s="16" t="s">
        <v>1310</v>
      </c>
      <c r="L437" s="16">
        <v>616.0</v>
      </c>
      <c r="M437" s="16" t="s">
        <v>1311</v>
      </c>
    </row>
    <row r="438" ht="14.25" customHeight="1">
      <c r="A438" s="16" t="s">
        <v>11</v>
      </c>
      <c r="B438" s="16">
        <v>546676.0</v>
      </c>
      <c r="C438" s="16">
        <v>549285.0</v>
      </c>
      <c r="E438" s="16" t="s">
        <v>47</v>
      </c>
      <c r="F438" s="16" t="s">
        <v>1312</v>
      </c>
      <c r="G438" s="16" t="s">
        <v>1313</v>
      </c>
      <c r="H438" s="16">
        <v>6.9577662E7</v>
      </c>
      <c r="I438" s="16" t="s">
        <v>50</v>
      </c>
      <c r="K438" s="16" t="s">
        <v>1314</v>
      </c>
      <c r="L438" s="16">
        <v>869.0</v>
      </c>
      <c r="M438" s="16" t="s">
        <v>1315</v>
      </c>
    </row>
    <row r="439" ht="14.25" customHeight="1">
      <c r="A439" s="16" t="s">
        <v>11</v>
      </c>
      <c r="B439" s="16">
        <v>549463.0</v>
      </c>
      <c r="C439" s="16">
        <v>550368.0</v>
      </c>
      <c r="E439" s="16" t="s">
        <v>47</v>
      </c>
      <c r="F439" s="16" t="s">
        <v>1316</v>
      </c>
      <c r="H439" s="16">
        <v>6.9577663E7</v>
      </c>
      <c r="I439" s="16" t="s">
        <v>50</v>
      </c>
      <c r="K439" s="16" t="s">
        <v>1317</v>
      </c>
      <c r="L439" s="16">
        <v>301.0</v>
      </c>
      <c r="M439" s="16" t="s">
        <v>1318</v>
      </c>
    </row>
    <row r="440" ht="14.25" customHeight="1">
      <c r="A440" s="16" t="s">
        <v>11</v>
      </c>
      <c r="B440" s="16">
        <v>550567.0</v>
      </c>
      <c r="C440" s="16">
        <v>550899.0</v>
      </c>
      <c r="E440" s="16" t="s">
        <v>47</v>
      </c>
      <c r="F440" s="16" t="s">
        <v>75</v>
      </c>
      <c r="H440" s="16">
        <v>6.9577664E7</v>
      </c>
      <c r="I440" s="16" t="s">
        <v>50</v>
      </c>
      <c r="K440" s="16" t="s">
        <v>1319</v>
      </c>
      <c r="L440" s="16">
        <v>110.0</v>
      </c>
      <c r="M440" s="16" t="s">
        <v>1320</v>
      </c>
    </row>
    <row r="441" ht="14.25" customHeight="1">
      <c r="A441" s="16" t="s">
        <v>11</v>
      </c>
      <c r="B441" s="16">
        <v>550915.0</v>
      </c>
      <c r="C441" s="16">
        <v>551154.0</v>
      </c>
      <c r="E441" s="16" t="s">
        <v>47</v>
      </c>
      <c r="F441" s="16" t="s">
        <v>75</v>
      </c>
      <c r="H441" s="16">
        <v>6.9579211E7</v>
      </c>
      <c r="I441" s="16" t="s">
        <v>50</v>
      </c>
      <c r="K441" s="16" t="s">
        <v>1321</v>
      </c>
      <c r="L441" s="16">
        <v>79.0</v>
      </c>
      <c r="M441" s="16" t="s">
        <v>1322</v>
      </c>
    </row>
    <row r="442" ht="14.25" customHeight="1">
      <c r="A442" s="16" t="s">
        <v>11</v>
      </c>
      <c r="B442" s="16">
        <v>551348.0</v>
      </c>
      <c r="C442" s="16">
        <v>552733.0</v>
      </c>
      <c r="E442" s="16" t="s">
        <v>47</v>
      </c>
      <c r="F442" s="16" t="s">
        <v>1323</v>
      </c>
      <c r="G442" s="16" t="s">
        <v>1324</v>
      </c>
      <c r="H442" s="16">
        <v>6.9577665E7</v>
      </c>
      <c r="I442" s="16" t="s">
        <v>50</v>
      </c>
      <c r="K442" s="16" t="s">
        <v>1325</v>
      </c>
      <c r="L442" s="16">
        <v>461.0</v>
      </c>
      <c r="M442" s="16" t="s">
        <v>1326</v>
      </c>
    </row>
    <row r="443" ht="14.25" customHeight="1">
      <c r="A443" s="16" t="s">
        <v>11</v>
      </c>
      <c r="B443" s="16">
        <v>552758.0</v>
      </c>
      <c r="C443" s="16">
        <v>553411.0</v>
      </c>
      <c r="E443" s="16" t="s">
        <v>47</v>
      </c>
      <c r="F443" s="16" t="s">
        <v>1327</v>
      </c>
      <c r="H443" s="16">
        <v>6.9577666E7</v>
      </c>
      <c r="I443" s="16" t="s">
        <v>50</v>
      </c>
      <c r="K443" s="16" t="s">
        <v>1328</v>
      </c>
      <c r="L443" s="16">
        <v>217.0</v>
      </c>
      <c r="M443" s="16" t="s">
        <v>1329</v>
      </c>
    </row>
    <row r="444" ht="14.25" customHeight="1">
      <c r="A444" s="16" t="s">
        <v>11</v>
      </c>
      <c r="B444" s="16">
        <v>553408.0</v>
      </c>
      <c r="C444" s="16">
        <v>554889.0</v>
      </c>
      <c r="E444" s="16" t="s">
        <v>47</v>
      </c>
      <c r="F444" s="16" t="s">
        <v>1330</v>
      </c>
      <c r="H444" s="16">
        <v>6.9577667E7</v>
      </c>
      <c r="I444" s="16" t="s">
        <v>50</v>
      </c>
      <c r="K444" s="16" t="s">
        <v>1331</v>
      </c>
      <c r="L444" s="16">
        <v>493.0</v>
      </c>
      <c r="M444" s="16" t="s">
        <v>1332</v>
      </c>
    </row>
    <row r="445" ht="14.25" customHeight="1">
      <c r="A445" s="16" t="s">
        <v>11</v>
      </c>
      <c r="B445" s="16">
        <v>554906.0</v>
      </c>
      <c r="C445" s="16">
        <v>555037.0</v>
      </c>
      <c r="E445" s="16" t="s">
        <v>47</v>
      </c>
      <c r="F445" s="16" t="s">
        <v>75</v>
      </c>
      <c r="H445" s="16">
        <v>7.7145344E7</v>
      </c>
      <c r="I445" s="16" t="s">
        <v>50</v>
      </c>
      <c r="K445" s="16" t="s">
        <v>1333</v>
      </c>
      <c r="L445" s="16">
        <v>43.0</v>
      </c>
      <c r="M445" s="16" t="s">
        <v>1334</v>
      </c>
    </row>
    <row r="446" ht="14.25" customHeight="1">
      <c r="A446" s="16" t="s">
        <v>11</v>
      </c>
      <c r="B446" s="16">
        <v>555272.0</v>
      </c>
      <c r="C446" s="16">
        <v>556396.0</v>
      </c>
      <c r="E446" s="16" t="s">
        <v>47</v>
      </c>
      <c r="F446" s="16" t="s">
        <v>1335</v>
      </c>
      <c r="G446" s="16" t="s">
        <v>1336</v>
      </c>
      <c r="H446" s="16">
        <v>6.9577668E7</v>
      </c>
      <c r="I446" s="16" t="s">
        <v>50</v>
      </c>
      <c r="K446" s="16" t="s">
        <v>1337</v>
      </c>
      <c r="L446" s="16">
        <v>374.0</v>
      </c>
      <c r="M446" s="16" t="s">
        <v>1338</v>
      </c>
    </row>
    <row r="447" ht="14.25" customHeight="1">
      <c r="A447" s="16" t="s">
        <v>11</v>
      </c>
      <c r="B447" s="16">
        <v>556405.0</v>
      </c>
      <c r="C447" s="16">
        <v>557538.0</v>
      </c>
      <c r="E447" s="16" t="s">
        <v>47</v>
      </c>
      <c r="F447" s="16" t="s">
        <v>1339</v>
      </c>
      <c r="G447" s="16" t="s">
        <v>1340</v>
      </c>
      <c r="H447" s="16">
        <v>6.9577669E7</v>
      </c>
      <c r="I447" s="16" t="s">
        <v>50</v>
      </c>
      <c r="K447" s="16" t="s">
        <v>1341</v>
      </c>
      <c r="L447" s="16">
        <v>377.0</v>
      </c>
      <c r="M447" s="16" t="s">
        <v>1342</v>
      </c>
    </row>
    <row r="448" ht="14.25" customHeight="1">
      <c r="A448" s="16" t="s">
        <v>11</v>
      </c>
      <c r="B448" s="16">
        <v>557549.0</v>
      </c>
      <c r="C448" s="16">
        <v>558472.0</v>
      </c>
      <c r="E448" s="16" t="s">
        <v>47</v>
      </c>
      <c r="F448" s="16" t="s">
        <v>1343</v>
      </c>
      <c r="G448" s="16" t="s">
        <v>1344</v>
      </c>
      <c r="H448" s="16">
        <v>6.957767E7</v>
      </c>
      <c r="I448" s="16" t="s">
        <v>50</v>
      </c>
      <c r="K448" s="16" t="s">
        <v>1345</v>
      </c>
      <c r="L448" s="16">
        <v>307.0</v>
      </c>
      <c r="M448" s="16" t="s">
        <v>1346</v>
      </c>
    </row>
    <row r="449" ht="14.25" customHeight="1">
      <c r="A449" s="16" t="s">
        <v>11</v>
      </c>
      <c r="B449" s="16">
        <v>558575.0</v>
      </c>
      <c r="C449" s="16">
        <v>559933.0</v>
      </c>
      <c r="E449" s="16" t="s">
        <v>47</v>
      </c>
      <c r="F449" s="16" t="s">
        <v>1347</v>
      </c>
      <c r="H449" s="16">
        <v>6.9577671E7</v>
      </c>
      <c r="I449" s="16" t="s">
        <v>50</v>
      </c>
      <c r="K449" s="16" t="s">
        <v>1348</v>
      </c>
      <c r="L449" s="16">
        <v>452.0</v>
      </c>
      <c r="M449" s="16" t="s">
        <v>1349</v>
      </c>
    </row>
    <row r="450" ht="14.25" customHeight="1">
      <c r="A450" s="16" t="s">
        <v>11</v>
      </c>
      <c r="B450" s="16">
        <v>560056.0</v>
      </c>
      <c r="C450" s="16">
        <v>560532.0</v>
      </c>
      <c r="E450" s="16" t="s">
        <v>47</v>
      </c>
      <c r="F450" s="16" t="s">
        <v>1350</v>
      </c>
      <c r="G450" s="16" t="s">
        <v>1351</v>
      </c>
      <c r="H450" s="16">
        <v>6.9577672E7</v>
      </c>
      <c r="I450" s="16" t="s">
        <v>50</v>
      </c>
      <c r="K450" s="16" t="s">
        <v>1352</v>
      </c>
      <c r="L450" s="16">
        <v>158.0</v>
      </c>
      <c r="M450" s="16" t="s">
        <v>1353</v>
      </c>
    </row>
    <row r="451" ht="14.25" customHeight="1">
      <c r="A451" s="16" t="s">
        <v>11</v>
      </c>
      <c r="B451" s="16">
        <v>560695.0</v>
      </c>
      <c r="C451" s="16">
        <v>561651.0</v>
      </c>
      <c r="E451" s="16" t="s">
        <v>47</v>
      </c>
      <c r="F451" s="16" t="s">
        <v>671</v>
      </c>
      <c r="H451" s="16">
        <v>6.9577673E7</v>
      </c>
      <c r="I451" s="16" t="s">
        <v>50</v>
      </c>
      <c r="K451" s="16" t="s">
        <v>1354</v>
      </c>
      <c r="L451" s="16">
        <v>318.0</v>
      </c>
      <c r="M451" s="16" t="s">
        <v>1355</v>
      </c>
    </row>
    <row r="452" ht="14.25" customHeight="1">
      <c r="A452" s="16" t="s">
        <v>11</v>
      </c>
      <c r="B452" s="16">
        <v>561862.0</v>
      </c>
      <c r="C452" s="16">
        <v>562806.0</v>
      </c>
      <c r="E452" s="16" t="s">
        <v>47</v>
      </c>
      <c r="F452" s="16" t="s">
        <v>671</v>
      </c>
      <c r="H452" s="16">
        <v>6.9577674E7</v>
      </c>
      <c r="I452" s="16" t="s">
        <v>50</v>
      </c>
      <c r="K452" s="16" t="s">
        <v>1356</v>
      </c>
      <c r="L452" s="16">
        <v>314.0</v>
      </c>
      <c r="M452" s="16" t="s">
        <v>1357</v>
      </c>
    </row>
    <row r="453" ht="14.25" customHeight="1">
      <c r="A453" s="16" t="s">
        <v>11</v>
      </c>
      <c r="B453" s="16">
        <v>562937.0</v>
      </c>
      <c r="C453" s="16">
        <v>563920.0</v>
      </c>
      <c r="E453" s="16" t="s">
        <v>47</v>
      </c>
      <c r="F453" s="16" t="s">
        <v>1358</v>
      </c>
      <c r="H453" s="16">
        <v>6.9577675E7</v>
      </c>
      <c r="I453" s="16" t="s">
        <v>50</v>
      </c>
      <c r="K453" s="16" t="s">
        <v>1359</v>
      </c>
      <c r="L453" s="16">
        <v>327.0</v>
      </c>
      <c r="M453" s="16" t="s">
        <v>1360</v>
      </c>
    </row>
    <row r="454" ht="14.25" customHeight="1">
      <c r="A454" s="16" t="s">
        <v>11</v>
      </c>
      <c r="B454" s="16">
        <v>563936.0</v>
      </c>
      <c r="C454" s="16">
        <v>564766.0</v>
      </c>
      <c r="E454" s="16" t="s">
        <v>47</v>
      </c>
      <c r="F454" s="16" t="s">
        <v>1361</v>
      </c>
      <c r="H454" s="16">
        <v>6.9577676E7</v>
      </c>
      <c r="I454" s="16" t="s">
        <v>50</v>
      </c>
      <c r="K454" s="16" t="s">
        <v>1362</v>
      </c>
      <c r="L454" s="16">
        <v>276.0</v>
      </c>
      <c r="M454" s="16" t="s">
        <v>1363</v>
      </c>
    </row>
    <row r="455" ht="14.25" customHeight="1">
      <c r="A455" s="16" t="s">
        <v>11</v>
      </c>
      <c r="B455" s="16">
        <v>564974.0</v>
      </c>
      <c r="C455" s="16">
        <v>566866.0</v>
      </c>
      <c r="E455" s="16" t="s">
        <v>47</v>
      </c>
      <c r="F455" s="16" t="s">
        <v>1364</v>
      </c>
      <c r="G455" s="16" t="s">
        <v>1365</v>
      </c>
      <c r="H455" s="16">
        <v>6.9577677E7</v>
      </c>
      <c r="I455" s="16" t="s">
        <v>50</v>
      </c>
      <c r="K455" s="16" t="s">
        <v>1366</v>
      </c>
      <c r="L455" s="16">
        <v>630.0</v>
      </c>
      <c r="M455" s="16" t="s">
        <v>1367</v>
      </c>
    </row>
    <row r="456" ht="14.25" customHeight="1">
      <c r="A456" s="16" t="s">
        <v>11</v>
      </c>
      <c r="B456" s="16">
        <v>566880.0</v>
      </c>
      <c r="C456" s="16">
        <v>567644.0</v>
      </c>
      <c r="E456" s="16" t="s">
        <v>47</v>
      </c>
      <c r="F456" s="16" t="s">
        <v>1368</v>
      </c>
      <c r="H456" s="16">
        <v>6.9577678E7</v>
      </c>
      <c r="I456" s="16" t="s">
        <v>50</v>
      </c>
      <c r="K456" s="16" t="s">
        <v>1369</v>
      </c>
      <c r="L456" s="16">
        <v>254.0</v>
      </c>
      <c r="M456" s="16" t="s">
        <v>1370</v>
      </c>
    </row>
    <row r="457" ht="14.25" customHeight="1">
      <c r="A457" s="16" t="s">
        <v>11</v>
      </c>
      <c r="B457" s="16">
        <v>567680.0</v>
      </c>
      <c r="C457" s="16">
        <v>567841.0</v>
      </c>
      <c r="E457" s="16" t="s">
        <v>81</v>
      </c>
      <c r="F457" s="16" t="s">
        <v>1371</v>
      </c>
      <c r="H457" s="16">
        <v>6.9579159E7</v>
      </c>
      <c r="I457" s="16" t="s">
        <v>50</v>
      </c>
      <c r="K457" s="16" t="s">
        <v>1372</v>
      </c>
      <c r="L457" s="16">
        <v>53.0</v>
      </c>
      <c r="M457" s="16" t="s">
        <v>1373</v>
      </c>
    </row>
    <row r="458" ht="14.25" customHeight="1">
      <c r="A458" s="16" t="s">
        <v>11</v>
      </c>
      <c r="B458" s="16">
        <v>567932.0</v>
      </c>
      <c r="C458" s="16">
        <v>568918.0</v>
      </c>
      <c r="E458" s="16" t="s">
        <v>81</v>
      </c>
      <c r="F458" s="16" t="s">
        <v>149</v>
      </c>
      <c r="H458" s="16">
        <v>6.9577679E7</v>
      </c>
      <c r="I458" s="16" t="s">
        <v>50</v>
      </c>
      <c r="K458" s="16" t="s">
        <v>1374</v>
      </c>
      <c r="L458" s="16">
        <v>328.0</v>
      </c>
      <c r="M458" s="16" t="s">
        <v>1375</v>
      </c>
    </row>
    <row r="459" ht="14.25" customHeight="1">
      <c r="A459" s="16" t="s">
        <v>11</v>
      </c>
      <c r="B459" s="16">
        <v>569165.0</v>
      </c>
      <c r="C459" s="16">
        <v>570091.0</v>
      </c>
      <c r="E459" s="16" t="s">
        <v>47</v>
      </c>
      <c r="F459" s="16" t="s">
        <v>398</v>
      </c>
      <c r="H459" s="16">
        <v>6.957768E7</v>
      </c>
      <c r="I459" s="16" t="s">
        <v>50</v>
      </c>
      <c r="K459" s="16" t="s">
        <v>1376</v>
      </c>
      <c r="L459" s="16">
        <v>308.0</v>
      </c>
      <c r="M459" s="16" t="s">
        <v>1377</v>
      </c>
    </row>
    <row r="460" ht="14.25" customHeight="1">
      <c r="A460" s="16" t="s">
        <v>11</v>
      </c>
      <c r="B460" s="16">
        <v>570150.0</v>
      </c>
      <c r="C460" s="16">
        <v>571157.0</v>
      </c>
      <c r="E460" s="16" t="s">
        <v>47</v>
      </c>
      <c r="F460" s="16" t="s">
        <v>398</v>
      </c>
      <c r="H460" s="16">
        <v>6.9577681E7</v>
      </c>
      <c r="I460" s="16" t="s">
        <v>50</v>
      </c>
      <c r="K460" s="16" t="s">
        <v>1378</v>
      </c>
      <c r="L460" s="16">
        <v>335.0</v>
      </c>
      <c r="M460" s="16" t="s">
        <v>1379</v>
      </c>
    </row>
    <row r="461" ht="14.25" customHeight="1">
      <c r="A461" s="16" t="s">
        <v>11</v>
      </c>
      <c r="B461" s="16">
        <v>571351.0</v>
      </c>
      <c r="C461" s="16">
        <v>573426.0</v>
      </c>
      <c r="E461" s="16" t="s">
        <v>47</v>
      </c>
      <c r="F461" s="16" t="s">
        <v>1121</v>
      </c>
      <c r="H461" s="16">
        <v>6.9577682E7</v>
      </c>
      <c r="I461" s="16" t="s">
        <v>50</v>
      </c>
      <c r="K461" s="16" t="s">
        <v>1380</v>
      </c>
      <c r="L461" s="16">
        <v>691.0</v>
      </c>
      <c r="M461" s="16" t="s">
        <v>1381</v>
      </c>
    </row>
    <row r="462" ht="14.25" customHeight="1">
      <c r="A462" s="16" t="s">
        <v>11</v>
      </c>
      <c r="B462" s="16">
        <v>573551.0</v>
      </c>
      <c r="C462" s="16">
        <v>574564.0</v>
      </c>
      <c r="E462" s="16" t="s">
        <v>47</v>
      </c>
      <c r="F462" s="16" t="s">
        <v>149</v>
      </c>
      <c r="H462" s="16">
        <v>6.9577683E7</v>
      </c>
      <c r="I462" s="16" t="s">
        <v>50</v>
      </c>
      <c r="K462" s="16" t="s">
        <v>1382</v>
      </c>
      <c r="L462" s="16">
        <v>337.0</v>
      </c>
      <c r="M462" s="16" t="s">
        <v>1383</v>
      </c>
    </row>
    <row r="463" ht="14.25" customHeight="1">
      <c r="A463" s="16" t="s">
        <v>11</v>
      </c>
      <c r="B463" s="16">
        <v>574684.0</v>
      </c>
      <c r="C463" s="16">
        <v>576384.0</v>
      </c>
      <c r="E463" s="16" t="s">
        <v>81</v>
      </c>
      <c r="F463" s="16" t="s">
        <v>355</v>
      </c>
      <c r="H463" s="16">
        <v>6.9577684E7</v>
      </c>
      <c r="I463" s="16" t="s">
        <v>50</v>
      </c>
      <c r="K463" s="16" t="s">
        <v>1384</v>
      </c>
      <c r="L463" s="16">
        <v>566.0</v>
      </c>
      <c r="M463" s="16" t="s">
        <v>1385</v>
      </c>
    </row>
    <row r="464" ht="14.25" customHeight="1">
      <c r="A464" s="16" t="s">
        <v>11</v>
      </c>
      <c r="B464" s="16">
        <v>576544.0</v>
      </c>
      <c r="C464" s="16">
        <v>577896.0</v>
      </c>
      <c r="E464" s="16" t="s">
        <v>47</v>
      </c>
      <c r="F464" s="16" t="s">
        <v>671</v>
      </c>
      <c r="H464" s="16">
        <v>6.9577685E7</v>
      </c>
      <c r="I464" s="16" t="s">
        <v>50</v>
      </c>
      <c r="K464" s="16" t="s">
        <v>1386</v>
      </c>
      <c r="L464" s="16">
        <v>450.0</v>
      </c>
      <c r="M464" s="16" t="s">
        <v>1387</v>
      </c>
    </row>
    <row r="465" ht="14.25" customHeight="1">
      <c r="A465" s="16" t="s">
        <v>11</v>
      </c>
      <c r="B465" s="16">
        <v>578228.0</v>
      </c>
      <c r="C465" s="16">
        <v>579571.0</v>
      </c>
      <c r="E465" s="16" t="s">
        <v>47</v>
      </c>
      <c r="F465" s="16" t="s">
        <v>1388</v>
      </c>
      <c r="H465" s="16">
        <v>6.9577686E7</v>
      </c>
      <c r="I465" s="16" t="s">
        <v>50</v>
      </c>
      <c r="K465" s="16" t="s">
        <v>1389</v>
      </c>
      <c r="L465" s="16">
        <v>447.0</v>
      </c>
      <c r="M465" s="16" t="s">
        <v>1390</v>
      </c>
    </row>
    <row r="466" ht="14.25" customHeight="1">
      <c r="A466" s="16" t="s">
        <v>11</v>
      </c>
      <c r="B466" s="16">
        <v>579687.0</v>
      </c>
      <c r="C466" s="16">
        <v>581108.0</v>
      </c>
      <c r="E466" s="16" t="s">
        <v>47</v>
      </c>
      <c r="F466" s="16" t="s">
        <v>671</v>
      </c>
      <c r="H466" s="16">
        <v>6.9577687E7</v>
      </c>
      <c r="I466" s="16" t="s">
        <v>50</v>
      </c>
      <c r="K466" s="16" t="s">
        <v>1391</v>
      </c>
      <c r="L466" s="16">
        <v>473.0</v>
      </c>
      <c r="M466" s="16" t="s">
        <v>1392</v>
      </c>
    </row>
    <row r="467" ht="14.25" customHeight="1">
      <c r="A467" s="16" t="s">
        <v>11</v>
      </c>
      <c r="B467" s="16">
        <v>581168.0</v>
      </c>
      <c r="C467" s="16">
        <v>581938.0</v>
      </c>
      <c r="E467" s="16" t="s">
        <v>81</v>
      </c>
      <c r="F467" s="16" t="s">
        <v>1393</v>
      </c>
      <c r="H467" s="16">
        <v>6.9577688E7</v>
      </c>
      <c r="I467" s="16" t="s">
        <v>50</v>
      </c>
      <c r="K467" s="16" t="s">
        <v>1394</v>
      </c>
      <c r="L467" s="16">
        <v>256.0</v>
      </c>
      <c r="M467" s="16" t="s">
        <v>1395</v>
      </c>
    </row>
    <row r="468" ht="14.25" customHeight="1">
      <c r="A468" s="16" t="s">
        <v>11</v>
      </c>
      <c r="B468" s="16">
        <v>582064.0</v>
      </c>
      <c r="C468" s="16">
        <v>583683.0</v>
      </c>
      <c r="E468" s="16" t="s">
        <v>47</v>
      </c>
      <c r="F468" s="16" t="s">
        <v>671</v>
      </c>
      <c r="H468" s="16">
        <v>6.9577689E7</v>
      </c>
      <c r="I468" s="16" t="s">
        <v>50</v>
      </c>
      <c r="K468" s="16" t="s">
        <v>1396</v>
      </c>
      <c r="L468" s="16">
        <v>539.0</v>
      </c>
      <c r="M468" s="16" t="s">
        <v>1397</v>
      </c>
    </row>
    <row r="469" ht="14.25" customHeight="1">
      <c r="A469" s="16" t="s">
        <v>11</v>
      </c>
      <c r="B469" s="16">
        <v>583748.0</v>
      </c>
      <c r="C469" s="16">
        <v>584725.0</v>
      </c>
      <c r="E469" s="16" t="s">
        <v>47</v>
      </c>
      <c r="F469" s="16" t="s">
        <v>593</v>
      </c>
      <c r="H469" s="16">
        <v>6.957769E7</v>
      </c>
      <c r="I469" s="16" t="s">
        <v>50</v>
      </c>
      <c r="K469" s="16" t="s">
        <v>1398</v>
      </c>
      <c r="L469" s="16">
        <v>325.0</v>
      </c>
      <c r="M469" s="16" t="s">
        <v>1399</v>
      </c>
    </row>
    <row r="470" ht="14.25" customHeight="1">
      <c r="A470" s="16" t="s">
        <v>11</v>
      </c>
      <c r="B470" s="16">
        <v>584722.0</v>
      </c>
      <c r="C470" s="16">
        <v>585624.0</v>
      </c>
      <c r="E470" s="16" t="s">
        <v>47</v>
      </c>
      <c r="F470" s="16" t="s">
        <v>593</v>
      </c>
      <c r="H470" s="16">
        <v>6.9577691E7</v>
      </c>
      <c r="I470" s="16" t="s">
        <v>50</v>
      </c>
      <c r="K470" s="16" t="s">
        <v>1400</v>
      </c>
      <c r="L470" s="16">
        <v>300.0</v>
      </c>
      <c r="M470" s="16" t="s">
        <v>1401</v>
      </c>
    </row>
    <row r="471" ht="14.25" customHeight="1">
      <c r="A471" s="16" t="s">
        <v>11</v>
      </c>
      <c r="B471" s="16">
        <v>585621.0</v>
      </c>
      <c r="C471" s="16">
        <v>586412.0</v>
      </c>
      <c r="E471" s="16" t="s">
        <v>47</v>
      </c>
      <c r="F471" s="16" t="s">
        <v>598</v>
      </c>
      <c r="H471" s="16">
        <v>6.9577692E7</v>
      </c>
      <c r="I471" s="16" t="s">
        <v>50</v>
      </c>
      <c r="K471" s="16" t="s">
        <v>1402</v>
      </c>
      <c r="L471" s="16">
        <v>263.0</v>
      </c>
      <c r="M471" s="16" t="s">
        <v>1403</v>
      </c>
    </row>
    <row r="472" ht="14.25" customHeight="1">
      <c r="A472" s="16" t="s">
        <v>11</v>
      </c>
      <c r="B472" s="16">
        <v>586405.0</v>
      </c>
      <c r="C472" s="16">
        <v>587190.0</v>
      </c>
      <c r="E472" s="16" t="s">
        <v>47</v>
      </c>
      <c r="F472" s="16" t="s">
        <v>598</v>
      </c>
      <c r="H472" s="16">
        <v>6.9577693E7</v>
      </c>
      <c r="I472" s="16" t="s">
        <v>50</v>
      </c>
      <c r="K472" s="16" t="s">
        <v>1404</v>
      </c>
      <c r="L472" s="16">
        <v>261.0</v>
      </c>
      <c r="M472" s="16" t="s">
        <v>1405</v>
      </c>
    </row>
    <row r="473" ht="14.25" customHeight="1">
      <c r="A473" s="16" t="s">
        <v>11</v>
      </c>
      <c r="B473" s="16">
        <v>587674.0</v>
      </c>
      <c r="C473" s="16">
        <v>588741.0</v>
      </c>
      <c r="E473" s="16" t="s">
        <v>47</v>
      </c>
      <c r="F473" s="16" t="s">
        <v>1406</v>
      </c>
      <c r="H473" s="16">
        <v>6.9577694E7</v>
      </c>
      <c r="I473" s="16" t="s">
        <v>50</v>
      </c>
      <c r="K473" s="16" t="s">
        <v>1407</v>
      </c>
      <c r="L473" s="16">
        <v>355.0</v>
      </c>
      <c r="M473" s="16" t="s">
        <v>1408</v>
      </c>
    </row>
    <row r="474" ht="14.25" customHeight="1">
      <c r="A474" s="16" t="s">
        <v>11</v>
      </c>
      <c r="B474" s="16">
        <v>588833.0</v>
      </c>
      <c r="C474" s="16">
        <v>590017.0</v>
      </c>
      <c r="E474" s="16" t="s">
        <v>47</v>
      </c>
      <c r="F474" s="16" t="s">
        <v>1409</v>
      </c>
      <c r="H474" s="16">
        <v>6.9577695E7</v>
      </c>
      <c r="I474" s="16" t="s">
        <v>50</v>
      </c>
      <c r="K474" s="16" t="s">
        <v>1410</v>
      </c>
      <c r="L474" s="16">
        <v>394.0</v>
      </c>
      <c r="M474" s="16" t="s">
        <v>1411</v>
      </c>
    </row>
    <row r="475" ht="14.25" customHeight="1">
      <c r="A475" s="16" t="s">
        <v>11</v>
      </c>
      <c r="B475" s="16">
        <v>590155.0</v>
      </c>
      <c r="C475" s="16">
        <v>591879.0</v>
      </c>
      <c r="E475" s="16" t="s">
        <v>81</v>
      </c>
      <c r="F475" s="16" t="s">
        <v>1412</v>
      </c>
      <c r="H475" s="16">
        <v>6.9577696E7</v>
      </c>
      <c r="I475" s="16" t="s">
        <v>50</v>
      </c>
      <c r="K475" s="16" t="s">
        <v>1413</v>
      </c>
      <c r="L475" s="16">
        <v>574.0</v>
      </c>
      <c r="M475" s="16" t="s">
        <v>1414</v>
      </c>
    </row>
    <row r="476" ht="14.25" customHeight="1">
      <c r="A476" s="16" t="s">
        <v>11</v>
      </c>
      <c r="B476" s="16">
        <v>592039.0</v>
      </c>
      <c r="C476" s="16">
        <v>593994.0</v>
      </c>
      <c r="E476" s="16" t="s">
        <v>47</v>
      </c>
      <c r="F476" s="16" t="s">
        <v>1415</v>
      </c>
      <c r="G476" s="16" t="s">
        <v>1416</v>
      </c>
      <c r="H476" s="16">
        <v>6.9577697E7</v>
      </c>
      <c r="I476" s="16" t="s">
        <v>50</v>
      </c>
      <c r="K476" s="16" t="s">
        <v>1417</v>
      </c>
      <c r="L476" s="16">
        <v>651.0</v>
      </c>
      <c r="M476" s="16" t="s">
        <v>1418</v>
      </c>
    </row>
    <row r="477" ht="14.25" customHeight="1">
      <c r="A477" s="16" t="s">
        <v>11</v>
      </c>
      <c r="B477" s="16">
        <v>594107.0</v>
      </c>
      <c r="C477" s="16">
        <v>594601.0</v>
      </c>
      <c r="E477" s="16" t="s">
        <v>47</v>
      </c>
      <c r="F477" s="16" t="s">
        <v>1419</v>
      </c>
      <c r="H477" s="16">
        <v>6.9577698E7</v>
      </c>
      <c r="I477" s="16" t="s">
        <v>50</v>
      </c>
      <c r="K477" s="16" t="s">
        <v>1420</v>
      </c>
      <c r="L477" s="16">
        <v>164.0</v>
      </c>
      <c r="M477" s="16" t="s">
        <v>1421</v>
      </c>
    </row>
    <row r="478" ht="14.25" customHeight="1">
      <c r="A478" s="16" t="s">
        <v>11</v>
      </c>
      <c r="B478" s="16">
        <v>594756.0</v>
      </c>
      <c r="C478" s="16">
        <v>595298.0</v>
      </c>
      <c r="E478" s="16" t="s">
        <v>47</v>
      </c>
      <c r="F478" s="16" t="s">
        <v>1422</v>
      </c>
      <c r="H478" s="16">
        <v>6.9577699E7</v>
      </c>
      <c r="I478" s="16" t="s">
        <v>50</v>
      </c>
      <c r="K478" s="16" t="s">
        <v>1423</v>
      </c>
      <c r="L478" s="16">
        <v>180.0</v>
      </c>
      <c r="M478" s="16" t="s">
        <v>1424</v>
      </c>
    </row>
    <row r="479" ht="14.25" customHeight="1">
      <c r="A479" s="16" t="s">
        <v>11</v>
      </c>
      <c r="B479" s="16">
        <v>595556.0</v>
      </c>
      <c r="C479" s="16">
        <v>596695.0</v>
      </c>
      <c r="E479" s="16" t="s">
        <v>81</v>
      </c>
      <c r="F479" s="16" t="s">
        <v>1425</v>
      </c>
      <c r="H479" s="16">
        <v>6.95777E7</v>
      </c>
      <c r="I479" s="16" t="s">
        <v>50</v>
      </c>
      <c r="K479" s="16" t="s">
        <v>1426</v>
      </c>
      <c r="L479" s="16">
        <v>379.0</v>
      </c>
      <c r="M479" s="16" t="s">
        <v>1427</v>
      </c>
    </row>
    <row r="480" ht="14.25" customHeight="1">
      <c r="A480" s="16" t="s">
        <v>11</v>
      </c>
      <c r="B480" s="16">
        <v>596803.0</v>
      </c>
      <c r="C480" s="16">
        <v>598074.0</v>
      </c>
      <c r="E480" s="16" t="s">
        <v>47</v>
      </c>
      <c r="F480" s="16" t="s">
        <v>1126</v>
      </c>
      <c r="H480" s="16">
        <v>6.9577701E7</v>
      </c>
      <c r="I480" s="16" t="s">
        <v>50</v>
      </c>
      <c r="K480" s="16" t="s">
        <v>1127</v>
      </c>
      <c r="L480" s="16">
        <v>423.0</v>
      </c>
      <c r="M480" s="16" t="s">
        <v>1428</v>
      </c>
    </row>
    <row r="481" ht="14.25" customHeight="1">
      <c r="A481" s="16" t="s">
        <v>11</v>
      </c>
      <c r="B481" s="16">
        <v>598278.0</v>
      </c>
      <c r="C481" s="16">
        <v>598442.0</v>
      </c>
      <c r="E481" s="16" t="s">
        <v>81</v>
      </c>
      <c r="F481" s="16" t="s">
        <v>92</v>
      </c>
      <c r="H481" s="16">
        <v>6.9579187E7</v>
      </c>
      <c r="I481" s="16" t="s">
        <v>93</v>
      </c>
      <c r="M481" s="16" t="s">
        <v>1429</v>
      </c>
    </row>
    <row r="482" ht="14.25" customHeight="1">
      <c r="A482" s="16" t="s">
        <v>11</v>
      </c>
      <c r="B482" s="16">
        <v>598664.0</v>
      </c>
      <c r="C482" s="16">
        <v>600124.0</v>
      </c>
      <c r="E482" s="16" t="s">
        <v>81</v>
      </c>
      <c r="F482" s="16" t="s">
        <v>1430</v>
      </c>
      <c r="H482" s="16">
        <v>6.9577702E7</v>
      </c>
      <c r="I482" s="16" t="s">
        <v>50</v>
      </c>
      <c r="K482" s="16" t="s">
        <v>1431</v>
      </c>
      <c r="L482" s="16">
        <v>486.0</v>
      </c>
      <c r="M482" s="16" t="s">
        <v>1432</v>
      </c>
    </row>
    <row r="483" ht="14.25" customHeight="1">
      <c r="A483" s="16" t="s">
        <v>11</v>
      </c>
      <c r="B483" s="16">
        <v>600313.0</v>
      </c>
      <c r="C483" s="16">
        <v>601671.0</v>
      </c>
      <c r="E483" s="16" t="s">
        <v>47</v>
      </c>
      <c r="F483" s="16" t="s">
        <v>1433</v>
      </c>
      <c r="G483" s="16" t="s">
        <v>1434</v>
      </c>
      <c r="H483" s="16">
        <v>6.9577703E7</v>
      </c>
      <c r="I483" s="16" t="s">
        <v>50</v>
      </c>
      <c r="K483" s="16" t="s">
        <v>1435</v>
      </c>
      <c r="L483" s="16">
        <v>452.0</v>
      </c>
      <c r="M483" s="16" t="s">
        <v>1436</v>
      </c>
    </row>
    <row r="484" ht="14.25" customHeight="1">
      <c r="A484" s="16" t="s">
        <v>11</v>
      </c>
      <c r="B484" s="16">
        <v>601864.0</v>
      </c>
      <c r="C484" s="16">
        <v>603150.0</v>
      </c>
      <c r="E484" s="16" t="s">
        <v>47</v>
      </c>
      <c r="F484" s="16" t="s">
        <v>1437</v>
      </c>
      <c r="H484" s="16">
        <v>6.9577704E7</v>
      </c>
      <c r="I484" s="16" t="s">
        <v>50</v>
      </c>
      <c r="K484" s="16" t="s">
        <v>1438</v>
      </c>
      <c r="L484" s="16">
        <v>428.0</v>
      </c>
      <c r="M484" s="16" t="s">
        <v>1439</v>
      </c>
    </row>
    <row r="485" ht="14.25" customHeight="1">
      <c r="A485" s="16" t="s">
        <v>11</v>
      </c>
      <c r="B485" s="16">
        <v>603314.0</v>
      </c>
      <c r="C485" s="16">
        <v>605422.0</v>
      </c>
      <c r="E485" s="16" t="s">
        <v>47</v>
      </c>
      <c r="F485" s="16" t="s">
        <v>1440</v>
      </c>
      <c r="G485" s="16" t="s">
        <v>1441</v>
      </c>
      <c r="H485" s="16">
        <v>6.9577705E7</v>
      </c>
      <c r="I485" s="16" t="s">
        <v>50</v>
      </c>
      <c r="K485" s="16" t="s">
        <v>1442</v>
      </c>
      <c r="L485" s="16">
        <v>702.0</v>
      </c>
      <c r="M485" s="16" t="s">
        <v>1443</v>
      </c>
    </row>
    <row r="486" ht="14.25" customHeight="1">
      <c r="A486" s="16" t="s">
        <v>11</v>
      </c>
      <c r="B486" s="16">
        <v>605614.0</v>
      </c>
      <c r="C486" s="16">
        <v>606489.0</v>
      </c>
      <c r="E486" s="16" t="s">
        <v>47</v>
      </c>
      <c r="F486" s="16" t="s">
        <v>1444</v>
      </c>
      <c r="G486" s="16" t="s">
        <v>1445</v>
      </c>
      <c r="H486" s="16">
        <v>6.9577706E7</v>
      </c>
      <c r="I486" s="16" t="s">
        <v>50</v>
      </c>
      <c r="K486" s="16" t="s">
        <v>1446</v>
      </c>
      <c r="L486" s="16">
        <v>291.0</v>
      </c>
      <c r="M486" s="16" t="s">
        <v>1447</v>
      </c>
    </row>
    <row r="487" ht="14.25" customHeight="1">
      <c r="A487" s="16" t="s">
        <v>11</v>
      </c>
      <c r="B487" s="16">
        <v>606575.0</v>
      </c>
      <c r="C487" s="16">
        <v>607213.0</v>
      </c>
      <c r="E487" s="16" t="s">
        <v>47</v>
      </c>
      <c r="F487" s="16" t="s">
        <v>1448</v>
      </c>
      <c r="G487" s="16" t="s">
        <v>1449</v>
      </c>
      <c r="H487" s="16">
        <v>6.9577707E7</v>
      </c>
      <c r="I487" s="16" t="s">
        <v>50</v>
      </c>
      <c r="K487" s="16" t="s">
        <v>1450</v>
      </c>
      <c r="L487" s="16">
        <v>212.0</v>
      </c>
      <c r="M487" s="16" t="s">
        <v>1451</v>
      </c>
    </row>
    <row r="488" ht="14.25" customHeight="1">
      <c r="A488" s="16" t="s">
        <v>11</v>
      </c>
      <c r="B488" s="16">
        <v>607271.0</v>
      </c>
      <c r="C488" s="16">
        <v>608935.0</v>
      </c>
      <c r="E488" s="16" t="s">
        <v>47</v>
      </c>
      <c r="F488" s="16" t="s">
        <v>1452</v>
      </c>
      <c r="H488" s="16">
        <v>6.9577708E7</v>
      </c>
      <c r="I488" s="16" t="s">
        <v>50</v>
      </c>
      <c r="K488" s="16" t="s">
        <v>1453</v>
      </c>
      <c r="L488" s="16">
        <v>554.0</v>
      </c>
      <c r="M488" s="16" t="s">
        <v>1454</v>
      </c>
    </row>
    <row r="489" ht="14.25" customHeight="1">
      <c r="A489" s="16" t="s">
        <v>11</v>
      </c>
      <c r="B489" s="16">
        <v>609289.0</v>
      </c>
      <c r="C489" s="16">
        <v>610221.0</v>
      </c>
      <c r="E489" s="16" t="s">
        <v>47</v>
      </c>
      <c r="F489" s="16" t="s">
        <v>1455</v>
      </c>
      <c r="H489" s="16">
        <v>6.9577709E7</v>
      </c>
      <c r="I489" s="16" t="s">
        <v>50</v>
      </c>
      <c r="K489" s="16" t="s">
        <v>1456</v>
      </c>
      <c r="L489" s="16">
        <v>310.0</v>
      </c>
      <c r="M489" s="16" t="s">
        <v>1457</v>
      </c>
    </row>
    <row r="490" ht="14.25" customHeight="1">
      <c r="A490" s="16" t="s">
        <v>11</v>
      </c>
      <c r="B490" s="16">
        <v>610346.0</v>
      </c>
      <c r="C490" s="16">
        <v>610468.0</v>
      </c>
      <c r="E490" s="16" t="s">
        <v>81</v>
      </c>
      <c r="F490" s="16" t="s">
        <v>75</v>
      </c>
      <c r="H490" s="16">
        <v>7.7145345E7</v>
      </c>
      <c r="I490" s="16" t="s">
        <v>50</v>
      </c>
      <c r="K490" s="16" t="s">
        <v>1458</v>
      </c>
      <c r="L490" s="16">
        <v>40.0</v>
      </c>
      <c r="M490" s="16" t="s">
        <v>1459</v>
      </c>
    </row>
    <row r="491" ht="14.25" customHeight="1">
      <c r="A491" s="16" t="s">
        <v>11</v>
      </c>
      <c r="B491" s="16">
        <v>610770.0</v>
      </c>
      <c r="C491" s="16">
        <v>611957.0</v>
      </c>
      <c r="E491" s="16" t="s">
        <v>47</v>
      </c>
      <c r="F491" s="16" t="s">
        <v>1460</v>
      </c>
      <c r="H491" s="16">
        <v>6.957771E7</v>
      </c>
      <c r="I491" s="16" t="s">
        <v>50</v>
      </c>
      <c r="K491" s="16" t="s">
        <v>1461</v>
      </c>
      <c r="L491" s="16">
        <v>395.0</v>
      </c>
      <c r="M491" s="16" t="s">
        <v>1462</v>
      </c>
    </row>
    <row r="492" ht="14.25" customHeight="1">
      <c r="A492" s="16" t="s">
        <v>11</v>
      </c>
      <c r="B492" s="16">
        <v>611982.0</v>
      </c>
      <c r="C492" s="16">
        <v>612242.0</v>
      </c>
      <c r="E492" s="16" t="s">
        <v>81</v>
      </c>
      <c r="F492" s="16" t="s">
        <v>75</v>
      </c>
      <c r="H492" s="16">
        <v>6.9577711E7</v>
      </c>
      <c r="I492" s="16" t="s">
        <v>50</v>
      </c>
      <c r="K492" s="16" t="s">
        <v>1463</v>
      </c>
      <c r="L492" s="16">
        <v>86.0</v>
      </c>
      <c r="M492" s="16" t="s">
        <v>1464</v>
      </c>
    </row>
    <row r="493" ht="14.25" customHeight="1">
      <c r="A493" s="16" t="s">
        <v>11</v>
      </c>
      <c r="B493" s="16">
        <v>612423.0</v>
      </c>
      <c r="C493" s="16">
        <v>614678.0</v>
      </c>
      <c r="E493" s="16" t="s">
        <v>81</v>
      </c>
      <c r="F493" s="16" t="s">
        <v>1465</v>
      </c>
      <c r="H493" s="16">
        <v>6.9577712E7</v>
      </c>
      <c r="I493" s="16" t="s">
        <v>50</v>
      </c>
      <c r="K493" s="16" t="s">
        <v>1466</v>
      </c>
      <c r="L493" s="16">
        <v>751.0</v>
      </c>
      <c r="M493" s="16" t="s">
        <v>1467</v>
      </c>
    </row>
    <row r="494" ht="14.25" customHeight="1">
      <c r="A494" s="16" t="s">
        <v>11</v>
      </c>
      <c r="B494" s="16">
        <v>614830.0</v>
      </c>
      <c r="C494" s="16">
        <v>615699.0</v>
      </c>
      <c r="E494" s="16" t="s">
        <v>47</v>
      </c>
      <c r="F494" s="16" t="s">
        <v>1468</v>
      </c>
      <c r="H494" s="16">
        <v>6.9577713E7</v>
      </c>
      <c r="I494" s="16" t="s">
        <v>50</v>
      </c>
      <c r="K494" s="16" t="s">
        <v>1469</v>
      </c>
      <c r="L494" s="16">
        <v>289.0</v>
      </c>
      <c r="M494" s="16" t="s">
        <v>1470</v>
      </c>
    </row>
    <row r="495" ht="14.25" customHeight="1">
      <c r="A495" s="16" t="s">
        <v>11</v>
      </c>
      <c r="B495" s="16">
        <v>615786.0</v>
      </c>
      <c r="C495" s="16">
        <v>616994.0</v>
      </c>
      <c r="E495" s="16" t="s">
        <v>81</v>
      </c>
      <c r="F495" s="16" t="s">
        <v>119</v>
      </c>
      <c r="H495" s="16">
        <v>6.9577714E7</v>
      </c>
      <c r="I495" s="16" t="s">
        <v>50</v>
      </c>
      <c r="K495" s="16" t="s">
        <v>1471</v>
      </c>
      <c r="L495" s="16">
        <v>402.0</v>
      </c>
      <c r="M495" s="16" t="s">
        <v>1472</v>
      </c>
    </row>
    <row r="496" ht="14.25" customHeight="1">
      <c r="A496" s="16" t="s">
        <v>11</v>
      </c>
      <c r="B496" s="16">
        <v>617071.0</v>
      </c>
      <c r="C496" s="16">
        <v>617144.0</v>
      </c>
      <c r="E496" s="16" t="s">
        <v>47</v>
      </c>
      <c r="F496" s="16" t="s">
        <v>851</v>
      </c>
      <c r="H496" s="16">
        <v>6.9577715E7</v>
      </c>
      <c r="I496" s="16" t="s">
        <v>100</v>
      </c>
      <c r="M496" s="16" t="s">
        <v>1473</v>
      </c>
    </row>
    <row r="497" ht="14.25" customHeight="1">
      <c r="A497" s="16" t="s">
        <v>11</v>
      </c>
      <c r="B497" s="16">
        <v>617396.0</v>
      </c>
      <c r="C497" s="16">
        <v>618151.0</v>
      </c>
      <c r="E497" s="16" t="s">
        <v>47</v>
      </c>
      <c r="F497" s="16" t="s">
        <v>598</v>
      </c>
      <c r="H497" s="16">
        <v>6.9577716E7</v>
      </c>
      <c r="I497" s="16" t="s">
        <v>50</v>
      </c>
      <c r="K497" s="16" t="s">
        <v>1474</v>
      </c>
      <c r="L497" s="16">
        <v>251.0</v>
      </c>
      <c r="M497" s="16" t="s">
        <v>1475</v>
      </c>
    </row>
    <row r="498" ht="14.25" customHeight="1">
      <c r="A498" s="16" t="s">
        <v>11</v>
      </c>
      <c r="B498" s="16">
        <v>618148.0</v>
      </c>
      <c r="C498" s="16">
        <v>619314.0</v>
      </c>
      <c r="E498" s="16" t="s">
        <v>47</v>
      </c>
      <c r="F498" s="16" t="s">
        <v>1476</v>
      </c>
      <c r="H498" s="16">
        <v>6.9577717E7</v>
      </c>
      <c r="I498" s="16" t="s">
        <v>50</v>
      </c>
      <c r="K498" s="16" t="s">
        <v>1477</v>
      </c>
      <c r="L498" s="16">
        <v>388.0</v>
      </c>
      <c r="M498" s="16" t="s">
        <v>1478</v>
      </c>
    </row>
    <row r="499" ht="14.25" customHeight="1">
      <c r="A499" s="16" t="s">
        <v>11</v>
      </c>
      <c r="B499" s="16">
        <v>619326.0</v>
      </c>
      <c r="C499" s="16">
        <v>620885.0</v>
      </c>
      <c r="E499" s="16" t="s">
        <v>47</v>
      </c>
      <c r="F499" s="16" t="s">
        <v>593</v>
      </c>
      <c r="H499" s="16">
        <v>6.9577718E7</v>
      </c>
      <c r="I499" s="16" t="s">
        <v>50</v>
      </c>
      <c r="K499" s="16" t="s">
        <v>1479</v>
      </c>
      <c r="L499" s="16">
        <v>519.0</v>
      </c>
      <c r="M499" s="16" t="s">
        <v>1480</v>
      </c>
    </row>
    <row r="500" ht="14.25" customHeight="1">
      <c r="A500" s="16" t="s">
        <v>11</v>
      </c>
      <c r="B500" s="16">
        <v>620869.0</v>
      </c>
      <c r="C500" s="16">
        <v>623058.0</v>
      </c>
      <c r="E500" s="16" t="s">
        <v>81</v>
      </c>
      <c r="F500" s="16" t="s">
        <v>1481</v>
      </c>
      <c r="H500" s="16">
        <v>6.9577719E7</v>
      </c>
      <c r="I500" s="16" t="s">
        <v>50</v>
      </c>
      <c r="K500" s="16" t="s">
        <v>1482</v>
      </c>
      <c r="L500" s="16">
        <v>729.0</v>
      </c>
      <c r="M500" s="16" t="s">
        <v>1483</v>
      </c>
    </row>
    <row r="501" ht="14.25" customHeight="1">
      <c r="A501" s="16" t="s">
        <v>11</v>
      </c>
      <c r="B501" s="16">
        <v>623232.0</v>
      </c>
      <c r="C501" s="16">
        <v>624224.0</v>
      </c>
      <c r="E501" s="16" t="s">
        <v>47</v>
      </c>
      <c r="F501" s="16" t="s">
        <v>1484</v>
      </c>
      <c r="H501" s="16">
        <v>6.957772E7</v>
      </c>
      <c r="I501" s="16" t="s">
        <v>50</v>
      </c>
      <c r="K501" s="16" t="s">
        <v>1485</v>
      </c>
      <c r="L501" s="16">
        <v>330.0</v>
      </c>
      <c r="M501" s="16" t="s">
        <v>1486</v>
      </c>
    </row>
    <row r="502" ht="14.25" customHeight="1">
      <c r="A502" s="16" t="s">
        <v>11</v>
      </c>
      <c r="B502" s="16">
        <v>624326.0</v>
      </c>
      <c r="C502" s="16">
        <v>624826.0</v>
      </c>
      <c r="E502" s="16" t="s">
        <v>47</v>
      </c>
      <c r="F502" s="16" t="s">
        <v>1487</v>
      </c>
      <c r="G502" s="16" t="s">
        <v>1488</v>
      </c>
      <c r="H502" s="16">
        <v>6.9577721E7</v>
      </c>
      <c r="I502" s="16" t="s">
        <v>50</v>
      </c>
      <c r="K502" s="16" t="s">
        <v>1489</v>
      </c>
      <c r="L502" s="16">
        <v>166.0</v>
      </c>
      <c r="M502" s="16" t="s">
        <v>1490</v>
      </c>
    </row>
    <row r="503" ht="14.25" customHeight="1">
      <c r="A503" s="16" t="s">
        <v>11</v>
      </c>
      <c r="B503" s="16">
        <v>624810.0</v>
      </c>
      <c r="C503" s="16">
        <v>625988.0</v>
      </c>
      <c r="E503" s="16" t="s">
        <v>47</v>
      </c>
      <c r="F503" s="16" t="s">
        <v>1491</v>
      </c>
      <c r="G503" s="16" t="s">
        <v>1492</v>
      </c>
      <c r="H503" s="16">
        <v>6.9577722E7</v>
      </c>
      <c r="I503" s="16" t="s">
        <v>50</v>
      </c>
      <c r="K503" s="16" t="s">
        <v>1493</v>
      </c>
      <c r="L503" s="16">
        <v>392.0</v>
      </c>
      <c r="M503" s="16" t="s">
        <v>1494</v>
      </c>
    </row>
    <row r="504" ht="14.25" customHeight="1">
      <c r="A504" s="16" t="s">
        <v>11</v>
      </c>
      <c r="B504" s="16">
        <v>625997.0</v>
      </c>
      <c r="C504" s="16">
        <v>626425.0</v>
      </c>
      <c r="E504" s="16" t="s">
        <v>47</v>
      </c>
      <c r="F504" s="16" t="s">
        <v>1495</v>
      </c>
      <c r="H504" s="16">
        <v>6.9577723E7</v>
      </c>
      <c r="I504" s="16" t="s">
        <v>50</v>
      </c>
      <c r="K504" s="16" t="s">
        <v>1496</v>
      </c>
      <c r="L504" s="16">
        <v>142.0</v>
      </c>
      <c r="M504" s="16" t="s">
        <v>1497</v>
      </c>
    </row>
    <row r="505" ht="14.25" customHeight="1">
      <c r="A505" s="16" t="s">
        <v>11</v>
      </c>
      <c r="B505" s="16">
        <v>626460.0</v>
      </c>
      <c r="C505" s="16">
        <v>626675.0</v>
      </c>
      <c r="E505" s="16" t="s">
        <v>81</v>
      </c>
      <c r="F505" s="16" t="s">
        <v>75</v>
      </c>
      <c r="H505" s="16">
        <v>6.9577724E7</v>
      </c>
      <c r="I505" s="16" t="s">
        <v>50</v>
      </c>
      <c r="K505" s="16" t="s">
        <v>1498</v>
      </c>
      <c r="L505" s="16">
        <v>71.0</v>
      </c>
      <c r="M505" s="16" t="s">
        <v>1499</v>
      </c>
    </row>
    <row r="506" ht="14.25" customHeight="1">
      <c r="A506" s="16" t="s">
        <v>11</v>
      </c>
      <c r="B506" s="16">
        <v>626937.0</v>
      </c>
      <c r="C506" s="16">
        <v>627860.0</v>
      </c>
      <c r="E506" s="16" t="s">
        <v>47</v>
      </c>
      <c r="F506" s="16" t="s">
        <v>1500</v>
      </c>
      <c r="H506" s="16">
        <v>6.9577725E7</v>
      </c>
      <c r="I506" s="16" t="s">
        <v>50</v>
      </c>
      <c r="K506" s="16" t="s">
        <v>1501</v>
      </c>
      <c r="L506" s="16">
        <v>307.0</v>
      </c>
      <c r="M506" s="16" t="s">
        <v>1502</v>
      </c>
    </row>
    <row r="507" ht="14.25" customHeight="1">
      <c r="A507" s="16" t="s">
        <v>11</v>
      </c>
      <c r="B507" s="16">
        <v>628121.0</v>
      </c>
      <c r="C507" s="16">
        <v>630220.0</v>
      </c>
      <c r="E507" s="16" t="s">
        <v>47</v>
      </c>
      <c r="F507" s="16" t="s">
        <v>1503</v>
      </c>
      <c r="H507" s="16">
        <v>6.9577726E7</v>
      </c>
      <c r="I507" s="16" t="s">
        <v>50</v>
      </c>
      <c r="K507" s="16" t="s">
        <v>1504</v>
      </c>
      <c r="L507" s="16">
        <v>699.0</v>
      </c>
      <c r="M507" s="16" t="s">
        <v>1505</v>
      </c>
    </row>
    <row r="508" ht="14.25" customHeight="1">
      <c r="A508" s="16" t="s">
        <v>11</v>
      </c>
      <c r="B508" s="16">
        <v>630313.0</v>
      </c>
      <c r="C508" s="16">
        <v>631950.0</v>
      </c>
      <c r="E508" s="16" t="s">
        <v>47</v>
      </c>
      <c r="F508" s="16" t="s">
        <v>1506</v>
      </c>
      <c r="H508" s="16">
        <v>6.9577727E7</v>
      </c>
      <c r="I508" s="16" t="s">
        <v>50</v>
      </c>
      <c r="K508" s="16" t="s">
        <v>1507</v>
      </c>
      <c r="L508" s="16">
        <v>545.0</v>
      </c>
      <c r="M508" s="16" t="s">
        <v>1508</v>
      </c>
    </row>
    <row r="509" ht="14.25" customHeight="1">
      <c r="A509" s="16" t="s">
        <v>11</v>
      </c>
      <c r="B509" s="16">
        <v>632324.0</v>
      </c>
      <c r="C509" s="16">
        <v>633592.0</v>
      </c>
      <c r="E509" s="16" t="s">
        <v>81</v>
      </c>
      <c r="F509" s="16" t="s">
        <v>1509</v>
      </c>
      <c r="G509" s="16" t="s">
        <v>1510</v>
      </c>
      <c r="H509" s="16">
        <v>6.9577728E7</v>
      </c>
      <c r="I509" s="16" t="s">
        <v>50</v>
      </c>
      <c r="K509" s="16" t="s">
        <v>1511</v>
      </c>
      <c r="L509" s="16">
        <v>422.0</v>
      </c>
      <c r="M509" s="16" t="s">
        <v>1512</v>
      </c>
    </row>
    <row r="510" ht="14.25" customHeight="1">
      <c r="A510" s="16" t="s">
        <v>11</v>
      </c>
      <c r="B510" s="16">
        <v>633619.0</v>
      </c>
      <c r="C510" s="16">
        <v>634656.0</v>
      </c>
      <c r="E510" s="16" t="s">
        <v>81</v>
      </c>
      <c r="F510" s="16" t="s">
        <v>1513</v>
      </c>
      <c r="G510" s="16" t="s">
        <v>1514</v>
      </c>
      <c r="H510" s="16">
        <v>6.9577729E7</v>
      </c>
      <c r="I510" s="16" t="s">
        <v>50</v>
      </c>
      <c r="K510" s="16" t="s">
        <v>1515</v>
      </c>
      <c r="L510" s="16">
        <v>345.0</v>
      </c>
      <c r="M510" s="16" t="s">
        <v>1516</v>
      </c>
    </row>
    <row r="511" ht="14.25" customHeight="1">
      <c r="A511" s="16" t="s">
        <v>11</v>
      </c>
      <c r="B511" s="16">
        <v>634776.0</v>
      </c>
      <c r="C511" s="16">
        <v>636287.0</v>
      </c>
      <c r="E511" s="16" t="s">
        <v>81</v>
      </c>
      <c r="F511" s="16" t="s">
        <v>1517</v>
      </c>
      <c r="G511" s="16" t="s">
        <v>1518</v>
      </c>
      <c r="H511" s="16">
        <v>6.957773E7</v>
      </c>
      <c r="I511" s="16" t="s">
        <v>50</v>
      </c>
      <c r="K511" s="16" t="s">
        <v>1519</v>
      </c>
      <c r="L511" s="16">
        <v>503.0</v>
      </c>
      <c r="M511" s="16" t="s">
        <v>1520</v>
      </c>
    </row>
    <row r="512" ht="14.25" customHeight="1">
      <c r="A512" s="16" t="s">
        <v>11</v>
      </c>
      <c r="B512" s="16">
        <v>636691.0</v>
      </c>
      <c r="C512" s="16">
        <v>637476.0</v>
      </c>
      <c r="E512" s="16" t="s">
        <v>81</v>
      </c>
      <c r="F512" s="16" t="s">
        <v>1361</v>
      </c>
      <c r="H512" s="16">
        <v>6.9577731E7</v>
      </c>
      <c r="I512" s="16" t="s">
        <v>50</v>
      </c>
      <c r="K512" s="16" t="s">
        <v>1521</v>
      </c>
      <c r="L512" s="16">
        <v>261.0</v>
      </c>
      <c r="M512" s="16" t="s">
        <v>1522</v>
      </c>
    </row>
    <row r="513" ht="14.25" customHeight="1">
      <c r="A513" s="16" t="s">
        <v>11</v>
      </c>
      <c r="B513" s="16">
        <v>637473.0</v>
      </c>
      <c r="C513" s="16">
        <v>638360.0</v>
      </c>
      <c r="E513" s="16" t="s">
        <v>81</v>
      </c>
      <c r="F513" s="16" t="s">
        <v>1358</v>
      </c>
      <c r="H513" s="16">
        <v>6.9577732E7</v>
      </c>
      <c r="I513" s="16" t="s">
        <v>50</v>
      </c>
      <c r="K513" s="16" t="s">
        <v>1523</v>
      </c>
      <c r="L513" s="16">
        <v>295.0</v>
      </c>
      <c r="M513" s="16" t="s">
        <v>1524</v>
      </c>
    </row>
    <row r="514" ht="14.25" customHeight="1">
      <c r="A514" s="16" t="s">
        <v>11</v>
      </c>
      <c r="B514" s="16">
        <v>638470.0</v>
      </c>
      <c r="C514" s="16">
        <v>639333.0</v>
      </c>
      <c r="E514" s="16" t="s">
        <v>81</v>
      </c>
      <c r="F514" s="16" t="s">
        <v>671</v>
      </c>
      <c r="H514" s="16">
        <v>6.9577733E7</v>
      </c>
      <c r="I514" s="16" t="s">
        <v>50</v>
      </c>
      <c r="K514" s="16" t="s">
        <v>1525</v>
      </c>
      <c r="L514" s="16">
        <v>287.0</v>
      </c>
      <c r="M514" s="16" t="s">
        <v>1526</v>
      </c>
    </row>
    <row r="515" ht="14.25" customHeight="1">
      <c r="A515" s="16" t="s">
        <v>11</v>
      </c>
      <c r="B515" s="16">
        <v>639535.0</v>
      </c>
      <c r="C515" s="16">
        <v>640005.0</v>
      </c>
      <c r="E515" s="16" t="s">
        <v>81</v>
      </c>
      <c r="F515" s="16" t="s">
        <v>1527</v>
      </c>
      <c r="H515" s="16">
        <v>6.9577734E7</v>
      </c>
      <c r="I515" s="16" t="s">
        <v>50</v>
      </c>
      <c r="K515" s="16" t="s">
        <v>1528</v>
      </c>
      <c r="L515" s="16">
        <v>156.0</v>
      </c>
      <c r="M515" s="16" t="s">
        <v>1529</v>
      </c>
    </row>
    <row r="516" ht="14.25" customHeight="1">
      <c r="A516" s="16" t="s">
        <v>11</v>
      </c>
      <c r="B516" s="16">
        <v>640075.0</v>
      </c>
      <c r="C516" s="16">
        <v>641448.0</v>
      </c>
      <c r="E516" s="16" t="s">
        <v>81</v>
      </c>
      <c r="F516" s="16" t="s">
        <v>1530</v>
      </c>
      <c r="H516" s="16">
        <v>6.9577735E7</v>
      </c>
      <c r="I516" s="16" t="s">
        <v>50</v>
      </c>
      <c r="K516" s="16" t="s">
        <v>1531</v>
      </c>
      <c r="L516" s="16">
        <v>457.0</v>
      </c>
      <c r="M516" s="16" t="s">
        <v>1532</v>
      </c>
    </row>
    <row r="517" ht="14.25" customHeight="1">
      <c r="A517" s="16" t="s">
        <v>11</v>
      </c>
      <c r="B517" s="16">
        <v>641488.0</v>
      </c>
      <c r="C517" s="16">
        <v>642990.0</v>
      </c>
      <c r="E517" s="16" t="s">
        <v>81</v>
      </c>
      <c r="F517" s="16" t="s">
        <v>1533</v>
      </c>
      <c r="H517" s="16">
        <v>6.9577736E7</v>
      </c>
      <c r="I517" s="16" t="s">
        <v>50</v>
      </c>
      <c r="K517" s="16" t="s">
        <v>1534</v>
      </c>
      <c r="L517" s="16">
        <v>500.0</v>
      </c>
      <c r="M517" s="16" t="s">
        <v>1535</v>
      </c>
    </row>
    <row r="518" ht="14.25" customHeight="1">
      <c r="A518" s="16" t="s">
        <v>11</v>
      </c>
      <c r="B518" s="16">
        <v>643155.0</v>
      </c>
      <c r="C518" s="16">
        <v>644744.0</v>
      </c>
      <c r="E518" s="16" t="s">
        <v>47</v>
      </c>
      <c r="F518" s="16" t="s">
        <v>1536</v>
      </c>
      <c r="H518" s="16">
        <v>6.9577737E7</v>
      </c>
      <c r="I518" s="16" t="s">
        <v>50</v>
      </c>
      <c r="K518" s="16" t="s">
        <v>1537</v>
      </c>
      <c r="L518" s="16">
        <v>529.0</v>
      </c>
      <c r="M518" s="16" t="s">
        <v>1538</v>
      </c>
    </row>
    <row r="519" ht="14.25" customHeight="1">
      <c r="A519" s="16" t="s">
        <v>11</v>
      </c>
      <c r="B519" s="16">
        <v>644741.0</v>
      </c>
      <c r="C519" s="16">
        <v>644959.0</v>
      </c>
      <c r="E519" s="16" t="s">
        <v>47</v>
      </c>
      <c r="F519" s="16" t="s">
        <v>75</v>
      </c>
      <c r="H519" s="16">
        <v>6.9577738E7</v>
      </c>
      <c r="I519" s="16" t="s">
        <v>50</v>
      </c>
      <c r="K519" s="16" t="s">
        <v>1539</v>
      </c>
      <c r="L519" s="16">
        <v>72.0</v>
      </c>
      <c r="M519" s="16" t="s">
        <v>1540</v>
      </c>
    </row>
    <row r="520" ht="14.25" customHeight="1">
      <c r="A520" s="16" t="s">
        <v>11</v>
      </c>
      <c r="B520" s="16">
        <v>644993.0</v>
      </c>
      <c r="C520" s="16">
        <v>645970.0</v>
      </c>
      <c r="E520" s="16" t="s">
        <v>81</v>
      </c>
      <c r="F520" s="16" t="s">
        <v>1541</v>
      </c>
      <c r="H520" s="16">
        <v>6.9577739E7</v>
      </c>
      <c r="I520" s="16" t="s">
        <v>50</v>
      </c>
      <c r="K520" s="16" t="s">
        <v>1542</v>
      </c>
      <c r="L520" s="16">
        <v>325.0</v>
      </c>
      <c r="M520" s="16" t="s">
        <v>1543</v>
      </c>
    </row>
    <row r="521" ht="14.25" customHeight="1">
      <c r="A521" s="16" t="s">
        <v>11</v>
      </c>
      <c r="B521" s="16">
        <v>646078.0</v>
      </c>
      <c r="C521" s="16">
        <v>647043.0</v>
      </c>
      <c r="E521" s="16" t="s">
        <v>81</v>
      </c>
      <c r="F521" s="16" t="s">
        <v>571</v>
      </c>
      <c r="H521" s="16">
        <v>6.957774E7</v>
      </c>
      <c r="I521" s="16" t="s">
        <v>50</v>
      </c>
      <c r="K521" s="16" t="s">
        <v>1544</v>
      </c>
      <c r="L521" s="16">
        <v>321.0</v>
      </c>
      <c r="M521" s="16" t="s">
        <v>1545</v>
      </c>
    </row>
    <row r="522" ht="14.25" customHeight="1">
      <c r="A522" s="16" t="s">
        <v>11</v>
      </c>
      <c r="B522" s="16">
        <v>647262.0</v>
      </c>
      <c r="C522" s="16">
        <v>648776.0</v>
      </c>
      <c r="E522" s="16" t="s">
        <v>47</v>
      </c>
      <c r="F522" s="16" t="s">
        <v>1546</v>
      </c>
      <c r="H522" s="16">
        <v>6.9577741E7</v>
      </c>
      <c r="I522" s="16" t="s">
        <v>50</v>
      </c>
      <c r="K522" s="16" t="s">
        <v>1547</v>
      </c>
      <c r="L522" s="16">
        <v>504.0</v>
      </c>
      <c r="M522" s="16" t="s">
        <v>1548</v>
      </c>
    </row>
    <row r="523" ht="14.25" customHeight="1">
      <c r="A523" s="16" t="s">
        <v>11</v>
      </c>
      <c r="B523" s="16">
        <v>648790.0</v>
      </c>
      <c r="C523" s="16">
        <v>649449.0</v>
      </c>
      <c r="E523" s="16" t="s">
        <v>81</v>
      </c>
      <c r="F523" s="16" t="s">
        <v>1549</v>
      </c>
      <c r="H523" s="16">
        <v>6.9577742E7</v>
      </c>
      <c r="I523" s="16" t="s">
        <v>50</v>
      </c>
      <c r="K523" s="16" t="s">
        <v>1550</v>
      </c>
      <c r="L523" s="16">
        <v>219.0</v>
      </c>
      <c r="M523" s="16" t="s">
        <v>1551</v>
      </c>
    </row>
    <row r="524" ht="14.25" customHeight="1">
      <c r="A524" s="16" t="s">
        <v>11</v>
      </c>
      <c r="B524" s="16">
        <v>649446.0</v>
      </c>
      <c r="C524" s="16">
        <v>650816.0</v>
      </c>
      <c r="E524" s="16" t="s">
        <v>81</v>
      </c>
      <c r="F524" s="16" t="s">
        <v>75</v>
      </c>
      <c r="H524" s="16">
        <v>6.9577743E7</v>
      </c>
      <c r="I524" s="16" t="s">
        <v>50</v>
      </c>
      <c r="K524" s="16" t="s">
        <v>1552</v>
      </c>
      <c r="L524" s="16">
        <v>456.0</v>
      </c>
      <c r="M524" s="16" t="s">
        <v>1553</v>
      </c>
    </row>
    <row r="525" ht="14.25" customHeight="1">
      <c r="A525" s="16" t="s">
        <v>11</v>
      </c>
      <c r="B525" s="16">
        <v>650789.0</v>
      </c>
      <c r="C525" s="16">
        <v>652087.0</v>
      </c>
      <c r="E525" s="16" t="s">
        <v>81</v>
      </c>
      <c r="F525" s="16" t="s">
        <v>1554</v>
      </c>
      <c r="H525" s="16">
        <v>6.9577744E7</v>
      </c>
      <c r="I525" s="16" t="s">
        <v>50</v>
      </c>
      <c r="K525" s="16" t="s">
        <v>1555</v>
      </c>
      <c r="L525" s="16">
        <v>432.0</v>
      </c>
      <c r="M525" s="16" t="s">
        <v>1556</v>
      </c>
    </row>
    <row r="526" ht="14.25" customHeight="1">
      <c r="A526" s="16" t="s">
        <v>11</v>
      </c>
      <c r="B526" s="16">
        <v>652225.0</v>
      </c>
      <c r="C526" s="16">
        <v>655959.0</v>
      </c>
      <c r="E526" s="16" t="s">
        <v>81</v>
      </c>
      <c r="F526" s="16" t="s">
        <v>1557</v>
      </c>
      <c r="H526" s="16">
        <v>6.9577745E7</v>
      </c>
      <c r="I526" s="16" t="s">
        <v>50</v>
      </c>
      <c r="K526" s="16" t="s">
        <v>1558</v>
      </c>
      <c r="L526" s="16">
        <v>1244.0</v>
      </c>
      <c r="M526" s="16" t="s">
        <v>1559</v>
      </c>
    </row>
    <row r="527" ht="14.25" customHeight="1">
      <c r="A527" s="16" t="s">
        <v>11</v>
      </c>
      <c r="B527" s="16">
        <v>656022.0</v>
      </c>
      <c r="C527" s="16">
        <v>656774.0</v>
      </c>
      <c r="E527" s="16" t="s">
        <v>81</v>
      </c>
      <c r="F527" s="16" t="s">
        <v>1560</v>
      </c>
      <c r="G527" s="16" t="s">
        <v>1561</v>
      </c>
      <c r="H527" s="16">
        <v>6.9577746E7</v>
      </c>
      <c r="I527" s="16" t="s">
        <v>50</v>
      </c>
      <c r="K527" s="16" t="s">
        <v>1562</v>
      </c>
      <c r="L527" s="16">
        <v>250.0</v>
      </c>
      <c r="M527" s="16" t="s">
        <v>1563</v>
      </c>
    </row>
    <row r="528" ht="14.25" customHeight="1">
      <c r="A528" s="16" t="s">
        <v>11</v>
      </c>
      <c r="B528" s="16">
        <v>657167.0</v>
      </c>
      <c r="C528" s="16">
        <v>658504.0</v>
      </c>
      <c r="E528" s="16" t="s">
        <v>81</v>
      </c>
      <c r="F528" s="16" t="s">
        <v>1564</v>
      </c>
      <c r="G528" s="16" t="s">
        <v>1565</v>
      </c>
      <c r="H528" s="16">
        <v>6.9577747E7</v>
      </c>
      <c r="I528" s="16" t="s">
        <v>50</v>
      </c>
      <c r="K528" s="16" t="s">
        <v>1566</v>
      </c>
      <c r="L528" s="16">
        <v>445.0</v>
      </c>
      <c r="M528" s="16" t="s">
        <v>1567</v>
      </c>
    </row>
    <row r="529" ht="14.25" customHeight="1">
      <c r="A529" s="16" t="s">
        <v>11</v>
      </c>
      <c r="B529" s="16">
        <v>658678.0</v>
      </c>
      <c r="C529" s="16">
        <v>659838.0</v>
      </c>
      <c r="E529" s="16" t="s">
        <v>47</v>
      </c>
      <c r="F529" s="16" t="s">
        <v>1159</v>
      </c>
      <c r="H529" s="16">
        <v>6.9577748E7</v>
      </c>
      <c r="I529" s="16" t="s">
        <v>50</v>
      </c>
      <c r="K529" s="16" t="s">
        <v>1568</v>
      </c>
      <c r="L529" s="16">
        <v>386.0</v>
      </c>
      <c r="M529" s="16" t="s">
        <v>1569</v>
      </c>
    </row>
    <row r="530" ht="14.25" customHeight="1">
      <c r="A530" s="16" t="s">
        <v>11</v>
      </c>
      <c r="B530" s="16">
        <v>659985.0</v>
      </c>
      <c r="C530" s="16">
        <v>661010.0</v>
      </c>
      <c r="E530" s="16" t="s">
        <v>81</v>
      </c>
      <c r="F530" s="16" t="s">
        <v>1570</v>
      </c>
      <c r="H530" s="16">
        <v>6.9577749E7</v>
      </c>
      <c r="I530" s="16" t="s">
        <v>50</v>
      </c>
      <c r="K530" s="16" t="s">
        <v>1571</v>
      </c>
      <c r="L530" s="16">
        <v>341.0</v>
      </c>
      <c r="M530" s="16" t="s">
        <v>1572</v>
      </c>
    </row>
    <row r="531" ht="14.25" customHeight="1">
      <c r="A531" s="16" t="s">
        <v>11</v>
      </c>
      <c r="B531" s="16">
        <v>661160.0</v>
      </c>
      <c r="C531" s="16">
        <v>661235.0</v>
      </c>
      <c r="E531" s="16" t="s">
        <v>81</v>
      </c>
      <c r="F531" s="16" t="s">
        <v>1573</v>
      </c>
      <c r="H531" s="16">
        <v>6.957775E7</v>
      </c>
      <c r="I531" s="16" t="s">
        <v>100</v>
      </c>
      <c r="M531" s="16" t="s">
        <v>1574</v>
      </c>
    </row>
    <row r="532" ht="14.25" customHeight="1">
      <c r="A532" s="16" t="s">
        <v>11</v>
      </c>
      <c r="B532" s="16">
        <v>661572.0</v>
      </c>
      <c r="C532" s="16">
        <v>662633.0</v>
      </c>
      <c r="E532" s="16" t="s">
        <v>47</v>
      </c>
      <c r="F532" s="16" t="s">
        <v>1575</v>
      </c>
      <c r="H532" s="16">
        <v>6.9577751E7</v>
      </c>
      <c r="I532" s="16" t="s">
        <v>50</v>
      </c>
      <c r="K532" s="16" t="s">
        <v>1576</v>
      </c>
      <c r="L532" s="16">
        <v>353.0</v>
      </c>
      <c r="M532" s="16" t="s">
        <v>1577</v>
      </c>
    </row>
    <row r="533" ht="14.25" customHeight="1">
      <c r="A533" s="16" t="s">
        <v>11</v>
      </c>
      <c r="B533" s="16">
        <v>663399.0</v>
      </c>
      <c r="C533" s="16">
        <v>663770.0</v>
      </c>
      <c r="E533" s="16" t="s">
        <v>47</v>
      </c>
      <c r="F533" s="16" t="s">
        <v>1578</v>
      </c>
      <c r="G533" s="16" t="s">
        <v>1579</v>
      </c>
      <c r="H533" s="16">
        <v>6.9577752E7</v>
      </c>
      <c r="I533" s="16" t="s">
        <v>50</v>
      </c>
      <c r="K533" s="16" t="s">
        <v>1580</v>
      </c>
      <c r="L533" s="16">
        <v>123.0</v>
      </c>
      <c r="M533" s="16" t="s">
        <v>1581</v>
      </c>
    </row>
    <row r="534" ht="14.25" customHeight="1">
      <c r="A534" s="16" t="s">
        <v>11</v>
      </c>
      <c r="B534" s="16">
        <v>663776.0</v>
      </c>
      <c r="C534" s="16">
        <v>664246.0</v>
      </c>
      <c r="E534" s="16" t="s">
        <v>47</v>
      </c>
      <c r="F534" s="16" t="s">
        <v>1582</v>
      </c>
      <c r="G534" s="16" t="s">
        <v>1583</v>
      </c>
      <c r="H534" s="16">
        <v>6.9577753E7</v>
      </c>
      <c r="I534" s="16" t="s">
        <v>50</v>
      </c>
      <c r="K534" s="16" t="s">
        <v>1584</v>
      </c>
      <c r="L534" s="16">
        <v>156.0</v>
      </c>
      <c r="M534" s="16" t="s">
        <v>1585</v>
      </c>
    </row>
    <row r="535" ht="14.25" customHeight="1">
      <c r="A535" s="16" t="s">
        <v>11</v>
      </c>
      <c r="B535" s="16">
        <v>664278.0</v>
      </c>
      <c r="C535" s="16">
        <v>666401.0</v>
      </c>
      <c r="E535" s="16" t="s">
        <v>47</v>
      </c>
      <c r="F535" s="16" t="s">
        <v>1586</v>
      </c>
      <c r="G535" s="16" t="s">
        <v>1587</v>
      </c>
      <c r="H535" s="16">
        <v>6.9577754E7</v>
      </c>
      <c r="I535" s="16" t="s">
        <v>50</v>
      </c>
      <c r="K535" s="16" t="s">
        <v>1588</v>
      </c>
      <c r="L535" s="16">
        <v>707.0</v>
      </c>
      <c r="M535" s="16" t="s">
        <v>1589</v>
      </c>
    </row>
    <row r="536" ht="14.25" customHeight="1">
      <c r="A536" s="16" t="s">
        <v>11</v>
      </c>
      <c r="B536" s="16">
        <v>666574.0</v>
      </c>
      <c r="C536" s="16">
        <v>667773.0</v>
      </c>
      <c r="E536" s="16" t="s">
        <v>47</v>
      </c>
      <c r="F536" s="16" t="s">
        <v>1590</v>
      </c>
      <c r="G536" s="16" t="s">
        <v>1591</v>
      </c>
      <c r="H536" s="16">
        <v>6.9577755E7</v>
      </c>
      <c r="I536" s="16" t="s">
        <v>50</v>
      </c>
      <c r="K536" s="16" t="s">
        <v>1592</v>
      </c>
      <c r="L536" s="16">
        <v>399.0</v>
      </c>
      <c r="M536" s="16" t="s">
        <v>1593</v>
      </c>
    </row>
    <row r="537" ht="14.25" customHeight="1">
      <c r="A537" s="16" t="s">
        <v>11</v>
      </c>
      <c r="B537" s="16">
        <v>667981.0</v>
      </c>
      <c r="C537" s="16">
        <v>668712.0</v>
      </c>
      <c r="E537" s="16" t="s">
        <v>47</v>
      </c>
      <c r="F537" s="16" t="s">
        <v>1594</v>
      </c>
      <c r="H537" s="16">
        <v>6.9577756E7</v>
      </c>
      <c r="I537" s="16" t="s">
        <v>50</v>
      </c>
      <c r="K537" s="16" t="s">
        <v>1595</v>
      </c>
      <c r="L537" s="16">
        <v>243.0</v>
      </c>
      <c r="M537" s="16" t="s">
        <v>1596</v>
      </c>
    </row>
    <row r="538" ht="14.25" customHeight="1">
      <c r="A538" s="16" t="s">
        <v>11</v>
      </c>
      <c r="B538" s="16">
        <v>668849.0</v>
      </c>
      <c r="C538" s="16">
        <v>669667.0</v>
      </c>
      <c r="E538" s="16" t="s">
        <v>47</v>
      </c>
      <c r="F538" s="16" t="s">
        <v>571</v>
      </c>
      <c r="H538" s="16">
        <v>6.9577757E7</v>
      </c>
      <c r="I538" s="16" t="s">
        <v>50</v>
      </c>
      <c r="K538" s="16" t="s">
        <v>1597</v>
      </c>
      <c r="L538" s="16">
        <v>272.0</v>
      </c>
      <c r="M538" s="16" t="s">
        <v>1598</v>
      </c>
    </row>
    <row r="539" ht="14.25" customHeight="1">
      <c r="A539" s="16" t="s">
        <v>11</v>
      </c>
      <c r="B539" s="16">
        <v>669837.0</v>
      </c>
      <c r="C539" s="16">
        <v>670901.0</v>
      </c>
      <c r="E539" s="16" t="s">
        <v>47</v>
      </c>
      <c r="F539" s="16" t="s">
        <v>1599</v>
      </c>
      <c r="H539" s="16">
        <v>6.9577758E7</v>
      </c>
      <c r="I539" s="16" t="s">
        <v>50</v>
      </c>
      <c r="K539" s="16" t="s">
        <v>1600</v>
      </c>
      <c r="L539" s="16">
        <v>354.0</v>
      </c>
      <c r="M539" s="16" t="s">
        <v>1601</v>
      </c>
    </row>
    <row r="540" ht="14.25" customHeight="1">
      <c r="A540" s="16" t="s">
        <v>11</v>
      </c>
      <c r="B540" s="16">
        <v>670958.0</v>
      </c>
      <c r="C540" s="16">
        <v>671437.0</v>
      </c>
      <c r="E540" s="16" t="s">
        <v>81</v>
      </c>
      <c r="F540" s="16" t="s">
        <v>537</v>
      </c>
      <c r="H540" s="16">
        <v>6.9577759E7</v>
      </c>
      <c r="I540" s="16" t="s">
        <v>50</v>
      </c>
      <c r="K540" s="16" t="s">
        <v>1602</v>
      </c>
      <c r="L540" s="16">
        <v>159.0</v>
      </c>
      <c r="M540" s="16" t="s">
        <v>1603</v>
      </c>
    </row>
    <row r="541" ht="14.25" customHeight="1">
      <c r="A541" s="16" t="s">
        <v>11</v>
      </c>
      <c r="B541" s="16">
        <v>671518.0</v>
      </c>
      <c r="C541" s="16">
        <v>671883.0</v>
      </c>
      <c r="E541" s="16" t="s">
        <v>81</v>
      </c>
      <c r="F541" s="16" t="s">
        <v>347</v>
      </c>
      <c r="H541" s="16">
        <v>6.957776E7</v>
      </c>
      <c r="I541" s="16" t="s">
        <v>50</v>
      </c>
      <c r="K541" s="16" t="s">
        <v>1604</v>
      </c>
      <c r="L541" s="16">
        <v>121.0</v>
      </c>
      <c r="M541" s="16" t="s">
        <v>1605</v>
      </c>
    </row>
    <row r="542" ht="14.25" customHeight="1">
      <c r="A542" s="16" t="s">
        <v>11</v>
      </c>
      <c r="B542" s="16">
        <v>671883.0</v>
      </c>
      <c r="C542" s="16">
        <v>672419.0</v>
      </c>
      <c r="E542" s="16" t="s">
        <v>81</v>
      </c>
      <c r="F542" s="16" t="s">
        <v>347</v>
      </c>
      <c r="H542" s="16">
        <v>6.9577761E7</v>
      </c>
      <c r="I542" s="16" t="s">
        <v>50</v>
      </c>
      <c r="K542" s="16" t="s">
        <v>1606</v>
      </c>
      <c r="L542" s="16">
        <v>178.0</v>
      </c>
      <c r="M542" s="16" t="s">
        <v>1607</v>
      </c>
    </row>
    <row r="543" ht="14.25" customHeight="1">
      <c r="A543" s="16" t="s">
        <v>11</v>
      </c>
      <c r="B543" s="16">
        <v>672823.0</v>
      </c>
      <c r="C543" s="16">
        <v>673866.0</v>
      </c>
      <c r="E543" s="16" t="s">
        <v>47</v>
      </c>
      <c r="F543" s="16" t="s">
        <v>1608</v>
      </c>
      <c r="H543" s="16">
        <v>6.9577762E7</v>
      </c>
      <c r="I543" s="16" t="s">
        <v>50</v>
      </c>
      <c r="K543" s="16" t="s">
        <v>1609</v>
      </c>
      <c r="L543" s="16">
        <v>347.0</v>
      </c>
      <c r="M543" s="16" t="s">
        <v>1610</v>
      </c>
    </row>
    <row r="544" ht="14.25" customHeight="1">
      <c r="A544" s="16" t="s">
        <v>11</v>
      </c>
      <c r="B544" s="16">
        <v>674237.0</v>
      </c>
      <c r="C544" s="16">
        <v>674428.0</v>
      </c>
      <c r="E544" s="16" t="s">
        <v>47</v>
      </c>
      <c r="F544" s="16" t="s">
        <v>75</v>
      </c>
      <c r="H544" s="16">
        <v>6.9577763E7</v>
      </c>
      <c r="I544" s="16" t="s">
        <v>50</v>
      </c>
      <c r="K544" s="16" t="s">
        <v>1611</v>
      </c>
      <c r="L544" s="16">
        <v>63.0</v>
      </c>
      <c r="M544" s="16" t="s">
        <v>1612</v>
      </c>
    </row>
    <row r="545" ht="14.25" customHeight="1">
      <c r="A545" s="16" t="s">
        <v>11</v>
      </c>
      <c r="B545" s="16">
        <v>674449.0</v>
      </c>
      <c r="C545" s="16">
        <v>675828.0</v>
      </c>
      <c r="E545" s="16" t="s">
        <v>81</v>
      </c>
      <c r="F545" s="16" t="s">
        <v>119</v>
      </c>
      <c r="H545" s="16">
        <v>6.9577764E7</v>
      </c>
      <c r="I545" s="16" t="s">
        <v>50</v>
      </c>
      <c r="K545" s="16" t="s">
        <v>1613</v>
      </c>
      <c r="L545" s="16">
        <v>459.0</v>
      </c>
      <c r="M545" s="16" t="s">
        <v>1614</v>
      </c>
    </row>
    <row r="546" ht="14.25" customHeight="1">
      <c r="A546" s="16" t="s">
        <v>11</v>
      </c>
      <c r="B546" s="16">
        <v>676092.0</v>
      </c>
      <c r="C546" s="16">
        <v>676262.0</v>
      </c>
      <c r="E546" s="16" t="s">
        <v>81</v>
      </c>
      <c r="F546" s="16" t="s">
        <v>75</v>
      </c>
      <c r="H546" s="16">
        <v>6.9577765E7</v>
      </c>
      <c r="I546" s="16" t="s">
        <v>50</v>
      </c>
      <c r="K546" s="16" t="s">
        <v>1615</v>
      </c>
      <c r="L546" s="16">
        <v>56.0</v>
      </c>
      <c r="M546" s="16" t="s">
        <v>1616</v>
      </c>
    </row>
    <row r="547" ht="14.25" customHeight="1">
      <c r="A547" s="16" t="s">
        <v>11</v>
      </c>
      <c r="B547" s="16">
        <v>676286.0</v>
      </c>
      <c r="C547" s="16">
        <v>676426.0</v>
      </c>
      <c r="E547" s="16" t="s">
        <v>81</v>
      </c>
      <c r="F547" s="16" t="s">
        <v>75</v>
      </c>
      <c r="H547" s="16">
        <v>6.9579234E7</v>
      </c>
      <c r="I547" s="16" t="s">
        <v>50</v>
      </c>
      <c r="K547" s="16" t="s">
        <v>1617</v>
      </c>
      <c r="L547" s="16">
        <v>46.0</v>
      </c>
      <c r="M547" s="16" t="s">
        <v>1618</v>
      </c>
    </row>
    <row r="548" ht="14.25" customHeight="1">
      <c r="A548" s="16" t="s">
        <v>11</v>
      </c>
      <c r="B548" s="16">
        <v>676652.0</v>
      </c>
      <c r="C548" s="16">
        <v>677029.0</v>
      </c>
      <c r="E548" s="16" t="s">
        <v>47</v>
      </c>
      <c r="F548" s="16" t="s">
        <v>1195</v>
      </c>
      <c r="H548" s="16">
        <v>6.9577766E7</v>
      </c>
      <c r="I548" s="16" t="s">
        <v>50</v>
      </c>
      <c r="K548" s="16" t="s">
        <v>1619</v>
      </c>
      <c r="L548" s="16">
        <v>125.0</v>
      </c>
      <c r="M548" s="16" t="s">
        <v>1620</v>
      </c>
    </row>
    <row r="549" ht="14.25" customHeight="1">
      <c r="A549" s="16" t="s">
        <v>11</v>
      </c>
      <c r="B549" s="16">
        <v>677026.0</v>
      </c>
      <c r="C549" s="16">
        <v>679530.0</v>
      </c>
      <c r="E549" s="16" t="s">
        <v>47</v>
      </c>
      <c r="F549" s="16" t="s">
        <v>1115</v>
      </c>
      <c r="H549" s="16">
        <v>6.9577767E7</v>
      </c>
      <c r="I549" s="16" t="s">
        <v>50</v>
      </c>
      <c r="K549" s="16" t="s">
        <v>1621</v>
      </c>
      <c r="L549" s="16">
        <v>834.0</v>
      </c>
      <c r="M549" s="16" t="s">
        <v>1622</v>
      </c>
    </row>
    <row r="550" ht="14.25" customHeight="1">
      <c r="A550" s="16" t="s">
        <v>11</v>
      </c>
      <c r="B550" s="16">
        <v>679588.0</v>
      </c>
      <c r="C550" s="16">
        <v>680946.0</v>
      </c>
      <c r="E550" s="16" t="s">
        <v>47</v>
      </c>
      <c r="F550" s="16" t="s">
        <v>650</v>
      </c>
      <c r="H550" s="16">
        <v>6.9577768E7</v>
      </c>
      <c r="I550" s="16" t="s">
        <v>50</v>
      </c>
      <c r="K550" s="16" t="s">
        <v>1623</v>
      </c>
      <c r="L550" s="16">
        <v>452.0</v>
      </c>
      <c r="M550" s="16" t="s">
        <v>1624</v>
      </c>
    </row>
    <row r="551" ht="14.25" customHeight="1">
      <c r="A551" s="16" t="s">
        <v>11</v>
      </c>
      <c r="B551" s="16">
        <v>680963.0</v>
      </c>
      <c r="C551" s="16">
        <v>681646.0</v>
      </c>
      <c r="E551" s="16" t="s">
        <v>47</v>
      </c>
      <c r="F551" s="16" t="s">
        <v>1625</v>
      </c>
      <c r="H551" s="16">
        <v>6.9577769E7</v>
      </c>
      <c r="I551" s="16" t="s">
        <v>50</v>
      </c>
      <c r="K551" s="16" t="s">
        <v>1626</v>
      </c>
      <c r="L551" s="16">
        <v>227.0</v>
      </c>
      <c r="M551" s="16" t="s">
        <v>1627</v>
      </c>
    </row>
    <row r="552" ht="14.25" customHeight="1">
      <c r="A552" s="16" t="s">
        <v>11</v>
      </c>
      <c r="B552" s="16">
        <v>681820.0</v>
      </c>
      <c r="C552" s="16">
        <v>682107.0</v>
      </c>
      <c r="E552" s="16" t="s">
        <v>81</v>
      </c>
      <c r="F552" s="16" t="s">
        <v>75</v>
      </c>
      <c r="H552" s="16">
        <v>6.9579235E7</v>
      </c>
      <c r="I552" s="16" t="s">
        <v>50</v>
      </c>
      <c r="K552" s="16" t="s">
        <v>1628</v>
      </c>
      <c r="L552" s="16">
        <v>95.0</v>
      </c>
      <c r="M552" s="16" t="s">
        <v>1629</v>
      </c>
    </row>
    <row r="553" ht="14.25" customHeight="1">
      <c r="A553" s="16" t="s">
        <v>11</v>
      </c>
      <c r="B553" s="16">
        <v>682135.0</v>
      </c>
      <c r="C553" s="16">
        <v>682809.0</v>
      </c>
      <c r="E553" s="16" t="s">
        <v>47</v>
      </c>
      <c r="F553" s="16" t="s">
        <v>1630</v>
      </c>
      <c r="H553" s="16">
        <v>6.957777E7</v>
      </c>
      <c r="I553" s="16" t="s">
        <v>50</v>
      </c>
      <c r="K553" s="16" t="s">
        <v>1631</v>
      </c>
      <c r="L553" s="16">
        <v>224.0</v>
      </c>
      <c r="M553" s="16" t="s">
        <v>1632</v>
      </c>
    </row>
    <row r="554" ht="14.25" customHeight="1">
      <c r="A554" s="16" t="s">
        <v>11</v>
      </c>
      <c r="B554" s="16">
        <v>682819.0</v>
      </c>
      <c r="C554" s="16">
        <v>683082.0</v>
      </c>
      <c r="E554" s="16" t="s">
        <v>81</v>
      </c>
      <c r="F554" s="16" t="s">
        <v>1633</v>
      </c>
      <c r="H554" s="16">
        <v>6.9577771E7</v>
      </c>
      <c r="I554" s="16" t="s">
        <v>50</v>
      </c>
      <c r="K554" s="16" t="s">
        <v>1634</v>
      </c>
      <c r="L554" s="16">
        <v>87.0</v>
      </c>
      <c r="M554" s="16" t="s">
        <v>1635</v>
      </c>
    </row>
    <row r="555" ht="14.25" customHeight="1">
      <c r="A555" s="16" t="s">
        <v>11</v>
      </c>
      <c r="B555" s="16">
        <v>683247.0</v>
      </c>
      <c r="C555" s="16">
        <v>684335.0</v>
      </c>
      <c r="E555" s="16" t="s">
        <v>47</v>
      </c>
      <c r="F555" s="16" t="s">
        <v>1067</v>
      </c>
      <c r="H555" s="16">
        <v>6.9577772E7</v>
      </c>
      <c r="I555" s="16" t="s">
        <v>50</v>
      </c>
      <c r="K555" s="16" t="s">
        <v>1636</v>
      </c>
      <c r="L555" s="16">
        <v>362.0</v>
      </c>
      <c r="M555" s="16" t="s">
        <v>1637</v>
      </c>
    </row>
    <row r="556" ht="14.25" customHeight="1">
      <c r="A556" s="16" t="s">
        <v>11</v>
      </c>
      <c r="B556" s="16">
        <v>684422.0</v>
      </c>
      <c r="C556" s="16">
        <v>684943.0</v>
      </c>
      <c r="E556" s="16" t="s">
        <v>47</v>
      </c>
      <c r="F556" s="16" t="s">
        <v>1638</v>
      </c>
      <c r="H556" s="16">
        <v>6.9577773E7</v>
      </c>
      <c r="I556" s="16" t="s">
        <v>50</v>
      </c>
      <c r="K556" s="16" t="s">
        <v>1639</v>
      </c>
      <c r="L556" s="16">
        <v>173.0</v>
      </c>
      <c r="M556" s="16" t="s">
        <v>1640</v>
      </c>
    </row>
    <row r="557" ht="14.25" customHeight="1">
      <c r="A557" s="16" t="s">
        <v>11</v>
      </c>
      <c r="B557" s="16">
        <v>685296.0</v>
      </c>
      <c r="C557" s="16">
        <v>686546.0</v>
      </c>
      <c r="E557" s="16" t="s">
        <v>47</v>
      </c>
      <c r="F557" s="16" t="s">
        <v>1641</v>
      </c>
      <c r="G557" s="16" t="s">
        <v>1642</v>
      </c>
      <c r="H557" s="16">
        <v>6.9577774E7</v>
      </c>
      <c r="I557" s="16" t="s">
        <v>50</v>
      </c>
      <c r="K557" s="16" t="s">
        <v>1643</v>
      </c>
      <c r="L557" s="16">
        <v>416.0</v>
      </c>
      <c r="M557" s="16" t="s">
        <v>1644</v>
      </c>
    </row>
    <row r="558" ht="14.25" customHeight="1">
      <c r="A558" s="16" t="s">
        <v>11</v>
      </c>
      <c r="B558" s="16">
        <v>686587.0</v>
      </c>
      <c r="C558" s="16">
        <v>687692.0</v>
      </c>
      <c r="E558" s="16" t="s">
        <v>47</v>
      </c>
      <c r="F558" s="16" t="s">
        <v>92</v>
      </c>
      <c r="H558" s="16">
        <v>6.9579166E7</v>
      </c>
      <c r="I558" s="16" t="s">
        <v>93</v>
      </c>
      <c r="M558" s="16" t="s">
        <v>1645</v>
      </c>
    </row>
    <row r="559" ht="14.25" customHeight="1">
      <c r="A559" s="16" t="s">
        <v>11</v>
      </c>
      <c r="B559" s="16">
        <v>687753.0</v>
      </c>
      <c r="C559" s="16">
        <v>688622.0</v>
      </c>
      <c r="E559" s="16" t="s">
        <v>47</v>
      </c>
      <c r="F559" s="16" t="s">
        <v>75</v>
      </c>
      <c r="H559" s="16">
        <v>6.9577775E7</v>
      </c>
      <c r="I559" s="16" t="s">
        <v>50</v>
      </c>
      <c r="K559" s="16" t="s">
        <v>1646</v>
      </c>
      <c r="L559" s="16">
        <v>289.0</v>
      </c>
      <c r="M559" s="16" t="s">
        <v>1647</v>
      </c>
    </row>
    <row r="560" ht="14.25" customHeight="1">
      <c r="A560" s="16" t="s">
        <v>11</v>
      </c>
      <c r="B560" s="16">
        <v>688723.0</v>
      </c>
      <c r="C560" s="16">
        <v>689355.0</v>
      </c>
      <c r="E560" s="16" t="s">
        <v>47</v>
      </c>
      <c r="F560" s="16" t="s">
        <v>1648</v>
      </c>
      <c r="H560" s="16">
        <v>6.9577776E7</v>
      </c>
      <c r="I560" s="16" t="s">
        <v>50</v>
      </c>
      <c r="K560" s="16" t="s">
        <v>1649</v>
      </c>
      <c r="L560" s="16">
        <v>210.0</v>
      </c>
      <c r="M560" s="16" t="s">
        <v>1650</v>
      </c>
    </row>
    <row r="561" ht="14.25" customHeight="1">
      <c r="A561" s="16" t="s">
        <v>11</v>
      </c>
      <c r="B561" s="16">
        <v>689491.0</v>
      </c>
      <c r="C561" s="16">
        <v>689877.0</v>
      </c>
      <c r="E561" s="16" t="s">
        <v>47</v>
      </c>
      <c r="F561" s="16" t="s">
        <v>1651</v>
      </c>
      <c r="H561" s="16">
        <v>6.9577777E7</v>
      </c>
      <c r="I561" s="16" t="s">
        <v>50</v>
      </c>
      <c r="K561" s="16" t="s">
        <v>1652</v>
      </c>
      <c r="L561" s="16">
        <v>128.0</v>
      </c>
      <c r="M561" s="16" t="s">
        <v>1653</v>
      </c>
    </row>
    <row r="562" ht="14.25" customHeight="1">
      <c r="A562" s="16" t="s">
        <v>11</v>
      </c>
      <c r="B562" s="16">
        <v>689951.0</v>
      </c>
      <c r="C562" s="16">
        <v>690820.0</v>
      </c>
      <c r="E562" s="16" t="s">
        <v>81</v>
      </c>
      <c r="F562" s="16" t="s">
        <v>1654</v>
      </c>
      <c r="H562" s="16">
        <v>6.9577778E7</v>
      </c>
      <c r="I562" s="16" t="s">
        <v>50</v>
      </c>
      <c r="K562" s="16" t="s">
        <v>1655</v>
      </c>
      <c r="L562" s="16">
        <v>289.0</v>
      </c>
      <c r="M562" s="16" t="s">
        <v>1656</v>
      </c>
    </row>
    <row r="563" ht="14.25" customHeight="1">
      <c r="A563" s="16" t="s">
        <v>11</v>
      </c>
      <c r="B563" s="16">
        <v>690906.0</v>
      </c>
      <c r="C563" s="16">
        <v>691439.0</v>
      </c>
      <c r="E563" s="16" t="s">
        <v>81</v>
      </c>
      <c r="F563" s="16" t="s">
        <v>75</v>
      </c>
      <c r="H563" s="16">
        <v>6.9577779E7</v>
      </c>
      <c r="I563" s="16" t="s">
        <v>50</v>
      </c>
      <c r="K563" s="16" t="s">
        <v>1657</v>
      </c>
      <c r="L563" s="16">
        <v>177.0</v>
      </c>
      <c r="M563" s="16" t="s">
        <v>1658</v>
      </c>
    </row>
    <row r="564" ht="14.25" customHeight="1">
      <c r="A564" s="16" t="s">
        <v>11</v>
      </c>
      <c r="B564" s="16">
        <v>691578.0</v>
      </c>
      <c r="C564" s="16">
        <v>691976.0</v>
      </c>
      <c r="E564" s="16" t="s">
        <v>47</v>
      </c>
      <c r="F564" s="16" t="s">
        <v>75</v>
      </c>
      <c r="H564" s="16">
        <v>6.957778E7</v>
      </c>
      <c r="I564" s="16" t="s">
        <v>50</v>
      </c>
      <c r="K564" s="16" t="s">
        <v>1659</v>
      </c>
      <c r="L564" s="16">
        <v>132.0</v>
      </c>
      <c r="M564" s="16" t="s">
        <v>1660</v>
      </c>
    </row>
    <row r="565" ht="14.25" customHeight="1">
      <c r="A565" s="16" t="s">
        <v>11</v>
      </c>
      <c r="B565" s="16">
        <v>692139.0</v>
      </c>
      <c r="C565" s="16">
        <v>693245.0</v>
      </c>
      <c r="E565" s="16" t="s">
        <v>47</v>
      </c>
      <c r="F565" s="16" t="s">
        <v>1661</v>
      </c>
      <c r="H565" s="16">
        <v>6.9577781E7</v>
      </c>
      <c r="I565" s="16" t="s">
        <v>50</v>
      </c>
      <c r="K565" s="16" t="s">
        <v>1662</v>
      </c>
      <c r="L565" s="16">
        <v>368.0</v>
      </c>
      <c r="M565" s="16" t="s">
        <v>1663</v>
      </c>
    </row>
    <row r="566" ht="14.25" customHeight="1">
      <c r="A566" s="16" t="s">
        <v>11</v>
      </c>
      <c r="B566" s="16">
        <v>693550.0</v>
      </c>
      <c r="C566" s="16">
        <v>694635.0</v>
      </c>
      <c r="E566" s="16" t="s">
        <v>47</v>
      </c>
      <c r="F566" s="16" t="s">
        <v>75</v>
      </c>
      <c r="H566" s="16">
        <v>9.7006787E7</v>
      </c>
      <c r="I566" s="16" t="s">
        <v>50</v>
      </c>
      <c r="K566" s="16" t="s">
        <v>1664</v>
      </c>
      <c r="L566" s="16">
        <v>361.0</v>
      </c>
      <c r="M566" s="16" t="s">
        <v>1665</v>
      </c>
    </row>
    <row r="567" ht="14.25" customHeight="1">
      <c r="A567" s="16" t="s">
        <v>11</v>
      </c>
      <c r="B567" s="16">
        <v>694749.0</v>
      </c>
      <c r="C567" s="16">
        <v>696185.0</v>
      </c>
      <c r="E567" s="16" t="s">
        <v>81</v>
      </c>
      <c r="F567" s="16" t="s">
        <v>1666</v>
      </c>
      <c r="G567" s="16" t="s">
        <v>1667</v>
      </c>
      <c r="H567" s="16">
        <v>6.9577783E7</v>
      </c>
      <c r="I567" s="16" t="s">
        <v>50</v>
      </c>
      <c r="K567" s="16" t="s">
        <v>1668</v>
      </c>
      <c r="L567" s="16">
        <v>478.0</v>
      </c>
      <c r="M567" s="16" t="s">
        <v>1669</v>
      </c>
    </row>
    <row r="568" ht="14.25" customHeight="1">
      <c r="A568" s="16" t="s">
        <v>11</v>
      </c>
      <c r="B568" s="16">
        <v>696505.0</v>
      </c>
      <c r="C568" s="16">
        <v>697287.0</v>
      </c>
      <c r="E568" s="16" t="s">
        <v>81</v>
      </c>
      <c r="F568" s="16" t="s">
        <v>1670</v>
      </c>
      <c r="H568" s="16">
        <v>6.9577784E7</v>
      </c>
      <c r="I568" s="16" t="s">
        <v>50</v>
      </c>
      <c r="K568" s="16" t="s">
        <v>1671</v>
      </c>
      <c r="L568" s="16">
        <v>260.0</v>
      </c>
      <c r="M568" s="16" t="s">
        <v>1672</v>
      </c>
    </row>
    <row r="569" ht="14.25" customHeight="1">
      <c r="A569" s="16" t="s">
        <v>11</v>
      </c>
      <c r="B569" s="16">
        <v>697371.0</v>
      </c>
      <c r="C569" s="16">
        <v>698861.0</v>
      </c>
      <c r="E569" s="16" t="s">
        <v>81</v>
      </c>
      <c r="F569" s="16" t="s">
        <v>759</v>
      </c>
      <c r="H569" s="16">
        <v>6.9577785E7</v>
      </c>
      <c r="I569" s="16" t="s">
        <v>50</v>
      </c>
      <c r="K569" s="16" t="s">
        <v>1673</v>
      </c>
      <c r="L569" s="16">
        <v>496.0</v>
      </c>
      <c r="M569" s="16" t="s">
        <v>1674</v>
      </c>
    </row>
    <row r="570" ht="14.25" customHeight="1">
      <c r="A570" s="16" t="s">
        <v>11</v>
      </c>
      <c r="B570" s="16">
        <v>699010.0</v>
      </c>
      <c r="C570" s="16">
        <v>699633.0</v>
      </c>
      <c r="E570" s="16" t="s">
        <v>81</v>
      </c>
      <c r="F570" s="16" t="s">
        <v>1675</v>
      </c>
      <c r="H570" s="16">
        <v>6.9577786E7</v>
      </c>
      <c r="I570" s="16" t="s">
        <v>50</v>
      </c>
      <c r="K570" s="16" t="s">
        <v>1676</v>
      </c>
      <c r="L570" s="16">
        <v>207.0</v>
      </c>
      <c r="M570" s="16" t="s">
        <v>1677</v>
      </c>
    </row>
    <row r="571" ht="14.25" customHeight="1">
      <c r="A571" s="16" t="s">
        <v>11</v>
      </c>
      <c r="B571" s="16">
        <v>699725.0</v>
      </c>
      <c r="C571" s="16">
        <v>701092.0</v>
      </c>
      <c r="E571" s="16" t="s">
        <v>47</v>
      </c>
      <c r="F571" s="16" t="s">
        <v>1678</v>
      </c>
      <c r="H571" s="16">
        <v>6.9577787E7</v>
      </c>
      <c r="I571" s="16" t="s">
        <v>50</v>
      </c>
      <c r="K571" s="16" t="s">
        <v>1679</v>
      </c>
      <c r="L571" s="16">
        <v>455.0</v>
      </c>
      <c r="M571" s="16" t="s">
        <v>1680</v>
      </c>
    </row>
    <row r="572" ht="14.25" customHeight="1">
      <c r="A572" s="16" t="s">
        <v>11</v>
      </c>
      <c r="B572" s="16">
        <v>701392.0</v>
      </c>
      <c r="C572" s="16">
        <v>701991.0</v>
      </c>
      <c r="E572" s="16" t="s">
        <v>47</v>
      </c>
      <c r="F572" s="16" t="s">
        <v>1681</v>
      </c>
      <c r="H572" s="16">
        <v>6.9577788E7</v>
      </c>
      <c r="I572" s="16" t="s">
        <v>50</v>
      </c>
      <c r="K572" s="16" t="s">
        <v>1682</v>
      </c>
      <c r="L572" s="16">
        <v>199.0</v>
      </c>
      <c r="M572" s="16" t="s">
        <v>1683</v>
      </c>
    </row>
    <row r="573" ht="14.25" customHeight="1">
      <c r="A573" s="16" t="s">
        <v>11</v>
      </c>
      <c r="B573" s="16">
        <v>701991.0</v>
      </c>
      <c r="C573" s="16">
        <v>703466.0</v>
      </c>
      <c r="E573" s="16" t="s">
        <v>47</v>
      </c>
      <c r="F573" s="16" t="s">
        <v>598</v>
      </c>
      <c r="H573" s="16">
        <v>6.9577789E7</v>
      </c>
      <c r="I573" s="16" t="s">
        <v>50</v>
      </c>
      <c r="K573" s="16" t="s">
        <v>1684</v>
      </c>
      <c r="L573" s="16">
        <v>491.0</v>
      </c>
      <c r="M573" s="16" t="s">
        <v>1685</v>
      </c>
    </row>
    <row r="574" ht="14.25" customHeight="1">
      <c r="A574" s="16" t="s">
        <v>11</v>
      </c>
      <c r="B574" s="16">
        <v>703463.0</v>
      </c>
      <c r="C574" s="16">
        <v>704290.0</v>
      </c>
      <c r="E574" s="16" t="s">
        <v>47</v>
      </c>
      <c r="F574" s="16" t="s">
        <v>1686</v>
      </c>
      <c r="H574" s="16">
        <v>6.957779E7</v>
      </c>
      <c r="I574" s="16" t="s">
        <v>50</v>
      </c>
      <c r="K574" s="16" t="s">
        <v>1687</v>
      </c>
      <c r="L574" s="16">
        <v>275.0</v>
      </c>
      <c r="M574" s="16" t="s">
        <v>1688</v>
      </c>
    </row>
    <row r="575" ht="14.25" customHeight="1">
      <c r="A575" s="16" t="s">
        <v>11</v>
      </c>
      <c r="B575" s="16">
        <v>704487.0</v>
      </c>
      <c r="C575" s="16">
        <v>705365.0</v>
      </c>
      <c r="E575" s="16" t="s">
        <v>47</v>
      </c>
      <c r="F575" s="16" t="s">
        <v>1689</v>
      </c>
      <c r="H575" s="16">
        <v>6.9577791E7</v>
      </c>
      <c r="I575" s="16" t="s">
        <v>50</v>
      </c>
      <c r="K575" s="16" t="s">
        <v>1690</v>
      </c>
      <c r="L575" s="16">
        <v>292.0</v>
      </c>
      <c r="M575" s="16" t="s">
        <v>1691</v>
      </c>
    </row>
    <row r="576" ht="14.25" customHeight="1">
      <c r="A576" s="16" t="s">
        <v>11</v>
      </c>
      <c r="B576" s="16">
        <v>705431.0</v>
      </c>
      <c r="C576" s="16">
        <v>706486.0</v>
      </c>
      <c r="E576" s="16" t="s">
        <v>47</v>
      </c>
      <c r="F576" s="16" t="s">
        <v>1692</v>
      </c>
      <c r="G576" s="16" t="s">
        <v>1693</v>
      </c>
      <c r="H576" s="16">
        <v>6.9577792E7</v>
      </c>
      <c r="I576" s="16" t="s">
        <v>50</v>
      </c>
      <c r="K576" s="16" t="s">
        <v>1694</v>
      </c>
      <c r="L576" s="16">
        <v>351.0</v>
      </c>
      <c r="M576" s="16" t="s">
        <v>1695</v>
      </c>
    </row>
    <row r="577" ht="14.25" customHeight="1">
      <c r="A577" s="16" t="s">
        <v>11</v>
      </c>
      <c r="B577" s="16">
        <v>706494.0</v>
      </c>
      <c r="C577" s="16">
        <v>709103.0</v>
      </c>
      <c r="E577" s="16" t="s">
        <v>47</v>
      </c>
      <c r="F577" s="16" t="s">
        <v>1696</v>
      </c>
      <c r="G577" s="16" t="s">
        <v>1697</v>
      </c>
      <c r="H577" s="16">
        <v>6.9577793E7</v>
      </c>
      <c r="I577" s="16" t="s">
        <v>50</v>
      </c>
      <c r="K577" s="16" t="s">
        <v>1698</v>
      </c>
      <c r="L577" s="16">
        <v>869.0</v>
      </c>
      <c r="M577" s="16" t="s">
        <v>1699</v>
      </c>
    </row>
    <row r="578" ht="14.25" customHeight="1">
      <c r="A578" s="16" t="s">
        <v>11</v>
      </c>
      <c r="B578" s="16">
        <v>709134.0</v>
      </c>
      <c r="C578" s="16">
        <v>709820.0</v>
      </c>
      <c r="E578" s="16" t="s">
        <v>47</v>
      </c>
      <c r="F578" s="16" t="s">
        <v>75</v>
      </c>
      <c r="H578" s="16">
        <v>6.9577794E7</v>
      </c>
      <c r="I578" s="16" t="s">
        <v>50</v>
      </c>
      <c r="K578" s="16" t="s">
        <v>1700</v>
      </c>
      <c r="L578" s="16">
        <v>228.0</v>
      </c>
      <c r="M578" s="16" t="s">
        <v>1701</v>
      </c>
    </row>
    <row r="579" ht="14.25" customHeight="1">
      <c r="A579" s="16" t="s">
        <v>11</v>
      </c>
      <c r="B579" s="16">
        <v>709919.0</v>
      </c>
      <c r="C579" s="16">
        <v>711013.0</v>
      </c>
      <c r="E579" s="16" t="s">
        <v>47</v>
      </c>
      <c r="F579" s="16" t="s">
        <v>1702</v>
      </c>
      <c r="G579" s="16" t="s">
        <v>1703</v>
      </c>
      <c r="H579" s="16">
        <v>6.9577795E7</v>
      </c>
      <c r="I579" s="16" t="s">
        <v>50</v>
      </c>
      <c r="K579" s="16" t="s">
        <v>1704</v>
      </c>
      <c r="L579" s="16">
        <v>364.0</v>
      </c>
      <c r="M579" s="16" t="s">
        <v>1705</v>
      </c>
    </row>
    <row r="580" ht="14.25" customHeight="1">
      <c r="A580" s="16" t="s">
        <v>11</v>
      </c>
      <c r="B580" s="16">
        <v>711010.0</v>
      </c>
      <c r="C580" s="16">
        <v>712185.0</v>
      </c>
      <c r="E580" s="16" t="s">
        <v>47</v>
      </c>
      <c r="F580" s="16" t="s">
        <v>1706</v>
      </c>
      <c r="G580" s="16" t="s">
        <v>1707</v>
      </c>
      <c r="H580" s="16">
        <v>6.9577796E7</v>
      </c>
      <c r="I580" s="16" t="s">
        <v>50</v>
      </c>
      <c r="K580" s="16" t="s">
        <v>1708</v>
      </c>
      <c r="L580" s="16">
        <v>391.0</v>
      </c>
      <c r="M580" s="16" t="s">
        <v>1709</v>
      </c>
    </row>
    <row r="581" ht="14.25" customHeight="1">
      <c r="A581" s="16" t="s">
        <v>11</v>
      </c>
      <c r="B581" s="16">
        <v>712257.0</v>
      </c>
      <c r="C581" s="16">
        <v>713213.0</v>
      </c>
      <c r="E581" s="16" t="s">
        <v>47</v>
      </c>
      <c r="F581" s="16" t="s">
        <v>1710</v>
      </c>
      <c r="G581" s="16" t="s">
        <v>1711</v>
      </c>
      <c r="H581" s="16">
        <v>6.9577797E7</v>
      </c>
      <c r="I581" s="16" t="s">
        <v>50</v>
      </c>
      <c r="K581" s="16" t="s">
        <v>1712</v>
      </c>
      <c r="L581" s="16">
        <v>318.0</v>
      </c>
      <c r="M581" s="16" t="s">
        <v>1713</v>
      </c>
    </row>
    <row r="582" ht="14.25" customHeight="1">
      <c r="A582" s="16" t="s">
        <v>11</v>
      </c>
      <c r="B582" s="16">
        <v>713203.0</v>
      </c>
      <c r="C582" s="16">
        <v>714498.0</v>
      </c>
      <c r="E582" s="16" t="s">
        <v>47</v>
      </c>
      <c r="F582" s="16" t="s">
        <v>1714</v>
      </c>
      <c r="H582" s="16">
        <v>6.9577798E7</v>
      </c>
      <c r="I582" s="16" t="s">
        <v>50</v>
      </c>
      <c r="K582" s="16" t="s">
        <v>1715</v>
      </c>
      <c r="L582" s="16">
        <v>431.0</v>
      </c>
      <c r="M582" s="16" t="s">
        <v>1716</v>
      </c>
    </row>
    <row r="583" ht="14.25" customHeight="1">
      <c r="A583" s="16" t="s">
        <v>11</v>
      </c>
      <c r="B583" s="16">
        <v>714542.0</v>
      </c>
      <c r="C583" s="16">
        <v>715507.0</v>
      </c>
      <c r="E583" s="16" t="s">
        <v>47</v>
      </c>
      <c r="F583" s="16" t="s">
        <v>1717</v>
      </c>
      <c r="G583" s="16" t="s">
        <v>1718</v>
      </c>
      <c r="H583" s="16">
        <v>6.9577799E7</v>
      </c>
      <c r="I583" s="16" t="s">
        <v>50</v>
      </c>
      <c r="K583" s="16" t="s">
        <v>1719</v>
      </c>
      <c r="L583" s="16">
        <v>321.0</v>
      </c>
      <c r="M583" s="16" t="s">
        <v>1720</v>
      </c>
    </row>
    <row r="584" ht="14.25" customHeight="1">
      <c r="A584" s="16" t="s">
        <v>11</v>
      </c>
      <c r="B584" s="16">
        <v>715504.0</v>
      </c>
      <c r="C584" s="16">
        <v>716016.0</v>
      </c>
      <c r="E584" s="16" t="s">
        <v>47</v>
      </c>
      <c r="F584" s="16" t="s">
        <v>1721</v>
      </c>
      <c r="G584" s="16" t="s">
        <v>1722</v>
      </c>
      <c r="H584" s="16">
        <v>6.95778E7</v>
      </c>
      <c r="I584" s="16" t="s">
        <v>50</v>
      </c>
      <c r="K584" s="16" t="s">
        <v>1723</v>
      </c>
      <c r="L584" s="16">
        <v>170.0</v>
      </c>
      <c r="M584" s="16" t="s">
        <v>1724</v>
      </c>
    </row>
    <row r="585" ht="14.25" customHeight="1">
      <c r="A585" s="16" t="s">
        <v>11</v>
      </c>
      <c r="B585" s="16">
        <v>716099.0</v>
      </c>
      <c r="C585" s="16">
        <v>717337.0</v>
      </c>
      <c r="E585" s="16" t="s">
        <v>47</v>
      </c>
      <c r="F585" s="16" t="s">
        <v>1725</v>
      </c>
      <c r="H585" s="16">
        <v>6.9577801E7</v>
      </c>
      <c r="I585" s="16" t="s">
        <v>50</v>
      </c>
      <c r="K585" s="16" t="s">
        <v>1726</v>
      </c>
      <c r="L585" s="16">
        <v>412.0</v>
      </c>
      <c r="M585" s="16" t="s">
        <v>1727</v>
      </c>
    </row>
    <row r="586" ht="14.25" customHeight="1">
      <c r="A586" s="16" t="s">
        <v>11</v>
      </c>
      <c r="B586" s="16">
        <v>717556.0</v>
      </c>
      <c r="C586" s="16">
        <v>717774.0</v>
      </c>
      <c r="E586" s="16" t="s">
        <v>81</v>
      </c>
      <c r="F586" s="16" t="s">
        <v>1728</v>
      </c>
      <c r="H586" s="16">
        <v>6.9579167E7</v>
      </c>
      <c r="I586" s="16" t="s">
        <v>50</v>
      </c>
      <c r="K586" s="16" t="s">
        <v>1729</v>
      </c>
      <c r="L586" s="16">
        <v>72.0</v>
      </c>
      <c r="M586" s="16" t="s">
        <v>1730</v>
      </c>
    </row>
    <row r="587" ht="14.25" customHeight="1">
      <c r="A587" s="16" t="s">
        <v>11</v>
      </c>
      <c r="B587" s="16">
        <v>717784.0</v>
      </c>
      <c r="C587" s="16">
        <v>719256.0</v>
      </c>
      <c r="E587" s="16" t="s">
        <v>47</v>
      </c>
      <c r="F587" s="16" t="s">
        <v>1731</v>
      </c>
      <c r="G587" s="16" t="s">
        <v>1732</v>
      </c>
      <c r="H587" s="16">
        <v>6.9577802E7</v>
      </c>
      <c r="I587" s="16" t="s">
        <v>50</v>
      </c>
      <c r="K587" s="16" t="s">
        <v>1733</v>
      </c>
      <c r="L587" s="16">
        <v>490.0</v>
      </c>
      <c r="M587" s="16" t="s">
        <v>1734</v>
      </c>
    </row>
    <row r="588" ht="14.25" customHeight="1">
      <c r="A588" s="16" t="s">
        <v>11</v>
      </c>
      <c r="B588" s="16">
        <v>719605.0</v>
      </c>
      <c r="C588" s="16">
        <v>719799.0</v>
      </c>
      <c r="E588" s="16" t="s">
        <v>47</v>
      </c>
      <c r="F588" s="16" t="s">
        <v>1735</v>
      </c>
      <c r="G588" s="16" t="s">
        <v>1736</v>
      </c>
      <c r="H588" s="16">
        <v>6.9577803E7</v>
      </c>
      <c r="I588" s="16" t="s">
        <v>50</v>
      </c>
      <c r="K588" s="16" t="s">
        <v>1737</v>
      </c>
      <c r="L588" s="16">
        <v>64.0</v>
      </c>
      <c r="M588" s="16" t="s">
        <v>1738</v>
      </c>
    </row>
    <row r="589" ht="14.25" customHeight="1">
      <c r="A589" s="16" t="s">
        <v>11</v>
      </c>
      <c r="B589" s="16">
        <v>719811.0</v>
      </c>
      <c r="C589" s="16">
        <v>720680.0</v>
      </c>
      <c r="E589" s="16" t="s">
        <v>47</v>
      </c>
      <c r="F589" s="16" t="s">
        <v>1739</v>
      </c>
      <c r="H589" s="16">
        <v>6.9577804E7</v>
      </c>
      <c r="I589" s="16" t="s">
        <v>50</v>
      </c>
      <c r="K589" s="16" t="s">
        <v>1740</v>
      </c>
      <c r="L589" s="16">
        <v>289.0</v>
      </c>
      <c r="M589" s="16" t="s">
        <v>1741</v>
      </c>
    </row>
    <row r="590" ht="14.25" customHeight="1">
      <c r="A590" s="16" t="s">
        <v>11</v>
      </c>
      <c r="B590" s="16">
        <v>720757.0</v>
      </c>
      <c r="C590" s="16">
        <v>721566.0</v>
      </c>
      <c r="E590" s="16" t="s">
        <v>47</v>
      </c>
      <c r="F590" s="16" t="s">
        <v>1742</v>
      </c>
      <c r="G590" s="16" t="s">
        <v>1743</v>
      </c>
      <c r="H590" s="16">
        <v>6.9577805E7</v>
      </c>
      <c r="I590" s="16" t="s">
        <v>50</v>
      </c>
      <c r="K590" s="16" t="s">
        <v>1744</v>
      </c>
      <c r="L590" s="16">
        <v>269.0</v>
      </c>
      <c r="M590" s="16" t="s">
        <v>1745</v>
      </c>
    </row>
    <row r="591" ht="14.25" customHeight="1">
      <c r="A591" s="16" t="s">
        <v>11</v>
      </c>
      <c r="B591" s="16">
        <v>721623.0</v>
      </c>
      <c r="C591" s="16">
        <v>721979.0</v>
      </c>
      <c r="E591" s="16" t="s">
        <v>47</v>
      </c>
      <c r="F591" s="16" t="s">
        <v>1746</v>
      </c>
      <c r="H591" s="16">
        <v>6.9577806E7</v>
      </c>
      <c r="I591" s="16" t="s">
        <v>50</v>
      </c>
      <c r="K591" s="16" t="s">
        <v>1747</v>
      </c>
      <c r="L591" s="16">
        <v>118.0</v>
      </c>
      <c r="M591" s="16" t="s">
        <v>1748</v>
      </c>
    </row>
    <row r="592" ht="14.25" customHeight="1">
      <c r="A592" s="16" t="s">
        <v>11</v>
      </c>
      <c r="B592" s="16">
        <v>722141.0</v>
      </c>
      <c r="C592" s="16">
        <v>722674.0</v>
      </c>
      <c r="E592" s="16" t="s">
        <v>47</v>
      </c>
      <c r="F592" s="16" t="s">
        <v>1749</v>
      </c>
      <c r="H592" s="16">
        <v>6.9577807E7</v>
      </c>
      <c r="I592" s="16" t="s">
        <v>50</v>
      </c>
      <c r="K592" s="16" t="s">
        <v>1750</v>
      </c>
      <c r="L592" s="16">
        <v>177.0</v>
      </c>
      <c r="M592" s="16" t="s">
        <v>1751</v>
      </c>
    </row>
    <row r="593" ht="14.25" customHeight="1">
      <c r="A593" s="16" t="s">
        <v>11</v>
      </c>
      <c r="B593" s="16">
        <v>722671.0</v>
      </c>
      <c r="C593" s="16">
        <v>723438.0</v>
      </c>
      <c r="E593" s="16" t="s">
        <v>47</v>
      </c>
      <c r="F593" s="16" t="s">
        <v>611</v>
      </c>
      <c r="H593" s="16">
        <v>6.9577808E7</v>
      </c>
      <c r="I593" s="16" t="s">
        <v>50</v>
      </c>
      <c r="K593" s="16" t="s">
        <v>1752</v>
      </c>
      <c r="L593" s="16">
        <v>255.0</v>
      </c>
      <c r="M593" s="16" t="s">
        <v>1753</v>
      </c>
    </row>
    <row r="594" ht="14.25" customHeight="1">
      <c r="A594" s="16" t="s">
        <v>11</v>
      </c>
      <c r="B594" s="16">
        <v>723564.0</v>
      </c>
      <c r="C594" s="16">
        <v>724886.0</v>
      </c>
      <c r="E594" s="16" t="s">
        <v>47</v>
      </c>
      <c r="F594" s="16" t="s">
        <v>1754</v>
      </c>
      <c r="G594" s="16" t="s">
        <v>1755</v>
      </c>
      <c r="H594" s="16">
        <v>6.9577809E7</v>
      </c>
      <c r="I594" s="16" t="s">
        <v>50</v>
      </c>
      <c r="K594" s="16" t="s">
        <v>1756</v>
      </c>
      <c r="L594" s="16">
        <v>440.0</v>
      </c>
      <c r="M594" s="16" t="s">
        <v>1757</v>
      </c>
    </row>
    <row r="595" ht="14.25" customHeight="1">
      <c r="A595" s="16" t="s">
        <v>11</v>
      </c>
      <c r="B595" s="16">
        <v>724914.0</v>
      </c>
      <c r="C595" s="16">
        <v>726701.0</v>
      </c>
      <c r="E595" s="16" t="s">
        <v>47</v>
      </c>
      <c r="F595" s="16" t="s">
        <v>1758</v>
      </c>
      <c r="H595" s="16">
        <v>6.957781E7</v>
      </c>
      <c r="I595" s="16" t="s">
        <v>50</v>
      </c>
      <c r="K595" s="16" t="s">
        <v>1759</v>
      </c>
      <c r="L595" s="16">
        <v>595.0</v>
      </c>
      <c r="M595" s="16" t="s">
        <v>1760</v>
      </c>
    </row>
    <row r="596" ht="14.25" customHeight="1">
      <c r="A596" s="16" t="s">
        <v>11</v>
      </c>
      <c r="B596" s="16">
        <v>726710.0</v>
      </c>
      <c r="C596" s="16">
        <v>727750.0</v>
      </c>
      <c r="E596" s="16" t="s">
        <v>47</v>
      </c>
      <c r="F596" s="16" t="s">
        <v>1761</v>
      </c>
      <c r="H596" s="16">
        <v>6.9577811E7</v>
      </c>
      <c r="I596" s="16" t="s">
        <v>50</v>
      </c>
      <c r="K596" s="16" t="s">
        <v>1762</v>
      </c>
      <c r="L596" s="16">
        <v>346.0</v>
      </c>
      <c r="M596" s="16" t="s">
        <v>1763</v>
      </c>
    </row>
    <row r="597" ht="14.25" customHeight="1">
      <c r="A597" s="16" t="s">
        <v>11</v>
      </c>
      <c r="B597" s="16">
        <v>727755.0</v>
      </c>
      <c r="C597" s="16">
        <v>727901.0</v>
      </c>
      <c r="E597" s="16" t="s">
        <v>47</v>
      </c>
      <c r="F597" s="16" t="s">
        <v>75</v>
      </c>
      <c r="H597" s="16">
        <v>6.9579236E7</v>
      </c>
      <c r="I597" s="16" t="s">
        <v>50</v>
      </c>
      <c r="K597" s="16" t="s">
        <v>1764</v>
      </c>
      <c r="L597" s="16">
        <v>48.0</v>
      </c>
      <c r="M597" s="16" t="s">
        <v>1765</v>
      </c>
    </row>
    <row r="598" ht="14.25" customHeight="1">
      <c r="A598" s="16" t="s">
        <v>11</v>
      </c>
      <c r="B598" s="16">
        <v>728007.0</v>
      </c>
      <c r="C598" s="16">
        <v>728780.0</v>
      </c>
      <c r="E598" s="16" t="s">
        <v>47</v>
      </c>
      <c r="F598" s="16" t="s">
        <v>1766</v>
      </c>
      <c r="H598" s="16">
        <v>6.9577812E7</v>
      </c>
      <c r="I598" s="16" t="s">
        <v>50</v>
      </c>
      <c r="K598" s="16" t="s">
        <v>1767</v>
      </c>
      <c r="L598" s="16">
        <v>257.0</v>
      </c>
      <c r="M598" s="16" t="s">
        <v>1768</v>
      </c>
    </row>
    <row r="599" ht="14.25" customHeight="1">
      <c r="A599" s="16" t="s">
        <v>11</v>
      </c>
      <c r="B599" s="16">
        <v>728762.0</v>
      </c>
      <c r="C599" s="16">
        <v>729436.0</v>
      </c>
      <c r="E599" s="16" t="s">
        <v>81</v>
      </c>
      <c r="F599" s="16" t="s">
        <v>75</v>
      </c>
      <c r="H599" s="16">
        <v>6.9577813E7</v>
      </c>
      <c r="I599" s="16" t="s">
        <v>50</v>
      </c>
      <c r="K599" s="16" t="s">
        <v>1769</v>
      </c>
      <c r="L599" s="16">
        <v>224.0</v>
      </c>
      <c r="M599" s="16" t="s">
        <v>1770</v>
      </c>
    </row>
    <row r="600" ht="14.25" customHeight="1">
      <c r="A600" s="16" t="s">
        <v>11</v>
      </c>
      <c r="B600" s="16">
        <v>729576.0</v>
      </c>
      <c r="C600" s="16">
        <v>730238.0</v>
      </c>
      <c r="E600" s="16" t="s">
        <v>81</v>
      </c>
      <c r="F600" s="16" t="s">
        <v>1771</v>
      </c>
      <c r="H600" s="16">
        <v>6.9577814E7</v>
      </c>
      <c r="I600" s="16" t="s">
        <v>50</v>
      </c>
      <c r="K600" s="16" t="s">
        <v>1772</v>
      </c>
      <c r="L600" s="16">
        <v>220.0</v>
      </c>
      <c r="M600" s="16" t="s">
        <v>1773</v>
      </c>
    </row>
    <row r="601" ht="14.25" customHeight="1">
      <c r="A601" s="16" t="s">
        <v>11</v>
      </c>
      <c r="B601" s="16">
        <v>730289.0</v>
      </c>
      <c r="C601" s="16">
        <v>731755.0</v>
      </c>
      <c r="E601" s="16" t="s">
        <v>81</v>
      </c>
      <c r="F601" s="16" t="s">
        <v>1774</v>
      </c>
      <c r="H601" s="16">
        <v>6.9577815E7</v>
      </c>
      <c r="I601" s="16" t="s">
        <v>50</v>
      </c>
      <c r="K601" s="16" t="s">
        <v>1775</v>
      </c>
      <c r="L601" s="16">
        <v>488.0</v>
      </c>
      <c r="M601" s="16" t="s">
        <v>1776</v>
      </c>
    </row>
    <row r="602" ht="14.25" customHeight="1">
      <c r="A602" s="16" t="s">
        <v>11</v>
      </c>
      <c r="B602" s="16">
        <v>732002.0</v>
      </c>
      <c r="C602" s="16">
        <v>733024.0</v>
      </c>
      <c r="E602" s="16" t="s">
        <v>47</v>
      </c>
      <c r="F602" s="16" t="s">
        <v>1777</v>
      </c>
      <c r="H602" s="16">
        <v>6.9577816E7</v>
      </c>
      <c r="I602" s="16" t="s">
        <v>50</v>
      </c>
      <c r="K602" s="16" t="s">
        <v>1778</v>
      </c>
      <c r="L602" s="16">
        <v>340.0</v>
      </c>
      <c r="M602" s="16" t="s">
        <v>1779</v>
      </c>
    </row>
    <row r="603" ht="14.25" customHeight="1">
      <c r="A603" s="16" t="s">
        <v>11</v>
      </c>
      <c r="B603" s="16">
        <v>733024.0</v>
      </c>
      <c r="C603" s="16">
        <v>734850.0</v>
      </c>
      <c r="E603" s="16" t="s">
        <v>47</v>
      </c>
      <c r="F603" s="16" t="s">
        <v>1780</v>
      </c>
      <c r="G603" s="16" t="s">
        <v>1781</v>
      </c>
      <c r="H603" s="16">
        <v>6.9577817E7</v>
      </c>
      <c r="I603" s="16" t="s">
        <v>50</v>
      </c>
      <c r="K603" s="16" t="s">
        <v>1782</v>
      </c>
      <c r="L603" s="16">
        <v>608.0</v>
      </c>
      <c r="M603" s="16" t="s">
        <v>1783</v>
      </c>
    </row>
    <row r="604" ht="14.25" customHeight="1">
      <c r="A604" s="16" t="s">
        <v>11</v>
      </c>
      <c r="B604" s="16">
        <v>734880.0</v>
      </c>
      <c r="C604" s="16">
        <v>735527.0</v>
      </c>
      <c r="E604" s="16" t="s">
        <v>47</v>
      </c>
      <c r="F604" s="16" t="s">
        <v>432</v>
      </c>
      <c r="H604" s="16">
        <v>6.9577818E7</v>
      </c>
      <c r="I604" s="16" t="s">
        <v>50</v>
      </c>
      <c r="K604" s="16" t="s">
        <v>1784</v>
      </c>
      <c r="L604" s="16">
        <v>215.0</v>
      </c>
      <c r="M604" s="16" t="s">
        <v>1785</v>
      </c>
    </row>
    <row r="605" ht="14.25" customHeight="1">
      <c r="A605" s="16" t="s">
        <v>11</v>
      </c>
      <c r="B605" s="16">
        <v>735768.0</v>
      </c>
      <c r="C605" s="16">
        <v>736142.0</v>
      </c>
      <c r="E605" s="16" t="s">
        <v>47</v>
      </c>
      <c r="F605" s="16" t="s">
        <v>1786</v>
      </c>
      <c r="H605" s="16">
        <v>6.9577819E7</v>
      </c>
      <c r="I605" s="16" t="s">
        <v>50</v>
      </c>
      <c r="K605" s="16" t="s">
        <v>1787</v>
      </c>
      <c r="L605" s="16">
        <v>124.0</v>
      </c>
      <c r="M605" s="16" t="s">
        <v>1788</v>
      </c>
    </row>
    <row r="606" ht="14.25" customHeight="1">
      <c r="A606" s="16" t="s">
        <v>11</v>
      </c>
      <c r="B606" s="16">
        <v>736164.0</v>
      </c>
      <c r="C606" s="16">
        <v>737084.0</v>
      </c>
      <c r="E606" s="16" t="s">
        <v>47</v>
      </c>
      <c r="F606" s="16" t="s">
        <v>598</v>
      </c>
      <c r="H606" s="16">
        <v>6.957782E7</v>
      </c>
      <c r="I606" s="16" t="s">
        <v>50</v>
      </c>
      <c r="K606" s="16" t="s">
        <v>1789</v>
      </c>
      <c r="L606" s="16">
        <v>306.0</v>
      </c>
      <c r="M606" s="16" t="s">
        <v>1790</v>
      </c>
    </row>
    <row r="607" ht="14.25" customHeight="1">
      <c r="A607" s="16" t="s">
        <v>11</v>
      </c>
      <c r="B607" s="16">
        <v>737091.0</v>
      </c>
      <c r="C607" s="16">
        <v>737804.0</v>
      </c>
      <c r="E607" s="16" t="s">
        <v>47</v>
      </c>
      <c r="F607" s="16" t="s">
        <v>1791</v>
      </c>
      <c r="H607" s="16">
        <v>6.9577821E7</v>
      </c>
      <c r="I607" s="16" t="s">
        <v>50</v>
      </c>
      <c r="K607" s="16" t="s">
        <v>1792</v>
      </c>
      <c r="L607" s="16">
        <v>237.0</v>
      </c>
      <c r="M607" s="16" t="s">
        <v>1793</v>
      </c>
    </row>
    <row r="608" ht="14.25" customHeight="1">
      <c r="A608" s="16" t="s">
        <v>11</v>
      </c>
      <c r="B608" s="16">
        <v>737807.0</v>
      </c>
      <c r="C608" s="16">
        <v>738520.0</v>
      </c>
      <c r="E608" s="16" t="s">
        <v>47</v>
      </c>
      <c r="F608" s="16" t="s">
        <v>1791</v>
      </c>
      <c r="H608" s="16">
        <v>6.9577822E7</v>
      </c>
      <c r="I608" s="16" t="s">
        <v>50</v>
      </c>
      <c r="K608" s="16" t="s">
        <v>1794</v>
      </c>
      <c r="L608" s="16">
        <v>237.0</v>
      </c>
      <c r="M608" s="16" t="s">
        <v>1795</v>
      </c>
    </row>
    <row r="609" ht="14.25" customHeight="1">
      <c r="A609" s="16" t="s">
        <v>11</v>
      </c>
      <c r="B609" s="16">
        <v>738596.0</v>
      </c>
      <c r="C609" s="16">
        <v>741382.0</v>
      </c>
      <c r="E609" s="16" t="s">
        <v>81</v>
      </c>
      <c r="F609" s="16" t="s">
        <v>1796</v>
      </c>
      <c r="H609" s="16">
        <v>6.9577823E7</v>
      </c>
      <c r="I609" s="16" t="s">
        <v>50</v>
      </c>
      <c r="K609" s="16" t="s">
        <v>1797</v>
      </c>
      <c r="L609" s="16">
        <v>928.0</v>
      </c>
      <c r="M609" s="16" t="s">
        <v>1798</v>
      </c>
    </row>
    <row r="610" ht="14.25" customHeight="1">
      <c r="A610" s="16" t="s">
        <v>11</v>
      </c>
      <c r="B610" s="16">
        <v>741902.0</v>
      </c>
      <c r="C610" s="16">
        <v>743392.0</v>
      </c>
      <c r="E610" s="16" t="s">
        <v>81</v>
      </c>
      <c r="F610" s="16" t="s">
        <v>1799</v>
      </c>
      <c r="G610" s="16" t="s">
        <v>1800</v>
      </c>
      <c r="H610" s="16">
        <v>6.9577824E7</v>
      </c>
      <c r="I610" s="16" t="s">
        <v>50</v>
      </c>
      <c r="K610" s="16" t="s">
        <v>1801</v>
      </c>
      <c r="L610" s="16">
        <v>496.0</v>
      </c>
      <c r="M610" s="16" t="s">
        <v>1802</v>
      </c>
    </row>
    <row r="611" ht="14.25" customHeight="1">
      <c r="A611" s="16" t="s">
        <v>11</v>
      </c>
      <c r="B611" s="16">
        <v>743615.0</v>
      </c>
      <c r="C611" s="16">
        <v>744316.0</v>
      </c>
      <c r="E611" s="16" t="s">
        <v>47</v>
      </c>
      <c r="F611" s="16" t="s">
        <v>75</v>
      </c>
      <c r="H611" s="16">
        <v>6.9577825E7</v>
      </c>
      <c r="I611" s="16" t="s">
        <v>50</v>
      </c>
      <c r="K611" s="16" t="s">
        <v>1803</v>
      </c>
      <c r="L611" s="16">
        <v>233.0</v>
      </c>
      <c r="M611" s="16" t="s">
        <v>1804</v>
      </c>
    </row>
    <row r="612" ht="14.25" customHeight="1">
      <c r="A612" s="16" t="s">
        <v>11</v>
      </c>
      <c r="B612" s="16">
        <v>744438.0</v>
      </c>
      <c r="C612" s="16">
        <v>745733.0</v>
      </c>
      <c r="E612" s="16" t="s">
        <v>47</v>
      </c>
      <c r="F612" s="16" t="s">
        <v>1805</v>
      </c>
      <c r="H612" s="16">
        <v>6.9577826E7</v>
      </c>
      <c r="I612" s="16" t="s">
        <v>50</v>
      </c>
      <c r="K612" s="16" t="s">
        <v>1806</v>
      </c>
      <c r="L612" s="16">
        <v>431.0</v>
      </c>
      <c r="M612" s="16" t="s">
        <v>1807</v>
      </c>
    </row>
    <row r="613" ht="14.25" customHeight="1">
      <c r="A613" s="16" t="s">
        <v>11</v>
      </c>
      <c r="B613" s="16">
        <v>745730.0</v>
      </c>
      <c r="C613" s="16">
        <v>746311.0</v>
      </c>
      <c r="E613" s="16" t="s">
        <v>47</v>
      </c>
      <c r="F613" s="16" t="s">
        <v>75</v>
      </c>
      <c r="H613" s="16">
        <v>6.9577827E7</v>
      </c>
      <c r="I613" s="16" t="s">
        <v>50</v>
      </c>
      <c r="K613" s="16" t="s">
        <v>1808</v>
      </c>
      <c r="L613" s="16">
        <v>193.0</v>
      </c>
      <c r="M613" s="16" t="s">
        <v>1809</v>
      </c>
    </row>
    <row r="614" ht="14.25" customHeight="1">
      <c r="A614" s="16" t="s">
        <v>11</v>
      </c>
      <c r="B614" s="16">
        <v>746308.0</v>
      </c>
      <c r="C614" s="16">
        <v>747093.0</v>
      </c>
      <c r="E614" s="16" t="s">
        <v>47</v>
      </c>
      <c r="F614" s="16" t="s">
        <v>1810</v>
      </c>
      <c r="G614" s="16" t="s">
        <v>1811</v>
      </c>
      <c r="H614" s="16">
        <v>6.9577828E7</v>
      </c>
      <c r="I614" s="16" t="s">
        <v>50</v>
      </c>
      <c r="K614" s="16" t="s">
        <v>1812</v>
      </c>
      <c r="L614" s="16">
        <v>261.0</v>
      </c>
      <c r="M614" s="16" t="s">
        <v>1813</v>
      </c>
    </row>
    <row r="615" ht="14.25" customHeight="1">
      <c r="A615" s="16" t="s">
        <v>11</v>
      </c>
      <c r="B615" s="16">
        <v>747191.0</v>
      </c>
      <c r="C615" s="16">
        <v>748396.0</v>
      </c>
      <c r="E615" s="16" t="s">
        <v>81</v>
      </c>
      <c r="F615" s="16" t="s">
        <v>1814</v>
      </c>
      <c r="H615" s="16">
        <v>6.9577829E7</v>
      </c>
      <c r="I615" s="16" t="s">
        <v>50</v>
      </c>
      <c r="K615" s="16" t="s">
        <v>1815</v>
      </c>
      <c r="L615" s="16">
        <v>401.0</v>
      </c>
      <c r="M615" s="16" t="s">
        <v>1816</v>
      </c>
    </row>
    <row r="616" ht="14.25" customHeight="1">
      <c r="A616" s="16" t="s">
        <v>11</v>
      </c>
      <c r="B616" s="16">
        <v>748569.0</v>
      </c>
      <c r="C616" s="16">
        <v>751808.0</v>
      </c>
      <c r="E616" s="16" t="s">
        <v>47</v>
      </c>
      <c r="F616" s="16" t="s">
        <v>1817</v>
      </c>
      <c r="H616" s="16">
        <v>6.957783E7</v>
      </c>
      <c r="I616" s="16" t="s">
        <v>50</v>
      </c>
      <c r="K616" s="16" t="s">
        <v>1818</v>
      </c>
      <c r="L616" s="16">
        <v>1079.0</v>
      </c>
      <c r="M616" s="16" t="s">
        <v>1819</v>
      </c>
    </row>
    <row r="617" ht="14.25" customHeight="1">
      <c r="A617" s="16" t="s">
        <v>11</v>
      </c>
      <c r="B617" s="16">
        <v>751942.0</v>
      </c>
      <c r="C617" s="16">
        <v>752475.0</v>
      </c>
      <c r="E617" s="16" t="s">
        <v>47</v>
      </c>
      <c r="F617" s="16" t="s">
        <v>290</v>
      </c>
      <c r="H617" s="16">
        <v>6.9577831E7</v>
      </c>
      <c r="I617" s="16" t="s">
        <v>50</v>
      </c>
      <c r="K617" s="16" t="s">
        <v>1820</v>
      </c>
      <c r="L617" s="16">
        <v>177.0</v>
      </c>
      <c r="M617" s="16" t="s">
        <v>1821</v>
      </c>
    </row>
    <row r="618" ht="14.25" customHeight="1">
      <c r="A618" s="16" t="s">
        <v>11</v>
      </c>
      <c r="B618" s="16">
        <v>752635.0</v>
      </c>
      <c r="C618" s="16">
        <v>753234.0</v>
      </c>
      <c r="E618" s="16" t="s">
        <v>47</v>
      </c>
      <c r="F618" s="16" t="s">
        <v>1822</v>
      </c>
      <c r="G618" s="16" t="s">
        <v>1823</v>
      </c>
      <c r="H618" s="16">
        <v>6.9577832E7</v>
      </c>
      <c r="I618" s="16" t="s">
        <v>50</v>
      </c>
      <c r="K618" s="16" t="s">
        <v>1824</v>
      </c>
      <c r="L618" s="16">
        <v>199.0</v>
      </c>
      <c r="M618" s="16" t="s">
        <v>1825</v>
      </c>
    </row>
    <row r="619" ht="14.25" customHeight="1">
      <c r="A619" s="16" t="s">
        <v>11</v>
      </c>
      <c r="B619" s="16">
        <v>753224.0</v>
      </c>
      <c r="C619" s="16">
        <v>756808.0</v>
      </c>
      <c r="E619" s="16" t="s">
        <v>47</v>
      </c>
      <c r="F619" s="16" t="s">
        <v>1826</v>
      </c>
      <c r="G619" s="16" t="s">
        <v>1827</v>
      </c>
      <c r="H619" s="16">
        <v>6.9577833E7</v>
      </c>
      <c r="I619" s="16" t="s">
        <v>50</v>
      </c>
      <c r="K619" s="16" t="s">
        <v>1828</v>
      </c>
      <c r="L619" s="16">
        <v>1194.0</v>
      </c>
      <c r="M619" s="16" t="s">
        <v>1829</v>
      </c>
    </row>
    <row r="620" ht="14.25" customHeight="1">
      <c r="A620" s="16" t="s">
        <v>11</v>
      </c>
      <c r="B620" s="16">
        <v>756957.0</v>
      </c>
      <c r="C620" s="16">
        <v>757895.0</v>
      </c>
      <c r="E620" s="16" t="s">
        <v>47</v>
      </c>
      <c r="F620" s="16" t="s">
        <v>971</v>
      </c>
      <c r="H620" s="16">
        <v>6.9577834E7</v>
      </c>
      <c r="I620" s="16" t="s">
        <v>50</v>
      </c>
      <c r="K620" s="16" t="s">
        <v>1830</v>
      </c>
      <c r="L620" s="16">
        <v>312.0</v>
      </c>
      <c r="M620" s="16" t="s">
        <v>1831</v>
      </c>
    </row>
    <row r="621" ht="14.25" customHeight="1">
      <c r="A621" s="16" t="s">
        <v>11</v>
      </c>
      <c r="B621" s="16">
        <v>758046.0</v>
      </c>
      <c r="C621" s="16">
        <v>759344.0</v>
      </c>
      <c r="E621" s="16" t="s">
        <v>47</v>
      </c>
      <c r="F621" s="16" t="s">
        <v>1832</v>
      </c>
      <c r="G621" s="16" t="s">
        <v>1833</v>
      </c>
      <c r="H621" s="16">
        <v>6.9577835E7</v>
      </c>
      <c r="I621" s="16" t="s">
        <v>50</v>
      </c>
      <c r="K621" s="16" t="s">
        <v>1834</v>
      </c>
      <c r="L621" s="16">
        <v>432.0</v>
      </c>
      <c r="M621" s="16" t="s">
        <v>1835</v>
      </c>
    </row>
    <row r="622" ht="14.25" customHeight="1">
      <c r="A622" s="16" t="s">
        <v>11</v>
      </c>
      <c r="B622" s="16">
        <v>759435.0</v>
      </c>
      <c r="C622" s="16">
        <v>760046.0</v>
      </c>
      <c r="E622" s="16" t="s">
        <v>47</v>
      </c>
      <c r="F622" s="16" t="s">
        <v>1836</v>
      </c>
      <c r="H622" s="16">
        <v>6.9577836E7</v>
      </c>
      <c r="I622" s="16" t="s">
        <v>50</v>
      </c>
      <c r="K622" s="16" t="s">
        <v>1837</v>
      </c>
      <c r="L622" s="16">
        <v>203.0</v>
      </c>
      <c r="M622" s="16" t="s">
        <v>1838</v>
      </c>
    </row>
    <row r="623" ht="14.25" customHeight="1">
      <c r="A623" s="16" t="s">
        <v>11</v>
      </c>
      <c r="B623" s="16">
        <v>760043.0</v>
      </c>
      <c r="C623" s="16">
        <v>760609.0</v>
      </c>
      <c r="E623" s="16" t="s">
        <v>47</v>
      </c>
      <c r="F623" s="16" t="s">
        <v>1839</v>
      </c>
      <c r="H623" s="16">
        <v>6.9577837E7</v>
      </c>
      <c r="I623" s="16" t="s">
        <v>50</v>
      </c>
      <c r="K623" s="16" t="s">
        <v>1840</v>
      </c>
      <c r="L623" s="16">
        <v>188.0</v>
      </c>
      <c r="M623" s="16" t="s">
        <v>1841</v>
      </c>
    </row>
    <row r="624" ht="14.25" customHeight="1">
      <c r="A624" s="16" t="s">
        <v>11</v>
      </c>
      <c r="B624" s="16">
        <v>760672.0</v>
      </c>
      <c r="C624" s="16">
        <v>761673.0</v>
      </c>
      <c r="E624" s="16" t="s">
        <v>47</v>
      </c>
      <c r="F624" s="16" t="s">
        <v>1842</v>
      </c>
      <c r="H624" s="16">
        <v>6.9577838E7</v>
      </c>
      <c r="I624" s="16" t="s">
        <v>50</v>
      </c>
      <c r="K624" s="16" t="s">
        <v>1843</v>
      </c>
      <c r="L624" s="16">
        <v>333.0</v>
      </c>
      <c r="M624" s="16" t="s">
        <v>1844</v>
      </c>
    </row>
    <row r="625" ht="14.25" customHeight="1">
      <c r="A625" s="16" t="s">
        <v>11</v>
      </c>
      <c r="B625" s="16">
        <v>761832.0</v>
      </c>
      <c r="C625" s="16">
        <v>761910.0</v>
      </c>
      <c r="E625" s="16" t="s">
        <v>47</v>
      </c>
      <c r="F625" s="16" t="s">
        <v>298</v>
      </c>
      <c r="H625" s="16">
        <v>6.9577839E7</v>
      </c>
      <c r="I625" s="16" t="s">
        <v>100</v>
      </c>
      <c r="M625" s="16" t="s">
        <v>1845</v>
      </c>
    </row>
    <row r="626" ht="14.25" customHeight="1">
      <c r="A626" s="16" t="s">
        <v>11</v>
      </c>
      <c r="B626" s="16">
        <v>762102.0</v>
      </c>
      <c r="C626" s="16">
        <v>762671.0</v>
      </c>
      <c r="E626" s="16" t="s">
        <v>47</v>
      </c>
      <c r="F626" s="16" t="s">
        <v>75</v>
      </c>
      <c r="H626" s="16">
        <v>6.9579212E7</v>
      </c>
      <c r="I626" s="16" t="s">
        <v>50</v>
      </c>
      <c r="K626" s="16" t="s">
        <v>1846</v>
      </c>
      <c r="L626" s="16">
        <v>189.0</v>
      </c>
      <c r="M626" s="16" t="s">
        <v>1847</v>
      </c>
    </row>
    <row r="627" ht="14.25" customHeight="1">
      <c r="A627" s="16" t="s">
        <v>11</v>
      </c>
      <c r="B627" s="16">
        <v>762818.0</v>
      </c>
      <c r="C627" s="16">
        <v>764278.0</v>
      </c>
      <c r="E627" s="16" t="s">
        <v>47</v>
      </c>
      <c r="F627" s="16" t="s">
        <v>1848</v>
      </c>
      <c r="H627" s="16">
        <v>6.957784E7</v>
      </c>
      <c r="I627" s="16" t="s">
        <v>50</v>
      </c>
      <c r="K627" s="16" t="s">
        <v>1849</v>
      </c>
      <c r="L627" s="16">
        <v>486.0</v>
      </c>
      <c r="M627" s="16" t="s">
        <v>1850</v>
      </c>
    </row>
    <row r="628" ht="14.25" customHeight="1">
      <c r="A628" s="16" t="s">
        <v>11</v>
      </c>
      <c r="B628" s="16">
        <v>764420.0</v>
      </c>
      <c r="C628" s="16">
        <v>764827.0</v>
      </c>
      <c r="E628" s="16" t="s">
        <v>47</v>
      </c>
      <c r="F628" s="16" t="s">
        <v>838</v>
      </c>
      <c r="H628" s="16">
        <v>6.9577841E7</v>
      </c>
      <c r="I628" s="16" t="s">
        <v>50</v>
      </c>
      <c r="K628" s="16" t="s">
        <v>1851</v>
      </c>
      <c r="L628" s="16">
        <v>135.0</v>
      </c>
      <c r="M628" s="16" t="s">
        <v>1852</v>
      </c>
    </row>
    <row r="629" ht="14.25" customHeight="1">
      <c r="A629" s="16" t="s">
        <v>11</v>
      </c>
      <c r="B629" s="16">
        <v>764926.0</v>
      </c>
      <c r="C629" s="16">
        <v>765405.0</v>
      </c>
      <c r="E629" s="16" t="s">
        <v>47</v>
      </c>
      <c r="F629" s="16" t="s">
        <v>1853</v>
      </c>
      <c r="H629" s="16">
        <v>6.9577842E7</v>
      </c>
      <c r="I629" s="16" t="s">
        <v>50</v>
      </c>
      <c r="K629" s="16" t="s">
        <v>1854</v>
      </c>
      <c r="L629" s="16">
        <v>159.0</v>
      </c>
      <c r="M629" s="16" t="s">
        <v>1855</v>
      </c>
    </row>
    <row r="630" ht="14.25" customHeight="1">
      <c r="A630" s="16" t="s">
        <v>11</v>
      </c>
      <c r="B630" s="16">
        <v>765460.0</v>
      </c>
      <c r="C630" s="16">
        <v>766371.0</v>
      </c>
      <c r="E630" s="16" t="s">
        <v>81</v>
      </c>
      <c r="F630" s="16" t="s">
        <v>293</v>
      </c>
      <c r="H630" s="16">
        <v>6.9577843E7</v>
      </c>
      <c r="I630" s="16" t="s">
        <v>50</v>
      </c>
      <c r="K630" s="16" t="s">
        <v>1856</v>
      </c>
      <c r="L630" s="16">
        <v>303.0</v>
      </c>
      <c r="M630" s="16" t="s">
        <v>1857</v>
      </c>
    </row>
    <row r="631" ht="14.25" customHeight="1">
      <c r="A631" s="16" t="s">
        <v>11</v>
      </c>
      <c r="B631" s="16">
        <v>766530.0</v>
      </c>
      <c r="C631" s="16">
        <v>767303.0</v>
      </c>
      <c r="E631" s="16" t="s">
        <v>47</v>
      </c>
      <c r="F631" s="16" t="s">
        <v>1858</v>
      </c>
      <c r="H631" s="16">
        <v>6.9577844E7</v>
      </c>
      <c r="I631" s="16" t="s">
        <v>50</v>
      </c>
      <c r="K631" s="16" t="s">
        <v>1859</v>
      </c>
      <c r="L631" s="16">
        <v>257.0</v>
      </c>
      <c r="M631" s="16" t="s">
        <v>1860</v>
      </c>
    </row>
    <row r="632" ht="14.25" customHeight="1">
      <c r="A632" s="16" t="s">
        <v>11</v>
      </c>
      <c r="B632" s="16">
        <v>767466.0</v>
      </c>
      <c r="C632" s="16">
        <v>768953.0</v>
      </c>
      <c r="E632" s="16" t="s">
        <v>47</v>
      </c>
      <c r="F632" s="16" t="s">
        <v>1861</v>
      </c>
      <c r="H632" s="16">
        <v>6.9577845E7</v>
      </c>
      <c r="I632" s="16" t="s">
        <v>50</v>
      </c>
      <c r="K632" s="16" t="s">
        <v>1862</v>
      </c>
      <c r="L632" s="16">
        <v>495.0</v>
      </c>
      <c r="M632" s="16" t="s">
        <v>1863</v>
      </c>
    </row>
    <row r="633" ht="14.25" customHeight="1">
      <c r="A633" s="16" t="s">
        <v>11</v>
      </c>
      <c r="B633" s="16">
        <v>769026.0</v>
      </c>
      <c r="C633" s="16">
        <v>769304.0</v>
      </c>
      <c r="E633" s="16" t="s">
        <v>81</v>
      </c>
      <c r="F633" s="16" t="s">
        <v>1864</v>
      </c>
      <c r="H633" s="16">
        <v>6.9577846E7</v>
      </c>
      <c r="I633" s="16" t="s">
        <v>50</v>
      </c>
      <c r="K633" s="16" t="s">
        <v>1865</v>
      </c>
      <c r="L633" s="16">
        <v>92.0</v>
      </c>
      <c r="M633" s="16" t="s">
        <v>1866</v>
      </c>
    </row>
    <row r="634" ht="14.25" customHeight="1">
      <c r="A634" s="16" t="s">
        <v>11</v>
      </c>
      <c r="B634" s="16">
        <v>769418.0</v>
      </c>
      <c r="C634" s="16">
        <v>771244.0</v>
      </c>
      <c r="E634" s="16" t="s">
        <v>81</v>
      </c>
      <c r="F634" s="16" t="s">
        <v>1661</v>
      </c>
      <c r="H634" s="16">
        <v>6.9577847E7</v>
      </c>
      <c r="I634" s="16" t="s">
        <v>50</v>
      </c>
      <c r="K634" s="16" t="s">
        <v>1867</v>
      </c>
      <c r="L634" s="16">
        <v>608.0</v>
      </c>
      <c r="M634" s="16" t="s">
        <v>1868</v>
      </c>
    </row>
    <row r="635" ht="14.25" customHeight="1">
      <c r="A635" s="16" t="s">
        <v>11</v>
      </c>
      <c r="B635" s="16">
        <v>771414.0</v>
      </c>
      <c r="C635" s="16">
        <v>772319.0</v>
      </c>
      <c r="E635" s="16" t="s">
        <v>81</v>
      </c>
      <c r="F635" s="16" t="s">
        <v>1869</v>
      </c>
      <c r="H635" s="16">
        <v>6.9579251E7</v>
      </c>
      <c r="I635" s="16" t="s">
        <v>50</v>
      </c>
      <c r="K635" s="16" t="s">
        <v>1870</v>
      </c>
      <c r="L635" s="16">
        <v>301.0</v>
      </c>
      <c r="M635" s="16" t="s">
        <v>1871</v>
      </c>
    </row>
    <row r="636" ht="14.25" customHeight="1">
      <c r="A636" s="16" t="s">
        <v>11</v>
      </c>
      <c r="B636" s="16">
        <v>772342.0</v>
      </c>
      <c r="C636" s="16">
        <v>772662.0</v>
      </c>
      <c r="E636" s="16" t="s">
        <v>47</v>
      </c>
      <c r="F636" s="16" t="s">
        <v>75</v>
      </c>
      <c r="H636" s="16">
        <v>9.7006788E7</v>
      </c>
      <c r="I636" s="16" t="s">
        <v>50</v>
      </c>
      <c r="K636" s="16" t="s">
        <v>1872</v>
      </c>
      <c r="L636" s="16">
        <v>106.0</v>
      </c>
      <c r="M636" s="16" t="s">
        <v>1873</v>
      </c>
    </row>
    <row r="637" ht="14.25" customHeight="1">
      <c r="A637" s="16" t="s">
        <v>11</v>
      </c>
      <c r="B637" s="16">
        <v>773098.0</v>
      </c>
      <c r="C637" s="16">
        <v>773397.0</v>
      </c>
      <c r="E637" s="16" t="s">
        <v>47</v>
      </c>
      <c r="F637" s="16" t="s">
        <v>1864</v>
      </c>
      <c r="H637" s="16">
        <v>6.9577848E7</v>
      </c>
      <c r="I637" s="16" t="s">
        <v>50</v>
      </c>
      <c r="K637" s="16" t="s">
        <v>1874</v>
      </c>
      <c r="L637" s="16">
        <v>99.0</v>
      </c>
      <c r="M637" s="16" t="s">
        <v>1875</v>
      </c>
    </row>
    <row r="638" ht="14.25" customHeight="1">
      <c r="A638" s="16" t="s">
        <v>11</v>
      </c>
      <c r="B638" s="16">
        <v>773441.0</v>
      </c>
      <c r="C638" s="16">
        <v>776536.0</v>
      </c>
      <c r="E638" s="16" t="s">
        <v>47</v>
      </c>
      <c r="F638" s="16" t="s">
        <v>632</v>
      </c>
      <c r="H638" s="16">
        <v>6.9577849E7</v>
      </c>
      <c r="I638" s="16" t="s">
        <v>50</v>
      </c>
      <c r="K638" s="16" t="s">
        <v>1876</v>
      </c>
      <c r="L638" s="16">
        <v>1031.0</v>
      </c>
      <c r="M638" s="16" t="s">
        <v>1877</v>
      </c>
    </row>
    <row r="639" ht="14.25" customHeight="1">
      <c r="A639" s="16" t="s">
        <v>11</v>
      </c>
      <c r="B639" s="16">
        <v>776533.0</v>
      </c>
      <c r="C639" s="16">
        <v>778074.0</v>
      </c>
      <c r="E639" s="16" t="s">
        <v>47</v>
      </c>
      <c r="F639" s="16" t="s">
        <v>1878</v>
      </c>
      <c r="H639" s="16">
        <v>6.957785E7</v>
      </c>
      <c r="I639" s="16" t="s">
        <v>50</v>
      </c>
      <c r="K639" s="16" t="s">
        <v>1879</v>
      </c>
      <c r="L639" s="16">
        <v>513.0</v>
      </c>
      <c r="M639" s="16" t="s">
        <v>1880</v>
      </c>
    </row>
    <row r="640" ht="14.25" customHeight="1">
      <c r="A640" s="16" t="s">
        <v>11</v>
      </c>
      <c r="B640" s="16">
        <v>778177.0</v>
      </c>
      <c r="C640" s="16">
        <v>778539.0</v>
      </c>
      <c r="E640" s="16" t="s">
        <v>81</v>
      </c>
      <c r="F640" s="16" t="s">
        <v>1881</v>
      </c>
      <c r="H640" s="16">
        <v>6.9577851E7</v>
      </c>
      <c r="I640" s="16" t="s">
        <v>50</v>
      </c>
      <c r="K640" s="16" t="s">
        <v>1882</v>
      </c>
      <c r="L640" s="16">
        <v>120.0</v>
      </c>
      <c r="M640" s="16" t="s">
        <v>1883</v>
      </c>
    </row>
    <row r="641" ht="14.25" customHeight="1">
      <c r="A641" s="16" t="s">
        <v>11</v>
      </c>
      <c r="B641" s="16">
        <v>778694.0</v>
      </c>
      <c r="C641" s="16">
        <v>779500.0</v>
      </c>
      <c r="E641" s="16" t="s">
        <v>47</v>
      </c>
      <c r="F641" s="16" t="s">
        <v>1884</v>
      </c>
      <c r="H641" s="16">
        <v>6.9577852E7</v>
      </c>
      <c r="I641" s="16" t="s">
        <v>50</v>
      </c>
      <c r="K641" s="16" t="s">
        <v>1885</v>
      </c>
      <c r="L641" s="16">
        <v>268.0</v>
      </c>
      <c r="M641" s="16" t="s">
        <v>1886</v>
      </c>
    </row>
    <row r="642" ht="14.25" customHeight="1">
      <c r="A642" s="16" t="s">
        <v>11</v>
      </c>
      <c r="B642" s="16">
        <v>779510.0</v>
      </c>
      <c r="C642" s="16">
        <v>780232.0</v>
      </c>
      <c r="E642" s="16" t="s">
        <v>47</v>
      </c>
      <c r="F642" s="16" t="s">
        <v>1887</v>
      </c>
      <c r="H642" s="16">
        <v>6.9577853E7</v>
      </c>
      <c r="I642" s="16" t="s">
        <v>50</v>
      </c>
      <c r="K642" s="16" t="s">
        <v>1888</v>
      </c>
      <c r="L642" s="16">
        <v>240.0</v>
      </c>
      <c r="M642" s="16" t="s">
        <v>1889</v>
      </c>
    </row>
    <row r="643" ht="14.25" customHeight="1">
      <c r="A643" s="16" t="s">
        <v>11</v>
      </c>
      <c r="B643" s="16">
        <v>780148.0</v>
      </c>
      <c r="C643" s="16">
        <v>780534.0</v>
      </c>
      <c r="E643" s="16" t="s">
        <v>81</v>
      </c>
      <c r="F643" s="16" t="s">
        <v>1890</v>
      </c>
      <c r="H643" s="16">
        <v>6.9577854E7</v>
      </c>
      <c r="I643" s="16" t="s">
        <v>50</v>
      </c>
      <c r="K643" s="16" t="s">
        <v>1891</v>
      </c>
      <c r="L643" s="16">
        <v>128.0</v>
      </c>
      <c r="M643" s="16" t="s">
        <v>1892</v>
      </c>
    </row>
    <row r="644" ht="14.25" customHeight="1">
      <c r="A644" s="16" t="s">
        <v>11</v>
      </c>
      <c r="B644" s="16">
        <v>780602.0</v>
      </c>
      <c r="C644" s="16">
        <v>781675.0</v>
      </c>
      <c r="E644" s="16" t="s">
        <v>81</v>
      </c>
      <c r="F644" s="16" t="s">
        <v>944</v>
      </c>
      <c r="H644" s="16">
        <v>6.9577855E7</v>
      </c>
      <c r="I644" s="16" t="s">
        <v>50</v>
      </c>
      <c r="K644" s="16" t="s">
        <v>1893</v>
      </c>
      <c r="L644" s="16">
        <v>357.0</v>
      </c>
      <c r="M644" s="16" t="s">
        <v>1894</v>
      </c>
    </row>
    <row r="645" ht="14.25" customHeight="1">
      <c r="A645" s="16" t="s">
        <v>11</v>
      </c>
      <c r="B645" s="16">
        <v>781675.0</v>
      </c>
      <c r="C645" s="16">
        <v>782397.0</v>
      </c>
      <c r="E645" s="16" t="s">
        <v>81</v>
      </c>
      <c r="F645" s="16" t="s">
        <v>781</v>
      </c>
      <c r="H645" s="16">
        <v>6.9577856E7</v>
      </c>
      <c r="I645" s="16" t="s">
        <v>50</v>
      </c>
      <c r="K645" s="16" t="s">
        <v>1895</v>
      </c>
      <c r="L645" s="16">
        <v>240.0</v>
      </c>
      <c r="M645" s="16" t="s">
        <v>1896</v>
      </c>
    </row>
    <row r="646" ht="14.25" customHeight="1">
      <c r="A646" s="16" t="s">
        <v>11</v>
      </c>
      <c r="B646" s="16">
        <v>782433.0</v>
      </c>
      <c r="C646" s="16">
        <v>784685.0</v>
      </c>
      <c r="E646" s="16" t="s">
        <v>81</v>
      </c>
      <c r="F646" s="16" t="s">
        <v>1897</v>
      </c>
      <c r="G646" s="16" t="s">
        <v>1898</v>
      </c>
      <c r="H646" s="16">
        <v>6.9577857E7</v>
      </c>
      <c r="I646" s="16" t="s">
        <v>50</v>
      </c>
      <c r="K646" s="16" t="s">
        <v>1899</v>
      </c>
      <c r="L646" s="16">
        <v>750.0</v>
      </c>
      <c r="M646" s="16" t="s">
        <v>1900</v>
      </c>
    </row>
    <row r="647" ht="14.25" customHeight="1">
      <c r="A647" s="16" t="s">
        <v>11</v>
      </c>
      <c r="B647" s="16">
        <v>784863.0</v>
      </c>
      <c r="C647" s="16">
        <v>785456.0</v>
      </c>
      <c r="E647" s="16" t="s">
        <v>47</v>
      </c>
      <c r="F647" s="16" t="s">
        <v>1901</v>
      </c>
      <c r="H647" s="16">
        <v>6.9577858E7</v>
      </c>
      <c r="I647" s="16" t="s">
        <v>50</v>
      </c>
      <c r="K647" s="16" t="s">
        <v>1902</v>
      </c>
      <c r="L647" s="16">
        <v>197.0</v>
      </c>
      <c r="M647" s="16" t="s">
        <v>1903</v>
      </c>
    </row>
    <row r="648" ht="14.25" customHeight="1">
      <c r="A648" s="16" t="s">
        <v>11</v>
      </c>
      <c r="B648" s="16">
        <v>785565.0</v>
      </c>
      <c r="C648" s="16">
        <v>786089.0</v>
      </c>
      <c r="E648" s="16" t="s">
        <v>47</v>
      </c>
      <c r="F648" s="16" t="s">
        <v>1904</v>
      </c>
      <c r="G648" s="16" t="s">
        <v>1905</v>
      </c>
      <c r="H648" s="16">
        <v>6.9577859E7</v>
      </c>
      <c r="I648" s="16" t="s">
        <v>50</v>
      </c>
      <c r="K648" s="16" t="s">
        <v>1906</v>
      </c>
      <c r="L648" s="16">
        <v>174.0</v>
      </c>
      <c r="M648" s="16" t="s">
        <v>1907</v>
      </c>
    </row>
    <row r="649" ht="14.25" customHeight="1">
      <c r="A649" s="16" t="s">
        <v>11</v>
      </c>
      <c r="B649" s="16">
        <v>786141.0</v>
      </c>
      <c r="C649" s="16">
        <v>786974.0</v>
      </c>
      <c r="E649" s="16" t="s">
        <v>81</v>
      </c>
      <c r="F649" s="16" t="s">
        <v>1908</v>
      </c>
      <c r="H649" s="16">
        <v>6.957786E7</v>
      </c>
      <c r="I649" s="16" t="s">
        <v>50</v>
      </c>
      <c r="K649" s="16" t="s">
        <v>1909</v>
      </c>
      <c r="L649" s="16">
        <v>277.0</v>
      </c>
      <c r="M649" s="16" t="s">
        <v>1910</v>
      </c>
    </row>
    <row r="650" ht="14.25" customHeight="1">
      <c r="A650" s="16" t="s">
        <v>11</v>
      </c>
      <c r="B650" s="16">
        <v>787041.0</v>
      </c>
      <c r="C650" s="16">
        <v>787931.0</v>
      </c>
      <c r="E650" s="16" t="s">
        <v>81</v>
      </c>
      <c r="F650" s="16" t="s">
        <v>598</v>
      </c>
      <c r="H650" s="16">
        <v>6.9577861E7</v>
      </c>
      <c r="I650" s="16" t="s">
        <v>50</v>
      </c>
      <c r="K650" s="16" t="s">
        <v>1911</v>
      </c>
      <c r="L650" s="16">
        <v>296.0</v>
      </c>
      <c r="M650" s="16" t="s">
        <v>1912</v>
      </c>
    </row>
    <row r="651" ht="14.25" customHeight="1">
      <c r="A651" s="16" t="s">
        <v>11</v>
      </c>
      <c r="B651" s="16">
        <v>788104.0</v>
      </c>
      <c r="C651" s="16">
        <v>789300.0</v>
      </c>
      <c r="E651" s="16" t="s">
        <v>81</v>
      </c>
      <c r="F651" s="16" t="s">
        <v>1913</v>
      </c>
      <c r="H651" s="16">
        <v>6.9577862E7</v>
      </c>
      <c r="I651" s="16" t="s">
        <v>50</v>
      </c>
      <c r="K651" s="16" t="s">
        <v>1914</v>
      </c>
      <c r="L651" s="16">
        <v>398.0</v>
      </c>
      <c r="M651" s="16" t="s">
        <v>1915</v>
      </c>
    </row>
    <row r="652" ht="14.25" customHeight="1">
      <c r="A652" s="16" t="s">
        <v>11</v>
      </c>
      <c r="B652" s="16">
        <v>789404.0</v>
      </c>
      <c r="C652" s="16">
        <v>790279.0</v>
      </c>
      <c r="E652" s="16" t="s">
        <v>47</v>
      </c>
      <c r="F652" s="16" t="s">
        <v>1916</v>
      </c>
      <c r="H652" s="16">
        <v>6.9577863E7</v>
      </c>
      <c r="I652" s="16" t="s">
        <v>50</v>
      </c>
      <c r="K652" s="16" t="s">
        <v>1917</v>
      </c>
      <c r="L652" s="16">
        <v>291.0</v>
      </c>
      <c r="M652" s="16" t="s">
        <v>1918</v>
      </c>
    </row>
    <row r="653" ht="14.25" customHeight="1">
      <c r="A653" s="16" t="s">
        <v>11</v>
      </c>
      <c r="B653" s="16">
        <v>790399.0</v>
      </c>
      <c r="C653" s="16">
        <v>791874.0</v>
      </c>
      <c r="E653" s="16" t="s">
        <v>47</v>
      </c>
      <c r="F653" s="16" t="s">
        <v>1919</v>
      </c>
      <c r="G653" s="16" t="s">
        <v>1920</v>
      </c>
      <c r="H653" s="16">
        <v>6.9577864E7</v>
      </c>
      <c r="I653" s="16" t="s">
        <v>50</v>
      </c>
      <c r="K653" s="16" t="s">
        <v>1921</v>
      </c>
      <c r="L653" s="16">
        <v>491.0</v>
      </c>
      <c r="M653" s="16" t="s">
        <v>1922</v>
      </c>
    </row>
    <row r="654" ht="14.25" customHeight="1">
      <c r="A654" s="16" t="s">
        <v>11</v>
      </c>
      <c r="B654" s="16">
        <v>792048.0</v>
      </c>
      <c r="C654" s="16">
        <v>792665.0</v>
      </c>
      <c r="E654" s="16" t="s">
        <v>47</v>
      </c>
      <c r="F654" s="16" t="s">
        <v>1923</v>
      </c>
      <c r="G654" s="16" t="s">
        <v>1924</v>
      </c>
      <c r="H654" s="16">
        <v>6.9577865E7</v>
      </c>
      <c r="I654" s="16" t="s">
        <v>50</v>
      </c>
      <c r="K654" s="16" t="s">
        <v>1925</v>
      </c>
      <c r="L654" s="16">
        <v>205.0</v>
      </c>
      <c r="M654" s="16" t="s">
        <v>1926</v>
      </c>
    </row>
    <row r="655" ht="14.25" customHeight="1">
      <c r="A655" s="16" t="s">
        <v>11</v>
      </c>
      <c r="B655" s="16">
        <v>792677.0</v>
      </c>
      <c r="C655" s="16">
        <v>794788.0</v>
      </c>
      <c r="E655" s="16" t="s">
        <v>47</v>
      </c>
      <c r="F655" s="16" t="s">
        <v>1927</v>
      </c>
      <c r="G655" s="16" t="s">
        <v>1928</v>
      </c>
      <c r="H655" s="16">
        <v>6.9577866E7</v>
      </c>
      <c r="I655" s="16" t="s">
        <v>50</v>
      </c>
      <c r="K655" s="16" t="s">
        <v>1929</v>
      </c>
      <c r="L655" s="16">
        <v>703.0</v>
      </c>
      <c r="M655" s="16" t="s">
        <v>1930</v>
      </c>
    </row>
    <row r="656" ht="14.25" customHeight="1">
      <c r="A656" s="16" t="s">
        <v>11</v>
      </c>
      <c r="B656" s="16">
        <v>794959.0</v>
      </c>
      <c r="C656" s="16">
        <v>795945.0</v>
      </c>
      <c r="E656" s="16" t="s">
        <v>47</v>
      </c>
      <c r="F656" s="16" t="s">
        <v>1931</v>
      </c>
      <c r="H656" s="16">
        <v>6.9577867E7</v>
      </c>
      <c r="I656" s="16" t="s">
        <v>50</v>
      </c>
      <c r="K656" s="16" t="s">
        <v>1932</v>
      </c>
      <c r="L656" s="16">
        <v>328.0</v>
      </c>
      <c r="M656" s="16" t="s">
        <v>1933</v>
      </c>
    </row>
    <row r="657" ht="14.25" customHeight="1">
      <c r="A657" s="16" t="s">
        <v>11</v>
      </c>
      <c r="B657" s="16">
        <v>796113.0</v>
      </c>
      <c r="C657" s="16">
        <v>797555.0</v>
      </c>
      <c r="E657" s="16" t="s">
        <v>47</v>
      </c>
      <c r="F657" s="16" t="s">
        <v>1934</v>
      </c>
      <c r="G657" s="16" t="s">
        <v>1935</v>
      </c>
      <c r="H657" s="16">
        <v>6.9577868E7</v>
      </c>
      <c r="I657" s="16" t="s">
        <v>50</v>
      </c>
      <c r="K657" s="16" t="s">
        <v>1936</v>
      </c>
      <c r="L657" s="16">
        <v>480.0</v>
      </c>
      <c r="M657" s="16" t="s">
        <v>1937</v>
      </c>
    </row>
    <row r="658" ht="14.25" customHeight="1">
      <c r="A658" s="16" t="s">
        <v>11</v>
      </c>
      <c r="B658" s="16">
        <v>797703.0</v>
      </c>
      <c r="C658" s="16">
        <v>798302.0</v>
      </c>
      <c r="E658" s="16" t="s">
        <v>81</v>
      </c>
      <c r="F658" s="16" t="s">
        <v>1938</v>
      </c>
      <c r="H658" s="16">
        <v>6.9577869E7</v>
      </c>
      <c r="I658" s="16" t="s">
        <v>50</v>
      </c>
      <c r="K658" s="16" t="s">
        <v>1939</v>
      </c>
      <c r="L658" s="16">
        <v>199.0</v>
      </c>
      <c r="M658" s="16" t="s">
        <v>1940</v>
      </c>
    </row>
    <row r="659" ht="14.25" customHeight="1">
      <c r="A659" s="16" t="s">
        <v>11</v>
      </c>
      <c r="B659" s="16">
        <v>798508.0</v>
      </c>
      <c r="C659" s="16">
        <v>798581.0</v>
      </c>
      <c r="E659" s="16" t="s">
        <v>47</v>
      </c>
      <c r="F659" s="16" t="s">
        <v>298</v>
      </c>
      <c r="H659" s="16">
        <v>6.957787E7</v>
      </c>
      <c r="I659" s="16" t="s">
        <v>100</v>
      </c>
      <c r="M659" s="16" t="s">
        <v>1941</v>
      </c>
    </row>
    <row r="660" ht="14.25" customHeight="1">
      <c r="A660" s="16" t="s">
        <v>11</v>
      </c>
      <c r="B660" s="16">
        <v>798649.0</v>
      </c>
      <c r="C660" s="16">
        <v>799434.0</v>
      </c>
      <c r="E660" s="16" t="s">
        <v>47</v>
      </c>
      <c r="F660" s="16" t="s">
        <v>1942</v>
      </c>
      <c r="H660" s="16">
        <v>6.9577871E7</v>
      </c>
      <c r="I660" s="16" t="s">
        <v>50</v>
      </c>
      <c r="K660" s="16" t="s">
        <v>1943</v>
      </c>
      <c r="L660" s="16">
        <v>261.0</v>
      </c>
      <c r="M660" s="16" t="s">
        <v>1944</v>
      </c>
    </row>
    <row r="661" ht="14.25" customHeight="1">
      <c r="A661" s="16" t="s">
        <v>11</v>
      </c>
      <c r="B661" s="16">
        <v>799480.0</v>
      </c>
      <c r="C661" s="16">
        <v>802347.0</v>
      </c>
      <c r="E661" s="16" t="s">
        <v>47</v>
      </c>
      <c r="F661" s="16" t="s">
        <v>1945</v>
      </c>
      <c r="G661" s="16" t="s">
        <v>1946</v>
      </c>
      <c r="H661" s="16">
        <v>6.9577872E7</v>
      </c>
      <c r="I661" s="16" t="s">
        <v>50</v>
      </c>
      <c r="K661" s="16" t="s">
        <v>1947</v>
      </c>
      <c r="L661" s="16">
        <v>955.0</v>
      </c>
      <c r="M661" s="16" t="s">
        <v>1948</v>
      </c>
    </row>
    <row r="662" ht="14.25" customHeight="1">
      <c r="A662" s="16" t="s">
        <v>11</v>
      </c>
      <c r="B662" s="16">
        <v>802517.0</v>
      </c>
      <c r="C662" s="16">
        <v>803437.0</v>
      </c>
      <c r="E662" s="16" t="s">
        <v>47</v>
      </c>
      <c r="F662" s="16" t="s">
        <v>1949</v>
      </c>
      <c r="H662" s="16">
        <v>6.9577873E7</v>
      </c>
      <c r="I662" s="16" t="s">
        <v>50</v>
      </c>
      <c r="K662" s="16" t="s">
        <v>1950</v>
      </c>
      <c r="L662" s="16">
        <v>306.0</v>
      </c>
      <c r="M662" s="16" t="s">
        <v>1951</v>
      </c>
    </row>
    <row r="663" ht="14.25" customHeight="1">
      <c r="A663" s="16" t="s">
        <v>11</v>
      </c>
      <c r="B663" s="16">
        <v>803483.0</v>
      </c>
      <c r="C663" s="16">
        <v>804157.0</v>
      </c>
      <c r="E663" s="16" t="s">
        <v>47</v>
      </c>
      <c r="F663" s="16" t="s">
        <v>1938</v>
      </c>
      <c r="H663" s="16">
        <v>6.9577874E7</v>
      </c>
      <c r="I663" s="16" t="s">
        <v>50</v>
      </c>
      <c r="K663" s="16" t="s">
        <v>1952</v>
      </c>
      <c r="L663" s="16">
        <v>224.0</v>
      </c>
      <c r="M663" s="16" t="s">
        <v>1953</v>
      </c>
    </row>
    <row r="664" ht="14.25" customHeight="1">
      <c r="A664" s="16" t="s">
        <v>11</v>
      </c>
      <c r="B664" s="16">
        <v>804232.0</v>
      </c>
      <c r="C664" s="16">
        <v>806352.0</v>
      </c>
      <c r="E664" s="16" t="s">
        <v>47</v>
      </c>
      <c r="F664" s="16" t="s">
        <v>1954</v>
      </c>
      <c r="G664" s="16" t="s">
        <v>1955</v>
      </c>
      <c r="H664" s="16">
        <v>6.9577875E7</v>
      </c>
      <c r="I664" s="16" t="s">
        <v>50</v>
      </c>
      <c r="K664" s="16" t="s">
        <v>1956</v>
      </c>
      <c r="L664" s="16">
        <v>706.0</v>
      </c>
      <c r="M664" s="16" t="s">
        <v>1957</v>
      </c>
    </row>
    <row r="665" ht="14.25" customHeight="1">
      <c r="A665" s="16" t="s">
        <v>11</v>
      </c>
      <c r="B665" s="16">
        <v>806444.0</v>
      </c>
      <c r="C665" s="16">
        <v>806569.0</v>
      </c>
      <c r="E665" s="16" t="s">
        <v>47</v>
      </c>
      <c r="F665" s="16" t="s">
        <v>92</v>
      </c>
      <c r="H665" s="16">
        <v>6.9579188E7</v>
      </c>
      <c r="I665" s="16" t="s">
        <v>93</v>
      </c>
      <c r="M665" s="16" t="s">
        <v>1958</v>
      </c>
    </row>
    <row r="666" ht="14.25" customHeight="1">
      <c r="A666" s="16" t="s">
        <v>11</v>
      </c>
      <c r="B666" s="16">
        <v>806643.0</v>
      </c>
      <c r="C666" s="16">
        <v>806719.0</v>
      </c>
      <c r="E666" s="16" t="s">
        <v>81</v>
      </c>
      <c r="F666" s="16" t="s">
        <v>1959</v>
      </c>
      <c r="H666" s="16">
        <v>6.9577876E7</v>
      </c>
      <c r="I666" s="16" t="s">
        <v>100</v>
      </c>
      <c r="M666" s="16" t="s">
        <v>1960</v>
      </c>
    </row>
    <row r="667" ht="14.25" customHeight="1">
      <c r="A667" s="16" t="s">
        <v>11</v>
      </c>
      <c r="B667" s="16">
        <v>807333.0</v>
      </c>
      <c r="C667" s="16">
        <v>808505.0</v>
      </c>
      <c r="E667" s="16" t="s">
        <v>47</v>
      </c>
      <c r="F667" s="16" t="s">
        <v>75</v>
      </c>
      <c r="H667" s="16">
        <v>6.9577877E7</v>
      </c>
      <c r="I667" s="16" t="s">
        <v>50</v>
      </c>
      <c r="K667" s="16" t="s">
        <v>1961</v>
      </c>
      <c r="L667" s="16">
        <v>390.0</v>
      </c>
      <c r="M667" s="16" t="s">
        <v>1962</v>
      </c>
    </row>
    <row r="668" ht="14.25" customHeight="1">
      <c r="A668" s="16" t="s">
        <v>11</v>
      </c>
      <c r="B668" s="16">
        <v>808688.0</v>
      </c>
      <c r="C668" s="16">
        <v>810025.0</v>
      </c>
      <c r="E668" s="16" t="s">
        <v>47</v>
      </c>
      <c r="F668" s="16" t="s">
        <v>1963</v>
      </c>
      <c r="G668" s="16" t="s">
        <v>1964</v>
      </c>
      <c r="H668" s="16">
        <v>6.9577878E7</v>
      </c>
      <c r="I668" s="16" t="s">
        <v>50</v>
      </c>
      <c r="K668" s="16" t="s">
        <v>1965</v>
      </c>
      <c r="L668" s="16">
        <v>445.0</v>
      </c>
      <c r="M668" s="16" t="s">
        <v>1966</v>
      </c>
    </row>
    <row r="669" ht="14.25" customHeight="1">
      <c r="A669" s="16" t="s">
        <v>11</v>
      </c>
      <c r="B669" s="16">
        <v>810196.0</v>
      </c>
      <c r="C669" s="16">
        <v>811425.0</v>
      </c>
      <c r="E669" s="16" t="s">
        <v>81</v>
      </c>
      <c r="F669" s="16" t="s">
        <v>1967</v>
      </c>
      <c r="H669" s="16">
        <v>6.9577879E7</v>
      </c>
      <c r="I669" s="16" t="s">
        <v>50</v>
      </c>
      <c r="K669" s="16" t="s">
        <v>1968</v>
      </c>
      <c r="L669" s="16">
        <v>409.0</v>
      </c>
      <c r="M669" s="16" t="s">
        <v>1969</v>
      </c>
    </row>
    <row r="670" ht="14.25" customHeight="1">
      <c r="A670" s="16" t="s">
        <v>11</v>
      </c>
      <c r="B670" s="16">
        <v>811560.0</v>
      </c>
      <c r="C670" s="16">
        <v>813230.0</v>
      </c>
      <c r="E670" s="16" t="s">
        <v>81</v>
      </c>
      <c r="F670" s="16" t="s">
        <v>1970</v>
      </c>
      <c r="G670" s="16" t="s">
        <v>1971</v>
      </c>
      <c r="H670" s="16">
        <v>6.957788E7</v>
      </c>
      <c r="I670" s="16" t="s">
        <v>50</v>
      </c>
      <c r="K670" s="16" t="s">
        <v>1972</v>
      </c>
      <c r="L670" s="16">
        <v>556.0</v>
      </c>
      <c r="M670" s="16" t="s">
        <v>1973</v>
      </c>
    </row>
    <row r="671" ht="14.25" customHeight="1">
      <c r="A671" s="16" t="s">
        <v>11</v>
      </c>
      <c r="B671" s="16">
        <v>813437.0</v>
      </c>
      <c r="C671" s="16">
        <v>813509.0</v>
      </c>
      <c r="E671" s="16" t="s">
        <v>81</v>
      </c>
      <c r="F671" s="16" t="s">
        <v>99</v>
      </c>
      <c r="H671" s="16">
        <v>6.9577881E7</v>
      </c>
      <c r="I671" s="16" t="s">
        <v>100</v>
      </c>
      <c r="M671" s="16" t="s">
        <v>1974</v>
      </c>
    </row>
    <row r="672" ht="14.25" customHeight="1">
      <c r="A672" s="16" t="s">
        <v>11</v>
      </c>
      <c r="B672" s="16">
        <v>813599.0</v>
      </c>
      <c r="C672" s="16">
        <v>813671.0</v>
      </c>
      <c r="E672" s="16" t="s">
        <v>81</v>
      </c>
      <c r="F672" s="16" t="s">
        <v>99</v>
      </c>
      <c r="H672" s="16">
        <v>6.9577882E7</v>
      </c>
      <c r="I672" s="16" t="s">
        <v>100</v>
      </c>
      <c r="M672" s="16" t="s">
        <v>1975</v>
      </c>
    </row>
    <row r="673" ht="14.25" customHeight="1">
      <c r="A673" s="16" t="s">
        <v>11</v>
      </c>
      <c r="B673" s="16">
        <v>813890.0</v>
      </c>
      <c r="C673" s="16">
        <v>814588.0</v>
      </c>
      <c r="E673" s="16" t="s">
        <v>81</v>
      </c>
      <c r="F673" s="16" t="s">
        <v>542</v>
      </c>
      <c r="H673" s="16">
        <v>6.9577883E7</v>
      </c>
      <c r="I673" s="16" t="s">
        <v>50</v>
      </c>
      <c r="K673" s="16" t="s">
        <v>1976</v>
      </c>
      <c r="L673" s="16">
        <v>232.0</v>
      </c>
      <c r="M673" s="16" t="s">
        <v>1977</v>
      </c>
    </row>
    <row r="674" ht="14.25" customHeight="1">
      <c r="A674" s="16" t="s">
        <v>11</v>
      </c>
      <c r="B674" s="16">
        <v>814740.0</v>
      </c>
      <c r="C674" s="16">
        <v>815153.0</v>
      </c>
      <c r="E674" s="16" t="s">
        <v>81</v>
      </c>
      <c r="F674" s="16" t="s">
        <v>1978</v>
      </c>
      <c r="G674" s="16" t="s">
        <v>1979</v>
      </c>
      <c r="H674" s="16">
        <v>6.9577884E7</v>
      </c>
      <c r="I674" s="16" t="s">
        <v>50</v>
      </c>
      <c r="K674" s="16" t="s">
        <v>1980</v>
      </c>
      <c r="L674" s="16">
        <v>137.0</v>
      </c>
      <c r="M674" s="16" t="s">
        <v>1981</v>
      </c>
    </row>
    <row r="675" ht="14.25" customHeight="1">
      <c r="A675" s="16" t="s">
        <v>11</v>
      </c>
      <c r="B675" s="16">
        <v>815157.0</v>
      </c>
      <c r="C675" s="16">
        <v>816539.0</v>
      </c>
      <c r="E675" s="16" t="s">
        <v>81</v>
      </c>
      <c r="F675" s="16" t="s">
        <v>1982</v>
      </c>
      <c r="G675" s="16" t="s">
        <v>1983</v>
      </c>
      <c r="H675" s="16">
        <v>6.9577885E7</v>
      </c>
      <c r="I675" s="16" t="s">
        <v>50</v>
      </c>
      <c r="K675" s="16" t="s">
        <v>1984</v>
      </c>
      <c r="L675" s="16">
        <v>460.0</v>
      </c>
      <c r="M675" s="16" t="s">
        <v>1985</v>
      </c>
    </row>
    <row r="676" ht="14.25" customHeight="1">
      <c r="A676" s="16" t="s">
        <v>11</v>
      </c>
      <c r="B676" s="16">
        <v>816634.0</v>
      </c>
      <c r="C676" s="16">
        <v>816704.0</v>
      </c>
      <c r="E676" s="16" t="s">
        <v>81</v>
      </c>
      <c r="F676" s="16" t="s">
        <v>559</v>
      </c>
      <c r="H676" s="16">
        <v>6.9577886E7</v>
      </c>
      <c r="I676" s="16" t="s">
        <v>100</v>
      </c>
      <c r="M676" s="16" t="s">
        <v>1986</v>
      </c>
    </row>
    <row r="677" ht="14.25" customHeight="1">
      <c r="A677" s="16" t="s">
        <v>11</v>
      </c>
      <c r="B677" s="16">
        <v>816821.0</v>
      </c>
      <c r="C677" s="16">
        <v>817843.0</v>
      </c>
      <c r="E677" s="16" t="s">
        <v>81</v>
      </c>
      <c r="F677" s="16" t="s">
        <v>692</v>
      </c>
      <c r="H677" s="16">
        <v>6.9577887E7</v>
      </c>
      <c r="I677" s="16" t="s">
        <v>50</v>
      </c>
      <c r="K677" s="16" t="s">
        <v>1987</v>
      </c>
      <c r="L677" s="16">
        <v>340.0</v>
      </c>
      <c r="M677" s="16" t="s">
        <v>1988</v>
      </c>
    </row>
    <row r="678" ht="14.25" customHeight="1">
      <c r="A678" s="16" t="s">
        <v>11</v>
      </c>
      <c r="B678" s="16">
        <v>817929.0</v>
      </c>
      <c r="C678" s="16">
        <v>819803.0</v>
      </c>
      <c r="E678" s="16" t="s">
        <v>81</v>
      </c>
      <c r="F678" s="16" t="s">
        <v>1989</v>
      </c>
      <c r="H678" s="16">
        <v>6.9577888E7</v>
      </c>
      <c r="I678" s="16" t="s">
        <v>50</v>
      </c>
      <c r="K678" s="16" t="s">
        <v>1990</v>
      </c>
      <c r="L678" s="16">
        <v>624.0</v>
      </c>
      <c r="M678" s="16" t="s">
        <v>1991</v>
      </c>
    </row>
    <row r="679" ht="14.25" customHeight="1">
      <c r="A679" s="16" t="s">
        <v>11</v>
      </c>
      <c r="B679" s="16">
        <v>819979.0</v>
      </c>
      <c r="C679" s="16">
        <v>821460.0</v>
      </c>
      <c r="E679" s="16" t="s">
        <v>81</v>
      </c>
      <c r="F679" s="16" t="s">
        <v>1992</v>
      </c>
      <c r="H679" s="16">
        <v>6.9577889E7</v>
      </c>
      <c r="I679" s="16" t="s">
        <v>50</v>
      </c>
      <c r="K679" s="16" t="s">
        <v>1993</v>
      </c>
      <c r="L679" s="16">
        <v>493.0</v>
      </c>
      <c r="M679" s="16" t="s">
        <v>1994</v>
      </c>
    </row>
    <row r="680" ht="14.25" customHeight="1">
      <c r="A680" s="16" t="s">
        <v>11</v>
      </c>
      <c r="B680" s="16">
        <v>821707.0</v>
      </c>
      <c r="C680" s="16">
        <v>822090.0</v>
      </c>
      <c r="E680" s="16" t="s">
        <v>81</v>
      </c>
      <c r="F680" s="16" t="s">
        <v>1995</v>
      </c>
      <c r="H680" s="16">
        <v>6.957789E7</v>
      </c>
      <c r="I680" s="16" t="s">
        <v>50</v>
      </c>
      <c r="K680" s="16" t="s">
        <v>1996</v>
      </c>
      <c r="L680" s="16">
        <v>127.0</v>
      </c>
      <c r="M680" s="16" t="s">
        <v>1997</v>
      </c>
    </row>
    <row r="681" ht="14.25" customHeight="1">
      <c r="A681" s="16" t="s">
        <v>11</v>
      </c>
      <c r="B681" s="16">
        <v>822090.0</v>
      </c>
      <c r="C681" s="16">
        <v>823367.0</v>
      </c>
      <c r="E681" s="16" t="s">
        <v>81</v>
      </c>
      <c r="F681" s="16" t="s">
        <v>1998</v>
      </c>
      <c r="H681" s="16">
        <v>6.9577891E7</v>
      </c>
      <c r="I681" s="16" t="s">
        <v>50</v>
      </c>
      <c r="K681" s="16" t="s">
        <v>1999</v>
      </c>
      <c r="L681" s="16">
        <v>425.0</v>
      </c>
      <c r="M681" s="16" t="s">
        <v>2000</v>
      </c>
    </row>
    <row r="682" ht="14.25" customHeight="1">
      <c r="A682" s="16" t="s">
        <v>11</v>
      </c>
      <c r="B682" s="16">
        <v>823368.0</v>
      </c>
      <c r="C682" s="16">
        <v>824021.0</v>
      </c>
      <c r="E682" s="16" t="s">
        <v>81</v>
      </c>
      <c r="F682" s="16" t="s">
        <v>75</v>
      </c>
      <c r="H682" s="16">
        <v>6.9577892E7</v>
      </c>
      <c r="I682" s="16" t="s">
        <v>50</v>
      </c>
      <c r="K682" s="16" t="s">
        <v>2001</v>
      </c>
      <c r="L682" s="16">
        <v>217.0</v>
      </c>
      <c r="M682" s="16" t="s">
        <v>2002</v>
      </c>
    </row>
    <row r="683" ht="14.25" customHeight="1">
      <c r="A683" s="16" t="s">
        <v>11</v>
      </c>
      <c r="B683" s="16">
        <v>824172.0</v>
      </c>
      <c r="C683" s="16">
        <v>824366.0</v>
      </c>
      <c r="E683" s="16" t="s">
        <v>47</v>
      </c>
      <c r="F683" s="16" t="s">
        <v>75</v>
      </c>
      <c r="H683" s="16">
        <v>6.9577893E7</v>
      </c>
      <c r="I683" s="16" t="s">
        <v>50</v>
      </c>
      <c r="K683" s="16" t="s">
        <v>2003</v>
      </c>
      <c r="L683" s="16">
        <v>64.0</v>
      </c>
      <c r="M683" s="16" t="s">
        <v>2004</v>
      </c>
    </row>
    <row r="684" ht="14.25" customHeight="1">
      <c r="A684" s="16" t="s">
        <v>11</v>
      </c>
      <c r="B684" s="16">
        <v>824390.0</v>
      </c>
      <c r="C684" s="16">
        <v>825496.0</v>
      </c>
      <c r="E684" s="16" t="s">
        <v>47</v>
      </c>
      <c r="F684" s="16" t="s">
        <v>370</v>
      </c>
      <c r="H684" s="16">
        <v>6.9577894E7</v>
      </c>
      <c r="I684" s="16" t="s">
        <v>50</v>
      </c>
      <c r="K684" s="16" t="s">
        <v>2005</v>
      </c>
      <c r="L684" s="16">
        <v>368.0</v>
      </c>
      <c r="M684" s="16" t="s">
        <v>2006</v>
      </c>
    </row>
    <row r="685" ht="14.25" customHeight="1">
      <c r="A685" s="16" t="s">
        <v>11</v>
      </c>
      <c r="B685" s="16">
        <v>825616.0</v>
      </c>
      <c r="C685" s="16">
        <v>825810.0</v>
      </c>
      <c r="E685" s="16" t="s">
        <v>81</v>
      </c>
      <c r="F685" s="16" t="s">
        <v>75</v>
      </c>
      <c r="H685" s="16">
        <v>6.9577895E7</v>
      </c>
      <c r="I685" s="16" t="s">
        <v>50</v>
      </c>
      <c r="K685" s="16" t="s">
        <v>2007</v>
      </c>
      <c r="L685" s="16">
        <v>64.0</v>
      </c>
      <c r="M685" s="16" t="s">
        <v>2008</v>
      </c>
    </row>
    <row r="686" ht="14.25" customHeight="1">
      <c r="A686" s="16" t="s">
        <v>11</v>
      </c>
      <c r="B686" s="16">
        <v>825811.0</v>
      </c>
      <c r="C686" s="16">
        <v>825993.0</v>
      </c>
      <c r="E686" s="16" t="s">
        <v>81</v>
      </c>
      <c r="F686" s="16" t="s">
        <v>92</v>
      </c>
      <c r="H686" s="16">
        <v>9.7006789E7</v>
      </c>
      <c r="I686" s="16" t="s">
        <v>93</v>
      </c>
      <c r="M686" s="16" t="s">
        <v>2009</v>
      </c>
    </row>
    <row r="687" ht="14.25" customHeight="1">
      <c r="A687" s="16" t="s">
        <v>11</v>
      </c>
      <c r="B687" s="16">
        <v>826058.0</v>
      </c>
      <c r="C687" s="16">
        <v>826648.0</v>
      </c>
      <c r="E687" s="16" t="s">
        <v>81</v>
      </c>
      <c r="F687" s="16" t="s">
        <v>92</v>
      </c>
      <c r="H687" s="16">
        <v>7.7145346E7</v>
      </c>
      <c r="I687" s="16" t="s">
        <v>93</v>
      </c>
      <c r="M687" s="16" t="s">
        <v>2010</v>
      </c>
    </row>
    <row r="688" ht="14.25" customHeight="1">
      <c r="A688" s="16" t="s">
        <v>11</v>
      </c>
      <c r="B688" s="16">
        <v>826633.0</v>
      </c>
      <c r="C688" s="16">
        <v>826716.0</v>
      </c>
      <c r="E688" s="16" t="s">
        <v>81</v>
      </c>
      <c r="F688" s="16" t="s">
        <v>75</v>
      </c>
      <c r="H688" s="16">
        <v>9.700679E7</v>
      </c>
      <c r="I688" s="16" t="s">
        <v>50</v>
      </c>
      <c r="K688" s="16" t="s">
        <v>2011</v>
      </c>
      <c r="L688" s="16">
        <v>27.0</v>
      </c>
      <c r="M688" s="16" t="s">
        <v>2012</v>
      </c>
    </row>
    <row r="689" ht="14.25" customHeight="1">
      <c r="A689" s="16" t="s">
        <v>11</v>
      </c>
      <c r="B689" s="16">
        <v>827345.0</v>
      </c>
      <c r="C689" s="16">
        <v>827740.0</v>
      </c>
      <c r="E689" s="16" t="s">
        <v>81</v>
      </c>
      <c r="F689" s="16" t="s">
        <v>2013</v>
      </c>
      <c r="H689" s="16">
        <v>6.9577896E7</v>
      </c>
      <c r="I689" s="16" t="s">
        <v>50</v>
      </c>
      <c r="K689" s="16" t="s">
        <v>2014</v>
      </c>
      <c r="L689" s="16">
        <v>131.0</v>
      </c>
      <c r="M689" s="16" t="s">
        <v>2015</v>
      </c>
    </row>
    <row r="690" ht="14.25" customHeight="1">
      <c r="A690" s="16" t="s">
        <v>11</v>
      </c>
      <c r="B690" s="16">
        <v>827733.0</v>
      </c>
      <c r="C690" s="16">
        <v>828266.0</v>
      </c>
      <c r="E690" s="16" t="s">
        <v>81</v>
      </c>
      <c r="F690" s="16" t="s">
        <v>92</v>
      </c>
      <c r="H690" s="16">
        <v>6.9577897E7</v>
      </c>
      <c r="I690" s="16" t="s">
        <v>93</v>
      </c>
      <c r="M690" s="16" t="s">
        <v>2016</v>
      </c>
    </row>
    <row r="691" ht="14.25" customHeight="1">
      <c r="A691" s="16" t="s">
        <v>11</v>
      </c>
      <c r="B691" s="16">
        <v>828610.0</v>
      </c>
      <c r="C691" s="16">
        <v>830172.0</v>
      </c>
      <c r="E691" s="16" t="s">
        <v>81</v>
      </c>
      <c r="F691" s="16" t="s">
        <v>2017</v>
      </c>
      <c r="G691" s="16" t="s">
        <v>2018</v>
      </c>
      <c r="H691" s="16">
        <v>6.9577898E7</v>
      </c>
      <c r="I691" s="16" t="s">
        <v>50</v>
      </c>
      <c r="K691" s="16" t="s">
        <v>2019</v>
      </c>
      <c r="L691" s="16">
        <v>520.0</v>
      </c>
      <c r="M691" s="16" t="s">
        <v>2020</v>
      </c>
    </row>
    <row r="692" ht="14.25" customHeight="1">
      <c r="A692" s="16" t="s">
        <v>11</v>
      </c>
      <c r="B692" s="16">
        <v>830618.0</v>
      </c>
      <c r="C692" s="16">
        <v>833095.0</v>
      </c>
      <c r="E692" s="16" t="s">
        <v>47</v>
      </c>
      <c r="F692" s="16" t="s">
        <v>2021</v>
      </c>
      <c r="H692" s="16">
        <v>6.9577899E7</v>
      </c>
      <c r="I692" s="16" t="s">
        <v>50</v>
      </c>
      <c r="K692" s="16" t="s">
        <v>2022</v>
      </c>
      <c r="L692" s="16">
        <v>825.0</v>
      </c>
      <c r="M692" s="16" t="s">
        <v>2023</v>
      </c>
    </row>
    <row r="693" ht="14.25" customHeight="1">
      <c r="A693" s="16" t="s">
        <v>11</v>
      </c>
      <c r="B693" s="16">
        <v>833217.0</v>
      </c>
      <c r="C693" s="16">
        <v>834038.0</v>
      </c>
      <c r="E693" s="16" t="s">
        <v>81</v>
      </c>
      <c r="F693" s="16" t="s">
        <v>2024</v>
      </c>
      <c r="H693" s="16">
        <v>6.95779E7</v>
      </c>
      <c r="I693" s="16" t="s">
        <v>50</v>
      </c>
      <c r="K693" s="16" t="s">
        <v>2025</v>
      </c>
      <c r="L693" s="16">
        <v>273.0</v>
      </c>
      <c r="M693" s="16" t="s">
        <v>2026</v>
      </c>
    </row>
    <row r="694" ht="14.25" customHeight="1">
      <c r="A694" s="16" t="s">
        <v>11</v>
      </c>
      <c r="B694" s="16">
        <v>834240.0</v>
      </c>
      <c r="C694" s="16">
        <v>835220.0</v>
      </c>
      <c r="E694" s="16" t="s">
        <v>47</v>
      </c>
      <c r="F694" s="16" t="s">
        <v>2027</v>
      </c>
      <c r="H694" s="16">
        <v>6.9577901E7</v>
      </c>
      <c r="I694" s="16" t="s">
        <v>50</v>
      </c>
      <c r="K694" s="16" t="s">
        <v>2028</v>
      </c>
      <c r="L694" s="16">
        <v>326.0</v>
      </c>
      <c r="M694" s="16" t="s">
        <v>2029</v>
      </c>
    </row>
    <row r="695" ht="14.25" customHeight="1">
      <c r="A695" s="16" t="s">
        <v>11</v>
      </c>
      <c r="B695" s="16">
        <v>835354.0</v>
      </c>
      <c r="C695" s="16">
        <v>836559.0</v>
      </c>
      <c r="E695" s="16" t="s">
        <v>47</v>
      </c>
      <c r="F695" s="16" t="s">
        <v>2030</v>
      </c>
      <c r="H695" s="16">
        <v>6.9577902E7</v>
      </c>
      <c r="I695" s="16" t="s">
        <v>50</v>
      </c>
      <c r="K695" s="16" t="s">
        <v>2031</v>
      </c>
      <c r="L695" s="16">
        <v>401.0</v>
      </c>
      <c r="M695" s="16" t="s">
        <v>2032</v>
      </c>
    </row>
    <row r="696" ht="14.25" customHeight="1">
      <c r="A696" s="16" t="s">
        <v>11</v>
      </c>
      <c r="B696" s="16">
        <v>836556.0</v>
      </c>
      <c r="C696" s="16">
        <v>837242.0</v>
      </c>
      <c r="E696" s="16" t="s">
        <v>47</v>
      </c>
      <c r="F696" s="16" t="s">
        <v>2033</v>
      </c>
      <c r="H696" s="16">
        <v>6.9577903E7</v>
      </c>
      <c r="I696" s="16" t="s">
        <v>50</v>
      </c>
      <c r="K696" s="16" t="s">
        <v>2034</v>
      </c>
      <c r="L696" s="16">
        <v>228.0</v>
      </c>
      <c r="M696" s="16" t="s">
        <v>2035</v>
      </c>
    </row>
    <row r="697" ht="14.25" customHeight="1">
      <c r="A697" s="16" t="s">
        <v>11</v>
      </c>
      <c r="B697" s="16">
        <v>837331.0</v>
      </c>
      <c r="C697" s="16">
        <v>838482.0</v>
      </c>
      <c r="E697" s="16" t="s">
        <v>47</v>
      </c>
      <c r="F697" s="16" t="s">
        <v>2036</v>
      </c>
      <c r="H697" s="16">
        <v>6.9577904E7</v>
      </c>
      <c r="I697" s="16" t="s">
        <v>50</v>
      </c>
      <c r="K697" s="16" t="s">
        <v>2037</v>
      </c>
      <c r="L697" s="16">
        <v>383.0</v>
      </c>
      <c r="M697" s="16" t="s">
        <v>2038</v>
      </c>
    </row>
    <row r="698" ht="14.25" customHeight="1">
      <c r="A698" s="16" t="s">
        <v>11</v>
      </c>
      <c r="B698" s="16">
        <v>838831.0</v>
      </c>
      <c r="C698" s="16">
        <v>840528.0</v>
      </c>
      <c r="E698" s="16" t="s">
        <v>47</v>
      </c>
      <c r="F698" s="16" t="s">
        <v>2039</v>
      </c>
      <c r="H698" s="16">
        <v>6.9577905E7</v>
      </c>
      <c r="I698" s="16" t="s">
        <v>50</v>
      </c>
      <c r="K698" s="16" t="s">
        <v>2040</v>
      </c>
      <c r="L698" s="16">
        <v>565.0</v>
      </c>
      <c r="M698" s="16" t="s">
        <v>2041</v>
      </c>
    </row>
    <row r="699" ht="14.25" customHeight="1">
      <c r="A699" s="16" t="s">
        <v>11</v>
      </c>
      <c r="B699" s="16">
        <v>840581.0</v>
      </c>
      <c r="C699" s="16">
        <v>840805.0</v>
      </c>
      <c r="E699" s="16" t="s">
        <v>47</v>
      </c>
      <c r="F699" s="16" t="s">
        <v>75</v>
      </c>
      <c r="H699" s="16">
        <v>6.9577906E7</v>
      </c>
      <c r="I699" s="16" t="s">
        <v>50</v>
      </c>
      <c r="K699" s="16" t="s">
        <v>2042</v>
      </c>
      <c r="L699" s="16">
        <v>74.0</v>
      </c>
      <c r="M699" s="16" t="s">
        <v>2043</v>
      </c>
    </row>
    <row r="700" ht="14.25" customHeight="1">
      <c r="A700" s="16" t="s">
        <v>11</v>
      </c>
      <c r="B700" s="16">
        <v>841071.0</v>
      </c>
      <c r="C700" s="16">
        <v>843446.0</v>
      </c>
      <c r="E700" s="16" t="s">
        <v>47</v>
      </c>
      <c r="F700" s="16" t="s">
        <v>2044</v>
      </c>
      <c r="G700" s="16" t="s">
        <v>2045</v>
      </c>
      <c r="H700" s="16">
        <v>6.9577907E7</v>
      </c>
      <c r="I700" s="16" t="s">
        <v>50</v>
      </c>
      <c r="K700" s="16" t="s">
        <v>2046</v>
      </c>
      <c r="L700" s="16">
        <v>791.0</v>
      </c>
      <c r="M700" s="16" t="s">
        <v>2047</v>
      </c>
    </row>
    <row r="701" ht="14.25" customHeight="1">
      <c r="A701" s="16" t="s">
        <v>11</v>
      </c>
      <c r="B701" s="16">
        <v>843556.0</v>
      </c>
      <c r="C701" s="16">
        <v>844437.0</v>
      </c>
      <c r="E701" s="16" t="s">
        <v>47</v>
      </c>
      <c r="F701" s="16" t="s">
        <v>2048</v>
      </c>
      <c r="G701" s="16" t="s">
        <v>2049</v>
      </c>
      <c r="H701" s="16">
        <v>6.9577908E7</v>
      </c>
      <c r="I701" s="16" t="s">
        <v>50</v>
      </c>
      <c r="K701" s="16" t="s">
        <v>2050</v>
      </c>
      <c r="L701" s="16">
        <v>293.0</v>
      </c>
      <c r="M701" s="16" t="s">
        <v>2051</v>
      </c>
    </row>
    <row r="702" ht="14.25" customHeight="1">
      <c r="A702" s="16" t="s">
        <v>11</v>
      </c>
      <c r="B702" s="16">
        <v>844500.0</v>
      </c>
      <c r="C702" s="16">
        <v>845138.0</v>
      </c>
      <c r="E702" s="16" t="s">
        <v>47</v>
      </c>
      <c r="F702" s="16" t="s">
        <v>2052</v>
      </c>
      <c r="H702" s="16">
        <v>6.9577909E7</v>
      </c>
      <c r="I702" s="16" t="s">
        <v>50</v>
      </c>
      <c r="K702" s="16" t="s">
        <v>2053</v>
      </c>
      <c r="L702" s="16">
        <v>212.0</v>
      </c>
      <c r="M702" s="16" t="s">
        <v>2054</v>
      </c>
    </row>
    <row r="703" ht="14.25" customHeight="1">
      <c r="A703" s="16" t="s">
        <v>11</v>
      </c>
      <c r="B703" s="16">
        <v>845135.0</v>
      </c>
      <c r="C703" s="16">
        <v>846436.0</v>
      </c>
      <c r="E703" s="16" t="s">
        <v>47</v>
      </c>
      <c r="F703" s="16" t="s">
        <v>2055</v>
      </c>
      <c r="H703" s="16">
        <v>6.957791E7</v>
      </c>
      <c r="I703" s="16" t="s">
        <v>50</v>
      </c>
      <c r="K703" s="16" t="s">
        <v>2056</v>
      </c>
      <c r="L703" s="16">
        <v>433.0</v>
      </c>
      <c r="M703" s="16" t="s">
        <v>2057</v>
      </c>
    </row>
    <row r="704" ht="14.25" customHeight="1">
      <c r="A704" s="16" t="s">
        <v>11</v>
      </c>
      <c r="B704" s="16">
        <v>846491.0</v>
      </c>
      <c r="C704" s="16">
        <v>847870.0</v>
      </c>
      <c r="E704" s="16" t="s">
        <v>47</v>
      </c>
      <c r="F704" s="16" t="s">
        <v>2058</v>
      </c>
      <c r="G704" s="16" t="s">
        <v>2059</v>
      </c>
      <c r="H704" s="16">
        <v>6.9577911E7</v>
      </c>
      <c r="I704" s="16" t="s">
        <v>50</v>
      </c>
      <c r="K704" s="16" t="s">
        <v>2060</v>
      </c>
      <c r="L704" s="16">
        <v>459.0</v>
      </c>
      <c r="M704" s="16" t="s">
        <v>2061</v>
      </c>
    </row>
    <row r="705" ht="14.25" customHeight="1">
      <c r="A705" s="16" t="s">
        <v>11</v>
      </c>
      <c r="B705" s="16">
        <v>848054.0</v>
      </c>
      <c r="C705" s="16">
        <v>849520.0</v>
      </c>
      <c r="E705" s="16" t="s">
        <v>47</v>
      </c>
      <c r="F705" s="16" t="s">
        <v>2062</v>
      </c>
      <c r="H705" s="16">
        <v>6.9577912E7</v>
      </c>
      <c r="I705" s="16" t="s">
        <v>50</v>
      </c>
      <c r="K705" s="16" t="s">
        <v>2063</v>
      </c>
      <c r="L705" s="16">
        <v>488.0</v>
      </c>
      <c r="M705" s="16" t="s">
        <v>2064</v>
      </c>
    </row>
    <row r="706" ht="14.25" customHeight="1">
      <c r="A706" s="16" t="s">
        <v>11</v>
      </c>
      <c r="B706" s="16">
        <v>849632.0</v>
      </c>
      <c r="C706" s="16">
        <v>850012.0</v>
      </c>
      <c r="E706" s="16" t="s">
        <v>47</v>
      </c>
      <c r="F706" s="16" t="s">
        <v>75</v>
      </c>
      <c r="H706" s="16">
        <v>6.9577913E7</v>
      </c>
      <c r="I706" s="16" t="s">
        <v>50</v>
      </c>
      <c r="K706" s="16" t="s">
        <v>2065</v>
      </c>
      <c r="L706" s="16">
        <v>126.0</v>
      </c>
      <c r="M706" s="16" t="s">
        <v>2066</v>
      </c>
    </row>
    <row r="707" ht="14.25" customHeight="1">
      <c r="A707" s="16" t="s">
        <v>11</v>
      </c>
      <c r="B707" s="16">
        <v>850118.0</v>
      </c>
      <c r="C707" s="16">
        <v>850741.0</v>
      </c>
      <c r="E707" s="16" t="s">
        <v>47</v>
      </c>
      <c r="F707" s="16" t="s">
        <v>2067</v>
      </c>
      <c r="H707" s="16">
        <v>6.9577914E7</v>
      </c>
      <c r="I707" s="16" t="s">
        <v>50</v>
      </c>
      <c r="K707" s="16" t="s">
        <v>2068</v>
      </c>
      <c r="L707" s="16">
        <v>207.0</v>
      </c>
      <c r="M707" s="16" t="s">
        <v>2069</v>
      </c>
    </row>
    <row r="708" ht="14.25" customHeight="1">
      <c r="A708" s="16" t="s">
        <v>11</v>
      </c>
      <c r="B708" s="16">
        <v>850747.0</v>
      </c>
      <c r="C708" s="16">
        <v>851448.0</v>
      </c>
      <c r="E708" s="16" t="s">
        <v>47</v>
      </c>
      <c r="F708" s="16" t="s">
        <v>2067</v>
      </c>
      <c r="H708" s="16">
        <v>6.9577915E7</v>
      </c>
      <c r="I708" s="16" t="s">
        <v>50</v>
      </c>
      <c r="K708" s="16" t="s">
        <v>2070</v>
      </c>
      <c r="L708" s="16">
        <v>233.0</v>
      </c>
      <c r="M708" s="16" t="s">
        <v>2071</v>
      </c>
    </row>
    <row r="709" ht="14.25" customHeight="1">
      <c r="A709" s="16" t="s">
        <v>11</v>
      </c>
      <c r="B709" s="16">
        <v>851570.0</v>
      </c>
      <c r="C709" s="16">
        <v>852988.0</v>
      </c>
      <c r="E709" s="16" t="s">
        <v>47</v>
      </c>
      <c r="F709" s="16" t="s">
        <v>2072</v>
      </c>
      <c r="G709" s="16" t="s">
        <v>2073</v>
      </c>
      <c r="H709" s="16">
        <v>6.9577916E7</v>
      </c>
      <c r="I709" s="16" t="s">
        <v>50</v>
      </c>
      <c r="K709" s="16" t="s">
        <v>2074</v>
      </c>
      <c r="L709" s="16">
        <v>472.0</v>
      </c>
      <c r="M709" s="16" t="s">
        <v>2075</v>
      </c>
    </row>
    <row r="710" ht="14.25" customHeight="1">
      <c r="A710" s="16" t="s">
        <v>11</v>
      </c>
      <c r="B710" s="16">
        <v>853105.0</v>
      </c>
      <c r="C710" s="16">
        <v>853178.0</v>
      </c>
      <c r="E710" s="16" t="s">
        <v>47</v>
      </c>
      <c r="F710" s="16" t="s">
        <v>851</v>
      </c>
      <c r="H710" s="16">
        <v>6.9577917E7</v>
      </c>
      <c r="I710" s="16" t="s">
        <v>100</v>
      </c>
      <c r="M710" s="16" t="s">
        <v>2076</v>
      </c>
    </row>
    <row r="711" ht="14.25" customHeight="1">
      <c r="A711" s="16" t="s">
        <v>11</v>
      </c>
      <c r="B711" s="16">
        <v>853208.0</v>
      </c>
      <c r="C711" s="16">
        <v>853281.0</v>
      </c>
      <c r="E711" s="16" t="s">
        <v>47</v>
      </c>
      <c r="F711" s="16" t="s">
        <v>851</v>
      </c>
      <c r="H711" s="16">
        <v>6.9577918E7</v>
      </c>
      <c r="I711" s="16" t="s">
        <v>100</v>
      </c>
      <c r="M711" s="16" t="s">
        <v>2077</v>
      </c>
    </row>
    <row r="712" ht="14.25" customHeight="1">
      <c r="A712" s="16" t="s">
        <v>11</v>
      </c>
      <c r="B712" s="16">
        <v>853469.0</v>
      </c>
      <c r="C712" s="16">
        <v>854887.0</v>
      </c>
      <c r="E712" s="16" t="s">
        <v>47</v>
      </c>
      <c r="F712" s="16" t="s">
        <v>2078</v>
      </c>
      <c r="H712" s="16">
        <v>6.9577919E7</v>
      </c>
      <c r="I712" s="16" t="s">
        <v>50</v>
      </c>
      <c r="K712" s="16" t="s">
        <v>2079</v>
      </c>
      <c r="L712" s="16">
        <v>472.0</v>
      </c>
      <c r="M712" s="16" t="s">
        <v>2080</v>
      </c>
    </row>
    <row r="713" ht="14.25" customHeight="1">
      <c r="A713" s="16" t="s">
        <v>11</v>
      </c>
      <c r="B713" s="16">
        <v>855181.0</v>
      </c>
      <c r="C713" s="16">
        <v>856122.0</v>
      </c>
      <c r="E713" s="16" t="s">
        <v>47</v>
      </c>
      <c r="F713" s="16" t="s">
        <v>2081</v>
      </c>
      <c r="H713" s="16">
        <v>6.957792E7</v>
      </c>
      <c r="I713" s="16" t="s">
        <v>50</v>
      </c>
      <c r="K713" s="16" t="s">
        <v>2082</v>
      </c>
      <c r="L713" s="16">
        <v>313.0</v>
      </c>
      <c r="M713" s="16" t="s">
        <v>2083</v>
      </c>
    </row>
    <row r="714" ht="14.25" customHeight="1">
      <c r="A714" s="16" t="s">
        <v>11</v>
      </c>
      <c r="B714" s="16">
        <v>856168.0</v>
      </c>
      <c r="C714" s="16">
        <v>856833.0</v>
      </c>
      <c r="E714" s="16" t="s">
        <v>81</v>
      </c>
      <c r="F714" s="16" t="s">
        <v>2084</v>
      </c>
      <c r="H714" s="16">
        <v>6.9577921E7</v>
      </c>
      <c r="I714" s="16" t="s">
        <v>50</v>
      </c>
      <c r="K714" s="16" t="s">
        <v>2085</v>
      </c>
      <c r="L714" s="16">
        <v>221.0</v>
      </c>
      <c r="M714" s="16" t="s">
        <v>2086</v>
      </c>
    </row>
    <row r="715" ht="14.25" customHeight="1">
      <c r="A715" s="16" t="s">
        <v>11</v>
      </c>
      <c r="B715" s="16">
        <v>856927.0</v>
      </c>
      <c r="C715" s="16">
        <v>857892.0</v>
      </c>
      <c r="E715" s="16" t="s">
        <v>81</v>
      </c>
      <c r="F715" s="16" t="s">
        <v>2087</v>
      </c>
      <c r="H715" s="16">
        <v>6.9577922E7</v>
      </c>
      <c r="I715" s="16" t="s">
        <v>50</v>
      </c>
      <c r="K715" s="16" t="s">
        <v>2088</v>
      </c>
      <c r="L715" s="16">
        <v>321.0</v>
      </c>
      <c r="M715" s="16" t="s">
        <v>2089</v>
      </c>
    </row>
    <row r="716" ht="14.25" customHeight="1">
      <c r="A716" s="16" t="s">
        <v>11</v>
      </c>
      <c r="B716" s="16">
        <v>857988.0</v>
      </c>
      <c r="C716" s="16">
        <v>859853.0</v>
      </c>
      <c r="E716" s="16" t="s">
        <v>81</v>
      </c>
      <c r="F716" s="16" t="s">
        <v>143</v>
      </c>
      <c r="H716" s="16">
        <v>6.9577923E7</v>
      </c>
      <c r="I716" s="16" t="s">
        <v>50</v>
      </c>
      <c r="K716" s="16" t="s">
        <v>2090</v>
      </c>
      <c r="L716" s="16">
        <v>621.0</v>
      </c>
      <c r="M716" s="16" t="s">
        <v>2091</v>
      </c>
    </row>
    <row r="717" ht="14.25" customHeight="1">
      <c r="A717" s="16" t="s">
        <v>11</v>
      </c>
      <c r="B717" s="16">
        <v>859910.0</v>
      </c>
      <c r="C717" s="16">
        <v>861610.0</v>
      </c>
      <c r="E717" s="16" t="s">
        <v>81</v>
      </c>
      <c r="F717" s="16" t="s">
        <v>2092</v>
      </c>
      <c r="H717" s="16">
        <v>6.9577924E7</v>
      </c>
      <c r="I717" s="16" t="s">
        <v>50</v>
      </c>
      <c r="K717" s="16" t="s">
        <v>2093</v>
      </c>
      <c r="L717" s="16">
        <v>566.0</v>
      </c>
      <c r="M717" s="16" t="s">
        <v>2094</v>
      </c>
    </row>
    <row r="718" ht="14.25" customHeight="1">
      <c r="A718" s="16" t="s">
        <v>11</v>
      </c>
      <c r="B718" s="16">
        <v>861607.0</v>
      </c>
      <c r="C718" s="16">
        <v>863142.0</v>
      </c>
      <c r="E718" s="16" t="s">
        <v>81</v>
      </c>
      <c r="F718" s="16" t="s">
        <v>2095</v>
      </c>
      <c r="H718" s="16">
        <v>6.9577925E7</v>
      </c>
      <c r="I718" s="16" t="s">
        <v>50</v>
      </c>
      <c r="K718" s="16" t="s">
        <v>2096</v>
      </c>
      <c r="L718" s="16">
        <v>511.0</v>
      </c>
      <c r="M718" s="16" t="s">
        <v>2097</v>
      </c>
    </row>
    <row r="719" ht="14.25" customHeight="1">
      <c r="A719" s="16" t="s">
        <v>11</v>
      </c>
      <c r="B719" s="16">
        <v>863201.0</v>
      </c>
      <c r="C719" s="16">
        <v>863704.0</v>
      </c>
      <c r="E719" s="16" t="s">
        <v>81</v>
      </c>
      <c r="F719" s="16" t="s">
        <v>2098</v>
      </c>
      <c r="H719" s="16">
        <v>6.9577926E7</v>
      </c>
      <c r="I719" s="16" t="s">
        <v>50</v>
      </c>
      <c r="K719" s="16" t="s">
        <v>2099</v>
      </c>
      <c r="L719" s="16">
        <v>167.0</v>
      </c>
      <c r="M719" s="16" t="s">
        <v>2100</v>
      </c>
    </row>
    <row r="720" ht="14.25" customHeight="1">
      <c r="A720" s="16" t="s">
        <v>11</v>
      </c>
      <c r="B720" s="16">
        <v>863941.0</v>
      </c>
      <c r="C720" s="16">
        <v>864813.0</v>
      </c>
      <c r="E720" s="16" t="s">
        <v>81</v>
      </c>
      <c r="F720" s="16" t="s">
        <v>2101</v>
      </c>
      <c r="H720" s="16">
        <v>6.9577927E7</v>
      </c>
      <c r="I720" s="16" t="s">
        <v>50</v>
      </c>
      <c r="K720" s="16" t="s">
        <v>2102</v>
      </c>
      <c r="L720" s="16">
        <v>290.0</v>
      </c>
      <c r="M720" s="16" t="s">
        <v>2103</v>
      </c>
    </row>
    <row r="721" ht="14.25" customHeight="1">
      <c r="A721" s="16" t="s">
        <v>11</v>
      </c>
      <c r="B721" s="16">
        <v>865287.0</v>
      </c>
      <c r="C721" s="16">
        <v>866603.0</v>
      </c>
      <c r="E721" s="16" t="s">
        <v>47</v>
      </c>
      <c r="F721" s="16" t="s">
        <v>2104</v>
      </c>
      <c r="H721" s="16">
        <v>6.9577928E7</v>
      </c>
      <c r="I721" s="16" t="s">
        <v>50</v>
      </c>
      <c r="K721" s="16" t="s">
        <v>2105</v>
      </c>
      <c r="L721" s="16">
        <v>438.0</v>
      </c>
      <c r="M721" s="16" t="s">
        <v>2106</v>
      </c>
    </row>
    <row r="722" ht="14.25" customHeight="1">
      <c r="A722" s="16" t="s">
        <v>11</v>
      </c>
      <c r="B722" s="16">
        <v>866952.0</v>
      </c>
      <c r="C722" s="16">
        <v>867743.0</v>
      </c>
      <c r="E722" s="16" t="s">
        <v>47</v>
      </c>
      <c r="F722" s="16" t="s">
        <v>598</v>
      </c>
      <c r="H722" s="16">
        <v>6.9577929E7</v>
      </c>
      <c r="I722" s="16" t="s">
        <v>50</v>
      </c>
      <c r="K722" s="16" t="s">
        <v>2107</v>
      </c>
      <c r="L722" s="16">
        <v>263.0</v>
      </c>
      <c r="M722" s="16" t="s">
        <v>2108</v>
      </c>
    </row>
    <row r="723" ht="14.25" customHeight="1">
      <c r="A723" s="16" t="s">
        <v>11</v>
      </c>
      <c r="B723" s="16">
        <v>867785.0</v>
      </c>
      <c r="C723" s="16">
        <v>870427.0</v>
      </c>
      <c r="E723" s="16" t="s">
        <v>47</v>
      </c>
      <c r="F723" s="16" t="s">
        <v>593</v>
      </c>
      <c r="H723" s="16">
        <v>6.957793E7</v>
      </c>
      <c r="I723" s="16" t="s">
        <v>50</v>
      </c>
      <c r="K723" s="16" t="s">
        <v>2109</v>
      </c>
      <c r="L723" s="16">
        <v>880.0</v>
      </c>
      <c r="M723" s="16" t="s">
        <v>2110</v>
      </c>
    </row>
    <row r="724" ht="14.25" customHeight="1">
      <c r="A724" s="16" t="s">
        <v>11</v>
      </c>
      <c r="B724" s="16">
        <v>870519.0</v>
      </c>
      <c r="C724" s="16">
        <v>871265.0</v>
      </c>
      <c r="E724" s="16" t="s">
        <v>81</v>
      </c>
      <c r="F724" s="16" t="s">
        <v>781</v>
      </c>
      <c r="H724" s="16">
        <v>6.9577931E7</v>
      </c>
      <c r="I724" s="16" t="s">
        <v>50</v>
      </c>
      <c r="K724" s="16" t="s">
        <v>2111</v>
      </c>
      <c r="L724" s="16">
        <v>248.0</v>
      </c>
      <c r="M724" s="16" t="s">
        <v>2112</v>
      </c>
    </row>
    <row r="725" ht="14.25" customHeight="1">
      <c r="A725" s="16" t="s">
        <v>11</v>
      </c>
      <c r="B725" s="16">
        <v>871342.0</v>
      </c>
      <c r="C725" s="16">
        <v>873951.0</v>
      </c>
      <c r="E725" s="16" t="s">
        <v>81</v>
      </c>
      <c r="F725" s="16" t="s">
        <v>2113</v>
      </c>
      <c r="H725" s="16">
        <v>6.9577932E7</v>
      </c>
      <c r="I725" s="16" t="s">
        <v>50</v>
      </c>
      <c r="K725" s="16" t="s">
        <v>2114</v>
      </c>
      <c r="L725" s="16">
        <v>869.0</v>
      </c>
      <c r="M725" s="16" t="s">
        <v>2115</v>
      </c>
    </row>
    <row r="726" ht="14.25" customHeight="1">
      <c r="A726" s="16" t="s">
        <v>11</v>
      </c>
      <c r="B726" s="16">
        <v>874129.0</v>
      </c>
      <c r="C726" s="16">
        <v>875472.0</v>
      </c>
      <c r="E726" s="16" t="s">
        <v>47</v>
      </c>
      <c r="F726" s="16" t="s">
        <v>246</v>
      </c>
      <c r="H726" s="16">
        <v>6.9577933E7</v>
      </c>
      <c r="I726" s="16" t="s">
        <v>50</v>
      </c>
      <c r="K726" s="16" t="s">
        <v>2116</v>
      </c>
      <c r="L726" s="16">
        <v>447.0</v>
      </c>
      <c r="M726" s="16" t="s">
        <v>2117</v>
      </c>
    </row>
    <row r="727" ht="14.25" customHeight="1">
      <c r="A727" s="16" t="s">
        <v>11</v>
      </c>
      <c r="B727" s="16">
        <v>875547.0</v>
      </c>
      <c r="C727" s="16">
        <v>876347.0</v>
      </c>
      <c r="E727" s="16" t="s">
        <v>47</v>
      </c>
      <c r="F727" s="16" t="s">
        <v>2118</v>
      </c>
      <c r="G727" s="16" t="s">
        <v>2119</v>
      </c>
      <c r="H727" s="16">
        <v>6.9577934E7</v>
      </c>
      <c r="I727" s="16" t="s">
        <v>50</v>
      </c>
      <c r="K727" s="16" t="s">
        <v>2120</v>
      </c>
      <c r="L727" s="16">
        <v>266.0</v>
      </c>
      <c r="M727" s="16" t="s">
        <v>2121</v>
      </c>
    </row>
    <row r="728" ht="14.25" customHeight="1">
      <c r="A728" s="16" t="s">
        <v>11</v>
      </c>
      <c r="B728" s="16">
        <v>876365.0</v>
      </c>
      <c r="C728" s="16">
        <v>877462.0</v>
      </c>
      <c r="E728" s="16" t="s">
        <v>47</v>
      </c>
      <c r="F728" s="16" t="s">
        <v>2122</v>
      </c>
      <c r="G728" s="16" t="s">
        <v>2123</v>
      </c>
      <c r="H728" s="16">
        <v>6.9577935E7</v>
      </c>
      <c r="I728" s="16" t="s">
        <v>50</v>
      </c>
      <c r="K728" s="16" t="s">
        <v>2124</v>
      </c>
      <c r="L728" s="16">
        <v>365.0</v>
      </c>
      <c r="M728" s="16" t="s">
        <v>2125</v>
      </c>
    </row>
    <row r="729" ht="14.25" customHeight="1">
      <c r="A729" s="16" t="s">
        <v>11</v>
      </c>
      <c r="B729" s="16">
        <v>877710.0</v>
      </c>
      <c r="C729" s="16">
        <v>878075.0</v>
      </c>
      <c r="E729" s="16" t="s">
        <v>81</v>
      </c>
      <c r="F729" s="16" t="s">
        <v>2126</v>
      </c>
      <c r="H729" s="16">
        <v>6.9577936E7</v>
      </c>
      <c r="I729" s="16" t="s">
        <v>50</v>
      </c>
      <c r="K729" s="16" t="s">
        <v>2127</v>
      </c>
      <c r="L729" s="16">
        <v>121.0</v>
      </c>
      <c r="M729" s="16" t="s">
        <v>2128</v>
      </c>
    </row>
    <row r="730" ht="14.25" customHeight="1">
      <c r="A730" s="16" t="s">
        <v>11</v>
      </c>
      <c r="B730" s="16">
        <v>878681.0</v>
      </c>
      <c r="C730" s="16">
        <v>880732.0</v>
      </c>
      <c r="E730" s="16" t="s">
        <v>47</v>
      </c>
      <c r="F730" s="16" t="s">
        <v>1143</v>
      </c>
      <c r="H730" s="16">
        <v>6.9577937E7</v>
      </c>
      <c r="I730" s="16" t="s">
        <v>50</v>
      </c>
      <c r="K730" s="16" t="s">
        <v>2129</v>
      </c>
      <c r="L730" s="16">
        <v>683.0</v>
      </c>
      <c r="M730" s="16" t="s">
        <v>2130</v>
      </c>
    </row>
    <row r="731" ht="14.25" customHeight="1">
      <c r="A731" s="16" t="s">
        <v>11</v>
      </c>
      <c r="B731" s="16">
        <v>881045.0</v>
      </c>
      <c r="C731" s="16">
        <v>882535.0</v>
      </c>
      <c r="E731" s="16" t="s">
        <v>47</v>
      </c>
      <c r="F731" s="16" t="s">
        <v>370</v>
      </c>
      <c r="H731" s="16">
        <v>6.9577938E7</v>
      </c>
      <c r="I731" s="16" t="s">
        <v>50</v>
      </c>
      <c r="K731" s="16" t="s">
        <v>2131</v>
      </c>
      <c r="L731" s="16">
        <v>496.0</v>
      </c>
      <c r="M731" s="16" t="s">
        <v>2132</v>
      </c>
    </row>
    <row r="732" ht="14.25" customHeight="1">
      <c r="A732" s="16" t="s">
        <v>11</v>
      </c>
      <c r="B732" s="16">
        <v>882573.0</v>
      </c>
      <c r="C732" s="16">
        <v>884273.0</v>
      </c>
      <c r="E732" s="16" t="s">
        <v>81</v>
      </c>
      <c r="F732" s="16" t="s">
        <v>225</v>
      </c>
      <c r="H732" s="16">
        <v>6.9577939E7</v>
      </c>
      <c r="I732" s="16" t="s">
        <v>50</v>
      </c>
      <c r="K732" s="16" t="s">
        <v>2133</v>
      </c>
      <c r="L732" s="16">
        <v>566.0</v>
      </c>
      <c r="M732" s="16" t="s">
        <v>2134</v>
      </c>
    </row>
    <row r="733" ht="14.25" customHeight="1">
      <c r="A733" s="16" t="s">
        <v>11</v>
      </c>
      <c r="B733" s="16">
        <v>884335.0</v>
      </c>
      <c r="C733" s="16">
        <v>884775.0</v>
      </c>
      <c r="E733" s="16" t="s">
        <v>81</v>
      </c>
      <c r="F733" s="16" t="s">
        <v>1371</v>
      </c>
      <c r="H733" s="16">
        <v>6.957794E7</v>
      </c>
      <c r="I733" s="16" t="s">
        <v>50</v>
      </c>
      <c r="K733" s="16" t="s">
        <v>2135</v>
      </c>
      <c r="L733" s="16">
        <v>146.0</v>
      </c>
      <c r="M733" s="16" t="s">
        <v>2136</v>
      </c>
    </row>
    <row r="734" ht="14.25" customHeight="1">
      <c r="A734" s="16" t="s">
        <v>11</v>
      </c>
      <c r="B734" s="16">
        <v>885209.0</v>
      </c>
      <c r="C734" s="16">
        <v>886753.0</v>
      </c>
      <c r="E734" s="16" t="s">
        <v>47</v>
      </c>
      <c r="F734" s="16" t="s">
        <v>2137</v>
      </c>
      <c r="H734" s="16">
        <v>6.9577941E7</v>
      </c>
      <c r="I734" s="16" t="s">
        <v>50</v>
      </c>
      <c r="K734" s="16" t="s">
        <v>2138</v>
      </c>
      <c r="L734" s="16">
        <v>514.0</v>
      </c>
      <c r="M734" s="16" t="s">
        <v>2139</v>
      </c>
    </row>
    <row r="735" ht="14.25" customHeight="1">
      <c r="A735" s="16" t="s">
        <v>11</v>
      </c>
      <c r="B735" s="16">
        <v>886837.0</v>
      </c>
      <c r="C735" s="16">
        <v>887043.0</v>
      </c>
      <c r="E735" s="16" t="s">
        <v>47</v>
      </c>
      <c r="F735" s="16" t="s">
        <v>75</v>
      </c>
      <c r="H735" s="16">
        <v>6.9577942E7</v>
      </c>
      <c r="I735" s="16" t="s">
        <v>50</v>
      </c>
      <c r="K735" s="16" t="s">
        <v>2140</v>
      </c>
      <c r="L735" s="16">
        <v>68.0</v>
      </c>
      <c r="M735" s="16" t="s">
        <v>2141</v>
      </c>
    </row>
    <row r="736" ht="14.25" customHeight="1">
      <c r="A736" s="16" t="s">
        <v>11</v>
      </c>
      <c r="B736" s="16">
        <v>887127.0</v>
      </c>
      <c r="C736" s="16">
        <v>888290.0</v>
      </c>
      <c r="E736" s="16" t="s">
        <v>47</v>
      </c>
      <c r="F736" s="16" t="s">
        <v>2142</v>
      </c>
      <c r="H736" s="16">
        <v>6.9577943E7</v>
      </c>
      <c r="I736" s="16" t="s">
        <v>50</v>
      </c>
      <c r="K736" s="16" t="s">
        <v>2143</v>
      </c>
      <c r="L736" s="16">
        <v>387.0</v>
      </c>
      <c r="M736" s="16" t="s">
        <v>2144</v>
      </c>
    </row>
    <row r="737" ht="14.25" customHeight="1">
      <c r="A737" s="16" t="s">
        <v>11</v>
      </c>
      <c r="B737" s="16">
        <v>888410.0</v>
      </c>
      <c r="C737" s="16">
        <v>888964.0</v>
      </c>
      <c r="E737" s="16" t="s">
        <v>81</v>
      </c>
      <c r="F737" s="16" t="s">
        <v>1195</v>
      </c>
      <c r="H737" s="16">
        <v>6.9577944E7</v>
      </c>
      <c r="I737" s="16" t="s">
        <v>50</v>
      </c>
      <c r="K737" s="16" t="s">
        <v>2145</v>
      </c>
      <c r="L737" s="16">
        <v>184.0</v>
      </c>
      <c r="M737" s="16" t="s">
        <v>2146</v>
      </c>
    </row>
    <row r="738" ht="14.25" customHeight="1">
      <c r="A738" s="16" t="s">
        <v>11</v>
      </c>
      <c r="B738" s="16">
        <v>889120.0</v>
      </c>
      <c r="C738" s="16">
        <v>889701.0</v>
      </c>
      <c r="E738" s="16" t="s">
        <v>47</v>
      </c>
      <c r="F738" s="16" t="s">
        <v>2147</v>
      </c>
      <c r="H738" s="16">
        <v>6.9577945E7</v>
      </c>
      <c r="I738" s="16" t="s">
        <v>50</v>
      </c>
      <c r="K738" s="16" t="s">
        <v>2148</v>
      </c>
      <c r="L738" s="16">
        <v>193.0</v>
      </c>
      <c r="M738" s="16" t="s">
        <v>2149</v>
      </c>
    </row>
    <row r="739" ht="14.25" customHeight="1">
      <c r="A739" s="16" t="s">
        <v>11</v>
      </c>
      <c r="B739" s="16">
        <v>889752.0</v>
      </c>
      <c r="C739" s="16">
        <v>890582.0</v>
      </c>
      <c r="E739" s="16" t="s">
        <v>47</v>
      </c>
      <c r="F739" s="16" t="s">
        <v>542</v>
      </c>
      <c r="H739" s="16">
        <v>6.9577946E7</v>
      </c>
      <c r="I739" s="16" t="s">
        <v>50</v>
      </c>
      <c r="K739" s="16" t="s">
        <v>2150</v>
      </c>
      <c r="L739" s="16">
        <v>276.0</v>
      </c>
      <c r="M739" s="16" t="s">
        <v>2151</v>
      </c>
    </row>
    <row r="740" ht="14.25" customHeight="1">
      <c r="A740" s="16" t="s">
        <v>11</v>
      </c>
      <c r="B740" s="16">
        <v>890687.0</v>
      </c>
      <c r="C740" s="16">
        <v>891976.0</v>
      </c>
      <c r="E740" s="16" t="s">
        <v>47</v>
      </c>
      <c r="F740" s="16" t="s">
        <v>2152</v>
      </c>
      <c r="H740" s="16">
        <v>6.9577947E7</v>
      </c>
      <c r="I740" s="16" t="s">
        <v>50</v>
      </c>
      <c r="K740" s="16" t="s">
        <v>2153</v>
      </c>
      <c r="L740" s="16">
        <v>429.0</v>
      </c>
      <c r="M740" s="16" t="s">
        <v>2154</v>
      </c>
    </row>
    <row r="741" ht="14.25" customHeight="1">
      <c r="A741" s="16" t="s">
        <v>11</v>
      </c>
      <c r="B741" s="16">
        <v>892337.0</v>
      </c>
      <c r="C741" s="16">
        <v>894523.0</v>
      </c>
      <c r="E741" s="16" t="s">
        <v>47</v>
      </c>
      <c r="F741" s="16" t="s">
        <v>281</v>
      </c>
      <c r="H741" s="16">
        <v>6.9577948E7</v>
      </c>
      <c r="I741" s="16" t="s">
        <v>50</v>
      </c>
      <c r="K741" s="16" t="s">
        <v>2155</v>
      </c>
      <c r="L741" s="16">
        <v>728.0</v>
      </c>
      <c r="M741" s="16" t="s">
        <v>2156</v>
      </c>
    </row>
    <row r="742" ht="14.25" customHeight="1">
      <c r="A742" s="16" t="s">
        <v>11</v>
      </c>
      <c r="B742" s="16">
        <v>894722.0</v>
      </c>
      <c r="C742" s="16">
        <v>895306.0</v>
      </c>
      <c r="E742" s="16" t="s">
        <v>47</v>
      </c>
      <c r="F742" s="16" t="s">
        <v>464</v>
      </c>
      <c r="H742" s="16">
        <v>6.9577949E7</v>
      </c>
      <c r="I742" s="16" t="s">
        <v>50</v>
      </c>
      <c r="K742" s="16" t="s">
        <v>2157</v>
      </c>
      <c r="L742" s="16">
        <v>194.0</v>
      </c>
      <c r="M742" s="16" t="s">
        <v>2158</v>
      </c>
    </row>
    <row r="743" ht="14.25" customHeight="1">
      <c r="A743" s="16" t="s">
        <v>11</v>
      </c>
      <c r="B743" s="16">
        <v>895335.0</v>
      </c>
      <c r="C743" s="16">
        <v>896600.0</v>
      </c>
      <c r="E743" s="16" t="s">
        <v>81</v>
      </c>
      <c r="F743" s="16" t="s">
        <v>2159</v>
      </c>
      <c r="H743" s="16">
        <v>6.957795E7</v>
      </c>
      <c r="I743" s="16" t="s">
        <v>50</v>
      </c>
      <c r="K743" s="16" t="s">
        <v>2160</v>
      </c>
      <c r="L743" s="16">
        <v>421.0</v>
      </c>
      <c r="M743" s="16" t="s">
        <v>2161</v>
      </c>
    </row>
    <row r="744" ht="14.25" customHeight="1">
      <c r="A744" s="16" t="s">
        <v>11</v>
      </c>
      <c r="B744" s="16">
        <v>896875.0</v>
      </c>
      <c r="C744" s="16">
        <v>899274.0</v>
      </c>
      <c r="E744" s="16" t="s">
        <v>47</v>
      </c>
      <c r="F744" s="16" t="s">
        <v>2162</v>
      </c>
      <c r="H744" s="16">
        <v>6.9577951E7</v>
      </c>
      <c r="I744" s="16" t="s">
        <v>50</v>
      </c>
      <c r="K744" s="16" t="s">
        <v>2163</v>
      </c>
      <c r="L744" s="16">
        <v>799.0</v>
      </c>
      <c r="M744" s="16" t="s">
        <v>2164</v>
      </c>
    </row>
    <row r="745" ht="14.25" customHeight="1">
      <c r="A745" s="16" t="s">
        <v>11</v>
      </c>
      <c r="B745" s="16">
        <v>899332.0</v>
      </c>
      <c r="C745" s="16">
        <v>899529.0</v>
      </c>
      <c r="E745" s="16" t="s">
        <v>47</v>
      </c>
      <c r="F745" s="16" t="s">
        <v>2165</v>
      </c>
      <c r="H745" s="16">
        <v>6.9577952E7</v>
      </c>
      <c r="I745" s="16" t="s">
        <v>50</v>
      </c>
      <c r="K745" s="16" t="s">
        <v>2166</v>
      </c>
      <c r="L745" s="16">
        <v>65.0</v>
      </c>
      <c r="M745" s="16" t="s">
        <v>2167</v>
      </c>
    </row>
    <row r="746" ht="14.25" customHeight="1">
      <c r="A746" s="16" t="s">
        <v>11</v>
      </c>
      <c r="B746" s="16">
        <v>899649.0</v>
      </c>
      <c r="C746" s="16">
        <v>900701.0</v>
      </c>
      <c r="E746" s="16" t="s">
        <v>47</v>
      </c>
      <c r="F746" s="16" t="s">
        <v>2168</v>
      </c>
      <c r="H746" s="16">
        <v>6.9577953E7</v>
      </c>
      <c r="I746" s="16" t="s">
        <v>50</v>
      </c>
      <c r="K746" s="16" t="s">
        <v>2169</v>
      </c>
      <c r="L746" s="16">
        <v>350.0</v>
      </c>
      <c r="M746" s="16" t="s">
        <v>2170</v>
      </c>
    </row>
    <row r="747" ht="14.25" customHeight="1">
      <c r="A747" s="16" t="s">
        <v>11</v>
      </c>
      <c r="B747" s="16">
        <v>900719.0</v>
      </c>
      <c r="C747" s="16">
        <v>901342.0</v>
      </c>
      <c r="E747" s="16" t="s">
        <v>47</v>
      </c>
      <c r="F747" s="16" t="s">
        <v>2171</v>
      </c>
      <c r="H747" s="16">
        <v>6.9577954E7</v>
      </c>
      <c r="I747" s="16" t="s">
        <v>50</v>
      </c>
      <c r="K747" s="16" t="s">
        <v>2172</v>
      </c>
      <c r="L747" s="16">
        <v>207.0</v>
      </c>
      <c r="M747" s="16" t="s">
        <v>2173</v>
      </c>
    </row>
    <row r="748" ht="14.25" customHeight="1">
      <c r="A748" s="16" t="s">
        <v>11</v>
      </c>
      <c r="B748" s="16">
        <v>901526.0</v>
      </c>
      <c r="C748" s="16">
        <v>902179.0</v>
      </c>
      <c r="E748" s="16" t="s">
        <v>81</v>
      </c>
      <c r="F748" s="16" t="s">
        <v>2174</v>
      </c>
      <c r="H748" s="16">
        <v>6.9577955E7</v>
      </c>
      <c r="I748" s="16" t="s">
        <v>50</v>
      </c>
      <c r="K748" s="16" t="s">
        <v>2175</v>
      </c>
      <c r="L748" s="16">
        <v>217.0</v>
      </c>
      <c r="M748" s="16" t="s">
        <v>2176</v>
      </c>
    </row>
    <row r="749" ht="14.25" customHeight="1">
      <c r="A749" s="16" t="s">
        <v>11</v>
      </c>
      <c r="B749" s="16">
        <v>902179.0</v>
      </c>
      <c r="C749" s="16">
        <v>903531.0</v>
      </c>
      <c r="E749" s="16" t="s">
        <v>81</v>
      </c>
      <c r="F749" s="16" t="s">
        <v>1861</v>
      </c>
      <c r="H749" s="16">
        <v>6.9577956E7</v>
      </c>
      <c r="I749" s="16" t="s">
        <v>50</v>
      </c>
      <c r="K749" s="16" t="s">
        <v>2177</v>
      </c>
      <c r="L749" s="16">
        <v>450.0</v>
      </c>
      <c r="M749" s="16" t="s">
        <v>2178</v>
      </c>
    </row>
    <row r="750" ht="14.25" customHeight="1">
      <c r="A750" s="16" t="s">
        <v>11</v>
      </c>
      <c r="B750" s="16">
        <v>903917.0</v>
      </c>
      <c r="C750" s="16">
        <v>904900.0</v>
      </c>
      <c r="E750" s="16" t="s">
        <v>47</v>
      </c>
      <c r="F750" s="16" t="s">
        <v>598</v>
      </c>
      <c r="H750" s="16">
        <v>6.9577957E7</v>
      </c>
      <c r="I750" s="16" t="s">
        <v>50</v>
      </c>
      <c r="K750" s="16" t="s">
        <v>2179</v>
      </c>
      <c r="L750" s="16">
        <v>327.0</v>
      </c>
      <c r="M750" s="16" t="s">
        <v>2180</v>
      </c>
    </row>
    <row r="751" ht="14.25" customHeight="1">
      <c r="A751" s="16" t="s">
        <v>11</v>
      </c>
      <c r="B751" s="16">
        <v>905001.0</v>
      </c>
      <c r="C751" s="16">
        <v>906239.0</v>
      </c>
      <c r="E751" s="16" t="s">
        <v>47</v>
      </c>
      <c r="F751" s="16" t="s">
        <v>593</v>
      </c>
      <c r="H751" s="16">
        <v>6.9577958E7</v>
      </c>
      <c r="I751" s="16" t="s">
        <v>50</v>
      </c>
      <c r="K751" s="16" t="s">
        <v>2181</v>
      </c>
      <c r="L751" s="16">
        <v>412.0</v>
      </c>
      <c r="M751" s="16" t="s">
        <v>2182</v>
      </c>
    </row>
    <row r="752" ht="14.25" customHeight="1">
      <c r="A752" s="16" t="s">
        <v>11</v>
      </c>
      <c r="B752" s="16">
        <v>906226.0</v>
      </c>
      <c r="C752" s="16">
        <v>907638.0</v>
      </c>
      <c r="E752" s="16" t="s">
        <v>47</v>
      </c>
      <c r="F752" s="16" t="s">
        <v>593</v>
      </c>
      <c r="H752" s="16">
        <v>6.9577959E7</v>
      </c>
      <c r="I752" s="16" t="s">
        <v>50</v>
      </c>
      <c r="K752" s="16" t="s">
        <v>2183</v>
      </c>
      <c r="L752" s="16">
        <v>470.0</v>
      </c>
      <c r="M752" s="16" t="s">
        <v>2184</v>
      </c>
    </row>
    <row r="753" ht="14.25" customHeight="1">
      <c r="A753" s="16" t="s">
        <v>11</v>
      </c>
      <c r="B753" s="16">
        <v>907643.0</v>
      </c>
      <c r="C753" s="16">
        <v>909121.0</v>
      </c>
      <c r="E753" s="16" t="s">
        <v>81</v>
      </c>
      <c r="F753" s="16" t="s">
        <v>119</v>
      </c>
      <c r="H753" s="16">
        <v>6.957796E7</v>
      </c>
      <c r="I753" s="16" t="s">
        <v>50</v>
      </c>
      <c r="K753" s="16" t="s">
        <v>2185</v>
      </c>
      <c r="L753" s="16">
        <v>492.0</v>
      </c>
      <c r="M753" s="16" t="s">
        <v>2186</v>
      </c>
    </row>
    <row r="754" ht="14.25" customHeight="1">
      <c r="A754" s="16" t="s">
        <v>11</v>
      </c>
      <c r="B754" s="16">
        <v>909373.0</v>
      </c>
      <c r="C754" s="16">
        <v>909987.0</v>
      </c>
      <c r="E754" s="16" t="s">
        <v>81</v>
      </c>
      <c r="F754" s="16" t="s">
        <v>2187</v>
      </c>
      <c r="H754" s="16">
        <v>6.9577961E7</v>
      </c>
      <c r="I754" s="16" t="s">
        <v>50</v>
      </c>
      <c r="K754" s="16" t="s">
        <v>2188</v>
      </c>
      <c r="L754" s="16">
        <v>204.0</v>
      </c>
      <c r="M754" s="16" t="s">
        <v>2189</v>
      </c>
    </row>
    <row r="755" ht="14.25" customHeight="1">
      <c r="A755" s="16" t="s">
        <v>11</v>
      </c>
      <c r="B755" s="16">
        <v>910146.0</v>
      </c>
      <c r="C755" s="16">
        <v>910547.0</v>
      </c>
      <c r="E755" s="16" t="s">
        <v>47</v>
      </c>
      <c r="F755" s="16" t="s">
        <v>2190</v>
      </c>
      <c r="H755" s="16">
        <v>6.9577962E7</v>
      </c>
      <c r="I755" s="16" t="s">
        <v>50</v>
      </c>
      <c r="K755" s="16" t="s">
        <v>2191</v>
      </c>
      <c r="L755" s="16">
        <v>133.0</v>
      </c>
      <c r="M755" s="16" t="s">
        <v>2192</v>
      </c>
    </row>
    <row r="756" ht="14.25" customHeight="1">
      <c r="A756" s="16" t="s">
        <v>11</v>
      </c>
      <c r="B756" s="16">
        <v>910636.0</v>
      </c>
      <c r="C756" s="16">
        <v>911574.0</v>
      </c>
      <c r="E756" s="16" t="s">
        <v>81</v>
      </c>
      <c r="F756" s="16" t="s">
        <v>2193</v>
      </c>
      <c r="H756" s="16">
        <v>6.9577963E7</v>
      </c>
      <c r="I756" s="16" t="s">
        <v>50</v>
      </c>
      <c r="K756" s="16" t="s">
        <v>2194</v>
      </c>
      <c r="L756" s="16">
        <v>312.0</v>
      </c>
      <c r="M756" s="16" t="s">
        <v>2195</v>
      </c>
    </row>
    <row r="757" ht="14.25" customHeight="1">
      <c r="A757" s="16" t="s">
        <v>11</v>
      </c>
      <c r="B757" s="16">
        <v>911862.0</v>
      </c>
      <c r="C757" s="16">
        <v>912683.0</v>
      </c>
      <c r="E757" s="16" t="s">
        <v>47</v>
      </c>
      <c r="F757" s="16" t="s">
        <v>246</v>
      </c>
      <c r="H757" s="16">
        <v>6.9577964E7</v>
      </c>
      <c r="I757" s="16" t="s">
        <v>50</v>
      </c>
      <c r="K757" s="16" t="s">
        <v>2196</v>
      </c>
      <c r="L757" s="16">
        <v>273.0</v>
      </c>
      <c r="M757" s="16" t="s">
        <v>2197</v>
      </c>
    </row>
    <row r="758" ht="14.25" customHeight="1">
      <c r="A758" s="16" t="s">
        <v>11</v>
      </c>
      <c r="B758" s="16">
        <v>912837.0</v>
      </c>
      <c r="C758" s="16">
        <v>913097.0</v>
      </c>
      <c r="E758" s="16" t="s">
        <v>47</v>
      </c>
      <c r="F758" s="16" t="s">
        <v>2198</v>
      </c>
      <c r="H758" s="16">
        <v>6.9577965E7</v>
      </c>
      <c r="I758" s="16" t="s">
        <v>50</v>
      </c>
      <c r="K758" s="16" t="s">
        <v>2199</v>
      </c>
      <c r="L758" s="16">
        <v>86.0</v>
      </c>
      <c r="M758" s="16" t="s">
        <v>2200</v>
      </c>
    </row>
    <row r="759" ht="14.25" customHeight="1">
      <c r="A759" s="16" t="s">
        <v>11</v>
      </c>
      <c r="B759" s="16">
        <v>913104.0</v>
      </c>
      <c r="C759" s="16">
        <v>913313.0</v>
      </c>
      <c r="E759" s="16" t="s">
        <v>47</v>
      </c>
      <c r="F759" s="16" t="s">
        <v>1195</v>
      </c>
      <c r="H759" s="16">
        <v>6.9577966E7</v>
      </c>
      <c r="I759" s="16" t="s">
        <v>50</v>
      </c>
      <c r="K759" s="16" t="s">
        <v>2201</v>
      </c>
      <c r="L759" s="16">
        <v>69.0</v>
      </c>
      <c r="M759" s="16" t="s">
        <v>2202</v>
      </c>
    </row>
    <row r="760" ht="14.25" customHeight="1">
      <c r="A760" s="16" t="s">
        <v>11</v>
      </c>
      <c r="B760" s="16">
        <v>913443.0</v>
      </c>
      <c r="C760" s="16">
        <v>914807.0</v>
      </c>
      <c r="E760" s="16" t="s">
        <v>81</v>
      </c>
      <c r="F760" s="16" t="s">
        <v>2203</v>
      </c>
      <c r="H760" s="16">
        <v>6.9577967E7</v>
      </c>
      <c r="I760" s="16" t="s">
        <v>50</v>
      </c>
      <c r="K760" s="16" t="s">
        <v>2204</v>
      </c>
      <c r="L760" s="16">
        <v>454.0</v>
      </c>
      <c r="M760" s="16" t="s">
        <v>2205</v>
      </c>
    </row>
    <row r="761" ht="14.25" customHeight="1">
      <c r="A761" s="16" t="s">
        <v>11</v>
      </c>
      <c r="B761" s="16">
        <v>914858.0</v>
      </c>
      <c r="C761" s="16">
        <v>915439.0</v>
      </c>
      <c r="E761" s="16" t="s">
        <v>81</v>
      </c>
      <c r="F761" s="16" t="s">
        <v>2206</v>
      </c>
      <c r="H761" s="16">
        <v>6.9577968E7</v>
      </c>
      <c r="I761" s="16" t="s">
        <v>50</v>
      </c>
      <c r="K761" s="16" t="s">
        <v>2207</v>
      </c>
      <c r="L761" s="16">
        <v>193.0</v>
      </c>
      <c r="M761" s="16" t="s">
        <v>2208</v>
      </c>
    </row>
    <row r="762" ht="14.25" customHeight="1">
      <c r="A762" s="16" t="s">
        <v>11</v>
      </c>
      <c r="B762" s="16">
        <v>915556.0</v>
      </c>
      <c r="C762" s="16">
        <v>918258.0</v>
      </c>
      <c r="E762" s="16" t="s">
        <v>47</v>
      </c>
      <c r="F762" s="16" t="s">
        <v>2209</v>
      </c>
      <c r="H762" s="16">
        <v>6.9577969E7</v>
      </c>
      <c r="I762" s="16" t="s">
        <v>50</v>
      </c>
      <c r="K762" s="16" t="s">
        <v>2210</v>
      </c>
      <c r="L762" s="16">
        <v>900.0</v>
      </c>
      <c r="M762" s="16" t="s">
        <v>2211</v>
      </c>
    </row>
    <row r="763" ht="14.25" customHeight="1">
      <c r="A763" s="16" t="s">
        <v>11</v>
      </c>
      <c r="B763" s="16">
        <v>918403.0</v>
      </c>
      <c r="C763" s="16">
        <v>918801.0</v>
      </c>
      <c r="E763" s="16" t="s">
        <v>47</v>
      </c>
      <c r="F763" s="16" t="s">
        <v>2212</v>
      </c>
      <c r="H763" s="16">
        <v>6.957797E7</v>
      </c>
      <c r="I763" s="16" t="s">
        <v>50</v>
      </c>
      <c r="K763" s="16" t="s">
        <v>2213</v>
      </c>
      <c r="L763" s="16">
        <v>132.0</v>
      </c>
      <c r="M763" s="16" t="s">
        <v>2214</v>
      </c>
    </row>
    <row r="764" ht="14.25" customHeight="1">
      <c r="A764" s="16" t="s">
        <v>11</v>
      </c>
      <c r="B764" s="16">
        <v>918892.0</v>
      </c>
      <c r="C764" s="16">
        <v>920109.0</v>
      </c>
      <c r="E764" s="16" t="s">
        <v>47</v>
      </c>
      <c r="F764" s="16" t="s">
        <v>593</v>
      </c>
      <c r="H764" s="16">
        <v>6.9577971E7</v>
      </c>
      <c r="I764" s="16" t="s">
        <v>50</v>
      </c>
      <c r="K764" s="16" t="s">
        <v>2215</v>
      </c>
      <c r="L764" s="16">
        <v>405.0</v>
      </c>
      <c r="M764" s="16" t="s">
        <v>2216</v>
      </c>
    </row>
    <row r="765" ht="14.25" customHeight="1">
      <c r="A765" s="16" t="s">
        <v>11</v>
      </c>
      <c r="B765" s="16">
        <v>920111.0</v>
      </c>
      <c r="C765" s="16">
        <v>921079.0</v>
      </c>
      <c r="E765" s="16" t="s">
        <v>47</v>
      </c>
      <c r="F765" s="16" t="s">
        <v>598</v>
      </c>
      <c r="H765" s="16">
        <v>6.9577972E7</v>
      </c>
      <c r="I765" s="16" t="s">
        <v>50</v>
      </c>
      <c r="K765" s="16" t="s">
        <v>2217</v>
      </c>
      <c r="L765" s="16">
        <v>322.0</v>
      </c>
      <c r="M765" s="16" t="s">
        <v>2218</v>
      </c>
    </row>
    <row r="766" ht="14.25" customHeight="1">
      <c r="A766" s="16" t="s">
        <v>11</v>
      </c>
      <c r="B766" s="16">
        <v>921278.0</v>
      </c>
      <c r="C766" s="16">
        <v>921904.0</v>
      </c>
      <c r="E766" s="16" t="s">
        <v>47</v>
      </c>
      <c r="F766" s="16" t="s">
        <v>2219</v>
      </c>
      <c r="G766" s="16" t="s">
        <v>2220</v>
      </c>
      <c r="H766" s="16">
        <v>6.9577973E7</v>
      </c>
      <c r="I766" s="16" t="s">
        <v>50</v>
      </c>
      <c r="K766" s="16" t="s">
        <v>2221</v>
      </c>
      <c r="L766" s="16">
        <v>208.0</v>
      </c>
      <c r="M766" s="16" t="s">
        <v>2222</v>
      </c>
    </row>
    <row r="767" ht="14.25" customHeight="1">
      <c r="A767" s="16" t="s">
        <v>11</v>
      </c>
      <c r="B767" s="16">
        <v>921995.0</v>
      </c>
      <c r="C767" s="16">
        <v>923959.0</v>
      </c>
      <c r="E767" s="16" t="s">
        <v>81</v>
      </c>
      <c r="F767" s="16" t="s">
        <v>1989</v>
      </c>
      <c r="H767" s="16">
        <v>6.9577974E7</v>
      </c>
      <c r="I767" s="16" t="s">
        <v>50</v>
      </c>
      <c r="K767" s="16" t="s">
        <v>2223</v>
      </c>
      <c r="L767" s="16">
        <v>654.0</v>
      </c>
      <c r="M767" s="16" t="s">
        <v>2224</v>
      </c>
    </row>
    <row r="768" ht="14.25" customHeight="1">
      <c r="A768" s="16" t="s">
        <v>11</v>
      </c>
      <c r="B768" s="16">
        <v>924139.0</v>
      </c>
      <c r="C768" s="16">
        <v>924813.0</v>
      </c>
      <c r="E768" s="16" t="s">
        <v>47</v>
      </c>
      <c r="F768" s="16" t="s">
        <v>542</v>
      </c>
      <c r="H768" s="16">
        <v>6.9577975E7</v>
      </c>
      <c r="I768" s="16" t="s">
        <v>50</v>
      </c>
      <c r="K768" s="16" t="s">
        <v>2225</v>
      </c>
      <c r="L768" s="16">
        <v>224.0</v>
      </c>
      <c r="M768" s="16" t="s">
        <v>2226</v>
      </c>
    </row>
    <row r="769" ht="14.25" customHeight="1">
      <c r="A769" s="16" t="s">
        <v>11</v>
      </c>
      <c r="B769" s="16">
        <v>925016.0</v>
      </c>
      <c r="C769" s="16">
        <v>925414.0</v>
      </c>
      <c r="E769" s="16" t="s">
        <v>47</v>
      </c>
      <c r="F769" s="16" t="s">
        <v>2227</v>
      </c>
      <c r="H769" s="16">
        <v>6.9577976E7</v>
      </c>
      <c r="I769" s="16" t="s">
        <v>50</v>
      </c>
      <c r="K769" s="16" t="s">
        <v>2228</v>
      </c>
      <c r="L769" s="16">
        <v>132.0</v>
      </c>
      <c r="M769" s="16" t="s">
        <v>2229</v>
      </c>
    </row>
    <row r="770" ht="14.25" customHeight="1">
      <c r="A770" s="16" t="s">
        <v>11</v>
      </c>
      <c r="B770" s="16">
        <v>925414.0</v>
      </c>
      <c r="C770" s="16">
        <v>925650.0</v>
      </c>
      <c r="E770" s="16" t="s">
        <v>47</v>
      </c>
      <c r="F770" s="16" t="s">
        <v>75</v>
      </c>
      <c r="H770" s="16">
        <v>6.9579213E7</v>
      </c>
      <c r="I770" s="16" t="s">
        <v>50</v>
      </c>
      <c r="K770" s="16" t="s">
        <v>2230</v>
      </c>
      <c r="L770" s="16">
        <v>78.0</v>
      </c>
      <c r="M770" s="16" t="s">
        <v>2231</v>
      </c>
    </row>
    <row r="771" ht="14.25" customHeight="1">
      <c r="A771" s="16" t="s">
        <v>11</v>
      </c>
      <c r="B771" s="16">
        <v>925778.0</v>
      </c>
      <c r="C771" s="16">
        <v>928459.0</v>
      </c>
      <c r="E771" s="16" t="s">
        <v>47</v>
      </c>
      <c r="F771" s="16" t="s">
        <v>2232</v>
      </c>
      <c r="G771" s="16" t="s">
        <v>2233</v>
      </c>
      <c r="H771" s="16">
        <v>6.9577977E7</v>
      </c>
      <c r="I771" s="16" t="s">
        <v>50</v>
      </c>
      <c r="K771" s="16" t="s">
        <v>2234</v>
      </c>
      <c r="L771" s="16">
        <v>893.0</v>
      </c>
      <c r="M771" s="16" t="s">
        <v>2235</v>
      </c>
    </row>
    <row r="772" ht="14.25" customHeight="1">
      <c r="A772" s="16" t="s">
        <v>11</v>
      </c>
      <c r="B772" s="16">
        <v>928468.0</v>
      </c>
      <c r="C772" s="16">
        <v>928926.0</v>
      </c>
      <c r="E772" s="16" t="s">
        <v>47</v>
      </c>
      <c r="F772" s="16" t="s">
        <v>2236</v>
      </c>
      <c r="G772" s="16" t="s">
        <v>2237</v>
      </c>
      <c r="H772" s="16">
        <v>6.9577978E7</v>
      </c>
      <c r="I772" s="16" t="s">
        <v>50</v>
      </c>
      <c r="K772" s="16" t="s">
        <v>2238</v>
      </c>
      <c r="L772" s="16">
        <v>152.0</v>
      </c>
      <c r="M772" s="16" t="s">
        <v>2239</v>
      </c>
    </row>
    <row r="773" ht="14.25" customHeight="1">
      <c r="A773" s="16" t="s">
        <v>11</v>
      </c>
      <c r="B773" s="16">
        <v>928937.0</v>
      </c>
      <c r="C773" s="16">
        <v>930118.0</v>
      </c>
      <c r="E773" s="16" t="s">
        <v>47</v>
      </c>
      <c r="F773" s="16" t="s">
        <v>2240</v>
      </c>
      <c r="G773" s="16" t="s">
        <v>2241</v>
      </c>
      <c r="H773" s="16">
        <v>6.9577979E7</v>
      </c>
      <c r="I773" s="16" t="s">
        <v>50</v>
      </c>
      <c r="K773" s="16" t="s">
        <v>2242</v>
      </c>
      <c r="L773" s="16">
        <v>393.0</v>
      </c>
      <c r="M773" s="16" t="s">
        <v>2243</v>
      </c>
    </row>
    <row r="774" ht="14.25" customHeight="1">
      <c r="A774" s="16" t="s">
        <v>11</v>
      </c>
      <c r="B774" s="16">
        <v>930286.0</v>
      </c>
      <c r="C774" s="16">
        <v>930759.0</v>
      </c>
      <c r="E774" s="16" t="s">
        <v>81</v>
      </c>
      <c r="F774" s="16" t="s">
        <v>2244</v>
      </c>
      <c r="H774" s="16">
        <v>6.957798E7</v>
      </c>
      <c r="I774" s="16" t="s">
        <v>50</v>
      </c>
      <c r="K774" s="16" t="s">
        <v>2245</v>
      </c>
      <c r="L774" s="16">
        <v>157.0</v>
      </c>
      <c r="M774" s="16" t="s">
        <v>2246</v>
      </c>
    </row>
    <row r="775" ht="14.25" customHeight="1">
      <c r="A775" s="16" t="s">
        <v>11</v>
      </c>
      <c r="B775" s="16">
        <v>930823.0</v>
      </c>
      <c r="C775" s="16">
        <v>932010.0</v>
      </c>
      <c r="E775" s="16" t="s">
        <v>47</v>
      </c>
      <c r="F775" s="16" t="s">
        <v>2247</v>
      </c>
      <c r="G775" s="16" t="s">
        <v>2248</v>
      </c>
      <c r="H775" s="16">
        <v>6.9577981E7</v>
      </c>
      <c r="I775" s="16" t="s">
        <v>50</v>
      </c>
      <c r="K775" s="16" t="s">
        <v>2249</v>
      </c>
      <c r="L775" s="16">
        <v>395.0</v>
      </c>
      <c r="M775" s="16" t="s">
        <v>2250</v>
      </c>
    </row>
    <row r="776" ht="14.25" customHeight="1">
      <c r="A776" s="16" t="s">
        <v>11</v>
      </c>
      <c r="B776" s="16">
        <v>932093.0</v>
      </c>
      <c r="C776" s="16">
        <v>933715.0</v>
      </c>
      <c r="E776" s="16" t="s">
        <v>47</v>
      </c>
      <c r="F776" s="16" t="s">
        <v>2251</v>
      </c>
      <c r="H776" s="16">
        <v>6.9577982E7</v>
      </c>
      <c r="I776" s="16" t="s">
        <v>50</v>
      </c>
      <c r="K776" s="16" t="s">
        <v>2252</v>
      </c>
      <c r="L776" s="16">
        <v>540.0</v>
      </c>
      <c r="M776" s="16" t="s">
        <v>2253</v>
      </c>
    </row>
    <row r="777" ht="14.25" customHeight="1">
      <c r="A777" s="16" t="s">
        <v>11</v>
      </c>
      <c r="B777" s="16">
        <v>933879.0</v>
      </c>
      <c r="C777" s="16">
        <v>934325.0</v>
      </c>
      <c r="E777" s="16" t="s">
        <v>47</v>
      </c>
      <c r="F777" s="16" t="s">
        <v>2254</v>
      </c>
      <c r="G777" s="16" t="s">
        <v>2255</v>
      </c>
      <c r="H777" s="16">
        <v>6.9577983E7</v>
      </c>
      <c r="I777" s="16" t="s">
        <v>50</v>
      </c>
      <c r="K777" s="16" t="s">
        <v>2256</v>
      </c>
      <c r="L777" s="16">
        <v>148.0</v>
      </c>
      <c r="M777" s="16" t="s">
        <v>2257</v>
      </c>
    </row>
    <row r="778" ht="14.25" customHeight="1">
      <c r="A778" s="16" t="s">
        <v>11</v>
      </c>
      <c r="B778" s="16">
        <v>934421.0</v>
      </c>
      <c r="C778" s="16">
        <v>935977.0</v>
      </c>
      <c r="E778" s="16" t="s">
        <v>47</v>
      </c>
      <c r="F778" s="16" t="s">
        <v>2258</v>
      </c>
      <c r="H778" s="16">
        <v>6.9577984E7</v>
      </c>
      <c r="I778" s="16" t="s">
        <v>50</v>
      </c>
      <c r="K778" s="16" t="s">
        <v>2259</v>
      </c>
      <c r="L778" s="16">
        <v>518.0</v>
      </c>
      <c r="M778" s="16" t="s">
        <v>2260</v>
      </c>
    </row>
    <row r="779" ht="14.25" customHeight="1">
      <c r="A779" s="16" t="s">
        <v>11</v>
      </c>
      <c r="B779" s="16">
        <v>936123.0</v>
      </c>
      <c r="C779" s="16">
        <v>937784.0</v>
      </c>
      <c r="E779" s="16" t="s">
        <v>47</v>
      </c>
      <c r="F779" s="16" t="s">
        <v>2261</v>
      </c>
      <c r="H779" s="16">
        <v>6.9577985E7</v>
      </c>
      <c r="I779" s="16" t="s">
        <v>50</v>
      </c>
      <c r="K779" s="16" t="s">
        <v>2262</v>
      </c>
      <c r="L779" s="16">
        <v>553.0</v>
      </c>
      <c r="M779" s="16" t="s">
        <v>2263</v>
      </c>
    </row>
    <row r="780" ht="14.25" customHeight="1">
      <c r="A780" s="16" t="s">
        <v>11</v>
      </c>
      <c r="B780" s="16">
        <v>938031.0</v>
      </c>
      <c r="C780" s="16">
        <v>939626.0</v>
      </c>
      <c r="E780" s="16" t="s">
        <v>47</v>
      </c>
      <c r="F780" s="16" t="s">
        <v>1412</v>
      </c>
      <c r="H780" s="16">
        <v>6.9577986E7</v>
      </c>
      <c r="I780" s="16" t="s">
        <v>50</v>
      </c>
      <c r="K780" s="16" t="s">
        <v>2264</v>
      </c>
      <c r="L780" s="16">
        <v>531.0</v>
      </c>
      <c r="M780" s="16" t="s">
        <v>2265</v>
      </c>
    </row>
    <row r="781" ht="14.25" customHeight="1">
      <c r="A781" s="16" t="s">
        <v>11</v>
      </c>
      <c r="B781" s="16">
        <v>939850.0</v>
      </c>
      <c r="C781" s="16">
        <v>941349.0</v>
      </c>
      <c r="E781" s="16" t="s">
        <v>47</v>
      </c>
      <c r="F781" s="16" t="s">
        <v>2266</v>
      </c>
      <c r="G781" s="16" t="s">
        <v>2267</v>
      </c>
      <c r="H781" s="16">
        <v>6.9577987E7</v>
      </c>
      <c r="I781" s="16" t="s">
        <v>50</v>
      </c>
      <c r="K781" s="16" t="s">
        <v>2268</v>
      </c>
      <c r="L781" s="16">
        <v>499.0</v>
      </c>
      <c r="M781" s="16" t="s">
        <v>2269</v>
      </c>
    </row>
    <row r="782" ht="14.25" customHeight="1">
      <c r="A782" s="16" t="s">
        <v>11</v>
      </c>
      <c r="B782" s="16">
        <v>941355.0</v>
      </c>
      <c r="C782" s="16">
        <v>942590.0</v>
      </c>
      <c r="E782" s="16" t="s">
        <v>47</v>
      </c>
      <c r="F782" s="16" t="s">
        <v>2270</v>
      </c>
      <c r="G782" s="16" t="s">
        <v>2271</v>
      </c>
      <c r="H782" s="16">
        <v>6.9577988E7</v>
      </c>
      <c r="I782" s="16" t="s">
        <v>50</v>
      </c>
      <c r="K782" s="16" t="s">
        <v>2272</v>
      </c>
      <c r="L782" s="16">
        <v>411.0</v>
      </c>
      <c r="M782" s="16" t="s">
        <v>2273</v>
      </c>
    </row>
    <row r="783" ht="14.25" customHeight="1">
      <c r="A783" s="16" t="s">
        <v>11</v>
      </c>
      <c r="B783" s="16">
        <v>942616.0</v>
      </c>
      <c r="C783" s="16">
        <v>943395.0</v>
      </c>
      <c r="E783" s="16" t="s">
        <v>47</v>
      </c>
      <c r="F783" s="16" t="s">
        <v>2274</v>
      </c>
      <c r="G783" s="16" t="s">
        <v>2275</v>
      </c>
      <c r="H783" s="16">
        <v>6.9577989E7</v>
      </c>
      <c r="I783" s="16" t="s">
        <v>50</v>
      </c>
      <c r="K783" s="16" t="s">
        <v>2276</v>
      </c>
      <c r="L783" s="16">
        <v>259.0</v>
      </c>
      <c r="M783" s="16" t="s">
        <v>2277</v>
      </c>
    </row>
    <row r="784" ht="14.25" customHeight="1">
      <c r="A784" s="16" t="s">
        <v>11</v>
      </c>
      <c r="B784" s="16">
        <v>943534.0</v>
      </c>
      <c r="C784" s="16">
        <v>944808.0</v>
      </c>
      <c r="E784" s="16" t="s">
        <v>47</v>
      </c>
      <c r="F784" s="16" t="s">
        <v>2278</v>
      </c>
      <c r="H784" s="16">
        <v>6.957799E7</v>
      </c>
      <c r="I784" s="16" t="s">
        <v>50</v>
      </c>
      <c r="K784" s="16" t="s">
        <v>2279</v>
      </c>
      <c r="L784" s="16">
        <v>424.0</v>
      </c>
      <c r="M784" s="16" t="s">
        <v>2280</v>
      </c>
    </row>
    <row r="785" ht="14.25" customHeight="1">
      <c r="A785" s="16" t="s">
        <v>11</v>
      </c>
      <c r="B785" s="16">
        <v>944820.0</v>
      </c>
      <c r="C785" s="16">
        <v>945374.0</v>
      </c>
      <c r="E785" s="16" t="s">
        <v>47</v>
      </c>
      <c r="F785" s="16" t="s">
        <v>2281</v>
      </c>
      <c r="G785" s="16" t="s">
        <v>2282</v>
      </c>
      <c r="H785" s="16">
        <v>6.9577991E7</v>
      </c>
      <c r="I785" s="16" t="s">
        <v>50</v>
      </c>
      <c r="K785" s="16" t="s">
        <v>2283</v>
      </c>
      <c r="L785" s="16">
        <v>184.0</v>
      </c>
      <c r="M785" s="16" t="s">
        <v>2284</v>
      </c>
    </row>
    <row r="786" ht="14.25" customHeight="1">
      <c r="A786" s="16" t="s">
        <v>11</v>
      </c>
      <c r="B786" s="16">
        <v>945381.0</v>
      </c>
      <c r="C786" s="16">
        <v>945974.0</v>
      </c>
      <c r="E786" s="16" t="s">
        <v>47</v>
      </c>
      <c r="F786" s="16" t="s">
        <v>2285</v>
      </c>
      <c r="H786" s="16">
        <v>6.9577992E7</v>
      </c>
      <c r="I786" s="16" t="s">
        <v>50</v>
      </c>
      <c r="K786" s="16" t="s">
        <v>2286</v>
      </c>
      <c r="L786" s="16">
        <v>197.0</v>
      </c>
      <c r="M786" s="16" t="s">
        <v>2287</v>
      </c>
    </row>
    <row r="787" ht="14.25" customHeight="1">
      <c r="A787" s="16" t="s">
        <v>11</v>
      </c>
      <c r="B787" s="16">
        <v>946064.0</v>
      </c>
      <c r="C787" s="16">
        <v>947308.0</v>
      </c>
      <c r="E787" s="16" t="s">
        <v>81</v>
      </c>
      <c r="F787" s="16" t="s">
        <v>2288</v>
      </c>
      <c r="G787" s="16" t="s">
        <v>2289</v>
      </c>
      <c r="H787" s="16">
        <v>6.9577993E7</v>
      </c>
      <c r="I787" s="16" t="s">
        <v>50</v>
      </c>
      <c r="K787" s="16" t="s">
        <v>2290</v>
      </c>
      <c r="L787" s="16">
        <v>414.0</v>
      </c>
      <c r="M787" s="16" t="s">
        <v>2291</v>
      </c>
    </row>
    <row r="788" ht="14.25" customHeight="1">
      <c r="A788" s="16" t="s">
        <v>11</v>
      </c>
      <c r="B788" s="16">
        <v>947509.0</v>
      </c>
      <c r="C788" s="16">
        <v>948387.0</v>
      </c>
      <c r="E788" s="16" t="s">
        <v>81</v>
      </c>
      <c r="F788" s="16" t="s">
        <v>1689</v>
      </c>
      <c r="H788" s="16">
        <v>6.9577994E7</v>
      </c>
      <c r="I788" s="16" t="s">
        <v>50</v>
      </c>
      <c r="K788" s="16" t="s">
        <v>2292</v>
      </c>
      <c r="L788" s="16">
        <v>292.0</v>
      </c>
      <c r="M788" s="16" t="s">
        <v>2293</v>
      </c>
    </row>
    <row r="789" ht="14.25" customHeight="1">
      <c r="A789" s="16" t="s">
        <v>11</v>
      </c>
      <c r="B789" s="16">
        <v>948448.0</v>
      </c>
      <c r="C789" s="16">
        <v>948535.0</v>
      </c>
      <c r="E789" s="16" t="s">
        <v>81</v>
      </c>
      <c r="F789" s="16" t="s">
        <v>298</v>
      </c>
      <c r="H789" s="16">
        <v>6.9577995E7</v>
      </c>
      <c r="I789" s="16" t="s">
        <v>100</v>
      </c>
      <c r="M789" s="16" t="s">
        <v>2294</v>
      </c>
    </row>
    <row r="790" ht="14.25" customHeight="1">
      <c r="A790" s="16" t="s">
        <v>11</v>
      </c>
      <c r="B790" s="16">
        <v>948631.0</v>
      </c>
      <c r="C790" s="16">
        <v>949428.0</v>
      </c>
      <c r="E790" s="16" t="s">
        <v>47</v>
      </c>
      <c r="F790" s="16" t="s">
        <v>2295</v>
      </c>
      <c r="H790" s="16">
        <v>6.9577996E7</v>
      </c>
      <c r="I790" s="16" t="s">
        <v>50</v>
      </c>
      <c r="K790" s="16" t="s">
        <v>2296</v>
      </c>
      <c r="L790" s="16">
        <v>265.0</v>
      </c>
      <c r="M790" s="16" t="s">
        <v>2297</v>
      </c>
    </row>
    <row r="791" ht="14.25" customHeight="1">
      <c r="A791" s="16" t="s">
        <v>11</v>
      </c>
      <c r="B791" s="16">
        <v>949477.0</v>
      </c>
      <c r="C791" s="16">
        <v>949815.0</v>
      </c>
      <c r="E791" s="16" t="s">
        <v>47</v>
      </c>
      <c r="F791" s="16" t="s">
        <v>2298</v>
      </c>
      <c r="H791" s="16">
        <v>6.9577997E7</v>
      </c>
      <c r="I791" s="16" t="s">
        <v>50</v>
      </c>
      <c r="K791" s="16" t="s">
        <v>2299</v>
      </c>
      <c r="L791" s="16">
        <v>112.0</v>
      </c>
      <c r="M791" s="16" t="s">
        <v>2300</v>
      </c>
    </row>
    <row r="792" ht="14.25" customHeight="1">
      <c r="A792" s="16" t="s">
        <v>11</v>
      </c>
      <c r="B792" s="16">
        <v>949834.0</v>
      </c>
      <c r="C792" s="16">
        <v>951009.0</v>
      </c>
      <c r="E792" s="16" t="s">
        <v>47</v>
      </c>
      <c r="F792" s="16" t="s">
        <v>2301</v>
      </c>
      <c r="H792" s="16">
        <v>6.9577998E7</v>
      </c>
      <c r="I792" s="16" t="s">
        <v>50</v>
      </c>
      <c r="K792" s="16" t="s">
        <v>2302</v>
      </c>
      <c r="L792" s="16">
        <v>391.0</v>
      </c>
      <c r="M792" s="16" t="s">
        <v>2303</v>
      </c>
    </row>
    <row r="793" ht="14.25" customHeight="1">
      <c r="A793" s="16" t="s">
        <v>11</v>
      </c>
      <c r="B793" s="16">
        <v>950999.0</v>
      </c>
      <c r="C793" s="16">
        <v>951547.0</v>
      </c>
      <c r="E793" s="16" t="s">
        <v>47</v>
      </c>
      <c r="F793" s="16" t="s">
        <v>2304</v>
      </c>
      <c r="G793" s="16" t="s">
        <v>2305</v>
      </c>
      <c r="H793" s="16">
        <v>6.9577999E7</v>
      </c>
      <c r="I793" s="16" t="s">
        <v>50</v>
      </c>
      <c r="K793" s="16" t="s">
        <v>2306</v>
      </c>
      <c r="L793" s="16">
        <v>182.0</v>
      </c>
      <c r="M793" s="16" t="s">
        <v>2307</v>
      </c>
    </row>
    <row r="794" ht="14.25" customHeight="1">
      <c r="A794" s="16" t="s">
        <v>11</v>
      </c>
      <c r="B794" s="16">
        <v>951623.0</v>
      </c>
      <c r="C794" s="16">
        <v>953056.0</v>
      </c>
      <c r="E794" s="16" t="s">
        <v>47</v>
      </c>
      <c r="F794" s="16" t="s">
        <v>133</v>
      </c>
      <c r="H794" s="16">
        <v>6.9578E7</v>
      </c>
      <c r="I794" s="16" t="s">
        <v>50</v>
      </c>
      <c r="K794" s="16" t="s">
        <v>2308</v>
      </c>
      <c r="L794" s="16">
        <v>477.0</v>
      </c>
      <c r="M794" s="16" t="s">
        <v>2309</v>
      </c>
    </row>
    <row r="795" ht="14.25" customHeight="1">
      <c r="A795" s="16" t="s">
        <v>11</v>
      </c>
      <c r="B795" s="16">
        <v>953058.0</v>
      </c>
      <c r="C795" s="16">
        <v>954122.0</v>
      </c>
      <c r="E795" s="16" t="s">
        <v>47</v>
      </c>
      <c r="F795" s="16" t="s">
        <v>2310</v>
      </c>
      <c r="G795" s="16" t="s">
        <v>2311</v>
      </c>
      <c r="H795" s="16">
        <v>6.9578001E7</v>
      </c>
      <c r="I795" s="16" t="s">
        <v>50</v>
      </c>
      <c r="K795" s="16" t="s">
        <v>2312</v>
      </c>
      <c r="L795" s="16">
        <v>354.0</v>
      </c>
      <c r="M795" s="16" t="s">
        <v>2313</v>
      </c>
    </row>
    <row r="796" ht="14.25" customHeight="1">
      <c r="A796" s="16" t="s">
        <v>11</v>
      </c>
      <c r="B796" s="16">
        <v>954175.0</v>
      </c>
      <c r="C796" s="16">
        <v>956208.0</v>
      </c>
      <c r="E796" s="16" t="s">
        <v>81</v>
      </c>
      <c r="F796" s="16" t="s">
        <v>1110</v>
      </c>
      <c r="H796" s="16">
        <v>6.9578002E7</v>
      </c>
      <c r="I796" s="16" t="s">
        <v>50</v>
      </c>
      <c r="K796" s="16" t="s">
        <v>2314</v>
      </c>
      <c r="L796" s="16">
        <v>677.0</v>
      </c>
      <c r="M796" s="16" t="s">
        <v>2315</v>
      </c>
    </row>
    <row r="797" ht="14.25" customHeight="1">
      <c r="A797" s="16" t="s">
        <v>11</v>
      </c>
      <c r="B797" s="16">
        <v>956627.0</v>
      </c>
      <c r="C797" s="16">
        <v>957790.0</v>
      </c>
      <c r="E797" s="16" t="s">
        <v>47</v>
      </c>
      <c r="F797" s="16" t="s">
        <v>2316</v>
      </c>
      <c r="H797" s="16">
        <v>6.9578003E7</v>
      </c>
      <c r="I797" s="16" t="s">
        <v>50</v>
      </c>
      <c r="K797" s="16" t="s">
        <v>2317</v>
      </c>
      <c r="L797" s="16">
        <v>387.0</v>
      </c>
      <c r="M797" s="16" t="s">
        <v>2318</v>
      </c>
    </row>
    <row r="798" ht="14.25" customHeight="1">
      <c r="A798" s="16" t="s">
        <v>11</v>
      </c>
      <c r="B798" s="16">
        <v>957806.0</v>
      </c>
      <c r="C798" s="16">
        <v>958111.0</v>
      </c>
      <c r="E798" s="16" t="s">
        <v>47</v>
      </c>
      <c r="F798" s="16" t="s">
        <v>2316</v>
      </c>
      <c r="H798" s="16">
        <v>6.9578004E7</v>
      </c>
      <c r="I798" s="16" t="s">
        <v>50</v>
      </c>
      <c r="K798" s="16" t="s">
        <v>2319</v>
      </c>
      <c r="L798" s="16">
        <v>101.0</v>
      </c>
      <c r="M798" s="16" t="s">
        <v>2320</v>
      </c>
    </row>
    <row r="799" ht="14.25" customHeight="1">
      <c r="A799" s="16" t="s">
        <v>11</v>
      </c>
      <c r="B799" s="16">
        <v>958111.0</v>
      </c>
      <c r="C799" s="16">
        <v>959535.0</v>
      </c>
      <c r="E799" s="16" t="s">
        <v>47</v>
      </c>
      <c r="F799" s="16" t="s">
        <v>2321</v>
      </c>
      <c r="H799" s="16">
        <v>6.9578005E7</v>
      </c>
      <c r="I799" s="16" t="s">
        <v>50</v>
      </c>
      <c r="K799" s="16" t="s">
        <v>2322</v>
      </c>
      <c r="L799" s="16">
        <v>474.0</v>
      </c>
      <c r="M799" s="16" t="s">
        <v>2323</v>
      </c>
    </row>
    <row r="800" ht="14.25" customHeight="1">
      <c r="A800" s="16" t="s">
        <v>11</v>
      </c>
      <c r="B800" s="16">
        <v>959671.0</v>
      </c>
      <c r="C800" s="16">
        <v>960708.0</v>
      </c>
      <c r="E800" s="16" t="s">
        <v>81</v>
      </c>
      <c r="F800" s="16" t="s">
        <v>1554</v>
      </c>
      <c r="H800" s="16">
        <v>6.9578006E7</v>
      </c>
      <c r="I800" s="16" t="s">
        <v>50</v>
      </c>
      <c r="K800" s="16" t="s">
        <v>2324</v>
      </c>
      <c r="L800" s="16">
        <v>345.0</v>
      </c>
      <c r="M800" s="16" t="s">
        <v>2325</v>
      </c>
    </row>
    <row r="801" ht="14.25" customHeight="1">
      <c r="A801" s="16" t="s">
        <v>11</v>
      </c>
      <c r="B801" s="16">
        <v>961137.0</v>
      </c>
      <c r="C801" s="16">
        <v>961757.0</v>
      </c>
      <c r="E801" s="16" t="s">
        <v>47</v>
      </c>
      <c r="F801" s="16" t="s">
        <v>2326</v>
      </c>
      <c r="H801" s="16">
        <v>6.9578007E7</v>
      </c>
      <c r="I801" s="16" t="s">
        <v>50</v>
      </c>
      <c r="K801" s="16" t="s">
        <v>2327</v>
      </c>
      <c r="L801" s="16">
        <v>206.0</v>
      </c>
      <c r="M801" s="16" t="s">
        <v>2328</v>
      </c>
    </row>
    <row r="802" ht="14.25" customHeight="1">
      <c r="A802" s="16" t="s">
        <v>11</v>
      </c>
      <c r="B802" s="16">
        <v>961982.0</v>
      </c>
      <c r="C802" s="16">
        <v>963109.0</v>
      </c>
      <c r="E802" s="16" t="s">
        <v>47</v>
      </c>
      <c r="F802" s="16" t="s">
        <v>2329</v>
      </c>
      <c r="H802" s="16">
        <v>6.9578008E7</v>
      </c>
      <c r="I802" s="16" t="s">
        <v>50</v>
      </c>
      <c r="K802" s="16" t="s">
        <v>2330</v>
      </c>
      <c r="L802" s="16">
        <v>375.0</v>
      </c>
      <c r="M802" s="16" t="s">
        <v>2331</v>
      </c>
    </row>
    <row r="803" ht="14.25" customHeight="1">
      <c r="A803" s="16" t="s">
        <v>11</v>
      </c>
      <c r="B803" s="16">
        <v>963303.0</v>
      </c>
      <c r="C803" s="16">
        <v>964202.0</v>
      </c>
      <c r="E803" s="16" t="s">
        <v>47</v>
      </c>
      <c r="F803" s="16" t="s">
        <v>2332</v>
      </c>
      <c r="H803" s="16">
        <v>6.9578009E7</v>
      </c>
      <c r="I803" s="16" t="s">
        <v>50</v>
      </c>
      <c r="K803" s="16" t="s">
        <v>2333</v>
      </c>
      <c r="L803" s="16">
        <v>299.0</v>
      </c>
      <c r="M803" s="16" t="s">
        <v>2334</v>
      </c>
    </row>
    <row r="804" ht="14.25" customHeight="1">
      <c r="A804" s="16" t="s">
        <v>11</v>
      </c>
      <c r="B804" s="16">
        <v>964450.0</v>
      </c>
      <c r="C804" s="16">
        <v>965241.0</v>
      </c>
      <c r="E804" s="16" t="s">
        <v>47</v>
      </c>
      <c r="F804" s="16" t="s">
        <v>2335</v>
      </c>
      <c r="H804" s="16">
        <v>6.957801E7</v>
      </c>
      <c r="I804" s="16" t="s">
        <v>50</v>
      </c>
      <c r="K804" s="16" t="s">
        <v>2336</v>
      </c>
      <c r="L804" s="16">
        <v>263.0</v>
      </c>
      <c r="M804" s="16" t="s">
        <v>2337</v>
      </c>
    </row>
    <row r="805" ht="14.25" customHeight="1">
      <c r="A805" s="16" t="s">
        <v>11</v>
      </c>
      <c r="B805" s="16">
        <v>965493.0</v>
      </c>
      <c r="C805" s="16">
        <v>965753.0</v>
      </c>
      <c r="E805" s="16" t="s">
        <v>81</v>
      </c>
      <c r="F805" s="16" t="s">
        <v>2338</v>
      </c>
      <c r="G805" s="16" t="s">
        <v>2339</v>
      </c>
      <c r="H805" s="16">
        <v>6.9578011E7</v>
      </c>
      <c r="I805" s="16" t="s">
        <v>50</v>
      </c>
      <c r="K805" s="16" t="s">
        <v>2340</v>
      </c>
      <c r="L805" s="16">
        <v>86.0</v>
      </c>
      <c r="M805" s="16" t="s">
        <v>2341</v>
      </c>
    </row>
    <row r="806" ht="14.25" customHeight="1">
      <c r="A806" s="16" t="s">
        <v>11</v>
      </c>
      <c r="B806" s="16">
        <v>965900.0</v>
      </c>
      <c r="C806" s="16">
        <v>967780.0</v>
      </c>
      <c r="E806" s="16" t="s">
        <v>47</v>
      </c>
      <c r="F806" s="16" t="s">
        <v>2342</v>
      </c>
      <c r="G806" s="16" t="s">
        <v>2343</v>
      </c>
      <c r="H806" s="16">
        <v>6.9578012E7</v>
      </c>
      <c r="I806" s="16" t="s">
        <v>50</v>
      </c>
      <c r="K806" s="16" t="s">
        <v>2344</v>
      </c>
      <c r="L806" s="16">
        <v>626.0</v>
      </c>
      <c r="M806" s="16" t="s">
        <v>2345</v>
      </c>
    </row>
    <row r="807" ht="14.25" customHeight="1">
      <c r="A807" s="16" t="s">
        <v>11</v>
      </c>
      <c r="B807" s="16">
        <v>967780.0</v>
      </c>
      <c r="C807" s="16">
        <v>969189.0</v>
      </c>
      <c r="E807" s="16" t="s">
        <v>47</v>
      </c>
      <c r="F807" s="16" t="s">
        <v>2346</v>
      </c>
      <c r="G807" s="16" t="s">
        <v>2347</v>
      </c>
      <c r="H807" s="16">
        <v>6.9578013E7</v>
      </c>
      <c r="I807" s="16" t="s">
        <v>50</v>
      </c>
      <c r="K807" s="16" t="s">
        <v>2348</v>
      </c>
      <c r="L807" s="16">
        <v>469.0</v>
      </c>
      <c r="M807" s="16" t="s">
        <v>2349</v>
      </c>
    </row>
    <row r="808" ht="14.25" customHeight="1">
      <c r="A808" s="16" t="s">
        <v>11</v>
      </c>
      <c r="B808" s="16">
        <v>969269.0</v>
      </c>
      <c r="C808" s="16">
        <v>970369.0</v>
      </c>
      <c r="E808" s="16" t="s">
        <v>81</v>
      </c>
      <c r="F808" s="16" t="s">
        <v>149</v>
      </c>
      <c r="H808" s="16">
        <v>6.9578014E7</v>
      </c>
      <c r="I808" s="16" t="s">
        <v>50</v>
      </c>
      <c r="K808" s="16" t="s">
        <v>2350</v>
      </c>
      <c r="L808" s="16">
        <v>366.0</v>
      </c>
      <c r="M808" s="16" t="s">
        <v>2351</v>
      </c>
    </row>
    <row r="809" ht="14.25" customHeight="1">
      <c r="A809" s="16" t="s">
        <v>11</v>
      </c>
      <c r="B809" s="16">
        <v>970556.0</v>
      </c>
      <c r="C809" s="16">
        <v>971686.0</v>
      </c>
      <c r="E809" s="16" t="s">
        <v>47</v>
      </c>
      <c r="F809" s="16" t="s">
        <v>2352</v>
      </c>
      <c r="H809" s="16">
        <v>6.9578015E7</v>
      </c>
      <c r="I809" s="16" t="s">
        <v>50</v>
      </c>
      <c r="K809" s="16" t="s">
        <v>2353</v>
      </c>
      <c r="L809" s="16">
        <v>376.0</v>
      </c>
      <c r="M809" s="16" t="s">
        <v>2354</v>
      </c>
    </row>
    <row r="810" ht="14.25" customHeight="1">
      <c r="A810" s="16" t="s">
        <v>11</v>
      </c>
      <c r="B810" s="16">
        <v>972064.0</v>
      </c>
      <c r="C810" s="16">
        <v>973428.0</v>
      </c>
      <c r="E810" s="16" t="s">
        <v>81</v>
      </c>
      <c r="F810" s="16" t="s">
        <v>650</v>
      </c>
      <c r="H810" s="16">
        <v>6.9578016E7</v>
      </c>
      <c r="I810" s="16" t="s">
        <v>50</v>
      </c>
      <c r="K810" s="16" t="s">
        <v>2355</v>
      </c>
      <c r="L810" s="16">
        <v>454.0</v>
      </c>
      <c r="M810" s="16" t="s">
        <v>2356</v>
      </c>
    </row>
    <row r="811" ht="14.25" customHeight="1">
      <c r="A811" s="16" t="s">
        <v>11</v>
      </c>
      <c r="B811" s="16">
        <v>973795.0</v>
      </c>
      <c r="C811" s="16">
        <v>973923.0</v>
      </c>
      <c r="E811" s="16" t="s">
        <v>81</v>
      </c>
      <c r="F811" s="16" t="s">
        <v>75</v>
      </c>
      <c r="H811" s="16">
        <v>7.7145347E7</v>
      </c>
      <c r="I811" s="16" t="s">
        <v>50</v>
      </c>
      <c r="K811" s="16" t="s">
        <v>2357</v>
      </c>
      <c r="L811" s="16">
        <v>42.0</v>
      </c>
      <c r="M811" s="16" t="s">
        <v>2358</v>
      </c>
    </row>
    <row r="812" ht="14.25" customHeight="1">
      <c r="A812" s="16" t="s">
        <v>11</v>
      </c>
      <c r="B812" s="16">
        <v>974039.0</v>
      </c>
      <c r="C812" s="16">
        <v>974170.0</v>
      </c>
      <c r="E812" s="16" t="s">
        <v>81</v>
      </c>
      <c r="F812" s="16" t="s">
        <v>75</v>
      </c>
      <c r="H812" s="16">
        <v>7.7145348E7</v>
      </c>
      <c r="I812" s="16" t="s">
        <v>50</v>
      </c>
      <c r="K812" s="16" t="s">
        <v>2359</v>
      </c>
      <c r="L812" s="16">
        <v>43.0</v>
      </c>
      <c r="M812" s="16" t="s">
        <v>2360</v>
      </c>
    </row>
    <row r="813" ht="14.25" customHeight="1">
      <c r="A813" s="16" t="s">
        <v>11</v>
      </c>
      <c r="B813" s="16">
        <v>974468.0</v>
      </c>
      <c r="C813" s="16">
        <v>975421.0</v>
      </c>
      <c r="E813" s="16" t="s">
        <v>81</v>
      </c>
      <c r="F813" s="16" t="s">
        <v>75</v>
      </c>
      <c r="H813" s="16">
        <v>6.9578017E7</v>
      </c>
      <c r="I813" s="16" t="s">
        <v>50</v>
      </c>
      <c r="K813" s="16" t="s">
        <v>2361</v>
      </c>
      <c r="L813" s="16">
        <v>317.0</v>
      </c>
      <c r="M813" s="16" t="s">
        <v>2362</v>
      </c>
    </row>
    <row r="814" ht="14.25" customHeight="1">
      <c r="A814" s="16" t="s">
        <v>11</v>
      </c>
      <c r="B814" s="16">
        <v>976009.0</v>
      </c>
      <c r="C814" s="16">
        <v>977055.0</v>
      </c>
      <c r="E814" s="16" t="s">
        <v>47</v>
      </c>
      <c r="F814" s="16" t="s">
        <v>149</v>
      </c>
      <c r="H814" s="16">
        <v>6.9578018E7</v>
      </c>
      <c r="I814" s="16" t="s">
        <v>50</v>
      </c>
      <c r="K814" s="16" t="s">
        <v>2363</v>
      </c>
      <c r="L814" s="16">
        <v>348.0</v>
      </c>
      <c r="M814" s="16" t="s">
        <v>2364</v>
      </c>
    </row>
    <row r="815" ht="14.25" customHeight="1">
      <c r="A815" s="16" t="s">
        <v>11</v>
      </c>
      <c r="B815" s="16">
        <v>977318.0</v>
      </c>
      <c r="C815" s="16">
        <v>977506.0</v>
      </c>
      <c r="E815" s="16" t="s">
        <v>47</v>
      </c>
      <c r="F815" s="16" t="s">
        <v>75</v>
      </c>
      <c r="H815" s="16">
        <v>6.9578019E7</v>
      </c>
      <c r="I815" s="16" t="s">
        <v>50</v>
      </c>
      <c r="K815" s="16" t="s">
        <v>2365</v>
      </c>
      <c r="L815" s="16">
        <v>62.0</v>
      </c>
      <c r="M815" s="16" t="s">
        <v>2366</v>
      </c>
    </row>
    <row r="816" ht="14.25" customHeight="1">
      <c r="A816" s="16" t="s">
        <v>11</v>
      </c>
      <c r="B816" s="16">
        <v>977563.0</v>
      </c>
      <c r="C816" s="16">
        <v>977889.0</v>
      </c>
      <c r="E816" s="16" t="s">
        <v>81</v>
      </c>
      <c r="F816" s="16" t="s">
        <v>75</v>
      </c>
      <c r="H816" s="16">
        <v>6.957802E7</v>
      </c>
      <c r="I816" s="16" t="s">
        <v>50</v>
      </c>
      <c r="K816" s="16" t="s">
        <v>2367</v>
      </c>
      <c r="L816" s="16">
        <v>108.0</v>
      </c>
      <c r="M816" s="16" t="s">
        <v>2368</v>
      </c>
    </row>
    <row r="817" ht="14.25" customHeight="1">
      <c r="A817" s="16" t="s">
        <v>11</v>
      </c>
      <c r="B817" s="16">
        <v>978347.0</v>
      </c>
      <c r="C817" s="16">
        <v>979372.0</v>
      </c>
      <c r="E817" s="16" t="s">
        <v>47</v>
      </c>
      <c r="F817" s="16" t="s">
        <v>2369</v>
      </c>
      <c r="H817" s="16">
        <v>6.9578021E7</v>
      </c>
      <c r="I817" s="16" t="s">
        <v>50</v>
      </c>
      <c r="K817" s="16" t="s">
        <v>2370</v>
      </c>
      <c r="L817" s="16">
        <v>341.0</v>
      </c>
      <c r="M817" s="16" t="s">
        <v>2371</v>
      </c>
    </row>
    <row r="818" ht="14.25" customHeight="1">
      <c r="A818" s="16" t="s">
        <v>11</v>
      </c>
      <c r="B818" s="16">
        <v>979425.0</v>
      </c>
      <c r="C818" s="16">
        <v>979709.0</v>
      </c>
      <c r="E818" s="16" t="s">
        <v>81</v>
      </c>
      <c r="F818" s="16" t="s">
        <v>2372</v>
      </c>
      <c r="H818" s="16">
        <v>6.9578022E7</v>
      </c>
      <c r="I818" s="16" t="s">
        <v>50</v>
      </c>
      <c r="K818" s="16" t="s">
        <v>2373</v>
      </c>
      <c r="L818" s="16">
        <v>94.0</v>
      </c>
      <c r="M818" s="16" t="s">
        <v>2374</v>
      </c>
    </row>
    <row r="819" ht="14.25" customHeight="1">
      <c r="A819" s="16" t="s">
        <v>11</v>
      </c>
      <c r="B819" s="16">
        <v>980053.0</v>
      </c>
      <c r="C819" s="16">
        <v>984624.0</v>
      </c>
      <c r="E819" s="16" t="s">
        <v>47</v>
      </c>
      <c r="F819" s="16" t="s">
        <v>2375</v>
      </c>
      <c r="G819" s="16" t="s">
        <v>2376</v>
      </c>
      <c r="H819" s="16">
        <v>6.9578023E7</v>
      </c>
      <c r="I819" s="16" t="s">
        <v>50</v>
      </c>
      <c r="K819" s="16" t="s">
        <v>2377</v>
      </c>
      <c r="L819" s="16">
        <v>1523.0</v>
      </c>
      <c r="M819" s="16" t="s">
        <v>2378</v>
      </c>
    </row>
    <row r="820" ht="14.25" customHeight="1">
      <c r="A820" s="16" t="s">
        <v>11</v>
      </c>
      <c r="B820" s="16">
        <v>984626.0</v>
      </c>
      <c r="C820" s="16">
        <v>986161.0</v>
      </c>
      <c r="E820" s="16" t="s">
        <v>47</v>
      </c>
      <c r="F820" s="16" t="s">
        <v>2379</v>
      </c>
      <c r="H820" s="16">
        <v>6.9578024E7</v>
      </c>
      <c r="I820" s="16" t="s">
        <v>50</v>
      </c>
      <c r="K820" s="16" t="s">
        <v>2380</v>
      </c>
      <c r="L820" s="16">
        <v>511.0</v>
      </c>
      <c r="M820" s="16" t="s">
        <v>2381</v>
      </c>
    </row>
    <row r="821" ht="14.25" customHeight="1">
      <c r="A821" s="16" t="s">
        <v>11</v>
      </c>
      <c r="B821" s="16">
        <v>986350.0</v>
      </c>
      <c r="C821" s="16">
        <v>987990.0</v>
      </c>
      <c r="E821" s="16" t="s">
        <v>47</v>
      </c>
      <c r="F821" s="16" t="s">
        <v>671</v>
      </c>
      <c r="H821" s="16">
        <v>6.9578025E7</v>
      </c>
      <c r="I821" s="16" t="s">
        <v>50</v>
      </c>
      <c r="K821" s="16" t="s">
        <v>2382</v>
      </c>
      <c r="L821" s="16">
        <v>546.0</v>
      </c>
      <c r="M821" s="16" t="s">
        <v>2383</v>
      </c>
    </row>
    <row r="822" ht="14.25" customHeight="1">
      <c r="A822" s="16" t="s">
        <v>11</v>
      </c>
      <c r="B822" s="16">
        <v>988150.0</v>
      </c>
      <c r="C822" s="16">
        <v>990045.0</v>
      </c>
      <c r="E822" s="16" t="s">
        <v>47</v>
      </c>
      <c r="F822" s="16" t="s">
        <v>2384</v>
      </c>
      <c r="H822" s="16">
        <v>6.9578026E7</v>
      </c>
      <c r="I822" s="16" t="s">
        <v>50</v>
      </c>
      <c r="K822" s="16" t="s">
        <v>2385</v>
      </c>
      <c r="L822" s="16">
        <v>631.0</v>
      </c>
      <c r="M822" s="16" t="s">
        <v>2386</v>
      </c>
    </row>
    <row r="823" ht="14.25" customHeight="1">
      <c r="A823" s="16" t="s">
        <v>11</v>
      </c>
      <c r="B823" s="16">
        <v>990153.0</v>
      </c>
      <c r="C823" s="16">
        <v>990617.0</v>
      </c>
      <c r="E823" s="16" t="s">
        <v>47</v>
      </c>
      <c r="F823" s="16" t="s">
        <v>2387</v>
      </c>
      <c r="H823" s="16">
        <v>6.9578027E7</v>
      </c>
      <c r="I823" s="16" t="s">
        <v>50</v>
      </c>
      <c r="K823" s="16" t="s">
        <v>2388</v>
      </c>
      <c r="L823" s="16">
        <v>154.0</v>
      </c>
      <c r="M823" s="16" t="s">
        <v>2389</v>
      </c>
    </row>
    <row r="824" ht="14.25" customHeight="1">
      <c r="A824" s="16" t="s">
        <v>11</v>
      </c>
      <c r="B824" s="16">
        <v>990746.0</v>
      </c>
      <c r="C824" s="16">
        <v>991996.0</v>
      </c>
      <c r="E824" s="16" t="s">
        <v>47</v>
      </c>
      <c r="F824" s="16" t="s">
        <v>2390</v>
      </c>
      <c r="G824" s="16" t="s">
        <v>2391</v>
      </c>
      <c r="H824" s="16">
        <v>6.9578028E7</v>
      </c>
      <c r="I824" s="16" t="s">
        <v>50</v>
      </c>
      <c r="K824" s="16" t="s">
        <v>2392</v>
      </c>
      <c r="L824" s="16">
        <v>416.0</v>
      </c>
      <c r="M824" s="16" t="s">
        <v>2393</v>
      </c>
    </row>
    <row r="825" ht="14.25" customHeight="1">
      <c r="A825" s="16" t="s">
        <v>11</v>
      </c>
      <c r="B825" s="16">
        <v>992148.0</v>
      </c>
      <c r="C825" s="16">
        <v>992996.0</v>
      </c>
      <c r="E825" s="16" t="s">
        <v>47</v>
      </c>
      <c r="F825" s="16" t="s">
        <v>598</v>
      </c>
      <c r="H825" s="16">
        <v>6.9578029E7</v>
      </c>
      <c r="I825" s="16" t="s">
        <v>50</v>
      </c>
      <c r="K825" s="16" t="s">
        <v>2394</v>
      </c>
      <c r="L825" s="16">
        <v>282.0</v>
      </c>
      <c r="M825" s="16" t="s">
        <v>2395</v>
      </c>
    </row>
    <row r="826" ht="14.25" customHeight="1">
      <c r="A826" s="16" t="s">
        <v>11</v>
      </c>
      <c r="B826" s="16">
        <v>993091.0</v>
      </c>
      <c r="C826" s="16">
        <v>993936.0</v>
      </c>
      <c r="E826" s="16" t="s">
        <v>47</v>
      </c>
      <c r="F826" s="16" t="s">
        <v>2024</v>
      </c>
      <c r="H826" s="16">
        <v>6.957803E7</v>
      </c>
      <c r="I826" s="16" t="s">
        <v>50</v>
      </c>
      <c r="K826" s="16" t="s">
        <v>2396</v>
      </c>
      <c r="L826" s="16">
        <v>281.0</v>
      </c>
      <c r="M826" s="16" t="s">
        <v>2397</v>
      </c>
    </row>
    <row r="827" ht="14.25" customHeight="1">
      <c r="A827" s="16" t="s">
        <v>11</v>
      </c>
      <c r="B827" s="16">
        <v>993984.0</v>
      </c>
      <c r="C827" s="16">
        <v>994280.0</v>
      </c>
      <c r="E827" s="16" t="s">
        <v>47</v>
      </c>
      <c r="F827" s="16" t="s">
        <v>75</v>
      </c>
      <c r="H827" s="16">
        <v>6.9578031E7</v>
      </c>
      <c r="I827" s="16" t="s">
        <v>50</v>
      </c>
      <c r="K827" s="16" t="s">
        <v>2398</v>
      </c>
      <c r="L827" s="16">
        <v>98.0</v>
      </c>
      <c r="M827" s="16" t="s">
        <v>2399</v>
      </c>
    </row>
    <row r="828" ht="14.25" customHeight="1">
      <c r="A828" s="16" t="s">
        <v>11</v>
      </c>
      <c r="B828" s="16">
        <v>994320.0</v>
      </c>
      <c r="C828" s="16">
        <v>994868.0</v>
      </c>
      <c r="E828" s="16" t="s">
        <v>47</v>
      </c>
      <c r="F828" s="16" t="s">
        <v>2400</v>
      </c>
      <c r="H828" s="16">
        <v>6.9578032E7</v>
      </c>
      <c r="I828" s="16" t="s">
        <v>50</v>
      </c>
      <c r="K828" s="16" t="s">
        <v>2401</v>
      </c>
      <c r="L828" s="16">
        <v>182.0</v>
      </c>
      <c r="M828" s="16" t="s">
        <v>2402</v>
      </c>
    </row>
    <row r="829" ht="14.25" customHeight="1">
      <c r="A829" s="16" t="s">
        <v>11</v>
      </c>
      <c r="B829" s="16">
        <v>994956.0</v>
      </c>
      <c r="C829" s="16">
        <v>995780.0</v>
      </c>
      <c r="E829" s="16" t="s">
        <v>81</v>
      </c>
      <c r="F829" s="16" t="s">
        <v>75</v>
      </c>
      <c r="H829" s="16">
        <v>6.9578033E7</v>
      </c>
      <c r="I829" s="16" t="s">
        <v>50</v>
      </c>
      <c r="K829" s="16" t="s">
        <v>2403</v>
      </c>
      <c r="L829" s="16">
        <v>274.0</v>
      </c>
      <c r="M829" s="16" t="s">
        <v>2404</v>
      </c>
    </row>
    <row r="830" ht="14.25" customHeight="1">
      <c r="A830" s="16" t="s">
        <v>11</v>
      </c>
      <c r="B830" s="16">
        <v>996088.0</v>
      </c>
      <c r="C830" s="16">
        <v>996597.0</v>
      </c>
      <c r="E830" s="16" t="s">
        <v>47</v>
      </c>
      <c r="F830" s="16" t="s">
        <v>75</v>
      </c>
      <c r="H830" s="16">
        <v>6.9579189E7</v>
      </c>
      <c r="I830" s="16" t="s">
        <v>50</v>
      </c>
      <c r="K830" s="16" t="s">
        <v>2405</v>
      </c>
      <c r="L830" s="16">
        <v>169.0</v>
      </c>
      <c r="M830" s="16" t="s">
        <v>2406</v>
      </c>
    </row>
    <row r="831" ht="14.25" customHeight="1">
      <c r="A831" s="16" t="s">
        <v>11</v>
      </c>
      <c r="B831" s="16">
        <v>997157.0</v>
      </c>
      <c r="C831" s="16">
        <v>998440.0</v>
      </c>
      <c r="E831" s="16" t="s">
        <v>47</v>
      </c>
      <c r="F831" s="16" t="s">
        <v>363</v>
      </c>
      <c r="H831" s="16">
        <v>6.9578034E7</v>
      </c>
      <c r="I831" s="16" t="s">
        <v>50</v>
      </c>
      <c r="K831" s="16" t="s">
        <v>2407</v>
      </c>
      <c r="L831" s="16">
        <v>427.0</v>
      </c>
      <c r="M831" s="16" t="s">
        <v>2408</v>
      </c>
    </row>
    <row r="832" ht="14.25" customHeight="1">
      <c r="A832" s="16" t="s">
        <v>11</v>
      </c>
      <c r="B832" s="16">
        <v>998527.0</v>
      </c>
      <c r="C832" s="16">
        <v>999582.0</v>
      </c>
      <c r="E832" s="16" t="s">
        <v>81</v>
      </c>
      <c r="F832" s="16" t="s">
        <v>2409</v>
      </c>
      <c r="H832" s="16">
        <v>6.9578035E7</v>
      </c>
      <c r="I832" s="16" t="s">
        <v>50</v>
      </c>
      <c r="K832" s="16" t="s">
        <v>2410</v>
      </c>
      <c r="L832" s="16">
        <v>351.0</v>
      </c>
      <c r="M832" s="16" t="s">
        <v>2411</v>
      </c>
    </row>
    <row r="833" ht="14.25" customHeight="1">
      <c r="A833" s="16" t="s">
        <v>11</v>
      </c>
      <c r="B833" s="16">
        <v>999579.0</v>
      </c>
      <c r="C833" s="16">
        <v>1000544.0</v>
      </c>
      <c r="E833" s="16" t="s">
        <v>81</v>
      </c>
      <c r="F833" s="16" t="s">
        <v>2409</v>
      </c>
      <c r="H833" s="16">
        <v>6.9578036E7</v>
      </c>
      <c r="I833" s="16" t="s">
        <v>50</v>
      </c>
      <c r="K833" s="16" t="s">
        <v>2412</v>
      </c>
      <c r="L833" s="16">
        <v>321.0</v>
      </c>
      <c r="M833" s="16" t="s">
        <v>2413</v>
      </c>
    </row>
    <row r="834" ht="14.25" customHeight="1">
      <c r="A834" s="16" t="s">
        <v>11</v>
      </c>
      <c r="B834" s="16">
        <v>1000541.0</v>
      </c>
      <c r="C834" s="16">
        <v>1001743.0</v>
      </c>
      <c r="E834" s="16" t="s">
        <v>81</v>
      </c>
      <c r="F834" s="16" t="s">
        <v>2414</v>
      </c>
      <c r="H834" s="16">
        <v>6.9578037E7</v>
      </c>
      <c r="I834" s="16" t="s">
        <v>50</v>
      </c>
      <c r="K834" s="16" t="s">
        <v>2415</v>
      </c>
      <c r="L834" s="16">
        <v>400.0</v>
      </c>
      <c r="M834" s="16" t="s">
        <v>2416</v>
      </c>
    </row>
    <row r="835" ht="14.25" customHeight="1">
      <c r="A835" s="16" t="s">
        <v>11</v>
      </c>
      <c r="B835" s="16">
        <v>1001902.0</v>
      </c>
      <c r="C835" s="16">
        <v>1002198.0</v>
      </c>
      <c r="E835" s="16" t="s">
        <v>47</v>
      </c>
      <c r="F835" s="16" t="s">
        <v>92</v>
      </c>
      <c r="H835" s="16">
        <v>6.957916E7</v>
      </c>
      <c r="I835" s="16" t="s">
        <v>93</v>
      </c>
      <c r="M835" s="16" t="s">
        <v>2417</v>
      </c>
    </row>
    <row r="836" ht="14.25" customHeight="1">
      <c r="A836" s="16" t="s">
        <v>11</v>
      </c>
      <c r="B836" s="16">
        <v>1002942.0</v>
      </c>
      <c r="C836" s="16">
        <v>1003166.0</v>
      </c>
      <c r="E836" s="16" t="s">
        <v>81</v>
      </c>
      <c r="F836" s="16" t="s">
        <v>1195</v>
      </c>
      <c r="H836" s="16">
        <v>6.9579168E7</v>
      </c>
      <c r="I836" s="16" t="s">
        <v>50</v>
      </c>
      <c r="K836" s="16" t="s">
        <v>2418</v>
      </c>
      <c r="L836" s="16">
        <v>74.0</v>
      </c>
      <c r="M836" s="16" t="s">
        <v>2419</v>
      </c>
    </row>
    <row r="837" ht="14.25" customHeight="1">
      <c r="A837" s="16" t="s">
        <v>11</v>
      </c>
      <c r="B837" s="16">
        <v>1003256.0</v>
      </c>
      <c r="C837" s="16">
        <v>1004077.0</v>
      </c>
      <c r="E837" s="16" t="s">
        <v>47</v>
      </c>
      <c r="F837" s="16" t="s">
        <v>2420</v>
      </c>
      <c r="H837" s="16">
        <v>6.9578038E7</v>
      </c>
      <c r="I837" s="16" t="s">
        <v>50</v>
      </c>
      <c r="K837" s="16" t="s">
        <v>2421</v>
      </c>
      <c r="L837" s="16">
        <v>273.0</v>
      </c>
      <c r="M837" s="16" t="s">
        <v>2422</v>
      </c>
    </row>
    <row r="838" ht="14.25" customHeight="1">
      <c r="A838" s="16" t="s">
        <v>11</v>
      </c>
      <c r="B838" s="16">
        <v>1004587.0</v>
      </c>
      <c r="C838" s="16">
        <v>1005477.0</v>
      </c>
      <c r="E838" s="16" t="s">
        <v>47</v>
      </c>
      <c r="F838" s="16" t="s">
        <v>75</v>
      </c>
      <c r="H838" s="16">
        <v>6.9579255E7</v>
      </c>
      <c r="I838" s="16" t="s">
        <v>50</v>
      </c>
      <c r="K838" s="16" t="s">
        <v>2423</v>
      </c>
      <c r="L838" s="16">
        <v>296.0</v>
      </c>
      <c r="M838" s="16" t="s">
        <v>2424</v>
      </c>
    </row>
    <row r="839" ht="14.25" customHeight="1">
      <c r="A839" s="16" t="s">
        <v>11</v>
      </c>
      <c r="B839" s="16">
        <v>1005530.0</v>
      </c>
      <c r="C839" s="16">
        <v>1006201.0</v>
      </c>
      <c r="E839" s="16" t="s">
        <v>47</v>
      </c>
      <c r="F839" s="16" t="s">
        <v>75</v>
      </c>
      <c r="H839" s="16">
        <v>6.9579256E7</v>
      </c>
      <c r="I839" s="16" t="s">
        <v>50</v>
      </c>
      <c r="K839" s="16" t="s">
        <v>2425</v>
      </c>
      <c r="L839" s="16">
        <v>223.0</v>
      </c>
      <c r="M839" s="16" t="s">
        <v>2426</v>
      </c>
    </row>
    <row r="840" ht="14.25" customHeight="1">
      <c r="A840" s="16" t="s">
        <v>11</v>
      </c>
      <c r="B840" s="16">
        <v>1006216.0</v>
      </c>
      <c r="C840" s="16">
        <v>1007154.0</v>
      </c>
      <c r="E840" s="16" t="s">
        <v>47</v>
      </c>
      <c r="F840" s="16" t="s">
        <v>2427</v>
      </c>
      <c r="H840" s="16">
        <v>6.9578039E7</v>
      </c>
      <c r="I840" s="16" t="s">
        <v>50</v>
      </c>
      <c r="K840" s="16" t="s">
        <v>2428</v>
      </c>
      <c r="L840" s="16">
        <v>312.0</v>
      </c>
      <c r="M840" s="16" t="s">
        <v>2429</v>
      </c>
    </row>
    <row r="841" ht="14.25" customHeight="1">
      <c r="A841" s="16" t="s">
        <v>11</v>
      </c>
      <c r="B841" s="16">
        <v>1007179.0</v>
      </c>
      <c r="C841" s="16">
        <v>1008171.0</v>
      </c>
      <c r="E841" s="16" t="s">
        <v>47</v>
      </c>
      <c r="F841" s="16" t="s">
        <v>75</v>
      </c>
      <c r="H841" s="16">
        <v>6.957804E7</v>
      </c>
      <c r="I841" s="16" t="s">
        <v>50</v>
      </c>
      <c r="K841" s="16" t="s">
        <v>2430</v>
      </c>
      <c r="L841" s="16">
        <v>330.0</v>
      </c>
      <c r="M841" s="16" t="s">
        <v>2431</v>
      </c>
    </row>
    <row r="842" ht="14.25" customHeight="1">
      <c r="A842" s="16" t="s">
        <v>11</v>
      </c>
      <c r="B842" s="16">
        <v>1008199.0</v>
      </c>
      <c r="C842" s="16">
        <v>1008426.0</v>
      </c>
      <c r="E842" s="16" t="s">
        <v>47</v>
      </c>
      <c r="F842" s="16" t="s">
        <v>2432</v>
      </c>
      <c r="H842" s="16">
        <v>6.9579257E7</v>
      </c>
      <c r="I842" s="16" t="s">
        <v>50</v>
      </c>
      <c r="K842" s="16" t="s">
        <v>2433</v>
      </c>
      <c r="L842" s="16">
        <v>75.0</v>
      </c>
      <c r="M842" s="16" t="s">
        <v>2434</v>
      </c>
    </row>
    <row r="843" ht="14.25" customHeight="1">
      <c r="A843" s="16" t="s">
        <v>11</v>
      </c>
      <c r="B843" s="16">
        <v>1008426.0</v>
      </c>
      <c r="C843" s="16">
        <v>1008917.0</v>
      </c>
      <c r="E843" s="16" t="s">
        <v>47</v>
      </c>
      <c r="F843" s="16" t="s">
        <v>2432</v>
      </c>
      <c r="H843" s="16">
        <v>6.9578041E7</v>
      </c>
      <c r="I843" s="16" t="s">
        <v>50</v>
      </c>
      <c r="K843" s="16" t="s">
        <v>2435</v>
      </c>
      <c r="L843" s="16">
        <v>163.0</v>
      </c>
      <c r="M843" s="16" t="s">
        <v>2436</v>
      </c>
    </row>
    <row r="844" ht="14.25" customHeight="1">
      <c r="A844" s="16" t="s">
        <v>11</v>
      </c>
      <c r="B844" s="16">
        <v>1009226.0</v>
      </c>
      <c r="C844" s="16">
        <v>1011001.0</v>
      </c>
      <c r="E844" s="16" t="s">
        <v>81</v>
      </c>
      <c r="F844" s="16" t="s">
        <v>75</v>
      </c>
      <c r="H844" s="16">
        <v>6.9578042E7</v>
      </c>
      <c r="I844" s="16" t="s">
        <v>50</v>
      </c>
      <c r="K844" s="16" t="s">
        <v>2437</v>
      </c>
      <c r="L844" s="16">
        <v>591.0</v>
      </c>
      <c r="M844" s="16" t="s">
        <v>2438</v>
      </c>
    </row>
    <row r="845" ht="14.25" customHeight="1">
      <c r="A845" s="16" t="s">
        <v>11</v>
      </c>
      <c r="B845" s="16">
        <v>1011477.0</v>
      </c>
      <c r="C845" s="16">
        <v>1012424.0</v>
      </c>
      <c r="E845" s="16" t="s">
        <v>81</v>
      </c>
      <c r="F845" s="16" t="s">
        <v>1484</v>
      </c>
      <c r="H845" s="16">
        <v>6.9578043E7</v>
      </c>
      <c r="I845" s="16" t="s">
        <v>50</v>
      </c>
      <c r="K845" s="16" t="s">
        <v>2439</v>
      </c>
      <c r="L845" s="16">
        <v>315.0</v>
      </c>
      <c r="M845" s="16" t="s">
        <v>2440</v>
      </c>
    </row>
    <row r="846" ht="14.25" customHeight="1">
      <c r="A846" s="16" t="s">
        <v>11</v>
      </c>
      <c r="B846" s="16">
        <v>1012660.0</v>
      </c>
      <c r="C846" s="16">
        <v>1013595.0</v>
      </c>
      <c r="E846" s="16" t="s">
        <v>81</v>
      </c>
      <c r="F846" s="16" t="s">
        <v>1554</v>
      </c>
      <c r="H846" s="16">
        <v>6.9578044E7</v>
      </c>
      <c r="I846" s="16" t="s">
        <v>50</v>
      </c>
      <c r="K846" s="16" t="s">
        <v>2441</v>
      </c>
      <c r="L846" s="16">
        <v>311.0</v>
      </c>
      <c r="M846" s="16" t="s">
        <v>2442</v>
      </c>
    </row>
    <row r="847" ht="14.25" customHeight="1">
      <c r="A847" s="16" t="s">
        <v>11</v>
      </c>
      <c r="B847" s="16">
        <v>1013852.0</v>
      </c>
      <c r="C847" s="16">
        <v>1014811.0</v>
      </c>
      <c r="E847" s="16" t="s">
        <v>47</v>
      </c>
      <c r="F847" s="16" t="s">
        <v>2443</v>
      </c>
      <c r="H847" s="16">
        <v>6.9578045E7</v>
      </c>
      <c r="I847" s="16" t="s">
        <v>50</v>
      </c>
      <c r="K847" s="16" t="s">
        <v>2444</v>
      </c>
      <c r="L847" s="16">
        <v>319.0</v>
      </c>
      <c r="M847" s="16" t="s">
        <v>2445</v>
      </c>
    </row>
    <row r="848" ht="14.25" customHeight="1">
      <c r="A848" s="16" t="s">
        <v>11</v>
      </c>
      <c r="B848" s="16">
        <v>1014852.0</v>
      </c>
      <c r="C848" s="16">
        <v>1015484.0</v>
      </c>
      <c r="E848" s="16" t="s">
        <v>81</v>
      </c>
      <c r="F848" s="16" t="s">
        <v>1554</v>
      </c>
      <c r="H848" s="16">
        <v>6.9578046E7</v>
      </c>
      <c r="I848" s="16" t="s">
        <v>50</v>
      </c>
      <c r="K848" s="16" t="s">
        <v>2446</v>
      </c>
      <c r="L848" s="16">
        <v>210.0</v>
      </c>
      <c r="M848" s="16" t="s">
        <v>2447</v>
      </c>
    </row>
    <row r="849" ht="14.25" customHeight="1">
      <c r="A849" s="16" t="s">
        <v>11</v>
      </c>
      <c r="B849" s="16">
        <v>1015567.0</v>
      </c>
      <c r="C849" s="16">
        <v>1016637.0</v>
      </c>
      <c r="E849" s="16" t="s">
        <v>47</v>
      </c>
      <c r="F849" s="16" t="s">
        <v>2448</v>
      </c>
      <c r="H849" s="16">
        <v>6.9578047E7</v>
      </c>
      <c r="I849" s="16" t="s">
        <v>50</v>
      </c>
      <c r="K849" s="16" t="s">
        <v>2449</v>
      </c>
      <c r="L849" s="16">
        <v>356.0</v>
      </c>
      <c r="M849" s="16" t="s">
        <v>2450</v>
      </c>
    </row>
    <row r="850" ht="14.25" customHeight="1">
      <c r="A850" s="16" t="s">
        <v>11</v>
      </c>
      <c r="B850" s="16">
        <v>1016743.0</v>
      </c>
      <c r="C850" s="16">
        <v>1017300.0</v>
      </c>
      <c r="E850" s="16" t="s">
        <v>47</v>
      </c>
      <c r="F850" s="16" t="s">
        <v>542</v>
      </c>
      <c r="H850" s="16">
        <v>6.9578048E7</v>
      </c>
      <c r="I850" s="16" t="s">
        <v>50</v>
      </c>
      <c r="K850" s="16" t="s">
        <v>2451</v>
      </c>
      <c r="L850" s="16">
        <v>185.0</v>
      </c>
      <c r="M850" s="16" t="s">
        <v>2452</v>
      </c>
    </row>
    <row r="851" ht="14.25" customHeight="1">
      <c r="A851" s="16" t="s">
        <v>11</v>
      </c>
      <c r="B851" s="16">
        <v>1017411.0</v>
      </c>
      <c r="C851" s="16">
        <v>1019714.0</v>
      </c>
      <c r="E851" s="16" t="s">
        <v>47</v>
      </c>
      <c r="F851" s="16" t="s">
        <v>2453</v>
      </c>
      <c r="G851" s="16" t="s">
        <v>2454</v>
      </c>
      <c r="H851" s="16">
        <v>6.9578049E7</v>
      </c>
      <c r="I851" s="16" t="s">
        <v>50</v>
      </c>
      <c r="K851" s="16" t="s">
        <v>2455</v>
      </c>
      <c r="L851" s="16">
        <v>767.0</v>
      </c>
      <c r="M851" s="16" t="s">
        <v>2456</v>
      </c>
    </row>
    <row r="852" ht="14.25" customHeight="1">
      <c r="A852" s="16" t="s">
        <v>11</v>
      </c>
      <c r="B852" s="16">
        <v>1019773.0</v>
      </c>
      <c r="C852" s="16">
        <v>1020627.0</v>
      </c>
      <c r="E852" s="16" t="s">
        <v>47</v>
      </c>
      <c r="F852" s="16" t="s">
        <v>2457</v>
      </c>
      <c r="G852" s="16" t="s">
        <v>2458</v>
      </c>
      <c r="H852" s="16">
        <v>6.957805E7</v>
      </c>
      <c r="I852" s="16" t="s">
        <v>50</v>
      </c>
      <c r="K852" s="16" t="s">
        <v>2459</v>
      </c>
      <c r="L852" s="16">
        <v>284.0</v>
      </c>
      <c r="M852" s="16" t="s">
        <v>2460</v>
      </c>
    </row>
    <row r="853" ht="14.25" customHeight="1">
      <c r="A853" s="16" t="s">
        <v>11</v>
      </c>
      <c r="B853" s="16">
        <v>1020761.0</v>
      </c>
      <c r="C853" s="16">
        <v>1021714.0</v>
      </c>
      <c r="E853" s="16" t="s">
        <v>47</v>
      </c>
      <c r="F853" s="16" t="s">
        <v>2461</v>
      </c>
      <c r="G853" s="16" t="s">
        <v>2462</v>
      </c>
      <c r="H853" s="16">
        <v>6.9578051E7</v>
      </c>
      <c r="I853" s="16" t="s">
        <v>50</v>
      </c>
      <c r="K853" s="16" t="s">
        <v>2463</v>
      </c>
      <c r="L853" s="16">
        <v>317.0</v>
      </c>
      <c r="M853" s="16" t="s">
        <v>2464</v>
      </c>
    </row>
    <row r="854" ht="14.25" customHeight="1">
      <c r="A854" s="16" t="s">
        <v>11</v>
      </c>
      <c r="B854" s="16">
        <v>1021770.0</v>
      </c>
      <c r="C854" s="16">
        <v>1025000.0</v>
      </c>
      <c r="E854" s="16" t="s">
        <v>47</v>
      </c>
      <c r="F854" s="16" t="s">
        <v>2465</v>
      </c>
      <c r="H854" s="16">
        <v>6.9578052E7</v>
      </c>
      <c r="I854" s="16" t="s">
        <v>50</v>
      </c>
      <c r="K854" s="16" t="s">
        <v>2466</v>
      </c>
      <c r="L854" s="16">
        <v>1076.0</v>
      </c>
      <c r="M854" s="16" t="s">
        <v>2467</v>
      </c>
    </row>
    <row r="855" ht="14.25" customHeight="1">
      <c r="A855" s="16" t="s">
        <v>11</v>
      </c>
      <c r="B855" s="16">
        <v>1025142.0</v>
      </c>
      <c r="C855" s="16">
        <v>1026104.0</v>
      </c>
      <c r="E855" s="16" t="s">
        <v>47</v>
      </c>
      <c r="F855" s="16" t="s">
        <v>2468</v>
      </c>
      <c r="G855" s="16" t="s">
        <v>2469</v>
      </c>
      <c r="H855" s="16">
        <v>6.9578053E7</v>
      </c>
      <c r="I855" s="16" t="s">
        <v>50</v>
      </c>
      <c r="K855" s="16" t="s">
        <v>2470</v>
      </c>
      <c r="L855" s="16">
        <v>320.0</v>
      </c>
      <c r="M855" s="16" t="s">
        <v>2471</v>
      </c>
    </row>
    <row r="856" ht="14.25" customHeight="1">
      <c r="A856" s="16" t="s">
        <v>11</v>
      </c>
      <c r="B856" s="16">
        <v>1026104.0</v>
      </c>
      <c r="C856" s="16">
        <v>1026523.0</v>
      </c>
      <c r="E856" s="16" t="s">
        <v>47</v>
      </c>
      <c r="F856" s="16" t="s">
        <v>2472</v>
      </c>
      <c r="H856" s="16">
        <v>6.9578054E7</v>
      </c>
      <c r="I856" s="16" t="s">
        <v>50</v>
      </c>
      <c r="K856" s="16" t="s">
        <v>2473</v>
      </c>
      <c r="L856" s="16">
        <v>139.0</v>
      </c>
      <c r="M856" s="16" t="s">
        <v>2474</v>
      </c>
    </row>
    <row r="857" ht="14.25" customHeight="1">
      <c r="A857" s="16" t="s">
        <v>11</v>
      </c>
      <c r="B857" s="16">
        <v>1026520.0</v>
      </c>
      <c r="C857" s="16">
        <v>1028016.0</v>
      </c>
      <c r="E857" s="16" t="s">
        <v>47</v>
      </c>
      <c r="F857" s="16" t="s">
        <v>2475</v>
      </c>
      <c r="H857" s="16">
        <v>6.9578055E7</v>
      </c>
      <c r="I857" s="16" t="s">
        <v>50</v>
      </c>
      <c r="K857" s="16" t="s">
        <v>2476</v>
      </c>
      <c r="L857" s="16">
        <v>498.0</v>
      </c>
      <c r="M857" s="16" t="s">
        <v>2477</v>
      </c>
    </row>
    <row r="858" ht="14.25" customHeight="1">
      <c r="A858" s="16" t="s">
        <v>11</v>
      </c>
      <c r="B858" s="16">
        <v>1028034.0</v>
      </c>
      <c r="C858" s="16">
        <v>1028987.0</v>
      </c>
      <c r="E858" s="16" t="s">
        <v>47</v>
      </c>
      <c r="F858" s="16" t="s">
        <v>2478</v>
      </c>
      <c r="G858" s="16" t="s">
        <v>2479</v>
      </c>
      <c r="H858" s="16">
        <v>6.9578056E7</v>
      </c>
      <c r="I858" s="16" t="s">
        <v>50</v>
      </c>
      <c r="K858" s="16" t="s">
        <v>2480</v>
      </c>
      <c r="L858" s="16">
        <v>317.0</v>
      </c>
      <c r="M858" s="16" t="s">
        <v>2481</v>
      </c>
    </row>
    <row r="859" ht="14.25" customHeight="1">
      <c r="A859" s="16" t="s">
        <v>11</v>
      </c>
      <c r="B859" s="16">
        <v>1029123.0</v>
      </c>
      <c r="C859" s="16">
        <v>1029947.0</v>
      </c>
      <c r="E859" s="16" t="s">
        <v>47</v>
      </c>
      <c r="F859" s="16" t="s">
        <v>2482</v>
      </c>
      <c r="H859" s="16">
        <v>6.9578057E7</v>
      </c>
      <c r="I859" s="16" t="s">
        <v>50</v>
      </c>
      <c r="K859" s="16" t="s">
        <v>2483</v>
      </c>
      <c r="L859" s="16">
        <v>274.0</v>
      </c>
      <c r="M859" s="16" t="s">
        <v>2484</v>
      </c>
    </row>
    <row r="860" ht="14.25" customHeight="1">
      <c r="A860" s="16" t="s">
        <v>11</v>
      </c>
      <c r="B860" s="16">
        <v>1029950.0</v>
      </c>
      <c r="C860" s="16">
        <v>1030921.0</v>
      </c>
      <c r="E860" s="16" t="s">
        <v>47</v>
      </c>
      <c r="F860" s="16" t="s">
        <v>2485</v>
      </c>
      <c r="H860" s="16">
        <v>6.9578058E7</v>
      </c>
      <c r="I860" s="16" t="s">
        <v>50</v>
      </c>
      <c r="K860" s="16" t="s">
        <v>2486</v>
      </c>
      <c r="L860" s="16">
        <v>323.0</v>
      </c>
      <c r="M860" s="16" t="s">
        <v>2487</v>
      </c>
    </row>
    <row r="861" ht="14.25" customHeight="1">
      <c r="A861" s="16" t="s">
        <v>11</v>
      </c>
      <c r="B861" s="16">
        <v>1030930.0</v>
      </c>
      <c r="C861" s="16">
        <v>1031625.0</v>
      </c>
      <c r="E861" s="16" t="s">
        <v>47</v>
      </c>
      <c r="F861" s="16" t="s">
        <v>733</v>
      </c>
      <c r="G861" s="16" t="s">
        <v>2488</v>
      </c>
      <c r="H861" s="16">
        <v>6.9578059E7</v>
      </c>
      <c r="I861" s="16" t="s">
        <v>50</v>
      </c>
      <c r="K861" s="16" t="s">
        <v>2489</v>
      </c>
      <c r="L861" s="16">
        <v>231.0</v>
      </c>
      <c r="M861" s="16" t="s">
        <v>2490</v>
      </c>
    </row>
    <row r="862" ht="14.25" customHeight="1">
      <c r="A862" s="16" t="s">
        <v>11</v>
      </c>
      <c r="B862" s="16">
        <v>1031734.0</v>
      </c>
      <c r="C862" s="16">
        <v>1031886.0</v>
      </c>
      <c r="E862" s="16" t="s">
        <v>47</v>
      </c>
      <c r="F862" s="16" t="s">
        <v>75</v>
      </c>
      <c r="H862" s="16">
        <v>6.9579237E7</v>
      </c>
      <c r="I862" s="16" t="s">
        <v>50</v>
      </c>
      <c r="K862" s="16" t="s">
        <v>2491</v>
      </c>
      <c r="L862" s="16">
        <v>50.0</v>
      </c>
      <c r="M862" s="16" t="s">
        <v>2492</v>
      </c>
    </row>
    <row r="863" ht="14.25" customHeight="1">
      <c r="A863" s="16" t="s">
        <v>11</v>
      </c>
      <c r="B863" s="16">
        <v>1032101.0</v>
      </c>
      <c r="C863" s="16">
        <v>1033222.0</v>
      </c>
      <c r="E863" s="16" t="s">
        <v>47</v>
      </c>
      <c r="F863" s="16" t="s">
        <v>886</v>
      </c>
      <c r="H863" s="16">
        <v>6.957806E7</v>
      </c>
      <c r="I863" s="16" t="s">
        <v>50</v>
      </c>
      <c r="K863" s="16" t="s">
        <v>2493</v>
      </c>
      <c r="L863" s="16">
        <v>373.0</v>
      </c>
      <c r="M863" s="16" t="s">
        <v>2494</v>
      </c>
    </row>
    <row r="864" ht="14.25" customHeight="1">
      <c r="A864" s="16" t="s">
        <v>11</v>
      </c>
      <c r="B864" s="16">
        <v>1033377.0</v>
      </c>
      <c r="C864" s="16">
        <v>1034300.0</v>
      </c>
      <c r="E864" s="16" t="s">
        <v>81</v>
      </c>
      <c r="F864" s="16" t="s">
        <v>571</v>
      </c>
      <c r="H864" s="16">
        <v>6.9578061E7</v>
      </c>
      <c r="I864" s="16" t="s">
        <v>50</v>
      </c>
      <c r="K864" s="16" t="s">
        <v>2495</v>
      </c>
      <c r="L864" s="16">
        <v>307.0</v>
      </c>
      <c r="M864" s="16" t="s">
        <v>2496</v>
      </c>
    </row>
    <row r="865" ht="14.25" customHeight="1">
      <c r="A865" s="16" t="s">
        <v>11</v>
      </c>
      <c r="B865" s="16">
        <v>1034402.0</v>
      </c>
      <c r="C865" s="16">
        <v>1035031.0</v>
      </c>
      <c r="E865" s="16" t="s">
        <v>81</v>
      </c>
      <c r="F865" s="16" t="s">
        <v>432</v>
      </c>
      <c r="H865" s="16">
        <v>6.9578062E7</v>
      </c>
      <c r="I865" s="16" t="s">
        <v>50</v>
      </c>
      <c r="K865" s="16" t="s">
        <v>2497</v>
      </c>
      <c r="L865" s="16">
        <v>209.0</v>
      </c>
      <c r="M865" s="16" t="s">
        <v>2498</v>
      </c>
    </row>
    <row r="866" ht="14.25" customHeight="1">
      <c r="A866" s="16" t="s">
        <v>11</v>
      </c>
      <c r="B866" s="16">
        <v>1035133.0</v>
      </c>
      <c r="C866" s="16">
        <v>1036896.0</v>
      </c>
      <c r="E866" s="16" t="s">
        <v>81</v>
      </c>
      <c r="F866" s="16" t="s">
        <v>2499</v>
      </c>
      <c r="H866" s="16">
        <v>6.9578063E7</v>
      </c>
      <c r="I866" s="16" t="s">
        <v>50</v>
      </c>
      <c r="K866" s="16" t="s">
        <v>2500</v>
      </c>
      <c r="L866" s="16">
        <v>587.0</v>
      </c>
      <c r="M866" s="16" t="s">
        <v>2501</v>
      </c>
    </row>
    <row r="867" ht="14.25" customHeight="1">
      <c r="A867" s="16" t="s">
        <v>11</v>
      </c>
      <c r="B867" s="16">
        <v>1036936.0</v>
      </c>
      <c r="C867" s="16">
        <v>1038126.0</v>
      </c>
      <c r="E867" s="16" t="s">
        <v>81</v>
      </c>
      <c r="F867" s="16" t="s">
        <v>89</v>
      </c>
      <c r="H867" s="16">
        <v>6.9578064E7</v>
      </c>
      <c r="I867" s="16" t="s">
        <v>50</v>
      </c>
      <c r="K867" s="16" t="s">
        <v>2502</v>
      </c>
      <c r="L867" s="16">
        <v>396.0</v>
      </c>
      <c r="M867" s="16" t="s">
        <v>2503</v>
      </c>
    </row>
    <row r="868" ht="14.25" customHeight="1">
      <c r="A868" s="16" t="s">
        <v>11</v>
      </c>
      <c r="B868" s="16">
        <v>1038498.0</v>
      </c>
      <c r="C868" s="16">
        <v>1039187.0</v>
      </c>
      <c r="E868" s="16" t="s">
        <v>81</v>
      </c>
      <c r="F868" s="16" t="s">
        <v>2504</v>
      </c>
      <c r="H868" s="16">
        <v>6.9578065E7</v>
      </c>
      <c r="I868" s="16" t="s">
        <v>50</v>
      </c>
      <c r="K868" s="16" t="s">
        <v>2505</v>
      </c>
      <c r="L868" s="16">
        <v>229.0</v>
      </c>
      <c r="M868" s="16" t="s">
        <v>2506</v>
      </c>
    </row>
    <row r="869" ht="14.25" customHeight="1">
      <c r="A869" s="16" t="s">
        <v>11</v>
      </c>
      <c r="B869" s="16">
        <v>1039540.0</v>
      </c>
      <c r="C869" s="16">
        <v>1039962.0</v>
      </c>
      <c r="E869" s="16" t="s">
        <v>47</v>
      </c>
      <c r="F869" s="16" t="s">
        <v>75</v>
      </c>
      <c r="H869" s="16">
        <v>6.9579169E7</v>
      </c>
      <c r="I869" s="16" t="s">
        <v>50</v>
      </c>
      <c r="K869" s="16" t="s">
        <v>2507</v>
      </c>
      <c r="L869" s="16">
        <v>140.0</v>
      </c>
      <c r="M869" s="16" t="s">
        <v>2508</v>
      </c>
    </row>
    <row r="870" ht="14.25" customHeight="1">
      <c r="A870" s="16" t="s">
        <v>11</v>
      </c>
      <c r="B870" s="16">
        <v>1040042.0</v>
      </c>
      <c r="C870" s="16">
        <v>1040422.0</v>
      </c>
      <c r="E870" s="16" t="s">
        <v>81</v>
      </c>
      <c r="F870" s="16" t="s">
        <v>1115</v>
      </c>
      <c r="H870" s="16">
        <v>6.9578066E7</v>
      </c>
      <c r="I870" s="16" t="s">
        <v>50</v>
      </c>
      <c r="K870" s="16" t="s">
        <v>2509</v>
      </c>
      <c r="L870" s="16">
        <v>126.0</v>
      </c>
      <c r="M870" s="16" t="s">
        <v>2510</v>
      </c>
    </row>
    <row r="871" ht="14.25" customHeight="1">
      <c r="A871" s="16" t="s">
        <v>11</v>
      </c>
      <c r="B871" s="16">
        <v>1040799.0</v>
      </c>
      <c r="C871" s="16">
        <v>1041824.0</v>
      </c>
      <c r="E871" s="16" t="s">
        <v>81</v>
      </c>
      <c r="F871" s="16" t="s">
        <v>75</v>
      </c>
      <c r="H871" s="16">
        <v>6.9578067E7</v>
      </c>
      <c r="I871" s="16" t="s">
        <v>50</v>
      </c>
      <c r="K871" s="16" t="s">
        <v>2511</v>
      </c>
      <c r="L871" s="16">
        <v>341.0</v>
      </c>
      <c r="M871" s="16" t="s">
        <v>2512</v>
      </c>
    </row>
    <row r="872" ht="14.25" customHeight="1">
      <c r="A872" s="16" t="s">
        <v>11</v>
      </c>
      <c r="B872" s="16">
        <v>1042010.0</v>
      </c>
      <c r="C872" s="16">
        <v>1042210.0</v>
      </c>
      <c r="E872" s="16" t="s">
        <v>47</v>
      </c>
      <c r="F872" s="16" t="s">
        <v>75</v>
      </c>
      <c r="H872" s="16">
        <v>6.9579214E7</v>
      </c>
      <c r="I872" s="16" t="s">
        <v>50</v>
      </c>
      <c r="K872" s="16" t="s">
        <v>2513</v>
      </c>
      <c r="L872" s="16">
        <v>66.0</v>
      </c>
      <c r="M872" s="16" t="s">
        <v>2514</v>
      </c>
    </row>
    <row r="873" ht="14.25" customHeight="1">
      <c r="A873" s="16" t="s">
        <v>11</v>
      </c>
      <c r="B873" s="16">
        <v>1042283.0</v>
      </c>
      <c r="C873" s="16">
        <v>1042711.0</v>
      </c>
      <c r="E873" s="16" t="s">
        <v>47</v>
      </c>
      <c r="F873" s="16" t="s">
        <v>75</v>
      </c>
      <c r="H873" s="16">
        <v>6.9579215E7</v>
      </c>
      <c r="I873" s="16" t="s">
        <v>50</v>
      </c>
      <c r="K873" s="16" t="s">
        <v>2515</v>
      </c>
      <c r="L873" s="16">
        <v>142.0</v>
      </c>
      <c r="M873" s="16" t="s">
        <v>2516</v>
      </c>
    </row>
    <row r="874" ht="14.25" customHeight="1">
      <c r="A874" s="16" t="s">
        <v>11</v>
      </c>
      <c r="B874" s="16">
        <v>1042791.0</v>
      </c>
      <c r="C874" s="16">
        <v>1043441.0</v>
      </c>
      <c r="E874" s="16" t="s">
        <v>47</v>
      </c>
      <c r="F874" s="16" t="s">
        <v>1080</v>
      </c>
      <c r="G874" s="16" t="s">
        <v>1081</v>
      </c>
      <c r="H874" s="16">
        <v>6.9578068E7</v>
      </c>
      <c r="I874" s="16" t="s">
        <v>50</v>
      </c>
      <c r="K874" s="16" t="s">
        <v>2517</v>
      </c>
      <c r="L874" s="16">
        <v>216.0</v>
      </c>
      <c r="M874" s="16" t="s">
        <v>2518</v>
      </c>
    </row>
    <row r="875" ht="14.25" customHeight="1">
      <c r="A875" s="16" t="s">
        <v>11</v>
      </c>
      <c r="B875" s="16">
        <v>1043780.0</v>
      </c>
      <c r="C875" s="16">
        <v>1044541.0</v>
      </c>
      <c r="E875" s="16" t="s">
        <v>47</v>
      </c>
      <c r="F875" s="16" t="s">
        <v>75</v>
      </c>
      <c r="H875" s="16">
        <v>6.9579244E7</v>
      </c>
      <c r="I875" s="16" t="s">
        <v>50</v>
      </c>
      <c r="K875" s="16" t="s">
        <v>2519</v>
      </c>
      <c r="L875" s="16">
        <v>253.0</v>
      </c>
      <c r="M875" s="16" t="s">
        <v>2520</v>
      </c>
    </row>
    <row r="876" ht="14.25" customHeight="1">
      <c r="A876" s="16" t="s">
        <v>11</v>
      </c>
      <c r="B876" s="16">
        <v>1044435.0</v>
      </c>
      <c r="C876" s="16">
        <v>1046009.0</v>
      </c>
      <c r="E876" s="16" t="s">
        <v>81</v>
      </c>
      <c r="F876" s="16" t="s">
        <v>2521</v>
      </c>
      <c r="H876" s="16">
        <v>6.9578069E7</v>
      </c>
      <c r="I876" s="16" t="s">
        <v>50</v>
      </c>
      <c r="K876" s="16" t="s">
        <v>2522</v>
      </c>
      <c r="L876" s="16">
        <v>524.0</v>
      </c>
      <c r="M876" s="16" t="s">
        <v>2523</v>
      </c>
    </row>
    <row r="877" ht="14.25" customHeight="1">
      <c r="A877" s="16" t="s">
        <v>11</v>
      </c>
      <c r="B877" s="16">
        <v>1046330.0</v>
      </c>
      <c r="C877" s="16">
        <v>1046962.0</v>
      </c>
      <c r="E877" s="16" t="s">
        <v>81</v>
      </c>
      <c r="F877" s="16" t="s">
        <v>370</v>
      </c>
      <c r="H877" s="16">
        <v>6.957807E7</v>
      </c>
      <c r="I877" s="16" t="s">
        <v>50</v>
      </c>
      <c r="K877" s="16" t="s">
        <v>2524</v>
      </c>
      <c r="L877" s="16">
        <v>210.0</v>
      </c>
      <c r="M877" s="16" t="s">
        <v>2525</v>
      </c>
    </row>
    <row r="878" ht="14.25" customHeight="1">
      <c r="A878" s="16" t="s">
        <v>11</v>
      </c>
      <c r="B878" s="16">
        <v>1046994.0</v>
      </c>
      <c r="C878" s="16">
        <v>1047149.0</v>
      </c>
      <c r="E878" s="16" t="s">
        <v>81</v>
      </c>
      <c r="F878" s="16" t="s">
        <v>75</v>
      </c>
      <c r="H878" s="16">
        <v>6.9578071E7</v>
      </c>
      <c r="I878" s="16" t="s">
        <v>50</v>
      </c>
      <c r="K878" s="16" t="s">
        <v>2526</v>
      </c>
      <c r="L878" s="16">
        <v>51.0</v>
      </c>
      <c r="M878" s="16" t="s">
        <v>2527</v>
      </c>
    </row>
    <row r="879" ht="14.25" customHeight="1">
      <c r="A879" s="16" t="s">
        <v>11</v>
      </c>
      <c r="B879" s="16">
        <v>1047157.0</v>
      </c>
      <c r="C879" s="16">
        <v>1047378.0</v>
      </c>
      <c r="E879" s="16" t="s">
        <v>47</v>
      </c>
      <c r="F879" s="16" t="s">
        <v>2528</v>
      </c>
      <c r="H879" s="16">
        <v>7.7145349E7</v>
      </c>
      <c r="I879" s="16" t="s">
        <v>50</v>
      </c>
      <c r="K879" s="16" t="s">
        <v>2529</v>
      </c>
      <c r="L879" s="16">
        <v>73.0</v>
      </c>
      <c r="M879" s="16" t="s">
        <v>2530</v>
      </c>
    </row>
    <row r="880" ht="14.25" customHeight="1">
      <c r="A880" s="16" t="s">
        <v>11</v>
      </c>
      <c r="B880" s="16">
        <v>1047423.0</v>
      </c>
      <c r="C880" s="16">
        <v>1048052.0</v>
      </c>
      <c r="E880" s="16" t="s">
        <v>47</v>
      </c>
      <c r="F880" s="16" t="s">
        <v>2528</v>
      </c>
      <c r="H880" s="16">
        <v>6.9578072E7</v>
      </c>
      <c r="I880" s="16" t="s">
        <v>50</v>
      </c>
      <c r="K880" s="16" t="s">
        <v>2531</v>
      </c>
      <c r="L880" s="16">
        <v>209.0</v>
      </c>
      <c r="M880" s="16" t="s">
        <v>2532</v>
      </c>
    </row>
    <row r="881" ht="14.25" customHeight="1">
      <c r="A881" s="16" t="s">
        <v>11</v>
      </c>
      <c r="B881" s="16">
        <v>1048154.0</v>
      </c>
      <c r="C881" s="16">
        <v>1048774.0</v>
      </c>
      <c r="E881" s="16" t="s">
        <v>47</v>
      </c>
      <c r="F881" s="16" t="s">
        <v>2533</v>
      </c>
      <c r="H881" s="16">
        <v>6.9578073E7</v>
      </c>
      <c r="I881" s="16" t="s">
        <v>50</v>
      </c>
      <c r="K881" s="16" t="s">
        <v>2534</v>
      </c>
      <c r="L881" s="16">
        <v>206.0</v>
      </c>
      <c r="M881" s="16" t="s">
        <v>2535</v>
      </c>
    </row>
    <row r="882" ht="14.25" customHeight="1">
      <c r="A882" s="16" t="s">
        <v>11</v>
      </c>
      <c r="B882" s="16">
        <v>1048767.0</v>
      </c>
      <c r="C882" s="16">
        <v>1049126.0</v>
      </c>
      <c r="E882" s="16" t="s">
        <v>47</v>
      </c>
      <c r="F882" s="16" t="s">
        <v>2536</v>
      </c>
      <c r="H882" s="16">
        <v>6.9578074E7</v>
      </c>
      <c r="I882" s="16" t="s">
        <v>50</v>
      </c>
      <c r="K882" s="16" t="s">
        <v>2537</v>
      </c>
      <c r="L882" s="16">
        <v>119.0</v>
      </c>
      <c r="M882" s="16" t="s">
        <v>2538</v>
      </c>
    </row>
    <row r="883" ht="14.25" customHeight="1">
      <c r="A883" s="16" t="s">
        <v>11</v>
      </c>
      <c r="B883" s="16">
        <v>1049776.0</v>
      </c>
      <c r="C883" s="16">
        <v>1050069.0</v>
      </c>
      <c r="E883" s="16" t="s">
        <v>81</v>
      </c>
      <c r="F883" s="16" t="s">
        <v>75</v>
      </c>
      <c r="H883" s="16">
        <v>6.9579216E7</v>
      </c>
      <c r="I883" s="16" t="s">
        <v>50</v>
      </c>
      <c r="K883" s="16" t="s">
        <v>2539</v>
      </c>
      <c r="L883" s="16">
        <v>97.0</v>
      </c>
      <c r="M883" s="16" t="s">
        <v>2540</v>
      </c>
    </row>
    <row r="884" ht="14.25" customHeight="1">
      <c r="A884" s="16" t="s">
        <v>11</v>
      </c>
      <c r="B884" s="16">
        <v>1050162.0</v>
      </c>
      <c r="C884" s="16">
        <v>1050803.0</v>
      </c>
      <c r="E884" s="16" t="s">
        <v>81</v>
      </c>
      <c r="F884" s="16" t="s">
        <v>75</v>
      </c>
      <c r="H884" s="16">
        <v>6.9578075E7</v>
      </c>
      <c r="I884" s="16" t="s">
        <v>50</v>
      </c>
      <c r="K884" s="16" t="s">
        <v>2541</v>
      </c>
      <c r="L884" s="16">
        <v>213.0</v>
      </c>
      <c r="M884" s="16" t="s">
        <v>2542</v>
      </c>
    </row>
    <row r="885" ht="14.25" customHeight="1">
      <c r="A885" s="16" t="s">
        <v>11</v>
      </c>
      <c r="B885" s="16">
        <v>1051549.0</v>
      </c>
      <c r="C885" s="16">
        <v>1051803.0</v>
      </c>
      <c r="E885" s="16" t="s">
        <v>47</v>
      </c>
      <c r="F885" s="16" t="s">
        <v>75</v>
      </c>
      <c r="H885" s="16">
        <v>6.9579217E7</v>
      </c>
      <c r="I885" s="16" t="s">
        <v>50</v>
      </c>
      <c r="K885" s="16" t="s">
        <v>2543</v>
      </c>
      <c r="L885" s="16">
        <v>84.0</v>
      </c>
      <c r="M885" s="16" t="s">
        <v>2544</v>
      </c>
    </row>
    <row r="886" ht="14.25" customHeight="1">
      <c r="A886" s="16" t="s">
        <v>11</v>
      </c>
      <c r="B886" s="16">
        <v>1051966.0</v>
      </c>
      <c r="C886" s="16">
        <v>1052772.0</v>
      </c>
      <c r="E886" s="16" t="s">
        <v>47</v>
      </c>
      <c r="F886" s="16" t="s">
        <v>2545</v>
      </c>
      <c r="H886" s="16">
        <v>6.9578076E7</v>
      </c>
      <c r="I886" s="16" t="s">
        <v>50</v>
      </c>
      <c r="K886" s="16" t="s">
        <v>2546</v>
      </c>
      <c r="L886" s="16">
        <v>268.0</v>
      </c>
      <c r="M886" s="16" t="s">
        <v>2547</v>
      </c>
    </row>
    <row r="887" ht="14.25" customHeight="1">
      <c r="A887" s="16" t="s">
        <v>11</v>
      </c>
      <c r="B887" s="16">
        <v>1053177.0</v>
      </c>
      <c r="C887" s="16">
        <v>1053506.0</v>
      </c>
      <c r="E887" s="16" t="s">
        <v>47</v>
      </c>
      <c r="F887" s="16" t="s">
        <v>75</v>
      </c>
      <c r="H887" s="16">
        <v>6.9578077E7</v>
      </c>
      <c r="I887" s="16" t="s">
        <v>50</v>
      </c>
      <c r="K887" s="16" t="s">
        <v>2548</v>
      </c>
      <c r="L887" s="16">
        <v>109.0</v>
      </c>
      <c r="M887" s="16" t="s">
        <v>2549</v>
      </c>
    </row>
    <row r="888" ht="14.25" customHeight="1">
      <c r="A888" s="16" t="s">
        <v>11</v>
      </c>
      <c r="B888" s="16">
        <v>1053642.0</v>
      </c>
      <c r="C888" s="16">
        <v>1054175.0</v>
      </c>
      <c r="E888" s="16" t="s">
        <v>47</v>
      </c>
      <c r="F888" s="16" t="s">
        <v>290</v>
      </c>
      <c r="H888" s="16">
        <v>6.9578078E7</v>
      </c>
      <c r="I888" s="16" t="s">
        <v>50</v>
      </c>
      <c r="K888" s="16" t="s">
        <v>2550</v>
      </c>
      <c r="L888" s="16">
        <v>177.0</v>
      </c>
      <c r="M888" s="16" t="s">
        <v>2551</v>
      </c>
    </row>
    <row r="889" ht="14.25" customHeight="1">
      <c r="A889" s="16" t="s">
        <v>11</v>
      </c>
      <c r="B889" s="16">
        <v>1054216.0</v>
      </c>
      <c r="C889" s="16">
        <v>1054398.0</v>
      </c>
      <c r="E889" s="16" t="s">
        <v>81</v>
      </c>
      <c r="F889" s="16" t="s">
        <v>2552</v>
      </c>
      <c r="H889" s="16">
        <v>6.9578079E7</v>
      </c>
      <c r="I889" s="16" t="s">
        <v>50</v>
      </c>
      <c r="K889" s="16" t="s">
        <v>2553</v>
      </c>
      <c r="L889" s="16">
        <v>60.0</v>
      </c>
      <c r="M889" s="16" t="s">
        <v>2554</v>
      </c>
    </row>
    <row r="890" ht="14.25" customHeight="1">
      <c r="A890" s="16" t="s">
        <v>11</v>
      </c>
      <c r="B890" s="16">
        <v>1054556.0</v>
      </c>
      <c r="C890" s="16">
        <v>1055071.0</v>
      </c>
      <c r="E890" s="16" t="s">
        <v>81</v>
      </c>
      <c r="F890" s="16" t="s">
        <v>290</v>
      </c>
      <c r="H890" s="16">
        <v>6.957808E7</v>
      </c>
      <c r="I890" s="16" t="s">
        <v>50</v>
      </c>
      <c r="K890" s="16" t="s">
        <v>2555</v>
      </c>
      <c r="L890" s="16">
        <v>171.0</v>
      </c>
      <c r="M890" s="16" t="s">
        <v>2556</v>
      </c>
    </row>
    <row r="891" ht="14.25" customHeight="1">
      <c r="A891" s="16" t="s">
        <v>11</v>
      </c>
      <c r="B891" s="16">
        <v>1055250.0</v>
      </c>
      <c r="C891" s="16">
        <v>1055708.0</v>
      </c>
      <c r="E891" s="16" t="s">
        <v>47</v>
      </c>
      <c r="F891" s="16" t="s">
        <v>2557</v>
      </c>
      <c r="H891" s="16">
        <v>6.9578081E7</v>
      </c>
      <c r="I891" s="16" t="s">
        <v>50</v>
      </c>
      <c r="K891" s="16" t="s">
        <v>2558</v>
      </c>
      <c r="L891" s="16">
        <v>152.0</v>
      </c>
      <c r="M891" s="16" t="s">
        <v>2559</v>
      </c>
    </row>
    <row r="892" ht="14.25" customHeight="1">
      <c r="A892" s="16" t="s">
        <v>11</v>
      </c>
      <c r="B892" s="16">
        <v>1055770.0</v>
      </c>
      <c r="C892" s="16">
        <v>1056372.0</v>
      </c>
      <c r="E892" s="16" t="s">
        <v>47</v>
      </c>
      <c r="F892" s="16" t="s">
        <v>2560</v>
      </c>
      <c r="H892" s="16">
        <v>6.9579258E7</v>
      </c>
      <c r="I892" s="16" t="s">
        <v>50</v>
      </c>
      <c r="K892" s="16" t="s">
        <v>2561</v>
      </c>
      <c r="L892" s="16">
        <v>200.0</v>
      </c>
      <c r="M892" s="16" t="s">
        <v>2562</v>
      </c>
    </row>
    <row r="893" ht="14.25" customHeight="1">
      <c r="A893" s="16" t="s">
        <v>11</v>
      </c>
      <c r="B893" s="16">
        <v>1057026.0</v>
      </c>
      <c r="C893" s="16">
        <v>1058039.0</v>
      </c>
      <c r="E893" s="16" t="s">
        <v>47</v>
      </c>
      <c r="F893" s="16" t="s">
        <v>2563</v>
      </c>
      <c r="H893" s="16">
        <v>6.9578082E7</v>
      </c>
      <c r="I893" s="16" t="s">
        <v>50</v>
      </c>
      <c r="K893" s="16" t="s">
        <v>2564</v>
      </c>
      <c r="L893" s="16">
        <v>337.0</v>
      </c>
      <c r="M893" s="16" t="s">
        <v>2565</v>
      </c>
    </row>
    <row r="894" ht="14.25" customHeight="1">
      <c r="A894" s="16" t="s">
        <v>11</v>
      </c>
      <c r="B894" s="16">
        <v>1058062.0</v>
      </c>
      <c r="C894" s="16">
        <v>1058676.0</v>
      </c>
      <c r="E894" s="16" t="s">
        <v>81</v>
      </c>
      <c r="F894" s="16" t="s">
        <v>370</v>
      </c>
      <c r="H894" s="16">
        <v>6.9578083E7</v>
      </c>
      <c r="I894" s="16" t="s">
        <v>50</v>
      </c>
      <c r="K894" s="16" t="s">
        <v>2566</v>
      </c>
      <c r="L894" s="16">
        <v>204.0</v>
      </c>
      <c r="M894" s="16" t="s">
        <v>2567</v>
      </c>
    </row>
    <row r="895" ht="14.25" customHeight="1">
      <c r="A895" s="16" t="s">
        <v>11</v>
      </c>
      <c r="B895" s="16">
        <v>1059091.0</v>
      </c>
      <c r="C895" s="16">
        <v>1060491.0</v>
      </c>
      <c r="E895" s="16" t="s">
        <v>81</v>
      </c>
      <c r="F895" s="16" t="s">
        <v>2521</v>
      </c>
      <c r="H895" s="16">
        <v>6.9578084E7</v>
      </c>
      <c r="I895" s="16" t="s">
        <v>50</v>
      </c>
      <c r="K895" s="16" t="s">
        <v>2568</v>
      </c>
      <c r="L895" s="16">
        <v>466.0</v>
      </c>
      <c r="M895" s="16" t="s">
        <v>2569</v>
      </c>
    </row>
    <row r="896" ht="14.25" customHeight="1">
      <c r="A896" s="16" t="s">
        <v>11</v>
      </c>
      <c r="B896" s="16">
        <v>1060615.0</v>
      </c>
      <c r="C896" s="16">
        <v>1061469.0</v>
      </c>
      <c r="E896" s="16" t="s">
        <v>47</v>
      </c>
      <c r="F896" s="16" t="s">
        <v>2570</v>
      </c>
      <c r="H896" s="16">
        <v>6.9578085E7</v>
      </c>
      <c r="I896" s="16" t="s">
        <v>50</v>
      </c>
      <c r="K896" s="16" t="s">
        <v>2571</v>
      </c>
      <c r="L896" s="16">
        <v>284.0</v>
      </c>
      <c r="M896" s="16" t="s">
        <v>2572</v>
      </c>
    </row>
    <row r="897" ht="14.25" customHeight="1">
      <c r="A897" s="16" t="s">
        <v>11</v>
      </c>
      <c r="B897" s="16">
        <v>1061599.0</v>
      </c>
      <c r="C897" s="16">
        <v>1062291.0</v>
      </c>
      <c r="E897" s="16" t="s">
        <v>81</v>
      </c>
      <c r="F897" s="16" t="s">
        <v>2573</v>
      </c>
      <c r="H897" s="16">
        <v>6.9578086E7</v>
      </c>
      <c r="I897" s="16" t="s">
        <v>50</v>
      </c>
      <c r="K897" s="16" t="s">
        <v>2574</v>
      </c>
      <c r="L897" s="16">
        <v>230.0</v>
      </c>
      <c r="M897" s="16" t="s">
        <v>2575</v>
      </c>
    </row>
    <row r="898" ht="14.25" customHeight="1">
      <c r="A898" s="16" t="s">
        <v>11</v>
      </c>
      <c r="B898" s="16">
        <v>1062492.0</v>
      </c>
      <c r="C898" s="16">
        <v>1064579.0</v>
      </c>
      <c r="E898" s="16" t="s">
        <v>47</v>
      </c>
      <c r="F898" s="16" t="s">
        <v>2576</v>
      </c>
      <c r="H898" s="16">
        <v>6.9578087E7</v>
      </c>
      <c r="I898" s="16" t="s">
        <v>50</v>
      </c>
      <c r="K898" s="16" t="s">
        <v>2577</v>
      </c>
      <c r="L898" s="16">
        <v>695.0</v>
      </c>
      <c r="M898" s="16" t="s">
        <v>2578</v>
      </c>
    </row>
    <row r="899" ht="14.25" customHeight="1">
      <c r="A899" s="16" t="s">
        <v>11</v>
      </c>
      <c r="B899" s="16">
        <v>1064603.0</v>
      </c>
      <c r="C899" s="16">
        <v>1065472.0</v>
      </c>
      <c r="E899" s="16" t="s">
        <v>47</v>
      </c>
      <c r="F899" s="16" t="s">
        <v>2579</v>
      </c>
      <c r="G899" s="16" t="s">
        <v>2580</v>
      </c>
      <c r="H899" s="16">
        <v>6.9578088E7</v>
      </c>
      <c r="I899" s="16" t="s">
        <v>50</v>
      </c>
      <c r="K899" s="16" t="s">
        <v>2581</v>
      </c>
      <c r="L899" s="16">
        <v>289.0</v>
      </c>
      <c r="M899" s="16" t="s">
        <v>2582</v>
      </c>
    </row>
    <row r="900" ht="14.25" customHeight="1">
      <c r="A900" s="16" t="s">
        <v>11</v>
      </c>
      <c r="B900" s="16">
        <v>1065585.0</v>
      </c>
      <c r="C900" s="16">
        <v>1066532.0</v>
      </c>
      <c r="E900" s="16" t="s">
        <v>47</v>
      </c>
      <c r="F900" s="16" t="s">
        <v>2583</v>
      </c>
      <c r="G900" s="16" t="s">
        <v>2584</v>
      </c>
      <c r="H900" s="16">
        <v>6.9578089E7</v>
      </c>
      <c r="I900" s="16" t="s">
        <v>50</v>
      </c>
      <c r="K900" s="16" t="s">
        <v>2585</v>
      </c>
      <c r="L900" s="16">
        <v>315.0</v>
      </c>
      <c r="M900" s="16" t="s">
        <v>2586</v>
      </c>
    </row>
    <row r="901" ht="14.25" customHeight="1">
      <c r="A901" s="16" t="s">
        <v>11</v>
      </c>
      <c r="B901" s="16">
        <v>1066608.0</v>
      </c>
      <c r="C901" s="16">
        <v>1067276.0</v>
      </c>
      <c r="E901" s="16" t="s">
        <v>47</v>
      </c>
      <c r="F901" s="16" t="s">
        <v>2587</v>
      </c>
      <c r="G901" s="16" t="s">
        <v>2588</v>
      </c>
      <c r="H901" s="16">
        <v>6.957809E7</v>
      </c>
      <c r="I901" s="16" t="s">
        <v>50</v>
      </c>
      <c r="K901" s="16" t="s">
        <v>2589</v>
      </c>
      <c r="L901" s="16">
        <v>222.0</v>
      </c>
      <c r="M901" s="16" t="s">
        <v>2590</v>
      </c>
    </row>
    <row r="902" ht="14.25" customHeight="1">
      <c r="A902" s="16" t="s">
        <v>11</v>
      </c>
      <c r="B902" s="16">
        <v>1067339.0</v>
      </c>
      <c r="C902" s="16">
        <v>1067602.0</v>
      </c>
      <c r="E902" s="16" t="s">
        <v>47</v>
      </c>
      <c r="F902" s="16" t="s">
        <v>2591</v>
      </c>
      <c r="H902" s="16">
        <v>6.9578091E7</v>
      </c>
      <c r="I902" s="16" t="s">
        <v>50</v>
      </c>
      <c r="K902" s="16" t="s">
        <v>2592</v>
      </c>
      <c r="L902" s="16">
        <v>87.0</v>
      </c>
      <c r="M902" s="16" t="s">
        <v>2593</v>
      </c>
    </row>
    <row r="903" ht="14.25" customHeight="1">
      <c r="A903" s="16" t="s">
        <v>11</v>
      </c>
      <c r="B903" s="16">
        <v>1067614.0</v>
      </c>
      <c r="C903" s="16">
        <v>1068465.0</v>
      </c>
      <c r="E903" s="16" t="s">
        <v>47</v>
      </c>
      <c r="F903" s="16" t="s">
        <v>2594</v>
      </c>
      <c r="G903" s="16" t="s">
        <v>2595</v>
      </c>
      <c r="H903" s="16">
        <v>6.9578092E7</v>
      </c>
      <c r="I903" s="16" t="s">
        <v>50</v>
      </c>
      <c r="K903" s="16" t="s">
        <v>2596</v>
      </c>
      <c r="L903" s="16">
        <v>283.0</v>
      </c>
      <c r="M903" s="16" t="s">
        <v>2597</v>
      </c>
    </row>
    <row r="904" ht="14.25" customHeight="1">
      <c r="A904" s="16" t="s">
        <v>11</v>
      </c>
      <c r="B904" s="16">
        <v>1068479.0</v>
      </c>
      <c r="C904" s="16">
        <v>1069096.0</v>
      </c>
      <c r="E904" s="16" t="s">
        <v>47</v>
      </c>
      <c r="F904" s="16" t="s">
        <v>2598</v>
      </c>
      <c r="H904" s="16">
        <v>6.9578093E7</v>
      </c>
      <c r="I904" s="16" t="s">
        <v>50</v>
      </c>
      <c r="K904" s="16" t="s">
        <v>2599</v>
      </c>
      <c r="L904" s="16">
        <v>205.0</v>
      </c>
      <c r="M904" s="16" t="s">
        <v>2600</v>
      </c>
    </row>
    <row r="905" ht="14.25" customHeight="1">
      <c r="A905" s="16" t="s">
        <v>11</v>
      </c>
      <c r="B905" s="16">
        <v>1069086.0</v>
      </c>
      <c r="C905" s="16">
        <v>1070063.0</v>
      </c>
      <c r="E905" s="16" t="s">
        <v>47</v>
      </c>
      <c r="F905" s="16" t="s">
        <v>212</v>
      </c>
      <c r="H905" s="16">
        <v>6.9578094E7</v>
      </c>
      <c r="I905" s="16" t="s">
        <v>50</v>
      </c>
      <c r="K905" s="16" t="s">
        <v>2601</v>
      </c>
      <c r="L905" s="16">
        <v>325.0</v>
      </c>
      <c r="M905" s="16" t="s">
        <v>2602</v>
      </c>
    </row>
    <row r="906" ht="14.25" customHeight="1">
      <c r="A906" s="16" t="s">
        <v>11</v>
      </c>
      <c r="B906" s="16">
        <v>1070063.0</v>
      </c>
      <c r="C906" s="16">
        <v>1070395.0</v>
      </c>
      <c r="E906" s="16" t="s">
        <v>47</v>
      </c>
      <c r="F906" s="16" t="s">
        <v>2603</v>
      </c>
      <c r="H906" s="16">
        <v>6.9578095E7</v>
      </c>
      <c r="I906" s="16" t="s">
        <v>50</v>
      </c>
      <c r="K906" s="16" t="s">
        <v>2604</v>
      </c>
      <c r="L906" s="16">
        <v>110.0</v>
      </c>
      <c r="M906" s="16" t="s">
        <v>2605</v>
      </c>
    </row>
    <row r="907" ht="14.25" customHeight="1">
      <c r="A907" s="16" t="s">
        <v>11</v>
      </c>
      <c r="B907" s="16">
        <v>1070411.0</v>
      </c>
      <c r="C907" s="16">
        <v>1071232.0</v>
      </c>
      <c r="E907" s="16" t="s">
        <v>47</v>
      </c>
      <c r="F907" s="16" t="s">
        <v>212</v>
      </c>
      <c r="H907" s="16">
        <v>6.9578096E7</v>
      </c>
      <c r="I907" s="16" t="s">
        <v>50</v>
      </c>
      <c r="K907" s="16" t="s">
        <v>2606</v>
      </c>
      <c r="L907" s="16">
        <v>273.0</v>
      </c>
      <c r="M907" s="16" t="s">
        <v>2607</v>
      </c>
    </row>
    <row r="908" ht="14.25" customHeight="1">
      <c r="A908" s="16" t="s">
        <v>11</v>
      </c>
      <c r="B908" s="16">
        <v>1071239.0</v>
      </c>
      <c r="C908" s="16">
        <v>1071682.0</v>
      </c>
      <c r="E908" s="16" t="s">
        <v>47</v>
      </c>
      <c r="F908" s="16" t="s">
        <v>237</v>
      </c>
      <c r="H908" s="16">
        <v>6.9578097E7</v>
      </c>
      <c r="I908" s="16" t="s">
        <v>50</v>
      </c>
      <c r="K908" s="16" t="s">
        <v>2608</v>
      </c>
      <c r="L908" s="16">
        <v>147.0</v>
      </c>
      <c r="M908" s="16" t="s">
        <v>2609</v>
      </c>
    </row>
    <row r="909" ht="14.25" customHeight="1">
      <c r="A909" s="16" t="s">
        <v>11</v>
      </c>
      <c r="B909" s="16">
        <v>1071783.0</v>
      </c>
      <c r="C909" s="16">
        <v>1072415.0</v>
      </c>
      <c r="E909" s="16" t="s">
        <v>47</v>
      </c>
      <c r="F909" s="16" t="s">
        <v>1042</v>
      </c>
      <c r="H909" s="16">
        <v>6.9578098E7</v>
      </c>
      <c r="I909" s="16" t="s">
        <v>50</v>
      </c>
      <c r="K909" s="16" t="s">
        <v>2610</v>
      </c>
      <c r="L909" s="16">
        <v>210.0</v>
      </c>
      <c r="M909" s="16" t="s">
        <v>2611</v>
      </c>
    </row>
    <row r="910" ht="14.25" customHeight="1">
      <c r="A910" s="16" t="s">
        <v>11</v>
      </c>
      <c r="B910" s="16">
        <v>1072547.0</v>
      </c>
      <c r="C910" s="16">
        <v>1072951.0</v>
      </c>
      <c r="E910" s="16" t="s">
        <v>47</v>
      </c>
      <c r="F910" s="16" t="s">
        <v>75</v>
      </c>
      <c r="H910" s="16">
        <v>6.9578099E7</v>
      </c>
      <c r="I910" s="16" t="s">
        <v>50</v>
      </c>
      <c r="K910" s="16" t="s">
        <v>2612</v>
      </c>
      <c r="L910" s="16">
        <v>134.0</v>
      </c>
      <c r="M910" s="16" t="s">
        <v>2613</v>
      </c>
    </row>
    <row r="911" ht="14.25" customHeight="1">
      <c r="A911" s="16" t="s">
        <v>11</v>
      </c>
      <c r="B911" s="16">
        <v>1073213.0</v>
      </c>
      <c r="C911" s="16">
        <v>1074418.0</v>
      </c>
      <c r="E911" s="16" t="s">
        <v>47</v>
      </c>
      <c r="F911" s="16" t="s">
        <v>1641</v>
      </c>
      <c r="G911" s="16" t="s">
        <v>1642</v>
      </c>
      <c r="H911" s="16">
        <v>6.95781E7</v>
      </c>
      <c r="I911" s="16" t="s">
        <v>50</v>
      </c>
      <c r="K911" s="16" t="s">
        <v>2614</v>
      </c>
      <c r="L911" s="16">
        <v>401.0</v>
      </c>
      <c r="M911" s="16" t="s">
        <v>2615</v>
      </c>
    </row>
    <row r="912" ht="14.25" customHeight="1">
      <c r="A912" s="16" t="s">
        <v>11</v>
      </c>
      <c r="B912" s="16">
        <v>1074494.0</v>
      </c>
      <c r="C912" s="16">
        <v>1074841.0</v>
      </c>
      <c r="E912" s="16" t="s">
        <v>81</v>
      </c>
      <c r="F912" s="16" t="s">
        <v>75</v>
      </c>
      <c r="H912" s="16">
        <v>6.9578101E7</v>
      </c>
      <c r="I912" s="16" t="s">
        <v>50</v>
      </c>
      <c r="K912" s="16" t="s">
        <v>2616</v>
      </c>
      <c r="L912" s="16">
        <v>115.0</v>
      </c>
      <c r="M912" s="16" t="s">
        <v>2617</v>
      </c>
    </row>
    <row r="913" ht="14.25" customHeight="1">
      <c r="A913" s="16" t="s">
        <v>11</v>
      </c>
      <c r="B913" s="16">
        <v>1074905.0</v>
      </c>
      <c r="C913" s="16">
        <v>1076137.0</v>
      </c>
      <c r="E913" s="16" t="s">
        <v>81</v>
      </c>
      <c r="F913" s="16" t="s">
        <v>2618</v>
      </c>
      <c r="H913" s="16">
        <v>6.9578102E7</v>
      </c>
      <c r="I913" s="16" t="s">
        <v>50</v>
      </c>
      <c r="K913" s="16" t="s">
        <v>2619</v>
      </c>
      <c r="L913" s="16">
        <v>410.0</v>
      </c>
      <c r="M913" s="16" t="s">
        <v>2620</v>
      </c>
    </row>
    <row r="914" ht="14.25" customHeight="1">
      <c r="A914" s="16" t="s">
        <v>11</v>
      </c>
      <c r="B914" s="16">
        <v>1076134.0</v>
      </c>
      <c r="C914" s="16">
        <v>1076394.0</v>
      </c>
      <c r="E914" s="16" t="s">
        <v>81</v>
      </c>
      <c r="F914" s="16" t="s">
        <v>75</v>
      </c>
      <c r="H914" s="16">
        <v>6.9578103E7</v>
      </c>
      <c r="I914" s="16" t="s">
        <v>50</v>
      </c>
      <c r="K914" s="16" t="s">
        <v>2621</v>
      </c>
      <c r="L914" s="16">
        <v>86.0</v>
      </c>
      <c r="M914" s="16" t="s">
        <v>2622</v>
      </c>
    </row>
    <row r="915" ht="14.25" customHeight="1">
      <c r="A915" s="16" t="s">
        <v>11</v>
      </c>
      <c r="B915" s="16">
        <v>1076664.0</v>
      </c>
      <c r="C915" s="16">
        <v>1077479.0</v>
      </c>
      <c r="E915" s="16" t="s">
        <v>81</v>
      </c>
      <c r="F915" s="16" t="s">
        <v>75</v>
      </c>
      <c r="H915" s="16">
        <v>6.9578104E7</v>
      </c>
      <c r="I915" s="16" t="s">
        <v>50</v>
      </c>
      <c r="K915" s="16" t="s">
        <v>2623</v>
      </c>
      <c r="L915" s="16">
        <v>271.0</v>
      </c>
      <c r="M915" s="16" t="s">
        <v>2624</v>
      </c>
    </row>
    <row r="916" ht="14.25" customHeight="1">
      <c r="A916" s="16" t="s">
        <v>11</v>
      </c>
      <c r="B916" s="16">
        <v>1077579.0</v>
      </c>
      <c r="C916" s="16">
        <v>1077782.0</v>
      </c>
      <c r="E916" s="16" t="s">
        <v>81</v>
      </c>
      <c r="F916" s="16" t="s">
        <v>75</v>
      </c>
      <c r="H916" s="16">
        <v>6.9578105E7</v>
      </c>
      <c r="I916" s="16" t="s">
        <v>50</v>
      </c>
      <c r="K916" s="16" t="s">
        <v>2625</v>
      </c>
      <c r="L916" s="16">
        <v>67.0</v>
      </c>
      <c r="M916" s="16" t="s">
        <v>2626</v>
      </c>
    </row>
    <row r="917" ht="14.25" customHeight="1">
      <c r="A917" s="16" t="s">
        <v>11</v>
      </c>
      <c r="B917" s="16">
        <v>1077877.0</v>
      </c>
      <c r="C917" s="16">
        <v>1078146.0</v>
      </c>
      <c r="E917" s="16" t="s">
        <v>81</v>
      </c>
      <c r="F917" s="16" t="s">
        <v>75</v>
      </c>
      <c r="H917" s="16">
        <v>6.957917E7</v>
      </c>
      <c r="I917" s="16" t="s">
        <v>50</v>
      </c>
      <c r="K917" s="16" t="s">
        <v>2627</v>
      </c>
      <c r="L917" s="16">
        <v>89.0</v>
      </c>
      <c r="M917" s="16" t="s">
        <v>2628</v>
      </c>
    </row>
    <row r="918" ht="14.25" customHeight="1">
      <c r="A918" s="16" t="s">
        <v>11</v>
      </c>
      <c r="B918" s="16">
        <v>1078159.0</v>
      </c>
      <c r="C918" s="16">
        <v>1078350.0</v>
      </c>
      <c r="E918" s="16" t="s">
        <v>81</v>
      </c>
      <c r="F918" s="16" t="s">
        <v>75</v>
      </c>
      <c r="H918" s="16">
        <v>6.9578106E7</v>
      </c>
      <c r="I918" s="16" t="s">
        <v>50</v>
      </c>
      <c r="K918" s="16" t="s">
        <v>2629</v>
      </c>
      <c r="L918" s="16">
        <v>63.0</v>
      </c>
      <c r="M918" s="16" t="s">
        <v>2630</v>
      </c>
    </row>
    <row r="919" ht="14.25" customHeight="1">
      <c r="A919" s="16" t="s">
        <v>11</v>
      </c>
      <c r="B919" s="16">
        <v>1078354.0</v>
      </c>
      <c r="C919" s="16">
        <v>1078899.0</v>
      </c>
      <c r="E919" s="16" t="s">
        <v>81</v>
      </c>
      <c r="F919" s="16" t="s">
        <v>75</v>
      </c>
      <c r="H919" s="16">
        <v>6.9578107E7</v>
      </c>
      <c r="I919" s="16" t="s">
        <v>50</v>
      </c>
      <c r="K919" s="16" t="s">
        <v>2631</v>
      </c>
      <c r="L919" s="16">
        <v>181.0</v>
      </c>
      <c r="M919" s="16" t="s">
        <v>2632</v>
      </c>
    </row>
    <row r="920" ht="14.25" customHeight="1">
      <c r="A920" s="16" t="s">
        <v>11</v>
      </c>
      <c r="B920" s="16">
        <v>1079065.0</v>
      </c>
      <c r="C920" s="16">
        <v>1079610.0</v>
      </c>
      <c r="E920" s="16" t="s">
        <v>81</v>
      </c>
      <c r="F920" s="16" t="s">
        <v>75</v>
      </c>
      <c r="H920" s="16">
        <v>6.9578108E7</v>
      </c>
      <c r="I920" s="16" t="s">
        <v>50</v>
      </c>
      <c r="K920" s="16" t="s">
        <v>2633</v>
      </c>
      <c r="L920" s="16">
        <v>181.0</v>
      </c>
      <c r="M920" s="16" t="s">
        <v>2634</v>
      </c>
    </row>
    <row r="921" ht="14.25" customHeight="1">
      <c r="A921" s="16" t="s">
        <v>11</v>
      </c>
      <c r="B921" s="16">
        <v>1079866.0</v>
      </c>
      <c r="C921" s="16">
        <v>1080195.0</v>
      </c>
      <c r="E921" s="16" t="s">
        <v>81</v>
      </c>
      <c r="F921" s="16" t="s">
        <v>75</v>
      </c>
      <c r="H921" s="16">
        <v>6.9578109E7</v>
      </c>
      <c r="I921" s="16" t="s">
        <v>50</v>
      </c>
      <c r="K921" s="16" t="s">
        <v>2635</v>
      </c>
      <c r="L921" s="16">
        <v>109.0</v>
      </c>
      <c r="M921" s="16" t="s">
        <v>2636</v>
      </c>
    </row>
    <row r="922" ht="14.25" customHeight="1">
      <c r="A922" s="16" t="s">
        <v>11</v>
      </c>
      <c r="B922" s="16">
        <v>1080199.0</v>
      </c>
      <c r="C922" s="16">
        <v>1080477.0</v>
      </c>
      <c r="E922" s="16" t="s">
        <v>81</v>
      </c>
      <c r="F922" s="16" t="s">
        <v>75</v>
      </c>
      <c r="H922" s="16">
        <v>6.957811E7</v>
      </c>
      <c r="I922" s="16" t="s">
        <v>50</v>
      </c>
      <c r="K922" s="16" t="s">
        <v>2637</v>
      </c>
      <c r="L922" s="16">
        <v>92.0</v>
      </c>
      <c r="M922" s="16" t="s">
        <v>2638</v>
      </c>
    </row>
    <row r="923" ht="14.25" customHeight="1">
      <c r="A923" s="16" t="s">
        <v>11</v>
      </c>
      <c r="B923" s="16">
        <v>1080525.0</v>
      </c>
      <c r="C923" s="16">
        <v>1081013.0</v>
      </c>
      <c r="E923" s="16" t="s">
        <v>81</v>
      </c>
      <c r="F923" s="16" t="s">
        <v>75</v>
      </c>
      <c r="H923" s="16">
        <v>6.9578111E7</v>
      </c>
      <c r="I923" s="16" t="s">
        <v>50</v>
      </c>
      <c r="K923" s="16" t="s">
        <v>2639</v>
      </c>
      <c r="L923" s="16">
        <v>162.0</v>
      </c>
      <c r="M923" s="16" t="s">
        <v>2640</v>
      </c>
    </row>
    <row r="924" ht="14.25" customHeight="1">
      <c r="A924" s="16" t="s">
        <v>11</v>
      </c>
      <c r="B924" s="16">
        <v>1081051.0</v>
      </c>
      <c r="C924" s="16">
        <v>1082394.0</v>
      </c>
      <c r="E924" s="16" t="s">
        <v>81</v>
      </c>
      <c r="F924" s="16" t="s">
        <v>2641</v>
      </c>
      <c r="H924" s="16">
        <v>6.9578112E7</v>
      </c>
      <c r="I924" s="16" t="s">
        <v>50</v>
      </c>
      <c r="K924" s="16" t="s">
        <v>2642</v>
      </c>
      <c r="L924" s="16">
        <v>447.0</v>
      </c>
      <c r="M924" s="16" t="s">
        <v>2643</v>
      </c>
    </row>
    <row r="925" ht="14.25" customHeight="1">
      <c r="A925" s="16" t="s">
        <v>11</v>
      </c>
      <c r="B925" s="16">
        <v>1082391.0</v>
      </c>
      <c r="C925" s="16">
        <v>1082693.0</v>
      </c>
      <c r="E925" s="16" t="s">
        <v>81</v>
      </c>
      <c r="F925" s="16" t="s">
        <v>75</v>
      </c>
      <c r="H925" s="16">
        <v>6.9578113E7</v>
      </c>
      <c r="I925" s="16" t="s">
        <v>50</v>
      </c>
      <c r="K925" s="16" t="s">
        <v>2644</v>
      </c>
      <c r="L925" s="16">
        <v>100.0</v>
      </c>
      <c r="M925" s="16" t="s">
        <v>2645</v>
      </c>
    </row>
    <row r="926" ht="14.25" customHeight="1">
      <c r="A926" s="16" t="s">
        <v>11</v>
      </c>
      <c r="B926" s="16">
        <v>1082855.0</v>
      </c>
      <c r="C926" s="16">
        <v>1085653.0</v>
      </c>
      <c r="E926" s="16" t="s">
        <v>81</v>
      </c>
      <c r="F926" s="16" t="s">
        <v>2618</v>
      </c>
      <c r="H926" s="16">
        <v>6.9578114E7</v>
      </c>
      <c r="I926" s="16" t="s">
        <v>50</v>
      </c>
      <c r="K926" s="16" t="s">
        <v>2646</v>
      </c>
      <c r="L926" s="16">
        <v>932.0</v>
      </c>
      <c r="M926" s="16" t="s">
        <v>2647</v>
      </c>
    </row>
    <row r="927" ht="14.25" customHeight="1">
      <c r="A927" s="16" t="s">
        <v>11</v>
      </c>
      <c r="B927" s="16">
        <v>1085646.0</v>
      </c>
      <c r="C927" s="16">
        <v>1086275.0</v>
      </c>
      <c r="E927" s="16" t="s">
        <v>81</v>
      </c>
      <c r="F927" s="16" t="s">
        <v>2648</v>
      </c>
      <c r="H927" s="16">
        <v>6.9578115E7</v>
      </c>
      <c r="I927" s="16" t="s">
        <v>50</v>
      </c>
      <c r="K927" s="16" t="s">
        <v>2649</v>
      </c>
      <c r="L927" s="16">
        <v>209.0</v>
      </c>
      <c r="M927" s="16" t="s">
        <v>2650</v>
      </c>
    </row>
    <row r="928" ht="14.25" customHeight="1">
      <c r="A928" s="16" t="s">
        <v>11</v>
      </c>
      <c r="B928" s="16">
        <v>1086292.0</v>
      </c>
      <c r="C928" s="16">
        <v>1086639.0</v>
      </c>
      <c r="E928" s="16" t="s">
        <v>81</v>
      </c>
      <c r="F928" s="16" t="s">
        <v>75</v>
      </c>
      <c r="H928" s="16">
        <v>6.9578116E7</v>
      </c>
      <c r="I928" s="16" t="s">
        <v>50</v>
      </c>
      <c r="K928" s="16" t="s">
        <v>2651</v>
      </c>
      <c r="L928" s="16">
        <v>115.0</v>
      </c>
      <c r="M928" s="16" t="s">
        <v>2652</v>
      </c>
    </row>
    <row r="929" ht="14.25" customHeight="1">
      <c r="A929" s="16" t="s">
        <v>11</v>
      </c>
      <c r="B929" s="16">
        <v>1086808.0</v>
      </c>
      <c r="C929" s="16">
        <v>1087086.0</v>
      </c>
      <c r="E929" s="16" t="s">
        <v>47</v>
      </c>
      <c r="F929" s="16" t="s">
        <v>2653</v>
      </c>
      <c r="H929" s="16">
        <v>6.9578117E7</v>
      </c>
      <c r="I929" s="16" t="s">
        <v>50</v>
      </c>
      <c r="K929" s="16" t="s">
        <v>2654</v>
      </c>
      <c r="L929" s="16">
        <v>92.0</v>
      </c>
      <c r="M929" s="16" t="s">
        <v>2655</v>
      </c>
    </row>
    <row r="930" ht="14.25" customHeight="1">
      <c r="A930" s="16" t="s">
        <v>11</v>
      </c>
      <c r="B930" s="16">
        <v>1087083.0</v>
      </c>
      <c r="C930" s="16">
        <v>1087574.0</v>
      </c>
      <c r="E930" s="16" t="s">
        <v>47</v>
      </c>
      <c r="F930" s="16" t="s">
        <v>290</v>
      </c>
      <c r="H930" s="16">
        <v>6.9578118E7</v>
      </c>
      <c r="I930" s="16" t="s">
        <v>50</v>
      </c>
      <c r="K930" s="16" t="s">
        <v>2656</v>
      </c>
      <c r="L930" s="16">
        <v>163.0</v>
      </c>
      <c r="M930" s="16" t="s">
        <v>2657</v>
      </c>
    </row>
    <row r="931" ht="14.25" customHeight="1">
      <c r="A931" s="16" t="s">
        <v>11</v>
      </c>
      <c r="B931" s="16">
        <v>1087571.0</v>
      </c>
      <c r="C931" s="16">
        <v>1087990.0</v>
      </c>
      <c r="E931" s="16" t="s">
        <v>81</v>
      </c>
      <c r="F931" s="16" t="s">
        <v>75</v>
      </c>
      <c r="H931" s="16">
        <v>6.9578119E7</v>
      </c>
      <c r="I931" s="16" t="s">
        <v>50</v>
      </c>
      <c r="K931" s="16" t="s">
        <v>2658</v>
      </c>
      <c r="L931" s="16">
        <v>139.0</v>
      </c>
      <c r="M931" s="16" t="s">
        <v>2659</v>
      </c>
    </row>
    <row r="932" ht="14.25" customHeight="1">
      <c r="A932" s="16" t="s">
        <v>11</v>
      </c>
      <c r="B932" s="16">
        <v>1088266.0</v>
      </c>
      <c r="C932" s="16">
        <v>1088817.0</v>
      </c>
      <c r="E932" s="16" t="s">
        <v>81</v>
      </c>
      <c r="F932" s="16" t="s">
        <v>75</v>
      </c>
      <c r="H932" s="16">
        <v>6.957812E7</v>
      </c>
      <c r="I932" s="16" t="s">
        <v>50</v>
      </c>
      <c r="K932" s="16" t="s">
        <v>2660</v>
      </c>
      <c r="L932" s="16">
        <v>183.0</v>
      </c>
      <c r="M932" s="16" t="s">
        <v>2661</v>
      </c>
    </row>
    <row r="933" ht="14.25" customHeight="1">
      <c r="A933" s="16" t="s">
        <v>11</v>
      </c>
      <c r="B933" s="16">
        <v>1088810.0</v>
      </c>
      <c r="C933" s="16">
        <v>1089991.0</v>
      </c>
      <c r="E933" s="16" t="s">
        <v>81</v>
      </c>
      <c r="F933" s="16" t="s">
        <v>2662</v>
      </c>
      <c r="H933" s="16">
        <v>6.9578121E7</v>
      </c>
      <c r="I933" s="16" t="s">
        <v>50</v>
      </c>
      <c r="K933" s="16" t="s">
        <v>2663</v>
      </c>
      <c r="L933" s="16">
        <v>393.0</v>
      </c>
      <c r="M933" s="16" t="s">
        <v>2664</v>
      </c>
    </row>
    <row r="934" ht="14.25" customHeight="1">
      <c r="A934" s="16" t="s">
        <v>11</v>
      </c>
      <c r="B934" s="16">
        <v>1090156.0</v>
      </c>
      <c r="C934" s="16">
        <v>1091427.0</v>
      </c>
      <c r="E934" s="16" t="s">
        <v>47</v>
      </c>
      <c r="F934" s="16" t="s">
        <v>1126</v>
      </c>
      <c r="H934" s="16">
        <v>6.9578122E7</v>
      </c>
      <c r="I934" s="16" t="s">
        <v>50</v>
      </c>
      <c r="K934" s="16" t="s">
        <v>1127</v>
      </c>
      <c r="L934" s="16">
        <v>423.0</v>
      </c>
      <c r="M934" s="16" t="s">
        <v>2665</v>
      </c>
    </row>
    <row r="935" ht="14.25" customHeight="1">
      <c r="A935" s="16" t="s">
        <v>11</v>
      </c>
      <c r="B935" s="16">
        <v>1091565.0</v>
      </c>
      <c r="C935" s="16">
        <v>1092026.0</v>
      </c>
      <c r="E935" s="16" t="s">
        <v>81</v>
      </c>
      <c r="F935" s="16" t="s">
        <v>75</v>
      </c>
      <c r="H935" s="16">
        <v>6.9578123E7</v>
      </c>
      <c r="I935" s="16" t="s">
        <v>50</v>
      </c>
      <c r="K935" s="16" t="s">
        <v>2666</v>
      </c>
      <c r="L935" s="16">
        <v>153.0</v>
      </c>
      <c r="M935" s="16" t="s">
        <v>2667</v>
      </c>
    </row>
    <row r="936" ht="14.25" customHeight="1">
      <c r="A936" s="16" t="s">
        <v>11</v>
      </c>
      <c r="B936" s="16">
        <v>1092023.0</v>
      </c>
      <c r="C936" s="16">
        <v>1092190.0</v>
      </c>
      <c r="E936" s="16" t="s">
        <v>81</v>
      </c>
      <c r="F936" s="16" t="s">
        <v>75</v>
      </c>
      <c r="H936" s="16">
        <v>6.95792E7</v>
      </c>
      <c r="I936" s="16" t="s">
        <v>50</v>
      </c>
      <c r="K936" s="16" t="s">
        <v>2668</v>
      </c>
      <c r="L936" s="16">
        <v>55.0</v>
      </c>
      <c r="M936" s="16" t="s">
        <v>2669</v>
      </c>
    </row>
    <row r="937" ht="14.25" customHeight="1">
      <c r="A937" s="16" t="s">
        <v>11</v>
      </c>
      <c r="B937" s="16">
        <v>1092174.0</v>
      </c>
      <c r="C937" s="16">
        <v>1092491.0</v>
      </c>
      <c r="E937" s="16" t="s">
        <v>81</v>
      </c>
      <c r="F937" s="16" t="s">
        <v>75</v>
      </c>
      <c r="H937" s="16">
        <v>6.9578124E7</v>
      </c>
      <c r="I937" s="16" t="s">
        <v>50</v>
      </c>
      <c r="K937" s="16" t="s">
        <v>2670</v>
      </c>
      <c r="L937" s="16">
        <v>105.0</v>
      </c>
      <c r="M937" s="16" t="s">
        <v>2671</v>
      </c>
    </row>
    <row r="938" ht="14.25" customHeight="1">
      <c r="A938" s="16" t="s">
        <v>11</v>
      </c>
      <c r="B938" s="16">
        <v>1092488.0</v>
      </c>
      <c r="C938" s="16">
        <v>1092847.0</v>
      </c>
      <c r="E938" s="16" t="s">
        <v>81</v>
      </c>
      <c r="F938" s="16" t="s">
        <v>75</v>
      </c>
      <c r="H938" s="16">
        <v>6.9578125E7</v>
      </c>
      <c r="I938" s="16" t="s">
        <v>50</v>
      </c>
      <c r="K938" s="16" t="s">
        <v>2672</v>
      </c>
      <c r="L938" s="16">
        <v>119.0</v>
      </c>
      <c r="M938" s="16" t="s">
        <v>2673</v>
      </c>
    </row>
    <row r="939" ht="14.25" customHeight="1">
      <c r="A939" s="16" t="s">
        <v>11</v>
      </c>
      <c r="B939" s="16">
        <v>1092844.0</v>
      </c>
      <c r="C939" s="16">
        <v>1093470.0</v>
      </c>
      <c r="E939" s="16" t="s">
        <v>81</v>
      </c>
      <c r="F939" s="16" t="s">
        <v>75</v>
      </c>
      <c r="H939" s="16">
        <v>6.9578126E7</v>
      </c>
      <c r="I939" s="16" t="s">
        <v>50</v>
      </c>
      <c r="K939" s="16" t="s">
        <v>2674</v>
      </c>
      <c r="L939" s="16">
        <v>208.0</v>
      </c>
      <c r="M939" s="16" t="s">
        <v>2675</v>
      </c>
    </row>
    <row r="940" ht="14.25" customHeight="1">
      <c r="A940" s="16" t="s">
        <v>11</v>
      </c>
      <c r="B940" s="16">
        <v>1093470.0</v>
      </c>
      <c r="C940" s="16">
        <v>1093721.0</v>
      </c>
      <c r="E940" s="16" t="s">
        <v>81</v>
      </c>
      <c r="F940" s="16" t="s">
        <v>75</v>
      </c>
      <c r="H940" s="16">
        <v>6.9578127E7</v>
      </c>
      <c r="I940" s="16" t="s">
        <v>50</v>
      </c>
      <c r="K940" s="16" t="s">
        <v>2676</v>
      </c>
      <c r="L940" s="16">
        <v>83.0</v>
      </c>
      <c r="M940" s="16" t="s">
        <v>2677</v>
      </c>
    </row>
    <row r="941" ht="14.25" customHeight="1">
      <c r="A941" s="16" t="s">
        <v>11</v>
      </c>
      <c r="B941" s="16">
        <v>1093723.0</v>
      </c>
      <c r="C941" s="16">
        <v>1093899.0</v>
      </c>
      <c r="E941" s="16" t="s">
        <v>81</v>
      </c>
      <c r="F941" s="16" t="s">
        <v>75</v>
      </c>
      <c r="H941" s="16">
        <v>6.9579238E7</v>
      </c>
      <c r="I941" s="16" t="s">
        <v>50</v>
      </c>
      <c r="K941" s="16" t="s">
        <v>2678</v>
      </c>
      <c r="L941" s="16">
        <v>58.0</v>
      </c>
      <c r="M941" s="16" t="s">
        <v>2679</v>
      </c>
    </row>
    <row r="942" ht="14.25" customHeight="1">
      <c r="A942" s="16" t="s">
        <v>11</v>
      </c>
      <c r="B942" s="16">
        <v>1093886.0</v>
      </c>
      <c r="C942" s="16">
        <v>1094056.0</v>
      </c>
      <c r="E942" s="16" t="s">
        <v>81</v>
      </c>
      <c r="F942" s="16" t="s">
        <v>75</v>
      </c>
      <c r="H942" s="16">
        <v>6.9579201E7</v>
      </c>
      <c r="I942" s="16" t="s">
        <v>50</v>
      </c>
      <c r="K942" s="16" t="s">
        <v>2680</v>
      </c>
      <c r="L942" s="16">
        <v>56.0</v>
      </c>
      <c r="M942" s="16" t="s">
        <v>2681</v>
      </c>
    </row>
    <row r="943" ht="14.25" customHeight="1">
      <c r="A943" s="16" t="s">
        <v>11</v>
      </c>
      <c r="B943" s="16">
        <v>1094053.0</v>
      </c>
      <c r="C943" s="16">
        <v>1095324.0</v>
      </c>
      <c r="E943" s="16" t="s">
        <v>81</v>
      </c>
      <c r="F943" s="16" t="s">
        <v>2682</v>
      </c>
      <c r="H943" s="16">
        <v>6.9578128E7</v>
      </c>
      <c r="I943" s="16" t="s">
        <v>50</v>
      </c>
      <c r="K943" s="16" t="s">
        <v>2683</v>
      </c>
      <c r="L943" s="16">
        <v>423.0</v>
      </c>
      <c r="M943" s="16" t="s">
        <v>2684</v>
      </c>
    </row>
    <row r="944" ht="14.25" customHeight="1">
      <c r="A944" s="16" t="s">
        <v>11</v>
      </c>
      <c r="B944" s="16">
        <v>1095445.0</v>
      </c>
      <c r="C944" s="16">
        <v>1095687.0</v>
      </c>
      <c r="E944" s="16" t="s">
        <v>81</v>
      </c>
      <c r="F944" s="16" t="s">
        <v>75</v>
      </c>
      <c r="H944" s="16">
        <v>6.9578129E7</v>
      </c>
      <c r="I944" s="16" t="s">
        <v>50</v>
      </c>
      <c r="K944" s="16" t="s">
        <v>2685</v>
      </c>
      <c r="L944" s="16">
        <v>80.0</v>
      </c>
      <c r="M944" s="16" t="s">
        <v>2686</v>
      </c>
    </row>
    <row r="945" ht="14.25" customHeight="1">
      <c r="A945" s="16" t="s">
        <v>11</v>
      </c>
      <c r="B945" s="16">
        <v>1095684.0</v>
      </c>
      <c r="C945" s="16">
        <v>1096238.0</v>
      </c>
      <c r="E945" s="16" t="s">
        <v>81</v>
      </c>
      <c r="F945" s="16" t="s">
        <v>2687</v>
      </c>
      <c r="H945" s="16">
        <v>6.957813E7</v>
      </c>
      <c r="I945" s="16" t="s">
        <v>50</v>
      </c>
      <c r="K945" s="16" t="s">
        <v>2688</v>
      </c>
      <c r="L945" s="16">
        <v>184.0</v>
      </c>
      <c r="M945" s="16" t="s">
        <v>2689</v>
      </c>
    </row>
    <row r="946" ht="14.25" customHeight="1">
      <c r="A946" s="16" t="s">
        <v>11</v>
      </c>
      <c r="B946" s="16">
        <v>1096244.0</v>
      </c>
      <c r="C946" s="16">
        <v>1096480.0</v>
      </c>
      <c r="E946" s="16" t="s">
        <v>81</v>
      </c>
      <c r="F946" s="16" t="s">
        <v>2690</v>
      </c>
      <c r="H946" s="16">
        <v>6.9578131E7</v>
      </c>
      <c r="I946" s="16" t="s">
        <v>50</v>
      </c>
      <c r="K946" s="16" t="s">
        <v>2691</v>
      </c>
      <c r="L946" s="16">
        <v>78.0</v>
      </c>
      <c r="M946" s="16" t="s">
        <v>2692</v>
      </c>
    </row>
    <row r="947" ht="14.25" customHeight="1">
      <c r="A947" s="16" t="s">
        <v>11</v>
      </c>
      <c r="B947" s="16">
        <v>1096477.0</v>
      </c>
      <c r="C947" s="16">
        <v>1097514.0</v>
      </c>
      <c r="E947" s="16" t="s">
        <v>81</v>
      </c>
      <c r="F947" s="16" t="s">
        <v>2693</v>
      </c>
      <c r="H947" s="16">
        <v>6.9578132E7</v>
      </c>
      <c r="I947" s="16" t="s">
        <v>50</v>
      </c>
      <c r="K947" s="16" t="s">
        <v>2694</v>
      </c>
      <c r="L947" s="16">
        <v>345.0</v>
      </c>
      <c r="M947" s="16" t="s">
        <v>2695</v>
      </c>
    </row>
    <row r="948" ht="14.25" customHeight="1">
      <c r="A948" s="16" t="s">
        <v>11</v>
      </c>
      <c r="B948" s="16">
        <v>1097653.0</v>
      </c>
      <c r="C948" s="16">
        <v>1097874.0</v>
      </c>
      <c r="E948" s="16" t="s">
        <v>81</v>
      </c>
      <c r="F948" s="16" t="s">
        <v>75</v>
      </c>
      <c r="H948" s="16">
        <v>6.9578133E7</v>
      </c>
      <c r="I948" s="16" t="s">
        <v>50</v>
      </c>
      <c r="K948" s="16" t="s">
        <v>2696</v>
      </c>
      <c r="L948" s="16">
        <v>73.0</v>
      </c>
      <c r="M948" s="16" t="s">
        <v>2697</v>
      </c>
    </row>
    <row r="949" ht="14.25" customHeight="1">
      <c r="A949" s="16" t="s">
        <v>11</v>
      </c>
      <c r="B949" s="16">
        <v>1098491.0</v>
      </c>
      <c r="C949" s="16">
        <v>1098802.0</v>
      </c>
      <c r="E949" s="16" t="s">
        <v>81</v>
      </c>
      <c r="F949" s="16" t="s">
        <v>75</v>
      </c>
      <c r="H949" s="16">
        <v>6.9578134E7</v>
      </c>
      <c r="I949" s="16" t="s">
        <v>50</v>
      </c>
      <c r="K949" s="16" t="s">
        <v>2698</v>
      </c>
      <c r="L949" s="16">
        <v>103.0</v>
      </c>
      <c r="M949" s="16" t="s">
        <v>2699</v>
      </c>
    </row>
    <row r="950" ht="14.25" customHeight="1">
      <c r="A950" s="16" t="s">
        <v>11</v>
      </c>
      <c r="B950" s="16">
        <v>1098881.0</v>
      </c>
      <c r="C950" s="16">
        <v>1099210.0</v>
      </c>
      <c r="E950" s="16" t="s">
        <v>81</v>
      </c>
      <c r="F950" s="16" t="s">
        <v>75</v>
      </c>
      <c r="H950" s="16">
        <v>6.9578135E7</v>
      </c>
      <c r="I950" s="16" t="s">
        <v>50</v>
      </c>
      <c r="K950" s="16" t="s">
        <v>2700</v>
      </c>
      <c r="L950" s="16">
        <v>109.0</v>
      </c>
      <c r="M950" s="16" t="s">
        <v>2701</v>
      </c>
    </row>
    <row r="951" ht="14.25" customHeight="1">
      <c r="A951" s="16" t="s">
        <v>11</v>
      </c>
      <c r="B951" s="16">
        <v>1099265.0</v>
      </c>
      <c r="C951" s="16">
        <v>1099669.0</v>
      </c>
      <c r="E951" s="16" t="s">
        <v>81</v>
      </c>
      <c r="F951" s="16" t="s">
        <v>75</v>
      </c>
      <c r="H951" s="16">
        <v>6.9578136E7</v>
      </c>
      <c r="I951" s="16" t="s">
        <v>50</v>
      </c>
      <c r="K951" s="16" t="s">
        <v>2702</v>
      </c>
      <c r="L951" s="16">
        <v>134.0</v>
      </c>
      <c r="M951" s="16" t="s">
        <v>2703</v>
      </c>
    </row>
    <row r="952" ht="14.25" customHeight="1">
      <c r="A952" s="16" t="s">
        <v>11</v>
      </c>
      <c r="B952" s="16">
        <v>1099744.0</v>
      </c>
      <c r="C952" s="16">
        <v>1101192.0</v>
      </c>
      <c r="E952" s="16" t="s">
        <v>81</v>
      </c>
      <c r="F952" s="16" t="s">
        <v>104</v>
      </c>
      <c r="H952" s="16">
        <v>6.9578137E7</v>
      </c>
      <c r="I952" s="16" t="s">
        <v>50</v>
      </c>
      <c r="K952" s="16" t="s">
        <v>2704</v>
      </c>
      <c r="L952" s="16">
        <v>482.0</v>
      </c>
      <c r="M952" s="16" t="s">
        <v>2705</v>
      </c>
    </row>
    <row r="953" ht="14.25" customHeight="1">
      <c r="A953" s="16" t="s">
        <v>11</v>
      </c>
      <c r="B953" s="16">
        <v>1101189.0</v>
      </c>
      <c r="C953" s="16">
        <v>1101611.0</v>
      </c>
      <c r="E953" s="16" t="s">
        <v>81</v>
      </c>
      <c r="F953" s="16" t="s">
        <v>496</v>
      </c>
      <c r="H953" s="16">
        <v>6.9578138E7</v>
      </c>
      <c r="I953" s="16" t="s">
        <v>50</v>
      </c>
      <c r="K953" s="16" t="s">
        <v>2706</v>
      </c>
      <c r="L953" s="16">
        <v>140.0</v>
      </c>
      <c r="M953" s="16" t="s">
        <v>2707</v>
      </c>
    </row>
    <row r="954" ht="14.25" customHeight="1">
      <c r="A954" s="16" t="s">
        <v>11</v>
      </c>
      <c r="B954" s="16">
        <v>1101608.0</v>
      </c>
      <c r="C954" s="16">
        <v>1102213.0</v>
      </c>
      <c r="E954" s="16" t="s">
        <v>81</v>
      </c>
      <c r="F954" s="16" t="s">
        <v>75</v>
      </c>
      <c r="H954" s="16">
        <v>6.9578139E7</v>
      </c>
      <c r="I954" s="16" t="s">
        <v>50</v>
      </c>
      <c r="K954" s="16" t="s">
        <v>2708</v>
      </c>
      <c r="L954" s="16">
        <v>201.0</v>
      </c>
      <c r="M954" s="16" t="s">
        <v>2709</v>
      </c>
    </row>
    <row r="955" ht="14.25" customHeight="1">
      <c r="A955" s="16" t="s">
        <v>11</v>
      </c>
      <c r="B955" s="16">
        <v>1102210.0</v>
      </c>
      <c r="C955" s="16">
        <v>1102434.0</v>
      </c>
      <c r="E955" s="16" t="s">
        <v>81</v>
      </c>
      <c r="F955" s="16" t="s">
        <v>75</v>
      </c>
      <c r="H955" s="16">
        <v>6.957814E7</v>
      </c>
      <c r="I955" s="16" t="s">
        <v>50</v>
      </c>
      <c r="K955" s="16" t="s">
        <v>2710</v>
      </c>
      <c r="L955" s="16">
        <v>74.0</v>
      </c>
      <c r="M955" s="16" t="s">
        <v>2711</v>
      </c>
    </row>
    <row r="956" ht="14.25" customHeight="1">
      <c r="A956" s="16" t="s">
        <v>11</v>
      </c>
      <c r="B956" s="16">
        <v>1102477.0</v>
      </c>
      <c r="C956" s="16">
        <v>1102983.0</v>
      </c>
      <c r="E956" s="16" t="s">
        <v>81</v>
      </c>
      <c r="F956" s="16" t="s">
        <v>75</v>
      </c>
      <c r="H956" s="16">
        <v>6.9578141E7</v>
      </c>
      <c r="I956" s="16" t="s">
        <v>50</v>
      </c>
      <c r="K956" s="16" t="s">
        <v>2712</v>
      </c>
      <c r="L956" s="16">
        <v>168.0</v>
      </c>
      <c r="M956" s="16" t="s">
        <v>2713</v>
      </c>
    </row>
    <row r="957" ht="14.25" customHeight="1">
      <c r="A957" s="16" t="s">
        <v>11</v>
      </c>
      <c r="B957" s="16">
        <v>1103530.0</v>
      </c>
      <c r="C957" s="16">
        <v>1104537.0</v>
      </c>
      <c r="E957" s="16" t="s">
        <v>81</v>
      </c>
      <c r="F957" s="16" t="s">
        <v>2714</v>
      </c>
      <c r="H957" s="16">
        <v>6.9578142E7</v>
      </c>
      <c r="I957" s="16" t="s">
        <v>50</v>
      </c>
      <c r="K957" s="16" t="s">
        <v>2715</v>
      </c>
      <c r="L957" s="16">
        <v>335.0</v>
      </c>
      <c r="M957" s="16" t="s">
        <v>2716</v>
      </c>
    </row>
    <row r="958" ht="14.25" customHeight="1">
      <c r="A958" s="16" t="s">
        <v>11</v>
      </c>
      <c r="B958" s="16">
        <v>1104591.0</v>
      </c>
      <c r="C958" s="16">
        <v>1104932.0</v>
      </c>
      <c r="E958" s="16" t="s">
        <v>81</v>
      </c>
      <c r="F958" s="16" t="s">
        <v>75</v>
      </c>
      <c r="H958" s="16">
        <v>6.9578143E7</v>
      </c>
      <c r="I958" s="16" t="s">
        <v>50</v>
      </c>
      <c r="K958" s="16" t="s">
        <v>2717</v>
      </c>
      <c r="L958" s="16">
        <v>113.0</v>
      </c>
      <c r="M958" s="16" t="s">
        <v>2718</v>
      </c>
    </row>
    <row r="959" ht="14.25" customHeight="1">
      <c r="A959" s="16" t="s">
        <v>11</v>
      </c>
      <c r="B959" s="16">
        <v>1105231.0</v>
      </c>
      <c r="C959" s="16">
        <v>1105785.0</v>
      </c>
      <c r="E959" s="16" t="s">
        <v>81</v>
      </c>
      <c r="F959" s="16" t="s">
        <v>75</v>
      </c>
      <c r="H959" s="16">
        <v>6.9578144E7</v>
      </c>
      <c r="I959" s="16" t="s">
        <v>50</v>
      </c>
      <c r="K959" s="16" t="s">
        <v>2719</v>
      </c>
      <c r="L959" s="16">
        <v>184.0</v>
      </c>
      <c r="M959" s="16" t="s">
        <v>2720</v>
      </c>
    </row>
    <row r="960" ht="14.25" customHeight="1">
      <c r="A960" s="16" t="s">
        <v>11</v>
      </c>
      <c r="B960" s="16">
        <v>1105772.0</v>
      </c>
      <c r="C960" s="16">
        <v>1106212.0</v>
      </c>
      <c r="E960" s="16" t="s">
        <v>81</v>
      </c>
      <c r="F960" s="16" t="s">
        <v>75</v>
      </c>
      <c r="H960" s="16">
        <v>6.9578145E7</v>
      </c>
      <c r="I960" s="16" t="s">
        <v>50</v>
      </c>
      <c r="K960" s="16" t="s">
        <v>2721</v>
      </c>
      <c r="L960" s="16">
        <v>146.0</v>
      </c>
      <c r="M960" s="16" t="s">
        <v>2722</v>
      </c>
    </row>
    <row r="961" ht="14.25" customHeight="1">
      <c r="A961" s="16" t="s">
        <v>11</v>
      </c>
      <c r="B961" s="16">
        <v>1106209.0</v>
      </c>
      <c r="C961" s="16">
        <v>1106475.0</v>
      </c>
      <c r="E961" s="16" t="s">
        <v>81</v>
      </c>
      <c r="F961" s="16" t="s">
        <v>75</v>
      </c>
      <c r="H961" s="16">
        <v>6.9578146E7</v>
      </c>
      <c r="I961" s="16" t="s">
        <v>50</v>
      </c>
      <c r="K961" s="16" t="s">
        <v>2723</v>
      </c>
      <c r="L961" s="16">
        <v>88.0</v>
      </c>
      <c r="M961" s="16" t="s">
        <v>2724</v>
      </c>
    </row>
    <row r="962" ht="14.25" customHeight="1">
      <c r="A962" s="16" t="s">
        <v>11</v>
      </c>
      <c r="B962" s="16">
        <v>1106494.0</v>
      </c>
      <c r="C962" s="16">
        <v>1107270.0</v>
      </c>
      <c r="E962" s="16" t="s">
        <v>81</v>
      </c>
      <c r="F962" s="16" t="s">
        <v>2725</v>
      </c>
      <c r="H962" s="16">
        <v>6.9578147E7</v>
      </c>
      <c r="I962" s="16" t="s">
        <v>50</v>
      </c>
      <c r="K962" s="16" t="s">
        <v>2726</v>
      </c>
      <c r="L962" s="16">
        <v>258.0</v>
      </c>
      <c r="M962" s="16" t="s">
        <v>2727</v>
      </c>
    </row>
    <row r="963" ht="14.25" customHeight="1">
      <c r="A963" s="16" t="s">
        <v>11</v>
      </c>
      <c r="B963" s="16">
        <v>1107290.0</v>
      </c>
      <c r="C963" s="16">
        <v>1107871.0</v>
      </c>
      <c r="E963" s="16" t="s">
        <v>81</v>
      </c>
      <c r="F963" s="16" t="s">
        <v>965</v>
      </c>
      <c r="H963" s="16">
        <v>6.9578148E7</v>
      </c>
      <c r="I963" s="16" t="s">
        <v>50</v>
      </c>
      <c r="K963" s="16" t="s">
        <v>2728</v>
      </c>
      <c r="L963" s="16">
        <v>193.0</v>
      </c>
      <c r="M963" s="16" t="s">
        <v>2729</v>
      </c>
    </row>
    <row r="964" ht="14.25" customHeight="1">
      <c r="A964" s="16" t="s">
        <v>11</v>
      </c>
      <c r="B964" s="16">
        <v>1107892.0</v>
      </c>
      <c r="C964" s="16">
        <v>1108458.0</v>
      </c>
      <c r="E964" s="16" t="s">
        <v>81</v>
      </c>
      <c r="F964" s="16" t="s">
        <v>75</v>
      </c>
      <c r="H964" s="16">
        <v>6.9579259E7</v>
      </c>
      <c r="I964" s="16" t="s">
        <v>50</v>
      </c>
      <c r="K964" s="16" t="s">
        <v>2730</v>
      </c>
      <c r="L964" s="16">
        <v>188.0</v>
      </c>
      <c r="M964" s="16" t="s">
        <v>2731</v>
      </c>
    </row>
    <row r="965" ht="14.25" customHeight="1">
      <c r="A965" s="16" t="s">
        <v>11</v>
      </c>
      <c r="B965" s="16">
        <v>1108470.0</v>
      </c>
      <c r="C965" s="16">
        <v>1108736.0</v>
      </c>
      <c r="E965" s="16" t="s">
        <v>81</v>
      </c>
      <c r="F965" s="16" t="s">
        <v>75</v>
      </c>
      <c r="H965" s="16">
        <v>6.9578149E7</v>
      </c>
      <c r="I965" s="16" t="s">
        <v>50</v>
      </c>
      <c r="K965" s="16" t="s">
        <v>2732</v>
      </c>
      <c r="L965" s="16">
        <v>88.0</v>
      </c>
      <c r="M965" s="16" t="s">
        <v>2733</v>
      </c>
    </row>
    <row r="966" ht="14.25" customHeight="1">
      <c r="A966" s="16" t="s">
        <v>11</v>
      </c>
      <c r="B966" s="16">
        <v>1108740.0</v>
      </c>
      <c r="C966" s="16">
        <v>1109270.0</v>
      </c>
      <c r="E966" s="16" t="s">
        <v>81</v>
      </c>
      <c r="F966" s="16" t="s">
        <v>75</v>
      </c>
      <c r="H966" s="16">
        <v>6.957815E7</v>
      </c>
      <c r="I966" s="16" t="s">
        <v>50</v>
      </c>
      <c r="K966" s="16" t="s">
        <v>2734</v>
      </c>
      <c r="L966" s="16">
        <v>176.0</v>
      </c>
      <c r="M966" s="16" t="s">
        <v>2735</v>
      </c>
    </row>
    <row r="967" ht="14.25" customHeight="1">
      <c r="A967" s="16" t="s">
        <v>11</v>
      </c>
      <c r="B967" s="16">
        <v>1109285.0</v>
      </c>
      <c r="C967" s="16">
        <v>1109485.0</v>
      </c>
      <c r="E967" s="16" t="s">
        <v>47</v>
      </c>
      <c r="F967" s="16" t="s">
        <v>75</v>
      </c>
      <c r="H967" s="16">
        <v>6.9578151E7</v>
      </c>
      <c r="I967" s="16" t="s">
        <v>50</v>
      </c>
      <c r="K967" s="16" t="s">
        <v>2736</v>
      </c>
      <c r="L967" s="16">
        <v>66.0</v>
      </c>
      <c r="M967" s="16" t="s">
        <v>2737</v>
      </c>
    </row>
    <row r="968" ht="14.25" customHeight="1">
      <c r="A968" s="16" t="s">
        <v>11</v>
      </c>
      <c r="B968" s="16">
        <v>1109488.0</v>
      </c>
      <c r="C968" s="16">
        <v>1110423.0</v>
      </c>
      <c r="E968" s="16" t="s">
        <v>81</v>
      </c>
      <c r="F968" s="16" t="s">
        <v>2725</v>
      </c>
      <c r="H968" s="16">
        <v>6.957915E7</v>
      </c>
      <c r="I968" s="16" t="s">
        <v>50</v>
      </c>
      <c r="K968" s="16" t="s">
        <v>2738</v>
      </c>
      <c r="L968" s="16">
        <v>311.0</v>
      </c>
      <c r="M968" s="16" t="s">
        <v>2739</v>
      </c>
    </row>
    <row r="969" ht="14.25" customHeight="1">
      <c r="A969" s="16" t="s">
        <v>11</v>
      </c>
      <c r="B969" s="16">
        <v>1110420.0</v>
      </c>
      <c r="C969" s="16">
        <v>1110923.0</v>
      </c>
      <c r="E969" s="16" t="s">
        <v>81</v>
      </c>
      <c r="F969" s="16" t="s">
        <v>75</v>
      </c>
      <c r="H969" s="16">
        <v>6.9578152E7</v>
      </c>
      <c r="I969" s="16" t="s">
        <v>50</v>
      </c>
      <c r="K969" s="16" t="s">
        <v>2740</v>
      </c>
      <c r="L969" s="16">
        <v>167.0</v>
      </c>
      <c r="M969" s="16" t="s">
        <v>2741</v>
      </c>
    </row>
    <row r="970" ht="14.25" customHeight="1">
      <c r="A970" s="16" t="s">
        <v>11</v>
      </c>
      <c r="B970" s="16">
        <v>1110917.0</v>
      </c>
      <c r="C970" s="16">
        <v>1111159.0</v>
      </c>
      <c r="E970" s="16" t="s">
        <v>81</v>
      </c>
      <c r="F970" s="16" t="s">
        <v>75</v>
      </c>
      <c r="H970" s="16">
        <v>6.9578153E7</v>
      </c>
      <c r="I970" s="16" t="s">
        <v>50</v>
      </c>
      <c r="K970" s="16" t="s">
        <v>2742</v>
      </c>
      <c r="L970" s="16">
        <v>80.0</v>
      </c>
      <c r="M970" s="16" t="s">
        <v>2743</v>
      </c>
    </row>
    <row r="971" ht="14.25" customHeight="1">
      <c r="A971" s="16" t="s">
        <v>11</v>
      </c>
      <c r="B971" s="16">
        <v>1111149.0</v>
      </c>
      <c r="C971" s="16">
        <v>1111469.0</v>
      </c>
      <c r="E971" s="16" t="s">
        <v>81</v>
      </c>
      <c r="F971" s="16" t="s">
        <v>75</v>
      </c>
      <c r="H971" s="16">
        <v>6.9578154E7</v>
      </c>
      <c r="I971" s="16" t="s">
        <v>50</v>
      </c>
      <c r="K971" s="16" t="s">
        <v>2744</v>
      </c>
      <c r="L971" s="16">
        <v>106.0</v>
      </c>
      <c r="M971" s="16" t="s">
        <v>2745</v>
      </c>
    </row>
    <row r="972" ht="14.25" customHeight="1">
      <c r="A972" s="16" t="s">
        <v>11</v>
      </c>
      <c r="B972" s="16">
        <v>1111469.0</v>
      </c>
      <c r="C972" s="16">
        <v>1111762.0</v>
      </c>
      <c r="E972" s="16" t="s">
        <v>81</v>
      </c>
      <c r="F972" s="16" t="s">
        <v>75</v>
      </c>
      <c r="H972" s="16">
        <v>6.9578155E7</v>
      </c>
      <c r="I972" s="16" t="s">
        <v>50</v>
      </c>
      <c r="K972" s="16" t="s">
        <v>2746</v>
      </c>
      <c r="L972" s="16">
        <v>97.0</v>
      </c>
      <c r="M972" s="16" t="s">
        <v>2747</v>
      </c>
    </row>
    <row r="973" ht="14.25" customHeight="1">
      <c r="A973" s="16" t="s">
        <v>11</v>
      </c>
      <c r="B973" s="16">
        <v>1111875.0</v>
      </c>
      <c r="C973" s="16">
        <v>1112117.0</v>
      </c>
      <c r="E973" s="16" t="s">
        <v>81</v>
      </c>
      <c r="F973" s="16" t="s">
        <v>1864</v>
      </c>
      <c r="H973" s="16">
        <v>6.9578156E7</v>
      </c>
      <c r="I973" s="16" t="s">
        <v>50</v>
      </c>
      <c r="K973" s="16" t="s">
        <v>2748</v>
      </c>
      <c r="L973" s="16">
        <v>80.0</v>
      </c>
      <c r="M973" s="16" t="s">
        <v>2749</v>
      </c>
    </row>
    <row r="974" ht="14.25" customHeight="1">
      <c r="A974" s="16" t="s">
        <v>11</v>
      </c>
      <c r="B974" s="16">
        <v>1112183.0</v>
      </c>
      <c r="C974" s="16">
        <v>1112341.0</v>
      </c>
      <c r="E974" s="16" t="s">
        <v>81</v>
      </c>
      <c r="F974" s="16" t="s">
        <v>1858</v>
      </c>
      <c r="H974" s="16">
        <v>6.957926E7</v>
      </c>
      <c r="I974" s="16" t="s">
        <v>50</v>
      </c>
      <c r="K974" s="16" t="s">
        <v>2750</v>
      </c>
      <c r="L974" s="16">
        <v>52.0</v>
      </c>
      <c r="M974" s="16" t="s">
        <v>2751</v>
      </c>
    </row>
    <row r="975" ht="14.25" customHeight="1">
      <c r="A975" s="16" t="s">
        <v>11</v>
      </c>
      <c r="B975" s="16">
        <v>1112425.0</v>
      </c>
      <c r="C975" s="16">
        <v>1112931.0</v>
      </c>
      <c r="E975" s="16" t="s">
        <v>81</v>
      </c>
      <c r="F975" s="16" t="s">
        <v>75</v>
      </c>
      <c r="H975" s="16">
        <v>6.9578157E7</v>
      </c>
      <c r="I975" s="16" t="s">
        <v>50</v>
      </c>
      <c r="K975" s="16" t="s">
        <v>2752</v>
      </c>
      <c r="L975" s="16">
        <v>168.0</v>
      </c>
      <c r="M975" s="16" t="s">
        <v>2753</v>
      </c>
    </row>
    <row r="976" ht="14.25" customHeight="1">
      <c r="A976" s="16" t="s">
        <v>11</v>
      </c>
      <c r="B976" s="16">
        <v>1112934.0</v>
      </c>
      <c r="C976" s="16">
        <v>1113272.0</v>
      </c>
      <c r="E976" s="16" t="s">
        <v>81</v>
      </c>
      <c r="F976" s="16" t="s">
        <v>75</v>
      </c>
      <c r="H976" s="16">
        <v>6.9578158E7</v>
      </c>
      <c r="I976" s="16" t="s">
        <v>50</v>
      </c>
      <c r="K976" s="16" t="s">
        <v>2754</v>
      </c>
      <c r="L976" s="16">
        <v>112.0</v>
      </c>
      <c r="M976" s="16" t="s">
        <v>2755</v>
      </c>
    </row>
    <row r="977" ht="14.25" customHeight="1">
      <c r="A977" s="16" t="s">
        <v>11</v>
      </c>
      <c r="B977" s="16">
        <v>1113391.0</v>
      </c>
      <c r="C977" s="16">
        <v>1113567.0</v>
      </c>
      <c r="E977" s="16" t="s">
        <v>81</v>
      </c>
      <c r="F977" s="16" t="s">
        <v>75</v>
      </c>
      <c r="H977" s="16">
        <v>6.9579202E7</v>
      </c>
      <c r="I977" s="16" t="s">
        <v>50</v>
      </c>
      <c r="K977" s="16" t="s">
        <v>2756</v>
      </c>
      <c r="L977" s="16">
        <v>58.0</v>
      </c>
      <c r="M977" s="16" t="s">
        <v>2757</v>
      </c>
    </row>
    <row r="978" ht="14.25" customHeight="1">
      <c r="A978" s="16" t="s">
        <v>11</v>
      </c>
      <c r="B978" s="16">
        <v>1113564.0</v>
      </c>
      <c r="C978" s="16">
        <v>1114172.0</v>
      </c>
      <c r="E978" s="16" t="s">
        <v>81</v>
      </c>
      <c r="F978" s="16" t="s">
        <v>75</v>
      </c>
      <c r="H978" s="16">
        <v>6.9578159E7</v>
      </c>
      <c r="I978" s="16" t="s">
        <v>50</v>
      </c>
      <c r="K978" s="16" t="s">
        <v>2758</v>
      </c>
      <c r="L978" s="16">
        <v>202.0</v>
      </c>
      <c r="M978" s="16" t="s">
        <v>2759</v>
      </c>
    </row>
    <row r="979" ht="14.25" customHeight="1">
      <c r="A979" s="16" t="s">
        <v>11</v>
      </c>
      <c r="B979" s="16">
        <v>1114178.0</v>
      </c>
      <c r="C979" s="16">
        <v>1114546.0</v>
      </c>
      <c r="E979" s="16" t="s">
        <v>81</v>
      </c>
      <c r="F979" s="16" t="s">
        <v>75</v>
      </c>
      <c r="H979" s="16">
        <v>6.957816E7</v>
      </c>
      <c r="I979" s="16" t="s">
        <v>50</v>
      </c>
      <c r="K979" s="16" t="s">
        <v>2760</v>
      </c>
      <c r="L979" s="16">
        <v>122.0</v>
      </c>
      <c r="M979" s="16" t="s">
        <v>2761</v>
      </c>
    </row>
    <row r="980" ht="14.25" customHeight="1">
      <c r="A980" s="16" t="s">
        <v>11</v>
      </c>
      <c r="B980" s="16">
        <v>1114602.0</v>
      </c>
      <c r="C980" s="16">
        <v>1115288.0</v>
      </c>
      <c r="E980" s="16" t="s">
        <v>81</v>
      </c>
      <c r="F980" s="16" t="s">
        <v>75</v>
      </c>
      <c r="H980" s="16">
        <v>6.9578161E7</v>
      </c>
      <c r="I980" s="16" t="s">
        <v>50</v>
      </c>
      <c r="K980" s="16" t="s">
        <v>2762</v>
      </c>
      <c r="L980" s="16">
        <v>228.0</v>
      </c>
      <c r="M980" s="16" t="s">
        <v>2763</v>
      </c>
    </row>
    <row r="981" ht="14.25" customHeight="1">
      <c r="A981" s="16" t="s">
        <v>11</v>
      </c>
      <c r="B981" s="16">
        <v>1115308.0</v>
      </c>
      <c r="C981" s="16">
        <v>1115745.0</v>
      </c>
      <c r="E981" s="16" t="s">
        <v>81</v>
      </c>
      <c r="F981" s="16" t="s">
        <v>75</v>
      </c>
      <c r="H981" s="16">
        <v>6.9578162E7</v>
      </c>
      <c r="I981" s="16" t="s">
        <v>50</v>
      </c>
      <c r="K981" s="16" t="s">
        <v>2764</v>
      </c>
      <c r="L981" s="16">
        <v>145.0</v>
      </c>
      <c r="M981" s="16" t="s">
        <v>2765</v>
      </c>
    </row>
    <row r="982" ht="14.25" customHeight="1">
      <c r="A982" s="16" t="s">
        <v>11</v>
      </c>
      <c r="B982" s="16">
        <v>1115809.0</v>
      </c>
      <c r="C982" s="16">
        <v>1116282.0</v>
      </c>
      <c r="E982" s="16" t="s">
        <v>47</v>
      </c>
      <c r="F982" s="16" t="s">
        <v>75</v>
      </c>
      <c r="H982" s="16">
        <v>6.9578163E7</v>
      </c>
      <c r="I982" s="16" t="s">
        <v>50</v>
      </c>
      <c r="K982" s="16" t="s">
        <v>2766</v>
      </c>
      <c r="L982" s="16">
        <v>157.0</v>
      </c>
      <c r="M982" s="16" t="s">
        <v>2767</v>
      </c>
    </row>
    <row r="983" ht="14.25" customHeight="1">
      <c r="A983" s="16" t="s">
        <v>11</v>
      </c>
      <c r="B983" s="16">
        <v>1116293.0</v>
      </c>
      <c r="C983" s="16">
        <v>1116664.0</v>
      </c>
      <c r="E983" s="16" t="s">
        <v>81</v>
      </c>
      <c r="F983" s="16" t="s">
        <v>75</v>
      </c>
      <c r="H983" s="16">
        <v>6.9578164E7</v>
      </c>
      <c r="I983" s="16" t="s">
        <v>50</v>
      </c>
      <c r="K983" s="16" t="s">
        <v>2768</v>
      </c>
      <c r="L983" s="16">
        <v>123.0</v>
      </c>
      <c r="M983" s="16" t="s">
        <v>2769</v>
      </c>
    </row>
    <row r="984" ht="14.25" customHeight="1">
      <c r="A984" s="16" t="s">
        <v>11</v>
      </c>
      <c r="B984" s="16">
        <v>1116772.0</v>
      </c>
      <c r="C984" s="16">
        <v>1117971.0</v>
      </c>
      <c r="E984" s="16" t="s">
        <v>81</v>
      </c>
      <c r="F984" s="16" t="s">
        <v>104</v>
      </c>
      <c r="H984" s="16">
        <v>6.9578165E7</v>
      </c>
      <c r="I984" s="16" t="s">
        <v>50</v>
      </c>
      <c r="K984" s="16" t="s">
        <v>2770</v>
      </c>
      <c r="L984" s="16">
        <v>399.0</v>
      </c>
      <c r="M984" s="16" t="s">
        <v>2771</v>
      </c>
    </row>
    <row r="985" ht="14.25" customHeight="1">
      <c r="A985" s="16" t="s">
        <v>11</v>
      </c>
      <c r="B985" s="16">
        <v>1118153.0</v>
      </c>
      <c r="C985" s="16">
        <v>1118350.0</v>
      </c>
      <c r="E985" s="16" t="s">
        <v>81</v>
      </c>
      <c r="F985" s="16" t="s">
        <v>75</v>
      </c>
      <c r="H985" s="16">
        <v>6.9578166E7</v>
      </c>
      <c r="I985" s="16" t="s">
        <v>50</v>
      </c>
      <c r="K985" s="16" t="s">
        <v>2772</v>
      </c>
      <c r="L985" s="16">
        <v>65.0</v>
      </c>
      <c r="M985" s="16" t="s">
        <v>2773</v>
      </c>
    </row>
    <row r="986" ht="14.25" customHeight="1">
      <c r="A986" s="16" t="s">
        <v>11</v>
      </c>
      <c r="B986" s="16">
        <v>1118347.0</v>
      </c>
      <c r="C986" s="16">
        <v>1118847.0</v>
      </c>
      <c r="E986" s="16" t="s">
        <v>81</v>
      </c>
      <c r="F986" s="16" t="s">
        <v>75</v>
      </c>
      <c r="H986" s="16">
        <v>6.9578167E7</v>
      </c>
      <c r="I986" s="16" t="s">
        <v>50</v>
      </c>
      <c r="K986" s="16" t="s">
        <v>2774</v>
      </c>
      <c r="L986" s="16">
        <v>166.0</v>
      </c>
      <c r="M986" s="16" t="s">
        <v>2775</v>
      </c>
    </row>
    <row r="987" ht="14.25" customHeight="1">
      <c r="A987" s="16" t="s">
        <v>11</v>
      </c>
      <c r="B987" s="16">
        <v>1118802.0</v>
      </c>
      <c r="C987" s="16">
        <v>1119026.0</v>
      </c>
      <c r="E987" s="16" t="s">
        <v>81</v>
      </c>
      <c r="F987" s="16" t="s">
        <v>75</v>
      </c>
      <c r="H987" s="16">
        <v>6.9578168E7</v>
      </c>
      <c r="I987" s="16" t="s">
        <v>50</v>
      </c>
      <c r="K987" s="16" t="s">
        <v>2776</v>
      </c>
      <c r="L987" s="16">
        <v>74.0</v>
      </c>
      <c r="M987" s="16" t="s">
        <v>2777</v>
      </c>
    </row>
    <row r="988" ht="14.25" customHeight="1">
      <c r="A988" s="16" t="s">
        <v>11</v>
      </c>
      <c r="B988" s="16">
        <v>1119445.0</v>
      </c>
      <c r="C988" s="16">
        <v>1119627.0</v>
      </c>
      <c r="E988" s="16" t="s">
        <v>81</v>
      </c>
      <c r="F988" s="16" t="s">
        <v>75</v>
      </c>
      <c r="H988" s="16">
        <v>6.9578169E7</v>
      </c>
      <c r="I988" s="16" t="s">
        <v>50</v>
      </c>
      <c r="K988" s="16" t="s">
        <v>2778</v>
      </c>
      <c r="L988" s="16">
        <v>60.0</v>
      </c>
      <c r="M988" s="16" t="s">
        <v>2779</v>
      </c>
    </row>
    <row r="989" ht="14.25" customHeight="1">
      <c r="A989" s="16" t="s">
        <v>11</v>
      </c>
      <c r="B989" s="16">
        <v>1119751.0</v>
      </c>
      <c r="C989" s="16">
        <v>1119993.0</v>
      </c>
      <c r="E989" s="16" t="s">
        <v>81</v>
      </c>
      <c r="F989" s="16" t="s">
        <v>2780</v>
      </c>
      <c r="G989" s="16" t="s">
        <v>2781</v>
      </c>
      <c r="H989" s="16">
        <v>6.957817E7</v>
      </c>
      <c r="I989" s="16" t="s">
        <v>50</v>
      </c>
      <c r="K989" s="16" t="s">
        <v>2782</v>
      </c>
      <c r="L989" s="16">
        <v>80.0</v>
      </c>
      <c r="M989" s="16" t="s">
        <v>2783</v>
      </c>
    </row>
    <row r="990" ht="14.25" customHeight="1">
      <c r="A990" s="16" t="s">
        <v>11</v>
      </c>
      <c r="B990" s="16">
        <v>1119990.0</v>
      </c>
      <c r="C990" s="16">
        <v>1120178.0</v>
      </c>
      <c r="E990" s="16" t="s">
        <v>81</v>
      </c>
      <c r="F990" s="16" t="s">
        <v>75</v>
      </c>
      <c r="H990" s="16">
        <v>6.9578171E7</v>
      </c>
      <c r="I990" s="16" t="s">
        <v>50</v>
      </c>
      <c r="K990" s="16" t="s">
        <v>2784</v>
      </c>
      <c r="L990" s="16">
        <v>62.0</v>
      </c>
      <c r="M990" s="16" t="s">
        <v>2785</v>
      </c>
    </row>
    <row r="991" ht="14.25" customHeight="1">
      <c r="A991" s="16" t="s">
        <v>11</v>
      </c>
      <c r="B991" s="16">
        <v>1120175.0</v>
      </c>
      <c r="C991" s="16">
        <v>1120387.0</v>
      </c>
      <c r="E991" s="16" t="s">
        <v>81</v>
      </c>
      <c r="F991" s="16" t="s">
        <v>2786</v>
      </c>
      <c r="G991" s="16" t="s">
        <v>2787</v>
      </c>
      <c r="H991" s="16">
        <v>6.9578172E7</v>
      </c>
      <c r="I991" s="16" t="s">
        <v>50</v>
      </c>
      <c r="K991" s="16" t="s">
        <v>2788</v>
      </c>
      <c r="L991" s="16">
        <v>70.0</v>
      </c>
      <c r="M991" s="16" t="s">
        <v>2789</v>
      </c>
    </row>
    <row r="992" ht="14.25" customHeight="1">
      <c r="A992" s="16" t="s">
        <v>11</v>
      </c>
      <c r="B992" s="16">
        <v>1120579.0</v>
      </c>
      <c r="C992" s="16">
        <v>1120649.0</v>
      </c>
      <c r="E992" s="16" t="s">
        <v>81</v>
      </c>
      <c r="F992" s="16" t="s">
        <v>2790</v>
      </c>
      <c r="H992" s="16">
        <v>6.957919E7</v>
      </c>
      <c r="I992" s="16" t="s">
        <v>100</v>
      </c>
      <c r="M992" s="16" t="s">
        <v>2791</v>
      </c>
    </row>
    <row r="993" ht="14.25" customHeight="1">
      <c r="A993" s="16" t="s">
        <v>11</v>
      </c>
      <c r="B993" s="16">
        <v>1120911.0</v>
      </c>
      <c r="C993" s="16">
        <v>1120984.0</v>
      </c>
      <c r="E993" s="16" t="s">
        <v>81</v>
      </c>
      <c r="F993" s="16" t="s">
        <v>298</v>
      </c>
      <c r="H993" s="16">
        <v>6.9579191E7</v>
      </c>
      <c r="I993" s="16" t="s">
        <v>100</v>
      </c>
      <c r="M993" s="16" t="s">
        <v>2792</v>
      </c>
    </row>
    <row r="994" ht="14.25" customHeight="1">
      <c r="A994" s="16" t="s">
        <v>11</v>
      </c>
      <c r="B994" s="16">
        <v>1121403.0</v>
      </c>
      <c r="C994" s="16">
        <v>1121474.0</v>
      </c>
      <c r="E994" s="16" t="s">
        <v>81</v>
      </c>
      <c r="F994" s="16" t="s">
        <v>335</v>
      </c>
      <c r="H994" s="16">
        <v>6.9578173E7</v>
      </c>
      <c r="I994" s="16" t="s">
        <v>100</v>
      </c>
      <c r="M994" s="16" t="s">
        <v>2793</v>
      </c>
    </row>
    <row r="995" ht="14.25" customHeight="1">
      <c r="A995" s="16" t="s">
        <v>11</v>
      </c>
      <c r="B995" s="16">
        <v>1121516.0</v>
      </c>
      <c r="C995" s="16">
        <v>1121585.0</v>
      </c>
      <c r="E995" s="16" t="s">
        <v>81</v>
      </c>
      <c r="F995" s="16" t="s">
        <v>2790</v>
      </c>
      <c r="H995" s="16">
        <v>6.9578174E7</v>
      </c>
      <c r="I995" s="16" t="s">
        <v>100</v>
      </c>
      <c r="M995" s="16" t="s">
        <v>2794</v>
      </c>
    </row>
    <row r="996" ht="14.25" customHeight="1">
      <c r="A996" s="16" t="s">
        <v>11</v>
      </c>
      <c r="B996" s="16">
        <v>1121860.0</v>
      </c>
      <c r="C996" s="16">
        <v>1121933.0</v>
      </c>
      <c r="E996" s="16" t="s">
        <v>81</v>
      </c>
      <c r="F996" s="16" t="s">
        <v>102</v>
      </c>
      <c r="H996" s="16">
        <v>6.9578175E7</v>
      </c>
      <c r="I996" s="16" t="s">
        <v>100</v>
      </c>
      <c r="M996" s="16" t="s">
        <v>2795</v>
      </c>
    </row>
    <row r="997" ht="14.25" customHeight="1">
      <c r="A997" s="16" t="s">
        <v>11</v>
      </c>
      <c r="B997" s="16">
        <v>1121938.0</v>
      </c>
      <c r="C997" s="16">
        <v>1122010.0</v>
      </c>
      <c r="E997" s="16" t="s">
        <v>81</v>
      </c>
      <c r="F997" s="16" t="s">
        <v>851</v>
      </c>
      <c r="H997" s="16">
        <v>6.9578176E7</v>
      </c>
      <c r="I997" s="16" t="s">
        <v>100</v>
      </c>
      <c r="M997" s="16" t="s">
        <v>2796</v>
      </c>
    </row>
    <row r="998" ht="14.25" customHeight="1">
      <c r="A998" s="16" t="s">
        <v>11</v>
      </c>
      <c r="B998" s="16">
        <v>1122106.0</v>
      </c>
      <c r="C998" s="16">
        <v>1122178.0</v>
      </c>
      <c r="E998" s="16" t="s">
        <v>81</v>
      </c>
      <c r="F998" s="16" t="s">
        <v>851</v>
      </c>
      <c r="H998" s="16">
        <v>6.9578177E7</v>
      </c>
      <c r="I998" s="16" t="s">
        <v>100</v>
      </c>
      <c r="M998" s="16" t="s">
        <v>2797</v>
      </c>
    </row>
    <row r="999" ht="14.25" customHeight="1">
      <c r="A999" s="16" t="s">
        <v>11</v>
      </c>
      <c r="B999" s="16">
        <v>1122284.0</v>
      </c>
      <c r="C999" s="16">
        <v>1122354.0</v>
      </c>
      <c r="E999" s="16" t="s">
        <v>81</v>
      </c>
      <c r="F999" s="16" t="s">
        <v>559</v>
      </c>
      <c r="H999" s="16">
        <v>6.9578178E7</v>
      </c>
      <c r="I999" s="16" t="s">
        <v>100</v>
      </c>
      <c r="M999" s="16" t="s">
        <v>2798</v>
      </c>
    </row>
    <row r="1000" ht="14.25" customHeight="1">
      <c r="A1000" s="16" t="s">
        <v>11</v>
      </c>
      <c r="B1000" s="16">
        <v>1122474.0</v>
      </c>
      <c r="C1000" s="16">
        <v>1122559.0</v>
      </c>
      <c r="E1000" s="16" t="s">
        <v>81</v>
      </c>
      <c r="F1000" s="16" t="s">
        <v>582</v>
      </c>
      <c r="H1000" s="16">
        <v>6.9579192E7</v>
      </c>
      <c r="I1000" s="16" t="s">
        <v>100</v>
      </c>
      <c r="M1000" s="16" t="s">
        <v>2799</v>
      </c>
    </row>
    <row r="1001" ht="14.25" customHeight="1">
      <c r="A1001" s="16" t="s">
        <v>11</v>
      </c>
      <c r="B1001" s="16">
        <v>1122641.0</v>
      </c>
      <c r="C1001" s="16">
        <v>1122725.0</v>
      </c>
      <c r="E1001" s="16" t="s">
        <v>81</v>
      </c>
      <c r="F1001" s="16" t="s">
        <v>582</v>
      </c>
      <c r="H1001" s="16">
        <v>6.9578179E7</v>
      </c>
      <c r="I1001" s="16" t="s">
        <v>100</v>
      </c>
      <c r="M1001" s="16" t="s">
        <v>2800</v>
      </c>
    </row>
    <row r="1002" ht="14.25" customHeight="1">
      <c r="A1002" s="16" t="s">
        <v>11</v>
      </c>
      <c r="B1002" s="16">
        <v>1122776.0</v>
      </c>
      <c r="C1002" s="16">
        <v>1122849.0</v>
      </c>
      <c r="E1002" s="16" t="s">
        <v>81</v>
      </c>
      <c r="F1002" s="16" t="s">
        <v>851</v>
      </c>
      <c r="H1002" s="16">
        <v>6.957818E7</v>
      </c>
      <c r="I1002" s="16" t="s">
        <v>100</v>
      </c>
      <c r="M1002" s="16" t="s">
        <v>2801</v>
      </c>
    </row>
    <row r="1003" ht="14.25" customHeight="1">
      <c r="A1003" s="16" t="s">
        <v>11</v>
      </c>
      <c r="B1003" s="16">
        <v>1123032.0</v>
      </c>
      <c r="C1003" s="16">
        <v>1123104.0</v>
      </c>
      <c r="E1003" s="16" t="s">
        <v>81</v>
      </c>
      <c r="F1003" s="16" t="s">
        <v>298</v>
      </c>
      <c r="H1003" s="16">
        <v>6.9578181E7</v>
      </c>
      <c r="I1003" s="16" t="s">
        <v>100</v>
      </c>
      <c r="M1003" s="16" t="s">
        <v>2802</v>
      </c>
    </row>
    <row r="1004" ht="14.25" customHeight="1">
      <c r="A1004" s="16" t="s">
        <v>11</v>
      </c>
      <c r="B1004" s="16">
        <v>1123335.0</v>
      </c>
      <c r="C1004" s="16">
        <v>1123409.0</v>
      </c>
      <c r="E1004" s="16" t="s">
        <v>81</v>
      </c>
      <c r="F1004" s="16" t="s">
        <v>2803</v>
      </c>
      <c r="H1004" s="16">
        <v>6.9578182E7</v>
      </c>
      <c r="I1004" s="16" t="s">
        <v>100</v>
      </c>
      <c r="M1004" s="16" t="s">
        <v>2804</v>
      </c>
    </row>
    <row r="1005" ht="14.25" customHeight="1">
      <c r="A1005" s="16" t="s">
        <v>11</v>
      </c>
      <c r="B1005" s="16">
        <v>1123461.0</v>
      </c>
      <c r="C1005" s="16">
        <v>1123533.0</v>
      </c>
      <c r="E1005" s="16" t="s">
        <v>81</v>
      </c>
      <c r="F1005" s="16" t="s">
        <v>851</v>
      </c>
      <c r="H1005" s="16">
        <v>6.9578183E7</v>
      </c>
      <c r="I1005" s="16" t="s">
        <v>100</v>
      </c>
      <c r="M1005" s="16" t="s">
        <v>2805</v>
      </c>
    </row>
    <row r="1006" ht="14.25" customHeight="1">
      <c r="A1006" s="16" t="s">
        <v>11</v>
      </c>
      <c r="B1006" s="16">
        <v>1123863.0</v>
      </c>
      <c r="C1006" s="16">
        <v>1123934.0</v>
      </c>
      <c r="E1006" s="16" t="s">
        <v>81</v>
      </c>
      <c r="F1006" s="16" t="s">
        <v>2806</v>
      </c>
      <c r="H1006" s="16">
        <v>6.9578184E7</v>
      </c>
      <c r="I1006" s="16" t="s">
        <v>100</v>
      </c>
      <c r="M1006" s="16" t="s">
        <v>2807</v>
      </c>
    </row>
    <row r="1007" ht="14.25" customHeight="1">
      <c r="A1007" s="16" t="s">
        <v>11</v>
      </c>
      <c r="B1007" s="16">
        <v>1124099.0</v>
      </c>
      <c r="C1007" s="16">
        <v>1124174.0</v>
      </c>
      <c r="E1007" s="16" t="s">
        <v>81</v>
      </c>
      <c r="F1007" s="16" t="s">
        <v>628</v>
      </c>
      <c r="H1007" s="16">
        <v>6.9578185E7</v>
      </c>
      <c r="I1007" s="16" t="s">
        <v>100</v>
      </c>
      <c r="M1007" s="16" t="s">
        <v>2808</v>
      </c>
    </row>
    <row r="1008" ht="14.25" customHeight="1">
      <c r="A1008" s="16" t="s">
        <v>11</v>
      </c>
      <c r="B1008" s="16">
        <v>1124185.0</v>
      </c>
      <c r="C1008" s="16">
        <v>1125168.0</v>
      </c>
      <c r="E1008" s="16" t="s">
        <v>81</v>
      </c>
      <c r="F1008" s="16" t="s">
        <v>2809</v>
      </c>
      <c r="H1008" s="16">
        <v>6.9579171E7</v>
      </c>
      <c r="I1008" s="16" t="s">
        <v>50</v>
      </c>
      <c r="K1008" s="16" t="s">
        <v>2810</v>
      </c>
      <c r="L1008" s="16">
        <v>327.0</v>
      </c>
      <c r="M1008" s="16" t="s">
        <v>2811</v>
      </c>
    </row>
    <row r="1009" ht="14.25" customHeight="1">
      <c r="A1009" s="16" t="s">
        <v>11</v>
      </c>
      <c r="B1009" s="16">
        <v>1125227.0</v>
      </c>
      <c r="C1009" s="16">
        <v>1125298.0</v>
      </c>
      <c r="E1009" s="16" t="s">
        <v>81</v>
      </c>
      <c r="F1009" s="16" t="s">
        <v>335</v>
      </c>
      <c r="H1009" s="16">
        <v>6.9578186E7</v>
      </c>
      <c r="I1009" s="16" t="s">
        <v>100</v>
      </c>
      <c r="M1009" s="16" t="s">
        <v>2812</v>
      </c>
    </row>
    <row r="1010" ht="14.25" customHeight="1">
      <c r="A1010" s="16" t="s">
        <v>11</v>
      </c>
      <c r="B1010" s="16">
        <v>1125421.0</v>
      </c>
      <c r="C1010" s="16">
        <v>1125492.0</v>
      </c>
      <c r="E1010" s="16" t="s">
        <v>81</v>
      </c>
      <c r="F1010" s="16" t="s">
        <v>99</v>
      </c>
      <c r="H1010" s="16">
        <v>6.9578187E7</v>
      </c>
      <c r="I1010" s="16" t="s">
        <v>100</v>
      </c>
      <c r="M1010" s="16" t="s">
        <v>2813</v>
      </c>
    </row>
    <row r="1011" ht="14.25" customHeight="1">
      <c r="A1011" s="16" t="s">
        <v>11</v>
      </c>
      <c r="B1011" s="16">
        <v>1125497.0</v>
      </c>
      <c r="C1011" s="16">
        <v>1125569.0</v>
      </c>
      <c r="E1011" s="16" t="s">
        <v>81</v>
      </c>
      <c r="F1011" s="16" t="s">
        <v>851</v>
      </c>
      <c r="H1011" s="16">
        <v>6.9578188E7</v>
      </c>
      <c r="I1011" s="16" t="s">
        <v>100</v>
      </c>
      <c r="M1011" s="16" t="s">
        <v>2814</v>
      </c>
    </row>
    <row r="1012" ht="14.25" customHeight="1">
      <c r="A1012" s="16" t="s">
        <v>11</v>
      </c>
      <c r="B1012" s="16">
        <v>1125763.0</v>
      </c>
      <c r="C1012" s="16">
        <v>1125835.0</v>
      </c>
      <c r="E1012" s="16" t="s">
        <v>81</v>
      </c>
      <c r="F1012" s="16" t="s">
        <v>1058</v>
      </c>
      <c r="H1012" s="16">
        <v>6.9578189E7</v>
      </c>
      <c r="I1012" s="16" t="s">
        <v>100</v>
      </c>
      <c r="M1012" s="16" t="s">
        <v>2815</v>
      </c>
    </row>
    <row r="1013" ht="14.25" customHeight="1">
      <c r="A1013" s="16" t="s">
        <v>11</v>
      </c>
      <c r="B1013" s="16">
        <v>1125965.0</v>
      </c>
      <c r="C1013" s="16">
        <v>1126029.0</v>
      </c>
      <c r="E1013" s="16" t="s">
        <v>81</v>
      </c>
      <c r="F1013" s="16" t="s">
        <v>2790</v>
      </c>
      <c r="H1013" s="16">
        <v>6.9579193E7</v>
      </c>
      <c r="I1013" s="16" t="s">
        <v>100</v>
      </c>
      <c r="M1013" s="16" t="s">
        <v>2816</v>
      </c>
    </row>
    <row r="1014" ht="14.25" customHeight="1">
      <c r="A1014" s="16" t="s">
        <v>11</v>
      </c>
      <c r="B1014" s="16">
        <v>1126122.0</v>
      </c>
      <c r="C1014" s="16">
        <v>1126886.0</v>
      </c>
      <c r="E1014" s="16" t="s">
        <v>81</v>
      </c>
      <c r="F1014" s="16" t="s">
        <v>2817</v>
      </c>
      <c r="G1014" s="16" t="s">
        <v>111</v>
      </c>
      <c r="H1014" s="16">
        <v>6.957819E7</v>
      </c>
      <c r="I1014" s="16" t="s">
        <v>50</v>
      </c>
      <c r="K1014" s="16" t="s">
        <v>2818</v>
      </c>
      <c r="L1014" s="16">
        <v>254.0</v>
      </c>
      <c r="M1014" s="16" t="s">
        <v>2819</v>
      </c>
    </row>
    <row r="1015" ht="14.25" customHeight="1">
      <c r="A1015" s="16" t="s">
        <v>11</v>
      </c>
      <c r="B1015" s="16">
        <v>1126904.0</v>
      </c>
      <c r="C1015" s="16">
        <v>1128406.0</v>
      </c>
      <c r="E1015" s="16" t="s">
        <v>81</v>
      </c>
      <c r="F1015" s="16" t="s">
        <v>114</v>
      </c>
      <c r="G1015" s="16" t="s">
        <v>115</v>
      </c>
      <c r="H1015" s="16">
        <v>6.9578191E7</v>
      </c>
      <c r="I1015" s="16" t="s">
        <v>50</v>
      </c>
      <c r="K1015" s="16" t="s">
        <v>2820</v>
      </c>
      <c r="L1015" s="16">
        <v>500.0</v>
      </c>
      <c r="M1015" s="16" t="s">
        <v>2821</v>
      </c>
    </row>
    <row r="1016" ht="14.25" customHeight="1">
      <c r="A1016" s="16" t="s">
        <v>11</v>
      </c>
      <c r="B1016" s="16">
        <v>1128953.0</v>
      </c>
      <c r="C1016" s="16">
        <v>1129037.0</v>
      </c>
      <c r="E1016" s="16" t="s">
        <v>81</v>
      </c>
      <c r="F1016" s="16" t="s">
        <v>2822</v>
      </c>
      <c r="H1016" s="16">
        <v>6.9578192E7</v>
      </c>
      <c r="I1016" s="16" t="s">
        <v>100</v>
      </c>
      <c r="M1016" s="16" t="s">
        <v>2823</v>
      </c>
    </row>
    <row r="1017" ht="14.25" customHeight="1">
      <c r="A1017" s="16" t="s">
        <v>11</v>
      </c>
      <c r="B1017" s="16">
        <v>1129122.0</v>
      </c>
      <c r="C1017" s="16">
        <v>1129497.0</v>
      </c>
      <c r="E1017" s="16" t="s">
        <v>81</v>
      </c>
      <c r="F1017" s="16" t="s">
        <v>2824</v>
      </c>
      <c r="G1017" s="16" t="s">
        <v>2825</v>
      </c>
      <c r="H1017" s="16">
        <v>6.9579161E7</v>
      </c>
      <c r="I1017" s="16" t="s">
        <v>509</v>
      </c>
      <c r="M1017" s="16" t="s">
        <v>2826</v>
      </c>
    </row>
    <row r="1018" ht="14.25" customHeight="1">
      <c r="A1018" s="16" t="s">
        <v>11</v>
      </c>
      <c r="B1018" s="16">
        <v>1130643.0</v>
      </c>
      <c r="C1018" s="16">
        <v>1133186.0</v>
      </c>
      <c r="E1018" s="16" t="s">
        <v>47</v>
      </c>
      <c r="F1018" s="16" t="s">
        <v>2827</v>
      </c>
      <c r="H1018" s="16">
        <v>6.9578193E7</v>
      </c>
      <c r="I1018" s="16" t="s">
        <v>50</v>
      </c>
      <c r="K1018" s="16" t="s">
        <v>2828</v>
      </c>
      <c r="L1018" s="16">
        <v>847.0</v>
      </c>
      <c r="M1018" s="16" t="s">
        <v>2829</v>
      </c>
    </row>
    <row r="1019" ht="14.25" customHeight="1">
      <c r="A1019" s="16" t="s">
        <v>11</v>
      </c>
      <c r="B1019" s="16">
        <v>1133192.0</v>
      </c>
      <c r="C1019" s="16">
        <v>1133866.0</v>
      </c>
      <c r="E1019" s="16" t="s">
        <v>47</v>
      </c>
      <c r="F1019" s="16" t="s">
        <v>75</v>
      </c>
      <c r="H1019" s="16">
        <v>6.9578194E7</v>
      </c>
      <c r="I1019" s="16" t="s">
        <v>50</v>
      </c>
      <c r="K1019" s="16" t="s">
        <v>2830</v>
      </c>
      <c r="L1019" s="16">
        <v>224.0</v>
      </c>
      <c r="M1019" s="16" t="s">
        <v>2831</v>
      </c>
    </row>
    <row r="1020" ht="14.25" customHeight="1">
      <c r="A1020" s="16" t="s">
        <v>11</v>
      </c>
      <c r="B1020" s="16">
        <v>1133940.0</v>
      </c>
      <c r="C1020" s="16">
        <v>1135640.0</v>
      </c>
      <c r="E1020" s="16" t="s">
        <v>47</v>
      </c>
      <c r="F1020" s="16" t="s">
        <v>2832</v>
      </c>
      <c r="H1020" s="16">
        <v>6.9578195E7</v>
      </c>
      <c r="I1020" s="16" t="s">
        <v>50</v>
      </c>
      <c r="K1020" s="16" t="s">
        <v>2833</v>
      </c>
      <c r="L1020" s="16">
        <v>566.0</v>
      </c>
      <c r="M1020" s="16" t="s">
        <v>2834</v>
      </c>
    </row>
    <row r="1021" ht="14.25" customHeight="1">
      <c r="A1021" s="16" t="s">
        <v>11</v>
      </c>
      <c r="B1021" s="16">
        <v>1135760.0</v>
      </c>
      <c r="C1021" s="16">
        <v>1140862.0</v>
      </c>
      <c r="E1021" s="16" t="s">
        <v>47</v>
      </c>
      <c r="F1021" s="16" t="s">
        <v>2835</v>
      </c>
      <c r="H1021" s="16">
        <v>6.9578196E7</v>
      </c>
      <c r="I1021" s="16" t="s">
        <v>50</v>
      </c>
      <c r="K1021" s="16" t="s">
        <v>2836</v>
      </c>
      <c r="L1021" s="16">
        <v>1700.0</v>
      </c>
      <c r="M1021" s="16" t="s">
        <v>2837</v>
      </c>
    </row>
    <row r="1022" ht="14.25" customHeight="1">
      <c r="A1022" s="16" t="s">
        <v>11</v>
      </c>
      <c r="B1022" s="16">
        <v>1140865.0</v>
      </c>
      <c r="C1022" s="16">
        <v>1141827.0</v>
      </c>
      <c r="E1022" s="16" t="s">
        <v>47</v>
      </c>
      <c r="F1022" s="16" t="s">
        <v>474</v>
      </c>
      <c r="H1022" s="16">
        <v>6.9578197E7</v>
      </c>
      <c r="I1022" s="16" t="s">
        <v>50</v>
      </c>
      <c r="K1022" s="16" t="s">
        <v>2838</v>
      </c>
      <c r="L1022" s="16">
        <v>320.0</v>
      </c>
      <c r="M1022" s="16" t="s">
        <v>2839</v>
      </c>
    </row>
    <row r="1023" ht="14.25" customHeight="1">
      <c r="A1023" s="16" t="s">
        <v>11</v>
      </c>
      <c r="B1023" s="16">
        <v>1141918.0</v>
      </c>
      <c r="C1023" s="16">
        <v>1144839.0</v>
      </c>
      <c r="E1023" s="16" t="s">
        <v>81</v>
      </c>
      <c r="F1023" s="16" t="s">
        <v>2840</v>
      </c>
      <c r="H1023" s="16">
        <v>6.9579151E7</v>
      </c>
      <c r="I1023" s="16" t="s">
        <v>50</v>
      </c>
      <c r="K1023" s="16" t="s">
        <v>2841</v>
      </c>
      <c r="L1023" s="16">
        <v>973.0</v>
      </c>
      <c r="M1023" s="16" t="s">
        <v>2842</v>
      </c>
    </row>
    <row r="1024" ht="14.25" customHeight="1">
      <c r="A1024" s="16" t="s">
        <v>11</v>
      </c>
      <c r="B1024" s="16">
        <v>1145101.0</v>
      </c>
      <c r="C1024" s="16">
        <v>1148382.0</v>
      </c>
      <c r="E1024" s="16" t="s">
        <v>81</v>
      </c>
      <c r="F1024" s="16" t="s">
        <v>1661</v>
      </c>
      <c r="H1024" s="16">
        <v>6.9578198E7</v>
      </c>
      <c r="I1024" s="16" t="s">
        <v>50</v>
      </c>
      <c r="K1024" s="16" t="s">
        <v>2843</v>
      </c>
      <c r="L1024" s="16">
        <v>1093.0</v>
      </c>
      <c r="M1024" s="16" t="s">
        <v>2844</v>
      </c>
    </row>
    <row r="1025" ht="14.25" customHeight="1">
      <c r="A1025" s="16" t="s">
        <v>11</v>
      </c>
      <c r="B1025" s="16">
        <v>1148446.0</v>
      </c>
      <c r="C1025" s="16">
        <v>1149720.0</v>
      </c>
      <c r="E1025" s="16" t="s">
        <v>47</v>
      </c>
      <c r="F1025" s="16" t="s">
        <v>75</v>
      </c>
      <c r="H1025" s="16">
        <v>6.9578199E7</v>
      </c>
      <c r="I1025" s="16" t="s">
        <v>50</v>
      </c>
      <c r="K1025" s="16" t="s">
        <v>2845</v>
      </c>
      <c r="L1025" s="16">
        <v>424.0</v>
      </c>
      <c r="M1025" s="16" t="s">
        <v>2846</v>
      </c>
    </row>
    <row r="1026" ht="14.25" customHeight="1">
      <c r="A1026" s="16" t="s">
        <v>11</v>
      </c>
      <c r="B1026" s="16">
        <v>1149816.0</v>
      </c>
      <c r="C1026" s="16">
        <v>1150109.0</v>
      </c>
      <c r="E1026" s="16" t="s">
        <v>81</v>
      </c>
      <c r="F1026" s="16" t="s">
        <v>75</v>
      </c>
      <c r="H1026" s="16">
        <v>6.95782E7</v>
      </c>
      <c r="I1026" s="16" t="s">
        <v>50</v>
      </c>
      <c r="K1026" s="16" t="s">
        <v>2847</v>
      </c>
      <c r="L1026" s="16">
        <v>97.0</v>
      </c>
      <c r="M1026" s="16" t="s">
        <v>2848</v>
      </c>
    </row>
    <row r="1027" ht="14.25" customHeight="1">
      <c r="A1027" s="16" t="s">
        <v>11</v>
      </c>
      <c r="B1027" s="16">
        <v>1150155.0</v>
      </c>
      <c r="C1027" s="16">
        <v>1151861.0</v>
      </c>
      <c r="E1027" s="16" t="s">
        <v>81</v>
      </c>
      <c r="F1027" s="16" t="s">
        <v>1293</v>
      </c>
      <c r="H1027" s="16">
        <v>6.9578201E7</v>
      </c>
      <c r="I1027" s="16" t="s">
        <v>50</v>
      </c>
      <c r="K1027" s="16" t="s">
        <v>2849</v>
      </c>
      <c r="L1027" s="16">
        <v>568.0</v>
      </c>
      <c r="M1027" s="16" t="s">
        <v>2850</v>
      </c>
    </row>
    <row r="1028" ht="14.25" customHeight="1">
      <c r="A1028" s="16" t="s">
        <v>11</v>
      </c>
      <c r="B1028" s="16">
        <v>1151964.0</v>
      </c>
      <c r="C1028" s="16">
        <v>1152281.0</v>
      </c>
      <c r="E1028" s="16" t="s">
        <v>81</v>
      </c>
      <c r="F1028" s="16" t="s">
        <v>75</v>
      </c>
      <c r="H1028" s="16">
        <v>6.9578202E7</v>
      </c>
      <c r="I1028" s="16" t="s">
        <v>50</v>
      </c>
      <c r="K1028" s="16" t="s">
        <v>2851</v>
      </c>
      <c r="L1028" s="16">
        <v>105.0</v>
      </c>
      <c r="M1028" s="16" t="s">
        <v>2852</v>
      </c>
    </row>
    <row r="1029" ht="14.25" customHeight="1">
      <c r="A1029" s="16" t="s">
        <v>11</v>
      </c>
      <c r="B1029" s="16">
        <v>1152281.0</v>
      </c>
      <c r="C1029" s="16">
        <v>1152850.0</v>
      </c>
      <c r="E1029" s="16" t="s">
        <v>81</v>
      </c>
      <c r="F1029" s="16" t="s">
        <v>75</v>
      </c>
      <c r="H1029" s="16">
        <v>6.9578203E7</v>
      </c>
      <c r="I1029" s="16" t="s">
        <v>50</v>
      </c>
      <c r="K1029" s="16" t="s">
        <v>2853</v>
      </c>
      <c r="L1029" s="16">
        <v>189.0</v>
      </c>
      <c r="M1029" s="16" t="s">
        <v>2854</v>
      </c>
    </row>
    <row r="1030" ht="14.25" customHeight="1">
      <c r="A1030" s="16" t="s">
        <v>11</v>
      </c>
      <c r="B1030" s="16">
        <v>1153202.0</v>
      </c>
      <c r="C1030" s="16">
        <v>1153993.0</v>
      </c>
      <c r="E1030" s="16" t="s">
        <v>47</v>
      </c>
      <c r="F1030" s="16" t="s">
        <v>75</v>
      </c>
      <c r="H1030" s="16">
        <v>6.9578204E7</v>
      </c>
      <c r="I1030" s="16" t="s">
        <v>50</v>
      </c>
      <c r="K1030" s="16" t="s">
        <v>2855</v>
      </c>
      <c r="L1030" s="16">
        <v>263.0</v>
      </c>
      <c r="M1030" s="16" t="s">
        <v>2856</v>
      </c>
    </row>
    <row r="1031" ht="14.25" customHeight="1">
      <c r="A1031" s="16" t="s">
        <v>11</v>
      </c>
      <c r="B1031" s="16">
        <v>1153966.0</v>
      </c>
      <c r="C1031" s="16">
        <v>1154400.0</v>
      </c>
      <c r="E1031" s="16" t="s">
        <v>47</v>
      </c>
      <c r="F1031" s="16" t="s">
        <v>75</v>
      </c>
      <c r="H1031" s="16">
        <v>6.9578205E7</v>
      </c>
      <c r="I1031" s="16" t="s">
        <v>50</v>
      </c>
      <c r="K1031" s="16" t="s">
        <v>2857</v>
      </c>
      <c r="L1031" s="16">
        <v>144.0</v>
      </c>
      <c r="M1031" s="16" t="s">
        <v>2858</v>
      </c>
    </row>
    <row r="1032" ht="14.25" customHeight="1">
      <c r="A1032" s="16" t="s">
        <v>11</v>
      </c>
      <c r="B1032" s="16">
        <v>1154397.0</v>
      </c>
      <c r="C1032" s="16">
        <v>1155347.0</v>
      </c>
      <c r="E1032" s="16" t="s">
        <v>81</v>
      </c>
      <c r="F1032" s="16" t="s">
        <v>75</v>
      </c>
      <c r="H1032" s="16">
        <v>6.9578206E7</v>
      </c>
      <c r="I1032" s="16" t="s">
        <v>50</v>
      </c>
      <c r="K1032" s="16" t="s">
        <v>2859</v>
      </c>
      <c r="L1032" s="16">
        <v>316.0</v>
      </c>
      <c r="M1032" s="16" t="s">
        <v>2860</v>
      </c>
    </row>
    <row r="1033" ht="14.25" customHeight="1">
      <c r="A1033" s="16" t="s">
        <v>11</v>
      </c>
      <c r="B1033" s="16">
        <v>1155396.0</v>
      </c>
      <c r="C1033" s="16">
        <v>1157765.0</v>
      </c>
      <c r="E1033" s="16" t="s">
        <v>47</v>
      </c>
      <c r="F1033" s="16" t="s">
        <v>75</v>
      </c>
      <c r="H1033" s="16">
        <v>6.9578207E7</v>
      </c>
      <c r="I1033" s="16" t="s">
        <v>50</v>
      </c>
      <c r="K1033" s="16" t="s">
        <v>2861</v>
      </c>
      <c r="L1033" s="16">
        <v>789.0</v>
      </c>
      <c r="M1033" s="16" t="s">
        <v>2862</v>
      </c>
    </row>
    <row r="1034" ht="14.25" customHeight="1">
      <c r="A1034" s="16" t="s">
        <v>11</v>
      </c>
      <c r="B1034" s="16">
        <v>1157814.0</v>
      </c>
      <c r="C1034" s="16">
        <v>1158884.0</v>
      </c>
      <c r="E1034" s="16" t="s">
        <v>47</v>
      </c>
      <c r="F1034" s="16" t="s">
        <v>53</v>
      </c>
      <c r="H1034" s="16">
        <v>6.9578208E7</v>
      </c>
      <c r="I1034" s="16" t="s">
        <v>50</v>
      </c>
      <c r="K1034" s="16" t="s">
        <v>2863</v>
      </c>
      <c r="L1034" s="16">
        <v>356.0</v>
      </c>
      <c r="M1034" s="16" t="s">
        <v>2864</v>
      </c>
    </row>
    <row r="1035" ht="14.25" customHeight="1">
      <c r="A1035" s="16" t="s">
        <v>11</v>
      </c>
      <c r="B1035" s="16">
        <v>1158968.0</v>
      </c>
      <c r="C1035" s="16">
        <v>1160269.0</v>
      </c>
      <c r="E1035" s="16" t="s">
        <v>81</v>
      </c>
      <c r="F1035" s="16" t="s">
        <v>2865</v>
      </c>
      <c r="G1035" s="16" t="s">
        <v>2866</v>
      </c>
      <c r="H1035" s="16">
        <v>6.9578209E7</v>
      </c>
      <c r="I1035" s="16" t="s">
        <v>50</v>
      </c>
      <c r="K1035" s="16" t="s">
        <v>2867</v>
      </c>
      <c r="L1035" s="16">
        <v>433.0</v>
      </c>
      <c r="M1035" s="16" t="s">
        <v>2868</v>
      </c>
    </row>
    <row r="1036" ht="14.25" customHeight="1">
      <c r="A1036" s="16" t="s">
        <v>11</v>
      </c>
      <c r="B1036" s="16">
        <v>1160262.0</v>
      </c>
      <c r="C1036" s="16">
        <v>1160507.0</v>
      </c>
      <c r="E1036" s="16" t="s">
        <v>81</v>
      </c>
      <c r="F1036" s="16" t="s">
        <v>92</v>
      </c>
      <c r="H1036" s="16">
        <v>6.957821E7</v>
      </c>
      <c r="I1036" s="16" t="s">
        <v>93</v>
      </c>
      <c r="M1036" s="16" t="s">
        <v>2869</v>
      </c>
    </row>
    <row r="1037" ht="14.25" customHeight="1">
      <c r="A1037" s="16" t="s">
        <v>11</v>
      </c>
      <c r="B1037" s="16">
        <v>1160515.0</v>
      </c>
      <c r="C1037" s="16">
        <v>1161162.0</v>
      </c>
      <c r="E1037" s="16" t="s">
        <v>81</v>
      </c>
      <c r="F1037" s="16" t="s">
        <v>2870</v>
      </c>
      <c r="H1037" s="16">
        <v>6.9578211E7</v>
      </c>
      <c r="I1037" s="16" t="s">
        <v>50</v>
      </c>
      <c r="K1037" s="16" t="s">
        <v>2871</v>
      </c>
      <c r="L1037" s="16">
        <v>215.0</v>
      </c>
      <c r="M1037" s="16" t="s">
        <v>2872</v>
      </c>
    </row>
    <row r="1038" ht="14.25" customHeight="1">
      <c r="A1038" s="16" t="s">
        <v>11</v>
      </c>
      <c r="B1038" s="16">
        <v>1161183.0</v>
      </c>
      <c r="C1038" s="16">
        <v>1161458.0</v>
      </c>
      <c r="E1038" s="16" t="s">
        <v>81</v>
      </c>
      <c r="F1038" s="16" t="s">
        <v>75</v>
      </c>
      <c r="H1038" s="16">
        <v>6.9578212E7</v>
      </c>
      <c r="I1038" s="16" t="s">
        <v>50</v>
      </c>
      <c r="K1038" s="16" t="s">
        <v>2873</v>
      </c>
      <c r="L1038" s="16">
        <v>91.0</v>
      </c>
      <c r="M1038" s="16" t="s">
        <v>2874</v>
      </c>
    </row>
    <row r="1039" ht="14.25" customHeight="1">
      <c r="A1039" s="16" t="s">
        <v>11</v>
      </c>
      <c r="B1039" s="16">
        <v>1161534.0</v>
      </c>
      <c r="C1039" s="16">
        <v>1162829.0</v>
      </c>
      <c r="E1039" s="16" t="s">
        <v>47</v>
      </c>
      <c r="F1039" s="16" t="s">
        <v>2875</v>
      </c>
      <c r="H1039" s="16">
        <v>6.9578213E7</v>
      </c>
      <c r="I1039" s="16" t="s">
        <v>50</v>
      </c>
      <c r="K1039" s="16" t="s">
        <v>2876</v>
      </c>
      <c r="L1039" s="16">
        <v>431.0</v>
      </c>
      <c r="M1039" s="16" t="s">
        <v>2877</v>
      </c>
    </row>
    <row r="1040" ht="14.25" customHeight="1">
      <c r="A1040" s="16" t="s">
        <v>11</v>
      </c>
      <c r="B1040" s="16">
        <v>1162826.0</v>
      </c>
      <c r="C1040" s="16">
        <v>1163749.0</v>
      </c>
      <c r="E1040" s="16" t="s">
        <v>81</v>
      </c>
      <c r="F1040" s="16" t="s">
        <v>75</v>
      </c>
      <c r="H1040" s="16">
        <v>6.9578214E7</v>
      </c>
      <c r="I1040" s="16" t="s">
        <v>50</v>
      </c>
      <c r="K1040" s="16" t="s">
        <v>2878</v>
      </c>
      <c r="L1040" s="16">
        <v>307.0</v>
      </c>
      <c r="M1040" s="16" t="s">
        <v>2879</v>
      </c>
    </row>
    <row r="1041" ht="14.25" customHeight="1">
      <c r="A1041" s="16" t="s">
        <v>11</v>
      </c>
      <c r="B1041" s="16">
        <v>1163782.0</v>
      </c>
      <c r="C1041" s="16">
        <v>1165161.0</v>
      </c>
      <c r="E1041" s="16" t="s">
        <v>47</v>
      </c>
      <c r="F1041" s="16" t="s">
        <v>75</v>
      </c>
      <c r="H1041" s="16">
        <v>6.9579152E7</v>
      </c>
      <c r="I1041" s="16" t="s">
        <v>50</v>
      </c>
      <c r="K1041" s="16" t="s">
        <v>2880</v>
      </c>
      <c r="L1041" s="16">
        <v>459.0</v>
      </c>
      <c r="M1041" s="16" t="s">
        <v>2881</v>
      </c>
    </row>
    <row r="1042" ht="14.25" customHeight="1">
      <c r="A1042" s="16" t="s">
        <v>11</v>
      </c>
      <c r="B1042" s="16">
        <v>1165177.0</v>
      </c>
      <c r="C1042" s="16">
        <v>1165437.0</v>
      </c>
      <c r="E1042" s="16" t="s">
        <v>47</v>
      </c>
      <c r="F1042" s="16" t="s">
        <v>75</v>
      </c>
      <c r="H1042" s="16">
        <v>6.9578215E7</v>
      </c>
      <c r="I1042" s="16" t="s">
        <v>50</v>
      </c>
      <c r="K1042" s="16" t="s">
        <v>2882</v>
      </c>
      <c r="L1042" s="16">
        <v>86.0</v>
      </c>
      <c r="M1042" s="16" t="s">
        <v>2883</v>
      </c>
    </row>
    <row r="1043" ht="14.25" customHeight="1">
      <c r="A1043" s="16" t="s">
        <v>11</v>
      </c>
      <c r="B1043" s="16">
        <v>1165434.0</v>
      </c>
      <c r="C1043" s="16">
        <v>1169582.0</v>
      </c>
      <c r="E1043" s="16" t="s">
        <v>81</v>
      </c>
      <c r="F1043" s="16" t="s">
        <v>75</v>
      </c>
      <c r="H1043" s="16">
        <v>6.9578216E7</v>
      </c>
      <c r="I1043" s="16" t="s">
        <v>50</v>
      </c>
      <c r="K1043" s="16" t="s">
        <v>2884</v>
      </c>
      <c r="L1043" s="16">
        <v>1382.0</v>
      </c>
      <c r="M1043" s="16" t="s">
        <v>2885</v>
      </c>
    </row>
    <row r="1044" ht="14.25" customHeight="1">
      <c r="A1044" s="16" t="s">
        <v>11</v>
      </c>
      <c r="B1044" s="16">
        <v>1169614.0</v>
      </c>
      <c r="C1044" s="16">
        <v>1170825.0</v>
      </c>
      <c r="E1044" s="16" t="s">
        <v>81</v>
      </c>
      <c r="F1044" s="16" t="s">
        <v>75</v>
      </c>
      <c r="H1044" s="16">
        <v>6.9578217E7</v>
      </c>
      <c r="I1044" s="16" t="s">
        <v>50</v>
      </c>
      <c r="K1044" s="16" t="s">
        <v>2886</v>
      </c>
      <c r="L1044" s="16">
        <v>403.0</v>
      </c>
      <c r="M1044" s="16" t="s">
        <v>2887</v>
      </c>
    </row>
    <row r="1045" ht="14.25" customHeight="1">
      <c r="A1045" s="16" t="s">
        <v>11</v>
      </c>
      <c r="B1045" s="16">
        <v>1170908.0</v>
      </c>
      <c r="C1045" s="16">
        <v>1171963.0</v>
      </c>
      <c r="E1045" s="16" t="s">
        <v>81</v>
      </c>
      <c r="F1045" s="16" t="s">
        <v>2888</v>
      </c>
      <c r="H1045" s="16">
        <v>6.9578218E7</v>
      </c>
      <c r="I1045" s="16" t="s">
        <v>50</v>
      </c>
      <c r="K1045" s="16" t="s">
        <v>2889</v>
      </c>
      <c r="L1045" s="16">
        <v>351.0</v>
      </c>
      <c r="M1045" s="16" t="s">
        <v>2890</v>
      </c>
    </row>
    <row r="1046" ht="14.25" customHeight="1">
      <c r="A1046" s="16" t="s">
        <v>11</v>
      </c>
      <c r="B1046" s="16">
        <v>1172060.0</v>
      </c>
      <c r="C1046" s="16">
        <v>1172821.0</v>
      </c>
      <c r="E1046" s="16" t="s">
        <v>81</v>
      </c>
      <c r="F1046" s="16" t="s">
        <v>110</v>
      </c>
      <c r="G1046" s="16" t="s">
        <v>111</v>
      </c>
      <c r="H1046" s="16">
        <v>6.9578219E7</v>
      </c>
      <c r="I1046" s="16" t="s">
        <v>50</v>
      </c>
      <c r="K1046" s="16" t="s">
        <v>112</v>
      </c>
      <c r="L1046" s="16">
        <v>253.0</v>
      </c>
      <c r="M1046" s="16" t="s">
        <v>2891</v>
      </c>
    </row>
    <row r="1047" ht="14.25" customHeight="1">
      <c r="A1047" s="16" t="s">
        <v>11</v>
      </c>
      <c r="B1047" s="16">
        <v>1172818.0</v>
      </c>
      <c r="C1047" s="16">
        <v>1174275.0</v>
      </c>
      <c r="E1047" s="16" t="s">
        <v>81</v>
      </c>
      <c r="F1047" s="16" t="s">
        <v>114</v>
      </c>
      <c r="G1047" s="16" t="s">
        <v>115</v>
      </c>
      <c r="H1047" s="16">
        <v>6.957822E7</v>
      </c>
      <c r="I1047" s="16" t="s">
        <v>50</v>
      </c>
      <c r="K1047" s="16" t="s">
        <v>116</v>
      </c>
      <c r="L1047" s="16">
        <v>485.0</v>
      </c>
      <c r="M1047" s="16" t="s">
        <v>2892</v>
      </c>
    </row>
    <row r="1048" ht="14.25" customHeight="1">
      <c r="A1048" s="16" t="s">
        <v>11</v>
      </c>
      <c r="B1048" s="16">
        <v>1174403.0</v>
      </c>
      <c r="C1048" s="16">
        <v>1174714.0</v>
      </c>
      <c r="E1048" s="16" t="s">
        <v>81</v>
      </c>
      <c r="F1048" s="16" t="s">
        <v>2893</v>
      </c>
      <c r="H1048" s="16">
        <v>6.9578221E7</v>
      </c>
      <c r="I1048" s="16" t="s">
        <v>50</v>
      </c>
      <c r="K1048" s="16" t="s">
        <v>2894</v>
      </c>
      <c r="L1048" s="16">
        <v>103.0</v>
      </c>
      <c r="M1048" s="16" t="s">
        <v>2895</v>
      </c>
    </row>
    <row r="1049" ht="14.25" customHeight="1">
      <c r="A1049" s="16" t="s">
        <v>11</v>
      </c>
      <c r="B1049" s="16">
        <v>1175761.0</v>
      </c>
      <c r="C1049" s="16">
        <v>1175985.0</v>
      </c>
      <c r="E1049" s="16" t="s">
        <v>47</v>
      </c>
      <c r="F1049" s="16" t="s">
        <v>2896</v>
      </c>
      <c r="H1049" s="16">
        <v>6.9578222E7</v>
      </c>
      <c r="I1049" s="16" t="s">
        <v>50</v>
      </c>
      <c r="K1049" s="16" t="s">
        <v>2897</v>
      </c>
      <c r="L1049" s="16">
        <v>74.0</v>
      </c>
      <c r="M1049" s="16" t="s">
        <v>2898</v>
      </c>
    </row>
    <row r="1050" ht="14.25" customHeight="1">
      <c r="A1050" s="16" t="s">
        <v>11</v>
      </c>
      <c r="B1050" s="16">
        <v>1176047.0</v>
      </c>
      <c r="C1050" s="16">
        <v>1176349.0</v>
      </c>
      <c r="E1050" s="16" t="s">
        <v>81</v>
      </c>
      <c r="F1050" s="16" t="s">
        <v>1648</v>
      </c>
      <c r="H1050" s="16">
        <v>9.7006791E7</v>
      </c>
      <c r="I1050" s="16" t="s">
        <v>50</v>
      </c>
      <c r="K1050" s="16" t="s">
        <v>2899</v>
      </c>
      <c r="L1050" s="16">
        <v>100.0</v>
      </c>
      <c r="M1050" s="16" t="s">
        <v>2900</v>
      </c>
    </row>
    <row r="1051" ht="14.25" customHeight="1">
      <c r="A1051" s="16" t="s">
        <v>11</v>
      </c>
      <c r="B1051" s="16">
        <v>1176346.0</v>
      </c>
      <c r="C1051" s="16">
        <v>1176870.0</v>
      </c>
      <c r="E1051" s="16" t="s">
        <v>81</v>
      </c>
      <c r="F1051" s="16" t="s">
        <v>1648</v>
      </c>
      <c r="H1051" s="16">
        <v>6.9578223E7</v>
      </c>
      <c r="I1051" s="16" t="s">
        <v>50</v>
      </c>
      <c r="K1051" s="16" t="s">
        <v>2901</v>
      </c>
      <c r="L1051" s="16">
        <v>174.0</v>
      </c>
      <c r="M1051" s="16" t="s">
        <v>2902</v>
      </c>
    </row>
    <row r="1052" ht="14.25" customHeight="1">
      <c r="A1052" s="16" t="s">
        <v>11</v>
      </c>
      <c r="B1052" s="16">
        <v>1176857.0</v>
      </c>
      <c r="C1052" s="16">
        <v>1178659.0</v>
      </c>
      <c r="E1052" s="16" t="s">
        <v>81</v>
      </c>
      <c r="F1052" s="16" t="s">
        <v>2903</v>
      </c>
      <c r="H1052" s="16">
        <v>6.9578224E7</v>
      </c>
      <c r="I1052" s="16" t="s">
        <v>50</v>
      </c>
      <c r="K1052" s="16" t="s">
        <v>2904</v>
      </c>
      <c r="L1052" s="16">
        <v>600.0</v>
      </c>
      <c r="M1052" s="16" t="s">
        <v>2905</v>
      </c>
    </row>
    <row r="1053" ht="14.25" customHeight="1">
      <c r="A1053" s="16" t="s">
        <v>11</v>
      </c>
      <c r="B1053" s="16">
        <v>1178659.0</v>
      </c>
      <c r="C1053" s="16">
        <v>1178889.0</v>
      </c>
      <c r="E1053" s="16" t="s">
        <v>81</v>
      </c>
      <c r="F1053" s="16" t="s">
        <v>75</v>
      </c>
      <c r="H1053" s="16">
        <v>6.9578225E7</v>
      </c>
      <c r="I1053" s="16" t="s">
        <v>50</v>
      </c>
      <c r="K1053" s="16" t="s">
        <v>2906</v>
      </c>
      <c r="L1053" s="16">
        <v>76.0</v>
      </c>
      <c r="M1053" s="16" t="s">
        <v>2907</v>
      </c>
    </row>
    <row r="1054" ht="14.25" customHeight="1">
      <c r="A1054" s="16" t="s">
        <v>11</v>
      </c>
      <c r="B1054" s="16">
        <v>1179067.0</v>
      </c>
      <c r="C1054" s="16">
        <v>1179624.0</v>
      </c>
      <c r="E1054" s="16" t="s">
        <v>47</v>
      </c>
      <c r="F1054" s="16" t="s">
        <v>2908</v>
      </c>
      <c r="H1054" s="16">
        <v>6.9578226E7</v>
      </c>
      <c r="I1054" s="16" t="s">
        <v>50</v>
      </c>
      <c r="K1054" s="16" t="s">
        <v>2909</v>
      </c>
      <c r="L1054" s="16">
        <v>185.0</v>
      </c>
      <c r="M1054" s="16" t="s">
        <v>2910</v>
      </c>
    </row>
    <row r="1055" ht="14.25" customHeight="1">
      <c r="A1055" s="16" t="s">
        <v>11</v>
      </c>
      <c r="B1055" s="16">
        <v>1179609.0</v>
      </c>
      <c r="C1055" s="16">
        <v>1179908.0</v>
      </c>
      <c r="E1055" s="16" t="s">
        <v>47</v>
      </c>
      <c r="F1055" s="16" t="s">
        <v>75</v>
      </c>
      <c r="H1055" s="16">
        <v>6.9578227E7</v>
      </c>
      <c r="I1055" s="16" t="s">
        <v>50</v>
      </c>
      <c r="K1055" s="16" t="s">
        <v>2911</v>
      </c>
      <c r="L1055" s="16">
        <v>99.0</v>
      </c>
      <c r="M1055" s="16" t="s">
        <v>2912</v>
      </c>
    </row>
    <row r="1056" ht="14.25" customHeight="1">
      <c r="A1056" s="16" t="s">
        <v>11</v>
      </c>
      <c r="B1056" s="16">
        <v>1179905.0</v>
      </c>
      <c r="C1056" s="16">
        <v>1180294.0</v>
      </c>
      <c r="E1056" s="16" t="s">
        <v>47</v>
      </c>
      <c r="F1056" s="16" t="s">
        <v>75</v>
      </c>
      <c r="H1056" s="16">
        <v>6.9578228E7</v>
      </c>
      <c r="I1056" s="16" t="s">
        <v>50</v>
      </c>
      <c r="K1056" s="16" t="s">
        <v>2913</v>
      </c>
      <c r="L1056" s="16">
        <v>129.0</v>
      </c>
      <c r="M1056" s="16" t="s">
        <v>2914</v>
      </c>
    </row>
    <row r="1057" ht="14.25" customHeight="1">
      <c r="A1057" s="16" t="s">
        <v>11</v>
      </c>
      <c r="B1057" s="16">
        <v>1180309.0</v>
      </c>
      <c r="C1057" s="16">
        <v>1180992.0</v>
      </c>
      <c r="E1057" s="16" t="s">
        <v>47</v>
      </c>
      <c r="F1057" s="16" t="s">
        <v>75</v>
      </c>
      <c r="H1057" s="16">
        <v>6.9579153E7</v>
      </c>
      <c r="I1057" s="16" t="s">
        <v>50</v>
      </c>
      <c r="K1057" s="16" t="s">
        <v>2915</v>
      </c>
      <c r="L1057" s="16">
        <v>227.0</v>
      </c>
      <c r="M1057" s="16" t="s">
        <v>2916</v>
      </c>
    </row>
    <row r="1058" ht="14.25" customHeight="1">
      <c r="A1058" s="16" t="s">
        <v>11</v>
      </c>
      <c r="B1058" s="16">
        <v>1181229.0</v>
      </c>
      <c r="C1058" s="16">
        <v>1181369.0</v>
      </c>
      <c r="E1058" s="16" t="s">
        <v>47</v>
      </c>
      <c r="F1058" s="16" t="s">
        <v>75</v>
      </c>
      <c r="H1058" s="16">
        <v>6.9579203E7</v>
      </c>
      <c r="I1058" s="16" t="s">
        <v>50</v>
      </c>
      <c r="K1058" s="16" t="s">
        <v>2917</v>
      </c>
      <c r="L1058" s="16">
        <v>46.0</v>
      </c>
      <c r="M1058" s="16" t="s">
        <v>2918</v>
      </c>
    </row>
    <row r="1059" ht="14.25" customHeight="1">
      <c r="A1059" s="16" t="s">
        <v>11</v>
      </c>
      <c r="B1059" s="16">
        <v>1181464.0</v>
      </c>
      <c r="C1059" s="16">
        <v>1182456.0</v>
      </c>
      <c r="E1059" s="16" t="s">
        <v>81</v>
      </c>
      <c r="F1059" s="16" t="s">
        <v>75</v>
      </c>
      <c r="H1059" s="16">
        <v>6.9578229E7</v>
      </c>
      <c r="I1059" s="16" t="s">
        <v>50</v>
      </c>
      <c r="K1059" s="16" t="s">
        <v>2919</v>
      </c>
      <c r="L1059" s="16">
        <v>330.0</v>
      </c>
      <c r="M1059" s="16" t="s">
        <v>2920</v>
      </c>
    </row>
    <row r="1060" ht="14.25" customHeight="1">
      <c r="A1060" s="16" t="s">
        <v>11</v>
      </c>
      <c r="B1060" s="16">
        <v>1182576.0</v>
      </c>
      <c r="C1060" s="16">
        <v>1183577.0</v>
      </c>
      <c r="E1060" s="16" t="s">
        <v>81</v>
      </c>
      <c r="F1060" s="16" t="s">
        <v>75</v>
      </c>
      <c r="H1060" s="16">
        <v>6.957823E7</v>
      </c>
      <c r="I1060" s="16" t="s">
        <v>50</v>
      </c>
      <c r="K1060" s="16" t="s">
        <v>2921</v>
      </c>
      <c r="L1060" s="16">
        <v>333.0</v>
      </c>
      <c r="M1060" s="16" t="s">
        <v>2922</v>
      </c>
    </row>
    <row r="1061" ht="14.25" customHeight="1">
      <c r="A1061" s="16" t="s">
        <v>11</v>
      </c>
      <c r="B1061" s="16">
        <v>1183824.0</v>
      </c>
      <c r="C1061" s="16">
        <v>1186775.0</v>
      </c>
      <c r="E1061" s="16" t="s">
        <v>81</v>
      </c>
      <c r="F1061" s="16" t="s">
        <v>2923</v>
      </c>
      <c r="H1061" s="16">
        <v>6.9578231E7</v>
      </c>
      <c r="I1061" s="16" t="s">
        <v>50</v>
      </c>
      <c r="K1061" s="16" t="s">
        <v>2924</v>
      </c>
      <c r="L1061" s="16">
        <v>983.0</v>
      </c>
      <c r="M1061" s="16" t="s">
        <v>2925</v>
      </c>
    </row>
    <row r="1062" ht="14.25" customHeight="1">
      <c r="A1062" s="16" t="s">
        <v>11</v>
      </c>
      <c r="B1062" s="16">
        <v>1186904.0</v>
      </c>
      <c r="C1062" s="16">
        <v>1187854.0</v>
      </c>
      <c r="E1062" s="16" t="s">
        <v>81</v>
      </c>
      <c r="F1062" s="16" t="s">
        <v>75</v>
      </c>
      <c r="H1062" s="16">
        <v>6.9579261E7</v>
      </c>
      <c r="I1062" s="16" t="s">
        <v>50</v>
      </c>
      <c r="K1062" s="16" t="s">
        <v>2926</v>
      </c>
      <c r="L1062" s="16">
        <v>316.0</v>
      </c>
      <c r="M1062" s="16" t="s">
        <v>2927</v>
      </c>
    </row>
    <row r="1063" ht="14.25" customHeight="1">
      <c r="A1063" s="16" t="s">
        <v>11</v>
      </c>
      <c r="B1063" s="16">
        <v>1187913.0</v>
      </c>
      <c r="C1063" s="16">
        <v>1188608.0</v>
      </c>
      <c r="E1063" s="16" t="s">
        <v>47</v>
      </c>
      <c r="F1063" s="16" t="s">
        <v>75</v>
      </c>
      <c r="H1063" s="16">
        <v>6.9578232E7</v>
      </c>
      <c r="I1063" s="16" t="s">
        <v>50</v>
      </c>
      <c r="K1063" s="16" t="s">
        <v>2928</v>
      </c>
      <c r="L1063" s="16">
        <v>231.0</v>
      </c>
      <c r="M1063" s="16" t="s">
        <v>2929</v>
      </c>
    </row>
    <row r="1064" ht="14.25" customHeight="1">
      <c r="A1064" s="16" t="s">
        <v>11</v>
      </c>
      <c r="B1064" s="16">
        <v>1188924.0</v>
      </c>
      <c r="C1064" s="16">
        <v>1190234.0</v>
      </c>
      <c r="E1064" s="16" t="s">
        <v>81</v>
      </c>
      <c r="F1064" s="16" t="s">
        <v>75</v>
      </c>
      <c r="H1064" s="16">
        <v>6.9578233E7</v>
      </c>
      <c r="I1064" s="16" t="s">
        <v>50</v>
      </c>
      <c r="K1064" s="16" t="s">
        <v>2930</v>
      </c>
      <c r="L1064" s="16">
        <v>436.0</v>
      </c>
      <c r="M1064" s="16" t="s">
        <v>2931</v>
      </c>
    </row>
    <row r="1065" ht="14.25" customHeight="1">
      <c r="A1065" s="16" t="s">
        <v>11</v>
      </c>
      <c r="B1065" s="16">
        <v>1190709.0</v>
      </c>
      <c r="C1065" s="16">
        <v>1192238.0</v>
      </c>
      <c r="E1065" s="16" t="s">
        <v>81</v>
      </c>
      <c r="F1065" s="16" t="s">
        <v>2932</v>
      </c>
      <c r="H1065" s="16">
        <v>6.9578234E7</v>
      </c>
      <c r="I1065" s="16" t="s">
        <v>50</v>
      </c>
      <c r="K1065" s="16" t="s">
        <v>2933</v>
      </c>
      <c r="L1065" s="16">
        <v>509.0</v>
      </c>
      <c r="M1065" s="16" t="s">
        <v>2934</v>
      </c>
    </row>
    <row r="1066" ht="14.25" customHeight="1">
      <c r="A1066" s="16" t="s">
        <v>11</v>
      </c>
      <c r="B1066" s="16">
        <v>1192338.0</v>
      </c>
      <c r="C1066" s="16">
        <v>1192802.0</v>
      </c>
      <c r="E1066" s="16" t="s">
        <v>81</v>
      </c>
      <c r="F1066" s="16" t="s">
        <v>75</v>
      </c>
      <c r="H1066" s="16">
        <v>6.9578235E7</v>
      </c>
      <c r="I1066" s="16" t="s">
        <v>50</v>
      </c>
      <c r="K1066" s="16" t="s">
        <v>2935</v>
      </c>
      <c r="L1066" s="16">
        <v>154.0</v>
      </c>
      <c r="M1066" s="16" t="s">
        <v>2936</v>
      </c>
    </row>
    <row r="1067" ht="14.25" customHeight="1">
      <c r="A1067" s="16" t="s">
        <v>11</v>
      </c>
      <c r="B1067" s="16">
        <v>1192917.0</v>
      </c>
      <c r="C1067" s="16">
        <v>1193996.0</v>
      </c>
      <c r="E1067" s="16" t="s">
        <v>47</v>
      </c>
      <c r="F1067" s="16" t="s">
        <v>75</v>
      </c>
      <c r="H1067" s="16">
        <v>6.9578236E7</v>
      </c>
      <c r="I1067" s="16" t="s">
        <v>50</v>
      </c>
      <c r="K1067" s="16" t="s">
        <v>2937</v>
      </c>
      <c r="L1067" s="16">
        <v>359.0</v>
      </c>
      <c r="M1067" s="16" t="s">
        <v>2938</v>
      </c>
    </row>
    <row r="1068" ht="14.25" customHeight="1">
      <c r="A1068" s="16" t="s">
        <v>11</v>
      </c>
      <c r="B1068" s="16">
        <v>1193972.0</v>
      </c>
      <c r="C1068" s="16">
        <v>1194493.0</v>
      </c>
      <c r="E1068" s="16" t="s">
        <v>81</v>
      </c>
      <c r="F1068" s="16" t="s">
        <v>75</v>
      </c>
      <c r="H1068" s="16">
        <v>6.9578237E7</v>
      </c>
      <c r="I1068" s="16" t="s">
        <v>50</v>
      </c>
      <c r="K1068" s="16" t="s">
        <v>2939</v>
      </c>
      <c r="L1068" s="16">
        <v>173.0</v>
      </c>
      <c r="M1068" s="16" t="s">
        <v>2940</v>
      </c>
    </row>
    <row r="1069" ht="14.25" customHeight="1">
      <c r="A1069" s="16" t="s">
        <v>11</v>
      </c>
      <c r="B1069" s="16">
        <v>1194549.0</v>
      </c>
      <c r="C1069" s="16">
        <v>1195775.0</v>
      </c>
      <c r="E1069" s="16" t="s">
        <v>81</v>
      </c>
      <c r="F1069" s="16" t="s">
        <v>2618</v>
      </c>
      <c r="H1069" s="16">
        <v>6.9578238E7</v>
      </c>
      <c r="I1069" s="16" t="s">
        <v>50</v>
      </c>
      <c r="K1069" s="16" t="s">
        <v>2941</v>
      </c>
      <c r="L1069" s="16">
        <v>408.0</v>
      </c>
      <c r="M1069" s="16" t="s">
        <v>2942</v>
      </c>
    </row>
    <row r="1070" ht="14.25" customHeight="1">
      <c r="A1070" s="16" t="s">
        <v>11</v>
      </c>
      <c r="B1070" s="16">
        <v>1196220.0</v>
      </c>
      <c r="C1070" s="16">
        <v>1196771.0</v>
      </c>
      <c r="E1070" s="16" t="s">
        <v>47</v>
      </c>
      <c r="F1070" s="16" t="s">
        <v>1195</v>
      </c>
      <c r="H1070" s="16">
        <v>6.9578239E7</v>
      </c>
      <c r="I1070" s="16" t="s">
        <v>50</v>
      </c>
      <c r="K1070" s="16" t="s">
        <v>2943</v>
      </c>
      <c r="L1070" s="16">
        <v>183.0</v>
      </c>
      <c r="M1070" s="16" t="s">
        <v>2944</v>
      </c>
    </row>
    <row r="1071" ht="14.25" customHeight="1">
      <c r="A1071" s="16" t="s">
        <v>11</v>
      </c>
      <c r="B1071" s="16">
        <v>1196821.0</v>
      </c>
      <c r="C1071" s="16">
        <v>1197207.0</v>
      </c>
      <c r="E1071" s="16" t="s">
        <v>81</v>
      </c>
      <c r="F1071" s="16" t="s">
        <v>75</v>
      </c>
      <c r="H1071" s="16">
        <v>6.957824E7</v>
      </c>
      <c r="I1071" s="16" t="s">
        <v>50</v>
      </c>
      <c r="K1071" s="16" t="s">
        <v>2945</v>
      </c>
      <c r="L1071" s="16">
        <v>128.0</v>
      </c>
      <c r="M1071" s="16" t="s">
        <v>2946</v>
      </c>
    </row>
    <row r="1072" ht="14.25" customHeight="1">
      <c r="A1072" s="16" t="s">
        <v>11</v>
      </c>
      <c r="B1072" s="16">
        <v>1197308.0</v>
      </c>
      <c r="C1072" s="16">
        <v>1197982.0</v>
      </c>
      <c r="E1072" s="16" t="s">
        <v>81</v>
      </c>
      <c r="F1072" s="16" t="s">
        <v>2947</v>
      </c>
      <c r="H1072" s="16">
        <v>6.9578241E7</v>
      </c>
      <c r="I1072" s="16" t="s">
        <v>50</v>
      </c>
      <c r="K1072" s="16" t="s">
        <v>2948</v>
      </c>
      <c r="L1072" s="16">
        <v>224.0</v>
      </c>
      <c r="M1072" s="16" t="s">
        <v>2949</v>
      </c>
    </row>
    <row r="1073" ht="14.25" customHeight="1">
      <c r="A1073" s="16" t="s">
        <v>11</v>
      </c>
      <c r="B1073" s="16">
        <v>1198070.0</v>
      </c>
      <c r="C1073" s="16">
        <v>1198453.0</v>
      </c>
      <c r="E1073" s="16" t="s">
        <v>81</v>
      </c>
      <c r="F1073" s="16" t="s">
        <v>75</v>
      </c>
      <c r="H1073" s="16">
        <v>6.9578242E7</v>
      </c>
      <c r="I1073" s="16" t="s">
        <v>50</v>
      </c>
      <c r="K1073" s="16" t="s">
        <v>2950</v>
      </c>
      <c r="L1073" s="16">
        <v>127.0</v>
      </c>
      <c r="M1073" s="16" t="s">
        <v>2951</v>
      </c>
    </row>
    <row r="1074" ht="14.25" customHeight="1">
      <c r="A1074" s="16" t="s">
        <v>11</v>
      </c>
      <c r="B1074" s="16">
        <v>1198450.0</v>
      </c>
      <c r="C1074" s="16">
        <v>1199154.0</v>
      </c>
      <c r="E1074" s="16" t="s">
        <v>81</v>
      </c>
      <c r="F1074" s="16" t="s">
        <v>2952</v>
      </c>
      <c r="H1074" s="16">
        <v>6.9578243E7</v>
      </c>
      <c r="I1074" s="16" t="s">
        <v>50</v>
      </c>
      <c r="K1074" s="16" t="s">
        <v>2953</v>
      </c>
      <c r="L1074" s="16">
        <v>234.0</v>
      </c>
      <c r="M1074" s="16" t="s">
        <v>2954</v>
      </c>
    </row>
    <row r="1075" ht="14.25" customHeight="1">
      <c r="A1075" s="16" t="s">
        <v>11</v>
      </c>
      <c r="B1075" s="16">
        <v>1199151.0</v>
      </c>
      <c r="C1075" s="16">
        <v>1199297.0</v>
      </c>
      <c r="E1075" s="16" t="s">
        <v>81</v>
      </c>
      <c r="F1075" s="16" t="s">
        <v>75</v>
      </c>
      <c r="H1075" s="16">
        <v>6.9579262E7</v>
      </c>
      <c r="I1075" s="16" t="s">
        <v>50</v>
      </c>
      <c r="K1075" s="16" t="s">
        <v>2955</v>
      </c>
      <c r="L1075" s="16">
        <v>48.0</v>
      </c>
      <c r="M1075" s="16" t="s">
        <v>2956</v>
      </c>
    </row>
    <row r="1076" ht="14.25" customHeight="1">
      <c r="A1076" s="16" t="s">
        <v>11</v>
      </c>
      <c r="B1076" s="16">
        <v>1199294.0</v>
      </c>
      <c r="C1076" s="16">
        <v>1200055.0</v>
      </c>
      <c r="E1076" s="16" t="s">
        <v>81</v>
      </c>
      <c r="F1076" s="16" t="s">
        <v>75</v>
      </c>
      <c r="H1076" s="16">
        <v>6.9578244E7</v>
      </c>
      <c r="I1076" s="16" t="s">
        <v>50</v>
      </c>
      <c r="K1076" s="16" t="s">
        <v>2957</v>
      </c>
      <c r="L1076" s="16">
        <v>253.0</v>
      </c>
      <c r="M1076" s="16" t="s">
        <v>2958</v>
      </c>
    </row>
    <row r="1077" ht="14.25" customHeight="1">
      <c r="A1077" s="16" t="s">
        <v>11</v>
      </c>
      <c r="B1077" s="16">
        <v>1200052.0</v>
      </c>
      <c r="C1077" s="16">
        <v>1203009.0</v>
      </c>
      <c r="E1077" s="16" t="s">
        <v>81</v>
      </c>
      <c r="F1077" s="16" t="s">
        <v>75</v>
      </c>
      <c r="H1077" s="16">
        <v>6.9578245E7</v>
      </c>
      <c r="I1077" s="16" t="s">
        <v>50</v>
      </c>
      <c r="K1077" s="16" t="s">
        <v>2959</v>
      </c>
      <c r="L1077" s="16">
        <v>985.0</v>
      </c>
      <c r="M1077" s="16" t="s">
        <v>2960</v>
      </c>
    </row>
    <row r="1078" ht="14.25" customHeight="1">
      <c r="A1078" s="16" t="s">
        <v>11</v>
      </c>
      <c r="B1078" s="16">
        <v>1203029.0</v>
      </c>
      <c r="C1078" s="16">
        <v>1203424.0</v>
      </c>
      <c r="E1078" s="16" t="s">
        <v>81</v>
      </c>
      <c r="F1078" s="16" t="s">
        <v>75</v>
      </c>
      <c r="H1078" s="16">
        <v>6.9578246E7</v>
      </c>
      <c r="I1078" s="16" t="s">
        <v>50</v>
      </c>
      <c r="K1078" s="16" t="s">
        <v>2961</v>
      </c>
      <c r="L1078" s="16">
        <v>131.0</v>
      </c>
      <c r="M1078" s="16" t="s">
        <v>2962</v>
      </c>
    </row>
    <row r="1079" ht="14.25" customHeight="1">
      <c r="A1079" s="16" t="s">
        <v>11</v>
      </c>
      <c r="B1079" s="16">
        <v>1203429.0</v>
      </c>
      <c r="C1079" s="16">
        <v>1203791.0</v>
      </c>
      <c r="E1079" s="16" t="s">
        <v>81</v>
      </c>
      <c r="F1079" s="16" t="s">
        <v>75</v>
      </c>
      <c r="H1079" s="16">
        <v>6.9578247E7</v>
      </c>
      <c r="I1079" s="16" t="s">
        <v>50</v>
      </c>
      <c r="K1079" s="16" t="s">
        <v>2963</v>
      </c>
      <c r="L1079" s="16">
        <v>120.0</v>
      </c>
      <c r="M1079" s="16" t="s">
        <v>2964</v>
      </c>
    </row>
    <row r="1080" ht="14.25" customHeight="1">
      <c r="A1080" s="16" t="s">
        <v>11</v>
      </c>
      <c r="B1080" s="16">
        <v>1203848.0</v>
      </c>
      <c r="C1080" s="16">
        <v>1204837.0</v>
      </c>
      <c r="E1080" s="16" t="s">
        <v>47</v>
      </c>
      <c r="F1080" s="16" t="s">
        <v>75</v>
      </c>
      <c r="H1080" s="16">
        <v>6.9578248E7</v>
      </c>
      <c r="I1080" s="16" t="s">
        <v>50</v>
      </c>
      <c r="K1080" s="16" t="s">
        <v>2965</v>
      </c>
      <c r="L1080" s="16">
        <v>329.0</v>
      </c>
      <c r="M1080" s="16" t="s">
        <v>2966</v>
      </c>
    </row>
    <row r="1081" ht="14.25" customHeight="1">
      <c r="A1081" s="16" t="s">
        <v>11</v>
      </c>
      <c r="B1081" s="16">
        <v>1204876.0</v>
      </c>
      <c r="C1081" s="16">
        <v>1205595.0</v>
      </c>
      <c r="E1081" s="16" t="s">
        <v>47</v>
      </c>
      <c r="F1081" s="16" t="s">
        <v>1347</v>
      </c>
      <c r="H1081" s="16">
        <v>6.9578249E7</v>
      </c>
      <c r="I1081" s="16" t="s">
        <v>50</v>
      </c>
      <c r="K1081" s="16" t="s">
        <v>2967</v>
      </c>
      <c r="L1081" s="16">
        <v>239.0</v>
      </c>
      <c r="M1081" s="16" t="s">
        <v>2968</v>
      </c>
    </row>
    <row r="1082" ht="14.25" customHeight="1">
      <c r="A1082" s="16" t="s">
        <v>11</v>
      </c>
      <c r="B1082" s="16">
        <v>1205636.0</v>
      </c>
      <c r="C1082" s="16">
        <v>1206280.0</v>
      </c>
      <c r="E1082" s="16" t="s">
        <v>47</v>
      </c>
      <c r="F1082" s="16" t="s">
        <v>2969</v>
      </c>
      <c r="H1082" s="16">
        <v>6.957825E7</v>
      </c>
      <c r="I1082" s="16" t="s">
        <v>50</v>
      </c>
      <c r="K1082" s="16" t="s">
        <v>2970</v>
      </c>
      <c r="L1082" s="16">
        <v>214.0</v>
      </c>
      <c r="M1082" s="16" t="s">
        <v>2971</v>
      </c>
    </row>
    <row r="1083" ht="14.25" customHeight="1">
      <c r="A1083" s="16" t="s">
        <v>11</v>
      </c>
      <c r="B1083" s="16">
        <v>1206602.0</v>
      </c>
      <c r="C1083" s="16">
        <v>1206799.0</v>
      </c>
      <c r="E1083" s="16" t="s">
        <v>81</v>
      </c>
      <c r="F1083" s="16" t="s">
        <v>75</v>
      </c>
      <c r="H1083" s="16">
        <v>6.9578251E7</v>
      </c>
      <c r="I1083" s="16" t="s">
        <v>50</v>
      </c>
      <c r="K1083" s="16" t="s">
        <v>2972</v>
      </c>
      <c r="L1083" s="16">
        <v>65.0</v>
      </c>
      <c r="M1083" s="16" t="s">
        <v>2973</v>
      </c>
    </row>
    <row r="1084" ht="14.25" customHeight="1">
      <c r="A1084" s="16" t="s">
        <v>11</v>
      </c>
      <c r="B1084" s="16">
        <v>1206820.0</v>
      </c>
      <c r="C1084" s="16">
        <v>1207662.0</v>
      </c>
      <c r="E1084" s="16" t="s">
        <v>81</v>
      </c>
      <c r="F1084" s="16" t="s">
        <v>75</v>
      </c>
      <c r="H1084" s="16">
        <v>6.9578252E7</v>
      </c>
      <c r="I1084" s="16" t="s">
        <v>50</v>
      </c>
      <c r="K1084" s="16" t="s">
        <v>2974</v>
      </c>
      <c r="L1084" s="16">
        <v>280.0</v>
      </c>
      <c r="M1084" s="16" t="s">
        <v>2975</v>
      </c>
    </row>
    <row r="1085" ht="14.25" customHeight="1">
      <c r="A1085" s="16" t="s">
        <v>11</v>
      </c>
      <c r="B1085" s="16">
        <v>1207687.0</v>
      </c>
      <c r="C1085" s="16">
        <v>1208616.0</v>
      </c>
      <c r="E1085" s="16" t="s">
        <v>81</v>
      </c>
      <c r="F1085" s="16" t="s">
        <v>1135</v>
      </c>
      <c r="H1085" s="16">
        <v>6.9578253E7</v>
      </c>
      <c r="I1085" s="16" t="s">
        <v>50</v>
      </c>
      <c r="K1085" s="16" t="s">
        <v>2976</v>
      </c>
      <c r="L1085" s="16">
        <v>309.0</v>
      </c>
      <c r="M1085" s="16" t="s">
        <v>2977</v>
      </c>
    </row>
    <row r="1086" ht="14.25" customHeight="1">
      <c r="A1086" s="16" t="s">
        <v>11</v>
      </c>
      <c r="B1086" s="16">
        <v>1208619.0</v>
      </c>
      <c r="C1086" s="16">
        <v>1208915.0</v>
      </c>
      <c r="E1086" s="16" t="s">
        <v>81</v>
      </c>
      <c r="F1086" s="16" t="s">
        <v>75</v>
      </c>
      <c r="H1086" s="16">
        <v>6.9578254E7</v>
      </c>
      <c r="I1086" s="16" t="s">
        <v>50</v>
      </c>
      <c r="K1086" s="16" t="s">
        <v>2978</v>
      </c>
      <c r="L1086" s="16">
        <v>98.0</v>
      </c>
      <c r="M1086" s="16" t="s">
        <v>2979</v>
      </c>
    </row>
    <row r="1087" ht="14.25" customHeight="1">
      <c r="A1087" s="16" t="s">
        <v>11</v>
      </c>
      <c r="B1087" s="16">
        <v>1209173.0</v>
      </c>
      <c r="C1087" s="16">
        <v>1209643.0</v>
      </c>
      <c r="E1087" s="16" t="s">
        <v>47</v>
      </c>
      <c r="F1087" s="16" t="s">
        <v>75</v>
      </c>
      <c r="H1087" s="16">
        <v>6.9579154E7</v>
      </c>
      <c r="I1087" s="16" t="s">
        <v>50</v>
      </c>
      <c r="K1087" s="16" t="s">
        <v>2980</v>
      </c>
      <c r="L1087" s="16">
        <v>156.0</v>
      </c>
      <c r="M1087" s="16" t="s">
        <v>2981</v>
      </c>
    </row>
    <row r="1088" ht="14.25" customHeight="1">
      <c r="A1088" s="16" t="s">
        <v>11</v>
      </c>
      <c r="B1088" s="16">
        <v>1209682.0</v>
      </c>
      <c r="C1088" s="16">
        <v>1210320.0</v>
      </c>
      <c r="E1088" s="16" t="s">
        <v>47</v>
      </c>
      <c r="F1088" s="16" t="s">
        <v>75</v>
      </c>
      <c r="H1088" s="16">
        <v>6.9578255E7</v>
      </c>
      <c r="I1088" s="16" t="s">
        <v>50</v>
      </c>
      <c r="K1088" s="16" t="s">
        <v>2982</v>
      </c>
      <c r="L1088" s="16">
        <v>212.0</v>
      </c>
      <c r="M1088" s="16" t="s">
        <v>2983</v>
      </c>
    </row>
    <row r="1089" ht="14.25" customHeight="1">
      <c r="A1089" s="16" t="s">
        <v>11</v>
      </c>
      <c r="B1089" s="16">
        <v>1210336.0</v>
      </c>
      <c r="C1089" s="16">
        <v>1210599.0</v>
      </c>
      <c r="E1089" s="16" t="s">
        <v>47</v>
      </c>
      <c r="F1089" s="16" t="s">
        <v>75</v>
      </c>
      <c r="H1089" s="16">
        <v>6.9578256E7</v>
      </c>
      <c r="I1089" s="16" t="s">
        <v>50</v>
      </c>
      <c r="K1089" s="16" t="s">
        <v>2984</v>
      </c>
      <c r="L1089" s="16">
        <v>87.0</v>
      </c>
      <c r="M1089" s="16" t="s">
        <v>2985</v>
      </c>
    </row>
    <row r="1090" ht="14.25" customHeight="1">
      <c r="A1090" s="16" t="s">
        <v>11</v>
      </c>
      <c r="B1090" s="16">
        <v>1210706.0</v>
      </c>
      <c r="C1090" s="16">
        <v>1211479.0</v>
      </c>
      <c r="E1090" s="16" t="s">
        <v>47</v>
      </c>
      <c r="F1090" s="16" t="s">
        <v>2986</v>
      </c>
      <c r="H1090" s="16">
        <v>6.9578257E7</v>
      </c>
      <c r="I1090" s="16" t="s">
        <v>50</v>
      </c>
      <c r="K1090" s="16" t="s">
        <v>2987</v>
      </c>
      <c r="L1090" s="16">
        <v>257.0</v>
      </c>
      <c r="M1090" s="16" t="s">
        <v>2988</v>
      </c>
    </row>
    <row r="1091" ht="14.25" customHeight="1">
      <c r="A1091" s="16" t="s">
        <v>11</v>
      </c>
      <c r="B1091" s="16">
        <v>1211476.0</v>
      </c>
      <c r="C1091" s="16">
        <v>1211817.0</v>
      </c>
      <c r="E1091" s="16" t="s">
        <v>47</v>
      </c>
      <c r="F1091" s="16" t="s">
        <v>75</v>
      </c>
      <c r="H1091" s="16">
        <v>6.9578258E7</v>
      </c>
      <c r="I1091" s="16" t="s">
        <v>50</v>
      </c>
      <c r="K1091" s="16" t="s">
        <v>2989</v>
      </c>
      <c r="L1091" s="16">
        <v>113.0</v>
      </c>
      <c r="M1091" s="16" t="s">
        <v>2990</v>
      </c>
    </row>
    <row r="1092" ht="14.25" customHeight="1">
      <c r="A1092" s="16" t="s">
        <v>11</v>
      </c>
      <c r="B1092" s="16">
        <v>1211827.0</v>
      </c>
      <c r="C1092" s="16">
        <v>1212771.0</v>
      </c>
      <c r="E1092" s="16" t="s">
        <v>47</v>
      </c>
      <c r="F1092" s="16" t="s">
        <v>75</v>
      </c>
      <c r="H1092" s="16">
        <v>6.9578259E7</v>
      </c>
      <c r="I1092" s="16" t="s">
        <v>50</v>
      </c>
      <c r="K1092" s="16" t="s">
        <v>2991</v>
      </c>
      <c r="L1092" s="16">
        <v>314.0</v>
      </c>
      <c r="M1092" s="16" t="s">
        <v>2992</v>
      </c>
    </row>
    <row r="1093" ht="14.25" customHeight="1">
      <c r="A1093" s="16" t="s">
        <v>11</v>
      </c>
      <c r="B1093" s="16">
        <v>1213104.0</v>
      </c>
      <c r="C1093" s="16">
        <v>1213769.0</v>
      </c>
      <c r="E1093" s="16" t="s">
        <v>47</v>
      </c>
      <c r="F1093" s="16" t="s">
        <v>75</v>
      </c>
      <c r="H1093" s="16">
        <v>6.957826E7</v>
      </c>
      <c r="I1093" s="16" t="s">
        <v>50</v>
      </c>
      <c r="K1093" s="16" t="s">
        <v>2993</v>
      </c>
      <c r="L1093" s="16">
        <v>221.0</v>
      </c>
      <c r="M1093" s="16" t="s">
        <v>2994</v>
      </c>
    </row>
    <row r="1094" ht="14.25" customHeight="1">
      <c r="A1094" s="16" t="s">
        <v>11</v>
      </c>
      <c r="B1094" s="16">
        <v>1213837.0</v>
      </c>
      <c r="C1094" s="16">
        <v>1214799.0</v>
      </c>
      <c r="E1094" s="16" t="s">
        <v>81</v>
      </c>
      <c r="F1094" s="16" t="s">
        <v>2995</v>
      </c>
      <c r="H1094" s="16">
        <v>6.9578261E7</v>
      </c>
      <c r="I1094" s="16" t="s">
        <v>50</v>
      </c>
      <c r="K1094" s="16" t="s">
        <v>2996</v>
      </c>
      <c r="L1094" s="16">
        <v>320.0</v>
      </c>
      <c r="M1094" s="16" t="s">
        <v>2997</v>
      </c>
    </row>
    <row r="1095" ht="14.25" customHeight="1">
      <c r="A1095" s="16" t="s">
        <v>11</v>
      </c>
      <c r="B1095" s="16">
        <v>1215030.0</v>
      </c>
      <c r="C1095" s="16">
        <v>1216109.0</v>
      </c>
      <c r="E1095" s="16" t="s">
        <v>81</v>
      </c>
      <c r="F1095" s="16" t="s">
        <v>2998</v>
      </c>
      <c r="H1095" s="16">
        <v>6.9578262E7</v>
      </c>
      <c r="I1095" s="16" t="s">
        <v>50</v>
      </c>
      <c r="K1095" s="16" t="s">
        <v>2999</v>
      </c>
      <c r="L1095" s="16">
        <v>359.0</v>
      </c>
      <c r="M1095" s="16" t="s">
        <v>3000</v>
      </c>
    </row>
    <row r="1096" ht="14.25" customHeight="1">
      <c r="A1096" s="16" t="s">
        <v>11</v>
      </c>
      <c r="B1096" s="16">
        <v>1216133.0</v>
      </c>
      <c r="C1096" s="16">
        <v>1217344.0</v>
      </c>
      <c r="E1096" s="16" t="s">
        <v>81</v>
      </c>
      <c r="F1096" s="16" t="s">
        <v>2995</v>
      </c>
      <c r="H1096" s="16">
        <v>6.9578263E7</v>
      </c>
      <c r="I1096" s="16" t="s">
        <v>50</v>
      </c>
      <c r="K1096" s="16" t="s">
        <v>3001</v>
      </c>
      <c r="L1096" s="16">
        <v>403.0</v>
      </c>
      <c r="M1096" s="16" t="s">
        <v>3002</v>
      </c>
    </row>
    <row r="1097" ht="14.25" customHeight="1">
      <c r="A1097" s="16" t="s">
        <v>11</v>
      </c>
      <c r="B1097" s="16">
        <v>1217523.0</v>
      </c>
      <c r="C1097" s="16">
        <v>1217990.0</v>
      </c>
      <c r="E1097" s="16" t="s">
        <v>81</v>
      </c>
      <c r="F1097" s="16" t="s">
        <v>75</v>
      </c>
      <c r="H1097" s="16">
        <v>6.9578264E7</v>
      </c>
      <c r="I1097" s="16" t="s">
        <v>50</v>
      </c>
      <c r="K1097" s="16" t="s">
        <v>3003</v>
      </c>
      <c r="L1097" s="16">
        <v>155.0</v>
      </c>
      <c r="M1097" s="16" t="s">
        <v>3004</v>
      </c>
    </row>
    <row r="1098" ht="14.25" customHeight="1">
      <c r="A1098" s="16" t="s">
        <v>11</v>
      </c>
      <c r="B1098" s="16">
        <v>1218191.0</v>
      </c>
      <c r="C1098" s="16">
        <v>1219513.0</v>
      </c>
      <c r="E1098" s="16" t="s">
        <v>47</v>
      </c>
      <c r="F1098" s="16" t="s">
        <v>75</v>
      </c>
      <c r="H1098" s="16">
        <v>6.9578265E7</v>
      </c>
      <c r="I1098" s="16" t="s">
        <v>50</v>
      </c>
      <c r="K1098" s="16" t="s">
        <v>3005</v>
      </c>
      <c r="L1098" s="16">
        <v>440.0</v>
      </c>
      <c r="M1098" s="16" t="s">
        <v>3006</v>
      </c>
    </row>
    <row r="1099" ht="14.25" customHeight="1">
      <c r="A1099" s="16" t="s">
        <v>11</v>
      </c>
      <c r="B1099" s="16">
        <v>1219562.0</v>
      </c>
      <c r="C1099" s="16">
        <v>1220098.0</v>
      </c>
      <c r="E1099" s="16" t="s">
        <v>47</v>
      </c>
      <c r="F1099" s="16" t="s">
        <v>75</v>
      </c>
      <c r="H1099" s="16">
        <v>6.9578266E7</v>
      </c>
      <c r="I1099" s="16" t="s">
        <v>50</v>
      </c>
      <c r="K1099" s="16" t="s">
        <v>3007</v>
      </c>
      <c r="L1099" s="16">
        <v>178.0</v>
      </c>
      <c r="M1099" s="16" t="s">
        <v>3008</v>
      </c>
    </row>
    <row r="1100" ht="14.25" customHeight="1">
      <c r="A1100" s="16" t="s">
        <v>11</v>
      </c>
      <c r="B1100" s="16">
        <v>1220101.0</v>
      </c>
      <c r="C1100" s="16">
        <v>1220919.0</v>
      </c>
      <c r="E1100" s="16" t="s">
        <v>47</v>
      </c>
      <c r="F1100" s="16" t="s">
        <v>3009</v>
      </c>
      <c r="H1100" s="16">
        <v>6.9578267E7</v>
      </c>
      <c r="I1100" s="16" t="s">
        <v>50</v>
      </c>
      <c r="K1100" s="16" t="s">
        <v>3010</v>
      </c>
      <c r="L1100" s="16">
        <v>272.0</v>
      </c>
      <c r="M1100" s="16" t="s">
        <v>3011</v>
      </c>
    </row>
    <row r="1101" ht="14.25" customHeight="1">
      <c r="A1101" s="16" t="s">
        <v>11</v>
      </c>
      <c r="B1101" s="16">
        <v>1220987.0</v>
      </c>
      <c r="C1101" s="16">
        <v>1222408.0</v>
      </c>
      <c r="E1101" s="16" t="s">
        <v>47</v>
      </c>
      <c r="F1101" s="16" t="s">
        <v>75</v>
      </c>
      <c r="H1101" s="16">
        <v>6.9578268E7</v>
      </c>
      <c r="I1101" s="16" t="s">
        <v>50</v>
      </c>
      <c r="K1101" s="16" t="s">
        <v>3012</v>
      </c>
      <c r="L1101" s="16">
        <v>473.0</v>
      </c>
      <c r="M1101" s="16" t="s">
        <v>3013</v>
      </c>
    </row>
    <row r="1102" ht="14.25" customHeight="1">
      <c r="A1102" s="16" t="s">
        <v>11</v>
      </c>
      <c r="B1102" s="16">
        <v>1222620.0</v>
      </c>
      <c r="C1102" s="16">
        <v>1225811.0</v>
      </c>
      <c r="E1102" s="16" t="s">
        <v>47</v>
      </c>
      <c r="F1102" s="16" t="s">
        <v>3014</v>
      </c>
      <c r="H1102" s="16">
        <v>6.9579263E7</v>
      </c>
      <c r="I1102" s="16" t="s">
        <v>50</v>
      </c>
      <c r="K1102" s="16" t="s">
        <v>3015</v>
      </c>
      <c r="L1102" s="16">
        <v>1063.0</v>
      </c>
      <c r="M1102" s="16" t="s">
        <v>3016</v>
      </c>
    </row>
    <row r="1103" ht="14.25" customHeight="1">
      <c r="A1103" s="16" t="s">
        <v>11</v>
      </c>
      <c r="B1103" s="16">
        <v>1226018.0</v>
      </c>
      <c r="C1103" s="16">
        <v>1227052.0</v>
      </c>
      <c r="E1103" s="16" t="s">
        <v>81</v>
      </c>
      <c r="F1103" s="16" t="s">
        <v>75</v>
      </c>
      <c r="H1103" s="16">
        <v>6.9578269E7</v>
      </c>
      <c r="I1103" s="16" t="s">
        <v>50</v>
      </c>
      <c r="K1103" s="16" t="s">
        <v>3017</v>
      </c>
      <c r="L1103" s="16">
        <v>344.0</v>
      </c>
      <c r="M1103" s="16" t="s">
        <v>3018</v>
      </c>
    </row>
    <row r="1104" ht="14.25" customHeight="1">
      <c r="A1104" s="16" t="s">
        <v>11</v>
      </c>
      <c r="B1104" s="16">
        <v>1227036.0</v>
      </c>
      <c r="C1104" s="16">
        <v>1228295.0</v>
      </c>
      <c r="E1104" s="16" t="s">
        <v>81</v>
      </c>
      <c r="F1104" s="16" t="s">
        <v>281</v>
      </c>
      <c r="H1104" s="16">
        <v>6.957827E7</v>
      </c>
      <c r="I1104" s="16" t="s">
        <v>50</v>
      </c>
      <c r="K1104" s="16" t="s">
        <v>3019</v>
      </c>
      <c r="L1104" s="16">
        <v>419.0</v>
      </c>
      <c r="M1104" s="16" t="s">
        <v>3020</v>
      </c>
    </row>
    <row r="1105" ht="14.25" customHeight="1">
      <c r="A1105" s="16" t="s">
        <v>11</v>
      </c>
      <c r="B1105" s="16">
        <v>1228292.0</v>
      </c>
      <c r="C1105" s="16">
        <v>1229074.0</v>
      </c>
      <c r="E1105" s="16" t="s">
        <v>81</v>
      </c>
      <c r="F1105" s="16" t="s">
        <v>3021</v>
      </c>
      <c r="H1105" s="16">
        <v>6.9578271E7</v>
      </c>
      <c r="I1105" s="16" t="s">
        <v>50</v>
      </c>
      <c r="K1105" s="16" t="s">
        <v>3022</v>
      </c>
      <c r="L1105" s="16">
        <v>260.0</v>
      </c>
      <c r="M1105" s="16" t="s">
        <v>3023</v>
      </c>
    </row>
    <row r="1106" ht="14.25" customHeight="1">
      <c r="A1106" s="16" t="s">
        <v>11</v>
      </c>
      <c r="B1106" s="16">
        <v>1229071.0</v>
      </c>
      <c r="C1106" s="16">
        <v>1229391.0</v>
      </c>
      <c r="E1106" s="16" t="s">
        <v>81</v>
      </c>
      <c r="F1106" s="16" t="s">
        <v>75</v>
      </c>
      <c r="H1106" s="16">
        <v>6.9578272E7</v>
      </c>
      <c r="I1106" s="16" t="s">
        <v>50</v>
      </c>
      <c r="K1106" s="16" t="s">
        <v>3024</v>
      </c>
      <c r="L1106" s="16">
        <v>106.0</v>
      </c>
      <c r="M1106" s="16" t="s">
        <v>3025</v>
      </c>
    </row>
    <row r="1107" ht="14.25" customHeight="1">
      <c r="A1107" s="16" t="s">
        <v>11</v>
      </c>
      <c r="B1107" s="16">
        <v>1230926.0</v>
      </c>
      <c r="C1107" s="16">
        <v>1231690.0</v>
      </c>
      <c r="E1107" s="16" t="s">
        <v>81</v>
      </c>
      <c r="F1107" s="16" t="s">
        <v>2817</v>
      </c>
      <c r="G1107" s="16" t="s">
        <v>111</v>
      </c>
      <c r="H1107" s="16">
        <v>6.9578273E7</v>
      </c>
      <c r="I1107" s="16" t="s">
        <v>50</v>
      </c>
      <c r="K1107" s="16" t="s">
        <v>2818</v>
      </c>
      <c r="L1107" s="16">
        <v>254.0</v>
      </c>
      <c r="M1107" s="16" t="s">
        <v>3026</v>
      </c>
    </row>
    <row r="1108" ht="14.25" customHeight="1">
      <c r="A1108" s="16" t="s">
        <v>11</v>
      </c>
      <c r="B1108" s="16">
        <v>1231708.0</v>
      </c>
      <c r="C1108" s="16">
        <v>1233210.0</v>
      </c>
      <c r="E1108" s="16" t="s">
        <v>81</v>
      </c>
      <c r="F1108" s="16" t="s">
        <v>114</v>
      </c>
      <c r="G1108" s="16" t="s">
        <v>115</v>
      </c>
      <c r="H1108" s="16">
        <v>6.9578274E7</v>
      </c>
      <c r="I1108" s="16" t="s">
        <v>50</v>
      </c>
      <c r="K1108" s="16" t="s">
        <v>2820</v>
      </c>
      <c r="L1108" s="16">
        <v>500.0</v>
      </c>
      <c r="M1108" s="16" t="s">
        <v>3027</v>
      </c>
    </row>
    <row r="1109" ht="14.25" customHeight="1">
      <c r="A1109" s="16" t="s">
        <v>11</v>
      </c>
      <c r="B1109" s="16">
        <v>1233391.0</v>
      </c>
      <c r="C1109" s="16">
        <v>1234161.0</v>
      </c>
      <c r="E1109" s="16" t="s">
        <v>47</v>
      </c>
      <c r="F1109" s="16" t="s">
        <v>75</v>
      </c>
      <c r="H1109" s="16">
        <v>6.9578275E7</v>
      </c>
      <c r="I1109" s="16" t="s">
        <v>50</v>
      </c>
      <c r="K1109" s="16" t="s">
        <v>3028</v>
      </c>
      <c r="L1109" s="16">
        <v>256.0</v>
      </c>
      <c r="M1109" s="16" t="s">
        <v>3029</v>
      </c>
    </row>
    <row r="1110" ht="14.25" customHeight="1">
      <c r="A1110" s="16" t="s">
        <v>11</v>
      </c>
      <c r="B1110" s="16">
        <v>1234201.0</v>
      </c>
      <c r="C1110" s="16">
        <v>1235250.0</v>
      </c>
      <c r="E1110" s="16" t="s">
        <v>47</v>
      </c>
      <c r="F1110" s="16" t="s">
        <v>75</v>
      </c>
      <c r="H1110" s="16">
        <v>6.9579264E7</v>
      </c>
      <c r="I1110" s="16" t="s">
        <v>50</v>
      </c>
      <c r="K1110" s="16" t="s">
        <v>3030</v>
      </c>
      <c r="L1110" s="16">
        <v>349.0</v>
      </c>
      <c r="M1110" s="16" t="s">
        <v>3031</v>
      </c>
    </row>
    <row r="1111" ht="14.25" customHeight="1">
      <c r="A1111" s="16" t="s">
        <v>11</v>
      </c>
      <c r="B1111" s="16">
        <v>1235270.0</v>
      </c>
      <c r="C1111" s="16">
        <v>1235728.0</v>
      </c>
      <c r="E1111" s="16" t="s">
        <v>47</v>
      </c>
      <c r="F1111" s="16" t="s">
        <v>75</v>
      </c>
      <c r="H1111" s="16">
        <v>6.9578276E7</v>
      </c>
      <c r="I1111" s="16" t="s">
        <v>50</v>
      </c>
      <c r="K1111" s="16" t="s">
        <v>3032</v>
      </c>
      <c r="L1111" s="16">
        <v>152.0</v>
      </c>
      <c r="M1111" s="16" t="s">
        <v>3033</v>
      </c>
    </row>
    <row r="1112" ht="14.25" customHeight="1">
      <c r="A1112" s="16" t="s">
        <v>11</v>
      </c>
      <c r="B1112" s="16">
        <v>1235864.0</v>
      </c>
      <c r="C1112" s="16">
        <v>1236154.0</v>
      </c>
      <c r="E1112" s="16" t="s">
        <v>81</v>
      </c>
      <c r="F1112" s="16" t="s">
        <v>3034</v>
      </c>
      <c r="H1112" s="16">
        <v>6.9578277E7</v>
      </c>
      <c r="I1112" s="16" t="s">
        <v>50</v>
      </c>
      <c r="K1112" s="16" t="s">
        <v>3035</v>
      </c>
      <c r="L1112" s="16">
        <v>96.0</v>
      </c>
      <c r="M1112" s="16" t="s">
        <v>3036</v>
      </c>
    </row>
    <row r="1113" ht="14.25" customHeight="1">
      <c r="A1113" s="16" t="s">
        <v>11</v>
      </c>
      <c r="B1113" s="16">
        <v>1236142.0</v>
      </c>
      <c r="C1113" s="16">
        <v>1236561.0</v>
      </c>
      <c r="E1113" s="16" t="s">
        <v>81</v>
      </c>
      <c r="F1113" s="16" t="s">
        <v>75</v>
      </c>
      <c r="H1113" s="16">
        <v>6.9578278E7</v>
      </c>
      <c r="I1113" s="16" t="s">
        <v>50</v>
      </c>
      <c r="K1113" s="16" t="s">
        <v>3037</v>
      </c>
      <c r="L1113" s="16">
        <v>139.0</v>
      </c>
      <c r="M1113" s="16" t="s">
        <v>3038</v>
      </c>
    </row>
    <row r="1114" ht="14.25" customHeight="1">
      <c r="A1114" s="16" t="s">
        <v>11</v>
      </c>
      <c r="B1114" s="16">
        <v>1236657.0</v>
      </c>
      <c r="C1114" s="16">
        <v>1239068.0</v>
      </c>
      <c r="E1114" s="16" t="s">
        <v>47</v>
      </c>
      <c r="F1114" s="16" t="s">
        <v>75</v>
      </c>
      <c r="H1114" s="16">
        <v>6.9578279E7</v>
      </c>
      <c r="I1114" s="16" t="s">
        <v>50</v>
      </c>
      <c r="K1114" s="16" t="s">
        <v>3039</v>
      </c>
      <c r="L1114" s="16">
        <v>803.0</v>
      </c>
      <c r="M1114" s="16" t="s">
        <v>3040</v>
      </c>
    </row>
    <row r="1115" ht="14.25" customHeight="1">
      <c r="A1115" s="16" t="s">
        <v>11</v>
      </c>
      <c r="B1115" s="16">
        <v>1239517.0</v>
      </c>
      <c r="C1115" s="16">
        <v>1239798.0</v>
      </c>
      <c r="E1115" s="16" t="s">
        <v>81</v>
      </c>
      <c r="F1115" s="16" t="s">
        <v>75</v>
      </c>
      <c r="H1115" s="16">
        <v>6.957828E7</v>
      </c>
      <c r="I1115" s="16" t="s">
        <v>50</v>
      </c>
      <c r="K1115" s="16" t="s">
        <v>3041</v>
      </c>
      <c r="L1115" s="16">
        <v>93.0</v>
      </c>
      <c r="M1115" s="16" t="s">
        <v>3042</v>
      </c>
    </row>
    <row r="1116" ht="14.25" customHeight="1">
      <c r="A1116" s="16" t="s">
        <v>11</v>
      </c>
      <c r="B1116" s="16">
        <v>1239835.0</v>
      </c>
      <c r="C1116" s="16">
        <v>1240821.0</v>
      </c>
      <c r="E1116" s="16" t="s">
        <v>81</v>
      </c>
      <c r="F1116" s="16" t="s">
        <v>75</v>
      </c>
      <c r="H1116" s="16">
        <v>6.9578281E7</v>
      </c>
      <c r="I1116" s="16" t="s">
        <v>50</v>
      </c>
      <c r="K1116" s="16" t="s">
        <v>3043</v>
      </c>
      <c r="L1116" s="16">
        <v>328.0</v>
      </c>
      <c r="M1116" s="16" t="s">
        <v>3044</v>
      </c>
    </row>
    <row r="1117" ht="14.25" customHeight="1">
      <c r="A1117" s="16" t="s">
        <v>11</v>
      </c>
      <c r="B1117" s="16">
        <v>1240932.0</v>
      </c>
      <c r="C1117" s="16">
        <v>1241969.0</v>
      </c>
      <c r="E1117" s="16" t="s">
        <v>47</v>
      </c>
      <c r="F1117" s="16" t="s">
        <v>75</v>
      </c>
      <c r="H1117" s="16">
        <v>6.9578282E7</v>
      </c>
      <c r="I1117" s="16" t="s">
        <v>50</v>
      </c>
      <c r="K1117" s="16" t="s">
        <v>3045</v>
      </c>
      <c r="L1117" s="16">
        <v>345.0</v>
      </c>
      <c r="M1117" s="16" t="s">
        <v>3046</v>
      </c>
    </row>
    <row r="1118" ht="14.25" customHeight="1">
      <c r="A1118" s="16" t="s">
        <v>11</v>
      </c>
      <c r="B1118" s="16">
        <v>1242013.0</v>
      </c>
      <c r="C1118" s="16">
        <v>1242525.0</v>
      </c>
      <c r="E1118" s="16" t="s">
        <v>47</v>
      </c>
      <c r="F1118" s="16" t="s">
        <v>75</v>
      </c>
      <c r="H1118" s="16">
        <v>6.9578283E7</v>
      </c>
      <c r="I1118" s="16" t="s">
        <v>50</v>
      </c>
      <c r="K1118" s="16" t="s">
        <v>3047</v>
      </c>
      <c r="L1118" s="16">
        <v>170.0</v>
      </c>
      <c r="M1118" s="16" t="s">
        <v>3048</v>
      </c>
    </row>
    <row r="1119" ht="14.25" customHeight="1">
      <c r="A1119" s="16" t="s">
        <v>11</v>
      </c>
      <c r="B1119" s="16">
        <v>1242566.0</v>
      </c>
      <c r="C1119" s="16">
        <v>1243519.0</v>
      </c>
      <c r="E1119" s="16" t="s">
        <v>47</v>
      </c>
      <c r="F1119" s="16" t="s">
        <v>75</v>
      </c>
      <c r="H1119" s="16">
        <v>6.9579265E7</v>
      </c>
      <c r="I1119" s="16" t="s">
        <v>50</v>
      </c>
      <c r="K1119" s="16" t="s">
        <v>3049</v>
      </c>
      <c r="L1119" s="16">
        <v>317.0</v>
      </c>
      <c r="M1119" s="16" t="s">
        <v>3050</v>
      </c>
    </row>
    <row r="1120" ht="14.25" customHeight="1">
      <c r="A1120" s="16" t="s">
        <v>11</v>
      </c>
      <c r="B1120" s="16">
        <v>1243509.0</v>
      </c>
      <c r="C1120" s="16">
        <v>1244903.0</v>
      </c>
      <c r="E1120" s="16" t="s">
        <v>81</v>
      </c>
      <c r="F1120" s="16" t="s">
        <v>3051</v>
      </c>
      <c r="H1120" s="16">
        <v>6.9578284E7</v>
      </c>
      <c r="I1120" s="16" t="s">
        <v>50</v>
      </c>
      <c r="K1120" s="16" t="s">
        <v>3052</v>
      </c>
      <c r="L1120" s="16">
        <v>464.0</v>
      </c>
      <c r="M1120" s="16" t="s">
        <v>3053</v>
      </c>
    </row>
    <row r="1121" ht="14.25" customHeight="1">
      <c r="A1121" s="16" t="s">
        <v>11</v>
      </c>
      <c r="B1121" s="16">
        <v>1244977.0</v>
      </c>
      <c r="C1121" s="16">
        <v>1245225.0</v>
      </c>
      <c r="E1121" s="16" t="s">
        <v>47</v>
      </c>
      <c r="F1121" s="16" t="s">
        <v>75</v>
      </c>
      <c r="H1121" s="16">
        <v>6.9578285E7</v>
      </c>
      <c r="I1121" s="16" t="s">
        <v>50</v>
      </c>
      <c r="K1121" s="16" t="s">
        <v>3054</v>
      </c>
      <c r="L1121" s="16">
        <v>82.0</v>
      </c>
      <c r="M1121" s="16" t="s">
        <v>3055</v>
      </c>
    </row>
    <row r="1122" ht="14.25" customHeight="1">
      <c r="A1122" s="16" t="s">
        <v>11</v>
      </c>
      <c r="B1122" s="16">
        <v>1245328.0</v>
      </c>
      <c r="C1122" s="16">
        <v>1245522.0</v>
      </c>
      <c r="E1122" s="16" t="s">
        <v>47</v>
      </c>
      <c r="F1122" s="16" t="s">
        <v>577</v>
      </c>
      <c r="H1122" s="16">
        <v>6.9578286E7</v>
      </c>
      <c r="I1122" s="16" t="s">
        <v>50</v>
      </c>
      <c r="K1122" s="16" t="s">
        <v>3056</v>
      </c>
      <c r="L1122" s="16">
        <v>64.0</v>
      </c>
      <c r="M1122" s="16" t="s">
        <v>3057</v>
      </c>
    </row>
    <row r="1123" ht="14.25" customHeight="1">
      <c r="A1123" s="16" t="s">
        <v>11</v>
      </c>
      <c r="B1123" s="16">
        <v>1245672.0</v>
      </c>
      <c r="C1123" s="16">
        <v>1245926.0</v>
      </c>
      <c r="E1123" s="16" t="s">
        <v>81</v>
      </c>
      <c r="F1123" s="16" t="s">
        <v>75</v>
      </c>
      <c r="H1123" s="16">
        <v>6.9578287E7</v>
      </c>
      <c r="I1123" s="16" t="s">
        <v>50</v>
      </c>
      <c r="K1123" s="16" t="s">
        <v>3058</v>
      </c>
      <c r="L1123" s="16">
        <v>84.0</v>
      </c>
      <c r="M1123" s="16" t="s">
        <v>3059</v>
      </c>
    </row>
    <row r="1124" ht="14.25" customHeight="1">
      <c r="A1124" s="16" t="s">
        <v>11</v>
      </c>
      <c r="B1124" s="16">
        <v>1245950.0</v>
      </c>
      <c r="C1124" s="16">
        <v>1246669.0</v>
      </c>
      <c r="E1124" s="16" t="s">
        <v>81</v>
      </c>
      <c r="F1124" s="16" t="s">
        <v>3060</v>
      </c>
      <c r="H1124" s="16">
        <v>6.9578288E7</v>
      </c>
      <c r="I1124" s="16" t="s">
        <v>50</v>
      </c>
      <c r="K1124" s="16" t="s">
        <v>3061</v>
      </c>
      <c r="L1124" s="16">
        <v>239.0</v>
      </c>
      <c r="M1124" s="16" t="s">
        <v>3062</v>
      </c>
    </row>
    <row r="1125" ht="14.25" customHeight="1">
      <c r="A1125" s="16" t="s">
        <v>11</v>
      </c>
      <c r="B1125" s="16">
        <v>1246801.0</v>
      </c>
      <c r="C1125" s="16">
        <v>1247148.0</v>
      </c>
      <c r="E1125" s="16" t="s">
        <v>81</v>
      </c>
      <c r="F1125" s="16" t="s">
        <v>3063</v>
      </c>
      <c r="H1125" s="16">
        <v>6.9578289E7</v>
      </c>
      <c r="I1125" s="16" t="s">
        <v>50</v>
      </c>
      <c r="K1125" s="16" t="s">
        <v>3064</v>
      </c>
      <c r="L1125" s="16">
        <v>115.0</v>
      </c>
      <c r="M1125" s="16" t="s">
        <v>3065</v>
      </c>
    </row>
    <row r="1126" ht="14.25" customHeight="1">
      <c r="A1126" s="16" t="s">
        <v>11</v>
      </c>
      <c r="B1126" s="16">
        <v>1247264.0</v>
      </c>
      <c r="C1126" s="16">
        <v>1249855.0</v>
      </c>
      <c r="E1126" s="16" t="s">
        <v>81</v>
      </c>
      <c r="F1126" s="16" t="s">
        <v>3066</v>
      </c>
      <c r="H1126" s="16">
        <v>6.957829E7</v>
      </c>
      <c r="I1126" s="16" t="s">
        <v>50</v>
      </c>
      <c r="K1126" s="16" t="s">
        <v>3067</v>
      </c>
      <c r="L1126" s="16">
        <v>863.0</v>
      </c>
      <c r="M1126" s="16" t="s">
        <v>3068</v>
      </c>
    </row>
    <row r="1127" ht="14.25" customHeight="1">
      <c r="A1127" s="16" t="s">
        <v>11</v>
      </c>
      <c r="B1127" s="16">
        <v>1249868.0</v>
      </c>
      <c r="C1127" s="16">
        <v>1250185.0</v>
      </c>
      <c r="E1127" s="16" t="s">
        <v>81</v>
      </c>
      <c r="F1127" s="16" t="s">
        <v>75</v>
      </c>
      <c r="H1127" s="16">
        <v>6.9578291E7</v>
      </c>
      <c r="I1127" s="16" t="s">
        <v>50</v>
      </c>
      <c r="K1127" s="16" t="s">
        <v>3069</v>
      </c>
      <c r="L1127" s="16">
        <v>105.0</v>
      </c>
      <c r="M1127" s="16" t="s">
        <v>3070</v>
      </c>
    </row>
    <row r="1128" ht="14.25" customHeight="1">
      <c r="A1128" s="16" t="s">
        <v>11</v>
      </c>
      <c r="B1128" s="16">
        <v>1250196.0</v>
      </c>
      <c r="C1128" s="16">
        <v>1252109.0</v>
      </c>
      <c r="E1128" s="16" t="s">
        <v>81</v>
      </c>
      <c r="F1128" s="16" t="s">
        <v>3071</v>
      </c>
      <c r="H1128" s="16">
        <v>6.9578292E7</v>
      </c>
      <c r="I1128" s="16" t="s">
        <v>50</v>
      </c>
      <c r="K1128" s="16" t="s">
        <v>3072</v>
      </c>
      <c r="L1128" s="16">
        <v>637.0</v>
      </c>
      <c r="M1128" s="16" t="s">
        <v>3073</v>
      </c>
    </row>
    <row r="1129" ht="14.25" customHeight="1">
      <c r="A1129" s="16" t="s">
        <v>11</v>
      </c>
      <c r="B1129" s="16">
        <v>1252249.0</v>
      </c>
      <c r="C1129" s="16">
        <v>1253778.0</v>
      </c>
      <c r="E1129" s="16" t="s">
        <v>81</v>
      </c>
      <c r="F1129" s="16" t="s">
        <v>3074</v>
      </c>
      <c r="H1129" s="16">
        <v>6.9578293E7</v>
      </c>
      <c r="I1129" s="16" t="s">
        <v>50</v>
      </c>
      <c r="K1129" s="16" t="s">
        <v>3075</v>
      </c>
      <c r="L1129" s="16">
        <v>509.0</v>
      </c>
      <c r="M1129" s="16" t="s">
        <v>3076</v>
      </c>
    </row>
    <row r="1130" ht="14.25" customHeight="1">
      <c r="A1130" s="16" t="s">
        <v>11</v>
      </c>
      <c r="B1130" s="16">
        <v>1253995.0</v>
      </c>
      <c r="C1130" s="16">
        <v>1254068.0</v>
      </c>
      <c r="E1130" s="16" t="s">
        <v>81</v>
      </c>
      <c r="F1130" s="16" t="s">
        <v>1959</v>
      </c>
      <c r="H1130" s="16">
        <v>6.9578294E7</v>
      </c>
      <c r="I1130" s="16" t="s">
        <v>100</v>
      </c>
      <c r="M1130" s="16" t="s">
        <v>3077</v>
      </c>
    </row>
    <row r="1131" ht="14.25" customHeight="1">
      <c r="A1131" s="16" t="s">
        <v>11</v>
      </c>
      <c r="B1131" s="16">
        <v>1254133.0</v>
      </c>
      <c r="C1131" s="16">
        <v>1256262.0</v>
      </c>
      <c r="E1131" s="16" t="s">
        <v>81</v>
      </c>
      <c r="F1131" s="16" t="s">
        <v>3078</v>
      </c>
      <c r="G1131" s="16" t="s">
        <v>3079</v>
      </c>
      <c r="H1131" s="16">
        <v>6.9578295E7</v>
      </c>
      <c r="I1131" s="16" t="s">
        <v>50</v>
      </c>
      <c r="K1131" s="16" t="s">
        <v>3080</v>
      </c>
      <c r="L1131" s="16">
        <v>709.0</v>
      </c>
      <c r="M1131" s="16" t="s">
        <v>3081</v>
      </c>
    </row>
    <row r="1132" ht="14.25" customHeight="1">
      <c r="A1132" s="16" t="s">
        <v>11</v>
      </c>
      <c r="B1132" s="16">
        <v>1256259.0</v>
      </c>
      <c r="C1132" s="16">
        <v>1257029.0</v>
      </c>
      <c r="E1132" s="16" t="s">
        <v>81</v>
      </c>
      <c r="F1132" s="16" t="s">
        <v>1368</v>
      </c>
      <c r="H1132" s="16">
        <v>6.9578296E7</v>
      </c>
      <c r="I1132" s="16" t="s">
        <v>50</v>
      </c>
      <c r="K1132" s="16" t="s">
        <v>3082</v>
      </c>
      <c r="L1132" s="16">
        <v>256.0</v>
      </c>
      <c r="M1132" s="16" t="s">
        <v>3083</v>
      </c>
    </row>
    <row r="1133" ht="14.25" customHeight="1">
      <c r="A1133" s="16" t="s">
        <v>11</v>
      </c>
      <c r="B1133" s="16">
        <v>1257225.0</v>
      </c>
      <c r="C1133" s="16">
        <v>1258193.0</v>
      </c>
      <c r="E1133" s="16" t="s">
        <v>47</v>
      </c>
      <c r="F1133" s="16" t="s">
        <v>720</v>
      </c>
      <c r="H1133" s="16">
        <v>6.9578297E7</v>
      </c>
      <c r="I1133" s="16" t="s">
        <v>50</v>
      </c>
      <c r="K1133" s="16" t="s">
        <v>3084</v>
      </c>
      <c r="L1133" s="16">
        <v>322.0</v>
      </c>
      <c r="M1133" s="16" t="s">
        <v>3085</v>
      </c>
    </row>
    <row r="1134" ht="14.25" customHeight="1">
      <c r="A1134" s="16" t="s">
        <v>11</v>
      </c>
      <c r="B1134" s="16">
        <v>1258092.0</v>
      </c>
      <c r="C1134" s="16">
        <v>1258394.0</v>
      </c>
      <c r="E1134" s="16" t="s">
        <v>81</v>
      </c>
      <c r="F1134" s="16" t="s">
        <v>75</v>
      </c>
      <c r="H1134" s="16">
        <v>6.9579172E7</v>
      </c>
      <c r="I1134" s="16" t="s">
        <v>50</v>
      </c>
      <c r="K1134" s="16" t="s">
        <v>3086</v>
      </c>
      <c r="L1134" s="16">
        <v>100.0</v>
      </c>
      <c r="M1134" s="16" t="s">
        <v>3087</v>
      </c>
    </row>
    <row r="1135" ht="14.25" customHeight="1">
      <c r="A1135" s="16" t="s">
        <v>11</v>
      </c>
      <c r="B1135" s="16">
        <v>1258540.0</v>
      </c>
      <c r="C1135" s="16">
        <v>1260177.0</v>
      </c>
      <c r="E1135" s="16" t="s">
        <v>81</v>
      </c>
      <c r="F1135" s="16" t="s">
        <v>3088</v>
      </c>
      <c r="G1135" s="16" t="s">
        <v>3089</v>
      </c>
      <c r="H1135" s="16">
        <v>6.9578298E7</v>
      </c>
      <c r="I1135" s="16" t="s">
        <v>50</v>
      </c>
      <c r="K1135" s="16" t="s">
        <v>3090</v>
      </c>
      <c r="L1135" s="16">
        <v>545.0</v>
      </c>
      <c r="M1135" s="16" t="s">
        <v>3091</v>
      </c>
    </row>
    <row r="1136" ht="14.25" customHeight="1">
      <c r="A1136" s="16" t="s">
        <v>11</v>
      </c>
      <c r="B1136" s="16">
        <v>1260125.0</v>
      </c>
      <c r="C1136" s="16">
        <v>1261504.0</v>
      </c>
      <c r="E1136" s="16" t="s">
        <v>81</v>
      </c>
      <c r="F1136" s="16" t="s">
        <v>3092</v>
      </c>
      <c r="H1136" s="16">
        <v>6.9578299E7</v>
      </c>
      <c r="I1136" s="16" t="s">
        <v>50</v>
      </c>
      <c r="K1136" s="16" t="s">
        <v>3093</v>
      </c>
      <c r="L1136" s="16">
        <v>459.0</v>
      </c>
      <c r="M1136" s="16" t="s">
        <v>3094</v>
      </c>
    </row>
    <row r="1137" ht="14.25" customHeight="1">
      <c r="A1137" s="16" t="s">
        <v>11</v>
      </c>
      <c r="B1137" s="16">
        <v>1261524.0</v>
      </c>
      <c r="C1137" s="16">
        <v>1262435.0</v>
      </c>
      <c r="E1137" s="16" t="s">
        <v>81</v>
      </c>
      <c r="F1137" s="16" t="s">
        <v>3095</v>
      </c>
      <c r="G1137" s="16" t="s">
        <v>3096</v>
      </c>
      <c r="H1137" s="16">
        <v>6.95783E7</v>
      </c>
      <c r="I1137" s="16" t="s">
        <v>50</v>
      </c>
      <c r="K1137" s="16" t="s">
        <v>3097</v>
      </c>
      <c r="L1137" s="16">
        <v>303.0</v>
      </c>
      <c r="M1137" s="16" t="s">
        <v>3098</v>
      </c>
    </row>
    <row r="1138" ht="14.25" customHeight="1">
      <c r="A1138" s="16" t="s">
        <v>11</v>
      </c>
      <c r="B1138" s="16">
        <v>1262435.0</v>
      </c>
      <c r="C1138" s="16">
        <v>1263637.0</v>
      </c>
      <c r="E1138" s="16" t="s">
        <v>81</v>
      </c>
      <c r="F1138" s="16" t="s">
        <v>3099</v>
      </c>
      <c r="G1138" s="16" t="s">
        <v>3100</v>
      </c>
      <c r="H1138" s="16">
        <v>6.9578301E7</v>
      </c>
      <c r="I1138" s="16" t="s">
        <v>50</v>
      </c>
      <c r="K1138" s="16" t="s">
        <v>3101</v>
      </c>
      <c r="L1138" s="16">
        <v>400.0</v>
      </c>
      <c r="M1138" s="16" t="s">
        <v>3102</v>
      </c>
    </row>
    <row r="1139" ht="14.25" customHeight="1">
      <c r="A1139" s="16" t="s">
        <v>11</v>
      </c>
      <c r="B1139" s="16">
        <v>1263734.0</v>
      </c>
      <c r="C1139" s="16">
        <v>1264315.0</v>
      </c>
      <c r="E1139" s="16" t="s">
        <v>81</v>
      </c>
      <c r="F1139" s="16" t="s">
        <v>3103</v>
      </c>
      <c r="H1139" s="16">
        <v>6.9578302E7</v>
      </c>
      <c r="I1139" s="16" t="s">
        <v>50</v>
      </c>
      <c r="K1139" s="16" t="s">
        <v>3104</v>
      </c>
      <c r="L1139" s="16">
        <v>193.0</v>
      </c>
      <c r="M1139" s="16" t="s">
        <v>3105</v>
      </c>
    </row>
    <row r="1140" ht="14.25" customHeight="1">
      <c r="A1140" s="16" t="s">
        <v>11</v>
      </c>
      <c r="B1140" s="16">
        <v>1264379.0</v>
      </c>
      <c r="C1140" s="16">
        <v>1264798.0</v>
      </c>
      <c r="E1140" s="16" t="s">
        <v>81</v>
      </c>
      <c r="F1140" s="16" t="s">
        <v>3106</v>
      </c>
      <c r="G1140" s="16" t="s">
        <v>3107</v>
      </c>
      <c r="H1140" s="16">
        <v>6.9578303E7</v>
      </c>
      <c r="I1140" s="16" t="s">
        <v>50</v>
      </c>
      <c r="K1140" s="16" t="s">
        <v>3108</v>
      </c>
      <c r="L1140" s="16">
        <v>139.0</v>
      </c>
      <c r="M1140" s="16" t="s">
        <v>3109</v>
      </c>
    </row>
    <row r="1141" ht="14.25" customHeight="1">
      <c r="A1141" s="16" t="s">
        <v>11</v>
      </c>
      <c r="B1141" s="16">
        <v>1264881.0</v>
      </c>
      <c r="C1141" s="16">
        <v>1265945.0</v>
      </c>
      <c r="E1141" s="16" t="s">
        <v>81</v>
      </c>
      <c r="F1141" s="16" t="s">
        <v>3110</v>
      </c>
      <c r="G1141" s="16" t="s">
        <v>3111</v>
      </c>
      <c r="H1141" s="16">
        <v>6.9578304E7</v>
      </c>
      <c r="I1141" s="16" t="s">
        <v>50</v>
      </c>
      <c r="K1141" s="16" t="s">
        <v>3112</v>
      </c>
      <c r="L1141" s="16">
        <v>354.0</v>
      </c>
      <c r="M1141" s="16" t="s">
        <v>3113</v>
      </c>
    </row>
    <row r="1142" ht="14.25" customHeight="1">
      <c r="A1142" s="16" t="s">
        <v>11</v>
      </c>
      <c r="B1142" s="16">
        <v>1265945.0</v>
      </c>
      <c r="C1142" s="16">
        <v>1266571.0</v>
      </c>
      <c r="E1142" s="16" t="s">
        <v>81</v>
      </c>
      <c r="F1142" s="16" t="s">
        <v>3114</v>
      </c>
      <c r="G1142" s="16" t="s">
        <v>3115</v>
      </c>
      <c r="H1142" s="16">
        <v>6.9578305E7</v>
      </c>
      <c r="I1142" s="16" t="s">
        <v>50</v>
      </c>
      <c r="K1142" s="16" t="s">
        <v>3116</v>
      </c>
      <c r="L1142" s="16">
        <v>208.0</v>
      </c>
      <c r="M1142" s="16" t="s">
        <v>3117</v>
      </c>
    </row>
    <row r="1143" ht="14.25" customHeight="1">
      <c r="A1143" s="16" t="s">
        <v>11</v>
      </c>
      <c r="B1143" s="16">
        <v>1266629.0</v>
      </c>
      <c r="C1143" s="16">
        <v>1267213.0</v>
      </c>
      <c r="E1143" s="16" t="s">
        <v>81</v>
      </c>
      <c r="F1143" s="16" t="s">
        <v>3118</v>
      </c>
      <c r="G1143" s="16" t="s">
        <v>3119</v>
      </c>
      <c r="H1143" s="16">
        <v>6.9578306E7</v>
      </c>
      <c r="I1143" s="16" t="s">
        <v>50</v>
      </c>
      <c r="K1143" s="16" t="s">
        <v>3120</v>
      </c>
      <c r="L1143" s="16">
        <v>194.0</v>
      </c>
      <c r="M1143" s="16" t="s">
        <v>3121</v>
      </c>
    </row>
    <row r="1144" ht="14.25" customHeight="1">
      <c r="A1144" s="16" t="s">
        <v>11</v>
      </c>
      <c r="B1144" s="16">
        <v>1267219.0</v>
      </c>
      <c r="C1144" s="16">
        <v>1267974.0</v>
      </c>
      <c r="E1144" s="16" t="s">
        <v>81</v>
      </c>
      <c r="F1144" s="16" t="s">
        <v>3122</v>
      </c>
      <c r="H1144" s="16">
        <v>6.9578307E7</v>
      </c>
      <c r="I1144" s="16" t="s">
        <v>50</v>
      </c>
      <c r="K1144" s="16" t="s">
        <v>3123</v>
      </c>
      <c r="L1144" s="16">
        <v>251.0</v>
      </c>
      <c r="M1144" s="16" t="s">
        <v>3124</v>
      </c>
    </row>
    <row r="1145" ht="14.25" customHeight="1">
      <c r="A1145" s="16" t="s">
        <v>11</v>
      </c>
      <c r="B1145" s="16">
        <v>1268113.0</v>
      </c>
      <c r="C1145" s="16">
        <v>1268697.0</v>
      </c>
      <c r="E1145" s="16" t="s">
        <v>81</v>
      </c>
      <c r="F1145" s="16" t="s">
        <v>3125</v>
      </c>
      <c r="H1145" s="16">
        <v>6.9578308E7</v>
      </c>
      <c r="I1145" s="16" t="s">
        <v>50</v>
      </c>
      <c r="K1145" s="16" t="s">
        <v>3126</v>
      </c>
      <c r="L1145" s="16">
        <v>194.0</v>
      </c>
      <c r="M1145" s="16" t="s">
        <v>3127</v>
      </c>
    </row>
    <row r="1146" ht="14.25" customHeight="1">
      <c r="A1146" s="16" t="s">
        <v>11</v>
      </c>
      <c r="B1146" s="16">
        <v>1268750.0</v>
      </c>
      <c r="C1146" s="16">
        <v>1270783.0</v>
      </c>
      <c r="E1146" s="16" t="s">
        <v>81</v>
      </c>
      <c r="F1146" s="16" t="s">
        <v>3128</v>
      </c>
      <c r="G1146" s="16" t="s">
        <v>3129</v>
      </c>
      <c r="H1146" s="16">
        <v>6.9578309E7</v>
      </c>
      <c r="I1146" s="16" t="s">
        <v>50</v>
      </c>
      <c r="K1146" s="16" t="s">
        <v>3130</v>
      </c>
      <c r="L1146" s="16">
        <v>677.0</v>
      </c>
      <c r="M1146" s="16" t="s">
        <v>3131</v>
      </c>
    </row>
    <row r="1147" ht="14.25" customHeight="1">
      <c r="A1147" s="16" t="s">
        <v>11</v>
      </c>
      <c r="B1147" s="16">
        <v>1270932.0</v>
      </c>
      <c r="C1147" s="16">
        <v>1271007.0</v>
      </c>
      <c r="E1147" s="16" t="s">
        <v>81</v>
      </c>
      <c r="F1147" s="16" t="s">
        <v>335</v>
      </c>
      <c r="H1147" s="16">
        <v>6.957831E7</v>
      </c>
      <c r="I1147" s="16" t="s">
        <v>100</v>
      </c>
      <c r="M1147" s="16" t="s">
        <v>3132</v>
      </c>
    </row>
    <row r="1148" ht="14.25" customHeight="1">
      <c r="A1148" s="16" t="s">
        <v>11</v>
      </c>
      <c r="B1148" s="16">
        <v>1271039.0</v>
      </c>
      <c r="C1148" s="16">
        <v>1271111.0</v>
      </c>
      <c r="E1148" s="16" t="s">
        <v>81</v>
      </c>
      <c r="F1148" s="16" t="s">
        <v>893</v>
      </c>
      <c r="H1148" s="16">
        <v>6.9578311E7</v>
      </c>
      <c r="I1148" s="16" t="s">
        <v>100</v>
      </c>
      <c r="M1148" s="16" t="s">
        <v>3133</v>
      </c>
    </row>
    <row r="1149" ht="14.25" customHeight="1">
      <c r="A1149" s="16" t="s">
        <v>11</v>
      </c>
      <c r="B1149" s="16">
        <v>1271160.0</v>
      </c>
      <c r="C1149" s="16">
        <v>1271231.0</v>
      </c>
      <c r="E1149" s="16" t="s">
        <v>81</v>
      </c>
      <c r="F1149" s="16" t="s">
        <v>893</v>
      </c>
      <c r="H1149" s="16">
        <v>6.9578312E7</v>
      </c>
      <c r="I1149" s="16" t="s">
        <v>100</v>
      </c>
      <c r="M1149" s="16" t="s">
        <v>3134</v>
      </c>
    </row>
    <row r="1150" ht="14.25" customHeight="1">
      <c r="A1150" s="16" t="s">
        <v>11</v>
      </c>
      <c r="B1150" s="16">
        <v>1271273.0</v>
      </c>
      <c r="C1150" s="16">
        <v>1271343.0</v>
      </c>
      <c r="E1150" s="16" t="s">
        <v>81</v>
      </c>
      <c r="F1150" s="16" t="s">
        <v>3135</v>
      </c>
      <c r="H1150" s="16">
        <v>6.9578313E7</v>
      </c>
      <c r="I1150" s="16" t="s">
        <v>100</v>
      </c>
      <c r="M1150" s="16" t="s">
        <v>3136</v>
      </c>
    </row>
    <row r="1151" ht="14.25" customHeight="1">
      <c r="A1151" s="16" t="s">
        <v>11</v>
      </c>
      <c r="B1151" s="16">
        <v>1271371.0</v>
      </c>
      <c r="C1151" s="16">
        <v>1271443.0</v>
      </c>
      <c r="E1151" s="16" t="s">
        <v>81</v>
      </c>
      <c r="F1151" s="16" t="s">
        <v>335</v>
      </c>
      <c r="H1151" s="16">
        <v>6.9578314E7</v>
      </c>
      <c r="I1151" s="16" t="s">
        <v>100</v>
      </c>
      <c r="M1151" s="16" t="s">
        <v>3137</v>
      </c>
    </row>
    <row r="1152" ht="14.25" customHeight="1">
      <c r="A1152" s="16" t="s">
        <v>11</v>
      </c>
      <c r="B1152" s="16">
        <v>1271603.0</v>
      </c>
      <c r="C1152" s="16">
        <v>1272436.0</v>
      </c>
      <c r="E1152" s="16" t="s">
        <v>47</v>
      </c>
      <c r="F1152" s="16" t="s">
        <v>3138</v>
      </c>
      <c r="H1152" s="16">
        <v>6.9578315E7</v>
      </c>
      <c r="I1152" s="16" t="s">
        <v>50</v>
      </c>
      <c r="K1152" s="16" t="s">
        <v>3139</v>
      </c>
      <c r="L1152" s="16">
        <v>277.0</v>
      </c>
      <c r="M1152" s="16" t="s">
        <v>3140</v>
      </c>
    </row>
    <row r="1153" ht="14.25" customHeight="1">
      <c r="A1153" s="16" t="s">
        <v>11</v>
      </c>
      <c r="B1153" s="16">
        <v>1272651.0</v>
      </c>
      <c r="C1153" s="16">
        <v>1273535.0</v>
      </c>
      <c r="E1153" s="16" t="s">
        <v>81</v>
      </c>
      <c r="F1153" s="16" t="s">
        <v>3141</v>
      </c>
      <c r="G1153" s="16" t="s">
        <v>3142</v>
      </c>
      <c r="H1153" s="16">
        <v>6.9578316E7</v>
      </c>
      <c r="I1153" s="16" t="s">
        <v>50</v>
      </c>
      <c r="K1153" s="16" t="s">
        <v>3143</v>
      </c>
      <c r="L1153" s="16">
        <v>294.0</v>
      </c>
      <c r="M1153" s="16" t="s">
        <v>3144</v>
      </c>
    </row>
    <row r="1154" ht="14.25" customHeight="1">
      <c r="A1154" s="16" t="s">
        <v>11</v>
      </c>
      <c r="B1154" s="16">
        <v>1273680.0</v>
      </c>
      <c r="C1154" s="16">
        <v>1274471.0</v>
      </c>
      <c r="E1154" s="16" t="s">
        <v>47</v>
      </c>
      <c r="F1154" s="16" t="s">
        <v>3145</v>
      </c>
      <c r="H1154" s="16">
        <v>6.9578317E7</v>
      </c>
      <c r="I1154" s="16" t="s">
        <v>50</v>
      </c>
      <c r="K1154" s="16" t="s">
        <v>3146</v>
      </c>
      <c r="L1154" s="16">
        <v>263.0</v>
      </c>
      <c r="M1154" s="16" t="s">
        <v>3147</v>
      </c>
    </row>
    <row r="1155" ht="14.25" customHeight="1">
      <c r="A1155" s="16" t="s">
        <v>11</v>
      </c>
      <c r="B1155" s="16">
        <v>1274518.0</v>
      </c>
      <c r="C1155" s="16">
        <v>1275663.0</v>
      </c>
      <c r="E1155" s="16" t="s">
        <v>81</v>
      </c>
      <c r="F1155" s="16" t="s">
        <v>3148</v>
      </c>
      <c r="G1155" s="16" t="s">
        <v>3149</v>
      </c>
      <c r="H1155" s="16">
        <v>6.9578318E7</v>
      </c>
      <c r="I1155" s="16" t="s">
        <v>50</v>
      </c>
      <c r="K1155" s="16" t="s">
        <v>3150</v>
      </c>
      <c r="L1155" s="16">
        <v>381.0</v>
      </c>
      <c r="M1155" s="16" t="s">
        <v>3151</v>
      </c>
    </row>
    <row r="1156" ht="14.25" customHeight="1">
      <c r="A1156" s="16" t="s">
        <v>11</v>
      </c>
      <c r="B1156" s="16">
        <v>1275719.0</v>
      </c>
      <c r="C1156" s="16">
        <v>1276837.0</v>
      </c>
      <c r="E1156" s="16" t="s">
        <v>81</v>
      </c>
      <c r="F1156" s="16" t="s">
        <v>3152</v>
      </c>
      <c r="G1156" s="16" t="s">
        <v>3153</v>
      </c>
      <c r="H1156" s="16">
        <v>6.9578319E7</v>
      </c>
      <c r="I1156" s="16" t="s">
        <v>50</v>
      </c>
      <c r="K1156" s="16" t="s">
        <v>3154</v>
      </c>
      <c r="L1156" s="16">
        <v>372.0</v>
      </c>
      <c r="M1156" s="16" t="s">
        <v>3155</v>
      </c>
    </row>
    <row r="1157" ht="14.25" customHeight="1">
      <c r="A1157" s="16" t="s">
        <v>11</v>
      </c>
      <c r="B1157" s="16">
        <v>1277212.0</v>
      </c>
      <c r="C1157" s="16">
        <v>1279320.0</v>
      </c>
      <c r="E1157" s="16" t="s">
        <v>47</v>
      </c>
      <c r="F1157" s="16" t="s">
        <v>3156</v>
      </c>
      <c r="G1157" s="16" t="s">
        <v>3157</v>
      </c>
      <c r="H1157" s="16">
        <v>6.957832E7</v>
      </c>
      <c r="I1157" s="16" t="s">
        <v>50</v>
      </c>
      <c r="K1157" s="16" t="s">
        <v>3158</v>
      </c>
      <c r="L1157" s="16">
        <v>702.0</v>
      </c>
      <c r="M1157" s="16" t="s">
        <v>3159</v>
      </c>
    </row>
    <row r="1158" ht="14.25" customHeight="1">
      <c r="A1158" s="16" t="s">
        <v>11</v>
      </c>
      <c r="B1158" s="16">
        <v>1279493.0</v>
      </c>
      <c r="C1158" s="16">
        <v>1280596.0</v>
      </c>
      <c r="E1158" s="16" t="s">
        <v>47</v>
      </c>
      <c r="F1158" s="16" t="s">
        <v>3160</v>
      </c>
      <c r="G1158" s="16" t="s">
        <v>3161</v>
      </c>
      <c r="H1158" s="16">
        <v>6.9578321E7</v>
      </c>
      <c r="I1158" s="16" t="s">
        <v>50</v>
      </c>
      <c r="K1158" s="16" t="s">
        <v>3162</v>
      </c>
      <c r="L1158" s="16">
        <v>367.0</v>
      </c>
      <c r="M1158" s="16" t="s">
        <v>3163</v>
      </c>
    </row>
    <row r="1159" ht="14.25" customHeight="1">
      <c r="A1159" s="16" t="s">
        <v>11</v>
      </c>
      <c r="B1159" s="16">
        <v>1280726.0</v>
      </c>
      <c r="C1159" s="16">
        <v>1282063.0</v>
      </c>
      <c r="E1159" s="16" t="s">
        <v>47</v>
      </c>
      <c r="F1159" s="16" t="s">
        <v>3164</v>
      </c>
      <c r="G1159" s="16" t="s">
        <v>3165</v>
      </c>
      <c r="H1159" s="16">
        <v>6.9578322E7</v>
      </c>
      <c r="I1159" s="16" t="s">
        <v>50</v>
      </c>
      <c r="K1159" s="16" t="s">
        <v>3166</v>
      </c>
      <c r="L1159" s="16">
        <v>445.0</v>
      </c>
      <c r="M1159" s="16" t="s">
        <v>3167</v>
      </c>
    </row>
    <row r="1160" ht="14.25" customHeight="1">
      <c r="A1160" s="16" t="s">
        <v>11</v>
      </c>
      <c r="B1160" s="16">
        <v>1282235.0</v>
      </c>
      <c r="C1160" s="16">
        <v>1283344.0</v>
      </c>
      <c r="E1160" s="16" t="s">
        <v>47</v>
      </c>
      <c r="F1160" s="16" t="s">
        <v>75</v>
      </c>
      <c r="H1160" s="16">
        <v>6.9578323E7</v>
      </c>
      <c r="I1160" s="16" t="s">
        <v>50</v>
      </c>
      <c r="K1160" s="16" t="s">
        <v>3168</v>
      </c>
      <c r="L1160" s="16">
        <v>369.0</v>
      </c>
      <c r="M1160" s="16" t="s">
        <v>3169</v>
      </c>
    </row>
    <row r="1161" ht="14.25" customHeight="1">
      <c r="A1161" s="16" t="s">
        <v>11</v>
      </c>
      <c r="B1161" s="16">
        <v>1283473.0</v>
      </c>
      <c r="C1161" s="16">
        <v>1285029.0</v>
      </c>
      <c r="E1161" s="16" t="s">
        <v>81</v>
      </c>
      <c r="F1161" s="16" t="s">
        <v>3170</v>
      </c>
      <c r="H1161" s="16">
        <v>6.9578324E7</v>
      </c>
      <c r="I1161" s="16" t="s">
        <v>50</v>
      </c>
      <c r="K1161" s="16" t="s">
        <v>3171</v>
      </c>
      <c r="L1161" s="16">
        <v>518.0</v>
      </c>
      <c r="M1161" s="16" t="s">
        <v>3172</v>
      </c>
    </row>
    <row r="1162" ht="14.25" customHeight="1">
      <c r="A1162" s="16" t="s">
        <v>11</v>
      </c>
      <c r="B1162" s="16">
        <v>1285140.0</v>
      </c>
      <c r="C1162" s="16">
        <v>1285991.0</v>
      </c>
      <c r="E1162" s="16" t="s">
        <v>81</v>
      </c>
      <c r="F1162" s="16" t="s">
        <v>3060</v>
      </c>
      <c r="H1162" s="16">
        <v>6.9578325E7</v>
      </c>
      <c r="I1162" s="16" t="s">
        <v>50</v>
      </c>
      <c r="K1162" s="16" t="s">
        <v>3173</v>
      </c>
      <c r="L1162" s="16">
        <v>283.0</v>
      </c>
      <c r="M1162" s="16" t="s">
        <v>3174</v>
      </c>
    </row>
    <row r="1163" ht="14.25" customHeight="1">
      <c r="A1163" s="16" t="s">
        <v>11</v>
      </c>
      <c r="B1163" s="16">
        <v>1285988.0</v>
      </c>
      <c r="C1163" s="16">
        <v>1286938.0</v>
      </c>
      <c r="E1163" s="16" t="s">
        <v>81</v>
      </c>
      <c r="F1163" s="16" t="s">
        <v>3175</v>
      </c>
      <c r="H1163" s="16">
        <v>6.9578326E7</v>
      </c>
      <c r="I1163" s="16" t="s">
        <v>50</v>
      </c>
      <c r="K1163" s="16" t="s">
        <v>3176</v>
      </c>
      <c r="L1163" s="16">
        <v>316.0</v>
      </c>
      <c r="M1163" s="16" t="s">
        <v>3177</v>
      </c>
    </row>
    <row r="1164" ht="14.25" customHeight="1">
      <c r="A1164" s="16" t="s">
        <v>11</v>
      </c>
      <c r="B1164" s="16">
        <v>1287040.0</v>
      </c>
      <c r="C1164" s="16">
        <v>1287288.0</v>
      </c>
      <c r="E1164" s="16" t="s">
        <v>81</v>
      </c>
      <c r="F1164" s="16" t="s">
        <v>2780</v>
      </c>
      <c r="G1164" s="16" t="s">
        <v>2781</v>
      </c>
      <c r="H1164" s="16">
        <v>6.9578327E7</v>
      </c>
      <c r="I1164" s="16" t="s">
        <v>50</v>
      </c>
      <c r="K1164" s="16" t="s">
        <v>3178</v>
      </c>
      <c r="L1164" s="16">
        <v>82.0</v>
      </c>
      <c r="M1164" s="16" t="s">
        <v>3179</v>
      </c>
    </row>
    <row r="1165" ht="14.25" customHeight="1">
      <c r="A1165" s="16" t="s">
        <v>11</v>
      </c>
      <c r="B1165" s="16">
        <v>1287352.0</v>
      </c>
      <c r="C1165" s="16">
        <v>1288155.0</v>
      </c>
      <c r="E1165" s="16" t="s">
        <v>81</v>
      </c>
      <c r="F1165" s="16" t="s">
        <v>3180</v>
      </c>
      <c r="G1165" s="16" t="s">
        <v>3181</v>
      </c>
      <c r="H1165" s="16">
        <v>6.9578328E7</v>
      </c>
      <c r="I1165" s="16" t="s">
        <v>50</v>
      </c>
      <c r="K1165" s="16" t="s">
        <v>3182</v>
      </c>
      <c r="L1165" s="16">
        <v>267.0</v>
      </c>
      <c r="M1165" s="16" t="s">
        <v>3183</v>
      </c>
    </row>
    <row r="1166" ht="14.25" customHeight="1">
      <c r="A1166" s="16" t="s">
        <v>11</v>
      </c>
      <c r="B1166" s="16">
        <v>1288211.0</v>
      </c>
      <c r="C1166" s="16">
        <v>1289416.0</v>
      </c>
      <c r="E1166" s="16" t="s">
        <v>81</v>
      </c>
      <c r="F1166" s="16" t="s">
        <v>3184</v>
      </c>
      <c r="H1166" s="16">
        <v>6.9578329E7</v>
      </c>
      <c r="I1166" s="16" t="s">
        <v>50</v>
      </c>
      <c r="K1166" s="16" t="s">
        <v>3185</v>
      </c>
      <c r="L1166" s="16">
        <v>401.0</v>
      </c>
      <c r="M1166" s="16" t="s">
        <v>3186</v>
      </c>
    </row>
    <row r="1167" ht="14.25" customHeight="1">
      <c r="A1167" s="16" t="s">
        <v>11</v>
      </c>
      <c r="B1167" s="16">
        <v>1289585.0</v>
      </c>
      <c r="C1167" s="16">
        <v>1290535.0</v>
      </c>
      <c r="E1167" s="16" t="s">
        <v>81</v>
      </c>
      <c r="F1167" s="16" t="s">
        <v>3187</v>
      </c>
      <c r="G1167" s="16" t="s">
        <v>3188</v>
      </c>
      <c r="H1167" s="16">
        <v>6.957833E7</v>
      </c>
      <c r="I1167" s="16" t="s">
        <v>50</v>
      </c>
      <c r="K1167" s="16" t="s">
        <v>3189</v>
      </c>
      <c r="L1167" s="16">
        <v>316.0</v>
      </c>
      <c r="M1167" s="16" t="s">
        <v>3190</v>
      </c>
    </row>
    <row r="1168" ht="14.25" customHeight="1">
      <c r="A1168" s="16" t="s">
        <v>11</v>
      </c>
      <c r="B1168" s="16">
        <v>1290734.0</v>
      </c>
      <c r="C1168" s="16">
        <v>1291720.0</v>
      </c>
      <c r="E1168" s="16" t="s">
        <v>81</v>
      </c>
      <c r="F1168" s="16" t="s">
        <v>3191</v>
      </c>
      <c r="G1168" s="16" t="s">
        <v>3192</v>
      </c>
      <c r="H1168" s="16">
        <v>6.9578331E7</v>
      </c>
      <c r="I1168" s="16" t="s">
        <v>50</v>
      </c>
      <c r="K1168" s="16" t="s">
        <v>3193</v>
      </c>
      <c r="L1168" s="16">
        <v>328.0</v>
      </c>
      <c r="M1168" s="16" t="s">
        <v>3194</v>
      </c>
    </row>
    <row r="1169" ht="14.25" customHeight="1">
      <c r="A1169" s="16" t="s">
        <v>11</v>
      </c>
      <c r="B1169" s="16">
        <v>1291720.0</v>
      </c>
      <c r="C1169" s="16">
        <v>1292691.0</v>
      </c>
      <c r="E1169" s="16" t="s">
        <v>81</v>
      </c>
      <c r="F1169" s="16" t="s">
        <v>3195</v>
      </c>
      <c r="H1169" s="16">
        <v>6.9578332E7</v>
      </c>
      <c r="I1169" s="16" t="s">
        <v>50</v>
      </c>
      <c r="K1169" s="16" t="s">
        <v>3196</v>
      </c>
      <c r="L1169" s="16">
        <v>323.0</v>
      </c>
      <c r="M1169" s="16" t="s">
        <v>3197</v>
      </c>
    </row>
    <row r="1170" ht="14.25" customHeight="1">
      <c r="A1170" s="16" t="s">
        <v>11</v>
      </c>
      <c r="B1170" s="16">
        <v>1292800.0</v>
      </c>
      <c r="C1170" s="16">
        <v>1295166.0</v>
      </c>
      <c r="E1170" s="16" t="s">
        <v>81</v>
      </c>
      <c r="F1170" s="16" t="s">
        <v>3198</v>
      </c>
      <c r="G1170" s="16" t="s">
        <v>3199</v>
      </c>
      <c r="H1170" s="16">
        <v>6.9578333E7</v>
      </c>
      <c r="I1170" s="16" t="s">
        <v>50</v>
      </c>
      <c r="K1170" s="16" t="s">
        <v>3200</v>
      </c>
      <c r="L1170" s="16">
        <v>788.0</v>
      </c>
      <c r="M1170" s="16" t="s">
        <v>3201</v>
      </c>
    </row>
    <row r="1171" ht="14.25" customHeight="1">
      <c r="A1171" s="16" t="s">
        <v>11</v>
      </c>
      <c r="B1171" s="16">
        <v>1295316.0</v>
      </c>
      <c r="C1171" s="16">
        <v>1298336.0</v>
      </c>
      <c r="E1171" s="16" t="s">
        <v>81</v>
      </c>
      <c r="F1171" s="16" t="s">
        <v>3202</v>
      </c>
      <c r="G1171" s="16" t="s">
        <v>3203</v>
      </c>
      <c r="H1171" s="16">
        <v>6.9578334E7</v>
      </c>
      <c r="I1171" s="16" t="s">
        <v>50</v>
      </c>
      <c r="K1171" s="16" t="s">
        <v>3204</v>
      </c>
      <c r="L1171" s="16">
        <v>1006.0</v>
      </c>
      <c r="M1171" s="16" t="s">
        <v>3205</v>
      </c>
    </row>
    <row r="1172" ht="14.25" customHeight="1">
      <c r="A1172" s="16" t="s">
        <v>11</v>
      </c>
      <c r="B1172" s="16">
        <v>1298616.0</v>
      </c>
      <c r="C1172" s="16">
        <v>1299182.0</v>
      </c>
      <c r="E1172" s="16" t="s">
        <v>81</v>
      </c>
      <c r="F1172" s="16" t="s">
        <v>75</v>
      </c>
      <c r="H1172" s="16">
        <v>6.9578335E7</v>
      </c>
      <c r="I1172" s="16" t="s">
        <v>50</v>
      </c>
      <c r="K1172" s="16" t="s">
        <v>3206</v>
      </c>
      <c r="L1172" s="16">
        <v>188.0</v>
      </c>
      <c r="M1172" s="16" t="s">
        <v>3207</v>
      </c>
    </row>
    <row r="1173" ht="14.25" customHeight="1">
      <c r="A1173" s="16" t="s">
        <v>11</v>
      </c>
      <c r="B1173" s="16">
        <v>1299349.0</v>
      </c>
      <c r="C1173" s="16">
        <v>1300533.0</v>
      </c>
      <c r="E1173" s="16" t="s">
        <v>81</v>
      </c>
      <c r="F1173" s="16" t="s">
        <v>3208</v>
      </c>
      <c r="H1173" s="16">
        <v>6.9578336E7</v>
      </c>
      <c r="I1173" s="16" t="s">
        <v>50</v>
      </c>
      <c r="K1173" s="16" t="s">
        <v>3209</v>
      </c>
      <c r="L1173" s="16">
        <v>394.0</v>
      </c>
      <c r="M1173" s="16" t="s">
        <v>3210</v>
      </c>
    </row>
    <row r="1174" ht="14.25" customHeight="1">
      <c r="A1174" s="16" t="s">
        <v>11</v>
      </c>
      <c r="B1174" s="16">
        <v>1300607.0</v>
      </c>
      <c r="C1174" s="16">
        <v>1304155.0</v>
      </c>
      <c r="E1174" s="16" t="s">
        <v>81</v>
      </c>
      <c r="F1174" s="16" t="s">
        <v>119</v>
      </c>
      <c r="H1174" s="16">
        <v>6.9578337E7</v>
      </c>
      <c r="I1174" s="16" t="s">
        <v>50</v>
      </c>
      <c r="K1174" s="16" t="s">
        <v>3211</v>
      </c>
      <c r="L1174" s="16">
        <v>1182.0</v>
      </c>
      <c r="M1174" s="16" t="s">
        <v>3212</v>
      </c>
    </row>
    <row r="1175" ht="14.25" customHeight="1">
      <c r="A1175" s="16" t="s">
        <v>11</v>
      </c>
      <c r="B1175" s="16">
        <v>1304152.0</v>
      </c>
      <c r="C1175" s="16">
        <v>1304826.0</v>
      </c>
      <c r="E1175" s="16" t="s">
        <v>81</v>
      </c>
      <c r="F1175" s="16" t="s">
        <v>3213</v>
      </c>
      <c r="H1175" s="16">
        <v>6.9578338E7</v>
      </c>
      <c r="I1175" s="16" t="s">
        <v>50</v>
      </c>
      <c r="K1175" s="16" t="s">
        <v>3214</v>
      </c>
      <c r="L1175" s="16">
        <v>224.0</v>
      </c>
      <c r="M1175" s="16" t="s">
        <v>3215</v>
      </c>
    </row>
    <row r="1176" ht="14.25" customHeight="1">
      <c r="A1176" s="16" t="s">
        <v>11</v>
      </c>
      <c r="B1176" s="16">
        <v>1304823.0</v>
      </c>
      <c r="C1176" s="16">
        <v>1306454.0</v>
      </c>
      <c r="E1176" s="16" t="s">
        <v>81</v>
      </c>
      <c r="F1176" s="16" t="s">
        <v>3216</v>
      </c>
      <c r="H1176" s="16">
        <v>6.9578339E7</v>
      </c>
      <c r="I1176" s="16" t="s">
        <v>50</v>
      </c>
      <c r="K1176" s="16" t="s">
        <v>3217</v>
      </c>
      <c r="L1176" s="16">
        <v>543.0</v>
      </c>
      <c r="M1176" s="16" t="s">
        <v>3218</v>
      </c>
    </row>
    <row r="1177" ht="14.25" customHeight="1">
      <c r="A1177" s="16" t="s">
        <v>11</v>
      </c>
      <c r="B1177" s="16">
        <v>1306656.0</v>
      </c>
      <c r="C1177" s="16">
        <v>1307303.0</v>
      </c>
      <c r="E1177" s="16" t="s">
        <v>47</v>
      </c>
      <c r="F1177" s="16" t="s">
        <v>3219</v>
      </c>
      <c r="H1177" s="16">
        <v>6.957834E7</v>
      </c>
      <c r="I1177" s="16" t="s">
        <v>50</v>
      </c>
      <c r="K1177" s="16" t="s">
        <v>3220</v>
      </c>
      <c r="L1177" s="16">
        <v>215.0</v>
      </c>
      <c r="M1177" s="16" t="s">
        <v>3221</v>
      </c>
    </row>
    <row r="1178" ht="14.25" customHeight="1">
      <c r="A1178" s="16" t="s">
        <v>11</v>
      </c>
      <c r="B1178" s="16">
        <v>1307303.0</v>
      </c>
      <c r="C1178" s="16">
        <v>1308004.0</v>
      </c>
      <c r="E1178" s="16" t="s">
        <v>47</v>
      </c>
      <c r="F1178" s="16" t="s">
        <v>3222</v>
      </c>
      <c r="H1178" s="16">
        <v>6.9578341E7</v>
      </c>
      <c r="I1178" s="16" t="s">
        <v>50</v>
      </c>
      <c r="K1178" s="16" t="s">
        <v>3223</v>
      </c>
      <c r="L1178" s="16">
        <v>233.0</v>
      </c>
      <c r="M1178" s="16" t="s">
        <v>3224</v>
      </c>
    </row>
    <row r="1179" ht="14.25" customHeight="1">
      <c r="A1179" s="16" t="s">
        <v>11</v>
      </c>
      <c r="B1179" s="16">
        <v>1308004.0</v>
      </c>
      <c r="C1179" s="16">
        <v>1309617.0</v>
      </c>
      <c r="E1179" s="16" t="s">
        <v>47</v>
      </c>
      <c r="F1179" s="16" t="s">
        <v>598</v>
      </c>
      <c r="H1179" s="16">
        <v>6.9578342E7</v>
      </c>
      <c r="I1179" s="16" t="s">
        <v>50</v>
      </c>
      <c r="K1179" s="16" t="s">
        <v>3225</v>
      </c>
      <c r="L1179" s="16">
        <v>537.0</v>
      </c>
      <c r="M1179" s="16" t="s">
        <v>3226</v>
      </c>
    </row>
    <row r="1180" ht="14.25" customHeight="1">
      <c r="A1180" s="16" t="s">
        <v>11</v>
      </c>
      <c r="B1180" s="16">
        <v>1309614.0</v>
      </c>
      <c r="C1180" s="16">
        <v>1310285.0</v>
      </c>
      <c r="E1180" s="16" t="s">
        <v>47</v>
      </c>
      <c r="F1180" s="16" t="s">
        <v>75</v>
      </c>
      <c r="H1180" s="16">
        <v>6.9578343E7</v>
      </c>
      <c r="I1180" s="16" t="s">
        <v>50</v>
      </c>
      <c r="K1180" s="16" t="s">
        <v>3227</v>
      </c>
      <c r="L1180" s="16">
        <v>223.0</v>
      </c>
      <c r="M1180" s="16" t="s">
        <v>3228</v>
      </c>
    </row>
    <row r="1181" ht="14.25" customHeight="1">
      <c r="A1181" s="16" t="s">
        <v>11</v>
      </c>
      <c r="B1181" s="16">
        <v>1310338.0</v>
      </c>
      <c r="C1181" s="16">
        <v>1310706.0</v>
      </c>
      <c r="E1181" s="16" t="s">
        <v>81</v>
      </c>
      <c r="F1181" s="16" t="s">
        <v>1881</v>
      </c>
      <c r="H1181" s="16">
        <v>6.9578344E7</v>
      </c>
      <c r="I1181" s="16" t="s">
        <v>50</v>
      </c>
      <c r="K1181" s="16" t="s">
        <v>3229</v>
      </c>
      <c r="L1181" s="16">
        <v>122.0</v>
      </c>
      <c r="M1181" s="16" t="s">
        <v>3230</v>
      </c>
    </row>
    <row r="1182" ht="14.25" customHeight="1">
      <c r="A1182" s="16" t="s">
        <v>11</v>
      </c>
      <c r="B1182" s="16">
        <v>1310777.0</v>
      </c>
      <c r="C1182" s="16">
        <v>1311484.0</v>
      </c>
      <c r="E1182" s="16" t="s">
        <v>81</v>
      </c>
      <c r="F1182" s="16" t="s">
        <v>3231</v>
      </c>
      <c r="H1182" s="16">
        <v>6.9578345E7</v>
      </c>
      <c r="I1182" s="16" t="s">
        <v>50</v>
      </c>
      <c r="K1182" s="16" t="s">
        <v>3232</v>
      </c>
      <c r="L1182" s="16">
        <v>235.0</v>
      </c>
      <c r="M1182" s="16" t="s">
        <v>3233</v>
      </c>
    </row>
    <row r="1183" ht="14.25" customHeight="1">
      <c r="A1183" s="16" t="s">
        <v>11</v>
      </c>
      <c r="B1183" s="16">
        <v>1311528.0</v>
      </c>
      <c r="C1183" s="16">
        <v>1313129.0</v>
      </c>
      <c r="E1183" s="16" t="s">
        <v>81</v>
      </c>
      <c r="F1183" s="16" t="s">
        <v>1004</v>
      </c>
      <c r="H1183" s="16">
        <v>6.9578346E7</v>
      </c>
      <c r="I1183" s="16" t="s">
        <v>50</v>
      </c>
      <c r="K1183" s="16" t="s">
        <v>3234</v>
      </c>
      <c r="L1183" s="16">
        <v>533.0</v>
      </c>
      <c r="M1183" s="16" t="s">
        <v>3235</v>
      </c>
    </row>
    <row r="1184" ht="14.25" customHeight="1">
      <c r="A1184" s="16" t="s">
        <v>11</v>
      </c>
      <c r="B1184" s="16">
        <v>1313225.0</v>
      </c>
      <c r="C1184" s="16">
        <v>1313380.0</v>
      </c>
      <c r="E1184" s="16" t="s">
        <v>47</v>
      </c>
      <c r="F1184" s="16" t="s">
        <v>75</v>
      </c>
      <c r="H1184" s="16">
        <v>6.9578347E7</v>
      </c>
      <c r="I1184" s="16" t="s">
        <v>50</v>
      </c>
      <c r="K1184" s="16" t="s">
        <v>3236</v>
      </c>
      <c r="L1184" s="16">
        <v>51.0</v>
      </c>
      <c r="M1184" s="16" t="s">
        <v>3237</v>
      </c>
    </row>
    <row r="1185" ht="14.25" customHeight="1">
      <c r="A1185" s="16" t="s">
        <v>11</v>
      </c>
      <c r="B1185" s="16">
        <v>1313445.0</v>
      </c>
      <c r="C1185" s="16">
        <v>1315001.0</v>
      </c>
      <c r="E1185" s="16" t="s">
        <v>81</v>
      </c>
      <c r="F1185" s="16" t="s">
        <v>3238</v>
      </c>
      <c r="G1185" s="16" t="s">
        <v>3239</v>
      </c>
      <c r="H1185" s="16">
        <v>6.9578348E7</v>
      </c>
      <c r="I1185" s="16" t="s">
        <v>50</v>
      </c>
      <c r="K1185" s="16" t="s">
        <v>3240</v>
      </c>
      <c r="L1185" s="16">
        <v>518.0</v>
      </c>
      <c r="M1185" s="16" t="s">
        <v>3241</v>
      </c>
    </row>
    <row r="1186" ht="14.25" customHeight="1">
      <c r="A1186" s="16" t="s">
        <v>11</v>
      </c>
      <c r="B1186" s="16">
        <v>1315082.0</v>
      </c>
      <c r="C1186" s="16">
        <v>1315477.0</v>
      </c>
      <c r="E1186" s="16" t="s">
        <v>81</v>
      </c>
      <c r="F1186" s="16" t="s">
        <v>3242</v>
      </c>
      <c r="G1186" s="16" t="s">
        <v>3243</v>
      </c>
      <c r="H1186" s="16">
        <v>6.9578349E7</v>
      </c>
      <c r="I1186" s="16" t="s">
        <v>50</v>
      </c>
      <c r="K1186" s="16" t="s">
        <v>3244</v>
      </c>
      <c r="L1186" s="16">
        <v>131.0</v>
      </c>
      <c r="M1186" s="16" t="s">
        <v>3245</v>
      </c>
    </row>
    <row r="1187" ht="14.25" customHeight="1">
      <c r="A1187" s="16" t="s">
        <v>11</v>
      </c>
      <c r="B1187" s="16">
        <v>1315611.0</v>
      </c>
      <c r="C1187" s="16">
        <v>1316381.0</v>
      </c>
      <c r="E1187" s="16" t="s">
        <v>81</v>
      </c>
      <c r="F1187" s="16" t="s">
        <v>3246</v>
      </c>
      <c r="G1187" s="16" t="s">
        <v>3247</v>
      </c>
      <c r="H1187" s="16">
        <v>6.957835E7</v>
      </c>
      <c r="I1187" s="16" t="s">
        <v>50</v>
      </c>
      <c r="K1187" s="16" t="s">
        <v>3248</v>
      </c>
      <c r="L1187" s="16">
        <v>256.0</v>
      </c>
      <c r="M1187" s="16" t="s">
        <v>3249</v>
      </c>
    </row>
    <row r="1188" ht="14.25" customHeight="1">
      <c r="A1188" s="16" t="s">
        <v>11</v>
      </c>
      <c r="B1188" s="16">
        <v>1316556.0</v>
      </c>
      <c r="C1188" s="16">
        <v>1317104.0</v>
      </c>
      <c r="E1188" s="16" t="s">
        <v>47</v>
      </c>
      <c r="F1188" s="16" t="s">
        <v>3250</v>
      </c>
      <c r="H1188" s="16">
        <v>6.9578351E7</v>
      </c>
      <c r="I1188" s="16" t="s">
        <v>50</v>
      </c>
      <c r="K1188" s="16" t="s">
        <v>3251</v>
      </c>
      <c r="L1188" s="16">
        <v>182.0</v>
      </c>
      <c r="M1188" s="16" t="s">
        <v>3252</v>
      </c>
    </row>
    <row r="1189" ht="14.25" customHeight="1">
      <c r="A1189" s="16" t="s">
        <v>11</v>
      </c>
      <c r="B1189" s="16">
        <v>1317105.0</v>
      </c>
      <c r="C1189" s="16">
        <v>1318274.0</v>
      </c>
      <c r="E1189" s="16" t="s">
        <v>81</v>
      </c>
      <c r="F1189" s="16" t="s">
        <v>3253</v>
      </c>
      <c r="G1189" s="16" t="s">
        <v>3254</v>
      </c>
      <c r="H1189" s="16">
        <v>6.9578352E7</v>
      </c>
      <c r="I1189" s="16" t="s">
        <v>50</v>
      </c>
      <c r="K1189" s="16" t="s">
        <v>3255</v>
      </c>
      <c r="L1189" s="16">
        <v>389.0</v>
      </c>
      <c r="M1189" s="16" t="s">
        <v>3256</v>
      </c>
    </row>
    <row r="1190" ht="14.25" customHeight="1">
      <c r="A1190" s="16" t="s">
        <v>11</v>
      </c>
      <c r="B1190" s="16">
        <v>1318485.0</v>
      </c>
      <c r="C1190" s="16">
        <v>1319471.0</v>
      </c>
      <c r="E1190" s="16" t="s">
        <v>81</v>
      </c>
      <c r="F1190" s="16" t="s">
        <v>3257</v>
      </c>
      <c r="H1190" s="16">
        <v>6.9578353E7</v>
      </c>
      <c r="I1190" s="16" t="s">
        <v>50</v>
      </c>
      <c r="K1190" s="16" t="s">
        <v>3258</v>
      </c>
      <c r="L1190" s="16">
        <v>328.0</v>
      </c>
      <c r="M1190" s="16" t="s">
        <v>3259</v>
      </c>
    </row>
    <row r="1191" ht="14.25" customHeight="1">
      <c r="A1191" s="16" t="s">
        <v>11</v>
      </c>
      <c r="B1191" s="16">
        <v>1319494.0</v>
      </c>
      <c r="C1191" s="16">
        <v>1320045.0</v>
      </c>
      <c r="E1191" s="16" t="s">
        <v>81</v>
      </c>
      <c r="F1191" s="16" t="s">
        <v>3260</v>
      </c>
      <c r="G1191" s="16" t="s">
        <v>3261</v>
      </c>
      <c r="H1191" s="16">
        <v>6.9578354E7</v>
      </c>
      <c r="I1191" s="16" t="s">
        <v>50</v>
      </c>
      <c r="K1191" s="16" t="s">
        <v>3262</v>
      </c>
      <c r="L1191" s="16">
        <v>183.0</v>
      </c>
      <c r="M1191" s="16" t="s">
        <v>3263</v>
      </c>
    </row>
    <row r="1192" ht="14.25" customHeight="1">
      <c r="A1192" s="16" t="s">
        <v>11</v>
      </c>
      <c r="B1192" s="16">
        <v>1320122.0</v>
      </c>
      <c r="C1192" s="16">
        <v>1320862.0</v>
      </c>
      <c r="E1192" s="16" t="s">
        <v>81</v>
      </c>
      <c r="F1192" s="16" t="s">
        <v>3264</v>
      </c>
      <c r="G1192" s="16" t="s">
        <v>3265</v>
      </c>
      <c r="H1192" s="16">
        <v>6.9578355E7</v>
      </c>
      <c r="I1192" s="16" t="s">
        <v>50</v>
      </c>
      <c r="K1192" s="16" t="s">
        <v>3266</v>
      </c>
      <c r="L1192" s="16">
        <v>246.0</v>
      </c>
      <c r="M1192" s="16" t="s">
        <v>3267</v>
      </c>
    </row>
    <row r="1193" ht="14.25" customHeight="1">
      <c r="A1193" s="16" t="s">
        <v>11</v>
      </c>
      <c r="B1193" s="16">
        <v>1321036.0</v>
      </c>
      <c r="C1193" s="16">
        <v>1321887.0</v>
      </c>
      <c r="E1193" s="16" t="s">
        <v>81</v>
      </c>
      <c r="F1193" s="16" t="s">
        <v>3268</v>
      </c>
      <c r="G1193" s="16" t="s">
        <v>3269</v>
      </c>
      <c r="H1193" s="16">
        <v>6.9578356E7</v>
      </c>
      <c r="I1193" s="16" t="s">
        <v>50</v>
      </c>
      <c r="K1193" s="16" t="s">
        <v>3270</v>
      </c>
      <c r="L1193" s="16">
        <v>283.0</v>
      </c>
      <c r="M1193" s="16" t="s">
        <v>3271</v>
      </c>
    </row>
    <row r="1194" ht="14.25" customHeight="1">
      <c r="A1194" s="16" t="s">
        <v>11</v>
      </c>
      <c r="B1194" s="16">
        <v>1321966.0</v>
      </c>
      <c r="C1194" s="16">
        <v>1322811.0</v>
      </c>
      <c r="E1194" s="16" t="s">
        <v>81</v>
      </c>
      <c r="F1194" s="16" t="s">
        <v>3272</v>
      </c>
      <c r="G1194" s="16" t="s">
        <v>3273</v>
      </c>
      <c r="H1194" s="16">
        <v>6.9578357E7</v>
      </c>
      <c r="I1194" s="16" t="s">
        <v>50</v>
      </c>
      <c r="K1194" s="16" t="s">
        <v>3274</v>
      </c>
      <c r="L1194" s="16">
        <v>281.0</v>
      </c>
      <c r="M1194" s="16" t="s">
        <v>3275</v>
      </c>
    </row>
    <row r="1195" ht="14.25" customHeight="1">
      <c r="A1195" s="16" t="s">
        <v>11</v>
      </c>
      <c r="B1195" s="16">
        <v>1323166.0</v>
      </c>
      <c r="C1195" s="16">
        <v>1323654.0</v>
      </c>
      <c r="E1195" s="16" t="s">
        <v>81</v>
      </c>
      <c r="F1195" s="16" t="s">
        <v>1327</v>
      </c>
      <c r="G1195" s="16" t="s">
        <v>3276</v>
      </c>
      <c r="H1195" s="16">
        <v>6.9578358E7</v>
      </c>
      <c r="I1195" s="16" t="s">
        <v>50</v>
      </c>
      <c r="K1195" s="16" t="s">
        <v>3277</v>
      </c>
      <c r="L1195" s="16">
        <v>162.0</v>
      </c>
      <c r="M1195" s="16" t="s">
        <v>3278</v>
      </c>
    </row>
    <row r="1196" ht="14.25" customHeight="1">
      <c r="A1196" s="16" t="s">
        <v>11</v>
      </c>
      <c r="B1196" s="16">
        <v>1323661.0</v>
      </c>
      <c r="C1196" s="16">
        <v>1325757.0</v>
      </c>
      <c r="E1196" s="16" t="s">
        <v>81</v>
      </c>
      <c r="F1196" s="16" t="s">
        <v>1110</v>
      </c>
      <c r="H1196" s="16">
        <v>6.9578359E7</v>
      </c>
      <c r="I1196" s="16" t="s">
        <v>50</v>
      </c>
      <c r="K1196" s="16" t="s">
        <v>3279</v>
      </c>
      <c r="L1196" s="16">
        <v>698.0</v>
      </c>
      <c r="M1196" s="16" t="s">
        <v>3280</v>
      </c>
    </row>
    <row r="1197" ht="14.25" customHeight="1">
      <c r="A1197" s="16" t="s">
        <v>11</v>
      </c>
      <c r="B1197" s="16">
        <v>1325848.0</v>
      </c>
      <c r="C1197" s="16">
        <v>1326339.0</v>
      </c>
      <c r="E1197" s="16" t="s">
        <v>81</v>
      </c>
      <c r="F1197" s="16" t="s">
        <v>75</v>
      </c>
      <c r="H1197" s="16">
        <v>6.957836E7</v>
      </c>
      <c r="I1197" s="16" t="s">
        <v>50</v>
      </c>
      <c r="K1197" s="16" t="s">
        <v>3281</v>
      </c>
      <c r="L1197" s="16">
        <v>163.0</v>
      </c>
      <c r="M1197" s="16" t="s">
        <v>3282</v>
      </c>
    </row>
    <row r="1198" ht="14.25" customHeight="1">
      <c r="A1198" s="16" t="s">
        <v>11</v>
      </c>
      <c r="B1198" s="16">
        <v>1326501.0</v>
      </c>
      <c r="C1198" s="16">
        <v>1327625.0</v>
      </c>
      <c r="E1198" s="16" t="s">
        <v>81</v>
      </c>
      <c r="F1198" s="16" t="s">
        <v>3283</v>
      </c>
      <c r="H1198" s="16">
        <v>6.9578361E7</v>
      </c>
      <c r="I1198" s="16" t="s">
        <v>50</v>
      </c>
      <c r="K1198" s="16" t="s">
        <v>3284</v>
      </c>
      <c r="L1198" s="16">
        <v>374.0</v>
      </c>
      <c r="M1198" s="16" t="s">
        <v>3285</v>
      </c>
    </row>
    <row r="1199" ht="14.25" customHeight="1">
      <c r="A1199" s="16" t="s">
        <v>11</v>
      </c>
      <c r="B1199" s="16">
        <v>1327753.0</v>
      </c>
      <c r="C1199" s="16">
        <v>1328973.0</v>
      </c>
      <c r="E1199" s="16" t="s">
        <v>47</v>
      </c>
      <c r="F1199" s="16" t="s">
        <v>3286</v>
      </c>
      <c r="H1199" s="16">
        <v>6.9578362E7</v>
      </c>
      <c r="I1199" s="16" t="s">
        <v>50</v>
      </c>
      <c r="K1199" s="16" t="s">
        <v>3287</v>
      </c>
      <c r="L1199" s="16">
        <v>406.0</v>
      </c>
      <c r="M1199" s="16" t="s">
        <v>3288</v>
      </c>
    </row>
    <row r="1200" ht="14.25" customHeight="1">
      <c r="A1200" s="16" t="s">
        <v>11</v>
      </c>
      <c r="B1200" s="16">
        <v>1329222.0</v>
      </c>
      <c r="C1200" s="16">
        <v>1330853.0</v>
      </c>
      <c r="E1200" s="16" t="s">
        <v>47</v>
      </c>
      <c r="F1200" s="16" t="s">
        <v>2372</v>
      </c>
      <c r="H1200" s="16">
        <v>6.9578363E7</v>
      </c>
      <c r="I1200" s="16" t="s">
        <v>50</v>
      </c>
      <c r="K1200" s="16" t="s">
        <v>3289</v>
      </c>
      <c r="L1200" s="16">
        <v>543.0</v>
      </c>
      <c r="M1200" s="16" t="s">
        <v>3290</v>
      </c>
    </row>
    <row r="1201" ht="14.25" customHeight="1">
      <c r="A1201" s="16" t="s">
        <v>11</v>
      </c>
      <c r="B1201" s="16">
        <v>1330931.0</v>
      </c>
      <c r="C1201" s="16">
        <v>1331620.0</v>
      </c>
      <c r="E1201" s="16" t="s">
        <v>81</v>
      </c>
      <c r="F1201" s="16" t="s">
        <v>3291</v>
      </c>
      <c r="H1201" s="16">
        <v>6.9578364E7</v>
      </c>
      <c r="I1201" s="16" t="s">
        <v>50</v>
      </c>
      <c r="K1201" s="16" t="s">
        <v>3292</v>
      </c>
      <c r="L1201" s="16">
        <v>229.0</v>
      </c>
      <c r="M1201" s="16" t="s">
        <v>3293</v>
      </c>
    </row>
    <row r="1202" ht="14.25" customHeight="1">
      <c r="A1202" s="16" t="s">
        <v>11</v>
      </c>
      <c r="B1202" s="16">
        <v>1332129.0</v>
      </c>
      <c r="C1202" s="16">
        <v>1332201.0</v>
      </c>
      <c r="E1202" s="16" t="s">
        <v>47</v>
      </c>
      <c r="F1202" s="16" t="s">
        <v>3294</v>
      </c>
      <c r="H1202" s="16">
        <v>6.9578365E7</v>
      </c>
      <c r="I1202" s="16" t="s">
        <v>100</v>
      </c>
      <c r="M1202" s="16" t="s">
        <v>3295</v>
      </c>
    </row>
    <row r="1203" ht="14.25" customHeight="1">
      <c r="A1203" s="16" t="s">
        <v>11</v>
      </c>
      <c r="B1203" s="16">
        <v>1332245.0</v>
      </c>
      <c r="C1203" s="16">
        <v>1332317.0</v>
      </c>
      <c r="E1203" s="16" t="s">
        <v>47</v>
      </c>
      <c r="F1203" s="16" t="s">
        <v>3294</v>
      </c>
      <c r="H1203" s="16">
        <v>6.9578366E7</v>
      </c>
      <c r="I1203" s="16" t="s">
        <v>100</v>
      </c>
      <c r="M1203" s="16" t="s">
        <v>3296</v>
      </c>
    </row>
    <row r="1204" ht="14.25" customHeight="1">
      <c r="A1204" s="16" t="s">
        <v>11</v>
      </c>
      <c r="B1204" s="16">
        <v>1332361.0</v>
      </c>
      <c r="C1204" s="16">
        <v>1332436.0</v>
      </c>
      <c r="E1204" s="16" t="s">
        <v>47</v>
      </c>
      <c r="F1204" s="16" t="s">
        <v>3294</v>
      </c>
      <c r="H1204" s="16">
        <v>6.9578367E7</v>
      </c>
      <c r="I1204" s="16" t="s">
        <v>100</v>
      </c>
      <c r="M1204" s="16" t="s">
        <v>3297</v>
      </c>
    </row>
    <row r="1205" ht="14.25" customHeight="1">
      <c r="A1205" s="16" t="s">
        <v>11</v>
      </c>
      <c r="B1205" s="16">
        <v>1332627.0</v>
      </c>
      <c r="C1205" s="16">
        <v>1333670.0</v>
      </c>
      <c r="E1205" s="16" t="s">
        <v>81</v>
      </c>
      <c r="F1205" s="16" t="s">
        <v>3298</v>
      </c>
      <c r="G1205" s="16" t="s">
        <v>3299</v>
      </c>
      <c r="H1205" s="16">
        <v>6.9578368E7</v>
      </c>
      <c r="I1205" s="16" t="s">
        <v>50</v>
      </c>
      <c r="K1205" s="16" t="s">
        <v>3300</v>
      </c>
      <c r="L1205" s="16">
        <v>347.0</v>
      </c>
      <c r="M1205" s="16" t="s">
        <v>3301</v>
      </c>
    </row>
    <row r="1206" ht="14.25" customHeight="1">
      <c r="A1206" s="16" t="s">
        <v>11</v>
      </c>
      <c r="B1206" s="16">
        <v>1333667.0</v>
      </c>
      <c r="C1206" s="16">
        <v>1334221.0</v>
      </c>
      <c r="E1206" s="16" t="s">
        <v>81</v>
      </c>
      <c r="F1206" s="16" t="s">
        <v>3302</v>
      </c>
      <c r="G1206" s="16" t="s">
        <v>3303</v>
      </c>
      <c r="H1206" s="16">
        <v>6.9578369E7</v>
      </c>
      <c r="I1206" s="16" t="s">
        <v>50</v>
      </c>
      <c r="K1206" s="16" t="s">
        <v>3304</v>
      </c>
      <c r="L1206" s="16">
        <v>184.0</v>
      </c>
      <c r="M1206" s="16" t="s">
        <v>3305</v>
      </c>
    </row>
    <row r="1207" ht="14.25" customHeight="1">
      <c r="A1207" s="16" t="s">
        <v>11</v>
      </c>
      <c r="B1207" s="16">
        <v>1334238.0</v>
      </c>
      <c r="C1207" s="16">
        <v>1335119.0</v>
      </c>
      <c r="E1207" s="16" t="s">
        <v>81</v>
      </c>
      <c r="F1207" s="16" t="s">
        <v>3306</v>
      </c>
      <c r="G1207" s="16" t="s">
        <v>3307</v>
      </c>
      <c r="H1207" s="16">
        <v>6.9579218E7</v>
      </c>
      <c r="I1207" s="16" t="s">
        <v>50</v>
      </c>
      <c r="K1207" s="16" t="s">
        <v>3308</v>
      </c>
      <c r="L1207" s="16">
        <v>293.0</v>
      </c>
      <c r="M1207" s="16" t="s">
        <v>3309</v>
      </c>
    </row>
    <row r="1208" ht="14.25" customHeight="1">
      <c r="A1208" s="16" t="s">
        <v>11</v>
      </c>
      <c r="B1208" s="16">
        <v>1335181.0</v>
      </c>
      <c r="C1208" s="16">
        <v>1335747.0</v>
      </c>
      <c r="E1208" s="16" t="s">
        <v>81</v>
      </c>
      <c r="F1208" s="16" t="s">
        <v>3310</v>
      </c>
      <c r="G1208" s="16" t="s">
        <v>3311</v>
      </c>
      <c r="H1208" s="16">
        <v>6.9579219E7</v>
      </c>
      <c r="I1208" s="16" t="s">
        <v>50</v>
      </c>
      <c r="K1208" s="16" t="s">
        <v>3312</v>
      </c>
      <c r="L1208" s="16">
        <v>188.0</v>
      </c>
      <c r="M1208" s="16" t="s">
        <v>3313</v>
      </c>
    </row>
    <row r="1209" ht="14.25" customHeight="1">
      <c r="A1209" s="16" t="s">
        <v>11</v>
      </c>
      <c r="B1209" s="16">
        <v>1335768.0</v>
      </c>
      <c r="C1209" s="16">
        <v>1336739.0</v>
      </c>
      <c r="E1209" s="16" t="s">
        <v>81</v>
      </c>
      <c r="F1209" s="16" t="s">
        <v>3314</v>
      </c>
      <c r="G1209" s="16" t="s">
        <v>3315</v>
      </c>
      <c r="H1209" s="16">
        <v>6.957837E7</v>
      </c>
      <c r="I1209" s="16" t="s">
        <v>50</v>
      </c>
      <c r="K1209" s="16" t="s">
        <v>3316</v>
      </c>
      <c r="L1209" s="16">
        <v>323.0</v>
      </c>
      <c r="M1209" s="16" t="s">
        <v>3317</v>
      </c>
    </row>
    <row r="1210" ht="14.25" customHeight="1">
      <c r="A1210" s="16" t="s">
        <v>11</v>
      </c>
      <c r="B1210" s="16">
        <v>1336806.0</v>
      </c>
      <c r="C1210" s="16">
        <v>1338152.0</v>
      </c>
      <c r="E1210" s="16" t="s">
        <v>81</v>
      </c>
      <c r="F1210" s="16" t="s">
        <v>1530</v>
      </c>
      <c r="H1210" s="16">
        <v>6.9578371E7</v>
      </c>
      <c r="I1210" s="16" t="s">
        <v>50</v>
      </c>
      <c r="K1210" s="16" t="s">
        <v>3318</v>
      </c>
      <c r="L1210" s="16">
        <v>448.0</v>
      </c>
      <c r="M1210" s="16" t="s">
        <v>3319</v>
      </c>
    </row>
    <row r="1211" ht="14.25" customHeight="1">
      <c r="A1211" s="16" t="s">
        <v>11</v>
      </c>
      <c r="B1211" s="16">
        <v>1338292.0</v>
      </c>
      <c r="C1211" s="16">
        <v>1340046.0</v>
      </c>
      <c r="E1211" s="16" t="s">
        <v>81</v>
      </c>
      <c r="F1211" s="16" t="s">
        <v>3320</v>
      </c>
      <c r="H1211" s="16">
        <v>6.9578372E7</v>
      </c>
      <c r="I1211" s="16" t="s">
        <v>50</v>
      </c>
      <c r="K1211" s="16" t="s">
        <v>3321</v>
      </c>
      <c r="L1211" s="16">
        <v>584.0</v>
      </c>
      <c r="M1211" s="16" t="s">
        <v>3322</v>
      </c>
    </row>
    <row r="1212" ht="14.25" customHeight="1">
      <c r="A1212" s="16" t="s">
        <v>11</v>
      </c>
      <c r="B1212" s="16">
        <v>1340043.0</v>
      </c>
      <c r="C1212" s="16">
        <v>1340822.0</v>
      </c>
      <c r="E1212" s="16" t="s">
        <v>81</v>
      </c>
      <c r="F1212" s="16" t="s">
        <v>3323</v>
      </c>
      <c r="H1212" s="16">
        <v>9.7006792E7</v>
      </c>
      <c r="I1212" s="16" t="s">
        <v>50</v>
      </c>
      <c r="K1212" s="16" t="s">
        <v>3324</v>
      </c>
      <c r="L1212" s="16">
        <v>259.0</v>
      </c>
      <c r="M1212" s="16" t="s">
        <v>3325</v>
      </c>
    </row>
    <row r="1213" ht="14.25" customHeight="1">
      <c r="A1213" s="16" t="s">
        <v>11</v>
      </c>
      <c r="B1213" s="16">
        <v>1340982.0</v>
      </c>
      <c r="C1213" s="16">
        <v>1343945.0</v>
      </c>
      <c r="E1213" s="16" t="s">
        <v>81</v>
      </c>
      <c r="F1213" s="16" t="s">
        <v>3326</v>
      </c>
      <c r="G1213" s="16" t="s">
        <v>3327</v>
      </c>
      <c r="H1213" s="16">
        <v>6.9578373E7</v>
      </c>
      <c r="I1213" s="16" t="s">
        <v>50</v>
      </c>
      <c r="K1213" s="16" t="s">
        <v>3328</v>
      </c>
      <c r="L1213" s="16">
        <v>987.0</v>
      </c>
      <c r="M1213" s="16" t="s">
        <v>3329</v>
      </c>
    </row>
    <row r="1214" ht="14.25" customHeight="1">
      <c r="A1214" s="16" t="s">
        <v>11</v>
      </c>
      <c r="B1214" s="16">
        <v>1343988.0</v>
      </c>
      <c r="C1214" s="16">
        <v>1344833.0</v>
      </c>
      <c r="E1214" s="16" t="s">
        <v>81</v>
      </c>
      <c r="F1214" s="16" t="s">
        <v>3330</v>
      </c>
      <c r="H1214" s="16">
        <v>6.9578374E7</v>
      </c>
      <c r="I1214" s="16" t="s">
        <v>50</v>
      </c>
      <c r="K1214" s="16" t="s">
        <v>3331</v>
      </c>
      <c r="L1214" s="16">
        <v>281.0</v>
      </c>
      <c r="M1214" s="16" t="s">
        <v>3332</v>
      </c>
    </row>
    <row r="1215" ht="14.25" customHeight="1">
      <c r="A1215" s="16" t="s">
        <v>11</v>
      </c>
      <c r="B1215" s="16">
        <v>1344929.0</v>
      </c>
      <c r="C1215" s="16">
        <v>1345879.0</v>
      </c>
      <c r="E1215" s="16" t="s">
        <v>81</v>
      </c>
      <c r="F1215" s="16" t="s">
        <v>3333</v>
      </c>
      <c r="H1215" s="16">
        <v>6.9578375E7</v>
      </c>
      <c r="I1215" s="16" t="s">
        <v>50</v>
      </c>
      <c r="K1215" s="16" t="s">
        <v>3334</v>
      </c>
      <c r="L1215" s="16">
        <v>316.0</v>
      </c>
      <c r="M1215" s="16" t="s">
        <v>3335</v>
      </c>
    </row>
    <row r="1216" ht="14.25" customHeight="1">
      <c r="A1216" s="16" t="s">
        <v>11</v>
      </c>
      <c r="B1216" s="16">
        <v>1345994.0</v>
      </c>
      <c r="C1216" s="16">
        <v>1346839.0</v>
      </c>
      <c r="E1216" s="16" t="s">
        <v>81</v>
      </c>
      <c r="F1216" s="16" t="s">
        <v>542</v>
      </c>
      <c r="H1216" s="16">
        <v>6.9578376E7</v>
      </c>
      <c r="I1216" s="16" t="s">
        <v>50</v>
      </c>
      <c r="K1216" s="16" t="s">
        <v>3336</v>
      </c>
      <c r="L1216" s="16">
        <v>281.0</v>
      </c>
      <c r="M1216" s="16" t="s">
        <v>3337</v>
      </c>
    </row>
    <row r="1217" ht="14.25" customHeight="1">
      <c r="A1217" s="16" t="s">
        <v>11</v>
      </c>
      <c r="B1217" s="16">
        <v>1346908.0</v>
      </c>
      <c r="C1217" s="16">
        <v>1348203.0</v>
      </c>
      <c r="E1217" s="16" t="s">
        <v>47</v>
      </c>
      <c r="F1217" s="16" t="s">
        <v>3338</v>
      </c>
      <c r="H1217" s="16">
        <v>6.9578377E7</v>
      </c>
      <c r="I1217" s="16" t="s">
        <v>50</v>
      </c>
      <c r="K1217" s="16" t="s">
        <v>3339</v>
      </c>
      <c r="L1217" s="16">
        <v>431.0</v>
      </c>
      <c r="M1217" s="16" t="s">
        <v>3340</v>
      </c>
    </row>
    <row r="1218" ht="14.25" customHeight="1">
      <c r="A1218" s="16" t="s">
        <v>11</v>
      </c>
      <c r="B1218" s="16">
        <v>1348231.0</v>
      </c>
      <c r="C1218" s="16">
        <v>1348635.0</v>
      </c>
      <c r="E1218" s="16" t="s">
        <v>81</v>
      </c>
      <c r="F1218" s="16" t="s">
        <v>3341</v>
      </c>
      <c r="H1218" s="16">
        <v>6.9578378E7</v>
      </c>
      <c r="I1218" s="16" t="s">
        <v>50</v>
      </c>
      <c r="K1218" s="16" t="s">
        <v>3342</v>
      </c>
      <c r="L1218" s="16">
        <v>134.0</v>
      </c>
      <c r="M1218" s="16" t="s">
        <v>3343</v>
      </c>
    </row>
    <row r="1219" ht="14.25" customHeight="1">
      <c r="A1219" s="16" t="s">
        <v>11</v>
      </c>
      <c r="B1219" s="16">
        <v>1348914.0</v>
      </c>
      <c r="C1219" s="16">
        <v>1349849.0</v>
      </c>
      <c r="E1219" s="16" t="s">
        <v>47</v>
      </c>
      <c r="F1219" s="16" t="s">
        <v>3344</v>
      </c>
      <c r="H1219" s="16">
        <v>6.9578379E7</v>
      </c>
      <c r="I1219" s="16" t="s">
        <v>50</v>
      </c>
      <c r="K1219" s="16" t="s">
        <v>3345</v>
      </c>
      <c r="L1219" s="16">
        <v>311.0</v>
      </c>
      <c r="M1219" s="16" t="s">
        <v>3346</v>
      </c>
    </row>
    <row r="1220" ht="14.25" customHeight="1">
      <c r="A1220" s="16" t="s">
        <v>11</v>
      </c>
      <c r="B1220" s="16">
        <v>1350233.0</v>
      </c>
      <c r="C1220" s="16">
        <v>1351201.0</v>
      </c>
      <c r="E1220" s="16" t="s">
        <v>47</v>
      </c>
      <c r="F1220" s="16" t="s">
        <v>75</v>
      </c>
      <c r="H1220" s="16">
        <v>6.957838E7</v>
      </c>
      <c r="I1220" s="16" t="s">
        <v>50</v>
      </c>
      <c r="K1220" s="16" t="s">
        <v>3347</v>
      </c>
      <c r="L1220" s="16">
        <v>322.0</v>
      </c>
      <c r="M1220" s="16" t="s">
        <v>3348</v>
      </c>
    </row>
    <row r="1221" ht="14.25" customHeight="1">
      <c r="A1221" s="16" t="s">
        <v>11</v>
      </c>
      <c r="B1221" s="16">
        <v>1351274.0</v>
      </c>
      <c r="C1221" s="16">
        <v>1351813.0</v>
      </c>
      <c r="E1221" s="16" t="s">
        <v>47</v>
      </c>
      <c r="F1221" s="16" t="s">
        <v>3349</v>
      </c>
      <c r="H1221" s="16">
        <v>6.9578381E7</v>
      </c>
      <c r="I1221" s="16" t="s">
        <v>50</v>
      </c>
      <c r="K1221" s="16" t="s">
        <v>3350</v>
      </c>
      <c r="L1221" s="16">
        <v>179.0</v>
      </c>
      <c r="M1221" s="16" t="s">
        <v>3351</v>
      </c>
    </row>
    <row r="1222" ht="14.25" customHeight="1">
      <c r="A1222" s="16" t="s">
        <v>11</v>
      </c>
      <c r="B1222" s="16">
        <v>1351910.0</v>
      </c>
      <c r="C1222" s="16">
        <v>1352425.0</v>
      </c>
      <c r="E1222" s="16" t="s">
        <v>47</v>
      </c>
      <c r="F1222" s="16" t="s">
        <v>363</v>
      </c>
      <c r="H1222" s="16">
        <v>6.9578382E7</v>
      </c>
      <c r="I1222" s="16" t="s">
        <v>50</v>
      </c>
      <c r="K1222" s="16" t="s">
        <v>3352</v>
      </c>
      <c r="L1222" s="16">
        <v>171.0</v>
      </c>
      <c r="M1222" s="16" t="s">
        <v>3353</v>
      </c>
    </row>
    <row r="1223" ht="14.25" customHeight="1">
      <c r="A1223" s="16" t="s">
        <v>11</v>
      </c>
      <c r="B1223" s="16">
        <v>1352425.0</v>
      </c>
      <c r="C1223" s="16">
        <v>1352997.0</v>
      </c>
      <c r="E1223" s="16" t="s">
        <v>47</v>
      </c>
      <c r="F1223" s="16" t="s">
        <v>92</v>
      </c>
      <c r="H1223" s="16">
        <v>6.9578383E7</v>
      </c>
      <c r="I1223" s="16" t="s">
        <v>93</v>
      </c>
      <c r="M1223" s="16" t="s">
        <v>3354</v>
      </c>
    </row>
    <row r="1224" ht="14.25" customHeight="1">
      <c r="A1224" s="16" t="s">
        <v>11</v>
      </c>
      <c r="B1224" s="16">
        <v>1353131.0</v>
      </c>
      <c r="C1224" s="16">
        <v>1354333.0</v>
      </c>
      <c r="E1224" s="16" t="s">
        <v>47</v>
      </c>
      <c r="F1224" s="16" t="s">
        <v>2414</v>
      </c>
      <c r="H1224" s="16">
        <v>6.9578384E7</v>
      </c>
      <c r="I1224" s="16" t="s">
        <v>50</v>
      </c>
      <c r="K1224" s="16" t="s">
        <v>2415</v>
      </c>
      <c r="L1224" s="16">
        <v>400.0</v>
      </c>
      <c r="M1224" s="16" t="s">
        <v>3355</v>
      </c>
    </row>
    <row r="1225" ht="14.25" customHeight="1">
      <c r="A1225" s="16" t="s">
        <v>11</v>
      </c>
      <c r="B1225" s="16">
        <v>1354330.0</v>
      </c>
      <c r="C1225" s="16">
        <v>1355295.0</v>
      </c>
      <c r="E1225" s="16" t="s">
        <v>47</v>
      </c>
      <c r="F1225" s="16" t="s">
        <v>2409</v>
      </c>
      <c r="H1225" s="16">
        <v>6.9578385E7</v>
      </c>
      <c r="I1225" s="16" t="s">
        <v>50</v>
      </c>
      <c r="K1225" s="16" t="s">
        <v>2412</v>
      </c>
      <c r="L1225" s="16">
        <v>321.0</v>
      </c>
      <c r="M1225" s="16" t="s">
        <v>3356</v>
      </c>
    </row>
    <row r="1226" ht="14.25" customHeight="1">
      <c r="A1226" s="16" t="s">
        <v>11</v>
      </c>
      <c r="B1226" s="16">
        <v>1355292.0</v>
      </c>
      <c r="C1226" s="16">
        <v>1356347.0</v>
      </c>
      <c r="E1226" s="16" t="s">
        <v>47</v>
      </c>
      <c r="F1226" s="16" t="s">
        <v>2409</v>
      </c>
      <c r="H1226" s="16">
        <v>6.9578386E7</v>
      </c>
      <c r="I1226" s="16" t="s">
        <v>50</v>
      </c>
      <c r="K1226" s="16" t="s">
        <v>2410</v>
      </c>
      <c r="L1226" s="16">
        <v>351.0</v>
      </c>
      <c r="M1226" s="16" t="s">
        <v>3357</v>
      </c>
    </row>
    <row r="1227" ht="14.25" customHeight="1">
      <c r="A1227" s="16" t="s">
        <v>11</v>
      </c>
      <c r="B1227" s="16">
        <v>1356462.0</v>
      </c>
      <c r="C1227" s="16">
        <v>1356752.0</v>
      </c>
      <c r="E1227" s="16" t="s">
        <v>47</v>
      </c>
      <c r="F1227" s="16" t="s">
        <v>92</v>
      </c>
      <c r="H1227" s="16">
        <v>6.9578387E7</v>
      </c>
      <c r="I1227" s="16" t="s">
        <v>93</v>
      </c>
      <c r="M1227" s="16" t="s">
        <v>3358</v>
      </c>
    </row>
    <row r="1228" ht="14.25" customHeight="1">
      <c r="A1228" s="16" t="s">
        <v>11</v>
      </c>
      <c r="B1228" s="16">
        <v>1356870.0</v>
      </c>
      <c r="C1228" s="16">
        <v>1359194.0</v>
      </c>
      <c r="E1228" s="16" t="s">
        <v>81</v>
      </c>
      <c r="F1228" s="16" t="s">
        <v>3359</v>
      </c>
      <c r="H1228" s="16">
        <v>6.9578388E7</v>
      </c>
      <c r="I1228" s="16" t="s">
        <v>50</v>
      </c>
      <c r="K1228" s="16" t="s">
        <v>3360</v>
      </c>
      <c r="L1228" s="16">
        <v>774.0</v>
      </c>
      <c r="M1228" s="16" t="s">
        <v>3361</v>
      </c>
    </row>
    <row r="1229" ht="14.25" customHeight="1">
      <c r="A1229" s="16" t="s">
        <v>11</v>
      </c>
      <c r="B1229" s="16">
        <v>1359328.0</v>
      </c>
      <c r="C1229" s="16">
        <v>1359804.0</v>
      </c>
      <c r="E1229" s="16" t="s">
        <v>81</v>
      </c>
      <c r="F1229" s="16" t="s">
        <v>3362</v>
      </c>
      <c r="G1229" s="16" t="s">
        <v>3363</v>
      </c>
      <c r="H1229" s="16">
        <v>6.9578389E7</v>
      </c>
      <c r="I1229" s="16" t="s">
        <v>50</v>
      </c>
      <c r="K1229" s="16" t="s">
        <v>3364</v>
      </c>
      <c r="L1229" s="16">
        <v>158.0</v>
      </c>
      <c r="M1229" s="16" t="s">
        <v>3365</v>
      </c>
    </row>
    <row r="1230" ht="14.25" customHeight="1">
      <c r="A1230" s="16" t="s">
        <v>11</v>
      </c>
      <c r="B1230" s="16">
        <v>1359804.0</v>
      </c>
      <c r="C1230" s="16">
        <v>1360097.0</v>
      </c>
      <c r="E1230" s="16" t="s">
        <v>81</v>
      </c>
      <c r="F1230" s="16" t="s">
        <v>3366</v>
      </c>
      <c r="H1230" s="16">
        <v>6.957839E7</v>
      </c>
      <c r="I1230" s="16" t="s">
        <v>50</v>
      </c>
      <c r="K1230" s="16" t="s">
        <v>3367</v>
      </c>
      <c r="L1230" s="16">
        <v>97.0</v>
      </c>
      <c r="M1230" s="16" t="s">
        <v>3368</v>
      </c>
    </row>
    <row r="1231" ht="14.25" customHeight="1">
      <c r="A1231" s="16" t="s">
        <v>11</v>
      </c>
      <c r="B1231" s="16">
        <v>1360256.0</v>
      </c>
      <c r="C1231" s="16">
        <v>1361347.0</v>
      </c>
      <c r="E1231" s="16" t="s">
        <v>47</v>
      </c>
      <c r="F1231" s="16" t="s">
        <v>3369</v>
      </c>
      <c r="G1231" s="16" t="s">
        <v>3370</v>
      </c>
      <c r="H1231" s="16">
        <v>6.9578391E7</v>
      </c>
      <c r="I1231" s="16" t="s">
        <v>50</v>
      </c>
      <c r="K1231" s="16" t="s">
        <v>3371</v>
      </c>
      <c r="L1231" s="16">
        <v>363.0</v>
      </c>
      <c r="M1231" s="16" t="s">
        <v>3372</v>
      </c>
    </row>
    <row r="1232" ht="14.25" customHeight="1">
      <c r="A1232" s="16" t="s">
        <v>11</v>
      </c>
      <c r="B1232" s="16">
        <v>1361357.0</v>
      </c>
      <c r="C1232" s="16">
        <v>1362625.0</v>
      </c>
      <c r="E1232" s="16" t="s">
        <v>81</v>
      </c>
      <c r="F1232" s="16" t="s">
        <v>3373</v>
      </c>
      <c r="H1232" s="16">
        <v>6.9578392E7</v>
      </c>
      <c r="I1232" s="16" t="s">
        <v>50</v>
      </c>
      <c r="K1232" s="16" t="s">
        <v>3374</v>
      </c>
      <c r="L1232" s="16">
        <v>422.0</v>
      </c>
      <c r="M1232" s="16" t="s">
        <v>3375</v>
      </c>
    </row>
    <row r="1233" ht="14.25" customHeight="1">
      <c r="A1233" s="16" t="s">
        <v>11</v>
      </c>
      <c r="B1233" s="16">
        <v>1362876.0</v>
      </c>
      <c r="C1233" s="16">
        <v>1365605.0</v>
      </c>
      <c r="E1233" s="16" t="s">
        <v>47</v>
      </c>
      <c r="F1233" s="16" t="s">
        <v>3376</v>
      </c>
      <c r="H1233" s="16">
        <v>6.9578393E7</v>
      </c>
      <c r="I1233" s="16" t="s">
        <v>50</v>
      </c>
      <c r="K1233" s="16" t="s">
        <v>3377</v>
      </c>
      <c r="L1233" s="16">
        <v>909.0</v>
      </c>
      <c r="M1233" s="16" t="s">
        <v>3378</v>
      </c>
    </row>
    <row r="1234" ht="14.25" customHeight="1">
      <c r="A1234" s="16" t="s">
        <v>11</v>
      </c>
      <c r="B1234" s="16">
        <v>1365750.0</v>
      </c>
      <c r="C1234" s="16">
        <v>1366538.0</v>
      </c>
      <c r="E1234" s="16" t="s">
        <v>47</v>
      </c>
      <c r="F1234" s="16" t="s">
        <v>781</v>
      </c>
      <c r="H1234" s="16">
        <v>6.9578394E7</v>
      </c>
      <c r="I1234" s="16" t="s">
        <v>50</v>
      </c>
      <c r="K1234" s="16" t="s">
        <v>3379</v>
      </c>
      <c r="L1234" s="16">
        <v>262.0</v>
      </c>
      <c r="M1234" s="16" t="s">
        <v>3380</v>
      </c>
    </row>
    <row r="1235" ht="14.25" customHeight="1">
      <c r="A1235" s="16" t="s">
        <v>11</v>
      </c>
      <c r="B1235" s="16">
        <v>1366549.0</v>
      </c>
      <c r="C1235" s="16">
        <v>1371282.0</v>
      </c>
      <c r="E1235" s="16" t="s">
        <v>81</v>
      </c>
      <c r="F1235" s="16" t="s">
        <v>281</v>
      </c>
      <c r="H1235" s="16">
        <v>6.9578395E7</v>
      </c>
      <c r="I1235" s="16" t="s">
        <v>50</v>
      </c>
      <c r="K1235" s="16" t="s">
        <v>3381</v>
      </c>
      <c r="L1235" s="16">
        <v>1577.0</v>
      </c>
      <c r="M1235" s="16" t="s">
        <v>3382</v>
      </c>
    </row>
    <row r="1236" ht="14.25" customHeight="1">
      <c r="A1236" s="16" t="s">
        <v>11</v>
      </c>
      <c r="B1236" s="16">
        <v>1371298.0</v>
      </c>
      <c r="C1236" s="16">
        <v>1372290.0</v>
      </c>
      <c r="E1236" s="16" t="s">
        <v>81</v>
      </c>
      <c r="F1236" s="16" t="s">
        <v>3383</v>
      </c>
      <c r="H1236" s="16">
        <v>6.9578396E7</v>
      </c>
      <c r="I1236" s="16" t="s">
        <v>50</v>
      </c>
      <c r="K1236" s="16" t="s">
        <v>3384</v>
      </c>
      <c r="L1236" s="16">
        <v>330.0</v>
      </c>
      <c r="M1236" s="16" t="s">
        <v>3385</v>
      </c>
    </row>
    <row r="1237" ht="14.25" customHeight="1">
      <c r="A1237" s="16" t="s">
        <v>11</v>
      </c>
      <c r="B1237" s="16">
        <v>1372334.0</v>
      </c>
      <c r="C1237" s="16">
        <v>1373560.0</v>
      </c>
      <c r="E1237" s="16" t="s">
        <v>81</v>
      </c>
      <c r="F1237" s="16" t="s">
        <v>3386</v>
      </c>
      <c r="H1237" s="16">
        <v>6.9578397E7</v>
      </c>
      <c r="I1237" s="16" t="s">
        <v>50</v>
      </c>
      <c r="K1237" s="16" t="s">
        <v>3387</v>
      </c>
      <c r="L1237" s="16">
        <v>408.0</v>
      </c>
      <c r="M1237" s="16" t="s">
        <v>3388</v>
      </c>
    </row>
    <row r="1238" ht="14.25" customHeight="1">
      <c r="A1238" s="16" t="s">
        <v>11</v>
      </c>
      <c r="B1238" s="16">
        <v>1373727.0</v>
      </c>
      <c r="C1238" s="16">
        <v>1376003.0</v>
      </c>
      <c r="E1238" s="16" t="s">
        <v>81</v>
      </c>
      <c r="F1238" s="16" t="s">
        <v>3389</v>
      </c>
      <c r="H1238" s="16">
        <v>6.9578398E7</v>
      </c>
      <c r="I1238" s="16" t="s">
        <v>50</v>
      </c>
      <c r="K1238" s="16" t="s">
        <v>3390</v>
      </c>
      <c r="L1238" s="16">
        <v>758.0</v>
      </c>
      <c r="M1238" s="16" t="s">
        <v>3391</v>
      </c>
    </row>
    <row r="1239" ht="14.25" customHeight="1">
      <c r="A1239" s="16" t="s">
        <v>11</v>
      </c>
      <c r="B1239" s="16">
        <v>1376061.0</v>
      </c>
      <c r="C1239" s="16">
        <v>1377485.0</v>
      </c>
      <c r="E1239" s="16" t="s">
        <v>81</v>
      </c>
      <c r="F1239" s="16" t="s">
        <v>164</v>
      </c>
      <c r="H1239" s="16">
        <v>6.9578399E7</v>
      </c>
      <c r="I1239" s="16" t="s">
        <v>50</v>
      </c>
      <c r="K1239" s="16" t="s">
        <v>3392</v>
      </c>
      <c r="L1239" s="16">
        <v>474.0</v>
      </c>
      <c r="M1239" s="16" t="s">
        <v>3393</v>
      </c>
    </row>
    <row r="1240" ht="14.25" customHeight="1">
      <c r="A1240" s="16" t="s">
        <v>11</v>
      </c>
      <c r="B1240" s="16">
        <v>1377688.0</v>
      </c>
      <c r="C1240" s="16">
        <v>1378350.0</v>
      </c>
      <c r="E1240" s="16" t="s">
        <v>81</v>
      </c>
      <c r="F1240" s="16" t="s">
        <v>3394</v>
      </c>
      <c r="H1240" s="16">
        <v>6.95784E7</v>
      </c>
      <c r="I1240" s="16" t="s">
        <v>50</v>
      </c>
      <c r="K1240" s="16" t="s">
        <v>3395</v>
      </c>
      <c r="L1240" s="16">
        <v>220.0</v>
      </c>
      <c r="M1240" s="16" t="s">
        <v>3396</v>
      </c>
    </row>
    <row r="1241" ht="14.25" customHeight="1">
      <c r="A1241" s="16" t="s">
        <v>11</v>
      </c>
      <c r="B1241" s="16">
        <v>1378555.0</v>
      </c>
      <c r="C1241" s="16">
        <v>1379637.0</v>
      </c>
      <c r="E1241" s="16" t="s">
        <v>47</v>
      </c>
      <c r="F1241" s="16" t="s">
        <v>3397</v>
      </c>
      <c r="H1241" s="16">
        <v>6.9578401E7</v>
      </c>
      <c r="I1241" s="16" t="s">
        <v>50</v>
      </c>
      <c r="K1241" s="16" t="s">
        <v>3398</v>
      </c>
      <c r="L1241" s="16">
        <v>360.0</v>
      </c>
      <c r="M1241" s="16" t="s">
        <v>3399</v>
      </c>
    </row>
    <row r="1242" ht="14.25" customHeight="1">
      <c r="A1242" s="16" t="s">
        <v>11</v>
      </c>
      <c r="B1242" s="16">
        <v>1379781.0</v>
      </c>
      <c r="C1242" s="16">
        <v>1382054.0</v>
      </c>
      <c r="E1242" s="16" t="s">
        <v>47</v>
      </c>
      <c r="F1242" s="16" t="s">
        <v>3400</v>
      </c>
      <c r="H1242" s="16">
        <v>6.9578402E7</v>
      </c>
      <c r="I1242" s="16" t="s">
        <v>50</v>
      </c>
      <c r="K1242" s="16" t="s">
        <v>3401</v>
      </c>
      <c r="L1242" s="16">
        <v>757.0</v>
      </c>
      <c r="M1242" s="16" t="s">
        <v>3402</v>
      </c>
    </row>
    <row r="1243" ht="14.25" customHeight="1">
      <c r="A1243" s="16" t="s">
        <v>11</v>
      </c>
      <c r="B1243" s="16">
        <v>1382106.0</v>
      </c>
      <c r="C1243" s="16">
        <v>1382810.0</v>
      </c>
      <c r="E1243" s="16" t="s">
        <v>81</v>
      </c>
      <c r="F1243" s="16" t="s">
        <v>856</v>
      </c>
      <c r="H1243" s="16">
        <v>6.9578403E7</v>
      </c>
      <c r="I1243" s="16" t="s">
        <v>50</v>
      </c>
      <c r="K1243" s="16" t="s">
        <v>3403</v>
      </c>
      <c r="L1243" s="16">
        <v>234.0</v>
      </c>
      <c r="M1243" s="16" t="s">
        <v>3404</v>
      </c>
    </row>
    <row r="1244" ht="14.25" customHeight="1">
      <c r="A1244" s="16" t="s">
        <v>11</v>
      </c>
      <c r="B1244" s="16">
        <v>1382871.0</v>
      </c>
      <c r="C1244" s="16">
        <v>1383566.0</v>
      </c>
      <c r="E1244" s="16" t="s">
        <v>47</v>
      </c>
      <c r="F1244" s="16" t="s">
        <v>75</v>
      </c>
      <c r="H1244" s="16">
        <v>6.9578404E7</v>
      </c>
      <c r="I1244" s="16" t="s">
        <v>50</v>
      </c>
      <c r="K1244" s="16" t="s">
        <v>3405</v>
      </c>
      <c r="L1244" s="16">
        <v>231.0</v>
      </c>
      <c r="M1244" s="16" t="s">
        <v>3406</v>
      </c>
    </row>
    <row r="1245" ht="14.25" customHeight="1">
      <c r="A1245" s="16" t="s">
        <v>11</v>
      </c>
      <c r="B1245" s="16">
        <v>1383720.0</v>
      </c>
      <c r="C1245" s="16">
        <v>1383908.0</v>
      </c>
      <c r="E1245" s="16" t="s">
        <v>81</v>
      </c>
      <c r="F1245" s="16" t="s">
        <v>75</v>
      </c>
      <c r="H1245" s="16">
        <v>6.9579194E7</v>
      </c>
      <c r="I1245" s="16" t="s">
        <v>50</v>
      </c>
      <c r="K1245" s="16" t="s">
        <v>3407</v>
      </c>
      <c r="L1245" s="16">
        <v>62.0</v>
      </c>
      <c r="M1245" s="16" t="s">
        <v>3408</v>
      </c>
    </row>
    <row r="1246" ht="14.25" customHeight="1">
      <c r="A1246" s="16" t="s">
        <v>11</v>
      </c>
      <c r="B1246" s="16">
        <v>1383955.0</v>
      </c>
      <c r="C1246" s="16">
        <v>1385001.0</v>
      </c>
      <c r="E1246" s="16" t="s">
        <v>81</v>
      </c>
      <c r="F1246" s="16" t="s">
        <v>3409</v>
      </c>
      <c r="G1246" s="16" t="s">
        <v>3410</v>
      </c>
      <c r="H1246" s="16">
        <v>6.9578405E7</v>
      </c>
      <c r="I1246" s="16" t="s">
        <v>50</v>
      </c>
      <c r="K1246" s="16" t="s">
        <v>3411</v>
      </c>
      <c r="L1246" s="16">
        <v>348.0</v>
      </c>
      <c r="M1246" s="16" t="s">
        <v>3412</v>
      </c>
    </row>
    <row r="1247" ht="14.25" customHeight="1">
      <c r="A1247" s="16" t="s">
        <v>11</v>
      </c>
      <c r="B1247" s="16">
        <v>1385729.0</v>
      </c>
      <c r="C1247" s="16">
        <v>1385944.0</v>
      </c>
      <c r="E1247" s="16" t="s">
        <v>47</v>
      </c>
      <c r="F1247" s="16" t="s">
        <v>104</v>
      </c>
      <c r="H1247" s="16">
        <v>6.9579245E7</v>
      </c>
      <c r="I1247" s="16" t="s">
        <v>50</v>
      </c>
      <c r="K1247" s="16" t="s">
        <v>3413</v>
      </c>
      <c r="L1247" s="16">
        <v>71.0</v>
      </c>
      <c r="M1247" s="16" t="s">
        <v>3414</v>
      </c>
    </row>
    <row r="1248" ht="14.25" customHeight="1">
      <c r="A1248" s="16" t="s">
        <v>11</v>
      </c>
      <c r="B1248" s="16">
        <v>1386255.0</v>
      </c>
      <c r="C1248" s="16">
        <v>1389149.0</v>
      </c>
      <c r="E1248" s="16" t="s">
        <v>81</v>
      </c>
      <c r="F1248" s="16" t="s">
        <v>3415</v>
      </c>
      <c r="G1248" s="16" t="s">
        <v>3416</v>
      </c>
      <c r="H1248" s="16">
        <v>6.9578406E7</v>
      </c>
      <c r="I1248" s="16" t="s">
        <v>50</v>
      </c>
      <c r="K1248" s="16" t="s">
        <v>3417</v>
      </c>
      <c r="L1248" s="16">
        <v>964.0</v>
      </c>
      <c r="M1248" s="16" t="s">
        <v>3418</v>
      </c>
    </row>
    <row r="1249" ht="14.25" customHeight="1">
      <c r="A1249" s="16" t="s">
        <v>11</v>
      </c>
      <c r="B1249" s="16">
        <v>1389311.0</v>
      </c>
      <c r="C1249" s="16">
        <v>1389973.0</v>
      </c>
      <c r="E1249" s="16" t="s">
        <v>81</v>
      </c>
      <c r="F1249" s="16" t="s">
        <v>3419</v>
      </c>
      <c r="G1249" s="16" t="s">
        <v>3420</v>
      </c>
      <c r="H1249" s="16">
        <v>6.9578407E7</v>
      </c>
      <c r="I1249" s="16" t="s">
        <v>50</v>
      </c>
      <c r="K1249" s="16" t="s">
        <v>3421</v>
      </c>
      <c r="L1249" s="16">
        <v>220.0</v>
      </c>
      <c r="M1249" s="16" t="s">
        <v>3422</v>
      </c>
    </row>
    <row r="1250" ht="14.25" customHeight="1">
      <c r="A1250" s="16" t="s">
        <v>11</v>
      </c>
      <c r="B1250" s="16">
        <v>1390467.0</v>
      </c>
      <c r="C1250" s="16">
        <v>1390841.0</v>
      </c>
      <c r="E1250" s="16" t="s">
        <v>47</v>
      </c>
      <c r="F1250" s="16" t="s">
        <v>3423</v>
      </c>
      <c r="G1250" s="16" t="s">
        <v>3424</v>
      </c>
      <c r="H1250" s="16">
        <v>6.9579157E7</v>
      </c>
      <c r="I1250" s="16" t="s">
        <v>3425</v>
      </c>
      <c r="M1250" s="16" t="s">
        <v>3426</v>
      </c>
    </row>
    <row r="1251" ht="14.25" customHeight="1">
      <c r="A1251" s="16" t="s">
        <v>11</v>
      </c>
      <c r="B1251" s="16">
        <v>1390850.0</v>
      </c>
      <c r="C1251" s="16">
        <v>1391443.0</v>
      </c>
      <c r="E1251" s="16" t="s">
        <v>81</v>
      </c>
      <c r="F1251" s="16" t="s">
        <v>3427</v>
      </c>
      <c r="H1251" s="16">
        <v>6.9578408E7</v>
      </c>
      <c r="I1251" s="16" t="s">
        <v>50</v>
      </c>
      <c r="K1251" s="16" t="s">
        <v>3428</v>
      </c>
      <c r="L1251" s="16">
        <v>197.0</v>
      </c>
      <c r="M1251" s="16" t="s">
        <v>3429</v>
      </c>
    </row>
    <row r="1252" ht="14.25" customHeight="1">
      <c r="A1252" s="16" t="s">
        <v>11</v>
      </c>
      <c r="B1252" s="16">
        <v>1391446.0</v>
      </c>
      <c r="C1252" s="16">
        <v>1392639.0</v>
      </c>
      <c r="E1252" s="16" t="s">
        <v>81</v>
      </c>
      <c r="F1252" s="16" t="s">
        <v>3430</v>
      </c>
      <c r="G1252" s="16" t="s">
        <v>3431</v>
      </c>
      <c r="H1252" s="16">
        <v>6.9578409E7</v>
      </c>
      <c r="I1252" s="16" t="s">
        <v>50</v>
      </c>
      <c r="K1252" s="16" t="s">
        <v>3432</v>
      </c>
      <c r="L1252" s="16">
        <v>397.0</v>
      </c>
      <c r="M1252" s="16" t="s">
        <v>3433</v>
      </c>
    </row>
    <row r="1253" ht="14.25" customHeight="1">
      <c r="A1253" s="16" t="s">
        <v>11</v>
      </c>
      <c r="B1253" s="16">
        <v>1392940.0</v>
      </c>
      <c r="C1253" s="16">
        <v>1393173.0</v>
      </c>
      <c r="E1253" s="16" t="s">
        <v>81</v>
      </c>
      <c r="F1253" s="16" t="s">
        <v>3434</v>
      </c>
      <c r="H1253" s="16">
        <v>6.957841E7</v>
      </c>
      <c r="I1253" s="16" t="s">
        <v>50</v>
      </c>
      <c r="K1253" s="16" t="s">
        <v>3435</v>
      </c>
      <c r="L1253" s="16">
        <v>77.0</v>
      </c>
      <c r="M1253" s="16" t="s">
        <v>3436</v>
      </c>
    </row>
    <row r="1254" ht="14.25" customHeight="1">
      <c r="A1254" s="16" t="s">
        <v>11</v>
      </c>
      <c r="B1254" s="16">
        <v>1393285.0</v>
      </c>
      <c r="C1254" s="16">
        <v>1393800.0</v>
      </c>
      <c r="E1254" s="16" t="s">
        <v>81</v>
      </c>
      <c r="F1254" s="16" t="s">
        <v>577</v>
      </c>
      <c r="H1254" s="16">
        <v>6.9578411E7</v>
      </c>
      <c r="I1254" s="16" t="s">
        <v>50</v>
      </c>
      <c r="K1254" s="16" t="s">
        <v>3437</v>
      </c>
      <c r="L1254" s="16">
        <v>171.0</v>
      </c>
      <c r="M1254" s="16" t="s">
        <v>3438</v>
      </c>
    </row>
    <row r="1255" ht="14.25" customHeight="1">
      <c r="A1255" s="16" t="s">
        <v>11</v>
      </c>
      <c r="B1255" s="16">
        <v>1393860.0</v>
      </c>
      <c r="C1255" s="16">
        <v>1394393.0</v>
      </c>
      <c r="E1255" s="16" t="s">
        <v>81</v>
      </c>
      <c r="F1255" s="16" t="s">
        <v>3439</v>
      </c>
      <c r="H1255" s="16">
        <v>6.9578412E7</v>
      </c>
      <c r="I1255" s="16" t="s">
        <v>50</v>
      </c>
      <c r="K1255" s="16" t="s">
        <v>3440</v>
      </c>
      <c r="L1255" s="16">
        <v>177.0</v>
      </c>
      <c r="M1255" s="16" t="s">
        <v>3441</v>
      </c>
    </row>
    <row r="1256" ht="14.25" customHeight="1">
      <c r="A1256" s="16" t="s">
        <v>11</v>
      </c>
      <c r="B1256" s="16">
        <v>1394405.0</v>
      </c>
      <c r="C1256" s="16">
        <v>1395055.0</v>
      </c>
      <c r="E1256" s="16" t="s">
        <v>81</v>
      </c>
      <c r="F1256" s="16" t="s">
        <v>3442</v>
      </c>
      <c r="G1256" s="16" t="s">
        <v>3443</v>
      </c>
      <c r="H1256" s="16">
        <v>6.9578413E7</v>
      </c>
      <c r="I1256" s="16" t="s">
        <v>50</v>
      </c>
      <c r="K1256" s="16" t="s">
        <v>3444</v>
      </c>
      <c r="L1256" s="16">
        <v>216.0</v>
      </c>
      <c r="M1256" s="16" t="s">
        <v>3445</v>
      </c>
    </row>
    <row r="1257" ht="14.25" customHeight="1">
      <c r="A1257" s="16" t="s">
        <v>11</v>
      </c>
      <c r="B1257" s="16">
        <v>1395217.0</v>
      </c>
      <c r="C1257" s="16">
        <v>1398126.0</v>
      </c>
      <c r="E1257" s="16" t="s">
        <v>81</v>
      </c>
      <c r="F1257" s="16" t="s">
        <v>3446</v>
      </c>
      <c r="H1257" s="16">
        <v>6.9578414E7</v>
      </c>
      <c r="I1257" s="16" t="s">
        <v>50</v>
      </c>
      <c r="K1257" s="16" t="s">
        <v>3447</v>
      </c>
      <c r="L1257" s="16">
        <v>969.0</v>
      </c>
      <c r="M1257" s="16" t="s">
        <v>3448</v>
      </c>
    </row>
    <row r="1258" ht="14.25" customHeight="1">
      <c r="A1258" s="16" t="s">
        <v>11</v>
      </c>
      <c r="B1258" s="16">
        <v>1398338.0</v>
      </c>
      <c r="C1258" s="16">
        <v>1399087.0</v>
      </c>
      <c r="E1258" s="16" t="s">
        <v>47</v>
      </c>
      <c r="F1258" s="16" t="s">
        <v>3009</v>
      </c>
      <c r="H1258" s="16">
        <v>6.9578415E7</v>
      </c>
      <c r="I1258" s="16" t="s">
        <v>50</v>
      </c>
      <c r="K1258" s="16" t="s">
        <v>3449</v>
      </c>
      <c r="L1258" s="16">
        <v>249.0</v>
      </c>
      <c r="M1258" s="16" t="s">
        <v>3450</v>
      </c>
    </row>
    <row r="1259" ht="14.25" customHeight="1">
      <c r="A1259" s="16" t="s">
        <v>11</v>
      </c>
      <c r="B1259" s="16">
        <v>1399121.0</v>
      </c>
      <c r="C1259" s="16">
        <v>1400107.0</v>
      </c>
      <c r="E1259" s="16" t="s">
        <v>81</v>
      </c>
      <c r="F1259" s="16" t="s">
        <v>3451</v>
      </c>
      <c r="G1259" s="16" t="s">
        <v>3452</v>
      </c>
      <c r="H1259" s="16">
        <v>6.9578416E7</v>
      </c>
      <c r="I1259" s="16" t="s">
        <v>50</v>
      </c>
      <c r="K1259" s="16" t="s">
        <v>3453</v>
      </c>
      <c r="L1259" s="16">
        <v>328.0</v>
      </c>
      <c r="M1259" s="16" t="s">
        <v>3454</v>
      </c>
    </row>
    <row r="1260" ht="14.25" customHeight="1">
      <c r="A1260" s="16" t="s">
        <v>11</v>
      </c>
      <c r="B1260" s="16">
        <v>1400118.0</v>
      </c>
      <c r="C1260" s="16">
        <v>1401572.0</v>
      </c>
      <c r="E1260" s="16" t="s">
        <v>81</v>
      </c>
      <c r="F1260" s="16" t="s">
        <v>3455</v>
      </c>
      <c r="G1260" s="16" t="s">
        <v>3456</v>
      </c>
      <c r="H1260" s="16">
        <v>6.9578417E7</v>
      </c>
      <c r="I1260" s="16" t="s">
        <v>50</v>
      </c>
      <c r="K1260" s="16" t="s">
        <v>3457</v>
      </c>
      <c r="L1260" s="16">
        <v>484.0</v>
      </c>
      <c r="M1260" s="16" t="s">
        <v>3458</v>
      </c>
    </row>
    <row r="1261" ht="14.25" customHeight="1">
      <c r="A1261" s="16" t="s">
        <v>11</v>
      </c>
      <c r="B1261" s="16">
        <v>1401704.0</v>
      </c>
      <c r="C1261" s="16">
        <v>1402444.0</v>
      </c>
      <c r="E1261" s="16" t="s">
        <v>47</v>
      </c>
      <c r="F1261" s="16" t="s">
        <v>3459</v>
      </c>
      <c r="H1261" s="16">
        <v>6.9578418E7</v>
      </c>
      <c r="I1261" s="16" t="s">
        <v>50</v>
      </c>
      <c r="K1261" s="16" t="s">
        <v>3460</v>
      </c>
      <c r="L1261" s="16">
        <v>246.0</v>
      </c>
      <c r="M1261" s="16" t="s">
        <v>3461</v>
      </c>
    </row>
    <row r="1262" ht="14.25" customHeight="1">
      <c r="A1262" s="16" t="s">
        <v>11</v>
      </c>
      <c r="B1262" s="16">
        <v>1402477.0</v>
      </c>
      <c r="C1262" s="16">
        <v>1403493.0</v>
      </c>
      <c r="E1262" s="16" t="s">
        <v>81</v>
      </c>
      <c r="F1262" s="16" t="s">
        <v>3344</v>
      </c>
      <c r="H1262" s="16">
        <v>6.9578419E7</v>
      </c>
      <c r="I1262" s="16" t="s">
        <v>50</v>
      </c>
      <c r="K1262" s="16" t="s">
        <v>3462</v>
      </c>
      <c r="L1262" s="16">
        <v>338.0</v>
      </c>
      <c r="M1262" s="16" t="s">
        <v>3463</v>
      </c>
    </row>
    <row r="1263" ht="14.25" customHeight="1">
      <c r="A1263" s="16" t="s">
        <v>11</v>
      </c>
      <c r="B1263" s="16">
        <v>1403633.0</v>
      </c>
      <c r="C1263" s="16">
        <v>1404532.0</v>
      </c>
      <c r="E1263" s="16" t="s">
        <v>81</v>
      </c>
      <c r="F1263" s="16" t="s">
        <v>3464</v>
      </c>
      <c r="H1263" s="16">
        <v>6.957842E7</v>
      </c>
      <c r="I1263" s="16" t="s">
        <v>50</v>
      </c>
      <c r="K1263" s="16" t="s">
        <v>3465</v>
      </c>
      <c r="L1263" s="16">
        <v>299.0</v>
      </c>
      <c r="M1263" s="16" t="s">
        <v>3466</v>
      </c>
    </row>
    <row r="1264" ht="14.25" customHeight="1">
      <c r="A1264" s="16" t="s">
        <v>11</v>
      </c>
      <c r="B1264" s="16">
        <v>1404713.0</v>
      </c>
      <c r="C1264" s="16">
        <v>1405573.0</v>
      </c>
      <c r="E1264" s="16" t="s">
        <v>81</v>
      </c>
      <c r="F1264" s="16" t="s">
        <v>3467</v>
      </c>
      <c r="H1264" s="16">
        <v>6.9578421E7</v>
      </c>
      <c r="I1264" s="16" t="s">
        <v>50</v>
      </c>
      <c r="K1264" s="16" t="s">
        <v>3468</v>
      </c>
      <c r="L1264" s="16">
        <v>286.0</v>
      </c>
      <c r="M1264" s="16" t="s">
        <v>3469</v>
      </c>
    </row>
    <row r="1265" ht="14.25" customHeight="1">
      <c r="A1265" s="16" t="s">
        <v>11</v>
      </c>
      <c r="B1265" s="16">
        <v>1405909.0</v>
      </c>
      <c r="C1265" s="16">
        <v>1407141.0</v>
      </c>
      <c r="E1265" s="16" t="s">
        <v>47</v>
      </c>
      <c r="F1265" s="16" t="s">
        <v>1861</v>
      </c>
      <c r="H1265" s="16">
        <v>6.9578422E7</v>
      </c>
      <c r="I1265" s="16" t="s">
        <v>50</v>
      </c>
      <c r="K1265" s="16" t="s">
        <v>3470</v>
      </c>
      <c r="L1265" s="16">
        <v>410.0</v>
      </c>
      <c r="M1265" s="16" t="s">
        <v>3471</v>
      </c>
    </row>
    <row r="1266" ht="14.25" customHeight="1">
      <c r="A1266" s="16" t="s">
        <v>11</v>
      </c>
      <c r="B1266" s="16">
        <v>1407176.0</v>
      </c>
      <c r="C1266" s="16">
        <v>1407901.0</v>
      </c>
      <c r="E1266" s="16" t="s">
        <v>47</v>
      </c>
      <c r="F1266" s="16" t="s">
        <v>781</v>
      </c>
      <c r="H1266" s="16">
        <v>6.9578423E7</v>
      </c>
      <c r="I1266" s="16" t="s">
        <v>50</v>
      </c>
      <c r="K1266" s="16" t="s">
        <v>3472</v>
      </c>
      <c r="L1266" s="16">
        <v>241.0</v>
      </c>
      <c r="M1266" s="16" t="s">
        <v>3473</v>
      </c>
    </row>
    <row r="1267" ht="14.25" customHeight="1">
      <c r="A1267" s="16" t="s">
        <v>11</v>
      </c>
      <c r="B1267" s="16">
        <v>1407941.0</v>
      </c>
      <c r="C1267" s="16">
        <v>1408582.0</v>
      </c>
      <c r="E1267" s="16" t="s">
        <v>47</v>
      </c>
      <c r="F1267" s="16" t="s">
        <v>290</v>
      </c>
      <c r="H1267" s="16">
        <v>6.9578424E7</v>
      </c>
      <c r="I1267" s="16" t="s">
        <v>50</v>
      </c>
      <c r="K1267" s="16" t="s">
        <v>3474</v>
      </c>
      <c r="L1267" s="16">
        <v>213.0</v>
      </c>
      <c r="M1267" s="16" t="s">
        <v>3475</v>
      </c>
    </row>
    <row r="1268" ht="14.25" customHeight="1">
      <c r="A1268" s="16" t="s">
        <v>11</v>
      </c>
      <c r="B1268" s="16">
        <v>1408672.0</v>
      </c>
      <c r="C1268" s="16">
        <v>1410777.0</v>
      </c>
      <c r="E1268" s="16" t="s">
        <v>47</v>
      </c>
      <c r="F1268" s="16" t="s">
        <v>2998</v>
      </c>
      <c r="H1268" s="16">
        <v>6.9578425E7</v>
      </c>
      <c r="I1268" s="16" t="s">
        <v>50</v>
      </c>
      <c r="K1268" s="16" t="s">
        <v>3476</v>
      </c>
      <c r="L1268" s="16">
        <v>701.0</v>
      </c>
      <c r="M1268" s="16" t="s">
        <v>3477</v>
      </c>
    </row>
    <row r="1269" ht="14.25" customHeight="1">
      <c r="A1269" s="16" t="s">
        <v>11</v>
      </c>
      <c r="B1269" s="16">
        <v>1410827.0</v>
      </c>
      <c r="C1269" s="16">
        <v>1411318.0</v>
      </c>
      <c r="E1269" s="16" t="s">
        <v>81</v>
      </c>
      <c r="F1269" s="16" t="s">
        <v>1007</v>
      </c>
      <c r="H1269" s="16">
        <v>6.9578426E7</v>
      </c>
      <c r="I1269" s="16" t="s">
        <v>50</v>
      </c>
      <c r="K1269" s="16" t="s">
        <v>3478</v>
      </c>
      <c r="L1269" s="16">
        <v>163.0</v>
      </c>
      <c r="M1269" s="16" t="s">
        <v>3479</v>
      </c>
    </row>
    <row r="1270" ht="14.25" customHeight="1">
      <c r="A1270" s="16" t="s">
        <v>11</v>
      </c>
      <c r="B1270" s="16">
        <v>1411315.0</v>
      </c>
      <c r="C1270" s="16">
        <v>1411707.0</v>
      </c>
      <c r="E1270" s="16" t="s">
        <v>81</v>
      </c>
      <c r="F1270" s="16" t="s">
        <v>3480</v>
      </c>
      <c r="H1270" s="16">
        <v>6.9578427E7</v>
      </c>
      <c r="I1270" s="16" t="s">
        <v>50</v>
      </c>
      <c r="K1270" s="16" t="s">
        <v>3481</v>
      </c>
      <c r="L1270" s="16">
        <v>130.0</v>
      </c>
      <c r="M1270" s="16" t="s">
        <v>3482</v>
      </c>
    </row>
    <row r="1271" ht="14.25" customHeight="1">
      <c r="A1271" s="16" t="s">
        <v>11</v>
      </c>
      <c r="B1271" s="16">
        <v>1411852.0</v>
      </c>
      <c r="C1271" s="16">
        <v>1414551.0</v>
      </c>
      <c r="E1271" s="16" t="s">
        <v>81</v>
      </c>
      <c r="F1271" s="16" t="s">
        <v>3483</v>
      </c>
      <c r="G1271" s="16" t="s">
        <v>3484</v>
      </c>
      <c r="H1271" s="16">
        <v>6.9578428E7</v>
      </c>
      <c r="I1271" s="16" t="s">
        <v>50</v>
      </c>
      <c r="K1271" s="16" t="s">
        <v>3485</v>
      </c>
      <c r="L1271" s="16">
        <v>899.0</v>
      </c>
      <c r="M1271" s="16" t="s">
        <v>3486</v>
      </c>
    </row>
    <row r="1272" ht="14.25" customHeight="1">
      <c r="A1272" s="16" t="s">
        <v>11</v>
      </c>
      <c r="B1272" s="16">
        <v>1414669.0</v>
      </c>
      <c r="C1272" s="16">
        <v>1417257.0</v>
      </c>
      <c r="E1272" s="16" t="s">
        <v>81</v>
      </c>
      <c r="F1272" s="16" t="s">
        <v>3487</v>
      </c>
      <c r="H1272" s="16">
        <v>6.9578429E7</v>
      </c>
      <c r="I1272" s="16" t="s">
        <v>50</v>
      </c>
      <c r="K1272" s="16" t="s">
        <v>3488</v>
      </c>
      <c r="L1272" s="16">
        <v>862.0</v>
      </c>
      <c r="M1272" s="16" t="s">
        <v>3489</v>
      </c>
    </row>
    <row r="1273" ht="14.25" customHeight="1">
      <c r="A1273" s="16" t="s">
        <v>11</v>
      </c>
      <c r="B1273" s="16">
        <v>1417348.0</v>
      </c>
      <c r="C1273" s="16">
        <v>1418043.0</v>
      </c>
      <c r="E1273" s="16" t="s">
        <v>81</v>
      </c>
      <c r="F1273" s="16" t="s">
        <v>75</v>
      </c>
      <c r="H1273" s="16">
        <v>6.957843E7</v>
      </c>
      <c r="I1273" s="16" t="s">
        <v>50</v>
      </c>
      <c r="K1273" s="16" t="s">
        <v>3490</v>
      </c>
      <c r="L1273" s="16">
        <v>231.0</v>
      </c>
      <c r="M1273" s="16" t="s">
        <v>3491</v>
      </c>
    </row>
    <row r="1274" ht="14.25" customHeight="1">
      <c r="A1274" s="16" t="s">
        <v>11</v>
      </c>
      <c r="B1274" s="16">
        <v>1418055.0</v>
      </c>
      <c r="C1274" s="16">
        <v>1419323.0</v>
      </c>
      <c r="E1274" s="16" t="s">
        <v>81</v>
      </c>
      <c r="F1274" s="16" t="s">
        <v>3492</v>
      </c>
      <c r="H1274" s="16">
        <v>6.9578431E7</v>
      </c>
      <c r="I1274" s="16" t="s">
        <v>50</v>
      </c>
      <c r="K1274" s="16" t="s">
        <v>3493</v>
      </c>
      <c r="L1274" s="16">
        <v>422.0</v>
      </c>
      <c r="M1274" s="16" t="s">
        <v>3494</v>
      </c>
    </row>
    <row r="1275" ht="14.25" customHeight="1">
      <c r="A1275" s="16" t="s">
        <v>11</v>
      </c>
      <c r="B1275" s="16">
        <v>1419313.0</v>
      </c>
      <c r="C1275" s="16">
        <v>1420071.0</v>
      </c>
      <c r="E1275" s="16" t="s">
        <v>81</v>
      </c>
      <c r="F1275" s="16" t="s">
        <v>3495</v>
      </c>
      <c r="H1275" s="16">
        <v>6.9578432E7</v>
      </c>
      <c r="I1275" s="16" t="s">
        <v>50</v>
      </c>
      <c r="K1275" s="16" t="s">
        <v>3496</v>
      </c>
      <c r="L1275" s="16">
        <v>252.0</v>
      </c>
      <c r="M1275" s="16" t="s">
        <v>3497</v>
      </c>
    </row>
    <row r="1276" ht="14.25" customHeight="1">
      <c r="A1276" s="16" t="s">
        <v>11</v>
      </c>
      <c r="B1276" s="16">
        <v>1420087.0</v>
      </c>
      <c r="C1276" s="16">
        <v>1420941.0</v>
      </c>
      <c r="E1276" s="16" t="s">
        <v>81</v>
      </c>
      <c r="F1276" s="16" t="s">
        <v>3498</v>
      </c>
      <c r="H1276" s="16">
        <v>6.9578433E7</v>
      </c>
      <c r="I1276" s="16" t="s">
        <v>50</v>
      </c>
      <c r="K1276" s="16" t="s">
        <v>3499</v>
      </c>
      <c r="L1276" s="16">
        <v>284.0</v>
      </c>
      <c r="M1276" s="16" t="s">
        <v>3500</v>
      </c>
    </row>
    <row r="1277" ht="14.25" customHeight="1">
      <c r="A1277" s="16" t="s">
        <v>11</v>
      </c>
      <c r="B1277" s="16">
        <v>1421009.0</v>
      </c>
      <c r="C1277" s="16">
        <v>1421869.0</v>
      </c>
      <c r="E1277" s="16" t="s">
        <v>81</v>
      </c>
      <c r="F1277" s="16" t="s">
        <v>3501</v>
      </c>
      <c r="H1277" s="16">
        <v>6.9578434E7</v>
      </c>
      <c r="I1277" s="16" t="s">
        <v>50</v>
      </c>
      <c r="K1277" s="16" t="s">
        <v>3502</v>
      </c>
      <c r="L1277" s="16">
        <v>286.0</v>
      </c>
      <c r="M1277" s="16" t="s">
        <v>3503</v>
      </c>
    </row>
    <row r="1278" ht="14.25" customHeight="1">
      <c r="A1278" s="16" t="s">
        <v>11</v>
      </c>
      <c r="B1278" s="16">
        <v>1421974.0</v>
      </c>
      <c r="C1278" s="16">
        <v>1423983.0</v>
      </c>
      <c r="E1278" s="16" t="s">
        <v>81</v>
      </c>
      <c r="F1278" s="16" t="s">
        <v>598</v>
      </c>
      <c r="H1278" s="16">
        <v>6.9578435E7</v>
      </c>
      <c r="I1278" s="16" t="s">
        <v>50</v>
      </c>
      <c r="K1278" s="16" t="s">
        <v>3504</v>
      </c>
      <c r="L1278" s="16">
        <v>669.0</v>
      </c>
      <c r="M1278" s="16" t="s">
        <v>3505</v>
      </c>
    </row>
    <row r="1279" ht="14.25" customHeight="1">
      <c r="A1279" s="16" t="s">
        <v>11</v>
      </c>
      <c r="B1279" s="16">
        <v>1424006.0</v>
      </c>
      <c r="C1279" s="16">
        <v>1425010.0</v>
      </c>
      <c r="E1279" s="16" t="s">
        <v>81</v>
      </c>
      <c r="F1279" s="16" t="s">
        <v>593</v>
      </c>
      <c r="H1279" s="16">
        <v>6.9578436E7</v>
      </c>
      <c r="I1279" s="16" t="s">
        <v>50</v>
      </c>
      <c r="K1279" s="16" t="s">
        <v>3506</v>
      </c>
      <c r="L1279" s="16">
        <v>334.0</v>
      </c>
      <c r="M1279" s="16" t="s">
        <v>3507</v>
      </c>
    </row>
    <row r="1280" ht="14.25" customHeight="1">
      <c r="A1280" s="16" t="s">
        <v>11</v>
      </c>
      <c r="B1280" s="16">
        <v>1425029.0</v>
      </c>
      <c r="C1280" s="16">
        <v>1425955.0</v>
      </c>
      <c r="E1280" s="16" t="s">
        <v>81</v>
      </c>
      <c r="F1280" s="16" t="s">
        <v>92</v>
      </c>
      <c r="H1280" s="16">
        <v>6.9578437E7</v>
      </c>
      <c r="I1280" s="16" t="s">
        <v>93</v>
      </c>
      <c r="M1280" s="16" t="s">
        <v>3508</v>
      </c>
    </row>
    <row r="1281" ht="14.25" customHeight="1">
      <c r="A1281" s="16" t="s">
        <v>11</v>
      </c>
      <c r="B1281" s="16">
        <v>1426256.0</v>
      </c>
      <c r="C1281" s="16">
        <v>1427896.0</v>
      </c>
      <c r="E1281" s="16" t="s">
        <v>81</v>
      </c>
      <c r="F1281" s="16" t="s">
        <v>671</v>
      </c>
      <c r="H1281" s="16">
        <v>6.9578438E7</v>
      </c>
      <c r="I1281" s="16" t="s">
        <v>50</v>
      </c>
      <c r="K1281" s="16" t="s">
        <v>3509</v>
      </c>
      <c r="L1281" s="16">
        <v>546.0</v>
      </c>
      <c r="M1281" s="16" t="s">
        <v>3510</v>
      </c>
    </row>
    <row r="1282" ht="14.25" customHeight="1">
      <c r="A1282" s="16" t="s">
        <v>11</v>
      </c>
      <c r="B1282" s="16">
        <v>1428148.0</v>
      </c>
      <c r="C1282" s="16">
        <v>1429221.0</v>
      </c>
      <c r="E1282" s="16" t="s">
        <v>81</v>
      </c>
      <c r="F1282" s="16" t="s">
        <v>1641</v>
      </c>
      <c r="H1282" s="16">
        <v>6.9578439E7</v>
      </c>
      <c r="I1282" s="16" t="s">
        <v>50</v>
      </c>
      <c r="K1282" s="16" t="s">
        <v>3511</v>
      </c>
      <c r="L1282" s="16">
        <v>357.0</v>
      </c>
      <c r="M1282" s="16" t="s">
        <v>3512</v>
      </c>
    </row>
    <row r="1283" ht="14.25" customHeight="1">
      <c r="A1283" s="16" t="s">
        <v>11</v>
      </c>
      <c r="B1283" s="16">
        <v>1429256.0</v>
      </c>
      <c r="C1283" s="16">
        <v>1429513.0</v>
      </c>
      <c r="E1283" s="16" t="s">
        <v>81</v>
      </c>
      <c r="F1283" s="16" t="s">
        <v>3513</v>
      </c>
      <c r="H1283" s="16">
        <v>6.957844E7</v>
      </c>
      <c r="I1283" s="16" t="s">
        <v>50</v>
      </c>
      <c r="K1283" s="16" t="s">
        <v>3514</v>
      </c>
      <c r="L1283" s="16">
        <v>85.0</v>
      </c>
      <c r="M1283" s="16" t="s">
        <v>3515</v>
      </c>
    </row>
    <row r="1284" ht="14.25" customHeight="1">
      <c r="A1284" s="16" t="s">
        <v>11</v>
      </c>
      <c r="B1284" s="16">
        <v>1429725.0</v>
      </c>
      <c r="C1284" s="16">
        <v>1430792.0</v>
      </c>
      <c r="E1284" s="16" t="s">
        <v>81</v>
      </c>
      <c r="F1284" s="16" t="s">
        <v>3516</v>
      </c>
      <c r="H1284" s="16">
        <v>6.9578441E7</v>
      </c>
      <c r="I1284" s="16" t="s">
        <v>50</v>
      </c>
      <c r="K1284" s="16" t="s">
        <v>3517</v>
      </c>
      <c r="L1284" s="16">
        <v>355.0</v>
      </c>
      <c r="M1284" s="16" t="s">
        <v>3518</v>
      </c>
    </row>
    <row r="1285" ht="14.25" customHeight="1">
      <c r="A1285" s="16" t="s">
        <v>11</v>
      </c>
      <c r="B1285" s="16">
        <v>1430786.0</v>
      </c>
      <c r="C1285" s="16">
        <v>1431763.0</v>
      </c>
      <c r="E1285" s="16" t="s">
        <v>81</v>
      </c>
      <c r="F1285" s="16" t="s">
        <v>3519</v>
      </c>
      <c r="H1285" s="16">
        <v>6.9578442E7</v>
      </c>
      <c r="I1285" s="16" t="s">
        <v>50</v>
      </c>
      <c r="K1285" s="16" t="s">
        <v>3520</v>
      </c>
      <c r="L1285" s="16">
        <v>325.0</v>
      </c>
      <c r="M1285" s="16" t="s">
        <v>3521</v>
      </c>
    </row>
    <row r="1286" ht="14.25" customHeight="1">
      <c r="A1286" s="16" t="s">
        <v>11</v>
      </c>
      <c r="B1286" s="16">
        <v>1431843.0</v>
      </c>
      <c r="C1286" s="16">
        <v>1432289.0</v>
      </c>
      <c r="E1286" s="16" t="s">
        <v>81</v>
      </c>
      <c r="F1286" s="16" t="s">
        <v>3522</v>
      </c>
      <c r="H1286" s="16">
        <v>6.9578443E7</v>
      </c>
      <c r="I1286" s="16" t="s">
        <v>50</v>
      </c>
      <c r="K1286" s="16" t="s">
        <v>3523</v>
      </c>
      <c r="L1286" s="16">
        <v>148.0</v>
      </c>
      <c r="M1286" s="16" t="s">
        <v>3524</v>
      </c>
    </row>
    <row r="1287" ht="14.25" customHeight="1">
      <c r="A1287" s="16" t="s">
        <v>11</v>
      </c>
      <c r="B1287" s="16">
        <v>1432389.0</v>
      </c>
      <c r="C1287" s="16">
        <v>1434320.0</v>
      </c>
      <c r="E1287" s="16" t="s">
        <v>81</v>
      </c>
      <c r="F1287" s="16" t="s">
        <v>3525</v>
      </c>
      <c r="G1287" s="16" t="s">
        <v>3526</v>
      </c>
      <c r="H1287" s="16">
        <v>6.9578444E7</v>
      </c>
      <c r="I1287" s="16" t="s">
        <v>50</v>
      </c>
      <c r="K1287" s="16" t="s">
        <v>3527</v>
      </c>
      <c r="L1287" s="16">
        <v>643.0</v>
      </c>
      <c r="M1287" s="16" t="s">
        <v>3528</v>
      </c>
    </row>
    <row r="1288" ht="14.25" customHeight="1">
      <c r="A1288" s="16" t="s">
        <v>11</v>
      </c>
      <c r="B1288" s="16">
        <v>1434635.0</v>
      </c>
      <c r="C1288" s="16">
        <v>1435984.0</v>
      </c>
      <c r="E1288" s="16" t="s">
        <v>81</v>
      </c>
      <c r="F1288" s="16" t="s">
        <v>370</v>
      </c>
      <c r="H1288" s="16">
        <v>6.9578445E7</v>
      </c>
      <c r="I1288" s="16" t="s">
        <v>50</v>
      </c>
      <c r="K1288" s="16" t="s">
        <v>3529</v>
      </c>
      <c r="L1288" s="16">
        <v>449.0</v>
      </c>
      <c r="M1288" s="16" t="s">
        <v>3530</v>
      </c>
    </row>
    <row r="1289" ht="14.25" customHeight="1">
      <c r="A1289" s="16" t="s">
        <v>11</v>
      </c>
      <c r="B1289" s="16">
        <v>1436016.0</v>
      </c>
      <c r="C1289" s="16">
        <v>1437263.0</v>
      </c>
      <c r="E1289" s="16" t="s">
        <v>81</v>
      </c>
      <c r="F1289" s="16" t="s">
        <v>3531</v>
      </c>
      <c r="H1289" s="16">
        <v>6.9578446E7</v>
      </c>
      <c r="I1289" s="16" t="s">
        <v>50</v>
      </c>
      <c r="K1289" s="16" t="s">
        <v>3532</v>
      </c>
      <c r="L1289" s="16">
        <v>415.0</v>
      </c>
      <c r="M1289" s="16" t="s">
        <v>3533</v>
      </c>
    </row>
    <row r="1290" ht="14.25" customHeight="1">
      <c r="A1290" s="16" t="s">
        <v>11</v>
      </c>
      <c r="B1290" s="16">
        <v>1437266.0</v>
      </c>
      <c r="C1290" s="16">
        <v>1438159.0</v>
      </c>
      <c r="E1290" s="16" t="s">
        <v>81</v>
      </c>
      <c r="F1290" s="16" t="s">
        <v>3534</v>
      </c>
      <c r="G1290" s="16" t="s">
        <v>3535</v>
      </c>
      <c r="H1290" s="16">
        <v>6.9578447E7</v>
      </c>
      <c r="I1290" s="16" t="s">
        <v>50</v>
      </c>
      <c r="K1290" s="16" t="s">
        <v>3536</v>
      </c>
      <c r="L1290" s="16">
        <v>297.0</v>
      </c>
      <c r="M1290" s="16" t="s">
        <v>3537</v>
      </c>
    </row>
    <row r="1291" ht="14.25" customHeight="1">
      <c r="A1291" s="16" t="s">
        <v>11</v>
      </c>
      <c r="B1291" s="16">
        <v>1438163.0</v>
      </c>
      <c r="C1291" s="16">
        <v>1439794.0</v>
      </c>
      <c r="E1291" s="16" t="s">
        <v>81</v>
      </c>
      <c r="F1291" s="16" t="s">
        <v>3538</v>
      </c>
      <c r="G1291" s="16" t="s">
        <v>3539</v>
      </c>
      <c r="H1291" s="16">
        <v>6.9578448E7</v>
      </c>
      <c r="I1291" s="16" t="s">
        <v>50</v>
      </c>
      <c r="K1291" s="16" t="s">
        <v>3540</v>
      </c>
      <c r="L1291" s="16">
        <v>543.0</v>
      </c>
      <c r="M1291" s="16" t="s">
        <v>3541</v>
      </c>
    </row>
    <row r="1292" ht="14.25" customHeight="1">
      <c r="A1292" s="16" t="s">
        <v>11</v>
      </c>
      <c r="B1292" s="16">
        <v>1439886.0</v>
      </c>
      <c r="C1292" s="16">
        <v>1441166.0</v>
      </c>
      <c r="E1292" s="16" t="s">
        <v>81</v>
      </c>
      <c r="F1292" s="16" t="s">
        <v>3542</v>
      </c>
      <c r="G1292" s="16" t="s">
        <v>3543</v>
      </c>
      <c r="H1292" s="16">
        <v>6.9578449E7</v>
      </c>
      <c r="I1292" s="16" t="s">
        <v>50</v>
      </c>
      <c r="K1292" s="16" t="s">
        <v>3544</v>
      </c>
      <c r="L1292" s="16">
        <v>426.0</v>
      </c>
      <c r="M1292" s="16" t="s">
        <v>3545</v>
      </c>
    </row>
    <row r="1293" ht="14.25" customHeight="1">
      <c r="A1293" s="16" t="s">
        <v>11</v>
      </c>
      <c r="B1293" s="16">
        <v>1441226.0</v>
      </c>
      <c r="C1293" s="16">
        <v>1442053.0</v>
      </c>
      <c r="E1293" s="16" t="s">
        <v>81</v>
      </c>
      <c r="F1293" s="16" t="s">
        <v>3546</v>
      </c>
      <c r="H1293" s="16">
        <v>6.957845E7</v>
      </c>
      <c r="I1293" s="16" t="s">
        <v>50</v>
      </c>
      <c r="K1293" s="16" t="s">
        <v>3547</v>
      </c>
      <c r="L1293" s="16">
        <v>275.0</v>
      </c>
      <c r="M1293" s="16" t="s">
        <v>3548</v>
      </c>
    </row>
    <row r="1294" ht="14.25" customHeight="1">
      <c r="A1294" s="16" t="s">
        <v>11</v>
      </c>
      <c r="B1294" s="16">
        <v>1442185.0</v>
      </c>
      <c r="C1294" s="16">
        <v>1442901.0</v>
      </c>
      <c r="E1294" s="16" t="s">
        <v>81</v>
      </c>
      <c r="F1294" s="16" t="s">
        <v>3549</v>
      </c>
      <c r="G1294" s="16" t="s">
        <v>3550</v>
      </c>
      <c r="H1294" s="16">
        <v>6.9578451E7</v>
      </c>
      <c r="I1294" s="16" t="s">
        <v>50</v>
      </c>
      <c r="K1294" s="16" t="s">
        <v>3551</v>
      </c>
      <c r="L1294" s="16">
        <v>238.0</v>
      </c>
      <c r="M1294" s="16" t="s">
        <v>3552</v>
      </c>
    </row>
    <row r="1295" ht="14.25" customHeight="1">
      <c r="A1295" s="16" t="s">
        <v>11</v>
      </c>
      <c r="B1295" s="16">
        <v>1442914.0</v>
      </c>
      <c r="C1295" s="16">
        <v>1443828.0</v>
      </c>
      <c r="E1295" s="16" t="s">
        <v>81</v>
      </c>
      <c r="F1295" s="16" t="s">
        <v>3553</v>
      </c>
      <c r="H1295" s="16">
        <v>6.9578452E7</v>
      </c>
      <c r="I1295" s="16" t="s">
        <v>50</v>
      </c>
      <c r="K1295" s="16" t="s">
        <v>3554</v>
      </c>
      <c r="L1295" s="16">
        <v>304.0</v>
      </c>
      <c r="M1295" s="16" t="s">
        <v>3555</v>
      </c>
    </row>
    <row r="1296" ht="14.25" customHeight="1">
      <c r="A1296" s="16" t="s">
        <v>11</v>
      </c>
      <c r="B1296" s="16">
        <v>1443847.0</v>
      </c>
      <c r="C1296" s="16">
        <v>1444686.0</v>
      </c>
      <c r="E1296" s="16" t="s">
        <v>81</v>
      </c>
      <c r="F1296" s="16" t="s">
        <v>3556</v>
      </c>
      <c r="H1296" s="16">
        <v>6.9578453E7</v>
      </c>
      <c r="I1296" s="16" t="s">
        <v>50</v>
      </c>
      <c r="K1296" s="16" t="s">
        <v>3557</v>
      </c>
      <c r="L1296" s="16">
        <v>279.0</v>
      </c>
      <c r="M1296" s="16" t="s">
        <v>3558</v>
      </c>
    </row>
    <row r="1297" ht="14.25" customHeight="1">
      <c r="A1297" s="16" t="s">
        <v>11</v>
      </c>
      <c r="B1297" s="16">
        <v>1444948.0</v>
      </c>
      <c r="C1297" s="16">
        <v>1447794.0</v>
      </c>
      <c r="E1297" s="16" t="s">
        <v>81</v>
      </c>
      <c r="F1297" s="16" t="s">
        <v>3559</v>
      </c>
      <c r="H1297" s="16">
        <v>6.9578454E7</v>
      </c>
      <c r="I1297" s="16" t="s">
        <v>50</v>
      </c>
      <c r="K1297" s="16" t="s">
        <v>3560</v>
      </c>
      <c r="L1297" s="16">
        <v>948.0</v>
      </c>
      <c r="M1297" s="16" t="s">
        <v>3561</v>
      </c>
    </row>
    <row r="1298" ht="14.25" customHeight="1">
      <c r="A1298" s="16" t="s">
        <v>11</v>
      </c>
      <c r="B1298" s="16">
        <v>1447922.0</v>
      </c>
      <c r="C1298" s="16">
        <v>1448848.0</v>
      </c>
      <c r="E1298" s="16" t="s">
        <v>81</v>
      </c>
      <c r="F1298" s="16" t="s">
        <v>3562</v>
      </c>
      <c r="G1298" s="16" t="s">
        <v>3563</v>
      </c>
      <c r="H1298" s="16">
        <v>6.9578455E7</v>
      </c>
      <c r="I1298" s="16" t="s">
        <v>50</v>
      </c>
      <c r="K1298" s="16" t="s">
        <v>3564</v>
      </c>
      <c r="L1298" s="16">
        <v>308.0</v>
      </c>
      <c r="M1298" s="16" t="s">
        <v>3565</v>
      </c>
    </row>
    <row r="1299" ht="14.25" customHeight="1">
      <c r="A1299" s="16" t="s">
        <v>11</v>
      </c>
      <c r="B1299" s="16">
        <v>1448918.0</v>
      </c>
      <c r="C1299" s="16">
        <v>1449301.0</v>
      </c>
      <c r="E1299" s="16" t="s">
        <v>81</v>
      </c>
      <c r="F1299" s="16" t="s">
        <v>3566</v>
      </c>
      <c r="G1299" s="16" t="s">
        <v>3567</v>
      </c>
      <c r="H1299" s="16">
        <v>6.9578456E7</v>
      </c>
      <c r="I1299" s="16" t="s">
        <v>50</v>
      </c>
      <c r="K1299" s="16" t="s">
        <v>3568</v>
      </c>
      <c r="L1299" s="16">
        <v>127.0</v>
      </c>
      <c r="M1299" s="16" t="s">
        <v>3569</v>
      </c>
    </row>
    <row r="1300" ht="14.25" customHeight="1">
      <c r="A1300" s="16" t="s">
        <v>11</v>
      </c>
      <c r="B1300" s="16">
        <v>1449354.0</v>
      </c>
      <c r="C1300" s="16">
        <v>1449548.0</v>
      </c>
      <c r="E1300" s="16" t="s">
        <v>81</v>
      </c>
      <c r="F1300" s="16" t="s">
        <v>3570</v>
      </c>
      <c r="G1300" s="16" t="s">
        <v>3571</v>
      </c>
      <c r="H1300" s="16">
        <v>6.9578457E7</v>
      </c>
      <c r="I1300" s="16" t="s">
        <v>50</v>
      </c>
      <c r="K1300" s="16" t="s">
        <v>3572</v>
      </c>
      <c r="L1300" s="16">
        <v>64.0</v>
      </c>
      <c r="M1300" s="16" t="s">
        <v>3573</v>
      </c>
    </row>
    <row r="1301" ht="14.25" customHeight="1">
      <c r="A1301" s="16" t="s">
        <v>11</v>
      </c>
      <c r="B1301" s="16">
        <v>1449529.0</v>
      </c>
      <c r="C1301" s="16">
        <v>1450251.0</v>
      </c>
      <c r="E1301" s="16" t="s">
        <v>81</v>
      </c>
      <c r="F1301" s="16" t="s">
        <v>3574</v>
      </c>
      <c r="G1301" s="16" t="s">
        <v>3575</v>
      </c>
      <c r="H1301" s="16">
        <v>6.9578458E7</v>
      </c>
      <c r="I1301" s="16" t="s">
        <v>50</v>
      </c>
      <c r="K1301" s="16" t="s">
        <v>3576</v>
      </c>
      <c r="L1301" s="16">
        <v>240.0</v>
      </c>
      <c r="M1301" s="16" t="s">
        <v>3577</v>
      </c>
    </row>
    <row r="1302" ht="14.25" customHeight="1">
      <c r="A1302" s="16" t="s">
        <v>11</v>
      </c>
      <c r="B1302" s="16">
        <v>1450536.0</v>
      </c>
      <c r="C1302" s="16">
        <v>1451519.0</v>
      </c>
      <c r="E1302" s="16" t="s">
        <v>81</v>
      </c>
      <c r="F1302" s="16" t="s">
        <v>3578</v>
      </c>
      <c r="H1302" s="16">
        <v>6.9578459E7</v>
      </c>
      <c r="I1302" s="16" t="s">
        <v>50</v>
      </c>
      <c r="K1302" s="16" t="s">
        <v>3579</v>
      </c>
      <c r="L1302" s="16">
        <v>327.0</v>
      </c>
      <c r="M1302" s="16" t="s">
        <v>3580</v>
      </c>
    </row>
    <row r="1303" ht="14.25" customHeight="1">
      <c r="A1303" s="16" t="s">
        <v>11</v>
      </c>
      <c r="B1303" s="16">
        <v>1451455.0</v>
      </c>
      <c r="C1303" s="16">
        <v>1451670.0</v>
      </c>
      <c r="E1303" s="16" t="s">
        <v>81</v>
      </c>
      <c r="F1303" s="16" t="s">
        <v>75</v>
      </c>
      <c r="H1303" s="16">
        <v>6.9579221E7</v>
      </c>
      <c r="I1303" s="16" t="s">
        <v>50</v>
      </c>
      <c r="K1303" s="16" t="s">
        <v>3581</v>
      </c>
      <c r="L1303" s="16">
        <v>71.0</v>
      </c>
      <c r="M1303" s="16" t="s">
        <v>3582</v>
      </c>
    </row>
    <row r="1304" ht="14.25" customHeight="1">
      <c r="A1304" s="16" t="s">
        <v>11</v>
      </c>
      <c r="B1304" s="16">
        <v>1451772.0</v>
      </c>
      <c r="C1304" s="16">
        <v>1452497.0</v>
      </c>
      <c r="E1304" s="16" t="s">
        <v>47</v>
      </c>
      <c r="F1304" s="16" t="s">
        <v>3583</v>
      </c>
      <c r="H1304" s="16">
        <v>6.957846E7</v>
      </c>
      <c r="I1304" s="16" t="s">
        <v>50</v>
      </c>
      <c r="K1304" s="16" t="s">
        <v>3584</v>
      </c>
      <c r="L1304" s="16">
        <v>241.0</v>
      </c>
      <c r="M1304" s="16" t="s">
        <v>3585</v>
      </c>
    </row>
    <row r="1305" ht="14.25" customHeight="1">
      <c r="A1305" s="16" t="s">
        <v>11</v>
      </c>
      <c r="B1305" s="16">
        <v>1452738.0</v>
      </c>
      <c r="C1305" s="16">
        <v>1453796.0</v>
      </c>
      <c r="E1305" s="16" t="s">
        <v>47</v>
      </c>
      <c r="F1305" s="16" t="s">
        <v>3586</v>
      </c>
      <c r="G1305" s="16" t="s">
        <v>3587</v>
      </c>
      <c r="H1305" s="16">
        <v>6.9578461E7</v>
      </c>
      <c r="I1305" s="16" t="s">
        <v>50</v>
      </c>
      <c r="K1305" s="16" t="s">
        <v>3588</v>
      </c>
      <c r="L1305" s="16">
        <v>352.0</v>
      </c>
      <c r="M1305" s="16" t="s">
        <v>3589</v>
      </c>
    </row>
    <row r="1306" ht="14.25" customHeight="1">
      <c r="A1306" s="16" t="s">
        <v>11</v>
      </c>
      <c r="B1306" s="16">
        <v>1453890.0</v>
      </c>
      <c r="C1306" s="16">
        <v>1454399.0</v>
      </c>
      <c r="E1306" s="16" t="s">
        <v>47</v>
      </c>
      <c r="F1306" s="16" t="s">
        <v>3590</v>
      </c>
      <c r="G1306" s="16" t="s">
        <v>3591</v>
      </c>
      <c r="H1306" s="16">
        <v>6.9578462E7</v>
      </c>
      <c r="I1306" s="16" t="s">
        <v>50</v>
      </c>
      <c r="K1306" s="16" t="s">
        <v>3592</v>
      </c>
      <c r="L1306" s="16">
        <v>169.0</v>
      </c>
      <c r="M1306" s="16" t="s">
        <v>3593</v>
      </c>
    </row>
    <row r="1307" ht="14.25" customHeight="1">
      <c r="A1307" s="16" t="s">
        <v>11</v>
      </c>
      <c r="B1307" s="16">
        <v>1454439.0</v>
      </c>
      <c r="C1307" s="16">
        <v>1455452.0</v>
      </c>
      <c r="E1307" s="16" t="s">
        <v>81</v>
      </c>
      <c r="F1307" s="16" t="s">
        <v>3594</v>
      </c>
      <c r="H1307" s="16">
        <v>6.9578463E7</v>
      </c>
      <c r="I1307" s="16" t="s">
        <v>50</v>
      </c>
      <c r="K1307" s="16" t="s">
        <v>3595</v>
      </c>
      <c r="L1307" s="16">
        <v>337.0</v>
      </c>
      <c r="M1307" s="16" t="s">
        <v>3596</v>
      </c>
    </row>
    <row r="1308" ht="14.25" customHeight="1">
      <c r="A1308" s="16" t="s">
        <v>11</v>
      </c>
      <c r="B1308" s="16">
        <v>1455722.0</v>
      </c>
      <c r="C1308" s="16">
        <v>1456678.0</v>
      </c>
      <c r="E1308" s="16" t="s">
        <v>47</v>
      </c>
      <c r="F1308" s="16" t="s">
        <v>3597</v>
      </c>
      <c r="H1308" s="16">
        <v>6.9578464E7</v>
      </c>
      <c r="I1308" s="16" t="s">
        <v>50</v>
      </c>
      <c r="K1308" s="16" t="s">
        <v>3598</v>
      </c>
      <c r="L1308" s="16">
        <v>318.0</v>
      </c>
      <c r="M1308" s="16" t="s">
        <v>3599</v>
      </c>
    </row>
    <row r="1309" ht="14.25" customHeight="1">
      <c r="A1309" s="16" t="s">
        <v>11</v>
      </c>
      <c r="B1309" s="16">
        <v>1456803.0</v>
      </c>
      <c r="C1309" s="16">
        <v>1457747.0</v>
      </c>
      <c r="E1309" s="16" t="s">
        <v>47</v>
      </c>
      <c r="F1309" s="16" t="s">
        <v>3597</v>
      </c>
      <c r="H1309" s="16">
        <v>6.9578465E7</v>
      </c>
      <c r="I1309" s="16" t="s">
        <v>50</v>
      </c>
      <c r="K1309" s="16" t="s">
        <v>3600</v>
      </c>
      <c r="L1309" s="16">
        <v>314.0</v>
      </c>
      <c r="M1309" s="16" t="s">
        <v>3601</v>
      </c>
    </row>
    <row r="1310" ht="14.25" customHeight="1">
      <c r="A1310" s="16" t="s">
        <v>11</v>
      </c>
      <c r="B1310" s="16">
        <v>1457866.0</v>
      </c>
      <c r="C1310" s="16">
        <v>1457940.0</v>
      </c>
      <c r="E1310" s="16" t="s">
        <v>47</v>
      </c>
      <c r="F1310" s="16" t="s">
        <v>3602</v>
      </c>
      <c r="H1310" s="16">
        <v>9.7006793E7</v>
      </c>
      <c r="I1310" s="16" t="s">
        <v>50</v>
      </c>
      <c r="K1310" s="16" t="s">
        <v>3603</v>
      </c>
      <c r="L1310" s="16">
        <v>24.0</v>
      </c>
      <c r="M1310" s="16" t="s">
        <v>3604</v>
      </c>
    </row>
    <row r="1311" ht="14.25" customHeight="1">
      <c r="A1311" s="16" t="s">
        <v>11</v>
      </c>
      <c r="B1311" s="16">
        <v>1458013.0</v>
      </c>
      <c r="C1311" s="16">
        <v>1458333.0</v>
      </c>
      <c r="E1311" s="16" t="s">
        <v>81</v>
      </c>
      <c r="F1311" s="16" t="s">
        <v>75</v>
      </c>
      <c r="H1311" s="16">
        <v>6.9578466E7</v>
      </c>
      <c r="I1311" s="16" t="s">
        <v>50</v>
      </c>
      <c r="K1311" s="16" t="s">
        <v>3605</v>
      </c>
      <c r="L1311" s="16">
        <v>106.0</v>
      </c>
      <c r="M1311" s="16" t="s">
        <v>3606</v>
      </c>
    </row>
    <row r="1312" ht="14.25" customHeight="1">
      <c r="A1312" s="16" t="s">
        <v>11</v>
      </c>
      <c r="B1312" s="16">
        <v>1458333.0</v>
      </c>
      <c r="C1312" s="16">
        <v>1459085.0</v>
      </c>
      <c r="E1312" s="16" t="s">
        <v>81</v>
      </c>
      <c r="F1312" s="16" t="s">
        <v>3607</v>
      </c>
      <c r="H1312" s="16">
        <v>6.9578467E7</v>
      </c>
      <c r="I1312" s="16" t="s">
        <v>50</v>
      </c>
      <c r="K1312" s="16" t="s">
        <v>3608</v>
      </c>
      <c r="L1312" s="16">
        <v>250.0</v>
      </c>
      <c r="M1312" s="16" t="s">
        <v>3609</v>
      </c>
    </row>
    <row r="1313" ht="14.25" customHeight="1">
      <c r="A1313" s="16" t="s">
        <v>11</v>
      </c>
      <c r="B1313" s="16">
        <v>1459260.0</v>
      </c>
      <c r="C1313" s="16">
        <v>1460813.0</v>
      </c>
      <c r="E1313" s="16" t="s">
        <v>47</v>
      </c>
      <c r="F1313" s="16" t="s">
        <v>3610</v>
      </c>
      <c r="H1313" s="16">
        <v>6.9578468E7</v>
      </c>
      <c r="I1313" s="16" t="s">
        <v>50</v>
      </c>
      <c r="K1313" s="16" t="s">
        <v>3611</v>
      </c>
      <c r="L1313" s="16">
        <v>517.0</v>
      </c>
      <c r="M1313" s="16" t="s">
        <v>3612</v>
      </c>
    </row>
    <row r="1314" ht="14.25" customHeight="1">
      <c r="A1314" s="16" t="s">
        <v>11</v>
      </c>
      <c r="B1314" s="16">
        <v>1460935.0</v>
      </c>
      <c r="C1314" s="16">
        <v>1461930.0</v>
      </c>
      <c r="E1314" s="16" t="s">
        <v>47</v>
      </c>
      <c r="F1314" s="16" t="s">
        <v>290</v>
      </c>
      <c r="H1314" s="16">
        <v>6.9578469E7</v>
      </c>
      <c r="I1314" s="16" t="s">
        <v>50</v>
      </c>
      <c r="K1314" s="16" t="s">
        <v>3613</v>
      </c>
      <c r="L1314" s="16">
        <v>331.0</v>
      </c>
      <c r="M1314" s="16" t="s">
        <v>3614</v>
      </c>
    </row>
    <row r="1315" ht="14.25" customHeight="1">
      <c r="A1315" s="16" t="s">
        <v>11</v>
      </c>
      <c r="B1315" s="16">
        <v>1462049.0</v>
      </c>
      <c r="C1315" s="16">
        <v>1465726.0</v>
      </c>
      <c r="E1315" s="16" t="s">
        <v>81</v>
      </c>
      <c r="F1315" s="16" t="s">
        <v>3615</v>
      </c>
      <c r="G1315" s="16" t="s">
        <v>3616</v>
      </c>
      <c r="H1315" s="16">
        <v>6.957847E7</v>
      </c>
      <c r="I1315" s="16" t="s">
        <v>50</v>
      </c>
      <c r="K1315" s="16" t="s">
        <v>3617</v>
      </c>
      <c r="L1315" s="16">
        <v>1225.0</v>
      </c>
      <c r="M1315" s="16" t="s">
        <v>3618</v>
      </c>
    </row>
    <row r="1316" ht="14.25" customHeight="1">
      <c r="A1316" s="16" t="s">
        <v>11</v>
      </c>
      <c r="B1316" s="16">
        <v>1465787.0</v>
      </c>
      <c r="C1316" s="16">
        <v>1467391.0</v>
      </c>
      <c r="E1316" s="16" t="s">
        <v>81</v>
      </c>
      <c r="F1316" s="16" t="s">
        <v>3619</v>
      </c>
      <c r="H1316" s="16">
        <v>6.9578471E7</v>
      </c>
      <c r="I1316" s="16" t="s">
        <v>50</v>
      </c>
      <c r="K1316" s="16" t="s">
        <v>3620</v>
      </c>
      <c r="L1316" s="16">
        <v>534.0</v>
      </c>
      <c r="M1316" s="16" t="s">
        <v>3621</v>
      </c>
    </row>
    <row r="1317" ht="14.25" customHeight="1">
      <c r="A1317" s="16" t="s">
        <v>11</v>
      </c>
      <c r="B1317" s="16">
        <v>1468646.0</v>
      </c>
      <c r="C1317" s="16">
        <v>1469497.0</v>
      </c>
      <c r="E1317" s="16" t="s">
        <v>47</v>
      </c>
      <c r="F1317" s="16" t="s">
        <v>75</v>
      </c>
      <c r="H1317" s="16">
        <v>6.9578472E7</v>
      </c>
      <c r="I1317" s="16" t="s">
        <v>50</v>
      </c>
      <c r="K1317" s="16" t="s">
        <v>3622</v>
      </c>
      <c r="L1317" s="16">
        <v>283.0</v>
      </c>
      <c r="M1317" s="16" t="s">
        <v>3623</v>
      </c>
    </row>
    <row r="1318" ht="14.25" customHeight="1">
      <c r="A1318" s="16" t="s">
        <v>11</v>
      </c>
      <c r="B1318" s="16">
        <v>1469801.0</v>
      </c>
      <c r="C1318" s="16">
        <v>1471396.0</v>
      </c>
      <c r="E1318" s="16" t="s">
        <v>47</v>
      </c>
      <c r="F1318" s="16" t="s">
        <v>3624</v>
      </c>
      <c r="H1318" s="16">
        <v>6.9578473E7</v>
      </c>
      <c r="I1318" s="16" t="s">
        <v>50</v>
      </c>
      <c r="K1318" s="16" t="s">
        <v>3625</v>
      </c>
      <c r="L1318" s="16">
        <v>531.0</v>
      </c>
      <c r="M1318" s="16" t="s">
        <v>3626</v>
      </c>
    </row>
    <row r="1319" ht="14.25" customHeight="1">
      <c r="A1319" s="16" t="s">
        <v>11</v>
      </c>
      <c r="B1319" s="16">
        <v>1471445.0</v>
      </c>
      <c r="C1319" s="16">
        <v>1471966.0</v>
      </c>
      <c r="E1319" s="16" t="s">
        <v>47</v>
      </c>
      <c r="F1319" s="16" t="s">
        <v>3627</v>
      </c>
      <c r="H1319" s="16">
        <v>6.9578474E7</v>
      </c>
      <c r="I1319" s="16" t="s">
        <v>50</v>
      </c>
      <c r="K1319" s="16" t="s">
        <v>3628</v>
      </c>
      <c r="L1319" s="16">
        <v>173.0</v>
      </c>
      <c r="M1319" s="16" t="s">
        <v>3629</v>
      </c>
    </row>
    <row r="1320" ht="14.25" customHeight="1">
      <c r="A1320" s="16" t="s">
        <v>11</v>
      </c>
      <c r="B1320" s="16">
        <v>1472016.0</v>
      </c>
      <c r="C1320" s="16">
        <v>1473725.0</v>
      </c>
      <c r="E1320" s="16" t="s">
        <v>81</v>
      </c>
      <c r="F1320" s="16" t="s">
        <v>598</v>
      </c>
      <c r="H1320" s="16">
        <v>6.9578475E7</v>
      </c>
      <c r="I1320" s="16" t="s">
        <v>50</v>
      </c>
      <c r="K1320" s="16" t="s">
        <v>3630</v>
      </c>
      <c r="L1320" s="16">
        <v>569.0</v>
      </c>
      <c r="M1320" s="16" t="s">
        <v>3631</v>
      </c>
    </row>
    <row r="1321" ht="14.25" customHeight="1">
      <c r="A1321" s="16" t="s">
        <v>11</v>
      </c>
      <c r="B1321" s="16">
        <v>1473729.0</v>
      </c>
      <c r="C1321" s="16">
        <v>1474898.0</v>
      </c>
      <c r="E1321" s="16" t="s">
        <v>81</v>
      </c>
      <c r="F1321" s="16" t="s">
        <v>593</v>
      </c>
      <c r="H1321" s="16">
        <v>6.9578476E7</v>
      </c>
      <c r="I1321" s="16" t="s">
        <v>50</v>
      </c>
      <c r="K1321" s="16" t="s">
        <v>3632</v>
      </c>
      <c r="L1321" s="16">
        <v>389.0</v>
      </c>
      <c r="M1321" s="16" t="s">
        <v>3633</v>
      </c>
    </row>
    <row r="1322" ht="14.25" customHeight="1">
      <c r="A1322" s="16" t="s">
        <v>11</v>
      </c>
      <c r="B1322" s="16">
        <v>1474900.0</v>
      </c>
      <c r="C1322" s="16">
        <v>1475991.0</v>
      </c>
      <c r="E1322" s="16" t="s">
        <v>81</v>
      </c>
      <c r="F1322" s="16" t="s">
        <v>593</v>
      </c>
      <c r="H1322" s="16">
        <v>6.9578477E7</v>
      </c>
      <c r="I1322" s="16" t="s">
        <v>50</v>
      </c>
      <c r="K1322" s="16" t="s">
        <v>3634</v>
      </c>
      <c r="L1322" s="16">
        <v>363.0</v>
      </c>
      <c r="M1322" s="16" t="s">
        <v>3635</v>
      </c>
    </row>
    <row r="1323" ht="14.25" customHeight="1">
      <c r="A1323" s="16" t="s">
        <v>11</v>
      </c>
      <c r="B1323" s="16">
        <v>1476160.0</v>
      </c>
      <c r="C1323" s="16">
        <v>1477794.0</v>
      </c>
      <c r="E1323" s="16" t="s">
        <v>81</v>
      </c>
      <c r="F1323" s="16" t="s">
        <v>671</v>
      </c>
      <c r="H1323" s="16">
        <v>6.9578478E7</v>
      </c>
      <c r="I1323" s="16" t="s">
        <v>50</v>
      </c>
      <c r="K1323" s="16" t="s">
        <v>3636</v>
      </c>
      <c r="L1323" s="16">
        <v>544.0</v>
      </c>
      <c r="M1323" s="16" t="s">
        <v>3637</v>
      </c>
    </row>
    <row r="1324" ht="14.25" customHeight="1">
      <c r="A1324" s="16" t="s">
        <v>11</v>
      </c>
      <c r="B1324" s="16">
        <v>1478074.0</v>
      </c>
      <c r="C1324" s="16">
        <v>1479357.0</v>
      </c>
      <c r="E1324" s="16" t="s">
        <v>81</v>
      </c>
      <c r="F1324" s="16" t="s">
        <v>3638</v>
      </c>
      <c r="H1324" s="16">
        <v>6.9578479E7</v>
      </c>
      <c r="I1324" s="16" t="s">
        <v>50</v>
      </c>
      <c r="K1324" s="16" t="s">
        <v>3639</v>
      </c>
      <c r="L1324" s="16">
        <v>427.0</v>
      </c>
      <c r="M1324" s="16" t="s">
        <v>3640</v>
      </c>
    </row>
    <row r="1325" ht="14.25" customHeight="1">
      <c r="A1325" s="16" t="s">
        <v>11</v>
      </c>
      <c r="B1325" s="16">
        <v>1479413.0</v>
      </c>
      <c r="C1325" s="16">
        <v>1480225.0</v>
      </c>
      <c r="E1325" s="16" t="s">
        <v>81</v>
      </c>
      <c r="F1325" s="16" t="s">
        <v>3641</v>
      </c>
      <c r="G1325" s="16" t="s">
        <v>3642</v>
      </c>
      <c r="H1325" s="16">
        <v>6.957848E7</v>
      </c>
      <c r="I1325" s="16" t="s">
        <v>50</v>
      </c>
      <c r="K1325" s="16" t="s">
        <v>3643</v>
      </c>
      <c r="L1325" s="16">
        <v>270.0</v>
      </c>
      <c r="M1325" s="16" t="s">
        <v>3644</v>
      </c>
    </row>
    <row r="1326" ht="14.25" customHeight="1">
      <c r="A1326" s="16" t="s">
        <v>11</v>
      </c>
      <c r="B1326" s="16">
        <v>1480563.0</v>
      </c>
      <c r="C1326" s="16">
        <v>1481687.0</v>
      </c>
      <c r="E1326" s="16" t="s">
        <v>47</v>
      </c>
      <c r="F1326" s="16" t="s">
        <v>3645</v>
      </c>
      <c r="H1326" s="16">
        <v>6.9578481E7</v>
      </c>
      <c r="I1326" s="16" t="s">
        <v>50</v>
      </c>
      <c r="K1326" s="16" t="s">
        <v>3646</v>
      </c>
      <c r="L1326" s="16">
        <v>374.0</v>
      </c>
      <c r="M1326" s="16" t="s">
        <v>3647</v>
      </c>
    </row>
    <row r="1327" ht="14.25" customHeight="1">
      <c r="A1327" s="16" t="s">
        <v>11</v>
      </c>
      <c r="B1327" s="16">
        <v>1481827.0</v>
      </c>
      <c r="C1327" s="16">
        <v>1482741.0</v>
      </c>
      <c r="E1327" s="16" t="s">
        <v>81</v>
      </c>
      <c r="F1327" s="16" t="s">
        <v>3648</v>
      </c>
      <c r="H1327" s="16">
        <v>6.9578482E7</v>
      </c>
      <c r="I1327" s="16" t="s">
        <v>50</v>
      </c>
      <c r="K1327" s="16" t="s">
        <v>3649</v>
      </c>
      <c r="L1327" s="16">
        <v>304.0</v>
      </c>
      <c r="M1327" s="16" t="s">
        <v>3650</v>
      </c>
    </row>
    <row r="1328" ht="14.25" customHeight="1">
      <c r="A1328" s="16" t="s">
        <v>11</v>
      </c>
      <c r="B1328" s="16">
        <v>1482968.0</v>
      </c>
      <c r="C1328" s="16">
        <v>1484182.0</v>
      </c>
      <c r="E1328" s="16" t="s">
        <v>47</v>
      </c>
      <c r="F1328" s="16" t="s">
        <v>3645</v>
      </c>
      <c r="H1328" s="16">
        <v>6.9578483E7</v>
      </c>
      <c r="I1328" s="16" t="s">
        <v>50</v>
      </c>
      <c r="K1328" s="16" t="s">
        <v>3651</v>
      </c>
      <c r="L1328" s="16">
        <v>404.0</v>
      </c>
      <c r="M1328" s="16" t="s">
        <v>3652</v>
      </c>
    </row>
    <row r="1329" ht="14.25" customHeight="1">
      <c r="A1329" s="16" t="s">
        <v>11</v>
      </c>
      <c r="B1329" s="16">
        <v>1484255.0</v>
      </c>
      <c r="C1329" s="16">
        <v>1485151.0</v>
      </c>
      <c r="E1329" s="16" t="s">
        <v>47</v>
      </c>
      <c r="F1329" s="16" t="s">
        <v>3653</v>
      </c>
      <c r="H1329" s="16">
        <v>6.9578484E7</v>
      </c>
      <c r="I1329" s="16" t="s">
        <v>50</v>
      </c>
      <c r="K1329" s="16" t="s">
        <v>3654</v>
      </c>
      <c r="L1329" s="16">
        <v>298.0</v>
      </c>
      <c r="M1329" s="16" t="s">
        <v>3655</v>
      </c>
    </row>
    <row r="1330" ht="14.25" customHeight="1">
      <c r="A1330" s="16" t="s">
        <v>11</v>
      </c>
      <c r="B1330" s="16">
        <v>1485226.0</v>
      </c>
      <c r="C1330" s="16">
        <v>1485615.0</v>
      </c>
      <c r="E1330" s="16" t="s">
        <v>47</v>
      </c>
      <c r="F1330" s="16" t="s">
        <v>2190</v>
      </c>
      <c r="H1330" s="16">
        <v>6.9578485E7</v>
      </c>
      <c r="I1330" s="16" t="s">
        <v>50</v>
      </c>
      <c r="K1330" s="16" t="s">
        <v>3656</v>
      </c>
      <c r="L1330" s="16">
        <v>129.0</v>
      </c>
      <c r="M1330" s="16" t="s">
        <v>3657</v>
      </c>
    </row>
    <row r="1331" ht="14.25" customHeight="1">
      <c r="A1331" s="16" t="s">
        <v>11</v>
      </c>
      <c r="B1331" s="16">
        <v>1485721.0</v>
      </c>
      <c r="C1331" s="16">
        <v>1486965.0</v>
      </c>
      <c r="E1331" s="16" t="s">
        <v>47</v>
      </c>
      <c r="F1331" s="16" t="s">
        <v>370</v>
      </c>
      <c r="H1331" s="16">
        <v>6.9578486E7</v>
      </c>
      <c r="I1331" s="16" t="s">
        <v>50</v>
      </c>
      <c r="K1331" s="16" t="s">
        <v>3658</v>
      </c>
      <c r="L1331" s="16">
        <v>414.0</v>
      </c>
      <c r="M1331" s="16" t="s">
        <v>3659</v>
      </c>
    </row>
    <row r="1332" ht="14.25" customHeight="1">
      <c r="A1332" s="16" t="s">
        <v>11</v>
      </c>
      <c r="B1332" s="16">
        <v>1487062.0</v>
      </c>
      <c r="C1332" s="16">
        <v>1487550.0</v>
      </c>
      <c r="E1332" s="16" t="s">
        <v>81</v>
      </c>
      <c r="F1332" s="16" t="s">
        <v>3660</v>
      </c>
      <c r="G1332" s="16" t="s">
        <v>3661</v>
      </c>
      <c r="H1332" s="16">
        <v>6.9578487E7</v>
      </c>
      <c r="I1332" s="16" t="s">
        <v>50</v>
      </c>
      <c r="K1332" s="16" t="s">
        <v>3662</v>
      </c>
      <c r="L1332" s="16">
        <v>162.0</v>
      </c>
      <c r="M1332" s="16" t="s">
        <v>3663</v>
      </c>
    </row>
    <row r="1333" ht="14.25" customHeight="1">
      <c r="A1333" s="16" t="s">
        <v>11</v>
      </c>
      <c r="B1333" s="16">
        <v>1487640.0</v>
      </c>
      <c r="C1333" s="16">
        <v>1488326.0</v>
      </c>
      <c r="E1333" s="16" t="s">
        <v>81</v>
      </c>
      <c r="F1333" s="16" t="s">
        <v>3664</v>
      </c>
      <c r="H1333" s="16">
        <v>6.9578488E7</v>
      </c>
      <c r="I1333" s="16" t="s">
        <v>50</v>
      </c>
      <c r="K1333" s="16" t="s">
        <v>3665</v>
      </c>
      <c r="L1333" s="16">
        <v>228.0</v>
      </c>
      <c r="M1333" s="16" t="s">
        <v>3666</v>
      </c>
    </row>
    <row r="1334" ht="14.25" customHeight="1">
      <c r="A1334" s="16" t="s">
        <v>11</v>
      </c>
      <c r="B1334" s="16">
        <v>1488470.0</v>
      </c>
      <c r="C1334" s="16">
        <v>1489573.0</v>
      </c>
      <c r="E1334" s="16" t="s">
        <v>81</v>
      </c>
      <c r="F1334" s="16" t="s">
        <v>3667</v>
      </c>
      <c r="H1334" s="16">
        <v>6.9578489E7</v>
      </c>
      <c r="I1334" s="16" t="s">
        <v>50</v>
      </c>
      <c r="K1334" s="16" t="s">
        <v>3668</v>
      </c>
      <c r="L1334" s="16">
        <v>367.0</v>
      </c>
      <c r="M1334" s="16" t="s">
        <v>3669</v>
      </c>
    </row>
    <row r="1335" ht="14.25" customHeight="1">
      <c r="A1335" s="16" t="s">
        <v>11</v>
      </c>
      <c r="B1335" s="16">
        <v>1489792.0</v>
      </c>
      <c r="C1335" s="16">
        <v>1490188.0</v>
      </c>
      <c r="E1335" s="16" t="s">
        <v>81</v>
      </c>
      <c r="F1335" s="16" t="s">
        <v>2824</v>
      </c>
      <c r="G1335" s="16" t="s">
        <v>2825</v>
      </c>
      <c r="H1335" s="16">
        <v>6.9579162E7</v>
      </c>
      <c r="I1335" s="16" t="s">
        <v>509</v>
      </c>
      <c r="M1335" s="16" t="s">
        <v>3670</v>
      </c>
    </row>
    <row r="1336" ht="14.25" customHeight="1">
      <c r="A1336" s="16" t="s">
        <v>11</v>
      </c>
      <c r="B1336" s="16">
        <v>1490314.0</v>
      </c>
      <c r="C1336" s="16">
        <v>1491243.0</v>
      </c>
      <c r="E1336" s="16" t="s">
        <v>81</v>
      </c>
      <c r="F1336" s="16" t="s">
        <v>3671</v>
      </c>
      <c r="H1336" s="16">
        <v>6.957849E7</v>
      </c>
      <c r="I1336" s="16" t="s">
        <v>50</v>
      </c>
      <c r="K1336" s="16" t="s">
        <v>3672</v>
      </c>
      <c r="L1336" s="16">
        <v>309.0</v>
      </c>
      <c r="M1336" s="16" t="s">
        <v>3673</v>
      </c>
    </row>
    <row r="1337" ht="14.25" customHeight="1">
      <c r="A1337" s="16" t="s">
        <v>11</v>
      </c>
      <c r="B1337" s="16">
        <v>1491378.0</v>
      </c>
      <c r="C1337" s="16">
        <v>1492916.0</v>
      </c>
      <c r="E1337" s="16" t="s">
        <v>81</v>
      </c>
      <c r="F1337" s="16" t="s">
        <v>3674</v>
      </c>
      <c r="G1337" s="16" t="s">
        <v>3675</v>
      </c>
      <c r="H1337" s="16">
        <v>6.9578491E7</v>
      </c>
      <c r="I1337" s="16" t="s">
        <v>50</v>
      </c>
      <c r="K1337" s="16" t="s">
        <v>3676</v>
      </c>
      <c r="L1337" s="16">
        <v>512.0</v>
      </c>
      <c r="M1337" s="16" t="s">
        <v>3677</v>
      </c>
    </row>
    <row r="1338" ht="14.25" customHeight="1">
      <c r="A1338" s="16" t="s">
        <v>11</v>
      </c>
      <c r="B1338" s="16">
        <v>1493017.0</v>
      </c>
      <c r="C1338" s="16">
        <v>1494198.0</v>
      </c>
      <c r="E1338" s="16" t="s">
        <v>81</v>
      </c>
      <c r="F1338" s="16" t="s">
        <v>1159</v>
      </c>
      <c r="H1338" s="16">
        <v>6.9578492E7</v>
      </c>
      <c r="I1338" s="16" t="s">
        <v>50</v>
      </c>
      <c r="K1338" s="16" t="s">
        <v>3678</v>
      </c>
      <c r="L1338" s="16">
        <v>393.0</v>
      </c>
      <c r="M1338" s="16" t="s">
        <v>3679</v>
      </c>
    </row>
    <row r="1339" ht="14.25" customHeight="1">
      <c r="A1339" s="16" t="s">
        <v>11</v>
      </c>
      <c r="B1339" s="16">
        <v>1494214.0</v>
      </c>
      <c r="C1339" s="16">
        <v>1495431.0</v>
      </c>
      <c r="E1339" s="16" t="s">
        <v>81</v>
      </c>
      <c r="F1339" s="16" t="s">
        <v>3680</v>
      </c>
      <c r="G1339" s="16" t="s">
        <v>3681</v>
      </c>
      <c r="H1339" s="16">
        <v>6.9578493E7</v>
      </c>
      <c r="I1339" s="16" t="s">
        <v>50</v>
      </c>
      <c r="K1339" s="16" t="s">
        <v>3682</v>
      </c>
      <c r="L1339" s="16">
        <v>405.0</v>
      </c>
      <c r="M1339" s="16" t="s">
        <v>3683</v>
      </c>
    </row>
    <row r="1340" ht="14.25" customHeight="1">
      <c r="A1340" s="16" t="s">
        <v>11</v>
      </c>
      <c r="B1340" s="16">
        <v>1495418.0</v>
      </c>
      <c r="C1340" s="16">
        <v>1496863.0</v>
      </c>
      <c r="E1340" s="16" t="s">
        <v>81</v>
      </c>
      <c r="F1340" s="16" t="s">
        <v>3684</v>
      </c>
      <c r="G1340" s="16" t="s">
        <v>3685</v>
      </c>
      <c r="H1340" s="16">
        <v>6.9578494E7</v>
      </c>
      <c r="I1340" s="16" t="s">
        <v>50</v>
      </c>
      <c r="K1340" s="16" t="s">
        <v>3686</v>
      </c>
      <c r="L1340" s="16">
        <v>481.0</v>
      </c>
      <c r="M1340" s="16" t="s">
        <v>3687</v>
      </c>
    </row>
    <row r="1341" ht="14.25" customHeight="1">
      <c r="A1341" s="16" t="s">
        <v>11</v>
      </c>
      <c r="B1341" s="16">
        <v>1496918.0</v>
      </c>
      <c r="C1341" s="16">
        <v>1498024.0</v>
      </c>
      <c r="E1341" s="16" t="s">
        <v>81</v>
      </c>
      <c r="F1341" s="16" t="s">
        <v>3688</v>
      </c>
      <c r="G1341" s="16" t="s">
        <v>3689</v>
      </c>
      <c r="H1341" s="16">
        <v>6.9578495E7</v>
      </c>
      <c r="I1341" s="16" t="s">
        <v>50</v>
      </c>
      <c r="K1341" s="16" t="s">
        <v>3690</v>
      </c>
      <c r="L1341" s="16">
        <v>368.0</v>
      </c>
      <c r="M1341" s="16" t="s">
        <v>3691</v>
      </c>
    </row>
    <row r="1342" ht="14.25" customHeight="1">
      <c r="A1342" s="16" t="s">
        <v>11</v>
      </c>
      <c r="B1342" s="16">
        <v>1498069.0</v>
      </c>
      <c r="C1342" s="16">
        <v>1499520.0</v>
      </c>
      <c r="E1342" s="16" t="s">
        <v>81</v>
      </c>
      <c r="F1342" s="16" t="s">
        <v>3692</v>
      </c>
      <c r="G1342" s="16" t="s">
        <v>3693</v>
      </c>
      <c r="H1342" s="16">
        <v>6.9578496E7</v>
      </c>
      <c r="I1342" s="16" t="s">
        <v>50</v>
      </c>
      <c r="K1342" s="16" t="s">
        <v>3694</v>
      </c>
      <c r="L1342" s="16">
        <v>483.0</v>
      </c>
      <c r="M1342" s="16" t="s">
        <v>3695</v>
      </c>
    </row>
    <row r="1343" ht="14.25" customHeight="1">
      <c r="A1343" s="16" t="s">
        <v>11</v>
      </c>
      <c r="B1343" s="16">
        <v>1499569.0</v>
      </c>
      <c r="C1343" s="16">
        <v>1500441.0</v>
      </c>
      <c r="E1343" s="16" t="s">
        <v>81</v>
      </c>
      <c r="F1343" s="16" t="s">
        <v>75</v>
      </c>
      <c r="H1343" s="16">
        <v>6.9578497E7</v>
      </c>
      <c r="I1343" s="16" t="s">
        <v>50</v>
      </c>
      <c r="K1343" s="16" t="s">
        <v>3696</v>
      </c>
      <c r="L1343" s="16">
        <v>290.0</v>
      </c>
      <c r="M1343" s="16" t="s">
        <v>3697</v>
      </c>
    </row>
    <row r="1344" ht="14.25" customHeight="1">
      <c r="A1344" s="16" t="s">
        <v>11</v>
      </c>
      <c r="B1344" s="16">
        <v>1500468.0</v>
      </c>
      <c r="C1344" s="16">
        <v>1502270.0</v>
      </c>
      <c r="E1344" s="16" t="s">
        <v>81</v>
      </c>
      <c r="F1344" s="16" t="s">
        <v>228</v>
      </c>
      <c r="H1344" s="16">
        <v>6.9578498E7</v>
      </c>
      <c r="I1344" s="16" t="s">
        <v>50</v>
      </c>
      <c r="K1344" s="16" t="s">
        <v>3698</v>
      </c>
      <c r="L1344" s="16">
        <v>600.0</v>
      </c>
      <c r="M1344" s="16" t="s">
        <v>3699</v>
      </c>
    </row>
    <row r="1345" ht="14.25" customHeight="1">
      <c r="A1345" s="16" t="s">
        <v>11</v>
      </c>
      <c r="B1345" s="16">
        <v>1502267.0</v>
      </c>
      <c r="C1345" s="16">
        <v>1502716.0</v>
      </c>
      <c r="E1345" s="16" t="s">
        <v>81</v>
      </c>
      <c r="F1345" s="16" t="s">
        <v>75</v>
      </c>
      <c r="H1345" s="16">
        <v>6.9578499E7</v>
      </c>
      <c r="I1345" s="16" t="s">
        <v>50</v>
      </c>
      <c r="K1345" s="16" t="s">
        <v>3700</v>
      </c>
      <c r="L1345" s="16">
        <v>149.0</v>
      </c>
      <c r="M1345" s="16" t="s">
        <v>3701</v>
      </c>
    </row>
    <row r="1346" ht="14.25" customHeight="1">
      <c r="A1346" s="16" t="s">
        <v>11</v>
      </c>
      <c r="B1346" s="16">
        <v>1502723.0</v>
      </c>
      <c r="C1346" s="16">
        <v>1503802.0</v>
      </c>
      <c r="E1346" s="16" t="s">
        <v>81</v>
      </c>
      <c r="F1346" s="16" t="s">
        <v>3702</v>
      </c>
      <c r="G1346" s="16" t="s">
        <v>3703</v>
      </c>
      <c r="H1346" s="16">
        <v>6.95785E7</v>
      </c>
      <c r="I1346" s="16" t="s">
        <v>50</v>
      </c>
      <c r="K1346" s="16" t="s">
        <v>3704</v>
      </c>
      <c r="L1346" s="16">
        <v>359.0</v>
      </c>
      <c r="M1346" s="16" t="s">
        <v>3705</v>
      </c>
    </row>
    <row r="1347" ht="14.25" customHeight="1">
      <c r="A1347" s="16" t="s">
        <v>11</v>
      </c>
      <c r="B1347" s="16">
        <v>1503802.0</v>
      </c>
      <c r="C1347" s="16">
        <v>1504323.0</v>
      </c>
      <c r="E1347" s="16" t="s">
        <v>81</v>
      </c>
      <c r="F1347" s="16" t="s">
        <v>3706</v>
      </c>
      <c r="G1347" s="16" t="s">
        <v>3707</v>
      </c>
      <c r="H1347" s="16">
        <v>6.9578501E7</v>
      </c>
      <c r="I1347" s="16" t="s">
        <v>50</v>
      </c>
      <c r="K1347" s="16" t="s">
        <v>3708</v>
      </c>
      <c r="L1347" s="16">
        <v>173.0</v>
      </c>
      <c r="M1347" s="16" t="s">
        <v>3709</v>
      </c>
    </row>
    <row r="1348" ht="14.25" customHeight="1">
      <c r="A1348" s="16" t="s">
        <v>11</v>
      </c>
      <c r="B1348" s="16">
        <v>1504656.0</v>
      </c>
      <c r="C1348" s="16">
        <v>1506935.0</v>
      </c>
      <c r="E1348" s="16" t="s">
        <v>47</v>
      </c>
      <c r="F1348" s="16" t="s">
        <v>2893</v>
      </c>
      <c r="H1348" s="16">
        <v>6.9578502E7</v>
      </c>
      <c r="I1348" s="16" t="s">
        <v>50</v>
      </c>
      <c r="K1348" s="16" t="s">
        <v>3710</v>
      </c>
      <c r="L1348" s="16">
        <v>759.0</v>
      </c>
      <c r="M1348" s="16" t="s">
        <v>3711</v>
      </c>
    </row>
    <row r="1349" ht="14.25" customHeight="1">
      <c r="A1349" s="16" t="s">
        <v>11</v>
      </c>
      <c r="B1349" s="16">
        <v>1506946.0</v>
      </c>
      <c r="C1349" s="16">
        <v>1508145.0</v>
      </c>
      <c r="E1349" s="16" t="s">
        <v>47</v>
      </c>
      <c r="F1349" s="16" t="s">
        <v>3712</v>
      </c>
      <c r="G1349" s="16" t="s">
        <v>3713</v>
      </c>
      <c r="H1349" s="16">
        <v>6.9578503E7</v>
      </c>
      <c r="I1349" s="16" t="s">
        <v>50</v>
      </c>
      <c r="K1349" s="16" t="s">
        <v>3714</v>
      </c>
      <c r="L1349" s="16">
        <v>399.0</v>
      </c>
      <c r="M1349" s="16" t="s">
        <v>3715</v>
      </c>
    </row>
    <row r="1350" ht="14.25" customHeight="1">
      <c r="A1350" s="16" t="s">
        <v>11</v>
      </c>
      <c r="B1350" s="16">
        <v>1508280.0</v>
      </c>
      <c r="C1350" s="16">
        <v>1508720.0</v>
      </c>
      <c r="E1350" s="16" t="s">
        <v>81</v>
      </c>
      <c r="F1350" s="16" t="s">
        <v>3716</v>
      </c>
      <c r="G1350" s="16" t="s">
        <v>3717</v>
      </c>
      <c r="H1350" s="16">
        <v>6.9579155E7</v>
      </c>
      <c r="I1350" s="16" t="s">
        <v>50</v>
      </c>
      <c r="K1350" s="16" t="s">
        <v>3718</v>
      </c>
      <c r="L1350" s="16">
        <v>146.0</v>
      </c>
      <c r="M1350" s="16" t="s">
        <v>3719</v>
      </c>
    </row>
    <row r="1351" ht="14.25" customHeight="1">
      <c r="A1351" s="16" t="s">
        <v>11</v>
      </c>
      <c r="B1351" s="16">
        <v>1508773.0</v>
      </c>
      <c r="C1351" s="16">
        <v>1509003.0</v>
      </c>
      <c r="E1351" s="16" t="s">
        <v>81</v>
      </c>
      <c r="F1351" s="16" t="s">
        <v>92</v>
      </c>
      <c r="H1351" s="16">
        <v>6.9578504E7</v>
      </c>
      <c r="I1351" s="16" t="s">
        <v>93</v>
      </c>
      <c r="M1351" s="16" t="s">
        <v>3720</v>
      </c>
    </row>
    <row r="1352" ht="14.25" customHeight="1">
      <c r="A1352" s="16" t="s">
        <v>11</v>
      </c>
      <c r="B1352" s="16">
        <v>1509089.0</v>
      </c>
      <c r="C1352" s="16">
        <v>1509850.0</v>
      </c>
      <c r="E1352" s="16" t="s">
        <v>81</v>
      </c>
      <c r="F1352" s="16" t="s">
        <v>110</v>
      </c>
      <c r="G1352" s="16" t="s">
        <v>111</v>
      </c>
      <c r="H1352" s="16">
        <v>6.9578505E7</v>
      </c>
      <c r="I1352" s="16" t="s">
        <v>50</v>
      </c>
      <c r="K1352" s="16" t="s">
        <v>112</v>
      </c>
      <c r="L1352" s="16">
        <v>253.0</v>
      </c>
      <c r="M1352" s="16" t="s">
        <v>3721</v>
      </c>
    </row>
    <row r="1353" ht="14.25" customHeight="1">
      <c r="A1353" s="16" t="s">
        <v>11</v>
      </c>
      <c r="B1353" s="16">
        <v>1509847.0</v>
      </c>
      <c r="C1353" s="16">
        <v>1511304.0</v>
      </c>
      <c r="E1353" s="16" t="s">
        <v>81</v>
      </c>
      <c r="F1353" s="16" t="s">
        <v>114</v>
      </c>
      <c r="G1353" s="16" t="s">
        <v>115</v>
      </c>
      <c r="H1353" s="16">
        <v>6.9578506E7</v>
      </c>
      <c r="I1353" s="16" t="s">
        <v>50</v>
      </c>
      <c r="K1353" s="16" t="s">
        <v>116</v>
      </c>
      <c r="L1353" s="16">
        <v>485.0</v>
      </c>
      <c r="M1353" s="16" t="s">
        <v>3722</v>
      </c>
    </row>
    <row r="1354" ht="14.25" customHeight="1">
      <c r="A1354" s="16" t="s">
        <v>11</v>
      </c>
      <c r="B1354" s="16">
        <v>1511724.0</v>
      </c>
      <c r="C1354" s="16">
        <v>1512449.0</v>
      </c>
      <c r="E1354" s="16" t="s">
        <v>47</v>
      </c>
      <c r="F1354" s="16" t="s">
        <v>3723</v>
      </c>
      <c r="G1354" s="16" t="s">
        <v>3724</v>
      </c>
      <c r="H1354" s="16">
        <v>6.9578507E7</v>
      </c>
      <c r="I1354" s="16" t="s">
        <v>50</v>
      </c>
      <c r="K1354" s="16" t="s">
        <v>3725</v>
      </c>
      <c r="L1354" s="16">
        <v>241.0</v>
      </c>
      <c r="M1354" s="16" t="s">
        <v>3726</v>
      </c>
    </row>
    <row r="1355" ht="14.25" customHeight="1">
      <c r="A1355" s="16" t="s">
        <v>11</v>
      </c>
      <c r="B1355" s="16">
        <v>1512615.0</v>
      </c>
      <c r="C1355" s="16">
        <v>1513553.0</v>
      </c>
      <c r="E1355" s="16" t="s">
        <v>47</v>
      </c>
      <c r="F1355" s="16" t="s">
        <v>3727</v>
      </c>
      <c r="H1355" s="16">
        <v>6.9578508E7</v>
      </c>
      <c r="I1355" s="16" t="s">
        <v>50</v>
      </c>
      <c r="K1355" s="16" t="s">
        <v>3728</v>
      </c>
      <c r="L1355" s="16">
        <v>312.0</v>
      </c>
      <c r="M1355" s="16" t="s">
        <v>3729</v>
      </c>
    </row>
    <row r="1356" ht="14.25" customHeight="1">
      <c r="A1356" s="16" t="s">
        <v>11</v>
      </c>
      <c r="B1356" s="16">
        <v>1513695.0</v>
      </c>
      <c r="C1356" s="16">
        <v>1514657.0</v>
      </c>
      <c r="E1356" s="16" t="s">
        <v>81</v>
      </c>
      <c r="F1356" s="16" t="s">
        <v>3175</v>
      </c>
      <c r="H1356" s="16">
        <v>6.9578509E7</v>
      </c>
      <c r="I1356" s="16" t="s">
        <v>50</v>
      </c>
      <c r="K1356" s="16" t="s">
        <v>3730</v>
      </c>
      <c r="L1356" s="16">
        <v>320.0</v>
      </c>
      <c r="M1356" s="16" t="s">
        <v>3731</v>
      </c>
    </row>
    <row r="1357" ht="14.25" customHeight="1">
      <c r="A1357" s="16" t="s">
        <v>11</v>
      </c>
      <c r="B1357" s="16">
        <v>1514838.0</v>
      </c>
      <c r="C1357" s="16">
        <v>1516343.0</v>
      </c>
      <c r="E1357" s="16" t="s">
        <v>81</v>
      </c>
      <c r="F1357" s="16" t="s">
        <v>3732</v>
      </c>
      <c r="G1357" s="16" t="s">
        <v>3733</v>
      </c>
      <c r="H1357" s="16">
        <v>6.957851E7</v>
      </c>
      <c r="I1357" s="16" t="s">
        <v>50</v>
      </c>
      <c r="K1357" s="16" t="s">
        <v>3734</v>
      </c>
      <c r="L1357" s="16">
        <v>501.0</v>
      </c>
      <c r="M1357" s="16" t="s">
        <v>3735</v>
      </c>
    </row>
    <row r="1358" ht="14.25" customHeight="1">
      <c r="A1358" s="16" t="s">
        <v>11</v>
      </c>
      <c r="B1358" s="16">
        <v>1516502.0</v>
      </c>
      <c r="C1358" s="16">
        <v>1517158.0</v>
      </c>
      <c r="E1358" s="16" t="s">
        <v>47</v>
      </c>
      <c r="F1358" s="16" t="s">
        <v>3736</v>
      </c>
      <c r="H1358" s="16">
        <v>6.9578511E7</v>
      </c>
      <c r="I1358" s="16" t="s">
        <v>50</v>
      </c>
      <c r="K1358" s="16" t="s">
        <v>3737</v>
      </c>
      <c r="L1358" s="16">
        <v>218.0</v>
      </c>
      <c r="M1358" s="16" t="s">
        <v>3738</v>
      </c>
    </row>
    <row r="1359" ht="14.25" customHeight="1">
      <c r="A1359" s="16" t="s">
        <v>11</v>
      </c>
      <c r="B1359" s="16">
        <v>1517148.0</v>
      </c>
      <c r="C1359" s="16">
        <v>1521284.0</v>
      </c>
      <c r="E1359" s="16" t="s">
        <v>47</v>
      </c>
      <c r="F1359" s="16" t="s">
        <v>3739</v>
      </c>
      <c r="G1359" s="16" t="s">
        <v>3740</v>
      </c>
      <c r="H1359" s="16">
        <v>6.9578512E7</v>
      </c>
      <c r="I1359" s="16" t="s">
        <v>50</v>
      </c>
      <c r="K1359" s="16" t="s">
        <v>3741</v>
      </c>
      <c r="L1359" s="16">
        <v>1378.0</v>
      </c>
      <c r="M1359" s="16" t="s">
        <v>3742</v>
      </c>
    </row>
    <row r="1360" ht="14.25" customHeight="1">
      <c r="A1360" s="16" t="s">
        <v>11</v>
      </c>
      <c r="B1360" s="16">
        <v>1521281.0</v>
      </c>
      <c r="C1360" s="16">
        <v>1522252.0</v>
      </c>
      <c r="E1360" s="16" t="s">
        <v>47</v>
      </c>
      <c r="F1360" s="16" t="s">
        <v>75</v>
      </c>
      <c r="H1360" s="16">
        <v>6.9578513E7</v>
      </c>
      <c r="I1360" s="16" t="s">
        <v>50</v>
      </c>
      <c r="K1360" s="16" t="s">
        <v>3743</v>
      </c>
      <c r="L1360" s="16">
        <v>323.0</v>
      </c>
      <c r="M1360" s="16" t="s">
        <v>3744</v>
      </c>
    </row>
    <row r="1361" ht="14.25" customHeight="1">
      <c r="A1361" s="16" t="s">
        <v>11</v>
      </c>
      <c r="B1361" s="16">
        <v>1522320.0</v>
      </c>
      <c r="C1361" s="16">
        <v>1522787.0</v>
      </c>
      <c r="E1361" s="16" t="s">
        <v>81</v>
      </c>
      <c r="F1361" s="16" t="s">
        <v>92</v>
      </c>
      <c r="H1361" s="16">
        <v>6.9578514E7</v>
      </c>
      <c r="I1361" s="16" t="s">
        <v>93</v>
      </c>
      <c r="M1361" s="16" t="s">
        <v>3745</v>
      </c>
    </row>
    <row r="1362" ht="14.25" customHeight="1">
      <c r="A1362" s="16" t="s">
        <v>11</v>
      </c>
      <c r="B1362" s="16">
        <v>1523005.0</v>
      </c>
      <c r="C1362" s="16">
        <v>1524342.0</v>
      </c>
      <c r="E1362" s="16" t="s">
        <v>81</v>
      </c>
      <c r="F1362" s="16" t="s">
        <v>1666</v>
      </c>
      <c r="G1362" s="16" t="s">
        <v>1667</v>
      </c>
      <c r="H1362" s="16">
        <v>6.9578515E7</v>
      </c>
      <c r="I1362" s="16" t="s">
        <v>50</v>
      </c>
      <c r="K1362" s="16" t="s">
        <v>3746</v>
      </c>
      <c r="L1362" s="16">
        <v>445.0</v>
      </c>
      <c r="M1362" s="16" t="s">
        <v>3747</v>
      </c>
    </row>
    <row r="1363" ht="14.25" customHeight="1">
      <c r="A1363" s="16" t="s">
        <v>11</v>
      </c>
      <c r="B1363" s="16">
        <v>1524491.0</v>
      </c>
      <c r="C1363" s="16">
        <v>1525924.0</v>
      </c>
      <c r="E1363" s="16" t="s">
        <v>47</v>
      </c>
      <c r="F1363" s="16" t="s">
        <v>3748</v>
      </c>
      <c r="H1363" s="16">
        <v>6.9578516E7</v>
      </c>
      <c r="I1363" s="16" t="s">
        <v>50</v>
      </c>
      <c r="K1363" s="16" t="s">
        <v>3749</v>
      </c>
      <c r="L1363" s="16">
        <v>477.0</v>
      </c>
      <c r="M1363" s="16" t="s">
        <v>3750</v>
      </c>
    </row>
    <row r="1364" ht="14.25" customHeight="1">
      <c r="A1364" s="16" t="s">
        <v>11</v>
      </c>
      <c r="B1364" s="16">
        <v>1526028.0</v>
      </c>
      <c r="C1364" s="16">
        <v>1526753.0</v>
      </c>
      <c r="E1364" s="16" t="s">
        <v>81</v>
      </c>
      <c r="F1364" s="16" t="s">
        <v>3751</v>
      </c>
      <c r="G1364" s="16" t="s">
        <v>3752</v>
      </c>
      <c r="H1364" s="16">
        <v>6.9578517E7</v>
      </c>
      <c r="I1364" s="16" t="s">
        <v>50</v>
      </c>
      <c r="K1364" s="16" t="s">
        <v>3753</v>
      </c>
      <c r="L1364" s="16">
        <v>241.0</v>
      </c>
      <c r="M1364" s="16" t="s">
        <v>3754</v>
      </c>
    </row>
    <row r="1365" ht="14.25" customHeight="1">
      <c r="A1365" s="16" t="s">
        <v>11</v>
      </c>
      <c r="B1365" s="16">
        <v>1526823.0</v>
      </c>
      <c r="C1365" s="16">
        <v>1527470.0</v>
      </c>
      <c r="E1365" s="16" t="s">
        <v>81</v>
      </c>
      <c r="F1365" s="16" t="s">
        <v>3755</v>
      </c>
      <c r="G1365" s="16" t="s">
        <v>3756</v>
      </c>
      <c r="H1365" s="16">
        <v>6.9578518E7</v>
      </c>
      <c r="I1365" s="16" t="s">
        <v>50</v>
      </c>
      <c r="K1365" s="16" t="s">
        <v>3757</v>
      </c>
      <c r="L1365" s="16">
        <v>215.0</v>
      </c>
      <c r="M1365" s="16" t="s">
        <v>3758</v>
      </c>
    </row>
    <row r="1366" ht="14.25" customHeight="1">
      <c r="A1366" s="16" t="s">
        <v>11</v>
      </c>
      <c r="B1366" s="16">
        <v>1527505.0</v>
      </c>
      <c r="C1366" s="16">
        <v>1528299.0</v>
      </c>
      <c r="E1366" s="16" t="s">
        <v>81</v>
      </c>
      <c r="F1366" s="16" t="s">
        <v>75</v>
      </c>
      <c r="H1366" s="16">
        <v>6.9578519E7</v>
      </c>
      <c r="I1366" s="16" t="s">
        <v>50</v>
      </c>
      <c r="K1366" s="16" t="s">
        <v>3759</v>
      </c>
      <c r="L1366" s="16">
        <v>264.0</v>
      </c>
      <c r="M1366" s="16" t="s">
        <v>3760</v>
      </c>
    </row>
    <row r="1367" ht="14.25" customHeight="1">
      <c r="A1367" s="16" t="s">
        <v>11</v>
      </c>
      <c r="B1367" s="16">
        <v>1528299.0</v>
      </c>
      <c r="C1367" s="16">
        <v>1528898.0</v>
      </c>
      <c r="E1367" s="16" t="s">
        <v>81</v>
      </c>
      <c r="F1367" s="16" t="s">
        <v>3761</v>
      </c>
      <c r="G1367" s="16" t="s">
        <v>3762</v>
      </c>
      <c r="H1367" s="16">
        <v>6.957852E7</v>
      </c>
      <c r="I1367" s="16" t="s">
        <v>50</v>
      </c>
      <c r="K1367" s="16" t="s">
        <v>3763</v>
      </c>
      <c r="L1367" s="16">
        <v>199.0</v>
      </c>
      <c r="M1367" s="16" t="s">
        <v>3764</v>
      </c>
    </row>
    <row r="1368" ht="14.25" customHeight="1">
      <c r="A1368" s="16" t="s">
        <v>11</v>
      </c>
      <c r="B1368" s="16">
        <v>1528984.0</v>
      </c>
      <c r="C1368" s="16">
        <v>1530144.0</v>
      </c>
      <c r="E1368" s="16" t="s">
        <v>81</v>
      </c>
      <c r="F1368" s="16" t="s">
        <v>3765</v>
      </c>
      <c r="H1368" s="16">
        <v>6.9578521E7</v>
      </c>
      <c r="I1368" s="16" t="s">
        <v>50</v>
      </c>
      <c r="K1368" s="16" t="s">
        <v>3766</v>
      </c>
      <c r="L1368" s="16">
        <v>386.0</v>
      </c>
      <c r="M1368" s="16" t="s">
        <v>3767</v>
      </c>
    </row>
    <row r="1369" ht="14.25" customHeight="1">
      <c r="A1369" s="16" t="s">
        <v>11</v>
      </c>
      <c r="B1369" s="16">
        <v>1530141.0</v>
      </c>
      <c r="C1369" s="16">
        <v>1531538.0</v>
      </c>
      <c r="E1369" s="16" t="s">
        <v>81</v>
      </c>
      <c r="F1369" s="16" t="s">
        <v>3768</v>
      </c>
      <c r="G1369" s="16" t="s">
        <v>3769</v>
      </c>
      <c r="H1369" s="16">
        <v>6.9578522E7</v>
      </c>
      <c r="I1369" s="16" t="s">
        <v>50</v>
      </c>
      <c r="K1369" s="16" t="s">
        <v>3770</v>
      </c>
      <c r="L1369" s="16">
        <v>465.0</v>
      </c>
      <c r="M1369" s="16" t="s">
        <v>3771</v>
      </c>
    </row>
    <row r="1370" ht="14.25" customHeight="1">
      <c r="A1370" s="16" t="s">
        <v>11</v>
      </c>
      <c r="B1370" s="16">
        <v>1531640.0</v>
      </c>
      <c r="C1370" s="16">
        <v>1531933.0</v>
      </c>
      <c r="E1370" s="16" t="s">
        <v>81</v>
      </c>
      <c r="F1370" s="16" t="s">
        <v>3772</v>
      </c>
      <c r="H1370" s="16">
        <v>6.9578523E7</v>
      </c>
      <c r="I1370" s="16" t="s">
        <v>50</v>
      </c>
      <c r="K1370" s="16" t="s">
        <v>3773</v>
      </c>
      <c r="L1370" s="16">
        <v>97.0</v>
      </c>
      <c r="M1370" s="16" t="s">
        <v>3774</v>
      </c>
    </row>
    <row r="1371" ht="14.25" customHeight="1">
      <c r="A1371" s="16" t="s">
        <v>11</v>
      </c>
      <c r="B1371" s="16">
        <v>1531946.0</v>
      </c>
      <c r="C1371" s="16">
        <v>1533421.0</v>
      </c>
      <c r="E1371" s="16" t="s">
        <v>81</v>
      </c>
      <c r="F1371" s="16" t="s">
        <v>3775</v>
      </c>
      <c r="H1371" s="16">
        <v>6.9578524E7</v>
      </c>
      <c r="I1371" s="16" t="s">
        <v>50</v>
      </c>
      <c r="K1371" s="16" t="s">
        <v>3776</v>
      </c>
      <c r="L1371" s="16">
        <v>491.0</v>
      </c>
      <c r="M1371" s="16" t="s">
        <v>3777</v>
      </c>
    </row>
    <row r="1372" ht="14.25" customHeight="1">
      <c r="A1372" s="16" t="s">
        <v>11</v>
      </c>
      <c r="B1372" s="16">
        <v>1533531.0</v>
      </c>
      <c r="C1372" s="16">
        <v>1534358.0</v>
      </c>
      <c r="E1372" s="16" t="s">
        <v>47</v>
      </c>
      <c r="F1372" s="16" t="s">
        <v>971</v>
      </c>
      <c r="H1372" s="16">
        <v>6.9578525E7</v>
      </c>
      <c r="I1372" s="16" t="s">
        <v>50</v>
      </c>
      <c r="K1372" s="16" t="s">
        <v>3778</v>
      </c>
      <c r="L1372" s="16">
        <v>275.0</v>
      </c>
      <c r="M1372" s="16" t="s">
        <v>3779</v>
      </c>
    </row>
    <row r="1373" ht="14.25" customHeight="1">
      <c r="A1373" s="16" t="s">
        <v>11</v>
      </c>
      <c r="B1373" s="16">
        <v>1534546.0</v>
      </c>
      <c r="C1373" s="16">
        <v>1534662.0</v>
      </c>
      <c r="E1373" s="16" t="s">
        <v>81</v>
      </c>
      <c r="F1373" s="16" t="s">
        <v>3780</v>
      </c>
      <c r="G1373" s="16" t="s">
        <v>3781</v>
      </c>
      <c r="H1373" s="16">
        <v>6.9578526E7</v>
      </c>
      <c r="I1373" s="16" t="s">
        <v>3782</v>
      </c>
      <c r="M1373" s="16" t="s">
        <v>3783</v>
      </c>
    </row>
    <row r="1374" ht="14.25" customHeight="1">
      <c r="A1374" s="16" t="s">
        <v>11</v>
      </c>
      <c r="B1374" s="16">
        <v>1534833.0</v>
      </c>
      <c r="C1374" s="16">
        <v>1537898.0</v>
      </c>
      <c r="E1374" s="16" t="s">
        <v>81</v>
      </c>
      <c r="F1374" s="16" t="s">
        <v>3784</v>
      </c>
      <c r="H1374" s="16">
        <v>6.9578527E7</v>
      </c>
      <c r="I1374" s="16" t="s">
        <v>3782</v>
      </c>
      <c r="M1374" s="16" t="s">
        <v>3785</v>
      </c>
    </row>
    <row r="1375" ht="14.25" customHeight="1">
      <c r="A1375" s="16" t="s">
        <v>11</v>
      </c>
      <c r="B1375" s="16">
        <v>1538331.0</v>
      </c>
      <c r="C1375" s="16">
        <v>1539855.0</v>
      </c>
      <c r="E1375" s="16" t="s">
        <v>81</v>
      </c>
      <c r="F1375" s="16" t="s">
        <v>3786</v>
      </c>
      <c r="H1375" s="16">
        <v>6.9578528E7</v>
      </c>
      <c r="I1375" s="16" t="s">
        <v>3782</v>
      </c>
      <c r="M1375" s="16" t="s">
        <v>3787</v>
      </c>
    </row>
    <row r="1376" ht="14.25" customHeight="1">
      <c r="A1376" s="16" t="s">
        <v>11</v>
      </c>
      <c r="B1376" s="16">
        <v>1540476.0</v>
      </c>
      <c r="C1376" s="16">
        <v>1540976.0</v>
      </c>
      <c r="E1376" s="16" t="s">
        <v>81</v>
      </c>
      <c r="F1376" s="16" t="s">
        <v>290</v>
      </c>
      <c r="H1376" s="16">
        <v>6.9578529E7</v>
      </c>
      <c r="I1376" s="16" t="s">
        <v>50</v>
      </c>
      <c r="K1376" s="16" t="s">
        <v>3788</v>
      </c>
      <c r="L1376" s="16">
        <v>166.0</v>
      </c>
      <c r="M1376" s="16" t="s">
        <v>3789</v>
      </c>
    </row>
    <row r="1377" ht="14.25" customHeight="1">
      <c r="A1377" s="16" t="s">
        <v>11</v>
      </c>
      <c r="B1377" s="16">
        <v>1541073.0</v>
      </c>
      <c r="C1377" s="16">
        <v>1542950.0</v>
      </c>
      <c r="E1377" s="16" t="s">
        <v>81</v>
      </c>
      <c r="F1377" s="16" t="s">
        <v>3790</v>
      </c>
      <c r="H1377" s="16">
        <v>6.957853E7</v>
      </c>
      <c r="I1377" s="16" t="s">
        <v>50</v>
      </c>
      <c r="K1377" s="16" t="s">
        <v>3791</v>
      </c>
      <c r="L1377" s="16">
        <v>625.0</v>
      </c>
      <c r="M1377" s="16" t="s">
        <v>3792</v>
      </c>
    </row>
    <row r="1378" ht="14.25" customHeight="1">
      <c r="A1378" s="16" t="s">
        <v>11</v>
      </c>
      <c r="B1378" s="16">
        <v>1543156.0</v>
      </c>
      <c r="C1378" s="16">
        <v>1543566.0</v>
      </c>
      <c r="E1378" s="16" t="s">
        <v>81</v>
      </c>
      <c r="F1378" s="16" t="s">
        <v>3793</v>
      </c>
      <c r="H1378" s="16">
        <v>6.9578531E7</v>
      </c>
      <c r="I1378" s="16" t="s">
        <v>50</v>
      </c>
      <c r="K1378" s="16" t="s">
        <v>3794</v>
      </c>
      <c r="L1378" s="16">
        <v>136.0</v>
      </c>
      <c r="M1378" s="16" t="s">
        <v>3795</v>
      </c>
    </row>
    <row r="1379" ht="14.25" customHeight="1">
      <c r="A1379" s="16" t="s">
        <v>11</v>
      </c>
      <c r="B1379" s="16">
        <v>1543679.0</v>
      </c>
      <c r="C1379" s="16">
        <v>1547236.0</v>
      </c>
      <c r="E1379" s="16" t="s">
        <v>81</v>
      </c>
      <c r="F1379" s="16" t="s">
        <v>3796</v>
      </c>
      <c r="G1379" s="16" t="s">
        <v>3797</v>
      </c>
      <c r="H1379" s="16">
        <v>6.9578532E7</v>
      </c>
      <c r="I1379" s="16" t="s">
        <v>50</v>
      </c>
      <c r="K1379" s="16" t="s">
        <v>3798</v>
      </c>
      <c r="L1379" s="16">
        <v>1185.0</v>
      </c>
      <c r="M1379" s="16" t="s">
        <v>3799</v>
      </c>
    </row>
    <row r="1380" ht="14.25" customHeight="1">
      <c r="A1380" s="16" t="s">
        <v>11</v>
      </c>
      <c r="B1380" s="16">
        <v>1547594.0</v>
      </c>
      <c r="C1380" s="16">
        <v>1548043.0</v>
      </c>
      <c r="E1380" s="16" t="s">
        <v>47</v>
      </c>
      <c r="F1380" s="16" t="s">
        <v>104</v>
      </c>
      <c r="H1380" s="16">
        <v>6.9579266E7</v>
      </c>
      <c r="I1380" s="16" t="s">
        <v>50</v>
      </c>
      <c r="K1380" s="16" t="s">
        <v>3800</v>
      </c>
      <c r="L1380" s="16">
        <v>149.0</v>
      </c>
      <c r="M1380" s="16" t="s">
        <v>3801</v>
      </c>
    </row>
    <row r="1381" ht="14.25" customHeight="1">
      <c r="A1381" s="16" t="s">
        <v>11</v>
      </c>
      <c r="B1381" s="16">
        <v>1548074.0</v>
      </c>
      <c r="C1381" s="16">
        <v>1548508.0</v>
      </c>
      <c r="E1381" s="16" t="s">
        <v>47</v>
      </c>
      <c r="F1381" s="16" t="s">
        <v>3802</v>
      </c>
      <c r="H1381" s="16">
        <v>6.9579173E7</v>
      </c>
      <c r="I1381" s="16" t="s">
        <v>50</v>
      </c>
      <c r="K1381" s="16" t="s">
        <v>3803</v>
      </c>
      <c r="L1381" s="16">
        <v>144.0</v>
      </c>
      <c r="M1381" s="16" t="s">
        <v>3804</v>
      </c>
    </row>
    <row r="1382" ht="14.25" customHeight="1">
      <c r="A1382" s="16" t="s">
        <v>11</v>
      </c>
      <c r="B1382" s="16">
        <v>1548513.0</v>
      </c>
      <c r="C1382" s="16">
        <v>1549823.0</v>
      </c>
      <c r="E1382" s="16" t="s">
        <v>47</v>
      </c>
      <c r="F1382" s="16" t="s">
        <v>2998</v>
      </c>
      <c r="H1382" s="16">
        <v>6.9578533E7</v>
      </c>
      <c r="I1382" s="16" t="s">
        <v>50</v>
      </c>
      <c r="K1382" s="16" t="s">
        <v>3805</v>
      </c>
      <c r="L1382" s="16">
        <v>436.0</v>
      </c>
      <c r="M1382" s="16" t="s">
        <v>3806</v>
      </c>
    </row>
    <row r="1383" ht="14.25" customHeight="1">
      <c r="A1383" s="16" t="s">
        <v>11</v>
      </c>
      <c r="B1383" s="16">
        <v>1549820.0</v>
      </c>
      <c r="C1383" s="16">
        <v>1551763.0</v>
      </c>
      <c r="E1383" s="16" t="s">
        <v>47</v>
      </c>
      <c r="F1383" s="16" t="s">
        <v>2998</v>
      </c>
      <c r="H1383" s="16">
        <v>6.9578534E7</v>
      </c>
      <c r="I1383" s="16" t="s">
        <v>50</v>
      </c>
      <c r="K1383" s="16" t="s">
        <v>3807</v>
      </c>
      <c r="L1383" s="16">
        <v>647.0</v>
      </c>
      <c r="M1383" s="16" t="s">
        <v>3808</v>
      </c>
    </row>
    <row r="1384" ht="14.25" customHeight="1">
      <c r="A1384" s="16" t="s">
        <v>11</v>
      </c>
      <c r="B1384" s="16">
        <v>1552560.0</v>
      </c>
      <c r="C1384" s="16">
        <v>1553858.0</v>
      </c>
      <c r="E1384" s="16" t="s">
        <v>81</v>
      </c>
      <c r="F1384" s="16" t="s">
        <v>75</v>
      </c>
      <c r="H1384" s="16">
        <v>6.9578535E7</v>
      </c>
      <c r="I1384" s="16" t="s">
        <v>50</v>
      </c>
      <c r="K1384" s="16" t="s">
        <v>3809</v>
      </c>
      <c r="L1384" s="16">
        <v>432.0</v>
      </c>
      <c r="M1384" s="16" t="s">
        <v>3810</v>
      </c>
    </row>
    <row r="1385" ht="14.25" customHeight="1">
      <c r="A1385" s="16" t="s">
        <v>11</v>
      </c>
      <c r="B1385" s="16">
        <v>1553900.0</v>
      </c>
      <c r="C1385" s="16">
        <v>1554328.0</v>
      </c>
      <c r="E1385" s="16" t="s">
        <v>81</v>
      </c>
      <c r="F1385" s="16" t="s">
        <v>75</v>
      </c>
      <c r="H1385" s="16">
        <v>6.9578536E7</v>
      </c>
      <c r="I1385" s="16" t="s">
        <v>50</v>
      </c>
      <c r="K1385" s="16" t="s">
        <v>3811</v>
      </c>
      <c r="L1385" s="16">
        <v>142.0</v>
      </c>
      <c r="M1385" s="16" t="s">
        <v>3812</v>
      </c>
    </row>
    <row r="1386" ht="14.25" customHeight="1">
      <c r="A1386" s="16" t="s">
        <v>11</v>
      </c>
      <c r="B1386" s="16">
        <v>1554473.0</v>
      </c>
      <c r="C1386" s="16">
        <v>1558588.0</v>
      </c>
      <c r="E1386" s="16" t="s">
        <v>81</v>
      </c>
      <c r="F1386" s="16" t="s">
        <v>3813</v>
      </c>
      <c r="H1386" s="16">
        <v>6.9578537E7</v>
      </c>
      <c r="I1386" s="16" t="s">
        <v>50</v>
      </c>
      <c r="K1386" s="16" t="s">
        <v>3814</v>
      </c>
      <c r="L1386" s="16">
        <v>1371.0</v>
      </c>
      <c r="M1386" s="16" t="s">
        <v>3815</v>
      </c>
    </row>
    <row r="1387" ht="14.25" customHeight="1">
      <c r="A1387" s="16" t="s">
        <v>11</v>
      </c>
      <c r="B1387" s="16">
        <v>1558582.0</v>
      </c>
      <c r="C1387" s="16">
        <v>1561887.0</v>
      </c>
      <c r="E1387" s="16" t="s">
        <v>81</v>
      </c>
      <c r="F1387" s="16" t="s">
        <v>1293</v>
      </c>
      <c r="H1387" s="16">
        <v>6.9578538E7</v>
      </c>
      <c r="I1387" s="16" t="s">
        <v>50</v>
      </c>
      <c r="K1387" s="16" t="s">
        <v>3816</v>
      </c>
      <c r="L1387" s="16">
        <v>1101.0</v>
      </c>
      <c r="M1387" s="16" t="s">
        <v>3817</v>
      </c>
    </row>
    <row r="1388" ht="14.25" customHeight="1">
      <c r="A1388" s="16" t="s">
        <v>11</v>
      </c>
      <c r="B1388" s="16">
        <v>1562016.0</v>
      </c>
      <c r="C1388" s="16">
        <v>1564652.0</v>
      </c>
      <c r="E1388" s="16" t="s">
        <v>81</v>
      </c>
      <c r="F1388" s="16" t="s">
        <v>3818</v>
      </c>
      <c r="H1388" s="16">
        <v>6.9578539E7</v>
      </c>
      <c r="I1388" s="16" t="s">
        <v>50</v>
      </c>
      <c r="K1388" s="16" t="s">
        <v>3819</v>
      </c>
      <c r="L1388" s="16">
        <v>878.0</v>
      </c>
      <c r="M1388" s="16" t="s">
        <v>3820</v>
      </c>
    </row>
    <row r="1389" ht="14.25" customHeight="1">
      <c r="A1389" s="16" t="s">
        <v>11</v>
      </c>
      <c r="B1389" s="16">
        <v>1564736.0</v>
      </c>
      <c r="C1389" s="16">
        <v>1565782.0</v>
      </c>
      <c r="E1389" s="16" t="s">
        <v>47</v>
      </c>
      <c r="F1389" s="16" t="s">
        <v>3071</v>
      </c>
      <c r="H1389" s="16">
        <v>6.957854E7</v>
      </c>
      <c r="I1389" s="16" t="s">
        <v>50</v>
      </c>
      <c r="K1389" s="16" t="s">
        <v>3821</v>
      </c>
      <c r="L1389" s="16">
        <v>348.0</v>
      </c>
      <c r="M1389" s="16" t="s">
        <v>3822</v>
      </c>
    </row>
    <row r="1390" ht="14.25" customHeight="1">
      <c r="A1390" s="16" t="s">
        <v>11</v>
      </c>
      <c r="B1390" s="16">
        <v>1565810.0</v>
      </c>
      <c r="C1390" s="16">
        <v>1566676.0</v>
      </c>
      <c r="E1390" s="16" t="s">
        <v>81</v>
      </c>
      <c r="F1390" s="16" t="s">
        <v>3823</v>
      </c>
      <c r="H1390" s="16">
        <v>6.9578541E7</v>
      </c>
      <c r="I1390" s="16" t="s">
        <v>50</v>
      </c>
      <c r="K1390" s="16" t="s">
        <v>3824</v>
      </c>
      <c r="L1390" s="16">
        <v>288.0</v>
      </c>
      <c r="M1390" s="16" t="s">
        <v>3825</v>
      </c>
    </row>
    <row r="1391" ht="14.25" customHeight="1">
      <c r="A1391" s="16" t="s">
        <v>11</v>
      </c>
      <c r="B1391" s="16">
        <v>1566881.0</v>
      </c>
      <c r="C1391" s="16">
        <v>1567354.0</v>
      </c>
      <c r="E1391" s="16" t="s">
        <v>81</v>
      </c>
      <c r="F1391" s="16" t="s">
        <v>3826</v>
      </c>
      <c r="H1391" s="16">
        <v>6.9578542E7</v>
      </c>
      <c r="I1391" s="16" t="s">
        <v>50</v>
      </c>
      <c r="K1391" s="16" t="s">
        <v>3827</v>
      </c>
      <c r="L1391" s="16">
        <v>157.0</v>
      </c>
      <c r="M1391" s="16" t="s">
        <v>3828</v>
      </c>
    </row>
    <row r="1392" ht="14.25" customHeight="1">
      <c r="A1392" s="16" t="s">
        <v>11</v>
      </c>
      <c r="B1392" s="16">
        <v>1567670.0</v>
      </c>
      <c r="C1392" s="16">
        <v>1568632.0</v>
      </c>
      <c r="E1392" s="16" t="s">
        <v>81</v>
      </c>
      <c r="F1392" s="16" t="s">
        <v>3829</v>
      </c>
      <c r="H1392" s="16">
        <v>6.9578543E7</v>
      </c>
      <c r="I1392" s="16" t="s">
        <v>50</v>
      </c>
      <c r="K1392" s="16" t="s">
        <v>3830</v>
      </c>
      <c r="L1392" s="16">
        <v>320.0</v>
      </c>
      <c r="M1392" s="16" t="s">
        <v>3831</v>
      </c>
    </row>
    <row r="1393" ht="14.25" customHeight="1">
      <c r="A1393" s="16" t="s">
        <v>11</v>
      </c>
      <c r="B1393" s="16">
        <v>1568632.0</v>
      </c>
      <c r="C1393" s="16">
        <v>1569180.0</v>
      </c>
      <c r="E1393" s="16" t="s">
        <v>81</v>
      </c>
      <c r="F1393" s="16" t="s">
        <v>3832</v>
      </c>
      <c r="G1393" s="16" t="s">
        <v>3833</v>
      </c>
      <c r="H1393" s="16">
        <v>6.9578544E7</v>
      </c>
      <c r="I1393" s="16" t="s">
        <v>50</v>
      </c>
      <c r="K1393" s="16" t="s">
        <v>3834</v>
      </c>
      <c r="L1393" s="16">
        <v>182.0</v>
      </c>
      <c r="M1393" s="16" t="s">
        <v>3835</v>
      </c>
    </row>
    <row r="1394" ht="14.25" customHeight="1">
      <c r="A1394" s="16" t="s">
        <v>11</v>
      </c>
      <c r="B1394" s="16">
        <v>1569202.0</v>
      </c>
      <c r="C1394" s="16">
        <v>1570581.0</v>
      </c>
      <c r="E1394" s="16" t="s">
        <v>81</v>
      </c>
      <c r="F1394" s="16" t="s">
        <v>3836</v>
      </c>
      <c r="H1394" s="16">
        <v>6.9578545E7</v>
      </c>
      <c r="I1394" s="16" t="s">
        <v>50</v>
      </c>
      <c r="K1394" s="16" t="s">
        <v>3837</v>
      </c>
      <c r="L1394" s="16">
        <v>459.0</v>
      </c>
      <c r="M1394" s="16" t="s">
        <v>3838</v>
      </c>
    </row>
    <row r="1395" ht="14.25" customHeight="1">
      <c r="A1395" s="16" t="s">
        <v>11</v>
      </c>
      <c r="B1395" s="16">
        <v>1570721.0</v>
      </c>
      <c r="C1395" s="16">
        <v>1571023.0</v>
      </c>
      <c r="E1395" s="16" t="s">
        <v>81</v>
      </c>
      <c r="F1395" s="16" t="s">
        <v>3839</v>
      </c>
      <c r="H1395" s="16">
        <v>6.9578546E7</v>
      </c>
      <c r="I1395" s="16" t="s">
        <v>50</v>
      </c>
      <c r="K1395" s="16" t="s">
        <v>3840</v>
      </c>
      <c r="L1395" s="16">
        <v>100.0</v>
      </c>
      <c r="M1395" s="16" t="s">
        <v>3841</v>
      </c>
    </row>
    <row r="1396" ht="14.25" customHeight="1">
      <c r="A1396" s="16" t="s">
        <v>11</v>
      </c>
      <c r="B1396" s="16">
        <v>1571145.0</v>
      </c>
      <c r="C1396" s="16">
        <v>1571624.0</v>
      </c>
      <c r="E1396" s="16" t="s">
        <v>81</v>
      </c>
      <c r="F1396" s="16" t="s">
        <v>3842</v>
      </c>
      <c r="H1396" s="16">
        <v>6.9578547E7</v>
      </c>
      <c r="I1396" s="16" t="s">
        <v>50</v>
      </c>
      <c r="K1396" s="16" t="s">
        <v>3843</v>
      </c>
      <c r="L1396" s="16">
        <v>159.0</v>
      </c>
      <c r="M1396" s="16" t="s">
        <v>3844</v>
      </c>
    </row>
    <row r="1397" ht="14.25" customHeight="1">
      <c r="A1397" s="16" t="s">
        <v>11</v>
      </c>
      <c r="B1397" s="16">
        <v>1571637.0</v>
      </c>
      <c r="C1397" s="16">
        <v>1572848.0</v>
      </c>
      <c r="E1397" s="16" t="s">
        <v>81</v>
      </c>
      <c r="F1397" s="16" t="s">
        <v>3845</v>
      </c>
      <c r="G1397" s="16" t="s">
        <v>3846</v>
      </c>
      <c r="H1397" s="16">
        <v>6.9578548E7</v>
      </c>
      <c r="I1397" s="16" t="s">
        <v>50</v>
      </c>
      <c r="K1397" s="16" t="s">
        <v>3847</v>
      </c>
      <c r="L1397" s="16">
        <v>403.0</v>
      </c>
      <c r="M1397" s="16" t="s">
        <v>3848</v>
      </c>
    </row>
    <row r="1398" ht="14.25" customHeight="1">
      <c r="A1398" s="16" t="s">
        <v>11</v>
      </c>
      <c r="B1398" s="16">
        <v>1572960.0</v>
      </c>
      <c r="C1398" s="16">
        <v>1574204.0</v>
      </c>
      <c r="E1398" s="16" t="s">
        <v>81</v>
      </c>
      <c r="F1398" s="16" t="s">
        <v>3849</v>
      </c>
      <c r="G1398" s="16" t="s">
        <v>3850</v>
      </c>
      <c r="H1398" s="16">
        <v>6.9578549E7</v>
      </c>
      <c r="I1398" s="16" t="s">
        <v>50</v>
      </c>
      <c r="K1398" s="16" t="s">
        <v>3851</v>
      </c>
      <c r="L1398" s="16">
        <v>414.0</v>
      </c>
      <c r="M1398" s="16" t="s">
        <v>3852</v>
      </c>
    </row>
    <row r="1399" ht="14.25" customHeight="1">
      <c r="A1399" s="16" t="s">
        <v>11</v>
      </c>
      <c r="B1399" s="16">
        <v>1574349.0</v>
      </c>
      <c r="C1399" s="16">
        <v>1575821.0</v>
      </c>
      <c r="E1399" s="16" t="s">
        <v>81</v>
      </c>
      <c r="F1399" s="16" t="s">
        <v>3853</v>
      </c>
      <c r="H1399" s="16">
        <v>6.957855E7</v>
      </c>
      <c r="I1399" s="16" t="s">
        <v>50</v>
      </c>
      <c r="K1399" s="16" t="s">
        <v>3854</v>
      </c>
      <c r="L1399" s="16">
        <v>490.0</v>
      </c>
      <c r="M1399" s="16" t="s">
        <v>3855</v>
      </c>
    </row>
    <row r="1400" ht="14.25" customHeight="1">
      <c r="A1400" s="16" t="s">
        <v>11</v>
      </c>
      <c r="B1400" s="16">
        <v>1576257.0</v>
      </c>
      <c r="C1400" s="16">
        <v>1577201.0</v>
      </c>
      <c r="E1400" s="16" t="s">
        <v>47</v>
      </c>
      <c r="F1400" s="16" t="s">
        <v>3856</v>
      </c>
      <c r="H1400" s="16">
        <v>6.9578551E7</v>
      </c>
      <c r="I1400" s="16" t="s">
        <v>50</v>
      </c>
      <c r="K1400" s="16" t="s">
        <v>3857</v>
      </c>
      <c r="L1400" s="16">
        <v>314.0</v>
      </c>
      <c r="M1400" s="16" t="s">
        <v>3858</v>
      </c>
    </row>
    <row r="1401" ht="14.25" customHeight="1">
      <c r="A1401" s="16" t="s">
        <v>11</v>
      </c>
      <c r="B1401" s="16">
        <v>1577284.0</v>
      </c>
      <c r="C1401" s="16">
        <v>1580037.0</v>
      </c>
      <c r="E1401" s="16" t="s">
        <v>47</v>
      </c>
      <c r="F1401" s="16" t="s">
        <v>3859</v>
      </c>
      <c r="G1401" s="16" t="s">
        <v>3860</v>
      </c>
      <c r="H1401" s="16">
        <v>6.9578552E7</v>
      </c>
      <c r="I1401" s="16" t="s">
        <v>50</v>
      </c>
      <c r="K1401" s="16" t="s">
        <v>3861</v>
      </c>
      <c r="L1401" s="16">
        <v>917.0</v>
      </c>
      <c r="M1401" s="16" t="s">
        <v>3862</v>
      </c>
    </row>
    <row r="1402" ht="14.25" customHeight="1">
      <c r="A1402" s="16" t="s">
        <v>11</v>
      </c>
      <c r="B1402" s="16">
        <v>1580152.0</v>
      </c>
      <c r="C1402" s="16">
        <v>1580416.0</v>
      </c>
      <c r="E1402" s="16" t="s">
        <v>81</v>
      </c>
      <c r="F1402" s="16" t="s">
        <v>92</v>
      </c>
      <c r="H1402" s="16">
        <v>6.9578553E7</v>
      </c>
      <c r="I1402" s="16" t="s">
        <v>93</v>
      </c>
      <c r="M1402" s="16" t="s">
        <v>3863</v>
      </c>
    </row>
    <row r="1403" ht="14.25" customHeight="1">
      <c r="A1403" s="16" t="s">
        <v>11</v>
      </c>
      <c r="B1403" s="16">
        <v>1580544.0</v>
      </c>
      <c r="C1403" s="16">
        <v>1581353.0</v>
      </c>
      <c r="E1403" s="16" t="s">
        <v>47</v>
      </c>
      <c r="F1403" s="16" t="s">
        <v>3864</v>
      </c>
      <c r="G1403" s="16" t="s">
        <v>3865</v>
      </c>
      <c r="H1403" s="16">
        <v>6.9578554E7</v>
      </c>
      <c r="I1403" s="16" t="s">
        <v>50</v>
      </c>
      <c r="K1403" s="16" t="s">
        <v>3866</v>
      </c>
      <c r="L1403" s="16">
        <v>269.0</v>
      </c>
      <c r="M1403" s="16" t="s">
        <v>3867</v>
      </c>
    </row>
    <row r="1404" ht="14.25" customHeight="1">
      <c r="A1404" s="16" t="s">
        <v>11</v>
      </c>
      <c r="B1404" s="16">
        <v>1581404.0</v>
      </c>
      <c r="C1404" s="16">
        <v>1581781.0</v>
      </c>
      <c r="E1404" s="16" t="s">
        <v>47</v>
      </c>
      <c r="F1404" s="16" t="s">
        <v>3868</v>
      </c>
      <c r="H1404" s="16">
        <v>6.9578555E7</v>
      </c>
      <c r="I1404" s="16" t="s">
        <v>50</v>
      </c>
      <c r="K1404" s="16" t="s">
        <v>3869</v>
      </c>
      <c r="L1404" s="16">
        <v>125.0</v>
      </c>
      <c r="M1404" s="16" t="s">
        <v>3870</v>
      </c>
    </row>
    <row r="1405" ht="14.25" customHeight="1">
      <c r="A1405" s="16" t="s">
        <v>11</v>
      </c>
      <c r="B1405" s="16">
        <v>1582287.0</v>
      </c>
      <c r="C1405" s="16">
        <v>1583666.0</v>
      </c>
      <c r="E1405" s="16" t="s">
        <v>47</v>
      </c>
      <c r="F1405" s="16" t="s">
        <v>370</v>
      </c>
      <c r="H1405" s="16">
        <v>6.9578556E7</v>
      </c>
      <c r="I1405" s="16" t="s">
        <v>50</v>
      </c>
      <c r="K1405" s="16" t="s">
        <v>3871</v>
      </c>
      <c r="L1405" s="16">
        <v>459.0</v>
      </c>
      <c r="M1405" s="16" t="s">
        <v>3872</v>
      </c>
    </row>
    <row r="1406" ht="14.25" customHeight="1">
      <c r="A1406" s="16" t="s">
        <v>11</v>
      </c>
      <c r="B1406" s="16">
        <v>1583676.0</v>
      </c>
      <c r="C1406" s="16">
        <v>1583956.0</v>
      </c>
      <c r="E1406" s="16" t="s">
        <v>81</v>
      </c>
      <c r="F1406" s="16" t="s">
        <v>92</v>
      </c>
      <c r="H1406" s="16">
        <v>6.9579267E7</v>
      </c>
      <c r="I1406" s="16" t="s">
        <v>93</v>
      </c>
      <c r="M1406" s="16" t="s">
        <v>3873</v>
      </c>
    </row>
    <row r="1407" ht="14.25" customHeight="1">
      <c r="A1407" s="16" t="s">
        <v>11</v>
      </c>
      <c r="B1407" s="16">
        <v>1584295.0</v>
      </c>
      <c r="C1407" s="16">
        <v>1584705.0</v>
      </c>
      <c r="E1407" s="16" t="s">
        <v>47</v>
      </c>
      <c r="F1407" s="16" t="s">
        <v>75</v>
      </c>
      <c r="H1407" s="16">
        <v>6.9578557E7</v>
      </c>
      <c r="I1407" s="16" t="s">
        <v>50</v>
      </c>
      <c r="K1407" s="16" t="s">
        <v>3874</v>
      </c>
      <c r="L1407" s="16">
        <v>136.0</v>
      </c>
      <c r="M1407" s="16" t="s">
        <v>3875</v>
      </c>
    </row>
    <row r="1408" ht="14.25" customHeight="1">
      <c r="A1408" s="16" t="s">
        <v>11</v>
      </c>
      <c r="B1408" s="16">
        <v>1584727.0</v>
      </c>
      <c r="C1408" s="16">
        <v>1586160.0</v>
      </c>
      <c r="E1408" s="16" t="s">
        <v>47</v>
      </c>
      <c r="F1408" s="16" t="s">
        <v>3876</v>
      </c>
      <c r="G1408" s="16" t="s">
        <v>3877</v>
      </c>
      <c r="H1408" s="16">
        <v>6.9578558E7</v>
      </c>
      <c r="I1408" s="16" t="s">
        <v>50</v>
      </c>
      <c r="K1408" s="16" t="s">
        <v>3878</v>
      </c>
      <c r="L1408" s="16">
        <v>477.0</v>
      </c>
      <c r="M1408" s="16" t="s">
        <v>3879</v>
      </c>
    </row>
    <row r="1409" ht="14.25" customHeight="1">
      <c r="A1409" s="16" t="s">
        <v>11</v>
      </c>
      <c r="B1409" s="16">
        <v>1586204.0</v>
      </c>
      <c r="C1409" s="16">
        <v>1587244.0</v>
      </c>
      <c r="E1409" s="16" t="s">
        <v>47</v>
      </c>
      <c r="F1409" s="16" t="s">
        <v>149</v>
      </c>
      <c r="H1409" s="16">
        <v>6.9578559E7</v>
      </c>
      <c r="I1409" s="16" t="s">
        <v>50</v>
      </c>
      <c r="K1409" s="16" t="s">
        <v>3880</v>
      </c>
      <c r="L1409" s="16">
        <v>346.0</v>
      </c>
      <c r="M1409" s="16" t="s">
        <v>3881</v>
      </c>
    </row>
    <row r="1410" ht="14.25" customHeight="1">
      <c r="A1410" s="16" t="s">
        <v>11</v>
      </c>
      <c r="B1410" s="16">
        <v>1587458.0</v>
      </c>
      <c r="C1410" s="16">
        <v>1588795.0</v>
      </c>
      <c r="E1410" s="16" t="s">
        <v>47</v>
      </c>
      <c r="F1410" s="16" t="s">
        <v>370</v>
      </c>
      <c r="H1410" s="16">
        <v>6.957856E7</v>
      </c>
      <c r="I1410" s="16" t="s">
        <v>50</v>
      </c>
      <c r="K1410" s="16" t="s">
        <v>3882</v>
      </c>
      <c r="L1410" s="16">
        <v>445.0</v>
      </c>
      <c r="M1410" s="16" t="s">
        <v>3883</v>
      </c>
    </row>
    <row r="1411" ht="14.25" customHeight="1">
      <c r="A1411" s="16" t="s">
        <v>11</v>
      </c>
      <c r="B1411" s="16">
        <v>1588806.0</v>
      </c>
      <c r="C1411" s="16">
        <v>1590362.0</v>
      </c>
      <c r="E1411" s="16" t="s">
        <v>47</v>
      </c>
      <c r="F1411" s="16" t="s">
        <v>3884</v>
      </c>
      <c r="H1411" s="16">
        <v>6.9578561E7</v>
      </c>
      <c r="I1411" s="16" t="s">
        <v>50</v>
      </c>
      <c r="K1411" s="16" t="s">
        <v>3885</v>
      </c>
      <c r="L1411" s="16">
        <v>518.0</v>
      </c>
      <c r="M1411" s="16" t="s">
        <v>3886</v>
      </c>
    </row>
    <row r="1412" ht="14.25" customHeight="1">
      <c r="A1412" s="16" t="s">
        <v>11</v>
      </c>
      <c r="B1412" s="16">
        <v>1590557.0</v>
      </c>
      <c r="C1412" s="16">
        <v>1591339.0</v>
      </c>
      <c r="E1412" s="16" t="s">
        <v>47</v>
      </c>
      <c r="F1412" s="16" t="s">
        <v>593</v>
      </c>
      <c r="H1412" s="16">
        <v>6.9578562E7</v>
      </c>
      <c r="I1412" s="16" t="s">
        <v>50</v>
      </c>
      <c r="K1412" s="16" t="s">
        <v>3887</v>
      </c>
      <c r="L1412" s="16">
        <v>260.0</v>
      </c>
      <c r="M1412" s="16" t="s">
        <v>3888</v>
      </c>
    </row>
    <row r="1413" ht="14.25" customHeight="1">
      <c r="A1413" s="16" t="s">
        <v>11</v>
      </c>
      <c r="B1413" s="16">
        <v>1591599.0</v>
      </c>
      <c r="C1413" s="16">
        <v>1592669.0</v>
      </c>
      <c r="E1413" s="16" t="s">
        <v>47</v>
      </c>
      <c r="F1413" s="16" t="s">
        <v>671</v>
      </c>
      <c r="H1413" s="16">
        <v>6.9578563E7</v>
      </c>
      <c r="I1413" s="16" t="s">
        <v>50</v>
      </c>
      <c r="K1413" s="16" t="s">
        <v>3889</v>
      </c>
      <c r="L1413" s="16">
        <v>356.0</v>
      </c>
      <c r="M1413" s="16" t="s">
        <v>3890</v>
      </c>
    </row>
    <row r="1414" ht="14.25" customHeight="1">
      <c r="A1414" s="16" t="s">
        <v>11</v>
      </c>
      <c r="B1414" s="16">
        <v>1592793.0</v>
      </c>
      <c r="C1414" s="16">
        <v>1594010.0</v>
      </c>
      <c r="E1414" s="16" t="s">
        <v>47</v>
      </c>
      <c r="F1414" s="16" t="s">
        <v>974</v>
      </c>
      <c r="H1414" s="16">
        <v>6.9578564E7</v>
      </c>
      <c r="I1414" s="16" t="s">
        <v>50</v>
      </c>
      <c r="K1414" s="16" t="s">
        <v>3891</v>
      </c>
      <c r="L1414" s="16">
        <v>405.0</v>
      </c>
      <c r="M1414" s="16" t="s">
        <v>3892</v>
      </c>
    </row>
    <row r="1415" ht="14.25" customHeight="1">
      <c r="A1415" s="16" t="s">
        <v>11</v>
      </c>
      <c r="B1415" s="16">
        <v>1594167.0</v>
      </c>
      <c r="C1415" s="16">
        <v>1594955.0</v>
      </c>
      <c r="E1415" s="16" t="s">
        <v>81</v>
      </c>
      <c r="F1415" s="16" t="s">
        <v>3893</v>
      </c>
      <c r="H1415" s="16">
        <v>6.9578565E7</v>
      </c>
      <c r="I1415" s="16" t="s">
        <v>50</v>
      </c>
      <c r="K1415" s="16" t="s">
        <v>3894</v>
      </c>
      <c r="L1415" s="16">
        <v>262.0</v>
      </c>
      <c r="M1415" s="16" t="s">
        <v>3895</v>
      </c>
    </row>
    <row r="1416" ht="14.25" customHeight="1">
      <c r="A1416" s="16" t="s">
        <v>11</v>
      </c>
      <c r="B1416" s="16">
        <v>1594958.0</v>
      </c>
      <c r="C1416" s="16">
        <v>1595677.0</v>
      </c>
      <c r="E1416" s="16" t="s">
        <v>81</v>
      </c>
      <c r="F1416" s="16" t="s">
        <v>3896</v>
      </c>
      <c r="G1416" s="16" t="s">
        <v>3897</v>
      </c>
      <c r="H1416" s="16">
        <v>6.9578566E7</v>
      </c>
      <c r="I1416" s="16" t="s">
        <v>50</v>
      </c>
      <c r="K1416" s="16" t="s">
        <v>3898</v>
      </c>
      <c r="L1416" s="16">
        <v>239.0</v>
      </c>
      <c r="M1416" s="16" t="s">
        <v>3899</v>
      </c>
    </row>
    <row r="1417" ht="14.25" customHeight="1">
      <c r="A1417" s="16" t="s">
        <v>11</v>
      </c>
      <c r="B1417" s="16">
        <v>1595727.0</v>
      </c>
      <c r="C1417" s="16">
        <v>1597505.0</v>
      </c>
      <c r="E1417" s="16" t="s">
        <v>81</v>
      </c>
      <c r="F1417" s="16" t="s">
        <v>1223</v>
      </c>
      <c r="H1417" s="16">
        <v>6.9578567E7</v>
      </c>
      <c r="I1417" s="16" t="s">
        <v>50</v>
      </c>
      <c r="K1417" s="16" t="s">
        <v>3900</v>
      </c>
      <c r="L1417" s="16">
        <v>592.0</v>
      </c>
      <c r="M1417" s="16" t="s">
        <v>3901</v>
      </c>
    </row>
    <row r="1418" ht="14.25" customHeight="1">
      <c r="A1418" s="16" t="s">
        <v>11</v>
      </c>
      <c r="B1418" s="16">
        <v>1597560.0</v>
      </c>
      <c r="C1418" s="16">
        <v>1598783.0</v>
      </c>
      <c r="E1418" s="16" t="s">
        <v>81</v>
      </c>
      <c r="F1418" s="16" t="s">
        <v>3902</v>
      </c>
      <c r="G1418" s="16" t="s">
        <v>3903</v>
      </c>
      <c r="H1418" s="16">
        <v>6.9578568E7</v>
      </c>
      <c r="I1418" s="16" t="s">
        <v>50</v>
      </c>
      <c r="K1418" s="16" t="s">
        <v>3904</v>
      </c>
      <c r="L1418" s="16">
        <v>407.0</v>
      </c>
      <c r="M1418" s="16" t="s">
        <v>3905</v>
      </c>
    </row>
    <row r="1419" ht="14.25" customHeight="1">
      <c r="A1419" s="16" t="s">
        <v>11</v>
      </c>
      <c r="B1419" s="16">
        <v>1598780.0</v>
      </c>
      <c r="C1419" s="16">
        <v>1599970.0</v>
      </c>
      <c r="E1419" s="16" t="s">
        <v>81</v>
      </c>
      <c r="F1419" s="16" t="s">
        <v>3906</v>
      </c>
      <c r="G1419" s="16" t="s">
        <v>3907</v>
      </c>
      <c r="H1419" s="16">
        <v>6.9578569E7</v>
      </c>
      <c r="I1419" s="16" t="s">
        <v>50</v>
      </c>
      <c r="K1419" s="16" t="s">
        <v>3908</v>
      </c>
      <c r="L1419" s="16">
        <v>396.0</v>
      </c>
      <c r="M1419" s="16" t="s">
        <v>3909</v>
      </c>
    </row>
    <row r="1420" ht="14.25" customHeight="1">
      <c r="A1420" s="16" t="s">
        <v>11</v>
      </c>
      <c r="B1420" s="16">
        <v>1599967.0</v>
      </c>
      <c r="C1420" s="16">
        <v>1601670.0</v>
      </c>
      <c r="E1420" s="16" t="s">
        <v>81</v>
      </c>
      <c r="F1420" s="16" t="s">
        <v>3836</v>
      </c>
      <c r="H1420" s="16">
        <v>6.957857E7</v>
      </c>
      <c r="I1420" s="16" t="s">
        <v>50</v>
      </c>
      <c r="K1420" s="16" t="s">
        <v>3910</v>
      </c>
      <c r="L1420" s="16">
        <v>567.0</v>
      </c>
      <c r="M1420" s="16" t="s">
        <v>3911</v>
      </c>
    </row>
    <row r="1421" ht="14.25" customHeight="1">
      <c r="A1421" s="16" t="s">
        <v>11</v>
      </c>
      <c r="B1421" s="16">
        <v>1601902.0</v>
      </c>
      <c r="C1421" s="16">
        <v>1601975.0</v>
      </c>
      <c r="E1421" s="16" t="s">
        <v>81</v>
      </c>
      <c r="F1421" s="16" t="s">
        <v>893</v>
      </c>
      <c r="H1421" s="16">
        <v>6.9578571E7</v>
      </c>
      <c r="I1421" s="16" t="s">
        <v>100</v>
      </c>
      <c r="M1421" s="16" t="s">
        <v>3912</v>
      </c>
    </row>
    <row r="1422" ht="14.25" customHeight="1">
      <c r="A1422" s="16" t="s">
        <v>11</v>
      </c>
      <c r="B1422" s="16">
        <v>1602139.0</v>
      </c>
      <c r="C1422" s="16">
        <v>1602555.0</v>
      </c>
      <c r="E1422" s="16" t="s">
        <v>81</v>
      </c>
      <c r="F1422" s="16" t="s">
        <v>3913</v>
      </c>
      <c r="H1422" s="16">
        <v>6.9578572E7</v>
      </c>
      <c r="I1422" s="16" t="s">
        <v>50</v>
      </c>
      <c r="K1422" s="16" t="s">
        <v>3914</v>
      </c>
      <c r="L1422" s="16">
        <v>138.0</v>
      </c>
      <c r="M1422" s="16" t="s">
        <v>3915</v>
      </c>
    </row>
    <row r="1423" ht="14.25" customHeight="1">
      <c r="A1423" s="16" t="s">
        <v>11</v>
      </c>
      <c r="B1423" s="16">
        <v>1602671.0</v>
      </c>
      <c r="C1423" s="16">
        <v>1603552.0</v>
      </c>
      <c r="E1423" s="16" t="s">
        <v>81</v>
      </c>
      <c r="F1423" s="16" t="s">
        <v>3916</v>
      </c>
      <c r="H1423" s="16">
        <v>6.9578573E7</v>
      </c>
      <c r="I1423" s="16" t="s">
        <v>50</v>
      </c>
      <c r="K1423" s="16" t="s">
        <v>3917</v>
      </c>
      <c r="L1423" s="16">
        <v>293.0</v>
      </c>
      <c r="M1423" s="16" t="s">
        <v>3918</v>
      </c>
    </row>
    <row r="1424" ht="14.25" customHeight="1">
      <c r="A1424" s="16" t="s">
        <v>11</v>
      </c>
      <c r="B1424" s="16">
        <v>1603773.0</v>
      </c>
      <c r="C1424" s="16">
        <v>1605518.0</v>
      </c>
      <c r="E1424" s="16" t="s">
        <v>47</v>
      </c>
      <c r="F1424" s="16" t="s">
        <v>3919</v>
      </c>
      <c r="H1424" s="16">
        <v>6.9578574E7</v>
      </c>
      <c r="I1424" s="16" t="s">
        <v>50</v>
      </c>
      <c r="K1424" s="16" t="s">
        <v>3920</v>
      </c>
      <c r="L1424" s="16">
        <v>581.0</v>
      </c>
      <c r="M1424" s="16" t="s">
        <v>3921</v>
      </c>
    </row>
    <row r="1425" ht="14.25" customHeight="1">
      <c r="A1425" s="16" t="s">
        <v>11</v>
      </c>
      <c r="B1425" s="16">
        <v>1605591.0</v>
      </c>
      <c r="C1425" s="16">
        <v>1607165.0</v>
      </c>
      <c r="E1425" s="16" t="s">
        <v>81</v>
      </c>
      <c r="F1425" s="16" t="s">
        <v>2209</v>
      </c>
      <c r="H1425" s="16">
        <v>6.9578575E7</v>
      </c>
      <c r="I1425" s="16" t="s">
        <v>50</v>
      </c>
      <c r="K1425" s="16" t="s">
        <v>3922</v>
      </c>
      <c r="L1425" s="16">
        <v>524.0</v>
      </c>
      <c r="M1425" s="16" t="s">
        <v>3923</v>
      </c>
    </row>
    <row r="1426" ht="14.25" customHeight="1">
      <c r="A1426" s="16" t="s">
        <v>11</v>
      </c>
      <c r="B1426" s="16">
        <v>1607311.0</v>
      </c>
      <c r="C1426" s="16">
        <v>1608966.0</v>
      </c>
      <c r="E1426" s="16" t="s">
        <v>47</v>
      </c>
      <c r="F1426" s="16" t="s">
        <v>3924</v>
      </c>
      <c r="H1426" s="16">
        <v>6.9578576E7</v>
      </c>
      <c r="I1426" s="16" t="s">
        <v>50</v>
      </c>
      <c r="K1426" s="16" t="s">
        <v>3925</v>
      </c>
      <c r="L1426" s="16">
        <v>551.0</v>
      </c>
      <c r="M1426" s="16" t="s">
        <v>3926</v>
      </c>
    </row>
    <row r="1427" ht="14.25" customHeight="1">
      <c r="A1427" s="16" t="s">
        <v>11</v>
      </c>
      <c r="B1427" s="16">
        <v>1609115.0</v>
      </c>
      <c r="C1427" s="16">
        <v>1609339.0</v>
      </c>
      <c r="E1427" s="16" t="s">
        <v>47</v>
      </c>
      <c r="F1427" s="16" t="s">
        <v>3927</v>
      </c>
      <c r="H1427" s="16">
        <v>6.9578577E7</v>
      </c>
      <c r="I1427" s="16" t="s">
        <v>50</v>
      </c>
      <c r="K1427" s="16" t="s">
        <v>3928</v>
      </c>
      <c r="L1427" s="16">
        <v>74.0</v>
      </c>
      <c r="M1427" s="16" t="s">
        <v>3929</v>
      </c>
    </row>
    <row r="1428" ht="14.25" customHeight="1">
      <c r="A1428" s="16" t="s">
        <v>11</v>
      </c>
      <c r="B1428" s="16">
        <v>1609400.0</v>
      </c>
      <c r="C1428" s="16">
        <v>1610293.0</v>
      </c>
      <c r="E1428" s="16" t="s">
        <v>81</v>
      </c>
      <c r="F1428" s="16" t="s">
        <v>3818</v>
      </c>
      <c r="H1428" s="16">
        <v>6.9578578E7</v>
      </c>
      <c r="I1428" s="16" t="s">
        <v>50</v>
      </c>
      <c r="K1428" s="16" t="s">
        <v>3930</v>
      </c>
      <c r="L1428" s="16">
        <v>297.0</v>
      </c>
      <c r="M1428" s="16" t="s">
        <v>3931</v>
      </c>
    </row>
    <row r="1429" ht="14.25" customHeight="1">
      <c r="A1429" s="16" t="s">
        <v>11</v>
      </c>
      <c r="B1429" s="16">
        <v>1610431.0</v>
      </c>
      <c r="C1429" s="16">
        <v>1611168.0</v>
      </c>
      <c r="E1429" s="16" t="s">
        <v>47</v>
      </c>
      <c r="F1429" s="16" t="s">
        <v>3932</v>
      </c>
      <c r="H1429" s="16">
        <v>6.9578579E7</v>
      </c>
      <c r="I1429" s="16" t="s">
        <v>50</v>
      </c>
      <c r="K1429" s="16" t="s">
        <v>3933</v>
      </c>
      <c r="L1429" s="16">
        <v>245.0</v>
      </c>
      <c r="M1429" s="16" t="s">
        <v>3934</v>
      </c>
    </row>
    <row r="1430" ht="14.25" customHeight="1">
      <c r="A1430" s="16" t="s">
        <v>11</v>
      </c>
      <c r="B1430" s="16">
        <v>1611174.0</v>
      </c>
      <c r="C1430" s="16">
        <v>1612067.0</v>
      </c>
      <c r="E1430" s="16" t="s">
        <v>81</v>
      </c>
      <c r="F1430" s="16" t="s">
        <v>3935</v>
      </c>
      <c r="G1430" s="16" t="s">
        <v>3936</v>
      </c>
      <c r="H1430" s="16">
        <v>6.957858E7</v>
      </c>
      <c r="I1430" s="16" t="s">
        <v>50</v>
      </c>
      <c r="K1430" s="16" t="s">
        <v>3937</v>
      </c>
      <c r="L1430" s="16">
        <v>297.0</v>
      </c>
      <c r="M1430" s="16" t="s">
        <v>3938</v>
      </c>
    </row>
    <row r="1431" ht="14.25" customHeight="1">
      <c r="A1431" s="16" t="s">
        <v>11</v>
      </c>
      <c r="B1431" s="16">
        <v>1612175.0</v>
      </c>
      <c r="C1431" s="16">
        <v>1612969.0</v>
      </c>
      <c r="E1431" s="16" t="s">
        <v>47</v>
      </c>
      <c r="F1431" s="16" t="s">
        <v>3939</v>
      </c>
      <c r="G1431" s="16" t="s">
        <v>3940</v>
      </c>
      <c r="H1431" s="16">
        <v>6.9578581E7</v>
      </c>
      <c r="I1431" s="16" t="s">
        <v>50</v>
      </c>
      <c r="K1431" s="16" t="s">
        <v>3941</v>
      </c>
      <c r="L1431" s="16">
        <v>264.0</v>
      </c>
      <c r="M1431" s="16" t="s">
        <v>3942</v>
      </c>
    </row>
    <row r="1432" ht="14.25" customHeight="1">
      <c r="A1432" s="16" t="s">
        <v>11</v>
      </c>
      <c r="B1432" s="16">
        <v>1613098.0</v>
      </c>
      <c r="C1432" s="16">
        <v>1613943.0</v>
      </c>
      <c r="E1432" s="16" t="s">
        <v>47</v>
      </c>
      <c r="F1432" s="16" t="s">
        <v>3943</v>
      </c>
      <c r="H1432" s="16">
        <v>6.9578582E7</v>
      </c>
      <c r="I1432" s="16" t="s">
        <v>50</v>
      </c>
      <c r="K1432" s="16" t="s">
        <v>3944</v>
      </c>
      <c r="L1432" s="16">
        <v>281.0</v>
      </c>
      <c r="M1432" s="16" t="s">
        <v>3945</v>
      </c>
    </row>
    <row r="1433" ht="14.25" customHeight="1">
      <c r="A1433" s="16" t="s">
        <v>11</v>
      </c>
      <c r="B1433" s="16">
        <v>1614010.0</v>
      </c>
      <c r="C1433" s="16">
        <v>1614909.0</v>
      </c>
      <c r="E1433" s="16" t="s">
        <v>81</v>
      </c>
      <c r="F1433" s="16" t="s">
        <v>2142</v>
      </c>
      <c r="H1433" s="16">
        <v>6.9578583E7</v>
      </c>
      <c r="I1433" s="16" t="s">
        <v>50</v>
      </c>
      <c r="K1433" s="16" t="s">
        <v>3946</v>
      </c>
      <c r="L1433" s="16">
        <v>299.0</v>
      </c>
      <c r="M1433" s="16" t="s">
        <v>3947</v>
      </c>
    </row>
    <row r="1434" ht="14.25" customHeight="1">
      <c r="A1434" s="16" t="s">
        <v>11</v>
      </c>
      <c r="B1434" s="16">
        <v>1615069.0</v>
      </c>
      <c r="C1434" s="16">
        <v>1615338.0</v>
      </c>
      <c r="E1434" s="16" t="s">
        <v>81</v>
      </c>
      <c r="F1434" s="16" t="s">
        <v>3948</v>
      </c>
      <c r="H1434" s="16">
        <v>6.9578584E7</v>
      </c>
      <c r="I1434" s="16" t="s">
        <v>50</v>
      </c>
      <c r="K1434" s="16" t="s">
        <v>3949</v>
      </c>
      <c r="L1434" s="16">
        <v>89.0</v>
      </c>
      <c r="M1434" s="16" t="s">
        <v>3950</v>
      </c>
    </row>
    <row r="1435" ht="14.25" customHeight="1">
      <c r="A1435" s="16" t="s">
        <v>11</v>
      </c>
      <c r="B1435" s="16">
        <v>1615402.0</v>
      </c>
      <c r="C1435" s="16">
        <v>1615758.0</v>
      </c>
      <c r="E1435" s="16" t="s">
        <v>81</v>
      </c>
      <c r="F1435" s="16" t="s">
        <v>3951</v>
      </c>
      <c r="H1435" s="16">
        <v>6.9578585E7</v>
      </c>
      <c r="I1435" s="16" t="s">
        <v>50</v>
      </c>
      <c r="K1435" s="16" t="s">
        <v>3952</v>
      </c>
      <c r="L1435" s="16">
        <v>118.0</v>
      </c>
      <c r="M1435" s="16" t="s">
        <v>3953</v>
      </c>
    </row>
    <row r="1436" ht="14.25" customHeight="1">
      <c r="A1436" s="16" t="s">
        <v>11</v>
      </c>
      <c r="B1436" s="16">
        <v>1615817.0</v>
      </c>
      <c r="C1436" s="16">
        <v>1616002.0</v>
      </c>
      <c r="E1436" s="16" t="s">
        <v>81</v>
      </c>
      <c r="F1436" s="16" t="s">
        <v>75</v>
      </c>
      <c r="H1436" s="16">
        <v>6.9578586E7</v>
      </c>
      <c r="I1436" s="16" t="s">
        <v>50</v>
      </c>
      <c r="K1436" s="16" t="s">
        <v>3954</v>
      </c>
      <c r="L1436" s="16">
        <v>61.0</v>
      </c>
      <c r="M1436" s="16" t="s">
        <v>3955</v>
      </c>
    </row>
    <row r="1437" ht="14.25" customHeight="1">
      <c r="A1437" s="16" t="s">
        <v>11</v>
      </c>
      <c r="B1437" s="16">
        <v>1616001.0</v>
      </c>
      <c r="C1437" s="16">
        <v>1616144.0</v>
      </c>
      <c r="E1437" s="16" t="s">
        <v>47</v>
      </c>
      <c r="F1437" s="16" t="s">
        <v>75</v>
      </c>
      <c r="H1437" s="16">
        <v>7.714535E7</v>
      </c>
      <c r="I1437" s="16" t="s">
        <v>50</v>
      </c>
      <c r="K1437" s="16" t="s">
        <v>3956</v>
      </c>
      <c r="L1437" s="16">
        <v>47.0</v>
      </c>
      <c r="M1437" s="16" t="s">
        <v>3957</v>
      </c>
    </row>
    <row r="1438" ht="14.25" customHeight="1">
      <c r="A1438" s="16" t="s">
        <v>11</v>
      </c>
      <c r="B1438" s="16">
        <v>1616122.0</v>
      </c>
      <c r="C1438" s="16">
        <v>1616334.0</v>
      </c>
      <c r="E1438" s="16" t="s">
        <v>47</v>
      </c>
      <c r="F1438" s="16" t="s">
        <v>75</v>
      </c>
      <c r="H1438" s="16">
        <v>6.9578587E7</v>
      </c>
      <c r="I1438" s="16" t="s">
        <v>50</v>
      </c>
      <c r="K1438" s="16" t="s">
        <v>3958</v>
      </c>
      <c r="L1438" s="16">
        <v>70.0</v>
      </c>
      <c r="M1438" s="16" t="s">
        <v>3959</v>
      </c>
    </row>
    <row r="1439" ht="14.25" customHeight="1">
      <c r="A1439" s="16" t="s">
        <v>11</v>
      </c>
      <c r="B1439" s="16">
        <v>1616445.0</v>
      </c>
      <c r="C1439" s="16">
        <v>1616696.0</v>
      </c>
      <c r="E1439" s="16" t="s">
        <v>81</v>
      </c>
      <c r="F1439" s="16" t="s">
        <v>3960</v>
      </c>
      <c r="H1439" s="16">
        <v>6.9578588E7</v>
      </c>
      <c r="I1439" s="16" t="s">
        <v>50</v>
      </c>
      <c r="K1439" s="16" t="s">
        <v>3961</v>
      </c>
      <c r="L1439" s="16">
        <v>83.0</v>
      </c>
      <c r="M1439" s="16" t="s">
        <v>3962</v>
      </c>
    </row>
    <row r="1440" ht="14.25" customHeight="1">
      <c r="A1440" s="16" t="s">
        <v>11</v>
      </c>
      <c r="B1440" s="16">
        <v>1616946.0</v>
      </c>
      <c r="C1440" s="16">
        <v>1618178.0</v>
      </c>
      <c r="E1440" s="16" t="s">
        <v>81</v>
      </c>
      <c r="F1440" s="16" t="s">
        <v>3963</v>
      </c>
      <c r="H1440" s="16">
        <v>6.9578589E7</v>
      </c>
      <c r="I1440" s="16" t="s">
        <v>50</v>
      </c>
      <c r="K1440" s="16" t="s">
        <v>3964</v>
      </c>
      <c r="L1440" s="16">
        <v>410.0</v>
      </c>
      <c r="M1440" s="16" t="s">
        <v>3965</v>
      </c>
    </row>
    <row r="1441" ht="14.25" customHeight="1">
      <c r="A1441" s="16" t="s">
        <v>11</v>
      </c>
      <c r="B1441" s="16">
        <v>1618414.0</v>
      </c>
      <c r="C1441" s="16">
        <v>1619316.0</v>
      </c>
      <c r="E1441" s="16" t="s">
        <v>81</v>
      </c>
      <c r="F1441" s="16" t="s">
        <v>3966</v>
      </c>
      <c r="H1441" s="16">
        <v>6.957859E7</v>
      </c>
      <c r="I1441" s="16" t="s">
        <v>50</v>
      </c>
      <c r="K1441" s="16" t="s">
        <v>3967</v>
      </c>
      <c r="L1441" s="16">
        <v>300.0</v>
      </c>
      <c r="M1441" s="16" t="s">
        <v>3968</v>
      </c>
    </row>
    <row r="1442" ht="14.25" customHeight="1">
      <c r="A1442" s="16" t="s">
        <v>11</v>
      </c>
      <c r="B1442" s="16">
        <v>1619382.0</v>
      </c>
      <c r="C1442" s="16">
        <v>1620173.0</v>
      </c>
      <c r="E1442" s="16" t="s">
        <v>81</v>
      </c>
      <c r="F1442" s="16" t="s">
        <v>1361</v>
      </c>
      <c r="H1442" s="16">
        <v>6.9578591E7</v>
      </c>
      <c r="I1442" s="16" t="s">
        <v>50</v>
      </c>
      <c r="K1442" s="16" t="s">
        <v>3969</v>
      </c>
      <c r="L1442" s="16">
        <v>263.0</v>
      </c>
      <c r="M1442" s="16" t="s">
        <v>3970</v>
      </c>
    </row>
    <row r="1443" ht="14.25" customHeight="1">
      <c r="A1443" s="16" t="s">
        <v>11</v>
      </c>
      <c r="B1443" s="16">
        <v>1620166.0</v>
      </c>
      <c r="C1443" s="16">
        <v>1620840.0</v>
      </c>
      <c r="E1443" s="16" t="s">
        <v>81</v>
      </c>
      <c r="F1443" s="16" t="s">
        <v>1358</v>
      </c>
      <c r="H1443" s="16">
        <v>6.9578592E7</v>
      </c>
      <c r="I1443" s="16" t="s">
        <v>50</v>
      </c>
      <c r="K1443" s="16" t="s">
        <v>3971</v>
      </c>
      <c r="L1443" s="16">
        <v>224.0</v>
      </c>
      <c r="M1443" s="16" t="s">
        <v>3972</v>
      </c>
    </row>
    <row r="1444" ht="14.25" customHeight="1">
      <c r="A1444" s="16" t="s">
        <v>11</v>
      </c>
      <c r="B1444" s="16">
        <v>1620827.0</v>
      </c>
      <c r="C1444" s="16">
        <v>1621486.0</v>
      </c>
      <c r="E1444" s="16" t="s">
        <v>81</v>
      </c>
      <c r="F1444" s="16" t="s">
        <v>1358</v>
      </c>
      <c r="H1444" s="16">
        <v>6.9578593E7</v>
      </c>
      <c r="I1444" s="16" t="s">
        <v>50</v>
      </c>
      <c r="K1444" s="16" t="s">
        <v>3973</v>
      </c>
      <c r="L1444" s="16">
        <v>219.0</v>
      </c>
      <c r="M1444" s="16" t="s">
        <v>3974</v>
      </c>
    </row>
    <row r="1445" ht="14.25" customHeight="1">
      <c r="A1445" s="16" t="s">
        <v>11</v>
      </c>
      <c r="B1445" s="16">
        <v>1621715.0</v>
      </c>
      <c r="C1445" s="16">
        <v>1622365.0</v>
      </c>
      <c r="E1445" s="16" t="s">
        <v>47</v>
      </c>
      <c r="F1445" s="16" t="s">
        <v>1554</v>
      </c>
      <c r="H1445" s="16">
        <v>6.9578594E7</v>
      </c>
      <c r="I1445" s="16" t="s">
        <v>50</v>
      </c>
      <c r="K1445" s="16" t="s">
        <v>3975</v>
      </c>
      <c r="L1445" s="16">
        <v>216.0</v>
      </c>
      <c r="M1445" s="16" t="s">
        <v>3976</v>
      </c>
    </row>
    <row r="1446" ht="14.25" customHeight="1">
      <c r="A1446" s="16" t="s">
        <v>11</v>
      </c>
      <c r="B1446" s="16">
        <v>1622374.0</v>
      </c>
      <c r="C1446" s="16">
        <v>1624629.0</v>
      </c>
      <c r="E1446" s="16" t="s">
        <v>81</v>
      </c>
      <c r="F1446" s="16" t="s">
        <v>3977</v>
      </c>
      <c r="H1446" s="16">
        <v>6.9578595E7</v>
      </c>
      <c r="I1446" s="16" t="s">
        <v>50</v>
      </c>
      <c r="K1446" s="16" t="s">
        <v>3978</v>
      </c>
      <c r="L1446" s="16">
        <v>751.0</v>
      </c>
      <c r="M1446" s="16" t="s">
        <v>3979</v>
      </c>
    </row>
    <row r="1447" ht="14.25" customHeight="1">
      <c r="A1447" s="16" t="s">
        <v>11</v>
      </c>
      <c r="B1447" s="16">
        <v>1624776.0</v>
      </c>
      <c r="C1447" s="16">
        <v>1625483.0</v>
      </c>
      <c r="E1447" s="16" t="s">
        <v>47</v>
      </c>
      <c r="F1447" s="16" t="s">
        <v>3980</v>
      </c>
      <c r="H1447" s="16">
        <v>6.9578596E7</v>
      </c>
      <c r="I1447" s="16" t="s">
        <v>50</v>
      </c>
      <c r="K1447" s="16" t="s">
        <v>3981</v>
      </c>
      <c r="L1447" s="16">
        <v>235.0</v>
      </c>
      <c r="M1447" s="16" t="s">
        <v>3982</v>
      </c>
    </row>
    <row r="1448" ht="14.25" customHeight="1">
      <c r="A1448" s="16" t="s">
        <v>11</v>
      </c>
      <c r="B1448" s="16">
        <v>1625485.0</v>
      </c>
      <c r="C1448" s="16">
        <v>1626075.0</v>
      </c>
      <c r="E1448" s="16" t="s">
        <v>81</v>
      </c>
      <c r="F1448" s="16" t="s">
        <v>3983</v>
      </c>
      <c r="G1448" s="16" t="s">
        <v>3984</v>
      </c>
      <c r="H1448" s="16">
        <v>6.9578597E7</v>
      </c>
      <c r="I1448" s="16" t="s">
        <v>50</v>
      </c>
      <c r="K1448" s="16" t="s">
        <v>3985</v>
      </c>
      <c r="L1448" s="16">
        <v>196.0</v>
      </c>
      <c r="M1448" s="16" t="s">
        <v>3986</v>
      </c>
    </row>
    <row r="1449" ht="14.25" customHeight="1">
      <c r="A1449" s="16" t="s">
        <v>11</v>
      </c>
      <c r="B1449" s="16">
        <v>1626255.0</v>
      </c>
      <c r="C1449" s="16">
        <v>1627175.0</v>
      </c>
      <c r="E1449" s="16" t="s">
        <v>81</v>
      </c>
      <c r="F1449" s="16" t="s">
        <v>2478</v>
      </c>
      <c r="G1449" s="16" t="s">
        <v>2479</v>
      </c>
      <c r="H1449" s="16">
        <v>6.9578598E7</v>
      </c>
      <c r="I1449" s="16" t="s">
        <v>50</v>
      </c>
      <c r="K1449" s="16" t="s">
        <v>3987</v>
      </c>
      <c r="L1449" s="16">
        <v>306.0</v>
      </c>
      <c r="M1449" s="16" t="s">
        <v>3988</v>
      </c>
    </row>
    <row r="1450" ht="14.25" customHeight="1">
      <c r="A1450" s="16" t="s">
        <v>11</v>
      </c>
      <c r="B1450" s="16">
        <v>1627175.0</v>
      </c>
      <c r="C1450" s="16">
        <v>1630558.0</v>
      </c>
      <c r="E1450" s="16" t="s">
        <v>81</v>
      </c>
      <c r="F1450" s="16" t="s">
        <v>3989</v>
      </c>
      <c r="G1450" s="16" t="s">
        <v>3990</v>
      </c>
      <c r="H1450" s="16">
        <v>6.9578599E7</v>
      </c>
      <c r="I1450" s="16" t="s">
        <v>50</v>
      </c>
      <c r="K1450" s="16" t="s">
        <v>3991</v>
      </c>
      <c r="L1450" s="16">
        <v>1127.0</v>
      </c>
      <c r="M1450" s="16" t="s">
        <v>3992</v>
      </c>
    </row>
    <row r="1451" ht="14.25" customHeight="1">
      <c r="A1451" s="16" t="s">
        <v>11</v>
      </c>
      <c r="B1451" s="16">
        <v>1630560.0</v>
      </c>
      <c r="C1451" s="16">
        <v>1631747.0</v>
      </c>
      <c r="E1451" s="16" t="s">
        <v>81</v>
      </c>
      <c r="F1451" s="16" t="s">
        <v>3993</v>
      </c>
      <c r="G1451" s="16" t="s">
        <v>3994</v>
      </c>
      <c r="H1451" s="16">
        <v>6.95786E7</v>
      </c>
      <c r="I1451" s="16" t="s">
        <v>50</v>
      </c>
      <c r="K1451" s="16" t="s">
        <v>3995</v>
      </c>
      <c r="L1451" s="16">
        <v>395.0</v>
      </c>
      <c r="M1451" s="16" t="s">
        <v>3996</v>
      </c>
    </row>
    <row r="1452" ht="14.25" customHeight="1">
      <c r="A1452" s="16" t="s">
        <v>11</v>
      </c>
      <c r="B1452" s="16">
        <v>1631974.0</v>
      </c>
      <c r="C1452" s="16">
        <v>1632546.0</v>
      </c>
      <c r="E1452" s="16" t="s">
        <v>81</v>
      </c>
      <c r="F1452" s="16" t="s">
        <v>3997</v>
      </c>
      <c r="G1452" s="16" t="s">
        <v>3998</v>
      </c>
      <c r="H1452" s="16">
        <v>6.9578601E7</v>
      </c>
      <c r="I1452" s="16" t="s">
        <v>50</v>
      </c>
      <c r="K1452" s="16" t="s">
        <v>3999</v>
      </c>
      <c r="L1452" s="16">
        <v>190.0</v>
      </c>
      <c r="M1452" s="16" t="s">
        <v>4000</v>
      </c>
    </row>
    <row r="1453" ht="14.25" customHeight="1">
      <c r="A1453" s="16" t="s">
        <v>11</v>
      </c>
      <c r="B1453" s="16">
        <v>1632601.0</v>
      </c>
      <c r="C1453" s="16">
        <v>1633167.0</v>
      </c>
      <c r="E1453" s="16" t="s">
        <v>81</v>
      </c>
      <c r="F1453" s="16" t="s">
        <v>4001</v>
      </c>
      <c r="G1453" s="16" t="s">
        <v>4002</v>
      </c>
      <c r="H1453" s="16">
        <v>6.9578602E7</v>
      </c>
      <c r="I1453" s="16" t="s">
        <v>50</v>
      </c>
      <c r="K1453" s="16" t="s">
        <v>4003</v>
      </c>
      <c r="L1453" s="16">
        <v>188.0</v>
      </c>
      <c r="M1453" s="16" t="s">
        <v>4004</v>
      </c>
    </row>
    <row r="1454" ht="14.25" customHeight="1">
      <c r="A1454" s="16" t="s">
        <v>11</v>
      </c>
      <c r="B1454" s="16">
        <v>1633293.0</v>
      </c>
      <c r="C1454" s="16">
        <v>1634060.0</v>
      </c>
      <c r="E1454" s="16" t="s">
        <v>47</v>
      </c>
      <c r="F1454" s="16" t="s">
        <v>1115</v>
      </c>
      <c r="H1454" s="16">
        <v>6.9578603E7</v>
      </c>
      <c r="I1454" s="16" t="s">
        <v>50</v>
      </c>
      <c r="K1454" s="16" t="s">
        <v>4005</v>
      </c>
      <c r="L1454" s="16">
        <v>255.0</v>
      </c>
      <c r="M1454" s="16" t="s">
        <v>4006</v>
      </c>
    </row>
    <row r="1455" ht="14.25" customHeight="1">
      <c r="A1455" s="16" t="s">
        <v>11</v>
      </c>
      <c r="B1455" s="16">
        <v>1634057.0</v>
      </c>
      <c r="C1455" s="16">
        <v>1634857.0</v>
      </c>
      <c r="E1455" s="16" t="s">
        <v>47</v>
      </c>
      <c r="F1455" s="16" t="s">
        <v>593</v>
      </c>
      <c r="H1455" s="16">
        <v>6.9578604E7</v>
      </c>
      <c r="I1455" s="16" t="s">
        <v>50</v>
      </c>
      <c r="K1455" s="16" t="s">
        <v>4007</v>
      </c>
      <c r="L1455" s="16">
        <v>266.0</v>
      </c>
      <c r="M1455" s="16" t="s">
        <v>4008</v>
      </c>
    </row>
    <row r="1456" ht="14.25" customHeight="1">
      <c r="A1456" s="16" t="s">
        <v>11</v>
      </c>
      <c r="B1456" s="16">
        <v>1634934.0</v>
      </c>
      <c r="C1456" s="16">
        <v>1635641.0</v>
      </c>
      <c r="E1456" s="16" t="s">
        <v>81</v>
      </c>
      <c r="F1456" s="16" t="s">
        <v>1412</v>
      </c>
      <c r="H1456" s="16">
        <v>6.9578605E7</v>
      </c>
      <c r="I1456" s="16" t="s">
        <v>50</v>
      </c>
      <c r="K1456" s="16" t="s">
        <v>4009</v>
      </c>
      <c r="L1456" s="16">
        <v>235.0</v>
      </c>
      <c r="M1456" s="16" t="s">
        <v>4010</v>
      </c>
    </row>
    <row r="1457" ht="14.25" customHeight="1">
      <c r="A1457" s="16" t="s">
        <v>11</v>
      </c>
      <c r="B1457" s="16">
        <v>1635700.0</v>
      </c>
      <c r="C1457" s="16">
        <v>1636146.0</v>
      </c>
      <c r="E1457" s="16" t="s">
        <v>81</v>
      </c>
      <c r="F1457" s="16" t="s">
        <v>75</v>
      </c>
      <c r="H1457" s="16">
        <v>6.9578606E7</v>
      </c>
      <c r="I1457" s="16" t="s">
        <v>50</v>
      </c>
      <c r="K1457" s="16" t="s">
        <v>4011</v>
      </c>
      <c r="L1457" s="16">
        <v>148.0</v>
      </c>
      <c r="M1457" s="16" t="s">
        <v>4012</v>
      </c>
    </row>
    <row r="1458" ht="14.25" customHeight="1">
      <c r="A1458" s="16" t="s">
        <v>11</v>
      </c>
      <c r="B1458" s="16">
        <v>1636480.0</v>
      </c>
      <c r="C1458" s="16">
        <v>1637256.0</v>
      </c>
      <c r="E1458" s="16" t="s">
        <v>81</v>
      </c>
      <c r="F1458" s="16" t="s">
        <v>4013</v>
      </c>
      <c r="H1458" s="16">
        <v>6.9578607E7</v>
      </c>
      <c r="I1458" s="16" t="s">
        <v>50</v>
      </c>
      <c r="K1458" s="16" t="s">
        <v>4014</v>
      </c>
      <c r="L1458" s="16">
        <v>258.0</v>
      </c>
      <c r="M1458" s="16" t="s">
        <v>4015</v>
      </c>
    </row>
    <row r="1459" ht="14.25" customHeight="1">
      <c r="A1459" s="16" t="s">
        <v>11</v>
      </c>
      <c r="B1459" s="16">
        <v>1637308.0</v>
      </c>
      <c r="C1459" s="16">
        <v>1637637.0</v>
      </c>
      <c r="E1459" s="16" t="s">
        <v>81</v>
      </c>
      <c r="F1459" s="16" t="s">
        <v>4016</v>
      </c>
      <c r="H1459" s="16">
        <v>6.9578608E7</v>
      </c>
      <c r="I1459" s="16" t="s">
        <v>50</v>
      </c>
      <c r="K1459" s="16" t="s">
        <v>4017</v>
      </c>
      <c r="L1459" s="16">
        <v>109.0</v>
      </c>
      <c r="M1459" s="16" t="s">
        <v>4018</v>
      </c>
    </row>
    <row r="1460" ht="14.25" customHeight="1">
      <c r="A1460" s="16" t="s">
        <v>11</v>
      </c>
      <c r="B1460" s="16">
        <v>1637855.0</v>
      </c>
      <c r="C1460" s="16">
        <v>1637947.0</v>
      </c>
      <c r="E1460" s="16" t="s">
        <v>81</v>
      </c>
      <c r="F1460" s="16" t="s">
        <v>75</v>
      </c>
      <c r="H1460" s="16">
        <v>6.9578609E7</v>
      </c>
      <c r="I1460" s="16" t="s">
        <v>50</v>
      </c>
      <c r="K1460" s="16" t="s">
        <v>4019</v>
      </c>
      <c r="L1460" s="16">
        <v>30.0</v>
      </c>
      <c r="M1460" s="16" t="s">
        <v>4020</v>
      </c>
    </row>
    <row r="1461" ht="14.25" customHeight="1">
      <c r="A1461" s="16" t="s">
        <v>11</v>
      </c>
      <c r="B1461" s="16">
        <v>1637977.0</v>
      </c>
      <c r="C1461" s="16">
        <v>1638951.0</v>
      </c>
      <c r="E1461" s="16" t="s">
        <v>81</v>
      </c>
      <c r="F1461" s="16" t="s">
        <v>4021</v>
      </c>
      <c r="H1461" s="16">
        <v>6.957861E7</v>
      </c>
      <c r="I1461" s="16" t="s">
        <v>50</v>
      </c>
      <c r="K1461" s="16" t="s">
        <v>4022</v>
      </c>
      <c r="L1461" s="16">
        <v>324.0</v>
      </c>
      <c r="M1461" s="16" t="s">
        <v>4023</v>
      </c>
    </row>
    <row r="1462" ht="14.25" customHeight="1">
      <c r="A1462" s="16" t="s">
        <v>11</v>
      </c>
      <c r="B1462" s="16">
        <v>1639166.0</v>
      </c>
      <c r="C1462" s="16">
        <v>1640992.0</v>
      </c>
      <c r="E1462" s="16" t="s">
        <v>81</v>
      </c>
      <c r="F1462" s="16" t="s">
        <v>4024</v>
      </c>
      <c r="H1462" s="16">
        <v>6.9578611E7</v>
      </c>
      <c r="I1462" s="16" t="s">
        <v>50</v>
      </c>
      <c r="K1462" s="16" t="s">
        <v>4025</v>
      </c>
      <c r="L1462" s="16">
        <v>608.0</v>
      </c>
      <c r="M1462" s="16" t="s">
        <v>4026</v>
      </c>
    </row>
    <row r="1463" ht="14.25" customHeight="1">
      <c r="A1463" s="16" t="s">
        <v>11</v>
      </c>
      <c r="B1463" s="16">
        <v>1641104.0</v>
      </c>
      <c r="C1463" s="16">
        <v>1641403.0</v>
      </c>
      <c r="E1463" s="16" t="s">
        <v>81</v>
      </c>
      <c r="F1463" s="16" t="s">
        <v>4027</v>
      </c>
      <c r="H1463" s="16">
        <v>6.9578612E7</v>
      </c>
      <c r="I1463" s="16" t="s">
        <v>50</v>
      </c>
      <c r="K1463" s="16" t="s">
        <v>4028</v>
      </c>
      <c r="L1463" s="16">
        <v>99.0</v>
      </c>
      <c r="M1463" s="16" t="s">
        <v>4029</v>
      </c>
    </row>
    <row r="1464" ht="14.25" customHeight="1">
      <c r="A1464" s="16" t="s">
        <v>11</v>
      </c>
      <c r="B1464" s="16">
        <v>1641565.0</v>
      </c>
      <c r="C1464" s="16">
        <v>1643700.0</v>
      </c>
      <c r="E1464" s="16" t="s">
        <v>81</v>
      </c>
      <c r="F1464" s="16" t="s">
        <v>4030</v>
      </c>
      <c r="H1464" s="16">
        <v>6.9578613E7</v>
      </c>
      <c r="I1464" s="16" t="s">
        <v>50</v>
      </c>
      <c r="K1464" s="16" t="s">
        <v>4031</v>
      </c>
      <c r="L1464" s="16">
        <v>711.0</v>
      </c>
      <c r="M1464" s="16" t="s">
        <v>4032</v>
      </c>
    </row>
    <row r="1465" ht="14.25" customHeight="1">
      <c r="A1465" s="16" t="s">
        <v>11</v>
      </c>
      <c r="B1465" s="16">
        <v>1643811.0</v>
      </c>
      <c r="C1465" s="16">
        <v>1644626.0</v>
      </c>
      <c r="E1465" s="16" t="s">
        <v>81</v>
      </c>
      <c r="F1465" s="16" t="s">
        <v>398</v>
      </c>
      <c r="H1465" s="16">
        <v>6.9578614E7</v>
      </c>
      <c r="I1465" s="16" t="s">
        <v>50</v>
      </c>
      <c r="K1465" s="16" t="s">
        <v>4033</v>
      </c>
      <c r="L1465" s="16">
        <v>271.0</v>
      </c>
      <c r="M1465" s="16" t="s">
        <v>4034</v>
      </c>
    </row>
    <row r="1466" ht="14.25" customHeight="1">
      <c r="A1466" s="16" t="s">
        <v>11</v>
      </c>
      <c r="B1466" s="16">
        <v>1644824.0</v>
      </c>
      <c r="C1466" s="16">
        <v>1644976.0</v>
      </c>
      <c r="E1466" s="16" t="s">
        <v>47</v>
      </c>
      <c r="F1466" s="16" t="s">
        <v>2372</v>
      </c>
      <c r="H1466" s="16">
        <v>6.9578615E7</v>
      </c>
      <c r="I1466" s="16" t="s">
        <v>50</v>
      </c>
      <c r="K1466" s="16" t="s">
        <v>4035</v>
      </c>
      <c r="L1466" s="16">
        <v>50.0</v>
      </c>
      <c r="M1466" s="16" t="s">
        <v>4036</v>
      </c>
    </row>
    <row r="1467" ht="14.25" customHeight="1">
      <c r="A1467" s="16" t="s">
        <v>11</v>
      </c>
      <c r="B1467" s="16">
        <v>1645244.0</v>
      </c>
      <c r="C1467" s="16">
        <v>1646074.0</v>
      </c>
      <c r="E1467" s="16" t="s">
        <v>47</v>
      </c>
      <c r="F1467" s="16" t="s">
        <v>75</v>
      </c>
      <c r="H1467" s="16">
        <v>6.9578616E7</v>
      </c>
      <c r="I1467" s="16" t="s">
        <v>50</v>
      </c>
      <c r="K1467" s="16" t="s">
        <v>4037</v>
      </c>
      <c r="L1467" s="16">
        <v>276.0</v>
      </c>
      <c r="M1467" s="16" t="s">
        <v>4038</v>
      </c>
    </row>
    <row r="1468" ht="14.25" customHeight="1">
      <c r="A1468" s="16" t="s">
        <v>11</v>
      </c>
      <c r="B1468" s="16">
        <v>1646348.0</v>
      </c>
      <c r="C1468" s="16">
        <v>1647463.0</v>
      </c>
      <c r="E1468" s="16" t="s">
        <v>81</v>
      </c>
      <c r="F1468" s="16" t="s">
        <v>4039</v>
      </c>
      <c r="H1468" s="16">
        <v>6.9578617E7</v>
      </c>
      <c r="I1468" s="16" t="s">
        <v>50</v>
      </c>
      <c r="K1468" s="16" t="s">
        <v>4040</v>
      </c>
      <c r="L1468" s="16">
        <v>371.0</v>
      </c>
      <c r="M1468" s="16" t="s">
        <v>4041</v>
      </c>
    </row>
    <row r="1469" ht="14.25" customHeight="1">
      <c r="A1469" s="16" t="s">
        <v>11</v>
      </c>
      <c r="B1469" s="16">
        <v>1647639.0</v>
      </c>
      <c r="C1469" s="16">
        <v>1650401.0</v>
      </c>
      <c r="E1469" s="16" t="s">
        <v>81</v>
      </c>
      <c r="F1469" s="16" t="s">
        <v>4042</v>
      </c>
      <c r="G1469" s="16" t="s">
        <v>4043</v>
      </c>
      <c r="H1469" s="16">
        <v>6.9578618E7</v>
      </c>
      <c r="I1469" s="16" t="s">
        <v>50</v>
      </c>
      <c r="K1469" s="16" t="s">
        <v>4044</v>
      </c>
      <c r="L1469" s="16">
        <v>920.0</v>
      </c>
      <c r="M1469" s="16" t="s">
        <v>4045</v>
      </c>
    </row>
    <row r="1470" ht="14.25" customHeight="1">
      <c r="A1470" s="16" t="s">
        <v>11</v>
      </c>
      <c r="B1470" s="16">
        <v>1650466.0</v>
      </c>
      <c r="C1470" s="16">
        <v>1654089.0</v>
      </c>
      <c r="E1470" s="16" t="s">
        <v>81</v>
      </c>
      <c r="F1470" s="16" t="s">
        <v>845</v>
      </c>
      <c r="H1470" s="16">
        <v>6.9578619E7</v>
      </c>
      <c r="I1470" s="16" t="s">
        <v>50</v>
      </c>
      <c r="K1470" s="16" t="s">
        <v>4046</v>
      </c>
      <c r="L1470" s="16">
        <v>1207.0</v>
      </c>
      <c r="M1470" s="16" t="s">
        <v>4047</v>
      </c>
    </row>
    <row r="1471" ht="14.25" customHeight="1">
      <c r="A1471" s="16" t="s">
        <v>11</v>
      </c>
      <c r="B1471" s="16">
        <v>1654187.0</v>
      </c>
      <c r="C1471" s="16">
        <v>1656448.0</v>
      </c>
      <c r="E1471" s="16" t="s">
        <v>47</v>
      </c>
      <c r="F1471" s="16" t="s">
        <v>75</v>
      </c>
      <c r="H1471" s="16">
        <v>6.957862E7</v>
      </c>
      <c r="I1471" s="16" t="s">
        <v>50</v>
      </c>
      <c r="K1471" s="16" t="s">
        <v>4048</v>
      </c>
      <c r="L1471" s="16">
        <v>753.0</v>
      </c>
      <c r="M1471" s="16" t="s">
        <v>4049</v>
      </c>
    </row>
    <row r="1472" ht="14.25" customHeight="1">
      <c r="A1472" s="16" t="s">
        <v>11</v>
      </c>
      <c r="B1472" s="16">
        <v>1656569.0</v>
      </c>
      <c r="C1472" s="16">
        <v>1656961.0</v>
      </c>
      <c r="E1472" s="16" t="s">
        <v>47</v>
      </c>
      <c r="F1472" s="16" t="s">
        <v>4050</v>
      </c>
      <c r="H1472" s="16">
        <v>6.9578621E7</v>
      </c>
      <c r="I1472" s="16" t="s">
        <v>50</v>
      </c>
      <c r="K1472" s="16" t="s">
        <v>4051</v>
      </c>
      <c r="L1472" s="16">
        <v>130.0</v>
      </c>
      <c r="M1472" s="16" t="s">
        <v>4052</v>
      </c>
    </row>
    <row r="1473" ht="14.25" customHeight="1">
      <c r="A1473" s="16" t="s">
        <v>11</v>
      </c>
      <c r="B1473" s="16">
        <v>1657018.0</v>
      </c>
      <c r="C1473" s="16">
        <v>1657803.0</v>
      </c>
      <c r="E1473" s="16" t="s">
        <v>81</v>
      </c>
      <c r="F1473" s="16" t="s">
        <v>4053</v>
      </c>
      <c r="H1473" s="16">
        <v>6.9578622E7</v>
      </c>
      <c r="I1473" s="16" t="s">
        <v>50</v>
      </c>
      <c r="K1473" s="16" t="s">
        <v>4054</v>
      </c>
      <c r="L1473" s="16">
        <v>261.0</v>
      </c>
      <c r="M1473" s="16" t="s">
        <v>4055</v>
      </c>
    </row>
    <row r="1474" ht="14.25" customHeight="1">
      <c r="A1474" s="16" t="s">
        <v>11</v>
      </c>
      <c r="B1474" s="16">
        <v>1657851.0</v>
      </c>
      <c r="C1474" s="16">
        <v>1659116.0</v>
      </c>
      <c r="E1474" s="16" t="s">
        <v>81</v>
      </c>
      <c r="F1474" s="16" t="s">
        <v>89</v>
      </c>
      <c r="H1474" s="16">
        <v>6.9578623E7</v>
      </c>
      <c r="I1474" s="16" t="s">
        <v>50</v>
      </c>
      <c r="K1474" s="16" t="s">
        <v>4056</v>
      </c>
      <c r="L1474" s="16">
        <v>421.0</v>
      </c>
      <c r="M1474" s="16" t="s">
        <v>4057</v>
      </c>
    </row>
    <row r="1475" ht="14.25" customHeight="1">
      <c r="A1475" s="16" t="s">
        <v>11</v>
      </c>
      <c r="B1475" s="16">
        <v>1659387.0</v>
      </c>
      <c r="C1475" s="16">
        <v>1660154.0</v>
      </c>
      <c r="E1475" s="16" t="s">
        <v>81</v>
      </c>
      <c r="F1475" s="16" t="s">
        <v>4058</v>
      </c>
      <c r="G1475" s="16" t="s">
        <v>4059</v>
      </c>
      <c r="H1475" s="16">
        <v>6.9578624E7</v>
      </c>
      <c r="I1475" s="16" t="s">
        <v>50</v>
      </c>
      <c r="K1475" s="16" t="s">
        <v>4060</v>
      </c>
      <c r="L1475" s="16">
        <v>255.0</v>
      </c>
      <c r="M1475" s="16" t="s">
        <v>4061</v>
      </c>
    </row>
    <row r="1476" ht="14.25" customHeight="1">
      <c r="A1476" s="16" t="s">
        <v>11</v>
      </c>
      <c r="B1476" s="16">
        <v>1660400.0</v>
      </c>
      <c r="C1476" s="16">
        <v>1661185.0</v>
      </c>
      <c r="E1476" s="16" t="s">
        <v>47</v>
      </c>
      <c r="F1476" s="16" t="s">
        <v>1178</v>
      </c>
      <c r="H1476" s="16">
        <v>6.9578625E7</v>
      </c>
      <c r="I1476" s="16" t="s">
        <v>50</v>
      </c>
      <c r="K1476" s="16" t="s">
        <v>4062</v>
      </c>
      <c r="L1476" s="16">
        <v>261.0</v>
      </c>
      <c r="M1476" s="16" t="s">
        <v>4063</v>
      </c>
    </row>
    <row r="1477" ht="14.25" customHeight="1">
      <c r="A1477" s="16" t="s">
        <v>11</v>
      </c>
      <c r="B1477" s="16">
        <v>1661227.0</v>
      </c>
      <c r="C1477" s="16">
        <v>1662249.0</v>
      </c>
      <c r="E1477" s="16" t="s">
        <v>81</v>
      </c>
      <c r="F1477" s="16" t="s">
        <v>632</v>
      </c>
      <c r="H1477" s="16">
        <v>6.9578626E7</v>
      </c>
      <c r="I1477" s="16" t="s">
        <v>50</v>
      </c>
      <c r="K1477" s="16" t="s">
        <v>4064</v>
      </c>
      <c r="L1477" s="16">
        <v>340.0</v>
      </c>
      <c r="M1477" s="16" t="s">
        <v>4065</v>
      </c>
    </row>
    <row r="1478" ht="14.25" customHeight="1">
      <c r="A1478" s="16" t="s">
        <v>11</v>
      </c>
      <c r="B1478" s="16">
        <v>1662492.0</v>
      </c>
      <c r="C1478" s="16">
        <v>1663145.0</v>
      </c>
      <c r="E1478" s="16" t="s">
        <v>47</v>
      </c>
      <c r="F1478" s="16" t="s">
        <v>1681</v>
      </c>
      <c r="H1478" s="16">
        <v>6.9578627E7</v>
      </c>
      <c r="I1478" s="16" t="s">
        <v>50</v>
      </c>
      <c r="K1478" s="16" t="s">
        <v>4066</v>
      </c>
      <c r="L1478" s="16">
        <v>217.0</v>
      </c>
      <c r="M1478" s="16" t="s">
        <v>4067</v>
      </c>
    </row>
    <row r="1479" ht="14.25" customHeight="1">
      <c r="A1479" s="16" t="s">
        <v>11</v>
      </c>
      <c r="B1479" s="16">
        <v>1663276.0</v>
      </c>
      <c r="C1479" s="16">
        <v>1665708.0</v>
      </c>
      <c r="E1479" s="16" t="s">
        <v>47</v>
      </c>
      <c r="F1479" s="16" t="s">
        <v>4068</v>
      </c>
      <c r="H1479" s="16">
        <v>6.9578628E7</v>
      </c>
      <c r="I1479" s="16" t="s">
        <v>50</v>
      </c>
      <c r="K1479" s="16" t="s">
        <v>4069</v>
      </c>
      <c r="L1479" s="16">
        <v>810.0</v>
      </c>
      <c r="M1479" s="16" t="s">
        <v>4070</v>
      </c>
    </row>
    <row r="1480" ht="14.25" customHeight="1">
      <c r="A1480" s="16" t="s">
        <v>11</v>
      </c>
      <c r="B1480" s="16">
        <v>1665780.0</v>
      </c>
      <c r="C1480" s="16">
        <v>1666085.0</v>
      </c>
      <c r="E1480" s="16" t="s">
        <v>47</v>
      </c>
      <c r="F1480" s="16" t="s">
        <v>4071</v>
      </c>
      <c r="H1480" s="16">
        <v>6.9578629E7</v>
      </c>
      <c r="I1480" s="16" t="s">
        <v>50</v>
      </c>
      <c r="K1480" s="16" t="s">
        <v>4072</v>
      </c>
      <c r="L1480" s="16">
        <v>101.0</v>
      </c>
      <c r="M1480" s="16" t="s">
        <v>4073</v>
      </c>
    </row>
    <row r="1481" ht="14.25" customHeight="1">
      <c r="A1481" s="16" t="s">
        <v>11</v>
      </c>
      <c r="B1481" s="16">
        <v>1666184.0</v>
      </c>
      <c r="C1481" s="16">
        <v>1666549.0</v>
      </c>
      <c r="E1481" s="16" t="s">
        <v>81</v>
      </c>
      <c r="F1481" s="16" t="s">
        <v>4074</v>
      </c>
      <c r="H1481" s="16">
        <v>6.957863E7</v>
      </c>
      <c r="I1481" s="16" t="s">
        <v>50</v>
      </c>
      <c r="K1481" s="16" t="s">
        <v>4075</v>
      </c>
      <c r="L1481" s="16">
        <v>121.0</v>
      </c>
      <c r="M1481" s="16" t="s">
        <v>4076</v>
      </c>
    </row>
    <row r="1482" ht="14.25" customHeight="1">
      <c r="A1482" s="16" t="s">
        <v>11</v>
      </c>
      <c r="B1482" s="16">
        <v>1666599.0</v>
      </c>
      <c r="C1482" s="16">
        <v>1667276.0</v>
      </c>
      <c r="E1482" s="16" t="s">
        <v>47</v>
      </c>
      <c r="F1482" s="16" t="s">
        <v>4077</v>
      </c>
      <c r="H1482" s="16">
        <v>6.9578631E7</v>
      </c>
      <c r="I1482" s="16" t="s">
        <v>50</v>
      </c>
      <c r="K1482" s="16" t="s">
        <v>4078</v>
      </c>
      <c r="L1482" s="16">
        <v>225.0</v>
      </c>
      <c r="M1482" s="16" t="s">
        <v>4079</v>
      </c>
    </row>
    <row r="1483" ht="14.25" customHeight="1">
      <c r="A1483" s="16" t="s">
        <v>11</v>
      </c>
      <c r="B1483" s="16">
        <v>1667702.0</v>
      </c>
      <c r="C1483" s="16">
        <v>1668121.0</v>
      </c>
      <c r="E1483" s="16" t="s">
        <v>47</v>
      </c>
      <c r="F1483" s="16" t="s">
        <v>75</v>
      </c>
      <c r="H1483" s="16">
        <v>6.9579222E7</v>
      </c>
      <c r="I1483" s="16" t="s">
        <v>50</v>
      </c>
      <c r="K1483" s="16" t="s">
        <v>4080</v>
      </c>
      <c r="L1483" s="16">
        <v>139.0</v>
      </c>
      <c r="M1483" s="16" t="s">
        <v>4081</v>
      </c>
    </row>
    <row r="1484" ht="14.25" customHeight="1">
      <c r="A1484" s="16" t="s">
        <v>11</v>
      </c>
      <c r="B1484" s="16">
        <v>1668246.0</v>
      </c>
      <c r="C1484" s="16">
        <v>1669232.0</v>
      </c>
      <c r="E1484" s="16" t="s">
        <v>81</v>
      </c>
      <c r="F1484" s="16" t="s">
        <v>4082</v>
      </c>
      <c r="H1484" s="16">
        <v>6.9578632E7</v>
      </c>
      <c r="I1484" s="16" t="s">
        <v>50</v>
      </c>
      <c r="K1484" s="16" t="s">
        <v>4083</v>
      </c>
      <c r="L1484" s="16">
        <v>328.0</v>
      </c>
      <c r="M1484" s="16" t="s">
        <v>4084</v>
      </c>
    </row>
    <row r="1485" ht="14.25" customHeight="1">
      <c r="A1485" s="16" t="s">
        <v>11</v>
      </c>
      <c r="B1485" s="16">
        <v>1669531.0</v>
      </c>
      <c r="C1485" s="16">
        <v>1670988.0</v>
      </c>
      <c r="E1485" s="16" t="s">
        <v>47</v>
      </c>
      <c r="F1485" s="16" t="s">
        <v>370</v>
      </c>
      <c r="H1485" s="16">
        <v>6.9578633E7</v>
      </c>
      <c r="I1485" s="16" t="s">
        <v>50</v>
      </c>
      <c r="K1485" s="16" t="s">
        <v>4085</v>
      </c>
      <c r="L1485" s="16">
        <v>485.0</v>
      </c>
      <c r="M1485" s="16" t="s">
        <v>4086</v>
      </c>
    </row>
    <row r="1486" ht="14.25" customHeight="1">
      <c r="A1486" s="16" t="s">
        <v>11</v>
      </c>
      <c r="B1486" s="16">
        <v>1671214.0</v>
      </c>
      <c r="C1486" s="16">
        <v>1672236.0</v>
      </c>
      <c r="E1486" s="16" t="s">
        <v>81</v>
      </c>
      <c r="F1486" s="16" t="s">
        <v>593</v>
      </c>
      <c r="H1486" s="16">
        <v>6.9578634E7</v>
      </c>
      <c r="I1486" s="16" t="s">
        <v>50</v>
      </c>
      <c r="K1486" s="16" t="s">
        <v>4087</v>
      </c>
      <c r="L1486" s="16">
        <v>340.0</v>
      </c>
      <c r="M1486" s="16" t="s">
        <v>4088</v>
      </c>
    </row>
    <row r="1487" ht="14.25" customHeight="1">
      <c r="A1487" s="16" t="s">
        <v>11</v>
      </c>
      <c r="B1487" s="16">
        <v>1672233.0</v>
      </c>
      <c r="C1487" s="16">
        <v>1673303.0</v>
      </c>
      <c r="E1487" s="16" t="s">
        <v>81</v>
      </c>
      <c r="F1487" s="16" t="s">
        <v>593</v>
      </c>
      <c r="H1487" s="16">
        <v>6.9578635E7</v>
      </c>
      <c r="I1487" s="16" t="s">
        <v>50</v>
      </c>
      <c r="K1487" s="16" t="s">
        <v>4089</v>
      </c>
      <c r="L1487" s="16">
        <v>356.0</v>
      </c>
      <c r="M1487" s="16" t="s">
        <v>4090</v>
      </c>
    </row>
    <row r="1488" ht="14.25" customHeight="1">
      <c r="A1488" s="16" t="s">
        <v>11</v>
      </c>
      <c r="B1488" s="16">
        <v>1673305.0</v>
      </c>
      <c r="C1488" s="16">
        <v>1674846.0</v>
      </c>
      <c r="E1488" s="16" t="s">
        <v>81</v>
      </c>
      <c r="F1488" s="16" t="s">
        <v>4091</v>
      </c>
      <c r="H1488" s="16">
        <v>6.9578636E7</v>
      </c>
      <c r="I1488" s="16" t="s">
        <v>50</v>
      </c>
      <c r="K1488" s="16" t="s">
        <v>4092</v>
      </c>
      <c r="L1488" s="16">
        <v>513.0</v>
      </c>
      <c r="M1488" s="16" t="s">
        <v>4093</v>
      </c>
    </row>
    <row r="1489" ht="14.25" customHeight="1">
      <c r="A1489" s="16" t="s">
        <v>11</v>
      </c>
      <c r="B1489" s="16">
        <v>1674987.0</v>
      </c>
      <c r="C1489" s="16">
        <v>1675970.0</v>
      </c>
      <c r="E1489" s="16" t="s">
        <v>81</v>
      </c>
      <c r="F1489" s="16" t="s">
        <v>671</v>
      </c>
      <c r="H1489" s="16">
        <v>6.9578637E7</v>
      </c>
      <c r="I1489" s="16" t="s">
        <v>50</v>
      </c>
      <c r="K1489" s="16" t="s">
        <v>4094</v>
      </c>
      <c r="L1489" s="16">
        <v>327.0</v>
      </c>
      <c r="M1489" s="16" t="s">
        <v>4095</v>
      </c>
    </row>
    <row r="1490" ht="14.25" customHeight="1">
      <c r="A1490" s="16" t="s">
        <v>11</v>
      </c>
      <c r="B1490" s="16">
        <v>1676286.0</v>
      </c>
      <c r="C1490" s="16">
        <v>1678016.0</v>
      </c>
      <c r="E1490" s="16" t="s">
        <v>81</v>
      </c>
      <c r="F1490" s="16" t="s">
        <v>4096</v>
      </c>
      <c r="H1490" s="16">
        <v>6.9578638E7</v>
      </c>
      <c r="I1490" s="16" t="s">
        <v>50</v>
      </c>
      <c r="K1490" s="16" t="s">
        <v>4097</v>
      </c>
      <c r="L1490" s="16">
        <v>576.0</v>
      </c>
      <c r="M1490" s="16" t="s">
        <v>4098</v>
      </c>
    </row>
    <row r="1491" ht="14.25" customHeight="1">
      <c r="A1491" s="16" t="s">
        <v>11</v>
      </c>
      <c r="B1491" s="16">
        <v>1678013.0</v>
      </c>
      <c r="C1491" s="16">
        <v>1679710.0</v>
      </c>
      <c r="E1491" s="16" t="s">
        <v>81</v>
      </c>
      <c r="F1491" s="16" t="s">
        <v>4099</v>
      </c>
      <c r="G1491" s="16" t="s">
        <v>4100</v>
      </c>
      <c r="H1491" s="16">
        <v>6.9578639E7</v>
      </c>
      <c r="I1491" s="16" t="s">
        <v>50</v>
      </c>
      <c r="K1491" s="16" t="s">
        <v>4101</v>
      </c>
      <c r="L1491" s="16">
        <v>565.0</v>
      </c>
      <c r="M1491" s="16" t="s">
        <v>4102</v>
      </c>
    </row>
    <row r="1492" ht="14.25" customHeight="1">
      <c r="A1492" s="16" t="s">
        <v>11</v>
      </c>
      <c r="B1492" s="16">
        <v>1679707.0</v>
      </c>
      <c r="C1492" s="16">
        <v>1680429.0</v>
      </c>
      <c r="E1492" s="16" t="s">
        <v>81</v>
      </c>
      <c r="F1492" s="16" t="s">
        <v>4103</v>
      </c>
      <c r="G1492" s="16" t="s">
        <v>4104</v>
      </c>
      <c r="H1492" s="16">
        <v>6.957864E7</v>
      </c>
      <c r="I1492" s="16" t="s">
        <v>50</v>
      </c>
      <c r="K1492" s="16" t="s">
        <v>4105</v>
      </c>
      <c r="L1492" s="16">
        <v>240.0</v>
      </c>
      <c r="M1492" s="16" t="s">
        <v>4106</v>
      </c>
    </row>
    <row r="1493" ht="14.25" customHeight="1">
      <c r="A1493" s="16" t="s">
        <v>11</v>
      </c>
      <c r="B1493" s="16">
        <v>1680487.0</v>
      </c>
      <c r="C1493" s="16">
        <v>1681866.0</v>
      </c>
      <c r="E1493" s="16" t="s">
        <v>81</v>
      </c>
      <c r="F1493" s="16" t="s">
        <v>4107</v>
      </c>
      <c r="H1493" s="16">
        <v>6.9578641E7</v>
      </c>
      <c r="I1493" s="16" t="s">
        <v>50</v>
      </c>
      <c r="K1493" s="16" t="s">
        <v>4108</v>
      </c>
      <c r="L1493" s="16">
        <v>459.0</v>
      </c>
      <c r="M1493" s="16" t="s">
        <v>4109</v>
      </c>
    </row>
    <row r="1494" ht="14.25" customHeight="1">
      <c r="A1494" s="16" t="s">
        <v>11</v>
      </c>
      <c r="B1494" s="16">
        <v>1681949.0</v>
      </c>
      <c r="C1494" s="16">
        <v>1684516.0</v>
      </c>
      <c r="E1494" s="16" t="s">
        <v>81</v>
      </c>
      <c r="F1494" s="16" t="s">
        <v>3066</v>
      </c>
      <c r="H1494" s="16">
        <v>6.9578642E7</v>
      </c>
      <c r="I1494" s="16" t="s">
        <v>50</v>
      </c>
      <c r="K1494" s="16" t="s">
        <v>4110</v>
      </c>
      <c r="L1494" s="16">
        <v>855.0</v>
      </c>
      <c r="M1494" s="16" t="s">
        <v>4111</v>
      </c>
    </row>
    <row r="1495" ht="14.25" customHeight="1">
      <c r="A1495" s="16" t="s">
        <v>11</v>
      </c>
      <c r="B1495" s="16">
        <v>1684650.0</v>
      </c>
      <c r="C1495" s="16">
        <v>1685723.0</v>
      </c>
      <c r="E1495" s="16" t="s">
        <v>81</v>
      </c>
      <c r="F1495" s="16" t="s">
        <v>4112</v>
      </c>
      <c r="H1495" s="16">
        <v>6.9578643E7</v>
      </c>
      <c r="I1495" s="16" t="s">
        <v>50</v>
      </c>
      <c r="K1495" s="16" t="s">
        <v>4113</v>
      </c>
      <c r="L1495" s="16">
        <v>357.0</v>
      </c>
      <c r="M1495" s="16" t="s">
        <v>4114</v>
      </c>
    </row>
    <row r="1496" ht="14.25" customHeight="1">
      <c r="A1496" s="16" t="s">
        <v>11</v>
      </c>
      <c r="B1496" s="16">
        <v>1685789.0</v>
      </c>
      <c r="C1496" s="16">
        <v>1686031.0</v>
      </c>
      <c r="E1496" s="16" t="s">
        <v>81</v>
      </c>
      <c r="F1496" s="16" t="s">
        <v>75</v>
      </c>
      <c r="H1496" s="16">
        <v>6.9578644E7</v>
      </c>
      <c r="I1496" s="16" t="s">
        <v>50</v>
      </c>
      <c r="K1496" s="16" t="s">
        <v>4115</v>
      </c>
      <c r="L1496" s="16">
        <v>80.0</v>
      </c>
      <c r="M1496" s="16" t="s">
        <v>4116</v>
      </c>
    </row>
    <row r="1497" ht="14.25" customHeight="1">
      <c r="A1497" s="16" t="s">
        <v>11</v>
      </c>
      <c r="B1497" s="16">
        <v>1686036.0</v>
      </c>
      <c r="C1497" s="16">
        <v>1686905.0</v>
      </c>
      <c r="E1497" s="16" t="s">
        <v>81</v>
      </c>
      <c r="F1497" s="16" t="s">
        <v>1858</v>
      </c>
      <c r="H1497" s="16">
        <v>6.9579174E7</v>
      </c>
      <c r="I1497" s="16" t="s">
        <v>50</v>
      </c>
      <c r="K1497" s="16" t="s">
        <v>4117</v>
      </c>
      <c r="L1497" s="16">
        <v>289.0</v>
      </c>
      <c r="M1497" s="16" t="s">
        <v>4118</v>
      </c>
    </row>
    <row r="1498" ht="14.25" customHeight="1">
      <c r="A1498" s="16" t="s">
        <v>11</v>
      </c>
      <c r="B1498" s="16">
        <v>1686932.0</v>
      </c>
      <c r="C1498" s="16">
        <v>1690867.0</v>
      </c>
      <c r="E1498" s="16" t="s">
        <v>81</v>
      </c>
      <c r="F1498" s="16" t="s">
        <v>4119</v>
      </c>
      <c r="H1498" s="16">
        <v>6.9578645E7</v>
      </c>
      <c r="I1498" s="16" t="s">
        <v>50</v>
      </c>
      <c r="K1498" s="16" t="s">
        <v>4120</v>
      </c>
      <c r="L1498" s="16">
        <v>1311.0</v>
      </c>
      <c r="M1498" s="16" t="s">
        <v>4121</v>
      </c>
    </row>
    <row r="1499" ht="14.25" customHeight="1">
      <c r="A1499" s="16" t="s">
        <v>11</v>
      </c>
      <c r="B1499" s="16">
        <v>1691020.0</v>
      </c>
      <c r="C1499" s="16">
        <v>1692540.0</v>
      </c>
      <c r="E1499" s="16" t="s">
        <v>81</v>
      </c>
      <c r="F1499" s="16" t="s">
        <v>511</v>
      </c>
      <c r="H1499" s="16">
        <v>6.9578646E7</v>
      </c>
      <c r="I1499" s="16" t="s">
        <v>50</v>
      </c>
      <c r="K1499" s="16" t="s">
        <v>4122</v>
      </c>
      <c r="L1499" s="16">
        <v>506.0</v>
      </c>
      <c r="M1499" s="16" t="s">
        <v>4123</v>
      </c>
    </row>
    <row r="1500" ht="14.25" customHeight="1">
      <c r="A1500" s="16" t="s">
        <v>11</v>
      </c>
      <c r="B1500" s="16">
        <v>1692638.0</v>
      </c>
      <c r="C1500" s="16">
        <v>1693738.0</v>
      </c>
      <c r="E1500" s="16" t="s">
        <v>81</v>
      </c>
      <c r="F1500" s="16" t="s">
        <v>1358</v>
      </c>
      <c r="H1500" s="16">
        <v>6.9578647E7</v>
      </c>
      <c r="I1500" s="16" t="s">
        <v>50</v>
      </c>
      <c r="K1500" s="16" t="s">
        <v>4124</v>
      </c>
      <c r="L1500" s="16">
        <v>366.0</v>
      </c>
      <c r="M1500" s="16" t="s">
        <v>4125</v>
      </c>
    </row>
    <row r="1501" ht="14.25" customHeight="1">
      <c r="A1501" s="16" t="s">
        <v>11</v>
      </c>
      <c r="B1501" s="16">
        <v>1693744.0</v>
      </c>
      <c r="C1501" s="16">
        <v>1694421.0</v>
      </c>
      <c r="E1501" s="16" t="s">
        <v>81</v>
      </c>
      <c r="F1501" s="16" t="s">
        <v>1358</v>
      </c>
      <c r="H1501" s="16">
        <v>6.9578648E7</v>
      </c>
      <c r="I1501" s="16" t="s">
        <v>50</v>
      </c>
      <c r="K1501" s="16" t="s">
        <v>4126</v>
      </c>
      <c r="L1501" s="16">
        <v>225.0</v>
      </c>
      <c r="M1501" s="16" t="s">
        <v>4127</v>
      </c>
    </row>
    <row r="1502" ht="14.25" customHeight="1">
      <c r="A1502" s="16" t="s">
        <v>11</v>
      </c>
      <c r="B1502" s="16">
        <v>1694421.0</v>
      </c>
      <c r="C1502" s="16">
        <v>1695260.0</v>
      </c>
      <c r="E1502" s="16" t="s">
        <v>81</v>
      </c>
      <c r="F1502" s="16" t="s">
        <v>3330</v>
      </c>
      <c r="H1502" s="16">
        <v>6.9578649E7</v>
      </c>
      <c r="I1502" s="16" t="s">
        <v>50</v>
      </c>
      <c r="K1502" s="16" t="s">
        <v>4128</v>
      </c>
      <c r="L1502" s="16">
        <v>279.0</v>
      </c>
      <c r="M1502" s="16" t="s">
        <v>4129</v>
      </c>
    </row>
    <row r="1503" ht="14.25" customHeight="1">
      <c r="A1503" s="16" t="s">
        <v>11</v>
      </c>
      <c r="B1503" s="16">
        <v>1695292.0</v>
      </c>
      <c r="C1503" s="16">
        <v>1696134.0</v>
      </c>
      <c r="E1503" s="16" t="s">
        <v>81</v>
      </c>
      <c r="F1503" s="16" t="s">
        <v>1361</v>
      </c>
      <c r="H1503" s="16">
        <v>6.957865E7</v>
      </c>
      <c r="I1503" s="16" t="s">
        <v>50</v>
      </c>
      <c r="K1503" s="16" t="s">
        <v>4130</v>
      </c>
      <c r="L1503" s="16">
        <v>280.0</v>
      </c>
      <c r="M1503" s="16" t="s">
        <v>4131</v>
      </c>
    </row>
    <row r="1504" ht="14.25" customHeight="1">
      <c r="A1504" s="16" t="s">
        <v>11</v>
      </c>
      <c r="B1504" s="16">
        <v>1696689.0</v>
      </c>
      <c r="C1504" s="16">
        <v>1697641.0</v>
      </c>
      <c r="E1504" s="16" t="s">
        <v>47</v>
      </c>
      <c r="F1504" s="16" t="s">
        <v>92</v>
      </c>
      <c r="H1504" s="16">
        <v>6.9578651E7</v>
      </c>
      <c r="I1504" s="16" t="s">
        <v>93</v>
      </c>
      <c r="M1504" s="16" t="s">
        <v>4132</v>
      </c>
    </row>
    <row r="1505" ht="14.25" customHeight="1">
      <c r="A1505" s="16" t="s">
        <v>11</v>
      </c>
      <c r="B1505" s="16">
        <v>1698099.0</v>
      </c>
      <c r="C1505" s="16">
        <v>1699898.0</v>
      </c>
      <c r="E1505" s="16" t="s">
        <v>81</v>
      </c>
      <c r="F1505" s="16" t="s">
        <v>4133</v>
      </c>
      <c r="G1505" s="16" t="s">
        <v>4134</v>
      </c>
      <c r="H1505" s="16">
        <v>6.9578652E7</v>
      </c>
      <c r="I1505" s="16" t="s">
        <v>50</v>
      </c>
      <c r="K1505" s="16" t="s">
        <v>4135</v>
      </c>
      <c r="L1505" s="16">
        <v>599.0</v>
      </c>
      <c r="M1505" s="16" t="s">
        <v>4136</v>
      </c>
    </row>
    <row r="1506" ht="14.25" customHeight="1">
      <c r="A1506" s="16" t="s">
        <v>11</v>
      </c>
      <c r="B1506" s="16">
        <v>1699934.0</v>
      </c>
      <c r="C1506" s="16">
        <v>1701334.0</v>
      </c>
      <c r="E1506" s="16" t="s">
        <v>81</v>
      </c>
      <c r="F1506" s="16" t="s">
        <v>4137</v>
      </c>
      <c r="G1506" s="16" t="s">
        <v>4138</v>
      </c>
      <c r="H1506" s="16">
        <v>6.9578653E7</v>
      </c>
      <c r="I1506" s="16" t="s">
        <v>50</v>
      </c>
      <c r="K1506" s="16" t="s">
        <v>4139</v>
      </c>
      <c r="L1506" s="16">
        <v>466.0</v>
      </c>
      <c r="M1506" s="16" t="s">
        <v>4140</v>
      </c>
    </row>
    <row r="1507" ht="14.25" customHeight="1">
      <c r="A1507" s="16" t="s">
        <v>11</v>
      </c>
      <c r="B1507" s="16">
        <v>1701434.0</v>
      </c>
      <c r="C1507" s="16">
        <v>1702894.0</v>
      </c>
      <c r="E1507" s="16" t="s">
        <v>47</v>
      </c>
      <c r="F1507" s="16" t="s">
        <v>4141</v>
      </c>
      <c r="H1507" s="16">
        <v>6.9578654E7</v>
      </c>
      <c r="I1507" s="16" t="s">
        <v>50</v>
      </c>
      <c r="K1507" s="16" t="s">
        <v>4142</v>
      </c>
      <c r="L1507" s="16">
        <v>486.0</v>
      </c>
      <c r="M1507" s="16" t="s">
        <v>4143</v>
      </c>
    </row>
    <row r="1508" ht="14.25" customHeight="1">
      <c r="A1508" s="16" t="s">
        <v>11</v>
      </c>
      <c r="B1508" s="16">
        <v>1703105.0</v>
      </c>
      <c r="C1508" s="16">
        <v>1704898.0</v>
      </c>
      <c r="E1508" s="16" t="s">
        <v>81</v>
      </c>
      <c r="F1508" s="16" t="s">
        <v>4144</v>
      </c>
      <c r="H1508" s="16">
        <v>6.9578655E7</v>
      </c>
      <c r="I1508" s="16" t="s">
        <v>50</v>
      </c>
      <c r="K1508" s="16" t="s">
        <v>4145</v>
      </c>
      <c r="L1508" s="16">
        <v>597.0</v>
      </c>
      <c r="M1508" s="16" t="s">
        <v>4146</v>
      </c>
    </row>
    <row r="1509" ht="14.25" customHeight="1">
      <c r="A1509" s="16" t="s">
        <v>11</v>
      </c>
      <c r="B1509" s="16">
        <v>1705070.0</v>
      </c>
      <c r="C1509" s="16">
        <v>1705828.0</v>
      </c>
      <c r="E1509" s="16" t="s">
        <v>81</v>
      </c>
      <c r="F1509" s="16" t="s">
        <v>4147</v>
      </c>
      <c r="H1509" s="16">
        <v>6.9578656E7</v>
      </c>
      <c r="I1509" s="16" t="s">
        <v>50</v>
      </c>
      <c r="K1509" s="16" t="s">
        <v>4148</v>
      </c>
      <c r="L1509" s="16">
        <v>252.0</v>
      </c>
      <c r="M1509" s="16" t="s">
        <v>4149</v>
      </c>
    </row>
    <row r="1510" ht="14.25" customHeight="1">
      <c r="A1510" s="16" t="s">
        <v>11</v>
      </c>
      <c r="B1510" s="16">
        <v>1705914.0</v>
      </c>
      <c r="C1510" s="16">
        <v>1707290.0</v>
      </c>
      <c r="E1510" s="16" t="s">
        <v>81</v>
      </c>
      <c r="F1510" s="16" t="s">
        <v>370</v>
      </c>
      <c r="H1510" s="16">
        <v>6.9578657E7</v>
      </c>
      <c r="I1510" s="16" t="s">
        <v>50</v>
      </c>
      <c r="K1510" s="16" t="s">
        <v>4150</v>
      </c>
      <c r="L1510" s="16">
        <v>458.0</v>
      </c>
      <c r="M1510" s="16" t="s">
        <v>4151</v>
      </c>
    </row>
    <row r="1511" ht="14.25" customHeight="1">
      <c r="A1511" s="16" t="s">
        <v>11</v>
      </c>
      <c r="B1511" s="16">
        <v>1707480.0</v>
      </c>
      <c r="C1511" s="16">
        <v>1708982.0</v>
      </c>
      <c r="E1511" s="16" t="s">
        <v>81</v>
      </c>
      <c r="F1511" s="16" t="s">
        <v>4152</v>
      </c>
      <c r="H1511" s="16">
        <v>6.9578658E7</v>
      </c>
      <c r="I1511" s="16" t="s">
        <v>50</v>
      </c>
      <c r="K1511" s="16" t="s">
        <v>4153</v>
      </c>
      <c r="L1511" s="16">
        <v>500.0</v>
      </c>
      <c r="M1511" s="16" t="s">
        <v>4154</v>
      </c>
    </row>
    <row r="1512" ht="14.25" customHeight="1">
      <c r="A1512" s="16" t="s">
        <v>11</v>
      </c>
      <c r="B1512" s="16">
        <v>1709125.0</v>
      </c>
      <c r="C1512" s="16">
        <v>1710444.0</v>
      </c>
      <c r="E1512" s="16" t="s">
        <v>47</v>
      </c>
      <c r="F1512" s="16" t="s">
        <v>1530</v>
      </c>
      <c r="H1512" s="16">
        <v>6.9578659E7</v>
      </c>
      <c r="I1512" s="16" t="s">
        <v>50</v>
      </c>
      <c r="K1512" s="16" t="s">
        <v>4155</v>
      </c>
      <c r="L1512" s="16">
        <v>439.0</v>
      </c>
      <c r="M1512" s="16" t="s">
        <v>4156</v>
      </c>
    </row>
    <row r="1513" ht="14.25" customHeight="1">
      <c r="A1513" s="16" t="s">
        <v>11</v>
      </c>
      <c r="B1513" s="16">
        <v>1710624.0</v>
      </c>
      <c r="C1513" s="16">
        <v>1713233.0</v>
      </c>
      <c r="E1513" s="16" t="s">
        <v>81</v>
      </c>
      <c r="F1513" s="16" t="s">
        <v>4157</v>
      </c>
      <c r="H1513" s="16">
        <v>6.957866E7</v>
      </c>
      <c r="I1513" s="16" t="s">
        <v>50</v>
      </c>
      <c r="K1513" s="16" t="s">
        <v>4158</v>
      </c>
      <c r="L1513" s="16">
        <v>869.0</v>
      </c>
      <c r="M1513" s="16" t="s">
        <v>4159</v>
      </c>
    </row>
    <row r="1514" ht="14.25" customHeight="1">
      <c r="A1514" s="16" t="s">
        <v>11</v>
      </c>
      <c r="B1514" s="16">
        <v>1713383.0</v>
      </c>
      <c r="C1514" s="16">
        <v>1714348.0</v>
      </c>
      <c r="E1514" s="16" t="s">
        <v>47</v>
      </c>
      <c r="F1514" s="16" t="s">
        <v>4160</v>
      </c>
      <c r="H1514" s="16">
        <v>6.9578661E7</v>
      </c>
      <c r="I1514" s="16" t="s">
        <v>50</v>
      </c>
      <c r="K1514" s="16" t="s">
        <v>4161</v>
      </c>
      <c r="L1514" s="16">
        <v>321.0</v>
      </c>
      <c r="M1514" s="16" t="s">
        <v>4162</v>
      </c>
    </row>
    <row r="1515" ht="14.25" customHeight="1">
      <c r="A1515" s="16" t="s">
        <v>11</v>
      </c>
      <c r="B1515" s="16">
        <v>1714460.0</v>
      </c>
      <c r="C1515" s="16">
        <v>1715647.0</v>
      </c>
      <c r="E1515" s="16" t="s">
        <v>81</v>
      </c>
      <c r="F1515" s="16" t="s">
        <v>4163</v>
      </c>
      <c r="H1515" s="16">
        <v>6.9578662E7</v>
      </c>
      <c r="I1515" s="16" t="s">
        <v>50</v>
      </c>
      <c r="K1515" s="16" t="s">
        <v>4164</v>
      </c>
      <c r="L1515" s="16">
        <v>395.0</v>
      </c>
      <c r="M1515" s="16" t="s">
        <v>4165</v>
      </c>
    </row>
    <row r="1516" ht="14.25" customHeight="1">
      <c r="A1516" s="16" t="s">
        <v>11</v>
      </c>
      <c r="B1516" s="16">
        <v>1715656.0</v>
      </c>
      <c r="C1516" s="16">
        <v>1716045.0</v>
      </c>
      <c r="E1516" s="16" t="s">
        <v>81</v>
      </c>
      <c r="F1516" s="16" t="s">
        <v>4166</v>
      </c>
      <c r="H1516" s="16">
        <v>6.9578663E7</v>
      </c>
      <c r="I1516" s="16" t="s">
        <v>50</v>
      </c>
      <c r="K1516" s="16" t="s">
        <v>4167</v>
      </c>
      <c r="L1516" s="16">
        <v>129.0</v>
      </c>
      <c r="M1516" s="16" t="s">
        <v>4168</v>
      </c>
    </row>
    <row r="1517" ht="14.25" customHeight="1">
      <c r="A1517" s="16" t="s">
        <v>11</v>
      </c>
      <c r="B1517" s="16">
        <v>1716115.0</v>
      </c>
      <c r="C1517" s="16">
        <v>1718106.0</v>
      </c>
      <c r="E1517" s="16" t="s">
        <v>81</v>
      </c>
      <c r="F1517" s="16" t="s">
        <v>4169</v>
      </c>
      <c r="H1517" s="16">
        <v>6.9578664E7</v>
      </c>
      <c r="I1517" s="16" t="s">
        <v>50</v>
      </c>
      <c r="K1517" s="16" t="s">
        <v>4170</v>
      </c>
      <c r="L1517" s="16">
        <v>663.0</v>
      </c>
      <c r="M1517" s="16" t="s">
        <v>4171</v>
      </c>
    </row>
    <row r="1518" ht="14.25" customHeight="1">
      <c r="A1518" s="16" t="s">
        <v>11</v>
      </c>
      <c r="B1518" s="16">
        <v>1718137.0</v>
      </c>
      <c r="C1518" s="16">
        <v>1718868.0</v>
      </c>
      <c r="E1518" s="16" t="s">
        <v>81</v>
      </c>
      <c r="F1518" s="16" t="s">
        <v>781</v>
      </c>
      <c r="H1518" s="16">
        <v>6.9578665E7</v>
      </c>
      <c r="I1518" s="16" t="s">
        <v>50</v>
      </c>
      <c r="K1518" s="16" t="s">
        <v>4172</v>
      </c>
      <c r="L1518" s="16">
        <v>243.0</v>
      </c>
      <c r="M1518" s="16" t="s">
        <v>4173</v>
      </c>
    </row>
    <row r="1519" ht="14.25" customHeight="1">
      <c r="A1519" s="16" t="s">
        <v>11</v>
      </c>
      <c r="B1519" s="16">
        <v>1718861.0</v>
      </c>
      <c r="C1519" s="16">
        <v>1719526.0</v>
      </c>
      <c r="E1519" s="16" t="s">
        <v>81</v>
      </c>
      <c r="F1519" s="16" t="s">
        <v>4174</v>
      </c>
      <c r="H1519" s="16">
        <v>6.9578666E7</v>
      </c>
      <c r="I1519" s="16" t="s">
        <v>50</v>
      </c>
      <c r="K1519" s="16" t="s">
        <v>4175</v>
      </c>
      <c r="L1519" s="16">
        <v>221.0</v>
      </c>
      <c r="M1519" s="16" t="s">
        <v>4176</v>
      </c>
    </row>
    <row r="1520" ht="14.25" customHeight="1">
      <c r="A1520" s="16" t="s">
        <v>11</v>
      </c>
      <c r="B1520" s="16">
        <v>1719742.0</v>
      </c>
      <c r="C1520" s="16">
        <v>1720032.0</v>
      </c>
      <c r="E1520" s="16" t="s">
        <v>47</v>
      </c>
      <c r="F1520" s="16" t="s">
        <v>4177</v>
      </c>
      <c r="H1520" s="16">
        <v>6.9578667E7</v>
      </c>
      <c r="I1520" s="16" t="s">
        <v>50</v>
      </c>
      <c r="K1520" s="16" t="s">
        <v>4178</v>
      </c>
      <c r="L1520" s="16">
        <v>96.0</v>
      </c>
      <c r="M1520" s="16" t="s">
        <v>4179</v>
      </c>
    </row>
    <row r="1521" ht="14.25" customHeight="1">
      <c r="A1521" s="16" t="s">
        <v>11</v>
      </c>
      <c r="B1521" s="16">
        <v>1720129.0</v>
      </c>
      <c r="C1521" s="16">
        <v>1721754.0</v>
      </c>
      <c r="E1521" s="16" t="s">
        <v>81</v>
      </c>
      <c r="F1521" s="16" t="s">
        <v>4180</v>
      </c>
      <c r="G1521" s="16" t="s">
        <v>4181</v>
      </c>
      <c r="H1521" s="16">
        <v>6.9578668E7</v>
      </c>
      <c r="I1521" s="16" t="s">
        <v>50</v>
      </c>
      <c r="K1521" s="16" t="s">
        <v>4182</v>
      </c>
      <c r="L1521" s="16">
        <v>541.0</v>
      </c>
      <c r="M1521" s="16" t="s">
        <v>4183</v>
      </c>
    </row>
    <row r="1522" ht="14.25" customHeight="1">
      <c r="A1522" s="16" t="s">
        <v>11</v>
      </c>
      <c r="B1522" s="16">
        <v>1721992.0</v>
      </c>
      <c r="C1522" s="16">
        <v>1722231.0</v>
      </c>
      <c r="E1522" s="16" t="s">
        <v>81</v>
      </c>
      <c r="F1522" s="16" t="s">
        <v>4166</v>
      </c>
      <c r="H1522" s="16">
        <v>6.9578669E7</v>
      </c>
      <c r="I1522" s="16" t="s">
        <v>50</v>
      </c>
      <c r="K1522" s="16" t="s">
        <v>4184</v>
      </c>
      <c r="L1522" s="16">
        <v>79.0</v>
      </c>
      <c r="M1522" s="16" t="s">
        <v>4185</v>
      </c>
    </row>
    <row r="1523" ht="14.25" customHeight="1">
      <c r="A1523" s="16" t="s">
        <v>11</v>
      </c>
      <c r="B1523" s="16">
        <v>1722461.0</v>
      </c>
      <c r="C1523" s="16">
        <v>1723144.0</v>
      </c>
      <c r="E1523" s="16" t="s">
        <v>81</v>
      </c>
      <c r="F1523" s="16" t="s">
        <v>4186</v>
      </c>
      <c r="H1523" s="16">
        <v>6.957867E7</v>
      </c>
      <c r="I1523" s="16" t="s">
        <v>50</v>
      </c>
      <c r="K1523" s="16" t="s">
        <v>4187</v>
      </c>
      <c r="L1523" s="16">
        <v>227.0</v>
      </c>
      <c r="M1523" s="16" t="s">
        <v>4188</v>
      </c>
    </row>
    <row r="1524" ht="14.25" customHeight="1">
      <c r="A1524" s="16" t="s">
        <v>11</v>
      </c>
      <c r="B1524" s="16">
        <v>1723260.0</v>
      </c>
      <c r="C1524" s="16">
        <v>1723949.0</v>
      </c>
      <c r="E1524" s="16" t="s">
        <v>47</v>
      </c>
      <c r="F1524" s="16" t="s">
        <v>4189</v>
      </c>
      <c r="H1524" s="16">
        <v>6.9578671E7</v>
      </c>
      <c r="I1524" s="16" t="s">
        <v>50</v>
      </c>
      <c r="K1524" s="16" t="s">
        <v>4190</v>
      </c>
      <c r="L1524" s="16">
        <v>229.0</v>
      </c>
      <c r="M1524" s="16" t="s">
        <v>4191</v>
      </c>
    </row>
    <row r="1525" ht="14.25" customHeight="1">
      <c r="A1525" s="16" t="s">
        <v>11</v>
      </c>
      <c r="B1525" s="16">
        <v>1723989.0</v>
      </c>
      <c r="C1525" s="16">
        <v>1725068.0</v>
      </c>
      <c r="E1525" s="16" t="s">
        <v>47</v>
      </c>
      <c r="F1525" s="16" t="s">
        <v>1286</v>
      </c>
      <c r="H1525" s="16">
        <v>6.9578672E7</v>
      </c>
      <c r="I1525" s="16" t="s">
        <v>50</v>
      </c>
      <c r="K1525" s="16" t="s">
        <v>4192</v>
      </c>
      <c r="L1525" s="16">
        <v>359.0</v>
      </c>
      <c r="M1525" s="16" t="s">
        <v>4193</v>
      </c>
    </row>
    <row r="1526" ht="14.25" customHeight="1">
      <c r="A1526" s="16" t="s">
        <v>11</v>
      </c>
      <c r="B1526" s="16">
        <v>1725065.0</v>
      </c>
      <c r="C1526" s="16">
        <v>1726015.0</v>
      </c>
      <c r="E1526" s="16" t="s">
        <v>47</v>
      </c>
      <c r="F1526" s="16" t="s">
        <v>1283</v>
      </c>
      <c r="H1526" s="16">
        <v>6.9578673E7</v>
      </c>
      <c r="I1526" s="16" t="s">
        <v>50</v>
      </c>
      <c r="K1526" s="16" t="s">
        <v>4194</v>
      </c>
      <c r="L1526" s="16">
        <v>316.0</v>
      </c>
      <c r="M1526" s="16" t="s">
        <v>4195</v>
      </c>
    </row>
    <row r="1527" ht="14.25" customHeight="1">
      <c r="A1527" s="16" t="s">
        <v>11</v>
      </c>
      <c r="B1527" s="16">
        <v>1726012.0</v>
      </c>
      <c r="C1527" s="16">
        <v>1726566.0</v>
      </c>
      <c r="E1527" s="16" t="s">
        <v>47</v>
      </c>
      <c r="F1527" s="16" t="s">
        <v>75</v>
      </c>
      <c r="H1527" s="16">
        <v>6.9578674E7</v>
      </c>
      <c r="I1527" s="16" t="s">
        <v>50</v>
      </c>
      <c r="K1527" s="16" t="s">
        <v>4196</v>
      </c>
      <c r="L1527" s="16">
        <v>184.0</v>
      </c>
      <c r="M1527" s="16" t="s">
        <v>4197</v>
      </c>
    </row>
    <row r="1528" ht="14.25" customHeight="1">
      <c r="A1528" s="16" t="s">
        <v>11</v>
      </c>
      <c r="B1528" s="16">
        <v>1726563.0</v>
      </c>
      <c r="C1528" s="16">
        <v>1727621.0</v>
      </c>
      <c r="E1528" s="16" t="s">
        <v>47</v>
      </c>
      <c r="F1528" s="16" t="s">
        <v>249</v>
      </c>
      <c r="H1528" s="16">
        <v>6.9578675E7</v>
      </c>
      <c r="I1528" s="16" t="s">
        <v>50</v>
      </c>
      <c r="K1528" s="16" t="s">
        <v>4198</v>
      </c>
      <c r="L1528" s="16">
        <v>352.0</v>
      </c>
      <c r="M1528" s="16" t="s">
        <v>4199</v>
      </c>
    </row>
    <row r="1529" ht="14.25" customHeight="1">
      <c r="A1529" s="16" t="s">
        <v>11</v>
      </c>
      <c r="B1529" s="16">
        <v>1727618.0</v>
      </c>
      <c r="C1529" s="16">
        <v>1728649.0</v>
      </c>
      <c r="E1529" s="16" t="s">
        <v>47</v>
      </c>
      <c r="F1529" s="16" t="s">
        <v>249</v>
      </c>
      <c r="H1529" s="16">
        <v>6.9578676E7</v>
      </c>
      <c r="I1529" s="16" t="s">
        <v>50</v>
      </c>
      <c r="K1529" s="16" t="s">
        <v>4200</v>
      </c>
      <c r="L1529" s="16">
        <v>343.0</v>
      </c>
      <c r="M1529" s="16" t="s">
        <v>4201</v>
      </c>
    </row>
    <row r="1530" ht="14.25" customHeight="1">
      <c r="A1530" s="16" t="s">
        <v>11</v>
      </c>
      <c r="B1530" s="16">
        <v>1728751.0</v>
      </c>
      <c r="C1530" s="16">
        <v>1729248.0</v>
      </c>
      <c r="E1530" s="16" t="s">
        <v>47</v>
      </c>
      <c r="F1530" s="16" t="s">
        <v>4202</v>
      </c>
      <c r="H1530" s="16">
        <v>6.9578677E7</v>
      </c>
      <c r="I1530" s="16" t="s">
        <v>50</v>
      </c>
      <c r="K1530" s="16" t="s">
        <v>4203</v>
      </c>
      <c r="L1530" s="16">
        <v>165.0</v>
      </c>
      <c r="M1530" s="16" t="s">
        <v>4204</v>
      </c>
    </row>
    <row r="1531" ht="14.25" customHeight="1">
      <c r="A1531" s="16" t="s">
        <v>11</v>
      </c>
      <c r="B1531" s="16">
        <v>1729518.0</v>
      </c>
      <c r="C1531" s="16">
        <v>1729838.0</v>
      </c>
      <c r="E1531" s="16" t="s">
        <v>47</v>
      </c>
      <c r="F1531" s="16" t="s">
        <v>75</v>
      </c>
      <c r="H1531" s="16">
        <v>6.9578678E7</v>
      </c>
      <c r="I1531" s="16" t="s">
        <v>50</v>
      </c>
      <c r="K1531" s="16" t="s">
        <v>4205</v>
      </c>
      <c r="L1531" s="16">
        <v>106.0</v>
      </c>
      <c r="M1531" s="16" t="s">
        <v>4206</v>
      </c>
    </row>
    <row r="1532" ht="14.25" customHeight="1">
      <c r="A1532" s="16" t="s">
        <v>11</v>
      </c>
      <c r="B1532" s="16">
        <v>1729835.0</v>
      </c>
      <c r="C1532" s="16">
        <v>1731439.0</v>
      </c>
      <c r="E1532" s="16" t="s">
        <v>47</v>
      </c>
      <c r="F1532" s="16" t="s">
        <v>246</v>
      </c>
      <c r="H1532" s="16">
        <v>6.9578679E7</v>
      </c>
      <c r="I1532" s="16" t="s">
        <v>50</v>
      </c>
      <c r="K1532" s="16" t="s">
        <v>4207</v>
      </c>
      <c r="L1532" s="16">
        <v>534.0</v>
      </c>
      <c r="M1532" s="16" t="s">
        <v>4208</v>
      </c>
    </row>
    <row r="1533" ht="14.25" customHeight="1">
      <c r="A1533" s="16" t="s">
        <v>11</v>
      </c>
      <c r="B1533" s="16">
        <v>1731706.0</v>
      </c>
      <c r="C1533" s="16">
        <v>1732071.0</v>
      </c>
      <c r="E1533" s="16" t="s">
        <v>47</v>
      </c>
      <c r="F1533" s="16" t="s">
        <v>75</v>
      </c>
      <c r="H1533" s="16">
        <v>6.957868E7</v>
      </c>
      <c r="I1533" s="16" t="s">
        <v>50</v>
      </c>
      <c r="K1533" s="16" t="s">
        <v>4209</v>
      </c>
      <c r="L1533" s="16">
        <v>121.0</v>
      </c>
      <c r="M1533" s="16" t="s">
        <v>4210</v>
      </c>
    </row>
    <row r="1534" ht="14.25" customHeight="1">
      <c r="A1534" s="16" t="s">
        <v>11</v>
      </c>
      <c r="B1534" s="16">
        <v>1732207.0</v>
      </c>
      <c r="C1534" s="16">
        <v>1732848.0</v>
      </c>
      <c r="E1534" s="16" t="s">
        <v>81</v>
      </c>
      <c r="F1534" s="16" t="s">
        <v>1681</v>
      </c>
      <c r="H1534" s="16">
        <v>6.9578681E7</v>
      </c>
      <c r="I1534" s="16" t="s">
        <v>50</v>
      </c>
      <c r="K1534" s="16" t="s">
        <v>4211</v>
      </c>
      <c r="L1534" s="16">
        <v>213.0</v>
      </c>
      <c r="M1534" s="16" t="s">
        <v>4212</v>
      </c>
    </row>
    <row r="1535" ht="14.25" customHeight="1">
      <c r="A1535" s="16" t="s">
        <v>11</v>
      </c>
      <c r="B1535" s="16">
        <v>1732981.0</v>
      </c>
      <c r="C1535" s="16">
        <v>1734417.0</v>
      </c>
      <c r="E1535" s="16" t="s">
        <v>47</v>
      </c>
      <c r="F1535" s="16" t="s">
        <v>4213</v>
      </c>
      <c r="G1535" s="16" t="s">
        <v>4214</v>
      </c>
      <c r="H1535" s="16">
        <v>6.9578682E7</v>
      </c>
      <c r="I1535" s="16" t="s">
        <v>50</v>
      </c>
      <c r="K1535" s="16" t="s">
        <v>4215</v>
      </c>
      <c r="L1535" s="16">
        <v>478.0</v>
      </c>
      <c r="M1535" s="16" t="s">
        <v>4216</v>
      </c>
    </row>
    <row r="1536" ht="14.25" customHeight="1">
      <c r="A1536" s="16" t="s">
        <v>11</v>
      </c>
      <c r="B1536" s="16">
        <v>1734540.0</v>
      </c>
      <c r="C1536" s="16">
        <v>1737101.0</v>
      </c>
      <c r="E1536" s="16" t="s">
        <v>47</v>
      </c>
      <c r="F1536" s="16" t="s">
        <v>4217</v>
      </c>
      <c r="H1536" s="16">
        <v>6.9578683E7</v>
      </c>
      <c r="I1536" s="16" t="s">
        <v>50</v>
      </c>
      <c r="K1536" s="16" t="s">
        <v>4218</v>
      </c>
      <c r="L1536" s="16">
        <v>853.0</v>
      </c>
      <c r="M1536" s="16" t="s">
        <v>4219</v>
      </c>
    </row>
    <row r="1537" ht="14.25" customHeight="1">
      <c r="A1537" s="16" t="s">
        <v>11</v>
      </c>
      <c r="B1537" s="16">
        <v>1737247.0</v>
      </c>
      <c r="C1537" s="16">
        <v>1737528.0</v>
      </c>
      <c r="E1537" s="16" t="s">
        <v>47</v>
      </c>
      <c r="F1537" s="16" t="s">
        <v>4220</v>
      </c>
      <c r="H1537" s="16">
        <v>6.9578684E7</v>
      </c>
      <c r="I1537" s="16" t="s">
        <v>50</v>
      </c>
      <c r="K1537" s="16" t="s">
        <v>4221</v>
      </c>
      <c r="L1537" s="16">
        <v>93.0</v>
      </c>
      <c r="M1537" s="16" t="s">
        <v>4222</v>
      </c>
    </row>
    <row r="1538" ht="14.25" customHeight="1">
      <c r="A1538" s="16" t="s">
        <v>11</v>
      </c>
      <c r="B1538" s="16">
        <v>1737644.0</v>
      </c>
      <c r="C1538" s="16">
        <v>1739104.0</v>
      </c>
      <c r="E1538" s="16" t="s">
        <v>81</v>
      </c>
      <c r="F1538" s="16" t="s">
        <v>4223</v>
      </c>
      <c r="G1538" s="16" t="s">
        <v>4224</v>
      </c>
      <c r="H1538" s="16">
        <v>6.9578685E7</v>
      </c>
      <c r="I1538" s="16" t="s">
        <v>50</v>
      </c>
      <c r="K1538" s="16" t="s">
        <v>4225</v>
      </c>
      <c r="L1538" s="16">
        <v>486.0</v>
      </c>
      <c r="M1538" s="16" t="s">
        <v>4226</v>
      </c>
    </row>
    <row r="1539" ht="14.25" customHeight="1">
      <c r="A1539" s="16" t="s">
        <v>11</v>
      </c>
      <c r="B1539" s="16">
        <v>1739104.0</v>
      </c>
      <c r="C1539" s="16">
        <v>1739307.0</v>
      </c>
      <c r="E1539" s="16" t="s">
        <v>81</v>
      </c>
      <c r="F1539" s="16" t="s">
        <v>4227</v>
      </c>
      <c r="H1539" s="16">
        <v>6.9578686E7</v>
      </c>
      <c r="I1539" s="16" t="s">
        <v>50</v>
      </c>
      <c r="K1539" s="16" t="s">
        <v>4228</v>
      </c>
      <c r="L1539" s="16">
        <v>67.0</v>
      </c>
      <c r="M1539" s="16" t="s">
        <v>4229</v>
      </c>
    </row>
    <row r="1540" ht="14.25" customHeight="1">
      <c r="A1540" s="16" t="s">
        <v>11</v>
      </c>
      <c r="B1540" s="16">
        <v>1739406.0</v>
      </c>
      <c r="C1540" s="16">
        <v>1740302.0</v>
      </c>
      <c r="E1540" s="16" t="s">
        <v>81</v>
      </c>
      <c r="F1540" s="16" t="s">
        <v>4230</v>
      </c>
      <c r="H1540" s="16">
        <v>6.9578687E7</v>
      </c>
      <c r="I1540" s="16" t="s">
        <v>50</v>
      </c>
      <c r="K1540" s="16" t="s">
        <v>4231</v>
      </c>
      <c r="L1540" s="16">
        <v>298.0</v>
      </c>
      <c r="M1540" s="16" t="s">
        <v>4232</v>
      </c>
    </row>
    <row r="1541" ht="14.25" customHeight="1">
      <c r="A1541" s="16" t="s">
        <v>11</v>
      </c>
      <c r="B1541" s="16">
        <v>1740314.0</v>
      </c>
      <c r="C1541" s="16">
        <v>1741981.0</v>
      </c>
      <c r="E1541" s="16" t="s">
        <v>81</v>
      </c>
      <c r="F1541" s="16" t="s">
        <v>4233</v>
      </c>
      <c r="G1541" s="16" t="s">
        <v>4234</v>
      </c>
      <c r="H1541" s="16">
        <v>6.9578688E7</v>
      </c>
      <c r="I1541" s="16" t="s">
        <v>50</v>
      </c>
      <c r="K1541" s="16" t="s">
        <v>4235</v>
      </c>
      <c r="L1541" s="16">
        <v>555.0</v>
      </c>
      <c r="M1541" s="16" t="s">
        <v>4236</v>
      </c>
    </row>
    <row r="1542" ht="14.25" customHeight="1">
      <c r="A1542" s="16" t="s">
        <v>11</v>
      </c>
      <c r="B1542" s="16">
        <v>1742003.0</v>
      </c>
      <c r="C1542" s="16">
        <v>1743567.0</v>
      </c>
      <c r="E1542" s="16" t="s">
        <v>81</v>
      </c>
      <c r="F1542" s="16" t="s">
        <v>92</v>
      </c>
      <c r="G1542" s="16" t="s">
        <v>4237</v>
      </c>
      <c r="H1542" s="16">
        <v>6.9578689E7</v>
      </c>
      <c r="I1542" s="16" t="s">
        <v>93</v>
      </c>
      <c r="M1542" s="16" t="s">
        <v>4238</v>
      </c>
    </row>
    <row r="1543" ht="14.25" customHeight="1">
      <c r="A1543" s="16" t="s">
        <v>11</v>
      </c>
      <c r="B1543" s="16">
        <v>1743628.0</v>
      </c>
      <c r="C1543" s="16">
        <v>1744326.0</v>
      </c>
      <c r="E1543" s="16" t="s">
        <v>81</v>
      </c>
      <c r="F1543" s="16" t="s">
        <v>435</v>
      </c>
      <c r="H1543" s="16">
        <v>6.957869E7</v>
      </c>
      <c r="I1543" s="16" t="s">
        <v>50</v>
      </c>
      <c r="K1543" s="16" t="s">
        <v>4239</v>
      </c>
      <c r="L1543" s="16">
        <v>232.0</v>
      </c>
      <c r="M1543" s="16" t="s">
        <v>4240</v>
      </c>
    </row>
    <row r="1544" ht="14.25" customHeight="1">
      <c r="A1544" s="16" t="s">
        <v>11</v>
      </c>
      <c r="B1544" s="16">
        <v>1744377.0</v>
      </c>
      <c r="C1544" s="16">
        <v>1745099.0</v>
      </c>
      <c r="E1544" s="16" t="s">
        <v>47</v>
      </c>
      <c r="F1544" s="16" t="s">
        <v>4241</v>
      </c>
      <c r="G1544" s="16" t="s">
        <v>4242</v>
      </c>
      <c r="H1544" s="16">
        <v>6.9578691E7</v>
      </c>
      <c r="I1544" s="16" t="s">
        <v>50</v>
      </c>
      <c r="K1544" s="16" t="s">
        <v>4243</v>
      </c>
      <c r="L1544" s="16">
        <v>240.0</v>
      </c>
      <c r="M1544" s="16" t="s">
        <v>4244</v>
      </c>
    </row>
    <row r="1545" ht="14.25" customHeight="1">
      <c r="A1545" s="16" t="s">
        <v>11</v>
      </c>
      <c r="B1545" s="16">
        <v>1745139.0</v>
      </c>
      <c r="C1545" s="16">
        <v>1747451.0</v>
      </c>
      <c r="E1545" s="16" t="s">
        <v>47</v>
      </c>
      <c r="F1545" s="16" t="s">
        <v>4245</v>
      </c>
      <c r="H1545" s="16">
        <v>6.9578692E7</v>
      </c>
      <c r="I1545" s="16" t="s">
        <v>50</v>
      </c>
      <c r="K1545" s="16" t="s">
        <v>4246</v>
      </c>
      <c r="L1545" s="16">
        <v>770.0</v>
      </c>
      <c r="M1545" s="16" t="s">
        <v>4247</v>
      </c>
    </row>
    <row r="1546" ht="14.25" customHeight="1">
      <c r="A1546" s="16" t="s">
        <v>11</v>
      </c>
      <c r="B1546" s="16">
        <v>1747510.0</v>
      </c>
      <c r="C1546" s="16">
        <v>1748214.0</v>
      </c>
      <c r="E1546" s="16" t="s">
        <v>47</v>
      </c>
      <c r="F1546" s="16" t="s">
        <v>432</v>
      </c>
      <c r="H1546" s="16">
        <v>6.9578693E7</v>
      </c>
      <c r="I1546" s="16" t="s">
        <v>50</v>
      </c>
      <c r="K1546" s="16" t="s">
        <v>4248</v>
      </c>
      <c r="L1546" s="16">
        <v>234.0</v>
      </c>
      <c r="M1546" s="16" t="s">
        <v>4249</v>
      </c>
    </row>
    <row r="1547" ht="14.25" customHeight="1">
      <c r="A1547" s="16" t="s">
        <v>11</v>
      </c>
      <c r="B1547" s="16">
        <v>1748238.0</v>
      </c>
      <c r="C1547" s="16">
        <v>1749224.0</v>
      </c>
      <c r="E1547" s="16" t="s">
        <v>47</v>
      </c>
      <c r="F1547" s="16" t="s">
        <v>4250</v>
      </c>
      <c r="G1547" s="16" t="s">
        <v>4251</v>
      </c>
      <c r="H1547" s="16">
        <v>6.9578694E7</v>
      </c>
      <c r="I1547" s="16" t="s">
        <v>50</v>
      </c>
      <c r="K1547" s="16" t="s">
        <v>4252</v>
      </c>
      <c r="L1547" s="16">
        <v>328.0</v>
      </c>
      <c r="M1547" s="16" t="s">
        <v>4253</v>
      </c>
    </row>
    <row r="1548" ht="14.25" customHeight="1">
      <c r="A1548" s="16" t="s">
        <v>11</v>
      </c>
      <c r="B1548" s="16">
        <v>1749315.0</v>
      </c>
      <c r="C1548" s="16">
        <v>1751177.0</v>
      </c>
      <c r="E1548" s="16" t="s">
        <v>81</v>
      </c>
      <c r="F1548" s="16" t="s">
        <v>4254</v>
      </c>
      <c r="G1548" s="16" t="s">
        <v>4255</v>
      </c>
      <c r="H1548" s="16">
        <v>6.9578695E7</v>
      </c>
      <c r="I1548" s="16" t="s">
        <v>50</v>
      </c>
      <c r="K1548" s="16" t="s">
        <v>4256</v>
      </c>
      <c r="L1548" s="16">
        <v>620.0</v>
      </c>
      <c r="M1548" s="16" t="s">
        <v>4257</v>
      </c>
    </row>
    <row r="1549" ht="14.25" customHeight="1">
      <c r="A1549" s="16" t="s">
        <v>11</v>
      </c>
      <c r="B1549" s="16">
        <v>1751379.0</v>
      </c>
      <c r="C1549" s="16">
        <v>1751663.0</v>
      </c>
      <c r="E1549" s="16" t="s">
        <v>47</v>
      </c>
      <c r="F1549" s="16" t="s">
        <v>4258</v>
      </c>
      <c r="G1549" s="16" t="s">
        <v>4259</v>
      </c>
      <c r="H1549" s="16">
        <v>6.9578696E7</v>
      </c>
      <c r="I1549" s="16" t="s">
        <v>50</v>
      </c>
      <c r="K1549" s="16" t="s">
        <v>4260</v>
      </c>
      <c r="L1549" s="16">
        <v>94.0</v>
      </c>
      <c r="M1549" s="16" t="s">
        <v>4261</v>
      </c>
    </row>
    <row r="1550" ht="14.25" customHeight="1">
      <c r="A1550" s="16" t="s">
        <v>11</v>
      </c>
      <c r="B1550" s="16">
        <v>1751941.0</v>
      </c>
      <c r="C1550" s="16">
        <v>1753161.0</v>
      </c>
      <c r="E1550" s="16" t="s">
        <v>47</v>
      </c>
      <c r="F1550" s="16" t="s">
        <v>4262</v>
      </c>
      <c r="G1550" s="16" t="s">
        <v>4263</v>
      </c>
      <c r="H1550" s="16">
        <v>6.9578697E7</v>
      </c>
      <c r="I1550" s="16" t="s">
        <v>50</v>
      </c>
      <c r="K1550" s="16" t="s">
        <v>4264</v>
      </c>
      <c r="L1550" s="16">
        <v>406.0</v>
      </c>
      <c r="M1550" s="16" t="s">
        <v>4265</v>
      </c>
    </row>
    <row r="1551" ht="14.25" customHeight="1">
      <c r="A1551" s="16" t="s">
        <v>11</v>
      </c>
      <c r="B1551" s="16">
        <v>1753709.0</v>
      </c>
      <c r="C1551" s="16">
        <v>1754488.0</v>
      </c>
      <c r="E1551" s="16" t="s">
        <v>47</v>
      </c>
      <c r="F1551" s="16" t="s">
        <v>1648</v>
      </c>
      <c r="H1551" s="16">
        <v>6.9579268E7</v>
      </c>
      <c r="I1551" s="16" t="s">
        <v>50</v>
      </c>
      <c r="K1551" s="16" t="s">
        <v>4266</v>
      </c>
      <c r="L1551" s="16">
        <v>259.0</v>
      </c>
      <c r="M1551" s="16" t="s">
        <v>4267</v>
      </c>
    </row>
    <row r="1552" ht="14.25" customHeight="1">
      <c r="A1552" s="16" t="s">
        <v>11</v>
      </c>
      <c r="B1552" s="16">
        <v>1754386.0</v>
      </c>
      <c r="C1552" s="16">
        <v>1755312.0</v>
      </c>
      <c r="E1552" s="16" t="s">
        <v>47</v>
      </c>
      <c r="F1552" s="16" t="s">
        <v>4268</v>
      </c>
      <c r="G1552" s="16" t="s">
        <v>4269</v>
      </c>
      <c r="H1552" s="16">
        <v>6.9578698E7</v>
      </c>
      <c r="I1552" s="16" t="s">
        <v>50</v>
      </c>
      <c r="K1552" s="16" t="s">
        <v>4270</v>
      </c>
      <c r="L1552" s="16">
        <v>308.0</v>
      </c>
      <c r="M1552" s="16" t="s">
        <v>4271</v>
      </c>
    </row>
    <row r="1553" ht="14.25" customHeight="1">
      <c r="A1553" s="16" t="s">
        <v>11</v>
      </c>
      <c r="B1553" s="16">
        <v>1755309.0</v>
      </c>
      <c r="C1553" s="16">
        <v>1756400.0</v>
      </c>
      <c r="E1553" s="16" t="s">
        <v>47</v>
      </c>
      <c r="F1553" s="16" t="s">
        <v>1648</v>
      </c>
      <c r="H1553" s="16">
        <v>6.9578699E7</v>
      </c>
      <c r="I1553" s="16" t="s">
        <v>50</v>
      </c>
      <c r="K1553" s="16" t="s">
        <v>4272</v>
      </c>
      <c r="L1553" s="16">
        <v>363.0</v>
      </c>
      <c r="M1553" s="16" t="s">
        <v>4273</v>
      </c>
    </row>
    <row r="1554" ht="14.25" customHeight="1">
      <c r="A1554" s="16" t="s">
        <v>11</v>
      </c>
      <c r="B1554" s="16">
        <v>1756363.0</v>
      </c>
      <c r="C1554" s="16">
        <v>1756866.0</v>
      </c>
      <c r="E1554" s="16" t="s">
        <v>81</v>
      </c>
      <c r="F1554" s="16" t="s">
        <v>1648</v>
      </c>
      <c r="H1554" s="16">
        <v>6.9579175E7</v>
      </c>
      <c r="I1554" s="16" t="s">
        <v>50</v>
      </c>
      <c r="K1554" s="16" t="s">
        <v>4274</v>
      </c>
      <c r="L1554" s="16">
        <v>167.0</v>
      </c>
      <c r="M1554" s="16" t="s">
        <v>4275</v>
      </c>
    </row>
    <row r="1555" ht="14.25" customHeight="1">
      <c r="A1555" s="16" t="s">
        <v>11</v>
      </c>
      <c r="B1555" s="16">
        <v>1756856.0</v>
      </c>
      <c r="C1555" s="16">
        <v>1758364.0</v>
      </c>
      <c r="E1555" s="16" t="s">
        <v>81</v>
      </c>
      <c r="F1555" s="16" t="s">
        <v>2903</v>
      </c>
      <c r="H1555" s="16">
        <v>6.95787E7</v>
      </c>
      <c r="I1555" s="16" t="s">
        <v>50</v>
      </c>
      <c r="K1555" s="16" t="s">
        <v>4276</v>
      </c>
      <c r="L1555" s="16">
        <v>502.0</v>
      </c>
      <c r="M1555" s="16" t="s">
        <v>4277</v>
      </c>
    </row>
    <row r="1556" ht="14.25" customHeight="1">
      <c r="A1556" s="16" t="s">
        <v>11</v>
      </c>
      <c r="B1556" s="16">
        <v>1758390.0</v>
      </c>
      <c r="C1556" s="16">
        <v>1761446.0</v>
      </c>
      <c r="E1556" s="16" t="s">
        <v>81</v>
      </c>
      <c r="F1556" s="16" t="s">
        <v>4278</v>
      </c>
      <c r="H1556" s="16">
        <v>6.9578701E7</v>
      </c>
      <c r="I1556" s="16" t="s">
        <v>50</v>
      </c>
      <c r="K1556" s="16" t="s">
        <v>4279</v>
      </c>
      <c r="L1556" s="16">
        <v>1018.0</v>
      </c>
      <c r="M1556" s="16" t="s">
        <v>4280</v>
      </c>
    </row>
    <row r="1557" ht="14.25" customHeight="1">
      <c r="A1557" s="16" t="s">
        <v>11</v>
      </c>
      <c r="B1557" s="16">
        <v>1761823.0</v>
      </c>
      <c r="C1557" s="16">
        <v>1765134.0</v>
      </c>
      <c r="E1557" s="16" t="s">
        <v>81</v>
      </c>
      <c r="F1557" s="16" t="s">
        <v>4281</v>
      </c>
      <c r="G1557" s="16" t="s">
        <v>4282</v>
      </c>
      <c r="H1557" s="16">
        <v>6.9578702E7</v>
      </c>
      <c r="I1557" s="16" t="s">
        <v>50</v>
      </c>
      <c r="K1557" s="16" t="s">
        <v>4283</v>
      </c>
      <c r="L1557" s="16">
        <v>1103.0</v>
      </c>
      <c r="M1557" s="16" t="s">
        <v>4284</v>
      </c>
    </row>
    <row r="1558" ht="14.25" customHeight="1">
      <c r="A1558" s="16" t="s">
        <v>11</v>
      </c>
      <c r="B1558" s="16">
        <v>1765728.0</v>
      </c>
      <c r="C1558" s="16">
        <v>1766939.0</v>
      </c>
      <c r="E1558" s="16" t="s">
        <v>47</v>
      </c>
      <c r="F1558" s="16" t="s">
        <v>4285</v>
      </c>
      <c r="H1558" s="16">
        <v>6.9578703E7</v>
      </c>
      <c r="I1558" s="16" t="s">
        <v>50</v>
      </c>
      <c r="K1558" s="16" t="s">
        <v>4286</v>
      </c>
      <c r="L1558" s="16">
        <v>403.0</v>
      </c>
      <c r="M1558" s="16" t="s">
        <v>4287</v>
      </c>
    </row>
    <row r="1559" ht="14.25" customHeight="1">
      <c r="A1559" s="16" t="s">
        <v>11</v>
      </c>
      <c r="B1559" s="16">
        <v>1767050.0</v>
      </c>
      <c r="C1559" s="16">
        <v>1768558.0</v>
      </c>
      <c r="E1559" s="16" t="s">
        <v>81</v>
      </c>
      <c r="F1559" s="16" t="s">
        <v>1129</v>
      </c>
      <c r="H1559" s="16">
        <v>6.9578704E7</v>
      </c>
      <c r="I1559" s="16" t="s">
        <v>50</v>
      </c>
      <c r="K1559" s="16" t="s">
        <v>4288</v>
      </c>
      <c r="L1559" s="16">
        <v>502.0</v>
      </c>
      <c r="M1559" s="16" t="s">
        <v>4289</v>
      </c>
    </row>
    <row r="1560" ht="14.25" customHeight="1">
      <c r="A1560" s="16" t="s">
        <v>11</v>
      </c>
      <c r="B1560" s="16">
        <v>1768884.0</v>
      </c>
      <c r="C1560" s="16">
        <v>1772075.0</v>
      </c>
      <c r="E1560" s="16" t="s">
        <v>47</v>
      </c>
      <c r="F1560" s="16" t="s">
        <v>1638</v>
      </c>
      <c r="H1560" s="16">
        <v>6.9578705E7</v>
      </c>
      <c r="I1560" s="16" t="s">
        <v>50</v>
      </c>
      <c r="K1560" s="16" t="s">
        <v>4290</v>
      </c>
      <c r="L1560" s="16">
        <v>1063.0</v>
      </c>
      <c r="M1560" s="16" t="s">
        <v>4291</v>
      </c>
    </row>
    <row r="1561" ht="14.25" customHeight="1">
      <c r="A1561" s="16" t="s">
        <v>11</v>
      </c>
      <c r="B1561" s="16">
        <v>1772135.0</v>
      </c>
      <c r="C1561" s="16">
        <v>1773145.0</v>
      </c>
      <c r="E1561" s="16" t="s">
        <v>81</v>
      </c>
      <c r="F1561" s="16" t="s">
        <v>149</v>
      </c>
      <c r="H1561" s="16">
        <v>6.9578706E7</v>
      </c>
      <c r="I1561" s="16" t="s">
        <v>50</v>
      </c>
      <c r="K1561" s="16" t="s">
        <v>4292</v>
      </c>
      <c r="L1561" s="16">
        <v>336.0</v>
      </c>
      <c r="M1561" s="16" t="s">
        <v>4293</v>
      </c>
    </row>
    <row r="1562" ht="14.25" customHeight="1">
      <c r="A1562" s="16" t="s">
        <v>11</v>
      </c>
      <c r="B1562" s="16">
        <v>1773308.0</v>
      </c>
      <c r="C1562" s="16">
        <v>1773559.0</v>
      </c>
      <c r="E1562" s="16" t="s">
        <v>81</v>
      </c>
      <c r="F1562" s="16" t="s">
        <v>75</v>
      </c>
      <c r="H1562" s="16">
        <v>6.9578707E7</v>
      </c>
      <c r="I1562" s="16" t="s">
        <v>50</v>
      </c>
      <c r="K1562" s="16" t="s">
        <v>4294</v>
      </c>
      <c r="L1562" s="16">
        <v>83.0</v>
      </c>
      <c r="M1562" s="16" t="s">
        <v>4295</v>
      </c>
    </row>
    <row r="1563" ht="14.25" customHeight="1">
      <c r="A1563" s="16" t="s">
        <v>11</v>
      </c>
      <c r="B1563" s="16">
        <v>1773675.0</v>
      </c>
      <c r="C1563" s="16">
        <v>1774643.0</v>
      </c>
      <c r="E1563" s="16" t="s">
        <v>81</v>
      </c>
      <c r="F1563" s="16" t="s">
        <v>3383</v>
      </c>
      <c r="H1563" s="16">
        <v>6.9578708E7</v>
      </c>
      <c r="I1563" s="16" t="s">
        <v>50</v>
      </c>
      <c r="K1563" s="16" t="s">
        <v>4296</v>
      </c>
      <c r="L1563" s="16">
        <v>322.0</v>
      </c>
      <c r="M1563" s="16" t="s">
        <v>4297</v>
      </c>
    </row>
    <row r="1564" ht="14.25" customHeight="1">
      <c r="A1564" s="16" t="s">
        <v>11</v>
      </c>
      <c r="B1564" s="16">
        <v>1774868.0</v>
      </c>
      <c r="C1564" s="16">
        <v>1776298.0</v>
      </c>
      <c r="E1564" s="16" t="s">
        <v>81</v>
      </c>
      <c r="F1564" s="16" t="s">
        <v>4298</v>
      </c>
      <c r="G1564" s="16" t="s">
        <v>4299</v>
      </c>
      <c r="H1564" s="16">
        <v>6.9578709E7</v>
      </c>
      <c r="I1564" s="16" t="s">
        <v>50</v>
      </c>
      <c r="K1564" s="16" t="s">
        <v>4300</v>
      </c>
      <c r="L1564" s="16">
        <v>476.0</v>
      </c>
      <c r="M1564" s="16" t="s">
        <v>4301</v>
      </c>
    </row>
    <row r="1565" ht="14.25" customHeight="1">
      <c r="A1565" s="16" t="s">
        <v>11</v>
      </c>
      <c r="B1565" s="16">
        <v>1776400.0</v>
      </c>
      <c r="C1565" s="16">
        <v>1777320.0</v>
      </c>
      <c r="E1565" s="16" t="s">
        <v>81</v>
      </c>
      <c r="F1565" s="16" t="s">
        <v>4302</v>
      </c>
      <c r="G1565" s="16" t="s">
        <v>4303</v>
      </c>
      <c r="H1565" s="16">
        <v>6.957871E7</v>
      </c>
      <c r="I1565" s="16" t="s">
        <v>50</v>
      </c>
      <c r="K1565" s="16" t="s">
        <v>4304</v>
      </c>
      <c r="L1565" s="16">
        <v>306.0</v>
      </c>
      <c r="M1565" s="16" t="s">
        <v>4305</v>
      </c>
    </row>
    <row r="1566" ht="14.25" customHeight="1">
      <c r="A1566" s="16" t="s">
        <v>11</v>
      </c>
      <c r="B1566" s="16">
        <v>1777385.0</v>
      </c>
      <c r="C1566" s="16">
        <v>1777846.0</v>
      </c>
      <c r="E1566" s="16" t="s">
        <v>81</v>
      </c>
      <c r="F1566" s="16" t="s">
        <v>290</v>
      </c>
      <c r="H1566" s="16">
        <v>6.9578711E7</v>
      </c>
      <c r="I1566" s="16" t="s">
        <v>50</v>
      </c>
      <c r="K1566" s="16" t="s">
        <v>4306</v>
      </c>
      <c r="L1566" s="16">
        <v>153.0</v>
      </c>
      <c r="M1566" s="16" t="s">
        <v>4307</v>
      </c>
    </row>
    <row r="1567" ht="14.25" customHeight="1">
      <c r="A1567" s="16" t="s">
        <v>11</v>
      </c>
      <c r="B1567" s="16">
        <v>1778034.0</v>
      </c>
      <c r="C1567" s="16">
        <v>1779059.0</v>
      </c>
      <c r="E1567" s="16" t="s">
        <v>81</v>
      </c>
      <c r="F1567" s="16" t="s">
        <v>2372</v>
      </c>
      <c r="H1567" s="16">
        <v>6.9578712E7</v>
      </c>
      <c r="I1567" s="16" t="s">
        <v>50</v>
      </c>
      <c r="K1567" s="16" t="s">
        <v>4308</v>
      </c>
      <c r="L1567" s="16">
        <v>341.0</v>
      </c>
      <c r="M1567" s="16" t="s">
        <v>4309</v>
      </c>
    </row>
    <row r="1568" ht="14.25" customHeight="1">
      <c r="A1568" s="16" t="s">
        <v>11</v>
      </c>
      <c r="B1568" s="16">
        <v>1779239.0</v>
      </c>
      <c r="C1568" s="16">
        <v>1781254.0</v>
      </c>
      <c r="E1568" s="16" t="s">
        <v>81</v>
      </c>
      <c r="F1568" s="16" t="s">
        <v>598</v>
      </c>
      <c r="H1568" s="16">
        <v>6.9578713E7</v>
      </c>
      <c r="I1568" s="16" t="s">
        <v>50</v>
      </c>
      <c r="K1568" s="16" t="s">
        <v>4310</v>
      </c>
      <c r="L1568" s="16">
        <v>671.0</v>
      </c>
      <c r="M1568" s="16" t="s">
        <v>4311</v>
      </c>
    </row>
    <row r="1569" ht="14.25" customHeight="1">
      <c r="A1569" s="16" t="s">
        <v>11</v>
      </c>
      <c r="B1569" s="16">
        <v>1781251.0</v>
      </c>
      <c r="C1569" s="16">
        <v>1783209.0</v>
      </c>
      <c r="E1569" s="16" t="s">
        <v>81</v>
      </c>
      <c r="F1569" s="16" t="s">
        <v>598</v>
      </c>
      <c r="H1569" s="16">
        <v>6.9578714E7</v>
      </c>
      <c r="I1569" s="16" t="s">
        <v>50</v>
      </c>
      <c r="K1569" s="16" t="s">
        <v>4312</v>
      </c>
      <c r="L1569" s="16">
        <v>652.0</v>
      </c>
      <c r="M1569" s="16" t="s">
        <v>4313</v>
      </c>
    </row>
    <row r="1570" ht="14.25" customHeight="1">
      <c r="A1570" s="16" t="s">
        <v>11</v>
      </c>
      <c r="B1570" s="16">
        <v>1783206.0</v>
      </c>
      <c r="C1570" s="16">
        <v>1783739.0</v>
      </c>
      <c r="E1570" s="16" t="s">
        <v>81</v>
      </c>
      <c r="F1570" s="16" t="s">
        <v>4314</v>
      </c>
      <c r="H1570" s="16">
        <v>6.9578715E7</v>
      </c>
      <c r="I1570" s="16" t="s">
        <v>50</v>
      </c>
      <c r="K1570" s="16" t="s">
        <v>4315</v>
      </c>
      <c r="L1570" s="16">
        <v>177.0</v>
      </c>
      <c r="M1570" s="16" t="s">
        <v>4316</v>
      </c>
    </row>
    <row r="1571" ht="14.25" customHeight="1">
      <c r="A1571" s="16" t="s">
        <v>11</v>
      </c>
      <c r="B1571" s="16">
        <v>1783950.0</v>
      </c>
      <c r="C1571" s="16">
        <v>1785473.0</v>
      </c>
      <c r="E1571" s="16" t="s">
        <v>81</v>
      </c>
      <c r="F1571" s="16" t="s">
        <v>4317</v>
      </c>
      <c r="H1571" s="16">
        <v>6.9578716E7</v>
      </c>
      <c r="I1571" s="16" t="s">
        <v>50</v>
      </c>
      <c r="K1571" s="16" t="s">
        <v>4318</v>
      </c>
      <c r="L1571" s="16">
        <v>507.0</v>
      </c>
      <c r="M1571" s="16" t="s">
        <v>4319</v>
      </c>
    </row>
    <row r="1572" ht="14.25" customHeight="1">
      <c r="A1572" s="16" t="s">
        <v>11</v>
      </c>
      <c r="B1572" s="16">
        <v>1786140.0</v>
      </c>
      <c r="C1572" s="16">
        <v>1787345.0</v>
      </c>
      <c r="E1572" s="16" t="s">
        <v>81</v>
      </c>
      <c r="F1572" s="16" t="s">
        <v>4320</v>
      </c>
      <c r="H1572" s="16">
        <v>6.9578717E7</v>
      </c>
      <c r="I1572" s="16" t="s">
        <v>50</v>
      </c>
      <c r="K1572" s="16" t="s">
        <v>4321</v>
      </c>
      <c r="L1572" s="16">
        <v>401.0</v>
      </c>
      <c r="M1572" s="16" t="s">
        <v>4322</v>
      </c>
    </row>
    <row r="1573" ht="14.25" customHeight="1">
      <c r="A1573" s="16" t="s">
        <v>11</v>
      </c>
      <c r="B1573" s="16">
        <v>1787356.0</v>
      </c>
      <c r="C1573" s="16">
        <v>1787757.0</v>
      </c>
      <c r="E1573" s="16" t="s">
        <v>81</v>
      </c>
      <c r="F1573" s="16" t="s">
        <v>4323</v>
      </c>
      <c r="H1573" s="16">
        <v>6.9578718E7</v>
      </c>
      <c r="I1573" s="16" t="s">
        <v>50</v>
      </c>
      <c r="K1573" s="16" t="s">
        <v>4324</v>
      </c>
      <c r="L1573" s="16">
        <v>133.0</v>
      </c>
      <c r="M1573" s="16" t="s">
        <v>4325</v>
      </c>
    </row>
    <row r="1574" ht="14.25" customHeight="1">
      <c r="A1574" s="16" t="s">
        <v>11</v>
      </c>
      <c r="B1574" s="16">
        <v>1787744.0</v>
      </c>
      <c r="C1574" s="16">
        <v>1788031.0</v>
      </c>
      <c r="E1574" s="16" t="s">
        <v>81</v>
      </c>
      <c r="F1574" s="16" t="s">
        <v>4326</v>
      </c>
      <c r="H1574" s="16">
        <v>6.9578719E7</v>
      </c>
      <c r="I1574" s="16" t="s">
        <v>50</v>
      </c>
      <c r="K1574" s="16" t="s">
        <v>4327</v>
      </c>
      <c r="L1574" s="16">
        <v>95.0</v>
      </c>
      <c r="M1574" s="16" t="s">
        <v>4328</v>
      </c>
    </row>
    <row r="1575" ht="14.25" customHeight="1">
      <c r="A1575" s="16" t="s">
        <v>11</v>
      </c>
      <c r="B1575" s="16">
        <v>1788479.0</v>
      </c>
      <c r="C1575" s="16">
        <v>1790839.0</v>
      </c>
      <c r="E1575" s="16" t="s">
        <v>81</v>
      </c>
      <c r="F1575" s="16" t="s">
        <v>1814</v>
      </c>
      <c r="H1575" s="16">
        <v>6.957872E7</v>
      </c>
      <c r="I1575" s="16" t="s">
        <v>50</v>
      </c>
      <c r="K1575" s="16" t="s">
        <v>4329</v>
      </c>
      <c r="L1575" s="16">
        <v>786.0</v>
      </c>
      <c r="M1575" s="16" t="s">
        <v>4330</v>
      </c>
    </row>
    <row r="1576" ht="14.25" customHeight="1">
      <c r="A1576" s="16" t="s">
        <v>11</v>
      </c>
      <c r="B1576" s="16">
        <v>1790871.0</v>
      </c>
      <c r="C1576" s="16">
        <v>1791191.0</v>
      </c>
      <c r="E1576" s="16" t="s">
        <v>81</v>
      </c>
      <c r="F1576" s="16" t="s">
        <v>4331</v>
      </c>
      <c r="H1576" s="16">
        <v>6.9578721E7</v>
      </c>
      <c r="I1576" s="16" t="s">
        <v>50</v>
      </c>
      <c r="K1576" s="16" t="s">
        <v>4332</v>
      </c>
      <c r="L1576" s="16">
        <v>106.0</v>
      </c>
      <c r="M1576" s="16" t="s">
        <v>4333</v>
      </c>
    </row>
    <row r="1577" ht="14.25" customHeight="1">
      <c r="A1577" s="16" t="s">
        <v>11</v>
      </c>
      <c r="B1577" s="16">
        <v>1791317.0</v>
      </c>
      <c r="C1577" s="16">
        <v>1792594.0</v>
      </c>
      <c r="E1577" s="16" t="s">
        <v>81</v>
      </c>
      <c r="F1577" s="16" t="s">
        <v>4334</v>
      </c>
      <c r="H1577" s="16">
        <v>6.9578722E7</v>
      </c>
      <c r="I1577" s="16" t="s">
        <v>50</v>
      </c>
      <c r="K1577" s="16" t="s">
        <v>4335</v>
      </c>
      <c r="L1577" s="16">
        <v>425.0</v>
      </c>
      <c r="M1577" s="16" t="s">
        <v>4336</v>
      </c>
    </row>
    <row r="1578" ht="14.25" customHeight="1">
      <c r="A1578" s="16" t="s">
        <v>11</v>
      </c>
      <c r="B1578" s="16">
        <v>1793160.0</v>
      </c>
      <c r="C1578" s="16">
        <v>1797959.0</v>
      </c>
      <c r="E1578" s="16" t="s">
        <v>47</v>
      </c>
      <c r="F1578" s="16" t="s">
        <v>4337</v>
      </c>
      <c r="H1578" s="16">
        <v>6.9579156E7</v>
      </c>
      <c r="I1578" s="16" t="s">
        <v>50</v>
      </c>
      <c r="K1578" s="16" t="s">
        <v>4338</v>
      </c>
      <c r="L1578" s="16">
        <v>1599.0</v>
      </c>
      <c r="M1578" s="16" t="s">
        <v>4339</v>
      </c>
    </row>
    <row r="1579" ht="14.25" customHeight="1">
      <c r="A1579" s="16" t="s">
        <v>11</v>
      </c>
      <c r="B1579" s="16">
        <v>1797963.0</v>
      </c>
      <c r="C1579" s="16">
        <v>1798805.0</v>
      </c>
      <c r="E1579" s="16" t="s">
        <v>47</v>
      </c>
      <c r="F1579" s="16" t="s">
        <v>75</v>
      </c>
      <c r="H1579" s="16">
        <v>6.9578723E7</v>
      </c>
      <c r="I1579" s="16" t="s">
        <v>50</v>
      </c>
      <c r="K1579" s="16" t="s">
        <v>4340</v>
      </c>
      <c r="L1579" s="16">
        <v>280.0</v>
      </c>
      <c r="M1579" s="16" t="s">
        <v>4341</v>
      </c>
    </row>
    <row r="1580" ht="14.25" customHeight="1">
      <c r="A1580" s="16" t="s">
        <v>11</v>
      </c>
      <c r="B1580" s="16">
        <v>1798968.0</v>
      </c>
      <c r="C1580" s="16">
        <v>1804106.0</v>
      </c>
      <c r="E1580" s="16" t="s">
        <v>81</v>
      </c>
      <c r="F1580" s="16" t="s">
        <v>4342</v>
      </c>
      <c r="H1580" s="16">
        <v>6.9578724E7</v>
      </c>
      <c r="I1580" s="16" t="s">
        <v>50</v>
      </c>
      <c r="K1580" s="16" t="s">
        <v>4343</v>
      </c>
      <c r="L1580" s="16">
        <v>1712.0</v>
      </c>
      <c r="M1580" s="16" t="s">
        <v>4344</v>
      </c>
    </row>
    <row r="1581" ht="14.25" customHeight="1">
      <c r="A1581" s="16" t="s">
        <v>11</v>
      </c>
      <c r="B1581" s="16">
        <v>1804334.0</v>
      </c>
      <c r="C1581" s="16">
        <v>1805062.0</v>
      </c>
      <c r="E1581" s="16" t="s">
        <v>81</v>
      </c>
      <c r="F1581" s="16" t="s">
        <v>4345</v>
      </c>
      <c r="G1581" s="16" t="s">
        <v>4346</v>
      </c>
      <c r="H1581" s="16">
        <v>6.9578725E7</v>
      </c>
      <c r="I1581" s="16" t="s">
        <v>50</v>
      </c>
      <c r="K1581" s="16" t="s">
        <v>4347</v>
      </c>
      <c r="L1581" s="16">
        <v>242.0</v>
      </c>
      <c r="M1581" s="16" t="s">
        <v>4348</v>
      </c>
    </row>
    <row r="1582" ht="14.25" customHeight="1">
      <c r="A1582" s="16" t="s">
        <v>11</v>
      </c>
      <c r="B1582" s="16">
        <v>1805210.0</v>
      </c>
      <c r="C1582" s="16">
        <v>1807618.0</v>
      </c>
      <c r="E1582" s="16" t="s">
        <v>81</v>
      </c>
      <c r="F1582" s="16" t="s">
        <v>4349</v>
      </c>
      <c r="G1582" s="16" t="s">
        <v>4350</v>
      </c>
      <c r="H1582" s="16">
        <v>6.9578726E7</v>
      </c>
      <c r="I1582" s="16" t="s">
        <v>50</v>
      </c>
      <c r="K1582" s="16" t="s">
        <v>4351</v>
      </c>
      <c r="L1582" s="16">
        <v>802.0</v>
      </c>
      <c r="M1582" s="16" t="s">
        <v>4352</v>
      </c>
    </row>
    <row r="1583" ht="14.25" customHeight="1">
      <c r="A1583" s="16" t="s">
        <v>11</v>
      </c>
      <c r="B1583" s="16">
        <v>1807917.0</v>
      </c>
      <c r="C1583" s="16">
        <v>1808066.0</v>
      </c>
      <c r="E1583" s="16" t="s">
        <v>81</v>
      </c>
      <c r="F1583" s="16" t="s">
        <v>75</v>
      </c>
      <c r="H1583" s="16">
        <v>6.9579223E7</v>
      </c>
      <c r="I1583" s="16" t="s">
        <v>50</v>
      </c>
      <c r="K1583" s="16" t="s">
        <v>4353</v>
      </c>
      <c r="L1583" s="16">
        <v>49.0</v>
      </c>
      <c r="M1583" s="16" t="s">
        <v>4354</v>
      </c>
    </row>
    <row r="1584" ht="14.25" customHeight="1">
      <c r="A1584" s="16" t="s">
        <v>11</v>
      </c>
      <c r="B1584" s="16">
        <v>1808086.0</v>
      </c>
      <c r="C1584" s="16">
        <v>1809456.0</v>
      </c>
      <c r="E1584" s="16" t="s">
        <v>47</v>
      </c>
      <c r="F1584" s="16" t="s">
        <v>4355</v>
      </c>
      <c r="G1584" s="16" t="s">
        <v>4356</v>
      </c>
      <c r="H1584" s="16">
        <v>6.9578727E7</v>
      </c>
      <c r="I1584" s="16" t="s">
        <v>50</v>
      </c>
      <c r="K1584" s="16" t="s">
        <v>4357</v>
      </c>
      <c r="L1584" s="16">
        <v>456.0</v>
      </c>
      <c r="M1584" s="16" t="s">
        <v>4358</v>
      </c>
    </row>
    <row r="1585" ht="14.25" customHeight="1">
      <c r="A1585" s="16" t="s">
        <v>11</v>
      </c>
      <c r="B1585" s="16">
        <v>1809506.0</v>
      </c>
      <c r="C1585" s="16">
        <v>1809808.0</v>
      </c>
      <c r="E1585" s="16" t="s">
        <v>47</v>
      </c>
      <c r="F1585" s="16" t="s">
        <v>4359</v>
      </c>
      <c r="H1585" s="16">
        <v>6.9578728E7</v>
      </c>
      <c r="I1585" s="16" t="s">
        <v>50</v>
      </c>
      <c r="K1585" s="16" t="s">
        <v>4360</v>
      </c>
      <c r="L1585" s="16">
        <v>100.0</v>
      </c>
      <c r="M1585" s="16" t="s">
        <v>4361</v>
      </c>
    </row>
    <row r="1586" ht="14.25" customHeight="1">
      <c r="A1586" s="16" t="s">
        <v>11</v>
      </c>
      <c r="B1586" s="16">
        <v>1809932.0</v>
      </c>
      <c r="C1586" s="16">
        <v>1810456.0</v>
      </c>
      <c r="E1586" s="16" t="s">
        <v>47</v>
      </c>
      <c r="F1586" s="16" t="s">
        <v>4362</v>
      </c>
      <c r="H1586" s="16">
        <v>6.9578729E7</v>
      </c>
      <c r="I1586" s="16" t="s">
        <v>50</v>
      </c>
      <c r="K1586" s="16" t="s">
        <v>4363</v>
      </c>
      <c r="L1586" s="16">
        <v>174.0</v>
      </c>
      <c r="M1586" s="16" t="s">
        <v>4364</v>
      </c>
    </row>
    <row r="1587" ht="14.25" customHeight="1">
      <c r="A1587" s="16" t="s">
        <v>11</v>
      </c>
      <c r="B1587" s="16">
        <v>1810592.0</v>
      </c>
      <c r="C1587" s="16">
        <v>1812448.0</v>
      </c>
      <c r="E1587" s="16" t="s">
        <v>81</v>
      </c>
      <c r="F1587" s="16" t="s">
        <v>1110</v>
      </c>
      <c r="H1587" s="16">
        <v>6.957873E7</v>
      </c>
      <c r="I1587" s="16" t="s">
        <v>50</v>
      </c>
      <c r="K1587" s="16" t="s">
        <v>4365</v>
      </c>
      <c r="L1587" s="16">
        <v>618.0</v>
      </c>
      <c r="M1587" s="16" t="s">
        <v>4366</v>
      </c>
    </row>
    <row r="1588" ht="14.25" customHeight="1">
      <c r="A1588" s="16" t="s">
        <v>11</v>
      </c>
      <c r="B1588" s="16">
        <v>1812577.0</v>
      </c>
      <c r="C1588" s="16">
        <v>1813083.0</v>
      </c>
      <c r="E1588" s="16" t="s">
        <v>81</v>
      </c>
      <c r="F1588" s="16" t="s">
        <v>4367</v>
      </c>
      <c r="G1588" s="16" t="s">
        <v>4368</v>
      </c>
      <c r="H1588" s="16">
        <v>6.9578731E7</v>
      </c>
      <c r="I1588" s="16" t="s">
        <v>50</v>
      </c>
      <c r="K1588" s="16" t="s">
        <v>4369</v>
      </c>
      <c r="L1588" s="16">
        <v>168.0</v>
      </c>
      <c r="M1588" s="16" t="s">
        <v>4370</v>
      </c>
    </row>
    <row r="1589" ht="14.25" customHeight="1">
      <c r="A1589" s="16" t="s">
        <v>11</v>
      </c>
      <c r="B1589" s="16">
        <v>1813251.0</v>
      </c>
      <c r="C1589" s="16">
        <v>1813679.0</v>
      </c>
      <c r="E1589" s="16" t="s">
        <v>81</v>
      </c>
      <c r="F1589" s="16" t="s">
        <v>4371</v>
      </c>
      <c r="H1589" s="16">
        <v>6.9578732E7</v>
      </c>
      <c r="I1589" s="16" t="s">
        <v>50</v>
      </c>
      <c r="K1589" s="16" t="s">
        <v>4372</v>
      </c>
      <c r="L1589" s="16">
        <v>142.0</v>
      </c>
      <c r="M1589" s="16" t="s">
        <v>4373</v>
      </c>
    </row>
    <row r="1590" ht="14.25" customHeight="1">
      <c r="A1590" s="16" t="s">
        <v>11</v>
      </c>
      <c r="B1590" s="16">
        <v>1813831.0</v>
      </c>
      <c r="C1590" s="16">
        <v>1814019.0</v>
      </c>
      <c r="E1590" s="16" t="s">
        <v>81</v>
      </c>
      <c r="F1590" s="16" t="s">
        <v>92</v>
      </c>
      <c r="H1590" s="16">
        <v>6.9579224E7</v>
      </c>
      <c r="I1590" s="16" t="s">
        <v>93</v>
      </c>
      <c r="M1590" s="16" t="s">
        <v>4374</v>
      </c>
    </row>
    <row r="1591" ht="14.25" customHeight="1">
      <c r="A1591" s="16" t="s">
        <v>11</v>
      </c>
      <c r="B1591" s="16">
        <v>1814176.0</v>
      </c>
      <c r="C1591" s="16">
        <v>1814248.0</v>
      </c>
      <c r="E1591" s="16" t="s">
        <v>81</v>
      </c>
      <c r="F1591" s="16" t="s">
        <v>851</v>
      </c>
      <c r="H1591" s="16">
        <v>6.9578733E7</v>
      </c>
      <c r="I1591" s="16" t="s">
        <v>100</v>
      </c>
      <c r="M1591" s="16" t="s">
        <v>4375</v>
      </c>
    </row>
    <row r="1592" ht="14.25" customHeight="1">
      <c r="A1592" s="16" t="s">
        <v>11</v>
      </c>
      <c r="B1592" s="16">
        <v>1814504.0</v>
      </c>
      <c r="C1592" s="16">
        <v>1815616.0</v>
      </c>
      <c r="E1592" s="16" t="s">
        <v>47</v>
      </c>
      <c r="F1592" s="16" t="s">
        <v>988</v>
      </c>
      <c r="H1592" s="16">
        <v>6.9578734E7</v>
      </c>
      <c r="I1592" s="16" t="s">
        <v>50</v>
      </c>
      <c r="K1592" s="16" t="s">
        <v>4376</v>
      </c>
      <c r="L1592" s="16">
        <v>370.0</v>
      </c>
      <c r="M1592" s="16" t="s">
        <v>4377</v>
      </c>
    </row>
    <row r="1593" ht="14.25" customHeight="1">
      <c r="A1593" s="16" t="s">
        <v>11</v>
      </c>
      <c r="B1593" s="16">
        <v>1815632.0</v>
      </c>
      <c r="C1593" s="16">
        <v>1816600.0</v>
      </c>
      <c r="E1593" s="16" t="s">
        <v>81</v>
      </c>
      <c r="F1593" s="16" t="s">
        <v>1842</v>
      </c>
      <c r="H1593" s="16">
        <v>6.9578735E7</v>
      </c>
      <c r="I1593" s="16" t="s">
        <v>50</v>
      </c>
      <c r="K1593" s="16" t="s">
        <v>4378</v>
      </c>
      <c r="L1593" s="16">
        <v>322.0</v>
      </c>
      <c r="M1593" s="16" t="s">
        <v>4379</v>
      </c>
    </row>
    <row r="1594" ht="14.25" customHeight="1">
      <c r="A1594" s="16" t="s">
        <v>11</v>
      </c>
      <c r="B1594" s="16">
        <v>1816778.0</v>
      </c>
      <c r="C1594" s="16">
        <v>1818001.0</v>
      </c>
      <c r="E1594" s="16" t="s">
        <v>81</v>
      </c>
      <c r="F1594" s="16" t="s">
        <v>3170</v>
      </c>
      <c r="H1594" s="16">
        <v>6.9578736E7</v>
      </c>
      <c r="I1594" s="16" t="s">
        <v>50</v>
      </c>
      <c r="K1594" s="16" t="s">
        <v>4380</v>
      </c>
      <c r="L1594" s="16">
        <v>407.0</v>
      </c>
      <c r="M1594" s="16" t="s">
        <v>4381</v>
      </c>
    </row>
    <row r="1595" ht="14.25" customHeight="1">
      <c r="A1595" s="16" t="s">
        <v>11</v>
      </c>
      <c r="B1595" s="16">
        <v>1818095.0</v>
      </c>
      <c r="C1595" s="16">
        <v>1819150.0</v>
      </c>
      <c r="E1595" s="16" t="s">
        <v>47</v>
      </c>
      <c r="F1595" s="16" t="s">
        <v>4382</v>
      </c>
      <c r="H1595" s="16">
        <v>6.9578737E7</v>
      </c>
      <c r="I1595" s="16" t="s">
        <v>50</v>
      </c>
      <c r="K1595" s="16" t="s">
        <v>4383</v>
      </c>
      <c r="L1595" s="16">
        <v>351.0</v>
      </c>
      <c r="M1595" s="16" t="s">
        <v>4384</v>
      </c>
    </row>
    <row r="1596" ht="14.25" customHeight="1">
      <c r="A1596" s="16" t="s">
        <v>11</v>
      </c>
      <c r="B1596" s="16">
        <v>1819181.0</v>
      </c>
      <c r="C1596" s="16">
        <v>1819636.0</v>
      </c>
      <c r="E1596" s="16" t="s">
        <v>81</v>
      </c>
      <c r="F1596" s="16" t="s">
        <v>4385</v>
      </c>
      <c r="H1596" s="16">
        <v>6.9578738E7</v>
      </c>
      <c r="I1596" s="16" t="s">
        <v>50</v>
      </c>
      <c r="K1596" s="16" t="s">
        <v>4386</v>
      </c>
      <c r="L1596" s="16">
        <v>151.0</v>
      </c>
      <c r="M1596" s="16" t="s">
        <v>4387</v>
      </c>
    </row>
    <row r="1597" ht="14.25" customHeight="1">
      <c r="A1597" s="16" t="s">
        <v>11</v>
      </c>
      <c r="B1597" s="16">
        <v>1819770.0</v>
      </c>
      <c r="C1597" s="16">
        <v>1820297.0</v>
      </c>
      <c r="E1597" s="16" t="s">
        <v>47</v>
      </c>
      <c r="F1597" s="16" t="s">
        <v>290</v>
      </c>
      <c r="H1597" s="16">
        <v>6.9578739E7</v>
      </c>
      <c r="I1597" s="16" t="s">
        <v>50</v>
      </c>
      <c r="K1597" s="16" t="s">
        <v>4388</v>
      </c>
      <c r="L1597" s="16">
        <v>175.0</v>
      </c>
      <c r="M1597" s="16" t="s">
        <v>4389</v>
      </c>
    </row>
    <row r="1598" ht="14.25" customHeight="1">
      <c r="A1598" s="16" t="s">
        <v>11</v>
      </c>
      <c r="B1598" s="16">
        <v>1820270.0</v>
      </c>
      <c r="C1598" s="16">
        <v>1820758.0</v>
      </c>
      <c r="E1598" s="16" t="s">
        <v>81</v>
      </c>
      <c r="F1598" s="16" t="s">
        <v>75</v>
      </c>
      <c r="H1598" s="16">
        <v>6.957874E7</v>
      </c>
      <c r="I1598" s="16" t="s">
        <v>50</v>
      </c>
      <c r="K1598" s="16" t="s">
        <v>4390</v>
      </c>
      <c r="L1598" s="16">
        <v>162.0</v>
      </c>
      <c r="M1598" s="16" t="s">
        <v>4391</v>
      </c>
    </row>
    <row r="1599" ht="14.25" customHeight="1">
      <c r="A1599" s="16" t="s">
        <v>11</v>
      </c>
      <c r="B1599" s="16">
        <v>1820946.0</v>
      </c>
      <c r="C1599" s="16">
        <v>1825130.0</v>
      </c>
      <c r="E1599" s="16" t="s">
        <v>81</v>
      </c>
      <c r="F1599" s="16" t="s">
        <v>281</v>
      </c>
      <c r="H1599" s="16">
        <v>6.9578741E7</v>
      </c>
      <c r="I1599" s="16" t="s">
        <v>50</v>
      </c>
      <c r="K1599" s="16" t="s">
        <v>4392</v>
      </c>
      <c r="L1599" s="16">
        <v>1394.0</v>
      </c>
      <c r="M1599" s="16" t="s">
        <v>4393</v>
      </c>
    </row>
    <row r="1600" ht="14.25" customHeight="1">
      <c r="A1600" s="16" t="s">
        <v>11</v>
      </c>
      <c r="B1600" s="16">
        <v>1825208.0</v>
      </c>
      <c r="C1600" s="16">
        <v>1826293.0</v>
      </c>
      <c r="E1600" s="16" t="s">
        <v>47</v>
      </c>
      <c r="F1600" s="16" t="s">
        <v>4394</v>
      </c>
      <c r="H1600" s="16">
        <v>6.9578742E7</v>
      </c>
      <c r="I1600" s="16" t="s">
        <v>50</v>
      </c>
      <c r="K1600" s="16" t="s">
        <v>4395</v>
      </c>
      <c r="L1600" s="16">
        <v>361.0</v>
      </c>
      <c r="M1600" s="16" t="s">
        <v>4396</v>
      </c>
    </row>
    <row r="1601" ht="14.25" customHeight="1">
      <c r="A1601" s="16" t="s">
        <v>11</v>
      </c>
      <c r="B1601" s="16">
        <v>1826527.0</v>
      </c>
      <c r="C1601" s="16">
        <v>1827546.0</v>
      </c>
      <c r="E1601" s="16" t="s">
        <v>47</v>
      </c>
      <c r="F1601" s="16" t="s">
        <v>4397</v>
      </c>
      <c r="G1601" s="16" t="s">
        <v>4398</v>
      </c>
      <c r="H1601" s="16">
        <v>6.9578743E7</v>
      </c>
      <c r="I1601" s="16" t="s">
        <v>50</v>
      </c>
      <c r="K1601" s="16" t="s">
        <v>4399</v>
      </c>
      <c r="L1601" s="16">
        <v>339.0</v>
      </c>
      <c r="M1601" s="16" t="s">
        <v>4400</v>
      </c>
    </row>
    <row r="1602" ht="14.25" customHeight="1">
      <c r="A1602" s="16" t="s">
        <v>11</v>
      </c>
      <c r="B1602" s="16">
        <v>1827760.0</v>
      </c>
      <c r="C1602" s="16">
        <v>1829052.0</v>
      </c>
      <c r="E1602" s="16" t="s">
        <v>81</v>
      </c>
      <c r="F1602" s="16" t="s">
        <v>4401</v>
      </c>
      <c r="H1602" s="16">
        <v>6.9578744E7</v>
      </c>
      <c r="I1602" s="16" t="s">
        <v>50</v>
      </c>
      <c r="K1602" s="16" t="s">
        <v>4402</v>
      </c>
      <c r="L1602" s="16">
        <v>430.0</v>
      </c>
      <c r="M1602" s="16" t="s">
        <v>4403</v>
      </c>
    </row>
    <row r="1603" ht="14.25" customHeight="1">
      <c r="A1603" s="16" t="s">
        <v>11</v>
      </c>
      <c r="B1603" s="16">
        <v>1829326.0</v>
      </c>
      <c r="C1603" s="16">
        <v>1830108.0</v>
      </c>
      <c r="E1603" s="16" t="s">
        <v>81</v>
      </c>
      <c r="F1603" s="16" t="s">
        <v>4404</v>
      </c>
      <c r="G1603" s="16" t="s">
        <v>4405</v>
      </c>
      <c r="H1603" s="16">
        <v>6.9578745E7</v>
      </c>
      <c r="I1603" s="16" t="s">
        <v>50</v>
      </c>
      <c r="K1603" s="16" t="s">
        <v>4406</v>
      </c>
      <c r="L1603" s="16">
        <v>260.0</v>
      </c>
      <c r="M1603" s="16" t="s">
        <v>4407</v>
      </c>
    </row>
    <row r="1604" ht="14.25" customHeight="1">
      <c r="A1604" s="16" t="s">
        <v>11</v>
      </c>
      <c r="B1604" s="16">
        <v>1830298.0</v>
      </c>
      <c r="C1604" s="16">
        <v>1831278.0</v>
      </c>
      <c r="E1604" s="16" t="s">
        <v>81</v>
      </c>
      <c r="F1604" s="16" t="s">
        <v>4408</v>
      </c>
      <c r="H1604" s="16">
        <v>6.9578746E7</v>
      </c>
      <c r="I1604" s="16" t="s">
        <v>50</v>
      </c>
      <c r="K1604" s="16" t="s">
        <v>4409</v>
      </c>
      <c r="L1604" s="16">
        <v>326.0</v>
      </c>
      <c r="M1604" s="16" t="s">
        <v>4410</v>
      </c>
    </row>
    <row r="1605" ht="14.25" customHeight="1">
      <c r="A1605" s="16" t="s">
        <v>11</v>
      </c>
      <c r="B1605" s="16">
        <v>1831455.0</v>
      </c>
      <c r="C1605" s="16">
        <v>1833629.0</v>
      </c>
      <c r="E1605" s="16" t="s">
        <v>47</v>
      </c>
      <c r="F1605" s="16" t="s">
        <v>4411</v>
      </c>
      <c r="H1605" s="16">
        <v>6.9578747E7</v>
      </c>
      <c r="I1605" s="16" t="s">
        <v>50</v>
      </c>
      <c r="K1605" s="16" t="s">
        <v>4412</v>
      </c>
      <c r="L1605" s="16">
        <v>724.0</v>
      </c>
      <c r="M1605" s="16" t="s">
        <v>4413</v>
      </c>
    </row>
    <row r="1606" ht="14.25" customHeight="1">
      <c r="A1606" s="16" t="s">
        <v>11</v>
      </c>
      <c r="B1606" s="16">
        <v>1833712.0</v>
      </c>
      <c r="C1606" s="16">
        <v>1834455.0</v>
      </c>
      <c r="E1606" s="16" t="s">
        <v>81</v>
      </c>
      <c r="F1606" s="16" t="s">
        <v>701</v>
      </c>
      <c r="H1606" s="16">
        <v>6.9578748E7</v>
      </c>
      <c r="I1606" s="16" t="s">
        <v>50</v>
      </c>
      <c r="K1606" s="16" t="s">
        <v>4414</v>
      </c>
      <c r="L1606" s="16">
        <v>247.0</v>
      </c>
      <c r="M1606" s="16" t="s">
        <v>4415</v>
      </c>
    </row>
    <row r="1607" ht="14.25" customHeight="1">
      <c r="A1607" s="16" t="s">
        <v>11</v>
      </c>
      <c r="B1607" s="16">
        <v>1834731.0</v>
      </c>
      <c r="C1607" s="16">
        <v>1836545.0</v>
      </c>
      <c r="E1607" s="16" t="s">
        <v>81</v>
      </c>
      <c r="F1607" s="16" t="s">
        <v>4416</v>
      </c>
      <c r="H1607" s="16">
        <v>6.9578749E7</v>
      </c>
      <c r="I1607" s="16" t="s">
        <v>50</v>
      </c>
      <c r="K1607" s="16" t="s">
        <v>4417</v>
      </c>
      <c r="L1607" s="16">
        <v>604.0</v>
      </c>
      <c r="M1607" s="16" t="s">
        <v>4418</v>
      </c>
    </row>
    <row r="1608" ht="14.25" customHeight="1">
      <c r="A1608" s="16" t="s">
        <v>11</v>
      </c>
      <c r="B1608" s="16">
        <v>1836937.0</v>
      </c>
      <c r="C1608" s="16">
        <v>1837293.0</v>
      </c>
      <c r="E1608" s="16" t="s">
        <v>47</v>
      </c>
      <c r="F1608" s="16" t="s">
        <v>75</v>
      </c>
      <c r="H1608" s="16">
        <v>6.957875E7</v>
      </c>
      <c r="I1608" s="16" t="s">
        <v>50</v>
      </c>
      <c r="K1608" s="16" t="s">
        <v>4419</v>
      </c>
      <c r="L1608" s="16">
        <v>118.0</v>
      </c>
      <c r="M1608" s="16" t="s">
        <v>4420</v>
      </c>
    </row>
    <row r="1609" ht="14.25" customHeight="1">
      <c r="A1609" s="16" t="s">
        <v>11</v>
      </c>
      <c r="B1609" s="16">
        <v>1837318.0</v>
      </c>
      <c r="C1609" s="16">
        <v>1838490.0</v>
      </c>
      <c r="E1609" s="16" t="s">
        <v>81</v>
      </c>
      <c r="F1609" s="16" t="s">
        <v>4421</v>
      </c>
      <c r="G1609" s="16" t="s">
        <v>4422</v>
      </c>
      <c r="H1609" s="16">
        <v>6.9578751E7</v>
      </c>
      <c r="I1609" s="16" t="s">
        <v>50</v>
      </c>
      <c r="K1609" s="16" t="s">
        <v>4423</v>
      </c>
      <c r="L1609" s="16">
        <v>390.0</v>
      </c>
      <c r="M1609" s="16" t="s">
        <v>4424</v>
      </c>
    </row>
    <row r="1610" ht="14.25" customHeight="1">
      <c r="A1610" s="16" t="s">
        <v>11</v>
      </c>
      <c r="B1610" s="16">
        <v>1838477.0</v>
      </c>
      <c r="C1610" s="16">
        <v>1840267.0</v>
      </c>
      <c r="E1610" s="16" t="s">
        <v>81</v>
      </c>
      <c r="F1610" s="16" t="s">
        <v>4425</v>
      </c>
      <c r="G1610" s="16" t="s">
        <v>4426</v>
      </c>
      <c r="H1610" s="16">
        <v>6.9578752E7</v>
      </c>
      <c r="I1610" s="16" t="s">
        <v>50</v>
      </c>
      <c r="K1610" s="16" t="s">
        <v>4427</v>
      </c>
      <c r="L1610" s="16">
        <v>596.0</v>
      </c>
      <c r="M1610" s="16" t="s">
        <v>4428</v>
      </c>
    </row>
    <row r="1611" ht="14.25" customHeight="1">
      <c r="A1611" s="16" t="s">
        <v>11</v>
      </c>
      <c r="B1611" s="16">
        <v>1840317.0</v>
      </c>
      <c r="C1611" s="16">
        <v>1841735.0</v>
      </c>
      <c r="E1611" s="16" t="s">
        <v>81</v>
      </c>
      <c r="F1611" s="16" t="s">
        <v>4429</v>
      </c>
      <c r="H1611" s="16">
        <v>6.9578753E7</v>
      </c>
      <c r="I1611" s="16" t="s">
        <v>50</v>
      </c>
      <c r="K1611" s="16" t="s">
        <v>4430</v>
      </c>
      <c r="L1611" s="16">
        <v>472.0</v>
      </c>
      <c r="M1611" s="16" t="s">
        <v>4431</v>
      </c>
    </row>
    <row r="1612" ht="14.25" customHeight="1">
      <c r="A1612" s="16" t="s">
        <v>11</v>
      </c>
      <c r="B1612" s="16">
        <v>1841784.0</v>
      </c>
      <c r="C1612" s="16">
        <v>1842434.0</v>
      </c>
      <c r="E1612" s="16" t="s">
        <v>81</v>
      </c>
      <c r="F1612" s="16" t="s">
        <v>4432</v>
      </c>
      <c r="G1612" s="16" t="s">
        <v>4433</v>
      </c>
      <c r="H1612" s="16">
        <v>6.9578754E7</v>
      </c>
      <c r="I1612" s="16" t="s">
        <v>50</v>
      </c>
      <c r="K1612" s="16" t="s">
        <v>4434</v>
      </c>
      <c r="L1612" s="16">
        <v>216.0</v>
      </c>
      <c r="M1612" s="16" t="s">
        <v>4435</v>
      </c>
    </row>
    <row r="1613" ht="14.25" customHeight="1">
      <c r="A1613" s="16" t="s">
        <v>11</v>
      </c>
      <c r="B1613" s="16">
        <v>1842602.0</v>
      </c>
      <c r="C1613" s="16">
        <v>1844155.0</v>
      </c>
      <c r="E1613" s="16" t="s">
        <v>81</v>
      </c>
      <c r="F1613" s="16" t="s">
        <v>4436</v>
      </c>
      <c r="G1613" s="16" t="s">
        <v>4437</v>
      </c>
      <c r="H1613" s="16">
        <v>6.9578755E7</v>
      </c>
      <c r="I1613" s="16" t="s">
        <v>50</v>
      </c>
      <c r="K1613" s="16" t="s">
        <v>4438</v>
      </c>
      <c r="L1613" s="16">
        <v>517.0</v>
      </c>
      <c r="M1613" s="16" t="s">
        <v>4439</v>
      </c>
    </row>
    <row r="1614" ht="14.25" customHeight="1">
      <c r="A1614" s="16" t="s">
        <v>11</v>
      </c>
      <c r="B1614" s="16">
        <v>1844208.0</v>
      </c>
      <c r="C1614" s="16">
        <v>1845491.0</v>
      </c>
      <c r="E1614" s="16" t="s">
        <v>81</v>
      </c>
      <c r="F1614" s="16" t="s">
        <v>1156</v>
      </c>
      <c r="H1614" s="16">
        <v>6.9578756E7</v>
      </c>
      <c r="I1614" s="16" t="s">
        <v>50</v>
      </c>
      <c r="K1614" s="16" t="s">
        <v>4440</v>
      </c>
      <c r="L1614" s="16">
        <v>427.0</v>
      </c>
      <c r="M1614" s="16" t="s">
        <v>4441</v>
      </c>
    </row>
    <row r="1615" ht="14.25" customHeight="1">
      <c r="A1615" s="16" t="s">
        <v>11</v>
      </c>
      <c r="B1615" s="16">
        <v>1845488.0</v>
      </c>
      <c r="C1615" s="16">
        <v>1846162.0</v>
      </c>
      <c r="E1615" s="16" t="s">
        <v>81</v>
      </c>
      <c r="F1615" s="16" t="s">
        <v>4442</v>
      </c>
      <c r="H1615" s="16">
        <v>6.9578757E7</v>
      </c>
      <c r="I1615" s="16" t="s">
        <v>50</v>
      </c>
      <c r="K1615" s="16" t="s">
        <v>4443</v>
      </c>
      <c r="L1615" s="16">
        <v>224.0</v>
      </c>
      <c r="M1615" s="16" t="s">
        <v>4444</v>
      </c>
    </row>
    <row r="1616" ht="14.25" customHeight="1">
      <c r="A1616" s="16" t="s">
        <v>11</v>
      </c>
      <c r="B1616" s="16">
        <v>1846337.0</v>
      </c>
      <c r="C1616" s="16">
        <v>1847014.0</v>
      </c>
      <c r="E1616" s="16" t="s">
        <v>47</v>
      </c>
      <c r="F1616" s="16" t="s">
        <v>1630</v>
      </c>
      <c r="H1616" s="16">
        <v>6.9578758E7</v>
      </c>
      <c r="I1616" s="16" t="s">
        <v>50</v>
      </c>
      <c r="K1616" s="16" t="s">
        <v>4445</v>
      </c>
      <c r="L1616" s="16">
        <v>225.0</v>
      </c>
      <c r="M1616" s="16" t="s">
        <v>4446</v>
      </c>
    </row>
    <row r="1617" ht="14.25" customHeight="1">
      <c r="A1617" s="16" t="s">
        <v>11</v>
      </c>
      <c r="B1617" s="16">
        <v>1847146.0</v>
      </c>
      <c r="C1617" s="16">
        <v>1847850.0</v>
      </c>
      <c r="E1617" s="16" t="s">
        <v>81</v>
      </c>
      <c r="F1617" s="16" t="s">
        <v>598</v>
      </c>
      <c r="H1617" s="16">
        <v>6.9578759E7</v>
      </c>
      <c r="I1617" s="16" t="s">
        <v>50</v>
      </c>
      <c r="K1617" s="16" t="s">
        <v>4447</v>
      </c>
      <c r="L1617" s="16">
        <v>234.0</v>
      </c>
      <c r="M1617" s="16" t="s">
        <v>4448</v>
      </c>
    </row>
    <row r="1618" ht="14.25" customHeight="1">
      <c r="A1618" s="16" t="s">
        <v>11</v>
      </c>
      <c r="B1618" s="16">
        <v>1847850.0</v>
      </c>
      <c r="C1618" s="16">
        <v>1848710.0</v>
      </c>
      <c r="E1618" s="16" t="s">
        <v>81</v>
      </c>
      <c r="F1618" s="16" t="s">
        <v>598</v>
      </c>
      <c r="H1618" s="16">
        <v>6.957876E7</v>
      </c>
      <c r="I1618" s="16" t="s">
        <v>50</v>
      </c>
      <c r="K1618" s="16" t="s">
        <v>4449</v>
      </c>
      <c r="L1618" s="16">
        <v>286.0</v>
      </c>
      <c r="M1618" s="16" t="s">
        <v>4450</v>
      </c>
    </row>
    <row r="1619" ht="14.25" customHeight="1">
      <c r="A1619" s="16" t="s">
        <v>11</v>
      </c>
      <c r="B1619" s="16">
        <v>1848707.0</v>
      </c>
      <c r="C1619" s="16">
        <v>1849795.0</v>
      </c>
      <c r="E1619" s="16" t="s">
        <v>81</v>
      </c>
      <c r="F1619" s="16" t="s">
        <v>4451</v>
      </c>
      <c r="H1619" s="16">
        <v>6.9578761E7</v>
      </c>
      <c r="I1619" s="16" t="s">
        <v>50</v>
      </c>
      <c r="K1619" s="16" t="s">
        <v>4452</v>
      </c>
      <c r="L1619" s="16">
        <v>362.0</v>
      </c>
      <c r="M1619" s="16" t="s">
        <v>4453</v>
      </c>
    </row>
    <row r="1620" ht="14.25" customHeight="1">
      <c r="A1620" s="16" t="s">
        <v>11</v>
      </c>
      <c r="B1620" s="16">
        <v>1849800.0</v>
      </c>
      <c r="C1620" s="16">
        <v>1850726.0</v>
      </c>
      <c r="E1620" s="16" t="s">
        <v>81</v>
      </c>
      <c r="F1620" s="16" t="s">
        <v>4451</v>
      </c>
      <c r="H1620" s="16">
        <v>6.9578762E7</v>
      </c>
      <c r="I1620" s="16" t="s">
        <v>50</v>
      </c>
      <c r="K1620" s="16" t="s">
        <v>4454</v>
      </c>
      <c r="L1620" s="16">
        <v>308.0</v>
      </c>
      <c r="M1620" s="16" t="s">
        <v>4455</v>
      </c>
    </row>
    <row r="1621" ht="14.25" customHeight="1">
      <c r="A1621" s="16" t="s">
        <v>11</v>
      </c>
      <c r="B1621" s="16">
        <v>1850968.0</v>
      </c>
      <c r="C1621" s="16">
        <v>1852155.0</v>
      </c>
      <c r="E1621" s="16" t="s">
        <v>81</v>
      </c>
      <c r="F1621" s="16" t="s">
        <v>671</v>
      </c>
      <c r="H1621" s="16">
        <v>6.9578763E7</v>
      </c>
      <c r="I1621" s="16" t="s">
        <v>50</v>
      </c>
      <c r="K1621" s="16" t="s">
        <v>4456</v>
      </c>
      <c r="L1621" s="16">
        <v>395.0</v>
      </c>
      <c r="M1621" s="16" t="s">
        <v>4457</v>
      </c>
    </row>
    <row r="1622" ht="14.25" customHeight="1">
      <c r="A1622" s="16" t="s">
        <v>11</v>
      </c>
      <c r="B1622" s="16">
        <v>1852428.0</v>
      </c>
      <c r="C1622" s="16">
        <v>1853336.0</v>
      </c>
      <c r="E1622" s="16" t="s">
        <v>81</v>
      </c>
      <c r="F1622" s="16" t="s">
        <v>4458</v>
      </c>
      <c r="G1622" s="16" t="s">
        <v>4459</v>
      </c>
      <c r="H1622" s="16">
        <v>6.9578764E7</v>
      </c>
      <c r="I1622" s="16" t="s">
        <v>50</v>
      </c>
      <c r="K1622" s="16" t="s">
        <v>4460</v>
      </c>
      <c r="L1622" s="16">
        <v>302.0</v>
      </c>
      <c r="M1622" s="16" t="s">
        <v>4461</v>
      </c>
    </row>
    <row r="1623" ht="14.25" customHeight="1">
      <c r="A1623" s="16" t="s">
        <v>11</v>
      </c>
      <c r="B1623" s="16">
        <v>1853399.0</v>
      </c>
      <c r="C1623" s="16">
        <v>1854487.0</v>
      </c>
      <c r="E1623" s="16" t="s">
        <v>81</v>
      </c>
      <c r="F1623" s="16" t="s">
        <v>4462</v>
      </c>
      <c r="G1623" s="16" t="s">
        <v>4463</v>
      </c>
      <c r="H1623" s="16">
        <v>6.9578765E7</v>
      </c>
      <c r="I1623" s="16" t="s">
        <v>50</v>
      </c>
      <c r="K1623" s="16" t="s">
        <v>4464</v>
      </c>
      <c r="L1623" s="16">
        <v>362.0</v>
      </c>
      <c r="M1623" s="16" t="s">
        <v>4465</v>
      </c>
    </row>
    <row r="1624" ht="14.25" customHeight="1">
      <c r="A1624" s="16" t="s">
        <v>11</v>
      </c>
      <c r="B1624" s="16">
        <v>1854641.0</v>
      </c>
      <c r="C1624" s="16">
        <v>1854853.0</v>
      </c>
      <c r="E1624" s="16" t="s">
        <v>81</v>
      </c>
      <c r="F1624" s="16" t="s">
        <v>4466</v>
      </c>
      <c r="G1624" s="16" t="s">
        <v>4467</v>
      </c>
      <c r="H1624" s="16">
        <v>6.9578766E7</v>
      </c>
      <c r="I1624" s="16" t="s">
        <v>50</v>
      </c>
      <c r="K1624" s="16" t="s">
        <v>4468</v>
      </c>
      <c r="L1624" s="16">
        <v>70.0</v>
      </c>
      <c r="M1624" s="16" t="s">
        <v>4469</v>
      </c>
    </row>
    <row r="1625" ht="14.25" customHeight="1">
      <c r="A1625" s="16" t="s">
        <v>11</v>
      </c>
      <c r="B1625" s="16">
        <v>1854991.0</v>
      </c>
      <c r="C1625" s="16">
        <v>1855064.0</v>
      </c>
      <c r="E1625" s="16" t="s">
        <v>81</v>
      </c>
      <c r="F1625" s="16" t="s">
        <v>102</v>
      </c>
      <c r="H1625" s="16">
        <v>6.9578767E7</v>
      </c>
      <c r="I1625" s="16" t="s">
        <v>100</v>
      </c>
      <c r="M1625" s="16" t="s">
        <v>4470</v>
      </c>
    </row>
    <row r="1626" ht="14.25" customHeight="1">
      <c r="A1626" s="16" t="s">
        <v>11</v>
      </c>
      <c r="B1626" s="16">
        <v>1855182.0</v>
      </c>
      <c r="C1626" s="16">
        <v>1856411.0</v>
      </c>
      <c r="E1626" s="16" t="s">
        <v>81</v>
      </c>
      <c r="F1626" s="16" t="s">
        <v>3645</v>
      </c>
      <c r="H1626" s="16">
        <v>6.9578768E7</v>
      </c>
      <c r="I1626" s="16" t="s">
        <v>50</v>
      </c>
      <c r="K1626" s="16" t="s">
        <v>4471</v>
      </c>
      <c r="L1626" s="16">
        <v>409.0</v>
      </c>
      <c r="M1626" s="16" t="s">
        <v>4472</v>
      </c>
    </row>
    <row r="1627" ht="14.25" customHeight="1">
      <c r="A1627" s="16" t="s">
        <v>11</v>
      </c>
      <c r="B1627" s="16">
        <v>1856631.0</v>
      </c>
      <c r="C1627" s="16">
        <v>1858151.0</v>
      </c>
      <c r="E1627" s="16" t="s">
        <v>47</v>
      </c>
      <c r="F1627" s="16" t="s">
        <v>1089</v>
      </c>
      <c r="H1627" s="16">
        <v>6.9578769E7</v>
      </c>
      <c r="I1627" s="16" t="s">
        <v>50</v>
      </c>
      <c r="K1627" s="16" t="s">
        <v>4473</v>
      </c>
      <c r="L1627" s="16">
        <v>506.0</v>
      </c>
      <c r="M1627" s="16" t="s">
        <v>4474</v>
      </c>
    </row>
    <row r="1628" ht="14.25" customHeight="1">
      <c r="A1628" s="16" t="s">
        <v>11</v>
      </c>
      <c r="B1628" s="16">
        <v>1858346.0</v>
      </c>
      <c r="C1628" s="16">
        <v>1858702.0</v>
      </c>
      <c r="E1628" s="16" t="s">
        <v>47</v>
      </c>
      <c r="F1628" s="16" t="s">
        <v>75</v>
      </c>
      <c r="H1628" s="16">
        <v>6.957877E7</v>
      </c>
      <c r="I1628" s="16" t="s">
        <v>50</v>
      </c>
      <c r="K1628" s="16" t="s">
        <v>4475</v>
      </c>
      <c r="L1628" s="16">
        <v>118.0</v>
      </c>
      <c r="M1628" s="16" t="s">
        <v>4476</v>
      </c>
    </row>
    <row r="1629" ht="14.25" customHeight="1">
      <c r="A1629" s="16" t="s">
        <v>11</v>
      </c>
      <c r="B1629" s="16">
        <v>1858760.0</v>
      </c>
      <c r="C1629" s="16">
        <v>1859104.0</v>
      </c>
      <c r="E1629" s="16" t="s">
        <v>47</v>
      </c>
      <c r="F1629" s="16" t="s">
        <v>75</v>
      </c>
      <c r="H1629" s="16">
        <v>6.9579225E7</v>
      </c>
      <c r="I1629" s="16" t="s">
        <v>50</v>
      </c>
      <c r="K1629" s="16" t="s">
        <v>4477</v>
      </c>
      <c r="L1629" s="16">
        <v>114.0</v>
      </c>
      <c r="M1629" s="16" t="s">
        <v>4478</v>
      </c>
    </row>
    <row r="1630" ht="14.25" customHeight="1">
      <c r="A1630" s="16" t="s">
        <v>11</v>
      </c>
      <c r="B1630" s="16">
        <v>1859376.0</v>
      </c>
      <c r="C1630" s="16">
        <v>1859618.0</v>
      </c>
      <c r="E1630" s="16" t="s">
        <v>81</v>
      </c>
      <c r="F1630" s="16" t="s">
        <v>92</v>
      </c>
      <c r="H1630" s="16">
        <v>6.9578771E7</v>
      </c>
      <c r="I1630" s="16" t="s">
        <v>93</v>
      </c>
      <c r="M1630" s="16" t="s">
        <v>4479</v>
      </c>
    </row>
    <row r="1631" ht="14.25" customHeight="1">
      <c r="A1631" s="16" t="s">
        <v>11</v>
      </c>
      <c r="B1631" s="16">
        <v>1859639.0</v>
      </c>
      <c r="C1631" s="16">
        <v>1860916.0</v>
      </c>
      <c r="E1631" s="16" t="s">
        <v>81</v>
      </c>
      <c r="F1631" s="16" t="s">
        <v>4480</v>
      </c>
      <c r="H1631" s="16">
        <v>6.9578772E7</v>
      </c>
      <c r="I1631" s="16" t="s">
        <v>50</v>
      </c>
      <c r="K1631" s="16" t="s">
        <v>4481</v>
      </c>
      <c r="L1631" s="16">
        <v>425.0</v>
      </c>
      <c r="M1631" s="16" t="s">
        <v>4482</v>
      </c>
    </row>
    <row r="1632" ht="14.25" customHeight="1">
      <c r="A1632" s="16" t="s">
        <v>11</v>
      </c>
      <c r="B1632" s="16">
        <v>1861182.0</v>
      </c>
      <c r="C1632" s="16">
        <v>1862531.0</v>
      </c>
      <c r="E1632" s="16" t="s">
        <v>81</v>
      </c>
      <c r="F1632" s="16" t="s">
        <v>4483</v>
      </c>
      <c r="G1632" s="16" t="s">
        <v>4484</v>
      </c>
      <c r="H1632" s="16">
        <v>6.9578773E7</v>
      </c>
      <c r="I1632" s="16" t="s">
        <v>50</v>
      </c>
      <c r="K1632" s="16" t="s">
        <v>4485</v>
      </c>
      <c r="L1632" s="16">
        <v>449.0</v>
      </c>
      <c r="M1632" s="16" t="s">
        <v>4486</v>
      </c>
    </row>
    <row r="1633" ht="14.25" customHeight="1">
      <c r="A1633" s="16" t="s">
        <v>11</v>
      </c>
      <c r="B1633" s="16">
        <v>1862828.0</v>
      </c>
      <c r="C1633" s="16">
        <v>1863061.0</v>
      </c>
      <c r="E1633" s="16" t="s">
        <v>47</v>
      </c>
      <c r="F1633" s="16" t="s">
        <v>370</v>
      </c>
      <c r="H1633" s="16">
        <v>6.9578774E7</v>
      </c>
      <c r="I1633" s="16" t="s">
        <v>50</v>
      </c>
      <c r="K1633" s="16" t="s">
        <v>4487</v>
      </c>
      <c r="L1633" s="16">
        <v>77.0</v>
      </c>
      <c r="M1633" s="16" t="s">
        <v>4488</v>
      </c>
    </row>
    <row r="1634" ht="14.25" customHeight="1">
      <c r="A1634" s="16" t="s">
        <v>11</v>
      </c>
      <c r="B1634" s="16">
        <v>1863081.0</v>
      </c>
      <c r="C1634" s="16">
        <v>1863398.0</v>
      </c>
      <c r="E1634" s="16" t="s">
        <v>47</v>
      </c>
      <c r="F1634" s="16" t="s">
        <v>4489</v>
      </c>
      <c r="H1634" s="16">
        <v>6.9578775E7</v>
      </c>
      <c r="I1634" s="16" t="s">
        <v>50</v>
      </c>
      <c r="K1634" s="16" t="s">
        <v>4490</v>
      </c>
      <c r="L1634" s="16">
        <v>105.0</v>
      </c>
      <c r="M1634" s="16" t="s">
        <v>4491</v>
      </c>
    </row>
    <row r="1635" ht="14.25" customHeight="1">
      <c r="A1635" s="16" t="s">
        <v>11</v>
      </c>
      <c r="B1635" s="16">
        <v>1863408.0</v>
      </c>
      <c r="C1635" s="16">
        <v>1864208.0</v>
      </c>
      <c r="E1635" s="16" t="s">
        <v>81</v>
      </c>
      <c r="F1635" s="16" t="s">
        <v>75</v>
      </c>
      <c r="H1635" s="16">
        <v>6.9578776E7</v>
      </c>
      <c r="I1635" s="16" t="s">
        <v>50</v>
      </c>
      <c r="K1635" s="16" t="s">
        <v>4492</v>
      </c>
      <c r="L1635" s="16">
        <v>266.0</v>
      </c>
      <c r="M1635" s="16" t="s">
        <v>4493</v>
      </c>
    </row>
    <row r="1636" ht="14.25" customHeight="1">
      <c r="A1636" s="16" t="s">
        <v>11</v>
      </c>
      <c r="B1636" s="16">
        <v>1865134.0</v>
      </c>
      <c r="C1636" s="16">
        <v>1865553.0</v>
      </c>
      <c r="E1636" s="16" t="s">
        <v>81</v>
      </c>
      <c r="F1636" s="16" t="s">
        <v>1327</v>
      </c>
      <c r="H1636" s="16">
        <v>6.9578777E7</v>
      </c>
      <c r="I1636" s="16" t="s">
        <v>50</v>
      </c>
      <c r="K1636" s="16" t="s">
        <v>4494</v>
      </c>
      <c r="L1636" s="16">
        <v>139.0</v>
      </c>
      <c r="M1636" s="16" t="s">
        <v>4495</v>
      </c>
    </row>
    <row r="1637" ht="14.25" customHeight="1">
      <c r="A1637" s="16" t="s">
        <v>11</v>
      </c>
      <c r="B1637" s="16">
        <v>1865561.0</v>
      </c>
      <c r="C1637" s="16">
        <v>1866412.0</v>
      </c>
      <c r="E1637" s="16" t="s">
        <v>81</v>
      </c>
      <c r="F1637" s="16" t="s">
        <v>971</v>
      </c>
      <c r="H1637" s="16">
        <v>6.9578778E7</v>
      </c>
      <c r="I1637" s="16" t="s">
        <v>50</v>
      </c>
      <c r="K1637" s="16" t="s">
        <v>4496</v>
      </c>
      <c r="L1637" s="16">
        <v>283.0</v>
      </c>
      <c r="M1637" s="16" t="s">
        <v>4497</v>
      </c>
    </row>
    <row r="1638" ht="14.25" customHeight="1">
      <c r="A1638" s="16" t="s">
        <v>11</v>
      </c>
      <c r="B1638" s="16">
        <v>1866485.0</v>
      </c>
      <c r="C1638" s="16">
        <v>1867279.0</v>
      </c>
      <c r="E1638" s="16" t="s">
        <v>81</v>
      </c>
      <c r="F1638" s="16" t="s">
        <v>370</v>
      </c>
      <c r="H1638" s="16">
        <v>6.9578779E7</v>
      </c>
      <c r="I1638" s="16" t="s">
        <v>50</v>
      </c>
      <c r="K1638" s="16" t="s">
        <v>4498</v>
      </c>
      <c r="L1638" s="16">
        <v>264.0</v>
      </c>
      <c r="M1638" s="16" t="s">
        <v>4499</v>
      </c>
    </row>
    <row r="1639" ht="14.25" customHeight="1">
      <c r="A1639" s="16" t="s">
        <v>11</v>
      </c>
      <c r="B1639" s="16">
        <v>1867280.0</v>
      </c>
      <c r="C1639" s="16">
        <v>1867786.0</v>
      </c>
      <c r="E1639" s="16" t="s">
        <v>81</v>
      </c>
      <c r="F1639" s="16" t="s">
        <v>4314</v>
      </c>
      <c r="H1639" s="16">
        <v>6.957878E7</v>
      </c>
      <c r="I1639" s="16" t="s">
        <v>50</v>
      </c>
      <c r="K1639" s="16" t="s">
        <v>4500</v>
      </c>
      <c r="L1639" s="16">
        <v>168.0</v>
      </c>
      <c r="M1639" s="16" t="s">
        <v>4501</v>
      </c>
    </row>
    <row r="1640" ht="14.25" customHeight="1">
      <c r="A1640" s="16" t="s">
        <v>11</v>
      </c>
      <c r="B1640" s="16">
        <v>1867990.0</v>
      </c>
      <c r="C1640" s="16">
        <v>1868244.0</v>
      </c>
      <c r="E1640" s="16" t="s">
        <v>81</v>
      </c>
      <c r="F1640" s="16" t="s">
        <v>75</v>
      </c>
      <c r="H1640" s="16">
        <v>6.9579226E7</v>
      </c>
      <c r="I1640" s="16" t="s">
        <v>50</v>
      </c>
      <c r="K1640" s="16" t="s">
        <v>4502</v>
      </c>
      <c r="L1640" s="16">
        <v>84.0</v>
      </c>
      <c r="M1640" s="16" t="s">
        <v>4503</v>
      </c>
    </row>
    <row r="1641" ht="14.25" customHeight="1">
      <c r="A1641" s="16" t="s">
        <v>11</v>
      </c>
      <c r="B1641" s="16">
        <v>1868350.0</v>
      </c>
      <c r="C1641" s="16">
        <v>1869522.0</v>
      </c>
      <c r="E1641" s="16" t="s">
        <v>81</v>
      </c>
      <c r="F1641" s="16" t="s">
        <v>867</v>
      </c>
      <c r="H1641" s="16">
        <v>6.9578781E7</v>
      </c>
      <c r="I1641" s="16" t="s">
        <v>50</v>
      </c>
      <c r="K1641" s="16" t="s">
        <v>4504</v>
      </c>
      <c r="L1641" s="16">
        <v>390.0</v>
      </c>
      <c r="M1641" s="16" t="s">
        <v>4505</v>
      </c>
    </row>
    <row r="1642" ht="14.25" customHeight="1">
      <c r="A1642" s="16" t="s">
        <v>11</v>
      </c>
      <c r="B1642" s="16">
        <v>1869522.0</v>
      </c>
      <c r="C1642" s="16">
        <v>1871075.0</v>
      </c>
      <c r="E1642" s="16" t="s">
        <v>81</v>
      </c>
      <c r="F1642" s="16" t="s">
        <v>4091</v>
      </c>
      <c r="H1642" s="16">
        <v>6.9578782E7</v>
      </c>
      <c r="I1642" s="16" t="s">
        <v>50</v>
      </c>
      <c r="K1642" s="16" t="s">
        <v>4506</v>
      </c>
      <c r="L1642" s="16">
        <v>517.0</v>
      </c>
      <c r="M1642" s="16" t="s">
        <v>4507</v>
      </c>
    </row>
    <row r="1643" ht="14.25" customHeight="1">
      <c r="A1643" s="16" t="s">
        <v>11</v>
      </c>
      <c r="B1643" s="16">
        <v>1871176.0</v>
      </c>
      <c r="C1643" s="16">
        <v>1872333.0</v>
      </c>
      <c r="E1643" s="16" t="s">
        <v>81</v>
      </c>
      <c r="F1643" s="16" t="s">
        <v>4508</v>
      </c>
      <c r="H1643" s="16">
        <v>6.9578783E7</v>
      </c>
      <c r="I1643" s="16" t="s">
        <v>50</v>
      </c>
      <c r="K1643" s="16" t="s">
        <v>4509</v>
      </c>
      <c r="L1643" s="16">
        <v>385.0</v>
      </c>
      <c r="M1643" s="16" t="s">
        <v>4510</v>
      </c>
    </row>
    <row r="1644" ht="14.25" customHeight="1">
      <c r="A1644" s="16" t="s">
        <v>11</v>
      </c>
      <c r="B1644" s="16">
        <v>1872587.0</v>
      </c>
      <c r="C1644" s="16">
        <v>1873756.0</v>
      </c>
      <c r="E1644" s="16" t="s">
        <v>47</v>
      </c>
      <c r="F1644" s="16" t="s">
        <v>3645</v>
      </c>
      <c r="H1644" s="16">
        <v>6.9578784E7</v>
      </c>
      <c r="I1644" s="16" t="s">
        <v>50</v>
      </c>
      <c r="K1644" s="16" t="s">
        <v>4511</v>
      </c>
      <c r="L1644" s="16">
        <v>389.0</v>
      </c>
      <c r="M1644" s="16" t="s">
        <v>4512</v>
      </c>
    </row>
    <row r="1645" ht="14.25" customHeight="1">
      <c r="A1645" s="16" t="s">
        <v>11</v>
      </c>
      <c r="B1645" s="16">
        <v>1873794.0</v>
      </c>
      <c r="C1645" s="16">
        <v>1874660.0</v>
      </c>
      <c r="E1645" s="16" t="s">
        <v>47</v>
      </c>
      <c r="F1645" s="16" t="s">
        <v>1115</v>
      </c>
      <c r="H1645" s="16">
        <v>6.9578785E7</v>
      </c>
      <c r="I1645" s="16" t="s">
        <v>50</v>
      </c>
      <c r="K1645" s="16" t="s">
        <v>4513</v>
      </c>
      <c r="L1645" s="16">
        <v>288.0</v>
      </c>
      <c r="M1645" s="16" t="s">
        <v>4514</v>
      </c>
    </row>
    <row r="1646" ht="14.25" customHeight="1">
      <c r="A1646" s="16" t="s">
        <v>11</v>
      </c>
      <c r="B1646" s="16">
        <v>1874685.0</v>
      </c>
      <c r="C1646" s="16">
        <v>1875635.0</v>
      </c>
      <c r="E1646" s="16" t="s">
        <v>81</v>
      </c>
      <c r="F1646" s="16" t="s">
        <v>4515</v>
      </c>
      <c r="H1646" s="16">
        <v>6.9578786E7</v>
      </c>
      <c r="I1646" s="16" t="s">
        <v>50</v>
      </c>
      <c r="K1646" s="16" t="s">
        <v>4516</v>
      </c>
      <c r="L1646" s="16">
        <v>316.0</v>
      </c>
      <c r="M1646" s="16" t="s">
        <v>4517</v>
      </c>
    </row>
    <row r="1647" ht="14.25" customHeight="1">
      <c r="A1647" s="16" t="s">
        <v>11</v>
      </c>
      <c r="B1647" s="16">
        <v>1876058.0</v>
      </c>
      <c r="C1647" s="16">
        <v>1876134.0</v>
      </c>
      <c r="E1647" s="16" t="s">
        <v>81</v>
      </c>
      <c r="F1647" s="16" t="s">
        <v>4518</v>
      </c>
      <c r="H1647" s="16">
        <v>6.9578787E7</v>
      </c>
      <c r="I1647" s="16" t="s">
        <v>100</v>
      </c>
      <c r="M1647" s="16" t="s">
        <v>4519</v>
      </c>
    </row>
    <row r="1648" ht="14.25" customHeight="1">
      <c r="A1648" s="16" t="s">
        <v>11</v>
      </c>
      <c r="B1648" s="16">
        <v>1876469.0</v>
      </c>
      <c r="C1648" s="16">
        <v>1878148.0</v>
      </c>
      <c r="E1648" s="16" t="s">
        <v>47</v>
      </c>
      <c r="F1648" s="16" t="s">
        <v>4520</v>
      </c>
      <c r="G1648" s="16" t="s">
        <v>4521</v>
      </c>
      <c r="H1648" s="16">
        <v>6.9578788E7</v>
      </c>
      <c r="I1648" s="16" t="s">
        <v>50</v>
      </c>
      <c r="K1648" s="16" t="s">
        <v>4522</v>
      </c>
      <c r="L1648" s="16">
        <v>559.0</v>
      </c>
      <c r="M1648" s="16" t="s">
        <v>4523</v>
      </c>
    </row>
    <row r="1649" ht="14.25" customHeight="1">
      <c r="A1649" s="16" t="s">
        <v>11</v>
      </c>
      <c r="B1649" s="16">
        <v>1878460.0</v>
      </c>
      <c r="C1649" s="16">
        <v>1879359.0</v>
      </c>
      <c r="E1649" s="16" t="s">
        <v>47</v>
      </c>
      <c r="F1649" s="16" t="s">
        <v>4524</v>
      </c>
      <c r="H1649" s="16">
        <v>6.9578789E7</v>
      </c>
      <c r="I1649" s="16" t="s">
        <v>50</v>
      </c>
      <c r="K1649" s="16" t="s">
        <v>4525</v>
      </c>
      <c r="L1649" s="16">
        <v>299.0</v>
      </c>
      <c r="M1649" s="16" t="s">
        <v>4526</v>
      </c>
    </row>
    <row r="1650" ht="14.25" customHeight="1">
      <c r="A1650" s="16" t="s">
        <v>11</v>
      </c>
      <c r="B1650" s="16">
        <v>1879372.0</v>
      </c>
      <c r="C1650" s="16">
        <v>1879899.0</v>
      </c>
      <c r="E1650" s="16" t="s">
        <v>81</v>
      </c>
      <c r="F1650" s="16" t="s">
        <v>4527</v>
      </c>
      <c r="H1650" s="16">
        <v>6.957879E7</v>
      </c>
      <c r="I1650" s="16" t="s">
        <v>50</v>
      </c>
      <c r="K1650" s="16" t="s">
        <v>4528</v>
      </c>
      <c r="L1650" s="16">
        <v>175.0</v>
      </c>
      <c r="M1650" s="16" t="s">
        <v>4529</v>
      </c>
    </row>
    <row r="1651" ht="14.25" customHeight="1">
      <c r="A1651" s="16" t="s">
        <v>11</v>
      </c>
      <c r="B1651" s="16">
        <v>1880075.0</v>
      </c>
      <c r="C1651" s="16">
        <v>1881487.0</v>
      </c>
      <c r="E1651" s="16" t="s">
        <v>81</v>
      </c>
      <c r="F1651" s="16" t="s">
        <v>4530</v>
      </c>
      <c r="G1651" s="16" t="s">
        <v>4531</v>
      </c>
      <c r="H1651" s="16">
        <v>6.9578791E7</v>
      </c>
      <c r="I1651" s="16" t="s">
        <v>50</v>
      </c>
      <c r="K1651" s="16" t="s">
        <v>4532</v>
      </c>
      <c r="L1651" s="16">
        <v>470.0</v>
      </c>
      <c r="M1651" s="16" t="s">
        <v>4533</v>
      </c>
    </row>
    <row r="1652" ht="14.25" customHeight="1">
      <c r="A1652" s="16" t="s">
        <v>11</v>
      </c>
      <c r="B1652" s="16">
        <v>1881598.0</v>
      </c>
      <c r="C1652" s="16">
        <v>1882473.0</v>
      </c>
      <c r="E1652" s="16" t="s">
        <v>81</v>
      </c>
      <c r="F1652" s="16" t="s">
        <v>4534</v>
      </c>
      <c r="G1652" s="16" t="s">
        <v>4535</v>
      </c>
      <c r="H1652" s="16">
        <v>6.9578792E7</v>
      </c>
      <c r="I1652" s="16" t="s">
        <v>50</v>
      </c>
      <c r="K1652" s="16" t="s">
        <v>4536</v>
      </c>
      <c r="L1652" s="16">
        <v>291.0</v>
      </c>
      <c r="M1652" s="16" t="s">
        <v>4537</v>
      </c>
    </row>
    <row r="1653" ht="14.25" customHeight="1">
      <c r="A1653" s="16" t="s">
        <v>11</v>
      </c>
      <c r="B1653" s="16">
        <v>1882561.0</v>
      </c>
      <c r="C1653" s="16">
        <v>1883160.0</v>
      </c>
      <c r="E1653" s="16" t="s">
        <v>81</v>
      </c>
      <c r="F1653" s="16" t="s">
        <v>4538</v>
      </c>
      <c r="G1653" s="16" t="s">
        <v>4539</v>
      </c>
      <c r="H1653" s="16">
        <v>6.9578793E7</v>
      </c>
      <c r="I1653" s="16" t="s">
        <v>50</v>
      </c>
      <c r="K1653" s="16" t="s">
        <v>4540</v>
      </c>
      <c r="L1653" s="16">
        <v>199.0</v>
      </c>
      <c r="M1653" s="16" t="s">
        <v>4541</v>
      </c>
    </row>
    <row r="1654" ht="14.25" customHeight="1">
      <c r="A1654" s="16" t="s">
        <v>11</v>
      </c>
      <c r="B1654" s="16">
        <v>1883255.0</v>
      </c>
      <c r="C1654" s="16">
        <v>1885345.0</v>
      </c>
      <c r="E1654" s="16" t="s">
        <v>81</v>
      </c>
      <c r="F1654" s="16" t="s">
        <v>4542</v>
      </c>
      <c r="G1654" s="16" t="s">
        <v>4543</v>
      </c>
      <c r="H1654" s="16">
        <v>6.9578794E7</v>
      </c>
      <c r="I1654" s="16" t="s">
        <v>50</v>
      </c>
      <c r="K1654" s="16" t="s">
        <v>4544</v>
      </c>
      <c r="L1654" s="16">
        <v>696.0</v>
      </c>
      <c r="M1654" s="16" t="s">
        <v>4545</v>
      </c>
    </row>
    <row r="1655" ht="14.25" customHeight="1">
      <c r="A1655" s="16" t="s">
        <v>11</v>
      </c>
      <c r="B1655" s="16">
        <v>1885342.0</v>
      </c>
      <c r="C1655" s="16">
        <v>1885905.0</v>
      </c>
      <c r="E1655" s="16" t="s">
        <v>81</v>
      </c>
      <c r="F1655" s="16" t="s">
        <v>4546</v>
      </c>
      <c r="G1655" s="16" t="s">
        <v>4547</v>
      </c>
      <c r="H1655" s="16">
        <v>6.9578795E7</v>
      </c>
      <c r="I1655" s="16" t="s">
        <v>50</v>
      </c>
      <c r="K1655" s="16" t="s">
        <v>4548</v>
      </c>
      <c r="L1655" s="16">
        <v>187.0</v>
      </c>
      <c r="M1655" s="16" t="s">
        <v>4549</v>
      </c>
    </row>
    <row r="1656" ht="14.25" customHeight="1">
      <c r="A1656" s="16" t="s">
        <v>11</v>
      </c>
      <c r="B1656" s="16">
        <v>1885892.0</v>
      </c>
      <c r="C1656" s="16">
        <v>1887058.0</v>
      </c>
      <c r="E1656" s="16" t="s">
        <v>81</v>
      </c>
      <c r="F1656" s="16" t="s">
        <v>4550</v>
      </c>
      <c r="G1656" s="16" t="s">
        <v>4551</v>
      </c>
      <c r="H1656" s="16">
        <v>6.9578796E7</v>
      </c>
      <c r="I1656" s="16" t="s">
        <v>50</v>
      </c>
      <c r="K1656" s="16" t="s">
        <v>4552</v>
      </c>
      <c r="L1656" s="16">
        <v>388.0</v>
      </c>
      <c r="M1656" s="16" t="s">
        <v>4553</v>
      </c>
    </row>
    <row r="1657" ht="14.25" customHeight="1">
      <c r="A1657" s="16" t="s">
        <v>11</v>
      </c>
      <c r="B1657" s="16">
        <v>1887149.0</v>
      </c>
      <c r="C1657" s="16">
        <v>1888639.0</v>
      </c>
      <c r="E1657" s="16" t="s">
        <v>81</v>
      </c>
      <c r="F1657" s="16" t="s">
        <v>4554</v>
      </c>
      <c r="G1657" s="16" t="s">
        <v>4555</v>
      </c>
      <c r="H1657" s="16">
        <v>6.9578797E7</v>
      </c>
      <c r="I1657" s="16" t="s">
        <v>50</v>
      </c>
      <c r="K1657" s="16" t="s">
        <v>4556</v>
      </c>
      <c r="L1657" s="16">
        <v>496.0</v>
      </c>
      <c r="M1657" s="16" t="s">
        <v>4557</v>
      </c>
    </row>
    <row r="1658" ht="14.25" customHeight="1">
      <c r="A1658" s="16" t="s">
        <v>11</v>
      </c>
      <c r="B1658" s="16">
        <v>1888662.0</v>
      </c>
      <c r="C1658" s="16">
        <v>1890335.0</v>
      </c>
      <c r="E1658" s="16" t="s">
        <v>81</v>
      </c>
      <c r="F1658" s="16" t="s">
        <v>75</v>
      </c>
      <c r="H1658" s="16">
        <v>6.9578798E7</v>
      </c>
      <c r="I1658" s="16" t="s">
        <v>50</v>
      </c>
      <c r="K1658" s="16" t="s">
        <v>4558</v>
      </c>
      <c r="L1658" s="16">
        <v>557.0</v>
      </c>
      <c r="M1658" s="16" t="s">
        <v>4559</v>
      </c>
    </row>
    <row r="1659" ht="14.25" customHeight="1">
      <c r="A1659" s="16" t="s">
        <v>11</v>
      </c>
      <c r="B1659" s="16">
        <v>1890332.0</v>
      </c>
      <c r="C1659" s="16">
        <v>1891288.0</v>
      </c>
      <c r="E1659" s="16" t="s">
        <v>81</v>
      </c>
      <c r="F1659" s="16" t="s">
        <v>598</v>
      </c>
      <c r="H1659" s="16">
        <v>6.9578799E7</v>
      </c>
      <c r="I1659" s="16" t="s">
        <v>50</v>
      </c>
      <c r="K1659" s="16" t="s">
        <v>4560</v>
      </c>
      <c r="L1659" s="16">
        <v>318.0</v>
      </c>
      <c r="M1659" s="16" t="s">
        <v>4561</v>
      </c>
    </row>
    <row r="1660" ht="14.25" customHeight="1">
      <c r="A1660" s="16" t="s">
        <v>11</v>
      </c>
      <c r="B1660" s="16">
        <v>1891383.0</v>
      </c>
      <c r="C1660" s="16">
        <v>1892606.0</v>
      </c>
      <c r="E1660" s="16" t="s">
        <v>81</v>
      </c>
      <c r="F1660" s="16" t="s">
        <v>632</v>
      </c>
      <c r="H1660" s="16">
        <v>6.95788E7</v>
      </c>
      <c r="I1660" s="16" t="s">
        <v>50</v>
      </c>
      <c r="K1660" s="16" t="s">
        <v>4562</v>
      </c>
      <c r="L1660" s="16">
        <v>407.0</v>
      </c>
      <c r="M1660" s="16" t="s">
        <v>4563</v>
      </c>
    </row>
    <row r="1661" ht="14.25" customHeight="1">
      <c r="A1661" s="16" t="s">
        <v>11</v>
      </c>
      <c r="B1661" s="16">
        <v>1892606.0</v>
      </c>
      <c r="C1661" s="16">
        <v>1894120.0</v>
      </c>
      <c r="E1661" s="16" t="s">
        <v>81</v>
      </c>
      <c r="F1661" s="16" t="s">
        <v>4564</v>
      </c>
      <c r="H1661" s="16">
        <v>6.9578801E7</v>
      </c>
      <c r="I1661" s="16" t="s">
        <v>50</v>
      </c>
      <c r="K1661" s="16" t="s">
        <v>4565</v>
      </c>
      <c r="L1661" s="16">
        <v>504.0</v>
      </c>
      <c r="M1661" s="16" t="s">
        <v>4566</v>
      </c>
    </row>
    <row r="1662" ht="14.25" customHeight="1">
      <c r="A1662" s="16" t="s">
        <v>11</v>
      </c>
      <c r="B1662" s="16">
        <v>1894196.0</v>
      </c>
      <c r="C1662" s="16">
        <v>1895122.0</v>
      </c>
      <c r="E1662" s="16" t="s">
        <v>47</v>
      </c>
      <c r="F1662" s="16" t="s">
        <v>632</v>
      </c>
      <c r="H1662" s="16">
        <v>6.9578802E7</v>
      </c>
      <c r="I1662" s="16" t="s">
        <v>50</v>
      </c>
      <c r="K1662" s="16" t="s">
        <v>4567</v>
      </c>
      <c r="L1662" s="16">
        <v>308.0</v>
      </c>
      <c r="M1662" s="16" t="s">
        <v>4568</v>
      </c>
    </row>
    <row r="1663" ht="14.25" customHeight="1">
      <c r="A1663" s="16" t="s">
        <v>11</v>
      </c>
      <c r="B1663" s="16">
        <v>1895345.0</v>
      </c>
      <c r="C1663" s="16">
        <v>1896496.0</v>
      </c>
      <c r="E1663" s="16" t="s">
        <v>81</v>
      </c>
      <c r="F1663" s="16" t="s">
        <v>4569</v>
      </c>
      <c r="G1663" s="16" t="s">
        <v>4570</v>
      </c>
      <c r="H1663" s="16">
        <v>6.9578803E7</v>
      </c>
      <c r="I1663" s="16" t="s">
        <v>50</v>
      </c>
      <c r="K1663" s="16" t="s">
        <v>4571</v>
      </c>
      <c r="L1663" s="16">
        <v>383.0</v>
      </c>
      <c r="M1663" s="16" t="s">
        <v>4572</v>
      </c>
    </row>
    <row r="1664" ht="14.25" customHeight="1">
      <c r="A1664" s="16" t="s">
        <v>11</v>
      </c>
      <c r="B1664" s="16">
        <v>1896936.0</v>
      </c>
      <c r="C1664" s="16">
        <v>1898240.0</v>
      </c>
      <c r="E1664" s="16" t="s">
        <v>47</v>
      </c>
      <c r="F1664" s="16" t="s">
        <v>3736</v>
      </c>
      <c r="H1664" s="16">
        <v>6.9578804E7</v>
      </c>
      <c r="I1664" s="16" t="s">
        <v>50</v>
      </c>
      <c r="K1664" s="16" t="s">
        <v>4573</v>
      </c>
      <c r="L1664" s="16">
        <v>434.0</v>
      </c>
      <c r="M1664" s="16" t="s">
        <v>4574</v>
      </c>
    </row>
    <row r="1665" ht="14.25" customHeight="1">
      <c r="A1665" s="16" t="s">
        <v>11</v>
      </c>
      <c r="B1665" s="16">
        <v>1898349.0</v>
      </c>
      <c r="C1665" s="16">
        <v>1899557.0</v>
      </c>
      <c r="E1665" s="16" t="s">
        <v>47</v>
      </c>
      <c r="F1665" s="16" t="s">
        <v>3386</v>
      </c>
      <c r="H1665" s="16">
        <v>6.9578805E7</v>
      </c>
      <c r="I1665" s="16" t="s">
        <v>50</v>
      </c>
      <c r="K1665" s="16" t="s">
        <v>4575</v>
      </c>
      <c r="L1665" s="16">
        <v>402.0</v>
      </c>
      <c r="M1665" s="16" t="s">
        <v>4576</v>
      </c>
    </row>
    <row r="1666" ht="14.25" customHeight="1">
      <c r="A1666" s="16" t="s">
        <v>11</v>
      </c>
      <c r="B1666" s="16">
        <v>1899648.0</v>
      </c>
      <c r="C1666" s="16">
        <v>1899723.0</v>
      </c>
      <c r="E1666" s="16" t="s">
        <v>81</v>
      </c>
      <c r="F1666" s="16" t="s">
        <v>2806</v>
      </c>
      <c r="H1666" s="16">
        <v>6.9578806E7</v>
      </c>
      <c r="I1666" s="16" t="s">
        <v>100</v>
      </c>
      <c r="M1666" s="16" t="s">
        <v>4577</v>
      </c>
    </row>
    <row r="1667" ht="14.25" customHeight="1">
      <c r="A1667" s="16" t="s">
        <v>11</v>
      </c>
      <c r="B1667" s="16">
        <v>1899771.0</v>
      </c>
      <c r="C1667" s="16">
        <v>1899844.0</v>
      </c>
      <c r="E1667" s="16" t="s">
        <v>81</v>
      </c>
      <c r="F1667" s="16" t="s">
        <v>4518</v>
      </c>
      <c r="H1667" s="16">
        <v>6.9578807E7</v>
      </c>
      <c r="I1667" s="16" t="s">
        <v>100</v>
      </c>
      <c r="M1667" s="16" t="s">
        <v>4578</v>
      </c>
    </row>
    <row r="1668" ht="14.25" customHeight="1">
      <c r="A1668" s="16" t="s">
        <v>11</v>
      </c>
      <c r="B1668" s="16">
        <v>1900069.0</v>
      </c>
      <c r="C1668" s="16">
        <v>1901082.0</v>
      </c>
      <c r="E1668" s="16" t="s">
        <v>81</v>
      </c>
      <c r="F1668" s="16" t="s">
        <v>4579</v>
      </c>
      <c r="G1668" s="16" t="s">
        <v>4580</v>
      </c>
      <c r="H1668" s="16">
        <v>6.9578808E7</v>
      </c>
      <c r="I1668" s="16" t="s">
        <v>50</v>
      </c>
      <c r="K1668" s="16" t="s">
        <v>4581</v>
      </c>
      <c r="L1668" s="16">
        <v>337.0</v>
      </c>
      <c r="M1668" s="16" t="s">
        <v>4582</v>
      </c>
    </row>
    <row r="1669" ht="14.25" customHeight="1">
      <c r="A1669" s="16" t="s">
        <v>11</v>
      </c>
      <c r="B1669" s="16">
        <v>1901366.0</v>
      </c>
      <c r="C1669" s="16">
        <v>1902271.0</v>
      </c>
      <c r="E1669" s="16" t="s">
        <v>47</v>
      </c>
      <c r="F1669" s="16" t="s">
        <v>4583</v>
      </c>
      <c r="G1669" s="16" t="s">
        <v>4584</v>
      </c>
      <c r="H1669" s="16">
        <v>6.9578809E7</v>
      </c>
      <c r="I1669" s="16" t="s">
        <v>50</v>
      </c>
      <c r="K1669" s="16" t="s">
        <v>4585</v>
      </c>
      <c r="L1669" s="16">
        <v>301.0</v>
      </c>
      <c r="M1669" s="16" t="s">
        <v>4586</v>
      </c>
    </row>
    <row r="1670" ht="14.25" customHeight="1">
      <c r="A1670" s="16" t="s">
        <v>11</v>
      </c>
      <c r="B1670" s="16">
        <v>1902341.0</v>
      </c>
      <c r="C1670" s="16">
        <v>1902412.0</v>
      </c>
      <c r="E1670" s="16" t="s">
        <v>47</v>
      </c>
      <c r="F1670" s="16" t="s">
        <v>557</v>
      </c>
      <c r="H1670" s="16">
        <v>6.957881E7</v>
      </c>
      <c r="I1670" s="16" t="s">
        <v>100</v>
      </c>
      <c r="M1670" s="16" t="s">
        <v>4587</v>
      </c>
    </row>
    <row r="1671" ht="14.25" customHeight="1">
      <c r="A1671" s="16" t="s">
        <v>11</v>
      </c>
      <c r="B1671" s="16">
        <v>1902708.0</v>
      </c>
      <c r="C1671" s="16">
        <v>1903511.0</v>
      </c>
      <c r="E1671" s="16" t="s">
        <v>47</v>
      </c>
      <c r="F1671" s="16" t="s">
        <v>4588</v>
      </c>
      <c r="H1671" s="16">
        <v>6.9578811E7</v>
      </c>
      <c r="I1671" s="16" t="s">
        <v>50</v>
      </c>
      <c r="K1671" s="16" t="s">
        <v>4589</v>
      </c>
      <c r="L1671" s="16">
        <v>267.0</v>
      </c>
      <c r="M1671" s="16" t="s">
        <v>4590</v>
      </c>
    </row>
    <row r="1672" ht="14.25" customHeight="1">
      <c r="A1672" s="16" t="s">
        <v>11</v>
      </c>
      <c r="B1672" s="16">
        <v>1903508.0</v>
      </c>
      <c r="C1672" s="16">
        <v>1903840.0</v>
      </c>
      <c r="E1672" s="16" t="s">
        <v>47</v>
      </c>
      <c r="F1672" s="16" t="s">
        <v>4591</v>
      </c>
      <c r="H1672" s="16">
        <v>6.9578812E7</v>
      </c>
      <c r="I1672" s="16" t="s">
        <v>50</v>
      </c>
      <c r="K1672" s="16" t="s">
        <v>4592</v>
      </c>
      <c r="L1672" s="16">
        <v>110.0</v>
      </c>
      <c r="M1672" s="16" t="s">
        <v>4593</v>
      </c>
    </row>
    <row r="1673" ht="14.25" customHeight="1">
      <c r="A1673" s="16" t="s">
        <v>11</v>
      </c>
      <c r="B1673" s="16">
        <v>1904019.0</v>
      </c>
      <c r="C1673" s="16">
        <v>1904537.0</v>
      </c>
      <c r="E1673" s="16" t="s">
        <v>81</v>
      </c>
      <c r="F1673" s="16" t="s">
        <v>4594</v>
      </c>
      <c r="H1673" s="16">
        <v>6.9578813E7</v>
      </c>
      <c r="I1673" s="16" t="s">
        <v>50</v>
      </c>
      <c r="K1673" s="16" t="s">
        <v>4595</v>
      </c>
      <c r="L1673" s="16">
        <v>172.0</v>
      </c>
      <c r="M1673" s="16" t="s">
        <v>4596</v>
      </c>
    </row>
    <row r="1674" ht="14.25" customHeight="1">
      <c r="A1674" s="16" t="s">
        <v>11</v>
      </c>
      <c r="B1674" s="16">
        <v>1904661.0</v>
      </c>
      <c r="C1674" s="16">
        <v>1905323.0</v>
      </c>
      <c r="E1674" s="16" t="s">
        <v>81</v>
      </c>
      <c r="F1674" s="16" t="s">
        <v>4597</v>
      </c>
      <c r="H1674" s="16">
        <v>6.9578814E7</v>
      </c>
      <c r="I1674" s="16" t="s">
        <v>50</v>
      </c>
      <c r="K1674" s="16" t="s">
        <v>4598</v>
      </c>
      <c r="L1674" s="16">
        <v>220.0</v>
      </c>
      <c r="M1674" s="16" t="s">
        <v>4599</v>
      </c>
    </row>
    <row r="1675" ht="14.25" customHeight="1">
      <c r="A1675" s="16" t="s">
        <v>11</v>
      </c>
      <c r="B1675" s="16">
        <v>1905433.0</v>
      </c>
      <c r="C1675" s="16">
        <v>1906233.0</v>
      </c>
      <c r="E1675" s="16" t="s">
        <v>81</v>
      </c>
      <c r="F1675" s="16" t="s">
        <v>4600</v>
      </c>
      <c r="H1675" s="16">
        <v>6.9578815E7</v>
      </c>
      <c r="I1675" s="16" t="s">
        <v>50</v>
      </c>
      <c r="K1675" s="16" t="s">
        <v>4601</v>
      </c>
      <c r="L1675" s="16">
        <v>266.0</v>
      </c>
      <c r="M1675" s="16" t="s">
        <v>4602</v>
      </c>
    </row>
    <row r="1676" ht="14.25" customHeight="1">
      <c r="A1676" s="16" t="s">
        <v>11</v>
      </c>
      <c r="B1676" s="16">
        <v>1906433.0</v>
      </c>
      <c r="C1676" s="16">
        <v>1906846.0</v>
      </c>
      <c r="E1676" s="16" t="s">
        <v>47</v>
      </c>
      <c r="F1676" s="16" t="s">
        <v>4603</v>
      </c>
      <c r="H1676" s="16">
        <v>6.9578816E7</v>
      </c>
      <c r="I1676" s="16" t="s">
        <v>50</v>
      </c>
      <c r="K1676" s="16" t="s">
        <v>4604</v>
      </c>
      <c r="L1676" s="16">
        <v>137.0</v>
      </c>
      <c r="M1676" s="16" t="s">
        <v>4605</v>
      </c>
    </row>
    <row r="1677" ht="14.25" customHeight="1">
      <c r="A1677" s="16" t="s">
        <v>11</v>
      </c>
      <c r="B1677" s="16">
        <v>1906905.0</v>
      </c>
      <c r="C1677" s="16">
        <v>1907942.0</v>
      </c>
      <c r="E1677" s="16" t="s">
        <v>81</v>
      </c>
      <c r="F1677" s="16" t="s">
        <v>4160</v>
      </c>
      <c r="H1677" s="16">
        <v>6.9578817E7</v>
      </c>
      <c r="I1677" s="16" t="s">
        <v>50</v>
      </c>
      <c r="K1677" s="16" t="s">
        <v>4606</v>
      </c>
      <c r="L1677" s="16">
        <v>345.0</v>
      </c>
      <c r="M1677" s="16" t="s">
        <v>4607</v>
      </c>
    </row>
    <row r="1678" ht="14.25" customHeight="1">
      <c r="A1678" s="16" t="s">
        <v>11</v>
      </c>
      <c r="B1678" s="16">
        <v>1908110.0</v>
      </c>
      <c r="C1678" s="16">
        <v>1908862.0</v>
      </c>
      <c r="E1678" s="16" t="s">
        <v>81</v>
      </c>
      <c r="F1678" s="16" t="s">
        <v>2969</v>
      </c>
      <c r="H1678" s="16">
        <v>6.9578818E7</v>
      </c>
      <c r="I1678" s="16" t="s">
        <v>50</v>
      </c>
      <c r="K1678" s="16" t="s">
        <v>4608</v>
      </c>
      <c r="L1678" s="16">
        <v>250.0</v>
      </c>
      <c r="M1678" s="16" t="s">
        <v>4609</v>
      </c>
    </row>
    <row r="1679" ht="14.25" customHeight="1">
      <c r="A1679" s="16" t="s">
        <v>11</v>
      </c>
      <c r="B1679" s="16">
        <v>1909008.0</v>
      </c>
      <c r="C1679" s="16">
        <v>1909754.0</v>
      </c>
      <c r="E1679" s="16" t="s">
        <v>81</v>
      </c>
      <c r="F1679" s="16" t="s">
        <v>4610</v>
      </c>
      <c r="H1679" s="16">
        <v>6.9578819E7</v>
      </c>
      <c r="I1679" s="16" t="s">
        <v>50</v>
      </c>
      <c r="K1679" s="16" t="s">
        <v>4611</v>
      </c>
      <c r="L1679" s="16">
        <v>248.0</v>
      </c>
      <c r="M1679" s="16" t="s">
        <v>4612</v>
      </c>
    </row>
    <row r="1680" ht="14.25" customHeight="1">
      <c r="A1680" s="16" t="s">
        <v>11</v>
      </c>
      <c r="B1680" s="16">
        <v>1909967.0</v>
      </c>
      <c r="C1680" s="16">
        <v>1910923.0</v>
      </c>
      <c r="E1680" s="16" t="s">
        <v>81</v>
      </c>
      <c r="F1680" s="16" t="s">
        <v>1347</v>
      </c>
      <c r="H1680" s="16">
        <v>6.957882E7</v>
      </c>
      <c r="I1680" s="16" t="s">
        <v>50</v>
      </c>
      <c r="K1680" s="16" t="s">
        <v>4613</v>
      </c>
      <c r="L1680" s="16">
        <v>318.0</v>
      </c>
      <c r="M1680" s="16" t="s">
        <v>4614</v>
      </c>
    </row>
    <row r="1681" ht="14.25" customHeight="1">
      <c r="A1681" s="16" t="s">
        <v>11</v>
      </c>
      <c r="B1681" s="16">
        <v>1911317.0</v>
      </c>
      <c r="C1681" s="16">
        <v>1912459.0</v>
      </c>
      <c r="E1681" s="16" t="s">
        <v>47</v>
      </c>
      <c r="F1681" s="16" t="s">
        <v>4615</v>
      </c>
      <c r="G1681" s="16" t="s">
        <v>4616</v>
      </c>
      <c r="H1681" s="16">
        <v>6.9578821E7</v>
      </c>
      <c r="I1681" s="16" t="s">
        <v>50</v>
      </c>
      <c r="K1681" s="16" t="s">
        <v>4617</v>
      </c>
      <c r="L1681" s="16">
        <v>380.0</v>
      </c>
      <c r="M1681" s="16" t="s">
        <v>4618</v>
      </c>
    </row>
    <row r="1682" ht="14.25" customHeight="1">
      <c r="A1682" s="16" t="s">
        <v>11</v>
      </c>
      <c r="B1682" s="16">
        <v>1912589.0</v>
      </c>
      <c r="C1682" s="16">
        <v>1912843.0</v>
      </c>
      <c r="E1682" s="16" t="s">
        <v>47</v>
      </c>
      <c r="F1682" s="16" t="s">
        <v>4619</v>
      </c>
      <c r="H1682" s="16">
        <v>6.9578822E7</v>
      </c>
      <c r="I1682" s="16" t="s">
        <v>50</v>
      </c>
      <c r="K1682" s="16" t="s">
        <v>4620</v>
      </c>
      <c r="L1682" s="16">
        <v>84.0</v>
      </c>
      <c r="M1682" s="16" t="s">
        <v>4621</v>
      </c>
    </row>
    <row r="1683" ht="14.25" customHeight="1">
      <c r="A1683" s="16" t="s">
        <v>11</v>
      </c>
      <c r="B1683" s="16">
        <v>1912968.0</v>
      </c>
      <c r="C1683" s="16">
        <v>1914161.0</v>
      </c>
      <c r="E1683" s="16" t="s">
        <v>81</v>
      </c>
      <c r="F1683" s="16" t="s">
        <v>944</v>
      </c>
      <c r="H1683" s="16">
        <v>6.9578823E7</v>
      </c>
      <c r="I1683" s="16" t="s">
        <v>50</v>
      </c>
      <c r="K1683" s="16" t="s">
        <v>4622</v>
      </c>
      <c r="L1683" s="16">
        <v>397.0</v>
      </c>
      <c r="M1683" s="16" t="s">
        <v>4623</v>
      </c>
    </row>
    <row r="1684" ht="14.25" customHeight="1">
      <c r="A1684" s="16" t="s">
        <v>11</v>
      </c>
      <c r="B1684" s="16">
        <v>1914352.0</v>
      </c>
      <c r="C1684" s="16">
        <v>1915026.0</v>
      </c>
      <c r="E1684" s="16" t="s">
        <v>47</v>
      </c>
      <c r="F1684" s="16" t="s">
        <v>4624</v>
      </c>
      <c r="G1684" s="16" t="s">
        <v>4625</v>
      </c>
      <c r="H1684" s="16">
        <v>6.9578824E7</v>
      </c>
      <c r="I1684" s="16" t="s">
        <v>50</v>
      </c>
      <c r="K1684" s="16" t="s">
        <v>4626</v>
      </c>
      <c r="L1684" s="16">
        <v>224.0</v>
      </c>
      <c r="M1684" s="16" t="s">
        <v>4627</v>
      </c>
    </row>
    <row r="1685" ht="14.25" customHeight="1">
      <c r="A1685" s="16" t="s">
        <v>11</v>
      </c>
      <c r="B1685" s="16">
        <v>1915385.0</v>
      </c>
      <c r="C1685" s="16">
        <v>1916125.0</v>
      </c>
      <c r="E1685" s="16" t="s">
        <v>81</v>
      </c>
      <c r="F1685" s="16" t="s">
        <v>4628</v>
      </c>
      <c r="H1685" s="16">
        <v>6.9578825E7</v>
      </c>
      <c r="I1685" s="16" t="s">
        <v>50</v>
      </c>
      <c r="K1685" s="16" t="s">
        <v>4629</v>
      </c>
      <c r="L1685" s="16">
        <v>246.0</v>
      </c>
      <c r="M1685" s="16" t="s">
        <v>4630</v>
      </c>
    </row>
    <row r="1686" ht="14.25" customHeight="1">
      <c r="A1686" s="16" t="s">
        <v>11</v>
      </c>
      <c r="B1686" s="16">
        <v>1916185.0</v>
      </c>
      <c r="C1686" s="16">
        <v>1917150.0</v>
      </c>
      <c r="E1686" s="16" t="s">
        <v>81</v>
      </c>
      <c r="F1686" s="16" t="s">
        <v>4631</v>
      </c>
      <c r="G1686" s="16" t="s">
        <v>4632</v>
      </c>
      <c r="H1686" s="16">
        <v>6.9578826E7</v>
      </c>
      <c r="I1686" s="16" t="s">
        <v>50</v>
      </c>
      <c r="K1686" s="16" t="s">
        <v>4633</v>
      </c>
      <c r="L1686" s="16">
        <v>321.0</v>
      </c>
      <c r="M1686" s="16" t="s">
        <v>4634</v>
      </c>
    </row>
    <row r="1687" ht="14.25" customHeight="1">
      <c r="A1687" s="16" t="s">
        <v>11</v>
      </c>
      <c r="B1687" s="16">
        <v>1917212.0</v>
      </c>
      <c r="C1687" s="16">
        <v>1918894.0</v>
      </c>
      <c r="E1687" s="16" t="s">
        <v>81</v>
      </c>
      <c r="F1687" s="16" t="s">
        <v>4635</v>
      </c>
      <c r="G1687" s="16" t="s">
        <v>4636</v>
      </c>
      <c r="H1687" s="16">
        <v>6.9578827E7</v>
      </c>
      <c r="I1687" s="16" t="s">
        <v>50</v>
      </c>
      <c r="K1687" s="16" t="s">
        <v>4637</v>
      </c>
      <c r="L1687" s="16">
        <v>560.0</v>
      </c>
      <c r="M1687" s="16" t="s">
        <v>4638</v>
      </c>
    </row>
    <row r="1688" ht="14.25" customHeight="1">
      <c r="A1688" s="16" t="s">
        <v>11</v>
      </c>
      <c r="B1688" s="16">
        <v>1919099.0</v>
      </c>
      <c r="C1688" s="16">
        <v>1919172.0</v>
      </c>
      <c r="E1688" s="16" t="s">
        <v>47</v>
      </c>
      <c r="F1688" s="16" t="s">
        <v>1959</v>
      </c>
      <c r="H1688" s="16">
        <v>6.9578828E7</v>
      </c>
      <c r="I1688" s="16" t="s">
        <v>100</v>
      </c>
      <c r="M1688" s="16" t="s">
        <v>4639</v>
      </c>
    </row>
    <row r="1689" ht="14.25" customHeight="1">
      <c r="A1689" s="16" t="s">
        <v>11</v>
      </c>
      <c r="B1689" s="16">
        <v>1919395.0</v>
      </c>
      <c r="C1689" s="16">
        <v>1920571.0</v>
      </c>
      <c r="E1689" s="16" t="s">
        <v>47</v>
      </c>
      <c r="F1689" s="16" t="s">
        <v>92</v>
      </c>
      <c r="H1689" s="16">
        <v>6.9578829E7</v>
      </c>
      <c r="I1689" s="16" t="s">
        <v>93</v>
      </c>
      <c r="M1689" s="16" t="s">
        <v>4640</v>
      </c>
    </row>
    <row r="1690" ht="14.25" customHeight="1">
      <c r="A1690" s="16" t="s">
        <v>11</v>
      </c>
      <c r="B1690" s="16">
        <v>1920658.0</v>
      </c>
      <c r="C1690" s="16">
        <v>1923021.0</v>
      </c>
      <c r="E1690" s="16" t="s">
        <v>47</v>
      </c>
      <c r="F1690" s="16" t="s">
        <v>4641</v>
      </c>
      <c r="H1690" s="16">
        <v>6.957883E7</v>
      </c>
      <c r="I1690" s="16" t="s">
        <v>50</v>
      </c>
      <c r="K1690" s="16" t="s">
        <v>4642</v>
      </c>
      <c r="L1690" s="16">
        <v>787.0</v>
      </c>
      <c r="M1690" s="16" t="s">
        <v>4643</v>
      </c>
    </row>
    <row r="1691" ht="14.25" customHeight="1">
      <c r="A1691" s="16" t="s">
        <v>11</v>
      </c>
      <c r="B1691" s="16">
        <v>1923097.0</v>
      </c>
      <c r="C1691" s="16">
        <v>1923729.0</v>
      </c>
      <c r="E1691" s="16" t="s">
        <v>47</v>
      </c>
      <c r="F1691" s="16" t="s">
        <v>4644</v>
      </c>
      <c r="H1691" s="16">
        <v>6.9578831E7</v>
      </c>
      <c r="I1691" s="16" t="s">
        <v>50</v>
      </c>
      <c r="K1691" s="16" t="s">
        <v>4645</v>
      </c>
      <c r="L1691" s="16">
        <v>210.0</v>
      </c>
      <c r="M1691" s="16" t="s">
        <v>4646</v>
      </c>
    </row>
    <row r="1692" ht="14.25" customHeight="1">
      <c r="A1692" s="16" t="s">
        <v>11</v>
      </c>
      <c r="B1692" s="16">
        <v>1923879.0</v>
      </c>
      <c r="C1692" s="16">
        <v>1925480.0</v>
      </c>
      <c r="E1692" s="16" t="s">
        <v>81</v>
      </c>
      <c r="F1692" s="16" t="s">
        <v>1223</v>
      </c>
      <c r="H1692" s="16">
        <v>6.9578832E7</v>
      </c>
      <c r="I1692" s="16" t="s">
        <v>50</v>
      </c>
      <c r="K1692" s="16" t="s">
        <v>4647</v>
      </c>
      <c r="L1692" s="16">
        <v>533.0</v>
      </c>
      <c r="M1692" s="16" t="s">
        <v>4648</v>
      </c>
    </row>
    <row r="1693" ht="14.25" customHeight="1">
      <c r="A1693" s="16" t="s">
        <v>11</v>
      </c>
      <c r="B1693" s="16">
        <v>1925584.0</v>
      </c>
      <c r="C1693" s="16">
        <v>1926291.0</v>
      </c>
      <c r="E1693" s="16" t="s">
        <v>81</v>
      </c>
      <c r="F1693" s="16" t="s">
        <v>75</v>
      </c>
      <c r="H1693" s="16">
        <v>6.9578833E7</v>
      </c>
      <c r="I1693" s="16" t="s">
        <v>50</v>
      </c>
      <c r="K1693" s="16" t="s">
        <v>4649</v>
      </c>
      <c r="L1693" s="16">
        <v>235.0</v>
      </c>
      <c r="M1693" s="16" t="s">
        <v>4650</v>
      </c>
    </row>
    <row r="1694" ht="14.25" customHeight="1">
      <c r="A1694" s="16" t="s">
        <v>11</v>
      </c>
      <c r="B1694" s="16">
        <v>1926321.0</v>
      </c>
      <c r="C1694" s="16">
        <v>1928042.0</v>
      </c>
      <c r="E1694" s="16" t="s">
        <v>81</v>
      </c>
      <c r="F1694" s="16" t="s">
        <v>4651</v>
      </c>
      <c r="H1694" s="16">
        <v>9.7006794E7</v>
      </c>
      <c r="I1694" s="16" t="s">
        <v>50</v>
      </c>
      <c r="K1694" s="16" t="s">
        <v>4652</v>
      </c>
      <c r="L1694" s="16">
        <v>573.0</v>
      </c>
      <c r="M1694" s="16" t="s">
        <v>4653</v>
      </c>
    </row>
    <row r="1695" ht="14.25" customHeight="1">
      <c r="A1695" s="16" t="s">
        <v>11</v>
      </c>
      <c r="B1695" s="16">
        <v>1928156.0</v>
      </c>
      <c r="C1695" s="16">
        <v>1929439.0</v>
      </c>
      <c r="E1695" s="16" t="s">
        <v>47</v>
      </c>
      <c r="F1695" s="16" t="s">
        <v>119</v>
      </c>
      <c r="H1695" s="16">
        <v>6.9578834E7</v>
      </c>
      <c r="I1695" s="16" t="s">
        <v>50</v>
      </c>
      <c r="K1695" s="16" t="s">
        <v>4654</v>
      </c>
      <c r="L1695" s="16">
        <v>427.0</v>
      </c>
      <c r="M1695" s="16" t="s">
        <v>4655</v>
      </c>
    </row>
    <row r="1696" ht="14.25" customHeight="1">
      <c r="A1696" s="16" t="s">
        <v>11</v>
      </c>
      <c r="B1696" s="16">
        <v>1929436.0</v>
      </c>
      <c r="C1696" s="16">
        <v>1930131.0</v>
      </c>
      <c r="E1696" s="16" t="s">
        <v>47</v>
      </c>
      <c r="F1696" s="16" t="s">
        <v>781</v>
      </c>
      <c r="H1696" s="16">
        <v>6.9578835E7</v>
      </c>
      <c r="I1696" s="16" t="s">
        <v>50</v>
      </c>
      <c r="K1696" s="16" t="s">
        <v>4656</v>
      </c>
      <c r="L1696" s="16">
        <v>231.0</v>
      </c>
      <c r="M1696" s="16" t="s">
        <v>4657</v>
      </c>
    </row>
    <row r="1697" ht="14.25" customHeight="1">
      <c r="A1697" s="16" t="s">
        <v>11</v>
      </c>
      <c r="B1697" s="16">
        <v>1930179.0</v>
      </c>
      <c r="C1697" s="16">
        <v>1931201.0</v>
      </c>
      <c r="E1697" s="16" t="s">
        <v>81</v>
      </c>
      <c r="F1697" s="16" t="s">
        <v>4579</v>
      </c>
      <c r="G1697" s="16" t="s">
        <v>4580</v>
      </c>
      <c r="H1697" s="16">
        <v>6.9578836E7</v>
      </c>
      <c r="I1697" s="16" t="s">
        <v>50</v>
      </c>
      <c r="K1697" s="16" t="s">
        <v>4658</v>
      </c>
      <c r="L1697" s="16">
        <v>340.0</v>
      </c>
      <c r="M1697" s="16" t="s">
        <v>4659</v>
      </c>
    </row>
    <row r="1698" ht="14.25" customHeight="1">
      <c r="A1698" s="16" t="s">
        <v>11</v>
      </c>
      <c r="B1698" s="16">
        <v>1931271.0</v>
      </c>
      <c r="C1698" s="16">
        <v>1932818.0</v>
      </c>
      <c r="E1698" s="16" t="s">
        <v>81</v>
      </c>
      <c r="F1698" s="16" t="s">
        <v>4660</v>
      </c>
      <c r="H1698" s="16">
        <v>6.9578837E7</v>
      </c>
      <c r="I1698" s="16" t="s">
        <v>50</v>
      </c>
      <c r="K1698" s="16" t="s">
        <v>4661</v>
      </c>
      <c r="L1698" s="16">
        <v>515.0</v>
      </c>
      <c r="M1698" s="16" t="s">
        <v>4662</v>
      </c>
    </row>
    <row r="1699" ht="14.25" customHeight="1">
      <c r="A1699" s="16" t="s">
        <v>11</v>
      </c>
      <c r="B1699" s="16">
        <v>1932865.0</v>
      </c>
      <c r="C1699" s="16">
        <v>1933944.0</v>
      </c>
      <c r="E1699" s="16" t="s">
        <v>81</v>
      </c>
      <c r="F1699" s="16" t="s">
        <v>4663</v>
      </c>
      <c r="G1699" s="16" t="s">
        <v>4664</v>
      </c>
      <c r="H1699" s="16">
        <v>6.9578838E7</v>
      </c>
      <c r="I1699" s="16" t="s">
        <v>50</v>
      </c>
      <c r="K1699" s="16" t="s">
        <v>4665</v>
      </c>
      <c r="L1699" s="16">
        <v>359.0</v>
      </c>
      <c r="M1699" s="16" t="s">
        <v>4666</v>
      </c>
    </row>
    <row r="1700" ht="14.25" customHeight="1">
      <c r="A1700" s="16" t="s">
        <v>11</v>
      </c>
      <c r="B1700" s="16">
        <v>1933972.0</v>
      </c>
      <c r="C1700" s="16">
        <v>1936227.0</v>
      </c>
      <c r="E1700" s="16" t="s">
        <v>81</v>
      </c>
      <c r="F1700" s="16" t="s">
        <v>4667</v>
      </c>
      <c r="G1700" s="16" t="s">
        <v>4668</v>
      </c>
      <c r="H1700" s="16">
        <v>6.9578839E7</v>
      </c>
      <c r="I1700" s="16" t="s">
        <v>50</v>
      </c>
      <c r="K1700" s="16" t="s">
        <v>4669</v>
      </c>
      <c r="L1700" s="16">
        <v>751.0</v>
      </c>
      <c r="M1700" s="16" t="s">
        <v>4670</v>
      </c>
    </row>
    <row r="1701" ht="14.25" customHeight="1">
      <c r="A1701" s="16" t="s">
        <v>11</v>
      </c>
      <c r="B1701" s="16">
        <v>1936685.0</v>
      </c>
      <c r="C1701" s="16">
        <v>1937644.0</v>
      </c>
      <c r="E1701" s="16" t="s">
        <v>81</v>
      </c>
      <c r="F1701" s="16" t="s">
        <v>398</v>
      </c>
      <c r="H1701" s="16">
        <v>6.957884E7</v>
      </c>
      <c r="I1701" s="16" t="s">
        <v>50</v>
      </c>
      <c r="K1701" s="16" t="s">
        <v>4671</v>
      </c>
      <c r="L1701" s="16">
        <v>319.0</v>
      </c>
      <c r="M1701" s="16" t="s">
        <v>4672</v>
      </c>
    </row>
    <row r="1702" ht="14.25" customHeight="1">
      <c r="A1702" s="16" t="s">
        <v>11</v>
      </c>
      <c r="B1702" s="16">
        <v>1937641.0</v>
      </c>
      <c r="C1702" s="16">
        <v>1938612.0</v>
      </c>
      <c r="E1702" s="16" t="s">
        <v>81</v>
      </c>
      <c r="F1702" s="16" t="s">
        <v>398</v>
      </c>
      <c r="H1702" s="16">
        <v>6.9578841E7</v>
      </c>
      <c r="I1702" s="16" t="s">
        <v>50</v>
      </c>
      <c r="K1702" s="16" t="s">
        <v>4673</v>
      </c>
      <c r="L1702" s="16">
        <v>323.0</v>
      </c>
      <c r="M1702" s="16" t="s">
        <v>4674</v>
      </c>
    </row>
    <row r="1703" ht="14.25" customHeight="1">
      <c r="A1703" s="16" t="s">
        <v>11</v>
      </c>
      <c r="B1703" s="16">
        <v>1938805.0</v>
      </c>
      <c r="C1703" s="16">
        <v>1940121.0</v>
      </c>
      <c r="E1703" s="16" t="s">
        <v>81</v>
      </c>
      <c r="F1703" s="16" t="s">
        <v>671</v>
      </c>
      <c r="H1703" s="16">
        <v>6.9578842E7</v>
      </c>
      <c r="I1703" s="16" t="s">
        <v>50</v>
      </c>
      <c r="K1703" s="16" t="s">
        <v>4675</v>
      </c>
      <c r="L1703" s="16">
        <v>438.0</v>
      </c>
      <c r="M1703" s="16" t="s">
        <v>4676</v>
      </c>
    </row>
    <row r="1704" ht="14.25" customHeight="1">
      <c r="A1704" s="16" t="s">
        <v>11</v>
      </c>
      <c r="B1704" s="16">
        <v>1940476.0</v>
      </c>
      <c r="C1704" s="16">
        <v>1940631.0</v>
      </c>
      <c r="E1704" s="16" t="s">
        <v>81</v>
      </c>
      <c r="F1704" s="16" t="s">
        <v>75</v>
      </c>
      <c r="H1704" s="16">
        <v>6.9579239E7</v>
      </c>
      <c r="I1704" s="16" t="s">
        <v>50</v>
      </c>
      <c r="K1704" s="16" t="s">
        <v>4677</v>
      </c>
      <c r="L1704" s="16">
        <v>51.0</v>
      </c>
      <c r="M1704" s="16" t="s">
        <v>4678</v>
      </c>
    </row>
    <row r="1705" ht="14.25" customHeight="1">
      <c r="A1705" s="16" t="s">
        <v>11</v>
      </c>
      <c r="B1705" s="16">
        <v>1940862.0</v>
      </c>
      <c r="C1705" s="16">
        <v>1940946.0</v>
      </c>
      <c r="E1705" s="16" t="s">
        <v>81</v>
      </c>
      <c r="F1705" s="16" t="s">
        <v>582</v>
      </c>
      <c r="H1705" s="16">
        <v>6.9578843E7</v>
      </c>
      <c r="I1705" s="16" t="s">
        <v>100</v>
      </c>
      <c r="M1705" s="16" t="s">
        <v>4679</v>
      </c>
    </row>
    <row r="1706" ht="14.25" customHeight="1">
      <c r="A1706" s="16" t="s">
        <v>11</v>
      </c>
      <c r="B1706" s="16">
        <v>1941126.0</v>
      </c>
      <c r="C1706" s="16">
        <v>1942412.0</v>
      </c>
      <c r="E1706" s="16" t="s">
        <v>81</v>
      </c>
      <c r="F1706" s="16" t="s">
        <v>4680</v>
      </c>
      <c r="G1706" s="16" t="s">
        <v>4681</v>
      </c>
      <c r="H1706" s="16">
        <v>6.9578844E7</v>
      </c>
      <c r="I1706" s="16" t="s">
        <v>50</v>
      </c>
      <c r="K1706" s="16" t="s">
        <v>4682</v>
      </c>
      <c r="L1706" s="16">
        <v>428.0</v>
      </c>
      <c r="M1706" s="16" t="s">
        <v>4683</v>
      </c>
    </row>
    <row r="1707" ht="14.25" customHeight="1">
      <c r="A1707" s="16" t="s">
        <v>11</v>
      </c>
      <c r="B1707" s="16">
        <v>1942646.0</v>
      </c>
      <c r="C1707" s="16">
        <v>1943827.0</v>
      </c>
      <c r="E1707" s="16" t="s">
        <v>47</v>
      </c>
      <c r="F1707" s="16" t="s">
        <v>461</v>
      </c>
      <c r="H1707" s="16">
        <v>6.9578845E7</v>
      </c>
      <c r="I1707" s="16" t="s">
        <v>50</v>
      </c>
      <c r="K1707" s="16" t="s">
        <v>4684</v>
      </c>
      <c r="L1707" s="16">
        <v>393.0</v>
      </c>
      <c r="M1707" s="16" t="s">
        <v>4685</v>
      </c>
    </row>
    <row r="1708" ht="14.25" customHeight="1">
      <c r="A1708" s="16" t="s">
        <v>11</v>
      </c>
      <c r="B1708" s="16">
        <v>1943832.0</v>
      </c>
      <c r="C1708" s="16">
        <v>1944671.0</v>
      </c>
      <c r="E1708" s="16" t="s">
        <v>81</v>
      </c>
      <c r="F1708" s="16" t="s">
        <v>4686</v>
      </c>
      <c r="H1708" s="16">
        <v>6.9578846E7</v>
      </c>
      <c r="I1708" s="16" t="s">
        <v>50</v>
      </c>
      <c r="K1708" s="16" t="s">
        <v>4687</v>
      </c>
      <c r="L1708" s="16">
        <v>279.0</v>
      </c>
      <c r="M1708" s="16" t="s">
        <v>4688</v>
      </c>
    </row>
    <row r="1709" ht="14.25" customHeight="1">
      <c r="A1709" s="16" t="s">
        <v>11</v>
      </c>
      <c r="B1709" s="16">
        <v>1944689.0</v>
      </c>
      <c r="C1709" s="16">
        <v>1947100.0</v>
      </c>
      <c r="E1709" s="16" t="s">
        <v>81</v>
      </c>
      <c r="F1709" s="16" t="s">
        <v>4689</v>
      </c>
      <c r="H1709" s="16">
        <v>6.9578847E7</v>
      </c>
      <c r="I1709" s="16" t="s">
        <v>50</v>
      </c>
      <c r="K1709" s="16" t="s">
        <v>4690</v>
      </c>
      <c r="L1709" s="16">
        <v>803.0</v>
      </c>
      <c r="M1709" s="16" t="s">
        <v>4691</v>
      </c>
    </row>
    <row r="1710" ht="14.25" customHeight="1">
      <c r="A1710" s="16" t="s">
        <v>11</v>
      </c>
      <c r="B1710" s="16">
        <v>1947587.0</v>
      </c>
      <c r="C1710" s="16">
        <v>1949140.0</v>
      </c>
      <c r="E1710" s="16" t="s">
        <v>47</v>
      </c>
      <c r="F1710" s="16" t="s">
        <v>1118</v>
      </c>
      <c r="H1710" s="16">
        <v>6.9578848E7</v>
      </c>
      <c r="I1710" s="16" t="s">
        <v>50</v>
      </c>
      <c r="K1710" s="16" t="s">
        <v>4692</v>
      </c>
      <c r="L1710" s="16">
        <v>517.0</v>
      </c>
      <c r="M1710" s="16" t="s">
        <v>4693</v>
      </c>
    </row>
    <row r="1711" ht="14.25" customHeight="1">
      <c r="A1711" s="16" t="s">
        <v>11</v>
      </c>
      <c r="B1711" s="16">
        <v>1949228.0</v>
      </c>
      <c r="C1711" s="16">
        <v>1950904.0</v>
      </c>
      <c r="E1711" s="16" t="s">
        <v>47</v>
      </c>
      <c r="F1711" s="16" t="s">
        <v>4694</v>
      </c>
      <c r="G1711" s="16" t="s">
        <v>4695</v>
      </c>
      <c r="H1711" s="16">
        <v>6.9578849E7</v>
      </c>
      <c r="I1711" s="16" t="s">
        <v>50</v>
      </c>
      <c r="K1711" s="16" t="s">
        <v>4696</v>
      </c>
      <c r="L1711" s="16">
        <v>558.0</v>
      </c>
      <c r="M1711" s="16" t="s">
        <v>4697</v>
      </c>
    </row>
    <row r="1712" ht="14.25" customHeight="1">
      <c r="A1712" s="16" t="s">
        <v>11</v>
      </c>
      <c r="B1712" s="16">
        <v>1951523.0</v>
      </c>
      <c r="C1712" s="16">
        <v>1952794.0</v>
      </c>
      <c r="E1712" s="16" t="s">
        <v>47</v>
      </c>
      <c r="F1712" s="16" t="s">
        <v>1126</v>
      </c>
      <c r="H1712" s="16">
        <v>6.957885E7</v>
      </c>
      <c r="I1712" s="16" t="s">
        <v>50</v>
      </c>
      <c r="K1712" s="16" t="s">
        <v>1127</v>
      </c>
      <c r="L1712" s="16">
        <v>423.0</v>
      </c>
      <c r="M1712" s="16" t="s">
        <v>4698</v>
      </c>
    </row>
    <row r="1713" ht="14.25" customHeight="1">
      <c r="A1713" s="16" t="s">
        <v>11</v>
      </c>
      <c r="B1713" s="16">
        <v>1953019.0</v>
      </c>
      <c r="C1713" s="16">
        <v>1954116.0</v>
      </c>
      <c r="E1713" s="16" t="s">
        <v>81</v>
      </c>
      <c r="F1713" s="16" t="s">
        <v>75</v>
      </c>
      <c r="H1713" s="16">
        <v>6.9578851E7</v>
      </c>
      <c r="I1713" s="16" t="s">
        <v>50</v>
      </c>
      <c r="K1713" s="16" t="s">
        <v>4699</v>
      </c>
      <c r="L1713" s="16">
        <v>365.0</v>
      </c>
      <c r="M1713" s="16" t="s">
        <v>4700</v>
      </c>
    </row>
    <row r="1714" ht="14.25" customHeight="1">
      <c r="A1714" s="16" t="s">
        <v>11</v>
      </c>
      <c r="B1714" s="16">
        <v>1954347.0</v>
      </c>
      <c r="C1714" s="16">
        <v>1954769.0</v>
      </c>
      <c r="E1714" s="16" t="s">
        <v>47</v>
      </c>
      <c r="F1714" s="16" t="s">
        <v>4701</v>
      </c>
      <c r="H1714" s="16">
        <v>6.9578852E7</v>
      </c>
      <c r="I1714" s="16" t="s">
        <v>50</v>
      </c>
      <c r="K1714" s="16" t="s">
        <v>4702</v>
      </c>
      <c r="L1714" s="16">
        <v>140.0</v>
      </c>
      <c r="M1714" s="16" t="s">
        <v>4703</v>
      </c>
    </row>
    <row r="1715" ht="14.25" customHeight="1">
      <c r="A1715" s="16" t="s">
        <v>11</v>
      </c>
      <c r="B1715" s="16">
        <v>1954903.0</v>
      </c>
      <c r="C1715" s="16">
        <v>1956519.0</v>
      </c>
      <c r="E1715" s="16" t="s">
        <v>47</v>
      </c>
      <c r="F1715" s="16" t="s">
        <v>143</v>
      </c>
      <c r="H1715" s="16">
        <v>6.9578853E7</v>
      </c>
      <c r="I1715" s="16" t="s">
        <v>50</v>
      </c>
      <c r="K1715" s="16" t="s">
        <v>4704</v>
      </c>
      <c r="L1715" s="16">
        <v>538.0</v>
      </c>
      <c r="M1715" s="16" t="s">
        <v>4705</v>
      </c>
    </row>
    <row r="1716" ht="14.25" customHeight="1">
      <c r="A1716" s="16" t="s">
        <v>11</v>
      </c>
      <c r="B1716" s="16">
        <v>1956678.0</v>
      </c>
      <c r="C1716" s="16">
        <v>1956830.0</v>
      </c>
      <c r="E1716" s="16" t="s">
        <v>81</v>
      </c>
      <c r="F1716" s="16" t="s">
        <v>75</v>
      </c>
      <c r="H1716" s="16">
        <v>6.957924E7</v>
      </c>
      <c r="I1716" s="16" t="s">
        <v>50</v>
      </c>
      <c r="K1716" s="16" t="s">
        <v>4706</v>
      </c>
      <c r="L1716" s="16">
        <v>50.0</v>
      </c>
      <c r="M1716" s="16" t="s">
        <v>4707</v>
      </c>
    </row>
    <row r="1717" ht="14.25" customHeight="1">
      <c r="A1717" s="16" t="s">
        <v>11</v>
      </c>
      <c r="B1717" s="16">
        <v>1957206.0</v>
      </c>
      <c r="C1717" s="16">
        <v>1958078.0</v>
      </c>
      <c r="E1717" s="16" t="s">
        <v>47</v>
      </c>
      <c r="F1717" s="16" t="s">
        <v>4708</v>
      </c>
      <c r="H1717" s="16">
        <v>6.9578854E7</v>
      </c>
      <c r="I1717" s="16" t="s">
        <v>50</v>
      </c>
      <c r="K1717" s="16" t="s">
        <v>4709</v>
      </c>
      <c r="L1717" s="16">
        <v>290.0</v>
      </c>
      <c r="M1717" s="16" t="s">
        <v>4710</v>
      </c>
    </row>
    <row r="1718" ht="14.25" customHeight="1">
      <c r="A1718" s="16" t="s">
        <v>11</v>
      </c>
      <c r="B1718" s="16">
        <v>1958209.0</v>
      </c>
      <c r="C1718" s="16">
        <v>1958907.0</v>
      </c>
      <c r="E1718" s="16" t="s">
        <v>47</v>
      </c>
      <c r="F1718" s="16" t="s">
        <v>4711</v>
      </c>
      <c r="G1718" s="16" t="s">
        <v>4712</v>
      </c>
      <c r="H1718" s="16">
        <v>6.9578855E7</v>
      </c>
      <c r="I1718" s="16" t="s">
        <v>50</v>
      </c>
      <c r="K1718" s="16" t="s">
        <v>4713</v>
      </c>
      <c r="L1718" s="16">
        <v>232.0</v>
      </c>
      <c r="M1718" s="16" t="s">
        <v>4714</v>
      </c>
    </row>
    <row r="1719" ht="14.25" customHeight="1">
      <c r="A1719" s="16" t="s">
        <v>11</v>
      </c>
      <c r="B1719" s="16">
        <v>1959060.0</v>
      </c>
      <c r="C1719" s="16">
        <v>1959149.0</v>
      </c>
      <c r="E1719" s="16" t="s">
        <v>81</v>
      </c>
      <c r="F1719" s="16" t="s">
        <v>4715</v>
      </c>
      <c r="H1719" s="16">
        <v>6.9579177E7</v>
      </c>
      <c r="I1719" s="16" t="s">
        <v>50</v>
      </c>
      <c r="K1719" s="16" t="s">
        <v>4716</v>
      </c>
      <c r="L1719" s="16">
        <v>29.0</v>
      </c>
      <c r="M1719" s="16" t="s">
        <v>4717</v>
      </c>
    </row>
    <row r="1720" ht="14.25" customHeight="1">
      <c r="A1720" s="16" t="s">
        <v>11</v>
      </c>
      <c r="B1720" s="16">
        <v>1959341.0</v>
      </c>
      <c r="C1720" s="16">
        <v>1959973.0</v>
      </c>
      <c r="E1720" s="16" t="s">
        <v>81</v>
      </c>
      <c r="F1720" s="16" t="s">
        <v>75</v>
      </c>
      <c r="H1720" s="16">
        <v>6.9578856E7</v>
      </c>
      <c r="I1720" s="16" t="s">
        <v>50</v>
      </c>
      <c r="K1720" s="16" t="s">
        <v>4718</v>
      </c>
      <c r="L1720" s="16">
        <v>210.0</v>
      </c>
      <c r="M1720" s="16" t="s">
        <v>4719</v>
      </c>
    </row>
    <row r="1721" ht="14.25" customHeight="1">
      <c r="A1721" s="16" t="s">
        <v>11</v>
      </c>
      <c r="B1721" s="16">
        <v>1960101.0</v>
      </c>
      <c r="C1721" s="16">
        <v>1961639.0</v>
      </c>
      <c r="E1721" s="16" t="s">
        <v>47</v>
      </c>
      <c r="F1721" s="16" t="s">
        <v>4720</v>
      </c>
      <c r="H1721" s="16">
        <v>6.9578857E7</v>
      </c>
      <c r="I1721" s="16" t="s">
        <v>50</v>
      </c>
      <c r="K1721" s="16" t="s">
        <v>4721</v>
      </c>
      <c r="L1721" s="16">
        <v>512.0</v>
      </c>
      <c r="M1721" s="16" t="s">
        <v>4722</v>
      </c>
    </row>
    <row r="1722" ht="14.25" customHeight="1">
      <c r="A1722" s="16" t="s">
        <v>11</v>
      </c>
      <c r="B1722" s="16">
        <v>1961654.0</v>
      </c>
      <c r="C1722" s="16">
        <v>1962778.0</v>
      </c>
      <c r="E1722" s="16" t="s">
        <v>81</v>
      </c>
      <c r="F1722" s="16" t="s">
        <v>4723</v>
      </c>
      <c r="H1722" s="16">
        <v>6.9578858E7</v>
      </c>
      <c r="I1722" s="16" t="s">
        <v>50</v>
      </c>
      <c r="K1722" s="16" t="s">
        <v>4724</v>
      </c>
      <c r="L1722" s="16">
        <v>374.0</v>
      </c>
      <c r="M1722" s="16" t="s">
        <v>4725</v>
      </c>
    </row>
    <row r="1723" ht="14.25" customHeight="1">
      <c r="A1723" s="16" t="s">
        <v>11</v>
      </c>
      <c r="B1723" s="16">
        <v>1962876.0</v>
      </c>
      <c r="C1723" s="16">
        <v>1964039.0</v>
      </c>
      <c r="E1723" s="16" t="s">
        <v>81</v>
      </c>
      <c r="F1723" s="16" t="s">
        <v>4726</v>
      </c>
      <c r="H1723" s="16">
        <v>6.9578859E7</v>
      </c>
      <c r="I1723" s="16" t="s">
        <v>50</v>
      </c>
      <c r="K1723" s="16" t="s">
        <v>4727</v>
      </c>
      <c r="L1723" s="16">
        <v>387.0</v>
      </c>
      <c r="M1723" s="16" t="s">
        <v>4728</v>
      </c>
    </row>
    <row r="1724" ht="14.25" customHeight="1">
      <c r="A1724" s="16" t="s">
        <v>11</v>
      </c>
      <c r="B1724" s="16">
        <v>1964041.0</v>
      </c>
      <c r="C1724" s="16">
        <v>1964514.0</v>
      </c>
      <c r="E1724" s="16" t="s">
        <v>81</v>
      </c>
      <c r="F1724" s="16" t="s">
        <v>4729</v>
      </c>
      <c r="G1724" s="16" t="s">
        <v>4730</v>
      </c>
      <c r="H1724" s="16">
        <v>6.957886E7</v>
      </c>
      <c r="I1724" s="16" t="s">
        <v>50</v>
      </c>
      <c r="K1724" s="16" t="s">
        <v>4731</v>
      </c>
      <c r="L1724" s="16">
        <v>157.0</v>
      </c>
      <c r="M1724" s="16" t="s">
        <v>4732</v>
      </c>
    </row>
    <row r="1725" ht="14.25" customHeight="1">
      <c r="A1725" s="16" t="s">
        <v>11</v>
      </c>
      <c r="B1725" s="16">
        <v>1964665.0</v>
      </c>
      <c r="C1725" s="16">
        <v>1967592.0</v>
      </c>
      <c r="E1725" s="16" t="s">
        <v>81</v>
      </c>
      <c r="F1725" s="16" t="s">
        <v>4733</v>
      </c>
      <c r="G1725" s="16" t="s">
        <v>4734</v>
      </c>
      <c r="H1725" s="16">
        <v>6.9578861E7</v>
      </c>
      <c r="I1725" s="16" t="s">
        <v>50</v>
      </c>
      <c r="K1725" s="16" t="s">
        <v>4735</v>
      </c>
      <c r="L1725" s="16">
        <v>975.0</v>
      </c>
      <c r="M1725" s="16" t="s">
        <v>4736</v>
      </c>
    </row>
    <row r="1726" ht="14.25" customHeight="1">
      <c r="A1726" s="16" t="s">
        <v>11</v>
      </c>
      <c r="B1726" s="16">
        <v>1967862.0</v>
      </c>
      <c r="C1726" s="16">
        <v>1968929.0</v>
      </c>
      <c r="E1726" s="16" t="s">
        <v>81</v>
      </c>
      <c r="F1726" s="16" t="s">
        <v>4737</v>
      </c>
      <c r="G1726" s="16" t="s">
        <v>4738</v>
      </c>
      <c r="H1726" s="16">
        <v>6.9578862E7</v>
      </c>
      <c r="I1726" s="16" t="s">
        <v>50</v>
      </c>
      <c r="K1726" s="16" t="s">
        <v>4739</v>
      </c>
      <c r="L1726" s="16">
        <v>355.0</v>
      </c>
      <c r="M1726" s="16" t="s">
        <v>4740</v>
      </c>
    </row>
    <row r="1727" ht="14.25" customHeight="1">
      <c r="A1727" s="16" t="s">
        <v>11</v>
      </c>
      <c r="B1727" s="16">
        <v>1969137.0</v>
      </c>
      <c r="C1727" s="16">
        <v>1969865.0</v>
      </c>
      <c r="E1727" s="16" t="s">
        <v>47</v>
      </c>
      <c r="F1727" s="16" t="s">
        <v>75</v>
      </c>
      <c r="H1727" s="16">
        <v>6.9578863E7</v>
      </c>
      <c r="I1727" s="16" t="s">
        <v>50</v>
      </c>
      <c r="K1727" s="16" t="s">
        <v>4741</v>
      </c>
      <c r="L1727" s="16">
        <v>242.0</v>
      </c>
      <c r="M1727" s="16" t="s">
        <v>4742</v>
      </c>
    </row>
    <row r="1728" ht="14.25" customHeight="1">
      <c r="A1728" s="16" t="s">
        <v>11</v>
      </c>
      <c r="B1728" s="16">
        <v>1969906.0</v>
      </c>
      <c r="C1728" s="16">
        <v>1970949.0</v>
      </c>
      <c r="E1728" s="16" t="s">
        <v>81</v>
      </c>
      <c r="F1728" s="16" t="s">
        <v>149</v>
      </c>
      <c r="H1728" s="16">
        <v>6.9578864E7</v>
      </c>
      <c r="I1728" s="16" t="s">
        <v>50</v>
      </c>
      <c r="K1728" s="16" t="s">
        <v>4743</v>
      </c>
      <c r="L1728" s="16">
        <v>347.0</v>
      </c>
      <c r="M1728" s="16" t="s">
        <v>4744</v>
      </c>
    </row>
    <row r="1729" ht="14.25" customHeight="1">
      <c r="A1729" s="16" t="s">
        <v>11</v>
      </c>
      <c r="B1729" s="16">
        <v>1971482.0</v>
      </c>
      <c r="C1729" s="16">
        <v>1973050.0</v>
      </c>
      <c r="E1729" s="16" t="s">
        <v>81</v>
      </c>
      <c r="F1729" s="16" t="s">
        <v>355</v>
      </c>
      <c r="H1729" s="16">
        <v>6.9578865E7</v>
      </c>
      <c r="I1729" s="16" t="s">
        <v>50</v>
      </c>
      <c r="K1729" s="16" t="s">
        <v>4745</v>
      </c>
      <c r="L1729" s="16">
        <v>522.0</v>
      </c>
      <c r="M1729" s="16" t="s">
        <v>4746</v>
      </c>
    </row>
    <row r="1730" ht="14.25" customHeight="1">
      <c r="A1730" s="16" t="s">
        <v>11</v>
      </c>
      <c r="B1730" s="16">
        <v>1973378.0</v>
      </c>
      <c r="C1730" s="16">
        <v>1973462.0</v>
      </c>
      <c r="E1730" s="16" t="s">
        <v>81</v>
      </c>
      <c r="F1730" s="16" t="s">
        <v>582</v>
      </c>
      <c r="H1730" s="16">
        <v>6.9578866E7</v>
      </c>
      <c r="I1730" s="16" t="s">
        <v>100</v>
      </c>
      <c r="M1730" s="16" t="s">
        <v>4747</v>
      </c>
    </row>
    <row r="1731" ht="14.25" customHeight="1">
      <c r="A1731" s="16" t="s">
        <v>11</v>
      </c>
      <c r="B1731" s="16">
        <v>1973860.0</v>
      </c>
      <c r="C1731" s="16">
        <v>1974660.0</v>
      </c>
      <c r="E1731" s="16" t="s">
        <v>81</v>
      </c>
      <c r="F1731" s="16" t="s">
        <v>4748</v>
      </c>
      <c r="H1731" s="16">
        <v>6.9578867E7</v>
      </c>
      <c r="I1731" s="16" t="s">
        <v>50</v>
      </c>
      <c r="K1731" s="16" t="s">
        <v>4749</v>
      </c>
      <c r="L1731" s="16">
        <v>266.0</v>
      </c>
      <c r="M1731" s="16" t="s">
        <v>4750</v>
      </c>
    </row>
    <row r="1732" ht="14.25" customHeight="1">
      <c r="A1732" s="16" t="s">
        <v>11</v>
      </c>
      <c r="B1732" s="16">
        <v>1974867.0</v>
      </c>
      <c r="C1732" s="16">
        <v>1977047.0</v>
      </c>
      <c r="E1732" s="16" t="s">
        <v>81</v>
      </c>
      <c r="F1732" s="16" t="s">
        <v>4751</v>
      </c>
      <c r="H1732" s="16">
        <v>6.9578868E7</v>
      </c>
      <c r="I1732" s="16" t="s">
        <v>50</v>
      </c>
      <c r="K1732" s="16" t="s">
        <v>4752</v>
      </c>
      <c r="L1732" s="16">
        <v>726.0</v>
      </c>
      <c r="M1732" s="16" t="s">
        <v>4753</v>
      </c>
    </row>
    <row r="1733" ht="14.25" customHeight="1">
      <c r="A1733" s="16" t="s">
        <v>11</v>
      </c>
      <c r="B1733" s="16">
        <v>1977183.0</v>
      </c>
      <c r="C1733" s="16">
        <v>1977326.0</v>
      </c>
      <c r="E1733" s="16" t="s">
        <v>47</v>
      </c>
      <c r="F1733" s="16" t="s">
        <v>75</v>
      </c>
      <c r="H1733" s="16">
        <v>6.9579269E7</v>
      </c>
      <c r="I1733" s="16" t="s">
        <v>50</v>
      </c>
      <c r="K1733" s="16" t="s">
        <v>4754</v>
      </c>
      <c r="L1733" s="16">
        <v>47.0</v>
      </c>
      <c r="M1733" s="16" t="s">
        <v>4755</v>
      </c>
    </row>
    <row r="1734" ht="14.25" customHeight="1">
      <c r="A1734" s="16" t="s">
        <v>11</v>
      </c>
      <c r="B1734" s="16">
        <v>1977323.0</v>
      </c>
      <c r="C1734" s="16">
        <v>1978234.0</v>
      </c>
      <c r="E1734" s="16" t="s">
        <v>47</v>
      </c>
      <c r="F1734" s="16" t="s">
        <v>4756</v>
      </c>
      <c r="G1734" s="16" t="s">
        <v>4757</v>
      </c>
      <c r="H1734" s="16">
        <v>6.9578869E7</v>
      </c>
      <c r="I1734" s="16" t="s">
        <v>50</v>
      </c>
      <c r="K1734" s="16" t="s">
        <v>4758</v>
      </c>
      <c r="L1734" s="16">
        <v>303.0</v>
      </c>
      <c r="M1734" s="16" t="s">
        <v>4759</v>
      </c>
    </row>
    <row r="1735" ht="14.25" customHeight="1">
      <c r="A1735" s="16" t="s">
        <v>11</v>
      </c>
      <c r="B1735" s="16">
        <v>1978316.0</v>
      </c>
      <c r="C1735" s="16">
        <v>1978858.0</v>
      </c>
      <c r="E1735" s="16" t="s">
        <v>81</v>
      </c>
      <c r="F1735" s="16" t="s">
        <v>4760</v>
      </c>
      <c r="G1735" s="16" t="s">
        <v>4761</v>
      </c>
      <c r="H1735" s="16">
        <v>6.957887E7</v>
      </c>
      <c r="I1735" s="16" t="s">
        <v>50</v>
      </c>
      <c r="K1735" s="16" t="s">
        <v>4762</v>
      </c>
      <c r="L1735" s="16">
        <v>180.0</v>
      </c>
      <c r="M1735" s="16" t="s">
        <v>4763</v>
      </c>
    </row>
    <row r="1736" ht="14.25" customHeight="1">
      <c r="A1736" s="16" t="s">
        <v>11</v>
      </c>
      <c r="B1736" s="16">
        <v>1978958.0</v>
      </c>
      <c r="C1736" s="16">
        <v>1979953.0</v>
      </c>
      <c r="E1736" s="16" t="s">
        <v>81</v>
      </c>
      <c r="F1736" s="16" t="s">
        <v>4764</v>
      </c>
      <c r="H1736" s="16">
        <v>6.9578871E7</v>
      </c>
      <c r="I1736" s="16" t="s">
        <v>50</v>
      </c>
      <c r="K1736" s="16" t="s">
        <v>4765</v>
      </c>
      <c r="L1736" s="16">
        <v>331.0</v>
      </c>
      <c r="M1736" s="16" t="s">
        <v>4766</v>
      </c>
    </row>
    <row r="1737" ht="14.25" customHeight="1">
      <c r="A1737" s="16" t="s">
        <v>11</v>
      </c>
      <c r="B1737" s="16">
        <v>1980034.0</v>
      </c>
      <c r="C1737" s="16">
        <v>1980432.0</v>
      </c>
      <c r="E1737" s="16" t="s">
        <v>81</v>
      </c>
      <c r="F1737" s="16" t="s">
        <v>4767</v>
      </c>
      <c r="G1737" s="16" t="s">
        <v>4768</v>
      </c>
      <c r="H1737" s="16">
        <v>6.9578872E7</v>
      </c>
      <c r="I1737" s="16" t="s">
        <v>50</v>
      </c>
      <c r="K1737" s="16" t="s">
        <v>4769</v>
      </c>
      <c r="L1737" s="16">
        <v>132.0</v>
      </c>
      <c r="M1737" s="16" t="s">
        <v>4770</v>
      </c>
    </row>
    <row r="1738" ht="14.25" customHeight="1">
      <c r="A1738" s="16" t="s">
        <v>11</v>
      </c>
      <c r="B1738" s="16">
        <v>1980520.0</v>
      </c>
      <c r="C1738" s="16">
        <v>1980897.0</v>
      </c>
      <c r="E1738" s="16" t="s">
        <v>81</v>
      </c>
      <c r="F1738" s="16" t="s">
        <v>4771</v>
      </c>
      <c r="G1738" s="16" t="s">
        <v>4772</v>
      </c>
      <c r="H1738" s="16">
        <v>6.9578873E7</v>
      </c>
      <c r="I1738" s="16" t="s">
        <v>50</v>
      </c>
      <c r="K1738" s="16" t="s">
        <v>4773</v>
      </c>
      <c r="L1738" s="16">
        <v>125.0</v>
      </c>
      <c r="M1738" s="16" t="s">
        <v>4774</v>
      </c>
    </row>
    <row r="1739" ht="14.25" customHeight="1">
      <c r="A1739" s="16" t="s">
        <v>11</v>
      </c>
      <c r="B1739" s="16">
        <v>1981046.0</v>
      </c>
      <c r="C1739" s="16">
        <v>1981159.0</v>
      </c>
      <c r="E1739" s="16" t="s">
        <v>81</v>
      </c>
      <c r="F1739" s="16" t="s">
        <v>4775</v>
      </c>
      <c r="G1739" s="16" t="s">
        <v>4776</v>
      </c>
      <c r="H1739" s="16">
        <v>6.9578874E7</v>
      </c>
      <c r="I1739" s="16" t="s">
        <v>50</v>
      </c>
      <c r="K1739" s="16" t="s">
        <v>4777</v>
      </c>
      <c r="L1739" s="16">
        <v>37.0</v>
      </c>
      <c r="M1739" s="16" t="s">
        <v>4778</v>
      </c>
    </row>
    <row r="1740" ht="14.25" customHeight="1">
      <c r="A1740" s="16" t="s">
        <v>11</v>
      </c>
      <c r="B1740" s="16">
        <v>1981183.0</v>
      </c>
      <c r="C1740" s="16">
        <v>1981401.0</v>
      </c>
      <c r="E1740" s="16" t="s">
        <v>81</v>
      </c>
      <c r="F1740" s="16" t="s">
        <v>4779</v>
      </c>
      <c r="G1740" s="16" t="s">
        <v>4780</v>
      </c>
      <c r="H1740" s="16">
        <v>6.9578875E7</v>
      </c>
      <c r="I1740" s="16" t="s">
        <v>50</v>
      </c>
      <c r="K1740" s="16" t="s">
        <v>4781</v>
      </c>
      <c r="L1740" s="16">
        <v>72.0</v>
      </c>
      <c r="M1740" s="16" t="s">
        <v>4782</v>
      </c>
    </row>
    <row r="1741" ht="14.25" customHeight="1">
      <c r="A1741" s="16" t="s">
        <v>11</v>
      </c>
      <c r="B1741" s="16">
        <v>1981578.0</v>
      </c>
      <c r="C1741" s="16">
        <v>1982138.0</v>
      </c>
      <c r="E1741" s="16" t="s">
        <v>81</v>
      </c>
      <c r="F1741" s="16" t="s">
        <v>4783</v>
      </c>
      <c r="H1741" s="16">
        <v>6.9578876E7</v>
      </c>
      <c r="I1741" s="16" t="s">
        <v>50</v>
      </c>
      <c r="K1741" s="16" t="s">
        <v>4784</v>
      </c>
      <c r="L1741" s="16">
        <v>186.0</v>
      </c>
      <c r="M1741" s="16" t="s">
        <v>4785</v>
      </c>
    </row>
    <row r="1742" ht="14.25" customHeight="1">
      <c r="A1742" s="16" t="s">
        <v>11</v>
      </c>
      <c r="B1742" s="16">
        <v>1982308.0</v>
      </c>
      <c r="C1742" s="16">
        <v>1983645.0</v>
      </c>
      <c r="E1742" s="16" t="s">
        <v>81</v>
      </c>
      <c r="F1742" s="16" t="s">
        <v>4786</v>
      </c>
      <c r="G1742" s="16" t="s">
        <v>4787</v>
      </c>
      <c r="H1742" s="16">
        <v>6.9578877E7</v>
      </c>
      <c r="I1742" s="16" t="s">
        <v>50</v>
      </c>
      <c r="K1742" s="16" t="s">
        <v>4788</v>
      </c>
      <c r="L1742" s="16">
        <v>445.0</v>
      </c>
      <c r="M1742" s="16" t="s">
        <v>4789</v>
      </c>
    </row>
    <row r="1743" ht="14.25" customHeight="1">
      <c r="A1743" s="16" t="s">
        <v>11</v>
      </c>
      <c r="B1743" s="16">
        <v>1983918.0</v>
      </c>
      <c r="C1743" s="16">
        <v>1984370.0</v>
      </c>
      <c r="E1743" s="16" t="s">
        <v>81</v>
      </c>
      <c r="F1743" s="16" t="s">
        <v>4790</v>
      </c>
      <c r="G1743" s="16" t="s">
        <v>4791</v>
      </c>
      <c r="H1743" s="16">
        <v>6.9578878E7</v>
      </c>
      <c r="I1743" s="16" t="s">
        <v>50</v>
      </c>
      <c r="K1743" s="16" t="s">
        <v>4792</v>
      </c>
      <c r="L1743" s="16">
        <v>150.0</v>
      </c>
      <c r="M1743" s="16" t="s">
        <v>4793</v>
      </c>
    </row>
    <row r="1744" ht="14.25" customHeight="1">
      <c r="A1744" s="16" t="s">
        <v>11</v>
      </c>
      <c r="B1744" s="16">
        <v>1984373.0</v>
      </c>
      <c r="C1744" s="16">
        <v>1984558.0</v>
      </c>
      <c r="E1744" s="16" t="s">
        <v>81</v>
      </c>
      <c r="F1744" s="16" t="s">
        <v>4794</v>
      </c>
      <c r="G1744" s="16" t="s">
        <v>4795</v>
      </c>
      <c r="H1744" s="16">
        <v>6.9578879E7</v>
      </c>
      <c r="I1744" s="16" t="s">
        <v>50</v>
      </c>
      <c r="K1744" s="16" t="s">
        <v>4796</v>
      </c>
      <c r="L1744" s="16">
        <v>61.0</v>
      </c>
      <c r="M1744" s="16" t="s">
        <v>4797</v>
      </c>
    </row>
    <row r="1745" ht="14.25" customHeight="1">
      <c r="A1745" s="16" t="s">
        <v>11</v>
      </c>
      <c r="B1745" s="16">
        <v>1984564.0</v>
      </c>
      <c r="C1745" s="16">
        <v>1985295.0</v>
      </c>
      <c r="E1745" s="16" t="s">
        <v>81</v>
      </c>
      <c r="F1745" s="16" t="s">
        <v>4798</v>
      </c>
      <c r="G1745" s="16" t="s">
        <v>4799</v>
      </c>
      <c r="H1745" s="16">
        <v>6.957888E7</v>
      </c>
      <c r="I1745" s="16" t="s">
        <v>50</v>
      </c>
      <c r="K1745" s="16" t="s">
        <v>4800</v>
      </c>
      <c r="L1745" s="16">
        <v>243.0</v>
      </c>
      <c r="M1745" s="16" t="s">
        <v>4801</v>
      </c>
    </row>
    <row r="1746" ht="14.25" customHeight="1">
      <c r="A1746" s="16" t="s">
        <v>11</v>
      </c>
      <c r="B1746" s="16">
        <v>1985292.0</v>
      </c>
      <c r="C1746" s="16">
        <v>1985663.0</v>
      </c>
      <c r="E1746" s="16" t="s">
        <v>81</v>
      </c>
      <c r="F1746" s="16" t="s">
        <v>4802</v>
      </c>
      <c r="G1746" s="16" t="s">
        <v>4803</v>
      </c>
      <c r="H1746" s="16">
        <v>6.9578881E7</v>
      </c>
      <c r="I1746" s="16" t="s">
        <v>50</v>
      </c>
      <c r="K1746" s="16" t="s">
        <v>4804</v>
      </c>
      <c r="L1746" s="16">
        <v>123.0</v>
      </c>
      <c r="M1746" s="16" t="s">
        <v>4805</v>
      </c>
    </row>
    <row r="1747" ht="14.25" customHeight="1">
      <c r="A1747" s="16" t="s">
        <v>11</v>
      </c>
      <c r="B1747" s="16">
        <v>1985665.0</v>
      </c>
      <c r="C1747" s="16">
        <v>1986204.0</v>
      </c>
      <c r="E1747" s="16" t="s">
        <v>81</v>
      </c>
      <c r="F1747" s="16" t="s">
        <v>4806</v>
      </c>
      <c r="G1747" s="16" t="s">
        <v>4807</v>
      </c>
      <c r="H1747" s="16">
        <v>6.9578882E7</v>
      </c>
      <c r="I1747" s="16" t="s">
        <v>50</v>
      </c>
      <c r="K1747" s="16" t="s">
        <v>4808</v>
      </c>
      <c r="L1747" s="16">
        <v>179.0</v>
      </c>
      <c r="M1747" s="16" t="s">
        <v>4809</v>
      </c>
    </row>
    <row r="1748" ht="14.25" customHeight="1">
      <c r="A1748" s="16" t="s">
        <v>11</v>
      </c>
      <c r="B1748" s="16">
        <v>1986222.0</v>
      </c>
      <c r="C1748" s="16">
        <v>1986620.0</v>
      </c>
      <c r="E1748" s="16" t="s">
        <v>81</v>
      </c>
      <c r="F1748" s="16" t="s">
        <v>4810</v>
      </c>
      <c r="G1748" s="16" t="s">
        <v>4811</v>
      </c>
      <c r="H1748" s="16">
        <v>6.9578883E7</v>
      </c>
      <c r="I1748" s="16" t="s">
        <v>50</v>
      </c>
      <c r="K1748" s="16" t="s">
        <v>4812</v>
      </c>
      <c r="L1748" s="16">
        <v>132.0</v>
      </c>
      <c r="M1748" s="16" t="s">
        <v>4813</v>
      </c>
    </row>
    <row r="1749" ht="14.25" customHeight="1">
      <c r="A1749" s="16" t="s">
        <v>11</v>
      </c>
      <c r="B1749" s="16">
        <v>1986710.0</v>
      </c>
      <c r="C1749" s="16">
        <v>1986895.0</v>
      </c>
      <c r="E1749" s="16" t="s">
        <v>81</v>
      </c>
      <c r="F1749" s="16" t="s">
        <v>4814</v>
      </c>
      <c r="H1749" s="16">
        <v>6.9578884E7</v>
      </c>
      <c r="I1749" s="16" t="s">
        <v>50</v>
      </c>
      <c r="K1749" s="16" t="s">
        <v>4815</v>
      </c>
      <c r="L1749" s="16">
        <v>61.0</v>
      </c>
      <c r="M1749" s="16" t="s">
        <v>4816</v>
      </c>
    </row>
    <row r="1750" ht="14.25" customHeight="1">
      <c r="A1750" s="16" t="s">
        <v>11</v>
      </c>
      <c r="B1750" s="16">
        <v>1986897.0</v>
      </c>
      <c r="C1750" s="16">
        <v>1987469.0</v>
      </c>
      <c r="E1750" s="16" t="s">
        <v>81</v>
      </c>
      <c r="F1750" s="16" t="s">
        <v>4817</v>
      </c>
      <c r="G1750" s="16" t="s">
        <v>4818</v>
      </c>
      <c r="H1750" s="16">
        <v>6.9578885E7</v>
      </c>
      <c r="I1750" s="16" t="s">
        <v>50</v>
      </c>
      <c r="K1750" s="16" t="s">
        <v>4819</v>
      </c>
      <c r="L1750" s="16">
        <v>190.0</v>
      </c>
      <c r="M1750" s="16" t="s">
        <v>4820</v>
      </c>
    </row>
    <row r="1751" ht="14.25" customHeight="1">
      <c r="A1751" s="16" t="s">
        <v>11</v>
      </c>
      <c r="B1751" s="16">
        <v>1987466.0</v>
      </c>
      <c r="C1751" s="16">
        <v>1987801.0</v>
      </c>
      <c r="E1751" s="16" t="s">
        <v>81</v>
      </c>
      <c r="F1751" s="16" t="s">
        <v>4821</v>
      </c>
      <c r="G1751" s="16" t="s">
        <v>4822</v>
      </c>
      <c r="H1751" s="16">
        <v>6.9578886E7</v>
      </c>
      <c r="I1751" s="16" t="s">
        <v>50</v>
      </c>
      <c r="K1751" s="16" t="s">
        <v>4823</v>
      </c>
      <c r="L1751" s="16">
        <v>111.0</v>
      </c>
      <c r="M1751" s="16" t="s">
        <v>4824</v>
      </c>
    </row>
    <row r="1752" ht="14.25" customHeight="1">
      <c r="A1752" s="16" t="s">
        <v>11</v>
      </c>
      <c r="B1752" s="16">
        <v>1987803.0</v>
      </c>
      <c r="C1752" s="16">
        <v>1988171.0</v>
      </c>
      <c r="E1752" s="16" t="s">
        <v>81</v>
      </c>
      <c r="F1752" s="16" t="s">
        <v>4825</v>
      </c>
      <c r="G1752" s="16" t="s">
        <v>4826</v>
      </c>
      <c r="H1752" s="16">
        <v>6.9578887E7</v>
      </c>
      <c r="I1752" s="16" t="s">
        <v>50</v>
      </c>
      <c r="K1752" s="16" t="s">
        <v>4827</v>
      </c>
      <c r="L1752" s="16">
        <v>122.0</v>
      </c>
      <c r="M1752" s="16" t="s">
        <v>4828</v>
      </c>
    </row>
    <row r="1753" ht="14.25" customHeight="1">
      <c r="A1753" s="16" t="s">
        <v>11</v>
      </c>
      <c r="B1753" s="16">
        <v>1988266.0</v>
      </c>
      <c r="C1753" s="16">
        <v>1988526.0</v>
      </c>
      <c r="E1753" s="16" t="s">
        <v>81</v>
      </c>
      <c r="F1753" s="16" t="s">
        <v>4829</v>
      </c>
      <c r="G1753" s="16" t="s">
        <v>4830</v>
      </c>
      <c r="H1753" s="16">
        <v>6.9578888E7</v>
      </c>
      <c r="I1753" s="16" t="s">
        <v>50</v>
      </c>
      <c r="K1753" s="16" t="s">
        <v>4831</v>
      </c>
      <c r="L1753" s="16">
        <v>86.0</v>
      </c>
      <c r="M1753" s="16" t="s">
        <v>4832</v>
      </c>
    </row>
    <row r="1754" ht="14.25" customHeight="1">
      <c r="A1754" s="16" t="s">
        <v>11</v>
      </c>
      <c r="B1754" s="16">
        <v>1988529.0</v>
      </c>
      <c r="C1754" s="16">
        <v>1988780.0</v>
      </c>
      <c r="E1754" s="16" t="s">
        <v>81</v>
      </c>
      <c r="F1754" s="16" t="s">
        <v>4833</v>
      </c>
      <c r="G1754" s="16" t="s">
        <v>4834</v>
      </c>
      <c r="H1754" s="16">
        <v>6.9578889E7</v>
      </c>
      <c r="I1754" s="16" t="s">
        <v>50</v>
      </c>
      <c r="K1754" s="16" t="s">
        <v>4835</v>
      </c>
      <c r="L1754" s="16">
        <v>83.0</v>
      </c>
      <c r="M1754" s="16" t="s">
        <v>4836</v>
      </c>
    </row>
    <row r="1755" ht="14.25" customHeight="1">
      <c r="A1755" s="16" t="s">
        <v>11</v>
      </c>
      <c r="B1755" s="16">
        <v>1988780.0</v>
      </c>
      <c r="C1755" s="16">
        <v>1989199.0</v>
      </c>
      <c r="E1755" s="16" t="s">
        <v>81</v>
      </c>
      <c r="F1755" s="16" t="s">
        <v>4837</v>
      </c>
      <c r="G1755" s="16" t="s">
        <v>4838</v>
      </c>
      <c r="H1755" s="16">
        <v>6.957889E7</v>
      </c>
      <c r="I1755" s="16" t="s">
        <v>50</v>
      </c>
      <c r="K1755" s="16" t="s">
        <v>4839</v>
      </c>
      <c r="L1755" s="16">
        <v>139.0</v>
      </c>
      <c r="M1755" s="16" t="s">
        <v>4840</v>
      </c>
    </row>
    <row r="1756" ht="14.25" customHeight="1">
      <c r="A1756" s="16" t="s">
        <v>11</v>
      </c>
      <c r="B1756" s="16">
        <v>1989206.0</v>
      </c>
      <c r="C1756" s="16">
        <v>1990009.0</v>
      </c>
      <c r="E1756" s="16" t="s">
        <v>81</v>
      </c>
      <c r="F1756" s="16" t="s">
        <v>4841</v>
      </c>
      <c r="G1756" s="16" t="s">
        <v>4842</v>
      </c>
      <c r="H1756" s="16">
        <v>6.9578891E7</v>
      </c>
      <c r="I1756" s="16" t="s">
        <v>50</v>
      </c>
      <c r="K1756" s="16" t="s">
        <v>4843</v>
      </c>
      <c r="L1756" s="16">
        <v>267.0</v>
      </c>
      <c r="M1756" s="16" t="s">
        <v>4844</v>
      </c>
    </row>
    <row r="1757" ht="14.25" customHeight="1">
      <c r="A1757" s="16" t="s">
        <v>11</v>
      </c>
      <c r="B1757" s="16">
        <v>1990012.0</v>
      </c>
      <c r="C1757" s="16">
        <v>1990371.0</v>
      </c>
      <c r="E1757" s="16" t="s">
        <v>81</v>
      </c>
      <c r="F1757" s="16" t="s">
        <v>4845</v>
      </c>
      <c r="G1757" s="16" t="s">
        <v>4846</v>
      </c>
      <c r="H1757" s="16">
        <v>6.9578892E7</v>
      </c>
      <c r="I1757" s="16" t="s">
        <v>50</v>
      </c>
      <c r="K1757" s="16" t="s">
        <v>4847</v>
      </c>
      <c r="L1757" s="16">
        <v>119.0</v>
      </c>
      <c r="M1757" s="16" t="s">
        <v>4848</v>
      </c>
    </row>
    <row r="1758" ht="14.25" customHeight="1">
      <c r="A1758" s="16" t="s">
        <v>11</v>
      </c>
      <c r="B1758" s="16">
        <v>1990388.0</v>
      </c>
      <c r="C1758" s="16">
        <v>1990666.0</v>
      </c>
      <c r="E1758" s="16" t="s">
        <v>81</v>
      </c>
      <c r="F1758" s="16" t="s">
        <v>4849</v>
      </c>
      <c r="G1758" s="16" t="s">
        <v>4850</v>
      </c>
      <c r="H1758" s="16">
        <v>6.9578893E7</v>
      </c>
      <c r="I1758" s="16" t="s">
        <v>50</v>
      </c>
      <c r="K1758" s="16" t="s">
        <v>4851</v>
      </c>
      <c r="L1758" s="16">
        <v>92.0</v>
      </c>
      <c r="M1758" s="16" t="s">
        <v>4852</v>
      </c>
    </row>
    <row r="1759" ht="14.25" customHeight="1">
      <c r="A1759" s="16" t="s">
        <v>11</v>
      </c>
      <c r="B1759" s="16">
        <v>1990682.0</v>
      </c>
      <c r="C1759" s="16">
        <v>1991512.0</v>
      </c>
      <c r="E1759" s="16" t="s">
        <v>81</v>
      </c>
      <c r="F1759" s="16" t="s">
        <v>4853</v>
      </c>
      <c r="G1759" s="16" t="s">
        <v>4854</v>
      </c>
      <c r="H1759" s="16">
        <v>6.9578894E7</v>
      </c>
      <c r="I1759" s="16" t="s">
        <v>50</v>
      </c>
      <c r="K1759" s="16" t="s">
        <v>4855</v>
      </c>
      <c r="L1759" s="16">
        <v>276.0</v>
      </c>
      <c r="M1759" s="16" t="s">
        <v>4856</v>
      </c>
    </row>
    <row r="1760" ht="14.25" customHeight="1">
      <c r="A1760" s="16" t="s">
        <v>11</v>
      </c>
      <c r="B1760" s="16">
        <v>1991549.0</v>
      </c>
      <c r="C1760" s="16">
        <v>1991845.0</v>
      </c>
      <c r="E1760" s="16" t="s">
        <v>81</v>
      </c>
      <c r="F1760" s="16" t="s">
        <v>4857</v>
      </c>
      <c r="G1760" s="16" t="s">
        <v>4858</v>
      </c>
      <c r="H1760" s="16">
        <v>6.9578895E7</v>
      </c>
      <c r="I1760" s="16" t="s">
        <v>50</v>
      </c>
      <c r="K1760" s="16" t="s">
        <v>4859</v>
      </c>
      <c r="L1760" s="16">
        <v>98.0</v>
      </c>
      <c r="M1760" s="16" t="s">
        <v>4860</v>
      </c>
    </row>
    <row r="1761" ht="14.25" customHeight="1">
      <c r="A1761" s="16" t="s">
        <v>11</v>
      </c>
      <c r="B1761" s="16">
        <v>1991851.0</v>
      </c>
      <c r="C1761" s="16">
        <v>1992507.0</v>
      </c>
      <c r="E1761" s="16" t="s">
        <v>81</v>
      </c>
      <c r="F1761" s="16" t="s">
        <v>4861</v>
      </c>
      <c r="G1761" s="16" t="s">
        <v>4862</v>
      </c>
      <c r="H1761" s="16">
        <v>6.9578896E7</v>
      </c>
      <c r="I1761" s="16" t="s">
        <v>50</v>
      </c>
      <c r="K1761" s="16" t="s">
        <v>4863</v>
      </c>
      <c r="L1761" s="16">
        <v>218.0</v>
      </c>
      <c r="M1761" s="16" t="s">
        <v>4864</v>
      </c>
    </row>
    <row r="1762" ht="14.25" customHeight="1">
      <c r="A1762" s="16" t="s">
        <v>11</v>
      </c>
      <c r="B1762" s="16">
        <v>1992514.0</v>
      </c>
      <c r="C1762" s="16">
        <v>1993155.0</v>
      </c>
      <c r="E1762" s="16" t="s">
        <v>81</v>
      </c>
      <c r="F1762" s="16" t="s">
        <v>4865</v>
      </c>
      <c r="G1762" s="16" t="s">
        <v>4866</v>
      </c>
      <c r="H1762" s="16">
        <v>6.9578897E7</v>
      </c>
      <c r="I1762" s="16" t="s">
        <v>50</v>
      </c>
      <c r="K1762" s="16" t="s">
        <v>4867</v>
      </c>
      <c r="L1762" s="16">
        <v>213.0</v>
      </c>
      <c r="M1762" s="16" t="s">
        <v>4868</v>
      </c>
    </row>
    <row r="1763" ht="14.25" customHeight="1">
      <c r="A1763" s="16" t="s">
        <v>11</v>
      </c>
      <c r="B1763" s="16">
        <v>1993172.0</v>
      </c>
      <c r="C1763" s="16">
        <v>1993480.0</v>
      </c>
      <c r="E1763" s="16" t="s">
        <v>81</v>
      </c>
      <c r="F1763" s="16" t="s">
        <v>4869</v>
      </c>
      <c r="G1763" s="16" t="s">
        <v>4870</v>
      </c>
      <c r="H1763" s="16">
        <v>6.9578898E7</v>
      </c>
      <c r="I1763" s="16" t="s">
        <v>50</v>
      </c>
      <c r="K1763" s="16" t="s">
        <v>4871</v>
      </c>
      <c r="L1763" s="16">
        <v>102.0</v>
      </c>
      <c r="M1763" s="16" t="s">
        <v>4872</v>
      </c>
    </row>
    <row r="1764" ht="14.25" customHeight="1">
      <c r="A1764" s="16" t="s">
        <v>11</v>
      </c>
      <c r="B1764" s="16">
        <v>1993713.0</v>
      </c>
      <c r="C1764" s="16">
        <v>1994744.0</v>
      </c>
      <c r="E1764" s="16" t="s">
        <v>47</v>
      </c>
      <c r="F1764" s="16" t="s">
        <v>4873</v>
      </c>
      <c r="H1764" s="16">
        <v>6.9578899E7</v>
      </c>
      <c r="I1764" s="16" t="s">
        <v>50</v>
      </c>
      <c r="K1764" s="16" t="s">
        <v>4874</v>
      </c>
      <c r="L1764" s="16">
        <v>343.0</v>
      </c>
      <c r="M1764" s="16" t="s">
        <v>4875</v>
      </c>
    </row>
    <row r="1765" ht="14.25" customHeight="1">
      <c r="A1765" s="16" t="s">
        <v>11</v>
      </c>
      <c r="B1765" s="16">
        <v>1995077.0</v>
      </c>
      <c r="C1765" s="16">
        <v>1997806.0</v>
      </c>
      <c r="E1765" s="16" t="s">
        <v>81</v>
      </c>
      <c r="F1765" s="16" t="s">
        <v>4876</v>
      </c>
      <c r="G1765" s="16" t="s">
        <v>4877</v>
      </c>
      <c r="H1765" s="16">
        <v>6.95789E7</v>
      </c>
      <c r="I1765" s="16" t="s">
        <v>50</v>
      </c>
      <c r="K1765" s="16" t="s">
        <v>4878</v>
      </c>
      <c r="L1765" s="16">
        <v>909.0</v>
      </c>
      <c r="M1765" s="16" t="s">
        <v>4879</v>
      </c>
    </row>
    <row r="1766" ht="14.25" customHeight="1">
      <c r="A1766" s="16" t="s">
        <v>11</v>
      </c>
      <c r="B1766" s="16">
        <v>1998321.0</v>
      </c>
      <c r="C1766" s="16">
        <v>1999514.0</v>
      </c>
      <c r="E1766" s="16" t="s">
        <v>47</v>
      </c>
      <c r="F1766" s="16" t="s">
        <v>3645</v>
      </c>
      <c r="H1766" s="16">
        <v>6.9578901E7</v>
      </c>
      <c r="I1766" s="16" t="s">
        <v>50</v>
      </c>
      <c r="K1766" s="16" t="s">
        <v>4880</v>
      </c>
      <c r="L1766" s="16">
        <v>397.0</v>
      </c>
      <c r="M1766" s="16" t="s">
        <v>4881</v>
      </c>
    </row>
    <row r="1767" ht="14.25" customHeight="1">
      <c r="A1767" s="16" t="s">
        <v>11</v>
      </c>
      <c r="B1767" s="16">
        <v>1999511.0</v>
      </c>
      <c r="C1767" s="16">
        <v>2002051.0</v>
      </c>
      <c r="E1767" s="16" t="s">
        <v>47</v>
      </c>
      <c r="F1767" s="16" t="s">
        <v>1954</v>
      </c>
      <c r="G1767" s="16" t="s">
        <v>1955</v>
      </c>
      <c r="H1767" s="16">
        <v>6.9578902E7</v>
      </c>
      <c r="I1767" s="16" t="s">
        <v>50</v>
      </c>
      <c r="K1767" s="16" t="s">
        <v>4882</v>
      </c>
      <c r="L1767" s="16">
        <v>846.0</v>
      </c>
      <c r="M1767" s="16" t="s">
        <v>4883</v>
      </c>
    </row>
    <row r="1768" ht="14.25" customHeight="1">
      <c r="A1768" s="16" t="s">
        <v>11</v>
      </c>
      <c r="B1768" s="16">
        <v>2002142.0</v>
      </c>
      <c r="C1768" s="16">
        <v>2002633.0</v>
      </c>
      <c r="E1768" s="16" t="s">
        <v>81</v>
      </c>
      <c r="F1768" s="16" t="s">
        <v>4884</v>
      </c>
      <c r="G1768" s="16" t="s">
        <v>4885</v>
      </c>
      <c r="H1768" s="16">
        <v>6.9578903E7</v>
      </c>
      <c r="I1768" s="16" t="s">
        <v>50</v>
      </c>
      <c r="K1768" s="16" t="s">
        <v>4886</v>
      </c>
      <c r="L1768" s="16">
        <v>163.0</v>
      </c>
      <c r="M1768" s="16" t="s">
        <v>4887</v>
      </c>
    </row>
    <row r="1769" ht="14.25" customHeight="1">
      <c r="A1769" s="16" t="s">
        <v>11</v>
      </c>
      <c r="B1769" s="16">
        <v>2002656.0</v>
      </c>
      <c r="C1769" s="16">
        <v>2003105.0</v>
      </c>
      <c r="E1769" s="16" t="s">
        <v>81</v>
      </c>
      <c r="F1769" s="16" t="s">
        <v>4888</v>
      </c>
      <c r="G1769" s="16" t="s">
        <v>4889</v>
      </c>
      <c r="H1769" s="16">
        <v>6.9578904E7</v>
      </c>
      <c r="I1769" s="16" t="s">
        <v>50</v>
      </c>
      <c r="K1769" s="16" t="s">
        <v>4890</v>
      </c>
      <c r="L1769" s="16">
        <v>149.0</v>
      </c>
      <c r="M1769" s="16" t="s">
        <v>4891</v>
      </c>
    </row>
    <row r="1770" ht="14.25" customHeight="1">
      <c r="A1770" s="16" t="s">
        <v>11</v>
      </c>
      <c r="B1770" s="16">
        <v>2003503.0</v>
      </c>
      <c r="C1770" s="16">
        <v>2005668.0</v>
      </c>
      <c r="E1770" s="16" t="s">
        <v>81</v>
      </c>
      <c r="F1770" s="16" t="s">
        <v>388</v>
      </c>
      <c r="G1770" s="16" t="s">
        <v>389</v>
      </c>
      <c r="H1770" s="16">
        <v>6.9578905E7</v>
      </c>
      <c r="I1770" s="16" t="s">
        <v>50</v>
      </c>
      <c r="K1770" s="16" t="s">
        <v>4892</v>
      </c>
      <c r="L1770" s="16">
        <v>721.0</v>
      </c>
      <c r="M1770" s="16" t="s">
        <v>4893</v>
      </c>
    </row>
    <row r="1771" ht="14.25" customHeight="1">
      <c r="A1771" s="16" t="s">
        <v>11</v>
      </c>
      <c r="B1771" s="16">
        <v>2005836.0</v>
      </c>
      <c r="C1771" s="16">
        <v>2006579.0</v>
      </c>
      <c r="E1771" s="16" t="s">
        <v>81</v>
      </c>
      <c r="F1771" s="16" t="s">
        <v>4894</v>
      </c>
      <c r="H1771" s="16">
        <v>6.9578906E7</v>
      </c>
      <c r="I1771" s="16" t="s">
        <v>50</v>
      </c>
      <c r="K1771" s="16" t="s">
        <v>4895</v>
      </c>
      <c r="L1771" s="16">
        <v>247.0</v>
      </c>
      <c r="M1771" s="16" t="s">
        <v>4896</v>
      </c>
    </row>
    <row r="1772" ht="14.25" customHeight="1">
      <c r="A1772" s="16" t="s">
        <v>11</v>
      </c>
      <c r="B1772" s="16">
        <v>2006587.0</v>
      </c>
      <c r="C1772" s="16">
        <v>2007228.0</v>
      </c>
      <c r="E1772" s="16" t="s">
        <v>81</v>
      </c>
      <c r="F1772" s="16" t="s">
        <v>4897</v>
      </c>
      <c r="H1772" s="16">
        <v>6.9578907E7</v>
      </c>
      <c r="I1772" s="16" t="s">
        <v>50</v>
      </c>
      <c r="K1772" s="16" t="s">
        <v>4898</v>
      </c>
      <c r="L1772" s="16">
        <v>213.0</v>
      </c>
      <c r="M1772" s="16" t="s">
        <v>4899</v>
      </c>
    </row>
    <row r="1773" ht="14.25" customHeight="1">
      <c r="A1773" s="16" t="s">
        <v>11</v>
      </c>
      <c r="B1773" s="16">
        <v>2007290.0</v>
      </c>
      <c r="C1773" s="16">
        <v>2008306.0</v>
      </c>
      <c r="E1773" s="16" t="s">
        <v>81</v>
      </c>
      <c r="F1773" s="16" t="s">
        <v>4900</v>
      </c>
      <c r="H1773" s="16">
        <v>6.9578908E7</v>
      </c>
      <c r="I1773" s="16" t="s">
        <v>50</v>
      </c>
      <c r="K1773" s="16" t="s">
        <v>4901</v>
      </c>
      <c r="L1773" s="16">
        <v>338.0</v>
      </c>
      <c r="M1773" s="16" t="s">
        <v>4902</v>
      </c>
    </row>
    <row r="1774" ht="14.25" customHeight="1">
      <c r="A1774" s="16" t="s">
        <v>11</v>
      </c>
      <c r="B1774" s="16">
        <v>2008380.0</v>
      </c>
      <c r="C1774" s="16">
        <v>2009723.0</v>
      </c>
      <c r="E1774" s="16" t="s">
        <v>81</v>
      </c>
      <c r="F1774" s="16" t="s">
        <v>4903</v>
      </c>
      <c r="H1774" s="16">
        <v>6.9578909E7</v>
      </c>
      <c r="I1774" s="16" t="s">
        <v>50</v>
      </c>
      <c r="K1774" s="16" t="s">
        <v>4904</v>
      </c>
      <c r="L1774" s="16">
        <v>447.0</v>
      </c>
      <c r="M1774" s="16" t="s">
        <v>4905</v>
      </c>
    </row>
    <row r="1775" ht="14.25" customHeight="1">
      <c r="A1775" s="16" t="s">
        <v>11</v>
      </c>
      <c r="B1775" s="16">
        <v>2010098.0</v>
      </c>
      <c r="C1775" s="16">
        <v>2010184.0</v>
      </c>
      <c r="E1775" s="16" t="s">
        <v>81</v>
      </c>
      <c r="F1775" s="16" t="s">
        <v>582</v>
      </c>
      <c r="H1775" s="16">
        <v>6.957891E7</v>
      </c>
      <c r="I1775" s="16" t="s">
        <v>100</v>
      </c>
      <c r="M1775" s="16" t="s">
        <v>4906</v>
      </c>
    </row>
    <row r="1776" ht="14.25" customHeight="1">
      <c r="A1776" s="16" t="s">
        <v>11</v>
      </c>
      <c r="B1776" s="16">
        <v>2010256.0</v>
      </c>
      <c r="C1776" s="16">
        <v>2011203.0</v>
      </c>
      <c r="E1776" s="16" t="s">
        <v>81</v>
      </c>
      <c r="F1776" s="16" t="s">
        <v>3344</v>
      </c>
      <c r="H1776" s="16">
        <v>6.9578911E7</v>
      </c>
      <c r="I1776" s="16" t="s">
        <v>50</v>
      </c>
      <c r="K1776" s="16" t="s">
        <v>4907</v>
      </c>
      <c r="L1776" s="16">
        <v>315.0</v>
      </c>
      <c r="M1776" s="16" t="s">
        <v>4908</v>
      </c>
    </row>
    <row r="1777" ht="14.25" customHeight="1">
      <c r="A1777" s="16" t="s">
        <v>11</v>
      </c>
      <c r="B1777" s="16">
        <v>2011432.0</v>
      </c>
      <c r="C1777" s="16">
        <v>2012706.0</v>
      </c>
      <c r="E1777" s="16" t="s">
        <v>47</v>
      </c>
      <c r="F1777" s="16" t="s">
        <v>4909</v>
      </c>
      <c r="G1777" s="16" t="s">
        <v>4910</v>
      </c>
      <c r="H1777" s="16">
        <v>6.9578912E7</v>
      </c>
      <c r="I1777" s="16" t="s">
        <v>50</v>
      </c>
      <c r="K1777" s="16" t="s">
        <v>4911</v>
      </c>
      <c r="L1777" s="16">
        <v>424.0</v>
      </c>
      <c r="M1777" s="16" t="s">
        <v>4912</v>
      </c>
    </row>
    <row r="1778" ht="14.25" customHeight="1">
      <c r="A1778" s="16" t="s">
        <v>11</v>
      </c>
      <c r="B1778" s="16">
        <v>2012733.0</v>
      </c>
      <c r="C1778" s="16">
        <v>2013968.0</v>
      </c>
      <c r="E1778" s="16" t="s">
        <v>81</v>
      </c>
      <c r="F1778" s="16" t="s">
        <v>4913</v>
      </c>
      <c r="G1778" s="16" t="s">
        <v>4914</v>
      </c>
      <c r="H1778" s="16">
        <v>6.9578913E7</v>
      </c>
      <c r="I1778" s="16" t="s">
        <v>50</v>
      </c>
      <c r="K1778" s="16" t="s">
        <v>4915</v>
      </c>
      <c r="L1778" s="16">
        <v>411.0</v>
      </c>
      <c r="M1778" s="16" t="s">
        <v>4916</v>
      </c>
    </row>
    <row r="1779" ht="14.25" customHeight="1">
      <c r="A1779" s="16" t="s">
        <v>11</v>
      </c>
      <c r="B1779" s="16">
        <v>2014083.0</v>
      </c>
      <c r="C1779" s="16">
        <v>2014403.0</v>
      </c>
      <c r="E1779" s="16" t="s">
        <v>81</v>
      </c>
      <c r="F1779" s="16" t="s">
        <v>4917</v>
      </c>
      <c r="G1779" s="16" t="s">
        <v>4918</v>
      </c>
      <c r="H1779" s="16">
        <v>6.9578914E7</v>
      </c>
      <c r="I1779" s="16" t="s">
        <v>50</v>
      </c>
      <c r="K1779" s="16" t="s">
        <v>4919</v>
      </c>
      <c r="L1779" s="16">
        <v>106.0</v>
      </c>
      <c r="M1779" s="16" t="s">
        <v>4920</v>
      </c>
    </row>
    <row r="1780" ht="14.25" customHeight="1">
      <c r="A1780" s="16" t="s">
        <v>11</v>
      </c>
      <c r="B1780" s="16">
        <v>2014464.0</v>
      </c>
      <c r="C1780" s="16">
        <v>2015990.0</v>
      </c>
      <c r="E1780" s="16" t="s">
        <v>81</v>
      </c>
      <c r="F1780" s="16" t="s">
        <v>2521</v>
      </c>
      <c r="H1780" s="16">
        <v>6.9578915E7</v>
      </c>
      <c r="I1780" s="16" t="s">
        <v>50</v>
      </c>
      <c r="K1780" s="16" t="s">
        <v>4921</v>
      </c>
      <c r="L1780" s="16">
        <v>508.0</v>
      </c>
      <c r="M1780" s="16" t="s">
        <v>4922</v>
      </c>
    </row>
    <row r="1781" ht="14.25" customHeight="1">
      <c r="A1781" s="16" t="s">
        <v>11</v>
      </c>
      <c r="B1781" s="16">
        <v>2016142.0</v>
      </c>
      <c r="C1781" s="16">
        <v>2017365.0</v>
      </c>
      <c r="E1781" s="16" t="s">
        <v>81</v>
      </c>
      <c r="F1781" s="16" t="s">
        <v>4923</v>
      </c>
      <c r="H1781" s="16">
        <v>6.9578916E7</v>
      </c>
      <c r="I1781" s="16" t="s">
        <v>50</v>
      </c>
      <c r="K1781" s="16" t="s">
        <v>4924</v>
      </c>
      <c r="L1781" s="16">
        <v>407.0</v>
      </c>
      <c r="M1781" s="16" t="s">
        <v>4925</v>
      </c>
    </row>
    <row r="1782" ht="14.25" customHeight="1">
      <c r="A1782" s="16" t="s">
        <v>11</v>
      </c>
      <c r="B1782" s="16">
        <v>2017639.0</v>
      </c>
      <c r="C1782" s="16">
        <v>2017806.0</v>
      </c>
      <c r="E1782" s="16" t="s">
        <v>81</v>
      </c>
      <c r="F1782" s="16" t="s">
        <v>4926</v>
      </c>
      <c r="G1782" s="16" t="s">
        <v>4927</v>
      </c>
      <c r="H1782" s="16">
        <v>6.9578917E7</v>
      </c>
      <c r="I1782" s="16" t="s">
        <v>50</v>
      </c>
      <c r="K1782" s="16" t="s">
        <v>4928</v>
      </c>
      <c r="L1782" s="16">
        <v>55.0</v>
      </c>
      <c r="M1782" s="16" t="s">
        <v>4929</v>
      </c>
    </row>
    <row r="1783" ht="14.25" customHeight="1">
      <c r="A1783" s="16" t="s">
        <v>11</v>
      </c>
      <c r="B1783" s="16">
        <v>2017868.0</v>
      </c>
      <c r="C1783" s="16">
        <v>2017941.0</v>
      </c>
      <c r="E1783" s="16" t="s">
        <v>81</v>
      </c>
      <c r="F1783" s="16" t="s">
        <v>800</v>
      </c>
      <c r="H1783" s="16">
        <v>6.9578918E7</v>
      </c>
      <c r="I1783" s="16" t="s">
        <v>100</v>
      </c>
      <c r="M1783" s="16" t="s">
        <v>4930</v>
      </c>
    </row>
    <row r="1784" ht="14.25" customHeight="1">
      <c r="A1784" s="16" t="s">
        <v>11</v>
      </c>
      <c r="B1784" s="16">
        <v>2017946.0</v>
      </c>
      <c r="C1784" s="16">
        <v>2018017.0</v>
      </c>
      <c r="E1784" s="16" t="s">
        <v>81</v>
      </c>
      <c r="F1784" s="16" t="s">
        <v>1058</v>
      </c>
      <c r="H1784" s="16">
        <v>6.9578919E7</v>
      </c>
      <c r="I1784" s="16" t="s">
        <v>100</v>
      </c>
      <c r="M1784" s="16" t="s">
        <v>4931</v>
      </c>
    </row>
    <row r="1785" ht="14.25" customHeight="1">
      <c r="A1785" s="16" t="s">
        <v>11</v>
      </c>
      <c r="B1785" s="16">
        <v>2018019.0</v>
      </c>
      <c r="C1785" s="16">
        <v>2018100.0</v>
      </c>
      <c r="E1785" s="16" t="s">
        <v>81</v>
      </c>
      <c r="F1785" s="16" t="s">
        <v>2822</v>
      </c>
      <c r="H1785" s="16">
        <v>6.957892E7</v>
      </c>
      <c r="I1785" s="16" t="s">
        <v>100</v>
      </c>
      <c r="M1785" s="16" t="s">
        <v>4932</v>
      </c>
    </row>
    <row r="1786" ht="14.25" customHeight="1">
      <c r="A1786" s="16" t="s">
        <v>11</v>
      </c>
      <c r="B1786" s="16">
        <v>2018409.0</v>
      </c>
      <c r="C1786" s="16">
        <v>2018960.0</v>
      </c>
      <c r="E1786" s="16" t="s">
        <v>47</v>
      </c>
      <c r="F1786" s="16" t="s">
        <v>92</v>
      </c>
      <c r="H1786" s="16">
        <v>6.9578921E7</v>
      </c>
      <c r="I1786" s="16" t="s">
        <v>93</v>
      </c>
      <c r="M1786" s="16" t="s">
        <v>4933</v>
      </c>
    </row>
    <row r="1787" ht="14.25" customHeight="1">
      <c r="A1787" s="16" t="s">
        <v>11</v>
      </c>
      <c r="B1787" s="16">
        <v>2019633.0</v>
      </c>
      <c r="C1787" s="16">
        <v>2019926.0</v>
      </c>
      <c r="E1787" s="16" t="s">
        <v>81</v>
      </c>
      <c r="F1787" s="16" t="s">
        <v>4934</v>
      </c>
      <c r="G1787" s="16" t="s">
        <v>4935</v>
      </c>
      <c r="H1787" s="16">
        <v>6.9578922E7</v>
      </c>
      <c r="I1787" s="16" t="s">
        <v>50</v>
      </c>
      <c r="K1787" s="16" t="s">
        <v>4936</v>
      </c>
      <c r="L1787" s="16">
        <v>97.0</v>
      </c>
      <c r="M1787" s="16" t="s">
        <v>4937</v>
      </c>
    </row>
    <row r="1788" ht="14.25" customHeight="1">
      <c r="A1788" s="16" t="s">
        <v>11</v>
      </c>
      <c r="B1788" s="16">
        <v>2020099.0</v>
      </c>
      <c r="C1788" s="16">
        <v>2021523.0</v>
      </c>
      <c r="E1788" s="16" t="s">
        <v>81</v>
      </c>
      <c r="F1788" s="16" t="s">
        <v>75</v>
      </c>
      <c r="H1788" s="16">
        <v>6.9578923E7</v>
      </c>
      <c r="I1788" s="16" t="s">
        <v>50</v>
      </c>
      <c r="K1788" s="16" t="s">
        <v>4938</v>
      </c>
      <c r="L1788" s="16">
        <v>474.0</v>
      </c>
      <c r="M1788" s="16" t="s">
        <v>4939</v>
      </c>
    </row>
    <row r="1789" ht="14.25" customHeight="1">
      <c r="A1789" s="16" t="s">
        <v>11</v>
      </c>
      <c r="B1789" s="16">
        <v>2021604.0</v>
      </c>
      <c r="C1789" s="16">
        <v>2022269.0</v>
      </c>
      <c r="E1789" s="16" t="s">
        <v>81</v>
      </c>
      <c r="F1789" s="16" t="s">
        <v>290</v>
      </c>
      <c r="H1789" s="16">
        <v>6.9578924E7</v>
      </c>
      <c r="I1789" s="16" t="s">
        <v>50</v>
      </c>
      <c r="K1789" s="16" t="s">
        <v>4940</v>
      </c>
      <c r="L1789" s="16">
        <v>221.0</v>
      </c>
      <c r="M1789" s="16" t="s">
        <v>4941</v>
      </c>
    </row>
    <row r="1790" ht="14.25" customHeight="1">
      <c r="A1790" s="16" t="s">
        <v>11</v>
      </c>
      <c r="B1790" s="16">
        <v>2022335.0</v>
      </c>
      <c r="C1790" s="16">
        <v>2023075.0</v>
      </c>
      <c r="E1790" s="16" t="s">
        <v>47</v>
      </c>
      <c r="F1790" s="16" t="s">
        <v>4942</v>
      </c>
      <c r="H1790" s="16">
        <v>6.9578925E7</v>
      </c>
      <c r="I1790" s="16" t="s">
        <v>50</v>
      </c>
      <c r="K1790" s="16" t="s">
        <v>4943</v>
      </c>
      <c r="L1790" s="16">
        <v>246.0</v>
      </c>
      <c r="M1790" s="16" t="s">
        <v>4944</v>
      </c>
    </row>
    <row r="1791" ht="14.25" customHeight="1">
      <c r="A1791" s="16" t="s">
        <v>11</v>
      </c>
      <c r="B1791" s="16">
        <v>2023239.0</v>
      </c>
      <c r="C1791" s="16">
        <v>2023424.0</v>
      </c>
      <c r="E1791" s="16" t="s">
        <v>47</v>
      </c>
      <c r="F1791" s="16" t="s">
        <v>4945</v>
      </c>
      <c r="H1791" s="16">
        <v>6.9578926E7</v>
      </c>
      <c r="I1791" s="16" t="s">
        <v>50</v>
      </c>
      <c r="K1791" s="16" t="s">
        <v>4946</v>
      </c>
      <c r="L1791" s="16">
        <v>61.0</v>
      </c>
      <c r="M1791" s="16" t="s">
        <v>4947</v>
      </c>
    </row>
    <row r="1792" ht="14.25" customHeight="1">
      <c r="A1792" s="16" t="s">
        <v>11</v>
      </c>
      <c r="B1792" s="16">
        <v>2023662.0</v>
      </c>
      <c r="C1792" s="16">
        <v>2024231.0</v>
      </c>
      <c r="E1792" s="16" t="s">
        <v>47</v>
      </c>
      <c r="F1792" s="16" t="s">
        <v>4948</v>
      </c>
      <c r="H1792" s="16">
        <v>6.9578927E7</v>
      </c>
      <c r="I1792" s="16" t="s">
        <v>50</v>
      </c>
      <c r="K1792" s="16" t="s">
        <v>4949</v>
      </c>
      <c r="L1792" s="16">
        <v>189.0</v>
      </c>
      <c r="M1792" s="16" t="s">
        <v>4950</v>
      </c>
    </row>
    <row r="1793" ht="14.25" customHeight="1">
      <c r="A1793" s="16" t="s">
        <v>11</v>
      </c>
      <c r="B1793" s="16">
        <v>2024326.0</v>
      </c>
      <c r="C1793" s="16">
        <v>2024526.0</v>
      </c>
      <c r="E1793" s="16" t="s">
        <v>81</v>
      </c>
      <c r="F1793" s="16" t="s">
        <v>75</v>
      </c>
      <c r="H1793" s="16">
        <v>6.9578928E7</v>
      </c>
      <c r="I1793" s="16" t="s">
        <v>50</v>
      </c>
      <c r="K1793" s="16" t="s">
        <v>4951</v>
      </c>
      <c r="L1793" s="16">
        <v>66.0</v>
      </c>
      <c r="M1793" s="16" t="s">
        <v>4952</v>
      </c>
    </row>
    <row r="1794" ht="14.25" customHeight="1">
      <c r="A1794" s="16" t="s">
        <v>11</v>
      </c>
      <c r="B1794" s="16">
        <v>2024529.0</v>
      </c>
      <c r="C1794" s="16">
        <v>2028152.0</v>
      </c>
      <c r="E1794" s="16" t="s">
        <v>81</v>
      </c>
      <c r="F1794" s="16" t="s">
        <v>4953</v>
      </c>
      <c r="H1794" s="16">
        <v>6.9578929E7</v>
      </c>
      <c r="I1794" s="16" t="s">
        <v>50</v>
      </c>
      <c r="K1794" s="16" t="s">
        <v>4954</v>
      </c>
      <c r="L1794" s="16">
        <v>1207.0</v>
      </c>
      <c r="M1794" s="16" t="s">
        <v>4955</v>
      </c>
    </row>
    <row r="1795" ht="14.25" customHeight="1">
      <c r="A1795" s="16" t="s">
        <v>11</v>
      </c>
      <c r="B1795" s="16">
        <v>2028161.0</v>
      </c>
      <c r="C1795" s="16">
        <v>2029654.0</v>
      </c>
      <c r="E1795" s="16" t="s">
        <v>81</v>
      </c>
      <c r="F1795" s="16" t="s">
        <v>237</v>
      </c>
      <c r="H1795" s="16">
        <v>6.957893E7</v>
      </c>
      <c r="I1795" s="16" t="s">
        <v>50</v>
      </c>
      <c r="K1795" s="16" t="s">
        <v>4956</v>
      </c>
      <c r="L1795" s="16">
        <v>497.0</v>
      </c>
      <c r="M1795" s="16" t="s">
        <v>4957</v>
      </c>
    </row>
    <row r="1796" ht="14.25" customHeight="1">
      <c r="A1796" s="16" t="s">
        <v>11</v>
      </c>
      <c r="B1796" s="16">
        <v>2029906.0</v>
      </c>
      <c r="C1796" s="16">
        <v>2030286.0</v>
      </c>
      <c r="E1796" s="16" t="s">
        <v>81</v>
      </c>
      <c r="F1796" s="16" t="s">
        <v>4958</v>
      </c>
      <c r="G1796" s="16" t="s">
        <v>4959</v>
      </c>
      <c r="H1796" s="16">
        <v>6.9578931E7</v>
      </c>
      <c r="I1796" s="16" t="s">
        <v>50</v>
      </c>
      <c r="K1796" s="16" t="s">
        <v>4960</v>
      </c>
      <c r="L1796" s="16">
        <v>126.0</v>
      </c>
      <c r="M1796" s="16" t="s">
        <v>4961</v>
      </c>
    </row>
    <row r="1797" ht="14.25" customHeight="1">
      <c r="A1797" s="16" t="s">
        <v>11</v>
      </c>
      <c r="B1797" s="16">
        <v>2030395.0</v>
      </c>
      <c r="C1797" s="16">
        <v>2030916.0</v>
      </c>
      <c r="E1797" s="16" t="s">
        <v>81</v>
      </c>
      <c r="F1797" s="16" t="s">
        <v>4962</v>
      </c>
      <c r="G1797" s="16" t="s">
        <v>4963</v>
      </c>
      <c r="H1797" s="16">
        <v>6.9578932E7</v>
      </c>
      <c r="I1797" s="16" t="s">
        <v>50</v>
      </c>
      <c r="K1797" s="16" t="s">
        <v>4964</v>
      </c>
      <c r="L1797" s="16">
        <v>173.0</v>
      </c>
      <c r="M1797" s="16" t="s">
        <v>4965</v>
      </c>
    </row>
    <row r="1798" ht="14.25" customHeight="1">
      <c r="A1798" s="16" t="s">
        <v>11</v>
      </c>
      <c r="B1798" s="16">
        <v>2031185.0</v>
      </c>
      <c r="C1798" s="16">
        <v>2032015.0</v>
      </c>
      <c r="E1798" s="16" t="s">
        <v>81</v>
      </c>
      <c r="F1798" s="16" t="s">
        <v>75</v>
      </c>
      <c r="H1798" s="16">
        <v>6.9578933E7</v>
      </c>
      <c r="I1798" s="16" t="s">
        <v>50</v>
      </c>
      <c r="K1798" s="16" t="s">
        <v>4966</v>
      </c>
      <c r="L1798" s="16">
        <v>276.0</v>
      </c>
      <c r="M1798" s="16" t="s">
        <v>4967</v>
      </c>
    </row>
    <row r="1799" ht="14.25" customHeight="1">
      <c r="A1799" s="16" t="s">
        <v>11</v>
      </c>
      <c r="B1799" s="16">
        <v>2032271.0</v>
      </c>
      <c r="C1799" s="16">
        <v>2033665.0</v>
      </c>
      <c r="E1799" s="16" t="s">
        <v>47</v>
      </c>
      <c r="F1799" s="16" t="s">
        <v>4968</v>
      </c>
      <c r="H1799" s="16">
        <v>6.9578934E7</v>
      </c>
      <c r="I1799" s="16" t="s">
        <v>50</v>
      </c>
      <c r="K1799" s="16" t="s">
        <v>4969</v>
      </c>
      <c r="L1799" s="16">
        <v>464.0</v>
      </c>
      <c r="M1799" s="16" t="s">
        <v>4970</v>
      </c>
    </row>
    <row r="1800" ht="14.25" customHeight="1">
      <c r="A1800" s="16" t="s">
        <v>11</v>
      </c>
      <c r="B1800" s="16">
        <v>2034091.0</v>
      </c>
      <c r="C1800" s="16">
        <v>2036832.0</v>
      </c>
      <c r="E1800" s="16" t="s">
        <v>81</v>
      </c>
      <c r="F1800" s="16" t="s">
        <v>4971</v>
      </c>
      <c r="H1800" s="16">
        <v>6.9578935E7</v>
      </c>
      <c r="I1800" s="16" t="s">
        <v>50</v>
      </c>
      <c r="K1800" s="16" t="s">
        <v>4972</v>
      </c>
      <c r="L1800" s="16">
        <v>913.0</v>
      </c>
      <c r="M1800" s="16" t="s">
        <v>4973</v>
      </c>
    </row>
    <row r="1801" ht="14.25" customHeight="1">
      <c r="A1801" s="16" t="s">
        <v>11</v>
      </c>
      <c r="B1801" s="16">
        <v>2037108.0</v>
      </c>
      <c r="C1801" s="16">
        <v>2037377.0</v>
      </c>
      <c r="E1801" s="16" t="s">
        <v>81</v>
      </c>
      <c r="F1801" s="16" t="s">
        <v>4974</v>
      </c>
      <c r="G1801" s="16" t="s">
        <v>4975</v>
      </c>
      <c r="H1801" s="16">
        <v>6.9578936E7</v>
      </c>
      <c r="I1801" s="16" t="s">
        <v>50</v>
      </c>
      <c r="K1801" s="16" t="s">
        <v>4976</v>
      </c>
      <c r="L1801" s="16">
        <v>89.0</v>
      </c>
      <c r="M1801" s="16" t="s">
        <v>4977</v>
      </c>
    </row>
    <row r="1802" ht="14.25" customHeight="1">
      <c r="A1802" s="16" t="s">
        <v>11</v>
      </c>
      <c r="B1802" s="16">
        <v>2037490.0</v>
      </c>
      <c r="C1802" s="16">
        <v>2038130.0</v>
      </c>
      <c r="E1802" s="16" t="s">
        <v>81</v>
      </c>
      <c r="F1802" s="16" t="s">
        <v>92</v>
      </c>
      <c r="H1802" s="16">
        <v>6.9578937E7</v>
      </c>
      <c r="I1802" s="16" t="s">
        <v>93</v>
      </c>
      <c r="M1802" s="16" t="s">
        <v>4978</v>
      </c>
    </row>
    <row r="1803" ht="14.25" customHeight="1">
      <c r="A1803" s="16" t="s">
        <v>11</v>
      </c>
      <c r="B1803" s="16">
        <v>2038755.0</v>
      </c>
      <c r="C1803" s="16">
        <v>2041556.0</v>
      </c>
      <c r="E1803" s="16" t="s">
        <v>81</v>
      </c>
      <c r="F1803" s="16" t="s">
        <v>4979</v>
      </c>
      <c r="H1803" s="16">
        <v>6.9578938E7</v>
      </c>
      <c r="I1803" s="16" t="s">
        <v>50</v>
      </c>
      <c r="K1803" s="16" t="s">
        <v>4980</v>
      </c>
      <c r="L1803" s="16">
        <v>933.0</v>
      </c>
      <c r="M1803" s="16" t="s">
        <v>4981</v>
      </c>
    </row>
    <row r="1804" ht="14.25" customHeight="1">
      <c r="A1804" s="16" t="s">
        <v>11</v>
      </c>
      <c r="B1804" s="16">
        <v>2041854.0</v>
      </c>
      <c r="C1804" s="16">
        <v>2044406.0</v>
      </c>
      <c r="E1804" s="16" t="s">
        <v>81</v>
      </c>
      <c r="F1804" s="16" t="s">
        <v>4979</v>
      </c>
      <c r="H1804" s="16">
        <v>6.9578939E7</v>
      </c>
      <c r="I1804" s="16" t="s">
        <v>50</v>
      </c>
      <c r="K1804" s="16" t="s">
        <v>4982</v>
      </c>
      <c r="L1804" s="16">
        <v>850.0</v>
      </c>
      <c r="M1804" s="16" t="s">
        <v>4983</v>
      </c>
    </row>
    <row r="1805" ht="14.25" customHeight="1">
      <c r="A1805" s="16" t="s">
        <v>11</v>
      </c>
      <c r="B1805" s="16">
        <v>2045025.0</v>
      </c>
      <c r="C1805" s="16">
        <v>2046131.0</v>
      </c>
      <c r="E1805" s="16" t="s">
        <v>47</v>
      </c>
      <c r="F1805" s="16" t="s">
        <v>107</v>
      </c>
      <c r="H1805" s="16">
        <v>6.957894E7</v>
      </c>
      <c r="I1805" s="16" t="s">
        <v>50</v>
      </c>
      <c r="K1805" s="16" t="s">
        <v>4984</v>
      </c>
      <c r="L1805" s="16">
        <v>368.0</v>
      </c>
      <c r="M1805" s="16" t="s">
        <v>4985</v>
      </c>
    </row>
    <row r="1806" ht="14.25" customHeight="1">
      <c r="A1806" s="16" t="s">
        <v>11</v>
      </c>
      <c r="B1806" s="16">
        <v>2046215.0</v>
      </c>
      <c r="C1806" s="16">
        <v>2047282.0</v>
      </c>
      <c r="E1806" s="16" t="s">
        <v>81</v>
      </c>
      <c r="F1806" s="16" t="s">
        <v>1115</v>
      </c>
      <c r="H1806" s="16">
        <v>6.957927E7</v>
      </c>
      <c r="I1806" s="16" t="s">
        <v>50</v>
      </c>
      <c r="K1806" s="16" t="s">
        <v>4986</v>
      </c>
      <c r="L1806" s="16">
        <v>355.0</v>
      </c>
      <c r="M1806" s="16" t="s">
        <v>4987</v>
      </c>
    </row>
    <row r="1807" ht="14.25" customHeight="1">
      <c r="A1807" s="16" t="s">
        <v>11</v>
      </c>
      <c r="B1807" s="16">
        <v>2047199.0</v>
      </c>
      <c r="C1807" s="16">
        <v>2047867.0</v>
      </c>
      <c r="E1807" s="16" t="s">
        <v>47</v>
      </c>
      <c r="F1807" s="16" t="s">
        <v>107</v>
      </c>
      <c r="H1807" s="16">
        <v>6.9578941E7</v>
      </c>
      <c r="I1807" s="16" t="s">
        <v>50</v>
      </c>
      <c r="K1807" s="16" t="s">
        <v>4988</v>
      </c>
      <c r="L1807" s="16">
        <v>222.0</v>
      </c>
      <c r="M1807" s="16" t="s">
        <v>4989</v>
      </c>
    </row>
    <row r="1808" ht="14.25" customHeight="1">
      <c r="A1808" s="16" t="s">
        <v>11</v>
      </c>
      <c r="B1808" s="16">
        <v>2047948.0</v>
      </c>
      <c r="C1808" s="16">
        <v>2048634.0</v>
      </c>
      <c r="E1808" s="16" t="s">
        <v>81</v>
      </c>
      <c r="F1808" s="16" t="s">
        <v>75</v>
      </c>
      <c r="H1808" s="16">
        <v>6.9579227E7</v>
      </c>
      <c r="I1808" s="16" t="s">
        <v>50</v>
      </c>
      <c r="K1808" s="16" t="s">
        <v>4990</v>
      </c>
      <c r="L1808" s="16">
        <v>228.0</v>
      </c>
      <c r="M1808" s="16" t="s">
        <v>4991</v>
      </c>
    </row>
    <row r="1809" ht="14.25" customHeight="1">
      <c r="A1809" s="16" t="s">
        <v>11</v>
      </c>
      <c r="B1809" s="16">
        <v>2048768.0</v>
      </c>
      <c r="C1809" s="16">
        <v>2048941.0</v>
      </c>
      <c r="E1809" s="16" t="s">
        <v>81</v>
      </c>
      <c r="F1809" s="16" t="s">
        <v>75</v>
      </c>
      <c r="H1809" s="16">
        <v>6.9579241E7</v>
      </c>
      <c r="I1809" s="16" t="s">
        <v>50</v>
      </c>
      <c r="K1809" s="16" t="s">
        <v>4992</v>
      </c>
      <c r="L1809" s="16">
        <v>57.0</v>
      </c>
      <c r="M1809" s="16" t="s">
        <v>4993</v>
      </c>
    </row>
    <row r="1810" ht="14.25" customHeight="1">
      <c r="A1810" s="16" t="s">
        <v>11</v>
      </c>
      <c r="B1810" s="16">
        <v>2048935.0</v>
      </c>
      <c r="C1810" s="16">
        <v>2049453.0</v>
      </c>
      <c r="E1810" s="16" t="s">
        <v>81</v>
      </c>
      <c r="F1810" s="16" t="s">
        <v>75</v>
      </c>
      <c r="H1810" s="16">
        <v>6.9578942E7</v>
      </c>
      <c r="I1810" s="16" t="s">
        <v>50</v>
      </c>
      <c r="K1810" s="16" t="s">
        <v>4994</v>
      </c>
      <c r="L1810" s="16">
        <v>172.0</v>
      </c>
      <c r="M1810" s="16" t="s">
        <v>4995</v>
      </c>
    </row>
    <row r="1811" ht="14.25" customHeight="1">
      <c r="A1811" s="16" t="s">
        <v>11</v>
      </c>
      <c r="B1811" s="16">
        <v>2049909.0</v>
      </c>
      <c r="C1811" s="16">
        <v>2051153.0</v>
      </c>
      <c r="E1811" s="16" t="s">
        <v>81</v>
      </c>
      <c r="F1811" s="16" t="s">
        <v>2832</v>
      </c>
      <c r="H1811" s="16">
        <v>6.9578943E7</v>
      </c>
      <c r="I1811" s="16" t="s">
        <v>50</v>
      </c>
      <c r="K1811" s="16" t="s">
        <v>4996</v>
      </c>
      <c r="L1811" s="16">
        <v>414.0</v>
      </c>
      <c r="M1811" s="16" t="s">
        <v>4997</v>
      </c>
    </row>
    <row r="1812" ht="14.25" customHeight="1">
      <c r="A1812" s="16" t="s">
        <v>11</v>
      </c>
      <c r="B1812" s="16">
        <v>2051350.0</v>
      </c>
      <c r="C1812" s="16">
        <v>2053734.0</v>
      </c>
      <c r="E1812" s="16" t="s">
        <v>81</v>
      </c>
      <c r="F1812" s="16" t="s">
        <v>249</v>
      </c>
      <c r="H1812" s="16">
        <v>6.9578944E7</v>
      </c>
      <c r="I1812" s="16" t="s">
        <v>50</v>
      </c>
      <c r="K1812" s="16" t="s">
        <v>4998</v>
      </c>
      <c r="L1812" s="16">
        <v>794.0</v>
      </c>
      <c r="M1812" s="16" t="s">
        <v>4999</v>
      </c>
    </row>
    <row r="1813" ht="14.25" customHeight="1">
      <c r="A1813" s="16" t="s">
        <v>11</v>
      </c>
      <c r="B1813" s="16">
        <v>2054254.0</v>
      </c>
      <c r="C1813" s="16">
        <v>2054327.0</v>
      </c>
      <c r="E1813" s="16" t="s">
        <v>81</v>
      </c>
      <c r="F1813" s="16" t="s">
        <v>335</v>
      </c>
      <c r="H1813" s="16">
        <v>6.9578945E7</v>
      </c>
      <c r="I1813" s="16" t="s">
        <v>100</v>
      </c>
      <c r="M1813" s="16" t="s">
        <v>5000</v>
      </c>
    </row>
    <row r="1814" ht="14.25" customHeight="1">
      <c r="A1814" s="16" t="s">
        <v>11</v>
      </c>
      <c r="B1814" s="16">
        <v>2054506.0</v>
      </c>
      <c r="C1814" s="16">
        <v>2056557.0</v>
      </c>
      <c r="E1814" s="16" t="s">
        <v>81</v>
      </c>
      <c r="F1814" s="16" t="s">
        <v>2159</v>
      </c>
      <c r="H1814" s="16">
        <v>6.9578946E7</v>
      </c>
      <c r="I1814" s="16" t="s">
        <v>50</v>
      </c>
      <c r="K1814" s="16" t="s">
        <v>5001</v>
      </c>
      <c r="L1814" s="16">
        <v>683.0</v>
      </c>
      <c r="M1814" s="16" t="s">
        <v>5002</v>
      </c>
    </row>
    <row r="1815" ht="14.25" customHeight="1">
      <c r="A1815" s="16" t="s">
        <v>11</v>
      </c>
      <c r="B1815" s="16">
        <v>2056670.0</v>
      </c>
      <c r="C1815" s="16">
        <v>2057218.0</v>
      </c>
      <c r="E1815" s="16" t="s">
        <v>81</v>
      </c>
      <c r="F1815" s="16" t="s">
        <v>5003</v>
      </c>
      <c r="H1815" s="16">
        <v>6.9578947E7</v>
      </c>
      <c r="I1815" s="16" t="s">
        <v>50</v>
      </c>
      <c r="K1815" s="16" t="s">
        <v>5004</v>
      </c>
      <c r="L1815" s="16">
        <v>182.0</v>
      </c>
      <c r="M1815" s="16" t="s">
        <v>5005</v>
      </c>
    </row>
    <row r="1816" ht="14.25" customHeight="1">
      <c r="A1816" s="16" t="s">
        <v>11</v>
      </c>
      <c r="B1816" s="16">
        <v>2057532.0</v>
      </c>
      <c r="C1816" s="16">
        <v>2058185.0</v>
      </c>
      <c r="E1816" s="16" t="s">
        <v>47</v>
      </c>
      <c r="F1816" s="16" t="s">
        <v>149</v>
      </c>
      <c r="H1816" s="16">
        <v>6.9578948E7</v>
      </c>
      <c r="I1816" s="16" t="s">
        <v>50</v>
      </c>
      <c r="K1816" s="16" t="s">
        <v>5006</v>
      </c>
      <c r="L1816" s="16">
        <v>217.0</v>
      </c>
      <c r="M1816" s="16" t="s">
        <v>5007</v>
      </c>
    </row>
    <row r="1817" ht="14.25" customHeight="1">
      <c r="A1817" s="16" t="s">
        <v>11</v>
      </c>
      <c r="B1817" s="16">
        <v>2058446.0</v>
      </c>
      <c r="C1817" s="16">
        <v>2064298.0</v>
      </c>
      <c r="E1817" s="16" t="s">
        <v>81</v>
      </c>
      <c r="F1817" s="16" t="s">
        <v>92</v>
      </c>
      <c r="H1817" s="16">
        <v>9.7006795E7</v>
      </c>
      <c r="I1817" s="16" t="s">
        <v>93</v>
      </c>
      <c r="M1817" s="16" t="s">
        <v>5008</v>
      </c>
    </row>
    <row r="1818" ht="14.25" customHeight="1">
      <c r="A1818" s="16" t="s">
        <v>11</v>
      </c>
      <c r="B1818" s="16">
        <v>2064911.0</v>
      </c>
      <c r="C1818" s="16">
        <v>2067964.0</v>
      </c>
      <c r="E1818" s="16" t="s">
        <v>81</v>
      </c>
      <c r="F1818" s="16" t="s">
        <v>92</v>
      </c>
      <c r="H1818" s="16">
        <v>9.7006796E7</v>
      </c>
      <c r="I1818" s="16" t="s">
        <v>93</v>
      </c>
      <c r="M1818" s="16" t="s">
        <v>5009</v>
      </c>
    </row>
    <row r="1819" ht="14.25" customHeight="1">
      <c r="A1819" s="16" t="s">
        <v>11</v>
      </c>
      <c r="B1819" s="16">
        <v>2068003.0</v>
      </c>
      <c r="C1819" s="16">
        <v>2069625.0</v>
      </c>
      <c r="E1819" s="16" t="s">
        <v>81</v>
      </c>
      <c r="F1819" s="16" t="s">
        <v>5010</v>
      </c>
      <c r="H1819" s="16">
        <v>6.957895E7</v>
      </c>
      <c r="I1819" s="16" t="s">
        <v>50</v>
      </c>
      <c r="K1819" s="16" t="s">
        <v>5011</v>
      </c>
      <c r="L1819" s="16">
        <v>540.0</v>
      </c>
      <c r="M1819" s="16" t="s">
        <v>5012</v>
      </c>
    </row>
    <row r="1820" ht="14.25" customHeight="1">
      <c r="A1820" s="16" t="s">
        <v>11</v>
      </c>
      <c r="B1820" s="16">
        <v>2069618.0</v>
      </c>
      <c r="C1820" s="16">
        <v>2071582.0</v>
      </c>
      <c r="E1820" s="16" t="s">
        <v>81</v>
      </c>
      <c r="F1820" s="16" t="s">
        <v>5013</v>
      </c>
      <c r="H1820" s="16">
        <v>6.9578951E7</v>
      </c>
      <c r="I1820" s="16" t="s">
        <v>50</v>
      </c>
      <c r="K1820" s="16" t="s">
        <v>5014</v>
      </c>
      <c r="L1820" s="16">
        <v>654.0</v>
      </c>
      <c r="M1820" s="16" t="s">
        <v>5015</v>
      </c>
    </row>
    <row r="1821" ht="14.25" customHeight="1">
      <c r="A1821" s="16" t="s">
        <v>11</v>
      </c>
      <c r="B1821" s="16">
        <v>2072095.0</v>
      </c>
      <c r="C1821" s="16">
        <v>2072694.0</v>
      </c>
      <c r="E1821" s="16" t="s">
        <v>47</v>
      </c>
      <c r="F1821" s="16" t="s">
        <v>5016</v>
      </c>
      <c r="H1821" s="16">
        <v>6.9578952E7</v>
      </c>
      <c r="I1821" s="16" t="s">
        <v>50</v>
      </c>
      <c r="K1821" s="16" t="s">
        <v>5017</v>
      </c>
      <c r="L1821" s="16">
        <v>199.0</v>
      </c>
      <c r="M1821" s="16" t="s">
        <v>5018</v>
      </c>
    </row>
    <row r="1822" ht="14.25" customHeight="1">
      <c r="A1822" s="16" t="s">
        <v>11</v>
      </c>
      <c r="B1822" s="16">
        <v>2072726.0</v>
      </c>
      <c r="C1822" s="16">
        <v>2073631.0</v>
      </c>
      <c r="E1822" s="16" t="s">
        <v>81</v>
      </c>
      <c r="F1822" s="16" t="s">
        <v>5019</v>
      </c>
      <c r="H1822" s="16">
        <v>6.9578953E7</v>
      </c>
      <c r="I1822" s="16" t="s">
        <v>50</v>
      </c>
      <c r="K1822" s="16" t="s">
        <v>5020</v>
      </c>
      <c r="L1822" s="16">
        <v>301.0</v>
      </c>
      <c r="M1822" s="16" t="s">
        <v>5021</v>
      </c>
    </row>
    <row r="1823" ht="14.25" customHeight="1">
      <c r="A1823" s="16" t="s">
        <v>11</v>
      </c>
      <c r="B1823" s="16">
        <v>2073864.0</v>
      </c>
      <c r="C1823" s="16">
        <v>2075888.0</v>
      </c>
      <c r="E1823" s="16" t="s">
        <v>47</v>
      </c>
      <c r="F1823" s="16" t="s">
        <v>5022</v>
      </c>
      <c r="H1823" s="16">
        <v>6.9578954E7</v>
      </c>
      <c r="I1823" s="16" t="s">
        <v>50</v>
      </c>
      <c r="K1823" s="16" t="s">
        <v>5023</v>
      </c>
      <c r="L1823" s="16">
        <v>674.0</v>
      </c>
      <c r="M1823" s="16" t="s">
        <v>5024</v>
      </c>
    </row>
    <row r="1824" ht="14.25" customHeight="1">
      <c r="A1824" s="16" t="s">
        <v>11</v>
      </c>
      <c r="B1824" s="16">
        <v>2075894.0</v>
      </c>
      <c r="C1824" s="16">
        <v>2076754.0</v>
      </c>
      <c r="E1824" s="16" t="s">
        <v>47</v>
      </c>
      <c r="F1824" s="16" t="s">
        <v>577</v>
      </c>
      <c r="H1824" s="16">
        <v>6.9578955E7</v>
      </c>
      <c r="I1824" s="16" t="s">
        <v>50</v>
      </c>
      <c r="K1824" s="16" t="s">
        <v>5025</v>
      </c>
      <c r="L1824" s="16">
        <v>286.0</v>
      </c>
      <c r="M1824" s="16" t="s">
        <v>5026</v>
      </c>
    </row>
    <row r="1825" ht="14.25" customHeight="1">
      <c r="A1825" s="16" t="s">
        <v>11</v>
      </c>
      <c r="B1825" s="16">
        <v>2076861.0</v>
      </c>
      <c r="C1825" s="16">
        <v>2077613.0</v>
      </c>
      <c r="E1825" s="16" t="s">
        <v>81</v>
      </c>
      <c r="F1825" s="16" t="s">
        <v>5027</v>
      </c>
      <c r="H1825" s="16">
        <v>6.9578956E7</v>
      </c>
      <c r="I1825" s="16" t="s">
        <v>50</v>
      </c>
      <c r="K1825" s="16" t="s">
        <v>5028</v>
      </c>
      <c r="L1825" s="16">
        <v>250.0</v>
      </c>
      <c r="M1825" s="16" t="s">
        <v>5029</v>
      </c>
    </row>
    <row r="1826" ht="14.25" customHeight="1">
      <c r="A1826" s="16" t="s">
        <v>11</v>
      </c>
      <c r="B1826" s="16">
        <v>2077657.0</v>
      </c>
      <c r="C1826" s="16">
        <v>2078490.0</v>
      </c>
      <c r="E1826" s="16" t="s">
        <v>81</v>
      </c>
      <c r="F1826" s="16" t="s">
        <v>5027</v>
      </c>
      <c r="H1826" s="16">
        <v>6.9578957E7</v>
      </c>
      <c r="I1826" s="16" t="s">
        <v>50</v>
      </c>
      <c r="K1826" s="16" t="s">
        <v>5030</v>
      </c>
      <c r="L1826" s="16">
        <v>277.0</v>
      </c>
      <c r="M1826" s="16" t="s">
        <v>5031</v>
      </c>
    </row>
    <row r="1827" ht="14.25" customHeight="1">
      <c r="A1827" s="16" t="s">
        <v>11</v>
      </c>
      <c r="B1827" s="16">
        <v>2078768.0</v>
      </c>
      <c r="C1827" s="16">
        <v>2078884.0</v>
      </c>
      <c r="E1827" s="16" t="s">
        <v>81</v>
      </c>
      <c r="F1827" s="16" t="s">
        <v>3780</v>
      </c>
      <c r="G1827" s="16" t="s">
        <v>3781</v>
      </c>
      <c r="H1827" s="16">
        <v>6.9578958E7</v>
      </c>
      <c r="I1827" s="16" t="s">
        <v>3782</v>
      </c>
      <c r="M1827" s="16" t="s">
        <v>5032</v>
      </c>
    </row>
    <row r="1828" ht="14.25" customHeight="1">
      <c r="A1828" s="16" t="s">
        <v>11</v>
      </c>
      <c r="B1828" s="16">
        <v>2079054.0</v>
      </c>
      <c r="C1828" s="16">
        <v>2082119.0</v>
      </c>
      <c r="E1828" s="16" t="s">
        <v>81</v>
      </c>
      <c r="F1828" s="16" t="s">
        <v>3784</v>
      </c>
      <c r="H1828" s="16">
        <v>6.9578959E7</v>
      </c>
      <c r="I1828" s="16" t="s">
        <v>3782</v>
      </c>
      <c r="M1828" s="16" t="s">
        <v>5033</v>
      </c>
    </row>
    <row r="1829" ht="14.25" customHeight="1">
      <c r="A1829" s="16" t="s">
        <v>11</v>
      </c>
      <c r="B1829" s="16">
        <v>2082553.0</v>
      </c>
      <c r="C1829" s="16">
        <v>2084077.0</v>
      </c>
      <c r="E1829" s="16" t="s">
        <v>81</v>
      </c>
      <c r="F1829" s="16" t="s">
        <v>3786</v>
      </c>
      <c r="H1829" s="16">
        <v>6.957896E7</v>
      </c>
      <c r="I1829" s="16" t="s">
        <v>3782</v>
      </c>
      <c r="M1829" s="16" t="s">
        <v>5034</v>
      </c>
    </row>
    <row r="1830" ht="14.25" customHeight="1">
      <c r="A1830" s="16" t="s">
        <v>11</v>
      </c>
      <c r="B1830" s="16">
        <v>2084651.0</v>
      </c>
      <c r="C1830" s="16">
        <v>2085343.0</v>
      </c>
      <c r="E1830" s="16" t="s">
        <v>81</v>
      </c>
      <c r="F1830" s="16" t="s">
        <v>5035</v>
      </c>
      <c r="G1830" s="16" t="s">
        <v>5036</v>
      </c>
      <c r="H1830" s="16">
        <v>6.9578961E7</v>
      </c>
      <c r="I1830" s="16" t="s">
        <v>50</v>
      </c>
      <c r="K1830" s="16" t="s">
        <v>5037</v>
      </c>
      <c r="L1830" s="16">
        <v>230.0</v>
      </c>
      <c r="M1830" s="16" t="s">
        <v>5038</v>
      </c>
    </row>
    <row r="1831" ht="14.25" customHeight="1">
      <c r="A1831" s="16" t="s">
        <v>11</v>
      </c>
      <c r="B1831" s="16">
        <v>2085359.0</v>
      </c>
      <c r="C1831" s="16">
        <v>2085790.0</v>
      </c>
      <c r="E1831" s="16" t="s">
        <v>81</v>
      </c>
      <c r="F1831" s="16" t="s">
        <v>5039</v>
      </c>
      <c r="G1831" s="16" t="s">
        <v>5040</v>
      </c>
      <c r="H1831" s="16">
        <v>6.9578962E7</v>
      </c>
      <c r="I1831" s="16" t="s">
        <v>50</v>
      </c>
      <c r="K1831" s="16" t="s">
        <v>5041</v>
      </c>
      <c r="L1831" s="16">
        <v>143.0</v>
      </c>
      <c r="M1831" s="16" t="s">
        <v>5042</v>
      </c>
    </row>
    <row r="1832" ht="14.25" customHeight="1">
      <c r="A1832" s="16" t="s">
        <v>11</v>
      </c>
      <c r="B1832" s="16">
        <v>2086053.0</v>
      </c>
      <c r="C1832" s="16">
        <v>2086946.0</v>
      </c>
      <c r="E1832" s="16" t="s">
        <v>81</v>
      </c>
      <c r="F1832" s="16" t="s">
        <v>5043</v>
      </c>
      <c r="G1832" s="16" t="s">
        <v>5044</v>
      </c>
      <c r="H1832" s="16">
        <v>6.9578963E7</v>
      </c>
      <c r="I1832" s="16" t="s">
        <v>50</v>
      </c>
      <c r="K1832" s="16" t="s">
        <v>5045</v>
      </c>
      <c r="L1832" s="16">
        <v>297.0</v>
      </c>
      <c r="M1832" s="16" t="s">
        <v>5046</v>
      </c>
    </row>
    <row r="1833" ht="14.25" customHeight="1">
      <c r="A1833" s="16" t="s">
        <v>11</v>
      </c>
      <c r="B1833" s="16">
        <v>2086976.0</v>
      </c>
      <c r="C1833" s="16">
        <v>2087203.0</v>
      </c>
      <c r="E1833" s="16" t="s">
        <v>81</v>
      </c>
      <c r="F1833" s="16" t="s">
        <v>2786</v>
      </c>
      <c r="G1833" s="16" t="s">
        <v>2787</v>
      </c>
      <c r="H1833" s="16">
        <v>6.9578964E7</v>
      </c>
      <c r="I1833" s="16" t="s">
        <v>50</v>
      </c>
      <c r="K1833" s="16" t="s">
        <v>5047</v>
      </c>
      <c r="L1833" s="16">
        <v>75.0</v>
      </c>
      <c r="M1833" s="16" t="s">
        <v>5048</v>
      </c>
    </row>
    <row r="1834" ht="14.25" customHeight="1">
      <c r="A1834" s="16" t="s">
        <v>11</v>
      </c>
      <c r="B1834" s="16">
        <v>2087241.0</v>
      </c>
      <c r="C1834" s="16">
        <v>2087316.0</v>
      </c>
      <c r="E1834" s="16" t="s">
        <v>81</v>
      </c>
      <c r="F1834" s="16" t="s">
        <v>2803</v>
      </c>
      <c r="H1834" s="16">
        <v>6.9578965E7</v>
      </c>
      <c r="I1834" s="16" t="s">
        <v>100</v>
      </c>
      <c r="M1834" s="16" t="s">
        <v>5049</v>
      </c>
    </row>
    <row r="1835" ht="14.25" customHeight="1">
      <c r="A1835" s="16" t="s">
        <v>11</v>
      </c>
      <c r="B1835" s="16">
        <v>2087447.0</v>
      </c>
      <c r="C1835" s="16">
        <v>2088652.0</v>
      </c>
      <c r="E1835" s="16" t="s">
        <v>81</v>
      </c>
      <c r="F1835" s="16" t="s">
        <v>89</v>
      </c>
      <c r="H1835" s="16">
        <v>6.9578966E7</v>
      </c>
      <c r="I1835" s="16" t="s">
        <v>50</v>
      </c>
      <c r="K1835" s="16" t="s">
        <v>5050</v>
      </c>
      <c r="L1835" s="16">
        <v>401.0</v>
      </c>
      <c r="M1835" s="16" t="s">
        <v>5051</v>
      </c>
    </row>
    <row r="1836" ht="14.25" customHeight="1">
      <c r="A1836" s="16" t="s">
        <v>11</v>
      </c>
      <c r="B1836" s="16">
        <v>2088743.0</v>
      </c>
      <c r="C1836" s="16">
        <v>2089876.0</v>
      </c>
      <c r="E1836" s="16" t="s">
        <v>81</v>
      </c>
      <c r="F1836" s="16" t="s">
        <v>5052</v>
      </c>
      <c r="G1836" s="16" t="s">
        <v>5053</v>
      </c>
      <c r="H1836" s="16">
        <v>6.9578967E7</v>
      </c>
      <c r="I1836" s="16" t="s">
        <v>50</v>
      </c>
      <c r="K1836" s="16" t="s">
        <v>5054</v>
      </c>
      <c r="L1836" s="16">
        <v>377.0</v>
      </c>
      <c r="M1836" s="16" t="s">
        <v>5055</v>
      </c>
    </row>
    <row r="1837" ht="14.25" customHeight="1">
      <c r="A1837" s="16" t="s">
        <v>11</v>
      </c>
      <c r="B1837" s="16">
        <v>2089877.0</v>
      </c>
      <c r="C1837" s="16">
        <v>2091568.0</v>
      </c>
      <c r="E1837" s="16" t="s">
        <v>81</v>
      </c>
      <c r="F1837" s="16" t="s">
        <v>5056</v>
      </c>
      <c r="G1837" s="16" t="s">
        <v>5057</v>
      </c>
      <c r="H1837" s="16">
        <v>6.9578968E7</v>
      </c>
      <c r="I1837" s="16" t="s">
        <v>50</v>
      </c>
      <c r="K1837" s="16" t="s">
        <v>5058</v>
      </c>
      <c r="L1837" s="16">
        <v>563.0</v>
      </c>
      <c r="M1837" s="16" t="s">
        <v>5059</v>
      </c>
    </row>
    <row r="1838" ht="14.25" customHeight="1">
      <c r="A1838" s="16" t="s">
        <v>11</v>
      </c>
      <c r="B1838" s="16">
        <v>2091637.0</v>
      </c>
      <c r="C1838" s="16">
        <v>2091885.0</v>
      </c>
      <c r="E1838" s="16" t="s">
        <v>81</v>
      </c>
      <c r="F1838" s="16" t="s">
        <v>5060</v>
      </c>
      <c r="G1838" s="16" t="s">
        <v>5061</v>
      </c>
      <c r="H1838" s="16">
        <v>6.9578969E7</v>
      </c>
      <c r="I1838" s="16" t="s">
        <v>50</v>
      </c>
      <c r="K1838" s="16" t="s">
        <v>5062</v>
      </c>
      <c r="L1838" s="16">
        <v>82.0</v>
      </c>
      <c r="M1838" s="16" t="s">
        <v>5063</v>
      </c>
    </row>
    <row r="1839" ht="14.25" customHeight="1">
      <c r="A1839" s="16" t="s">
        <v>11</v>
      </c>
      <c r="B1839" s="16">
        <v>2091908.0</v>
      </c>
      <c r="C1839" s="16">
        <v>2092216.0</v>
      </c>
      <c r="E1839" s="16" t="s">
        <v>81</v>
      </c>
      <c r="F1839" s="16" t="s">
        <v>5064</v>
      </c>
      <c r="G1839" s="16" t="s">
        <v>5065</v>
      </c>
      <c r="H1839" s="16">
        <v>6.957897E7</v>
      </c>
      <c r="I1839" s="16" t="s">
        <v>50</v>
      </c>
      <c r="K1839" s="16" t="s">
        <v>5066</v>
      </c>
      <c r="L1839" s="16">
        <v>102.0</v>
      </c>
      <c r="M1839" s="16" t="s">
        <v>5067</v>
      </c>
    </row>
    <row r="1840" ht="14.25" customHeight="1">
      <c r="A1840" s="16" t="s">
        <v>11</v>
      </c>
      <c r="B1840" s="16">
        <v>2092368.0</v>
      </c>
      <c r="C1840" s="16">
        <v>2095436.0</v>
      </c>
      <c r="E1840" s="16" t="s">
        <v>81</v>
      </c>
      <c r="F1840" s="16" t="s">
        <v>5068</v>
      </c>
      <c r="H1840" s="16">
        <v>6.9578971E7</v>
      </c>
      <c r="I1840" s="16" t="s">
        <v>50</v>
      </c>
      <c r="K1840" s="16" t="s">
        <v>5069</v>
      </c>
      <c r="L1840" s="16">
        <v>1022.0</v>
      </c>
      <c r="M1840" s="16" t="s">
        <v>5070</v>
      </c>
    </row>
    <row r="1841" ht="14.25" customHeight="1">
      <c r="A1841" s="16" t="s">
        <v>11</v>
      </c>
      <c r="B1841" s="16">
        <v>2095749.0</v>
      </c>
      <c r="C1841" s="16">
        <v>2096954.0</v>
      </c>
      <c r="E1841" s="16" t="s">
        <v>81</v>
      </c>
      <c r="F1841" s="16" t="s">
        <v>5071</v>
      </c>
      <c r="G1841" s="16" t="s">
        <v>5072</v>
      </c>
      <c r="H1841" s="16">
        <v>6.9578972E7</v>
      </c>
      <c r="I1841" s="16" t="s">
        <v>50</v>
      </c>
      <c r="K1841" s="16" t="s">
        <v>5073</v>
      </c>
      <c r="L1841" s="16">
        <v>401.0</v>
      </c>
      <c r="M1841" s="16" t="s">
        <v>5074</v>
      </c>
    </row>
    <row r="1842" ht="14.25" customHeight="1">
      <c r="A1842" s="16" t="s">
        <v>11</v>
      </c>
      <c r="B1842" s="16">
        <v>2097061.0</v>
      </c>
      <c r="C1842" s="16">
        <v>2098005.0</v>
      </c>
      <c r="E1842" s="16" t="s">
        <v>47</v>
      </c>
      <c r="F1842" s="16" t="s">
        <v>1067</v>
      </c>
      <c r="H1842" s="16">
        <v>6.9578973E7</v>
      </c>
      <c r="I1842" s="16" t="s">
        <v>50</v>
      </c>
      <c r="K1842" s="16" t="s">
        <v>5075</v>
      </c>
      <c r="L1842" s="16">
        <v>314.0</v>
      </c>
      <c r="M1842" s="16" t="s">
        <v>5076</v>
      </c>
    </row>
    <row r="1843" ht="14.25" customHeight="1">
      <c r="A1843" s="16" t="s">
        <v>11</v>
      </c>
      <c r="B1843" s="16">
        <v>2098181.0</v>
      </c>
      <c r="C1843" s="16">
        <v>2099629.0</v>
      </c>
      <c r="E1843" s="16" t="s">
        <v>81</v>
      </c>
      <c r="F1843" s="16" t="s">
        <v>5077</v>
      </c>
      <c r="H1843" s="16">
        <v>6.9578974E7</v>
      </c>
      <c r="I1843" s="16" t="s">
        <v>50</v>
      </c>
      <c r="K1843" s="16" t="s">
        <v>5078</v>
      </c>
      <c r="L1843" s="16">
        <v>482.0</v>
      </c>
      <c r="M1843" s="16" t="s">
        <v>5079</v>
      </c>
    </row>
    <row r="1844" ht="14.25" customHeight="1">
      <c r="A1844" s="16" t="s">
        <v>11</v>
      </c>
      <c r="B1844" s="16">
        <v>2099626.0</v>
      </c>
      <c r="C1844" s="16">
        <v>2100720.0</v>
      </c>
      <c r="E1844" s="16" t="s">
        <v>81</v>
      </c>
      <c r="F1844" s="16" t="s">
        <v>598</v>
      </c>
      <c r="H1844" s="16">
        <v>6.9578975E7</v>
      </c>
      <c r="I1844" s="16" t="s">
        <v>50</v>
      </c>
      <c r="K1844" s="16" t="s">
        <v>5080</v>
      </c>
      <c r="L1844" s="16">
        <v>364.0</v>
      </c>
      <c r="M1844" s="16" t="s">
        <v>5081</v>
      </c>
    </row>
    <row r="1845" ht="14.25" customHeight="1">
      <c r="A1845" s="16" t="s">
        <v>11</v>
      </c>
      <c r="B1845" s="16">
        <v>2100895.0</v>
      </c>
      <c r="C1845" s="16">
        <v>2102343.0</v>
      </c>
      <c r="E1845" s="16" t="s">
        <v>81</v>
      </c>
      <c r="F1845" s="16" t="s">
        <v>5082</v>
      </c>
      <c r="H1845" s="16">
        <v>6.9578976E7</v>
      </c>
      <c r="I1845" s="16" t="s">
        <v>50</v>
      </c>
      <c r="K1845" s="16" t="s">
        <v>5083</v>
      </c>
      <c r="L1845" s="16">
        <v>482.0</v>
      </c>
      <c r="M1845" s="16" t="s">
        <v>5084</v>
      </c>
    </row>
    <row r="1846" ht="14.25" customHeight="1">
      <c r="A1846" s="16" t="s">
        <v>11</v>
      </c>
      <c r="B1846" s="16">
        <v>2102480.0</v>
      </c>
      <c r="C1846" s="16">
        <v>2103592.0</v>
      </c>
      <c r="E1846" s="16" t="s">
        <v>81</v>
      </c>
      <c r="F1846" s="16" t="s">
        <v>5085</v>
      </c>
      <c r="H1846" s="16">
        <v>6.9578977E7</v>
      </c>
      <c r="I1846" s="16" t="s">
        <v>50</v>
      </c>
      <c r="K1846" s="16" t="s">
        <v>5086</v>
      </c>
      <c r="L1846" s="16">
        <v>370.0</v>
      </c>
      <c r="M1846" s="16" t="s">
        <v>5087</v>
      </c>
    </row>
    <row r="1847" ht="14.25" customHeight="1">
      <c r="A1847" s="16" t="s">
        <v>11</v>
      </c>
      <c r="B1847" s="16">
        <v>2103687.0</v>
      </c>
      <c r="C1847" s="16">
        <v>2105003.0</v>
      </c>
      <c r="E1847" s="16" t="s">
        <v>81</v>
      </c>
      <c r="F1847" s="16" t="s">
        <v>5088</v>
      </c>
      <c r="H1847" s="16">
        <v>6.9578978E7</v>
      </c>
      <c r="I1847" s="16" t="s">
        <v>50</v>
      </c>
      <c r="K1847" s="16" t="s">
        <v>5089</v>
      </c>
      <c r="L1847" s="16">
        <v>438.0</v>
      </c>
      <c r="M1847" s="16" t="s">
        <v>5090</v>
      </c>
    </row>
    <row r="1848" ht="14.25" customHeight="1">
      <c r="A1848" s="16" t="s">
        <v>11</v>
      </c>
      <c r="B1848" s="16">
        <v>2105164.0</v>
      </c>
      <c r="C1848" s="16">
        <v>2106756.0</v>
      </c>
      <c r="E1848" s="16" t="s">
        <v>81</v>
      </c>
      <c r="F1848" s="16" t="s">
        <v>5091</v>
      </c>
      <c r="H1848" s="16">
        <v>6.9578979E7</v>
      </c>
      <c r="I1848" s="16" t="s">
        <v>50</v>
      </c>
      <c r="K1848" s="16" t="s">
        <v>5092</v>
      </c>
      <c r="L1848" s="16">
        <v>530.0</v>
      </c>
      <c r="M1848" s="16" t="s">
        <v>5093</v>
      </c>
    </row>
    <row r="1849" ht="14.25" customHeight="1">
      <c r="A1849" s="16" t="s">
        <v>11</v>
      </c>
      <c r="B1849" s="16">
        <v>2106759.0</v>
      </c>
      <c r="C1849" s="16">
        <v>2108621.0</v>
      </c>
      <c r="E1849" s="16" t="s">
        <v>81</v>
      </c>
      <c r="F1849" s="16" t="s">
        <v>5094</v>
      </c>
      <c r="G1849" s="16" t="s">
        <v>5095</v>
      </c>
      <c r="H1849" s="16">
        <v>6.957898E7</v>
      </c>
      <c r="I1849" s="16" t="s">
        <v>50</v>
      </c>
      <c r="K1849" s="16" t="s">
        <v>5096</v>
      </c>
      <c r="L1849" s="16">
        <v>620.0</v>
      </c>
      <c r="M1849" s="16" t="s">
        <v>5097</v>
      </c>
    </row>
    <row r="1850" ht="14.25" customHeight="1">
      <c r="A1850" s="16" t="s">
        <v>11</v>
      </c>
      <c r="B1850" s="16">
        <v>2108835.0</v>
      </c>
      <c r="C1850" s="16">
        <v>2109500.0</v>
      </c>
      <c r="E1850" s="16" t="s">
        <v>47</v>
      </c>
      <c r="F1850" s="16" t="s">
        <v>464</v>
      </c>
      <c r="H1850" s="16">
        <v>6.9578981E7</v>
      </c>
      <c r="I1850" s="16" t="s">
        <v>50</v>
      </c>
      <c r="K1850" s="16" t="s">
        <v>5098</v>
      </c>
      <c r="L1850" s="16">
        <v>221.0</v>
      </c>
      <c r="M1850" s="16" t="s">
        <v>5099</v>
      </c>
    </row>
    <row r="1851" ht="14.25" customHeight="1">
      <c r="A1851" s="16" t="s">
        <v>11</v>
      </c>
      <c r="B1851" s="16">
        <v>2109509.0</v>
      </c>
      <c r="C1851" s="16">
        <v>2110774.0</v>
      </c>
      <c r="E1851" s="16" t="s">
        <v>47</v>
      </c>
      <c r="F1851" s="16" t="s">
        <v>370</v>
      </c>
      <c r="H1851" s="16">
        <v>6.9578982E7</v>
      </c>
      <c r="I1851" s="16" t="s">
        <v>50</v>
      </c>
      <c r="K1851" s="16" t="s">
        <v>5100</v>
      </c>
      <c r="L1851" s="16">
        <v>421.0</v>
      </c>
      <c r="M1851" s="16" t="s">
        <v>5101</v>
      </c>
    </row>
    <row r="1852" ht="14.25" customHeight="1">
      <c r="A1852" s="16" t="s">
        <v>11</v>
      </c>
      <c r="B1852" s="16">
        <v>2110861.0</v>
      </c>
      <c r="C1852" s="16">
        <v>2111793.0</v>
      </c>
      <c r="E1852" s="16" t="s">
        <v>47</v>
      </c>
      <c r="F1852" s="16" t="s">
        <v>571</v>
      </c>
      <c r="H1852" s="16">
        <v>6.9578983E7</v>
      </c>
      <c r="I1852" s="16" t="s">
        <v>50</v>
      </c>
      <c r="K1852" s="16" t="s">
        <v>5102</v>
      </c>
      <c r="L1852" s="16">
        <v>310.0</v>
      </c>
      <c r="M1852" s="16" t="s">
        <v>5103</v>
      </c>
    </row>
    <row r="1853" ht="14.25" customHeight="1">
      <c r="A1853" s="16" t="s">
        <v>11</v>
      </c>
      <c r="B1853" s="16">
        <v>2111887.0</v>
      </c>
      <c r="C1853" s="16">
        <v>2113140.0</v>
      </c>
      <c r="E1853" s="16" t="s">
        <v>47</v>
      </c>
      <c r="F1853" s="16" t="s">
        <v>4285</v>
      </c>
      <c r="H1853" s="16">
        <v>6.9578984E7</v>
      </c>
      <c r="I1853" s="16" t="s">
        <v>50</v>
      </c>
      <c r="K1853" s="16" t="s">
        <v>5104</v>
      </c>
      <c r="L1853" s="16">
        <v>417.0</v>
      </c>
      <c r="M1853" s="16" t="s">
        <v>5105</v>
      </c>
    </row>
    <row r="1854" ht="14.25" customHeight="1">
      <c r="A1854" s="16" t="s">
        <v>11</v>
      </c>
      <c r="B1854" s="16">
        <v>2113189.0</v>
      </c>
      <c r="C1854" s="16">
        <v>2114514.0</v>
      </c>
      <c r="E1854" s="16" t="s">
        <v>81</v>
      </c>
      <c r="F1854" s="16" t="s">
        <v>5106</v>
      </c>
      <c r="G1854" s="16" t="s">
        <v>5107</v>
      </c>
      <c r="H1854" s="16">
        <v>6.9578985E7</v>
      </c>
      <c r="I1854" s="16" t="s">
        <v>50</v>
      </c>
      <c r="K1854" s="16" t="s">
        <v>5108</v>
      </c>
      <c r="L1854" s="16">
        <v>441.0</v>
      </c>
      <c r="M1854" s="16" t="s">
        <v>5109</v>
      </c>
    </row>
    <row r="1855" ht="14.25" customHeight="1">
      <c r="A1855" s="16" t="s">
        <v>11</v>
      </c>
      <c r="B1855" s="16">
        <v>2114764.0</v>
      </c>
      <c r="C1855" s="16">
        <v>2116110.0</v>
      </c>
      <c r="E1855" s="16" t="s">
        <v>47</v>
      </c>
      <c r="F1855" s="16" t="s">
        <v>5110</v>
      </c>
      <c r="H1855" s="16">
        <v>6.9578986E7</v>
      </c>
      <c r="I1855" s="16" t="s">
        <v>50</v>
      </c>
      <c r="K1855" s="16" t="s">
        <v>5111</v>
      </c>
      <c r="L1855" s="16">
        <v>448.0</v>
      </c>
      <c r="M1855" s="16" t="s">
        <v>5112</v>
      </c>
    </row>
    <row r="1856" ht="14.25" customHeight="1">
      <c r="A1856" s="16" t="s">
        <v>11</v>
      </c>
      <c r="B1856" s="16">
        <v>2116320.0</v>
      </c>
      <c r="C1856" s="16">
        <v>2117435.0</v>
      </c>
      <c r="E1856" s="16" t="s">
        <v>81</v>
      </c>
      <c r="F1856" s="16" t="s">
        <v>5113</v>
      </c>
      <c r="H1856" s="16">
        <v>6.9578987E7</v>
      </c>
      <c r="I1856" s="16" t="s">
        <v>50</v>
      </c>
      <c r="K1856" s="16" t="s">
        <v>5114</v>
      </c>
      <c r="L1856" s="16">
        <v>371.0</v>
      </c>
      <c r="M1856" s="16" t="s">
        <v>5115</v>
      </c>
    </row>
    <row r="1857" ht="14.25" customHeight="1">
      <c r="A1857" s="16" t="s">
        <v>11</v>
      </c>
      <c r="B1857" s="16">
        <v>2117918.0</v>
      </c>
      <c r="C1857" s="16">
        <v>2118610.0</v>
      </c>
      <c r="E1857" s="16" t="s">
        <v>81</v>
      </c>
      <c r="F1857" s="16" t="s">
        <v>5116</v>
      </c>
      <c r="G1857" s="16" t="s">
        <v>5117</v>
      </c>
      <c r="H1857" s="16">
        <v>6.9578988E7</v>
      </c>
      <c r="I1857" s="16" t="s">
        <v>50</v>
      </c>
      <c r="K1857" s="16" t="s">
        <v>5118</v>
      </c>
      <c r="L1857" s="16">
        <v>230.0</v>
      </c>
      <c r="M1857" s="16" t="s">
        <v>5119</v>
      </c>
    </row>
    <row r="1858" ht="14.25" customHeight="1">
      <c r="A1858" s="16" t="s">
        <v>11</v>
      </c>
      <c r="B1858" s="16">
        <v>2118693.0</v>
      </c>
      <c r="C1858" s="16">
        <v>2120096.0</v>
      </c>
      <c r="E1858" s="16" t="s">
        <v>81</v>
      </c>
      <c r="F1858" s="16" t="s">
        <v>5120</v>
      </c>
      <c r="G1858" s="16" t="s">
        <v>5121</v>
      </c>
      <c r="H1858" s="16">
        <v>6.9578989E7</v>
      </c>
      <c r="I1858" s="16" t="s">
        <v>50</v>
      </c>
      <c r="K1858" s="16" t="s">
        <v>5122</v>
      </c>
      <c r="L1858" s="16">
        <v>467.0</v>
      </c>
      <c r="M1858" s="16" t="s">
        <v>5123</v>
      </c>
    </row>
    <row r="1859" ht="14.25" customHeight="1">
      <c r="A1859" s="16" t="s">
        <v>11</v>
      </c>
      <c r="B1859" s="16">
        <v>2120390.0</v>
      </c>
      <c r="C1859" s="16">
        <v>2121190.0</v>
      </c>
      <c r="E1859" s="16" t="s">
        <v>47</v>
      </c>
      <c r="F1859" s="16" t="s">
        <v>5027</v>
      </c>
      <c r="H1859" s="16">
        <v>6.957899E7</v>
      </c>
      <c r="I1859" s="16" t="s">
        <v>50</v>
      </c>
      <c r="K1859" s="16" t="s">
        <v>5124</v>
      </c>
      <c r="L1859" s="16">
        <v>266.0</v>
      </c>
      <c r="M1859" s="16" t="s">
        <v>5125</v>
      </c>
    </row>
    <row r="1860" ht="14.25" customHeight="1">
      <c r="A1860" s="16" t="s">
        <v>11</v>
      </c>
      <c r="B1860" s="16">
        <v>2121357.0</v>
      </c>
      <c r="C1860" s="16">
        <v>2122652.0</v>
      </c>
      <c r="E1860" s="16" t="s">
        <v>81</v>
      </c>
      <c r="F1860" s="16" t="s">
        <v>496</v>
      </c>
      <c r="H1860" s="16">
        <v>6.9578991E7</v>
      </c>
      <c r="I1860" s="16" t="s">
        <v>50</v>
      </c>
      <c r="K1860" s="16" t="s">
        <v>5126</v>
      </c>
      <c r="L1860" s="16">
        <v>431.0</v>
      </c>
      <c r="M1860" s="16" t="s">
        <v>5127</v>
      </c>
    </row>
    <row r="1861" ht="14.25" customHeight="1">
      <c r="A1861" s="16" t="s">
        <v>11</v>
      </c>
      <c r="B1861" s="16">
        <v>2123127.0</v>
      </c>
      <c r="C1861" s="16">
        <v>2125364.0</v>
      </c>
      <c r="E1861" s="16" t="s">
        <v>47</v>
      </c>
      <c r="F1861" s="16" t="s">
        <v>5128</v>
      </c>
      <c r="H1861" s="16">
        <v>6.9578992E7</v>
      </c>
      <c r="I1861" s="16" t="s">
        <v>50</v>
      </c>
      <c r="K1861" s="16" t="s">
        <v>5129</v>
      </c>
      <c r="L1861" s="16">
        <v>745.0</v>
      </c>
      <c r="M1861" s="16" t="s">
        <v>5130</v>
      </c>
    </row>
    <row r="1862" ht="14.25" customHeight="1">
      <c r="A1862" s="16" t="s">
        <v>11</v>
      </c>
      <c r="B1862" s="16">
        <v>2125522.0</v>
      </c>
      <c r="C1862" s="16">
        <v>2126721.0</v>
      </c>
      <c r="E1862" s="16" t="s">
        <v>47</v>
      </c>
      <c r="F1862" s="16" t="s">
        <v>1938</v>
      </c>
      <c r="H1862" s="16">
        <v>6.9578993E7</v>
      </c>
      <c r="I1862" s="16" t="s">
        <v>50</v>
      </c>
      <c r="K1862" s="16" t="s">
        <v>5131</v>
      </c>
      <c r="L1862" s="16">
        <v>399.0</v>
      </c>
      <c r="M1862" s="16" t="s">
        <v>5132</v>
      </c>
    </row>
    <row r="1863" ht="14.25" customHeight="1">
      <c r="A1863" s="16" t="s">
        <v>11</v>
      </c>
      <c r="B1863" s="16">
        <v>2126711.0</v>
      </c>
      <c r="C1863" s="16">
        <v>2127532.0</v>
      </c>
      <c r="E1863" s="16" t="s">
        <v>47</v>
      </c>
      <c r="F1863" s="16" t="s">
        <v>75</v>
      </c>
      <c r="H1863" s="16">
        <v>6.9579228E7</v>
      </c>
      <c r="I1863" s="16" t="s">
        <v>50</v>
      </c>
      <c r="K1863" s="16" t="s">
        <v>5133</v>
      </c>
      <c r="L1863" s="16">
        <v>273.0</v>
      </c>
      <c r="M1863" s="16" t="s">
        <v>5134</v>
      </c>
    </row>
    <row r="1864" ht="14.25" customHeight="1">
      <c r="A1864" s="16" t="s">
        <v>11</v>
      </c>
      <c r="B1864" s="16">
        <v>2127791.0</v>
      </c>
      <c r="C1864" s="16">
        <v>2129101.0</v>
      </c>
      <c r="E1864" s="16" t="s">
        <v>81</v>
      </c>
      <c r="F1864" s="16" t="s">
        <v>119</v>
      </c>
      <c r="H1864" s="16">
        <v>6.9578994E7</v>
      </c>
      <c r="I1864" s="16" t="s">
        <v>50</v>
      </c>
      <c r="K1864" s="16" t="s">
        <v>5135</v>
      </c>
      <c r="L1864" s="16">
        <v>436.0</v>
      </c>
      <c r="M1864" s="16" t="s">
        <v>5136</v>
      </c>
    </row>
    <row r="1865" ht="14.25" customHeight="1">
      <c r="A1865" s="16" t="s">
        <v>11</v>
      </c>
      <c r="B1865" s="16">
        <v>2129405.0</v>
      </c>
      <c r="C1865" s="16">
        <v>2130046.0</v>
      </c>
      <c r="E1865" s="16" t="s">
        <v>47</v>
      </c>
      <c r="F1865" s="16" t="s">
        <v>5137</v>
      </c>
      <c r="G1865" s="16" t="s">
        <v>5138</v>
      </c>
      <c r="H1865" s="16">
        <v>6.9578995E7</v>
      </c>
      <c r="I1865" s="16" t="s">
        <v>50</v>
      </c>
      <c r="K1865" s="16" t="s">
        <v>5139</v>
      </c>
      <c r="L1865" s="16">
        <v>213.0</v>
      </c>
      <c r="M1865" s="16" t="s">
        <v>5140</v>
      </c>
    </row>
    <row r="1866" ht="14.25" customHeight="1">
      <c r="A1866" s="16" t="s">
        <v>11</v>
      </c>
      <c r="B1866" s="16">
        <v>2130094.0</v>
      </c>
      <c r="C1866" s="16">
        <v>2130573.0</v>
      </c>
      <c r="E1866" s="16" t="s">
        <v>47</v>
      </c>
      <c r="F1866" s="16" t="s">
        <v>5141</v>
      </c>
      <c r="G1866" s="16" t="s">
        <v>5142</v>
      </c>
      <c r="H1866" s="16">
        <v>6.9578996E7</v>
      </c>
      <c r="I1866" s="16" t="s">
        <v>50</v>
      </c>
      <c r="K1866" s="16" t="s">
        <v>5143</v>
      </c>
      <c r="L1866" s="16">
        <v>159.0</v>
      </c>
      <c r="M1866" s="16" t="s">
        <v>5144</v>
      </c>
    </row>
    <row r="1867" ht="14.25" customHeight="1">
      <c r="A1867" s="16" t="s">
        <v>11</v>
      </c>
      <c r="B1867" s="16">
        <v>2130769.0</v>
      </c>
      <c r="C1867" s="16">
        <v>2131878.0</v>
      </c>
      <c r="E1867" s="16" t="s">
        <v>81</v>
      </c>
      <c r="F1867" s="16" t="s">
        <v>5145</v>
      </c>
      <c r="H1867" s="16">
        <v>6.9578997E7</v>
      </c>
      <c r="I1867" s="16" t="s">
        <v>50</v>
      </c>
      <c r="K1867" s="16" t="s">
        <v>5146</v>
      </c>
      <c r="L1867" s="16">
        <v>369.0</v>
      </c>
      <c r="M1867" s="16" t="s">
        <v>5147</v>
      </c>
    </row>
    <row r="1868" ht="14.25" customHeight="1">
      <c r="A1868" s="16" t="s">
        <v>11</v>
      </c>
      <c r="B1868" s="16">
        <v>2131904.0</v>
      </c>
      <c r="C1868" s="16">
        <v>2133013.0</v>
      </c>
      <c r="E1868" s="16" t="s">
        <v>81</v>
      </c>
      <c r="F1868" s="16" t="s">
        <v>5148</v>
      </c>
      <c r="H1868" s="16">
        <v>6.9578998E7</v>
      </c>
      <c r="I1868" s="16" t="s">
        <v>50</v>
      </c>
      <c r="K1868" s="16" t="s">
        <v>5149</v>
      </c>
      <c r="L1868" s="16">
        <v>369.0</v>
      </c>
      <c r="M1868" s="16" t="s">
        <v>5150</v>
      </c>
    </row>
    <row r="1869" ht="14.25" customHeight="1">
      <c r="A1869" s="16" t="s">
        <v>11</v>
      </c>
      <c r="B1869" s="16">
        <v>2133160.0</v>
      </c>
      <c r="C1869" s="16">
        <v>2135829.0</v>
      </c>
      <c r="E1869" s="16" t="s">
        <v>81</v>
      </c>
      <c r="F1869" s="16" t="s">
        <v>5151</v>
      </c>
      <c r="G1869" s="16" t="s">
        <v>5152</v>
      </c>
      <c r="H1869" s="16">
        <v>6.9578999E7</v>
      </c>
      <c r="I1869" s="16" t="s">
        <v>50</v>
      </c>
      <c r="K1869" s="16" t="s">
        <v>5153</v>
      </c>
      <c r="L1869" s="16">
        <v>889.0</v>
      </c>
      <c r="M1869" s="16" t="s">
        <v>5154</v>
      </c>
    </row>
    <row r="1870" ht="14.25" customHeight="1">
      <c r="A1870" s="16" t="s">
        <v>11</v>
      </c>
      <c r="B1870" s="16">
        <v>2136048.0</v>
      </c>
      <c r="C1870" s="16">
        <v>2137601.0</v>
      </c>
      <c r="E1870" s="16" t="s">
        <v>81</v>
      </c>
      <c r="F1870" s="16" t="s">
        <v>5155</v>
      </c>
      <c r="G1870" s="16" t="s">
        <v>5156</v>
      </c>
      <c r="H1870" s="16">
        <v>6.9579E7</v>
      </c>
      <c r="I1870" s="16" t="s">
        <v>50</v>
      </c>
      <c r="K1870" s="16" t="s">
        <v>5157</v>
      </c>
      <c r="L1870" s="16">
        <v>517.0</v>
      </c>
      <c r="M1870" s="16" t="s">
        <v>5158</v>
      </c>
    </row>
    <row r="1871" ht="14.25" customHeight="1">
      <c r="A1871" s="16" t="s">
        <v>11</v>
      </c>
      <c r="B1871" s="16">
        <v>2137847.0</v>
      </c>
      <c r="C1871" s="16">
        <v>2138722.0</v>
      </c>
      <c r="E1871" s="16" t="s">
        <v>47</v>
      </c>
      <c r="F1871" s="16" t="s">
        <v>5027</v>
      </c>
      <c r="H1871" s="16">
        <v>6.9579001E7</v>
      </c>
      <c r="I1871" s="16" t="s">
        <v>50</v>
      </c>
      <c r="K1871" s="16" t="s">
        <v>5159</v>
      </c>
      <c r="L1871" s="16">
        <v>291.0</v>
      </c>
      <c r="M1871" s="16" t="s">
        <v>5160</v>
      </c>
    </row>
    <row r="1872" ht="14.25" customHeight="1">
      <c r="A1872" s="16" t="s">
        <v>11</v>
      </c>
      <c r="B1872" s="16">
        <v>2138719.0</v>
      </c>
      <c r="C1872" s="16">
        <v>2138895.0</v>
      </c>
      <c r="E1872" s="16" t="s">
        <v>47</v>
      </c>
      <c r="F1872" s="16" t="s">
        <v>75</v>
      </c>
      <c r="H1872" s="16">
        <v>6.9579242E7</v>
      </c>
      <c r="I1872" s="16" t="s">
        <v>50</v>
      </c>
      <c r="K1872" s="16" t="s">
        <v>5161</v>
      </c>
      <c r="L1872" s="16">
        <v>58.0</v>
      </c>
      <c r="M1872" s="16" t="s">
        <v>5162</v>
      </c>
    </row>
    <row r="1873" ht="14.25" customHeight="1">
      <c r="A1873" s="16" t="s">
        <v>11</v>
      </c>
      <c r="B1873" s="16">
        <v>2138953.0</v>
      </c>
      <c r="C1873" s="16">
        <v>2139774.0</v>
      </c>
      <c r="E1873" s="16" t="s">
        <v>81</v>
      </c>
      <c r="F1873" s="16" t="s">
        <v>5163</v>
      </c>
      <c r="H1873" s="16">
        <v>6.9579002E7</v>
      </c>
      <c r="I1873" s="16" t="s">
        <v>50</v>
      </c>
      <c r="K1873" s="16" t="s">
        <v>5164</v>
      </c>
      <c r="L1873" s="16">
        <v>273.0</v>
      </c>
      <c r="M1873" s="16" t="s">
        <v>5165</v>
      </c>
    </row>
    <row r="1874" ht="14.25" customHeight="1">
      <c r="A1874" s="16" t="s">
        <v>11</v>
      </c>
      <c r="B1874" s="16">
        <v>2139877.0</v>
      </c>
      <c r="C1874" s="16">
        <v>2141085.0</v>
      </c>
      <c r="E1874" s="16" t="s">
        <v>81</v>
      </c>
      <c r="F1874" s="16" t="s">
        <v>5166</v>
      </c>
      <c r="H1874" s="16">
        <v>6.9579003E7</v>
      </c>
      <c r="I1874" s="16" t="s">
        <v>50</v>
      </c>
      <c r="K1874" s="16" t="s">
        <v>5167</v>
      </c>
      <c r="L1874" s="16">
        <v>402.0</v>
      </c>
      <c r="M1874" s="16" t="s">
        <v>5168</v>
      </c>
    </row>
    <row r="1875" ht="14.25" customHeight="1">
      <c r="A1875" s="16" t="s">
        <v>11</v>
      </c>
      <c r="B1875" s="16">
        <v>2141353.0</v>
      </c>
      <c r="C1875" s="16">
        <v>2142897.0</v>
      </c>
      <c r="E1875" s="16" t="s">
        <v>81</v>
      </c>
      <c r="F1875" s="16" t="s">
        <v>152</v>
      </c>
      <c r="H1875" s="16">
        <v>6.9579004E7</v>
      </c>
      <c r="I1875" s="16" t="s">
        <v>50</v>
      </c>
      <c r="K1875" s="16" t="s">
        <v>5169</v>
      </c>
      <c r="L1875" s="16">
        <v>514.0</v>
      </c>
      <c r="M1875" s="16" t="s">
        <v>5170</v>
      </c>
    </row>
    <row r="1876" ht="14.25" customHeight="1">
      <c r="A1876" s="16" t="s">
        <v>11</v>
      </c>
      <c r="B1876" s="16">
        <v>2143130.0</v>
      </c>
      <c r="C1876" s="16">
        <v>2144341.0</v>
      </c>
      <c r="E1876" s="16" t="s">
        <v>81</v>
      </c>
      <c r="F1876" s="16" t="s">
        <v>5171</v>
      </c>
      <c r="G1876" s="16" t="s">
        <v>5172</v>
      </c>
      <c r="H1876" s="16">
        <v>6.9579005E7</v>
      </c>
      <c r="I1876" s="16" t="s">
        <v>50</v>
      </c>
      <c r="K1876" s="16" t="s">
        <v>5173</v>
      </c>
      <c r="L1876" s="16">
        <v>403.0</v>
      </c>
      <c r="M1876" s="16" t="s">
        <v>5174</v>
      </c>
    </row>
    <row r="1877" ht="14.25" customHeight="1">
      <c r="A1877" s="16" t="s">
        <v>11</v>
      </c>
      <c r="B1877" s="16">
        <v>2144608.0</v>
      </c>
      <c r="C1877" s="16">
        <v>2145639.0</v>
      </c>
      <c r="E1877" s="16" t="s">
        <v>47</v>
      </c>
      <c r="F1877" s="16" t="s">
        <v>1159</v>
      </c>
      <c r="H1877" s="16">
        <v>6.9579006E7</v>
      </c>
      <c r="I1877" s="16" t="s">
        <v>50</v>
      </c>
      <c r="K1877" s="16" t="s">
        <v>5175</v>
      </c>
      <c r="L1877" s="16">
        <v>343.0</v>
      </c>
      <c r="M1877" s="16" t="s">
        <v>5176</v>
      </c>
    </row>
    <row r="1878" ht="14.25" customHeight="1">
      <c r="A1878" s="16" t="s">
        <v>11</v>
      </c>
      <c r="B1878" s="16">
        <v>2145766.0</v>
      </c>
      <c r="C1878" s="16">
        <v>2146287.0</v>
      </c>
      <c r="E1878" s="16" t="s">
        <v>47</v>
      </c>
      <c r="F1878" s="16" t="s">
        <v>1989</v>
      </c>
      <c r="H1878" s="16">
        <v>6.9579271E7</v>
      </c>
      <c r="I1878" s="16" t="s">
        <v>50</v>
      </c>
      <c r="K1878" s="16" t="s">
        <v>5177</v>
      </c>
      <c r="L1878" s="16">
        <v>173.0</v>
      </c>
      <c r="M1878" s="16" t="s">
        <v>5178</v>
      </c>
    </row>
    <row r="1879" ht="14.25" customHeight="1">
      <c r="A1879" s="16" t="s">
        <v>11</v>
      </c>
      <c r="B1879" s="16">
        <v>2146320.0</v>
      </c>
      <c r="C1879" s="16">
        <v>2146955.0</v>
      </c>
      <c r="E1879" s="16" t="s">
        <v>47</v>
      </c>
      <c r="F1879" s="16" t="s">
        <v>75</v>
      </c>
      <c r="H1879" s="16">
        <v>6.9579272E7</v>
      </c>
      <c r="I1879" s="16" t="s">
        <v>50</v>
      </c>
      <c r="K1879" s="16" t="s">
        <v>5179</v>
      </c>
      <c r="L1879" s="16">
        <v>211.0</v>
      </c>
      <c r="M1879" s="16" t="s">
        <v>5180</v>
      </c>
    </row>
    <row r="1880" ht="14.25" customHeight="1">
      <c r="A1880" s="16" t="s">
        <v>11</v>
      </c>
      <c r="B1880" s="16">
        <v>2146908.0</v>
      </c>
      <c r="C1880" s="16">
        <v>2148494.0</v>
      </c>
      <c r="E1880" s="16" t="s">
        <v>81</v>
      </c>
      <c r="F1880" s="16" t="s">
        <v>75</v>
      </c>
      <c r="H1880" s="16">
        <v>6.9579007E7</v>
      </c>
      <c r="I1880" s="16" t="s">
        <v>50</v>
      </c>
      <c r="K1880" s="16" t="s">
        <v>5181</v>
      </c>
      <c r="L1880" s="16">
        <v>528.0</v>
      </c>
      <c r="M1880" s="16" t="s">
        <v>5182</v>
      </c>
    </row>
    <row r="1881" ht="14.25" customHeight="1">
      <c r="A1881" s="16" t="s">
        <v>11</v>
      </c>
      <c r="B1881" s="16">
        <v>2148591.0</v>
      </c>
      <c r="C1881" s="16">
        <v>2149586.0</v>
      </c>
      <c r="E1881" s="16" t="s">
        <v>81</v>
      </c>
      <c r="F1881" s="16" t="s">
        <v>632</v>
      </c>
      <c r="H1881" s="16">
        <v>6.9579008E7</v>
      </c>
      <c r="I1881" s="16" t="s">
        <v>50</v>
      </c>
      <c r="K1881" s="16" t="s">
        <v>5183</v>
      </c>
      <c r="L1881" s="16">
        <v>331.0</v>
      </c>
      <c r="M1881" s="16" t="s">
        <v>5184</v>
      </c>
    </row>
    <row r="1882" ht="14.25" customHeight="1">
      <c r="A1882" s="16" t="s">
        <v>11</v>
      </c>
      <c r="B1882" s="16">
        <v>2149579.0</v>
      </c>
      <c r="C1882" s="16">
        <v>2150682.0</v>
      </c>
      <c r="E1882" s="16" t="s">
        <v>81</v>
      </c>
      <c r="F1882" s="16" t="s">
        <v>1156</v>
      </c>
      <c r="H1882" s="16">
        <v>6.9579009E7</v>
      </c>
      <c r="I1882" s="16" t="s">
        <v>50</v>
      </c>
      <c r="K1882" s="16" t="s">
        <v>5185</v>
      </c>
      <c r="L1882" s="16">
        <v>367.0</v>
      </c>
      <c r="M1882" s="16" t="s">
        <v>5186</v>
      </c>
    </row>
    <row r="1883" ht="14.25" customHeight="1">
      <c r="A1883" s="16" t="s">
        <v>11</v>
      </c>
      <c r="B1883" s="16">
        <v>2150826.0</v>
      </c>
      <c r="C1883" s="16">
        <v>2151767.0</v>
      </c>
      <c r="E1883" s="16" t="s">
        <v>81</v>
      </c>
      <c r="F1883" s="16" t="s">
        <v>632</v>
      </c>
      <c r="H1883" s="16">
        <v>6.957901E7</v>
      </c>
      <c r="I1883" s="16" t="s">
        <v>50</v>
      </c>
      <c r="K1883" s="16" t="s">
        <v>5187</v>
      </c>
      <c r="L1883" s="16">
        <v>313.0</v>
      </c>
      <c r="M1883" s="16" t="s">
        <v>5188</v>
      </c>
    </row>
    <row r="1884" ht="14.25" customHeight="1">
      <c r="A1884" s="16" t="s">
        <v>11</v>
      </c>
      <c r="B1884" s="16">
        <v>2151915.0</v>
      </c>
      <c r="C1884" s="16">
        <v>2152742.0</v>
      </c>
      <c r="E1884" s="16" t="s">
        <v>47</v>
      </c>
      <c r="F1884" s="16" t="s">
        <v>593</v>
      </c>
      <c r="H1884" s="16">
        <v>6.9579011E7</v>
      </c>
      <c r="I1884" s="16" t="s">
        <v>50</v>
      </c>
      <c r="K1884" s="16" t="s">
        <v>5189</v>
      </c>
      <c r="L1884" s="16">
        <v>275.0</v>
      </c>
      <c r="M1884" s="16" t="s">
        <v>5190</v>
      </c>
    </row>
    <row r="1885" ht="14.25" customHeight="1">
      <c r="A1885" s="16" t="s">
        <v>11</v>
      </c>
      <c r="B1885" s="16">
        <v>2152742.0</v>
      </c>
      <c r="C1885" s="16">
        <v>2154016.0</v>
      </c>
      <c r="E1885" s="16" t="s">
        <v>47</v>
      </c>
      <c r="F1885" s="16" t="s">
        <v>598</v>
      </c>
      <c r="H1885" s="16">
        <v>6.9579012E7</v>
      </c>
      <c r="I1885" s="16" t="s">
        <v>50</v>
      </c>
      <c r="K1885" s="16" t="s">
        <v>5191</v>
      </c>
      <c r="L1885" s="16">
        <v>424.0</v>
      </c>
      <c r="M1885" s="16" t="s">
        <v>5192</v>
      </c>
    </row>
    <row r="1886" ht="14.25" customHeight="1">
      <c r="A1886" s="16" t="s">
        <v>11</v>
      </c>
      <c r="B1886" s="16">
        <v>2154016.0</v>
      </c>
      <c r="C1886" s="16">
        <v>2154936.0</v>
      </c>
      <c r="E1886" s="16" t="s">
        <v>47</v>
      </c>
      <c r="F1886" s="16" t="s">
        <v>5193</v>
      </c>
      <c r="H1886" s="16">
        <v>6.9579013E7</v>
      </c>
      <c r="I1886" s="16" t="s">
        <v>50</v>
      </c>
      <c r="K1886" s="16" t="s">
        <v>5194</v>
      </c>
      <c r="L1886" s="16">
        <v>306.0</v>
      </c>
      <c r="M1886" s="16" t="s">
        <v>5195</v>
      </c>
    </row>
    <row r="1887" ht="14.25" customHeight="1">
      <c r="A1887" s="16" t="s">
        <v>11</v>
      </c>
      <c r="B1887" s="16">
        <v>2155014.0</v>
      </c>
      <c r="C1887" s="16">
        <v>2155754.0</v>
      </c>
      <c r="E1887" s="16" t="s">
        <v>47</v>
      </c>
      <c r="F1887" s="16" t="s">
        <v>5196</v>
      </c>
      <c r="H1887" s="16">
        <v>6.9579014E7</v>
      </c>
      <c r="I1887" s="16" t="s">
        <v>50</v>
      </c>
      <c r="K1887" s="16" t="s">
        <v>5197</v>
      </c>
      <c r="L1887" s="16">
        <v>246.0</v>
      </c>
      <c r="M1887" s="16" t="s">
        <v>5198</v>
      </c>
    </row>
    <row r="1888" ht="14.25" customHeight="1">
      <c r="A1888" s="16" t="s">
        <v>11</v>
      </c>
      <c r="B1888" s="16">
        <v>2155851.0</v>
      </c>
      <c r="C1888" s="16">
        <v>2156120.0</v>
      </c>
      <c r="E1888" s="16" t="s">
        <v>47</v>
      </c>
      <c r="F1888" s="16" t="s">
        <v>75</v>
      </c>
      <c r="H1888" s="16">
        <v>6.9579195E7</v>
      </c>
      <c r="I1888" s="16" t="s">
        <v>50</v>
      </c>
      <c r="K1888" s="16" t="s">
        <v>5199</v>
      </c>
      <c r="L1888" s="16">
        <v>89.0</v>
      </c>
      <c r="M1888" s="16" t="s">
        <v>5200</v>
      </c>
    </row>
    <row r="1889" ht="14.25" customHeight="1">
      <c r="A1889" s="16" t="s">
        <v>11</v>
      </c>
      <c r="B1889" s="16">
        <v>2156886.0</v>
      </c>
      <c r="C1889" s="16">
        <v>2157332.0</v>
      </c>
      <c r="E1889" s="16" t="s">
        <v>81</v>
      </c>
      <c r="F1889" s="16" t="s">
        <v>5201</v>
      </c>
      <c r="H1889" s="16">
        <v>6.9579179E7</v>
      </c>
      <c r="I1889" s="16" t="s">
        <v>50</v>
      </c>
      <c r="K1889" s="16" t="s">
        <v>5202</v>
      </c>
      <c r="L1889" s="16">
        <v>148.0</v>
      </c>
      <c r="M1889" s="16" t="s">
        <v>5203</v>
      </c>
    </row>
    <row r="1890" ht="14.25" customHeight="1">
      <c r="A1890" s="16" t="s">
        <v>11</v>
      </c>
      <c r="B1890" s="16">
        <v>2157507.0</v>
      </c>
      <c r="C1890" s="16">
        <v>2158964.0</v>
      </c>
      <c r="E1890" s="16" t="s">
        <v>47</v>
      </c>
      <c r="F1890" s="16" t="s">
        <v>114</v>
      </c>
      <c r="G1890" s="16" t="s">
        <v>115</v>
      </c>
      <c r="H1890" s="16">
        <v>6.9579015E7</v>
      </c>
      <c r="I1890" s="16" t="s">
        <v>50</v>
      </c>
      <c r="K1890" s="16" t="s">
        <v>116</v>
      </c>
      <c r="L1890" s="16">
        <v>485.0</v>
      </c>
      <c r="M1890" s="16" t="s">
        <v>5204</v>
      </c>
    </row>
    <row r="1891" ht="14.25" customHeight="1">
      <c r="A1891" s="16" t="s">
        <v>11</v>
      </c>
      <c r="B1891" s="16">
        <v>2158961.0</v>
      </c>
      <c r="C1891" s="16">
        <v>2159722.0</v>
      </c>
      <c r="E1891" s="16" t="s">
        <v>47</v>
      </c>
      <c r="F1891" s="16" t="s">
        <v>110</v>
      </c>
      <c r="G1891" s="16" t="s">
        <v>111</v>
      </c>
      <c r="H1891" s="16">
        <v>6.9579016E7</v>
      </c>
      <c r="I1891" s="16" t="s">
        <v>50</v>
      </c>
      <c r="K1891" s="16" t="s">
        <v>112</v>
      </c>
      <c r="L1891" s="16">
        <v>253.0</v>
      </c>
      <c r="M1891" s="16" t="s">
        <v>5205</v>
      </c>
    </row>
    <row r="1892" ht="14.25" customHeight="1">
      <c r="A1892" s="16" t="s">
        <v>11</v>
      </c>
      <c r="B1892" s="16">
        <v>2159915.0</v>
      </c>
      <c r="C1892" s="16">
        <v>2160461.0</v>
      </c>
      <c r="E1892" s="16" t="s">
        <v>81</v>
      </c>
      <c r="F1892" s="16" t="s">
        <v>92</v>
      </c>
      <c r="H1892" s="16">
        <v>6.9579273E7</v>
      </c>
      <c r="I1892" s="16" t="s">
        <v>93</v>
      </c>
      <c r="M1892" s="16" t="s">
        <v>5206</v>
      </c>
    </row>
    <row r="1893" ht="14.25" customHeight="1">
      <c r="A1893" s="16" t="s">
        <v>11</v>
      </c>
      <c r="B1893" s="16">
        <v>2160572.0</v>
      </c>
      <c r="C1893" s="16">
        <v>2160991.0</v>
      </c>
      <c r="E1893" s="16" t="s">
        <v>47</v>
      </c>
      <c r="F1893" s="16" t="s">
        <v>107</v>
      </c>
      <c r="H1893" s="16">
        <v>6.9579017E7</v>
      </c>
      <c r="I1893" s="16" t="s">
        <v>50</v>
      </c>
      <c r="K1893" s="16" t="s">
        <v>5207</v>
      </c>
      <c r="L1893" s="16">
        <v>139.0</v>
      </c>
      <c r="M1893" s="16" t="s">
        <v>5208</v>
      </c>
    </row>
    <row r="1894" ht="14.25" customHeight="1">
      <c r="A1894" s="16" t="s">
        <v>11</v>
      </c>
      <c r="B1894" s="16">
        <v>2161060.0</v>
      </c>
      <c r="C1894" s="16">
        <v>2162031.0</v>
      </c>
      <c r="E1894" s="16" t="s">
        <v>81</v>
      </c>
      <c r="F1894" s="16" t="s">
        <v>5209</v>
      </c>
      <c r="G1894" s="16" t="s">
        <v>5210</v>
      </c>
      <c r="H1894" s="16">
        <v>6.9579018E7</v>
      </c>
      <c r="I1894" s="16" t="s">
        <v>50</v>
      </c>
      <c r="K1894" s="16" t="s">
        <v>5211</v>
      </c>
      <c r="L1894" s="16">
        <v>323.0</v>
      </c>
      <c r="M1894" s="16" t="s">
        <v>5212</v>
      </c>
    </row>
    <row r="1895" ht="14.25" customHeight="1">
      <c r="A1895" s="16" t="s">
        <v>11</v>
      </c>
      <c r="B1895" s="16">
        <v>2162188.0</v>
      </c>
      <c r="C1895" s="16">
        <v>2163642.0</v>
      </c>
      <c r="E1895" s="16" t="s">
        <v>81</v>
      </c>
      <c r="F1895" s="16" t="s">
        <v>5213</v>
      </c>
      <c r="H1895" s="16">
        <v>6.9579019E7</v>
      </c>
      <c r="I1895" s="16" t="s">
        <v>50</v>
      </c>
      <c r="K1895" s="16" t="s">
        <v>5214</v>
      </c>
      <c r="L1895" s="16">
        <v>484.0</v>
      </c>
      <c r="M1895" s="16" t="s">
        <v>5215</v>
      </c>
    </row>
    <row r="1896" ht="14.25" customHeight="1">
      <c r="A1896" s="16" t="s">
        <v>11</v>
      </c>
      <c r="B1896" s="16">
        <v>2163650.0</v>
      </c>
      <c r="C1896" s="16">
        <v>2164513.0</v>
      </c>
      <c r="E1896" s="16" t="s">
        <v>81</v>
      </c>
      <c r="F1896" s="16" t="s">
        <v>75</v>
      </c>
      <c r="H1896" s="16">
        <v>6.957902E7</v>
      </c>
      <c r="I1896" s="16" t="s">
        <v>50</v>
      </c>
      <c r="K1896" s="16" t="s">
        <v>5216</v>
      </c>
      <c r="L1896" s="16">
        <v>287.0</v>
      </c>
      <c r="M1896" s="16" t="s">
        <v>5217</v>
      </c>
    </row>
    <row r="1897" ht="14.25" customHeight="1">
      <c r="A1897" s="16" t="s">
        <v>11</v>
      </c>
      <c r="B1897" s="16">
        <v>2164584.0</v>
      </c>
      <c r="C1897" s="16">
        <v>2165606.0</v>
      </c>
      <c r="E1897" s="16" t="s">
        <v>81</v>
      </c>
      <c r="F1897" s="16" t="s">
        <v>5218</v>
      </c>
      <c r="G1897" s="16" t="s">
        <v>5219</v>
      </c>
      <c r="H1897" s="16">
        <v>6.9579021E7</v>
      </c>
      <c r="I1897" s="16" t="s">
        <v>50</v>
      </c>
      <c r="K1897" s="16" t="s">
        <v>5220</v>
      </c>
      <c r="L1897" s="16">
        <v>340.0</v>
      </c>
      <c r="M1897" s="16" t="s">
        <v>5221</v>
      </c>
    </row>
    <row r="1898" ht="14.25" customHeight="1">
      <c r="A1898" s="16" t="s">
        <v>11</v>
      </c>
      <c r="B1898" s="16">
        <v>2165731.0</v>
      </c>
      <c r="C1898" s="16">
        <v>2166539.0</v>
      </c>
      <c r="E1898" s="16" t="s">
        <v>47</v>
      </c>
      <c r="F1898" s="16" t="s">
        <v>92</v>
      </c>
      <c r="H1898" s="16">
        <v>6.9579022E7</v>
      </c>
      <c r="I1898" s="16" t="s">
        <v>93</v>
      </c>
      <c r="M1898" s="16" t="s">
        <v>5222</v>
      </c>
    </row>
    <row r="1899" ht="14.25" customHeight="1">
      <c r="A1899" s="16" t="s">
        <v>11</v>
      </c>
      <c r="B1899" s="16">
        <v>2166573.0</v>
      </c>
      <c r="C1899" s="16">
        <v>2168969.0</v>
      </c>
      <c r="E1899" s="16" t="s">
        <v>81</v>
      </c>
      <c r="F1899" s="16" t="s">
        <v>5223</v>
      </c>
      <c r="H1899" s="16">
        <v>6.9579023E7</v>
      </c>
      <c r="I1899" s="16" t="s">
        <v>50</v>
      </c>
      <c r="K1899" s="16" t="s">
        <v>5224</v>
      </c>
      <c r="L1899" s="16">
        <v>798.0</v>
      </c>
      <c r="M1899" s="16" t="s">
        <v>5225</v>
      </c>
    </row>
    <row r="1900" ht="14.25" customHeight="1">
      <c r="A1900" s="16" t="s">
        <v>11</v>
      </c>
      <c r="B1900" s="16">
        <v>2169188.0</v>
      </c>
      <c r="C1900" s="16">
        <v>2170906.0</v>
      </c>
      <c r="E1900" s="16" t="s">
        <v>81</v>
      </c>
      <c r="F1900" s="16" t="s">
        <v>119</v>
      </c>
      <c r="H1900" s="16">
        <v>6.9579024E7</v>
      </c>
      <c r="I1900" s="16" t="s">
        <v>50</v>
      </c>
      <c r="K1900" s="16" t="s">
        <v>5226</v>
      </c>
      <c r="L1900" s="16">
        <v>572.0</v>
      </c>
      <c r="M1900" s="16" t="s">
        <v>5227</v>
      </c>
    </row>
    <row r="1901" ht="14.25" customHeight="1">
      <c r="A1901" s="16" t="s">
        <v>11</v>
      </c>
      <c r="B1901" s="16">
        <v>2171274.0</v>
      </c>
      <c r="C1901" s="16">
        <v>2172302.0</v>
      </c>
      <c r="E1901" s="16" t="s">
        <v>47</v>
      </c>
      <c r="F1901" s="16" t="s">
        <v>632</v>
      </c>
      <c r="H1901" s="16">
        <v>6.9579025E7</v>
      </c>
      <c r="I1901" s="16" t="s">
        <v>50</v>
      </c>
      <c r="K1901" s="16" t="s">
        <v>5228</v>
      </c>
      <c r="L1901" s="16">
        <v>342.0</v>
      </c>
      <c r="M1901" s="16" t="s">
        <v>5229</v>
      </c>
    </row>
    <row r="1902" ht="14.25" customHeight="1">
      <c r="A1902" s="16" t="s">
        <v>11</v>
      </c>
      <c r="B1902" s="16">
        <v>2172434.0</v>
      </c>
      <c r="C1902" s="16">
        <v>2173210.0</v>
      </c>
      <c r="E1902" s="16" t="s">
        <v>47</v>
      </c>
      <c r="F1902" s="16" t="s">
        <v>1159</v>
      </c>
      <c r="H1902" s="16">
        <v>6.9579026E7</v>
      </c>
      <c r="I1902" s="16" t="s">
        <v>50</v>
      </c>
      <c r="K1902" s="16" t="s">
        <v>5230</v>
      </c>
      <c r="L1902" s="16">
        <v>258.0</v>
      </c>
      <c r="M1902" s="16" t="s">
        <v>5231</v>
      </c>
    </row>
    <row r="1903" ht="14.25" customHeight="1">
      <c r="A1903" s="16" t="s">
        <v>11</v>
      </c>
      <c r="B1903" s="16">
        <v>2173569.0</v>
      </c>
      <c r="C1903" s="16">
        <v>2173748.0</v>
      </c>
      <c r="E1903" s="16" t="s">
        <v>47</v>
      </c>
      <c r="F1903" s="16" t="s">
        <v>75</v>
      </c>
      <c r="H1903" s="16">
        <v>6.9579274E7</v>
      </c>
      <c r="I1903" s="16" t="s">
        <v>50</v>
      </c>
      <c r="K1903" s="16" t="s">
        <v>5232</v>
      </c>
      <c r="L1903" s="16">
        <v>59.0</v>
      </c>
      <c r="M1903" s="16" t="s">
        <v>5233</v>
      </c>
    </row>
    <row r="1904" ht="14.25" customHeight="1">
      <c r="A1904" s="16" t="s">
        <v>11</v>
      </c>
      <c r="B1904" s="16">
        <v>2174164.0</v>
      </c>
      <c r="C1904" s="16">
        <v>2175339.0</v>
      </c>
      <c r="E1904" s="16" t="s">
        <v>81</v>
      </c>
      <c r="F1904" s="16" t="s">
        <v>5234</v>
      </c>
      <c r="H1904" s="16">
        <v>6.957918E7</v>
      </c>
      <c r="I1904" s="16" t="s">
        <v>50</v>
      </c>
      <c r="K1904" s="16" t="s">
        <v>5235</v>
      </c>
      <c r="L1904" s="16">
        <v>391.0</v>
      </c>
      <c r="M1904" s="16" t="s">
        <v>5236</v>
      </c>
    </row>
    <row r="1905" ht="14.25" customHeight="1">
      <c r="A1905" s="16" t="s">
        <v>11</v>
      </c>
      <c r="B1905" s="16">
        <v>2175339.0</v>
      </c>
      <c r="C1905" s="16">
        <v>2177444.0</v>
      </c>
      <c r="E1905" s="16" t="s">
        <v>81</v>
      </c>
      <c r="F1905" s="16" t="s">
        <v>1150</v>
      </c>
      <c r="H1905" s="16">
        <v>6.9579027E7</v>
      </c>
      <c r="I1905" s="16" t="s">
        <v>50</v>
      </c>
      <c r="K1905" s="16" t="s">
        <v>5237</v>
      </c>
      <c r="L1905" s="16">
        <v>701.0</v>
      </c>
      <c r="M1905" s="16" t="s">
        <v>5238</v>
      </c>
    </row>
    <row r="1906" ht="14.25" customHeight="1">
      <c r="A1906" s="16" t="s">
        <v>11</v>
      </c>
      <c r="B1906" s="16">
        <v>2177936.0</v>
      </c>
      <c r="C1906" s="16">
        <v>2179342.0</v>
      </c>
      <c r="E1906" s="16" t="s">
        <v>47</v>
      </c>
      <c r="F1906" s="16" t="s">
        <v>593</v>
      </c>
      <c r="H1906" s="16">
        <v>6.9579028E7</v>
      </c>
      <c r="I1906" s="16" t="s">
        <v>50</v>
      </c>
      <c r="K1906" s="16" t="s">
        <v>5239</v>
      </c>
      <c r="L1906" s="16">
        <v>468.0</v>
      </c>
      <c r="M1906" s="16" t="s">
        <v>5240</v>
      </c>
    </row>
    <row r="1907" ht="14.25" customHeight="1">
      <c r="A1907" s="16" t="s">
        <v>11</v>
      </c>
      <c r="B1907" s="16">
        <v>2179339.0</v>
      </c>
      <c r="C1907" s="16">
        <v>2180460.0</v>
      </c>
      <c r="E1907" s="16" t="s">
        <v>47</v>
      </c>
      <c r="F1907" s="16" t="s">
        <v>1115</v>
      </c>
      <c r="H1907" s="16">
        <v>6.9579029E7</v>
      </c>
      <c r="I1907" s="16" t="s">
        <v>50</v>
      </c>
      <c r="K1907" s="16" t="s">
        <v>5241</v>
      </c>
      <c r="L1907" s="16">
        <v>373.0</v>
      </c>
      <c r="M1907" s="16" t="s">
        <v>5242</v>
      </c>
    </row>
    <row r="1908" ht="14.25" customHeight="1">
      <c r="A1908" s="16" t="s">
        <v>11</v>
      </c>
      <c r="B1908" s="16">
        <v>2180584.0</v>
      </c>
      <c r="C1908" s="16">
        <v>2181288.0</v>
      </c>
      <c r="E1908" s="16" t="s">
        <v>47</v>
      </c>
      <c r="F1908" s="16" t="s">
        <v>1749</v>
      </c>
      <c r="H1908" s="16">
        <v>6.957903E7</v>
      </c>
      <c r="I1908" s="16" t="s">
        <v>50</v>
      </c>
      <c r="K1908" s="16" t="s">
        <v>5243</v>
      </c>
      <c r="L1908" s="16">
        <v>234.0</v>
      </c>
      <c r="M1908" s="16" t="s">
        <v>5244</v>
      </c>
    </row>
    <row r="1909" ht="14.25" customHeight="1">
      <c r="A1909" s="16" t="s">
        <v>11</v>
      </c>
      <c r="B1909" s="16">
        <v>2181363.0</v>
      </c>
      <c r="C1909" s="16">
        <v>2182223.0</v>
      </c>
      <c r="E1909" s="16" t="s">
        <v>81</v>
      </c>
      <c r="F1909" s="16" t="s">
        <v>5245</v>
      </c>
      <c r="H1909" s="16">
        <v>6.9579031E7</v>
      </c>
      <c r="I1909" s="16" t="s">
        <v>50</v>
      </c>
      <c r="K1909" s="16" t="s">
        <v>5246</v>
      </c>
      <c r="L1909" s="16">
        <v>286.0</v>
      </c>
      <c r="M1909" s="16" t="s">
        <v>5247</v>
      </c>
    </row>
    <row r="1910" ht="14.25" customHeight="1">
      <c r="A1910" s="16" t="s">
        <v>11</v>
      </c>
      <c r="B1910" s="16">
        <v>2182317.0</v>
      </c>
      <c r="C1910" s="16">
        <v>2184830.0</v>
      </c>
      <c r="E1910" s="16" t="s">
        <v>81</v>
      </c>
      <c r="F1910" s="16" t="s">
        <v>5248</v>
      </c>
      <c r="H1910" s="16">
        <v>6.9579032E7</v>
      </c>
      <c r="I1910" s="16" t="s">
        <v>50</v>
      </c>
      <c r="K1910" s="16" t="s">
        <v>5249</v>
      </c>
      <c r="L1910" s="16">
        <v>837.0</v>
      </c>
      <c r="M1910" s="16" t="s">
        <v>5250</v>
      </c>
    </row>
    <row r="1911" ht="14.25" customHeight="1">
      <c r="A1911" s="16" t="s">
        <v>11</v>
      </c>
      <c r="B1911" s="16">
        <v>2184973.0</v>
      </c>
      <c r="C1911" s="16">
        <v>2185932.0</v>
      </c>
      <c r="E1911" s="16" t="s">
        <v>81</v>
      </c>
      <c r="F1911" s="16" t="s">
        <v>5251</v>
      </c>
      <c r="H1911" s="16">
        <v>6.9579033E7</v>
      </c>
      <c r="I1911" s="16" t="s">
        <v>50</v>
      </c>
      <c r="K1911" s="16" t="s">
        <v>5252</v>
      </c>
      <c r="L1911" s="16">
        <v>319.0</v>
      </c>
      <c r="M1911" s="16" t="s">
        <v>5253</v>
      </c>
    </row>
    <row r="1912" ht="14.25" customHeight="1">
      <c r="A1912" s="16" t="s">
        <v>11</v>
      </c>
      <c r="B1912" s="16">
        <v>2186212.0</v>
      </c>
      <c r="C1912" s="16">
        <v>2187282.0</v>
      </c>
      <c r="E1912" s="16" t="s">
        <v>47</v>
      </c>
      <c r="F1912" s="16" t="s">
        <v>3009</v>
      </c>
      <c r="H1912" s="16">
        <v>6.9579034E7</v>
      </c>
      <c r="I1912" s="16" t="s">
        <v>50</v>
      </c>
      <c r="K1912" s="16" t="s">
        <v>5254</v>
      </c>
      <c r="L1912" s="16">
        <v>356.0</v>
      </c>
      <c r="M1912" s="16" t="s">
        <v>5255</v>
      </c>
    </row>
    <row r="1913" ht="14.25" customHeight="1">
      <c r="A1913" s="16" t="s">
        <v>11</v>
      </c>
      <c r="B1913" s="16">
        <v>2187308.0</v>
      </c>
      <c r="C1913" s="16">
        <v>2189116.0</v>
      </c>
      <c r="E1913" s="16" t="s">
        <v>81</v>
      </c>
      <c r="F1913" s="16" t="s">
        <v>598</v>
      </c>
      <c r="H1913" s="16">
        <v>6.9579035E7</v>
      </c>
      <c r="I1913" s="16" t="s">
        <v>50</v>
      </c>
      <c r="K1913" s="16" t="s">
        <v>5256</v>
      </c>
      <c r="L1913" s="16">
        <v>602.0</v>
      </c>
      <c r="M1913" s="16" t="s">
        <v>5257</v>
      </c>
    </row>
    <row r="1914" ht="14.25" customHeight="1">
      <c r="A1914" s="16" t="s">
        <v>11</v>
      </c>
      <c r="B1914" s="16">
        <v>2189127.0</v>
      </c>
      <c r="C1914" s="16">
        <v>2191037.0</v>
      </c>
      <c r="E1914" s="16" t="s">
        <v>81</v>
      </c>
      <c r="F1914" s="16" t="s">
        <v>598</v>
      </c>
      <c r="H1914" s="16">
        <v>6.9579036E7</v>
      </c>
      <c r="I1914" s="16" t="s">
        <v>50</v>
      </c>
      <c r="K1914" s="16" t="s">
        <v>5258</v>
      </c>
      <c r="L1914" s="16">
        <v>636.0</v>
      </c>
      <c r="M1914" s="16" t="s">
        <v>5259</v>
      </c>
    </row>
    <row r="1915" ht="14.25" customHeight="1">
      <c r="A1915" s="16" t="s">
        <v>11</v>
      </c>
      <c r="B1915" s="16">
        <v>2191789.0</v>
      </c>
      <c r="C1915" s="16">
        <v>2193153.0</v>
      </c>
      <c r="E1915" s="16" t="s">
        <v>81</v>
      </c>
      <c r="F1915" s="16" t="s">
        <v>5260</v>
      </c>
      <c r="H1915" s="16">
        <v>6.9579037E7</v>
      </c>
      <c r="I1915" s="16" t="s">
        <v>50</v>
      </c>
      <c r="K1915" s="16" t="s">
        <v>5261</v>
      </c>
      <c r="L1915" s="16">
        <v>454.0</v>
      </c>
      <c r="M1915" s="16" t="s">
        <v>5262</v>
      </c>
    </row>
    <row r="1916" ht="14.25" customHeight="1">
      <c r="A1916" s="16" t="s">
        <v>11</v>
      </c>
      <c r="B1916" s="16">
        <v>2193572.0</v>
      </c>
      <c r="C1916" s="16">
        <v>2194729.0</v>
      </c>
      <c r="E1916" s="16" t="s">
        <v>47</v>
      </c>
      <c r="F1916" s="16" t="s">
        <v>149</v>
      </c>
      <c r="H1916" s="16">
        <v>6.9579038E7</v>
      </c>
      <c r="I1916" s="16" t="s">
        <v>50</v>
      </c>
      <c r="K1916" s="16" t="s">
        <v>5263</v>
      </c>
      <c r="L1916" s="16">
        <v>385.0</v>
      </c>
      <c r="M1916" s="16" t="s">
        <v>5264</v>
      </c>
    </row>
    <row r="1917" ht="14.25" customHeight="1">
      <c r="A1917" s="16" t="s">
        <v>11</v>
      </c>
      <c r="B1917" s="16">
        <v>2194901.0</v>
      </c>
      <c r="C1917" s="16">
        <v>2195866.0</v>
      </c>
      <c r="E1917" s="16" t="s">
        <v>81</v>
      </c>
      <c r="F1917" s="16" t="s">
        <v>5265</v>
      </c>
      <c r="H1917" s="16">
        <v>6.9579039E7</v>
      </c>
      <c r="I1917" s="16" t="s">
        <v>50</v>
      </c>
      <c r="K1917" s="16" t="s">
        <v>5266</v>
      </c>
      <c r="L1917" s="16">
        <v>321.0</v>
      </c>
      <c r="M1917" s="16" t="s">
        <v>5267</v>
      </c>
    </row>
    <row r="1918" ht="14.25" customHeight="1">
      <c r="A1918" s="16" t="s">
        <v>11</v>
      </c>
      <c r="B1918" s="16">
        <v>2195894.0</v>
      </c>
      <c r="C1918" s="16">
        <v>2198122.0</v>
      </c>
      <c r="E1918" s="16" t="s">
        <v>81</v>
      </c>
      <c r="F1918" s="16" t="s">
        <v>5268</v>
      </c>
      <c r="H1918" s="16">
        <v>6.957904E7</v>
      </c>
      <c r="I1918" s="16" t="s">
        <v>50</v>
      </c>
      <c r="K1918" s="16" t="s">
        <v>5269</v>
      </c>
      <c r="L1918" s="16">
        <v>742.0</v>
      </c>
      <c r="M1918" s="16" t="s">
        <v>5270</v>
      </c>
    </row>
    <row r="1919" ht="14.25" customHeight="1">
      <c r="A1919" s="16" t="s">
        <v>11</v>
      </c>
      <c r="B1919" s="16">
        <v>2198347.0</v>
      </c>
      <c r="C1919" s="16">
        <v>2199873.0</v>
      </c>
      <c r="E1919" s="16" t="s">
        <v>47</v>
      </c>
      <c r="F1919" s="16" t="s">
        <v>932</v>
      </c>
      <c r="H1919" s="16">
        <v>6.9579041E7</v>
      </c>
      <c r="I1919" s="16" t="s">
        <v>50</v>
      </c>
      <c r="K1919" s="16" t="s">
        <v>5271</v>
      </c>
      <c r="L1919" s="16">
        <v>508.0</v>
      </c>
      <c r="M1919" s="16" t="s">
        <v>5272</v>
      </c>
    </row>
    <row r="1920" ht="14.25" customHeight="1">
      <c r="A1920" s="16" t="s">
        <v>11</v>
      </c>
      <c r="B1920" s="16">
        <v>2200051.0</v>
      </c>
      <c r="C1920" s="16">
        <v>2201127.0</v>
      </c>
      <c r="E1920" s="16" t="s">
        <v>47</v>
      </c>
      <c r="F1920" s="16" t="s">
        <v>75</v>
      </c>
      <c r="H1920" s="16">
        <v>6.9579042E7</v>
      </c>
      <c r="I1920" s="16" t="s">
        <v>50</v>
      </c>
      <c r="K1920" s="16" t="s">
        <v>5273</v>
      </c>
      <c r="L1920" s="16">
        <v>358.0</v>
      </c>
      <c r="M1920" s="16" t="s">
        <v>5274</v>
      </c>
    </row>
    <row r="1921" ht="14.25" customHeight="1">
      <c r="A1921" s="16" t="s">
        <v>11</v>
      </c>
      <c r="B1921" s="16">
        <v>2202165.0</v>
      </c>
      <c r="C1921" s="16">
        <v>2204030.0</v>
      </c>
      <c r="E1921" s="16" t="s">
        <v>81</v>
      </c>
      <c r="F1921" s="16" t="s">
        <v>5275</v>
      </c>
      <c r="G1921" s="16" t="s">
        <v>5276</v>
      </c>
      <c r="H1921" s="16">
        <v>6.9579043E7</v>
      </c>
      <c r="I1921" s="16" t="s">
        <v>50</v>
      </c>
      <c r="K1921" s="16" t="s">
        <v>5277</v>
      </c>
      <c r="L1921" s="16">
        <v>621.0</v>
      </c>
      <c r="M1921" s="16" t="s">
        <v>5278</v>
      </c>
    </row>
    <row r="1922" ht="14.25" customHeight="1">
      <c r="A1922" s="16" t="s">
        <v>11</v>
      </c>
      <c r="B1922" s="16">
        <v>2204347.0</v>
      </c>
      <c r="C1922" s="16">
        <v>2204994.0</v>
      </c>
      <c r="E1922" s="16" t="s">
        <v>47</v>
      </c>
      <c r="F1922" s="16" t="s">
        <v>75</v>
      </c>
      <c r="H1922" s="16">
        <v>6.9579044E7</v>
      </c>
      <c r="I1922" s="16" t="s">
        <v>50</v>
      </c>
      <c r="K1922" s="16" t="s">
        <v>5279</v>
      </c>
      <c r="L1922" s="16">
        <v>215.0</v>
      </c>
      <c r="M1922" s="16" t="s">
        <v>5280</v>
      </c>
    </row>
    <row r="1923" ht="14.25" customHeight="1">
      <c r="A1923" s="16" t="s">
        <v>11</v>
      </c>
      <c r="B1923" s="16">
        <v>2204985.0</v>
      </c>
      <c r="C1923" s="16">
        <v>2205362.0</v>
      </c>
      <c r="E1923" s="16" t="s">
        <v>47</v>
      </c>
      <c r="F1923" s="16" t="s">
        <v>75</v>
      </c>
      <c r="H1923" s="16">
        <v>8.8092141E7</v>
      </c>
      <c r="I1923" s="16" t="s">
        <v>50</v>
      </c>
      <c r="K1923" s="16" t="s">
        <v>5281</v>
      </c>
      <c r="L1923" s="16">
        <v>125.0</v>
      </c>
      <c r="M1923" s="16" t="s">
        <v>5282</v>
      </c>
    </row>
    <row r="1924" ht="14.25" customHeight="1">
      <c r="A1924" s="16" t="s">
        <v>11</v>
      </c>
      <c r="B1924" s="16">
        <v>2205389.0</v>
      </c>
      <c r="C1924" s="16">
        <v>2206399.0</v>
      </c>
      <c r="E1924" s="16" t="s">
        <v>81</v>
      </c>
      <c r="F1924" s="16" t="s">
        <v>5283</v>
      </c>
      <c r="G1924" s="16" t="s">
        <v>5284</v>
      </c>
      <c r="H1924" s="16">
        <v>6.9579045E7</v>
      </c>
      <c r="I1924" s="16" t="s">
        <v>50</v>
      </c>
      <c r="K1924" s="16" t="s">
        <v>5285</v>
      </c>
      <c r="L1924" s="16">
        <v>336.0</v>
      </c>
      <c r="M1924" s="16" t="s">
        <v>5286</v>
      </c>
    </row>
    <row r="1925" ht="14.25" customHeight="1">
      <c r="A1925" s="16" t="s">
        <v>11</v>
      </c>
      <c r="B1925" s="16">
        <v>2206728.0</v>
      </c>
      <c r="C1925" s="16">
        <v>2206800.0</v>
      </c>
      <c r="E1925" s="16" t="s">
        <v>81</v>
      </c>
      <c r="F1925" s="16" t="s">
        <v>99</v>
      </c>
      <c r="H1925" s="16">
        <v>6.9579046E7</v>
      </c>
      <c r="I1925" s="16" t="s">
        <v>100</v>
      </c>
      <c r="M1925" s="16" t="s">
        <v>5287</v>
      </c>
    </row>
    <row r="1926" ht="14.25" customHeight="1">
      <c r="A1926" s="16" t="s">
        <v>11</v>
      </c>
      <c r="B1926" s="16">
        <v>2206979.0</v>
      </c>
      <c r="C1926" s="16">
        <v>2208397.0</v>
      </c>
      <c r="E1926" s="16" t="s">
        <v>81</v>
      </c>
      <c r="F1926" s="16" t="s">
        <v>370</v>
      </c>
      <c r="H1926" s="16">
        <v>6.9579047E7</v>
      </c>
      <c r="I1926" s="16" t="s">
        <v>50</v>
      </c>
      <c r="K1926" s="16" t="s">
        <v>5288</v>
      </c>
      <c r="L1926" s="16">
        <v>472.0</v>
      </c>
      <c r="M1926" s="16" t="s">
        <v>5289</v>
      </c>
    </row>
    <row r="1927" ht="14.25" customHeight="1">
      <c r="A1927" s="16" t="s">
        <v>11</v>
      </c>
      <c r="B1927" s="16">
        <v>2208479.0</v>
      </c>
      <c r="C1927" s="16">
        <v>2209525.0</v>
      </c>
      <c r="E1927" s="16" t="s">
        <v>47</v>
      </c>
      <c r="F1927" s="16" t="s">
        <v>5290</v>
      </c>
      <c r="H1927" s="16">
        <v>6.9579048E7</v>
      </c>
      <c r="I1927" s="16" t="s">
        <v>50</v>
      </c>
      <c r="K1927" s="16" t="s">
        <v>5291</v>
      </c>
      <c r="L1927" s="16">
        <v>348.0</v>
      </c>
      <c r="M1927" s="16" t="s">
        <v>5292</v>
      </c>
    </row>
    <row r="1928" ht="14.25" customHeight="1">
      <c r="A1928" s="16" t="s">
        <v>11</v>
      </c>
      <c r="B1928" s="16">
        <v>2209677.0</v>
      </c>
      <c r="C1928" s="16">
        <v>2211506.0</v>
      </c>
      <c r="E1928" s="16" t="s">
        <v>81</v>
      </c>
      <c r="F1928" s="16" t="s">
        <v>598</v>
      </c>
      <c r="H1928" s="16">
        <v>6.9579049E7</v>
      </c>
      <c r="I1928" s="16" t="s">
        <v>50</v>
      </c>
      <c r="K1928" s="16" t="s">
        <v>5293</v>
      </c>
      <c r="L1928" s="16">
        <v>609.0</v>
      </c>
      <c r="M1928" s="16" t="s">
        <v>5294</v>
      </c>
    </row>
    <row r="1929" ht="14.25" customHeight="1">
      <c r="A1929" s="16" t="s">
        <v>11</v>
      </c>
      <c r="B1929" s="16">
        <v>2211720.0</v>
      </c>
      <c r="C1929" s="16">
        <v>2213591.0</v>
      </c>
      <c r="E1929" s="16" t="s">
        <v>81</v>
      </c>
      <c r="F1929" s="16" t="s">
        <v>598</v>
      </c>
      <c r="H1929" s="16">
        <v>6.957905E7</v>
      </c>
      <c r="I1929" s="16" t="s">
        <v>50</v>
      </c>
      <c r="K1929" s="16" t="s">
        <v>5295</v>
      </c>
      <c r="L1929" s="16">
        <v>623.0</v>
      </c>
      <c r="M1929" s="16" t="s">
        <v>5296</v>
      </c>
    </row>
    <row r="1930">
      <c r="A1930" s="16" t="s">
        <v>11</v>
      </c>
      <c r="B1930" s="16">
        <v>2213778.0</v>
      </c>
      <c r="C1930" s="16">
        <v>2214299.0</v>
      </c>
      <c r="E1930" s="16" t="s">
        <v>81</v>
      </c>
      <c r="F1930" s="16" t="s">
        <v>4314</v>
      </c>
      <c r="H1930" s="16">
        <v>6.9579051E7</v>
      </c>
      <c r="I1930" s="16" t="s">
        <v>50</v>
      </c>
      <c r="K1930" s="16" t="s">
        <v>5297</v>
      </c>
      <c r="L1930" s="16">
        <v>173.0</v>
      </c>
      <c r="M1930" s="16" t="s">
        <v>5298</v>
      </c>
    </row>
    <row r="1931">
      <c r="A1931" s="16" t="s">
        <v>11</v>
      </c>
      <c r="B1931" s="16">
        <v>2214661.0</v>
      </c>
      <c r="C1931" s="16">
        <v>2215254.0</v>
      </c>
      <c r="E1931" s="16" t="s">
        <v>47</v>
      </c>
      <c r="F1931" s="16" t="s">
        <v>5299</v>
      </c>
      <c r="H1931" s="16">
        <v>6.9579052E7</v>
      </c>
      <c r="I1931" s="16" t="s">
        <v>50</v>
      </c>
      <c r="K1931" s="16" t="s">
        <v>5300</v>
      </c>
      <c r="L1931" s="16">
        <v>197.0</v>
      </c>
      <c r="M1931" s="16" t="s">
        <v>5301</v>
      </c>
    </row>
    <row r="1932">
      <c r="A1932" s="16" t="s">
        <v>11</v>
      </c>
      <c r="B1932" s="16">
        <v>2215710.0</v>
      </c>
      <c r="C1932" s="16">
        <v>2219546.0</v>
      </c>
      <c r="E1932" s="16" t="s">
        <v>81</v>
      </c>
      <c r="F1932" s="16" t="s">
        <v>5302</v>
      </c>
      <c r="H1932" s="16">
        <v>6.9579053E7</v>
      </c>
      <c r="I1932" s="16" t="s">
        <v>50</v>
      </c>
      <c r="K1932" s="16" t="s">
        <v>5303</v>
      </c>
      <c r="L1932" s="16">
        <v>1278.0</v>
      </c>
      <c r="M1932" s="16" t="s">
        <v>5304</v>
      </c>
    </row>
    <row r="1933">
      <c r="A1933" s="16" t="s">
        <v>11</v>
      </c>
      <c r="B1933" s="16">
        <v>2219758.0</v>
      </c>
      <c r="C1933" s="16">
        <v>2224299.0</v>
      </c>
      <c r="E1933" s="16" t="s">
        <v>81</v>
      </c>
      <c r="F1933" s="16" t="s">
        <v>5305</v>
      </c>
      <c r="H1933" s="16">
        <v>6.9579054E7</v>
      </c>
      <c r="I1933" s="16" t="s">
        <v>50</v>
      </c>
      <c r="K1933" s="16" t="s">
        <v>5306</v>
      </c>
      <c r="L1933" s="16">
        <v>1513.0</v>
      </c>
      <c r="M1933" s="16" t="s">
        <v>5307</v>
      </c>
    </row>
    <row r="1934">
      <c r="A1934" s="16" t="s">
        <v>11</v>
      </c>
      <c r="B1934" s="16">
        <v>2224603.0</v>
      </c>
      <c r="C1934" s="16">
        <v>2226099.0</v>
      </c>
      <c r="E1934" s="16" t="s">
        <v>81</v>
      </c>
      <c r="F1934" s="16" t="s">
        <v>152</v>
      </c>
      <c r="H1934" s="16">
        <v>6.9579055E7</v>
      </c>
      <c r="I1934" s="16" t="s">
        <v>50</v>
      </c>
      <c r="K1934" s="16" t="s">
        <v>5308</v>
      </c>
      <c r="L1934" s="16">
        <v>498.0</v>
      </c>
      <c r="M1934" s="16" t="s">
        <v>5309</v>
      </c>
    </row>
    <row r="1935">
      <c r="A1935" s="16" t="s">
        <v>11</v>
      </c>
      <c r="B1935" s="16">
        <v>2226439.0</v>
      </c>
      <c r="C1935" s="16">
        <v>2227962.0</v>
      </c>
      <c r="E1935" s="16" t="s">
        <v>81</v>
      </c>
      <c r="F1935" s="16" t="s">
        <v>2521</v>
      </c>
      <c r="H1935" s="16">
        <v>6.9579056E7</v>
      </c>
      <c r="I1935" s="16" t="s">
        <v>50</v>
      </c>
      <c r="K1935" s="16" t="s">
        <v>5310</v>
      </c>
      <c r="L1935" s="16">
        <v>507.0</v>
      </c>
      <c r="M1935" s="16" t="s">
        <v>5311</v>
      </c>
    </row>
    <row r="1936">
      <c r="A1936" s="16" t="s">
        <v>11</v>
      </c>
      <c r="B1936" s="16">
        <v>2228150.0</v>
      </c>
      <c r="C1936" s="16">
        <v>2231833.0</v>
      </c>
      <c r="E1936" s="16" t="s">
        <v>81</v>
      </c>
      <c r="F1936" s="16" t="s">
        <v>5077</v>
      </c>
      <c r="H1936" s="16">
        <v>6.9579057E7</v>
      </c>
      <c r="I1936" s="16" t="s">
        <v>50</v>
      </c>
      <c r="K1936" s="16" t="s">
        <v>5312</v>
      </c>
      <c r="L1936" s="16">
        <v>1227.0</v>
      </c>
      <c r="M1936" s="16" t="s">
        <v>5313</v>
      </c>
    </row>
    <row r="1937">
      <c r="A1937" s="16" t="s">
        <v>11</v>
      </c>
      <c r="B1937" s="16">
        <v>2231922.0</v>
      </c>
      <c r="C1937" s="16">
        <v>2232623.0</v>
      </c>
      <c r="E1937" s="16" t="s">
        <v>81</v>
      </c>
      <c r="F1937" s="16" t="s">
        <v>598</v>
      </c>
      <c r="H1937" s="16">
        <v>6.9579058E7</v>
      </c>
      <c r="I1937" s="16" t="s">
        <v>50</v>
      </c>
      <c r="K1937" s="16" t="s">
        <v>5314</v>
      </c>
      <c r="L1937" s="16">
        <v>233.0</v>
      </c>
      <c r="M1937" s="16" t="s">
        <v>5315</v>
      </c>
    </row>
    <row r="1938">
      <c r="A1938" s="16" t="s">
        <v>11</v>
      </c>
      <c r="B1938" s="16">
        <v>2232767.0</v>
      </c>
      <c r="C1938" s="16">
        <v>2233336.0</v>
      </c>
      <c r="E1938" s="16" t="s">
        <v>47</v>
      </c>
      <c r="F1938" s="16" t="s">
        <v>464</v>
      </c>
      <c r="H1938" s="16">
        <v>6.9579059E7</v>
      </c>
      <c r="I1938" s="16" t="s">
        <v>50</v>
      </c>
      <c r="K1938" s="16" t="s">
        <v>5316</v>
      </c>
      <c r="L1938" s="16">
        <v>189.0</v>
      </c>
      <c r="M1938" s="16" t="s">
        <v>5317</v>
      </c>
    </row>
    <row r="1939">
      <c r="A1939" s="16" t="s">
        <v>11</v>
      </c>
      <c r="B1939" s="16">
        <v>2233559.0</v>
      </c>
      <c r="C1939" s="16">
        <v>2235040.0</v>
      </c>
      <c r="E1939" s="16" t="s">
        <v>47</v>
      </c>
      <c r="F1939" s="16" t="s">
        <v>2521</v>
      </c>
      <c r="H1939" s="16">
        <v>6.957906E7</v>
      </c>
      <c r="I1939" s="16" t="s">
        <v>50</v>
      </c>
      <c r="K1939" s="16" t="s">
        <v>5318</v>
      </c>
      <c r="L1939" s="16">
        <v>493.0</v>
      </c>
      <c r="M1939" s="16" t="s">
        <v>5319</v>
      </c>
    </row>
    <row r="1940">
      <c r="A1940" s="16" t="s">
        <v>11</v>
      </c>
      <c r="B1940" s="16">
        <v>2235163.0</v>
      </c>
      <c r="C1940" s="16">
        <v>2241117.0</v>
      </c>
      <c r="E1940" s="16" t="s">
        <v>81</v>
      </c>
      <c r="F1940" s="16" t="s">
        <v>321</v>
      </c>
      <c r="H1940" s="16">
        <v>6.9579061E7</v>
      </c>
      <c r="I1940" s="16" t="s">
        <v>50</v>
      </c>
      <c r="K1940" s="16" t="s">
        <v>5320</v>
      </c>
      <c r="L1940" s="16">
        <v>1984.0</v>
      </c>
      <c r="M1940" s="16" t="s">
        <v>5321</v>
      </c>
    </row>
    <row r="1941">
      <c r="A1941" s="16" t="s">
        <v>11</v>
      </c>
      <c r="B1941" s="16">
        <v>2241705.0</v>
      </c>
      <c r="C1941" s="16">
        <v>2242808.0</v>
      </c>
      <c r="E1941" s="16" t="s">
        <v>47</v>
      </c>
      <c r="F1941" s="16" t="s">
        <v>119</v>
      </c>
      <c r="H1941" s="16">
        <v>6.9579062E7</v>
      </c>
      <c r="I1941" s="16" t="s">
        <v>50</v>
      </c>
      <c r="K1941" s="16" t="s">
        <v>5322</v>
      </c>
      <c r="L1941" s="16">
        <v>367.0</v>
      </c>
      <c r="M1941" s="16" t="s">
        <v>5323</v>
      </c>
    </row>
    <row r="1942">
      <c r="A1942" s="16" t="s">
        <v>11</v>
      </c>
      <c r="B1942" s="16">
        <v>2242913.0</v>
      </c>
      <c r="C1942" s="16">
        <v>2247907.0</v>
      </c>
      <c r="E1942" s="16" t="s">
        <v>81</v>
      </c>
      <c r="F1942" s="16" t="s">
        <v>4979</v>
      </c>
      <c r="H1942" s="16">
        <v>6.9579063E7</v>
      </c>
      <c r="I1942" s="16" t="s">
        <v>50</v>
      </c>
      <c r="K1942" s="16" t="s">
        <v>5324</v>
      </c>
      <c r="L1942" s="16">
        <v>1664.0</v>
      </c>
      <c r="M1942" s="16" t="s">
        <v>5325</v>
      </c>
    </row>
    <row r="1943">
      <c r="A1943" s="16" t="s">
        <v>11</v>
      </c>
      <c r="B1943" s="16">
        <v>2248034.0</v>
      </c>
      <c r="C1943" s="16">
        <v>2254054.0</v>
      </c>
      <c r="E1943" s="16" t="s">
        <v>81</v>
      </c>
      <c r="F1943" s="16" t="s">
        <v>5326</v>
      </c>
      <c r="H1943" s="16">
        <v>6.9579064E7</v>
      </c>
      <c r="I1943" s="16" t="s">
        <v>50</v>
      </c>
      <c r="K1943" s="16" t="s">
        <v>5327</v>
      </c>
      <c r="L1943" s="16">
        <v>2006.0</v>
      </c>
      <c r="M1943" s="16" t="s">
        <v>5328</v>
      </c>
    </row>
    <row r="1944">
      <c r="A1944" s="16" t="s">
        <v>11</v>
      </c>
      <c r="B1944" s="16">
        <v>2254925.0</v>
      </c>
      <c r="C1944" s="16">
        <v>2258665.0</v>
      </c>
      <c r="E1944" s="16" t="s">
        <v>81</v>
      </c>
      <c r="F1944" s="16" t="s">
        <v>4979</v>
      </c>
      <c r="H1944" s="16">
        <v>6.9579065E7</v>
      </c>
      <c r="I1944" s="16" t="s">
        <v>50</v>
      </c>
      <c r="K1944" s="16" t="s">
        <v>5329</v>
      </c>
      <c r="L1944" s="16">
        <v>1246.0</v>
      </c>
      <c r="M1944" s="16" t="s">
        <v>5330</v>
      </c>
    </row>
    <row r="1945">
      <c r="A1945" s="16" t="s">
        <v>11</v>
      </c>
      <c r="B1945" s="16">
        <v>2258909.0</v>
      </c>
      <c r="C1945" s="16">
        <v>2262202.0</v>
      </c>
      <c r="E1945" s="16" t="s">
        <v>81</v>
      </c>
      <c r="F1945" s="16" t="s">
        <v>5331</v>
      </c>
      <c r="H1945" s="16">
        <v>6.9579066E7</v>
      </c>
      <c r="I1945" s="16" t="s">
        <v>50</v>
      </c>
      <c r="K1945" s="16" t="s">
        <v>5332</v>
      </c>
      <c r="L1945" s="16">
        <v>1097.0</v>
      </c>
      <c r="M1945" s="16" t="s">
        <v>5333</v>
      </c>
    </row>
    <row r="1946">
      <c r="A1946" s="16" t="s">
        <v>11</v>
      </c>
      <c r="B1946" s="16">
        <v>2262549.0</v>
      </c>
      <c r="C1946" s="16">
        <v>2265746.0</v>
      </c>
      <c r="E1946" s="16" t="s">
        <v>81</v>
      </c>
      <c r="F1946" s="16" t="s">
        <v>5334</v>
      </c>
      <c r="H1946" s="16">
        <v>6.9579067E7</v>
      </c>
      <c r="I1946" s="16" t="s">
        <v>50</v>
      </c>
      <c r="K1946" s="16" t="s">
        <v>5335</v>
      </c>
      <c r="L1946" s="16">
        <v>1065.0</v>
      </c>
      <c r="M1946" s="16" t="s">
        <v>5336</v>
      </c>
    </row>
    <row r="1947">
      <c r="A1947" s="16" t="s">
        <v>11</v>
      </c>
      <c r="B1947" s="16">
        <v>2266084.0</v>
      </c>
      <c r="C1947" s="16">
        <v>2266689.0</v>
      </c>
      <c r="E1947" s="16" t="s">
        <v>81</v>
      </c>
      <c r="F1947" s="16" t="s">
        <v>5337</v>
      </c>
      <c r="H1947" s="16">
        <v>6.9579068E7</v>
      </c>
      <c r="I1947" s="16" t="s">
        <v>50</v>
      </c>
      <c r="K1947" s="16" t="s">
        <v>5338</v>
      </c>
      <c r="L1947" s="16">
        <v>201.0</v>
      </c>
      <c r="M1947" s="16" t="s">
        <v>5339</v>
      </c>
    </row>
    <row r="1948">
      <c r="A1948" s="16" t="s">
        <v>11</v>
      </c>
      <c r="B1948" s="16">
        <v>2266895.0</v>
      </c>
      <c r="C1948" s="16">
        <v>2267737.0</v>
      </c>
      <c r="E1948" s="16" t="s">
        <v>81</v>
      </c>
      <c r="F1948" s="16" t="s">
        <v>398</v>
      </c>
      <c r="H1948" s="16">
        <v>6.9579069E7</v>
      </c>
      <c r="I1948" s="16" t="s">
        <v>50</v>
      </c>
      <c r="K1948" s="16" t="s">
        <v>5340</v>
      </c>
      <c r="L1948" s="16">
        <v>280.0</v>
      </c>
      <c r="M1948" s="16" t="s">
        <v>5341</v>
      </c>
    </row>
    <row r="1949">
      <c r="A1949" s="16" t="s">
        <v>11</v>
      </c>
      <c r="B1949" s="16">
        <v>2267737.0</v>
      </c>
      <c r="C1949" s="16">
        <v>2268591.0</v>
      </c>
      <c r="E1949" s="16" t="s">
        <v>81</v>
      </c>
      <c r="F1949" s="16" t="s">
        <v>398</v>
      </c>
      <c r="H1949" s="16">
        <v>6.957907E7</v>
      </c>
      <c r="I1949" s="16" t="s">
        <v>50</v>
      </c>
      <c r="K1949" s="16" t="s">
        <v>5342</v>
      </c>
      <c r="L1949" s="16">
        <v>284.0</v>
      </c>
      <c r="M1949" s="16" t="s">
        <v>5343</v>
      </c>
    </row>
    <row r="1950">
      <c r="A1950" s="16" t="s">
        <v>11</v>
      </c>
      <c r="B1950" s="16">
        <v>2268974.0</v>
      </c>
      <c r="C1950" s="16">
        <v>2269990.0</v>
      </c>
      <c r="E1950" s="16" t="s">
        <v>47</v>
      </c>
      <c r="F1950" s="16" t="s">
        <v>149</v>
      </c>
      <c r="H1950" s="16">
        <v>6.9579071E7</v>
      </c>
      <c r="I1950" s="16" t="s">
        <v>50</v>
      </c>
      <c r="K1950" s="16" t="s">
        <v>5344</v>
      </c>
      <c r="L1950" s="16">
        <v>338.0</v>
      </c>
      <c r="M1950" s="16" t="s">
        <v>5345</v>
      </c>
    </row>
    <row r="1951">
      <c r="A1951" s="16" t="s">
        <v>11</v>
      </c>
      <c r="B1951" s="16">
        <v>2270245.0</v>
      </c>
      <c r="C1951" s="16">
        <v>2271591.0</v>
      </c>
      <c r="E1951" s="16" t="s">
        <v>81</v>
      </c>
      <c r="F1951" s="16" t="s">
        <v>671</v>
      </c>
      <c r="H1951" s="16">
        <v>6.9579072E7</v>
      </c>
      <c r="I1951" s="16" t="s">
        <v>50</v>
      </c>
      <c r="K1951" s="16" t="s">
        <v>5346</v>
      </c>
      <c r="L1951" s="16">
        <v>448.0</v>
      </c>
      <c r="M1951" s="16" t="s">
        <v>5347</v>
      </c>
    </row>
    <row r="1952">
      <c r="A1952" s="16" t="s">
        <v>11</v>
      </c>
      <c r="B1952" s="16">
        <v>2271978.0</v>
      </c>
      <c r="C1952" s="16">
        <v>2272691.0</v>
      </c>
      <c r="E1952" s="16" t="s">
        <v>81</v>
      </c>
      <c r="F1952" s="16" t="s">
        <v>542</v>
      </c>
      <c r="H1952" s="16">
        <v>6.9579073E7</v>
      </c>
      <c r="I1952" s="16" t="s">
        <v>50</v>
      </c>
      <c r="K1952" s="16" t="s">
        <v>5348</v>
      </c>
      <c r="L1952" s="16">
        <v>237.0</v>
      </c>
      <c r="M1952" s="16" t="s">
        <v>5349</v>
      </c>
    </row>
    <row r="1953">
      <c r="A1953" s="16" t="s">
        <v>11</v>
      </c>
      <c r="B1953" s="16">
        <v>2272783.0</v>
      </c>
      <c r="C1953" s="16">
        <v>2273160.0</v>
      </c>
      <c r="E1953" s="16" t="s">
        <v>47</v>
      </c>
      <c r="F1953" s="16" t="s">
        <v>5350</v>
      </c>
      <c r="H1953" s="16">
        <v>6.9579074E7</v>
      </c>
      <c r="I1953" s="16" t="s">
        <v>50</v>
      </c>
      <c r="K1953" s="16" t="s">
        <v>5351</v>
      </c>
      <c r="L1953" s="16">
        <v>125.0</v>
      </c>
      <c r="M1953" s="16" t="s">
        <v>5352</v>
      </c>
    </row>
    <row r="1954">
      <c r="A1954" s="16" t="s">
        <v>11</v>
      </c>
      <c r="B1954" s="16">
        <v>2273343.0</v>
      </c>
      <c r="C1954" s="16">
        <v>2274110.0</v>
      </c>
      <c r="E1954" s="16" t="s">
        <v>47</v>
      </c>
      <c r="F1954" s="16" t="s">
        <v>1178</v>
      </c>
      <c r="H1954" s="16">
        <v>6.9579075E7</v>
      </c>
      <c r="I1954" s="16" t="s">
        <v>50</v>
      </c>
      <c r="K1954" s="16" t="s">
        <v>5353</v>
      </c>
      <c r="L1954" s="16">
        <v>255.0</v>
      </c>
      <c r="M1954" s="16" t="s">
        <v>5354</v>
      </c>
    </row>
    <row r="1955">
      <c r="A1955" s="16" t="s">
        <v>11</v>
      </c>
      <c r="B1955" s="16">
        <v>2274403.0</v>
      </c>
      <c r="C1955" s="16">
        <v>2277141.0</v>
      </c>
      <c r="E1955" s="16" t="s">
        <v>47</v>
      </c>
      <c r="F1955" s="16" t="s">
        <v>606</v>
      </c>
      <c r="H1955" s="16">
        <v>6.9579076E7</v>
      </c>
      <c r="I1955" s="16" t="s">
        <v>50</v>
      </c>
      <c r="K1955" s="16" t="s">
        <v>5355</v>
      </c>
      <c r="L1955" s="16">
        <v>912.0</v>
      </c>
      <c r="M1955" s="16" t="s">
        <v>5356</v>
      </c>
    </row>
    <row r="1956">
      <c r="A1956" s="16" t="s">
        <v>11</v>
      </c>
      <c r="B1956" s="16">
        <v>2277138.0</v>
      </c>
      <c r="C1956" s="16">
        <v>2279477.0</v>
      </c>
      <c r="E1956" s="16" t="s">
        <v>47</v>
      </c>
      <c r="F1956" s="16" t="s">
        <v>606</v>
      </c>
      <c r="H1956" s="16">
        <v>6.9579077E7</v>
      </c>
      <c r="I1956" s="16" t="s">
        <v>50</v>
      </c>
      <c r="K1956" s="16" t="s">
        <v>5357</v>
      </c>
      <c r="L1956" s="16">
        <v>779.0</v>
      </c>
      <c r="M1956" s="16" t="s">
        <v>5358</v>
      </c>
    </row>
    <row r="1957">
      <c r="A1957" s="16" t="s">
        <v>11</v>
      </c>
      <c r="B1957" s="16">
        <v>2279593.0</v>
      </c>
      <c r="C1957" s="16">
        <v>2279844.0</v>
      </c>
      <c r="E1957" s="16" t="s">
        <v>81</v>
      </c>
      <c r="F1957" s="16" t="s">
        <v>75</v>
      </c>
      <c r="H1957" s="16">
        <v>6.9579181E7</v>
      </c>
      <c r="I1957" s="16" t="s">
        <v>50</v>
      </c>
      <c r="K1957" s="16" t="s">
        <v>5359</v>
      </c>
      <c r="L1957" s="16">
        <v>83.0</v>
      </c>
      <c r="M1957" s="16" t="s">
        <v>5360</v>
      </c>
    </row>
    <row r="1958">
      <c r="A1958" s="16" t="s">
        <v>11</v>
      </c>
      <c r="B1958" s="16">
        <v>2279962.0</v>
      </c>
      <c r="C1958" s="16">
        <v>2280288.0</v>
      </c>
      <c r="E1958" s="16" t="s">
        <v>81</v>
      </c>
      <c r="F1958" s="16" t="s">
        <v>92</v>
      </c>
      <c r="H1958" s="16">
        <v>6.9579196E7</v>
      </c>
      <c r="I1958" s="16" t="s">
        <v>93</v>
      </c>
      <c r="M1958" s="16" t="s">
        <v>5361</v>
      </c>
    </row>
    <row r="1959">
      <c r="A1959" s="16" t="s">
        <v>11</v>
      </c>
      <c r="B1959" s="16">
        <v>2280483.0</v>
      </c>
      <c r="C1959" s="16">
        <v>2281985.0</v>
      </c>
      <c r="E1959" s="16" t="s">
        <v>47</v>
      </c>
      <c r="F1959" s="16" t="s">
        <v>114</v>
      </c>
      <c r="G1959" s="16" t="s">
        <v>115</v>
      </c>
      <c r="H1959" s="16">
        <v>6.9579078E7</v>
      </c>
      <c r="I1959" s="16" t="s">
        <v>50</v>
      </c>
      <c r="K1959" s="16" t="s">
        <v>2820</v>
      </c>
      <c r="L1959" s="16">
        <v>500.0</v>
      </c>
      <c r="M1959" s="16" t="s">
        <v>5362</v>
      </c>
    </row>
    <row r="1960">
      <c r="A1960" s="16" t="s">
        <v>11</v>
      </c>
      <c r="B1960" s="16">
        <v>2282003.0</v>
      </c>
      <c r="C1960" s="16">
        <v>2282767.0</v>
      </c>
      <c r="E1960" s="16" t="s">
        <v>47</v>
      </c>
      <c r="F1960" s="16" t="s">
        <v>2817</v>
      </c>
      <c r="G1960" s="16" t="s">
        <v>111</v>
      </c>
      <c r="H1960" s="16">
        <v>6.9579079E7</v>
      </c>
      <c r="I1960" s="16" t="s">
        <v>50</v>
      </c>
      <c r="K1960" s="16" t="s">
        <v>2818</v>
      </c>
      <c r="L1960" s="16">
        <v>254.0</v>
      </c>
      <c r="M1960" s="16" t="s">
        <v>5363</v>
      </c>
    </row>
    <row r="1961">
      <c r="A1961" s="16" t="s">
        <v>11</v>
      </c>
      <c r="B1961" s="16">
        <v>2282826.0</v>
      </c>
      <c r="C1961" s="16">
        <v>2283830.0</v>
      </c>
      <c r="E1961" s="16" t="s">
        <v>81</v>
      </c>
      <c r="F1961" s="16" t="s">
        <v>107</v>
      </c>
      <c r="H1961" s="16">
        <v>6.957908E7</v>
      </c>
      <c r="I1961" s="16" t="s">
        <v>50</v>
      </c>
      <c r="K1961" s="16" t="s">
        <v>5364</v>
      </c>
      <c r="L1961" s="16">
        <v>334.0</v>
      </c>
      <c r="M1961" s="16" t="s">
        <v>5365</v>
      </c>
    </row>
    <row r="1962">
      <c r="A1962" s="16" t="s">
        <v>11</v>
      </c>
      <c r="B1962" s="16">
        <v>2284188.0</v>
      </c>
      <c r="C1962" s="16">
        <v>2284304.0</v>
      </c>
      <c r="E1962" s="16" t="s">
        <v>81</v>
      </c>
      <c r="F1962" s="16" t="s">
        <v>3780</v>
      </c>
      <c r="G1962" s="16" t="s">
        <v>3781</v>
      </c>
      <c r="H1962" s="16">
        <v>6.9579081E7</v>
      </c>
      <c r="I1962" s="16" t="s">
        <v>3782</v>
      </c>
      <c r="M1962" s="16" t="s">
        <v>5366</v>
      </c>
    </row>
    <row r="1963">
      <c r="A1963" s="16" t="s">
        <v>11</v>
      </c>
      <c r="B1963" s="16">
        <v>2284475.0</v>
      </c>
      <c r="C1963" s="16">
        <v>2287540.0</v>
      </c>
      <c r="E1963" s="16" t="s">
        <v>81</v>
      </c>
      <c r="F1963" s="16" t="s">
        <v>3784</v>
      </c>
      <c r="H1963" s="16">
        <v>6.9579082E7</v>
      </c>
      <c r="I1963" s="16" t="s">
        <v>3782</v>
      </c>
      <c r="M1963" s="16" t="s">
        <v>5367</v>
      </c>
    </row>
    <row r="1964">
      <c r="A1964" s="16" t="s">
        <v>11</v>
      </c>
      <c r="B1964" s="16">
        <v>2287973.0</v>
      </c>
      <c r="C1964" s="16">
        <v>2289497.0</v>
      </c>
      <c r="E1964" s="16" t="s">
        <v>81</v>
      </c>
      <c r="F1964" s="16" t="s">
        <v>3786</v>
      </c>
      <c r="H1964" s="16">
        <v>6.9579083E7</v>
      </c>
      <c r="I1964" s="16" t="s">
        <v>3782</v>
      </c>
      <c r="M1964" s="16" t="s">
        <v>5368</v>
      </c>
    </row>
    <row r="1965">
      <c r="A1965" s="16" t="s">
        <v>11</v>
      </c>
      <c r="B1965" s="16">
        <v>2290365.0</v>
      </c>
      <c r="C1965" s="16">
        <v>2290481.0</v>
      </c>
      <c r="E1965" s="16" t="s">
        <v>81</v>
      </c>
      <c r="F1965" s="16" t="s">
        <v>3780</v>
      </c>
      <c r="G1965" s="16" t="s">
        <v>3781</v>
      </c>
      <c r="H1965" s="16">
        <v>6.9579084E7</v>
      </c>
      <c r="I1965" s="16" t="s">
        <v>3782</v>
      </c>
      <c r="M1965" s="16" t="s">
        <v>5369</v>
      </c>
    </row>
    <row r="1966">
      <c r="A1966" s="16" t="s">
        <v>11</v>
      </c>
      <c r="B1966" s="16">
        <v>2290652.0</v>
      </c>
      <c r="C1966" s="16">
        <v>2293717.0</v>
      </c>
      <c r="E1966" s="16" t="s">
        <v>81</v>
      </c>
      <c r="F1966" s="16" t="s">
        <v>3784</v>
      </c>
      <c r="H1966" s="16">
        <v>6.9579085E7</v>
      </c>
      <c r="I1966" s="16" t="s">
        <v>3782</v>
      </c>
      <c r="M1966" s="16" t="s">
        <v>5370</v>
      </c>
    </row>
    <row r="1967">
      <c r="A1967" s="16" t="s">
        <v>11</v>
      </c>
      <c r="B1967" s="16">
        <v>2294150.0</v>
      </c>
      <c r="C1967" s="16">
        <v>2295674.0</v>
      </c>
      <c r="E1967" s="16" t="s">
        <v>81</v>
      </c>
      <c r="F1967" s="16" t="s">
        <v>3786</v>
      </c>
      <c r="H1967" s="16">
        <v>6.9579086E7</v>
      </c>
      <c r="I1967" s="16" t="s">
        <v>3782</v>
      </c>
      <c r="M1967" s="16" t="s">
        <v>5371</v>
      </c>
    </row>
    <row r="1968">
      <c r="A1968" s="16" t="s">
        <v>11</v>
      </c>
      <c r="B1968" s="16">
        <v>2296254.0</v>
      </c>
      <c r="C1968" s="16">
        <v>2297009.0</v>
      </c>
      <c r="E1968" s="16" t="s">
        <v>47</v>
      </c>
      <c r="F1968" s="16" t="s">
        <v>5372</v>
      </c>
      <c r="H1968" s="16">
        <v>6.9579087E7</v>
      </c>
      <c r="I1968" s="16" t="s">
        <v>50</v>
      </c>
      <c r="K1968" s="16" t="s">
        <v>5373</v>
      </c>
      <c r="L1968" s="16">
        <v>251.0</v>
      </c>
      <c r="M1968" s="16" t="s">
        <v>5374</v>
      </c>
    </row>
    <row r="1969">
      <c r="A1969" s="16" t="s">
        <v>11</v>
      </c>
      <c r="B1969" s="16">
        <v>2297155.0</v>
      </c>
      <c r="C1969" s="16">
        <v>2298420.0</v>
      </c>
      <c r="E1969" s="16" t="s">
        <v>81</v>
      </c>
      <c r="F1969" s="16" t="s">
        <v>5375</v>
      </c>
      <c r="G1969" s="16" t="s">
        <v>5376</v>
      </c>
      <c r="H1969" s="16">
        <v>6.9579088E7</v>
      </c>
      <c r="I1969" s="16" t="s">
        <v>50</v>
      </c>
      <c r="K1969" s="16" t="s">
        <v>5377</v>
      </c>
      <c r="L1969" s="16">
        <v>421.0</v>
      </c>
      <c r="M1969" s="16" t="s">
        <v>5378</v>
      </c>
    </row>
    <row r="1970">
      <c r="A1970" s="16" t="s">
        <v>11</v>
      </c>
      <c r="B1970" s="16">
        <v>2298668.0</v>
      </c>
      <c r="C1970" s="16">
        <v>2300488.0</v>
      </c>
      <c r="E1970" s="16" t="s">
        <v>81</v>
      </c>
      <c r="F1970" s="16" t="s">
        <v>5379</v>
      </c>
      <c r="H1970" s="16">
        <v>6.9579089E7</v>
      </c>
      <c r="I1970" s="16" t="s">
        <v>50</v>
      </c>
      <c r="K1970" s="16" t="s">
        <v>5380</v>
      </c>
      <c r="L1970" s="16">
        <v>606.0</v>
      </c>
      <c r="M1970" s="16" t="s">
        <v>5381</v>
      </c>
    </row>
    <row r="1971">
      <c r="A1971" s="16" t="s">
        <v>11</v>
      </c>
      <c r="B1971" s="16">
        <v>2300612.0</v>
      </c>
      <c r="C1971" s="16">
        <v>2302474.0</v>
      </c>
      <c r="E1971" s="16" t="s">
        <v>81</v>
      </c>
      <c r="F1971" s="16" t="s">
        <v>5382</v>
      </c>
      <c r="H1971" s="16">
        <v>6.957909E7</v>
      </c>
      <c r="I1971" s="16" t="s">
        <v>50</v>
      </c>
      <c r="K1971" s="16" t="s">
        <v>5383</v>
      </c>
      <c r="L1971" s="16">
        <v>620.0</v>
      </c>
      <c r="M1971" s="16" t="s">
        <v>5384</v>
      </c>
    </row>
    <row r="1972">
      <c r="A1972" s="16" t="s">
        <v>11</v>
      </c>
      <c r="B1972" s="16">
        <v>2302506.0</v>
      </c>
      <c r="C1972" s="16">
        <v>2304176.0</v>
      </c>
      <c r="E1972" s="16" t="s">
        <v>81</v>
      </c>
      <c r="F1972" s="16" t="s">
        <v>5385</v>
      </c>
      <c r="H1972" s="16">
        <v>6.9579091E7</v>
      </c>
      <c r="I1972" s="16" t="s">
        <v>50</v>
      </c>
      <c r="K1972" s="16" t="s">
        <v>5386</v>
      </c>
      <c r="L1972" s="16">
        <v>556.0</v>
      </c>
      <c r="M1972" s="16" t="s">
        <v>5387</v>
      </c>
    </row>
    <row r="1973">
      <c r="A1973" s="16" t="s">
        <v>11</v>
      </c>
      <c r="B1973" s="16">
        <v>2304277.0</v>
      </c>
      <c r="C1973" s="16">
        <v>2305101.0</v>
      </c>
      <c r="E1973" s="16" t="s">
        <v>81</v>
      </c>
      <c r="F1973" s="16" t="s">
        <v>398</v>
      </c>
      <c r="H1973" s="16">
        <v>6.9579092E7</v>
      </c>
      <c r="I1973" s="16" t="s">
        <v>50</v>
      </c>
      <c r="K1973" s="16" t="s">
        <v>5388</v>
      </c>
      <c r="L1973" s="16">
        <v>274.0</v>
      </c>
      <c r="M1973" s="16" t="s">
        <v>5389</v>
      </c>
    </row>
    <row r="1974">
      <c r="A1974" s="16" t="s">
        <v>11</v>
      </c>
      <c r="B1974" s="16">
        <v>2305104.0</v>
      </c>
      <c r="C1974" s="16">
        <v>2306015.0</v>
      </c>
      <c r="E1974" s="16" t="s">
        <v>81</v>
      </c>
      <c r="F1974" s="16" t="s">
        <v>398</v>
      </c>
      <c r="H1974" s="16">
        <v>6.9579093E7</v>
      </c>
      <c r="I1974" s="16" t="s">
        <v>50</v>
      </c>
      <c r="K1974" s="16" t="s">
        <v>5390</v>
      </c>
      <c r="L1974" s="16">
        <v>303.0</v>
      </c>
      <c r="M1974" s="16" t="s">
        <v>5391</v>
      </c>
    </row>
    <row r="1975">
      <c r="A1975" s="16" t="s">
        <v>11</v>
      </c>
      <c r="B1975" s="16">
        <v>2306148.0</v>
      </c>
      <c r="C1975" s="16">
        <v>2307473.0</v>
      </c>
      <c r="E1975" s="16" t="s">
        <v>81</v>
      </c>
      <c r="F1975" s="16" t="s">
        <v>671</v>
      </c>
      <c r="H1975" s="16">
        <v>6.9579094E7</v>
      </c>
      <c r="I1975" s="16" t="s">
        <v>50</v>
      </c>
      <c r="K1975" s="16" t="s">
        <v>5392</v>
      </c>
      <c r="L1975" s="16">
        <v>441.0</v>
      </c>
      <c r="M1975" s="16" t="s">
        <v>5393</v>
      </c>
    </row>
    <row r="1976">
      <c r="A1976" s="16" t="s">
        <v>11</v>
      </c>
      <c r="B1976" s="16">
        <v>2307720.0</v>
      </c>
      <c r="C1976" s="16">
        <v>2308838.0</v>
      </c>
      <c r="E1976" s="16" t="s">
        <v>81</v>
      </c>
      <c r="F1976" s="16" t="s">
        <v>1425</v>
      </c>
      <c r="H1976" s="16">
        <v>6.9579182E7</v>
      </c>
      <c r="I1976" s="16" t="s">
        <v>50</v>
      </c>
      <c r="K1976" s="16" t="s">
        <v>5394</v>
      </c>
      <c r="L1976" s="16">
        <v>372.0</v>
      </c>
      <c r="M1976" s="16" t="s">
        <v>5395</v>
      </c>
    </row>
    <row r="1977">
      <c r="A1977" s="16" t="s">
        <v>11</v>
      </c>
      <c r="B1977" s="16">
        <v>2308900.0</v>
      </c>
      <c r="C1977" s="16">
        <v>2310228.0</v>
      </c>
      <c r="E1977" s="16" t="s">
        <v>81</v>
      </c>
      <c r="F1977" s="16" t="s">
        <v>671</v>
      </c>
      <c r="H1977" s="16">
        <v>6.9579095E7</v>
      </c>
      <c r="I1977" s="16" t="s">
        <v>50</v>
      </c>
      <c r="K1977" s="16" t="s">
        <v>5396</v>
      </c>
      <c r="L1977" s="16">
        <v>442.0</v>
      </c>
      <c r="M1977" s="16" t="s">
        <v>5397</v>
      </c>
    </row>
    <row r="1978">
      <c r="A1978" s="16" t="s">
        <v>11</v>
      </c>
      <c r="B1978" s="16">
        <v>2310436.0</v>
      </c>
      <c r="C1978" s="16">
        <v>2311464.0</v>
      </c>
      <c r="E1978" s="16" t="s">
        <v>47</v>
      </c>
      <c r="F1978" s="16" t="s">
        <v>149</v>
      </c>
      <c r="H1978" s="16">
        <v>6.9579096E7</v>
      </c>
      <c r="I1978" s="16" t="s">
        <v>50</v>
      </c>
      <c r="K1978" s="16" t="s">
        <v>5398</v>
      </c>
      <c r="L1978" s="16">
        <v>342.0</v>
      </c>
      <c r="M1978" s="16" t="s">
        <v>5399</v>
      </c>
    </row>
    <row r="1979">
      <c r="A1979" s="16" t="s">
        <v>11</v>
      </c>
      <c r="B1979" s="16">
        <v>2311582.0</v>
      </c>
      <c r="C1979" s="16">
        <v>2312601.0</v>
      </c>
      <c r="E1979" s="16" t="s">
        <v>47</v>
      </c>
      <c r="F1979" s="16" t="s">
        <v>149</v>
      </c>
      <c r="H1979" s="16">
        <v>6.9579097E7</v>
      </c>
      <c r="I1979" s="16" t="s">
        <v>50</v>
      </c>
      <c r="K1979" s="16" t="s">
        <v>5400</v>
      </c>
      <c r="L1979" s="16">
        <v>339.0</v>
      </c>
      <c r="M1979" s="16" t="s">
        <v>5401</v>
      </c>
    </row>
    <row r="1980">
      <c r="A1980" s="16" t="s">
        <v>11</v>
      </c>
      <c r="B1980" s="16">
        <v>2312660.0</v>
      </c>
      <c r="C1980" s="16">
        <v>2313526.0</v>
      </c>
      <c r="E1980" s="16" t="s">
        <v>81</v>
      </c>
      <c r="F1980" s="16" t="s">
        <v>398</v>
      </c>
      <c r="H1980" s="16">
        <v>6.9579098E7</v>
      </c>
      <c r="I1980" s="16" t="s">
        <v>50</v>
      </c>
      <c r="K1980" s="16" t="s">
        <v>5402</v>
      </c>
      <c r="L1980" s="16">
        <v>288.0</v>
      </c>
      <c r="M1980" s="16" t="s">
        <v>5403</v>
      </c>
    </row>
    <row r="1981">
      <c r="A1981" s="16" t="s">
        <v>11</v>
      </c>
      <c r="B1981" s="16">
        <v>2313545.0</v>
      </c>
      <c r="C1981" s="16">
        <v>2314474.0</v>
      </c>
      <c r="E1981" s="16" t="s">
        <v>81</v>
      </c>
      <c r="F1981" s="16" t="s">
        <v>398</v>
      </c>
      <c r="H1981" s="16">
        <v>6.9579099E7</v>
      </c>
      <c r="I1981" s="16" t="s">
        <v>50</v>
      </c>
      <c r="K1981" s="16" t="s">
        <v>5404</v>
      </c>
      <c r="L1981" s="16">
        <v>309.0</v>
      </c>
      <c r="M1981" s="16" t="s">
        <v>5405</v>
      </c>
    </row>
    <row r="1982">
      <c r="A1982" s="16" t="s">
        <v>11</v>
      </c>
      <c r="B1982" s="16">
        <v>2314496.0</v>
      </c>
      <c r="C1982" s="16">
        <v>2315785.0</v>
      </c>
      <c r="E1982" s="16" t="s">
        <v>81</v>
      </c>
      <c r="F1982" s="16" t="s">
        <v>671</v>
      </c>
      <c r="H1982" s="16">
        <v>6.95791E7</v>
      </c>
      <c r="I1982" s="16" t="s">
        <v>50</v>
      </c>
      <c r="K1982" s="16" t="s">
        <v>5406</v>
      </c>
      <c r="L1982" s="16">
        <v>429.0</v>
      </c>
      <c r="M1982" s="16" t="s">
        <v>5407</v>
      </c>
    </row>
    <row r="1983">
      <c r="A1983" s="16" t="s">
        <v>11</v>
      </c>
      <c r="B1983" s="16">
        <v>2315959.0</v>
      </c>
      <c r="C1983" s="16">
        <v>2317167.0</v>
      </c>
      <c r="E1983" s="16" t="s">
        <v>47</v>
      </c>
      <c r="F1983" s="16" t="s">
        <v>3645</v>
      </c>
      <c r="H1983" s="16">
        <v>6.9579101E7</v>
      </c>
      <c r="I1983" s="16" t="s">
        <v>50</v>
      </c>
      <c r="K1983" s="16" t="s">
        <v>5408</v>
      </c>
      <c r="L1983" s="16">
        <v>402.0</v>
      </c>
      <c r="M1983" s="16" t="s">
        <v>5409</v>
      </c>
    </row>
    <row r="1984">
      <c r="A1984" s="16" t="s">
        <v>11</v>
      </c>
      <c r="B1984" s="16">
        <v>2317332.0</v>
      </c>
      <c r="C1984" s="16">
        <v>2319638.0</v>
      </c>
      <c r="E1984" s="16" t="s">
        <v>81</v>
      </c>
      <c r="F1984" s="16" t="s">
        <v>5410</v>
      </c>
      <c r="H1984" s="16">
        <v>6.9579102E7</v>
      </c>
      <c r="I1984" s="16" t="s">
        <v>50</v>
      </c>
      <c r="K1984" s="16" t="s">
        <v>5411</v>
      </c>
      <c r="L1984" s="16">
        <v>768.0</v>
      </c>
      <c r="M1984" s="16" t="s">
        <v>5412</v>
      </c>
    </row>
    <row r="1985">
      <c r="A1985" s="16" t="s">
        <v>11</v>
      </c>
      <c r="B1985" s="16">
        <v>2319758.0</v>
      </c>
      <c r="C1985" s="16">
        <v>2320207.0</v>
      </c>
      <c r="E1985" s="16" t="s">
        <v>81</v>
      </c>
      <c r="F1985" s="16" t="s">
        <v>5413</v>
      </c>
      <c r="H1985" s="16">
        <v>6.9579103E7</v>
      </c>
      <c r="I1985" s="16" t="s">
        <v>50</v>
      </c>
      <c r="K1985" s="16" t="s">
        <v>5414</v>
      </c>
      <c r="L1985" s="16">
        <v>149.0</v>
      </c>
      <c r="M1985" s="16" t="s">
        <v>5415</v>
      </c>
    </row>
    <row r="1986">
      <c r="A1986" s="16" t="s">
        <v>11</v>
      </c>
      <c r="B1986" s="16">
        <v>2320333.0</v>
      </c>
      <c r="C1986" s="16">
        <v>2322405.0</v>
      </c>
      <c r="E1986" s="16" t="s">
        <v>47</v>
      </c>
      <c r="F1986" s="16" t="s">
        <v>5416</v>
      </c>
      <c r="H1986" s="16">
        <v>6.9579104E7</v>
      </c>
      <c r="I1986" s="16" t="s">
        <v>50</v>
      </c>
      <c r="K1986" s="16" t="s">
        <v>5417</v>
      </c>
      <c r="L1986" s="16">
        <v>690.0</v>
      </c>
      <c r="M1986" s="16" t="s">
        <v>5418</v>
      </c>
    </row>
    <row r="1987">
      <c r="A1987" s="16" t="s">
        <v>11</v>
      </c>
      <c r="B1987" s="16">
        <v>2322449.0</v>
      </c>
      <c r="C1987" s="16">
        <v>2323273.0</v>
      </c>
      <c r="E1987" s="16" t="s">
        <v>81</v>
      </c>
      <c r="F1987" s="16" t="s">
        <v>1316</v>
      </c>
      <c r="H1987" s="16">
        <v>6.9579105E7</v>
      </c>
      <c r="I1987" s="16" t="s">
        <v>50</v>
      </c>
      <c r="K1987" s="16" t="s">
        <v>5419</v>
      </c>
      <c r="L1987" s="16">
        <v>274.0</v>
      </c>
      <c r="M1987" s="16" t="s">
        <v>5420</v>
      </c>
    </row>
    <row r="1988">
      <c r="A1988" s="16" t="s">
        <v>11</v>
      </c>
      <c r="B1988" s="16">
        <v>2323363.0</v>
      </c>
      <c r="C1988" s="16">
        <v>2324121.0</v>
      </c>
      <c r="E1988" s="16" t="s">
        <v>81</v>
      </c>
      <c r="F1988" s="16" t="s">
        <v>1554</v>
      </c>
      <c r="H1988" s="16">
        <v>6.9579106E7</v>
      </c>
      <c r="I1988" s="16" t="s">
        <v>50</v>
      </c>
      <c r="K1988" s="16" t="s">
        <v>5421</v>
      </c>
      <c r="L1988" s="16">
        <v>252.0</v>
      </c>
      <c r="M1988" s="16" t="s">
        <v>5422</v>
      </c>
    </row>
    <row r="1989">
      <c r="A1989" s="16" t="s">
        <v>11</v>
      </c>
      <c r="B1989" s="16">
        <v>2324240.0</v>
      </c>
      <c r="C1989" s="16">
        <v>2325100.0</v>
      </c>
      <c r="E1989" s="16" t="s">
        <v>81</v>
      </c>
      <c r="F1989" s="16" t="s">
        <v>75</v>
      </c>
      <c r="H1989" s="16">
        <v>6.9579107E7</v>
      </c>
      <c r="I1989" s="16" t="s">
        <v>50</v>
      </c>
      <c r="K1989" s="16" t="s">
        <v>5423</v>
      </c>
      <c r="L1989" s="16">
        <v>286.0</v>
      </c>
      <c r="M1989" s="16" t="s">
        <v>5424</v>
      </c>
    </row>
    <row r="1990">
      <c r="A1990" s="16" t="s">
        <v>11</v>
      </c>
      <c r="B1990" s="16">
        <v>2325457.0</v>
      </c>
      <c r="C1990" s="16">
        <v>2326038.0</v>
      </c>
      <c r="E1990" s="16" t="s">
        <v>47</v>
      </c>
      <c r="F1990" s="16" t="s">
        <v>5425</v>
      </c>
      <c r="G1990" s="16" t="s">
        <v>5426</v>
      </c>
      <c r="H1990" s="16">
        <v>6.9579108E7</v>
      </c>
      <c r="I1990" s="16" t="s">
        <v>50</v>
      </c>
      <c r="K1990" s="16" t="s">
        <v>5427</v>
      </c>
      <c r="L1990" s="16">
        <v>193.0</v>
      </c>
      <c r="M1990" s="16" t="s">
        <v>5428</v>
      </c>
    </row>
    <row r="1991">
      <c r="A1991" s="16" t="s">
        <v>11</v>
      </c>
      <c r="B1991" s="16">
        <v>2326101.0</v>
      </c>
      <c r="C1991" s="16">
        <v>2327822.0</v>
      </c>
      <c r="E1991" s="16" t="s">
        <v>47</v>
      </c>
      <c r="F1991" s="16" t="s">
        <v>5429</v>
      </c>
      <c r="H1991" s="16">
        <v>6.9579109E7</v>
      </c>
      <c r="I1991" s="16" t="s">
        <v>50</v>
      </c>
      <c r="K1991" s="16" t="s">
        <v>5430</v>
      </c>
      <c r="L1991" s="16">
        <v>573.0</v>
      </c>
      <c r="M1991" s="16" t="s">
        <v>5431</v>
      </c>
    </row>
    <row r="1992">
      <c r="A1992" s="16" t="s">
        <v>11</v>
      </c>
      <c r="B1992" s="16">
        <v>2328039.0</v>
      </c>
      <c r="C1992" s="16">
        <v>2331026.0</v>
      </c>
      <c r="E1992" s="16" t="s">
        <v>81</v>
      </c>
      <c r="F1992" s="16" t="s">
        <v>3487</v>
      </c>
      <c r="H1992" s="16">
        <v>6.957911E7</v>
      </c>
      <c r="I1992" s="16" t="s">
        <v>50</v>
      </c>
      <c r="K1992" s="16" t="s">
        <v>5432</v>
      </c>
      <c r="L1992" s="16">
        <v>995.0</v>
      </c>
      <c r="M1992" s="16" t="s">
        <v>5433</v>
      </c>
    </row>
    <row r="1993">
      <c r="A1993" s="16" t="s">
        <v>11</v>
      </c>
      <c r="B1993" s="16">
        <v>2331209.0</v>
      </c>
      <c r="C1993" s="16">
        <v>2332042.0</v>
      </c>
      <c r="E1993" s="16" t="s">
        <v>81</v>
      </c>
      <c r="F1993" s="16" t="s">
        <v>1554</v>
      </c>
      <c r="H1993" s="16">
        <v>6.9579111E7</v>
      </c>
      <c r="I1993" s="16" t="s">
        <v>50</v>
      </c>
      <c r="K1993" s="16" t="s">
        <v>5434</v>
      </c>
      <c r="L1993" s="16">
        <v>277.0</v>
      </c>
      <c r="M1993" s="16" t="s">
        <v>5435</v>
      </c>
    </row>
    <row r="1994">
      <c r="A1994" s="16" t="s">
        <v>11</v>
      </c>
      <c r="B1994" s="16">
        <v>2332118.0</v>
      </c>
      <c r="C1994" s="16">
        <v>2333416.0</v>
      </c>
      <c r="E1994" s="16" t="s">
        <v>81</v>
      </c>
      <c r="F1994" s="16" t="s">
        <v>370</v>
      </c>
      <c r="H1994" s="16">
        <v>6.9579112E7</v>
      </c>
      <c r="I1994" s="16" t="s">
        <v>50</v>
      </c>
      <c r="K1994" s="16" t="s">
        <v>5436</v>
      </c>
      <c r="L1994" s="16">
        <v>432.0</v>
      </c>
      <c r="M1994" s="16" t="s">
        <v>5437</v>
      </c>
    </row>
    <row r="1995">
      <c r="A1995" s="16" t="s">
        <v>11</v>
      </c>
      <c r="B1995" s="16">
        <v>2333504.0</v>
      </c>
      <c r="C1995" s="16">
        <v>2334496.0</v>
      </c>
      <c r="E1995" s="16" t="s">
        <v>47</v>
      </c>
      <c r="F1995" s="16" t="s">
        <v>5438</v>
      </c>
      <c r="G1995" s="16" t="s">
        <v>5439</v>
      </c>
      <c r="H1995" s="16">
        <v>6.9579113E7</v>
      </c>
      <c r="I1995" s="16" t="s">
        <v>50</v>
      </c>
      <c r="K1995" s="16" t="s">
        <v>5440</v>
      </c>
      <c r="L1995" s="16">
        <v>330.0</v>
      </c>
      <c r="M1995" s="16" t="s">
        <v>5441</v>
      </c>
    </row>
    <row r="1996">
      <c r="A1996" s="16" t="s">
        <v>11</v>
      </c>
      <c r="B1996" s="16">
        <v>2334603.0</v>
      </c>
      <c r="C1996" s="16">
        <v>2336015.0</v>
      </c>
      <c r="E1996" s="16" t="s">
        <v>81</v>
      </c>
      <c r="F1996" s="16" t="s">
        <v>5442</v>
      </c>
      <c r="H1996" s="16">
        <v>6.9579114E7</v>
      </c>
      <c r="I1996" s="16" t="s">
        <v>50</v>
      </c>
      <c r="K1996" s="16" t="s">
        <v>5443</v>
      </c>
      <c r="L1996" s="16">
        <v>470.0</v>
      </c>
      <c r="M1996" s="16" t="s">
        <v>5444</v>
      </c>
    </row>
    <row r="1997">
      <c r="A1997" s="16" t="s">
        <v>11</v>
      </c>
      <c r="B1997" s="16">
        <v>2336137.0</v>
      </c>
      <c r="C1997" s="16">
        <v>2336352.0</v>
      </c>
      <c r="E1997" s="16" t="s">
        <v>81</v>
      </c>
      <c r="F1997" s="16" t="s">
        <v>75</v>
      </c>
      <c r="H1997" s="16">
        <v>6.9579115E7</v>
      </c>
      <c r="I1997" s="16" t="s">
        <v>50</v>
      </c>
      <c r="K1997" s="16" t="s">
        <v>5445</v>
      </c>
      <c r="L1997" s="16">
        <v>71.0</v>
      </c>
      <c r="M1997" s="16" t="s">
        <v>5446</v>
      </c>
    </row>
    <row r="1998">
      <c r="A1998" s="16" t="s">
        <v>11</v>
      </c>
      <c r="B1998" s="16">
        <v>2336373.0</v>
      </c>
      <c r="C1998" s="16">
        <v>2337164.0</v>
      </c>
      <c r="E1998" s="16" t="s">
        <v>81</v>
      </c>
      <c r="F1998" s="16" t="s">
        <v>75</v>
      </c>
      <c r="H1998" s="16">
        <v>6.9579197E7</v>
      </c>
      <c r="I1998" s="16" t="s">
        <v>50</v>
      </c>
      <c r="K1998" s="16" t="s">
        <v>5447</v>
      </c>
      <c r="L1998" s="16">
        <v>263.0</v>
      </c>
      <c r="M1998" s="16" t="s">
        <v>5448</v>
      </c>
    </row>
    <row r="1999">
      <c r="A1999" s="16" t="s">
        <v>11</v>
      </c>
      <c r="B1999" s="16">
        <v>2337148.0</v>
      </c>
      <c r="C1999" s="16">
        <v>2338131.0</v>
      </c>
      <c r="E1999" s="16" t="s">
        <v>81</v>
      </c>
      <c r="F1999" s="16" t="s">
        <v>474</v>
      </c>
      <c r="H1999" s="16">
        <v>6.9579116E7</v>
      </c>
      <c r="I1999" s="16" t="s">
        <v>50</v>
      </c>
      <c r="K1999" s="16" t="s">
        <v>5449</v>
      </c>
      <c r="L1999" s="16">
        <v>327.0</v>
      </c>
      <c r="M1999" s="16" t="s">
        <v>5450</v>
      </c>
    </row>
    <row r="2000">
      <c r="A2000" s="16" t="s">
        <v>11</v>
      </c>
      <c r="B2000" s="16">
        <v>2338212.0</v>
      </c>
      <c r="C2000" s="16">
        <v>2339801.0</v>
      </c>
      <c r="E2000" s="16" t="s">
        <v>81</v>
      </c>
      <c r="F2000" s="16" t="s">
        <v>5451</v>
      </c>
      <c r="H2000" s="16">
        <v>6.9579117E7</v>
      </c>
      <c r="I2000" s="16" t="s">
        <v>50</v>
      </c>
      <c r="K2000" s="16" t="s">
        <v>5452</v>
      </c>
      <c r="L2000" s="16">
        <v>529.0</v>
      </c>
      <c r="M2000" s="16" t="s">
        <v>5453</v>
      </c>
    </row>
    <row r="2001">
      <c r="A2001" s="16" t="s">
        <v>11</v>
      </c>
      <c r="B2001" s="16">
        <v>2339866.0</v>
      </c>
      <c r="C2001" s="16">
        <v>2347575.0</v>
      </c>
      <c r="E2001" s="16" t="s">
        <v>81</v>
      </c>
      <c r="F2001" s="16" t="s">
        <v>5454</v>
      </c>
      <c r="H2001" s="16">
        <v>6.9579118E7</v>
      </c>
      <c r="I2001" s="16" t="s">
        <v>50</v>
      </c>
      <c r="K2001" s="16" t="s">
        <v>5455</v>
      </c>
      <c r="L2001" s="16">
        <v>2569.0</v>
      </c>
      <c r="M2001" s="16" t="s">
        <v>5456</v>
      </c>
    </row>
    <row r="2002">
      <c r="A2002" s="16" t="s">
        <v>11</v>
      </c>
      <c r="B2002" s="16">
        <v>2348356.0</v>
      </c>
      <c r="C2002" s="16">
        <v>2349483.0</v>
      </c>
      <c r="E2002" s="16" t="s">
        <v>81</v>
      </c>
      <c r="F2002" s="16" t="s">
        <v>598</v>
      </c>
      <c r="H2002" s="16">
        <v>6.9579119E7</v>
      </c>
      <c r="I2002" s="16" t="s">
        <v>50</v>
      </c>
      <c r="K2002" s="16" t="s">
        <v>5457</v>
      </c>
      <c r="L2002" s="16">
        <v>375.0</v>
      </c>
      <c r="M2002" s="16" t="s">
        <v>5458</v>
      </c>
    </row>
    <row r="2003">
      <c r="A2003" s="16" t="s">
        <v>11</v>
      </c>
      <c r="B2003" s="16">
        <v>2349842.0</v>
      </c>
      <c r="C2003" s="16">
        <v>2351017.0</v>
      </c>
      <c r="E2003" s="16" t="s">
        <v>81</v>
      </c>
      <c r="F2003" s="16" t="s">
        <v>632</v>
      </c>
      <c r="H2003" s="16">
        <v>6.957912E7</v>
      </c>
      <c r="I2003" s="16" t="s">
        <v>50</v>
      </c>
      <c r="K2003" s="16" t="s">
        <v>5459</v>
      </c>
      <c r="L2003" s="16">
        <v>391.0</v>
      </c>
      <c r="M2003" s="16" t="s">
        <v>5460</v>
      </c>
    </row>
    <row r="2004">
      <c r="A2004" s="16" t="s">
        <v>11</v>
      </c>
      <c r="B2004" s="16">
        <v>2351081.0</v>
      </c>
      <c r="C2004" s="16">
        <v>2352073.0</v>
      </c>
      <c r="E2004" s="16" t="s">
        <v>81</v>
      </c>
      <c r="F2004" s="16" t="s">
        <v>5461</v>
      </c>
      <c r="G2004" s="16" t="s">
        <v>5462</v>
      </c>
      <c r="H2004" s="16">
        <v>6.9579121E7</v>
      </c>
      <c r="I2004" s="16" t="s">
        <v>50</v>
      </c>
      <c r="K2004" s="16" t="s">
        <v>5463</v>
      </c>
      <c r="L2004" s="16">
        <v>330.0</v>
      </c>
      <c r="M2004" s="16" t="s">
        <v>5464</v>
      </c>
    </row>
    <row r="2005">
      <c r="A2005" s="16" t="s">
        <v>11</v>
      </c>
      <c r="B2005" s="16">
        <v>2352384.0</v>
      </c>
      <c r="C2005" s="16">
        <v>2354579.0</v>
      </c>
      <c r="E2005" s="16" t="s">
        <v>81</v>
      </c>
      <c r="F2005" s="16" t="s">
        <v>5465</v>
      </c>
      <c r="G2005" s="16" t="s">
        <v>5466</v>
      </c>
      <c r="H2005" s="16">
        <v>6.9579122E7</v>
      </c>
      <c r="I2005" s="16" t="s">
        <v>50</v>
      </c>
      <c r="K2005" s="16" t="s">
        <v>5467</v>
      </c>
      <c r="L2005" s="16">
        <v>731.0</v>
      </c>
      <c r="M2005" s="16" t="s">
        <v>5468</v>
      </c>
    </row>
    <row r="2006">
      <c r="A2006" s="16" t="s">
        <v>11</v>
      </c>
      <c r="B2006" s="16">
        <v>2354695.0</v>
      </c>
      <c r="C2006" s="16">
        <v>2355153.0</v>
      </c>
      <c r="E2006" s="16" t="s">
        <v>81</v>
      </c>
      <c r="F2006" s="16" t="s">
        <v>5469</v>
      </c>
      <c r="G2006" s="16" t="s">
        <v>5470</v>
      </c>
      <c r="H2006" s="16">
        <v>6.9579123E7</v>
      </c>
      <c r="I2006" s="16" t="s">
        <v>50</v>
      </c>
      <c r="K2006" s="16" t="s">
        <v>5471</v>
      </c>
      <c r="L2006" s="16">
        <v>152.0</v>
      </c>
      <c r="M2006" s="16" t="s">
        <v>5472</v>
      </c>
    </row>
    <row r="2007">
      <c r="A2007" s="16" t="s">
        <v>11</v>
      </c>
      <c r="B2007" s="16">
        <v>2355150.0</v>
      </c>
      <c r="C2007" s="16">
        <v>2355416.0</v>
      </c>
      <c r="E2007" s="16" t="s">
        <v>81</v>
      </c>
      <c r="F2007" s="16" t="s">
        <v>5473</v>
      </c>
      <c r="H2007" s="16">
        <v>6.9579124E7</v>
      </c>
      <c r="I2007" s="16" t="s">
        <v>50</v>
      </c>
      <c r="K2007" s="16" t="s">
        <v>5474</v>
      </c>
      <c r="L2007" s="16">
        <v>88.0</v>
      </c>
      <c r="M2007" s="16" t="s">
        <v>5475</v>
      </c>
    </row>
    <row r="2008">
      <c r="A2008" s="16" t="s">
        <v>11</v>
      </c>
      <c r="B2008" s="16">
        <v>2356004.0</v>
      </c>
      <c r="C2008" s="16">
        <v>2356654.0</v>
      </c>
      <c r="E2008" s="16" t="s">
        <v>81</v>
      </c>
      <c r="F2008" s="16" t="s">
        <v>1195</v>
      </c>
      <c r="H2008" s="16">
        <v>6.9579125E7</v>
      </c>
      <c r="I2008" s="16" t="s">
        <v>50</v>
      </c>
      <c r="K2008" s="16" t="s">
        <v>5476</v>
      </c>
      <c r="L2008" s="16">
        <v>216.0</v>
      </c>
      <c r="M2008" s="16" t="s">
        <v>5477</v>
      </c>
    </row>
    <row r="2009">
      <c r="A2009" s="16" t="s">
        <v>11</v>
      </c>
      <c r="B2009" s="16">
        <v>2356635.0</v>
      </c>
      <c r="C2009" s="16">
        <v>2357318.0</v>
      </c>
      <c r="E2009" s="16" t="s">
        <v>81</v>
      </c>
      <c r="F2009" s="16" t="s">
        <v>5478</v>
      </c>
      <c r="H2009" s="16">
        <v>6.9579126E7</v>
      </c>
      <c r="I2009" s="16" t="s">
        <v>50</v>
      </c>
      <c r="K2009" s="16" t="s">
        <v>5479</v>
      </c>
      <c r="L2009" s="16">
        <v>227.0</v>
      </c>
      <c r="M2009" s="16" t="s">
        <v>5480</v>
      </c>
    </row>
    <row r="2010">
      <c r="A2010" s="16" t="s">
        <v>11</v>
      </c>
      <c r="B2010" s="16">
        <v>2357513.0</v>
      </c>
      <c r="C2010" s="16">
        <v>2358280.0</v>
      </c>
      <c r="E2010" s="16" t="s">
        <v>47</v>
      </c>
      <c r="F2010" s="16" t="s">
        <v>5481</v>
      </c>
      <c r="H2010" s="16">
        <v>6.9579127E7</v>
      </c>
      <c r="I2010" s="16" t="s">
        <v>50</v>
      </c>
      <c r="K2010" s="16" t="s">
        <v>5482</v>
      </c>
      <c r="L2010" s="16">
        <v>255.0</v>
      </c>
      <c r="M2010" s="16" t="s">
        <v>5483</v>
      </c>
    </row>
    <row r="2011">
      <c r="A2011" s="16" t="s">
        <v>11</v>
      </c>
      <c r="B2011" s="16">
        <v>2358325.0</v>
      </c>
      <c r="C2011" s="16">
        <v>2358474.0</v>
      </c>
      <c r="E2011" s="16" t="s">
        <v>81</v>
      </c>
      <c r="F2011" s="16" t="s">
        <v>75</v>
      </c>
      <c r="H2011" s="16">
        <v>6.9579243E7</v>
      </c>
      <c r="I2011" s="16" t="s">
        <v>50</v>
      </c>
      <c r="K2011" s="16" t="s">
        <v>5484</v>
      </c>
      <c r="L2011" s="16">
        <v>49.0</v>
      </c>
      <c r="M2011" s="16" t="s">
        <v>5485</v>
      </c>
    </row>
    <row r="2012">
      <c r="A2012" s="16" t="s">
        <v>11</v>
      </c>
      <c r="B2012" s="16">
        <v>2358473.0</v>
      </c>
      <c r="C2012" s="16">
        <v>2359579.0</v>
      </c>
      <c r="E2012" s="16" t="s">
        <v>47</v>
      </c>
      <c r="F2012" s="16" t="s">
        <v>119</v>
      </c>
      <c r="H2012" s="16">
        <v>6.9579128E7</v>
      </c>
      <c r="I2012" s="16" t="s">
        <v>50</v>
      </c>
      <c r="K2012" s="16" t="s">
        <v>5486</v>
      </c>
      <c r="L2012" s="16">
        <v>368.0</v>
      </c>
      <c r="M2012" s="16" t="s">
        <v>5487</v>
      </c>
    </row>
    <row r="2013">
      <c r="A2013" s="16" t="s">
        <v>11</v>
      </c>
      <c r="B2013" s="16">
        <v>2359792.0</v>
      </c>
      <c r="C2013" s="16">
        <v>2360139.0</v>
      </c>
      <c r="E2013" s="16" t="s">
        <v>81</v>
      </c>
      <c r="F2013" s="16" t="s">
        <v>92</v>
      </c>
      <c r="H2013" s="16">
        <v>6.9579129E7</v>
      </c>
      <c r="I2013" s="16" t="s">
        <v>93</v>
      </c>
      <c r="M2013" s="16" t="s">
        <v>5488</v>
      </c>
    </row>
    <row r="2014">
      <c r="A2014" s="16" t="s">
        <v>11</v>
      </c>
      <c r="B2014" s="16">
        <v>2360513.0</v>
      </c>
      <c r="C2014" s="16">
        <v>2362732.0</v>
      </c>
      <c r="E2014" s="16" t="s">
        <v>47</v>
      </c>
      <c r="F2014" s="16" t="s">
        <v>225</v>
      </c>
      <c r="H2014" s="16">
        <v>6.957913E7</v>
      </c>
      <c r="I2014" s="16" t="s">
        <v>50</v>
      </c>
      <c r="K2014" s="16" t="s">
        <v>5489</v>
      </c>
      <c r="L2014" s="16">
        <v>739.0</v>
      </c>
      <c r="M2014" s="16" t="s">
        <v>5490</v>
      </c>
    </row>
    <row r="2015">
      <c r="A2015" s="16" t="s">
        <v>11</v>
      </c>
      <c r="B2015" s="16">
        <v>2362910.0</v>
      </c>
      <c r="C2015" s="16">
        <v>2363887.0</v>
      </c>
      <c r="E2015" s="16" t="s">
        <v>47</v>
      </c>
      <c r="F2015" s="16" t="s">
        <v>5491</v>
      </c>
      <c r="H2015" s="16">
        <v>6.9579131E7</v>
      </c>
      <c r="I2015" s="16" t="s">
        <v>50</v>
      </c>
      <c r="K2015" s="16" t="s">
        <v>5492</v>
      </c>
      <c r="L2015" s="16">
        <v>325.0</v>
      </c>
      <c r="M2015" s="16" t="s">
        <v>5493</v>
      </c>
    </row>
    <row r="2016">
      <c r="A2016" s="16" t="s">
        <v>11</v>
      </c>
      <c r="B2016" s="16">
        <v>2364018.0</v>
      </c>
      <c r="C2016" s="16">
        <v>2364091.0</v>
      </c>
      <c r="E2016" s="16" t="s">
        <v>47</v>
      </c>
      <c r="F2016" s="16" t="s">
        <v>1058</v>
      </c>
      <c r="H2016" s="16">
        <v>6.9579132E7</v>
      </c>
      <c r="I2016" s="16" t="s">
        <v>100</v>
      </c>
      <c r="M2016" s="16" t="s">
        <v>5494</v>
      </c>
    </row>
    <row r="2017">
      <c r="A2017" s="16" t="s">
        <v>11</v>
      </c>
      <c r="B2017" s="16">
        <v>2364408.0</v>
      </c>
      <c r="C2017" s="16">
        <v>2365904.0</v>
      </c>
      <c r="E2017" s="16" t="s">
        <v>47</v>
      </c>
      <c r="F2017" s="16" t="s">
        <v>1200</v>
      </c>
      <c r="H2017" s="16">
        <v>6.9579133E7</v>
      </c>
      <c r="I2017" s="16" t="s">
        <v>50</v>
      </c>
      <c r="K2017" s="16" t="s">
        <v>5495</v>
      </c>
      <c r="L2017" s="16">
        <v>498.0</v>
      </c>
      <c r="M2017" s="16" t="s">
        <v>5496</v>
      </c>
    </row>
    <row r="2018">
      <c r="A2018" s="16" t="s">
        <v>11</v>
      </c>
      <c r="B2018" s="16">
        <v>2365937.0</v>
      </c>
      <c r="C2018" s="16">
        <v>2366860.0</v>
      </c>
      <c r="E2018" s="16" t="s">
        <v>47</v>
      </c>
      <c r="F2018" s="16" t="s">
        <v>5497</v>
      </c>
      <c r="G2018" s="16" t="s">
        <v>5498</v>
      </c>
      <c r="H2018" s="16">
        <v>6.9579134E7</v>
      </c>
      <c r="I2018" s="16" t="s">
        <v>50</v>
      </c>
      <c r="K2018" s="16" t="s">
        <v>5499</v>
      </c>
      <c r="L2018" s="16">
        <v>307.0</v>
      </c>
      <c r="M2018" s="16" t="s">
        <v>5500</v>
      </c>
    </row>
    <row r="2019">
      <c r="A2019" s="16" t="s">
        <v>11</v>
      </c>
      <c r="B2019" s="16">
        <v>2366857.0</v>
      </c>
      <c r="C2019" s="16">
        <v>2367807.0</v>
      </c>
      <c r="E2019" s="16" t="s">
        <v>47</v>
      </c>
      <c r="F2019" s="16" t="s">
        <v>5501</v>
      </c>
      <c r="H2019" s="16">
        <v>6.9579135E7</v>
      </c>
      <c r="I2019" s="16" t="s">
        <v>50</v>
      </c>
      <c r="K2019" s="16" t="s">
        <v>5502</v>
      </c>
      <c r="L2019" s="16">
        <v>316.0</v>
      </c>
      <c r="M2019" s="16" t="s">
        <v>5503</v>
      </c>
    </row>
    <row r="2020">
      <c r="A2020" s="16" t="s">
        <v>11</v>
      </c>
      <c r="B2020" s="16">
        <v>2367854.0</v>
      </c>
      <c r="C2020" s="16">
        <v>2368483.0</v>
      </c>
      <c r="E2020" s="16" t="s">
        <v>47</v>
      </c>
      <c r="F2020" s="16" t="s">
        <v>4186</v>
      </c>
      <c r="H2020" s="16">
        <v>6.9579136E7</v>
      </c>
      <c r="I2020" s="16" t="s">
        <v>50</v>
      </c>
      <c r="K2020" s="16" t="s">
        <v>5504</v>
      </c>
      <c r="L2020" s="16">
        <v>209.0</v>
      </c>
      <c r="M2020" s="16" t="s">
        <v>5505</v>
      </c>
    </row>
    <row r="2021">
      <c r="A2021" s="16" t="s">
        <v>11</v>
      </c>
      <c r="B2021" s="16">
        <v>2368568.0</v>
      </c>
      <c r="C2021" s="16">
        <v>2369983.0</v>
      </c>
      <c r="E2021" s="16" t="s">
        <v>81</v>
      </c>
      <c r="F2021" s="16" t="s">
        <v>5506</v>
      </c>
      <c r="H2021" s="16">
        <v>6.9579137E7</v>
      </c>
      <c r="I2021" s="16" t="s">
        <v>50</v>
      </c>
      <c r="K2021" s="16" t="s">
        <v>5507</v>
      </c>
      <c r="L2021" s="16">
        <v>471.0</v>
      </c>
      <c r="M2021" s="16" t="s">
        <v>5508</v>
      </c>
    </row>
    <row r="2022">
      <c r="A2022" s="16" t="s">
        <v>11</v>
      </c>
      <c r="B2022" s="16">
        <v>2370070.0</v>
      </c>
      <c r="C2022" s="16">
        <v>2371362.0</v>
      </c>
      <c r="E2022" s="16" t="s">
        <v>47</v>
      </c>
      <c r="F2022" s="16" t="s">
        <v>1938</v>
      </c>
      <c r="H2022" s="16">
        <v>7.7145351E7</v>
      </c>
      <c r="I2022" s="16" t="s">
        <v>50</v>
      </c>
      <c r="K2022" s="16" t="s">
        <v>5509</v>
      </c>
      <c r="L2022" s="16">
        <v>430.0</v>
      </c>
      <c r="M2022" s="16" t="s">
        <v>5510</v>
      </c>
    </row>
    <row r="2023">
      <c r="A2023" s="16" t="s">
        <v>11</v>
      </c>
      <c r="B2023" s="16">
        <v>2371434.0</v>
      </c>
      <c r="C2023" s="16">
        <v>2373629.0</v>
      </c>
      <c r="E2023" s="16" t="s">
        <v>47</v>
      </c>
      <c r="F2023" s="16" t="s">
        <v>5511</v>
      </c>
      <c r="H2023" s="16">
        <v>6.9579138E7</v>
      </c>
      <c r="I2023" s="16" t="s">
        <v>50</v>
      </c>
      <c r="K2023" s="16" t="s">
        <v>5512</v>
      </c>
      <c r="L2023" s="16">
        <v>731.0</v>
      </c>
      <c r="M2023" s="16" t="s">
        <v>5513</v>
      </c>
    </row>
    <row r="2024">
      <c r="A2024" s="16" t="s">
        <v>11</v>
      </c>
      <c r="B2024" s="16">
        <v>2373626.0</v>
      </c>
      <c r="C2024" s="16">
        <v>2375353.0</v>
      </c>
      <c r="E2024" s="16" t="s">
        <v>47</v>
      </c>
      <c r="F2024" s="16" t="s">
        <v>5514</v>
      </c>
      <c r="G2024" s="16" t="s">
        <v>5515</v>
      </c>
      <c r="H2024" s="16">
        <v>6.9579139E7</v>
      </c>
      <c r="I2024" s="16" t="s">
        <v>50</v>
      </c>
      <c r="K2024" s="16" t="s">
        <v>5516</v>
      </c>
      <c r="L2024" s="16">
        <v>575.0</v>
      </c>
      <c r="M2024" s="16" t="s">
        <v>5517</v>
      </c>
    </row>
    <row r="2025">
      <c r="A2025" s="16" t="s">
        <v>11</v>
      </c>
      <c r="B2025" s="16">
        <v>2375436.0</v>
      </c>
      <c r="C2025" s="16">
        <v>2377499.0</v>
      </c>
      <c r="E2025" s="16" t="s">
        <v>47</v>
      </c>
      <c r="F2025" s="16" t="s">
        <v>75</v>
      </c>
      <c r="H2025" s="16">
        <v>6.957914E7</v>
      </c>
      <c r="I2025" s="16" t="s">
        <v>50</v>
      </c>
      <c r="K2025" s="16" t="s">
        <v>5518</v>
      </c>
      <c r="L2025" s="16">
        <v>687.0</v>
      </c>
      <c r="M2025" s="16" t="s">
        <v>5519</v>
      </c>
    </row>
    <row r="2026">
      <c r="A2026" s="16" t="s">
        <v>11</v>
      </c>
      <c r="B2026" s="16">
        <v>2377619.0</v>
      </c>
      <c r="C2026" s="16">
        <v>2378638.0</v>
      </c>
      <c r="E2026" s="16" t="s">
        <v>47</v>
      </c>
      <c r="F2026" s="16" t="s">
        <v>759</v>
      </c>
      <c r="H2026" s="16">
        <v>6.9579141E7</v>
      </c>
      <c r="I2026" s="16" t="s">
        <v>50</v>
      </c>
      <c r="K2026" s="16" t="s">
        <v>5520</v>
      </c>
      <c r="L2026" s="16">
        <v>339.0</v>
      </c>
      <c r="M2026" s="16" t="s">
        <v>5521</v>
      </c>
    </row>
    <row r="2027">
      <c r="A2027" s="16" t="s">
        <v>11</v>
      </c>
      <c r="B2027" s="16">
        <v>2378945.0</v>
      </c>
      <c r="C2027" s="16">
        <v>2380306.0</v>
      </c>
      <c r="E2027" s="16" t="s">
        <v>81</v>
      </c>
      <c r="F2027" s="16" t="s">
        <v>5522</v>
      </c>
      <c r="H2027" s="16">
        <v>6.9579142E7</v>
      </c>
      <c r="I2027" s="16" t="s">
        <v>50</v>
      </c>
      <c r="K2027" s="16" t="s">
        <v>5523</v>
      </c>
      <c r="L2027" s="16">
        <v>453.0</v>
      </c>
      <c r="M2027" s="16" t="s">
        <v>5524</v>
      </c>
    </row>
    <row r="2028">
      <c r="A2028" s="16" t="s">
        <v>11</v>
      </c>
      <c r="B2028" s="16">
        <v>2380306.0</v>
      </c>
      <c r="C2028" s="16">
        <v>2381277.0</v>
      </c>
      <c r="E2028" s="16" t="s">
        <v>81</v>
      </c>
      <c r="F2028" s="16" t="s">
        <v>3556</v>
      </c>
      <c r="H2028" s="16">
        <v>6.9579143E7</v>
      </c>
      <c r="I2028" s="16" t="s">
        <v>50</v>
      </c>
      <c r="K2028" s="16" t="s">
        <v>5525</v>
      </c>
      <c r="L2028" s="16">
        <v>323.0</v>
      </c>
      <c r="M2028" s="16" t="s">
        <v>5526</v>
      </c>
    </row>
    <row r="2029">
      <c r="A2029" s="16" t="s">
        <v>11</v>
      </c>
      <c r="B2029" s="16">
        <v>2381528.0</v>
      </c>
      <c r="C2029" s="16">
        <v>2382193.0</v>
      </c>
      <c r="E2029" s="16" t="s">
        <v>81</v>
      </c>
      <c r="F2029" s="16" t="s">
        <v>5527</v>
      </c>
      <c r="G2029" s="16" t="s">
        <v>5528</v>
      </c>
      <c r="H2029" s="16">
        <v>6.9579144E7</v>
      </c>
      <c r="I2029" s="16" t="s">
        <v>50</v>
      </c>
      <c r="K2029" s="16" t="s">
        <v>5529</v>
      </c>
      <c r="L2029" s="16">
        <v>221.0</v>
      </c>
      <c r="M2029" s="16" t="s">
        <v>5530</v>
      </c>
    </row>
    <row r="2030">
      <c r="A2030" s="16" t="s">
        <v>11</v>
      </c>
      <c r="B2030" s="16">
        <v>2382345.0</v>
      </c>
      <c r="C2030" s="16">
        <v>2382878.0</v>
      </c>
      <c r="E2030" s="16" t="s">
        <v>81</v>
      </c>
      <c r="F2030" s="16" t="s">
        <v>5531</v>
      </c>
      <c r="H2030" s="16">
        <v>6.9579145E7</v>
      </c>
      <c r="I2030" s="16" t="s">
        <v>50</v>
      </c>
      <c r="K2030" s="16" t="s">
        <v>5532</v>
      </c>
      <c r="L2030" s="16">
        <v>177.0</v>
      </c>
      <c r="M2030" s="16" t="s">
        <v>5533</v>
      </c>
    </row>
    <row r="2031">
      <c r="A2031" s="16" t="s">
        <v>11</v>
      </c>
      <c r="B2031" s="16">
        <v>2383002.0</v>
      </c>
      <c r="C2031" s="16">
        <v>2384009.0</v>
      </c>
      <c r="E2031" s="16" t="s">
        <v>81</v>
      </c>
      <c r="F2031" s="16" t="s">
        <v>5534</v>
      </c>
      <c r="G2031" s="16" t="s">
        <v>5535</v>
      </c>
      <c r="H2031" s="16">
        <v>6.9579146E7</v>
      </c>
      <c r="I2031" s="16" t="s">
        <v>50</v>
      </c>
      <c r="K2031" s="16" t="s">
        <v>5536</v>
      </c>
      <c r="L2031" s="16">
        <v>335.0</v>
      </c>
      <c r="M2031" s="16" t="s">
        <v>5537</v>
      </c>
    </row>
    <row r="2032">
      <c r="A2032" s="16" t="s">
        <v>11</v>
      </c>
      <c r="B2032" s="16">
        <v>2384006.0</v>
      </c>
      <c r="C2032" s="16">
        <v>2384323.0</v>
      </c>
      <c r="E2032" s="16" t="s">
        <v>81</v>
      </c>
      <c r="F2032" s="16" t="s">
        <v>5538</v>
      </c>
      <c r="G2032" s="16" t="s">
        <v>5539</v>
      </c>
      <c r="H2032" s="16">
        <v>6.9579147E7</v>
      </c>
      <c r="I2032" s="16" t="s">
        <v>50</v>
      </c>
      <c r="K2032" s="16" t="s">
        <v>5540</v>
      </c>
      <c r="L2032" s="16">
        <v>105.0</v>
      </c>
      <c r="M2032" s="16" t="s">
        <v>5541</v>
      </c>
    </row>
    <row r="2033">
      <c r="A2033" s="16" t="s">
        <v>11</v>
      </c>
      <c r="B2033" s="16">
        <v>2384320.0</v>
      </c>
      <c r="C2033" s="16">
        <v>2384679.0</v>
      </c>
      <c r="E2033" s="16" t="s">
        <v>81</v>
      </c>
      <c r="F2033" s="16" t="s">
        <v>5542</v>
      </c>
      <c r="G2033" s="16" t="s">
        <v>5543</v>
      </c>
      <c r="H2033" s="16">
        <v>6.9579148E7</v>
      </c>
      <c r="I2033" s="16" t="s">
        <v>50</v>
      </c>
      <c r="K2033" s="16" t="s">
        <v>5544</v>
      </c>
      <c r="L2033" s="16">
        <v>119.0</v>
      </c>
      <c r="M2033" s="16" t="s">
        <v>5545</v>
      </c>
    </row>
    <row r="2034">
      <c r="A2034" s="16" t="s">
        <v>11</v>
      </c>
      <c r="B2034" s="16">
        <v>2384712.0</v>
      </c>
      <c r="C2034" s="16">
        <v>2384846.0</v>
      </c>
      <c r="E2034" s="16" t="s">
        <v>81</v>
      </c>
      <c r="F2034" s="16" t="s">
        <v>5546</v>
      </c>
      <c r="G2034" s="16" t="s">
        <v>5547</v>
      </c>
      <c r="H2034" s="16">
        <v>6.9579149E7</v>
      </c>
      <c r="I2034" s="16" t="s">
        <v>50</v>
      </c>
      <c r="K2034" s="16" t="s">
        <v>5548</v>
      </c>
      <c r="L2034" s="16">
        <v>44.0</v>
      </c>
      <c r="M2034" s="16" t="s">
        <v>5549</v>
      </c>
    </row>
  </sheetData>
  <customSheetViews>
    <customSheetView guid="{61E98527-1A88-40C5-ADF6-F2234228EE5C}" filter="1" showAutoFilter="1">
      <autoFilter ref="$B$2:$C$2"/>
    </customSheetView>
  </customSheetView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4.0"/>
    <col customWidth="1" min="3" max="3" width="12.57"/>
    <col customWidth="1" min="4" max="5" width="35.14"/>
    <col customWidth="1" min="6" max="6" width="32.29"/>
    <col customWidth="1" min="7" max="7" width="38.14"/>
    <col customWidth="1" min="8" max="25" width="8.71"/>
  </cols>
  <sheetData>
    <row r="1" ht="14.25" customHeight="1">
      <c r="A1" s="16" t="s">
        <v>44</v>
      </c>
      <c r="B1" s="16" t="s">
        <v>46</v>
      </c>
      <c r="C1" s="6" t="s">
        <v>5550</v>
      </c>
      <c r="D1" s="16" t="s">
        <v>5551</v>
      </c>
      <c r="E1" s="16" t="s">
        <v>5552</v>
      </c>
      <c r="F1" s="14" t="s">
        <v>5553</v>
      </c>
      <c r="G1" s="14" t="s">
        <v>5554</v>
      </c>
    </row>
    <row r="2" ht="14.25" customHeight="1">
      <c r="A2" s="16" t="s">
        <v>1673</v>
      </c>
      <c r="B2" s="16" t="s">
        <v>1674</v>
      </c>
      <c r="C2" s="16" t="s">
        <v>5555</v>
      </c>
      <c r="D2" s="17" t="s">
        <v>5556</v>
      </c>
      <c r="H2" s="14">
        <f t="shared" ref="H2:I2" si="1">COUNTA(F:F)</f>
        <v>755</v>
      </c>
      <c r="I2" s="14">
        <f t="shared" si="1"/>
        <v>754</v>
      </c>
    </row>
    <row r="3" ht="14.25" customHeight="1">
      <c r="A3" s="16" t="s">
        <v>972</v>
      </c>
      <c r="B3" s="16" t="s">
        <v>973</v>
      </c>
      <c r="C3" s="16" t="s">
        <v>5555</v>
      </c>
      <c r="D3" s="17" t="s">
        <v>5556</v>
      </c>
    </row>
    <row r="4" ht="14.25" customHeight="1">
      <c r="A4" s="16" t="s">
        <v>5520</v>
      </c>
      <c r="B4" s="16" t="s">
        <v>5521</v>
      </c>
      <c r="C4" s="16" t="s">
        <v>5555</v>
      </c>
      <c r="D4" s="17" t="s">
        <v>5556</v>
      </c>
    </row>
    <row r="5" ht="14.25" customHeight="1">
      <c r="A5" s="16" t="s">
        <v>3342</v>
      </c>
      <c r="B5" s="16" t="s">
        <v>3343</v>
      </c>
      <c r="C5" s="16" t="s">
        <v>5555</v>
      </c>
      <c r="D5" s="17" t="s">
        <v>5556</v>
      </c>
    </row>
    <row r="6" ht="14.25" customHeight="1">
      <c r="A6" s="16" t="s">
        <v>5111</v>
      </c>
      <c r="B6" s="16" t="s">
        <v>5112</v>
      </c>
      <c r="C6" s="16" t="s">
        <v>5555</v>
      </c>
      <c r="D6" s="17" t="s">
        <v>5556</v>
      </c>
    </row>
    <row r="7" ht="14.25" customHeight="1">
      <c r="A7" s="16" t="s">
        <v>4062</v>
      </c>
      <c r="B7" s="16" t="s">
        <v>4063</v>
      </c>
      <c r="C7" s="16" t="s">
        <v>5555</v>
      </c>
      <c r="D7" s="17" t="s">
        <v>5556</v>
      </c>
    </row>
    <row r="8" ht="14.25" customHeight="1">
      <c r="A8" s="16" t="s">
        <v>1179</v>
      </c>
      <c r="B8" s="16" t="s">
        <v>1180</v>
      </c>
      <c r="C8" s="16" t="s">
        <v>5555</v>
      </c>
      <c r="D8" s="17" t="s">
        <v>5556</v>
      </c>
    </row>
    <row r="9" ht="14.25" customHeight="1">
      <c r="A9" s="16" t="s">
        <v>2444</v>
      </c>
      <c r="B9" s="16" t="s">
        <v>2445</v>
      </c>
      <c r="C9" s="16" t="s">
        <v>5555</v>
      </c>
      <c r="D9" s="17" t="s">
        <v>5556</v>
      </c>
    </row>
    <row r="10" ht="14.25" customHeight="1">
      <c r="A10" s="16" t="s">
        <v>4363</v>
      </c>
      <c r="B10" s="16" t="s">
        <v>4364</v>
      </c>
      <c r="C10" s="16" t="s">
        <v>5555</v>
      </c>
      <c r="D10" s="17" t="s">
        <v>5556</v>
      </c>
    </row>
    <row r="11" ht="14.25" customHeight="1">
      <c r="A11" s="16" t="s">
        <v>1830</v>
      </c>
      <c r="B11" s="16" t="s">
        <v>1831</v>
      </c>
      <c r="C11" s="16" t="s">
        <v>5555</v>
      </c>
      <c r="D11" s="17" t="s">
        <v>5556</v>
      </c>
    </row>
    <row r="12" ht="14.25" customHeight="1">
      <c r="A12" s="16" t="s">
        <v>3196</v>
      </c>
      <c r="B12" s="16" t="s">
        <v>3197</v>
      </c>
      <c r="C12" s="16" t="s">
        <v>5557</v>
      </c>
      <c r="D12" s="17" t="s">
        <v>5558</v>
      </c>
    </row>
    <row r="13" ht="14.25" customHeight="1">
      <c r="A13" s="16" t="s">
        <v>1133</v>
      </c>
      <c r="B13" s="16" t="s">
        <v>1134</v>
      </c>
      <c r="C13" s="16" t="s">
        <v>5557</v>
      </c>
      <c r="D13" s="17" t="s">
        <v>5558</v>
      </c>
    </row>
    <row r="14" ht="14.25" customHeight="1">
      <c r="A14" s="16" t="s">
        <v>4022</v>
      </c>
      <c r="B14" s="16" t="s">
        <v>4023</v>
      </c>
      <c r="C14" s="16" t="s">
        <v>5557</v>
      </c>
      <c r="D14" s="17" t="s">
        <v>5558</v>
      </c>
    </row>
    <row r="15" ht="14.25" customHeight="1">
      <c r="A15" s="16" t="s">
        <v>4878</v>
      </c>
      <c r="B15" s="16" t="s">
        <v>4879</v>
      </c>
      <c r="C15" s="16" t="s">
        <v>5559</v>
      </c>
      <c r="D15" s="17" t="s">
        <v>5560</v>
      </c>
      <c r="E15" s="18" t="s">
        <v>5561</v>
      </c>
      <c r="F15" s="16" t="s">
        <v>5562</v>
      </c>
      <c r="G15" s="16" t="s">
        <v>5563</v>
      </c>
    </row>
    <row r="16" ht="14.25" customHeight="1">
      <c r="A16" s="16" t="s">
        <v>4878</v>
      </c>
      <c r="B16" s="16" t="s">
        <v>4879</v>
      </c>
      <c r="C16" s="16" t="s">
        <v>5559</v>
      </c>
      <c r="D16" s="17" t="s">
        <v>5560</v>
      </c>
      <c r="E16" s="18" t="s">
        <v>5564</v>
      </c>
      <c r="F16" s="16" t="s">
        <v>5565</v>
      </c>
      <c r="G16" s="16" t="s">
        <v>5566</v>
      </c>
    </row>
    <row r="17" ht="14.25" customHeight="1">
      <c r="A17" s="16" t="s">
        <v>4878</v>
      </c>
      <c r="B17" s="16" t="s">
        <v>4879</v>
      </c>
      <c r="C17" s="16" t="s">
        <v>5559</v>
      </c>
      <c r="D17" s="17" t="s">
        <v>5560</v>
      </c>
      <c r="E17" s="18" t="s">
        <v>5567</v>
      </c>
      <c r="F17" s="16" t="s">
        <v>5568</v>
      </c>
      <c r="G17" s="16" t="s">
        <v>5569</v>
      </c>
    </row>
    <row r="18" ht="14.25" customHeight="1">
      <c r="A18" s="16" t="s">
        <v>4878</v>
      </c>
      <c r="B18" s="16" t="s">
        <v>4879</v>
      </c>
      <c r="C18" s="16" t="s">
        <v>5559</v>
      </c>
      <c r="D18" s="17" t="s">
        <v>5560</v>
      </c>
      <c r="E18" s="18" t="s">
        <v>5570</v>
      </c>
      <c r="F18" s="16" t="s">
        <v>5571</v>
      </c>
      <c r="G18" s="16" t="s">
        <v>5572</v>
      </c>
    </row>
    <row r="19" ht="14.25" customHeight="1">
      <c r="A19" s="16" t="s">
        <v>4878</v>
      </c>
      <c r="B19" s="16" t="s">
        <v>4879</v>
      </c>
      <c r="C19" s="16" t="s">
        <v>5559</v>
      </c>
      <c r="D19" s="17" t="s">
        <v>5560</v>
      </c>
      <c r="E19" s="18" t="s">
        <v>5573</v>
      </c>
      <c r="F19" s="16" t="s">
        <v>5574</v>
      </c>
      <c r="G19" s="16" t="s">
        <v>5575</v>
      </c>
    </row>
    <row r="20" ht="14.25" customHeight="1">
      <c r="A20" s="16" t="s">
        <v>4878</v>
      </c>
      <c r="B20" s="16" t="s">
        <v>4879</v>
      </c>
      <c r="C20" s="16" t="s">
        <v>5559</v>
      </c>
      <c r="D20" s="17" t="s">
        <v>5560</v>
      </c>
      <c r="E20" s="18" t="s">
        <v>5576</v>
      </c>
      <c r="F20" s="16" t="s">
        <v>5577</v>
      </c>
      <c r="G20" s="16" t="s">
        <v>5578</v>
      </c>
    </row>
    <row r="21" ht="14.25" customHeight="1">
      <c r="A21" s="16" t="s">
        <v>4878</v>
      </c>
      <c r="B21" s="16" t="s">
        <v>4879</v>
      </c>
      <c r="C21" s="16" t="s">
        <v>5559</v>
      </c>
      <c r="D21" s="17" t="s">
        <v>5560</v>
      </c>
      <c r="E21" s="18" t="s">
        <v>5579</v>
      </c>
      <c r="F21" s="16" t="s">
        <v>5580</v>
      </c>
      <c r="G21" s="16" t="s">
        <v>5581</v>
      </c>
    </row>
    <row r="22" ht="14.25" customHeight="1">
      <c r="A22" s="16" t="s">
        <v>4878</v>
      </c>
      <c r="B22" s="16" t="s">
        <v>4879</v>
      </c>
      <c r="C22" s="16" t="s">
        <v>5559</v>
      </c>
      <c r="D22" s="17" t="s">
        <v>5560</v>
      </c>
      <c r="E22" s="18" t="s">
        <v>5582</v>
      </c>
      <c r="F22" s="16" t="s">
        <v>5583</v>
      </c>
      <c r="G22" s="16" t="s">
        <v>5584</v>
      </c>
    </row>
    <row r="23" ht="14.25" customHeight="1">
      <c r="A23" s="16" t="s">
        <v>4878</v>
      </c>
      <c r="B23" s="16" t="s">
        <v>4879</v>
      </c>
      <c r="C23" s="16" t="s">
        <v>5559</v>
      </c>
      <c r="D23" s="17" t="s">
        <v>5560</v>
      </c>
      <c r="E23" s="18" t="s">
        <v>5585</v>
      </c>
      <c r="F23" s="16" t="s">
        <v>5586</v>
      </c>
      <c r="G23" s="16" t="s">
        <v>5587</v>
      </c>
    </row>
    <row r="24" ht="14.25" customHeight="1">
      <c r="A24" s="16" t="s">
        <v>4878</v>
      </c>
      <c r="B24" s="16" t="s">
        <v>4879</v>
      </c>
      <c r="C24" s="16" t="s">
        <v>5559</v>
      </c>
      <c r="D24" s="17" t="s">
        <v>5560</v>
      </c>
      <c r="E24" s="18" t="s">
        <v>5588</v>
      </c>
      <c r="F24" s="16" t="s">
        <v>5589</v>
      </c>
      <c r="G24" s="16" t="s">
        <v>5590</v>
      </c>
    </row>
    <row r="25" ht="14.25" customHeight="1">
      <c r="A25" s="16" t="s">
        <v>4878</v>
      </c>
      <c r="B25" s="16" t="s">
        <v>4879</v>
      </c>
      <c r="C25" s="16" t="s">
        <v>5559</v>
      </c>
      <c r="D25" s="17" t="s">
        <v>5560</v>
      </c>
      <c r="E25" s="18" t="s">
        <v>5591</v>
      </c>
      <c r="F25" s="16" t="s">
        <v>5592</v>
      </c>
      <c r="G25" s="16" t="s">
        <v>5593</v>
      </c>
    </row>
    <row r="26" ht="14.25" customHeight="1">
      <c r="A26" s="16" t="s">
        <v>4878</v>
      </c>
      <c r="B26" s="16" t="s">
        <v>4879</v>
      </c>
      <c r="C26" s="16" t="s">
        <v>5559</v>
      </c>
      <c r="D26" s="17" t="s">
        <v>5560</v>
      </c>
      <c r="E26" s="18" t="s">
        <v>5594</v>
      </c>
      <c r="F26" s="16" t="s">
        <v>5595</v>
      </c>
      <c r="G26" s="16" t="s">
        <v>5596</v>
      </c>
    </row>
    <row r="27" ht="14.25" customHeight="1">
      <c r="A27" s="16" t="s">
        <v>4878</v>
      </c>
      <c r="B27" s="16" t="s">
        <v>4879</v>
      </c>
      <c r="C27" s="16" t="s">
        <v>5559</v>
      </c>
      <c r="D27" s="17" t="s">
        <v>5560</v>
      </c>
      <c r="E27" s="18" t="s">
        <v>5597</v>
      </c>
      <c r="F27" s="16" t="s">
        <v>5598</v>
      </c>
      <c r="G27" s="16" t="s">
        <v>5599</v>
      </c>
    </row>
    <row r="28" ht="14.25" customHeight="1">
      <c r="A28" s="16" t="s">
        <v>4878</v>
      </c>
      <c r="B28" s="16" t="s">
        <v>4879</v>
      </c>
      <c r="C28" s="16" t="s">
        <v>5559</v>
      </c>
      <c r="D28" s="17" t="s">
        <v>5560</v>
      </c>
      <c r="E28" s="18" t="s">
        <v>5600</v>
      </c>
      <c r="F28" s="16" t="s">
        <v>5601</v>
      </c>
      <c r="G28" s="16" t="s">
        <v>5602</v>
      </c>
    </row>
    <row r="29" ht="14.25" customHeight="1">
      <c r="A29" s="16" t="s">
        <v>4878</v>
      </c>
      <c r="B29" s="16" t="s">
        <v>4879</v>
      </c>
      <c r="C29" s="16" t="s">
        <v>5559</v>
      </c>
      <c r="D29" s="17" t="s">
        <v>5560</v>
      </c>
      <c r="E29" s="18" t="s">
        <v>5603</v>
      </c>
      <c r="F29" s="16" t="s">
        <v>5604</v>
      </c>
      <c r="G29" s="16" t="s">
        <v>5605</v>
      </c>
    </row>
    <row r="30" ht="14.25" customHeight="1">
      <c r="A30" s="16" t="s">
        <v>4878</v>
      </c>
      <c r="B30" s="16" t="s">
        <v>4879</v>
      </c>
      <c r="C30" s="16" t="s">
        <v>5559</v>
      </c>
      <c r="D30" s="17" t="s">
        <v>5560</v>
      </c>
      <c r="E30" s="18" t="s">
        <v>5606</v>
      </c>
      <c r="F30" s="16" t="s">
        <v>5607</v>
      </c>
      <c r="G30" s="16" t="s">
        <v>5608</v>
      </c>
    </row>
    <row r="31" ht="14.25" customHeight="1">
      <c r="A31" s="16" t="s">
        <v>4878</v>
      </c>
      <c r="B31" s="16" t="s">
        <v>4879</v>
      </c>
      <c r="C31" s="16" t="s">
        <v>5559</v>
      </c>
      <c r="D31" s="17" t="s">
        <v>5560</v>
      </c>
      <c r="E31" s="18" t="s">
        <v>5609</v>
      </c>
      <c r="F31" s="16" t="s">
        <v>5610</v>
      </c>
      <c r="G31" s="16" t="s">
        <v>5611</v>
      </c>
    </row>
    <row r="32" ht="14.25" customHeight="1">
      <c r="A32" s="16" t="s">
        <v>4878</v>
      </c>
      <c r="B32" s="16" t="s">
        <v>4879</v>
      </c>
      <c r="C32" s="16" t="s">
        <v>5559</v>
      </c>
      <c r="D32" s="17" t="s">
        <v>5560</v>
      </c>
      <c r="E32" s="18" t="s">
        <v>5612</v>
      </c>
      <c r="F32" s="16" t="s">
        <v>5613</v>
      </c>
      <c r="G32" s="16" t="s">
        <v>5614</v>
      </c>
    </row>
    <row r="33" ht="14.25" customHeight="1">
      <c r="A33" s="16" t="s">
        <v>4878</v>
      </c>
      <c r="B33" s="16" t="s">
        <v>4879</v>
      </c>
      <c r="C33" s="16" t="s">
        <v>5559</v>
      </c>
      <c r="D33" s="17" t="s">
        <v>5560</v>
      </c>
      <c r="E33" s="18" t="s">
        <v>5615</v>
      </c>
      <c r="F33" s="16" t="s">
        <v>5616</v>
      </c>
      <c r="G33" s="16" t="s">
        <v>5617</v>
      </c>
    </row>
    <row r="34" ht="14.25" customHeight="1">
      <c r="A34" s="16" t="s">
        <v>4438</v>
      </c>
      <c r="B34" s="16" t="s">
        <v>4439</v>
      </c>
      <c r="C34" s="16" t="s">
        <v>5618</v>
      </c>
      <c r="D34" s="17" t="s">
        <v>5619</v>
      </c>
      <c r="E34" s="18" t="s">
        <v>5620</v>
      </c>
      <c r="F34" s="16" t="s">
        <v>5621</v>
      </c>
      <c r="G34" s="16" t="s">
        <v>5622</v>
      </c>
    </row>
    <row r="35" ht="14.25" customHeight="1">
      <c r="A35" s="16" t="s">
        <v>4438</v>
      </c>
      <c r="B35" s="16" t="s">
        <v>4439</v>
      </c>
      <c r="C35" s="16" t="s">
        <v>5618</v>
      </c>
      <c r="D35" s="17" t="s">
        <v>5619</v>
      </c>
      <c r="E35" s="18" t="s">
        <v>5623</v>
      </c>
      <c r="F35" s="16" t="s">
        <v>5624</v>
      </c>
      <c r="G35" s="16" t="s">
        <v>5625</v>
      </c>
    </row>
    <row r="36" ht="14.25" customHeight="1">
      <c r="A36" s="16" t="s">
        <v>3770</v>
      </c>
      <c r="B36" s="16" t="s">
        <v>3771</v>
      </c>
      <c r="C36" s="16" t="s">
        <v>5626</v>
      </c>
      <c r="D36" s="17" t="s">
        <v>5627</v>
      </c>
      <c r="E36" s="18" t="s">
        <v>5628</v>
      </c>
      <c r="F36" s="16" t="s">
        <v>5629</v>
      </c>
      <c r="G36" s="16" t="s">
        <v>5630</v>
      </c>
    </row>
    <row r="37" ht="14.25" customHeight="1">
      <c r="A37" s="16" t="s">
        <v>3770</v>
      </c>
      <c r="B37" s="16" t="s">
        <v>3771</v>
      </c>
      <c r="C37" s="16" t="s">
        <v>5626</v>
      </c>
      <c r="D37" s="17" t="s">
        <v>5627</v>
      </c>
      <c r="E37" s="18" t="s">
        <v>5631</v>
      </c>
      <c r="F37" s="16" t="s">
        <v>5632</v>
      </c>
      <c r="G37" s="16" t="s">
        <v>5630</v>
      </c>
    </row>
    <row r="38" ht="14.25" customHeight="1">
      <c r="A38" s="16" t="s">
        <v>3770</v>
      </c>
      <c r="B38" s="16" t="s">
        <v>3771</v>
      </c>
      <c r="C38" s="16" t="s">
        <v>5626</v>
      </c>
      <c r="D38" s="17" t="s">
        <v>5627</v>
      </c>
      <c r="E38" s="18" t="s">
        <v>5633</v>
      </c>
      <c r="F38" s="16" t="s">
        <v>5634</v>
      </c>
      <c r="G38" s="16" t="s">
        <v>5635</v>
      </c>
    </row>
    <row r="39" ht="14.25" customHeight="1">
      <c r="A39" s="16" t="s">
        <v>3908</v>
      </c>
      <c r="B39" s="16" t="s">
        <v>3909</v>
      </c>
      <c r="C39" s="16" t="s">
        <v>5636</v>
      </c>
      <c r="D39" s="17" t="s">
        <v>5637</v>
      </c>
      <c r="E39" s="18" t="s">
        <v>5638</v>
      </c>
      <c r="F39" s="16" t="s">
        <v>5639</v>
      </c>
      <c r="G39" s="16" t="s">
        <v>5640</v>
      </c>
    </row>
    <row r="40" ht="14.25" customHeight="1">
      <c r="A40" s="16" t="s">
        <v>3730</v>
      </c>
      <c r="B40" s="16" t="s">
        <v>3731</v>
      </c>
      <c r="C40" s="16" t="s">
        <v>5641</v>
      </c>
      <c r="D40" s="17" t="s">
        <v>5642</v>
      </c>
      <c r="E40" s="18" t="s">
        <v>5643</v>
      </c>
      <c r="F40" s="16" t="s">
        <v>5644</v>
      </c>
      <c r="G40" s="16" t="s">
        <v>5645</v>
      </c>
    </row>
    <row r="41" ht="14.25" customHeight="1">
      <c r="A41" s="16" t="s">
        <v>3730</v>
      </c>
      <c r="B41" s="16" t="s">
        <v>3731</v>
      </c>
      <c r="C41" s="16" t="s">
        <v>5641</v>
      </c>
      <c r="D41" s="17" t="s">
        <v>5642</v>
      </c>
      <c r="E41" s="18" t="s">
        <v>5646</v>
      </c>
      <c r="F41" s="16" t="s">
        <v>5647</v>
      </c>
      <c r="G41" s="16" t="s">
        <v>5648</v>
      </c>
    </row>
    <row r="42" ht="14.25" customHeight="1">
      <c r="A42" s="16" t="s">
        <v>3730</v>
      </c>
      <c r="B42" s="16" t="s">
        <v>3731</v>
      </c>
      <c r="C42" s="16" t="s">
        <v>5641</v>
      </c>
      <c r="D42" s="17" t="s">
        <v>5642</v>
      </c>
      <c r="E42" s="18" t="s">
        <v>5649</v>
      </c>
      <c r="F42" s="16" t="s">
        <v>5650</v>
      </c>
      <c r="G42" s="16" t="s">
        <v>5651</v>
      </c>
    </row>
    <row r="43" ht="14.25" customHeight="1">
      <c r="A43" s="16" t="s">
        <v>3176</v>
      </c>
      <c r="B43" s="16" t="s">
        <v>3177</v>
      </c>
      <c r="C43" s="16" t="s">
        <v>5641</v>
      </c>
      <c r="D43" s="17" t="s">
        <v>5642</v>
      </c>
      <c r="E43" s="18" t="s">
        <v>5643</v>
      </c>
      <c r="F43" s="16" t="s">
        <v>5644</v>
      </c>
      <c r="G43" s="16" t="s">
        <v>5645</v>
      </c>
    </row>
    <row r="44" ht="14.25" customHeight="1">
      <c r="A44" s="16" t="s">
        <v>3176</v>
      </c>
      <c r="B44" s="16" t="s">
        <v>3177</v>
      </c>
      <c r="C44" s="16" t="s">
        <v>5641</v>
      </c>
      <c r="D44" s="17" t="s">
        <v>5642</v>
      </c>
      <c r="E44" s="18" t="s">
        <v>5646</v>
      </c>
      <c r="F44" s="16" t="s">
        <v>5647</v>
      </c>
      <c r="G44" s="16" t="s">
        <v>5648</v>
      </c>
    </row>
    <row r="45" ht="14.25" customHeight="1">
      <c r="A45" s="16" t="s">
        <v>3176</v>
      </c>
      <c r="B45" s="16" t="s">
        <v>3177</v>
      </c>
      <c r="C45" s="16" t="s">
        <v>5641</v>
      </c>
      <c r="D45" s="17" t="s">
        <v>5642</v>
      </c>
      <c r="E45" s="18" t="s">
        <v>5649</v>
      </c>
      <c r="F45" s="16" t="s">
        <v>5650</v>
      </c>
      <c r="G45" s="16" t="s">
        <v>5651</v>
      </c>
    </row>
    <row r="46" ht="14.25" customHeight="1">
      <c r="A46" s="16" t="s">
        <v>5089</v>
      </c>
      <c r="B46" s="16" t="s">
        <v>5090</v>
      </c>
      <c r="C46" s="16" t="s">
        <v>5652</v>
      </c>
      <c r="D46" s="17" t="s">
        <v>5653</v>
      </c>
      <c r="E46" s="18" t="s">
        <v>5654</v>
      </c>
      <c r="F46" s="16" t="s">
        <v>5655</v>
      </c>
      <c r="G46" s="16" t="s">
        <v>5656</v>
      </c>
    </row>
    <row r="47" ht="14.25" customHeight="1">
      <c r="A47" s="16" t="s">
        <v>5089</v>
      </c>
      <c r="B47" s="16" t="s">
        <v>5090</v>
      </c>
      <c r="C47" s="16" t="s">
        <v>5652</v>
      </c>
      <c r="D47" s="17" t="s">
        <v>5653</v>
      </c>
      <c r="E47" s="18" t="s">
        <v>5657</v>
      </c>
      <c r="F47" s="16" t="s">
        <v>5658</v>
      </c>
      <c r="G47" s="16" t="s">
        <v>5659</v>
      </c>
    </row>
    <row r="48" ht="14.25" customHeight="1">
      <c r="A48" s="16" t="s">
        <v>3287</v>
      </c>
      <c r="B48" s="16" t="s">
        <v>3288</v>
      </c>
      <c r="C48" s="16" t="s">
        <v>5660</v>
      </c>
      <c r="D48" s="17" t="s">
        <v>5661</v>
      </c>
      <c r="E48" s="18" t="s">
        <v>5662</v>
      </c>
      <c r="F48" s="16" t="s">
        <v>5663</v>
      </c>
      <c r="G48" s="16" t="s">
        <v>5664</v>
      </c>
    </row>
    <row r="49" ht="14.25" customHeight="1">
      <c r="A49" s="16" t="s">
        <v>3287</v>
      </c>
      <c r="B49" s="16" t="s">
        <v>3288</v>
      </c>
      <c r="C49" s="16" t="s">
        <v>5660</v>
      </c>
      <c r="D49" s="17" t="s">
        <v>5661</v>
      </c>
      <c r="E49" s="18" t="s">
        <v>5665</v>
      </c>
      <c r="F49" s="16" t="s">
        <v>5666</v>
      </c>
      <c r="G49" s="16" t="s">
        <v>5667</v>
      </c>
    </row>
    <row r="50" ht="14.25" customHeight="1">
      <c r="A50" s="16" t="s">
        <v>3287</v>
      </c>
      <c r="B50" s="16" t="s">
        <v>3288</v>
      </c>
      <c r="C50" s="16" t="s">
        <v>5660</v>
      </c>
      <c r="D50" s="17" t="s">
        <v>5661</v>
      </c>
      <c r="E50" s="18" t="s">
        <v>5668</v>
      </c>
      <c r="F50" s="16" t="s">
        <v>5669</v>
      </c>
      <c r="G50" s="16" t="s">
        <v>5670</v>
      </c>
    </row>
    <row r="51" ht="14.25" customHeight="1">
      <c r="A51" s="16" t="s">
        <v>616</v>
      </c>
      <c r="B51" s="16" t="s">
        <v>617</v>
      </c>
      <c r="C51" s="16" t="s">
        <v>5671</v>
      </c>
      <c r="D51" s="17" t="s">
        <v>5672</v>
      </c>
      <c r="E51" s="18" t="s">
        <v>5673</v>
      </c>
      <c r="F51" s="16" t="s">
        <v>5674</v>
      </c>
      <c r="G51" s="16" t="s">
        <v>5675</v>
      </c>
    </row>
    <row r="52" ht="14.25" customHeight="1">
      <c r="A52" s="16" t="s">
        <v>626</v>
      </c>
      <c r="B52" s="16" t="s">
        <v>627</v>
      </c>
      <c r="C52" s="16" t="s">
        <v>5676</v>
      </c>
      <c r="D52" s="17" t="s">
        <v>5677</v>
      </c>
      <c r="E52" s="18" t="s">
        <v>5678</v>
      </c>
      <c r="F52" s="16" t="s">
        <v>5679</v>
      </c>
      <c r="G52" s="16" t="s">
        <v>5680</v>
      </c>
    </row>
    <row r="53" ht="14.25" customHeight="1">
      <c r="A53" s="16" t="s">
        <v>626</v>
      </c>
      <c r="B53" s="16" t="s">
        <v>627</v>
      </c>
      <c r="C53" s="16" t="s">
        <v>5676</v>
      </c>
      <c r="D53" s="17" t="s">
        <v>5677</v>
      </c>
      <c r="E53" s="18" t="s">
        <v>5681</v>
      </c>
      <c r="F53" s="16" t="s">
        <v>5682</v>
      </c>
      <c r="G53" s="16" t="s">
        <v>5680</v>
      </c>
    </row>
    <row r="54" ht="14.25" customHeight="1">
      <c r="A54" s="16" t="s">
        <v>4571</v>
      </c>
      <c r="B54" s="16" t="s">
        <v>4572</v>
      </c>
      <c r="C54" s="16" t="s">
        <v>5683</v>
      </c>
      <c r="D54" s="17" t="s">
        <v>5684</v>
      </c>
      <c r="E54" s="18" t="s">
        <v>5685</v>
      </c>
      <c r="F54" s="16" t="s">
        <v>5686</v>
      </c>
      <c r="G54" s="16" t="s">
        <v>5687</v>
      </c>
    </row>
    <row r="55" ht="14.25" customHeight="1">
      <c r="A55" s="16" t="s">
        <v>4571</v>
      </c>
      <c r="B55" s="16" t="s">
        <v>4572</v>
      </c>
      <c r="C55" s="16" t="s">
        <v>5683</v>
      </c>
      <c r="D55" s="17" t="s">
        <v>5684</v>
      </c>
      <c r="E55" s="18" t="s">
        <v>5688</v>
      </c>
      <c r="F55" s="16" t="s">
        <v>5689</v>
      </c>
      <c r="G55" s="16" t="s">
        <v>5690</v>
      </c>
    </row>
    <row r="56" ht="14.25" customHeight="1">
      <c r="A56" s="16" t="s">
        <v>4571</v>
      </c>
      <c r="B56" s="16" t="s">
        <v>4572</v>
      </c>
      <c r="C56" s="16" t="s">
        <v>5683</v>
      </c>
      <c r="D56" s="17" t="s">
        <v>5684</v>
      </c>
      <c r="E56" s="18" t="s">
        <v>5691</v>
      </c>
      <c r="F56" s="16" t="s">
        <v>5692</v>
      </c>
      <c r="G56" s="16" t="s">
        <v>5693</v>
      </c>
    </row>
    <row r="57" ht="14.25" customHeight="1">
      <c r="A57" s="16" t="s">
        <v>4571</v>
      </c>
      <c r="B57" s="16" t="s">
        <v>4572</v>
      </c>
      <c r="C57" s="16" t="s">
        <v>5683</v>
      </c>
      <c r="D57" s="17" t="s">
        <v>5684</v>
      </c>
      <c r="E57" s="18" t="s">
        <v>5694</v>
      </c>
      <c r="F57" s="16" t="s">
        <v>5695</v>
      </c>
      <c r="G57" s="16" t="s">
        <v>5687</v>
      </c>
    </row>
    <row r="58" ht="14.25" customHeight="1">
      <c r="A58" s="16" t="s">
        <v>1227</v>
      </c>
      <c r="B58" s="16" t="s">
        <v>1228</v>
      </c>
      <c r="C58" s="16" t="s">
        <v>5696</v>
      </c>
      <c r="D58" s="17" t="s">
        <v>5697</v>
      </c>
      <c r="E58" s="18" t="s">
        <v>5698</v>
      </c>
      <c r="F58" s="16" t="s">
        <v>5699</v>
      </c>
      <c r="G58" s="16" t="s">
        <v>5700</v>
      </c>
    </row>
    <row r="59" ht="14.25" customHeight="1">
      <c r="A59" s="16" t="s">
        <v>1227</v>
      </c>
      <c r="B59" s="16" t="s">
        <v>1228</v>
      </c>
      <c r="C59" s="16" t="s">
        <v>5696</v>
      </c>
      <c r="D59" s="17" t="s">
        <v>5697</v>
      </c>
      <c r="E59" s="18" t="s">
        <v>5701</v>
      </c>
      <c r="F59" s="16" t="s">
        <v>5702</v>
      </c>
      <c r="G59" s="16" t="s">
        <v>5703</v>
      </c>
    </row>
    <row r="60" ht="14.25" customHeight="1">
      <c r="A60" s="16" t="s">
        <v>1227</v>
      </c>
      <c r="B60" s="16" t="s">
        <v>1228</v>
      </c>
      <c r="C60" s="16" t="s">
        <v>5696</v>
      </c>
      <c r="D60" s="17" t="s">
        <v>5697</v>
      </c>
      <c r="E60" s="18" t="s">
        <v>5704</v>
      </c>
      <c r="F60" s="16" t="s">
        <v>5702</v>
      </c>
      <c r="G60" s="16" t="s">
        <v>5705</v>
      </c>
    </row>
    <row r="61" ht="14.25" customHeight="1">
      <c r="A61" s="16" t="s">
        <v>1227</v>
      </c>
      <c r="B61" s="16" t="s">
        <v>1228</v>
      </c>
      <c r="C61" s="16" t="s">
        <v>5696</v>
      </c>
      <c r="D61" s="17" t="s">
        <v>5697</v>
      </c>
      <c r="E61" s="18" t="s">
        <v>5706</v>
      </c>
      <c r="F61" s="16" t="s">
        <v>5707</v>
      </c>
      <c r="G61" s="16" t="s">
        <v>5708</v>
      </c>
    </row>
    <row r="62" ht="14.25" customHeight="1">
      <c r="A62" s="16" t="s">
        <v>381</v>
      </c>
      <c r="B62" s="16" t="s">
        <v>382</v>
      </c>
      <c r="C62" s="6" t="s">
        <v>5709</v>
      </c>
      <c r="D62" s="17" t="s">
        <v>5710</v>
      </c>
      <c r="E62" s="18" t="s">
        <v>5711</v>
      </c>
      <c r="F62" s="16" t="s">
        <v>5712</v>
      </c>
      <c r="G62" s="16" t="s">
        <v>5713</v>
      </c>
    </row>
    <row r="63" ht="14.25" customHeight="1">
      <c r="A63" s="16" t="s">
        <v>381</v>
      </c>
      <c r="B63" s="16" t="s">
        <v>382</v>
      </c>
      <c r="C63" s="6" t="s">
        <v>5709</v>
      </c>
      <c r="D63" s="17" t="s">
        <v>5710</v>
      </c>
      <c r="E63" s="18" t="s">
        <v>5714</v>
      </c>
      <c r="F63" s="16" t="s">
        <v>5715</v>
      </c>
      <c r="G63" s="16" t="s">
        <v>5716</v>
      </c>
    </row>
    <row r="64" ht="14.25" customHeight="1">
      <c r="A64" s="16" t="s">
        <v>381</v>
      </c>
      <c r="B64" s="16" t="s">
        <v>382</v>
      </c>
      <c r="C64" s="6" t="s">
        <v>5709</v>
      </c>
      <c r="D64" s="17" t="s">
        <v>5710</v>
      </c>
      <c r="E64" s="18" t="s">
        <v>5717</v>
      </c>
      <c r="F64" s="16" t="s">
        <v>5712</v>
      </c>
      <c r="G64" s="16" t="s">
        <v>5718</v>
      </c>
    </row>
    <row r="65" ht="14.25" customHeight="1">
      <c r="A65" s="16" t="s">
        <v>381</v>
      </c>
      <c r="B65" s="16" t="s">
        <v>382</v>
      </c>
      <c r="C65" s="6" t="s">
        <v>5709</v>
      </c>
      <c r="D65" s="17" t="s">
        <v>5710</v>
      </c>
      <c r="E65" s="18" t="s">
        <v>5719</v>
      </c>
      <c r="F65" s="16" t="s">
        <v>5720</v>
      </c>
      <c r="G65" s="16" t="s">
        <v>5721</v>
      </c>
    </row>
    <row r="66" ht="14.25" customHeight="1">
      <c r="A66" s="16" t="s">
        <v>381</v>
      </c>
      <c r="B66" s="16" t="s">
        <v>382</v>
      </c>
      <c r="C66" s="6" t="s">
        <v>5709</v>
      </c>
      <c r="D66" s="17" t="s">
        <v>5710</v>
      </c>
      <c r="E66" s="18" t="s">
        <v>5722</v>
      </c>
      <c r="F66" s="16" t="s">
        <v>5723</v>
      </c>
      <c r="G66" s="16" t="s">
        <v>5724</v>
      </c>
    </row>
    <row r="67" ht="14.25" customHeight="1">
      <c r="A67" s="16" t="s">
        <v>381</v>
      </c>
      <c r="B67" s="16" t="s">
        <v>382</v>
      </c>
      <c r="C67" s="6" t="s">
        <v>5709</v>
      </c>
      <c r="D67" s="17" t="s">
        <v>5710</v>
      </c>
      <c r="E67" s="18" t="s">
        <v>5725</v>
      </c>
      <c r="F67" s="16" t="s">
        <v>5726</v>
      </c>
      <c r="G67" s="16" t="s">
        <v>5727</v>
      </c>
    </row>
    <row r="68" ht="14.25" customHeight="1">
      <c r="A68" s="16" t="s">
        <v>379</v>
      </c>
      <c r="B68" s="16" t="s">
        <v>380</v>
      </c>
      <c r="C68" s="6" t="s">
        <v>5709</v>
      </c>
      <c r="D68" s="17" t="s">
        <v>5710</v>
      </c>
      <c r="E68" s="18" t="s">
        <v>5711</v>
      </c>
      <c r="F68" s="16" t="s">
        <v>5712</v>
      </c>
      <c r="G68" s="16" t="s">
        <v>5713</v>
      </c>
    </row>
    <row r="69" ht="14.25" customHeight="1">
      <c r="A69" s="16" t="s">
        <v>379</v>
      </c>
      <c r="B69" s="16" t="s">
        <v>380</v>
      </c>
      <c r="C69" s="6" t="s">
        <v>5709</v>
      </c>
      <c r="D69" s="17" t="s">
        <v>5710</v>
      </c>
      <c r="E69" s="18" t="s">
        <v>5714</v>
      </c>
      <c r="F69" s="16" t="s">
        <v>5715</v>
      </c>
      <c r="G69" s="16" t="s">
        <v>5716</v>
      </c>
    </row>
    <row r="70" ht="14.25" customHeight="1">
      <c r="A70" s="16" t="s">
        <v>379</v>
      </c>
      <c r="B70" s="16" t="s">
        <v>380</v>
      </c>
      <c r="C70" s="6" t="s">
        <v>5709</v>
      </c>
      <c r="D70" s="17" t="s">
        <v>5710</v>
      </c>
      <c r="E70" s="18" t="s">
        <v>5717</v>
      </c>
      <c r="F70" s="16" t="s">
        <v>5712</v>
      </c>
      <c r="G70" s="16" t="s">
        <v>5718</v>
      </c>
    </row>
    <row r="71" ht="14.25" customHeight="1">
      <c r="A71" s="16" t="s">
        <v>379</v>
      </c>
      <c r="B71" s="16" t="s">
        <v>380</v>
      </c>
      <c r="C71" s="6" t="s">
        <v>5709</v>
      </c>
      <c r="D71" s="17" t="s">
        <v>5710</v>
      </c>
      <c r="E71" s="18" t="s">
        <v>5719</v>
      </c>
      <c r="F71" s="16" t="s">
        <v>5720</v>
      </c>
      <c r="G71" s="16" t="s">
        <v>5721</v>
      </c>
    </row>
    <row r="72" ht="14.25" customHeight="1">
      <c r="A72" s="16" t="s">
        <v>379</v>
      </c>
      <c r="B72" s="16" t="s">
        <v>380</v>
      </c>
      <c r="C72" s="6" t="s">
        <v>5709</v>
      </c>
      <c r="D72" s="17" t="s">
        <v>5710</v>
      </c>
      <c r="E72" s="18" t="s">
        <v>5722</v>
      </c>
      <c r="F72" s="16" t="s">
        <v>5723</v>
      </c>
      <c r="G72" s="16" t="s">
        <v>5724</v>
      </c>
    </row>
    <row r="73" ht="14.25" customHeight="1">
      <c r="A73" s="16" t="s">
        <v>379</v>
      </c>
      <c r="B73" s="16" t="s">
        <v>380</v>
      </c>
      <c r="C73" s="6" t="s">
        <v>5709</v>
      </c>
      <c r="D73" s="17" t="s">
        <v>5710</v>
      </c>
      <c r="E73" s="18" t="s">
        <v>5725</v>
      </c>
      <c r="F73" s="16" t="s">
        <v>5726</v>
      </c>
      <c r="G73" s="16" t="s">
        <v>5727</v>
      </c>
    </row>
    <row r="74" ht="14.25" customHeight="1">
      <c r="A74" s="16" t="s">
        <v>860</v>
      </c>
      <c r="B74" s="16" t="s">
        <v>861</v>
      </c>
      <c r="C74" s="16" t="s">
        <v>5728</v>
      </c>
      <c r="D74" s="17" t="s">
        <v>5729</v>
      </c>
      <c r="E74" s="18" t="s">
        <v>5730</v>
      </c>
      <c r="F74" s="16" t="s">
        <v>5731</v>
      </c>
      <c r="G74" s="16" t="s">
        <v>5732</v>
      </c>
    </row>
    <row r="75" ht="14.25" customHeight="1">
      <c r="A75" s="16" t="s">
        <v>860</v>
      </c>
      <c r="B75" s="16" t="s">
        <v>861</v>
      </c>
      <c r="C75" s="16" t="s">
        <v>5728</v>
      </c>
      <c r="D75" s="17" t="s">
        <v>5729</v>
      </c>
      <c r="E75" s="18" t="s">
        <v>5733</v>
      </c>
      <c r="F75" s="16" t="s">
        <v>5734</v>
      </c>
      <c r="G75" s="16" t="s">
        <v>5735</v>
      </c>
    </row>
    <row r="76" ht="14.25" customHeight="1">
      <c r="A76" s="16" t="s">
        <v>3714</v>
      </c>
      <c r="B76" s="16" t="s">
        <v>3715</v>
      </c>
      <c r="C76" s="16" t="s">
        <v>5736</v>
      </c>
      <c r="D76" s="17" t="s">
        <v>5737</v>
      </c>
      <c r="E76" s="18" t="s">
        <v>5738</v>
      </c>
      <c r="F76" s="16" t="s">
        <v>5739</v>
      </c>
      <c r="G76" s="16" t="s">
        <v>5740</v>
      </c>
    </row>
    <row r="77" ht="14.25" customHeight="1">
      <c r="A77" s="16" t="s">
        <v>3714</v>
      </c>
      <c r="B77" s="16" t="s">
        <v>3715</v>
      </c>
      <c r="C77" s="16" t="s">
        <v>5736</v>
      </c>
      <c r="D77" s="17" t="s">
        <v>5737</v>
      </c>
      <c r="E77" s="18" t="s">
        <v>5741</v>
      </c>
      <c r="F77" s="16" t="s">
        <v>5742</v>
      </c>
      <c r="G77" s="16" t="s">
        <v>5743</v>
      </c>
    </row>
    <row r="78" ht="14.25" customHeight="1">
      <c r="A78" s="16" t="s">
        <v>4604</v>
      </c>
      <c r="B78" s="16" t="s">
        <v>4605</v>
      </c>
      <c r="C78" s="16" t="s">
        <v>5744</v>
      </c>
      <c r="D78" s="17" t="s">
        <v>5745</v>
      </c>
    </row>
    <row r="79" ht="14.25" customHeight="1">
      <c r="A79" s="16" t="s">
        <v>2401</v>
      </c>
      <c r="B79" s="16" t="s">
        <v>2402</v>
      </c>
      <c r="C79" s="16" t="s">
        <v>5746</v>
      </c>
      <c r="D79" s="17" t="s">
        <v>5747</v>
      </c>
      <c r="E79" s="18" t="s">
        <v>5748</v>
      </c>
      <c r="F79" s="16" t="s">
        <v>5749</v>
      </c>
      <c r="G79" s="16" t="s">
        <v>5750</v>
      </c>
    </row>
    <row r="80" ht="14.25" customHeight="1">
      <c r="A80" s="16" t="s">
        <v>141</v>
      </c>
      <c r="B80" s="16" t="s">
        <v>142</v>
      </c>
      <c r="C80" s="6" t="s">
        <v>5751</v>
      </c>
      <c r="D80" s="17" t="s">
        <v>5752</v>
      </c>
      <c r="E80" s="19" t="s">
        <v>5753</v>
      </c>
      <c r="F80" s="16" t="s">
        <v>5754</v>
      </c>
      <c r="G80" s="16" t="s">
        <v>5755</v>
      </c>
    </row>
    <row r="81" ht="14.25" customHeight="1">
      <c r="A81" s="16" t="s">
        <v>131</v>
      </c>
      <c r="B81" s="16" t="s">
        <v>132</v>
      </c>
      <c r="C81" s="6" t="s">
        <v>5756</v>
      </c>
      <c r="D81" s="17" t="s">
        <v>5757</v>
      </c>
      <c r="E81" s="20"/>
    </row>
    <row r="82" ht="14.25" customHeight="1">
      <c r="A82" s="16" t="s">
        <v>1303</v>
      </c>
      <c r="B82" s="16" t="s">
        <v>1304</v>
      </c>
      <c r="C82" s="16" t="s">
        <v>5758</v>
      </c>
      <c r="D82" s="17" t="s">
        <v>5759</v>
      </c>
      <c r="E82" s="18" t="s">
        <v>5760</v>
      </c>
      <c r="F82" s="16" t="s">
        <v>5761</v>
      </c>
      <c r="G82" s="16" t="s">
        <v>5762</v>
      </c>
    </row>
    <row r="83" ht="14.25" customHeight="1">
      <c r="A83" s="16" t="s">
        <v>1303</v>
      </c>
      <c r="B83" s="16" t="s">
        <v>1304</v>
      </c>
      <c r="C83" s="16" t="s">
        <v>5758</v>
      </c>
      <c r="D83" s="17" t="s">
        <v>5759</v>
      </c>
      <c r="E83" s="18" t="s">
        <v>5763</v>
      </c>
      <c r="F83" s="16" t="s">
        <v>5764</v>
      </c>
      <c r="G83" s="16" t="s">
        <v>5765</v>
      </c>
    </row>
    <row r="84" ht="14.25" customHeight="1">
      <c r="A84" s="16" t="s">
        <v>5463</v>
      </c>
      <c r="B84" s="16" t="s">
        <v>5464</v>
      </c>
      <c r="C84" s="16" t="s">
        <v>5766</v>
      </c>
      <c r="D84" s="17" t="s">
        <v>5767</v>
      </c>
      <c r="E84" s="18" t="s">
        <v>5768</v>
      </c>
      <c r="F84" s="16" t="s">
        <v>5769</v>
      </c>
      <c r="G84" s="16" t="s">
        <v>5770</v>
      </c>
    </row>
    <row r="85" ht="14.25" customHeight="1">
      <c r="A85" s="16" t="s">
        <v>5463</v>
      </c>
      <c r="B85" s="16" t="s">
        <v>5464</v>
      </c>
      <c r="C85" s="16" t="s">
        <v>5766</v>
      </c>
      <c r="D85" s="17" t="s">
        <v>5767</v>
      </c>
      <c r="E85" s="18" t="s">
        <v>5771</v>
      </c>
      <c r="F85" s="16" t="s">
        <v>5772</v>
      </c>
      <c r="G85" s="16" t="s">
        <v>5773</v>
      </c>
    </row>
    <row r="86" ht="14.25" customHeight="1">
      <c r="A86" s="16" t="s">
        <v>5463</v>
      </c>
      <c r="B86" s="16" t="s">
        <v>5464</v>
      </c>
      <c r="C86" s="16" t="s">
        <v>5766</v>
      </c>
      <c r="D86" s="17" t="s">
        <v>5767</v>
      </c>
      <c r="E86" s="18" t="s">
        <v>5774</v>
      </c>
      <c r="F86" s="16" t="s">
        <v>5775</v>
      </c>
      <c r="G86" s="16" t="s">
        <v>5776</v>
      </c>
    </row>
    <row r="87" ht="14.25" customHeight="1">
      <c r="A87" s="16" t="s">
        <v>5463</v>
      </c>
      <c r="B87" s="16" t="s">
        <v>5464</v>
      </c>
      <c r="C87" s="16" t="s">
        <v>5766</v>
      </c>
      <c r="D87" s="17" t="s">
        <v>5767</v>
      </c>
      <c r="E87" s="18" t="s">
        <v>5777</v>
      </c>
      <c r="F87" s="16" t="s">
        <v>5778</v>
      </c>
      <c r="G87" s="16" t="s">
        <v>5779</v>
      </c>
    </row>
    <row r="88" ht="14.25" customHeight="1">
      <c r="A88" s="16" t="s">
        <v>5463</v>
      </c>
      <c r="B88" s="16" t="s">
        <v>5464</v>
      </c>
      <c r="C88" s="16" t="s">
        <v>5766</v>
      </c>
      <c r="D88" s="17" t="s">
        <v>5767</v>
      </c>
      <c r="E88" s="18" t="s">
        <v>5780</v>
      </c>
      <c r="F88" s="16" t="s">
        <v>5781</v>
      </c>
      <c r="G88" s="16" t="s">
        <v>5782</v>
      </c>
    </row>
    <row r="89" ht="14.25" customHeight="1">
      <c r="A89" s="16" t="s">
        <v>5463</v>
      </c>
      <c r="B89" s="16" t="s">
        <v>5464</v>
      </c>
      <c r="C89" s="16" t="s">
        <v>5766</v>
      </c>
      <c r="D89" s="17" t="s">
        <v>5767</v>
      </c>
      <c r="E89" s="18" t="s">
        <v>5783</v>
      </c>
      <c r="F89" s="16" t="s">
        <v>5784</v>
      </c>
      <c r="G89" s="16" t="s">
        <v>5785</v>
      </c>
    </row>
    <row r="90" ht="14.25" customHeight="1">
      <c r="A90" s="16" t="s">
        <v>5463</v>
      </c>
      <c r="B90" s="16" t="s">
        <v>5464</v>
      </c>
      <c r="C90" s="16" t="s">
        <v>5766</v>
      </c>
      <c r="D90" s="17" t="s">
        <v>5767</v>
      </c>
      <c r="E90" s="18" t="s">
        <v>5786</v>
      </c>
      <c r="F90" s="16" t="s">
        <v>5787</v>
      </c>
      <c r="G90" s="16" t="s">
        <v>5788</v>
      </c>
    </row>
    <row r="91" ht="14.25" customHeight="1">
      <c r="A91" s="16" t="s">
        <v>5463</v>
      </c>
      <c r="B91" s="16" t="s">
        <v>5464</v>
      </c>
      <c r="C91" s="16" t="s">
        <v>5766</v>
      </c>
      <c r="D91" s="17" t="s">
        <v>5767</v>
      </c>
      <c r="E91" s="18" t="s">
        <v>5789</v>
      </c>
      <c r="F91" s="16" t="s">
        <v>5790</v>
      </c>
      <c r="G91" s="16" t="s">
        <v>5791</v>
      </c>
    </row>
    <row r="92" ht="14.25" customHeight="1">
      <c r="A92" s="16" t="s">
        <v>4351</v>
      </c>
      <c r="B92" s="16" t="s">
        <v>4352</v>
      </c>
      <c r="C92" s="16" t="s">
        <v>5792</v>
      </c>
      <c r="D92" s="17" t="s">
        <v>5793</v>
      </c>
      <c r="E92" s="18" t="s">
        <v>5794</v>
      </c>
      <c r="F92" s="16" t="s">
        <v>5795</v>
      </c>
      <c r="G92" s="16" t="s">
        <v>5796</v>
      </c>
    </row>
    <row r="93" ht="14.25" customHeight="1">
      <c r="A93" s="16" t="s">
        <v>4351</v>
      </c>
      <c r="B93" s="16" t="s">
        <v>4352</v>
      </c>
      <c r="C93" s="16" t="s">
        <v>5792</v>
      </c>
      <c r="D93" s="17" t="s">
        <v>5793</v>
      </c>
      <c r="E93" s="18" t="s">
        <v>5797</v>
      </c>
      <c r="F93" s="16" t="s">
        <v>5798</v>
      </c>
      <c r="G93" s="16" t="s">
        <v>5799</v>
      </c>
    </row>
    <row r="94" ht="14.25" customHeight="1">
      <c r="A94" s="16" t="s">
        <v>4351</v>
      </c>
      <c r="B94" s="16" t="s">
        <v>4352</v>
      </c>
      <c r="C94" s="16" t="s">
        <v>5792</v>
      </c>
      <c r="D94" s="17" t="s">
        <v>5793</v>
      </c>
      <c r="E94" s="18" t="s">
        <v>5800</v>
      </c>
      <c r="F94" s="16" t="s">
        <v>5801</v>
      </c>
      <c r="G94" s="16" t="s">
        <v>5802</v>
      </c>
    </row>
    <row r="95" ht="14.25" customHeight="1">
      <c r="A95" s="16" t="s">
        <v>4351</v>
      </c>
      <c r="B95" s="16" t="s">
        <v>4352</v>
      </c>
      <c r="C95" s="16" t="s">
        <v>5792</v>
      </c>
      <c r="D95" s="17" t="s">
        <v>5793</v>
      </c>
      <c r="E95" s="18" t="s">
        <v>5803</v>
      </c>
      <c r="F95" s="16" t="s">
        <v>5804</v>
      </c>
      <c r="G95" s="16" t="s">
        <v>5805</v>
      </c>
    </row>
    <row r="96" ht="14.25" customHeight="1">
      <c r="A96" s="16" t="s">
        <v>4351</v>
      </c>
      <c r="B96" s="16" t="s">
        <v>4352</v>
      </c>
      <c r="C96" s="16" t="s">
        <v>5792</v>
      </c>
      <c r="D96" s="17" t="s">
        <v>5793</v>
      </c>
      <c r="E96" s="18" t="s">
        <v>5806</v>
      </c>
      <c r="F96" s="16" t="s">
        <v>5807</v>
      </c>
      <c r="G96" s="16" t="s">
        <v>5808</v>
      </c>
    </row>
    <row r="97" ht="14.25" customHeight="1">
      <c r="A97" s="16" t="s">
        <v>3904</v>
      </c>
      <c r="B97" s="16" t="s">
        <v>3905</v>
      </c>
      <c r="C97" s="16" t="s">
        <v>5809</v>
      </c>
      <c r="D97" s="17" t="s">
        <v>5810</v>
      </c>
      <c r="E97" s="18" t="s">
        <v>5811</v>
      </c>
      <c r="F97" s="16" t="s">
        <v>5812</v>
      </c>
      <c r="G97" s="16" t="s">
        <v>5813</v>
      </c>
    </row>
    <row r="98" ht="14.25" customHeight="1">
      <c r="A98" s="16" t="s">
        <v>3595</v>
      </c>
      <c r="B98" s="16" t="s">
        <v>3596</v>
      </c>
      <c r="C98" s="16" t="s">
        <v>5814</v>
      </c>
      <c r="D98" s="17" t="s">
        <v>5815</v>
      </c>
      <c r="E98" s="18" t="s">
        <v>5816</v>
      </c>
      <c r="F98" s="16" t="s">
        <v>5817</v>
      </c>
      <c r="G98" s="16" t="s">
        <v>5818</v>
      </c>
    </row>
    <row r="99" ht="14.25" customHeight="1">
      <c r="A99" s="16" t="s">
        <v>3595</v>
      </c>
      <c r="B99" s="16" t="s">
        <v>3596</v>
      </c>
      <c r="C99" s="16" t="s">
        <v>5814</v>
      </c>
      <c r="D99" s="17" t="s">
        <v>5815</v>
      </c>
      <c r="E99" s="18" t="s">
        <v>5819</v>
      </c>
      <c r="F99" s="16" t="s">
        <v>5820</v>
      </c>
      <c r="G99" s="16" t="s">
        <v>5817</v>
      </c>
    </row>
    <row r="100" ht="14.25" customHeight="1">
      <c r="A100" s="16" t="s">
        <v>1507</v>
      </c>
      <c r="B100" s="16" t="s">
        <v>1508</v>
      </c>
      <c r="C100" s="16" t="s">
        <v>5821</v>
      </c>
      <c r="D100" s="17" t="s">
        <v>5822</v>
      </c>
    </row>
    <row r="101" ht="14.25" customHeight="1">
      <c r="A101" s="16" t="s">
        <v>4878</v>
      </c>
      <c r="B101" s="16" t="s">
        <v>4879</v>
      </c>
      <c r="C101" s="16" t="s">
        <v>5823</v>
      </c>
      <c r="D101" s="21" t="s">
        <v>5824</v>
      </c>
      <c r="E101" s="18" t="s">
        <v>5825</v>
      </c>
      <c r="F101" s="16" t="s">
        <v>5826</v>
      </c>
      <c r="G101" s="6" t="s">
        <v>5827</v>
      </c>
    </row>
    <row r="102" ht="14.25" customHeight="1">
      <c r="A102" s="16" t="s">
        <v>4878</v>
      </c>
      <c r="B102" s="16" t="s">
        <v>4879</v>
      </c>
      <c r="C102" s="16" t="s">
        <v>5823</v>
      </c>
      <c r="D102" s="17" t="s">
        <v>5824</v>
      </c>
      <c r="E102" s="18" t="s">
        <v>5828</v>
      </c>
      <c r="F102" s="16" t="s">
        <v>5829</v>
      </c>
      <c r="G102" s="16" t="s">
        <v>5830</v>
      </c>
    </row>
    <row r="103" ht="14.25" customHeight="1">
      <c r="A103" s="16" t="s">
        <v>489</v>
      </c>
      <c r="B103" s="16" t="s">
        <v>490</v>
      </c>
      <c r="C103" s="6" t="s">
        <v>5831</v>
      </c>
      <c r="D103" s="17" t="s">
        <v>5832</v>
      </c>
      <c r="E103" s="18" t="s">
        <v>5833</v>
      </c>
      <c r="F103" s="16" t="s">
        <v>5834</v>
      </c>
      <c r="G103" s="16" t="s">
        <v>5835</v>
      </c>
    </row>
    <row r="104" ht="14.25" customHeight="1">
      <c r="A104" s="16" t="s">
        <v>1704</v>
      </c>
      <c r="B104" s="16" t="s">
        <v>1705</v>
      </c>
      <c r="C104" s="16" t="s">
        <v>5836</v>
      </c>
      <c r="D104" s="17" t="s">
        <v>5837</v>
      </c>
      <c r="E104" s="18" t="s">
        <v>5838</v>
      </c>
      <c r="F104" s="16" t="s">
        <v>5839</v>
      </c>
      <c r="G104" s="16" t="s">
        <v>5840</v>
      </c>
    </row>
    <row r="105" ht="14.25" customHeight="1">
      <c r="A105" s="16" t="s">
        <v>1806</v>
      </c>
      <c r="B105" s="16" t="s">
        <v>1807</v>
      </c>
      <c r="C105" s="16" t="s">
        <v>5841</v>
      </c>
      <c r="D105" s="17" t="s">
        <v>5842</v>
      </c>
      <c r="E105" s="18" t="s">
        <v>5843</v>
      </c>
      <c r="F105" s="16" t="s">
        <v>5844</v>
      </c>
      <c r="G105" s="16" t="s">
        <v>5845</v>
      </c>
    </row>
    <row r="106" ht="14.25" customHeight="1">
      <c r="A106" s="16" t="s">
        <v>2014</v>
      </c>
      <c r="B106" s="16" t="s">
        <v>2015</v>
      </c>
      <c r="C106" s="16" t="s">
        <v>5846</v>
      </c>
      <c r="D106" s="17" t="s">
        <v>5847</v>
      </c>
      <c r="E106" s="18" t="s">
        <v>5848</v>
      </c>
      <c r="F106" s="16" t="s">
        <v>5849</v>
      </c>
      <c r="G106" s="16" t="s">
        <v>5850</v>
      </c>
    </row>
    <row r="107" ht="14.25" customHeight="1">
      <c r="A107" s="16" t="s">
        <v>3851</v>
      </c>
      <c r="B107" s="16" t="s">
        <v>3852</v>
      </c>
      <c r="C107" s="16" t="s">
        <v>5851</v>
      </c>
      <c r="D107" s="17" t="s">
        <v>5852</v>
      </c>
    </row>
    <row r="108" ht="14.25" customHeight="1">
      <c r="A108" s="16" t="s">
        <v>3517</v>
      </c>
      <c r="B108" s="16" t="s">
        <v>3518</v>
      </c>
      <c r="C108" s="16" t="s">
        <v>5851</v>
      </c>
      <c r="D108" s="17" t="s">
        <v>5852</v>
      </c>
    </row>
    <row r="109" ht="14.25" customHeight="1">
      <c r="A109" s="16" t="s">
        <v>2486</v>
      </c>
      <c r="B109" s="16" t="s">
        <v>2487</v>
      </c>
      <c r="C109" s="16" t="s">
        <v>5853</v>
      </c>
      <c r="D109" s="21" t="s">
        <v>5854</v>
      </c>
      <c r="E109" s="18" t="s">
        <v>5855</v>
      </c>
      <c r="F109" s="16" t="s">
        <v>5856</v>
      </c>
      <c r="G109" s="16" t="s">
        <v>5857</v>
      </c>
    </row>
    <row r="110" ht="14.25" customHeight="1">
      <c r="A110" s="16" t="s">
        <v>4924</v>
      </c>
      <c r="B110" s="16" t="s">
        <v>4925</v>
      </c>
      <c r="C110" s="16" t="s">
        <v>5858</v>
      </c>
      <c r="D110" s="17" t="s">
        <v>5859</v>
      </c>
      <c r="E110" s="18" t="s">
        <v>5860</v>
      </c>
      <c r="F110" s="16" t="s">
        <v>5861</v>
      </c>
      <c r="G110" s="16" t="s">
        <v>5862</v>
      </c>
    </row>
    <row r="111" ht="14.25" customHeight="1">
      <c r="A111" s="16" t="s">
        <v>4924</v>
      </c>
      <c r="B111" s="16" t="s">
        <v>4925</v>
      </c>
      <c r="C111" s="16" t="s">
        <v>5858</v>
      </c>
      <c r="D111" s="17" t="s">
        <v>5859</v>
      </c>
      <c r="E111" s="18" t="s">
        <v>5863</v>
      </c>
      <c r="F111" s="16" t="s">
        <v>5864</v>
      </c>
      <c r="G111" s="16" t="s">
        <v>5865</v>
      </c>
    </row>
    <row r="112" ht="14.25" customHeight="1">
      <c r="A112" s="16" t="s">
        <v>1241</v>
      </c>
      <c r="B112" s="16" t="s">
        <v>1242</v>
      </c>
      <c r="C112" s="16" t="s">
        <v>5866</v>
      </c>
      <c r="D112" s="17" t="s">
        <v>5867</v>
      </c>
      <c r="E112" s="18" t="s">
        <v>5868</v>
      </c>
      <c r="F112" s="16" t="s">
        <v>5869</v>
      </c>
      <c r="G112" s="16" t="s">
        <v>5870</v>
      </c>
    </row>
    <row r="113" ht="14.25" customHeight="1">
      <c r="A113" s="16" t="s">
        <v>2370</v>
      </c>
      <c r="B113" s="16" t="s">
        <v>2371</v>
      </c>
      <c r="C113" s="16" t="s">
        <v>5871</v>
      </c>
      <c r="D113" s="17" t="s">
        <v>5872</v>
      </c>
    </row>
    <row r="114" ht="14.25" customHeight="1">
      <c r="A114" s="16" t="s">
        <v>2377</v>
      </c>
      <c r="B114" s="16" t="s">
        <v>2378</v>
      </c>
      <c r="C114" s="16" t="s">
        <v>5873</v>
      </c>
      <c r="D114" s="17" t="s">
        <v>5874</v>
      </c>
      <c r="E114" s="18" t="s">
        <v>5875</v>
      </c>
      <c r="F114" s="16" t="s">
        <v>5876</v>
      </c>
      <c r="G114" s="16" t="s">
        <v>5877</v>
      </c>
    </row>
    <row r="115" ht="14.25" customHeight="1">
      <c r="A115" s="16" t="s">
        <v>2377</v>
      </c>
      <c r="B115" s="16" t="s">
        <v>2378</v>
      </c>
      <c r="C115" s="16" t="s">
        <v>5873</v>
      </c>
      <c r="D115" s="17" t="s">
        <v>5874</v>
      </c>
      <c r="E115" s="18" t="s">
        <v>5878</v>
      </c>
      <c r="F115" s="16" t="s">
        <v>5879</v>
      </c>
      <c r="G115" s="16" t="s">
        <v>5880</v>
      </c>
    </row>
    <row r="116" ht="14.25" customHeight="1">
      <c r="A116" s="16" t="s">
        <v>2377</v>
      </c>
      <c r="B116" s="16" t="s">
        <v>2378</v>
      </c>
      <c r="C116" s="16" t="s">
        <v>5873</v>
      </c>
      <c r="D116" s="17" t="s">
        <v>5874</v>
      </c>
      <c r="E116" s="18" t="s">
        <v>5881</v>
      </c>
      <c r="F116" s="16" t="s">
        <v>5882</v>
      </c>
      <c r="G116" s="16" t="s">
        <v>5883</v>
      </c>
    </row>
    <row r="117" ht="14.25" customHeight="1">
      <c r="A117" s="16" t="s">
        <v>84</v>
      </c>
      <c r="B117" s="16" t="s">
        <v>85</v>
      </c>
      <c r="C117" s="6" t="s">
        <v>5884</v>
      </c>
      <c r="D117" s="17" t="s">
        <v>5885</v>
      </c>
      <c r="E117" s="18" t="s">
        <v>5878</v>
      </c>
      <c r="F117" s="22" t="s">
        <v>5879</v>
      </c>
      <c r="G117" s="22" t="s">
        <v>5880</v>
      </c>
    </row>
    <row r="118" ht="14.25" customHeight="1">
      <c r="A118" s="16" t="s">
        <v>84</v>
      </c>
      <c r="B118" s="16" t="s">
        <v>85</v>
      </c>
      <c r="C118" s="6" t="s">
        <v>5884</v>
      </c>
      <c r="D118" s="17" t="s">
        <v>5885</v>
      </c>
      <c r="E118" s="18" t="s">
        <v>5886</v>
      </c>
      <c r="F118" s="22" t="s">
        <v>5887</v>
      </c>
      <c r="G118" s="22" t="s">
        <v>5888</v>
      </c>
    </row>
    <row r="119" ht="14.25" customHeight="1">
      <c r="A119" s="16" t="s">
        <v>84</v>
      </c>
      <c r="B119" s="16" t="s">
        <v>85</v>
      </c>
      <c r="C119" s="6" t="s">
        <v>5884</v>
      </c>
      <c r="D119" s="17" t="s">
        <v>5885</v>
      </c>
      <c r="E119" s="18" t="s">
        <v>5889</v>
      </c>
      <c r="F119" s="22" t="s">
        <v>5890</v>
      </c>
      <c r="G119" s="22" t="s">
        <v>5891</v>
      </c>
    </row>
    <row r="120" ht="14.25" customHeight="1">
      <c r="A120" s="16" t="s">
        <v>3540</v>
      </c>
      <c r="B120" s="16" t="s">
        <v>3541</v>
      </c>
      <c r="C120" s="16" t="s">
        <v>5892</v>
      </c>
      <c r="D120" s="17" t="s">
        <v>5893</v>
      </c>
      <c r="E120" s="18" t="s">
        <v>5894</v>
      </c>
      <c r="F120" s="16" t="s">
        <v>5895</v>
      </c>
      <c r="G120" s="16" t="s">
        <v>5896</v>
      </c>
    </row>
    <row r="121" ht="14.25" customHeight="1">
      <c r="A121" s="16" t="s">
        <v>3540</v>
      </c>
      <c r="B121" s="16" t="s">
        <v>3541</v>
      </c>
      <c r="C121" s="16" t="s">
        <v>5892</v>
      </c>
      <c r="D121" s="17" t="s">
        <v>5893</v>
      </c>
      <c r="E121" s="18" t="s">
        <v>5897</v>
      </c>
      <c r="F121" s="16" t="s">
        <v>5898</v>
      </c>
      <c r="G121" s="16" t="s">
        <v>5899</v>
      </c>
    </row>
    <row r="122" ht="14.25" customHeight="1">
      <c r="A122" s="16" t="s">
        <v>2120</v>
      </c>
      <c r="B122" s="16" t="s">
        <v>2121</v>
      </c>
      <c r="C122" s="16" t="s">
        <v>5900</v>
      </c>
      <c r="D122" s="21" t="s">
        <v>5901</v>
      </c>
      <c r="E122" s="18" t="s">
        <v>5902</v>
      </c>
      <c r="F122" s="16" t="s">
        <v>5903</v>
      </c>
      <c r="G122" s="16" t="s">
        <v>5904</v>
      </c>
    </row>
    <row r="123" ht="14.25" customHeight="1">
      <c r="A123" s="16" t="s">
        <v>2120</v>
      </c>
      <c r="B123" s="16" t="s">
        <v>2121</v>
      </c>
      <c r="C123" s="16" t="s">
        <v>5900</v>
      </c>
      <c r="D123" s="21" t="s">
        <v>5901</v>
      </c>
      <c r="E123" s="18" t="s">
        <v>5905</v>
      </c>
      <c r="F123" s="16" t="s">
        <v>5906</v>
      </c>
      <c r="G123" s="16" t="s">
        <v>5907</v>
      </c>
    </row>
    <row r="124" ht="14.25" customHeight="1">
      <c r="A124" s="16" t="s">
        <v>2120</v>
      </c>
      <c r="B124" s="16" t="s">
        <v>2121</v>
      </c>
      <c r="C124" s="16" t="s">
        <v>5900</v>
      </c>
      <c r="D124" s="21" t="s">
        <v>5901</v>
      </c>
      <c r="E124" s="18" t="s">
        <v>5908</v>
      </c>
      <c r="F124" s="16" t="s">
        <v>5909</v>
      </c>
      <c r="G124" s="16" t="s">
        <v>5910</v>
      </c>
    </row>
    <row r="125" ht="14.25" customHeight="1">
      <c r="A125" s="16" t="s">
        <v>2120</v>
      </c>
      <c r="B125" s="16" t="s">
        <v>2121</v>
      </c>
      <c r="C125" s="16" t="s">
        <v>5900</v>
      </c>
      <c r="D125" s="21" t="s">
        <v>5901</v>
      </c>
      <c r="E125" s="18" t="s">
        <v>5911</v>
      </c>
      <c r="F125" s="16" t="s">
        <v>5912</v>
      </c>
      <c r="G125" s="16" t="s">
        <v>5913</v>
      </c>
    </row>
    <row r="126" ht="14.25" customHeight="1">
      <c r="A126" s="16" t="s">
        <v>2459</v>
      </c>
      <c r="B126" s="16" t="s">
        <v>2460</v>
      </c>
      <c r="C126" s="16" t="s">
        <v>5914</v>
      </c>
      <c r="D126" s="17" t="s">
        <v>5915</v>
      </c>
      <c r="E126" s="18" t="s">
        <v>5916</v>
      </c>
      <c r="F126" s="16" t="s">
        <v>5917</v>
      </c>
      <c r="G126" s="16" t="s">
        <v>5918</v>
      </c>
    </row>
    <row r="127" ht="14.25" customHeight="1">
      <c r="A127" s="16" t="s">
        <v>2459</v>
      </c>
      <c r="B127" s="16" t="s">
        <v>2460</v>
      </c>
      <c r="C127" s="16" t="s">
        <v>5914</v>
      </c>
      <c r="D127" s="17" t="s">
        <v>5915</v>
      </c>
      <c r="E127" s="18" t="s">
        <v>5919</v>
      </c>
      <c r="F127" s="16" t="s">
        <v>5920</v>
      </c>
      <c r="G127" s="16" t="s">
        <v>5921</v>
      </c>
    </row>
    <row r="128" ht="14.25" customHeight="1">
      <c r="A128" s="16" t="s">
        <v>4598</v>
      </c>
      <c r="B128" s="16" t="s">
        <v>4599</v>
      </c>
      <c r="C128" s="16" t="s">
        <v>5922</v>
      </c>
      <c r="D128" s="17" t="s">
        <v>5923</v>
      </c>
      <c r="E128" s="18" t="s">
        <v>5924</v>
      </c>
      <c r="F128" s="16" t="s">
        <v>5925</v>
      </c>
      <c r="G128" s="16" t="s">
        <v>5926</v>
      </c>
    </row>
    <row r="129" ht="14.25" customHeight="1">
      <c r="A129" s="16" t="s">
        <v>4598</v>
      </c>
      <c r="B129" s="16" t="s">
        <v>4599</v>
      </c>
      <c r="C129" s="16" t="s">
        <v>5922</v>
      </c>
      <c r="D129" s="17" t="s">
        <v>5923</v>
      </c>
      <c r="E129" s="18" t="s">
        <v>5927</v>
      </c>
      <c r="F129" s="16" t="s">
        <v>5928</v>
      </c>
      <c r="G129" s="16" t="s">
        <v>5929</v>
      </c>
    </row>
    <row r="130" ht="14.25" customHeight="1">
      <c r="A130" s="16" t="s">
        <v>4598</v>
      </c>
      <c r="B130" s="16" t="s">
        <v>4599</v>
      </c>
      <c r="C130" s="16" t="s">
        <v>5922</v>
      </c>
      <c r="D130" s="17" t="s">
        <v>5923</v>
      </c>
      <c r="E130" s="18" t="s">
        <v>5930</v>
      </c>
      <c r="F130" s="16" t="s">
        <v>5928</v>
      </c>
      <c r="G130" s="16" t="s">
        <v>5931</v>
      </c>
    </row>
    <row r="131" ht="14.25" customHeight="1">
      <c r="A131" s="16" t="s">
        <v>4598</v>
      </c>
      <c r="B131" s="16" t="s">
        <v>4599</v>
      </c>
      <c r="C131" s="16" t="s">
        <v>5922</v>
      </c>
      <c r="D131" s="17" t="s">
        <v>5923</v>
      </c>
      <c r="E131" s="18" t="s">
        <v>5932</v>
      </c>
      <c r="F131" s="16" t="s">
        <v>5925</v>
      </c>
      <c r="G131" s="16" t="s">
        <v>5933</v>
      </c>
    </row>
    <row r="132" ht="14.25" customHeight="1">
      <c r="A132" s="16" t="s">
        <v>4598</v>
      </c>
      <c r="B132" s="16" t="s">
        <v>4599</v>
      </c>
      <c r="C132" s="16" t="s">
        <v>5922</v>
      </c>
      <c r="D132" s="17" t="s">
        <v>5923</v>
      </c>
      <c r="E132" s="18" t="s">
        <v>5934</v>
      </c>
      <c r="F132" s="16" t="s">
        <v>5935</v>
      </c>
      <c r="G132" s="16" t="s">
        <v>5931</v>
      </c>
    </row>
    <row r="133" ht="14.25" customHeight="1">
      <c r="A133" s="16" t="s">
        <v>4598</v>
      </c>
      <c r="B133" s="16" t="s">
        <v>4599</v>
      </c>
      <c r="C133" s="16" t="s">
        <v>5922</v>
      </c>
      <c r="D133" s="17" t="s">
        <v>5923</v>
      </c>
      <c r="E133" s="18" t="s">
        <v>5936</v>
      </c>
      <c r="F133" s="16" t="s">
        <v>5937</v>
      </c>
      <c r="G133" s="16" t="s">
        <v>5933</v>
      </c>
    </row>
    <row r="134" ht="14.25" customHeight="1">
      <c r="A134" s="16" t="s">
        <v>4598</v>
      </c>
      <c r="B134" s="16" t="s">
        <v>4599</v>
      </c>
      <c r="C134" s="16" t="s">
        <v>5922</v>
      </c>
      <c r="D134" s="17" t="s">
        <v>5923</v>
      </c>
      <c r="E134" s="18" t="s">
        <v>5938</v>
      </c>
      <c r="F134" s="16" t="s">
        <v>5939</v>
      </c>
      <c r="G134" s="16" t="s">
        <v>5940</v>
      </c>
    </row>
    <row r="135" ht="14.25" customHeight="1">
      <c r="A135" s="16" t="s">
        <v>5474</v>
      </c>
      <c r="B135" s="16" t="s">
        <v>5475</v>
      </c>
      <c r="C135" s="16" t="s">
        <v>5941</v>
      </c>
      <c r="D135" s="17" t="s">
        <v>5942</v>
      </c>
    </row>
    <row r="136" ht="14.25" customHeight="1">
      <c r="A136" s="16" t="s">
        <v>278</v>
      </c>
      <c r="B136" s="16" t="s">
        <v>279</v>
      </c>
      <c r="C136" s="6" t="s">
        <v>5943</v>
      </c>
      <c r="D136" s="17" t="s">
        <v>5944</v>
      </c>
    </row>
    <row r="137" ht="14.25" customHeight="1">
      <c r="A137" s="16" t="s">
        <v>2050</v>
      </c>
      <c r="B137" s="16" t="s">
        <v>2051</v>
      </c>
      <c r="C137" s="16" t="s">
        <v>5945</v>
      </c>
      <c r="D137" s="17" t="s">
        <v>5946</v>
      </c>
      <c r="E137" s="18" t="s">
        <v>5947</v>
      </c>
      <c r="F137" s="16" t="s">
        <v>5948</v>
      </c>
      <c r="G137" s="16" t="s">
        <v>5949</v>
      </c>
    </row>
    <row r="138" ht="14.25" customHeight="1">
      <c r="A138" s="16" t="s">
        <v>1168</v>
      </c>
      <c r="B138" s="16" t="s">
        <v>1169</v>
      </c>
      <c r="C138" s="16" t="s">
        <v>5950</v>
      </c>
      <c r="D138" s="17" t="s">
        <v>5951</v>
      </c>
    </row>
    <row r="139" ht="14.25" customHeight="1">
      <c r="A139" s="16" t="s">
        <v>4009</v>
      </c>
      <c r="B139" s="16" t="s">
        <v>4010</v>
      </c>
      <c r="C139" s="16" t="s">
        <v>5950</v>
      </c>
      <c r="D139" s="17" t="s">
        <v>5951</v>
      </c>
    </row>
    <row r="140" ht="14.25" customHeight="1">
      <c r="A140" s="16" t="s">
        <v>2085</v>
      </c>
      <c r="B140" s="16" t="s">
        <v>2086</v>
      </c>
      <c r="C140" s="16" t="s">
        <v>5952</v>
      </c>
      <c r="D140" s="17" t="s">
        <v>5953</v>
      </c>
    </row>
    <row r="141" ht="14.25" customHeight="1">
      <c r="A141" s="16" t="s">
        <v>2085</v>
      </c>
      <c r="B141" s="16" t="s">
        <v>2086</v>
      </c>
      <c r="C141" s="16" t="s">
        <v>5954</v>
      </c>
      <c r="D141" s="17" t="s">
        <v>5955</v>
      </c>
    </row>
    <row r="142" ht="14.25" customHeight="1">
      <c r="A142" s="16" t="s">
        <v>1690</v>
      </c>
      <c r="B142" s="16" t="s">
        <v>1691</v>
      </c>
      <c r="C142" s="16" t="s">
        <v>5954</v>
      </c>
      <c r="D142" s="17" t="s">
        <v>5955</v>
      </c>
    </row>
    <row r="143" ht="14.25" customHeight="1">
      <c r="A143" s="16" t="s">
        <v>2449</v>
      </c>
      <c r="B143" s="16" t="s">
        <v>2450</v>
      </c>
      <c r="C143" s="16" t="s">
        <v>5954</v>
      </c>
      <c r="D143" s="17" t="s">
        <v>5955</v>
      </c>
    </row>
    <row r="144" ht="14.25" customHeight="1">
      <c r="A144" s="16" t="s">
        <v>3737</v>
      </c>
      <c r="B144" s="16" t="s">
        <v>3738</v>
      </c>
      <c r="C144" s="16" t="s">
        <v>5954</v>
      </c>
      <c r="D144" s="17" t="s">
        <v>5955</v>
      </c>
    </row>
    <row r="145" ht="14.25" customHeight="1">
      <c r="A145" s="16" t="s">
        <v>2292</v>
      </c>
      <c r="B145" s="16" t="s">
        <v>2293</v>
      </c>
      <c r="C145" s="16" t="s">
        <v>5954</v>
      </c>
      <c r="D145" s="17" t="s">
        <v>5955</v>
      </c>
    </row>
    <row r="146" ht="14.25" customHeight="1">
      <c r="A146" s="16" t="s">
        <v>3493</v>
      </c>
      <c r="B146" s="16" t="s">
        <v>3494</v>
      </c>
      <c r="C146" s="16" t="s">
        <v>5954</v>
      </c>
      <c r="D146" s="17" t="s">
        <v>5955</v>
      </c>
    </row>
    <row r="147" ht="14.25" customHeight="1">
      <c r="A147" s="16" t="s">
        <v>4573</v>
      </c>
      <c r="B147" s="16" t="s">
        <v>4574</v>
      </c>
      <c r="C147" s="16" t="s">
        <v>5954</v>
      </c>
      <c r="D147" s="17" t="s">
        <v>5955</v>
      </c>
    </row>
    <row r="148" ht="14.25" customHeight="1">
      <c r="A148" s="16" t="s">
        <v>2904</v>
      </c>
      <c r="B148" s="16" t="s">
        <v>2905</v>
      </c>
      <c r="C148" s="16" t="s">
        <v>5954</v>
      </c>
      <c r="D148" s="17" t="s">
        <v>5955</v>
      </c>
    </row>
    <row r="149" ht="14.25" customHeight="1">
      <c r="A149" s="16" t="s">
        <v>4276</v>
      </c>
      <c r="B149" s="16" t="s">
        <v>4277</v>
      </c>
      <c r="C149" s="16" t="s">
        <v>5954</v>
      </c>
      <c r="D149" s="17" t="s">
        <v>5955</v>
      </c>
    </row>
    <row r="150" ht="14.25" customHeight="1">
      <c r="A150" s="16" t="s">
        <v>2455</v>
      </c>
      <c r="B150" s="16" t="s">
        <v>2456</v>
      </c>
      <c r="C150" s="16" t="s">
        <v>5956</v>
      </c>
      <c r="D150" s="21" t="s">
        <v>5957</v>
      </c>
      <c r="E150" s="18" t="s">
        <v>5958</v>
      </c>
      <c r="F150" s="16" t="s">
        <v>5959</v>
      </c>
      <c r="G150" s="16" t="s">
        <v>5960</v>
      </c>
    </row>
    <row r="151" ht="14.25" customHeight="1">
      <c r="A151" s="16" t="s">
        <v>5529</v>
      </c>
      <c r="B151" s="16" t="s">
        <v>5530</v>
      </c>
      <c r="C151" s="16" t="s">
        <v>5961</v>
      </c>
      <c r="D151" s="17" t="s">
        <v>5962</v>
      </c>
    </row>
    <row r="152" ht="14.25" customHeight="1">
      <c r="A152" s="16" t="s">
        <v>911</v>
      </c>
      <c r="B152" s="16" t="s">
        <v>912</v>
      </c>
      <c r="C152" s="16" t="s">
        <v>5963</v>
      </c>
      <c r="D152" s="17" t="s">
        <v>5964</v>
      </c>
      <c r="E152" s="18" t="s">
        <v>5965</v>
      </c>
      <c r="F152" s="16" t="s">
        <v>5966</v>
      </c>
      <c r="G152" s="16" t="s">
        <v>5967</v>
      </c>
    </row>
    <row r="153" ht="14.25" customHeight="1">
      <c r="A153" s="16" t="s">
        <v>5143</v>
      </c>
      <c r="B153" s="16" t="s">
        <v>5144</v>
      </c>
      <c r="C153" s="16" t="s">
        <v>5968</v>
      </c>
      <c r="D153" s="17" t="s">
        <v>5969</v>
      </c>
    </row>
    <row r="154" ht="14.25" customHeight="1">
      <c r="A154" s="16" t="s">
        <v>5499</v>
      </c>
      <c r="B154" s="16" t="s">
        <v>5500</v>
      </c>
      <c r="C154" s="16" t="s">
        <v>5970</v>
      </c>
      <c r="D154" s="17" t="s">
        <v>5971</v>
      </c>
      <c r="E154" s="18" t="s">
        <v>5972</v>
      </c>
      <c r="F154" s="16" t="s">
        <v>5973</v>
      </c>
      <c r="G154" s="16" t="s">
        <v>5974</v>
      </c>
    </row>
    <row r="155" ht="14.25" customHeight="1">
      <c r="A155" s="16" t="s">
        <v>3255</v>
      </c>
      <c r="B155" s="16" t="s">
        <v>3256</v>
      </c>
      <c r="C155" s="16" t="s">
        <v>5975</v>
      </c>
      <c r="D155" s="17" t="s">
        <v>5976</v>
      </c>
    </row>
    <row r="156" ht="14.25" customHeight="1">
      <c r="A156" s="16" t="s">
        <v>2296</v>
      </c>
      <c r="B156" s="16" t="s">
        <v>2297</v>
      </c>
      <c r="C156" s="16" t="s">
        <v>5977</v>
      </c>
      <c r="D156" s="17" t="s">
        <v>5978</v>
      </c>
    </row>
    <row r="157" ht="14.25" customHeight="1">
      <c r="A157" s="16" t="s">
        <v>5285</v>
      </c>
      <c r="B157" s="16" t="s">
        <v>5286</v>
      </c>
      <c r="C157" s="16" t="s">
        <v>5979</v>
      </c>
      <c r="D157" s="17" t="s">
        <v>5980</v>
      </c>
    </row>
    <row r="158" ht="14.25" customHeight="1">
      <c r="A158" s="16" t="s">
        <v>3704</v>
      </c>
      <c r="B158" s="16" t="s">
        <v>3705</v>
      </c>
      <c r="C158" s="16" t="s">
        <v>5981</v>
      </c>
      <c r="D158" s="17" t="s">
        <v>5982</v>
      </c>
    </row>
    <row r="159" ht="14.25" customHeight="1">
      <c r="A159" s="16" t="s">
        <v>1260</v>
      </c>
      <c r="B159" s="16" t="s">
        <v>1261</v>
      </c>
      <c r="C159" s="16" t="s">
        <v>5983</v>
      </c>
      <c r="D159" s="17" t="s">
        <v>5984</v>
      </c>
    </row>
    <row r="160" ht="14.25" customHeight="1">
      <c r="A160" s="16" t="s">
        <v>915</v>
      </c>
      <c r="B160" s="16" t="s">
        <v>916</v>
      </c>
      <c r="C160" s="16" t="s">
        <v>5985</v>
      </c>
      <c r="D160" s="17" t="s">
        <v>5986</v>
      </c>
      <c r="E160" s="18" t="s">
        <v>5987</v>
      </c>
      <c r="F160" s="16" t="s">
        <v>5988</v>
      </c>
      <c r="G160" s="16" t="s">
        <v>5989</v>
      </c>
    </row>
    <row r="161" ht="14.25" customHeight="1">
      <c r="A161" s="16" t="s">
        <v>4460</v>
      </c>
      <c r="B161" s="16" t="s">
        <v>4461</v>
      </c>
      <c r="C161" s="16" t="s">
        <v>5990</v>
      </c>
      <c r="D161" s="21" t="s">
        <v>5991</v>
      </c>
      <c r="E161" s="18" t="s">
        <v>5992</v>
      </c>
      <c r="F161" s="16" t="s">
        <v>5993</v>
      </c>
      <c r="G161" s="16" t="s">
        <v>5994</v>
      </c>
    </row>
    <row r="162" ht="14.25" customHeight="1">
      <c r="A162" s="16" t="s">
        <v>4585</v>
      </c>
      <c r="B162" s="16" t="s">
        <v>4586</v>
      </c>
      <c r="C162" s="16" t="s">
        <v>5995</v>
      </c>
      <c r="D162" s="17" t="s">
        <v>5996</v>
      </c>
      <c r="E162" s="18" t="s">
        <v>5997</v>
      </c>
      <c r="F162" s="16" t="s">
        <v>5988</v>
      </c>
      <c r="G162" s="16" t="s">
        <v>5998</v>
      </c>
    </row>
    <row r="163" ht="14.25" customHeight="1">
      <c r="A163" s="16" t="s">
        <v>4601</v>
      </c>
      <c r="B163" s="16" t="s">
        <v>4602</v>
      </c>
      <c r="C163" s="16" t="s">
        <v>5999</v>
      </c>
      <c r="D163" s="17" t="s">
        <v>6000</v>
      </c>
      <c r="E163" s="18" t="s">
        <v>6001</v>
      </c>
      <c r="F163" s="16" t="s">
        <v>6002</v>
      </c>
      <c r="G163" s="16" t="s">
        <v>6003</v>
      </c>
    </row>
    <row r="164" ht="14.25" customHeight="1">
      <c r="A164" s="16" t="s">
        <v>890</v>
      </c>
      <c r="B164" s="16" t="s">
        <v>891</v>
      </c>
      <c r="C164" s="16" t="s">
        <v>6004</v>
      </c>
      <c r="D164" s="17" t="s">
        <v>6005</v>
      </c>
      <c r="E164" s="18" t="s">
        <v>6006</v>
      </c>
      <c r="F164" s="16" t="s">
        <v>6007</v>
      </c>
      <c r="G164" s="16" t="s">
        <v>6008</v>
      </c>
    </row>
    <row r="165" ht="14.25" customHeight="1">
      <c r="A165" s="16" t="s">
        <v>4276</v>
      </c>
      <c r="B165" s="16" t="s">
        <v>4277</v>
      </c>
      <c r="C165" s="16" t="s">
        <v>6009</v>
      </c>
      <c r="D165" s="17" t="s">
        <v>6010</v>
      </c>
      <c r="E165" s="18" t="s">
        <v>6011</v>
      </c>
      <c r="F165" s="16" t="s">
        <v>6012</v>
      </c>
      <c r="G165" s="16" t="s">
        <v>6013</v>
      </c>
    </row>
    <row r="166" ht="14.25" customHeight="1">
      <c r="A166" s="16" t="s">
        <v>1566</v>
      </c>
      <c r="B166" s="16" t="s">
        <v>1567</v>
      </c>
      <c r="C166" s="16" t="s">
        <v>6014</v>
      </c>
      <c r="D166" s="17" t="s">
        <v>6015</v>
      </c>
    </row>
    <row r="167" ht="14.25" customHeight="1">
      <c r="A167" s="16" t="s">
        <v>3090</v>
      </c>
      <c r="B167" s="16" t="s">
        <v>3091</v>
      </c>
      <c r="C167" s="16" t="s">
        <v>6016</v>
      </c>
      <c r="D167" s="17" t="s">
        <v>6017</v>
      </c>
      <c r="E167" s="18" t="s">
        <v>6018</v>
      </c>
      <c r="F167" s="16" t="s">
        <v>6019</v>
      </c>
      <c r="G167" s="16" t="s">
        <v>6020</v>
      </c>
    </row>
    <row r="168" ht="14.25" customHeight="1">
      <c r="A168" s="16" t="s">
        <v>4252</v>
      </c>
      <c r="B168" s="16" t="s">
        <v>4253</v>
      </c>
      <c r="C168" s="16" t="s">
        <v>6021</v>
      </c>
      <c r="D168" s="17" t="s">
        <v>6022</v>
      </c>
      <c r="E168" s="18" t="s">
        <v>6023</v>
      </c>
      <c r="F168" s="16" t="s">
        <v>6024</v>
      </c>
      <c r="G168" s="16" t="s">
        <v>6025</v>
      </c>
    </row>
    <row r="169" ht="14.25" customHeight="1">
      <c r="A169" s="16" t="s">
        <v>2470</v>
      </c>
      <c r="B169" s="16" t="s">
        <v>2471</v>
      </c>
      <c r="C169" s="16" t="s">
        <v>6026</v>
      </c>
      <c r="D169" s="17" t="s">
        <v>6027</v>
      </c>
      <c r="E169" s="18" t="s">
        <v>6028</v>
      </c>
      <c r="F169" s="16" t="s">
        <v>6029</v>
      </c>
      <c r="G169" s="16" t="s">
        <v>6030</v>
      </c>
    </row>
    <row r="170" ht="14.25" customHeight="1">
      <c r="A170" s="16" t="s">
        <v>1719</v>
      </c>
      <c r="B170" s="16" t="s">
        <v>1720</v>
      </c>
      <c r="C170" s="16" t="s">
        <v>6031</v>
      </c>
      <c r="D170" s="17" t="s">
        <v>6032</v>
      </c>
      <c r="E170" s="17" t="s">
        <v>6033</v>
      </c>
      <c r="F170" s="16" t="s">
        <v>6034</v>
      </c>
      <c r="G170" s="16" t="s">
        <v>6035</v>
      </c>
    </row>
    <row r="171" ht="14.25" customHeight="1">
      <c r="A171" s="16" t="s">
        <v>3158</v>
      </c>
      <c r="B171" s="16" t="s">
        <v>3159</v>
      </c>
      <c r="C171" s="16" t="s">
        <v>6036</v>
      </c>
      <c r="D171" s="17" t="s">
        <v>6037</v>
      </c>
      <c r="E171" s="18" t="s">
        <v>6038</v>
      </c>
      <c r="F171" s="16" t="s">
        <v>6039</v>
      </c>
      <c r="G171" s="16" t="s">
        <v>6040</v>
      </c>
    </row>
    <row r="172" ht="14.25" customHeight="1">
      <c r="A172" s="16" t="s">
        <v>3158</v>
      </c>
      <c r="B172" s="16" t="s">
        <v>3159</v>
      </c>
      <c r="C172" s="16" t="s">
        <v>6036</v>
      </c>
      <c r="D172" s="17" t="s">
        <v>6037</v>
      </c>
      <c r="E172" s="17" t="s">
        <v>6041</v>
      </c>
      <c r="F172" s="16" t="s">
        <v>6042</v>
      </c>
      <c r="G172" s="16" t="s">
        <v>6043</v>
      </c>
    </row>
    <row r="173" ht="14.25" customHeight="1">
      <c r="A173" s="16" t="s">
        <v>3158</v>
      </c>
      <c r="B173" s="16" t="s">
        <v>3159</v>
      </c>
      <c r="C173" s="16" t="s">
        <v>6036</v>
      </c>
      <c r="D173" s="17" t="s">
        <v>6037</v>
      </c>
      <c r="E173" s="18" t="s">
        <v>6044</v>
      </c>
      <c r="F173" s="16" t="s">
        <v>6045</v>
      </c>
      <c r="G173" s="16" t="s">
        <v>6043</v>
      </c>
    </row>
    <row r="174" ht="14.25" customHeight="1">
      <c r="A174" s="16" t="s">
        <v>3158</v>
      </c>
      <c r="B174" s="16" t="s">
        <v>3159</v>
      </c>
      <c r="C174" s="16" t="s">
        <v>6036</v>
      </c>
      <c r="D174" s="17" t="s">
        <v>6037</v>
      </c>
      <c r="E174" s="18" t="s">
        <v>6046</v>
      </c>
      <c r="F174" s="16" t="s">
        <v>6047</v>
      </c>
      <c r="G174" s="16" t="s">
        <v>6048</v>
      </c>
    </row>
    <row r="175" ht="14.25" customHeight="1">
      <c r="A175" s="16" t="s">
        <v>3158</v>
      </c>
      <c r="B175" s="16" t="s">
        <v>3159</v>
      </c>
      <c r="C175" s="16" t="s">
        <v>6036</v>
      </c>
      <c r="D175" s="17" t="s">
        <v>6037</v>
      </c>
      <c r="E175" s="18" t="s">
        <v>6049</v>
      </c>
      <c r="F175" s="16" t="s">
        <v>6050</v>
      </c>
      <c r="G175" s="16" t="s">
        <v>6051</v>
      </c>
    </row>
    <row r="176" ht="14.25" customHeight="1">
      <c r="A176" s="16" t="s">
        <v>3158</v>
      </c>
      <c r="B176" s="16" t="s">
        <v>3159</v>
      </c>
      <c r="C176" s="16" t="s">
        <v>6036</v>
      </c>
      <c r="D176" s="17" t="s">
        <v>6037</v>
      </c>
      <c r="E176" s="18" t="s">
        <v>6052</v>
      </c>
      <c r="F176" s="16" t="s">
        <v>6053</v>
      </c>
      <c r="G176" s="16" t="s">
        <v>6054</v>
      </c>
    </row>
    <row r="177" ht="14.25" customHeight="1">
      <c r="A177" s="16" t="s">
        <v>3162</v>
      </c>
      <c r="B177" s="16" t="s">
        <v>3163</v>
      </c>
      <c r="C177" s="16" t="s">
        <v>6055</v>
      </c>
      <c r="D177" s="17" t="s">
        <v>6056</v>
      </c>
      <c r="E177" s="18" t="s">
        <v>6057</v>
      </c>
      <c r="F177" s="16" t="s">
        <v>6039</v>
      </c>
      <c r="G177" s="16" t="s">
        <v>6058</v>
      </c>
    </row>
    <row r="178" ht="14.25" customHeight="1">
      <c r="A178" s="16" t="s">
        <v>3162</v>
      </c>
      <c r="B178" s="16" t="s">
        <v>3163</v>
      </c>
      <c r="C178" s="16" t="s">
        <v>6055</v>
      </c>
      <c r="D178" s="17" t="s">
        <v>6056</v>
      </c>
      <c r="E178" s="18" t="s">
        <v>6059</v>
      </c>
      <c r="F178" s="16" t="s">
        <v>6060</v>
      </c>
      <c r="G178" s="16" t="s">
        <v>6061</v>
      </c>
    </row>
    <row r="179" ht="14.25" customHeight="1">
      <c r="A179" s="16" t="s">
        <v>1015</v>
      </c>
      <c r="B179" s="16" t="s">
        <v>1016</v>
      </c>
      <c r="C179" s="16" t="s">
        <v>6062</v>
      </c>
      <c r="D179" s="17" t="s">
        <v>6063</v>
      </c>
      <c r="E179" s="18" t="s">
        <v>6064</v>
      </c>
      <c r="F179" s="16" t="s">
        <v>6065</v>
      </c>
      <c r="G179" s="16" t="s">
        <v>6066</v>
      </c>
    </row>
    <row r="180" ht="14.25" customHeight="1">
      <c r="A180" s="16" t="s">
        <v>1015</v>
      </c>
      <c r="B180" s="16" t="s">
        <v>1016</v>
      </c>
      <c r="C180" s="16" t="s">
        <v>6062</v>
      </c>
      <c r="D180" s="17" t="s">
        <v>6063</v>
      </c>
      <c r="E180" s="18" t="s">
        <v>6067</v>
      </c>
      <c r="F180" s="16" t="s">
        <v>6068</v>
      </c>
      <c r="G180" s="16" t="s">
        <v>6066</v>
      </c>
    </row>
    <row r="181" ht="14.25" customHeight="1">
      <c r="A181" s="16" t="s">
        <v>1015</v>
      </c>
      <c r="B181" s="16" t="s">
        <v>1016</v>
      </c>
      <c r="C181" s="16" t="s">
        <v>6062</v>
      </c>
      <c r="D181" s="17" t="s">
        <v>6063</v>
      </c>
      <c r="E181" s="18" t="s">
        <v>6069</v>
      </c>
      <c r="F181" s="16" t="s">
        <v>6070</v>
      </c>
      <c r="G181" s="16" t="s">
        <v>6071</v>
      </c>
    </row>
    <row r="182" ht="14.25" customHeight="1">
      <c r="A182" s="16" t="s">
        <v>1015</v>
      </c>
      <c r="B182" s="16" t="s">
        <v>1016</v>
      </c>
      <c r="C182" s="16" t="s">
        <v>6062</v>
      </c>
      <c r="D182" s="17" t="s">
        <v>6063</v>
      </c>
      <c r="E182" s="18" t="s">
        <v>6072</v>
      </c>
      <c r="F182" s="16" t="s">
        <v>6073</v>
      </c>
      <c r="G182" s="16" t="s">
        <v>6074</v>
      </c>
    </row>
    <row r="183" ht="14.25" customHeight="1">
      <c r="A183" s="16" t="s">
        <v>1015</v>
      </c>
      <c r="B183" s="16" t="s">
        <v>1016</v>
      </c>
      <c r="C183" s="16" t="s">
        <v>6062</v>
      </c>
      <c r="D183" s="17" t="s">
        <v>6063</v>
      </c>
      <c r="E183" s="18" t="s">
        <v>6075</v>
      </c>
      <c r="F183" s="16" t="s">
        <v>6076</v>
      </c>
      <c r="G183" s="16" t="s">
        <v>6074</v>
      </c>
    </row>
    <row r="184" ht="14.25" customHeight="1">
      <c r="A184" s="16" t="s">
        <v>1015</v>
      </c>
      <c r="B184" s="16" t="s">
        <v>1016</v>
      </c>
      <c r="C184" s="16" t="s">
        <v>6062</v>
      </c>
      <c r="D184" s="17" t="s">
        <v>6063</v>
      </c>
      <c r="E184" s="18" t="s">
        <v>6077</v>
      </c>
      <c r="F184" s="16" t="s">
        <v>6078</v>
      </c>
      <c r="G184" s="16" t="s">
        <v>6079</v>
      </c>
    </row>
    <row r="185" ht="14.25" customHeight="1">
      <c r="A185" s="16" t="s">
        <v>1015</v>
      </c>
      <c r="B185" s="16" t="s">
        <v>1016</v>
      </c>
      <c r="C185" s="16" t="s">
        <v>6062</v>
      </c>
      <c r="D185" s="17" t="s">
        <v>6063</v>
      </c>
      <c r="E185" s="18" t="s">
        <v>6080</v>
      </c>
      <c r="F185" s="16" t="s">
        <v>6081</v>
      </c>
      <c r="G185" s="16" t="s">
        <v>6082</v>
      </c>
    </row>
    <row r="186" ht="14.25" customHeight="1">
      <c r="A186" s="16" t="s">
        <v>1482</v>
      </c>
      <c r="B186" s="16" t="s">
        <v>1483</v>
      </c>
      <c r="C186" s="16" t="s">
        <v>6083</v>
      </c>
      <c r="D186" s="17" t="s">
        <v>6084</v>
      </c>
      <c r="E186" s="18" t="s">
        <v>6085</v>
      </c>
      <c r="F186" s="16" t="s">
        <v>6086</v>
      </c>
      <c r="G186" s="16" t="s">
        <v>6087</v>
      </c>
    </row>
    <row r="187" ht="14.25" customHeight="1">
      <c r="A187" s="16" t="s">
        <v>1820</v>
      </c>
      <c r="B187" s="16" t="s">
        <v>1821</v>
      </c>
      <c r="C187" s="16" t="s">
        <v>6088</v>
      </c>
      <c r="D187" s="17" t="s">
        <v>6089</v>
      </c>
    </row>
    <row r="188" ht="14.25" customHeight="1">
      <c r="A188" s="16" t="s">
        <v>751</v>
      </c>
      <c r="B188" s="16" t="s">
        <v>752</v>
      </c>
      <c r="C188" s="16" t="s">
        <v>6088</v>
      </c>
      <c r="D188" s="17" t="s">
        <v>6089</v>
      </c>
    </row>
    <row r="189" ht="14.25" customHeight="1">
      <c r="A189" s="16" t="s">
        <v>4306</v>
      </c>
      <c r="B189" s="16" t="s">
        <v>4307</v>
      </c>
      <c r="C189" s="16" t="s">
        <v>6088</v>
      </c>
      <c r="D189" s="17" t="s">
        <v>6089</v>
      </c>
    </row>
    <row r="190" ht="14.25" customHeight="1">
      <c r="A190" s="16" t="s">
        <v>3788</v>
      </c>
      <c r="B190" s="16" t="s">
        <v>3789</v>
      </c>
      <c r="C190" s="16" t="s">
        <v>6088</v>
      </c>
      <c r="D190" s="17" t="s">
        <v>6089</v>
      </c>
    </row>
    <row r="191" ht="14.25" customHeight="1">
      <c r="A191" s="16" t="s">
        <v>4940</v>
      </c>
      <c r="B191" s="16" t="s">
        <v>4941</v>
      </c>
      <c r="C191" s="16" t="s">
        <v>6088</v>
      </c>
      <c r="D191" s="17" t="s">
        <v>6089</v>
      </c>
    </row>
    <row r="192" ht="14.25" customHeight="1">
      <c r="A192" s="16" t="s">
        <v>4388</v>
      </c>
      <c r="B192" s="16" t="s">
        <v>4389</v>
      </c>
      <c r="C192" s="16" t="s">
        <v>6088</v>
      </c>
      <c r="D192" s="17" t="s">
        <v>6089</v>
      </c>
    </row>
    <row r="193" ht="14.25" customHeight="1">
      <c r="A193" s="16" t="s">
        <v>2555</v>
      </c>
      <c r="B193" s="16" t="s">
        <v>2556</v>
      </c>
      <c r="C193" s="16" t="s">
        <v>6088</v>
      </c>
      <c r="D193" s="17" t="s">
        <v>6089</v>
      </c>
    </row>
    <row r="194" ht="14.25" customHeight="1">
      <c r="A194" s="16" t="s">
        <v>291</v>
      </c>
      <c r="B194" s="16" t="s">
        <v>292</v>
      </c>
      <c r="C194" s="6" t="s">
        <v>6088</v>
      </c>
      <c r="D194" s="17" t="s">
        <v>6089</v>
      </c>
    </row>
    <row r="195" ht="14.25" customHeight="1">
      <c r="A195" s="16" t="s">
        <v>2550</v>
      </c>
      <c r="B195" s="16" t="s">
        <v>2551</v>
      </c>
      <c r="C195" s="16" t="s">
        <v>6090</v>
      </c>
      <c r="D195" s="17" t="s">
        <v>6091</v>
      </c>
    </row>
    <row r="196" ht="14.25" customHeight="1">
      <c r="A196" s="16" t="s">
        <v>5373</v>
      </c>
      <c r="B196" s="16" t="s">
        <v>5374</v>
      </c>
      <c r="C196" s="16" t="s">
        <v>6090</v>
      </c>
      <c r="D196" s="17" t="s">
        <v>6091</v>
      </c>
    </row>
    <row r="197" ht="14.25" customHeight="1">
      <c r="A197" s="16" t="s">
        <v>4445</v>
      </c>
      <c r="B197" s="16" t="s">
        <v>4446</v>
      </c>
      <c r="C197" s="16" t="s">
        <v>6090</v>
      </c>
      <c r="D197" s="17" t="s">
        <v>6091</v>
      </c>
    </row>
    <row r="198" ht="14.25" customHeight="1">
      <c r="A198" s="16" t="s">
        <v>3474</v>
      </c>
      <c r="B198" s="16" t="s">
        <v>3475</v>
      </c>
      <c r="C198" s="16" t="s">
        <v>6090</v>
      </c>
      <c r="D198" s="17" t="s">
        <v>6091</v>
      </c>
    </row>
    <row r="199" ht="14.25" customHeight="1">
      <c r="A199" s="16" t="s">
        <v>2223</v>
      </c>
      <c r="B199" s="16" t="s">
        <v>2224</v>
      </c>
      <c r="C199" s="16" t="s">
        <v>6090</v>
      </c>
      <c r="D199" s="17" t="s">
        <v>6091</v>
      </c>
    </row>
    <row r="200" ht="14.25" customHeight="1">
      <c r="A200" s="16" t="s">
        <v>3403</v>
      </c>
      <c r="B200" s="16" t="s">
        <v>3404</v>
      </c>
      <c r="C200" s="16" t="s">
        <v>6090</v>
      </c>
      <c r="D200" s="17" t="s">
        <v>6091</v>
      </c>
    </row>
    <row r="201" ht="14.25" customHeight="1">
      <c r="A201" s="16" t="s">
        <v>857</v>
      </c>
      <c r="B201" s="16" t="s">
        <v>858</v>
      </c>
      <c r="C201" s="16" t="s">
        <v>6090</v>
      </c>
      <c r="D201" s="17" t="s">
        <v>6091</v>
      </c>
    </row>
    <row r="202" ht="14.25" customHeight="1">
      <c r="A202" s="16" t="s">
        <v>1230</v>
      </c>
      <c r="B202" s="16" t="s">
        <v>1231</v>
      </c>
      <c r="C202" s="16" t="s">
        <v>6090</v>
      </c>
      <c r="D202" s="17" t="s">
        <v>6091</v>
      </c>
    </row>
    <row r="203" ht="14.25" customHeight="1">
      <c r="A203" s="16" t="s">
        <v>1631</v>
      </c>
      <c r="B203" s="16" t="s">
        <v>1632</v>
      </c>
      <c r="C203" s="16" t="s">
        <v>6090</v>
      </c>
      <c r="D203" s="17" t="s">
        <v>6091</v>
      </c>
    </row>
    <row r="204" ht="14.25" customHeight="1">
      <c r="A204" s="16" t="s">
        <v>1990</v>
      </c>
      <c r="B204" s="16" t="s">
        <v>1991</v>
      </c>
      <c r="C204" s="16" t="s">
        <v>6090</v>
      </c>
      <c r="D204" s="17" t="s">
        <v>6091</v>
      </c>
    </row>
    <row r="205" ht="14.25" customHeight="1">
      <c r="A205" s="16" t="s">
        <v>2656</v>
      </c>
      <c r="B205" s="16" t="s">
        <v>2657</v>
      </c>
      <c r="C205" s="16" t="s">
        <v>6090</v>
      </c>
      <c r="D205" s="17" t="s">
        <v>6091</v>
      </c>
    </row>
    <row r="206" ht="14.25" customHeight="1">
      <c r="A206" s="16" t="s">
        <v>5235</v>
      </c>
      <c r="B206" s="16" t="s">
        <v>5236</v>
      </c>
      <c r="C206" s="16" t="s">
        <v>6090</v>
      </c>
      <c r="D206" s="17" t="s">
        <v>6091</v>
      </c>
    </row>
    <row r="207" ht="14.25" customHeight="1">
      <c r="A207" s="16" t="s">
        <v>1708</v>
      </c>
      <c r="B207" s="16" t="s">
        <v>1709</v>
      </c>
      <c r="C207" s="16" t="s">
        <v>6092</v>
      </c>
      <c r="D207" s="17" t="s">
        <v>6093</v>
      </c>
      <c r="E207" s="18" t="s">
        <v>6094</v>
      </c>
      <c r="F207" s="16" t="s">
        <v>6095</v>
      </c>
      <c r="G207" s="16" t="s">
        <v>6096</v>
      </c>
    </row>
    <row r="208" ht="14.25" customHeight="1">
      <c r="A208" s="16" t="s">
        <v>4399</v>
      </c>
      <c r="B208" s="16" t="s">
        <v>4400</v>
      </c>
      <c r="C208" s="16" t="s">
        <v>6097</v>
      </c>
      <c r="D208" s="17" t="s">
        <v>6098</v>
      </c>
      <c r="E208" s="18" t="s">
        <v>6099</v>
      </c>
      <c r="F208" s="16" t="s">
        <v>6100</v>
      </c>
      <c r="G208" s="16" t="s">
        <v>6101</v>
      </c>
    </row>
    <row r="209" ht="14.25" customHeight="1">
      <c r="A209" s="16" t="s">
        <v>3300</v>
      </c>
      <c r="B209" s="16" t="s">
        <v>3301</v>
      </c>
      <c r="C209" s="16" t="s">
        <v>6102</v>
      </c>
      <c r="D209" s="17" t="s">
        <v>6103</v>
      </c>
      <c r="E209" s="18" t="s">
        <v>6104</v>
      </c>
      <c r="F209" s="16" t="s">
        <v>6105</v>
      </c>
      <c r="G209" s="16" t="s">
        <v>6106</v>
      </c>
    </row>
    <row r="210" ht="14.25" customHeight="1">
      <c r="A210" s="16" t="s">
        <v>3308</v>
      </c>
      <c r="B210" s="16" t="s">
        <v>3309</v>
      </c>
      <c r="C210" s="16" t="s">
        <v>6102</v>
      </c>
      <c r="D210" s="17" t="s">
        <v>6103</v>
      </c>
      <c r="E210" s="18" t="s">
        <v>6104</v>
      </c>
      <c r="F210" s="16" t="s">
        <v>6105</v>
      </c>
      <c r="G210" s="16" t="s">
        <v>6106</v>
      </c>
    </row>
    <row r="211" ht="14.25" customHeight="1">
      <c r="A211" s="16" t="s">
        <v>3304</v>
      </c>
      <c r="B211" s="16" t="s">
        <v>3305</v>
      </c>
      <c r="C211" s="16" t="s">
        <v>6107</v>
      </c>
      <c r="D211" s="17" t="s">
        <v>6108</v>
      </c>
      <c r="E211" s="18" t="s">
        <v>6109</v>
      </c>
      <c r="F211" s="16" t="s">
        <v>6110</v>
      </c>
      <c r="G211" s="16" t="s">
        <v>6111</v>
      </c>
    </row>
    <row r="212" ht="14.25" customHeight="1">
      <c r="A212" s="16" t="s">
        <v>1708</v>
      </c>
      <c r="B212" s="16" t="s">
        <v>1709</v>
      </c>
      <c r="C212" s="16" t="s">
        <v>6112</v>
      </c>
      <c r="D212" s="17" t="s">
        <v>6113</v>
      </c>
      <c r="E212" s="18" t="s">
        <v>6114</v>
      </c>
      <c r="F212" s="16" t="s">
        <v>6115</v>
      </c>
      <c r="G212" s="16" t="s">
        <v>6116</v>
      </c>
    </row>
    <row r="213" ht="14.25" customHeight="1">
      <c r="A213" s="16" t="s">
        <v>804</v>
      </c>
      <c r="B213" s="16" t="s">
        <v>805</v>
      </c>
      <c r="C213" s="16" t="s">
        <v>6117</v>
      </c>
      <c r="D213" s="17" t="s">
        <v>6118</v>
      </c>
      <c r="E213" s="18" t="s">
        <v>6119</v>
      </c>
      <c r="F213" s="16" t="s">
        <v>6120</v>
      </c>
      <c r="G213" s="16" t="s">
        <v>6121</v>
      </c>
    </row>
    <row r="214" ht="14.25" customHeight="1">
      <c r="A214" s="16" t="s">
        <v>2046</v>
      </c>
      <c r="B214" s="16" t="s">
        <v>2047</v>
      </c>
      <c r="C214" s="16" t="s">
        <v>6122</v>
      </c>
      <c r="D214" s="17" t="s">
        <v>6123</v>
      </c>
      <c r="E214" s="18" t="s">
        <v>6124</v>
      </c>
      <c r="F214" s="16" t="s">
        <v>6125</v>
      </c>
      <c r="G214" s="16" t="s">
        <v>6126</v>
      </c>
    </row>
    <row r="215" ht="14.25" customHeight="1">
      <c r="A215" s="16" t="s">
        <v>2046</v>
      </c>
      <c r="B215" s="16" t="s">
        <v>2047</v>
      </c>
      <c r="C215" s="16" t="s">
        <v>6122</v>
      </c>
      <c r="D215" s="17" t="s">
        <v>6123</v>
      </c>
      <c r="E215" s="18" t="s">
        <v>6127</v>
      </c>
      <c r="F215" s="16" t="s">
        <v>6128</v>
      </c>
      <c r="G215" s="16" t="s">
        <v>6129</v>
      </c>
    </row>
    <row r="216" ht="14.25" customHeight="1">
      <c r="A216" s="16" t="s">
        <v>1972</v>
      </c>
      <c r="B216" s="16" t="s">
        <v>1973</v>
      </c>
      <c r="C216" s="16" t="s">
        <v>6130</v>
      </c>
      <c r="D216" s="17" t="s">
        <v>6131</v>
      </c>
      <c r="E216" s="18" t="s">
        <v>6132</v>
      </c>
      <c r="F216" s="16" t="s">
        <v>6133</v>
      </c>
      <c r="G216" s="16" t="s">
        <v>6134</v>
      </c>
    </row>
    <row r="217" ht="14.25" customHeight="1">
      <c r="A217" s="16" t="s">
        <v>1972</v>
      </c>
      <c r="B217" s="16" t="s">
        <v>1973</v>
      </c>
      <c r="C217" s="16" t="s">
        <v>6130</v>
      </c>
      <c r="D217" s="17" t="s">
        <v>6131</v>
      </c>
      <c r="E217" s="18" t="s">
        <v>6135</v>
      </c>
      <c r="F217" s="16" t="s">
        <v>6136</v>
      </c>
      <c r="G217" s="16" t="s">
        <v>6137</v>
      </c>
    </row>
    <row r="218" ht="14.25" customHeight="1">
      <c r="A218" s="16" t="s">
        <v>1063</v>
      </c>
      <c r="B218" s="16" t="s">
        <v>1064</v>
      </c>
      <c r="C218" s="16" t="s">
        <v>6138</v>
      </c>
      <c r="D218" s="17" t="s">
        <v>6139</v>
      </c>
    </row>
    <row r="219" ht="14.25" customHeight="1">
      <c r="A219" s="16" t="s">
        <v>1061</v>
      </c>
      <c r="B219" s="16" t="s">
        <v>1062</v>
      </c>
      <c r="C219" s="16" t="s">
        <v>6138</v>
      </c>
      <c r="D219" s="17" t="s">
        <v>6139</v>
      </c>
    </row>
    <row r="220" ht="14.25" customHeight="1">
      <c r="A220" s="16" t="s">
        <v>3613</v>
      </c>
      <c r="B220" s="16" t="s">
        <v>3614</v>
      </c>
      <c r="C220" s="16" t="s">
        <v>6138</v>
      </c>
      <c r="D220" s="21" t="s">
        <v>6139</v>
      </c>
    </row>
    <row r="221" ht="14.25" customHeight="1">
      <c r="A221" s="16" t="s">
        <v>1065</v>
      </c>
      <c r="B221" s="16" t="s">
        <v>1066</v>
      </c>
      <c r="C221" s="16" t="s">
        <v>6138</v>
      </c>
      <c r="D221" s="17" t="s">
        <v>6139</v>
      </c>
    </row>
    <row r="222" ht="14.25" customHeight="1">
      <c r="A222" s="16" t="s">
        <v>1413</v>
      </c>
      <c r="B222" s="16" t="s">
        <v>1414</v>
      </c>
      <c r="C222" s="16" t="s">
        <v>6138</v>
      </c>
      <c r="D222" s="17" t="s">
        <v>6139</v>
      </c>
    </row>
    <row r="223" ht="14.25" customHeight="1">
      <c r="A223" s="16" t="s">
        <v>2264</v>
      </c>
      <c r="B223" s="16" t="s">
        <v>2265</v>
      </c>
      <c r="C223" s="16" t="s">
        <v>6138</v>
      </c>
      <c r="D223" s="17" t="s">
        <v>6139</v>
      </c>
    </row>
    <row r="224" ht="14.25" customHeight="1">
      <c r="A224" s="16" t="s">
        <v>502</v>
      </c>
      <c r="B224" s="16" t="s">
        <v>503</v>
      </c>
      <c r="C224" s="6" t="s">
        <v>6140</v>
      </c>
      <c r="D224" s="17" t="s">
        <v>6141</v>
      </c>
      <c r="E224" s="18" t="s">
        <v>6142</v>
      </c>
      <c r="F224" s="16" t="s">
        <v>6143</v>
      </c>
      <c r="G224" s="16" t="s">
        <v>6144</v>
      </c>
    </row>
    <row r="225" ht="14.25" customHeight="1">
      <c r="A225" s="16" t="s">
        <v>4402</v>
      </c>
      <c r="B225" s="16" t="s">
        <v>4403</v>
      </c>
      <c r="C225" s="16" t="s">
        <v>6145</v>
      </c>
      <c r="D225" s="17" t="s">
        <v>6146</v>
      </c>
      <c r="E225" s="18" t="s">
        <v>6147</v>
      </c>
      <c r="F225" s="16" t="s">
        <v>6148</v>
      </c>
      <c r="G225" s="16" t="s">
        <v>6149</v>
      </c>
    </row>
    <row r="226" ht="14.25" customHeight="1">
      <c r="A226" s="16" t="s">
        <v>1568</v>
      </c>
      <c r="B226" s="16" t="s">
        <v>1569</v>
      </c>
      <c r="C226" s="16" t="s">
        <v>6150</v>
      </c>
      <c r="D226" s="17" t="s">
        <v>6151</v>
      </c>
    </row>
    <row r="227" ht="14.25" customHeight="1">
      <c r="A227" s="16" t="s">
        <v>1235</v>
      </c>
      <c r="B227" s="16" t="s">
        <v>1236</v>
      </c>
      <c r="C227" s="16" t="s">
        <v>6150</v>
      </c>
      <c r="D227" s="17" t="s">
        <v>6151</v>
      </c>
    </row>
    <row r="228" ht="14.25" customHeight="1">
      <c r="A228" s="16" t="s">
        <v>4064</v>
      </c>
      <c r="B228" s="16" t="s">
        <v>4065</v>
      </c>
      <c r="C228" s="16" t="s">
        <v>6150</v>
      </c>
      <c r="D228" s="17" t="s">
        <v>6151</v>
      </c>
    </row>
    <row r="229" ht="14.25" customHeight="1">
      <c r="A229" s="16" t="s">
        <v>4562</v>
      </c>
      <c r="B229" s="16" t="s">
        <v>4563</v>
      </c>
      <c r="C229" s="16" t="s">
        <v>6150</v>
      </c>
      <c r="D229" s="17" t="s">
        <v>6151</v>
      </c>
    </row>
    <row r="230" ht="14.25" customHeight="1">
      <c r="A230" s="16" t="s">
        <v>633</v>
      </c>
      <c r="B230" s="16" t="s">
        <v>634</v>
      </c>
      <c r="C230" s="16" t="s">
        <v>6150</v>
      </c>
      <c r="D230" s="21" t="s">
        <v>6151</v>
      </c>
    </row>
    <row r="231" ht="14.25" customHeight="1">
      <c r="A231" s="16" t="s">
        <v>505</v>
      </c>
      <c r="B231" s="16" t="s">
        <v>506</v>
      </c>
      <c r="C231" s="6" t="s">
        <v>6150</v>
      </c>
      <c r="D231" s="17" t="s">
        <v>6151</v>
      </c>
    </row>
    <row r="232" ht="14.25" customHeight="1">
      <c r="A232" s="16" t="s">
        <v>4567</v>
      </c>
      <c r="B232" s="16" t="s">
        <v>4568</v>
      </c>
      <c r="C232" s="16" t="s">
        <v>6150</v>
      </c>
      <c r="D232" s="17" t="s">
        <v>6151</v>
      </c>
    </row>
    <row r="233" ht="14.25" customHeight="1">
      <c r="A233" s="16" t="s">
        <v>1157</v>
      </c>
      <c r="B233" s="16" t="s">
        <v>1158</v>
      </c>
      <c r="C233" s="16" t="s">
        <v>6150</v>
      </c>
      <c r="D233" s="17" t="s">
        <v>6151</v>
      </c>
    </row>
    <row r="234" ht="14.25" customHeight="1">
      <c r="A234" s="16" t="s">
        <v>1160</v>
      </c>
      <c r="B234" s="16" t="s">
        <v>1161</v>
      </c>
      <c r="C234" s="16" t="s">
        <v>6150</v>
      </c>
      <c r="D234" s="17" t="s">
        <v>6151</v>
      </c>
    </row>
    <row r="235" ht="14.25" customHeight="1">
      <c r="A235" s="16" t="s">
        <v>5175</v>
      </c>
      <c r="B235" s="16" t="s">
        <v>5176</v>
      </c>
      <c r="C235" s="16" t="s">
        <v>6150</v>
      </c>
      <c r="D235" s="17" t="s">
        <v>6151</v>
      </c>
    </row>
    <row r="236" ht="14.25" customHeight="1">
      <c r="A236" s="16" t="s">
        <v>5183</v>
      </c>
      <c r="B236" s="16" t="s">
        <v>5184</v>
      </c>
      <c r="C236" s="16" t="s">
        <v>6150</v>
      </c>
      <c r="D236" s="17" t="s">
        <v>6151</v>
      </c>
    </row>
    <row r="237" ht="14.25" customHeight="1">
      <c r="A237" s="16" t="s">
        <v>5228</v>
      </c>
      <c r="B237" s="16" t="s">
        <v>5229</v>
      </c>
      <c r="C237" s="16" t="s">
        <v>6150</v>
      </c>
      <c r="D237" s="17" t="s">
        <v>6151</v>
      </c>
    </row>
    <row r="238" ht="14.25" customHeight="1">
      <c r="A238" s="16" t="s">
        <v>5459</v>
      </c>
      <c r="B238" s="16" t="s">
        <v>5460</v>
      </c>
      <c r="C238" s="16" t="s">
        <v>6150</v>
      </c>
      <c r="D238" s="17" t="s">
        <v>6151</v>
      </c>
    </row>
    <row r="239" ht="14.25" customHeight="1">
      <c r="A239" s="16" t="s">
        <v>1165</v>
      </c>
      <c r="B239" s="16" t="s">
        <v>1166</v>
      </c>
      <c r="C239" s="16" t="s">
        <v>6150</v>
      </c>
      <c r="D239" s="17" t="s">
        <v>6151</v>
      </c>
    </row>
    <row r="240" ht="14.25" customHeight="1">
      <c r="A240" s="16" t="s">
        <v>5230</v>
      </c>
      <c r="B240" s="16" t="s">
        <v>5231</v>
      </c>
      <c r="C240" s="16" t="s">
        <v>6150</v>
      </c>
      <c r="D240" s="17" t="s">
        <v>6151</v>
      </c>
    </row>
    <row r="241" ht="14.25" customHeight="1">
      <c r="A241" s="16" t="s">
        <v>5187</v>
      </c>
      <c r="B241" s="16" t="s">
        <v>5188</v>
      </c>
      <c r="C241" s="16" t="s">
        <v>6150</v>
      </c>
      <c r="D241" s="17" t="s">
        <v>6151</v>
      </c>
    </row>
    <row r="242" ht="14.25" customHeight="1">
      <c r="A242" s="16" t="s">
        <v>5185</v>
      </c>
      <c r="B242" s="16" t="s">
        <v>5186</v>
      </c>
      <c r="C242" s="16" t="s">
        <v>6150</v>
      </c>
      <c r="D242" s="17" t="s">
        <v>6151</v>
      </c>
    </row>
    <row r="243" ht="14.25" customHeight="1">
      <c r="A243" s="16" t="s">
        <v>201</v>
      </c>
      <c r="B243" s="16" t="s">
        <v>202</v>
      </c>
      <c r="C243" s="6" t="s">
        <v>6152</v>
      </c>
      <c r="D243" s="17" t="s">
        <v>6153</v>
      </c>
      <c r="E243" s="18" t="s">
        <v>6154</v>
      </c>
      <c r="F243" s="16" t="s">
        <v>6155</v>
      </c>
      <c r="G243" s="16" t="s">
        <v>6156</v>
      </c>
    </row>
    <row r="244" ht="14.25" customHeight="1">
      <c r="A244" s="16" t="s">
        <v>201</v>
      </c>
      <c r="B244" s="16" t="s">
        <v>202</v>
      </c>
      <c r="C244" s="6" t="s">
        <v>6152</v>
      </c>
      <c r="D244" s="17" t="s">
        <v>6153</v>
      </c>
      <c r="E244" s="18" t="s">
        <v>6157</v>
      </c>
      <c r="F244" s="16" t="s">
        <v>6158</v>
      </c>
      <c r="G244" s="16" t="s">
        <v>6159</v>
      </c>
    </row>
    <row r="245" ht="14.25" customHeight="1">
      <c r="A245" s="16" t="s">
        <v>201</v>
      </c>
      <c r="B245" s="16" t="s">
        <v>202</v>
      </c>
      <c r="C245" s="6" t="s">
        <v>6152</v>
      </c>
      <c r="D245" s="17" t="s">
        <v>6153</v>
      </c>
      <c r="E245" s="18" t="s">
        <v>6160</v>
      </c>
      <c r="F245" s="16" t="s">
        <v>6161</v>
      </c>
      <c r="G245" s="16" t="s">
        <v>6156</v>
      </c>
    </row>
    <row r="246" ht="14.25" customHeight="1">
      <c r="A246" s="16" t="s">
        <v>201</v>
      </c>
      <c r="B246" s="16" t="s">
        <v>202</v>
      </c>
      <c r="C246" s="6" t="s">
        <v>6152</v>
      </c>
      <c r="D246" s="17" t="s">
        <v>6153</v>
      </c>
      <c r="E246" s="18" t="s">
        <v>6162</v>
      </c>
      <c r="F246" s="16" t="s">
        <v>6163</v>
      </c>
      <c r="G246" s="16" t="s">
        <v>6159</v>
      </c>
    </row>
    <row r="247" ht="14.25" customHeight="1">
      <c r="A247" s="16" t="s">
        <v>1899</v>
      </c>
      <c r="B247" s="16" t="s">
        <v>1900</v>
      </c>
      <c r="C247" s="16" t="s">
        <v>6164</v>
      </c>
      <c r="D247" s="17" t="s">
        <v>6165</v>
      </c>
      <c r="E247" s="18" t="s">
        <v>6166</v>
      </c>
      <c r="F247" s="16" t="s">
        <v>6167</v>
      </c>
      <c r="G247" s="16" t="s">
        <v>6168</v>
      </c>
    </row>
    <row r="248" ht="14.25" customHeight="1">
      <c r="A248" s="16" t="s">
        <v>1899</v>
      </c>
      <c r="B248" s="16" t="s">
        <v>1900</v>
      </c>
      <c r="C248" s="16" t="s">
        <v>6164</v>
      </c>
      <c r="D248" s="17" t="s">
        <v>6165</v>
      </c>
      <c r="E248" s="18" t="s">
        <v>6169</v>
      </c>
      <c r="F248" s="16" t="s">
        <v>6170</v>
      </c>
      <c r="G248" s="16" t="s">
        <v>6171</v>
      </c>
    </row>
    <row r="249" ht="14.25" customHeight="1">
      <c r="A249" s="16" t="s">
        <v>2392</v>
      </c>
      <c r="B249" s="16" t="s">
        <v>2393</v>
      </c>
      <c r="C249" s="16" t="s">
        <v>6172</v>
      </c>
      <c r="D249" s="17" t="s">
        <v>6173</v>
      </c>
      <c r="E249" s="18" t="s">
        <v>6174</v>
      </c>
      <c r="F249" s="16" t="s">
        <v>6175</v>
      </c>
      <c r="G249" s="16" t="s">
        <v>6176</v>
      </c>
    </row>
    <row r="250" ht="14.25" customHeight="1">
      <c r="A250" s="16" t="s">
        <v>2392</v>
      </c>
      <c r="B250" s="16" t="s">
        <v>2393</v>
      </c>
      <c r="C250" s="16" t="s">
        <v>6172</v>
      </c>
      <c r="D250" s="17" t="s">
        <v>6173</v>
      </c>
      <c r="E250" s="18" t="s">
        <v>6177</v>
      </c>
      <c r="F250" s="16" t="s">
        <v>6178</v>
      </c>
      <c r="G250" s="16" t="s">
        <v>6179</v>
      </c>
    </row>
    <row r="251" ht="14.25" customHeight="1">
      <c r="A251" s="16" t="s">
        <v>4669</v>
      </c>
      <c r="B251" s="16" t="s">
        <v>4670</v>
      </c>
      <c r="C251" s="16" t="s">
        <v>6180</v>
      </c>
      <c r="D251" s="17" t="s">
        <v>6181</v>
      </c>
      <c r="E251" s="18" t="s">
        <v>6182</v>
      </c>
      <c r="F251" s="16" t="s">
        <v>6183</v>
      </c>
      <c r="G251" s="16" t="s">
        <v>6184</v>
      </c>
    </row>
    <row r="252" ht="14.25" customHeight="1">
      <c r="A252" s="16" t="s">
        <v>4669</v>
      </c>
      <c r="B252" s="16" t="s">
        <v>4670</v>
      </c>
      <c r="C252" s="16" t="s">
        <v>6180</v>
      </c>
      <c r="D252" s="17" t="s">
        <v>6181</v>
      </c>
      <c r="E252" s="18" t="s">
        <v>6185</v>
      </c>
      <c r="F252" s="16" t="s">
        <v>6186</v>
      </c>
      <c r="G252" s="16" t="s">
        <v>6184</v>
      </c>
    </row>
    <row r="253" ht="14.25" customHeight="1">
      <c r="A253" s="16" t="s">
        <v>3678</v>
      </c>
      <c r="B253" s="16" t="s">
        <v>3679</v>
      </c>
      <c r="C253" s="16" t="s">
        <v>6187</v>
      </c>
      <c r="D253" s="17" t="s">
        <v>6188</v>
      </c>
      <c r="E253" s="18" t="s">
        <v>6189</v>
      </c>
      <c r="F253" s="16" t="s">
        <v>6190</v>
      </c>
      <c r="G253" s="16" t="s">
        <v>6191</v>
      </c>
    </row>
    <row r="254" ht="14.25" customHeight="1">
      <c r="A254" s="16" t="s">
        <v>3678</v>
      </c>
      <c r="B254" s="16" t="s">
        <v>3679</v>
      </c>
      <c r="C254" s="16" t="s">
        <v>6187</v>
      </c>
      <c r="D254" s="17" t="s">
        <v>6188</v>
      </c>
      <c r="E254" s="18" t="s">
        <v>6192</v>
      </c>
      <c r="F254" s="16" t="s">
        <v>6193</v>
      </c>
      <c r="G254" s="16" t="s">
        <v>6194</v>
      </c>
    </row>
    <row r="255" ht="14.25" customHeight="1">
      <c r="A255" s="16" t="s">
        <v>3678</v>
      </c>
      <c r="B255" s="16" t="s">
        <v>3679</v>
      </c>
      <c r="C255" s="16" t="s">
        <v>6187</v>
      </c>
      <c r="D255" s="17" t="s">
        <v>6188</v>
      </c>
      <c r="E255" s="18" t="s">
        <v>6195</v>
      </c>
      <c r="F255" s="16" t="s">
        <v>6196</v>
      </c>
      <c r="G255" s="16" t="s">
        <v>6197</v>
      </c>
    </row>
    <row r="256" ht="14.25" customHeight="1">
      <c r="A256" s="16" t="s">
        <v>3678</v>
      </c>
      <c r="B256" s="16" t="s">
        <v>3679</v>
      </c>
      <c r="C256" s="16" t="s">
        <v>6187</v>
      </c>
      <c r="D256" s="17" t="s">
        <v>6188</v>
      </c>
      <c r="E256" s="18" t="s">
        <v>6198</v>
      </c>
      <c r="F256" s="16" t="s">
        <v>6199</v>
      </c>
      <c r="G256" s="16" t="s">
        <v>6200</v>
      </c>
    </row>
    <row r="257" ht="14.25" customHeight="1">
      <c r="A257" s="16" t="s">
        <v>3678</v>
      </c>
      <c r="B257" s="16" t="s">
        <v>3679</v>
      </c>
      <c r="C257" s="16" t="s">
        <v>6187</v>
      </c>
      <c r="D257" s="17" t="s">
        <v>6188</v>
      </c>
      <c r="E257" s="18" t="s">
        <v>6201</v>
      </c>
      <c r="F257" s="16" t="s">
        <v>6202</v>
      </c>
      <c r="G257" s="16" t="s">
        <v>6203</v>
      </c>
    </row>
    <row r="258" ht="14.25" customHeight="1">
      <c r="A258" s="16" t="s">
        <v>390</v>
      </c>
      <c r="B258" s="16" t="s">
        <v>391</v>
      </c>
      <c r="C258" s="6" t="s">
        <v>6204</v>
      </c>
      <c r="D258" s="17" t="s">
        <v>6205</v>
      </c>
      <c r="E258" s="18" t="s">
        <v>6206</v>
      </c>
      <c r="F258" s="16" t="s">
        <v>6207</v>
      </c>
      <c r="G258" s="16" t="s">
        <v>6208</v>
      </c>
    </row>
    <row r="259" ht="14.25" customHeight="1">
      <c r="A259" s="16" t="s">
        <v>390</v>
      </c>
      <c r="B259" s="16" t="s">
        <v>391</v>
      </c>
      <c r="C259" s="6" t="s">
        <v>6204</v>
      </c>
      <c r="D259" s="17" t="s">
        <v>6205</v>
      </c>
      <c r="E259" s="18" t="s">
        <v>6209</v>
      </c>
      <c r="F259" s="16" t="s">
        <v>6210</v>
      </c>
      <c r="G259" s="16" t="s">
        <v>6211</v>
      </c>
    </row>
    <row r="260" ht="14.25" customHeight="1">
      <c r="A260" s="16" t="s">
        <v>4892</v>
      </c>
      <c r="B260" s="16" t="s">
        <v>4893</v>
      </c>
      <c r="C260" s="16" t="s">
        <v>6204</v>
      </c>
      <c r="D260" s="17" t="s">
        <v>6205</v>
      </c>
      <c r="E260" s="18" t="s">
        <v>6206</v>
      </c>
      <c r="F260" s="16" t="s">
        <v>6207</v>
      </c>
      <c r="G260" s="16" t="s">
        <v>6208</v>
      </c>
    </row>
    <row r="261" ht="14.25" customHeight="1">
      <c r="A261" s="16" t="s">
        <v>4892</v>
      </c>
      <c r="B261" s="16" t="s">
        <v>4893</v>
      </c>
      <c r="C261" s="16" t="s">
        <v>6204</v>
      </c>
      <c r="D261" s="17" t="s">
        <v>6205</v>
      </c>
      <c r="E261" s="18" t="s">
        <v>6209</v>
      </c>
      <c r="F261" s="16" t="s">
        <v>6210</v>
      </c>
      <c r="G261" s="16" t="s">
        <v>6211</v>
      </c>
    </row>
    <row r="262" ht="14.25" customHeight="1">
      <c r="A262" s="16" t="s">
        <v>368</v>
      </c>
      <c r="B262" s="16" t="s">
        <v>369</v>
      </c>
      <c r="C262" s="16" t="s">
        <v>6212</v>
      </c>
      <c r="D262" s="17" t="s">
        <v>6213</v>
      </c>
      <c r="E262" s="18" t="s">
        <v>6214</v>
      </c>
      <c r="F262" s="16" t="s">
        <v>6215</v>
      </c>
      <c r="G262" s="16" t="s">
        <v>6216</v>
      </c>
    </row>
    <row r="263" ht="14.25" customHeight="1">
      <c r="A263" s="16" t="s">
        <v>368</v>
      </c>
      <c r="B263" s="16" t="s">
        <v>369</v>
      </c>
      <c r="C263" s="16" t="s">
        <v>6212</v>
      </c>
      <c r="D263" s="17" t="s">
        <v>6213</v>
      </c>
      <c r="E263" s="17" t="s">
        <v>6217</v>
      </c>
      <c r="F263" s="16" t="s">
        <v>6218</v>
      </c>
      <c r="G263" s="16" t="s">
        <v>6216</v>
      </c>
    </row>
    <row r="264" ht="14.25" customHeight="1">
      <c r="A264" s="16" t="s">
        <v>5246</v>
      </c>
      <c r="B264" s="16" t="s">
        <v>5247</v>
      </c>
      <c r="C264" s="16" t="s">
        <v>6219</v>
      </c>
      <c r="D264" s="17" t="s">
        <v>6220</v>
      </c>
    </row>
    <row r="265" ht="14.25" customHeight="1">
      <c r="A265" s="16" t="s">
        <v>2489</v>
      </c>
      <c r="B265" s="16" t="s">
        <v>2490</v>
      </c>
      <c r="C265" s="16" t="s">
        <v>6221</v>
      </c>
      <c r="D265" s="21" t="s">
        <v>6222</v>
      </c>
      <c r="E265" s="18" t="s">
        <v>6223</v>
      </c>
      <c r="F265" s="16" t="s">
        <v>6224</v>
      </c>
      <c r="G265" s="16" t="s">
        <v>6225</v>
      </c>
    </row>
    <row r="266" ht="14.25" customHeight="1">
      <c r="A266" s="16" t="s">
        <v>2489</v>
      </c>
      <c r="B266" s="16" t="s">
        <v>2490</v>
      </c>
      <c r="C266" s="16" t="s">
        <v>6221</v>
      </c>
      <c r="D266" s="21" t="s">
        <v>6222</v>
      </c>
      <c r="E266" s="18" t="s">
        <v>6226</v>
      </c>
      <c r="F266" s="16" t="s">
        <v>6227</v>
      </c>
      <c r="G266" s="16" t="s">
        <v>6228</v>
      </c>
    </row>
    <row r="267" ht="14.25" customHeight="1">
      <c r="A267" s="16" t="s">
        <v>1519</v>
      </c>
      <c r="B267" s="16" t="s">
        <v>1520</v>
      </c>
      <c r="C267" s="16" t="s">
        <v>6229</v>
      </c>
      <c r="D267" s="17" t="s">
        <v>6230</v>
      </c>
      <c r="E267" s="18" t="s">
        <v>6231</v>
      </c>
      <c r="F267" s="16" t="s">
        <v>6232</v>
      </c>
      <c r="G267" s="16" t="s">
        <v>6233</v>
      </c>
    </row>
    <row r="268" ht="14.25" customHeight="1">
      <c r="A268" s="16" t="s">
        <v>2596</v>
      </c>
      <c r="B268" s="16" t="s">
        <v>2597</v>
      </c>
      <c r="C268" s="16" t="s">
        <v>6234</v>
      </c>
      <c r="D268" s="17" t="s">
        <v>6235</v>
      </c>
      <c r="E268" s="18" t="s">
        <v>6236</v>
      </c>
      <c r="F268" s="16" t="s">
        <v>6237</v>
      </c>
      <c r="G268" s="16" t="s">
        <v>6238</v>
      </c>
    </row>
    <row r="269" ht="14.25" customHeight="1">
      <c r="A269" s="16" t="s">
        <v>3411</v>
      </c>
      <c r="B269" s="16" t="s">
        <v>3412</v>
      </c>
      <c r="C269" s="16" t="s">
        <v>6239</v>
      </c>
      <c r="D269" s="17" t="s">
        <v>6240</v>
      </c>
      <c r="E269" s="18" t="s">
        <v>6241</v>
      </c>
      <c r="F269" s="16" t="s">
        <v>6242</v>
      </c>
      <c r="G269" s="16" t="s">
        <v>6243</v>
      </c>
    </row>
    <row r="270" ht="14.25" customHeight="1">
      <c r="A270" s="16" t="s">
        <v>3536</v>
      </c>
      <c r="B270" s="16" t="s">
        <v>3537</v>
      </c>
      <c r="C270" s="16" t="s">
        <v>6244</v>
      </c>
      <c r="D270" s="17" t="s">
        <v>6245</v>
      </c>
      <c r="E270" s="18" t="s">
        <v>6246</v>
      </c>
      <c r="F270" s="16" t="s">
        <v>6247</v>
      </c>
      <c r="G270" s="16" t="s">
        <v>6248</v>
      </c>
    </row>
    <row r="271" ht="14.25" customHeight="1">
      <c r="A271" s="16" t="s">
        <v>2207</v>
      </c>
      <c r="B271" s="16" t="s">
        <v>2208</v>
      </c>
      <c r="C271" s="16" t="s">
        <v>6249</v>
      </c>
      <c r="D271" s="17" t="s">
        <v>6250</v>
      </c>
      <c r="E271" s="18" t="s">
        <v>6251</v>
      </c>
      <c r="F271" s="16" t="s">
        <v>6252</v>
      </c>
      <c r="G271" s="16" t="s">
        <v>6253</v>
      </c>
    </row>
    <row r="272" ht="14.25" customHeight="1">
      <c r="A272" s="16" t="s">
        <v>2207</v>
      </c>
      <c r="B272" s="16" t="s">
        <v>2208</v>
      </c>
      <c r="C272" s="16" t="s">
        <v>6249</v>
      </c>
      <c r="D272" s="17" t="s">
        <v>6250</v>
      </c>
      <c r="E272" s="18" t="s">
        <v>6254</v>
      </c>
      <c r="F272" s="16" t="s">
        <v>6255</v>
      </c>
      <c r="G272" s="16" t="s">
        <v>6256</v>
      </c>
    </row>
    <row r="273" ht="14.25" customHeight="1">
      <c r="A273" s="16" t="s">
        <v>302</v>
      </c>
      <c r="B273" s="16" t="s">
        <v>303</v>
      </c>
      <c r="C273" s="6" t="s">
        <v>6257</v>
      </c>
      <c r="D273" s="17" t="s">
        <v>6258</v>
      </c>
      <c r="E273" s="18" t="s">
        <v>6259</v>
      </c>
      <c r="F273" s="16" t="s">
        <v>6260</v>
      </c>
      <c r="G273" s="16" t="s">
        <v>6261</v>
      </c>
    </row>
    <row r="274" ht="14.25" customHeight="1">
      <c r="A274" s="16" t="s">
        <v>3104</v>
      </c>
      <c r="B274" s="16" t="s">
        <v>3105</v>
      </c>
      <c r="C274" s="16" t="s">
        <v>6262</v>
      </c>
      <c r="D274" s="17" t="s">
        <v>6263</v>
      </c>
    </row>
    <row r="275" ht="14.25" customHeight="1">
      <c r="A275" s="16" t="s">
        <v>4548</v>
      </c>
      <c r="B275" s="16" t="s">
        <v>4549</v>
      </c>
      <c r="C275" s="16" t="s">
        <v>6264</v>
      </c>
      <c r="D275" s="17" t="s">
        <v>6265</v>
      </c>
      <c r="E275" s="18" t="s">
        <v>6266</v>
      </c>
      <c r="F275" s="16" t="s">
        <v>6267</v>
      </c>
      <c r="G275" s="16" t="s">
        <v>6268</v>
      </c>
    </row>
    <row r="276" ht="14.25" customHeight="1">
      <c r="A276" s="16" t="s">
        <v>4548</v>
      </c>
      <c r="B276" s="16" t="s">
        <v>4549</v>
      </c>
      <c r="C276" s="16" t="s">
        <v>6264</v>
      </c>
      <c r="D276" s="17" t="s">
        <v>6265</v>
      </c>
      <c r="E276" s="18" t="s">
        <v>6254</v>
      </c>
      <c r="F276" s="16" t="s">
        <v>6255</v>
      </c>
      <c r="G276" s="16" t="s">
        <v>6256</v>
      </c>
    </row>
    <row r="277" ht="14.25" customHeight="1">
      <c r="A277" s="16" t="s">
        <v>4548</v>
      </c>
      <c r="B277" s="16" t="s">
        <v>4549</v>
      </c>
      <c r="C277" s="16" t="s">
        <v>6264</v>
      </c>
      <c r="D277" s="17" t="s">
        <v>6265</v>
      </c>
      <c r="E277" s="18" t="s">
        <v>6251</v>
      </c>
      <c r="F277" s="16" t="s">
        <v>6252</v>
      </c>
      <c r="G277" s="16" t="s">
        <v>6253</v>
      </c>
    </row>
    <row r="278" ht="14.25" customHeight="1">
      <c r="A278" s="16" t="s">
        <v>4548</v>
      </c>
      <c r="B278" s="16" t="s">
        <v>4549</v>
      </c>
      <c r="C278" s="16" t="s">
        <v>6264</v>
      </c>
      <c r="D278" s="17" t="s">
        <v>6265</v>
      </c>
      <c r="E278" s="18" t="s">
        <v>6269</v>
      </c>
      <c r="F278" s="16" t="s">
        <v>6270</v>
      </c>
      <c r="G278" s="16" t="s">
        <v>6271</v>
      </c>
    </row>
    <row r="279" ht="14.25" customHeight="1">
      <c r="A279" s="16" t="s">
        <v>4548</v>
      </c>
      <c r="B279" s="16" t="s">
        <v>4549</v>
      </c>
      <c r="C279" s="16" t="s">
        <v>6264</v>
      </c>
      <c r="D279" s="17" t="s">
        <v>6265</v>
      </c>
      <c r="E279" s="18" t="s">
        <v>6272</v>
      </c>
      <c r="F279" s="16" t="s">
        <v>6273</v>
      </c>
      <c r="G279" s="16" t="s">
        <v>6274</v>
      </c>
    </row>
    <row r="280" ht="14.25" customHeight="1">
      <c r="A280" s="16" t="s">
        <v>4548</v>
      </c>
      <c r="B280" s="16" t="s">
        <v>4549</v>
      </c>
      <c r="C280" s="16" t="s">
        <v>6264</v>
      </c>
      <c r="D280" s="17" t="s">
        <v>6265</v>
      </c>
      <c r="E280" s="18" t="s">
        <v>6275</v>
      </c>
      <c r="F280" s="16" t="s">
        <v>6276</v>
      </c>
      <c r="G280" s="16" t="s">
        <v>6277</v>
      </c>
    </row>
    <row r="281" ht="14.25" customHeight="1">
      <c r="A281" s="16" t="s">
        <v>5139</v>
      </c>
      <c r="B281" s="16" t="s">
        <v>5140</v>
      </c>
      <c r="C281" s="16" t="s">
        <v>6278</v>
      </c>
      <c r="D281" s="17" t="s">
        <v>6279</v>
      </c>
      <c r="E281" s="18" t="s">
        <v>6280</v>
      </c>
      <c r="F281" s="16" t="s">
        <v>6281</v>
      </c>
      <c r="G281" s="16" t="s">
        <v>6282</v>
      </c>
    </row>
    <row r="282" ht="14.25" customHeight="1">
      <c r="A282" s="16" t="s">
        <v>232</v>
      </c>
      <c r="B282" s="16" t="s">
        <v>233</v>
      </c>
      <c r="C282" s="6" t="s">
        <v>6283</v>
      </c>
      <c r="D282" s="17" t="s">
        <v>6284</v>
      </c>
      <c r="E282" s="18" t="s">
        <v>6285</v>
      </c>
      <c r="F282" s="16" t="s">
        <v>6286</v>
      </c>
      <c r="G282" s="16" t="s">
        <v>6287</v>
      </c>
    </row>
    <row r="283" ht="14.25" customHeight="1">
      <c r="A283" s="16" t="s">
        <v>232</v>
      </c>
      <c r="B283" s="16" t="s">
        <v>233</v>
      </c>
      <c r="C283" s="6" t="s">
        <v>6283</v>
      </c>
      <c r="D283" s="17" t="s">
        <v>6284</v>
      </c>
      <c r="E283" s="18" t="s">
        <v>6288</v>
      </c>
      <c r="F283" s="16" t="s">
        <v>6289</v>
      </c>
      <c r="G283" s="16" t="s">
        <v>6290</v>
      </c>
    </row>
    <row r="284" ht="14.25" customHeight="1">
      <c r="A284" s="16" t="s">
        <v>232</v>
      </c>
      <c r="B284" s="16" t="s">
        <v>233</v>
      </c>
      <c r="C284" s="6" t="s">
        <v>6283</v>
      </c>
      <c r="D284" s="17" t="s">
        <v>6284</v>
      </c>
      <c r="E284" s="18" t="s">
        <v>6291</v>
      </c>
      <c r="F284" s="16" t="s">
        <v>6292</v>
      </c>
      <c r="G284" s="16" t="s">
        <v>6293</v>
      </c>
    </row>
    <row r="285" ht="14.25" customHeight="1">
      <c r="A285" s="16" t="s">
        <v>232</v>
      </c>
      <c r="B285" s="16" t="s">
        <v>233</v>
      </c>
      <c r="C285" s="6" t="s">
        <v>6283</v>
      </c>
      <c r="D285" s="17" t="s">
        <v>6284</v>
      </c>
      <c r="E285" s="18" t="s">
        <v>6294</v>
      </c>
      <c r="F285" s="16" t="s">
        <v>6295</v>
      </c>
      <c r="G285" s="16" t="s">
        <v>6296</v>
      </c>
    </row>
    <row r="286" ht="14.25" customHeight="1">
      <c r="A286" s="16" t="s">
        <v>3398</v>
      </c>
      <c r="B286" s="16" t="s">
        <v>3399</v>
      </c>
      <c r="C286" s="16" t="s">
        <v>6297</v>
      </c>
      <c r="D286" s="17" t="s">
        <v>6298</v>
      </c>
    </row>
    <row r="287" ht="14.25" customHeight="1">
      <c r="A287" s="16" t="s">
        <v>2585</v>
      </c>
      <c r="B287" s="16" t="s">
        <v>2586</v>
      </c>
      <c r="C287" s="16" t="s">
        <v>6299</v>
      </c>
      <c r="D287" s="21" t="s">
        <v>6300</v>
      </c>
    </row>
    <row r="288" ht="14.25" customHeight="1">
      <c r="A288" s="16" t="s">
        <v>4536</v>
      </c>
      <c r="B288" s="16" t="s">
        <v>4537</v>
      </c>
      <c r="C288" s="16" t="s">
        <v>6301</v>
      </c>
      <c r="D288" s="17" t="s">
        <v>6302</v>
      </c>
      <c r="E288" s="18" t="s">
        <v>6303</v>
      </c>
      <c r="F288" s="16" t="s">
        <v>6304</v>
      </c>
      <c r="G288" s="16" t="s">
        <v>6305</v>
      </c>
    </row>
    <row r="289" ht="14.25" customHeight="1">
      <c r="A289" s="16" t="s">
        <v>4536</v>
      </c>
      <c r="B289" s="16" t="s">
        <v>4537</v>
      </c>
      <c r="C289" s="16" t="s">
        <v>6301</v>
      </c>
      <c r="D289" s="17" t="s">
        <v>6302</v>
      </c>
      <c r="E289" s="18" t="s">
        <v>6306</v>
      </c>
      <c r="F289" s="16" t="s">
        <v>6307</v>
      </c>
      <c r="G289" s="16" t="s">
        <v>6308</v>
      </c>
    </row>
    <row r="290" ht="14.25" customHeight="1">
      <c r="A290" s="16" t="s">
        <v>3579</v>
      </c>
      <c r="B290" s="16" t="s">
        <v>3580</v>
      </c>
      <c r="C290" s="16" t="s">
        <v>6309</v>
      </c>
      <c r="D290" s="17" t="s">
        <v>6310</v>
      </c>
      <c r="E290" s="18" t="s">
        <v>6311</v>
      </c>
      <c r="F290" s="16" t="s">
        <v>6312</v>
      </c>
      <c r="G290" s="16" t="s">
        <v>6313</v>
      </c>
    </row>
    <row r="291" ht="14.25" customHeight="1">
      <c r="A291" s="16" t="s">
        <v>3579</v>
      </c>
      <c r="B291" s="16" t="s">
        <v>3580</v>
      </c>
      <c r="C291" s="16" t="s">
        <v>6309</v>
      </c>
      <c r="D291" s="17" t="s">
        <v>6310</v>
      </c>
      <c r="E291" s="18" t="s">
        <v>6314</v>
      </c>
      <c r="F291" s="16" t="s">
        <v>6315</v>
      </c>
      <c r="G291" s="16" t="s">
        <v>6316</v>
      </c>
    </row>
    <row r="292" ht="14.25" customHeight="1">
      <c r="A292" s="16" t="s">
        <v>1965</v>
      </c>
      <c r="B292" s="16" t="s">
        <v>1966</v>
      </c>
      <c r="C292" s="16" t="s">
        <v>6317</v>
      </c>
      <c r="D292" s="17" t="s">
        <v>6318</v>
      </c>
      <c r="E292" s="18" t="s">
        <v>6319</v>
      </c>
      <c r="F292" s="16" t="s">
        <v>6320</v>
      </c>
      <c r="G292" s="16" t="s">
        <v>6321</v>
      </c>
    </row>
    <row r="293" ht="14.25" customHeight="1">
      <c r="A293" s="16" t="s">
        <v>1410</v>
      </c>
      <c r="B293" s="16" t="s">
        <v>1411</v>
      </c>
      <c r="C293" s="16" t="s">
        <v>6322</v>
      </c>
      <c r="D293" s="17" t="s">
        <v>6323</v>
      </c>
      <c r="E293" s="19" t="s">
        <v>6324</v>
      </c>
      <c r="F293" s="16" t="s">
        <v>6325</v>
      </c>
      <c r="G293" s="16" t="s">
        <v>6326</v>
      </c>
    </row>
    <row r="294" ht="14.25" customHeight="1">
      <c r="A294" s="16" t="s">
        <v>1410</v>
      </c>
      <c r="B294" s="16" t="s">
        <v>1411</v>
      </c>
      <c r="C294" s="16" t="s">
        <v>6322</v>
      </c>
      <c r="D294" s="17" t="s">
        <v>6323</v>
      </c>
      <c r="E294" s="19" t="s">
        <v>6327</v>
      </c>
      <c r="F294" s="16" t="s">
        <v>6328</v>
      </c>
      <c r="G294" s="16" t="s">
        <v>6329</v>
      </c>
    </row>
    <row r="295" ht="14.25" customHeight="1">
      <c r="A295" s="16" t="s">
        <v>1410</v>
      </c>
      <c r="B295" s="16" t="s">
        <v>1411</v>
      </c>
      <c r="C295" s="16" t="s">
        <v>6322</v>
      </c>
      <c r="D295" s="17" t="s">
        <v>6323</v>
      </c>
      <c r="E295" s="19" t="s">
        <v>6330</v>
      </c>
      <c r="F295" s="16" t="s">
        <v>6331</v>
      </c>
      <c r="G295" s="16" t="s">
        <v>6332</v>
      </c>
    </row>
    <row r="296" ht="14.25" customHeight="1">
      <c r="A296" s="16" t="s">
        <v>1410</v>
      </c>
      <c r="B296" s="16" t="s">
        <v>1411</v>
      </c>
      <c r="C296" s="16" t="s">
        <v>6322</v>
      </c>
      <c r="D296" s="17" t="s">
        <v>6323</v>
      </c>
      <c r="E296" s="19" t="s">
        <v>6333</v>
      </c>
      <c r="F296" s="16" t="s">
        <v>6334</v>
      </c>
      <c r="G296" s="16" t="s">
        <v>6325</v>
      </c>
    </row>
    <row r="297" ht="14.25" customHeight="1">
      <c r="A297" s="16" t="s">
        <v>1410</v>
      </c>
      <c r="B297" s="16" t="s">
        <v>1411</v>
      </c>
      <c r="C297" s="16" t="s">
        <v>6322</v>
      </c>
      <c r="D297" s="17" t="s">
        <v>6323</v>
      </c>
      <c r="E297" s="19" t="s">
        <v>6335</v>
      </c>
      <c r="F297" s="16" t="s">
        <v>6336</v>
      </c>
      <c r="G297" s="16" t="s">
        <v>6337</v>
      </c>
    </row>
    <row r="298" ht="14.25" customHeight="1">
      <c r="A298" s="16" t="s">
        <v>1410</v>
      </c>
      <c r="B298" s="16" t="s">
        <v>1411</v>
      </c>
      <c r="C298" s="16" t="s">
        <v>6322</v>
      </c>
      <c r="D298" s="17" t="s">
        <v>6323</v>
      </c>
      <c r="E298" s="19" t="s">
        <v>6338</v>
      </c>
      <c r="F298" s="16" t="s">
        <v>6339</v>
      </c>
      <c r="G298" s="16" t="s">
        <v>6340</v>
      </c>
    </row>
    <row r="299" ht="14.25" customHeight="1">
      <c r="A299" s="16" t="s">
        <v>1410</v>
      </c>
      <c r="B299" s="16" t="s">
        <v>1411</v>
      </c>
      <c r="C299" s="16" t="s">
        <v>6322</v>
      </c>
      <c r="D299" s="17" t="s">
        <v>6323</v>
      </c>
      <c r="E299" s="19" t="s">
        <v>6341</v>
      </c>
      <c r="F299" s="16" t="s">
        <v>6342</v>
      </c>
      <c r="G299" s="16" t="s">
        <v>6343</v>
      </c>
    </row>
    <row r="300" ht="14.25" customHeight="1">
      <c r="A300" s="16" t="s">
        <v>1410</v>
      </c>
      <c r="B300" s="16" t="s">
        <v>1411</v>
      </c>
      <c r="C300" s="16" t="s">
        <v>6322</v>
      </c>
      <c r="D300" s="17" t="s">
        <v>6323</v>
      </c>
      <c r="E300" s="19" t="s">
        <v>6344</v>
      </c>
      <c r="F300" s="16" t="s">
        <v>6345</v>
      </c>
      <c r="G300" s="16" t="s">
        <v>6346</v>
      </c>
    </row>
    <row r="301" ht="14.25" customHeight="1">
      <c r="A301" s="16" t="s">
        <v>936</v>
      </c>
      <c r="B301" s="16" t="s">
        <v>937</v>
      </c>
      <c r="C301" s="16" t="s">
        <v>6347</v>
      </c>
      <c r="D301" s="17" t="s">
        <v>6348</v>
      </c>
      <c r="E301" s="18" t="s">
        <v>6349</v>
      </c>
      <c r="F301" s="16" t="s">
        <v>6350</v>
      </c>
      <c r="G301" s="16" t="s">
        <v>6351</v>
      </c>
    </row>
    <row r="302" ht="14.25" customHeight="1">
      <c r="A302" s="16" t="s">
        <v>938</v>
      </c>
      <c r="B302" s="16" t="s">
        <v>939</v>
      </c>
      <c r="C302" s="16" t="s">
        <v>6347</v>
      </c>
      <c r="D302" s="17" t="s">
        <v>6348</v>
      </c>
      <c r="E302" s="18" t="s">
        <v>6349</v>
      </c>
      <c r="F302" s="16" t="s">
        <v>6350</v>
      </c>
      <c r="G302" s="16" t="s">
        <v>6351</v>
      </c>
    </row>
    <row r="303" ht="14.25" customHeight="1">
      <c r="A303" s="16" t="s">
        <v>4264</v>
      </c>
      <c r="B303" s="16" t="s">
        <v>4265</v>
      </c>
      <c r="C303" s="16" t="s">
        <v>6352</v>
      </c>
      <c r="D303" s="17" t="s">
        <v>6353</v>
      </c>
      <c r="E303" s="18" t="s">
        <v>6354</v>
      </c>
      <c r="F303" s="16" t="s">
        <v>6355</v>
      </c>
      <c r="G303" s="16" t="s">
        <v>6356</v>
      </c>
    </row>
    <row r="304" ht="14.25" customHeight="1">
      <c r="A304" s="16" t="s">
        <v>4264</v>
      </c>
      <c r="B304" s="16" t="s">
        <v>4265</v>
      </c>
      <c r="C304" s="16" t="s">
        <v>6352</v>
      </c>
      <c r="D304" s="17" t="s">
        <v>6353</v>
      </c>
      <c r="E304" s="18" t="s">
        <v>6357</v>
      </c>
      <c r="F304" s="16" t="s">
        <v>6358</v>
      </c>
      <c r="G304" s="16" t="s">
        <v>6359</v>
      </c>
    </row>
    <row r="305" ht="14.25" customHeight="1">
      <c r="A305" s="16" t="s">
        <v>5108</v>
      </c>
      <c r="B305" s="16" t="s">
        <v>5109</v>
      </c>
      <c r="C305" s="16" t="s">
        <v>6360</v>
      </c>
      <c r="D305" s="17" t="s">
        <v>6361</v>
      </c>
      <c r="E305" s="18" t="s">
        <v>6362</v>
      </c>
      <c r="F305" s="16" t="s">
        <v>6363</v>
      </c>
      <c r="G305" s="16" t="s">
        <v>6364</v>
      </c>
    </row>
    <row r="306" ht="14.25" customHeight="1">
      <c r="A306" s="16" t="s">
        <v>3544</v>
      </c>
      <c r="B306" s="16" t="s">
        <v>3545</v>
      </c>
      <c r="C306" s="16" t="s">
        <v>6365</v>
      </c>
      <c r="D306" s="17" t="s">
        <v>6366</v>
      </c>
      <c r="E306" s="18" t="s">
        <v>6367</v>
      </c>
      <c r="F306" s="16" t="s">
        <v>6368</v>
      </c>
      <c r="G306" s="16" t="s">
        <v>6369</v>
      </c>
    </row>
    <row r="307" ht="14.25" customHeight="1">
      <c r="A307" s="16" t="s">
        <v>4633</v>
      </c>
      <c r="B307" s="16" t="s">
        <v>4634</v>
      </c>
      <c r="C307" s="16" t="s">
        <v>6370</v>
      </c>
      <c r="D307" s="17" t="s">
        <v>6371</v>
      </c>
      <c r="E307" s="18" t="s">
        <v>6372</v>
      </c>
      <c r="F307" s="16" t="s">
        <v>6373</v>
      </c>
      <c r="G307" s="16" t="s">
        <v>6374</v>
      </c>
    </row>
    <row r="308" ht="14.25" customHeight="1">
      <c r="A308" s="16" t="s">
        <v>3453</v>
      </c>
      <c r="B308" s="16" t="s">
        <v>3454</v>
      </c>
      <c r="C308" s="16" t="s">
        <v>6375</v>
      </c>
      <c r="D308" s="17" t="s">
        <v>6376</v>
      </c>
      <c r="E308" s="18" t="s">
        <v>6377</v>
      </c>
      <c r="F308" s="16" t="s">
        <v>6378</v>
      </c>
      <c r="G308" s="16" t="s">
        <v>6379</v>
      </c>
    </row>
    <row r="309" ht="14.25" customHeight="1">
      <c r="A309" s="16" t="s">
        <v>2502</v>
      </c>
      <c r="B309" s="16" t="s">
        <v>2503</v>
      </c>
      <c r="C309" s="16" t="s">
        <v>6380</v>
      </c>
      <c r="D309" s="21" t="s">
        <v>6381</v>
      </c>
    </row>
    <row r="310" ht="14.25" customHeight="1">
      <c r="A310" s="16" t="s">
        <v>4056</v>
      </c>
      <c r="B310" s="16" t="s">
        <v>4057</v>
      </c>
      <c r="C310" s="16" t="s">
        <v>6380</v>
      </c>
      <c r="D310" s="17" t="s">
        <v>6381</v>
      </c>
    </row>
    <row r="311" ht="14.25" customHeight="1">
      <c r="A311" s="16" t="s">
        <v>5050</v>
      </c>
      <c r="B311" s="16" t="s">
        <v>5051</v>
      </c>
      <c r="C311" s="16" t="s">
        <v>6380</v>
      </c>
      <c r="D311" s="17" t="s">
        <v>6381</v>
      </c>
    </row>
    <row r="312" ht="14.25" customHeight="1">
      <c r="A312" s="16" t="s">
        <v>90</v>
      </c>
      <c r="B312" s="16" t="s">
        <v>91</v>
      </c>
      <c r="C312" s="6" t="s">
        <v>6380</v>
      </c>
      <c r="D312" s="17" t="s">
        <v>6381</v>
      </c>
    </row>
    <row r="313" ht="14.25" customHeight="1">
      <c r="A313" s="16" t="s">
        <v>1715</v>
      </c>
      <c r="B313" s="16" t="s">
        <v>1716</v>
      </c>
      <c r="C313" s="16" t="s">
        <v>6382</v>
      </c>
      <c r="D313" s="17" t="s">
        <v>6383</v>
      </c>
      <c r="E313" s="18" t="s">
        <v>6384</v>
      </c>
      <c r="F313" s="16" t="s">
        <v>6385</v>
      </c>
      <c r="G313" s="16" t="s">
        <v>6386</v>
      </c>
    </row>
    <row r="314" ht="14.25" customHeight="1">
      <c r="A314" s="16" t="s">
        <v>1366</v>
      </c>
      <c r="B314" s="16" t="s">
        <v>1367</v>
      </c>
      <c r="C314" s="16" t="s">
        <v>6387</v>
      </c>
      <c r="D314" s="17" t="s">
        <v>6388</v>
      </c>
      <c r="E314" s="18" t="s">
        <v>6389</v>
      </c>
      <c r="F314" s="16" t="s">
        <v>6390</v>
      </c>
      <c r="G314" s="16" t="s">
        <v>6391</v>
      </c>
    </row>
    <row r="315" ht="14.25" customHeight="1">
      <c r="A315" s="16" t="s">
        <v>4915</v>
      </c>
      <c r="B315" s="16" t="s">
        <v>4916</v>
      </c>
      <c r="C315" s="16" t="s">
        <v>6392</v>
      </c>
      <c r="D315" s="17" t="s">
        <v>6393</v>
      </c>
      <c r="E315" s="18" t="s">
        <v>6394</v>
      </c>
      <c r="F315" s="16" t="s">
        <v>6395</v>
      </c>
      <c r="G315" s="16" t="s">
        <v>6396</v>
      </c>
    </row>
    <row r="316" ht="14.25" customHeight="1">
      <c r="A316" s="16" t="s">
        <v>2330</v>
      </c>
      <c r="B316" s="16" t="s">
        <v>2331</v>
      </c>
      <c r="C316" s="16" t="s">
        <v>6397</v>
      </c>
      <c r="D316" s="17" t="s">
        <v>6398</v>
      </c>
      <c r="E316" s="18" t="s">
        <v>6399</v>
      </c>
      <c r="F316" s="16" t="s">
        <v>6400</v>
      </c>
      <c r="G316" s="16" t="s">
        <v>6401</v>
      </c>
    </row>
    <row r="317" ht="14.25" customHeight="1">
      <c r="A317" s="16" t="s">
        <v>2330</v>
      </c>
      <c r="B317" s="16" t="s">
        <v>2331</v>
      </c>
      <c r="C317" s="16" t="s">
        <v>6397</v>
      </c>
      <c r="D317" s="17" t="s">
        <v>6398</v>
      </c>
      <c r="E317" s="18" t="s">
        <v>6402</v>
      </c>
      <c r="F317" s="16" t="s">
        <v>6403</v>
      </c>
      <c r="G317" s="16" t="s">
        <v>6404</v>
      </c>
    </row>
    <row r="318" ht="14.25" customHeight="1">
      <c r="A318" s="16" t="s">
        <v>2330</v>
      </c>
      <c r="B318" s="16" t="s">
        <v>2331</v>
      </c>
      <c r="C318" s="16" t="s">
        <v>6397</v>
      </c>
      <c r="D318" s="17" t="s">
        <v>6398</v>
      </c>
      <c r="E318" s="18" t="s">
        <v>6405</v>
      </c>
      <c r="F318" s="16" t="s">
        <v>6406</v>
      </c>
      <c r="G318" s="16" t="s">
        <v>6407</v>
      </c>
    </row>
    <row r="319" ht="14.25" customHeight="1">
      <c r="A319" s="16" t="s">
        <v>2330</v>
      </c>
      <c r="B319" s="16" t="s">
        <v>2331</v>
      </c>
      <c r="C319" s="16" t="s">
        <v>6397</v>
      </c>
      <c r="D319" s="17" t="s">
        <v>6398</v>
      </c>
      <c r="E319" s="18" t="s">
        <v>6408</v>
      </c>
      <c r="F319" s="16" t="s">
        <v>6409</v>
      </c>
      <c r="G319" s="16" t="s">
        <v>6410</v>
      </c>
    </row>
    <row r="320" ht="14.25" customHeight="1">
      <c r="A320" s="16" t="s">
        <v>4617</v>
      </c>
      <c r="B320" s="16" t="s">
        <v>4618</v>
      </c>
      <c r="C320" s="16" t="s">
        <v>6411</v>
      </c>
      <c r="D320" s="21" t="s">
        <v>6412</v>
      </c>
      <c r="E320" s="17" t="s">
        <v>6413</v>
      </c>
      <c r="F320" s="16" t="s">
        <v>6414</v>
      </c>
      <c r="G320" s="16" t="s">
        <v>6415</v>
      </c>
    </row>
    <row r="321" ht="14.25" customHeight="1">
      <c r="A321" s="16" t="s">
        <v>3766</v>
      </c>
      <c r="B321" s="16" t="s">
        <v>3767</v>
      </c>
      <c r="C321" s="16" t="s">
        <v>6416</v>
      </c>
      <c r="D321" s="17" t="s">
        <v>6417</v>
      </c>
      <c r="E321" s="18" t="s">
        <v>6418</v>
      </c>
      <c r="F321" s="16" t="s">
        <v>6419</v>
      </c>
      <c r="G321" s="16" t="s">
        <v>6420</v>
      </c>
    </row>
    <row r="322" ht="14.25" customHeight="1">
      <c r="A322" s="16" t="s">
        <v>3766</v>
      </c>
      <c r="B322" s="16" t="s">
        <v>3767</v>
      </c>
      <c r="C322" s="16" t="s">
        <v>6416</v>
      </c>
      <c r="D322" s="17" t="s">
        <v>6417</v>
      </c>
      <c r="E322" s="18" t="s">
        <v>6421</v>
      </c>
      <c r="F322" s="16" t="s">
        <v>6422</v>
      </c>
      <c r="G322" s="16" t="s">
        <v>6423</v>
      </c>
    </row>
    <row r="323" ht="14.25" customHeight="1">
      <c r="A323" s="16" t="s">
        <v>3766</v>
      </c>
      <c r="B323" s="16" t="s">
        <v>3767</v>
      </c>
      <c r="C323" s="16" t="s">
        <v>6416</v>
      </c>
      <c r="D323" s="17" t="s">
        <v>6417</v>
      </c>
      <c r="E323" s="18" t="s">
        <v>6424</v>
      </c>
      <c r="F323" s="16" t="s">
        <v>6425</v>
      </c>
      <c r="G323" s="16" t="s">
        <v>6426</v>
      </c>
    </row>
    <row r="324" ht="14.25" customHeight="1">
      <c r="A324" s="16" t="s">
        <v>667</v>
      </c>
      <c r="B324" s="16" t="s">
        <v>668</v>
      </c>
      <c r="C324" s="16" t="s">
        <v>6427</v>
      </c>
      <c r="D324" s="17" t="s">
        <v>6428</v>
      </c>
    </row>
    <row r="325" ht="14.25" customHeight="1">
      <c r="A325" s="16" t="s">
        <v>900</v>
      </c>
      <c r="B325" s="16" t="s">
        <v>901</v>
      </c>
      <c r="C325" s="16" t="s">
        <v>6429</v>
      </c>
      <c r="D325" s="17" t="s">
        <v>6430</v>
      </c>
    </row>
    <row r="326" ht="14.25" customHeight="1">
      <c r="A326" s="16" t="s">
        <v>462</v>
      </c>
      <c r="B326" s="16" t="s">
        <v>463</v>
      </c>
      <c r="C326" s="6" t="s">
        <v>6429</v>
      </c>
      <c r="D326" s="17" t="s">
        <v>6430</v>
      </c>
    </row>
    <row r="327" ht="14.25" customHeight="1">
      <c r="A327" s="16" t="s">
        <v>4684</v>
      </c>
      <c r="B327" s="16" t="s">
        <v>4685</v>
      </c>
      <c r="C327" s="16" t="s">
        <v>6429</v>
      </c>
      <c r="D327" s="17" t="s">
        <v>6430</v>
      </c>
    </row>
    <row r="328" ht="14.25" customHeight="1">
      <c r="A328" s="16" t="s">
        <v>3146</v>
      </c>
      <c r="B328" s="16" t="s">
        <v>3147</v>
      </c>
      <c r="C328" s="16" t="s">
        <v>6429</v>
      </c>
      <c r="D328" s="17" t="s">
        <v>6430</v>
      </c>
    </row>
    <row r="329" ht="14.25" customHeight="1">
      <c r="A329" s="16" t="s">
        <v>3654</v>
      </c>
      <c r="B329" s="16" t="s">
        <v>3655</v>
      </c>
      <c r="C329" s="16" t="s">
        <v>6429</v>
      </c>
      <c r="D329" s="17" t="s">
        <v>6430</v>
      </c>
    </row>
    <row r="330" ht="14.25" customHeight="1">
      <c r="A330" s="16" t="s">
        <v>2353</v>
      </c>
      <c r="B330" s="16" t="s">
        <v>2354</v>
      </c>
      <c r="C330" s="16" t="s">
        <v>6429</v>
      </c>
      <c r="D330" s="17" t="s">
        <v>6430</v>
      </c>
    </row>
    <row r="331" ht="14.25" customHeight="1">
      <c r="A331" s="16" t="s">
        <v>5502</v>
      </c>
      <c r="B331" s="16" t="s">
        <v>5503</v>
      </c>
      <c r="C331" s="16" t="s">
        <v>6431</v>
      </c>
      <c r="D331" s="17" t="s">
        <v>6432</v>
      </c>
      <c r="E331" s="18" t="s">
        <v>6433</v>
      </c>
      <c r="F331" s="16" t="s">
        <v>6434</v>
      </c>
      <c r="G331" s="16" t="s">
        <v>6435</v>
      </c>
    </row>
    <row r="332" ht="14.25" customHeight="1">
      <c r="A332" s="16" t="s">
        <v>3384</v>
      </c>
      <c r="B332" s="16" t="s">
        <v>3385</v>
      </c>
      <c r="C332" s="16" t="s">
        <v>6436</v>
      </c>
      <c r="D332" s="17" t="s">
        <v>6437</v>
      </c>
      <c r="E332" s="18" t="s">
        <v>6438</v>
      </c>
      <c r="F332" s="16" t="s">
        <v>6439</v>
      </c>
      <c r="G332" s="16" t="s">
        <v>6440</v>
      </c>
    </row>
    <row r="333" ht="14.25" customHeight="1">
      <c r="A333" s="16" t="s">
        <v>3384</v>
      </c>
      <c r="B333" s="16" t="s">
        <v>3385</v>
      </c>
      <c r="C333" s="16" t="s">
        <v>6436</v>
      </c>
      <c r="D333" s="17" t="s">
        <v>6437</v>
      </c>
      <c r="E333" s="18" t="s">
        <v>6441</v>
      </c>
      <c r="F333" s="16" t="s">
        <v>6442</v>
      </c>
      <c r="G333" s="16" t="s">
        <v>6443</v>
      </c>
    </row>
    <row r="334" ht="14.25" customHeight="1">
      <c r="A334" s="16" t="s">
        <v>4296</v>
      </c>
      <c r="B334" s="16" t="s">
        <v>4297</v>
      </c>
      <c r="C334" s="16" t="s">
        <v>6436</v>
      </c>
      <c r="D334" s="17" t="s">
        <v>6437</v>
      </c>
      <c r="E334" s="18" t="s">
        <v>6438</v>
      </c>
      <c r="F334" s="16" t="s">
        <v>6444</v>
      </c>
      <c r="G334" s="16" t="s">
        <v>6440</v>
      </c>
    </row>
    <row r="335" ht="14.25" customHeight="1">
      <c r="A335" s="16" t="s">
        <v>4296</v>
      </c>
      <c r="B335" s="16" t="s">
        <v>4297</v>
      </c>
      <c r="C335" s="16" t="s">
        <v>6436</v>
      </c>
      <c r="D335" s="17" t="s">
        <v>6437</v>
      </c>
      <c r="E335" s="18" t="s">
        <v>6441</v>
      </c>
      <c r="F335" s="16" t="s">
        <v>6442</v>
      </c>
      <c r="G335" s="16" t="s">
        <v>6443</v>
      </c>
    </row>
    <row r="336" ht="14.25" customHeight="1">
      <c r="A336" s="16" t="s">
        <v>4665</v>
      </c>
      <c r="B336" s="16" t="s">
        <v>4666</v>
      </c>
      <c r="C336" s="16" t="s">
        <v>6445</v>
      </c>
      <c r="D336" s="17" t="s">
        <v>6446</v>
      </c>
      <c r="E336" s="18" t="s">
        <v>6447</v>
      </c>
      <c r="F336" s="16" t="s">
        <v>6448</v>
      </c>
      <c r="G336" s="16" t="s">
        <v>6449</v>
      </c>
    </row>
    <row r="337" ht="14.25" customHeight="1">
      <c r="A337" s="16" t="s">
        <v>4665</v>
      </c>
      <c r="B337" s="16" t="s">
        <v>4666</v>
      </c>
      <c r="C337" s="16" t="s">
        <v>6445</v>
      </c>
      <c r="D337" s="17" t="s">
        <v>6446</v>
      </c>
      <c r="E337" s="18" t="s">
        <v>6450</v>
      </c>
      <c r="F337" s="16" t="s">
        <v>6451</v>
      </c>
      <c r="G337" s="16" t="s">
        <v>6452</v>
      </c>
    </row>
    <row r="338" ht="14.25" customHeight="1">
      <c r="A338" s="16" t="s">
        <v>4665</v>
      </c>
      <c r="B338" s="16" t="s">
        <v>4666</v>
      </c>
      <c r="C338" s="16" t="s">
        <v>6445</v>
      </c>
      <c r="D338" s="17" t="s">
        <v>6446</v>
      </c>
      <c r="E338" s="18" t="s">
        <v>6453</v>
      </c>
      <c r="F338" s="16" t="s">
        <v>6454</v>
      </c>
      <c r="G338" s="16" t="s">
        <v>6455</v>
      </c>
    </row>
    <row r="339" ht="14.25" customHeight="1">
      <c r="A339" s="16" t="s">
        <v>4473</v>
      </c>
      <c r="B339" s="16" t="s">
        <v>4474</v>
      </c>
      <c r="C339" s="16" t="s">
        <v>6456</v>
      </c>
      <c r="D339" s="17" t="s">
        <v>6457</v>
      </c>
      <c r="E339" s="18" t="s">
        <v>6458</v>
      </c>
      <c r="F339" s="16" t="s">
        <v>6459</v>
      </c>
      <c r="G339" s="16" t="s">
        <v>6460</v>
      </c>
    </row>
    <row r="340" ht="14.25" customHeight="1">
      <c r="A340" s="16" t="s">
        <v>1090</v>
      </c>
      <c r="B340" s="16" t="s">
        <v>1091</v>
      </c>
      <c r="C340" s="16" t="s">
        <v>6456</v>
      </c>
      <c r="D340" s="17" t="s">
        <v>6457</v>
      </c>
      <c r="E340" s="18" t="s">
        <v>6458</v>
      </c>
      <c r="F340" s="16" t="s">
        <v>6459</v>
      </c>
      <c r="G340" s="16" t="s">
        <v>6460</v>
      </c>
    </row>
    <row r="341" ht="14.25" customHeight="1">
      <c r="A341" s="16" t="s">
        <v>3776</v>
      </c>
      <c r="B341" s="16" t="s">
        <v>3777</v>
      </c>
      <c r="C341" s="16" t="s">
        <v>6456</v>
      </c>
      <c r="D341" s="17" t="s">
        <v>6457</v>
      </c>
      <c r="E341" s="18" t="s">
        <v>6458</v>
      </c>
      <c r="F341" s="16" t="s">
        <v>6459</v>
      </c>
      <c r="G341" s="16" t="s">
        <v>6460</v>
      </c>
    </row>
    <row r="342" ht="14.25" customHeight="1">
      <c r="A342" s="16" t="s">
        <v>5291</v>
      </c>
      <c r="B342" s="16" t="s">
        <v>5292</v>
      </c>
      <c r="C342" s="16" t="s">
        <v>6461</v>
      </c>
      <c r="D342" s="17" t="s">
        <v>6462</v>
      </c>
      <c r="E342" s="18" t="s">
        <v>6463</v>
      </c>
      <c r="F342" s="16" t="s">
        <v>6464</v>
      </c>
      <c r="G342" s="16" t="s">
        <v>6465</v>
      </c>
    </row>
    <row r="343" ht="14.25" customHeight="1">
      <c r="A343" s="16" t="s">
        <v>4516</v>
      </c>
      <c r="B343" s="16" t="s">
        <v>4517</v>
      </c>
      <c r="C343" s="16" t="s">
        <v>6466</v>
      </c>
      <c r="D343" s="17" t="s">
        <v>6467</v>
      </c>
      <c r="E343" s="18" t="s">
        <v>6468</v>
      </c>
      <c r="F343" s="16" t="s">
        <v>6469</v>
      </c>
      <c r="G343" s="16" t="s">
        <v>6470</v>
      </c>
    </row>
    <row r="344" ht="14.25" customHeight="1">
      <c r="A344" s="16" t="s">
        <v>4516</v>
      </c>
      <c r="B344" s="16" t="s">
        <v>4517</v>
      </c>
      <c r="C344" s="16" t="s">
        <v>6466</v>
      </c>
      <c r="D344" s="17" t="s">
        <v>6467</v>
      </c>
      <c r="E344" s="18" t="s">
        <v>6471</v>
      </c>
      <c r="F344" s="16" t="s">
        <v>6472</v>
      </c>
      <c r="G344" s="16" t="s">
        <v>6473</v>
      </c>
    </row>
    <row r="345" ht="14.25" customHeight="1">
      <c r="A345" s="16" t="s">
        <v>4516</v>
      </c>
      <c r="B345" s="16" t="s">
        <v>4517</v>
      </c>
      <c r="C345" s="16" t="s">
        <v>6466</v>
      </c>
      <c r="D345" s="17" t="s">
        <v>6467</v>
      </c>
      <c r="E345" s="18" t="s">
        <v>6474</v>
      </c>
      <c r="F345" s="16" t="s">
        <v>6475</v>
      </c>
      <c r="G345" s="16" t="s">
        <v>6476</v>
      </c>
    </row>
    <row r="346" ht="14.25" customHeight="1">
      <c r="A346" s="16" t="s">
        <v>1778</v>
      </c>
      <c r="B346" s="16" t="s">
        <v>1779</v>
      </c>
      <c r="C346" s="16" t="s">
        <v>6477</v>
      </c>
      <c r="D346" s="17" t="s">
        <v>6478</v>
      </c>
      <c r="E346" s="18" t="s">
        <v>6479</v>
      </c>
      <c r="F346" s="16" t="s">
        <v>6480</v>
      </c>
      <c r="G346" s="16" t="s">
        <v>6481</v>
      </c>
    </row>
    <row r="347" ht="14.25" customHeight="1">
      <c r="A347" s="16" t="s">
        <v>1925</v>
      </c>
      <c r="B347" s="16" t="s">
        <v>1926</v>
      </c>
      <c r="C347" s="16" t="s">
        <v>6482</v>
      </c>
      <c r="D347" s="17" t="s">
        <v>6483</v>
      </c>
      <c r="E347" s="18" t="s">
        <v>6484</v>
      </c>
      <c r="F347" s="16" t="s">
        <v>6485</v>
      </c>
      <c r="G347" s="16" t="s">
        <v>6486</v>
      </c>
    </row>
    <row r="348" ht="14.25" customHeight="1">
      <c r="A348" s="16" t="s">
        <v>4724</v>
      </c>
      <c r="B348" s="16" t="s">
        <v>4725</v>
      </c>
      <c r="C348" s="16" t="s">
        <v>6487</v>
      </c>
      <c r="D348" s="17" t="s">
        <v>6488</v>
      </c>
      <c r="E348" s="18" t="s">
        <v>6489</v>
      </c>
      <c r="F348" s="16" t="s">
        <v>6490</v>
      </c>
      <c r="G348" s="16" t="s">
        <v>6491</v>
      </c>
    </row>
    <row r="349" ht="14.25" customHeight="1">
      <c r="A349" s="16" t="s">
        <v>1394</v>
      </c>
      <c r="B349" s="16" t="s">
        <v>1395</v>
      </c>
      <c r="C349" s="16" t="s">
        <v>6492</v>
      </c>
      <c r="D349" s="17" t="s">
        <v>6493</v>
      </c>
      <c r="E349" s="18" t="s">
        <v>6494</v>
      </c>
      <c r="F349" s="16" t="s">
        <v>6495</v>
      </c>
      <c r="G349" s="16" t="s">
        <v>6496</v>
      </c>
    </row>
    <row r="350" ht="14.25" customHeight="1">
      <c r="A350" s="16" t="s">
        <v>1394</v>
      </c>
      <c r="B350" s="16" t="s">
        <v>1395</v>
      </c>
      <c r="C350" s="16" t="s">
        <v>6492</v>
      </c>
      <c r="D350" s="17" t="s">
        <v>6493</v>
      </c>
      <c r="E350" s="18" t="s">
        <v>6497</v>
      </c>
      <c r="F350" s="16" t="s">
        <v>6498</v>
      </c>
      <c r="G350" s="16" t="s">
        <v>6499</v>
      </c>
    </row>
    <row r="351" ht="14.25" customHeight="1">
      <c r="A351" s="16" t="s">
        <v>1394</v>
      </c>
      <c r="B351" s="16" t="s">
        <v>1395</v>
      </c>
      <c r="C351" s="16" t="s">
        <v>6492</v>
      </c>
      <c r="D351" s="17" t="s">
        <v>6493</v>
      </c>
      <c r="E351" s="18" t="s">
        <v>6500</v>
      </c>
      <c r="F351" s="16" t="s">
        <v>6501</v>
      </c>
      <c r="G351" s="16" t="s">
        <v>6502</v>
      </c>
    </row>
    <row r="352" ht="14.25" customHeight="1">
      <c r="A352" s="16" t="s">
        <v>2102</v>
      </c>
      <c r="B352" s="16" t="s">
        <v>2103</v>
      </c>
      <c r="C352" s="16" t="s">
        <v>6503</v>
      </c>
      <c r="D352" s="17" t="s">
        <v>6504</v>
      </c>
      <c r="E352" s="18" t="s">
        <v>6505</v>
      </c>
      <c r="F352" s="16" t="s">
        <v>6506</v>
      </c>
      <c r="G352" s="16" t="s">
        <v>6507</v>
      </c>
    </row>
    <row r="353" ht="14.25" customHeight="1">
      <c r="A353" s="16" t="s">
        <v>2102</v>
      </c>
      <c r="B353" s="16" t="s">
        <v>2103</v>
      </c>
      <c r="C353" s="16" t="s">
        <v>6503</v>
      </c>
      <c r="D353" s="17" t="s">
        <v>6504</v>
      </c>
      <c r="E353" s="18" t="s">
        <v>6508</v>
      </c>
      <c r="F353" s="16" t="s">
        <v>6509</v>
      </c>
      <c r="G353" s="16" t="s">
        <v>6510</v>
      </c>
    </row>
    <row r="354" ht="14.25" customHeight="1">
      <c r="A354" s="16" t="s">
        <v>2102</v>
      </c>
      <c r="B354" s="16" t="s">
        <v>2103</v>
      </c>
      <c r="C354" s="16" t="s">
        <v>6503</v>
      </c>
      <c r="D354" s="17" t="s">
        <v>6504</v>
      </c>
      <c r="E354" s="18" t="s">
        <v>6511</v>
      </c>
      <c r="F354" s="16" t="s">
        <v>6512</v>
      </c>
      <c r="G354" s="16" t="s">
        <v>6513</v>
      </c>
    </row>
    <row r="355" ht="14.25" customHeight="1">
      <c r="A355" s="16" t="s">
        <v>5086</v>
      </c>
      <c r="B355" s="16" t="s">
        <v>5087</v>
      </c>
      <c r="C355" s="16" t="s">
        <v>6514</v>
      </c>
      <c r="D355" s="17" t="s">
        <v>6515</v>
      </c>
      <c r="E355" s="18" t="s">
        <v>6516</v>
      </c>
      <c r="F355" s="16" t="s">
        <v>6517</v>
      </c>
      <c r="G355" s="16" t="s">
        <v>6518</v>
      </c>
    </row>
    <row r="356" ht="14.25" customHeight="1">
      <c r="A356" s="16" t="s">
        <v>1936</v>
      </c>
      <c r="B356" s="16" t="s">
        <v>1937</v>
      </c>
      <c r="C356" s="16" t="s">
        <v>6519</v>
      </c>
      <c r="D356" s="17" t="s">
        <v>6520</v>
      </c>
      <c r="E356" s="18" t="s">
        <v>6521</v>
      </c>
      <c r="F356" s="16" t="s">
        <v>6522</v>
      </c>
      <c r="G356" s="16" t="s">
        <v>6523</v>
      </c>
    </row>
    <row r="357" ht="14.25" customHeight="1">
      <c r="A357" s="16" t="s">
        <v>1936</v>
      </c>
      <c r="B357" s="16" t="s">
        <v>1937</v>
      </c>
      <c r="C357" s="16" t="s">
        <v>6519</v>
      </c>
      <c r="D357" s="17" t="s">
        <v>6520</v>
      </c>
      <c r="E357" s="18" t="s">
        <v>6524</v>
      </c>
      <c r="F357" s="16" t="s">
        <v>6525</v>
      </c>
      <c r="G357" s="16" t="s">
        <v>6526</v>
      </c>
    </row>
    <row r="358" ht="14.25" customHeight="1">
      <c r="A358" s="16" t="s">
        <v>1936</v>
      </c>
      <c r="B358" s="16" t="s">
        <v>1937</v>
      </c>
      <c r="C358" s="16" t="s">
        <v>6519</v>
      </c>
      <c r="D358" s="17" t="s">
        <v>6520</v>
      </c>
      <c r="E358" s="18" t="s">
        <v>6527</v>
      </c>
      <c r="F358" s="16" t="s">
        <v>6528</v>
      </c>
      <c r="G358" s="16" t="s">
        <v>6529</v>
      </c>
    </row>
    <row r="359" ht="14.25" customHeight="1">
      <c r="A359" s="16" t="s">
        <v>1936</v>
      </c>
      <c r="B359" s="16" t="s">
        <v>1937</v>
      </c>
      <c r="C359" s="16" t="s">
        <v>6519</v>
      </c>
      <c r="D359" s="17" t="s">
        <v>6520</v>
      </c>
      <c r="E359" s="18" t="s">
        <v>6530</v>
      </c>
      <c r="F359" s="16" t="s">
        <v>6531</v>
      </c>
      <c r="G359" s="16" t="s">
        <v>6532</v>
      </c>
    </row>
    <row r="360" ht="14.25" customHeight="1">
      <c r="A360" s="16" t="s">
        <v>1936</v>
      </c>
      <c r="B360" s="16" t="s">
        <v>1937</v>
      </c>
      <c r="C360" s="16" t="s">
        <v>6519</v>
      </c>
      <c r="D360" s="17" t="s">
        <v>6520</v>
      </c>
      <c r="E360" s="18" t="s">
        <v>6533</v>
      </c>
      <c r="F360" s="16" t="s">
        <v>6534</v>
      </c>
      <c r="G360" s="16" t="s">
        <v>6535</v>
      </c>
    </row>
    <row r="361" ht="14.25" customHeight="1">
      <c r="A361" s="16" t="s">
        <v>1936</v>
      </c>
      <c r="B361" s="16" t="s">
        <v>1937</v>
      </c>
      <c r="C361" s="16" t="s">
        <v>6519</v>
      </c>
      <c r="D361" s="17" t="s">
        <v>6520</v>
      </c>
      <c r="E361" s="18" t="s">
        <v>6536</v>
      </c>
      <c r="F361" s="16" t="s">
        <v>6537</v>
      </c>
      <c r="G361" s="16" t="s">
        <v>6538</v>
      </c>
    </row>
    <row r="362" ht="14.25" customHeight="1">
      <c r="A362" s="16" t="s">
        <v>1936</v>
      </c>
      <c r="B362" s="16" t="s">
        <v>1937</v>
      </c>
      <c r="C362" s="16" t="s">
        <v>6519</v>
      </c>
      <c r="D362" s="17" t="s">
        <v>6520</v>
      </c>
      <c r="E362" s="18" t="s">
        <v>6539</v>
      </c>
      <c r="F362" s="16" t="s">
        <v>6540</v>
      </c>
      <c r="G362" s="16" t="s">
        <v>6541</v>
      </c>
    </row>
    <row r="363" ht="14.25" customHeight="1">
      <c r="A363" s="16" t="s">
        <v>1936</v>
      </c>
      <c r="B363" s="16" t="s">
        <v>1937</v>
      </c>
      <c r="C363" s="16" t="s">
        <v>6519</v>
      </c>
      <c r="D363" s="17" t="s">
        <v>6520</v>
      </c>
      <c r="E363" s="18" t="s">
        <v>6542</v>
      </c>
      <c r="F363" s="16" t="s">
        <v>6543</v>
      </c>
      <c r="G363" s="16" t="s">
        <v>6544</v>
      </c>
    </row>
    <row r="364" ht="14.25" customHeight="1">
      <c r="A364" s="16" t="s">
        <v>3866</v>
      </c>
      <c r="B364" s="16" t="s">
        <v>3867</v>
      </c>
      <c r="C364" s="16" t="s">
        <v>6545</v>
      </c>
      <c r="D364" s="17" t="s">
        <v>6546</v>
      </c>
      <c r="E364" s="18" t="s">
        <v>6547</v>
      </c>
      <c r="F364" s="16" t="s">
        <v>6548</v>
      </c>
      <c r="G364" s="16" t="s">
        <v>6549</v>
      </c>
    </row>
    <row r="365" ht="14.25" customHeight="1">
      <c r="A365" s="16" t="s">
        <v>3857</v>
      </c>
      <c r="B365" s="16" t="s">
        <v>3858</v>
      </c>
      <c r="C365" s="16" t="s">
        <v>6550</v>
      </c>
      <c r="D365" s="17" t="s">
        <v>6551</v>
      </c>
      <c r="E365" s="18" t="s">
        <v>6552</v>
      </c>
      <c r="F365" s="16" t="s">
        <v>6553</v>
      </c>
      <c r="G365" s="16" t="s">
        <v>6554</v>
      </c>
    </row>
    <row r="366" ht="14.25" customHeight="1">
      <c r="A366" s="16" t="s">
        <v>1252</v>
      </c>
      <c r="B366" s="16" t="s">
        <v>1253</v>
      </c>
      <c r="C366" s="16" t="s">
        <v>6555</v>
      </c>
      <c r="D366" s="17" t="s">
        <v>6556</v>
      </c>
      <c r="E366" s="18" t="s">
        <v>6557</v>
      </c>
      <c r="F366" s="16" t="s">
        <v>6558</v>
      </c>
      <c r="G366" s="16" t="s">
        <v>6559</v>
      </c>
    </row>
    <row r="367" ht="14.25" customHeight="1">
      <c r="A367" s="16" t="s">
        <v>4060</v>
      </c>
      <c r="B367" s="16" t="s">
        <v>4061</v>
      </c>
      <c r="C367" s="16" t="s">
        <v>6560</v>
      </c>
      <c r="D367" s="17" t="s">
        <v>6561</v>
      </c>
    </row>
    <row r="368" ht="14.25" customHeight="1">
      <c r="A368" s="16" t="s">
        <v>226</v>
      </c>
      <c r="B368" s="16" t="s">
        <v>227</v>
      </c>
      <c r="C368" s="6" t="s">
        <v>6562</v>
      </c>
      <c r="D368" s="17" t="s">
        <v>6563</v>
      </c>
    </row>
    <row r="369" ht="14.25" customHeight="1">
      <c r="A369" s="16" t="s">
        <v>1291</v>
      </c>
      <c r="B369" s="16" t="s">
        <v>1292</v>
      </c>
      <c r="C369" s="16" t="s">
        <v>6562</v>
      </c>
      <c r="D369" s="17" t="s">
        <v>6563</v>
      </c>
    </row>
    <row r="370" ht="14.25" customHeight="1">
      <c r="A370" s="16" t="s">
        <v>5489</v>
      </c>
      <c r="B370" s="16" t="s">
        <v>5490</v>
      </c>
      <c r="C370" s="16" t="s">
        <v>6562</v>
      </c>
      <c r="D370" s="17" t="s">
        <v>6563</v>
      </c>
    </row>
    <row r="371" ht="14.25" customHeight="1">
      <c r="A371" s="16" t="s">
        <v>2133</v>
      </c>
      <c r="B371" s="16" t="s">
        <v>2134</v>
      </c>
      <c r="C371" s="16" t="s">
        <v>6564</v>
      </c>
      <c r="D371" s="17" t="s">
        <v>6565</v>
      </c>
      <c r="E371" s="18" t="s">
        <v>6566</v>
      </c>
      <c r="F371" s="16" t="s">
        <v>6567</v>
      </c>
      <c r="G371" s="16" t="s">
        <v>6568</v>
      </c>
    </row>
    <row r="372" ht="14.25" customHeight="1">
      <c r="A372" s="16" t="s">
        <v>2133</v>
      </c>
      <c r="B372" s="16" t="s">
        <v>2134</v>
      </c>
      <c r="C372" s="16" t="s">
        <v>6564</v>
      </c>
      <c r="D372" s="17" t="s">
        <v>6565</v>
      </c>
      <c r="E372" s="18" t="s">
        <v>6569</v>
      </c>
      <c r="F372" s="16" t="s">
        <v>6570</v>
      </c>
      <c r="G372" s="16" t="s">
        <v>6571</v>
      </c>
    </row>
    <row r="373" ht="14.25" customHeight="1">
      <c r="A373" s="16" t="s">
        <v>2642</v>
      </c>
      <c r="B373" s="16" t="s">
        <v>2643</v>
      </c>
      <c r="C373" s="16" t="s">
        <v>6564</v>
      </c>
      <c r="D373" s="17" t="s">
        <v>6565</v>
      </c>
      <c r="E373" s="18" t="s">
        <v>6566</v>
      </c>
      <c r="F373" s="16" t="s">
        <v>6567</v>
      </c>
      <c r="G373" s="16" t="s">
        <v>6568</v>
      </c>
    </row>
    <row r="374" ht="14.25" customHeight="1">
      <c r="A374" s="16" t="s">
        <v>2642</v>
      </c>
      <c r="B374" s="16" t="s">
        <v>2643</v>
      </c>
      <c r="C374" s="16" t="s">
        <v>6564</v>
      </c>
      <c r="D374" s="17" t="s">
        <v>6565</v>
      </c>
      <c r="E374" s="18" t="s">
        <v>6569</v>
      </c>
      <c r="F374" s="16" t="s">
        <v>6570</v>
      </c>
      <c r="G374" s="16" t="s">
        <v>6571</v>
      </c>
    </row>
    <row r="375" ht="14.25" customHeight="1">
      <c r="A375" s="16" t="s">
        <v>1862</v>
      </c>
      <c r="B375" s="16" t="s">
        <v>1863</v>
      </c>
      <c r="C375" s="16" t="s">
        <v>6572</v>
      </c>
      <c r="D375" s="17" t="s">
        <v>6573</v>
      </c>
    </row>
    <row r="376" ht="14.25" customHeight="1">
      <c r="A376" s="16" t="s">
        <v>4654</v>
      </c>
      <c r="B376" s="16" t="s">
        <v>4655</v>
      </c>
      <c r="C376" s="16" t="s">
        <v>6572</v>
      </c>
      <c r="D376" s="21" t="s">
        <v>6573</v>
      </c>
    </row>
    <row r="377" ht="14.25" customHeight="1">
      <c r="A377" s="16" t="s">
        <v>1893</v>
      </c>
      <c r="B377" s="16" t="s">
        <v>1894</v>
      </c>
      <c r="C377" s="16" t="s">
        <v>6572</v>
      </c>
      <c r="D377" s="17" t="s">
        <v>6573</v>
      </c>
    </row>
    <row r="378" ht="14.25" customHeight="1">
      <c r="A378" s="16" t="s">
        <v>4622</v>
      </c>
      <c r="B378" s="16" t="s">
        <v>4623</v>
      </c>
      <c r="C378" s="16" t="s">
        <v>6572</v>
      </c>
      <c r="D378" s="17" t="s">
        <v>6573</v>
      </c>
    </row>
    <row r="379" ht="14.25" customHeight="1">
      <c r="A379" s="16" t="s">
        <v>4170</v>
      </c>
      <c r="B379" s="16" t="s">
        <v>4171</v>
      </c>
      <c r="C379" s="16" t="s">
        <v>6572</v>
      </c>
      <c r="D379" s="17" t="s">
        <v>6573</v>
      </c>
    </row>
    <row r="380" ht="14.25" customHeight="1">
      <c r="A380" s="16" t="s">
        <v>945</v>
      </c>
      <c r="B380" s="16" t="s">
        <v>946</v>
      </c>
      <c r="C380" s="16" t="s">
        <v>6572</v>
      </c>
      <c r="D380" s="17" t="s">
        <v>6573</v>
      </c>
    </row>
    <row r="381" ht="14.25" customHeight="1">
      <c r="A381" s="16" t="s">
        <v>3470</v>
      </c>
      <c r="B381" s="16" t="s">
        <v>3471</v>
      </c>
      <c r="C381" s="16" t="s">
        <v>6572</v>
      </c>
      <c r="D381" s="17" t="s">
        <v>6573</v>
      </c>
    </row>
    <row r="382" ht="14.25" customHeight="1">
      <c r="A382" s="16" t="s">
        <v>2114</v>
      </c>
      <c r="B382" s="16" t="s">
        <v>2115</v>
      </c>
      <c r="C382" s="16" t="s">
        <v>6572</v>
      </c>
      <c r="D382" s="17" t="s">
        <v>6573</v>
      </c>
    </row>
    <row r="383" ht="14.25" customHeight="1">
      <c r="A383" s="16" t="s">
        <v>2177</v>
      </c>
      <c r="B383" s="16" t="s">
        <v>2178</v>
      </c>
      <c r="C383" s="16" t="s">
        <v>6572</v>
      </c>
      <c r="D383" s="17" t="s">
        <v>6573</v>
      </c>
    </row>
    <row r="384" ht="14.25" customHeight="1">
      <c r="A384" s="16" t="s">
        <v>1968</v>
      </c>
      <c r="B384" s="16" t="s">
        <v>1969</v>
      </c>
      <c r="C384" s="16" t="s">
        <v>6574</v>
      </c>
      <c r="D384" s="17" t="s">
        <v>6575</v>
      </c>
    </row>
    <row r="385" ht="14.25" customHeight="1">
      <c r="A385" s="16" t="s">
        <v>5054</v>
      </c>
      <c r="B385" s="16" t="s">
        <v>5055</v>
      </c>
      <c r="C385" s="16" t="s">
        <v>6576</v>
      </c>
      <c r="D385" s="17" t="s">
        <v>6577</v>
      </c>
      <c r="E385" s="18" t="s">
        <v>6578</v>
      </c>
      <c r="F385" s="16" t="s">
        <v>6579</v>
      </c>
      <c r="G385" s="16" t="s">
        <v>6580</v>
      </c>
    </row>
    <row r="386" ht="14.25" customHeight="1">
      <c r="A386" s="16" t="s">
        <v>3185</v>
      </c>
      <c r="B386" s="16" t="s">
        <v>3186</v>
      </c>
      <c r="C386" s="16" t="s">
        <v>6581</v>
      </c>
      <c r="D386" s="17" t="s">
        <v>6582</v>
      </c>
      <c r="E386" s="18" t="s">
        <v>6583</v>
      </c>
      <c r="F386" s="16" t="s">
        <v>6584</v>
      </c>
      <c r="G386" s="16" t="s">
        <v>6585</v>
      </c>
    </row>
    <row r="387" ht="14.25" customHeight="1">
      <c r="A387" s="16" t="s">
        <v>482</v>
      </c>
      <c r="B387" s="16" t="s">
        <v>483</v>
      </c>
      <c r="C387" s="6" t="s">
        <v>6586</v>
      </c>
      <c r="D387" s="17" t="s">
        <v>6587</v>
      </c>
      <c r="E387" s="18" t="s">
        <v>6588</v>
      </c>
      <c r="F387" s="16" t="s">
        <v>6589</v>
      </c>
      <c r="G387" s="16" t="s">
        <v>6590</v>
      </c>
    </row>
    <row r="388" ht="14.25" customHeight="1">
      <c r="A388" s="16" t="s">
        <v>482</v>
      </c>
      <c r="B388" s="16" t="s">
        <v>483</v>
      </c>
      <c r="C388" s="6" t="s">
        <v>6586</v>
      </c>
      <c r="D388" s="17" t="s">
        <v>6587</v>
      </c>
      <c r="E388" s="18" t="s">
        <v>6591</v>
      </c>
      <c r="F388" s="16" t="s">
        <v>6592</v>
      </c>
      <c r="G388" s="16" t="s">
        <v>6590</v>
      </c>
    </row>
    <row r="389" ht="14.25" customHeight="1">
      <c r="A389" s="16" t="s">
        <v>482</v>
      </c>
      <c r="B389" s="16" t="s">
        <v>483</v>
      </c>
      <c r="C389" s="6" t="s">
        <v>6586</v>
      </c>
      <c r="D389" s="17" t="s">
        <v>6587</v>
      </c>
      <c r="E389" s="18" t="s">
        <v>6593</v>
      </c>
      <c r="F389" s="16" t="s">
        <v>6594</v>
      </c>
      <c r="G389" s="16" t="s">
        <v>6590</v>
      </c>
    </row>
    <row r="390" ht="14.25" customHeight="1">
      <c r="A390" s="16" t="s">
        <v>482</v>
      </c>
      <c r="B390" s="16" t="s">
        <v>483</v>
      </c>
      <c r="C390" s="6" t="s">
        <v>6586</v>
      </c>
      <c r="D390" s="17" t="s">
        <v>6587</v>
      </c>
      <c r="E390" s="18" t="s">
        <v>6595</v>
      </c>
      <c r="F390" s="16" t="s">
        <v>6596</v>
      </c>
      <c r="G390" s="16" t="s">
        <v>6590</v>
      </c>
    </row>
    <row r="391" ht="14.25" customHeight="1">
      <c r="A391" s="16" t="s">
        <v>482</v>
      </c>
      <c r="B391" s="16" t="s">
        <v>483</v>
      </c>
      <c r="C391" s="6" t="s">
        <v>6586</v>
      </c>
      <c r="D391" s="17" t="s">
        <v>6587</v>
      </c>
      <c r="E391" s="18" t="s">
        <v>6597</v>
      </c>
      <c r="F391" s="16" t="s">
        <v>6598</v>
      </c>
      <c r="G391" s="16" t="s">
        <v>6590</v>
      </c>
    </row>
    <row r="392" ht="14.25" customHeight="1">
      <c r="A392" s="16" t="s">
        <v>482</v>
      </c>
      <c r="B392" s="16" t="s">
        <v>483</v>
      </c>
      <c r="C392" s="6" t="s">
        <v>6586</v>
      </c>
      <c r="D392" s="17" t="s">
        <v>6587</v>
      </c>
      <c r="E392" s="18" t="s">
        <v>6599</v>
      </c>
      <c r="F392" s="16" t="s">
        <v>6600</v>
      </c>
      <c r="G392" s="16" t="s">
        <v>6601</v>
      </c>
    </row>
    <row r="393" ht="14.25" customHeight="1">
      <c r="A393" s="16" t="s">
        <v>1712</v>
      </c>
      <c r="B393" s="16" t="s">
        <v>1713</v>
      </c>
      <c r="C393" s="16" t="s">
        <v>6602</v>
      </c>
      <c r="D393" s="17" t="s">
        <v>6603</v>
      </c>
      <c r="E393" s="18" t="s">
        <v>6604</v>
      </c>
      <c r="F393" s="16" t="s">
        <v>6605</v>
      </c>
      <c r="G393" s="16" t="s">
        <v>6606</v>
      </c>
    </row>
    <row r="394" ht="14.25" customHeight="1">
      <c r="A394" s="16" t="s">
        <v>718</v>
      </c>
      <c r="B394" s="16" t="s">
        <v>719</v>
      </c>
      <c r="C394" s="16" t="s">
        <v>6607</v>
      </c>
      <c r="D394" s="17" t="s">
        <v>6608</v>
      </c>
      <c r="E394" s="18" t="s">
        <v>6609</v>
      </c>
      <c r="F394" s="16" t="s">
        <v>6610</v>
      </c>
      <c r="G394" s="16" t="s">
        <v>6611</v>
      </c>
    </row>
    <row r="395" ht="14.25" customHeight="1">
      <c r="A395" s="16" t="s">
        <v>5129</v>
      </c>
      <c r="B395" s="16" t="s">
        <v>5130</v>
      </c>
      <c r="C395" s="16" t="s">
        <v>6612</v>
      </c>
      <c r="D395" s="17" t="s">
        <v>6613</v>
      </c>
      <c r="E395" s="18" t="s">
        <v>6614</v>
      </c>
      <c r="F395" s="16" t="s">
        <v>6615</v>
      </c>
      <c r="G395" s="16" t="s">
        <v>6616</v>
      </c>
    </row>
    <row r="396" ht="14.25" customHeight="1">
      <c r="A396" s="16" t="s">
        <v>3266</v>
      </c>
      <c r="B396" s="16" t="s">
        <v>3267</v>
      </c>
      <c r="C396" s="16" t="s">
        <v>6617</v>
      </c>
      <c r="D396" s="17" t="s">
        <v>6618</v>
      </c>
      <c r="E396" s="18" t="s">
        <v>6619</v>
      </c>
      <c r="F396" s="16" t="s">
        <v>6620</v>
      </c>
      <c r="G396" s="16" t="s">
        <v>6621</v>
      </c>
    </row>
    <row r="397" ht="14.25" customHeight="1">
      <c r="A397" s="16" t="s">
        <v>4784</v>
      </c>
      <c r="B397" s="16" t="s">
        <v>4785</v>
      </c>
      <c r="C397" s="16" t="s">
        <v>6622</v>
      </c>
      <c r="D397" s="17" t="s">
        <v>6623</v>
      </c>
      <c r="E397" s="18" t="s">
        <v>6624</v>
      </c>
      <c r="F397" s="16" t="s">
        <v>6625</v>
      </c>
      <c r="G397" s="16" t="s">
        <v>6626</v>
      </c>
    </row>
    <row r="398" ht="14.25" customHeight="1">
      <c r="A398" s="16" t="s">
        <v>4784</v>
      </c>
      <c r="B398" s="16" t="s">
        <v>4785</v>
      </c>
      <c r="C398" s="16" t="s">
        <v>6622</v>
      </c>
      <c r="D398" s="17" t="s">
        <v>6623</v>
      </c>
      <c r="E398" s="18" t="s">
        <v>6627</v>
      </c>
      <c r="F398" s="16" t="s">
        <v>6628</v>
      </c>
      <c r="G398" s="16" t="s">
        <v>6629</v>
      </c>
    </row>
    <row r="399" ht="14.25" customHeight="1">
      <c r="A399" s="16" t="s">
        <v>4784</v>
      </c>
      <c r="B399" s="16" t="s">
        <v>4785</v>
      </c>
      <c r="C399" s="16" t="s">
        <v>6622</v>
      </c>
      <c r="D399" s="17" t="s">
        <v>6623</v>
      </c>
      <c r="E399" s="18" t="s">
        <v>6630</v>
      </c>
      <c r="F399" s="16" t="s">
        <v>6631</v>
      </c>
      <c r="G399" s="16" t="s">
        <v>6632</v>
      </c>
    </row>
    <row r="400" ht="14.25" customHeight="1">
      <c r="A400" s="16" t="s">
        <v>3866</v>
      </c>
      <c r="B400" s="16" t="s">
        <v>3867</v>
      </c>
      <c r="C400" s="16" t="s">
        <v>6633</v>
      </c>
      <c r="D400" s="17" t="s">
        <v>6634</v>
      </c>
      <c r="E400" s="18" t="s">
        <v>6635</v>
      </c>
      <c r="F400" s="16" t="s">
        <v>6636</v>
      </c>
      <c r="G400" s="16" t="s">
        <v>6637</v>
      </c>
    </row>
    <row r="401" ht="14.25" customHeight="1">
      <c r="A401" s="16" t="s">
        <v>3985</v>
      </c>
      <c r="B401" s="16" t="s">
        <v>3986</v>
      </c>
      <c r="C401" s="16" t="s">
        <v>6638</v>
      </c>
      <c r="D401" s="17" t="s">
        <v>6639</v>
      </c>
      <c r="E401" s="18" t="s">
        <v>6640</v>
      </c>
      <c r="F401" s="16" t="s">
        <v>6641</v>
      </c>
      <c r="G401" s="16" t="s">
        <v>6642</v>
      </c>
    </row>
    <row r="402" ht="14.25" customHeight="1">
      <c r="A402" s="16" t="s">
        <v>3985</v>
      </c>
      <c r="B402" s="16" t="s">
        <v>3986</v>
      </c>
      <c r="C402" s="16" t="s">
        <v>6638</v>
      </c>
      <c r="D402" s="17" t="s">
        <v>6639</v>
      </c>
      <c r="E402" s="18" t="s">
        <v>6643</v>
      </c>
      <c r="F402" s="16" t="s">
        <v>6644</v>
      </c>
      <c r="G402" s="16" t="s">
        <v>6645</v>
      </c>
    </row>
    <row r="403" ht="14.25" customHeight="1">
      <c r="A403" s="16" t="s">
        <v>3985</v>
      </c>
      <c r="B403" s="16" t="s">
        <v>3986</v>
      </c>
      <c r="C403" s="16" t="s">
        <v>6638</v>
      </c>
      <c r="D403" s="17" t="s">
        <v>6639</v>
      </c>
      <c r="E403" s="18" t="s">
        <v>6646</v>
      </c>
      <c r="F403" s="16" t="s">
        <v>6647</v>
      </c>
      <c r="G403" s="16" t="s">
        <v>6648</v>
      </c>
    </row>
    <row r="404" ht="14.25" customHeight="1">
      <c r="A404" s="16" t="s">
        <v>520</v>
      </c>
      <c r="B404" s="16" t="s">
        <v>521</v>
      </c>
      <c r="C404" s="6" t="s">
        <v>6649</v>
      </c>
      <c r="D404" s="17" t="s">
        <v>6650</v>
      </c>
      <c r="E404" s="18" t="s">
        <v>6651</v>
      </c>
      <c r="F404" s="16" t="s">
        <v>6652</v>
      </c>
      <c r="G404" s="16" t="s">
        <v>6653</v>
      </c>
    </row>
    <row r="405" ht="14.25" customHeight="1">
      <c r="A405" s="16" t="s">
        <v>520</v>
      </c>
      <c r="B405" s="16" t="s">
        <v>521</v>
      </c>
      <c r="C405" s="6" t="s">
        <v>6649</v>
      </c>
      <c r="D405" s="17" t="s">
        <v>6650</v>
      </c>
      <c r="E405" s="18" t="s">
        <v>6654</v>
      </c>
      <c r="F405" s="16" t="s">
        <v>6655</v>
      </c>
      <c r="G405" s="16" t="s">
        <v>6656</v>
      </c>
    </row>
    <row r="406" ht="14.25" customHeight="1">
      <c r="A406" s="16" t="s">
        <v>693</v>
      </c>
      <c r="B406" s="16" t="s">
        <v>694</v>
      </c>
      <c r="C406" s="16" t="s">
        <v>6657</v>
      </c>
      <c r="D406" s="17" t="s">
        <v>6658</v>
      </c>
      <c r="E406" s="18" t="s">
        <v>6659</v>
      </c>
      <c r="F406" s="16" t="s">
        <v>6660</v>
      </c>
      <c r="G406" s="16" t="s">
        <v>6661</v>
      </c>
    </row>
    <row r="407" ht="14.25" customHeight="1">
      <c r="A407" s="16" t="s">
        <v>1987</v>
      </c>
      <c r="B407" s="16" t="s">
        <v>1988</v>
      </c>
      <c r="C407" s="16" t="s">
        <v>6657</v>
      </c>
      <c r="D407" s="17" t="s">
        <v>6658</v>
      </c>
      <c r="E407" s="18" t="s">
        <v>6659</v>
      </c>
      <c r="F407" s="16" t="s">
        <v>6660</v>
      </c>
      <c r="G407" s="16" t="s">
        <v>6661</v>
      </c>
    </row>
    <row r="408" ht="14.25" customHeight="1">
      <c r="A408" s="16" t="s">
        <v>3584</v>
      </c>
      <c r="B408" s="16" t="s">
        <v>3585</v>
      </c>
      <c r="C408" s="16" t="s">
        <v>6662</v>
      </c>
      <c r="D408" s="17" t="s">
        <v>6663</v>
      </c>
      <c r="E408" s="18" t="s">
        <v>6664</v>
      </c>
      <c r="F408" s="16" t="s">
        <v>6665</v>
      </c>
      <c r="G408" s="16" t="s">
        <v>6666</v>
      </c>
    </row>
    <row r="409" ht="14.25" customHeight="1">
      <c r="A409" s="16" t="s">
        <v>4532</v>
      </c>
      <c r="B409" s="16" t="s">
        <v>4533</v>
      </c>
      <c r="C409" s="16" t="s">
        <v>6667</v>
      </c>
      <c r="D409" s="17" t="s">
        <v>6668</v>
      </c>
      <c r="E409" s="18" t="s">
        <v>6669</v>
      </c>
      <c r="F409" s="16" t="s">
        <v>6670</v>
      </c>
      <c r="G409" s="16" t="s">
        <v>6671</v>
      </c>
    </row>
    <row r="410" ht="14.25" customHeight="1">
      <c r="A410" s="16" t="s">
        <v>3460</v>
      </c>
      <c r="B410" s="16" t="s">
        <v>3461</v>
      </c>
      <c r="C410" s="16" t="s">
        <v>6672</v>
      </c>
      <c r="D410" s="17" t="s">
        <v>6673</v>
      </c>
      <c r="E410" s="18" t="s">
        <v>6674</v>
      </c>
      <c r="F410" s="16" t="s">
        <v>6675</v>
      </c>
      <c r="G410" s="16" t="s">
        <v>6676</v>
      </c>
    </row>
    <row r="411" ht="14.25" customHeight="1">
      <c r="A411" s="16" t="s">
        <v>3360</v>
      </c>
      <c r="B411" s="16" t="s">
        <v>3361</v>
      </c>
      <c r="C411" s="16" t="s">
        <v>6672</v>
      </c>
      <c r="D411" s="17" t="s">
        <v>6673</v>
      </c>
      <c r="E411" s="18" t="s">
        <v>6674</v>
      </c>
      <c r="F411" s="16" t="s">
        <v>6677</v>
      </c>
      <c r="G411" s="16" t="s">
        <v>6676</v>
      </c>
    </row>
    <row r="412" ht="14.25" customHeight="1">
      <c r="A412" s="16" t="s">
        <v>4327</v>
      </c>
      <c r="B412" s="16" t="s">
        <v>4328</v>
      </c>
      <c r="C412" s="16" t="s">
        <v>6678</v>
      </c>
      <c r="D412" s="17" t="s">
        <v>6679</v>
      </c>
    </row>
    <row r="413" ht="14.25" customHeight="1">
      <c r="A413" s="16" t="s">
        <v>924</v>
      </c>
      <c r="B413" s="16" t="s">
        <v>925</v>
      </c>
      <c r="C413" s="16" t="s">
        <v>6678</v>
      </c>
      <c r="D413" s="17" t="s">
        <v>6679</v>
      </c>
    </row>
    <row r="414" ht="14.25" customHeight="1">
      <c r="A414" s="16" t="s">
        <v>4661</v>
      </c>
      <c r="B414" s="16" t="s">
        <v>4662</v>
      </c>
      <c r="C414" s="16" t="s">
        <v>6680</v>
      </c>
      <c r="D414" s="21" t="s">
        <v>6681</v>
      </c>
      <c r="E414" s="18" t="s">
        <v>6682</v>
      </c>
      <c r="F414" s="16" t="s">
        <v>6683</v>
      </c>
      <c r="G414" s="16" t="s">
        <v>6684</v>
      </c>
    </row>
    <row r="415" ht="14.25" customHeight="1">
      <c r="A415" s="16" t="s">
        <v>1248</v>
      </c>
      <c r="B415" s="16" t="s">
        <v>1249</v>
      </c>
      <c r="C415" s="16" t="s">
        <v>6680</v>
      </c>
      <c r="D415" s="17" t="s">
        <v>6681</v>
      </c>
      <c r="E415" s="18" t="s">
        <v>6682</v>
      </c>
      <c r="F415" s="16" t="s">
        <v>6683</v>
      </c>
      <c r="G415" s="16" t="s">
        <v>6684</v>
      </c>
    </row>
    <row r="416" ht="14.25" customHeight="1">
      <c r="A416" s="16" t="s">
        <v>1812</v>
      </c>
      <c r="B416" s="16" t="s">
        <v>1813</v>
      </c>
      <c r="C416" s="16" t="s">
        <v>6685</v>
      </c>
      <c r="D416" s="17" t="s">
        <v>6686</v>
      </c>
      <c r="E416" s="18" t="s">
        <v>6687</v>
      </c>
      <c r="F416" s="16" t="s">
        <v>6688</v>
      </c>
      <c r="G416" s="16" t="s">
        <v>6689</v>
      </c>
    </row>
    <row r="417" ht="14.25" customHeight="1">
      <c r="A417" s="16" t="s">
        <v>4724</v>
      </c>
      <c r="B417" s="16" t="s">
        <v>4725</v>
      </c>
      <c r="C417" s="16" t="s">
        <v>6690</v>
      </c>
      <c r="D417" s="17" t="s">
        <v>6691</v>
      </c>
      <c r="E417" s="18" t="s">
        <v>6692</v>
      </c>
      <c r="F417" s="16" t="s">
        <v>6693</v>
      </c>
      <c r="G417" s="16" t="s">
        <v>6694</v>
      </c>
    </row>
    <row r="418" ht="14.25" customHeight="1">
      <c r="A418" s="16" t="s">
        <v>1984</v>
      </c>
      <c r="B418" s="16" t="s">
        <v>1985</v>
      </c>
      <c r="C418" s="16" t="s">
        <v>6695</v>
      </c>
      <c r="D418" s="17" t="s">
        <v>6696</v>
      </c>
      <c r="E418" s="18" t="s">
        <v>6697</v>
      </c>
      <c r="F418" s="16" t="s">
        <v>6698</v>
      </c>
      <c r="G418" s="16" t="s">
        <v>6699</v>
      </c>
    </row>
    <row r="419" ht="14.25" customHeight="1">
      <c r="A419" s="16" t="s">
        <v>5211</v>
      </c>
      <c r="B419" s="16" t="s">
        <v>5212</v>
      </c>
      <c r="C419" s="16" t="s">
        <v>6700</v>
      </c>
      <c r="D419" s="17" t="s">
        <v>6701</v>
      </c>
      <c r="E419" s="18" t="s">
        <v>6702</v>
      </c>
      <c r="F419" s="16" t="s">
        <v>6703</v>
      </c>
      <c r="G419" s="16" t="s">
        <v>6704</v>
      </c>
    </row>
    <row r="420" ht="14.25" customHeight="1">
      <c r="A420" s="16" t="s">
        <v>2290</v>
      </c>
      <c r="B420" s="16" t="s">
        <v>2291</v>
      </c>
      <c r="C420" s="16" t="s">
        <v>6705</v>
      </c>
      <c r="D420" s="17" t="s">
        <v>6706</v>
      </c>
      <c r="E420" s="18" t="s">
        <v>6707</v>
      </c>
      <c r="F420" s="16" t="s">
        <v>6708</v>
      </c>
      <c r="G420" s="16" t="s">
        <v>6709</v>
      </c>
    </row>
    <row r="421" ht="14.25" customHeight="1">
      <c r="A421" s="16" t="s">
        <v>1035</v>
      </c>
      <c r="B421" s="16" t="s">
        <v>1036</v>
      </c>
      <c r="C421" s="16" t="s">
        <v>6710</v>
      </c>
      <c r="D421" s="17" t="s">
        <v>6711</v>
      </c>
      <c r="E421" s="18" t="s">
        <v>6712</v>
      </c>
      <c r="F421" s="16" t="s">
        <v>6713</v>
      </c>
      <c r="G421" s="16" t="s">
        <v>6714</v>
      </c>
    </row>
    <row r="422" ht="14.25" customHeight="1">
      <c r="A422" s="16" t="s">
        <v>3258</v>
      </c>
      <c r="B422" s="16" t="s">
        <v>3259</v>
      </c>
      <c r="C422" s="16" t="s">
        <v>6715</v>
      </c>
      <c r="D422" s="17" t="s">
        <v>6716</v>
      </c>
      <c r="E422" s="18" t="s">
        <v>6717</v>
      </c>
      <c r="F422" s="16" t="s">
        <v>6718</v>
      </c>
      <c r="G422" s="16" t="s">
        <v>6719</v>
      </c>
    </row>
    <row r="423" ht="14.25" customHeight="1">
      <c r="A423" s="16" t="s">
        <v>2466</v>
      </c>
      <c r="B423" s="16" t="s">
        <v>2467</v>
      </c>
      <c r="C423" s="16" t="s">
        <v>6720</v>
      </c>
      <c r="D423" s="21" t="s">
        <v>6721</v>
      </c>
      <c r="E423" s="18" t="s">
        <v>6722</v>
      </c>
      <c r="F423" s="16" t="s">
        <v>6723</v>
      </c>
      <c r="G423" s="16" t="s">
        <v>6724</v>
      </c>
    </row>
    <row r="424" ht="14.25" customHeight="1">
      <c r="A424" s="16" t="s">
        <v>1053</v>
      </c>
      <c r="B424" s="16" t="s">
        <v>1054</v>
      </c>
      <c r="C424" s="16" t="s">
        <v>6725</v>
      </c>
      <c r="D424" s="17" t="s">
        <v>6726</v>
      </c>
      <c r="E424" s="18" t="s">
        <v>6727</v>
      </c>
      <c r="F424" s="16" t="s">
        <v>6728</v>
      </c>
      <c r="G424" s="16" t="s">
        <v>6729</v>
      </c>
    </row>
    <row r="425" ht="14.25" customHeight="1">
      <c r="A425" s="16" t="s">
        <v>4765</v>
      </c>
      <c r="B425" s="16" t="s">
        <v>4766</v>
      </c>
      <c r="C425" s="16" t="s">
        <v>6730</v>
      </c>
      <c r="D425" s="17" t="s">
        <v>6731</v>
      </c>
      <c r="E425" s="18" t="s">
        <v>6732</v>
      </c>
      <c r="F425" s="16" t="s">
        <v>6733</v>
      </c>
      <c r="G425" s="16" t="s">
        <v>6734</v>
      </c>
    </row>
    <row r="426" ht="14.25" customHeight="1">
      <c r="A426" s="16" t="s">
        <v>4765</v>
      </c>
      <c r="B426" s="16" t="s">
        <v>4766</v>
      </c>
      <c r="C426" s="16" t="s">
        <v>6730</v>
      </c>
      <c r="D426" s="17" t="s">
        <v>6731</v>
      </c>
      <c r="E426" s="18" t="s">
        <v>6735</v>
      </c>
      <c r="F426" s="16" t="s">
        <v>6736</v>
      </c>
      <c r="G426" s="16" t="s">
        <v>6734</v>
      </c>
    </row>
    <row r="427" ht="14.25" customHeight="1">
      <c r="A427" s="16" t="s">
        <v>4765</v>
      </c>
      <c r="B427" s="16" t="s">
        <v>4766</v>
      </c>
      <c r="C427" s="16" t="s">
        <v>6730</v>
      </c>
      <c r="D427" s="17" t="s">
        <v>6731</v>
      </c>
      <c r="E427" s="18" t="s">
        <v>6737</v>
      </c>
      <c r="F427" s="16" t="s">
        <v>6738</v>
      </c>
      <c r="G427" s="16" t="s">
        <v>6734</v>
      </c>
    </row>
    <row r="428" ht="14.25" customHeight="1">
      <c r="A428" s="16" t="s">
        <v>4765</v>
      </c>
      <c r="B428" s="16" t="s">
        <v>4766</v>
      </c>
      <c r="C428" s="16" t="s">
        <v>6730</v>
      </c>
      <c r="D428" s="17" t="s">
        <v>6731</v>
      </c>
      <c r="E428" s="18" t="s">
        <v>6739</v>
      </c>
      <c r="F428" s="16" t="s">
        <v>6740</v>
      </c>
      <c r="G428" s="16" t="s">
        <v>6734</v>
      </c>
    </row>
    <row r="429" ht="14.25" customHeight="1">
      <c r="A429" s="16" t="s">
        <v>4765</v>
      </c>
      <c r="B429" s="16" t="s">
        <v>4766</v>
      </c>
      <c r="C429" s="16" t="s">
        <v>6730</v>
      </c>
      <c r="D429" s="17" t="s">
        <v>6731</v>
      </c>
      <c r="E429" s="18" t="s">
        <v>6741</v>
      </c>
      <c r="F429" s="16" t="s">
        <v>6742</v>
      </c>
      <c r="G429" s="16" t="s">
        <v>6734</v>
      </c>
    </row>
    <row r="430" ht="14.25" customHeight="1">
      <c r="A430" s="16" t="s">
        <v>4765</v>
      </c>
      <c r="B430" s="16" t="s">
        <v>4766</v>
      </c>
      <c r="C430" s="16" t="s">
        <v>6730</v>
      </c>
      <c r="D430" s="17" t="s">
        <v>6731</v>
      </c>
      <c r="E430" s="18" t="s">
        <v>6743</v>
      </c>
      <c r="F430" s="16" t="s">
        <v>6744</v>
      </c>
      <c r="G430" s="16" t="s">
        <v>6745</v>
      </c>
    </row>
    <row r="431" ht="14.25" customHeight="1">
      <c r="A431" s="16" t="s">
        <v>4260</v>
      </c>
      <c r="B431" s="16" t="s">
        <v>4261</v>
      </c>
      <c r="C431" s="16" t="s">
        <v>6730</v>
      </c>
      <c r="D431" s="17" t="s">
        <v>6731</v>
      </c>
      <c r="E431" s="18" t="s">
        <v>6732</v>
      </c>
      <c r="F431" s="16" t="s">
        <v>6733</v>
      </c>
      <c r="G431" s="16" t="s">
        <v>6734</v>
      </c>
    </row>
    <row r="432" ht="14.25" customHeight="1">
      <c r="A432" s="16" t="s">
        <v>4260</v>
      </c>
      <c r="B432" s="16" t="s">
        <v>4261</v>
      </c>
      <c r="C432" s="16" t="s">
        <v>6730</v>
      </c>
      <c r="D432" s="17" t="s">
        <v>6731</v>
      </c>
      <c r="E432" s="18" t="s">
        <v>6735</v>
      </c>
      <c r="F432" s="16" t="s">
        <v>6736</v>
      </c>
      <c r="G432" s="16" t="s">
        <v>6734</v>
      </c>
    </row>
    <row r="433" ht="14.25" customHeight="1">
      <c r="A433" s="16" t="s">
        <v>4260</v>
      </c>
      <c r="B433" s="16" t="s">
        <v>4261</v>
      </c>
      <c r="C433" s="16" t="s">
        <v>6730</v>
      </c>
      <c r="D433" s="17" t="s">
        <v>6731</v>
      </c>
      <c r="E433" s="18" t="s">
        <v>6737</v>
      </c>
      <c r="F433" s="16" t="s">
        <v>6738</v>
      </c>
      <c r="G433" s="16" t="s">
        <v>6734</v>
      </c>
    </row>
    <row r="434" ht="14.25" customHeight="1">
      <c r="A434" s="16" t="s">
        <v>4260</v>
      </c>
      <c r="B434" s="16" t="s">
        <v>4261</v>
      </c>
      <c r="C434" s="16" t="s">
        <v>6730</v>
      </c>
      <c r="D434" s="17" t="s">
        <v>6731</v>
      </c>
      <c r="E434" s="18" t="s">
        <v>6739</v>
      </c>
      <c r="F434" s="16" t="s">
        <v>6740</v>
      </c>
      <c r="G434" s="16" t="s">
        <v>6734</v>
      </c>
    </row>
    <row r="435" ht="14.25" customHeight="1">
      <c r="A435" s="16" t="s">
        <v>4260</v>
      </c>
      <c r="B435" s="16" t="s">
        <v>4261</v>
      </c>
      <c r="C435" s="16" t="s">
        <v>6730</v>
      </c>
      <c r="D435" s="17" t="s">
        <v>6731</v>
      </c>
      <c r="E435" s="18" t="s">
        <v>6741</v>
      </c>
      <c r="F435" s="16" t="s">
        <v>6742</v>
      </c>
      <c r="G435" s="16" t="s">
        <v>6734</v>
      </c>
    </row>
    <row r="436" ht="14.25" customHeight="1">
      <c r="A436" s="16" t="s">
        <v>4260</v>
      </c>
      <c r="B436" s="16" t="s">
        <v>4261</v>
      </c>
      <c r="C436" s="16" t="s">
        <v>6730</v>
      </c>
      <c r="D436" s="17" t="s">
        <v>6731</v>
      </c>
      <c r="E436" s="18" t="s">
        <v>6743</v>
      </c>
      <c r="F436" s="16" t="s">
        <v>6744</v>
      </c>
      <c r="G436" s="16" t="s">
        <v>6745</v>
      </c>
    </row>
    <row r="437" ht="14.25" customHeight="1">
      <c r="A437" s="16" t="s">
        <v>1268</v>
      </c>
      <c r="B437" s="16" t="s">
        <v>1269</v>
      </c>
      <c r="C437" s="16" t="s">
        <v>6730</v>
      </c>
      <c r="D437" s="17" t="s">
        <v>6731</v>
      </c>
      <c r="E437" s="18" t="s">
        <v>6732</v>
      </c>
      <c r="F437" s="16" t="s">
        <v>6733</v>
      </c>
      <c r="G437" s="16" t="s">
        <v>6734</v>
      </c>
    </row>
    <row r="438" ht="14.25" customHeight="1">
      <c r="A438" s="16" t="s">
        <v>1268</v>
      </c>
      <c r="B438" s="16" t="s">
        <v>1269</v>
      </c>
      <c r="C438" s="16" t="s">
        <v>6730</v>
      </c>
      <c r="D438" s="17" t="s">
        <v>6731</v>
      </c>
      <c r="E438" s="18" t="s">
        <v>6735</v>
      </c>
      <c r="F438" s="16" t="s">
        <v>6736</v>
      </c>
      <c r="G438" s="16" t="s">
        <v>6734</v>
      </c>
    </row>
    <row r="439" ht="14.25" customHeight="1">
      <c r="A439" s="16" t="s">
        <v>1268</v>
      </c>
      <c r="B439" s="16" t="s">
        <v>1269</v>
      </c>
      <c r="C439" s="16" t="s">
        <v>6730</v>
      </c>
      <c r="D439" s="17" t="s">
        <v>6731</v>
      </c>
      <c r="E439" s="18" t="s">
        <v>6737</v>
      </c>
      <c r="F439" s="16" t="s">
        <v>6738</v>
      </c>
      <c r="G439" s="16" t="s">
        <v>6734</v>
      </c>
    </row>
    <row r="440" ht="14.25" customHeight="1">
      <c r="A440" s="16" t="s">
        <v>1268</v>
      </c>
      <c r="B440" s="16" t="s">
        <v>1269</v>
      </c>
      <c r="C440" s="16" t="s">
        <v>6730</v>
      </c>
      <c r="D440" s="17" t="s">
        <v>6731</v>
      </c>
      <c r="E440" s="18" t="s">
        <v>6739</v>
      </c>
      <c r="F440" s="16" t="s">
        <v>6740</v>
      </c>
      <c r="G440" s="16" t="s">
        <v>6734</v>
      </c>
    </row>
    <row r="441" ht="14.25" customHeight="1">
      <c r="A441" s="16" t="s">
        <v>1268</v>
      </c>
      <c r="B441" s="16" t="s">
        <v>1269</v>
      </c>
      <c r="C441" s="16" t="s">
        <v>6730</v>
      </c>
      <c r="D441" s="17" t="s">
        <v>6731</v>
      </c>
      <c r="E441" s="18" t="s">
        <v>6741</v>
      </c>
      <c r="F441" s="16" t="s">
        <v>6742</v>
      </c>
      <c r="G441" s="16" t="s">
        <v>6734</v>
      </c>
    </row>
    <row r="442" ht="14.25" customHeight="1">
      <c r="A442" s="16" t="s">
        <v>1268</v>
      </c>
      <c r="B442" s="16" t="s">
        <v>1269</v>
      </c>
      <c r="C442" s="16" t="s">
        <v>6730</v>
      </c>
      <c r="D442" s="17" t="s">
        <v>6731</v>
      </c>
      <c r="E442" s="18" t="s">
        <v>6743</v>
      </c>
      <c r="F442" s="16" t="s">
        <v>6744</v>
      </c>
      <c r="G442" s="16" t="s">
        <v>6745</v>
      </c>
    </row>
    <row r="443" ht="14.25" customHeight="1">
      <c r="A443" s="16" t="s">
        <v>1271</v>
      </c>
      <c r="B443" s="16" t="s">
        <v>1272</v>
      </c>
      <c r="C443" s="16" t="s">
        <v>6730</v>
      </c>
      <c r="D443" s="17" t="s">
        <v>6731</v>
      </c>
      <c r="E443" s="18" t="s">
        <v>6732</v>
      </c>
      <c r="F443" s="16" t="s">
        <v>6733</v>
      </c>
      <c r="G443" s="16" t="s">
        <v>6734</v>
      </c>
    </row>
    <row r="444" ht="14.25" customHeight="1">
      <c r="A444" s="16" t="s">
        <v>1271</v>
      </c>
      <c r="B444" s="16" t="s">
        <v>1272</v>
      </c>
      <c r="C444" s="16" t="s">
        <v>6730</v>
      </c>
      <c r="D444" s="17" t="s">
        <v>6731</v>
      </c>
      <c r="E444" s="18" t="s">
        <v>6735</v>
      </c>
      <c r="F444" s="16" t="s">
        <v>6736</v>
      </c>
      <c r="G444" s="16" t="s">
        <v>6734</v>
      </c>
    </row>
    <row r="445" ht="14.25" customHeight="1">
      <c r="A445" s="16" t="s">
        <v>1271</v>
      </c>
      <c r="B445" s="16" t="s">
        <v>1272</v>
      </c>
      <c r="C445" s="16" t="s">
        <v>6730</v>
      </c>
      <c r="D445" s="17" t="s">
        <v>6731</v>
      </c>
      <c r="E445" s="18" t="s">
        <v>6737</v>
      </c>
      <c r="F445" s="16" t="s">
        <v>6738</v>
      </c>
      <c r="G445" s="16" t="s">
        <v>6734</v>
      </c>
    </row>
    <row r="446" ht="14.25" customHeight="1">
      <c r="A446" s="16" t="s">
        <v>1271</v>
      </c>
      <c r="B446" s="16" t="s">
        <v>1272</v>
      </c>
      <c r="C446" s="16" t="s">
        <v>6730</v>
      </c>
      <c r="D446" s="17" t="s">
        <v>6731</v>
      </c>
      <c r="E446" s="18" t="s">
        <v>6739</v>
      </c>
      <c r="F446" s="16" t="s">
        <v>6740</v>
      </c>
      <c r="G446" s="16" t="s">
        <v>6734</v>
      </c>
    </row>
    <row r="447" ht="14.25" customHeight="1">
      <c r="A447" s="16" t="s">
        <v>1271</v>
      </c>
      <c r="B447" s="16" t="s">
        <v>1272</v>
      </c>
      <c r="C447" s="16" t="s">
        <v>6730</v>
      </c>
      <c r="D447" s="17" t="s">
        <v>6731</v>
      </c>
      <c r="E447" s="18" t="s">
        <v>6741</v>
      </c>
      <c r="F447" s="16" t="s">
        <v>6742</v>
      </c>
      <c r="G447" s="16" t="s">
        <v>6734</v>
      </c>
    </row>
    <row r="448" ht="14.25" customHeight="1">
      <c r="A448" s="16" t="s">
        <v>1271</v>
      </c>
      <c r="B448" s="16" t="s">
        <v>1272</v>
      </c>
      <c r="C448" s="16" t="s">
        <v>6730</v>
      </c>
      <c r="D448" s="17" t="s">
        <v>6731</v>
      </c>
      <c r="E448" s="18" t="s">
        <v>6743</v>
      </c>
      <c r="F448" s="16" t="s">
        <v>6744</v>
      </c>
      <c r="G448" s="16" t="s">
        <v>6745</v>
      </c>
    </row>
    <row r="449" ht="14.25" customHeight="1">
      <c r="A449" s="16" t="s">
        <v>523</v>
      </c>
      <c r="B449" s="16" t="s">
        <v>524</v>
      </c>
      <c r="C449" s="6" t="s">
        <v>6746</v>
      </c>
      <c r="D449" s="17" t="s">
        <v>6747</v>
      </c>
      <c r="E449" s="18" t="s">
        <v>6588</v>
      </c>
      <c r="F449" s="16" t="s">
        <v>6589</v>
      </c>
      <c r="G449" s="16" t="s">
        <v>6590</v>
      </c>
    </row>
    <row r="450" ht="14.25" customHeight="1">
      <c r="A450" s="16" t="s">
        <v>523</v>
      </c>
      <c r="B450" s="16" t="s">
        <v>524</v>
      </c>
      <c r="C450" s="6" t="s">
        <v>6746</v>
      </c>
      <c r="D450" s="17" t="s">
        <v>6747</v>
      </c>
      <c r="E450" s="18" t="s">
        <v>6591</v>
      </c>
      <c r="F450" s="16" t="s">
        <v>6592</v>
      </c>
      <c r="G450" s="16" t="s">
        <v>6590</v>
      </c>
    </row>
    <row r="451" ht="14.25" customHeight="1">
      <c r="A451" s="16" t="s">
        <v>523</v>
      </c>
      <c r="B451" s="16" t="s">
        <v>524</v>
      </c>
      <c r="C451" s="6" t="s">
        <v>6746</v>
      </c>
      <c r="D451" s="17" t="s">
        <v>6747</v>
      </c>
      <c r="E451" s="18" t="s">
        <v>6593</v>
      </c>
      <c r="F451" s="16" t="s">
        <v>6594</v>
      </c>
      <c r="G451" s="16" t="s">
        <v>6590</v>
      </c>
    </row>
    <row r="452" ht="14.25" customHeight="1">
      <c r="A452" s="16" t="s">
        <v>523</v>
      </c>
      <c r="B452" s="16" t="s">
        <v>524</v>
      </c>
      <c r="C452" s="6" t="s">
        <v>6746</v>
      </c>
      <c r="D452" s="17" t="s">
        <v>6747</v>
      </c>
      <c r="E452" s="17" t="s">
        <v>6595</v>
      </c>
      <c r="F452" s="16" t="s">
        <v>6596</v>
      </c>
      <c r="G452" s="16" t="s">
        <v>6590</v>
      </c>
    </row>
    <row r="453" ht="14.25" customHeight="1">
      <c r="A453" s="16" t="s">
        <v>523</v>
      </c>
      <c r="B453" s="16" t="s">
        <v>524</v>
      </c>
      <c r="C453" s="6" t="s">
        <v>6746</v>
      </c>
      <c r="D453" s="17" t="s">
        <v>6747</v>
      </c>
      <c r="E453" s="18" t="s">
        <v>6597</v>
      </c>
      <c r="F453" s="16" t="s">
        <v>6598</v>
      </c>
      <c r="G453" s="16" t="s">
        <v>6590</v>
      </c>
    </row>
    <row r="454" ht="14.25" customHeight="1">
      <c r="A454" s="16" t="s">
        <v>523</v>
      </c>
      <c r="B454" s="16" t="s">
        <v>524</v>
      </c>
      <c r="C454" s="6" t="s">
        <v>6746</v>
      </c>
      <c r="D454" s="17" t="s">
        <v>6747</v>
      </c>
      <c r="E454" s="18" t="s">
        <v>6599</v>
      </c>
      <c r="F454" s="16" t="s">
        <v>6600</v>
      </c>
      <c r="G454" s="16" t="s">
        <v>6601</v>
      </c>
    </row>
    <row r="455" ht="14.25" customHeight="1">
      <c r="A455" s="16" t="s">
        <v>55</v>
      </c>
      <c r="B455" s="16" t="s">
        <v>56</v>
      </c>
      <c r="C455" s="6" t="s">
        <v>6746</v>
      </c>
      <c r="D455" s="17" t="s">
        <v>6747</v>
      </c>
      <c r="E455" s="18" t="s">
        <v>6588</v>
      </c>
      <c r="F455" s="16" t="s">
        <v>6589</v>
      </c>
      <c r="G455" s="16" t="s">
        <v>6590</v>
      </c>
    </row>
    <row r="456" ht="14.25" customHeight="1">
      <c r="A456" s="16" t="s">
        <v>55</v>
      </c>
      <c r="B456" s="16" t="s">
        <v>56</v>
      </c>
      <c r="C456" s="6" t="s">
        <v>6746</v>
      </c>
      <c r="D456" s="17" t="s">
        <v>6747</v>
      </c>
      <c r="E456" s="18" t="s">
        <v>6591</v>
      </c>
      <c r="F456" s="16" t="s">
        <v>6592</v>
      </c>
      <c r="G456" s="16" t="s">
        <v>6590</v>
      </c>
    </row>
    <row r="457" ht="14.25" customHeight="1">
      <c r="A457" s="16" t="s">
        <v>55</v>
      </c>
      <c r="B457" s="16" t="s">
        <v>56</v>
      </c>
      <c r="C457" s="6" t="s">
        <v>6746</v>
      </c>
      <c r="D457" s="17" t="s">
        <v>6747</v>
      </c>
      <c r="E457" s="18" t="s">
        <v>6593</v>
      </c>
      <c r="F457" s="16" t="s">
        <v>6594</v>
      </c>
      <c r="G457" s="16" t="s">
        <v>6590</v>
      </c>
    </row>
    <row r="458" ht="14.25" customHeight="1">
      <c r="A458" s="16" t="s">
        <v>55</v>
      </c>
      <c r="B458" s="16" t="s">
        <v>56</v>
      </c>
      <c r="C458" s="6" t="s">
        <v>6746</v>
      </c>
      <c r="D458" s="17" t="s">
        <v>6747</v>
      </c>
      <c r="E458" s="17" t="s">
        <v>6595</v>
      </c>
      <c r="F458" s="16" t="s">
        <v>6596</v>
      </c>
      <c r="G458" s="16" t="s">
        <v>6590</v>
      </c>
    </row>
    <row r="459" ht="14.25" customHeight="1">
      <c r="A459" s="16" t="s">
        <v>55</v>
      </c>
      <c r="B459" s="16" t="s">
        <v>56</v>
      </c>
      <c r="C459" s="6" t="s">
        <v>6746</v>
      </c>
      <c r="D459" s="17" t="s">
        <v>6747</v>
      </c>
      <c r="E459" s="18" t="s">
        <v>6597</v>
      </c>
      <c r="F459" s="16" t="s">
        <v>6598</v>
      </c>
      <c r="G459" s="16" t="s">
        <v>6590</v>
      </c>
    </row>
    <row r="460" ht="14.25" customHeight="1">
      <c r="A460" s="16" t="s">
        <v>55</v>
      </c>
      <c r="B460" s="16" t="s">
        <v>56</v>
      </c>
      <c r="C460" s="6" t="s">
        <v>6746</v>
      </c>
      <c r="D460" s="17" t="s">
        <v>6747</v>
      </c>
      <c r="E460" s="18" t="s">
        <v>6599</v>
      </c>
      <c r="F460" s="16" t="s">
        <v>6600</v>
      </c>
      <c r="G460" s="16" t="s">
        <v>6601</v>
      </c>
    </row>
    <row r="461" ht="14.25" customHeight="1">
      <c r="A461" s="16" t="s">
        <v>4911</v>
      </c>
      <c r="B461" s="16" t="s">
        <v>4912</v>
      </c>
      <c r="C461" s="16" t="s">
        <v>6746</v>
      </c>
      <c r="D461" s="17" t="s">
        <v>6747</v>
      </c>
      <c r="E461" s="18" t="s">
        <v>6588</v>
      </c>
      <c r="F461" s="16" t="s">
        <v>6589</v>
      </c>
      <c r="G461" s="16" t="s">
        <v>6590</v>
      </c>
    </row>
    <row r="462" ht="14.25" customHeight="1">
      <c r="A462" s="16" t="s">
        <v>4911</v>
      </c>
      <c r="B462" s="16" t="s">
        <v>4912</v>
      </c>
      <c r="C462" s="16" t="s">
        <v>6746</v>
      </c>
      <c r="D462" s="17" t="s">
        <v>6747</v>
      </c>
      <c r="E462" s="18" t="s">
        <v>6591</v>
      </c>
      <c r="F462" s="16" t="s">
        <v>6592</v>
      </c>
      <c r="G462" s="16" t="s">
        <v>6590</v>
      </c>
    </row>
    <row r="463" ht="14.25" customHeight="1">
      <c r="A463" s="16" t="s">
        <v>4911</v>
      </c>
      <c r="B463" s="16" t="s">
        <v>4912</v>
      </c>
      <c r="C463" s="16" t="s">
        <v>6746</v>
      </c>
      <c r="D463" s="17" t="s">
        <v>6747</v>
      </c>
      <c r="E463" s="18" t="s">
        <v>6593</v>
      </c>
      <c r="F463" s="16" t="s">
        <v>6594</v>
      </c>
      <c r="G463" s="16" t="s">
        <v>6590</v>
      </c>
    </row>
    <row r="464" ht="14.25" customHeight="1">
      <c r="A464" s="16" t="s">
        <v>4911</v>
      </c>
      <c r="B464" s="16" t="s">
        <v>4912</v>
      </c>
      <c r="C464" s="16" t="s">
        <v>6746</v>
      </c>
      <c r="D464" s="17" t="s">
        <v>6747</v>
      </c>
      <c r="E464" s="17" t="s">
        <v>6595</v>
      </c>
      <c r="F464" s="16" t="s">
        <v>6596</v>
      </c>
      <c r="G464" s="16" t="s">
        <v>6590</v>
      </c>
    </row>
    <row r="465" ht="14.25" customHeight="1">
      <c r="A465" s="16" t="s">
        <v>4911</v>
      </c>
      <c r="B465" s="16" t="s">
        <v>4912</v>
      </c>
      <c r="C465" s="16" t="s">
        <v>6746</v>
      </c>
      <c r="D465" s="17" t="s">
        <v>6747</v>
      </c>
      <c r="E465" s="18" t="s">
        <v>6597</v>
      </c>
      <c r="F465" s="16" t="s">
        <v>6598</v>
      </c>
      <c r="G465" s="16" t="s">
        <v>6590</v>
      </c>
    </row>
    <row r="466" ht="14.25" customHeight="1">
      <c r="A466" s="16" t="s">
        <v>4911</v>
      </c>
      <c r="B466" s="16" t="s">
        <v>4912</v>
      </c>
      <c r="C466" s="16" t="s">
        <v>6746</v>
      </c>
      <c r="D466" s="17" t="s">
        <v>6747</v>
      </c>
      <c r="E466" s="18" t="s">
        <v>6599</v>
      </c>
      <c r="F466" s="16" t="s">
        <v>6600</v>
      </c>
      <c r="G466" s="16" t="s">
        <v>6601</v>
      </c>
    </row>
    <row r="467" ht="14.25" customHeight="1">
      <c r="A467" s="16" t="s">
        <v>3316</v>
      </c>
      <c r="B467" s="16" t="s">
        <v>3317</v>
      </c>
      <c r="C467" s="16" t="s">
        <v>6746</v>
      </c>
      <c r="D467" s="17" t="s">
        <v>6747</v>
      </c>
      <c r="E467" s="18" t="s">
        <v>6588</v>
      </c>
      <c r="F467" s="16" t="s">
        <v>6589</v>
      </c>
      <c r="G467" s="16" t="s">
        <v>6590</v>
      </c>
    </row>
    <row r="468" ht="14.25" customHeight="1">
      <c r="A468" s="16" t="s">
        <v>3316</v>
      </c>
      <c r="B468" s="16" t="s">
        <v>3317</v>
      </c>
      <c r="C468" s="16" t="s">
        <v>6746</v>
      </c>
      <c r="D468" s="17" t="s">
        <v>6747</v>
      </c>
      <c r="E468" s="18" t="s">
        <v>6591</v>
      </c>
      <c r="F468" s="16" t="s">
        <v>6592</v>
      </c>
      <c r="G468" s="16" t="s">
        <v>6590</v>
      </c>
    </row>
    <row r="469" ht="14.25" customHeight="1">
      <c r="A469" s="16" t="s">
        <v>3316</v>
      </c>
      <c r="B469" s="16" t="s">
        <v>3317</v>
      </c>
      <c r="C469" s="16" t="s">
        <v>6746</v>
      </c>
      <c r="D469" s="17" t="s">
        <v>6747</v>
      </c>
      <c r="E469" s="18" t="s">
        <v>6593</v>
      </c>
      <c r="F469" s="16" t="s">
        <v>6594</v>
      </c>
      <c r="G469" s="16" t="s">
        <v>6590</v>
      </c>
    </row>
    <row r="470" ht="14.25" customHeight="1">
      <c r="A470" s="16" t="s">
        <v>3316</v>
      </c>
      <c r="B470" s="16" t="s">
        <v>3317</v>
      </c>
      <c r="C470" s="16" t="s">
        <v>6746</v>
      </c>
      <c r="D470" s="17" t="s">
        <v>6747</v>
      </c>
      <c r="E470" s="17" t="s">
        <v>6595</v>
      </c>
      <c r="F470" s="16" t="s">
        <v>6596</v>
      </c>
      <c r="G470" s="16" t="s">
        <v>6590</v>
      </c>
    </row>
    <row r="471" ht="14.25" customHeight="1">
      <c r="A471" s="16" t="s">
        <v>3316</v>
      </c>
      <c r="B471" s="16" t="s">
        <v>3317</v>
      </c>
      <c r="C471" s="16" t="s">
        <v>6746</v>
      </c>
      <c r="D471" s="17" t="s">
        <v>6747</v>
      </c>
      <c r="E471" s="18" t="s">
        <v>6597</v>
      </c>
      <c r="F471" s="16" t="s">
        <v>6598</v>
      </c>
      <c r="G471" s="16" t="s">
        <v>6590</v>
      </c>
    </row>
    <row r="472" ht="14.25" customHeight="1">
      <c r="A472" s="16" t="s">
        <v>3316</v>
      </c>
      <c r="B472" s="16" t="s">
        <v>3317</v>
      </c>
      <c r="C472" s="16" t="s">
        <v>6746</v>
      </c>
      <c r="D472" s="17" t="s">
        <v>6747</v>
      </c>
      <c r="E472" s="18" t="s">
        <v>6599</v>
      </c>
      <c r="F472" s="16" t="s">
        <v>6600</v>
      </c>
      <c r="G472" s="16" t="s">
        <v>6601</v>
      </c>
    </row>
    <row r="473" ht="14.25" customHeight="1">
      <c r="A473" s="16" t="s">
        <v>1537</v>
      </c>
      <c r="B473" s="16" t="s">
        <v>1538</v>
      </c>
      <c r="C473" s="16" t="s">
        <v>6746</v>
      </c>
      <c r="D473" s="17" t="s">
        <v>6747</v>
      </c>
      <c r="E473" s="18" t="s">
        <v>6588</v>
      </c>
      <c r="F473" s="16" t="s">
        <v>6589</v>
      </c>
      <c r="G473" s="16" t="s">
        <v>6590</v>
      </c>
    </row>
    <row r="474" ht="14.25" customHeight="1">
      <c r="A474" s="16" t="s">
        <v>1537</v>
      </c>
      <c r="B474" s="16" t="s">
        <v>1538</v>
      </c>
      <c r="C474" s="16" t="s">
        <v>6746</v>
      </c>
      <c r="D474" s="17" t="s">
        <v>6747</v>
      </c>
      <c r="E474" s="18" t="s">
        <v>6591</v>
      </c>
      <c r="F474" s="16" t="s">
        <v>6592</v>
      </c>
      <c r="G474" s="16" t="s">
        <v>6590</v>
      </c>
    </row>
    <row r="475" ht="14.25" customHeight="1">
      <c r="A475" s="16" t="s">
        <v>1537</v>
      </c>
      <c r="B475" s="16" t="s">
        <v>1538</v>
      </c>
      <c r="C475" s="16" t="s">
        <v>6746</v>
      </c>
      <c r="D475" s="17" t="s">
        <v>6747</v>
      </c>
      <c r="E475" s="18" t="s">
        <v>6593</v>
      </c>
      <c r="F475" s="16" t="s">
        <v>6594</v>
      </c>
      <c r="G475" s="16" t="s">
        <v>6590</v>
      </c>
    </row>
    <row r="476" ht="14.25" customHeight="1">
      <c r="A476" s="16" t="s">
        <v>6748</v>
      </c>
      <c r="B476" s="16" t="s">
        <v>1538</v>
      </c>
      <c r="C476" s="16" t="s">
        <v>6746</v>
      </c>
      <c r="D476" s="17" t="s">
        <v>6747</v>
      </c>
      <c r="E476" s="17" t="s">
        <v>6595</v>
      </c>
      <c r="F476" s="16" t="s">
        <v>6596</v>
      </c>
      <c r="G476" s="16" t="s">
        <v>6590</v>
      </c>
    </row>
    <row r="477" ht="14.25" customHeight="1">
      <c r="A477" s="16" t="s">
        <v>1537</v>
      </c>
      <c r="B477" s="16" t="s">
        <v>1538</v>
      </c>
      <c r="C477" s="16" t="s">
        <v>6746</v>
      </c>
      <c r="D477" s="17" t="s">
        <v>6747</v>
      </c>
      <c r="E477" s="18" t="s">
        <v>6597</v>
      </c>
      <c r="F477" s="16" t="s">
        <v>6598</v>
      </c>
      <c r="G477" s="16" t="s">
        <v>6590</v>
      </c>
    </row>
    <row r="478" ht="14.25" customHeight="1">
      <c r="A478" s="16" t="s">
        <v>1537</v>
      </c>
      <c r="B478" s="16" t="s">
        <v>1538</v>
      </c>
      <c r="C478" s="16" t="s">
        <v>6746</v>
      </c>
      <c r="D478" s="17" t="s">
        <v>6747</v>
      </c>
      <c r="E478" s="18" t="s">
        <v>6599</v>
      </c>
      <c r="F478" s="16" t="s">
        <v>6600</v>
      </c>
      <c r="G478" s="16" t="s">
        <v>6601</v>
      </c>
    </row>
    <row r="479" ht="14.25" customHeight="1">
      <c r="A479" s="16" t="s">
        <v>468</v>
      </c>
      <c r="B479" s="16" t="s">
        <v>469</v>
      </c>
      <c r="C479" s="6" t="s">
        <v>6746</v>
      </c>
      <c r="D479" s="17" t="s">
        <v>6747</v>
      </c>
      <c r="E479" s="18" t="s">
        <v>6588</v>
      </c>
      <c r="F479" s="16" t="s">
        <v>6589</v>
      </c>
      <c r="G479" s="16" t="s">
        <v>6590</v>
      </c>
    </row>
    <row r="480" ht="14.25" customHeight="1">
      <c r="A480" s="16" t="s">
        <v>468</v>
      </c>
      <c r="B480" s="16" t="s">
        <v>469</v>
      </c>
      <c r="C480" s="6" t="s">
        <v>6746</v>
      </c>
      <c r="D480" s="17" t="s">
        <v>6747</v>
      </c>
      <c r="E480" s="18" t="s">
        <v>6591</v>
      </c>
      <c r="F480" s="16" t="s">
        <v>6592</v>
      </c>
      <c r="G480" s="16" t="s">
        <v>6590</v>
      </c>
    </row>
    <row r="481" ht="14.25" customHeight="1">
      <c r="A481" s="16" t="s">
        <v>468</v>
      </c>
      <c r="B481" s="16" t="s">
        <v>469</v>
      </c>
      <c r="C481" s="6" t="s">
        <v>6746</v>
      </c>
      <c r="D481" s="17" t="s">
        <v>6747</v>
      </c>
      <c r="E481" s="18" t="s">
        <v>6593</v>
      </c>
      <c r="F481" s="16" t="s">
        <v>6594</v>
      </c>
      <c r="G481" s="16" t="s">
        <v>6590</v>
      </c>
    </row>
    <row r="482" ht="14.25" customHeight="1">
      <c r="A482" s="16" t="s">
        <v>468</v>
      </c>
      <c r="B482" s="16" t="s">
        <v>469</v>
      </c>
      <c r="C482" s="6" t="s">
        <v>6746</v>
      </c>
      <c r="D482" s="17" t="s">
        <v>6747</v>
      </c>
      <c r="E482" s="17" t="s">
        <v>6595</v>
      </c>
      <c r="F482" s="16" t="s">
        <v>6596</v>
      </c>
      <c r="G482" s="16" t="s">
        <v>6590</v>
      </c>
    </row>
    <row r="483" ht="14.25" customHeight="1">
      <c r="A483" s="16" t="s">
        <v>468</v>
      </c>
      <c r="B483" s="16" t="s">
        <v>469</v>
      </c>
      <c r="C483" s="6" t="s">
        <v>6746</v>
      </c>
      <c r="D483" s="17" t="s">
        <v>6747</v>
      </c>
      <c r="E483" s="18" t="s">
        <v>6597</v>
      </c>
      <c r="F483" s="16" t="s">
        <v>6598</v>
      </c>
      <c r="G483" s="16" t="s">
        <v>6590</v>
      </c>
    </row>
    <row r="484" ht="14.25" customHeight="1">
      <c r="A484" s="16" t="s">
        <v>468</v>
      </c>
      <c r="B484" s="16" t="s">
        <v>469</v>
      </c>
      <c r="C484" s="6" t="s">
        <v>6746</v>
      </c>
      <c r="D484" s="17" t="s">
        <v>6747</v>
      </c>
      <c r="E484" s="18" t="s">
        <v>6599</v>
      </c>
      <c r="F484" s="16" t="s">
        <v>6600</v>
      </c>
      <c r="G484" s="16" t="s">
        <v>6601</v>
      </c>
    </row>
    <row r="485" ht="14.25" customHeight="1">
      <c r="A485" s="16" t="s">
        <v>3798</v>
      </c>
      <c r="B485" s="16" t="s">
        <v>3799</v>
      </c>
      <c r="C485" s="16" t="s">
        <v>6746</v>
      </c>
      <c r="D485" s="17" t="s">
        <v>6747</v>
      </c>
      <c r="E485" s="18" t="s">
        <v>6588</v>
      </c>
      <c r="F485" s="16" t="s">
        <v>6589</v>
      </c>
      <c r="G485" s="16" t="s">
        <v>6590</v>
      </c>
    </row>
    <row r="486" ht="14.25" customHeight="1">
      <c r="A486" s="16" t="s">
        <v>3798</v>
      </c>
      <c r="B486" s="16" t="s">
        <v>3799</v>
      </c>
      <c r="C486" s="16" t="s">
        <v>6746</v>
      </c>
      <c r="D486" s="17" t="s">
        <v>6747</v>
      </c>
      <c r="E486" s="18" t="s">
        <v>6591</v>
      </c>
      <c r="F486" s="16" t="s">
        <v>6592</v>
      </c>
      <c r="G486" s="16" t="s">
        <v>6590</v>
      </c>
    </row>
    <row r="487" ht="14.25" customHeight="1">
      <c r="A487" s="16" t="s">
        <v>3798</v>
      </c>
      <c r="B487" s="16" t="s">
        <v>3799</v>
      </c>
      <c r="C487" s="16" t="s">
        <v>6746</v>
      </c>
      <c r="D487" s="17" t="s">
        <v>6747</v>
      </c>
      <c r="E487" s="18" t="s">
        <v>6593</v>
      </c>
      <c r="F487" s="16" t="s">
        <v>6594</v>
      </c>
      <c r="G487" s="16" t="s">
        <v>6590</v>
      </c>
    </row>
    <row r="488" ht="14.25" customHeight="1">
      <c r="A488" s="16" t="s">
        <v>3798</v>
      </c>
      <c r="B488" s="16" t="s">
        <v>3799</v>
      </c>
      <c r="C488" s="16" t="s">
        <v>6746</v>
      </c>
      <c r="D488" s="17" t="s">
        <v>6747</v>
      </c>
      <c r="E488" s="17" t="s">
        <v>6595</v>
      </c>
      <c r="F488" s="16" t="s">
        <v>6596</v>
      </c>
      <c r="G488" s="16" t="s">
        <v>6590</v>
      </c>
    </row>
    <row r="489" ht="14.25" customHeight="1">
      <c r="A489" s="16" t="s">
        <v>3798</v>
      </c>
      <c r="B489" s="16" t="s">
        <v>3799</v>
      </c>
      <c r="C489" s="16" t="s">
        <v>6746</v>
      </c>
      <c r="D489" s="17" t="s">
        <v>6747</v>
      </c>
      <c r="E489" s="18" t="s">
        <v>6597</v>
      </c>
      <c r="F489" s="16" t="s">
        <v>6598</v>
      </c>
      <c r="G489" s="16" t="s">
        <v>6590</v>
      </c>
    </row>
    <row r="490" ht="14.25" customHeight="1">
      <c r="A490" s="16" t="s">
        <v>3798</v>
      </c>
      <c r="B490" s="16" t="s">
        <v>3799</v>
      </c>
      <c r="C490" s="16" t="s">
        <v>6746</v>
      </c>
      <c r="D490" s="17" t="s">
        <v>6747</v>
      </c>
      <c r="E490" s="18" t="s">
        <v>6599</v>
      </c>
      <c r="F490" s="16" t="s">
        <v>6600</v>
      </c>
      <c r="G490" s="16" t="s">
        <v>6601</v>
      </c>
    </row>
    <row r="491" ht="14.25" customHeight="1">
      <c r="A491" s="16" t="s">
        <v>1947</v>
      </c>
      <c r="B491" s="16" t="s">
        <v>1948</v>
      </c>
      <c r="C491" s="16" t="s">
        <v>6746</v>
      </c>
      <c r="D491" s="17" t="s">
        <v>6747</v>
      </c>
      <c r="E491" s="18" t="s">
        <v>6588</v>
      </c>
      <c r="F491" s="16" t="s">
        <v>6589</v>
      </c>
      <c r="G491" s="16" t="s">
        <v>6590</v>
      </c>
    </row>
    <row r="492" ht="14.25" customHeight="1">
      <c r="A492" s="16" t="s">
        <v>1947</v>
      </c>
      <c r="B492" s="16" t="s">
        <v>1948</v>
      </c>
      <c r="C492" s="16" t="s">
        <v>6746</v>
      </c>
      <c r="D492" s="17" t="s">
        <v>6747</v>
      </c>
      <c r="E492" s="18" t="s">
        <v>6591</v>
      </c>
      <c r="F492" s="16" t="s">
        <v>6592</v>
      </c>
      <c r="G492" s="16" t="s">
        <v>6590</v>
      </c>
    </row>
    <row r="493" ht="14.25" customHeight="1">
      <c r="A493" s="16" t="s">
        <v>1947</v>
      </c>
      <c r="B493" s="16" t="s">
        <v>1948</v>
      </c>
      <c r="C493" s="16" t="s">
        <v>6746</v>
      </c>
      <c r="D493" s="17" t="s">
        <v>6747</v>
      </c>
      <c r="E493" s="18" t="s">
        <v>6593</v>
      </c>
      <c r="F493" s="16" t="s">
        <v>6594</v>
      </c>
      <c r="G493" s="16" t="s">
        <v>6590</v>
      </c>
    </row>
    <row r="494" ht="14.25" customHeight="1">
      <c r="A494" s="16" t="s">
        <v>1947</v>
      </c>
      <c r="B494" s="16" t="s">
        <v>1948</v>
      </c>
      <c r="C494" s="16" t="s">
        <v>6746</v>
      </c>
      <c r="D494" s="17" t="s">
        <v>6747</v>
      </c>
      <c r="E494" s="17" t="s">
        <v>6595</v>
      </c>
      <c r="F494" s="16" t="s">
        <v>6596</v>
      </c>
      <c r="G494" s="16" t="s">
        <v>6590</v>
      </c>
    </row>
    <row r="495" ht="14.25" customHeight="1">
      <c r="A495" s="16" t="s">
        <v>1947</v>
      </c>
      <c r="B495" s="16" t="s">
        <v>1948</v>
      </c>
      <c r="C495" s="16" t="s">
        <v>6746</v>
      </c>
      <c r="D495" s="17" t="s">
        <v>6747</v>
      </c>
      <c r="E495" s="18" t="s">
        <v>6597</v>
      </c>
      <c r="F495" s="16" t="s">
        <v>6598</v>
      </c>
      <c r="G495" s="16" t="s">
        <v>6590</v>
      </c>
    </row>
    <row r="496" ht="14.25" customHeight="1">
      <c r="A496" s="16" t="s">
        <v>1947</v>
      </c>
      <c r="B496" s="16" t="s">
        <v>1948</v>
      </c>
      <c r="C496" s="16" t="s">
        <v>6746</v>
      </c>
      <c r="D496" s="17" t="s">
        <v>6747</v>
      </c>
      <c r="E496" s="18" t="s">
        <v>6599</v>
      </c>
      <c r="F496" s="16" t="s">
        <v>6600</v>
      </c>
      <c r="G496" s="16" t="s">
        <v>6601</v>
      </c>
    </row>
    <row r="497" ht="14.25" customHeight="1">
      <c r="A497" s="16" t="s">
        <v>5507</v>
      </c>
      <c r="B497" s="16" t="s">
        <v>5508</v>
      </c>
      <c r="C497" s="16" t="s">
        <v>6749</v>
      </c>
      <c r="D497" s="17" t="s">
        <v>6750</v>
      </c>
      <c r="E497" s="18" t="s">
        <v>6751</v>
      </c>
      <c r="F497" s="16" t="s">
        <v>6752</v>
      </c>
      <c r="G497" s="16" t="s">
        <v>6753</v>
      </c>
    </row>
    <row r="498" ht="14.25" customHeight="1">
      <c r="A498" s="16" t="s">
        <v>5507</v>
      </c>
      <c r="B498" s="16" t="s">
        <v>5508</v>
      </c>
      <c r="C498" s="16" t="s">
        <v>6749</v>
      </c>
      <c r="D498" s="17" t="s">
        <v>6750</v>
      </c>
      <c r="E498" s="18" t="s">
        <v>6754</v>
      </c>
      <c r="F498" s="16" t="s">
        <v>6755</v>
      </c>
      <c r="G498" s="16" t="s">
        <v>6756</v>
      </c>
    </row>
    <row r="499" ht="14.25" customHeight="1">
      <c r="A499" s="16" t="s">
        <v>5507</v>
      </c>
      <c r="B499" s="16" t="s">
        <v>5508</v>
      </c>
      <c r="C499" s="16" t="s">
        <v>6749</v>
      </c>
      <c r="D499" s="17" t="s">
        <v>6750</v>
      </c>
      <c r="E499" s="18" t="s">
        <v>6757</v>
      </c>
      <c r="F499" s="16" t="s">
        <v>6758</v>
      </c>
      <c r="G499" s="16" t="s">
        <v>6759</v>
      </c>
    </row>
    <row r="500" ht="14.25" customHeight="1">
      <c r="A500" s="16" t="s">
        <v>5507</v>
      </c>
      <c r="B500" s="16" t="s">
        <v>5508</v>
      </c>
      <c r="C500" s="16" t="s">
        <v>6749</v>
      </c>
      <c r="D500" s="17" t="s">
        <v>6750</v>
      </c>
      <c r="E500" s="18" t="s">
        <v>6760</v>
      </c>
      <c r="F500" s="16" t="s">
        <v>6761</v>
      </c>
      <c r="G500" s="16" t="s">
        <v>6753</v>
      </c>
    </row>
    <row r="501" ht="14.25" customHeight="1">
      <c r="A501" s="16" t="s">
        <v>1744</v>
      </c>
      <c r="B501" s="16" t="s">
        <v>1745</v>
      </c>
      <c r="C501" s="16" t="s">
        <v>6762</v>
      </c>
      <c r="D501" s="17" t="s">
        <v>6763</v>
      </c>
      <c r="E501" s="18" t="s">
        <v>6764</v>
      </c>
      <c r="F501" s="16" t="s">
        <v>6765</v>
      </c>
      <c r="G501" s="16" t="s">
        <v>6766</v>
      </c>
    </row>
    <row r="502" ht="14.25" customHeight="1">
      <c r="A502" s="16" t="s">
        <v>4972</v>
      </c>
      <c r="B502" s="16" t="s">
        <v>4973</v>
      </c>
      <c r="C502" s="16" t="s">
        <v>6767</v>
      </c>
      <c r="D502" s="17" t="s">
        <v>6768</v>
      </c>
      <c r="E502" s="18" t="s">
        <v>6769</v>
      </c>
      <c r="F502" s="16" t="s">
        <v>6770</v>
      </c>
      <c r="G502" s="16" t="s">
        <v>6771</v>
      </c>
    </row>
    <row r="503" ht="14.25" customHeight="1">
      <c r="A503" s="16" t="s">
        <v>4972</v>
      </c>
      <c r="B503" s="16" t="s">
        <v>4973</v>
      </c>
      <c r="C503" s="16" t="s">
        <v>6767</v>
      </c>
      <c r="D503" s="17" t="s">
        <v>6768</v>
      </c>
      <c r="E503" s="18" t="s">
        <v>6772</v>
      </c>
      <c r="F503" s="16" t="s">
        <v>6770</v>
      </c>
      <c r="G503" s="16" t="s">
        <v>6773</v>
      </c>
    </row>
    <row r="504" ht="14.25" customHeight="1">
      <c r="A504" s="16" t="s">
        <v>4972</v>
      </c>
      <c r="B504" s="16" t="s">
        <v>4973</v>
      </c>
      <c r="C504" s="16" t="s">
        <v>6767</v>
      </c>
      <c r="D504" s="17" t="s">
        <v>6768</v>
      </c>
      <c r="E504" s="18" t="s">
        <v>6774</v>
      </c>
      <c r="F504" s="16" t="s">
        <v>6770</v>
      </c>
      <c r="G504" s="16" t="s">
        <v>6775</v>
      </c>
    </row>
    <row r="505" ht="14.25" customHeight="1">
      <c r="A505" s="16" t="s">
        <v>4972</v>
      </c>
      <c r="B505" s="16" t="s">
        <v>4973</v>
      </c>
      <c r="C505" s="16" t="s">
        <v>6767</v>
      </c>
      <c r="D505" s="17" t="s">
        <v>6768</v>
      </c>
      <c r="E505" s="18" t="s">
        <v>6776</v>
      </c>
      <c r="F505" s="16" t="s">
        <v>6770</v>
      </c>
      <c r="G505" s="16" t="s">
        <v>6777</v>
      </c>
    </row>
    <row r="506" ht="14.25" customHeight="1">
      <c r="A506" s="16" t="s">
        <v>4972</v>
      </c>
      <c r="B506" s="16" t="s">
        <v>4973</v>
      </c>
      <c r="C506" s="16" t="s">
        <v>6767</v>
      </c>
      <c r="D506" s="17" t="s">
        <v>6768</v>
      </c>
      <c r="E506" s="18" t="s">
        <v>6778</v>
      </c>
      <c r="F506" s="16" t="s">
        <v>6779</v>
      </c>
      <c r="G506" s="16" t="s">
        <v>6780</v>
      </c>
    </row>
    <row r="507" ht="14.25" customHeight="1">
      <c r="A507" s="16" t="s">
        <v>4443</v>
      </c>
      <c r="B507" s="16" t="s">
        <v>4444</v>
      </c>
      <c r="C507" s="16" t="s">
        <v>6781</v>
      </c>
      <c r="D507" s="17" t="s">
        <v>6782</v>
      </c>
      <c r="E507" s="18" t="s">
        <v>6783</v>
      </c>
      <c r="F507" s="16" t="s">
        <v>6784</v>
      </c>
      <c r="G507" s="16" t="s">
        <v>6785</v>
      </c>
    </row>
    <row r="508" ht="14.25" customHeight="1">
      <c r="A508" s="16" t="s">
        <v>2466</v>
      </c>
      <c r="B508" s="16" t="s">
        <v>2467</v>
      </c>
      <c r="C508" s="16" t="s">
        <v>6786</v>
      </c>
      <c r="D508" s="21" t="s">
        <v>6787</v>
      </c>
      <c r="E508" s="18" t="s">
        <v>6788</v>
      </c>
      <c r="F508" s="16" t="s">
        <v>6789</v>
      </c>
      <c r="G508" s="16" t="s">
        <v>6790</v>
      </c>
    </row>
    <row r="509" ht="14.25" customHeight="1">
      <c r="A509" s="16" t="s">
        <v>3075</v>
      </c>
      <c r="B509" s="16" t="s">
        <v>3076</v>
      </c>
      <c r="C509" s="16" t="s">
        <v>6791</v>
      </c>
      <c r="D509" s="17" t="s">
        <v>6792</v>
      </c>
      <c r="E509" s="18" t="s">
        <v>6793</v>
      </c>
      <c r="F509" s="16" t="s">
        <v>6794</v>
      </c>
      <c r="G509" s="16" t="s">
        <v>6795</v>
      </c>
    </row>
    <row r="510" ht="14.25" customHeight="1">
      <c r="A510" s="16" t="s">
        <v>3075</v>
      </c>
      <c r="B510" s="16" t="s">
        <v>3076</v>
      </c>
      <c r="C510" s="16" t="s">
        <v>6791</v>
      </c>
      <c r="D510" s="17" t="s">
        <v>6792</v>
      </c>
      <c r="E510" s="18" t="s">
        <v>6796</v>
      </c>
      <c r="F510" s="16" t="s">
        <v>6797</v>
      </c>
      <c r="G510" s="16" t="s">
        <v>6798</v>
      </c>
    </row>
    <row r="511" ht="14.25" customHeight="1">
      <c r="A511" s="16" t="s">
        <v>4440</v>
      </c>
      <c r="B511" s="16" t="s">
        <v>4441</v>
      </c>
      <c r="C511" s="16" t="s">
        <v>6799</v>
      </c>
      <c r="D511" s="17" t="s">
        <v>6800</v>
      </c>
    </row>
    <row r="512" ht="14.25" customHeight="1">
      <c r="A512" s="16" t="s">
        <v>1148</v>
      </c>
      <c r="B512" s="16" t="s">
        <v>1149</v>
      </c>
      <c r="C512" s="16" t="s">
        <v>6799</v>
      </c>
      <c r="D512" s="17" t="s">
        <v>6800</v>
      </c>
    </row>
    <row r="513" ht="14.25" customHeight="1">
      <c r="A513" s="16" t="s">
        <v>2599</v>
      </c>
      <c r="B513" s="16" t="s">
        <v>2600</v>
      </c>
      <c r="C513" s="16" t="s">
        <v>6799</v>
      </c>
      <c r="D513" s="17" t="s">
        <v>6800</v>
      </c>
    </row>
    <row r="514" ht="14.25" customHeight="1">
      <c r="A514" s="16" t="s">
        <v>3690</v>
      </c>
      <c r="B514" s="16" t="s">
        <v>3691</v>
      </c>
      <c r="C514" s="16" t="s">
        <v>6801</v>
      </c>
      <c r="D514" s="17" t="s">
        <v>6802</v>
      </c>
      <c r="E514" s="18" t="s">
        <v>6803</v>
      </c>
      <c r="F514" s="16" t="s">
        <v>6804</v>
      </c>
      <c r="G514" s="16" t="s">
        <v>6805</v>
      </c>
    </row>
    <row r="515" ht="14.25" customHeight="1">
      <c r="A515" s="16" t="s">
        <v>3690</v>
      </c>
      <c r="B515" s="16" t="s">
        <v>3691</v>
      </c>
      <c r="C515" s="16" t="s">
        <v>6801</v>
      </c>
      <c r="D515" s="17" t="s">
        <v>6802</v>
      </c>
      <c r="E515" s="18" t="s">
        <v>6806</v>
      </c>
      <c r="F515" s="16" t="s">
        <v>6807</v>
      </c>
      <c r="G515" s="16" t="s">
        <v>6808</v>
      </c>
    </row>
    <row r="516" ht="14.25" customHeight="1">
      <c r="A516" s="16" t="s">
        <v>3444</v>
      </c>
      <c r="B516" s="16" t="s">
        <v>3445</v>
      </c>
      <c r="C516" s="16" t="s">
        <v>6809</v>
      </c>
      <c r="D516" s="17" t="s">
        <v>6810</v>
      </c>
      <c r="E516" s="18" t="s">
        <v>6811</v>
      </c>
      <c r="F516" s="16" t="s">
        <v>6812</v>
      </c>
      <c r="G516" s="16" t="s">
        <v>6813</v>
      </c>
    </row>
    <row r="517" ht="14.25" customHeight="1">
      <c r="A517" s="16" t="s">
        <v>5004</v>
      </c>
      <c r="B517" s="16" t="s">
        <v>5005</v>
      </c>
      <c r="C517" s="16" t="s">
        <v>6814</v>
      </c>
      <c r="D517" s="17" t="s">
        <v>6815</v>
      </c>
      <c r="E517" s="18" t="s">
        <v>6816</v>
      </c>
      <c r="F517" s="16" t="s">
        <v>6817</v>
      </c>
      <c r="G517" s="16" t="s">
        <v>6818</v>
      </c>
    </row>
    <row r="518" ht="14.25" customHeight="1">
      <c r="A518" s="16" t="s">
        <v>1740</v>
      </c>
      <c r="B518" s="16" t="s">
        <v>1741</v>
      </c>
      <c r="C518" s="16" t="s">
        <v>6819</v>
      </c>
      <c r="D518" s="17" t="s">
        <v>6820</v>
      </c>
      <c r="E518" s="17" t="s">
        <v>6821</v>
      </c>
      <c r="F518" s="16" t="s">
        <v>6822</v>
      </c>
      <c r="G518" s="16" t="s">
        <v>6823</v>
      </c>
    </row>
    <row r="519" ht="14.25" customHeight="1">
      <c r="A519" s="16" t="s">
        <v>2279</v>
      </c>
      <c r="B519" s="16" t="s">
        <v>2280</v>
      </c>
      <c r="C519" s="16" t="s">
        <v>6824</v>
      </c>
      <c r="D519" s="17" t="s">
        <v>6825</v>
      </c>
      <c r="E519" s="18" t="s">
        <v>6826</v>
      </c>
      <c r="F519" s="16" t="s">
        <v>6827</v>
      </c>
      <c r="G519" s="16" t="s">
        <v>6828</v>
      </c>
    </row>
    <row r="520" ht="14.25" customHeight="1">
      <c r="A520" s="16" t="s">
        <v>2279</v>
      </c>
      <c r="B520" s="16" t="s">
        <v>2280</v>
      </c>
      <c r="C520" s="16" t="s">
        <v>6824</v>
      </c>
      <c r="D520" s="17" t="s">
        <v>6825</v>
      </c>
      <c r="E520" s="18" t="s">
        <v>6829</v>
      </c>
      <c r="F520" s="16" t="s">
        <v>6830</v>
      </c>
      <c r="G520" s="16" t="s">
        <v>6831</v>
      </c>
    </row>
    <row r="521" ht="14.25" customHeight="1">
      <c r="A521" s="16" t="s">
        <v>2279</v>
      </c>
      <c r="B521" s="16" t="s">
        <v>2280</v>
      </c>
      <c r="C521" s="16" t="s">
        <v>6824</v>
      </c>
      <c r="D521" s="17" t="s">
        <v>6825</v>
      </c>
      <c r="E521" s="18" t="s">
        <v>6832</v>
      </c>
      <c r="F521" s="16" t="s">
        <v>6833</v>
      </c>
      <c r="G521" s="16" t="s">
        <v>6834</v>
      </c>
    </row>
    <row r="522" ht="14.25" customHeight="1">
      <c r="A522" s="16" t="s">
        <v>3457</v>
      </c>
      <c r="B522" s="16" t="s">
        <v>3458</v>
      </c>
      <c r="C522" s="16" t="s">
        <v>6835</v>
      </c>
      <c r="D522" s="17" t="s">
        <v>6836</v>
      </c>
      <c r="E522" s="18" t="s">
        <v>6837</v>
      </c>
      <c r="F522" s="16" t="s">
        <v>6838</v>
      </c>
      <c r="G522" s="16" t="s">
        <v>6839</v>
      </c>
    </row>
    <row r="523" ht="14.25" customHeight="1">
      <c r="A523" s="16" t="s">
        <v>3457</v>
      </c>
      <c r="B523" s="16" t="s">
        <v>3458</v>
      </c>
      <c r="C523" s="16" t="s">
        <v>6835</v>
      </c>
      <c r="D523" s="17" t="s">
        <v>6836</v>
      </c>
      <c r="E523" s="18" t="s">
        <v>6840</v>
      </c>
      <c r="F523" s="16" t="s">
        <v>6838</v>
      </c>
      <c r="G523" s="16" t="s">
        <v>6841</v>
      </c>
    </row>
    <row r="524" ht="14.25" customHeight="1">
      <c r="A524" s="16" t="s">
        <v>3457</v>
      </c>
      <c r="B524" s="16" t="s">
        <v>3458</v>
      </c>
      <c r="C524" s="16" t="s">
        <v>6835</v>
      </c>
      <c r="D524" s="17" t="s">
        <v>6836</v>
      </c>
      <c r="E524" s="18" t="s">
        <v>6842</v>
      </c>
      <c r="F524" s="16" t="s">
        <v>6843</v>
      </c>
      <c r="G524" s="16" t="s">
        <v>6844</v>
      </c>
    </row>
    <row r="525" ht="14.25" customHeight="1">
      <c r="A525" s="16" t="s">
        <v>1555</v>
      </c>
      <c r="B525" s="16" t="s">
        <v>1556</v>
      </c>
      <c r="C525" s="16" t="s">
        <v>6845</v>
      </c>
      <c r="D525" s="17" t="s">
        <v>6846</v>
      </c>
    </row>
    <row r="526" ht="14.25" customHeight="1">
      <c r="A526" s="16" t="s">
        <v>887</v>
      </c>
      <c r="B526" s="16" t="s">
        <v>888</v>
      </c>
      <c r="C526" s="16" t="s">
        <v>6845</v>
      </c>
      <c r="D526" s="17" t="s">
        <v>6846</v>
      </c>
    </row>
    <row r="527" ht="14.25" customHeight="1">
      <c r="A527" s="16" t="s">
        <v>433</v>
      </c>
      <c r="B527" s="16" t="s">
        <v>434</v>
      </c>
      <c r="C527" s="6" t="s">
        <v>6845</v>
      </c>
      <c r="D527" s="17" t="s">
        <v>6846</v>
      </c>
    </row>
    <row r="528" ht="14.25" customHeight="1">
      <c r="A528" s="16" t="s">
        <v>2037</v>
      </c>
      <c r="B528" s="16" t="s">
        <v>2038</v>
      </c>
      <c r="C528" s="16" t="s">
        <v>6845</v>
      </c>
      <c r="D528" s="17" t="s">
        <v>6846</v>
      </c>
    </row>
    <row r="529" ht="14.25" customHeight="1">
      <c r="A529" s="16" t="s">
        <v>3251</v>
      </c>
      <c r="B529" s="16" t="s">
        <v>3252</v>
      </c>
      <c r="C529" s="16" t="s">
        <v>6845</v>
      </c>
      <c r="D529" s="17" t="s">
        <v>6846</v>
      </c>
    </row>
    <row r="530" ht="14.25" customHeight="1">
      <c r="A530" s="16" t="s">
        <v>3975</v>
      </c>
      <c r="B530" s="16" t="s">
        <v>3976</v>
      </c>
      <c r="C530" s="16" t="s">
        <v>6845</v>
      </c>
      <c r="D530" s="17" t="s">
        <v>6846</v>
      </c>
    </row>
    <row r="531" ht="14.25" customHeight="1">
      <c r="A531" s="16" t="s">
        <v>2324</v>
      </c>
      <c r="B531" s="16" t="s">
        <v>2325</v>
      </c>
      <c r="C531" s="16" t="s">
        <v>6845</v>
      </c>
      <c r="D531" s="17" t="s">
        <v>6846</v>
      </c>
    </row>
    <row r="532" ht="14.25" customHeight="1">
      <c r="A532" s="16" t="s">
        <v>1762</v>
      </c>
      <c r="B532" s="16" t="s">
        <v>1763</v>
      </c>
      <c r="C532" s="16" t="s">
        <v>6845</v>
      </c>
      <c r="D532" s="17" t="s">
        <v>6846</v>
      </c>
    </row>
    <row r="533" ht="14.25" customHeight="1">
      <c r="A533" s="16" t="s">
        <v>4647</v>
      </c>
      <c r="B533" s="16" t="s">
        <v>4648</v>
      </c>
      <c r="C533" s="16" t="s">
        <v>6845</v>
      </c>
      <c r="D533" s="17" t="s">
        <v>6846</v>
      </c>
    </row>
    <row r="534" ht="14.25" customHeight="1">
      <c r="A534" s="16" t="s">
        <v>2493</v>
      </c>
      <c r="B534" s="16" t="s">
        <v>2494</v>
      </c>
      <c r="C534" s="16" t="s">
        <v>6845</v>
      </c>
      <c r="D534" s="17" t="s">
        <v>6846</v>
      </c>
    </row>
    <row r="535" ht="14.25" customHeight="1">
      <c r="A535" s="16" t="s">
        <v>3173</v>
      </c>
      <c r="B535" s="16" t="s">
        <v>3174</v>
      </c>
      <c r="C535" s="16" t="s">
        <v>6845</v>
      </c>
      <c r="D535" s="17" t="s">
        <v>6846</v>
      </c>
    </row>
    <row r="536" ht="14.25" customHeight="1">
      <c r="A536" s="16" t="s">
        <v>3374</v>
      </c>
      <c r="B536" s="16" t="s">
        <v>3375</v>
      </c>
      <c r="C536" s="16" t="s">
        <v>6845</v>
      </c>
      <c r="D536" s="17" t="s">
        <v>6846</v>
      </c>
    </row>
    <row r="537" ht="14.25" customHeight="1">
      <c r="A537" s="16" t="s">
        <v>4248</v>
      </c>
      <c r="B537" s="16" t="s">
        <v>4249</v>
      </c>
      <c r="C537" s="16" t="s">
        <v>6845</v>
      </c>
      <c r="D537" s="17" t="s">
        <v>6846</v>
      </c>
    </row>
    <row r="538" ht="14.25" customHeight="1">
      <c r="A538" s="16" t="s">
        <v>2497</v>
      </c>
      <c r="B538" s="16" t="s">
        <v>2498</v>
      </c>
      <c r="C538" s="16" t="s">
        <v>6845</v>
      </c>
      <c r="D538" s="17" t="s">
        <v>6846</v>
      </c>
    </row>
    <row r="539" ht="14.25" customHeight="1">
      <c r="A539" s="16" t="s">
        <v>5421</v>
      </c>
      <c r="B539" s="16" t="s">
        <v>5422</v>
      </c>
      <c r="C539" s="16" t="s">
        <v>6845</v>
      </c>
      <c r="D539" s="17" t="s">
        <v>6846</v>
      </c>
    </row>
    <row r="540" ht="14.25" customHeight="1">
      <c r="A540" s="16" t="s">
        <v>1100</v>
      </c>
      <c r="B540" s="16" t="s">
        <v>1101</v>
      </c>
      <c r="C540" s="16" t="s">
        <v>6845</v>
      </c>
      <c r="D540" s="17" t="s">
        <v>6846</v>
      </c>
    </row>
    <row r="541" ht="14.25" customHeight="1">
      <c r="A541" s="16" t="s">
        <v>2441</v>
      </c>
      <c r="B541" s="16" t="s">
        <v>2442</v>
      </c>
      <c r="C541" s="16" t="s">
        <v>6845</v>
      </c>
      <c r="D541" s="17" t="s">
        <v>6846</v>
      </c>
    </row>
    <row r="542" ht="14.25" customHeight="1">
      <c r="A542" s="16" t="s">
        <v>1784</v>
      </c>
      <c r="B542" s="16" t="s">
        <v>1785</v>
      </c>
      <c r="C542" s="16" t="s">
        <v>6845</v>
      </c>
      <c r="D542" s="17" t="s">
        <v>6846</v>
      </c>
    </row>
    <row r="543" ht="14.25" customHeight="1">
      <c r="A543" s="16" t="s">
        <v>2446</v>
      </c>
      <c r="B543" s="16" t="s">
        <v>2447</v>
      </c>
      <c r="C543" s="16" t="s">
        <v>6845</v>
      </c>
      <c r="D543" s="17" t="s">
        <v>6846</v>
      </c>
    </row>
    <row r="544" ht="14.25" customHeight="1">
      <c r="A544" s="16" t="s">
        <v>3318</v>
      </c>
      <c r="B544" s="16" t="s">
        <v>3319</v>
      </c>
      <c r="C544" s="16" t="s">
        <v>6845</v>
      </c>
      <c r="D544" s="17" t="s">
        <v>6846</v>
      </c>
    </row>
    <row r="545" ht="14.25" customHeight="1">
      <c r="A545" s="16" t="s">
        <v>3900</v>
      </c>
      <c r="B545" s="16" t="s">
        <v>3901</v>
      </c>
      <c r="C545" s="16" t="s">
        <v>6845</v>
      </c>
      <c r="D545" s="17" t="s">
        <v>6846</v>
      </c>
    </row>
    <row r="546" ht="14.25" customHeight="1">
      <c r="A546" s="16" t="s">
        <v>5434</v>
      </c>
      <c r="B546" s="16" t="s">
        <v>5435</v>
      </c>
      <c r="C546" s="16" t="s">
        <v>6845</v>
      </c>
      <c r="D546" s="17" t="s">
        <v>6846</v>
      </c>
    </row>
    <row r="547" ht="14.25" customHeight="1">
      <c r="A547" s="16" t="s">
        <v>271</v>
      </c>
      <c r="B547" s="16" t="s">
        <v>272</v>
      </c>
      <c r="C547" s="6" t="s">
        <v>6845</v>
      </c>
      <c r="D547" s="17" t="s">
        <v>6846</v>
      </c>
    </row>
    <row r="548" ht="14.25" customHeight="1">
      <c r="A548" s="16" t="s">
        <v>3816</v>
      </c>
      <c r="B548" s="16" t="s">
        <v>3817</v>
      </c>
      <c r="C548" s="16" t="s">
        <v>6845</v>
      </c>
      <c r="D548" s="17" t="s">
        <v>6846</v>
      </c>
    </row>
    <row r="549" ht="14.25" customHeight="1">
      <c r="A549" s="16" t="s">
        <v>4376</v>
      </c>
      <c r="B549" s="16" t="s">
        <v>4377</v>
      </c>
      <c r="C549" s="16" t="s">
        <v>6847</v>
      </c>
      <c r="D549" s="17" t="s">
        <v>6848</v>
      </c>
    </row>
    <row r="550" ht="14.25" customHeight="1">
      <c r="A550" s="16" t="s">
        <v>989</v>
      </c>
      <c r="B550" s="16" t="s">
        <v>990</v>
      </c>
      <c r="C550" s="16" t="s">
        <v>6847</v>
      </c>
      <c r="D550" s="17" t="s">
        <v>6848</v>
      </c>
    </row>
    <row r="551" ht="14.25" customHeight="1">
      <c r="A551" s="16" t="s">
        <v>5252</v>
      </c>
      <c r="B551" s="16" t="s">
        <v>5253</v>
      </c>
      <c r="C551" s="16" t="s">
        <v>6847</v>
      </c>
      <c r="D551" s="17" t="s">
        <v>6848</v>
      </c>
    </row>
    <row r="552" ht="14.25" customHeight="1">
      <c r="A552" s="16" t="s">
        <v>1310</v>
      </c>
      <c r="B552" s="16" t="s">
        <v>1311</v>
      </c>
      <c r="C552" s="16" t="s">
        <v>6847</v>
      </c>
      <c r="D552" s="17" t="s">
        <v>6848</v>
      </c>
    </row>
    <row r="553" ht="14.25" customHeight="1">
      <c r="A553" s="16" t="s">
        <v>4434</v>
      </c>
      <c r="B553" s="16" t="s">
        <v>4435</v>
      </c>
      <c r="C553" s="16" t="s">
        <v>6847</v>
      </c>
      <c r="D553" s="17" t="s">
        <v>6848</v>
      </c>
    </row>
    <row r="554" ht="14.25" customHeight="1">
      <c r="A554" s="16" t="s">
        <v>4904</v>
      </c>
      <c r="B554" s="16" t="s">
        <v>4905</v>
      </c>
      <c r="C554" s="16" t="s">
        <v>6847</v>
      </c>
      <c r="D554" s="17" t="s">
        <v>6848</v>
      </c>
    </row>
    <row r="555" ht="14.25" customHeight="1">
      <c r="A555" s="16" t="s">
        <v>2810</v>
      </c>
      <c r="B555" s="16" t="s">
        <v>2811</v>
      </c>
      <c r="C555" s="16" t="s">
        <v>6847</v>
      </c>
      <c r="D555" s="17" t="s">
        <v>6848</v>
      </c>
    </row>
    <row r="556" ht="14.25" customHeight="1">
      <c r="A556" s="16" t="s">
        <v>1824</v>
      </c>
      <c r="B556" s="16" t="s">
        <v>1825</v>
      </c>
      <c r="C556" s="16" t="s">
        <v>6849</v>
      </c>
      <c r="D556" s="17" t="s">
        <v>6850</v>
      </c>
      <c r="E556" s="17" t="s">
        <v>6851</v>
      </c>
      <c r="F556" s="16" t="s">
        <v>6852</v>
      </c>
      <c r="G556" s="16" t="s">
        <v>6853</v>
      </c>
    </row>
    <row r="557" ht="14.25" customHeight="1">
      <c r="A557" s="16" t="s">
        <v>619</v>
      </c>
      <c r="B557" s="16" t="s">
        <v>620</v>
      </c>
      <c r="C557" s="16" t="s">
        <v>6854</v>
      </c>
      <c r="D557" s="21" t="s">
        <v>6855</v>
      </c>
      <c r="E557" s="18" t="s">
        <v>6856</v>
      </c>
      <c r="F557" s="16" t="s">
        <v>6857</v>
      </c>
      <c r="G557" s="16" t="s">
        <v>6858</v>
      </c>
    </row>
    <row r="558" ht="14.25" customHeight="1">
      <c r="A558" s="16" t="s">
        <v>3662</v>
      </c>
      <c r="B558" s="16" t="s">
        <v>3663</v>
      </c>
      <c r="C558" s="16" t="s">
        <v>6859</v>
      </c>
      <c r="D558" s="17" t="s">
        <v>6860</v>
      </c>
    </row>
    <row r="559" ht="14.25" customHeight="1">
      <c r="A559" s="16" t="s">
        <v>3981</v>
      </c>
      <c r="B559" s="16" t="s">
        <v>3982</v>
      </c>
      <c r="C559" s="16" t="s">
        <v>6861</v>
      </c>
      <c r="D559" s="17" t="s">
        <v>6862</v>
      </c>
    </row>
    <row r="560" ht="14.25" customHeight="1">
      <c r="A560" s="16" t="s">
        <v>3502</v>
      </c>
      <c r="B560" s="16" t="s">
        <v>3503</v>
      </c>
      <c r="C560" s="16" t="s">
        <v>6863</v>
      </c>
      <c r="D560" s="17" t="s">
        <v>6864</v>
      </c>
    </row>
    <row r="561" ht="14.25" customHeight="1">
      <c r="A561" s="16" t="s">
        <v>4360</v>
      </c>
      <c r="B561" s="16" t="s">
        <v>4361</v>
      </c>
      <c r="C561" s="16" t="s">
        <v>6865</v>
      </c>
      <c r="D561" s="17" t="s">
        <v>6866</v>
      </c>
    </row>
    <row r="562" ht="14.25" customHeight="1">
      <c r="A562" s="16" t="s">
        <v>4357</v>
      </c>
      <c r="B562" s="16" t="s">
        <v>4358</v>
      </c>
      <c r="C562" s="16" t="s">
        <v>6865</v>
      </c>
      <c r="D562" s="17" t="s">
        <v>6866</v>
      </c>
    </row>
    <row r="563" ht="14.25" customHeight="1">
      <c r="A563" s="16" t="s">
        <v>2909</v>
      </c>
      <c r="B563" s="16" t="s">
        <v>2910</v>
      </c>
      <c r="C563" s="16" t="s">
        <v>6867</v>
      </c>
      <c r="D563" s="17" t="s">
        <v>6868</v>
      </c>
    </row>
    <row r="564" ht="14.25" customHeight="1">
      <c r="A564" s="16" t="s">
        <v>4525</v>
      </c>
      <c r="B564" s="16" t="s">
        <v>4526</v>
      </c>
      <c r="C564" s="16" t="s">
        <v>6869</v>
      </c>
      <c r="D564" s="17" t="s">
        <v>6870</v>
      </c>
    </row>
    <row r="565" ht="14.25" customHeight="1">
      <c r="A565" s="16" t="s">
        <v>4272</v>
      </c>
      <c r="B565" s="16" t="s">
        <v>4273</v>
      </c>
      <c r="C565" s="16" t="s">
        <v>6871</v>
      </c>
      <c r="D565" s="17" t="s">
        <v>6872</v>
      </c>
    </row>
    <row r="566" ht="14.25" customHeight="1">
      <c r="A566" s="16" t="s">
        <v>2901</v>
      </c>
      <c r="B566" s="16" t="s">
        <v>2902</v>
      </c>
      <c r="C566" s="16" t="s">
        <v>6871</v>
      </c>
      <c r="D566" s="17" t="s">
        <v>6872</v>
      </c>
    </row>
    <row r="567" ht="14.25" customHeight="1">
      <c r="A567" s="16" t="s">
        <v>4274</v>
      </c>
      <c r="B567" s="16" t="s">
        <v>4275</v>
      </c>
      <c r="C567" s="16" t="s">
        <v>6871</v>
      </c>
      <c r="D567" s="17" t="s">
        <v>6872</v>
      </c>
    </row>
    <row r="568" ht="14.25" customHeight="1">
      <c r="A568" s="16" t="s">
        <v>2899</v>
      </c>
      <c r="B568" s="16" t="s">
        <v>2900</v>
      </c>
      <c r="C568" s="16" t="s">
        <v>6871</v>
      </c>
      <c r="D568" s="17" t="s">
        <v>6872</v>
      </c>
    </row>
    <row r="569" ht="14.25" customHeight="1">
      <c r="A569" s="16" t="s">
        <v>1649</v>
      </c>
      <c r="B569" s="16" t="s">
        <v>1650</v>
      </c>
      <c r="C569" s="16" t="s">
        <v>6871</v>
      </c>
      <c r="D569" s="17" t="s">
        <v>6872</v>
      </c>
    </row>
    <row r="570" ht="14.25" customHeight="1">
      <c r="A570" s="16" t="s">
        <v>2704</v>
      </c>
      <c r="B570" s="16" t="s">
        <v>2705</v>
      </c>
      <c r="C570" s="16" t="s">
        <v>6871</v>
      </c>
      <c r="D570" s="17" t="s">
        <v>6872</v>
      </c>
    </row>
    <row r="571" ht="14.25" customHeight="1">
      <c r="A571" s="16" t="s">
        <v>2238</v>
      </c>
      <c r="B571" s="16" t="s">
        <v>2239</v>
      </c>
      <c r="C571" s="16" t="s">
        <v>6873</v>
      </c>
      <c r="D571" s="17" t="s">
        <v>6874</v>
      </c>
    </row>
    <row r="572" ht="14.25" customHeight="1">
      <c r="A572" s="16" t="s">
        <v>3120</v>
      </c>
      <c r="B572" s="16" t="s">
        <v>3121</v>
      </c>
      <c r="C572" s="16" t="s">
        <v>6873</v>
      </c>
      <c r="D572" s="17" t="s">
        <v>6874</v>
      </c>
    </row>
    <row r="573" ht="14.25" customHeight="1">
      <c r="A573" s="16" t="s">
        <v>2571</v>
      </c>
      <c r="B573" s="16" t="s">
        <v>2572</v>
      </c>
      <c r="C573" s="16" t="s">
        <v>6875</v>
      </c>
      <c r="D573" s="17" t="s">
        <v>6876</v>
      </c>
    </row>
    <row r="574" ht="14.25" customHeight="1">
      <c r="A574" s="16" t="s">
        <v>4279</v>
      </c>
      <c r="B574" s="16" t="s">
        <v>4280</v>
      </c>
      <c r="C574" s="16" t="s">
        <v>6877</v>
      </c>
      <c r="D574" s="17" t="s">
        <v>6878</v>
      </c>
    </row>
    <row r="575" ht="14.25" customHeight="1">
      <c r="A575" s="16" t="s">
        <v>1929</v>
      </c>
      <c r="B575" s="16" t="s">
        <v>1930</v>
      </c>
      <c r="C575" s="16" t="s">
        <v>6879</v>
      </c>
      <c r="D575" s="17" t="s">
        <v>6880</v>
      </c>
    </row>
    <row r="576" ht="14.25" customHeight="1">
      <c r="A576" s="16" t="s">
        <v>3200</v>
      </c>
      <c r="B576" s="16" t="s">
        <v>3201</v>
      </c>
      <c r="C576" s="16" t="s">
        <v>6879</v>
      </c>
      <c r="D576" s="17" t="s">
        <v>6880</v>
      </c>
    </row>
    <row r="577" ht="14.25" customHeight="1">
      <c r="A577" s="16" t="s">
        <v>3204</v>
      </c>
      <c r="B577" s="16" t="s">
        <v>3205</v>
      </c>
      <c r="C577" s="16" t="s">
        <v>6879</v>
      </c>
      <c r="D577" s="17" t="s">
        <v>6880</v>
      </c>
    </row>
    <row r="578" ht="14.25" customHeight="1">
      <c r="A578" s="16" t="s">
        <v>1022</v>
      </c>
      <c r="B578" s="16" t="s">
        <v>1023</v>
      </c>
      <c r="C578" s="16" t="s">
        <v>6881</v>
      </c>
      <c r="D578" s="17" t="s">
        <v>6882</v>
      </c>
    </row>
    <row r="579" ht="14.25" customHeight="1">
      <c r="A579" s="16" t="s">
        <v>1085</v>
      </c>
      <c r="B579" s="16" t="s">
        <v>1086</v>
      </c>
      <c r="C579" s="16" t="s">
        <v>6883</v>
      </c>
      <c r="D579" s="17" t="s">
        <v>6884</v>
      </c>
    </row>
    <row r="580" ht="14.25" customHeight="1">
      <c r="A580" s="16" t="s">
        <v>4709</v>
      </c>
      <c r="B580" s="16" t="s">
        <v>4710</v>
      </c>
      <c r="C580" s="16" t="s">
        <v>6883</v>
      </c>
      <c r="D580" s="17" t="s">
        <v>6884</v>
      </c>
    </row>
    <row r="581" ht="14.25" customHeight="1">
      <c r="A581" s="16" t="s">
        <v>5544</v>
      </c>
      <c r="B581" s="16" t="s">
        <v>5545</v>
      </c>
      <c r="C581" s="16" t="s">
        <v>6885</v>
      </c>
      <c r="D581" s="17" t="s">
        <v>6886</v>
      </c>
    </row>
    <row r="582" ht="14.25" customHeight="1">
      <c r="A582" s="16" t="s">
        <v>2025</v>
      </c>
      <c r="B582" s="16" t="s">
        <v>2026</v>
      </c>
      <c r="C582" s="16" t="s">
        <v>6887</v>
      </c>
      <c r="D582" s="17" t="s">
        <v>6888</v>
      </c>
    </row>
    <row r="583" ht="14.25" customHeight="1">
      <c r="A583" s="16" t="s">
        <v>2451</v>
      </c>
      <c r="B583" s="16" t="s">
        <v>2452</v>
      </c>
      <c r="C583" s="16" t="s">
        <v>6887</v>
      </c>
      <c r="D583" s="21" t="s">
        <v>6888</v>
      </c>
    </row>
    <row r="584" ht="14.25" customHeight="1">
      <c r="A584" s="16" t="s">
        <v>3173</v>
      </c>
      <c r="B584" s="16" t="s">
        <v>3174</v>
      </c>
      <c r="C584" s="16" t="s">
        <v>6887</v>
      </c>
      <c r="D584" s="17" t="s">
        <v>6888</v>
      </c>
    </row>
    <row r="585" ht="14.25" customHeight="1">
      <c r="A585" s="16" t="s">
        <v>1278</v>
      </c>
      <c r="B585" s="16" t="s">
        <v>1279</v>
      </c>
      <c r="C585" s="16" t="s">
        <v>6889</v>
      </c>
      <c r="D585" s="17" t="s">
        <v>6890</v>
      </c>
      <c r="E585" s="18" t="s">
        <v>6891</v>
      </c>
      <c r="F585" s="16" t="s">
        <v>6892</v>
      </c>
      <c r="G585" s="16" t="s">
        <v>6893</v>
      </c>
    </row>
    <row r="586" ht="14.25" customHeight="1">
      <c r="A586" s="16" t="s">
        <v>4122</v>
      </c>
      <c r="B586" s="16" t="s">
        <v>4123</v>
      </c>
      <c r="C586" s="16" t="s">
        <v>6894</v>
      </c>
      <c r="D586" s="17" t="s">
        <v>6895</v>
      </c>
      <c r="E586" s="18" t="s">
        <v>6896</v>
      </c>
      <c r="F586" s="16" t="s">
        <v>6897</v>
      </c>
      <c r="G586" s="16" t="s">
        <v>6898</v>
      </c>
    </row>
    <row r="587" ht="14.25" customHeight="1">
      <c r="A587" s="16" t="s">
        <v>4122</v>
      </c>
      <c r="B587" s="16" t="s">
        <v>4123</v>
      </c>
      <c r="C587" s="16" t="s">
        <v>6894</v>
      </c>
      <c r="D587" s="17" t="s">
        <v>6895</v>
      </c>
      <c r="E587" s="18" t="s">
        <v>6899</v>
      </c>
      <c r="F587" s="16" t="s">
        <v>6900</v>
      </c>
      <c r="G587" s="16" t="s">
        <v>6901</v>
      </c>
    </row>
    <row r="588" ht="14.25" customHeight="1">
      <c r="A588" s="16" t="s">
        <v>4122</v>
      </c>
      <c r="B588" s="16" t="s">
        <v>4123</v>
      </c>
      <c r="C588" s="16" t="s">
        <v>6894</v>
      </c>
      <c r="D588" s="17" t="s">
        <v>6895</v>
      </c>
      <c r="E588" s="18" t="s">
        <v>6902</v>
      </c>
      <c r="F588" s="16" t="s">
        <v>6903</v>
      </c>
      <c r="G588" s="16" t="s">
        <v>6904</v>
      </c>
    </row>
    <row r="589" ht="14.25" customHeight="1">
      <c r="A589" s="16" t="s">
        <v>4122</v>
      </c>
      <c r="B589" s="16" t="s">
        <v>4123</v>
      </c>
      <c r="C589" s="16" t="s">
        <v>6894</v>
      </c>
      <c r="D589" s="17" t="s">
        <v>6895</v>
      </c>
      <c r="E589" s="18" t="s">
        <v>6905</v>
      </c>
      <c r="F589" s="16" t="s">
        <v>6906</v>
      </c>
      <c r="G589" s="16" t="s">
        <v>6907</v>
      </c>
    </row>
    <row r="590" ht="14.25" customHeight="1">
      <c r="A590" s="16" t="s">
        <v>4122</v>
      </c>
      <c r="B590" s="16" t="s">
        <v>4123</v>
      </c>
      <c r="C590" s="16" t="s">
        <v>6894</v>
      </c>
      <c r="D590" s="17" t="s">
        <v>6895</v>
      </c>
      <c r="E590" s="18" t="s">
        <v>6908</v>
      </c>
      <c r="F590" s="16" t="s">
        <v>6909</v>
      </c>
      <c r="G590" s="16" t="s">
        <v>6910</v>
      </c>
    </row>
    <row r="591" ht="14.25" customHeight="1">
      <c r="A591" s="16" t="s">
        <v>4122</v>
      </c>
      <c r="B591" s="16" t="s">
        <v>4123</v>
      </c>
      <c r="C591" s="16" t="s">
        <v>6894</v>
      </c>
      <c r="D591" s="17" t="s">
        <v>6895</v>
      </c>
      <c r="E591" s="18" t="s">
        <v>6911</v>
      </c>
      <c r="F591" s="16" t="s">
        <v>6912</v>
      </c>
      <c r="G591" s="16" t="s">
        <v>6913</v>
      </c>
    </row>
    <row r="592" ht="14.25" customHeight="1">
      <c r="A592" s="16" t="s">
        <v>4243</v>
      </c>
      <c r="B592" s="16" t="s">
        <v>4244</v>
      </c>
      <c r="C592" s="16" t="s">
        <v>6914</v>
      </c>
      <c r="D592" s="17" t="s">
        <v>6915</v>
      </c>
      <c r="E592" s="18" t="s">
        <v>6916</v>
      </c>
      <c r="F592" s="16" t="s">
        <v>6917</v>
      </c>
      <c r="G592" s="16" t="s">
        <v>6918</v>
      </c>
    </row>
    <row r="593" ht="14.25" customHeight="1">
      <c r="A593" s="16" t="s">
        <v>4243</v>
      </c>
      <c r="B593" s="16" t="s">
        <v>4244</v>
      </c>
      <c r="C593" s="16" t="s">
        <v>6914</v>
      </c>
      <c r="D593" s="17" t="s">
        <v>6915</v>
      </c>
      <c r="E593" s="18" t="s">
        <v>6919</v>
      </c>
      <c r="F593" s="16" t="s">
        <v>6920</v>
      </c>
      <c r="G593" s="16" t="s">
        <v>6921</v>
      </c>
    </row>
    <row r="594" ht="14.25" customHeight="1">
      <c r="A594" s="16" t="s">
        <v>4595</v>
      </c>
      <c r="B594" s="16" t="s">
        <v>4596</v>
      </c>
      <c r="C594" s="16" t="s">
        <v>6922</v>
      </c>
      <c r="D594" s="17" t="s">
        <v>6923</v>
      </c>
      <c r="E594" s="18" t="s">
        <v>6924</v>
      </c>
      <c r="F594" s="16" t="s">
        <v>6925</v>
      </c>
      <c r="G594" s="16" t="s">
        <v>6926</v>
      </c>
    </row>
    <row r="595" ht="14.25" customHeight="1">
      <c r="A595" s="16" t="s">
        <v>4145</v>
      </c>
      <c r="B595" s="16" t="s">
        <v>4146</v>
      </c>
      <c r="C595" s="16" t="s">
        <v>6927</v>
      </c>
      <c r="D595" s="17" t="s">
        <v>6928</v>
      </c>
      <c r="E595" s="18" t="s">
        <v>6929</v>
      </c>
      <c r="F595" s="16" t="s">
        <v>6930</v>
      </c>
      <c r="G595" s="16" t="s">
        <v>6931</v>
      </c>
    </row>
    <row r="596" ht="14.25" customHeight="1">
      <c r="A596" s="16" t="s">
        <v>4145</v>
      </c>
      <c r="B596" s="16" t="s">
        <v>4146</v>
      </c>
      <c r="C596" s="16" t="s">
        <v>6927</v>
      </c>
      <c r="D596" s="17" t="s">
        <v>6928</v>
      </c>
      <c r="E596" s="18" t="s">
        <v>6932</v>
      </c>
      <c r="F596" s="16" t="s">
        <v>6933</v>
      </c>
      <c r="G596" s="16" t="s">
        <v>6934</v>
      </c>
    </row>
    <row r="597" ht="14.25" customHeight="1">
      <c r="A597" s="16" t="s">
        <v>4145</v>
      </c>
      <c r="B597" s="16" t="s">
        <v>4146</v>
      </c>
      <c r="C597" s="16" t="s">
        <v>6927</v>
      </c>
      <c r="D597" s="17" t="s">
        <v>6928</v>
      </c>
      <c r="E597" s="18" t="s">
        <v>6935</v>
      </c>
      <c r="F597" s="16" t="s">
        <v>6936</v>
      </c>
      <c r="G597" s="16" t="s">
        <v>6937</v>
      </c>
    </row>
    <row r="598" ht="14.25" customHeight="1">
      <c r="A598" s="16" t="s">
        <v>4145</v>
      </c>
      <c r="B598" s="16" t="s">
        <v>4146</v>
      </c>
      <c r="C598" s="16" t="s">
        <v>6927</v>
      </c>
      <c r="D598" s="17" t="s">
        <v>6928</v>
      </c>
      <c r="E598" s="18" t="s">
        <v>6938</v>
      </c>
      <c r="F598" s="16" t="s">
        <v>6939</v>
      </c>
      <c r="G598" s="16" t="s">
        <v>6940</v>
      </c>
    </row>
    <row r="599" ht="14.25" customHeight="1">
      <c r="A599" s="16" t="s">
        <v>4145</v>
      </c>
      <c r="B599" s="16" t="s">
        <v>4146</v>
      </c>
      <c r="C599" s="16" t="s">
        <v>6927</v>
      </c>
      <c r="D599" s="17" t="s">
        <v>6928</v>
      </c>
      <c r="E599" s="18" t="s">
        <v>6941</v>
      </c>
      <c r="F599" s="16" t="s">
        <v>6942</v>
      </c>
      <c r="G599" s="16" t="s">
        <v>6943</v>
      </c>
    </row>
    <row r="600" ht="14.25" customHeight="1">
      <c r="A600" s="16" t="s">
        <v>4145</v>
      </c>
      <c r="B600" s="16" t="s">
        <v>4146</v>
      </c>
      <c r="C600" s="16" t="s">
        <v>6927</v>
      </c>
      <c r="D600" s="17" t="s">
        <v>6928</v>
      </c>
      <c r="E600" s="18" t="s">
        <v>6944</v>
      </c>
      <c r="F600" s="16" t="s">
        <v>6945</v>
      </c>
      <c r="G600" s="16" t="s">
        <v>6946</v>
      </c>
    </row>
    <row r="601" ht="14.25" customHeight="1">
      <c r="A601" s="16" t="s">
        <v>4145</v>
      </c>
      <c r="B601" s="16" t="s">
        <v>4146</v>
      </c>
      <c r="C601" s="16" t="s">
        <v>6927</v>
      </c>
      <c r="D601" s="17" t="s">
        <v>6928</v>
      </c>
      <c r="E601" s="18" t="s">
        <v>6947</v>
      </c>
      <c r="F601" s="16" t="s">
        <v>6948</v>
      </c>
      <c r="G601" s="16" t="s">
        <v>6949</v>
      </c>
    </row>
    <row r="602" ht="14.25" customHeight="1">
      <c r="A602" s="16" t="s">
        <v>4145</v>
      </c>
      <c r="B602" s="16" t="s">
        <v>4146</v>
      </c>
      <c r="C602" s="16" t="s">
        <v>6927</v>
      </c>
      <c r="D602" s="17" t="s">
        <v>6928</v>
      </c>
      <c r="E602" s="18" t="s">
        <v>6950</v>
      </c>
      <c r="F602" s="16" t="s">
        <v>6951</v>
      </c>
      <c r="G602" s="16" t="s">
        <v>6952</v>
      </c>
    </row>
    <row r="603" ht="14.25" customHeight="1">
      <c r="A603" s="16" t="s">
        <v>4145</v>
      </c>
      <c r="B603" s="16" t="s">
        <v>4146</v>
      </c>
      <c r="C603" s="16" t="s">
        <v>6927</v>
      </c>
      <c r="D603" s="17" t="s">
        <v>6928</v>
      </c>
      <c r="E603" s="18" t="s">
        <v>6953</v>
      </c>
      <c r="F603" s="16" t="s">
        <v>6954</v>
      </c>
      <c r="G603" s="16" t="s">
        <v>6955</v>
      </c>
    </row>
    <row r="604" ht="14.25" customHeight="1">
      <c r="A604" s="16" t="s">
        <v>4145</v>
      </c>
      <c r="B604" s="16" t="s">
        <v>4146</v>
      </c>
      <c r="C604" s="16" t="s">
        <v>6927</v>
      </c>
      <c r="D604" s="17" t="s">
        <v>6928</v>
      </c>
      <c r="E604" s="18" t="s">
        <v>6956</v>
      </c>
      <c r="F604" s="16" t="s">
        <v>6957</v>
      </c>
      <c r="G604" s="16" t="s">
        <v>6958</v>
      </c>
    </row>
    <row r="605" ht="14.25" customHeight="1">
      <c r="A605" s="16" t="s">
        <v>4145</v>
      </c>
      <c r="B605" s="16" t="s">
        <v>4146</v>
      </c>
      <c r="C605" s="16" t="s">
        <v>6927</v>
      </c>
      <c r="D605" s="17" t="s">
        <v>6928</v>
      </c>
      <c r="E605" s="18" t="s">
        <v>6959</v>
      </c>
      <c r="F605" s="16" t="s">
        <v>6960</v>
      </c>
      <c r="G605" s="16" t="s">
        <v>6961</v>
      </c>
    </row>
    <row r="606" ht="14.25" customHeight="1">
      <c r="A606" s="16" t="s">
        <v>4145</v>
      </c>
      <c r="B606" s="16" t="s">
        <v>4146</v>
      </c>
      <c r="C606" s="16" t="s">
        <v>6927</v>
      </c>
      <c r="D606" s="17" t="s">
        <v>6928</v>
      </c>
      <c r="E606" s="18" t="s">
        <v>6962</v>
      </c>
      <c r="F606" s="16" t="s">
        <v>6963</v>
      </c>
      <c r="G606" s="16" t="s">
        <v>6964</v>
      </c>
    </row>
    <row r="607" ht="14.25" customHeight="1">
      <c r="A607" s="16" t="s">
        <v>4145</v>
      </c>
      <c r="B607" s="16" t="s">
        <v>4146</v>
      </c>
      <c r="C607" s="16" t="s">
        <v>6927</v>
      </c>
      <c r="D607" s="17" t="s">
        <v>6928</v>
      </c>
      <c r="E607" s="18" t="s">
        <v>6965</v>
      </c>
      <c r="F607" s="16" t="s">
        <v>6966</v>
      </c>
      <c r="G607" s="16" t="s">
        <v>6967</v>
      </c>
    </row>
    <row r="608" ht="14.25" customHeight="1">
      <c r="A608" s="16" t="s">
        <v>4145</v>
      </c>
      <c r="B608" s="16" t="s">
        <v>4146</v>
      </c>
      <c r="C608" s="16" t="s">
        <v>6927</v>
      </c>
      <c r="D608" s="17" t="s">
        <v>6928</v>
      </c>
      <c r="E608" s="18" t="s">
        <v>6968</v>
      </c>
      <c r="F608" s="16" t="s">
        <v>6969</v>
      </c>
      <c r="G608" s="16" t="s">
        <v>6970</v>
      </c>
    </row>
    <row r="609" ht="14.25" customHeight="1">
      <c r="A609" s="16" t="s">
        <v>4145</v>
      </c>
      <c r="B609" s="16" t="s">
        <v>4146</v>
      </c>
      <c r="C609" s="16" t="s">
        <v>6927</v>
      </c>
      <c r="D609" s="17" t="s">
        <v>6928</v>
      </c>
      <c r="E609" s="18" t="s">
        <v>6971</v>
      </c>
      <c r="F609" s="16" t="s">
        <v>6972</v>
      </c>
      <c r="G609" s="16" t="s">
        <v>6973</v>
      </c>
    </row>
    <row r="610" ht="14.25" customHeight="1">
      <c r="A610" s="16" t="s">
        <v>282</v>
      </c>
      <c r="B610" s="16" t="s">
        <v>283</v>
      </c>
      <c r="C610" s="6" t="s">
        <v>6974</v>
      </c>
      <c r="D610" s="21" t="s">
        <v>6975</v>
      </c>
      <c r="E610" s="18" t="s">
        <v>6976</v>
      </c>
      <c r="F610" s="16" t="s">
        <v>6977</v>
      </c>
      <c r="G610" s="16" t="s">
        <v>6978</v>
      </c>
    </row>
    <row r="611" ht="14.25" customHeight="1">
      <c r="A611" s="16" t="s">
        <v>282</v>
      </c>
      <c r="B611" s="16" t="s">
        <v>283</v>
      </c>
      <c r="C611" s="6" t="s">
        <v>6974</v>
      </c>
      <c r="D611" s="21" t="s">
        <v>6975</v>
      </c>
      <c r="E611" s="18" t="s">
        <v>6979</v>
      </c>
      <c r="F611" s="16" t="s">
        <v>6980</v>
      </c>
      <c r="G611" s="16" t="s">
        <v>6981</v>
      </c>
    </row>
    <row r="612" ht="14.25" customHeight="1">
      <c r="A612" s="16" t="s">
        <v>282</v>
      </c>
      <c r="B612" s="16" t="s">
        <v>283</v>
      </c>
      <c r="C612" s="6" t="s">
        <v>6974</v>
      </c>
      <c r="D612" s="21" t="s">
        <v>6975</v>
      </c>
      <c r="E612" s="18" t="s">
        <v>6982</v>
      </c>
      <c r="F612" s="16" t="s">
        <v>6983</v>
      </c>
      <c r="G612" s="16" t="s">
        <v>6984</v>
      </c>
    </row>
    <row r="613" ht="14.25" customHeight="1">
      <c r="A613" s="16" t="s">
        <v>1534</v>
      </c>
      <c r="B613" s="16" t="s">
        <v>1535</v>
      </c>
      <c r="C613" s="16" t="s">
        <v>6985</v>
      </c>
      <c r="D613" s="17" t="s">
        <v>6986</v>
      </c>
      <c r="E613" s="18" t="s">
        <v>6987</v>
      </c>
      <c r="F613" s="16" t="s">
        <v>6988</v>
      </c>
      <c r="G613" s="16" t="s">
        <v>6989</v>
      </c>
    </row>
    <row r="614" ht="14.25" customHeight="1">
      <c r="A614" s="16" t="s">
        <v>5394</v>
      </c>
      <c r="B614" s="16" t="s">
        <v>5395</v>
      </c>
      <c r="C614" s="16" t="s">
        <v>6990</v>
      </c>
      <c r="D614" s="17" t="s">
        <v>6991</v>
      </c>
    </row>
    <row r="615" ht="14.25" customHeight="1">
      <c r="A615" s="16" t="s">
        <v>384</v>
      </c>
      <c r="B615" s="16" t="s">
        <v>385</v>
      </c>
      <c r="C615" s="6" t="s">
        <v>6990</v>
      </c>
      <c r="D615" s="17" t="s">
        <v>6991</v>
      </c>
    </row>
    <row r="616" ht="14.25" customHeight="1">
      <c r="A616" s="16" t="s">
        <v>402</v>
      </c>
      <c r="B616" s="16" t="s">
        <v>403</v>
      </c>
      <c r="C616" s="6" t="s">
        <v>6990</v>
      </c>
      <c r="D616" s="17" t="s">
        <v>6991</v>
      </c>
    </row>
    <row r="617" ht="14.25" customHeight="1">
      <c r="A617" s="16" t="s">
        <v>1426</v>
      </c>
      <c r="B617" s="16" t="s">
        <v>1427</v>
      </c>
      <c r="C617" s="16" t="s">
        <v>6990</v>
      </c>
      <c r="D617" s="17" t="s">
        <v>6991</v>
      </c>
    </row>
    <row r="618" ht="14.25" customHeight="1">
      <c r="A618" s="16" t="s">
        <v>5269</v>
      </c>
      <c r="B618" s="16" t="s">
        <v>5270</v>
      </c>
      <c r="C618" s="16" t="s">
        <v>6990</v>
      </c>
      <c r="D618" s="17" t="s">
        <v>6991</v>
      </c>
    </row>
    <row r="619" ht="14.25" customHeight="1">
      <c r="A619" s="16" t="s">
        <v>5380</v>
      </c>
      <c r="B619" s="16" t="s">
        <v>5381</v>
      </c>
      <c r="C619" s="16" t="s">
        <v>6990</v>
      </c>
      <c r="D619" s="17" t="s">
        <v>6991</v>
      </c>
    </row>
    <row r="620" ht="14.25" customHeight="1">
      <c r="A620" s="16" t="s">
        <v>4321</v>
      </c>
      <c r="B620" s="16" t="s">
        <v>4322</v>
      </c>
      <c r="C620" s="16" t="s">
        <v>6990</v>
      </c>
      <c r="D620" s="17" t="s">
        <v>6991</v>
      </c>
    </row>
    <row r="621" ht="14.25" customHeight="1">
      <c r="A621" s="16" t="s">
        <v>361</v>
      </c>
      <c r="B621" s="16" t="s">
        <v>362</v>
      </c>
      <c r="C621" s="6" t="s">
        <v>6990</v>
      </c>
      <c r="D621" s="17" t="s">
        <v>6991</v>
      </c>
      <c r="E621" s="20"/>
    </row>
    <row r="622" ht="14.25" customHeight="1">
      <c r="A622" s="16" t="s">
        <v>4338</v>
      </c>
      <c r="B622" s="16" t="s">
        <v>4339</v>
      </c>
      <c r="C622" s="16" t="s">
        <v>6992</v>
      </c>
      <c r="D622" s="17" t="s">
        <v>6993</v>
      </c>
      <c r="E622" s="18" t="s">
        <v>6994</v>
      </c>
      <c r="F622" s="16" t="s">
        <v>6995</v>
      </c>
      <c r="G622" s="16" t="s">
        <v>6996</v>
      </c>
    </row>
    <row r="623" ht="14.25" customHeight="1">
      <c r="A623" s="16" t="s">
        <v>4338</v>
      </c>
      <c r="B623" s="16" t="s">
        <v>4339</v>
      </c>
      <c r="C623" s="16" t="s">
        <v>6992</v>
      </c>
      <c r="D623" s="17" t="s">
        <v>6993</v>
      </c>
      <c r="E623" s="18" t="s">
        <v>6997</v>
      </c>
      <c r="F623" s="16" t="s">
        <v>6998</v>
      </c>
      <c r="G623" s="16" t="s">
        <v>6999</v>
      </c>
    </row>
    <row r="624" ht="14.25" customHeight="1">
      <c r="A624" s="16" t="s">
        <v>680</v>
      </c>
      <c r="B624" s="16" t="s">
        <v>681</v>
      </c>
      <c r="C624" s="16" t="s">
        <v>7000</v>
      </c>
      <c r="D624" s="17" t="s">
        <v>7001</v>
      </c>
      <c r="E624" s="18" t="s">
        <v>7002</v>
      </c>
      <c r="F624" s="16" t="s">
        <v>7003</v>
      </c>
      <c r="G624" s="16" t="s">
        <v>7004</v>
      </c>
    </row>
    <row r="625" ht="14.25" customHeight="1">
      <c r="A625" s="16" t="s">
        <v>684</v>
      </c>
      <c r="B625" s="16" t="s">
        <v>685</v>
      </c>
      <c r="C625" s="16" t="s">
        <v>7005</v>
      </c>
      <c r="D625" s="17" t="s">
        <v>7006</v>
      </c>
      <c r="E625" s="18" t="s">
        <v>7007</v>
      </c>
      <c r="F625" s="16" t="s">
        <v>7008</v>
      </c>
      <c r="G625" s="16" t="s">
        <v>7009</v>
      </c>
    </row>
    <row r="626" ht="14.25" customHeight="1">
      <c r="A626" s="16" t="s">
        <v>1956</v>
      </c>
      <c r="B626" s="16" t="s">
        <v>1957</v>
      </c>
      <c r="C626" s="16" t="s">
        <v>7010</v>
      </c>
      <c r="D626" s="17" t="s">
        <v>7011</v>
      </c>
    </row>
    <row r="627" ht="14.25" customHeight="1">
      <c r="A627" s="16" t="s">
        <v>4882</v>
      </c>
      <c r="B627" s="16" t="s">
        <v>4883</v>
      </c>
      <c r="C627" s="16" t="s">
        <v>7010</v>
      </c>
      <c r="D627" s="17" t="s">
        <v>7011</v>
      </c>
    </row>
    <row r="628" ht="14.25" customHeight="1">
      <c r="A628" s="16" t="s">
        <v>5306</v>
      </c>
      <c r="B628" s="16" t="s">
        <v>5307</v>
      </c>
      <c r="C628" s="16" t="s">
        <v>7012</v>
      </c>
      <c r="D628" s="17" t="s">
        <v>7013</v>
      </c>
    </row>
    <row r="629" ht="14.25" customHeight="1">
      <c r="A629" s="16" t="s">
        <v>5411</v>
      </c>
      <c r="B629" s="16" t="s">
        <v>5412</v>
      </c>
      <c r="C629" s="16" t="s">
        <v>7014</v>
      </c>
      <c r="D629" s="17" t="s">
        <v>7015</v>
      </c>
      <c r="E629" s="18" t="s">
        <v>7016</v>
      </c>
      <c r="F629" s="16" t="s">
        <v>7017</v>
      </c>
      <c r="G629" s="16" t="s">
        <v>7018</v>
      </c>
    </row>
    <row r="630" ht="14.25" customHeight="1">
      <c r="A630" s="16" t="s">
        <v>5411</v>
      </c>
      <c r="B630" s="16" t="s">
        <v>5412</v>
      </c>
      <c r="C630" s="16" t="s">
        <v>7014</v>
      </c>
      <c r="D630" s="17" t="s">
        <v>7015</v>
      </c>
      <c r="E630" s="18" t="s">
        <v>7019</v>
      </c>
      <c r="F630" s="16" t="s">
        <v>7020</v>
      </c>
      <c r="G630" s="16" t="s">
        <v>7021</v>
      </c>
    </row>
    <row r="631" ht="14.25" customHeight="1">
      <c r="A631" s="16" t="s">
        <v>5411</v>
      </c>
      <c r="B631" s="16" t="s">
        <v>5412</v>
      </c>
      <c r="C631" s="16" t="s">
        <v>7014</v>
      </c>
      <c r="D631" s="17" t="s">
        <v>7015</v>
      </c>
      <c r="E631" s="18" t="s">
        <v>7022</v>
      </c>
      <c r="F631" s="16" t="s">
        <v>7023</v>
      </c>
      <c r="G631" s="16" t="s">
        <v>7024</v>
      </c>
    </row>
    <row r="632" ht="14.25" customHeight="1">
      <c r="A632" s="16" t="s">
        <v>5411</v>
      </c>
      <c r="B632" s="16" t="s">
        <v>5412</v>
      </c>
      <c r="C632" s="16" t="s">
        <v>7014</v>
      </c>
      <c r="D632" s="17" t="s">
        <v>7015</v>
      </c>
      <c r="E632" s="18" t="s">
        <v>7025</v>
      </c>
      <c r="F632" s="16" t="s">
        <v>7026</v>
      </c>
      <c r="G632" s="16" t="s">
        <v>7027</v>
      </c>
    </row>
    <row r="633" ht="14.25" customHeight="1">
      <c r="A633" s="16" t="s">
        <v>5411</v>
      </c>
      <c r="B633" s="16" t="s">
        <v>5412</v>
      </c>
      <c r="C633" s="16" t="s">
        <v>7014</v>
      </c>
      <c r="D633" s="17" t="s">
        <v>7015</v>
      </c>
      <c r="E633" s="18" t="s">
        <v>7028</v>
      </c>
      <c r="F633" s="16" t="s">
        <v>7029</v>
      </c>
      <c r="G633" s="16" t="s">
        <v>7030</v>
      </c>
    </row>
    <row r="634" ht="14.25" customHeight="1">
      <c r="A634" s="16" t="s">
        <v>5411</v>
      </c>
      <c r="B634" s="16" t="s">
        <v>5412</v>
      </c>
      <c r="C634" s="16" t="s">
        <v>7014</v>
      </c>
      <c r="D634" s="17" t="s">
        <v>7015</v>
      </c>
      <c r="E634" s="18" t="s">
        <v>7031</v>
      </c>
      <c r="F634" s="16" t="s">
        <v>7032</v>
      </c>
      <c r="G634" s="16" t="s">
        <v>7033</v>
      </c>
    </row>
    <row r="635" ht="14.25" customHeight="1">
      <c r="A635" s="16" t="s">
        <v>5411</v>
      </c>
      <c r="B635" s="16" t="s">
        <v>5412</v>
      </c>
      <c r="C635" s="16" t="s">
        <v>7014</v>
      </c>
      <c r="D635" s="17" t="s">
        <v>7015</v>
      </c>
      <c r="E635" s="18" t="s">
        <v>7034</v>
      </c>
      <c r="F635" s="16" t="s">
        <v>7035</v>
      </c>
      <c r="G635" s="16" t="s">
        <v>7036</v>
      </c>
    </row>
    <row r="636" ht="14.25" customHeight="1">
      <c r="A636" s="16" t="s">
        <v>5411</v>
      </c>
      <c r="B636" s="16" t="s">
        <v>5412</v>
      </c>
      <c r="C636" s="16" t="s">
        <v>7014</v>
      </c>
      <c r="D636" s="17" t="s">
        <v>7015</v>
      </c>
      <c r="E636" s="18" t="s">
        <v>7037</v>
      </c>
      <c r="F636" s="16" t="s">
        <v>7038</v>
      </c>
      <c r="G636" s="16" t="s">
        <v>7039</v>
      </c>
    </row>
    <row r="637" ht="14.25" customHeight="1">
      <c r="A637" s="16" t="s">
        <v>5411</v>
      </c>
      <c r="B637" s="16" t="s">
        <v>5412</v>
      </c>
      <c r="C637" s="16" t="s">
        <v>7014</v>
      </c>
      <c r="D637" s="17" t="s">
        <v>7015</v>
      </c>
      <c r="E637" s="18" t="s">
        <v>7040</v>
      </c>
      <c r="F637" s="16" t="s">
        <v>7041</v>
      </c>
      <c r="G637" s="16" t="s">
        <v>7042</v>
      </c>
    </row>
    <row r="638" ht="14.25" customHeight="1">
      <c r="A638" s="16" t="s">
        <v>5411</v>
      </c>
      <c r="B638" s="16" t="s">
        <v>5412</v>
      </c>
      <c r="C638" s="16" t="s">
        <v>7014</v>
      </c>
      <c r="D638" s="17" t="s">
        <v>7015</v>
      </c>
      <c r="E638" s="18" t="s">
        <v>7043</v>
      </c>
      <c r="F638" s="16" t="s">
        <v>7044</v>
      </c>
      <c r="G638" s="16" t="s">
        <v>7045</v>
      </c>
    </row>
    <row r="639" ht="14.25" customHeight="1">
      <c r="A639" s="16" t="s">
        <v>5411</v>
      </c>
      <c r="B639" s="16" t="s">
        <v>5412</v>
      </c>
      <c r="C639" s="16" t="s">
        <v>7014</v>
      </c>
      <c r="D639" s="17" t="s">
        <v>7015</v>
      </c>
      <c r="E639" s="18" t="s">
        <v>7046</v>
      </c>
      <c r="F639" s="16" t="s">
        <v>7047</v>
      </c>
      <c r="G639" s="16" t="s">
        <v>7048</v>
      </c>
    </row>
    <row r="640" ht="14.25" customHeight="1">
      <c r="A640" s="16" t="s">
        <v>5411</v>
      </c>
      <c r="B640" s="16" t="s">
        <v>5412</v>
      </c>
      <c r="C640" s="16" t="s">
        <v>7014</v>
      </c>
      <c r="D640" s="17" t="s">
        <v>7015</v>
      </c>
      <c r="E640" s="18" t="s">
        <v>7049</v>
      </c>
      <c r="F640" s="16" t="s">
        <v>7050</v>
      </c>
      <c r="G640" s="16" t="s">
        <v>7051</v>
      </c>
    </row>
    <row r="641" ht="14.25" customHeight="1">
      <c r="A641" s="16" t="s">
        <v>5411</v>
      </c>
      <c r="B641" s="16" t="s">
        <v>5412</v>
      </c>
      <c r="C641" s="16" t="s">
        <v>7014</v>
      </c>
      <c r="D641" s="17" t="s">
        <v>7015</v>
      </c>
      <c r="E641" s="18" t="s">
        <v>7052</v>
      </c>
      <c r="F641" s="16" t="s">
        <v>7053</v>
      </c>
      <c r="G641" s="16" t="s">
        <v>7054</v>
      </c>
    </row>
    <row r="642" ht="14.25" customHeight="1">
      <c r="A642" s="16" t="s">
        <v>5411</v>
      </c>
      <c r="B642" s="16" t="s">
        <v>5412</v>
      </c>
      <c r="C642" s="16" t="s">
        <v>7014</v>
      </c>
      <c r="D642" s="17" t="s">
        <v>7015</v>
      </c>
      <c r="E642" s="18" t="s">
        <v>7055</v>
      </c>
      <c r="F642" s="16" t="s">
        <v>7056</v>
      </c>
      <c r="G642" s="16" t="s">
        <v>7018</v>
      </c>
    </row>
    <row r="643" ht="14.25" customHeight="1">
      <c r="A643" s="16" t="s">
        <v>5411</v>
      </c>
      <c r="B643" s="16" t="s">
        <v>5412</v>
      </c>
      <c r="C643" s="16" t="s">
        <v>7014</v>
      </c>
      <c r="D643" s="17" t="s">
        <v>7015</v>
      </c>
      <c r="E643" s="18" t="s">
        <v>7057</v>
      </c>
      <c r="F643" s="16" t="s">
        <v>7058</v>
      </c>
      <c r="G643" s="16" t="s">
        <v>7027</v>
      </c>
    </row>
    <row r="644" ht="14.25" customHeight="1">
      <c r="A644" s="16" t="s">
        <v>5411</v>
      </c>
      <c r="B644" s="16" t="s">
        <v>5412</v>
      </c>
      <c r="C644" s="16" t="s">
        <v>7014</v>
      </c>
      <c r="D644" s="17" t="s">
        <v>7015</v>
      </c>
      <c r="E644" s="18" t="s">
        <v>7059</v>
      </c>
      <c r="F644" s="16" t="s">
        <v>7060</v>
      </c>
      <c r="G644" s="16" t="s">
        <v>7061</v>
      </c>
    </row>
    <row r="645" ht="14.25" customHeight="1">
      <c r="A645" s="16" t="s">
        <v>5411</v>
      </c>
      <c r="B645" s="16" t="s">
        <v>5412</v>
      </c>
      <c r="C645" s="16" t="s">
        <v>7014</v>
      </c>
      <c r="D645" s="17" t="s">
        <v>7015</v>
      </c>
      <c r="E645" s="18" t="s">
        <v>7062</v>
      </c>
      <c r="F645" s="16" t="s">
        <v>7063</v>
      </c>
      <c r="G645" s="16" t="s">
        <v>7064</v>
      </c>
    </row>
    <row r="646" ht="14.25" customHeight="1">
      <c r="A646" s="16" t="s">
        <v>5411</v>
      </c>
      <c r="B646" s="16" t="s">
        <v>5412</v>
      </c>
      <c r="C646" s="16" t="s">
        <v>7014</v>
      </c>
      <c r="D646" s="17" t="s">
        <v>7015</v>
      </c>
      <c r="E646" s="18" t="s">
        <v>7065</v>
      </c>
      <c r="F646" s="16" t="s">
        <v>7066</v>
      </c>
      <c r="G646" s="16" t="s">
        <v>7030</v>
      </c>
    </row>
    <row r="647" ht="14.25" customHeight="1">
      <c r="A647" s="16" t="s">
        <v>5411</v>
      </c>
      <c r="B647" s="16" t="s">
        <v>5412</v>
      </c>
      <c r="C647" s="16" t="s">
        <v>7014</v>
      </c>
      <c r="D647" s="17" t="s">
        <v>7015</v>
      </c>
      <c r="E647" s="18" t="s">
        <v>7067</v>
      </c>
      <c r="F647" s="16" t="s">
        <v>7068</v>
      </c>
      <c r="G647" s="16" t="s">
        <v>7069</v>
      </c>
    </row>
    <row r="648" ht="14.25" customHeight="1">
      <c r="A648" s="16" t="s">
        <v>1122</v>
      </c>
      <c r="B648" s="16" t="s">
        <v>1123</v>
      </c>
      <c r="C648" s="16" t="s">
        <v>7070</v>
      </c>
      <c r="D648" s="17" t="s">
        <v>7071</v>
      </c>
      <c r="E648" s="18" t="s">
        <v>7072</v>
      </c>
      <c r="F648" s="16" t="s">
        <v>7073</v>
      </c>
      <c r="G648" s="16" t="s">
        <v>7074</v>
      </c>
    </row>
    <row r="649" ht="14.25" customHeight="1">
      <c r="A649" s="16" t="s">
        <v>1122</v>
      </c>
      <c r="B649" s="16" t="s">
        <v>1123</v>
      </c>
      <c r="C649" s="16" t="s">
        <v>7070</v>
      </c>
      <c r="D649" s="17" t="s">
        <v>7071</v>
      </c>
      <c r="E649" s="18" t="s">
        <v>7075</v>
      </c>
      <c r="F649" s="16" t="s">
        <v>7076</v>
      </c>
      <c r="G649" s="16" t="s">
        <v>7077</v>
      </c>
    </row>
    <row r="650" ht="14.25" customHeight="1">
      <c r="A650" s="16" t="s">
        <v>1122</v>
      </c>
      <c r="B650" s="16" t="s">
        <v>1123</v>
      </c>
      <c r="C650" s="16" t="s">
        <v>7070</v>
      </c>
      <c r="D650" s="17" t="s">
        <v>7071</v>
      </c>
      <c r="E650" s="18" t="s">
        <v>7078</v>
      </c>
      <c r="F650" s="16" t="s">
        <v>7073</v>
      </c>
      <c r="G650" s="16" t="s">
        <v>7079</v>
      </c>
    </row>
    <row r="651" ht="14.25" customHeight="1">
      <c r="A651" s="16" t="s">
        <v>1122</v>
      </c>
      <c r="B651" s="16" t="s">
        <v>1123</v>
      </c>
      <c r="C651" s="16" t="s">
        <v>7070</v>
      </c>
      <c r="D651" s="17" t="s">
        <v>7071</v>
      </c>
      <c r="E651" s="18" t="s">
        <v>7080</v>
      </c>
      <c r="F651" s="16" t="s">
        <v>7081</v>
      </c>
      <c r="G651" s="16" t="s">
        <v>7082</v>
      </c>
    </row>
    <row r="652" ht="14.25" customHeight="1">
      <c r="A652" s="16" t="s">
        <v>1122</v>
      </c>
      <c r="B652" s="16" t="s">
        <v>1123</v>
      </c>
      <c r="C652" s="16" t="s">
        <v>7070</v>
      </c>
      <c r="D652" s="17" t="s">
        <v>7071</v>
      </c>
      <c r="E652" s="18" t="s">
        <v>7083</v>
      </c>
      <c r="F652" s="16" t="s">
        <v>7084</v>
      </c>
      <c r="G652" s="16" t="s">
        <v>7085</v>
      </c>
    </row>
    <row r="653" ht="14.25" customHeight="1">
      <c r="A653" s="16" t="s">
        <v>1122</v>
      </c>
      <c r="B653" s="16" t="s">
        <v>1123</v>
      </c>
      <c r="C653" s="16" t="s">
        <v>7070</v>
      </c>
      <c r="D653" s="17" t="s">
        <v>7071</v>
      </c>
      <c r="E653" s="18" t="s">
        <v>7086</v>
      </c>
      <c r="F653" s="16" t="s">
        <v>7087</v>
      </c>
      <c r="G653" s="16" t="s">
        <v>7088</v>
      </c>
    </row>
    <row r="654" ht="14.25" customHeight="1">
      <c r="A654" s="16" t="s">
        <v>1122</v>
      </c>
      <c r="B654" s="16" t="s">
        <v>1123</v>
      </c>
      <c r="C654" s="16" t="s">
        <v>7070</v>
      </c>
      <c r="D654" s="17" t="s">
        <v>7071</v>
      </c>
      <c r="E654" s="18" t="s">
        <v>7089</v>
      </c>
      <c r="F654" s="16" t="s">
        <v>7090</v>
      </c>
      <c r="G654" s="16" t="s">
        <v>7091</v>
      </c>
    </row>
    <row r="655" ht="14.25" customHeight="1">
      <c r="A655" s="16" t="s">
        <v>1122</v>
      </c>
      <c r="B655" s="16" t="s">
        <v>1123</v>
      </c>
      <c r="C655" s="16" t="s">
        <v>7070</v>
      </c>
      <c r="D655" s="17" t="s">
        <v>7071</v>
      </c>
      <c r="E655" s="18" t="s">
        <v>7092</v>
      </c>
      <c r="F655" s="16" t="s">
        <v>7093</v>
      </c>
      <c r="G655" s="16" t="s">
        <v>7094</v>
      </c>
    </row>
    <row r="656" ht="14.25" customHeight="1">
      <c r="A656" s="16" t="s">
        <v>1122</v>
      </c>
      <c r="B656" s="16" t="s">
        <v>1123</v>
      </c>
      <c r="C656" s="16" t="s">
        <v>7070</v>
      </c>
      <c r="D656" s="17" t="s">
        <v>7071</v>
      </c>
      <c r="E656" s="18" t="s">
        <v>7095</v>
      </c>
      <c r="F656" s="16" t="s">
        <v>7096</v>
      </c>
      <c r="G656" s="16" t="s">
        <v>7097</v>
      </c>
    </row>
    <row r="657" ht="14.25" customHeight="1">
      <c r="A657" s="16" t="s">
        <v>1122</v>
      </c>
      <c r="B657" s="16" t="s">
        <v>1123</v>
      </c>
      <c r="C657" s="16" t="s">
        <v>7070</v>
      </c>
      <c r="D657" s="17" t="s">
        <v>7071</v>
      </c>
      <c r="E657" s="18" t="s">
        <v>7098</v>
      </c>
      <c r="F657" s="16" t="s">
        <v>7099</v>
      </c>
      <c r="G657" s="16" t="s">
        <v>7079</v>
      </c>
    </row>
    <row r="658" ht="14.25" customHeight="1">
      <c r="A658" s="16" t="s">
        <v>1122</v>
      </c>
      <c r="B658" s="16" t="s">
        <v>1123</v>
      </c>
      <c r="C658" s="16" t="s">
        <v>7070</v>
      </c>
      <c r="D658" s="17" t="s">
        <v>7071</v>
      </c>
      <c r="E658" s="18" t="s">
        <v>7100</v>
      </c>
      <c r="F658" s="16" t="s">
        <v>7101</v>
      </c>
      <c r="G658" s="16" t="s">
        <v>7102</v>
      </c>
    </row>
    <row r="659" ht="14.25" customHeight="1">
      <c r="A659" s="16" t="s">
        <v>1122</v>
      </c>
      <c r="B659" s="16" t="s">
        <v>1123</v>
      </c>
      <c r="C659" s="16" t="s">
        <v>7070</v>
      </c>
      <c r="D659" s="17" t="s">
        <v>7071</v>
      </c>
      <c r="E659" s="18" t="s">
        <v>7103</v>
      </c>
      <c r="F659" s="16" t="s">
        <v>7099</v>
      </c>
      <c r="G659" s="16" t="s">
        <v>7074</v>
      </c>
    </row>
    <row r="660" ht="14.25" customHeight="1">
      <c r="A660" s="16" t="s">
        <v>1122</v>
      </c>
      <c r="B660" s="16" t="s">
        <v>1123</v>
      </c>
      <c r="C660" s="16" t="s">
        <v>7070</v>
      </c>
      <c r="D660" s="17" t="s">
        <v>7071</v>
      </c>
      <c r="E660" s="18" t="s">
        <v>7104</v>
      </c>
      <c r="F660" s="16" t="s">
        <v>7105</v>
      </c>
      <c r="G660" s="16" t="s">
        <v>7088</v>
      </c>
    </row>
    <row r="661" ht="14.25" customHeight="1">
      <c r="A661" s="16" t="s">
        <v>1122</v>
      </c>
      <c r="B661" s="16" t="s">
        <v>1123</v>
      </c>
      <c r="C661" s="16" t="s">
        <v>7070</v>
      </c>
      <c r="D661" s="17" t="s">
        <v>7071</v>
      </c>
      <c r="E661" s="18" t="s">
        <v>7106</v>
      </c>
      <c r="F661" s="16" t="s">
        <v>7107</v>
      </c>
      <c r="G661" s="16" t="s">
        <v>7108</v>
      </c>
    </row>
    <row r="662" ht="14.25" customHeight="1">
      <c r="A662" s="16" t="s">
        <v>1122</v>
      </c>
      <c r="B662" s="16" t="s">
        <v>1123</v>
      </c>
      <c r="C662" s="16" t="s">
        <v>7070</v>
      </c>
      <c r="D662" s="17" t="s">
        <v>7071</v>
      </c>
      <c r="E662" s="18" t="s">
        <v>7109</v>
      </c>
      <c r="F662" s="16" t="s">
        <v>7110</v>
      </c>
      <c r="G662" s="16" t="s">
        <v>7111</v>
      </c>
    </row>
    <row r="663" ht="14.25" customHeight="1">
      <c r="A663" s="16" t="s">
        <v>1380</v>
      </c>
      <c r="B663" s="16" t="s">
        <v>1381</v>
      </c>
      <c r="C663" s="16" t="s">
        <v>7070</v>
      </c>
      <c r="D663" s="17" t="s">
        <v>7071</v>
      </c>
      <c r="E663" s="18" t="s">
        <v>7072</v>
      </c>
      <c r="F663" s="16" t="s">
        <v>7073</v>
      </c>
      <c r="G663" s="16" t="s">
        <v>7074</v>
      </c>
    </row>
    <row r="664" ht="14.25" customHeight="1">
      <c r="A664" s="16" t="s">
        <v>1380</v>
      </c>
      <c r="B664" s="16" t="s">
        <v>1381</v>
      </c>
      <c r="C664" s="16" t="s">
        <v>7070</v>
      </c>
      <c r="D664" s="17" t="s">
        <v>7071</v>
      </c>
      <c r="E664" s="18" t="s">
        <v>7075</v>
      </c>
      <c r="F664" s="16" t="s">
        <v>7076</v>
      </c>
      <c r="G664" s="16" t="s">
        <v>7077</v>
      </c>
    </row>
    <row r="665" ht="14.25" customHeight="1">
      <c r="A665" s="16" t="s">
        <v>1380</v>
      </c>
      <c r="B665" s="16" t="s">
        <v>1381</v>
      </c>
      <c r="C665" s="16" t="s">
        <v>7070</v>
      </c>
      <c r="D665" s="17" t="s">
        <v>7071</v>
      </c>
      <c r="E665" s="18" t="s">
        <v>7078</v>
      </c>
      <c r="F665" s="16" t="s">
        <v>7073</v>
      </c>
      <c r="G665" s="16" t="s">
        <v>7079</v>
      </c>
    </row>
    <row r="666" ht="14.25" customHeight="1">
      <c r="A666" s="16" t="s">
        <v>1380</v>
      </c>
      <c r="B666" s="16" t="s">
        <v>1381</v>
      </c>
      <c r="C666" s="16" t="s">
        <v>7070</v>
      </c>
      <c r="D666" s="17" t="s">
        <v>7071</v>
      </c>
      <c r="E666" s="18" t="s">
        <v>7080</v>
      </c>
      <c r="F666" s="16" t="s">
        <v>7081</v>
      </c>
      <c r="G666" s="16" t="s">
        <v>7082</v>
      </c>
    </row>
    <row r="667" ht="14.25" customHeight="1">
      <c r="A667" s="16" t="s">
        <v>1380</v>
      </c>
      <c r="B667" s="16" t="s">
        <v>1381</v>
      </c>
      <c r="C667" s="16" t="s">
        <v>7070</v>
      </c>
      <c r="D667" s="17" t="s">
        <v>7071</v>
      </c>
      <c r="E667" s="18" t="s">
        <v>7083</v>
      </c>
      <c r="F667" s="16" t="s">
        <v>7084</v>
      </c>
      <c r="G667" s="16" t="s">
        <v>7085</v>
      </c>
    </row>
    <row r="668" ht="14.25" customHeight="1">
      <c r="A668" s="16" t="s">
        <v>1380</v>
      </c>
      <c r="B668" s="16" t="s">
        <v>1381</v>
      </c>
      <c r="C668" s="16" t="s">
        <v>7070</v>
      </c>
      <c r="D668" s="17" t="s">
        <v>7071</v>
      </c>
      <c r="E668" s="18" t="s">
        <v>7086</v>
      </c>
      <c r="F668" s="16" t="s">
        <v>7087</v>
      </c>
      <c r="G668" s="16" t="s">
        <v>7088</v>
      </c>
    </row>
    <row r="669" ht="14.25" customHeight="1">
      <c r="A669" s="16" t="s">
        <v>1380</v>
      </c>
      <c r="B669" s="16" t="s">
        <v>1381</v>
      </c>
      <c r="C669" s="16" t="s">
        <v>7070</v>
      </c>
      <c r="D669" s="17" t="s">
        <v>7071</v>
      </c>
      <c r="E669" s="18" t="s">
        <v>7089</v>
      </c>
      <c r="F669" s="16" t="s">
        <v>7090</v>
      </c>
      <c r="G669" s="16" t="s">
        <v>7091</v>
      </c>
    </row>
    <row r="670" ht="14.25" customHeight="1">
      <c r="A670" s="16" t="s">
        <v>1380</v>
      </c>
      <c r="B670" s="16" t="s">
        <v>1381</v>
      </c>
      <c r="C670" s="16" t="s">
        <v>7070</v>
      </c>
      <c r="D670" s="17" t="s">
        <v>7071</v>
      </c>
      <c r="E670" s="18" t="s">
        <v>7092</v>
      </c>
      <c r="F670" s="16" t="s">
        <v>7093</v>
      </c>
      <c r="G670" s="16" t="s">
        <v>7094</v>
      </c>
    </row>
    <row r="671" ht="14.25" customHeight="1">
      <c r="A671" s="16" t="s">
        <v>1380</v>
      </c>
      <c r="B671" s="16" t="s">
        <v>1381</v>
      </c>
      <c r="C671" s="16" t="s">
        <v>7070</v>
      </c>
      <c r="D671" s="17" t="s">
        <v>7071</v>
      </c>
      <c r="E671" s="18" t="s">
        <v>7095</v>
      </c>
      <c r="F671" s="16" t="s">
        <v>7096</v>
      </c>
      <c r="G671" s="16" t="s">
        <v>7097</v>
      </c>
    </row>
    <row r="672" ht="14.25" customHeight="1">
      <c r="A672" s="16" t="s">
        <v>1380</v>
      </c>
      <c r="B672" s="16" t="s">
        <v>1381</v>
      </c>
      <c r="C672" s="16" t="s">
        <v>7070</v>
      </c>
      <c r="D672" s="17" t="s">
        <v>7071</v>
      </c>
      <c r="E672" s="18" t="s">
        <v>7098</v>
      </c>
      <c r="F672" s="16" t="s">
        <v>7099</v>
      </c>
      <c r="G672" s="16" t="s">
        <v>7079</v>
      </c>
    </row>
    <row r="673" ht="14.25" customHeight="1">
      <c r="A673" s="16" t="s">
        <v>1380</v>
      </c>
      <c r="B673" s="16" t="s">
        <v>1381</v>
      </c>
      <c r="C673" s="16" t="s">
        <v>7070</v>
      </c>
      <c r="D673" s="17" t="s">
        <v>7071</v>
      </c>
      <c r="E673" s="18" t="s">
        <v>7100</v>
      </c>
      <c r="F673" s="16" t="s">
        <v>7101</v>
      </c>
      <c r="G673" s="16" t="s">
        <v>7102</v>
      </c>
    </row>
    <row r="674" ht="14.25" customHeight="1">
      <c r="A674" s="16" t="s">
        <v>1380</v>
      </c>
      <c r="B674" s="16" t="s">
        <v>1381</v>
      </c>
      <c r="C674" s="16" t="s">
        <v>7070</v>
      </c>
      <c r="D674" s="17" t="s">
        <v>7071</v>
      </c>
      <c r="E674" s="18" t="s">
        <v>7103</v>
      </c>
      <c r="F674" s="16" t="s">
        <v>7099</v>
      </c>
      <c r="G674" s="16" t="s">
        <v>7074</v>
      </c>
    </row>
    <row r="675" ht="14.25" customHeight="1">
      <c r="A675" s="16" t="s">
        <v>1380</v>
      </c>
      <c r="B675" s="16" t="s">
        <v>1381</v>
      </c>
      <c r="C675" s="16" t="s">
        <v>7070</v>
      </c>
      <c r="D675" s="17" t="s">
        <v>7071</v>
      </c>
      <c r="E675" s="18" t="s">
        <v>7104</v>
      </c>
      <c r="F675" s="16" t="s">
        <v>7105</v>
      </c>
      <c r="G675" s="16" t="s">
        <v>7088</v>
      </c>
    </row>
    <row r="676" ht="14.25" customHeight="1">
      <c r="A676" s="16" t="s">
        <v>1380</v>
      </c>
      <c r="B676" s="16" t="s">
        <v>1381</v>
      </c>
      <c r="C676" s="16" t="s">
        <v>7070</v>
      </c>
      <c r="D676" s="17" t="s">
        <v>7071</v>
      </c>
      <c r="E676" s="18" t="s">
        <v>7106</v>
      </c>
      <c r="F676" s="16" t="s">
        <v>7107</v>
      </c>
      <c r="G676" s="16" t="s">
        <v>7108</v>
      </c>
    </row>
    <row r="677" ht="14.25" customHeight="1">
      <c r="A677" s="16" t="s">
        <v>1380</v>
      </c>
      <c r="B677" s="16" t="s">
        <v>1381</v>
      </c>
      <c r="C677" s="16" t="s">
        <v>7070</v>
      </c>
      <c r="D677" s="17" t="s">
        <v>7071</v>
      </c>
      <c r="E677" s="18" t="s">
        <v>7109</v>
      </c>
      <c r="F677" s="16" t="s">
        <v>7110</v>
      </c>
      <c r="G677" s="16" t="s">
        <v>7111</v>
      </c>
    </row>
    <row r="678" ht="14.25" customHeight="1">
      <c r="A678" s="16" t="s">
        <v>4031</v>
      </c>
      <c r="B678" s="16" t="s">
        <v>4032</v>
      </c>
      <c r="C678" s="16" t="s">
        <v>7112</v>
      </c>
      <c r="D678" s="17" t="s">
        <v>7113</v>
      </c>
      <c r="E678" s="18" t="s">
        <v>7114</v>
      </c>
      <c r="F678" s="16" t="s">
        <v>7115</v>
      </c>
      <c r="G678" s="16" t="s">
        <v>7116</v>
      </c>
    </row>
    <row r="679" ht="14.25" customHeight="1">
      <c r="A679" s="16" t="s">
        <v>4031</v>
      </c>
      <c r="B679" s="16" t="s">
        <v>4032</v>
      </c>
      <c r="C679" s="16" t="s">
        <v>7112</v>
      </c>
      <c r="D679" s="17" t="s">
        <v>7113</v>
      </c>
      <c r="E679" s="18" t="s">
        <v>7117</v>
      </c>
      <c r="F679" s="16" t="s">
        <v>7118</v>
      </c>
      <c r="G679" s="16" t="s">
        <v>7119</v>
      </c>
    </row>
    <row r="680" ht="14.25" customHeight="1">
      <c r="A680" s="16" t="s">
        <v>4031</v>
      </c>
      <c r="B680" s="16" t="s">
        <v>4032</v>
      </c>
      <c r="C680" s="16" t="s">
        <v>7112</v>
      </c>
      <c r="D680" s="17" t="s">
        <v>7113</v>
      </c>
      <c r="E680" s="18" t="s">
        <v>7120</v>
      </c>
      <c r="F680" s="16" t="s">
        <v>7121</v>
      </c>
      <c r="G680" s="16" t="s">
        <v>7122</v>
      </c>
    </row>
    <row r="681" ht="14.25" customHeight="1">
      <c r="A681" s="16" t="s">
        <v>4031</v>
      </c>
      <c r="B681" s="16" t="s">
        <v>4032</v>
      </c>
      <c r="C681" s="16" t="s">
        <v>7112</v>
      </c>
      <c r="D681" s="17" t="s">
        <v>7113</v>
      </c>
      <c r="E681" s="18" t="s">
        <v>7123</v>
      </c>
      <c r="F681" s="16" t="s">
        <v>7124</v>
      </c>
      <c r="G681" s="16" t="s">
        <v>7125</v>
      </c>
    </row>
    <row r="682" ht="14.25" customHeight="1">
      <c r="A682" s="16" t="s">
        <v>4031</v>
      </c>
      <c r="B682" s="16" t="s">
        <v>4032</v>
      </c>
      <c r="C682" s="16" t="s">
        <v>7112</v>
      </c>
      <c r="D682" s="17" t="s">
        <v>7113</v>
      </c>
      <c r="E682" s="18" t="s">
        <v>7126</v>
      </c>
      <c r="F682" s="16" t="s">
        <v>7127</v>
      </c>
      <c r="G682" s="16" t="s">
        <v>7128</v>
      </c>
    </row>
    <row r="683" ht="14.25" customHeight="1">
      <c r="A683" s="16" t="s">
        <v>4031</v>
      </c>
      <c r="B683" s="16" t="s">
        <v>4032</v>
      </c>
      <c r="C683" s="16" t="s">
        <v>7112</v>
      </c>
      <c r="D683" s="17" t="s">
        <v>7113</v>
      </c>
      <c r="E683" s="18" t="s">
        <v>7129</v>
      </c>
      <c r="F683" s="16" t="s">
        <v>7130</v>
      </c>
      <c r="G683" s="16" t="s">
        <v>7131</v>
      </c>
    </row>
    <row r="684" ht="14.25" customHeight="1">
      <c r="A684" s="16" t="s">
        <v>4031</v>
      </c>
      <c r="B684" s="16" t="s">
        <v>4032</v>
      </c>
      <c r="C684" s="16" t="s">
        <v>7112</v>
      </c>
      <c r="D684" s="17" t="s">
        <v>7113</v>
      </c>
      <c r="E684" s="18" t="s">
        <v>7132</v>
      </c>
      <c r="F684" s="16" t="s">
        <v>7133</v>
      </c>
      <c r="G684" s="16" t="s">
        <v>7134</v>
      </c>
    </row>
    <row r="685" ht="14.25" customHeight="1">
      <c r="A685" s="16" t="s">
        <v>4031</v>
      </c>
      <c r="B685" s="16" t="s">
        <v>4032</v>
      </c>
      <c r="C685" s="16" t="s">
        <v>7112</v>
      </c>
      <c r="D685" s="17" t="s">
        <v>7113</v>
      </c>
      <c r="E685" s="18" t="s">
        <v>7135</v>
      </c>
      <c r="F685" s="16" t="s">
        <v>7136</v>
      </c>
      <c r="G685" s="16" t="s">
        <v>7116</v>
      </c>
    </row>
    <row r="686" ht="14.25" customHeight="1">
      <c r="A686" s="16" t="s">
        <v>4031</v>
      </c>
      <c r="B686" s="16" t="s">
        <v>4032</v>
      </c>
      <c r="C686" s="16" t="s">
        <v>7112</v>
      </c>
      <c r="D686" s="17" t="s">
        <v>7113</v>
      </c>
      <c r="E686" s="18" t="s">
        <v>7137</v>
      </c>
      <c r="F686" s="16" t="s">
        <v>7138</v>
      </c>
      <c r="G686" s="16" t="s">
        <v>7139</v>
      </c>
    </row>
    <row r="687" ht="14.25" customHeight="1">
      <c r="A687" s="16" t="s">
        <v>4031</v>
      </c>
      <c r="B687" s="16" t="s">
        <v>4032</v>
      </c>
      <c r="C687" s="16" t="s">
        <v>7112</v>
      </c>
      <c r="D687" s="17" t="s">
        <v>7113</v>
      </c>
      <c r="E687" s="18" t="s">
        <v>7140</v>
      </c>
      <c r="F687" s="16" t="s">
        <v>7141</v>
      </c>
      <c r="G687" s="16" t="s">
        <v>7142</v>
      </c>
    </row>
    <row r="688" ht="14.25" customHeight="1">
      <c r="A688" s="16" t="s">
        <v>4031</v>
      </c>
      <c r="B688" s="16" t="s">
        <v>4032</v>
      </c>
      <c r="C688" s="16" t="s">
        <v>7112</v>
      </c>
      <c r="D688" s="17" t="s">
        <v>7113</v>
      </c>
      <c r="E688" s="18" t="s">
        <v>7143</v>
      </c>
      <c r="F688" s="16" t="s">
        <v>7144</v>
      </c>
      <c r="G688" s="16" t="s">
        <v>7145</v>
      </c>
    </row>
    <row r="689" ht="14.25" customHeight="1">
      <c r="A689" s="16" t="s">
        <v>4031</v>
      </c>
      <c r="B689" s="16" t="s">
        <v>4032</v>
      </c>
      <c r="C689" s="16" t="s">
        <v>7112</v>
      </c>
      <c r="D689" s="17" t="s">
        <v>7113</v>
      </c>
      <c r="E689" s="18" t="s">
        <v>7146</v>
      </c>
      <c r="F689" s="16" t="s">
        <v>7147</v>
      </c>
      <c r="G689" s="16" t="s">
        <v>7148</v>
      </c>
    </row>
    <row r="690" ht="14.25" customHeight="1">
      <c r="A690" s="16" t="s">
        <v>4031</v>
      </c>
      <c r="B690" s="16" t="s">
        <v>4032</v>
      </c>
      <c r="C690" s="16" t="s">
        <v>7112</v>
      </c>
      <c r="D690" s="17" t="s">
        <v>7113</v>
      </c>
      <c r="E690" s="18" t="s">
        <v>7149</v>
      </c>
      <c r="F690" s="16" t="s">
        <v>7150</v>
      </c>
      <c r="G690" s="16" t="s">
        <v>7151</v>
      </c>
    </row>
    <row r="691" ht="14.25" customHeight="1">
      <c r="A691" s="16" t="s">
        <v>4031</v>
      </c>
      <c r="B691" s="16" t="s">
        <v>4032</v>
      </c>
      <c r="C691" s="16" t="s">
        <v>7112</v>
      </c>
      <c r="D691" s="17" t="s">
        <v>7113</v>
      </c>
      <c r="E691" s="18" t="s">
        <v>7152</v>
      </c>
      <c r="F691" s="16" t="s">
        <v>7153</v>
      </c>
      <c r="G691" s="16" t="s">
        <v>7154</v>
      </c>
    </row>
    <row r="692" ht="14.25" customHeight="1">
      <c r="A692" s="16" t="s">
        <v>4031</v>
      </c>
      <c r="B692" s="16" t="s">
        <v>4032</v>
      </c>
      <c r="C692" s="16" t="s">
        <v>7112</v>
      </c>
      <c r="D692" s="17" t="s">
        <v>7113</v>
      </c>
      <c r="E692" s="18" t="s">
        <v>7155</v>
      </c>
      <c r="F692" s="16" t="s">
        <v>7156</v>
      </c>
      <c r="G692" s="16" t="s">
        <v>7157</v>
      </c>
    </row>
    <row r="693" ht="14.25" customHeight="1">
      <c r="A693" s="16" t="s">
        <v>1384</v>
      </c>
      <c r="B693" s="16" t="s">
        <v>1385</v>
      </c>
      <c r="C693" s="16" t="s">
        <v>7158</v>
      </c>
      <c r="D693" s="17" t="s">
        <v>7159</v>
      </c>
      <c r="E693" s="18" t="s">
        <v>7160</v>
      </c>
      <c r="F693" s="16" t="s">
        <v>7161</v>
      </c>
      <c r="G693" s="16" t="s">
        <v>7162</v>
      </c>
    </row>
    <row r="694" ht="14.25" customHeight="1">
      <c r="A694" s="16" t="s">
        <v>5335</v>
      </c>
      <c r="B694" s="16" t="s">
        <v>5336</v>
      </c>
      <c r="C694" s="16" t="s">
        <v>7158</v>
      </c>
      <c r="D694" s="17" t="s">
        <v>7159</v>
      </c>
      <c r="E694" s="18" t="s">
        <v>7160</v>
      </c>
      <c r="F694" s="16" t="s">
        <v>7161</v>
      </c>
      <c r="G694" s="16" t="s">
        <v>7163</v>
      </c>
    </row>
    <row r="695" ht="14.25" customHeight="1">
      <c r="A695" s="16" t="s">
        <v>4304</v>
      </c>
      <c r="B695" s="16" t="s">
        <v>4305</v>
      </c>
      <c r="C695" s="16" t="s">
        <v>7164</v>
      </c>
      <c r="D695" s="17" t="s">
        <v>7165</v>
      </c>
    </row>
    <row r="696" ht="14.25" customHeight="1">
      <c r="A696" s="16" t="s">
        <v>2082</v>
      </c>
      <c r="B696" s="16" t="s">
        <v>2083</v>
      </c>
      <c r="C696" s="16" t="s">
        <v>7164</v>
      </c>
      <c r="D696" s="17" t="s">
        <v>7165</v>
      </c>
    </row>
    <row r="697" ht="14.25" customHeight="1">
      <c r="A697" s="16" t="s">
        <v>3891</v>
      </c>
      <c r="B697" s="16" t="s">
        <v>3892</v>
      </c>
      <c r="C697" s="16" t="s">
        <v>7164</v>
      </c>
      <c r="D697" s="17" t="s">
        <v>7165</v>
      </c>
    </row>
    <row r="698" ht="14.25" customHeight="1">
      <c r="A698" s="16" t="s">
        <v>942</v>
      </c>
      <c r="B698" s="16" t="s">
        <v>943</v>
      </c>
      <c r="C698" s="16" t="s">
        <v>7166</v>
      </c>
      <c r="D698" s="17" t="s">
        <v>7167</v>
      </c>
      <c r="E698" s="18" t="s">
        <v>7168</v>
      </c>
      <c r="F698" s="16" t="s">
        <v>7169</v>
      </c>
      <c r="G698" s="16" t="s">
        <v>7170</v>
      </c>
    </row>
    <row r="699" ht="14.25" customHeight="1">
      <c r="A699" s="16" t="s">
        <v>4190</v>
      </c>
      <c r="B699" s="16" t="s">
        <v>4191</v>
      </c>
      <c r="C699" s="16" t="s">
        <v>7171</v>
      </c>
      <c r="D699" s="17" t="s">
        <v>7172</v>
      </c>
    </row>
    <row r="700" ht="14.25" customHeight="1">
      <c r="A700" s="16" t="s">
        <v>942</v>
      </c>
      <c r="B700" s="16" t="s">
        <v>943</v>
      </c>
      <c r="C700" s="16" t="s">
        <v>7173</v>
      </c>
      <c r="D700" s="17" t="s">
        <v>7174</v>
      </c>
      <c r="E700" s="18" t="s">
        <v>7175</v>
      </c>
      <c r="F700" s="16" t="s">
        <v>7176</v>
      </c>
      <c r="G700" s="16" t="s">
        <v>7177</v>
      </c>
    </row>
    <row r="701" ht="14.25" customHeight="1">
      <c r="A701" s="16" t="s">
        <v>942</v>
      </c>
      <c r="B701" s="16" t="s">
        <v>943</v>
      </c>
      <c r="C701" s="16" t="s">
        <v>7173</v>
      </c>
      <c r="D701" s="17" t="s">
        <v>7174</v>
      </c>
      <c r="E701" s="18" t="s">
        <v>7168</v>
      </c>
      <c r="F701" s="16" t="s">
        <v>7169</v>
      </c>
      <c r="G701" s="16" t="s">
        <v>7170</v>
      </c>
    </row>
    <row r="702" ht="14.25" customHeight="1">
      <c r="A702" s="16" t="s">
        <v>942</v>
      </c>
      <c r="B702" s="16" t="s">
        <v>943</v>
      </c>
      <c r="C702" s="16" t="s">
        <v>7173</v>
      </c>
      <c r="D702" s="17" t="s">
        <v>7174</v>
      </c>
      <c r="E702" s="18" t="s">
        <v>7178</v>
      </c>
      <c r="F702" s="16" t="s">
        <v>7179</v>
      </c>
      <c r="G702" s="16" t="s">
        <v>7180</v>
      </c>
    </row>
    <row r="703" ht="14.25" customHeight="1">
      <c r="A703" s="16" t="s">
        <v>876</v>
      </c>
      <c r="B703" s="16" t="s">
        <v>877</v>
      </c>
      <c r="C703" s="16" t="s">
        <v>7181</v>
      </c>
      <c r="D703" s="17" t="s">
        <v>7182</v>
      </c>
    </row>
    <row r="704" ht="14.25" customHeight="1">
      <c r="A704" s="16" t="s">
        <v>4608</v>
      </c>
      <c r="B704" s="16" t="s">
        <v>4609</v>
      </c>
      <c r="C704" s="16" t="s">
        <v>7181</v>
      </c>
      <c r="D704" s="17" t="s">
        <v>7182</v>
      </c>
    </row>
    <row r="705" ht="14.25" customHeight="1">
      <c r="A705" s="16" t="s">
        <v>123</v>
      </c>
      <c r="B705" s="16" t="s">
        <v>124</v>
      </c>
      <c r="C705" s="6" t="s">
        <v>7181</v>
      </c>
      <c r="D705" s="17" t="s">
        <v>7182</v>
      </c>
      <c r="E705" s="23"/>
    </row>
    <row r="706" ht="14.25" customHeight="1">
      <c r="A706" s="16" t="s">
        <v>3920</v>
      </c>
      <c r="B706" s="16" t="s">
        <v>3921</v>
      </c>
      <c r="C706" s="16" t="s">
        <v>7181</v>
      </c>
      <c r="D706" s="17" t="s">
        <v>7182</v>
      </c>
    </row>
    <row r="707" ht="14.25" customHeight="1">
      <c r="A707" s="16" t="s">
        <v>2574</v>
      </c>
      <c r="B707" s="16" t="s">
        <v>2575</v>
      </c>
      <c r="C707" s="16" t="s">
        <v>7181</v>
      </c>
      <c r="D707" s="17" t="s">
        <v>7182</v>
      </c>
    </row>
    <row r="708" ht="14.25" customHeight="1">
      <c r="A708" s="16" t="s">
        <v>3625</v>
      </c>
      <c r="B708" s="16" t="s">
        <v>3626</v>
      </c>
      <c r="C708" s="16" t="s">
        <v>7181</v>
      </c>
      <c r="D708" s="17" t="s">
        <v>7182</v>
      </c>
    </row>
    <row r="709" ht="14.25" customHeight="1">
      <c r="A709" s="16" t="s">
        <v>2970</v>
      </c>
      <c r="B709" s="16" t="s">
        <v>2971</v>
      </c>
      <c r="C709" s="16" t="s">
        <v>7181</v>
      </c>
      <c r="D709" s="17" t="s">
        <v>7182</v>
      </c>
    </row>
    <row r="710" ht="14.25" customHeight="1">
      <c r="A710" s="16" t="s">
        <v>4406</v>
      </c>
      <c r="B710" s="16" t="s">
        <v>4407</v>
      </c>
      <c r="C710" s="16" t="s">
        <v>7183</v>
      </c>
      <c r="D710" s="17" t="s">
        <v>7184</v>
      </c>
    </row>
    <row r="711" ht="14.25" customHeight="1">
      <c r="A711" s="16" t="s">
        <v>1314</v>
      </c>
      <c r="B711" s="16" t="s">
        <v>1315</v>
      </c>
      <c r="C711" s="16" t="s">
        <v>7185</v>
      </c>
      <c r="D711" s="17" t="s">
        <v>7186</v>
      </c>
      <c r="E711" s="18" t="s">
        <v>7187</v>
      </c>
      <c r="F711" s="16" t="s">
        <v>7188</v>
      </c>
      <c r="G711" s="16" t="s">
        <v>7189</v>
      </c>
    </row>
    <row r="712" ht="14.25" customHeight="1">
      <c r="A712" s="16" t="s">
        <v>1314</v>
      </c>
      <c r="B712" s="16" t="s">
        <v>1315</v>
      </c>
      <c r="C712" s="16" t="s">
        <v>7185</v>
      </c>
      <c r="D712" s="17" t="s">
        <v>7186</v>
      </c>
      <c r="E712" s="18" t="s">
        <v>7190</v>
      </c>
      <c r="F712" s="16" t="s">
        <v>7191</v>
      </c>
      <c r="G712" s="16" t="s">
        <v>7192</v>
      </c>
    </row>
    <row r="713" ht="14.25" customHeight="1">
      <c r="A713" s="16" t="s">
        <v>529</v>
      </c>
      <c r="B713" s="16" t="s">
        <v>530</v>
      </c>
      <c r="C713" s="6" t="s">
        <v>7193</v>
      </c>
      <c r="D713" s="17" t="s">
        <v>7194</v>
      </c>
    </row>
    <row r="714" ht="14.25" customHeight="1">
      <c r="A714" s="16" t="s">
        <v>630</v>
      </c>
      <c r="B714" s="16" t="s">
        <v>631</v>
      </c>
      <c r="C714" s="16" t="s">
        <v>7193</v>
      </c>
      <c r="D714" s="17" t="s">
        <v>7194</v>
      </c>
    </row>
    <row r="715" ht="14.25" customHeight="1">
      <c r="A715" s="16" t="s">
        <v>2259</v>
      </c>
      <c r="B715" s="16" t="s">
        <v>2260</v>
      </c>
      <c r="C715" s="16" t="s">
        <v>7193</v>
      </c>
      <c r="D715" s="17" t="s">
        <v>7194</v>
      </c>
    </row>
    <row r="716" ht="14.25" customHeight="1">
      <c r="A716" s="16" t="s">
        <v>229</v>
      </c>
      <c r="B716" s="16" t="s">
        <v>230</v>
      </c>
      <c r="C716" s="6" t="s">
        <v>7195</v>
      </c>
      <c r="D716" s="17" t="s">
        <v>7196</v>
      </c>
    </row>
    <row r="717" ht="14.25" customHeight="1">
      <c r="A717" s="16" t="s">
        <v>3698</v>
      </c>
      <c r="B717" s="16" t="s">
        <v>3699</v>
      </c>
      <c r="C717" s="16" t="s">
        <v>7195</v>
      </c>
      <c r="D717" s="17" t="s">
        <v>7196</v>
      </c>
    </row>
    <row r="718" ht="14.25" customHeight="1">
      <c r="A718" s="16" t="s">
        <v>4556</v>
      </c>
      <c r="B718" s="16" t="s">
        <v>4557</v>
      </c>
      <c r="C718" s="16" t="s">
        <v>7195</v>
      </c>
      <c r="D718" s="17" t="s">
        <v>7196</v>
      </c>
    </row>
    <row r="719" ht="14.25" customHeight="1">
      <c r="A719" s="16" t="s">
        <v>3917</v>
      </c>
      <c r="B719" s="16" t="s">
        <v>3918</v>
      </c>
      <c r="C719" s="16" t="s">
        <v>7197</v>
      </c>
      <c r="D719" s="17" t="s">
        <v>7198</v>
      </c>
    </row>
    <row r="720" ht="14.25" customHeight="1">
      <c r="A720" s="16" t="s">
        <v>305</v>
      </c>
      <c r="B720" s="16" t="s">
        <v>306</v>
      </c>
      <c r="C720" s="6" t="s">
        <v>7197</v>
      </c>
      <c r="D720" s="17" t="s">
        <v>7198</v>
      </c>
    </row>
    <row r="721" ht="14.25" customHeight="1">
      <c r="A721" s="16" t="s">
        <v>206</v>
      </c>
      <c r="B721" s="16" t="s">
        <v>207</v>
      </c>
      <c r="C721" s="6" t="s">
        <v>7199</v>
      </c>
      <c r="D721" s="17" t="s">
        <v>7200</v>
      </c>
    </row>
    <row r="722" ht="14.25" customHeight="1">
      <c r="A722" s="16" t="s">
        <v>3725</v>
      </c>
      <c r="B722" s="16" t="s">
        <v>3726</v>
      </c>
      <c r="C722" s="16" t="s">
        <v>7201</v>
      </c>
      <c r="D722" s="17" t="s">
        <v>7202</v>
      </c>
    </row>
    <row r="723" ht="14.25" customHeight="1">
      <c r="A723" s="16" t="s">
        <v>1082</v>
      </c>
      <c r="B723" s="16" t="s">
        <v>1083</v>
      </c>
      <c r="C723" s="16" t="s">
        <v>7203</v>
      </c>
      <c r="D723" s="17" t="s">
        <v>7204</v>
      </c>
    </row>
    <row r="724" ht="14.25" customHeight="1">
      <c r="A724" s="16" t="s">
        <v>2517</v>
      </c>
      <c r="B724" s="16" t="s">
        <v>2518</v>
      </c>
      <c r="C724" s="16" t="s">
        <v>7203</v>
      </c>
      <c r="D724" s="17" t="s">
        <v>7204</v>
      </c>
    </row>
    <row r="725" ht="14.25" customHeight="1">
      <c r="A725" s="16" t="s">
        <v>5271</v>
      </c>
      <c r="B725" s="16" t="s">
        <v>5272</v>
      </c>
      <c r="C725" s="16" t="s">
        <v>7205</v>
      </c>
      <c r="D725" s="17" t="s">
        <v>7206</v>
      </c>
    </row>
    <row r="726" ht="14.25" customHeight="1">
      <c r="A726" s="16" t="s">
        <v>933</v>
      </c>
      <c r="B726" s="16" t="s">
        <v>934</v>
      </c>
      <c r="C726" s="16" t="s">
        <v>7205</v>
      </c>
      <c r="D726" s="17" t="s">
        <v>7206</v>
      </c>
    </row>
    <row r="727" ht="14.25" customHeight="1">
      <c r="A727" s="16" t="s">
        <v>3834</v>
      </c>
      <c r="B727" s="16" t="s">
        <v>3835</v>
      </c>
      <c r="C727" s="16" t="s">
        <v>7207</v>
      </c>
      <c r="D727" s="17" t="s">
        <v>7208</v>
      </c>
    </row>
    <row r="728" ht="14.25" customHeight="1">
      <c r="A728" s="16" t="s">
        <v>2245</v>
      </c>
      <c r="B728" s="16" t="s">
        <v>2246</v>
      </c>
      <c r="C728" s="16" t="s">
        <v>7209</v>
      </c>
      <c r="D728" s="17" t="s">
        <v>7210</v>
      </c>
    </row>
    <row r="729" ht="14.25" customHeight="1">
      <c r="A729" s="16" t="s">
        <v>3292</v>
      </c>
      <c r="B729" s="16" t="s">
        <v>3293</v>
      </c>
      <c r="C729" s="16" t="s">
        <v>7211</v>
      </c>
      <c r="D729" s="17" t="s">
        <v>7212</v>
      </c>
    </row>
    <row r="730" ht="14.25" customHeight="1">
      <c r="A730" s="16" t="s">
        <v>333</v>
      </c>
      <c r="B730" s="16" t="s">
        <v>334</v>
      </c>
      <c r="C730" s="6" t="s">
        <v>7211</v>
      </c>
      <c r="D730" s="17" t="s">
        <v>7212</v>
      </c>
    </row>
    <row r="731" ht="14.25" customHeight="1">
      <c r="A731" s="16" t="s">
        <v>4412</v>
      </c>
      <c r="B731" s="16" t="s">
        <v>4413</v>
      </c>
      <c r="C731" s="16" t="s">
        <v>7211</v>
      </c>
      <c r="D731" s="17" t="s">
        <v>7212</v>
      </c>
    </row>
    <row r="732" ht="14.25" customHeight="1">
      <c r="A732" s="16" t="s">
        <v>188</v>
      </c>
      <c r="B732" s="16" t="s">
        <v>189</v>
      </c>
      <c r="C732" s="6" t="s">
        <v>7213</v>
      </c>
      <c r="D732" s="17" t="s">
        <v>7214</v>
      </c>
      <c r="E732" s="20"/>
    </row>
    <row r="733" ht="14.25" customHeight="1">
      <c r="A733" s="16" t="s">
        <v>1456</v>
      </c>
      <c r="B733" s="16" t="s">
        <v>1457</v>
      </c>
      <c r="C733" s="16" t="s">
        <v>7215</v>
      </c>
      <c r="D733" s="17" t="s">
        <v>7216</v>
      </c>
    </row>
    <row r="734" ht="14.25" customHeight="1">
      <c r="A734" s="16" t="s">
        <v>4235</v>
      </c>
      <c r="B734" s="16" t="s">
        <v>4236</v>
      </c>
      <c r="C734" s="16" t="s">
        <v>7217</v>
      </c>
      <c r="D734" s="17" t="s">
        <v>7218</v>
      </c>
      <c r="E734" s="18" t="s">
        <v>7219</v>
      </c>
      <c r="F734" s="16" t="s">
        <v>7220</v>
      </c>
      <c r="G734" s="16" t="s">
        <v>7221</v>
      </c>
    </row>
    <row r="735" ht="14.25" customHeight="1">
      <c r="A735" s="16" t="s">
        <v>4235</v>
      </c>
      <c r="B735" s="16" t="s">
        <v>4236</v>
      </c>
      <c r="C735" s="16" t="s">
        <v>7217</v>
      </c>
      <c r="D735" s="17" t="s">
        <v>7218</v>
      </c>
      <c r="E735" s="18" t="s">
        <v>7222</v>
      </c>
      <c r="F735" s="16" t="s">
        <v>7223</v>
      </c>
      <c r="G735" s="16" t="s">
        <v>7224</v>
      </c>
    </row>
    <row r="736" ht="14.25" customHeight="1">
      <c r="A736" s="16" t="s">
        <v>5073</v>
      </c>
      <c r="B736" s="16" t="s">
        <v>5074</v>
      </c>
      <c r="C736" s="16" t="s">
        <v>7225</v>
      </c>
      <c r="D736" s="17" t="s">
        <v>7226</v>
      </c>
      <c r="E736" s="18" t="s">
        <v>7227</v>
      </c>
      <c r="F736" s="16" t="s">
        <v>7228</v>
      </c>
      <c r="G736" s="16" t="s">
        <v>7229</v>
      </c>
    </row>
    <row r="737" ht="14.25" customHeight="1">
      <c r="A737" s="16" t="s">
        <v>1450</v>
      </c>
      <c r="B737" s="16" t="s">
        <v>1451</v>
      </c>
      <c r="C737" s="16" t="s">
        <v>7230</v>
      </c>
      <c r="D737" s="17" t="s">
        <v>7231</v>
      </c>
      <c r="E737" s="18" t="s">
        <v>5881</v>
      </c>
      <c r="F737" s="16" t="s">
        <v>5882</v>
      </c>
      <c r="G737" s="16" t="s">
        <v>5883</v>
      </c>
    </row>
    <row r="738" ht="14.25" customHeight="1">
      <c r="A738" s="16" t="s">
        <v>1450</v>
      </c>
      <c r="B738" s="16" t="s">
        <v>1451</v>
      </c>
      <c r="C738" s="16" t="s">
        <v>7230</v>
      </c>
      <c r="D738" s="17" t="s">
        <v>7231</v>
      </c>
      <c r="E738" s="18" t="s">
        <v>7232</v>
      </c>
      <c r="F738" s="16" t="s">
        <v>7233</v>
      </c>
      <c r="G738" s="16" t="s">
        <v>7234</v>
      </c>
    </row>
    <row r="739" ht="14.25" customHeight="1">
      <c r="A739" s="16" t="s">
        <v>1450</v>
      </c>
      <c r="B739" s="16" t="s">
        <v>1451</v>
      </c>
      <c r="C739" s="16" t="s">
        <v>7230</v>
      </c>
      <c r="D739" s="17" t="s">
        <v>7231</v>
      </c>
      <c r="E739" s="18" t="s">
        <v>7235</v>
      </c>
      <c r="F739" s="16" t="s">
        <v>7236</v>
      </c>
      <c r="G739" s="16" t="s">
        <v>7237</v>
      </c>
    </row>
    <row r="740" ht="14.25" customHeight="1">
      <c r="A740" s="16" t="s">
        <v>2463</v>
      </c>
      <c r="B740" s="16" t="s">
        <v>2464</v>
      </c>
      <c r="C740" s="16" t="s">
        <v>7238</v>
      </c>
      <c r="D740" s="21" t="s">
        <v>7239</v>
      </c>
      <c r="E740" s="18" t="s">
        <v>7240</v>
      </c>
      <c r="F740" s="16" t="s">
        <v>7241</v>
      </c>
      <c r="G740" s="16" t="s">
        <v>7242</v>
      </c>
    </row>
    <row r="741" ht="14.25" customHeight="1">
      <c r="A741" s="16" t="s">
        <v>2463</v>
      </c>
      <c r="B741" s="16" t="s">
        <v>2464</v>
      </c>
      <c r="C741" s="16" t="s">
        <v>7238</v>
      </c>
      <c r="D741" s="21" t="s">
        <v>7239</v>
      </c>
      <c r="E741" s="18" t="s">
        <v>7243</v>
      </c>
      <c r="F741" s="16" t="s">
        <v>7244</v>
      </c>
      <c r="G741" s="16" t="s">
        <v>7245</v>
      </c>
    </row>
    <row r="742" ht="14.25" customHeight="1">
      <c r="A742" s="16" t="s">
        <v>2463</v>
      </c>
      <c r="B742" s="16" t="s">
        <v>2464</v>
      </c>
      <c r="C742" s="16" t="s">
        <v>7238</v>
      </c>
      <c r="D742" s="21" t="s">
        <v>7239</v>
      </c>
      <c r="E742" s="18" t="s">
        <v>7246</v>
      </c>
      <c r="F742" s="16" t="s">
        <v>7247</v>
      </c>
      <c r="G742" s="16" t="s">
        <v>7248</v>
      </c>
    </row>
    <row r="743" ht="14.25" customHeight="1">
      <c r="A743" s="16" t="s">
        <v>2463</v>
      </c>
      <c r="B743" s="16" t="s">
        <v>2464</v>
      </c>
      <c r="C743" s="16" t="s">
        <v>7238</v>
      </c>
      <c r="D743" s="21" t="s">
        <v>7239</v>
      </c>
      <c r="E743" s="18" t="s">
        <v>7249</v>
      </c>
      <c r="F743" s="16" t="s">
        <v>7250</v>
      </c>
      <c r="G743" s="16" t="s">
        <v>7251</v>
      </c>
    </row>
    <row r="744" ht="14.25" customHeight="1">
      <c r="A744" s="16" t="s">
        <v>2463</v>
      </c>
      <c r="B744" s="16" t="s">
        <v>2464</v>
      </c>
      <c r="C744" s="16" t="s">
        <v>7238</v>
      </c>
      <c r="D744" s="21" t="s">
        <v>7239</v>
      </c>
      <c r="E744" s="18" t="s">
        <v>7252</v>
      </c>
      <c r="F744" s="16" t="s">
        <v>7253</v>
      </c>
      <c r="G744" s="16" t="s">
        <v>7254</v>
      </c>
    </row>
    <row r="745" ht="14.25" customHeight="1">
      <c r="A745" s="16" t="s">
        <v>2463</v>
      </c>
      <c r="B745" s="16" t="s">
        <v>2464</v>
      </c>
      <c r="C745" s="16" t="s">
        <v>7238</v>
      </c>
      <c r="D745" s="21" t="s">
        <v>7239</v>
      </c>
      <c r="E745" s="18" t="s">
        <v>7255</v>
      </c>
      <c r="F745" s="16" t="s">
        <v>7256</v>
      </c>
      <c r="G745" s="16" t="s">
        <v>7257</v>
      </c>
    </row>
    <row r="746" ht="14.25" customHeight="1">
      <c r="A746" s="16" t="s">
        <v>3639</v>
      </c>
      <c r="B746" s="16" t="s">
        <v>3640</v>
      </c>
      <c r="C746" s="16" t="s">
        <v>7258</v>
      </c>
      <c r="D746" s="17" t="s">
        <v>7259</v>
      </c>
      <c r="E746" s="18" t="s">
        <v>7260</v>
      </c>
      <c r="F746" s="16" t="s">
        <v>7261</v>
      </c>
      <c r="G746" s="16" t="s">
        <v>7262</v>
      </c>
    </row>
    <row r="747" ht="14.25" customHeight="1">
      <c r="A747" s="16" t="s">
        <v>3277</v>
      </c>
      <c r="B747" s="16" t="s">
        <v>3278</v>
      </c>
      <c r="C747" s="16" t="s">
        <v>7263</v>
      </c>
      <c r="D747" s="17" t="s">
        <v>7264</v>
      </c>
      <c r="E747" s="18" t="s">
        <v>6793</v>
      </c>
      <c r="F747" s="16" t="s">
        <v>6794</v>
      </c>
      <c r="G747" s="16" t="s">
        <v>6795</v>
      </c>
    </row>
    <row r="748" ht="14.25" customHeight="1">
      <c r="A748" s="16" t="s">
        <v>3277</v>
      </c>
      <c r="B748" s="16" t="s">
        <v>3278</v>
      </c>
      <c r="C748" s="16" t="s">
        <v>7263</v>
      </c>
      <c r="D748" s="17" t="s">
        <v>7264</v>
      </c>
      <c r="E748" s="18" t="s">
        <v>6796</v>
      </c>
      <c r="F748" s="16" t="s">
        <v>6797</v>
      </c>
      <c r="G748" s="16" t="s">
        <v>6798</v>
      </c>
    </row>
    <row r="749" ht="14.25" customHeight="1">
      <c r="A749" s="16" t="s">
        <v>4494</v>
      </c>
      <c r="B749" s="16" t="s">
        <v>4495</v>
      </c>
      <c r="C749" s="16" t="s">
        <v>7263</v>
      </c>
      <c r="D749" s="21" t="s">
        <v>7264</v>
      </c>
      <c r="E749" s="18" t="s">
        <v>6793</v>
      </c>
      <c r="F749" s="16" t="s">
        <v>6794</v>
      </c>
      <c r="G749" s="16" t="s">
        <v>6795</v>
      </c>
    </row>
    <row r="750" ht="14.25" customHeight="1">
      <c r="A750" s="16" t="s">
        <v>4494</v>
      </c>
      <c r="B750" s="16" t="s">
        <v>4495</v>
      </c>
      <c r="C750" s="16" t="s">
        <v>7263</v>
      </c>
      <c r="D750" s="21" t="s">
        <v>7264</v>
      </c>
      <c r="E750" s="18" t="s">
        <v>6796</v>
      </c>
      <c r="F750" s="16" t="s">
        <v>6797</v>
      </c>
      <c r="G750" s="16" t="s">
        <v>6798</v>
      </c>
    </row>
    <row r="751" ht="14.25" customHeight="1">
      <c r="A751" s="16" t="s">
        <v>1328</v>
      </c>
      <c r="B751" s="16" t="s">
        <v>1329</v>
      </c>
      <c r="C751" s="16" t="s">
        <v>7263</v>
      </c>
      <c r="D751" s="17" t="s">
        <v>7264</v>
      </c>
      <c r="E751" s="18" t="s">
        <v>6793</v>
      </c>
      <c r="F751" s="16" t="s">
        <v>6794</v>
      </c>
      <c r="G751" s="16" t="s">
        <v>6795</v>
      </c>
    </row>
    <row r="752" ht="14.25" customHeight="1">
      <c r="A752" s="16" t="s">
        <v>1328</v>
      </c>
      <c r="B752" s="16" t="s">
        <v>1329</v>
      </c>
      <c r="C752" s="16" t="s">
        <v>7263</v>
      </c>
      <c r="D752" s="17" t="s">
        <v>7264</v>
      </c>
      <c r="E752" s="18" t="s">
        <v>6796</v>
      </c>
      <c r="F752" s="16" t="s">
        <v>6797</v>
      </c>
      <c r="G752" s="16" t="s">
        <v>6798</v>
      </c>
    </row>
    <row r="753" ht="14.25" customHeight="1">
      <c r="A753" s="16" t="s">
        <v>4148</v>
      </c>
      <c r="B753" s="16" t="s">
        <v>4149</v>
      </c>
      <c r="C753" s="16" t="s">
        <v>7265</v>
      </c>
      <c r="D753" s="17" t="s">
        <v>7266</v>
      </c>
      <c r="E753" s="18" t="s">
        <v>7267</v>
      </c>
      <c r="F753" s="16" t="s">
        <v>7268</v>
      </c>
      <c r="G753" s="16" t="s">
        <v>7269</v>
      </c>
    </row>
    <row r="754" ht="14.25" customHeight="1">
      <c r="A754" s="16" t="s">
        <v>2476</v>
      </c>
      <c r="B754" s="16" t="s">
        <v>2477</v>
      </c>
      <c r="C754" s="16" t="s">
        <v>7270</v>
      </c>
      <c r="D754" s="17" t="s">
        <v>7271</v>
      </c>
      <c r="E754" s="18" t="s">
        <v>7272</v>
      </c>
      <c r="F754" s="16" t="s">
        <v>7273</v>
      </c>
      <c r="G754" s="16" t="s">
        <v>7274</v>
      </c>
    </row>
    <row r="755" ht="14.25" customHeight="1">
      <c r="A755" s="16" t="s">
        <v>5414</v>
      </c>
      <c r="B755" s="16" t="s">
        <v>5415</v>
      </c>
      <c r="C755" s="16" t="s">
        <v>7275</v>
      </c>
      <c r="D755" s="17" t="s">
        <v>7276</v>
      </c>
    </row>
    <row r="756" ht="14.25" customHeight="1">
      <c r="A756" s="16" t="s">
        <v>3090</v>
      </c>
      <c r="B756" s="16" t="s">
        <v>3091</v>
      </c>
      <c r="C756" s="16" t="s">
        <v>7277</v>
      </c>
      <c r="D756" s="17" t="s">
        <v>7278</v>
      </c>
      <c r="E756" s="18" t="s">
        <v>7279</v>
      </c>
      <c r="F756" s="16" t="s">
        <v>6942</v>
      </c>
    </row>
    <row r="757" ht="14.25" customHeight="1">
      <c r="A757" s="16" t="s">
        <v>5427</v>
      </c>
      <c r="B757" s="16" t="s">
        <v>5428</v>
      </c>
      <c r="C757" s="16" t="s">
        <v>7280</v>
      </c>
      <c r="D757" s="17" t="s">
        <v>7281</v>
      </c>
      <c r="E757" s="18" t="s">
        <v>7282</v>
      </c>
      <c r="F757" s="16" t="s">
        <v>7283</v>
      </c>
      <c r="G757" s="16" t="s">
        <v>7284</v>
      </c>
    </row>
    <row r="758" ht="14.25" customHeight="1">
      <c r="A758" s="16" t="s">
        <v>4540</v>
      </c>
      <c r="B758" s="16" t="s">
        <v>4541</v>
      </c>
      <c r="C758" s="16" t="s">
        <v>7285</v>
      </c>
      <c r="D758" s="17" t="s">
        <v>7286</v>
      </c>
      <c r="E758" s="18" t="s">
        <v>7287</v>
      </c>
      <c r="F758" s="16" t="s">
        <v>7288</v>
      </c>
      <c r="G758" s="16" t="s">
        <v>7289</v>
      </c>
    </row>
    <row r="759" ht="14.25" customHeight="1">
      <c r="A759" s="16" t="s">
        <v>4540</v>
      </c>
      <c r="B759" s="16" t="s">
        <v>4541</v>
      </c>
      <c r="C759" s="16" t="s">
        <v>7285</v>
      </c>
      <c r="D759" s="17" t="s">
        <v>7286</v>
      </c>
      <c r="E759" s="18" t="s">
        <v>7290</v>
      </c>
      <c r="F759" s="16" t="s">
        <v>7288</v>
      </c>
      <c r="G759" s="16" t="s">
        <v>7291</v>
      </c>
    </row>
    <row r="760" ht="14.25" customHeight="1">
      <c r="A760" s="16" t="s">
        <v>4540</v>
      </c>
      <c r="B760" s="16" t="s">
        <v>4541</v>
      </c>
      <c r="C760" s="16" t="s">
        <v>7285</v>
      </c>
      <c r="D760" s="17" t="s">
        <v>7286</v>
      </c>
      <c r="E760" s="18" t="s">
        <v>7292</v>
      </c>
      <c r="F760" s="16" t="s">
        <v>7293</v>
      </c>
      <c r="G760" s="16" t="s">
        <v>7294</v>
      </c>
    </row>
    <row r="761" ht="14.25" customHeight="1">
      <c r="A761" s="16" t="s">
        <v>4540</v>
      </c>
      <c r="B761" s="16" t="s">
        <v>4541</v>
      </c>
      <c r="C761" s="16" t="s">
        <v>7285</v>
      </c>
      <c r="D761" s="17" t="s">
        <v>7286</v>
      </c>
      <c r="E761" s="18" t="s">
        <v>7295</v>
      </c>
      <c r="F761" s="16" t="s">
        <v>7296</v>
      </c>
      <c r="G761" s="16" t="s">
        <v>7297</v>
      </c>
    </row>
    <row r="762" ht="14.25" customHeight="1">
      <c r="A762" s="16" t="s">
        <v>4540</v>
      </c>
      <c r="B762" s="16" t="s">
        <v>4541</v>
      </c>
      <c r="C762" s="16" t="s">
        <v>7285</v>
      </c>
      <c r="D762" s="17" t="s">
        <v>7286</v>
      </c>
      <c r="E762" s="18" t="s">
        <v>7298</v>
      </c>
      <c r="F762" s="16" t="s">
        <v>7299</v>
      </c>
      <c r="G762" s="16" t="s">
        <v>7294</v>
      </c>
    </row>
    <row r="763" ht="14.25" customHeight="1">
      <c r="A763" s="16" t="s">
        <v>3244</v>
      </c>
      <c r="B763" s="16" t="s">
        <v>3245</v>
      </c>
      <c r="C763" s="16" t="s">
        <v>7300</v>
      </c>
      <c r="D763" s="17" t="s">
        <v>7301</v>
      </c>
      <c r="E763" s="18" t="s">
        <v>7302</v>
      </c>
      <c r="F763" s="16" t="s">
        <v>7303</v>
      </c>
      <c r="G763" s="16" t="s">
        <v>7304</v>
      </c>
    </row>
    <row r="764" ht="14.25" customHeight="1">
      <c r="A764" s="16" t="s">
        <v>3643</v>
      </c>
      <c r="B764" s="16" t="s">
        <v>3644</v>
      </c>
      <c r="C764" s="16" t="s">
        <v>7305</v>
      </c>
      <c r="D764" s="17" t="s">
        <v>7306</v>
      </c>
      <c r="E764" s="18" t="s">
        <v>7307</v>
      </c>
      <c r="F764" s="16" t="s">
        <v>7308</v>
      </c>
      <c r="G764" s="16" t="s">
        <v>7309</v>
      </c>
    </row>
    <row r="765" ht="14.25" customHeight="1">
      <c r="A765" s="16" t="s">
        <v>285</v>
      </c>
      <c r="B765" s="16" t="s">
        <v>286</v>
      </c>
      <c r="C765" s="6" t="s">
        <v>7310</v>
      </c>
      <c r="D765" s="17" t="s">
        <v>7311</v>
      </c>
    </row>
    <row r="766" ht="14.25" customHeight="1">
      <c r="A766" s="16" t="s">
        <v>1056</v>
      </c>
      <c r="B766" s="16" t="s">
        <v>1057</v>
      </c>
      <c r="C766" s="16" t="s">
        <v>7312</v>
      </c>
      <c r="D766" s="17" t="s">
        <v>7313</v>
      </c>
    </row>
    <row r="767" ht="14.25" customHeight="1">
      <c r="A767" s="16" t="s">
        <v>3628</v>
      </c>
      <c r="B767" s="16" t="s">
        <v>3629</v>
      </c>
      <c r="C767" s="16" t="s">
        <v>7312</v>
      </c>
      <c r="D767" s="17" t="s">
        <v>7313</v>
      </c>
    </row>
    <row r="768" ht="14.25" customHeight="1">
      <c r="A768" s="16" t="s">
        <v>1952</v>
      </c>
      <c r="B768" s="16" t="s">
        <v>1953</v>
      </c>
      <c r="C768" s="16" t="s">
        <v>7312</v>
      </c>
      <c r="D768" s="17" t="s">
        <v>7313</v>
      </c>
    </row>
    <row r="769" ht="14.25" customHeight="1">
      <c r="A769" s="16" t="s">
        <v>3547</v>
      </c>
      <c r="B769" s="16" t="s">
        <v>3548</v>
      </c>
      <c r="C769" s="16" t="s">
        <v>7312</v>
      </c>
      <c r="D769" s="17" t="s">
        <v>7313</v>
      </c>
    </row>
    <row r="770" ht="14.25" customHeight="1">
      <c r="A770" s="16" t="s">
        <v>5509</v>
      </c>
      <c r="B770" s="16" t="s">
        <v>5510</v>
      </c>
      <c r="C770" s="16" t="s">
        <v>7312</v>
      </c>
      <c r="D770" s="17" t="s">
        <v>7313</v>
      </c>
    </row>
    <row r="771" ht="14.25" customHeight="1">
      <c r="A771" s="16" t="s">
        <v>2534</v>
      </c>
      <c r="B771" s="16" t="s">
        <v>2535</v>
      </c>
      <c r="C771" s="16" t="s">
        <v>7312</v>
      </c>
      <c r="D771" s="17" t="s">
        <v>7313</v>
      </c>
    </row>
    <row r="772" ht="14.25" customHeight="1">
      <c r="A772" s="16" t="s">
        <v>5131</v>
      </c>
      <c r="B772" s="16" t="s">
        <v>5132</v>
      </c>
      <c r="C772" s="16" t="s">
        <v>7312</v>
      </c>
      <c r="D772" s="17" t="s">
        <v>7313</v>
      </c>
    </row>
    <row r="773" ht="14.25" customHeight="1">
      <c r="A773" s="16" t="s">
        <v>790</v>
      </c>
      <c r="B773" s="16" t="s">
        <v>791</v>
      </c>
      <c r="C773" s="16" t="s">
        <v>7314</v>
      </c>
      <c r="D773" s="17" t="s">
        <v>7315</v>
      </c>
      <c r="E773" s="18" t="s">
        <v>7316</v>
      </c>
      <c r="F773" s="16" t="s">
        <v>7317</v>
      </c>
      <c r="G773" s="16" t="s">
        <v>7318</v>
      </c>
    </row>
    <row r="774" ht="14.25" customHeight="1">
      <c r="A774" s="16" t="s">
        <v>1214</v>
      </c>
      <c r="B774" s="16" t="s">
        <v>1215</v>
      </c>
      <c r="C774" s="16" t="s">
        <v>7319</v>
      </c>
      <c r="D774" s="17" t="s">
        <v>7320</v>
      </c>
      <c r="E774" s="18" t="s">
        <v>7321</v>
      </c>
      <c r="F774" s="16" t="s">
        <v>7322</v>
      </c>
      <c r="G774" s="16" t="s">
        <v>7323</v>
      </c>
    </row>
    <row r="775" ht="14.25" customHeight="1">
      <c r="A775" s="16" t="s">
        <v>1214</v>
      </c>
      <c r="B775" s="16" t="s">
        <v>1215</v>
      </c>
      <c r="C775" s="16" t="s">
        <v>7319</v>
      </c>
      <c r="D775" s="17" t="s">
        <v>7320</v>
      </c>
      <c r="E775" s="18" t="s">
        <v>7324</v>
      </c>
      <c r="F775" s="16" t="s">
        <v>7325</v>
      </c>
      <c r="G775" s="16" t="s">
        <v>7326</v>
      </c>
    </row>
    <row r="776" ht="14.25" customHeight="1">
      <c r="A776" s="16" t="s">
        <v>1214</v>
      </c>
      <c r="B776" s="16" t="s">
        <v>1215</v>
      </c>
      <c r="C776" s="16" t="s">
        <v>7319</v>
      </c>
      <c r="D776" s="17" t="s">
        <v>7320</v>
      </c>
      <c r="E776" s="18" t="s">
        <v>7327</v>
      </c>
      <c r="F776" s="16" t="s">
        <v>7328</v>
      </c>
      <c r="G776" s="16" t="s">
        <v>7329</v>
      </c>
    </row>
    <row r="777" ht="14.25" customHeight="1">
      <c r="A777" s="16" t="s">
        <v>3364</v>
      </c>
      <c r="B777" s="16" t="s">
        <v>3365</v>
      </c>
      <c r="C777" s="16" t="s">
        <v>7330</v>
      </c>
      <c r="D777" s="17" t="s">
        <v>7331</v>
      </c>
      <c r="E777" s="18" t="s">
        <v>7332</v>
      </c>
      <c r="F777" s="16" t="s">
        <v>7333</v>
      </c>
      <c r="G777" s="16" t="s">
        <v>7334</v>
      </c>
    </row>
    <row r="778" ht="14.25" customHeight="1">
      <c r="A778" s="16" t="s">
        <v>3364</v>
      </c>
      <c r="B778" s="16" t="s">
        <v>3365</v>
      </c>
      <c r="C778" s="16" t="s">
        <v>7330</v>
      </c>
      <c r="D778" s="17" t="s">
        <v>7331</v>
      </c>
      <c r="E778" s="18" t="s">
        <v>7335</v>
      </c>
      <c r="F778" s="16" t="s">
        <v>7336</v>
      </c>
      <c r="G778" s="16" t="s">
        <v>7337</v>
      </c>
    </row>
    <row r="779" ht="14.25" customHeight="1">
      <c r="A779" s="16" t="s">
        <v>849</v>
      </c>
      <c r="B779" s="16" t="s">
        <v>850</v>
      </c>
      <c r="C779" s="16" t="s">
        <v>7338</v>
      </c>
      <c r="D779" s="17" t="s">
        <v>7339</v>
      </c>
      <c r="E779" s="18" t="s">
        <v>7340</v>
      </c>
      <c r="F779" s="16" t="s">
        <v>7341</v>
      </c>
      <c r="G779" s="16" t="s">
        <v>7342</v>
      </c>
    </row>
    <row r="780" ht="14.25" customHeight="1">
      <c r="A780" s="16" t="s">
        <v>3143</v>
      </c>
      <c r="B780" s="16" t="s">
        <v>3144</v>
      </c>
      <c r="C780" s="16" t="s">
        <v>7343</v>
      </c>
      <c r="D780" s="17" t="s">
        <v>7344</v>
      </c>
      <c r="E780" s="18" t="s">
        <v>7345</v>
      </c>
      <c r="F780" s="16" t="s">
        <v>7346</v>
      </c>
      <c r="G780" s="16" t="s">
        <v>7347</v>
      </c>
    </row>
    <row r="781" ht="14.25" customHeight="1">
      <c r="A781" s="16" t="s">
        <v>2592</v>
      </c>
      <c r="B781" s="16" t="s">
        <v>2593</v>
      </c>
      <c r="C781" s="16" t="s">
        <v>7348</v>
      </c>
      <c r="D781" s="17" t="s">
        <v>7349</v>
      </c>
      <c r="E781" s="18" t="s">
        <v>7350</v>
      </c>
      <c r="F781" s="16" t="s">
        <v>7351</v>
      </c>
      <c r="G781" s="16" t="s">
        <v>7352</v>
      </c>
    </row>
    <row r="782" ht="14.25" customHeight="1">
      <c r="A782" s="16" t="s">
        <v>3710</v>
      </c>
      <c r="B782" s="16" t="s">
        <v>3711</v>
      </c>
      <c r="C782" s="16" t="s">
        <v>7353</v>
      </c>
      <c r="D782" s="17" t="s">
        <v>7354</v>
      </c>
    </row>
    <row r="783" ht="14.25" customHeight="1">
      <c r="A783" s="16" t="s">
        <v>4430</v>
      </c>
      <c r="B783" s="16" t="s">
        <v>4431</v>
      </c>
      <c r="C783" s="16" t="s">
        <v>7353</v>
      </c>
      <c r="D783" s="17" t="s">
        <v>7354</v>
      </c>
    </row>
    <row r="784" ht="14.25" customHeight="1">
      <c r="A784" s="16" t="s">
        <v>4721</v>
      </c>
      <c r="B784" s="16" t="s">
        <v>4722</v>
      </c>
      <c r="C784" s="16" t="s">
        <v>7353</v>
      </c>
      <c r="D784" s="17" t="s">
        <v>7354</v>
      </c>
    </row>
    <row r="785" ht="14.25" customHeight="1">
      <c r="A785" s="16" t="s">
        <v>3067</v>
      </c>
      <c r="B785" s="16" t="s">
        <v>3068</v>
      </c>
      <c r="C785" s="16" t="s">
        <v>7353</v>
      </c>
      <c r="D785" s="17" t="s">
        <v>7354</v>
      </c>
    </row>
    <row r="786" ht="14.25" customHeight="1">
      <c r="A786" s="16" t="s">
        <v>4392</v>
      </c>
      <c r="B786" s="16" t="s">
        <v>4393</v>
      </c>
      <c r="C786" s="16" t="s">
        <v>7353</v>
      </c>
      <c r="D786" s="17" t="s">
        <v>7354</v>
      </c>
    </row>
    <row r="787" ht="14.25" customHeight="1">
      <c r="A787" s="16" t="s">
        <v>1297</v>
      </c>
      <c r="B787" s="16" t="s">
        <v>1298</v>
      </c>
      <c r="C787" s="16" t="s">
        <v>7353</v>
      </c>
      <c r="D787" s="17" t="s">
        <v>7354</v>
      </c>
    </row>
    <row r="788" ht="14.25" customHeight="1">
      <c r="A788" s="16" t="s">
        <v>2155</v>
      </c>
      <c r="B788" s="16" t="s">
        <v>2156</v>
      </c>
      <c r="C788" s="16" t="s">
        <v>7353</v>
      </c>
      <c r="D788" s="17" t="s">
        <v>7354</v>
      </c>
    </row>
    <row r="789" ht="14.25" customHeight="1">
      <c r="A789" s="16" t="s">
        <v>4110</v>
      </c>
      <c r="B789" s="16" t="s">
        <v>4111</v>
      </c>
      <c r="C789" s="16" t="s">
        <v>7353</v>
      </c>
      <c r="D789" s="17" t="s">
        <v>7354</v>
      </c>
    </row>
    <row r="790" ht="14.25" customHeight="1">
      <c r="A790" s="16" t="s">
        <v>3019</v>
      </c>
      <c r="B790" s="16" t="s">
        <v>3020</v>
      </c>
      <c r="C790" s="16" t="s">
        <v>7353</v>
      </c>
      <c r="D790" s="17" t="s">
        <v>7354</v>
      </c>
    </row>
    <row r="791" ht="14.25" customHeight="1">
      <c r="A791" s="16" t="s">
        <v>3112</v>
      </c>
      <c r="B791" s="16" t="s">
        <v>3113</v>
      </c>
      <c r="C791" s="16" t="s">
        <v>7355</v>
      </c>
      <c r="D791" s="17" t="s">
        <v>7356</v>
      </c>
    </row>
    <row r="792" ht="14.25" customHeight="1">
      <c r="A792" s="16" t="s">
        <v>3116</v>
      </c>
      <c r="B792" s="16" t="s">
        <v>3117</v>
      </c>
      <c r="C792" s="16" t="s">
        <v>7355</v>
      </c>
      <c r="D792" s="17" t="s">
        <v>7356</v>
      </c>
    </row>
    <row r="793" ht="14.25" customHeight="1">
      <c r="A793" s="16" t="s">
        <v>2889</v>
      </c>
      <c r="B793" s="16" t="s">
        <v>2890</v>
      </c>
      <c r="C793" s="16" t="s">
        <v>7355</v>
      </c>
      <c r="D793" s="17" t="s">
        <v>7356</v>
      </c>
    </row>
    <row r="794" ht="14.25" customHeight="1">
      <c r="A794" s="16" t="s">
        <v>907</v>
      </c>
      <c r="B794" s="16" t="s">
        <v>908</v>
      </c>
      <c r="C794" s="16" t="s">
        <v>7355</v>
      </c>
      <c r="D794" s="17" t="s">
        <v>7356</v>
      </c>
    </row>
    <row r="795" ht="14.25" customHeight="1">
      <c r="A795" s="16" t="s">
        <v>3741</v>
      </c>
      <c r="B795" s="16" t="s">
        <v>3742</v>
      </c>
      <c r="C795" s="16" t="s">
        <v>7357</v>
      </c>
      <c r="D795" s="17" t="s">
        <v>7358</v>
      </c>
    </row>
    <row r="796" ht="14.25" customHeight="1">
      <c r="A796" s="16" t="s">
        <v>2344</v>
      </c>
      <c r="B796" s="16" t="s">
        <v>2345</v>
      </c>
      <c r="C796" s="16" t="s">
        <v>7359</v>
      </c>
      <c r="D796" s="17" t="s">
        <v>7360</v>
      </c>
    </row>
    <row r="797" ht="14.25" customHeight="1">
      <c r="A797" s="16" t="s">
        <v>5164</v>
      </c>
      <c r="B797" s="16" t="s">
        <v>5165</v>
      </c>
      <c r="C797" s="16" t="s">
        <v>7361</v>
      </c>
      <c r="D797" s="17" t="s">
        <v>7362</v>
      </c>
    </row>
    <row r="798" ht="14.25" customHeight="1">
      <c r="A798" s="16" t="s">
        <v>5092</v>
      </c>
      <c r="B798" s="16" t="s">
        <v>5093</v>
      </c>
      <c r="C798" s="16" t="s">
        <v>7363</v>
      </c>
      <c r="D798" s="17" t="s">
        <v>7364</v>
      </c>
    </row>
    <row r="799" ht="14.25" customHeight="1">
      <c r="A799" s="16" t="s">
        <v>1489</v>
      </c>
      <c r="B799" s="16" t="s">
        <v>1490</v>
      </c>
      <c r="C799" s="16" t="s">
        <v>7365</v>
      </c>
      <c r="D799" s="17" t="s">
        <v>7366</v>
      </c>
      <c r="E799" s="18" t="s">
        <v>7367</v>
      </c>
      <c r="F799" s="16" t="s">
        <v>7368</v>
      </c>
      <c r="G799" s="16" t="s">
        <v>7369</v>
      </c>
    </row>
    <row r="800" ht="14.25" customHeight="1">
      <c r="A800" s="16" t="s">
        <v>2480</v>
      </c>
      <c r="B800" s="16" t="s">
        <v>2481</v>
      </c>
      <c r="C800" s="16" t="s">
        <v>7370</v>
      </c>
      <c r="D800" s="21" t="s">
        <v>7371</v>
      </c>
      <c r="E800" s="18" t="s">
        <v>7372</v>
      </c>
      <c r="F800" s="16" t="s">
        <v>7373</v>
      </c>
      <c r="G800" s="16" t="s">
        <v>7374</v>
      </c>
    </row>
    <row r="801" ht="14.25" customHeight="1">
      <c r="A801" s="16" t="s">
        <v>3987</v>
      </c>
      <c r="B801" s="16" t="s">
        <v>3988</v>
      </c>
      <c r="C801" s="16" t="s">
        <v>7370</v>
      </c>
      <c r="D801" s="17" t="s">
        <v>7371</v>
      </c>
      <c r="E801" s="18" t="s">
        <v>7372</v>
      </c>
      <c r="F801" s="16" t="s">
        <v>7373</v>
      </c>
      <c r="G801" s="16" t="s">
        <v>7374</v>
      </c>
    </row>
    <row r="802" ht="14.25" customHeight="1">
      <c r="A802" s="16" t="s">
        <v>177</v>
      </c>
      <c r="B802" s="16" t="s">
        <v>178</v>
      </c>
      <c r="C802" s="6" t="s">
        <v>7375</v>
      </c>
      <c r="D802" s="17" t="s">
        <v>7376</v>
      </c>
      <c r="E802" s="18" t="s">
        <v>7377</v>
      </c>
      <c r="F802" s="16" t="s">
        <v>7378</v>
      </c>
      <c r="G802" s="16" t="s">
        <v>7379</v>
      </c>
    </row>
    <row r="803" ht="14.25" customHeight="1">
      <c r="A803" s="16" t="s">
        <v>339</v>
      </c>
      <c r="B803" s="16" t="s">
        <v>340</v>
      </c>
      <c r="C803" s="6" t="s">
        <v>7380</v>
      </c>
      <c r="D803" s="17" t="s">
        <v>7381</v>
      </c>
      <c r="E803" s="19" t="s">
        <v>7382</v>
      </c>
      <c r="F803" s="16" t="s">
        <v>7383</v>
      </c>
      <c r="G803" s="16" t="s">
        <v>7384</v>
      </c>
    </row>
    <row r="804" ht="14.25" customHeight="1">
      <c r="A804" s="16" t="s">
        <v>339</v>
      </c>
      <c r="B804" s="16" t="s">
        <v>340</v>
      </c>
      <c r="C804" s="6" t="s">
        <v>7380</v>
      </c>
      <c r="D804" s="17" t="s">
        <v>7381</v>
      </c>
      <c r="E804" s="19" t="s">
        <v>7385</v>
      </c>
      <c r="F804" s="16" t="s">
        <v>7386</v>
      </c>
      <c r="G804" s="16" t="s">
        <v>7384</v>
      </c>
    </row>
    <row r="805" ht="14.25" customHeight="1">
      <c r="A805" s="16" t="s">
        <v>339</v>
      </c>
      <c r="B805" s="16" t="s">
        <v>340</v>
      </c>
      <c r="C805" s="6" t="s">
        <v>7380</v>
      </c>
      <c r="D805" s="17" t="s">
        <v>7381</v>
      </c>
      <c r="E805" s="19" t="s">
        <v>7387</v>
      </c>
      <c r="F805" s="16" t="s">
        <v>7388</v>
      </c>
      <c r="G805" s="16" t="s">
        <v>7389</v>
      </c>
    </row>
    <row r="806" ht="14.25" customHeight="1">
      <c r="A806" s="16" t="s">
        <v>339</v>
      </c>
      <c r="B806" s="16" t="s">
        <v>340</v>
      </c>
      <c r="C806" s="6" t="s">
        <v>7380</v>
      </c>
      <c r="D806" s="17" t="s">
        <v>7381</v>
      </c>
      <c r="E806" s="19" t="s">
        <v>7390</v>
      </c>
      <c r="F806" s="16" t="s">
        <v>7391</v>
      </c>
      <c r="G806" s="16" t="s">
        <v>7392</v>
      </c>
    </row>
    <row r="807" ht="14.25" customHeight="1">
      <c r="A807" s="16" t="s">
        <v>3240</v>
      </c>
      <c r="B807" s="16" t="s">
        <v>3241</v>
      </c>
      <c r="C807" s="16" t="s">
        <v>7393</v>
      </c>
      <c r="D807" s="17" t="s">
        <v>7394</v>
      </c>
      <c r="E807" s="18" t="s">
        <v>7395</v>
      </c>
      <c r="F807" s="16" t="s">
        <v>7396</v>
      </c>
      <c r="G807" s="16" t="s">
        <v>7397</v>
      </c>
    </row>
    <row r="808" ht="14.25" customHeight="1">
      <c r="A808" s="16" t="s">
        <v>3240</v>
      </c>
      <c r="B808" s="16" t="s">
        <v>3241</v>
      </c>
      <c r="C808" s="16" t="s">
        <v>7393</v>
      </c>
      <c r="D808" s="17" t="s">
        <v>7394</v>
      </c>
      <c r="E808" s="18" t="s">
        <v>7398</v>
      </c>
      <c r="F808" s="16" t="s">
        <v>7399</v>
      </c>
      <c r="G808" s="16" t="s">
        <v>7400</v>
      </c>
    </row>
    <row r="809" ht="14.25" customHeight="1">
      <c r="A809" s="16" t="s">
        <v>219</v>
      </c>
      <c r="B809" s="16" t="s">
        <v>220</v>
      </c>
      <c r="C809" s="4" t="s">
        <v>7393</v>
      </c>
      <c r="D809" s="17" t="s">
        <v>7394</v>
      </c>
      <c r="E809" s="18" t="s">
        <v>7395</v>
      </c>
      <c r="F809" s="16" t="s">
        <v>7396</v>
      </c>
      <c r="G809" s="16" t="s">
        <v>7397</v>
      </c>
    </row>
    <row r="810" ht="14.25" customHeight="1">
      <c r="A810" s="16" t="s">
        <v>219</v>
      </c>
      <c r="B810" s="16" t="s">
        <v>220</v>
      </c>
      <c r="C810" s="4" t="s">
        <v>7393</v>
      </c>
      <c r="D810" s="17" t="s">
        <v>7394</v>
      </c>
      <c r="E810" s="18" t="s">
        <v>7398</v>
      </c>
      <c r="F810" s="16" t="s">
        <v>7399</v>
      </c>
      <c r="G810" s="16" t="s">
        <v>7400</v>
      </c>
    </row>
    <row r="811" ht="14.25" customHeight="1">
      <c r="A811" s="16" t="s">
        <v>3861</v>
      </c>
      <c r="B811" s="16" t="s">
        <v>3862</v>
      </c>
      <c r="C811" s="16" t="s">
        <v>7401</v>
      </c>
      <c r="D811" s="17" t="s">
        <v>7402</v>
      </c>
      <c r="E811" s="18" t="s">
        <v>7403</v>
      </c>
      <c r="F811" s="16" t="s">
        <v>7404</v>
      </c>
      <c r="G811" s="16" t="s">
        <v>7405</v>
      </c>
    </row>
    <row r="812" ht="14.25" customHeight="1">
      <c r="A812" s="16" t="s">
        <v>2256</v>
      </c>
      <c r="B812" s="16" t="s">
        <v>2257</v>
      </c>
      <c r="C812" s="16" t="s">
        <v>7406</v>
      </c>
      <c r="D812" s="17" t="s">
        <v>7407</v>
      </c>
      <c r="E812" s="18" t="s">
        <v>7408</v>
      </c>
      <c r="F812" s="16" t="s">
        <v>7409</v>
      </c>
      <c r="G812" s="16" t="s">
        <v>7410</v>
      </c>
    </row>
    <row r="813" ht="14.25" customHeight="1">
      <c r="A813" s="16" t="s">
        <v>1834</v>
      </c>
      <c r="B813" s="16" t="s">
        <v>1835</v>
      </c>
      <c r="C813" s="16" t="s">
        <v>7411</v>
      </c>
      <c r="D813" s="17" t="s">
        <v>7412</v>
      </c>
      <c r="E813" s="21" t="s">
        <v>7413</v>
      </c>
      <c r="F813" s="16" t="s">
        <v>7414</v>
      </c>
      <c r="G813" s="16" t="s">
        <v>7415</v>
      </c>
    </row>
    <row r="814" ht="14.25" customHeight="1">
      <c r="A814" s="16" t="s">
        <v>1834</v>
      </c>
      <c r="B814" s="16" t="s">
        <v>1835</v>
      </c>
      <c r="C814" s="16" t="s">
        <v>7411</v>
      </c>
      <c r="D814" s="17" t="s">
        <v>7412</v>
      </c>
      <c r="E814" s="21" t="s">
        <v>7416</v>
      </c>
      <c r="F814" s="16" t="s">
        <v>7417</v>
      </c>
      <c r="G814" s="16" t="s">
        <v>7418</v>
      </c>
    </row>
    <row r="815" ht="14.25" customHeight="1">
      <c r="A815" s="16" t="s">
        <v>3763</v>
      </c>
      <c r="B815" s="16" t="s">
        <v>3764</v>
      </c>
      <c r="C815" s="16" t="s">
        <v>7419</v>
      </c>
      <c r="D815" s="17" t="s">
        <v>7420</v>
      </c>
      <c r="E815" s="18" t="s">
        <v>7421</v>
      </c>
      <c r="F815" s="16" t="s">
        <v>7422</v>
      </c>
      <c r="G815" s="16" t="s">
        <v>7423</v>
      </c>
    </row>
    <row r="816" ht="14.25" customHeight="1">
      <c r="A816" s="16" t="s">
        <v>2581</v>
      </c>
      <c r="B816" s="16" t="s">
        <v>2582</v>
      </c>
      <c r="C816" s="16" t="s">
        <v>7424</v>
      </c>
      <c r="D816" s="17" t="s">
        <v>7425</v>
      </c>
      <c r="E816" s="18" t="s">
        <v>7426</v>
      </c>
      <c r="F816" s="16" t="s">
        <v>7427</v>
      </c>
      <c r="G816" s="16" t="s">
        <v>7428</v>
      </c>
    </row>
    <row r="817" ht="14.25" customHeight="1">
      <c r="A817" s="16" t="s">
        <v>2581</v>
      </c>
      <c r="B817" s="16" t="s">
        <v>2582</v>
      </c>
      <c r="C817" s="16" t="s">
        <v>7424</v>
      </c>
      <c r="D817" s="17" t="s">
        <v>7425</v>
      </c>
      <c r="E817" s="18" t="s">
        <v>7429</v>
      </c>
      <c r="F817" s="16" t="s">
        <v>7430</v>
      </c>
      <c r="G817" s="16" t="s">
        <v>7431</v>
      </c>
    </row>
    <row r="818" ht="14.25" customHeight="1">
      <c r="A818" s="16" t="s">
        <v>2581</v>
      </c>
      <c r="B818" s="16" t="s">
        <v>2582</v>
      </c>
      <c r="C818" s="16" t="s">
        <v>7424</v>
      </c>
      <c r="D818" s="17" t="s">
        <v>7425</v>
      </c>
      <c r="E818" s="18" t="s">
        <v>7432</v>
      </c>
      <c r="F818" s="16" t="s">
        <v>7433</v>
      </c>
      <c r="G818" s="16" t="s">
        <v>7434</v>
      </c>
    </row>
    <row r="819" ht="14.25" customHeight="1">
      <c r="A819" s="16" t="s">
        <v>3485</v>
      </c>
      <c r="B819" s="16" t="s">
        <v>3486</v>
      </c>
      <c r="C819" s="16" t="s">
        <v>7435</v>
      </c>
      <c r="D819" s="17" t="s">
        <v>7436</v>
      </c>
      <c r="E819" s="18" t="s">
        <v>7437</v>
      </c>
      <c r="F819" s="16" t="s">
        <v>7438</v>
      </c>
      <c r="G819" s="16" t="s">
        <v>7439</v>
      </c>
    </row>
    <row r="820" ht="14.25" customHeight="1">
      <c r="A820" s="16" t="s">
        <v>3485</v>
      </c>
      <c r="B820" s="16" t="s">
        <v>3486</v>
      </c>
      <c r="C820" s="16" t="s">
        <v>7435</v>
      </c>
      <c r="D820" s="17" t="s">
        <v>7436</v>
      </c>
      <c r="E820" s="18" t="s">
        <v>7440</v>
      </c>
      <c r="F820" s="16" t="s">
        <v>7438</v>
      </c>
      <c r="G820" s="16" t="s">
        <v>7441</v>
      </c>
    </row>
    <row r="821" ht="14.25" customHeight="1">
      <c r="A821" s="16" t="s">
        <v>3485</v>
      </c>
      <c r="B821" s="16" t="s">
        <v>3486</v>
      </c>
      <c r="C821" s="16" t="s">
        <v>7435</v>
      </c>
      <c r="D821" s="17" t="s">
        <v>7436</v>
      </c>
      <c r="E821" s="18" t="s">
        <v>7442</v>
      </c>
      <c r="F821" s="16" t="s">
        <v>7443</v>
      </c>
      <c r="G821" s="16" t="s">
        <v>7441</v>
      </c>
    </row>
    <row r="822" ht="14.25" customHeight="1">
      <c r="A822" s="16" t="s">
        <v>5118</v>
      </c>
      <c r="B822" s="16" t="s">
        <v>5119</v>
      </c>
      <c r="C822" s="16" t="s">
        <v>7444</v>
      </c>
      <c r="D822" s="17" t="s">
        <v>7445</v>
      </c>
      <c r="E822" s="18" t="s">
        <v>7446</v>
      </c>
      <c r="F822" s="16" t="s">
        <v>7447</v>
      </c>
      <c r="G822" s="16" t="s">
        <v>7448</v>
      </c>
    </row>
    <row r="823" ht="14.25" customHeight="1">
      <c r="A823" s="16" t="s">
        <v>5118</v>
      </c>
      <c r="B823" s="16" t="s">
        <v>5119</v>
      </c>
      <c r="C823" s="16" t="s">
        <v>7444</v>
      </c>
      <c r="D823" s="17" t="s">
        <v>7445</v>
      </c>
      <c r="E823" s="18" t="s">
        <v>7449</v>
      </c>
      <c r="F823" s="16" t="s">
        <v>7450</v>
      </c>
      <c r="G823" s="16" t="s">
        <v>7448</v>
      </c>
    </row>
    <row r="824" ht="14.25" customHeight="1">
      <c r="A824" s="16" t="s">
        <v>5118</v>
      </c>
      <c r="B824" s="16" t="s">
        <v>5119</v>
      </c>
      <c r="C824" s="16" t="s">
        <v>7444</v>
      </c>
      <c r="D824" s="17" t="s">
        <v>7445</v>
      </c>
      <c r="E824" s="18" t="s">
        <v>7451</v>
      </c>
      <c r="F824" s="16" t="s">
        <v>7450</v>
      </c>
      <c r="G824" s="16" t="s">
        <v>7447</v>
      </c>
    </row>
    <row r="825" ht="14.25" customHeight="1">
      <c r="A825" s="16" t="s">
        <v>5122</v>
      </c>
      <c r="B825" s="16" t="s">
        <v>5123</v>
      </c>
      <c r="C825" s="16" t="s">
        <v>7444</v>
      </c>
      <c r="D825" s="17" t="s">
        <v>7445</v>
      </c>
      <c r="E825" s="18" t="s">
        <v>7446</v>
      </c>
      <c r="F825" s="16" t="s">
        <v>7447</v>
      </c>
      <c r="G825" s="16" t="s">
        <v>7448</v>
      </c>
    </row>
    <row r="826" ht="14.25" customHeight="1">
      <c r="A826" s="16" t="s">
        <v>5122</v>
      </c>
      <c r="B826" s="16" t="s">
        <v>5123</v>
      </c>
      <c r="C826" s="16" t="s">
        <v>7444</v>
      </c>
      <c r="D826" s="17" t="s">
        <v>7445</v>
      </c>
      <c r="E826" s="18" t="s">
        <v>7449</v>
      </c>
      <c r="F826" s="16" t="s">
        <v>7450</v>
      </c>
      <c r="G826" s="16" t="s">
        <v>7448</v>
      </c>
    </row>
    <row r="827" ht="14.25" customHeight="1">
      <c r="A827" s="16" t="s">
        <v>5122</v>
      </c>
      <c r="B827" s="16" t="s">
        <v>5123</v>
      </c>
      <c r="C827" s="16" t="s">
        <v>7444</v>
      </c>
      <c r="D827" s="17" t="s">
        <v>7445</v>
      </c>
      <c r="E827" s="18" t="s">
        <v>7451</v>
      </c>
      <c r="F827" s="16" t="s">
        <v>7450</v>
      </c>
      <c r="G827" s="16" t="s">
        <v>7447</v>
      </c>
    </row>
    <row r="828" ht="14.25" customHeight="1">
      <c r="A828" s="16" t="s">
        <v>5220</v>
      </c>
      <c r="B828" s="16" t="s">
        <v>5221</v>
      </c>
      <c r="C828" s="16" t="s">
        <v>7452</v>
      </c>
      <c r="D828" s="17" t="s">
        <v>7453</v>
      </c>
      <c r="E828" s="18" t="s">
        <v>7454</v>
      </c>
      <c r="F828" s="16" t="s">
        <v>7455</v>
      </c>
      <c r="G828" s="16" t="s">
        <v>7456</v>
      </c>
    </row>
    <row r="829" ht="14.25" customHeight="1">
      <c r="A829" s="16" t="s">
        <v>3520</v>
      </c>
      <c r="B829" s="16" t="s">
        <v>3521</v>
      </c>
      <c r="C829" s="16" t="s">
        <v>7457</v>
      </c>
      <c r="D829" s="17" t="s">
        <v>7458</v>
      </c>
      <c r="E829" s="18" t="s">
        <v>7459</v>
      </c>
      <c r="F829" s="16" t="s">
        <v>7460</v>
      </c>
      <c r="G829" s="16" t="s">
        <v>7461</v>
      </c>
    </row>
    <row r="830" ht="14.25" customHeight="1">
      <c r="A830" s="16" t="s">
        <v>3520</v>
      </c>
      <c r="B830" s="16" t="s">
        <v>3521</v>
      </c>
      <c r="C830" s="16" t="s">
        <v>7457</v>
      </c>
      <c r="D830" s="17" t="s">
        <v>7458</v>
      </c>
      <c r="E830" s="18" t="s">
        <v>7462</v>
      </c>
      <c r="F830" s="16" t="s">
        <v>7463</v>
      </c>
      <c r="G830" s="16" t="s">
        <v>7464</v>
      </c>
    </row>
    <row r="831" ht="14.25" customHeight="1">
      <c r="A831" s="16" t="s">
        <v>3791</v>
      </c>
      <c r="B831" s="16" t="s">
        <v>3792</v>
      </c>
      <c r="C831" s="16" t="s">
        <v>7465</v>
      </c>
      <c r="D831" s="17" t="s">
        <v>7466</v>
      </c>
      <c r="E831" s="18" t="s">
        <v>7467</v>
      </c>
      <c r="F831" s="16" t="s">
        <v>7468</v>
      </c>
      <c r="G831" s="16" t="s">
        <v>7469</v>
      </c>
    </row>
    <row r="832" ht="14.25" customHeight="1">
      <c r="A832" s="16" t="s">
        <v>4256</v>
      </c>
      <c r="B832" s="16" t="s">
        <v>4257</v>
      </c>
      <c r="C832" s="16" t="s">
        <v>7470</v>
      </c>
      <c r="D832" s="17" t="s">
        <v>7471</v>
      </c>
      <c r="E832" s="18" t="s">
        <v>7472</v>
      </c>
      <c r="F832" s="16" t="s">
        <v>7473</v>
      </c>
      <c r="G832" s="16" t="s">
        <v>7474</v>
      </c>
    </row>
    <row r="833" ht="14.25" customHeight="1">
      <c r="A833" s="16" t="s">
        <v>4256</v>
      </c>
      <c r="B833" s="16" t="s">
        <v>4257</v>
      </c>
      <c r="C833" s="16" t="s">
        <v>7470</v>
      </c>
      <c r="D833" s="17" t="s">
        <v>7471</v>
      </c>
      <c r="E833" s="18" t="s">
        <v>7475</v>
      </c>
      <c r="F833" s="16" t="s">
        <v>7476</v>
      </c>
      <c r="G833" s="16" t="s">
        <v>7474</v>
      </c>
    </row>
    <row r="834" ht="14.25" customHeight="1">
      <c r="A834" s="16" t="s">
        <v>4256</v>
      </c>
      <c r="B834" s="16" t="s">
        <v>4257</v>
      </c>
      <c r="C834" s="16" t="s">
        <v>7470</v>
      </c>
      <c r="D834" s="17" t="s">
        <v>7471</v>
      </c>
      <c r="E834" s="18" t="s">
        <v>7477</v>
      </c>
      <c r="F834" s="16" t="s">
        <v>7478</v>
      </c>
      <c r="G834" s="16" t="s">
        <v>7479</v>
      </c>
    </row>
    <row r="835" ht="14.25" customHeight="1">
      <c r="A835" s="16" t="s">
        <v>1801</v>
      </c>
      <c r="B835" s="16" t="s">
        <v>1802</v>
      </c>
      <c r="C835" s="16" t="s">
        <v>7480</v>
      </c>
      <c r="D835" s="17" t="s">
        <v>7481</v>
      </c>
      <c r="E835" s="18" t="s">
        <v>7482</v>
      </c>
      <c r="F835" s="16" t="s">
        <v>7483</v>
      </c>
      <c r="G835" s="16" t="s">
        <v>7484</v>
      </c>
    </row>
    <row r="836" ht="14.25" customHeight="1">
      <c r="A836" s="16" t="s">
        <v>1801</v>
      </c>
      <c r="B836" s="16" t="s">
        <v>1802</v>
      </c>
      <c r="C836" s="16" t="s">
        <v>7480</v>
      </c>
      <c r="D836" s="17" t="s">
        <v>7481</v>
      </c>
      <c r="E836" s="18" t="s">
        <v>7485</v>
      </c>
      <c r="F836" s="16" t="s">
        <v>7486</v>
      </c>
      <c r="G836" s="16" t="s">
        <v>7487</v>
      </c>
    </row>
    <row r="837" ht="14.25" customHeight="1">
      <c r="A837" s="16" t="s">
        <v>2249</v>
      </c>
      <c r="B837" s="16" t="s">
        <v>2250</v>
      </c>
      <c r="C837" s="16" t="s">
        <v>7488</v>
      </c>
      <c r="D837" s="17" t="s">
        <v>7489</v>
      </c>
      <c r="E837" s="18" t="s">
        <v>7490</v>
      </c>
      <c r="F837" s="16" t="s">
        <v>7491</v>
      </c>
      <c r="G837" s="16" t="s">
        <v>7492</v>
      </c>
    </row>
    <row r="838" ht="14.25" customHeight="1">
      <c r="A838" s="16" t="s">
        <v>779</v>
      </c>
      <c r="B838" s="16" t="s">
        <v>780</v>
      </c>
      <c r="C838" s="16" t="s">
        <v>7493</v>
      </c>
      <c r="D838" s="17" t="s">
        <v>7494</v>
      </c>
    </row>
    <row r="839" ht="14.25" customHeight="1">
      <c r="A839" s="16" t="s">
        <v>882</v>
      </c>
      <c r="B839" s="16" t="s">
        <v>883</v>
      </c>
      <c r="C839" s="16" t="s">
        <v>7495</v>
      </c>
      <c r="D839" s="17" t="s">
        <v>7496</v>
      </c>
      <c r="E839" s="18" t="s">
        <v>7497</v>
      </c>
      <c r="F839" s="16" t="s">
        <v>7498</v>
      </c>
      <c r="G839" s="16" t="s">
        <v>7499</v>
      </c>
    </row>
    <row r="840" ht="14.25" customHeight="1">
      <c r="A840" s="16" t="s">
        <v>1849</v>
      </c>
      <c r="B840" s="16" t="s">
        <v>1850</v>
      </c>
      <c r="C840" s="16" t="s">
        <v>7500</v>
      </c>
      <c r="D840" s="17" t="s">
        <v>7501</v>
      </c>
      <c r="E840" s="18" t="s">
        <v>7502</v>
      </c>
      <c r="F840" s="16" t="s">
        <v>7503</v>
      </c>
      <c r="G840" s="16" t="s">
        <v>7504</v>
      </c>
    </row>
    <row r="841" ht="14.25" customHeight="1">
      <c r="A841" s="16" t="s">
        <v>1849</v>
      </c>
      <c r="B841" s="16" t="s">
        <v>1850</v>
      </c>
      <c r="C841" s="16" t="s">
        <v>7500</v>
      </c>
      <c r="D841" s="17" t="s">
        <v>7501</v>
      </c>
      <c r="E841" s="18" t="s">
        <v>7505</v>
      </c>
      <c r="F841" s="16" t="s">
        <v>7503</v>
      </c>
      <c r="G841" s="16" t="s">
        <v>7506</v>
      </c>
    </row>
    <row r="842" ht="14.25" customHeight="1">
      <c r="A842" s="16" t="s">
        <v>1849</v>
      </c>
      <c r="B842" s="16" t="s">
        <v>1850</v>
      </c>
      <c r="C842" s="16" t="s">
        <v>7500</v>
      </c>
      <c r="D842" s="17" t="s">
        <v>7501</v>
      </c>
      <c r="E842" s="18" t="s">
        <v>7507</v>
      </c>
      <c r="F842" s="16" t="s">
        <v>7508</v>
      </c>
      <c r="G842" s="16" t="s">
        <v>7504</v>
      </c>
    </row>
    <row r="843" ht="14.25" customHeight="1">
      <c r="A843" s="16" t="s">
        <v>1849</v>
      </c>
      <c r="B843" s="16" t="s">
        <v>1850</v>
      </c>
      <c r="C843" s="16" t="s">
        <v>7500</v>
      </c>
      <c r="D843" s="17" t="s">
        <v>7501</v>
      </c>
      <c r="E843" s="18" t="s">
        <v>7509</v>
      </c>
      <c r="F843" s="16" t="s">
        <v>7510</v>
      </c>
      <c r="G843" s="16" t="s">
        <v>7511</v>
      </c>
    </row>
    <row r="844" ht="14.25" customHeight="1">
      <c r="A844" s="16" t="s">
        <v>1849</v>
      </c>
      <c r="B844" s="16" t="s">
        <v>1850</v>
      </c>
      <c r="C844" s="16" t="s">
        <v>7500</v>
      </c>
      <c r="D844" s="17" t="s">
        <v>7501</v>
      </c>
      <c r="E844" s="18" t="s">
        <v>7512</v>
      </c>
      <c r="F844" s="16" t="s">
        <v>7513</v>
      </c>
      <c r="G844" s="16" t="s">
        <v>7514</v>
      </c>
    </row>
    <row r="845" ht="14.25" customHeight="1">
      <c r="A845" s="16" t="s">
        <v>5377</v>
      </c>
      <c r="B845" s="16" t="s">
        <v>5378</v>
      </c>
      <c r="C845" s="16" t="s">
        <v>7515</v>
      </c>
      <c r="D845" s="17" t="s">
        <v>7516</v>
      </c>
      <c r="E845" s="18" t="s">
        <v>7517</v>
      </c>
      <c r="F845" s="16" t="s">
        <v>7518</v>
      </c>
      <c r="G845" s="16" t="s">
        <v>7519</v>
      </c>
    </row>
    <row r="846" ht="14.25" customHeight="1">
      <c r="A846" s="16" t="s">
        <v>5377</v>
      </c>
      <c r="B846" s="16" t="s">
        <v>5378</v>
      </c>
      <c r="C846" s="16" t="s">
        <v>7515</v>
      </c>
      <c r="D846" s="17" t="s">
        <v>7516</v>
      </c>
      <c r="E846" s="18" t="s">
        <v>7520</v>
      </c>
      <c r="F846" s="16" t="s">
        <v>7521</v>
      </c>
      <c r="G846" s="16" t="s">
        <v>7519</v>
      </c>
    </row>
    <row r="847" ht="14.25" customHeight="1">
      <c r="A847" s="16" t="s">
        <v>5377</v>
      </c>
      <c r="B847" s="16" t="s">
        <v>5378</v>
      </c>
      <c r="C847" s="16" t="s">
        <v>7515</v>
      </c>
      <c r="D847" s="17" t="s">
        <v>7516</v>
      </c>
      <c r="E847" s="18" t="s">
        <v>7522</v>
      </c>
      <c r="F847" s="16" t="s">
        <v>7523</v>
      </c>
      <c r="G847" s="16" t="s">
        <v>7524</v>
      </c>
    </row>
    <row r="848" ht="14.25" customHeight="1">
      <c r="A848" s="16" t="s">
        <v>5377</v>
      </c>
      <c r="B848" s="16" t="s">
        <v>5378</v>
      </c>
      <c r="C848" s="16" t="s">
        <v>7515</v>
      </c>
      <c r="D848" s="17" t="s">
        <v>7516</v>
      </c>
      <c r="E848" s="18" t="s">
        <v>7502</v>
      </c>
      <c r="F848" s="16" t="s">
        <v>7503</v>
      </c>
      <c r="G848" s="16" t="s">
        <v>7504</v>
      </c>
    </row>
    <row r="849" ht="14.25" customHeight="1">
      <c r="A849" s="16" t="s">
        <v>5377</v>
      </c>
      <c r="B849" s="16" t="s">
        <v>5378</v>
      </c>
      <c r="C849" s="16" t="s">
        <v>7515</v>
      </c>
      <c r="D849" s="17" t="s">
        <v>7516</v>
      </c>
      <c r="E849" s="18" t="s">
        <v>7512</v>
      </c>
      <c r="F849" s="16" t="s">
        <v>7513</v>
      </c>
      <c r="G849" s="16" t="s">
        <v>7514</v>
      </c>
    </row>
    <row r="850" ht="14.25" customHeight="1">
      <c r="A850" s="16" t="s">
        <v>5157</v>
      </c>
      <c r="B850" s="16" t="s">
        <v>5158</v>
      </c>
      <c r="C850" s="16" t="s">
        <v>7525</v>
      </c>
      <c r="D850" s="17" t="s">
        <v>7526</v>
      </c>
      <c r="E850" s="18" t="s">
        <v>7527</v>
      </c>
      <c r="F850" s="16" t="s">
        <v>7528</v>
      </c>
      <c r="G850" s="16" t="s">
        <v>7529</v>
      </c>
    </row>
    <row r="851" ht="14.25" customHeight="1">
      <c r="A851" s="16" t="s">
        <v>5157</v>
      </c>
      <c r="B851" s="16" t="s">
        <v>5158</v>
      </c>
      <c r="C851" s="16" t="s">
        <v>7525</v>
      </c>
      <c r="D851" s="17" t="s">
        <v>7526</v>
      </c>
      <c r="E851" s="18" t="s">
        <v>7530</v>
      </c>
      <c r="F851" s="16" t="s">
        <v>7513</v>
      </c>
      <c r="G851" s="16" t="s">
        <v>7531</v>
      </c>
    </row>
    <row r="852" ht="14.25" customHeight="1">
      <c r="A852" s="16" t="s">
        <v>1733</v>
      </c>
      <c r="B852" s="16" t="s">
        <v>1734</v>
      </c>
      <c r="C852" s="16" t="s">
        <v>7532</v>
      </c>
      <c r="D852" s="17" t="s">
        <v>7533</v>
      </c>
      <c r="E852" s="18" t="s">
        <v>7534</v>
      </c>
      <c r="F852" s="16" t="s">
        <v>7535</v>
      </c>
      <c r="G852" s="16" t="s">
        <v>7536</v>
      </c>
    </row>
    <row r="853" ht="14.25" customHeight="1">
      <c r="A853" s="16" t="s">
        <v>3248</v>
      </c>
      <c r="B853" s="16" t="s">
        <v>3249</v>
      </c>
      <c r="C853" s="16" t="s">
        <v>7537</v>
      </c>
      <c r="D853" s="17" t="s">
        <v>7538</v>
      </c>
      <c r="E853" s="18" t="s">
        <v>5881</v>
      </c>
      <c r="F853" s="16" t="s">
        <v>5882</v>
      </c>
      <c r="G853" s="16" t="s">
        <v>5883</v>
      </c>
    </row>
    <row r="854" ht="14.25" customHeight="1">
      <c r="A854" s="16" t="s">
        <v>3248</v>
      </c>
      <c r="B854" s="16" t="s">
        <v>3249</v>
      </c>
      <c r="C854" s="16" t="s">
        <v>7537</v>
      </c>
      <c r="D854" s="17" t="s">
        <v>7538</v>
      </c>
      <c r="E854" s="18" t="s">
        <v>7539</v>
      </c>
      <c r="F854" s="16" t="s">
        <v>7540</v>
      </c>
      <c r="G854" s="16" t="s">
        <v>7541</v>
      </c>
    </row>
    <row r="855" ht="14.25" customHeight="1">
      <c r="A855" s="16" t="s">
        <v>3248</v>
      </c>
      <c r="B855" s="16" t="s">
        <v>3249</v>
      </c>
      <c r="C855" s="16" t="s">
        <v>7537</v>
      </c>
      <c r="D855" s="17" t="s">
        <v>7538</v>
      </c>
      <c r="E855" s="18" t="s">
        <v>7542</v>
      </c>
      <c r="F855" s="16" t="s">
        <v>7543</v>
      </c>
      <c r="G855" s="16" t="s">
        <v>7544</v>
      </c>
    </row>
    <row r="856" ht="14.25" customHeight="1">
      <c r="A856" s="16" t="s">
        <v>3757</v>
      </c>
      <c r="B856" s="16" t="s">
        <v>3758</v>
      </c>
      <c r="C856" s="16" t="s">
        <v>7537</v>
      </c>
      <c r="D856" s="17" t="s">
        <v>7538</v>
      </c>
      <c r="E856" s="18" t="s">
        <v>5881</v>
      </c>
      <c r="F856" s="16" t="s">
        <v>5882</v>
      </c>
      <c r="G856" s="16" t="s">
        <v>5883</v>
      </c>
    </row>
    <row r="857" ht="14.25" customHeight="1">
      <c r="A857" s="16" t="s">
        <v>3757</v>
      </c>
      <c r="B857" s="16" t="s">
        <v>3758</v>
      </c>
      <c r="C857" s="16" t="s">
        <v>7537</v>
      </c>
      <c r="D857" s="17" t="s">
        <v>7538</v>
      </c>
      <c r="E857" s="18" t="s">
        <v>7539</v>
      </c>
      <c r="F857" s="16" t="s">
        <v>7545</v>
      </c>
      <c r="G857" s="16" t="s">
        <v>7541</v>
      </c>
    </row>
    <row r="858" ht="14.25" customHeight="1">
      <c r="A858" s="16" t="s">
        <v>3757</v>
      </c>
      <c r="B858" s="16" t="s">
        <v>3758</v>
      </c>
      <c r="C858" s="16" t="s">
        <v>7537</v>
      </c>
      <c r="D858" s="17" t="s">
        <v>7538</v>
      </c>
      <c r="E858" s="18" t="s">
        <v>7542</v>
      </c>
      <c r="F858" s="16" t="s">
        <v>7543</v>
      </c>
      <c r="G858" s="16" t="s">
        <v>7544</v>
      </c>
    </row>
    <row r="859" ht="14.25" customHeight="1">
      <c r="A859" s="16" t="s">
        <v>4215</v>
      </c>
      <c r="B859" s="16" t="s">
        <v>4216</v>
      </c>
      <c r="C859" s="16" t="s">
        <v>7546</v>
      </c>
      <c r="D859" s="17" t="s">
        <v>7547</v>
      </c>
      <c r="E859" s="18" t="s">
        <v>7548</v>
      </c>
      <c r="F859" s="16" t="s">
        <v>7549</v>
      </c>
      <c r="G859" s="16" t="s">
        <v>7550</v>
      </c>
    </row>
    <row r="860" ht="14.25" customHeight="1">
      <c r="A860" s="16" t="s">
        <v>4215</v>
      </c>
      <c r="B860" s="16" t="s">
        <v>4216</v>
      </c>
      <c r="C860" s="16" t="s">
        <v>7546</v>
      </c>
      <c r="D860" s="17" t="s">
        <v>7547</v>
      </c>
      <c r="E860" s="18" t="s">
        <v>7551</v>
      </c>
      <c r="F860" s="16" t="s">
        <v>7552</v>
      </c>
      <c r="G860" s="16" t="s">
        <v>7553</v>
      </c>
    </row>
    <row r="861" ht="14.25" customHeight="1">
      <c r="A861" s="16" t="s">
        <v>4215</v>
      </c>
      <c r="B861" s="16" t="s">
        <v>4216</v>
      </c>
      <c r="C861" s="16" t="s">
        <v>7546</v>
      </c>
      <c r="D861" s="17" t="s">
        <v>7547</v>
      </c>
      <c r="E861" s="18" t="s">
        <v>7554</v>
      </c>
      <c r="F861" s="16" t="s">
        <v>7555</v>
      </c>
      <c r="G861" s="16" t="s">
        <v>7556</v>
      </c>
    </row>
    <row r="862" ht="14.25" customHeight="1">
      <c r="A862" s="16" t="s">
        <v>1450</v>
      </c>
      <c r="B862" s="16" t="s">
        <v>1451</v>
      </c>
      <c r="C862" s="16" t="s">
        <v>7557</v>
      </c>
      <c r="D862" s="17" t="s">
        <v>7558</v>
      </c>
      <c r="E862" s="18" t="s">
        <v>5881</v>
      </c>
      <c r="F862" s="16" t="s">
        <v>5882</v>
      </c>
      <c r="G862" s="16" t="s">
        <v>5883</v>
      </c>
    </row>
    <row r="863" ht="14.25" customHeight="1">
      <c r="A863" s="16" t="s">
        <v>1450</v>
      </c>
      <c r="B863" s="16" t="s">
        <v>1451</v>
      </c>
      <c r="C863" s="16" t="s">
        <v>7557</v>
      </c>
      <c r="D863" s="17" t="s">
        <v>7558</v>
      </c>
      <c r="E863" s="18" t="s">
        <v>7559</v>
      </c>
      <c r="F863" s="16" t="s">
        <v>7560</v>
      </c>
      <c r="G863" s="16" t="s">
        <v>7561</v>
      </c>
    </row>
    <row r="864" ht="14.25" customHeight="1">
      <c r="A864" s="16" t="s">
        <v>1450</v>
      </c>
      <c r="B864" s="16" t="s">
        <v>1451</v>
      </c>
      <c r="C864" s="16" t="s">
        <v>7557</v>
      </c>
      <c r="D864" s="17" t="s">
        <v>7558</v>
      </c>
      <c r="E864" s="18" t="s">
        <v>7562</v>
      </c>
      <c r="F864" s="16" t="s">
        <v>7563</v>
      </c>
      <c r="G864" s="16" t="s">
        <v>7564</v>
      </c>
    </row>
    <row r="865" ht="14.25" customHeight="1">
      <c r="A865" s="16" t="s">
        <v>1450</v>
      </c>
      <c r="B865" s="16" t="s">
        <v>1451</v>
      </c>
      <c r="C865" s="16" t="s">
        <v>7557</v>
      </c>
      <c r="D865" s="17" t="s">
        <v>7558</v>
      </c>
      <c r="E865" s="18" t="s">
        <v>7565</v>
      </c>
      <c r="F865" s="16" t="s">
        <v>7566</v>
      </c>
      <c r="G865" s="16" t="s">
        <v>7567</v>
      </c>
    </row>
    <row r="866" ht="14.25" customHeight="1">
      <c r="A866" s="16" t="s">
        <v>1307</v>
      </c>
      <c r="B866" s="16" t="s">
        <v>1308</v>
      </c>
      <c r="C866" s="16" t="s">
        <v>7568</v>
      </c>
      <c r="D866" s="17" t="s">
        <v>7569</v>
      </c>
      <c r="E866" s="18" t="s">
        <v>7570</v>
      </c>
      <c r="F866" s="16" t="s">
        <v>7571</v>
      </c>
      <c r="G866" s="16" t="s">
        <v>7572</v>
      </c>
    </row>
    <row r="867" ht="14.25" customHeight="1">
      <c r="A867" s="16" t="s">
        <v>5104</v>
      </c>
      <c r="B867" s="16" t="s">
        <v>5105</v>
      </c>
      <c r="C867" s="16" t="s">
        <v>7573</v>
      </c>
      <c r="D867" s="17" t="s">
        <v>7574</v>
      </c>
      <c r="E867" s="18" t="s">
        <v>7575</v>
      </c>
      <c r="F867" s="16" t="s">
        <v>7576</v>
      </c>
      <c r="G867" s="16" t="s">
        <v>7577</v>
      </c>
    </row>
    <row r="868" ht="14.25" customHeight="1">
      <c r="A868" s="16" t="s">
        <v>5104</v>
      </c>
      <c r="B868" s="16" t="s">
        <v>5105</v>
      </c>
      <c r="C868" s="16" t="s">
        <v>7573</v>
      </c>
      <c r="D868" s="17" t="s">
        <v>7574</v>
      </c>
      <c r="E868" s="18" t="s">
        <v>7578</v>
      </c>
      <c r="F868" s="16" t="s">
        <v>7579</v>
      </c>
      <c r="G868" s="16" t="s">
        <v>7580</v>
      </c>
    </row>
    <row r="869" ht="14.25" customHeight="1">
      <c r="A869" s="16" t="s">
        <v>5104</v>
      </c>
      <c r="B869" s="16" t="s">
        <v>5105</v>
      </c>
      <c r="C869" s="16" t="s">
        <v>7573</v>
      </c>
      <c r="D869" s="17" t="s">
        <v>7574</v>
      </c>
      <c r="E869" s="18" t="s">
        <v>7581</v>
      </c>
      <c r="F869" s="16" t="s">
        <v>7582</v>
      </c>
      <c r="G869" s="16" t="s">
        <v>7583</v>
      </c>
    </row>
    <row r="870" ht="14.25" customHeight="1">
      <c r="A870" s="16" t="s">
        <v>5104</v>
      </c>
      <c r="B870" s="16" t="s">
        <v>5105</v>
      </c>
      <c r="C870" s="16" t="s">
        <v>7573</v>
      </c>
      <c r="D870" s="17" t="s">
        <v>7574</v>
      </c>
      <c r="E870" s="18" t="s">
        <v>7584</v>
      </c>
      <c r="F870" s="16" t="s">
        <v>7585</v>
      </c>
      <c r="G870" s="16" t="s">
        <v>7586</v>
      </c>
    </row>
    <row r="871" ht="14.25" customHeight="1">
      <c r="A871" s="16" t="s">
        <v>5104</v>
      </c>
      <c r="B871" s="16" t="s">
        <v>5105</v>
      </c>
      <c r="C871" s="16" t="s">
        <v>7573</v>
      </c>
      <c r="D871" s="17" t="s">
        <v>7574</v>
      </c>
      <c r="E871" s="18" t="s">
        <v>7587</v>
      </c>
      <c r="F871" s="16" t="s">
        <v>7576</v>
      </c>
      <c r="G871" s="16" t="s">
        <v>7588</v>
      </c>
    </row>
    <row r="872" ht="14.25" customHeight="1">
      <c r="A872" s="16" t="s">
        <v>5104</v>
      </c>
      <c r="B872" s="16" t="s">
        <v>5105</v>
      </c>
      <c r="C872" s="16" t="s">
        <v>7573</v>
      </c>
      <c r="D872" s="17" t="s">
        <v>7574</v>
      </c>
      <c r="E872" s="18" t="s">
        <v>7589</v>
      </c>
      <c r="F872" s="16" t="s">
        <v>7590</v>
      </c>
      <c r="G872" s="16" t="s">
        <v>7591</v>
      </c>
    </row>
    <row r="873" ht="14.25" customHeight="1">
      <c r="A873" s="16" t="s">
        <v>5104</v>
      </c>
      <c r="B873" s="16" t="s">
        <v>5105</v>
      </c>
      <c r="C873" s="16" t="s">
        <v>7573</v>
      </c>
      <c r="D873" s="17" t="s">
        <v>7574</v>
      </c>
      <c r="E873" s="18" t="s">
        <v>7592</v>
      </c>
      <c r="F873" s="16" t="s">
        <v>7593</v>
      </c>
      <c r="G873" s="16" t="s">
        <v>7594</v>
      </c>
    </row>
    <row r="874" ht="14.25" customHeight="1">
      <c r="A874" s="16" t="s">
        <v>5104</v>
      </c>
      <c r="B874" s="16" t="s">
        <v>5105</v>
      </c>
      <c r="C874" s="16" t="s">
        <v>7573</v>
      </c>
      <c r="D874" s="17" t="s">
        <v>7574</v>
      </c>
      <c r="E874" s="18" t="s">
        <v>7595</v>
      </c>
      <c r="F874" s="16" t="s">
        <v>7596</v>
      </c>
      <c r="G874" s="16" t="s">
        <v>7597</v>
      </c>
    </row>
    <row r="875" ht="14.25" customHeight="1">
      <c r="A875" s="16" t="s">
        <v>4286</v>
      </c>
      <c r="B875" s="16" t="s">
        <v>4287</v>
      </c>
      <c r="C875" s="16" t="s">
        <v>7573</v>
      </c>
      <c r="D875" s="17" t="s">
        <v>7574</v>
      </c>
      <c r="E875" s="18" t="s">
        <v>7575</v>
      </c>
      <c r="F875" s="16" t="s">
        <v>7576</v>
      </c>
      <c r="G875" s="16" t="s">
        <v>7577</v>
      </c>
    </row>
    <row r="876" ht="14.25" customHeight="1">
      <c r="A876" s="16" t="s">
        <v>4286</v>
      </c>
      <c r="B876" s="16" t="s">
        <v>4287</v>
      </c>
      <c r="C876" s="16" t="s">
        <v>7573</v>
      </c>
      <c r="D876" s="17" t="s">
        <v>7574</v>
      </c>
      <c r="E876" s="18" t="s">
        <v>7578</v>
      </c>
      <c r="F876" s="16" t="s">
        <v>7579</v>
      </c>
      <c r="G876" s="16" t="s">
        <v>7580</v>
      </c>
    </row>
    <row r="877" ht="14.25" customHeight="1">
      <c r="A877" s="16" t="s">
        <v>4286</v>
      </c>
      <c r="B877" s="16" t="s">
        <v>4287</v>
      </c>
      <c r="C877" s="16" t="s">
        <v>7573</v>
      </c>
      <c r="D877" s="17" t="s">
        <v>7574</v>
      </c>
      <c r="E877" s="18" t="s">
        <v>7581</v>
      </c>
      <c r="F877" s="16" t="s">
        <v>7582</v>
      </c>
      <c r="G877" s="16" t="s">
        <v>7583</v>
      </c>
    </row>
    <row r="878" ht="14.25" customHeight="1">
      <c r="A878" s="16" t="s">
        <v>4286</v>
      </c>
      <c r="B878" s="16" t="s">
        <v>4287</v>
      </c>
      <c r="C878" s="16" t="s">
        <v>7573</v>
      </c>
      <c r="D878" s="17" t="s">
        <v>7574</v>
      </c>
      <c r="E878" s="18" t="s">
        <v>7584</v>
      </c>
      <c r="F878" s="16" t="s">
        <v>7585</v>
      </c>
      <c r="G878" s="16" t="s">
        <v>7586</v>
      </c>
    </row>
    <row r="879" ht="14.25" customHeight="1">
      <c r="A879" s="16" t="s">
        <v>4286</v>
      </c>
      <c r="B879" s="16" t="s">
        <v>4287</v>
      </c>
      <c r="C879" s="16" t="s">
        <v>7573</v>
      </c>
      <c r="D879" s="17" t="s">
        <v>7574</v>
      </c>
      <c r="E879" s="18" t="s">
        <v>7587</v>
      </c>
      <c r="F879" s="16" t="s">
        <v>7576</v>
      </c>
      <c r="G879" s="16" t="s">
        <v>7588</v>
      </c>
    </row>
    <row r="880" ht="14.25" customHeight="1">
      <c r="A880" s="16" t="s">
        <v>4286</v>
      </c>
      <c r="B880" s="16" t="s">
        <v>4287</v>
      </c>
      <c r="C880" s="16" t="s">
        <v>7573</v>
      </c>
      <c r="D880" s="17" t="s">
        <v>7574</v>
      </c>
      <c r="E880" s="18" t="s">
        <v>7589</v>
      </c>
      <c r="F880" s="16" t="s">
        <v>7590</v>
      </c>
      <c r="G880" s="16" t="s">
        <v>7591</v>
      </c>
    </row>
    <row r="881" ht="14.25" customHeight="1">
      <c r="A881" s="16" t="s">
        <v>4286</v>
      </c>
      <c r="B881" s="16" t="s">
        <v>4287</v>
      </c>
      <c r="C881" s="16" t="s">
        <v>7573</v>
      </c>
      <c r="D881" s="17" t="s">
        <v>7574</v>
      </c>
      <c r="E881" s="18" t="s">
        <v>7592</v>
      </c>
      <c r="F881" s="16" t="s">
        <v>7593</v>
      </c>
      <c r="G881" s="16" t="s">
        <v>7594</v>
      </c>
    </row>
    <row r="882" ht="14.25" customHeight="1">
      <c r="A882" s="16" t="s">
        <v>4286</v>
      </c>
      <c r="B882" s="16" t="s">
        <v>4287</v>
      </c>
      <c r="C882" s="16" t="s">
        <v>7573</v>
      </c>
      <c r="D882" s="17" t="s">
        <v>7574</v>
      </c>
      <c r="E882" s="18" t="s">
        <v>7595</v>
      </c>
      <c r="F882" s="16" t="s">
        <v>7596</v>
      </c>
      <c r="G882" s="16" t="s">
        <v>7597</v>
      </c>
    </row>
    <row r="883" ht="14.25" customHeight="1">
      <c r="A883" s="16" t="s">
        <v>1420</v>
      </c>
      <c r="B883" s="16" t="s">
        <v>1421</v>
      </c>
      <c r="C883" s="16" t="s">
        <v>7598</v>
      </c>
      <c r="D883" s="17" t="s">
        <v>7599</v>
      </c>
      <c r="E883" s="21" t="s">
        <v>7600</v>
      </c>
      <c r="F883" s="16" t="s">
        <v>7601</v>
      </c>
      <c r="G883" s="16" t="s">
        <v>7602</v>
      </c>
    </row>
    <row r="884" ht="14.25" customHeight="1">
      <c r="A884" s="16" t="s">
        <v>1906</v>
      </c>
      <c r="B884" s="16" t="s">
        <v>1907</v>
      </c>
      <c r="C884" s="16" t="s">
        <v>7603</v>
      </c>
      <c r="D884" s="17" t="s">
        <v>7604</v>
      </c>
      <c r="E884" s="18" t="s">
        <v>7605</v>
      </c>
      <c r="F884" s="16" t="s">
        <v>7606</v>
      </c>
      <c r="G884" s="16" t="s">
        <v>7607</v>
      </c>
    </row>
    <row r="885" ht="14.25" customHeight="1">
      <c r="A885" s="16" t="s">
        <v>1435</v>
      </c>
      <c r="B885" s="16" t="s">
        <v>1436</v>
      </c>
      <c r="C885" s="16" t="s">
        <v>7608</v>
      </c>
      <c r="D885" s="17" t="s">
        <v>7609</v>
      </c>
      <c r="E885" s="18" t="s">
        <v>7610</v>
      </c>
      <c r="F885" s="16" t="s">
        <v>7611</v>
      </c>
      <c r="G885" s="16" t="s">
        <v>7612</v>
      </c>
    </row>
    <row r="886" ht="14.25" customHeight="1">
      <c r="A886" s="16" t="s">
        <v>3941</v>
      </c>
      <c r="B886" s="16" t="s">
        <v>3942</v>
      </c>
      <c r="C886" s="16" t="s">
        <v>7613</v>
      </c>
      <c r="D886" s="17" t="s">
        <v>7614</v>
      </c>
      <c r="E886" s="18" t="s">
        <v>7615</v>
      </c>
      <c r="F886" s="16" t="s">
        <v>7616</v>
      </c>
      <c r="G886" s="16" t="s">
        <v>7617</v>
      </c>
    </row>
    <row r="887" ht="14.25" customHeight="1">
      <c r="A887" s="16" t="s">
        <v>3937</v>
      </c>
      <c r="B887" s="16" t="s">
        <v>3938</v>
      </c>
      <c r="C887" s="16" t="s">
        <v>7618</v>
      </c>
      <c r="D887" s="17" t="s">
        <v>7619</v>
      </c>
      <c r="E887" s="18" t="s">
        <v>7620</v>
      </c>
      <c r="F887" s="16" t="s">
        <v>7621</v>
      </c>
      <c r="G887" s="16" t="s">
        <v>7622</v>
      </c>
    </row>
    <row r="888" ht="14.25" customHeight="1">
      <c r="A888" s="16" t="s">
        <v>2589</v>
      </c>
      <c r="B888" s="16" t="s">
        <v>2590</v>
      </c>
      <c r="C888" s="16" t="s">
        <v>7623</v>
      </c>
      <c r="D888" s="17" t="s">
        <v>7624</v>
      </c>
    </row>
    <row r="889" ht="14.25" customHeight="1">
      <c r="A889" s="16" t="s">
        <v>548</v>
      </c>
      <c r="B889" s="16" t="s">
        <v>549</v>
      </c>
      <c r="C889" s="6" t="s">
        <v>7625</v>
      </c>
      <c r="D889" s="17" t="s">
        <v>7626</v>
      </c>
      <c r="E889" s="18" t="s">
        <v>7627</v>
      </c>
      <c r="F889" s="16" t="s">
        <v>7628</v>
      </c>
      <c r="G889" s="16" t="s">
        <v>7629</v>
      </c>
    </row>
    <row r="890" ht="14.25" customHeight="1">
      <c r="A890" s="16" t="s">
        <v>4658</v>
      </c>
      <c r="B890" s="16" t="s">
        <v>4659</v>
      </c>
      <c r="C890" s="16" t="s">
        <v>7630</v>
      </c>
      <c r="D890" s="21" t="s">
        <v>7631</v>
      </c>
      <c r="E890" s="18" t="s">
        <v>7632</v>
      </c>
      <c r="F890" s="16" t="s">
        <v>7633</v>
      </c>
      <c r="G890" s="16" t="s">
        <v>7634</v>
      </c>
    </row>
    <row r="891" ht="14.25" customHeight="1">
      <c r="A891" s="16" t="s">
        <v>4658</v>
      </c>
      <c r="B891" s="16" t="s">
        <v>4659</v>
      </c>
      <c r="C891" s="16" t="s">
        <v>7630</v>
      </c>
      <c r="D891" s="21" t="s">
        <v>7631</v>
      </c>
      <c r="E891" s="18" t="s">
        <v>7635</v>
      </c>
      <c r="F891" s="16" t="s">
        <v>7636</v>
      </c>
      <c r="G891" s="16" t="s">
        <v>7637</v>
      </c>
    </row>
    <row r="892" ht="14.25" customHeight="1">
      <c r="A892" s="16" t="s">
        <v>4658</v>
      </c>
      <c r="B892" s="16" t="s">
        <v>4659</v>
      </c>
      <c r="C892" s="16" t="s">
        <v>7630</v>
      </c>
      <c r="D892" s="21" t="s">
        <v>7631</v>
      </c>
      <c r="E892" s="18" t="s">
        <v>7638</v>
      </c>
      <c r="F892" s="16" t="s">
        <v>7455</v>
      </c>
      <c r="G892" s="16" t="s">
        <v>7639</v>
      </c>
    </row>
    <row r="893" ht="14.25" customHeight="1">
      <c r="A893" s="16" t="s">
        <v>4581</v>
      </c>
      <c r="B893" s="16" t="s">
        <v>4582</v>
      </c>
      <c r="C893" s="16" t="s">
        <v>7630</v>
      </c>
      <c r="D893" s="17" t="s">
        <v>7631</v>
      </c>
      <c r="E893" s="18" t="s">
        <v>7632</v>
      </c>
      <c r="F893" s="16" t="s">
        <v>7633</v>
      </c>
      <c r="G893" s="16" t="s">
        <v>7634</v>
      </c>
    </row>
    <row r="894" ht="14.25" customHeight="1">
      <c r="A894" s="16" t="s">
        <v>4581</v>
      </c>
      <c r="B894" s="16" t="s">
        <v>4582</v>
      </c>
      <c r="C894" s="16" t="s">
        <v>7630</v>
      </c>
      <c r="D894" s="17" t="s">
        <v>7631</v>
      </c>
      <c r="E894" s="18" t="s">
        <v>7635</v>
      </c>
      <c r="F894" s="16" t="s">
        <v>7636</v>
      </c>
      <c r="G894" s="16" t="s">
        <v>7637</v>
      </c>
    </row>
    <row r="895" ht="14.25" customHeight="1">
      <c r="A895" s="16" t="s">
        <v>4581</v>
      </c>
      <c r="B895" s="16" t="s">
        <v>4582</v>
      </c>
      <c r="C895" s="16" t="s">
        <v>7630</v>
      </c>
      <c r="D895" s="17" t="s">
        <v>7631</v>
      </c>
      <c r="E895" s="18" t="s">
        <v>7638</v>
      </c>
      <c r="F895" s="16" t="s">
        <v>7455</v>
      </c>
      <c r="G895" s="16" t="s">
        <v>7639</v>
      </c>
    </row>
    <row r="896" ht="14.25" customHeight="1">
      <c r="A896" s="16" t="s">
        <v>839</v>
      </c>
      <c r="B896" s="16" t="s">
        <v>840</v>
      </c>
      <c r="C896" s="16" t="s">
        <v>7640</v>
      </c>
      <c r="D896" s="17" t="s">
        <v>7641</v>
      </c>
      <c r="E896" s="18" t="s">
        <v>7642</v>
      </c>
      <c r="F896" s="16" t="s">
        <v>7643</v>
      </c>
      <c r="G896" s="16" t="s">
        <v>7644</v>
      </c>
    </row>
    <row r="897" ht="14.25" customHeight="1">
      <c r="A897" s="16" t="s">
        <v>1851</v>
      </c>
      <c r="B897" s="16" t="s">
        <v>1852</v>
      </c>
      <c r="C897" s="16" t="s">
        <v>7640</v>
      </c>
      <c r="D897" s="17" t="s">
        <v>7641</v>
      </c>
      <c r="E897" s="18" t="s">
        <v>7642</v>
      </c>
      <c r="F897" s="16" t="s">
        <v>7643</v>
      </c>
      <c r="G897" s="16" t="s">
        <v>7644</v>
      </c>
    </row>
    <row r="898" ht="14.25" customHeight="1">
      <c r="A898" s="16" t="s">
        <v>2060</v>
      </c>
      <c r="B898" s="16" t="s">
        <v>2061</v>
      </c>
      <c r="C898" s="16" t="s">
        <v>7640</v>
      </c>
      <c r="D898" s="17" t="s">
        <v>7641</v>
      </c>
      <c r="E898" s="18" t="s">
        <v>7642</v>
      </c>
      <c r="F898" s="16" t="s">
        <v>7643</v>
      </c>
      <c r="G898" s="16" t="s">
        <v>7644</v>
      </c>
    </row>
    <row r="899" ht="14.25" customHeight="1">
      <c r="A899" s="16" t="s">
        <v>3350</v>
      </c>
      <c r="B899" s="16" t="s">
        <v>3351</v>
      </c>
      <c r="C899" s="16" t="s">
        <v>7640</v>
      </c>
      <c r="D899" s="17" t="s">
        <v>7641</v>
      </c>
      <c r="E899" s="18" t="s">
        <v>7642</v>
      </c>
      <c r="F899" s="16" t="s">
        <v>7643</v>
      </c>
      <c r="G899" s="16" t="s">
        <v>7644</v>
      </c>
    </row>
    <row r="900" ht="14.25" customHeight="1">
      <c r="A900" s="16" t="s">
        <v>3182</v>
      </c>
      <c r="B900" s="16" t="s">
        <v>3183</v>
      </c>
      <c r="C900" s="16" t="s">
        <v>7645</v>
      </c>
      <c r="D900" s="17" t="s">
        <v>7646</v>
      </c>
      <c r="E900" s="18" t="s">
        <v>7647</v>
      </c>
      <c r="F900" s="16" t="s">
        <v>7648</v>
      </c>
      <c r="G900" s="16" t="s">
        <v>7649</v>
      </c>
    </row>
    <row r="901" ht="14.25" customHeight="1">
      <c r="A901" s="16" t="s">
        <v>3753</v>
      </c>
      <c r="B901" s="16" t="s">
        <v>3754</v>
      </c>
      <c r="C901" s="16" t="s">
        <v>7650</v>
      </c>
      <c r="D901" s="17" t="s">
        <v>7651</v>
      </c>
      <c r="E901" s="18" t="s">
        <v>7652</v>
      </c>
      <c r="F901" s="16" t="s">
        <v>7304</v>
      </c>
      <c r="G901" s="16" t="s">
        <v>7653</v>
      </c>
    </row>
    <row r="902" ht="14.25" customHeight="1">
      <c r="A902" s="16" t="s">
        <v>3753</v>
      </c>
      <c r="B902" s="16" t="s">
        <v>3754</v>
      </c>
      <c r="C902" s="16" t="s">
        <v>7654</v>
      </c>
      <c r="D902" s="17" t="s">
        <v>7655</v>
      </c>
      <c r="E902" s="18" t="s">
        <v>7656</v>
      </c>
      <c r="F902" s="16" t="s">
        <v>7657</v>
      </c>
      <c r="G902" s="16" t="s">
        <v>7658</v>
      </c>
    </row>
    <row r="903" ht="14.25" customHeight="1">
      <c r="A903" s="16" t="s">
        <v>1097</v>
      </c>
      <c r="B903" s="16" t="s">
        <v>1098</v>
      </c>
      <c r="C903" s="16" t="s">
        <v>7659</v>
      </c>
      <c r="D903" s="24" t="s">
        <v>7660</v>
      </c>
      <c r="E903" s="18" t="s">
        <v>7661</v>
      </c>
      <c r="F903" s="16" t="s">
        <v>7662</v>
      </c>
      <c r="G903" s="16" t="s">
        <v>7663</v>
      </c>
    </row>
    <row r="904" ht="14.25" customHeight="1">
      <c r="A904" s="16" t="s">
        <v>1097</v>
      </c>
      <c r="B904" s="16" t="s">
        <v>1098</v>
      </c>
      <c r="C904" s="16" t="s">
        <v>7659</v>
      </c>
      <c r="D904" s="24" t="s">
        <v>7660</v>
      </c>
      <c r="E904" s="17" t="s">
        <v>7664</v>
      </c>
      <c r="F904" s="16" t="s">
        <v>7665</v>
      </c>
      <c r="G904" s="16" t="s">
        <v>7663</v>
      </c>
    </row>
    <row r="905" ht="14.25" customHeight="1">
      <c r="A905" s="16" t="s">
        <v>1097</v>
      </c>
      <c r="B905" s="16" t="s">
        <v>1098</v>
      </c>
      <c r="C905" s="16" t="s">
        <v>7659</v>
      </c>
      <c r="D905" s="24" t="s">
        <v>7660</v>
      </c>
      <c r="E905" s="17" t="s">
        <v>7666</v>
      </c>
      <c r="F905" s="16" t="s">
        <v>7667</v>
      </c>
      <c r="G905" s="16" t="s">
        <v>7668</v>
      </c>
    </row>
    <row r="906" ht="14.25" customHeight="1">
      <c r="A906" s="16" t="s">
        <v>4485</v>
      </c>
      <c r="B906" s="16" t="s">
        <v>4486</v>
      </c>
      <c r="C906" s="16" t="s">
        <v>7669</v>
      </c>
      <c r="D906" s="17" t="s">
        <v>7670</v>
      </c>
      <c r="E906" s="18" t="s">
        <v>7671</v>
      </c>
      <c r="F906" s="16" t="s">
        <v>7672</v>
      </c>
      <c r="G906" s="16" t="s">
        <v>7673</v>
      </c>
    </row>
    <row r="907" ht="14.25" customHeight="1">
      <c r="A907" s="16" t="s">
        <v>4485</v>
      </c>
      <c r="B907" s="16" t="s">
        <v>4486</v>
      </c>
      <c r="C907" s="16" t="s">
        <v>7669</v>
      </c>
      <c r="D907" s="17" t="s">
        <v>7670</v>
      </c>
      <c r="E907" s="18" t="s">
        <v>7674</v>
      </c>
      <c r="F907" s="16" t="s">
        <v>7675</v>
      </c>
      <c r="G907" s="16" t="s">
        <v>7676</v>
      </c>
    </row>
    <row r="908" ht="14.25" customHeight="1">
      <c r="A908" s="16" t="s">
        <v>4485</v>
      </c>
      <c r="B908" s="16" t="s">
        <v>4486</v>
      </c>
      <c r="C908" s="16" t="s">
        <v>7669</v>
      </c>
      <c r="D908" s="17" t="s">
        <v>7670</v>
      </c>
      <c r="E908" s="18" t="s">
        <v>7677</v>
      </c>
      <c r="F908" s="16" t="s">
        <v>7675</v>
      </c>
      <c r="G908" s="16" t="s">
        <v>7678</v>
      </c>
    </row>
    <row r="909" ht="14.25" customHeight="1">
      <c r="A909" s="16" t="s">
        <v>4485</v>
      </c>
      <c r="B909" s="16" t="s">
        <v>4486</v>
      </c>
      <c r="C909" s="16" t="s">
        <v>7669</v>
      </c>
      <c r="D909" s="17" t="s">
        <v>7670</v>
      </c>
      <c r="E909" s="18" t="s">
        <v>7679</v>
      </c>
      <c r="F909" s="16" t="s">
        <v>7680</v>
      </c>
      <c r="G909" s="16" t="s">
        <v>7681</v>
      </c>
    </row>
    <row r="910" ht="14.25" customHeight="1">
      <c r="A910" s="16" t="s">
        <v>4713</v>
      </c>
      <c r="B910" s="16" t="s">
        <v>4714</v>
      </c>
      <c r="C910" s="16" t="s">
        <v>7682</v>
      </c>
      <c r="D910" s="21" t="s">
        <v>7683</v>
      </c>
      <c r="E910" s="18" t="s">
        <v>7684</v>
      </c>
      <c r="F910" s="16" t="s">
        <v>7685</v>
      </c>
      <c r="G910" s="16" t="s">
        <v>7686</v>
      </c>
    </row>
    <row r="911" ht="14.25" customHeight="1">
      <c r="A911" s="16" t="s">
        <v>4713</v>
      </c>
      <c r="B911" s="16" t="s">
        <v>4714</v>
      </c>
      <c r="C911" s="16" t="s">
        <v>7682</v>
      </c>
      <c r="D911" s="21" t="s">
        <v>7683</v>
      </c>
      <c r="E911" s="18" t="s">
        <v>7687</v>
      </c>
      <c r="F911" s="16" t="s">
        <v>7688</v>
      </c>
      <c r="G911" s="16" t="s">
        <v>7689</v>
      </c>
    </row>
    <row r="912" ht="14.25" customHeight="1">
      <c r="A912" s="16" t="s">
        <v>1074</v>
      </c>
      <c r="B912" s="16" t="s">
        <v>1075</v>
      </c>
      <c r="C912" s="16" t="s">
        <v>7690</v>
      </c>
      <c r="D912" s="17" t="s">
        <v>7691</v>
      </c>
      <c r="E912" s="18" t="s">
        <v>7692</v>
      </c>
      <c r="F912" s="16" t="s">
        <v>7628</v>
      </c>
      <c r="G912" s="16" t="s">
        <v>7693</v>
      </c>
    </row>
    <row r="913" ht="14.25" customHeight="1">
      <c r="A913" s="16" t="s">
        <v>1074</v>
      </c>
      <c r="B913" s="16" t="s">
        <v>1075</v>
      </c>
      <c r="C913" s="16" t="s">
        <v>7690</v>
      </c>
      <c r="D913" s="17" t="s">
        <v>7691</v>
      </c>
      <c r="E913" s="18" t="s">
        <v>7694</v>
      </c>
      <c r="F913" s="16" t="s">
        <v>7695</v>
      </c>
      <c r="G913" s="16" t="s">
        <v>7696</v>
      </c>
    </row>
    <row r="914" ht="14.25" customHeight="1">
      <c r="A914" s="16" t="s">
        <v>1074</v>
      </c>
      <c r="B914" s="16" t="s">
        <v>1075</v>
      </c>
      <c r="C914" s="16" t="s">
        <v>7690</v>
      </c>
      <c r="D914" s="17" t="s">
        <v>7691</v>
      </c>
      <c r="E914" s="18" t="s">
        <v>7627</v>
      </c>
      <c r="F914" s="16" t="s">
        <v>7628</v>
      </c>
      <c r="G914" s="16" t="s">
        <v>7629</v>
      </c>
    </row>
    <row r="915" ht="14.25" customHeight="1">
      <c r="A915" s="16" t="s">
        <v>1074</v>
      </c>
      <c r="B915" s="16" t="s">
        <v>1075</v>
      </c>
      <c r="C915" s="16" t="s">
        <v>7690</v>
      </c>
      <c r="D915" s="17" t="s">
        <v>7691</v>
      </c>
      <c r="E915" s="18" t="s">
        <v>7697</v>
      </c>
      <c r="F915" s="16" t="s">
        <v>7629</v>
      </c>
      <c r="G915" s="16" t="s">
        <v>7693</v>
      </c>
    </row>
    <row r="916" ht="14.25" customHeight="1">
      <c r="A916" s="16" t="s">
        <v>1074</v>
      </c>
      <c r="B916" s="16" t="s">
        <v>1075</v>
      </c>
      <c r="C916" s="16" t="s">
        <v>7690</v>
      </c>
      <c r="D916" s="17" t="s">
        <v>7691</v>
      </c>
      <c r="E916" s="18" t="s">
        <v>7698</v>
      </c>
      <c r="F916" s="16" t="s">
        <v>7628</v>
      </c>
      <c r="G916" s="16" t="s">
        <v>7696</v>
      </c>
    </row>
    <row r="917" ht="14.25" customHeight="1">
      <c r="A917" s="16" t="s">
        <v>1325</v>
      </c>
      <c r="B917" s="16" t="s">
        <v>1326</v>
      </c>
      <c r="C917" s="16" t="s">
        <v>7699</v>
      </c>
      <c r="D917" s="17" t="s">
        <v>7700</v>
      </c>
      <c r="E917" s="18" t="s">
        <v>7701</v>
      </c>
      <c r="F917" s="16" t="s">
        <v>7702</v>
      </c>
      <c r="G917" s="16" t="s">
        <v>7703</v>
      </c>
    </row>
    <row r="918" ht="14.25" customHeight="1">
      <c r="A918" s="16" t="s">
        <v>4629</v>
      </c>
      <c r="B918" s="16" t="s">
        <v>4630</v>
      </c>
      <c r="C918" s="16" t="s">
        <v>7704</v>
      </c>
      <c r="D918" s="21" t="s">
        <v>7705</v>
      </c>
      <c r="E918" s="18" t="s">
        <v>6413</v>
      </c>
      <c r="F918" s="16" t="s">
        <v>6414</v>
      </c>
      <c r="G918" s="16" t="s">
        <v>6415</v>
      </c>
    </row>
    <row r="919" ht="14.25" customHeight="1">
      <c r="A919" s="16" t="s">
        <v>4629</v>
      </c>
      <c r="B919" s="16" t="s">
        <v>4630</v>
      </c>
      <c r="C919" s="16" t="s">
        <v>7704</v>
      </c>
      <c r="D919" s="21" t="s">
        <v>7705</v>
      </c>
      <c r="E919" s="18" t="s">
        <v>7706</v>
      </c>
      <c r="F919" s="16" t="s">
        <v>7414</v>
      </c>
      <c r="G919" s="16" t="s">
        <v>7707</v>
      </c>
    </row>
    <row r="920" ht="14.25" customHeight="1">
      <c r="A920" s="16" t="s">
        <v>4696</v>
      </c>
      <c r="B920" s="16" t="s">
        <v>4697</v>
      </c>
      <c r="C920" s="16" t="s">
        <v>7708</v>
      </c>
      <c r="D920" s="21" t="s">
        <v>7709</v>
      </c>
      <c r="E920" s="18" t="s">
        <v>7710</v>
      </c>
      <c r="F920" s="16" t="s">
        <v>7711</v>
      </c>
      <c r="G920" s="16" t="s">
        <v>7695</v>
      </c>
    </row>
    <row r="921" ht="14.25" customHeight="1">
      <c r="A921" s="16" t="s">
        <v>4696</v>
      </c>
      <c r="B921" s="16" t="s">
        <v>4697</v>
      </c>
      <c r="C921" s="16" t="s">
        <v>7708</v>
      </c>
      <c r="D921" s="21" t="s">
        <v>7709</v>
      </c>
      <c r="E921" s="18" t="s">
        <v>7712</v>
      </c>
      <c r="F921" s="16" t="s">
        <v>7711</v>
      </c>
      <c r="G921" s="16" t="s">
        <v>7628</v>
      </c>
    </row>
    <row r="922" ht="14.25" customHeight="1">
      <c r="A922" s="16" t="s">
        <v>4696</v>
      </c>
      <c r="B922" s="16" t="s">
        <v>4697</v>
      </c>
      <c r="C922" s="16" t="s">
        <v>7708</v>
      </c>
      <c r="D922" s="21" t="s">
        <v>7709</v>
      </c>
      <c r="E922" s="18" t="s">
        <v>7713</v>
      </c>
      <c r="F922" s="16" t="s">
        <v>7714</v>
      </c>
      <c r="G922" s="16" t="s">
        <v>7685</v>
      </c>
    </row>
    <row r="923" ht="14.25" customHeight="1">
      <c r="A923" s="16" t="s">
        <v>4696</v>
      </c>
      <c r="B923" s="16" t="s">
        <v>4697</v>
      </c>
      <c r="C923" s="16" t="s">
        <v>7708</v>
      </c>
      <c r="D923" s="21" t="s">
        <v>7709</v>
      </c>
      <c r="E923" s="18" t="s">
        <v>7715</v>
      </c>
      <c r="F923" s="16" t="s">
        <v>7716</v>
      </c>
      <c r="G923" s="16" t="s">
        <v>7717</v>
      </c>
    </row>
    <row r="924" ht="14.25" customHeight="1">
      <c r="A924" s="16" t="s">
        <v>3082</v>
      </c>
      <c r="B924" s="16" t="s">
        <v>3083</v>
      </c>
      <c r="C924" s="16" t="s">
        <v>7718</v>
      </c>
      <c r="D924" s="17" t="s">
        <v>7719</v>
      </c>
    </row>
    <row r="925" ht="14.25" customHeight="1">
      <c r="A925" s="16" t="s">
        <v>3830</v>
      </c>
      <c r="B925" s="16" t="s">
        <v>3831</v>
      </c>
      <c r="C925" s="16" t="s">
        <v>7718</v>
      </c>
      <c r="D925" s="17" t="s">
        <v>7719</v>
      </c>
    </row>
    <row r="926" ht="14.25" customHeight="1">
      <c r="A926" s="16" t="s">
        <v>4758</v>
      </c>
      <c r="B926" s="16" t="s">
        <v>4759</v>
      </c>
      <c r="C926" s="16" t="s">
        <v>7720</v>
      </c>
      <c r="D926" s="17" t="s">
        <v>7721</v>
      </c>
      <c r="E926" s="18" t="s">
        <v>7722</v>
      </c>
      <c r="F926" s="16" t="s">
        <v>7723</v>
      </c>
      <c r="G926" s="16" t="s">
        <v>7724</v>
      </c>
    </row>
    <row r="927" ht="14.25" customHeight="1">
      <c r="A927" s="16" t="s">
        <v>1489</v>
      </c>
      <c r="B927" s="16" t="s">
        <v>1490</v>
      </c>
      <c r="C927" s="16" t="s">
        <v>7725</v>
      </c>
      <c r="D927" s="17" t="s">
        <v>7726</v>
      </c>
      <c r="E927" s="18" t="s">
        <v>7727</v>
      </c>
      <c r="F927" s="16" t="s">
        <v>7728</v>
      </c>
      <c r="G927" s="16" t="s">
        <v>7368</v>
      </c>
    </row>
    <row r="928" ht="14.25" customHeight="1">
      <c r="A928" s="16" t="s">
        <v>4727</v>
      </c>
      <c r="B928" s="16" t="s">
        <v>4728</v>
      </c>
      <c r="C928" s="16" t="s">
        <v>7729</v>
      </c>
      <c r="D928" s="17" t="s">
        <v>7730</v>
      </c>
    </row>
    <row r="929" ht="14.25" customHeight="1">
      <c r="A929" s="16" t="s">
        <v>767</v>
      </c>
      <c r="B929" s="16" t="s">
        <v>768</v>
      </c>
      <c r="C929" s="16" t="s">
        <v>7731</v>
      </c>
      <c r="D929" s="17" t="s">
        <v>7732</v>
      </c>
      <c r="E929" s="18" t="s">
        <v>7733</v>
      </c>
      <c r="F929" s="16" t="s">
        <v>7734</v>
      </c>
      <c r="G929" s="16" t="s">
        <v>7460</v>
      </c>
    </row>
    <row r="930" ht="14.25" customHeight="1">
      <c r="A930" s="16" t="s">
        <v>5173</v>
      </c>
      <c r="B930" s="16" t="s">
        <v>5174</v>
      </c>
      <c r="C930" s="16" t="s">
        <v>7735</v>
      </c>
      <c r="D930" s="17" t="s">
        <v>7736</v>
      </c>
      <c r="E930" s="18" t="s">
        <v>7737</v>
      </c>
      <c r="F930" s="16" t="s">
        <v>7634</v>
      </c>
      <c r="G930" s="16" t="s">
        <v>7738</v>
      </c>
    </row>
    <row r="931" ht="14.25" customHeight="1">
      <c r="A931" s="16" t="s">
        <v>5173</v>
      </c>
      <c r="B931" s="16" t="s">
        <v>5174</v>
      </c>
      <c r="C931" s="16" t="s">
        <v>7735</v>
      </c>
      <c r="D931" s="17" t="s">
        <v>7736</v>
      </c>
      <c r="E931" s="18" t="s">
        <v>7739</v>
      </c>
      <c r="F931" s="16" t="s">
        <v>7740</v>
      </c>
      <c r="G931" s="16" t="s">
        <v>7741</v>
      </c>
    </row>
    <row r="932" ht="14.25" customHeight="1">
      <c r="A932" s="16" t="s">
        <v>516</v>
      </c>
      <c r="B932" s="16" t="s">
        <v>517</v>
      </c>
      <c r="C932" s="16" t="s">
        <v>7742</v>
      </c>
      <c r="D932" s="17" t="s">
        <v>7743</v>
      </c>
    </row>
    <row r="933" ht="14.25" customHeight="1">
      <c r="A933" s="16" t="s">
        <v>70</v>
      </c>
      <c r="B933" s="16" t="s">
        <v>71</v>
      </c>
      <c r="C933" s="6" t="s">
        <v>7744</v>
      </c>
      <c r="D933" s="17" t="s">
        <v>7745</v>
      </c>
      <c r="E933" s="20"/>
    </row>
    <row r="934" ht="14.25" customHeight="1">
      <c r="A934" s="16" t="s">
        <v>3377</v>
      </c>
      <c r="B934" s="16" t="s">
        <v>3378</v>
      </c>
      <c r="C934" s="16" t="s">
        <v>7744</v>
      </c>
      <c r="D934" s="17" t="s">
        <v>7745</v>
      </c>
    </row>
    <row r="935" ht="14.25" customHeight="1">
      <c r="A935" s="16" t="s">
        <v>3390</v>
      </c>
      <c r="B935" s="16" t="s">
        <v>3391</v>
      </c>
      <c r="C935" s="16" t="s">
        <v>7744</v>
      </c>
      <c r="D935" s="17" t="s">
        <v>7745</v>
      </c>
    </row>
    <row r="936" ht="14.25" customHeight="1">
      <c r="A936" s="16" t="s">
        <v>66</v>
      </c>
      <c r="B936" s="16" t="s">
        <v>67</v>
      </c>
      <c r="C936" s="6" t="s">
        <v>7744</v>
      </c>
      <c r="D936" s="17" t="s">
        <v>7745</v>
      </c>
    </row>
    <row r="937" ht="14.25" customHeight="1">
      <c r="A937" s="16" t="s">
        <v>655</v>
      </c>
      <c r="B937" s="16" t="s">
        <v>656</v>
      </c>
      <c r="C937" s="16" t="s">
        <v>7746</v>
      </c>
      <c r="D937" s="17" t="s">
        <v>7747</v>
      </c>
    </row>
    <row r="938" ht="14.25" customHeight="1">
      <c r="A938" s="16" t="s">
        <v>3922</v>
      </c>
      <c r="B938" s="16" t="s">
        <v>3923</v>
      </c>
      <c r="C938" s="16" t="s">
        <v>7748</v>
      </c>
      <c r="D938" s="17" t="s">
        <v>7749</v>
      </c>
    </row>
    <row r="939" ht="14.25" customHeight="1">
      <c r="A939" s="16" t="s">
        <v>2210</v>
      </c>
      <c r="B939" s="16" t="s">
        <v>2211</v>
      </c>
      <c r="C939" s="16" t="s">
        <v>7748</v>
      </c>
      <c r="D939" s="17" t="s">
        <v>7749</v>
      </c>
    </row>
    <row r="940" ht="14.25" customHeight="1">
      <c r="A940" s="16" t="s">
        <v>1417</v>
      </c>
      <c r="B940" s="16" t="s">
        <v>1418</v>
      </c>
      <c r="C940" s="16" t="s">
        <v>7748</v>
      </c>
      <c r="D940" s="17" t="s">
        <v>7749</v>
      </c>
    </row>
    <row r="941" ht="14.25" customHeight="1">
      <c r="A941" s="16" t="s">
        <v>4246</v>
      </c>
      <c r="B941" s="16" t="s">
        <v>4247</v>
      </c>
      <c r="C941" s="16" t="s">
        <v>7748</v>
      </c>
      <c r="D941" s="21" t="s">
        <v>7749</v>
      </c>
    </row>
    <row r="942" ht="14.25" customHeight="1">
      <c r="A942" s="16" t="s">
        <v>5149</v>
      </c>
      <c r="B942" s="16" t="s">
        <v>5150</v>
      </c>
      <c r="C942" s="16" t="s">
        <v>7750</v>
      </c>
      <c r="D942" s="17" t="s">
        <v>7751</v>
      </c>
    </row>
    <row r="943" ht="14.25" customHeight="1">
      <c r="A943" s="16" t="s">
        <v>1756</v>
      </c>
      <c r="B943" s="16" t="s">
        <v>1757</v>
      </c>
      <c r="C943" s="16" t="s">
        <v>7752</v>
      </c>
      <c r="D943" s="17" t="s">
        <v>7753</v>
      </c>
      <c r="E943" s="17" t="s">
        <v>7754</v>
      </c>
      <c r="F943" s="16" t="s">
        <v>7755</v>
      </c>
      <c r="G943" s="16" t="s">
        <v>7756</v>
      </c>
    </row>
    <row r="944" ht="14.25" customHeight="1">
      <c r="A944" s="16" t="s">
        <v>5277</v>
      </c>
      <c r="B944" s="16" t="s">
        <v>5278</v>
      </c>
      <c r="C944" s="16" t="s">
        <v>7757</v>
      </c>
      <c r="D944" s="17" t="s">
        <v>7758</v>
      </c>
      <c r="E944" s="18" t="s">
        <v>7759</v>
      </c>
      <c r="F944" s="16" t="s">
        <v>7760</v>
      </c>
      <c r="G944" s="16" t="s">
        <v>7761</v>
      </c>
    </row>
    <row r="945" ht="14.25" customHeight="1">
      <c r="A945" s="16" t="s">
        <v>5277</v>
      </c>
      <c r="B945" s="16" t="s">
        <v>5278</v>
      </c>
      <c r="C945" s="16" t="s">
        <v>7757</v>
      </c>
      <c r="D945" s="17" t="s">
        <v>7758</v>
      </c>
      <c r="E945" s="17" t="s">
        <v>7762</v>
      </c>
      <c r="F945" s="16" t="s">
        <v>7763</v>
      </c>
      <c r="G945" s="16" t="s">
        <v>7764</v>
      </c>
    </row>
    <row r="946" ht="14.25" customHeight="1">
      <c r="A946" s="16" t="s">
        <v>4682</v>
      </c>
      <c r="B946" s="16" t="s">
        <v>4683</v>
      </c>
      <c r="C946" s="16" t="s">
        <v>7765</v>
      </c>
      <c r="D946" s="21" t="s">
        <v>7766</v>
      </c>
      <c r="E946" s="18" t="s">
        <v>7767</v>
      </c>
      <c r="F946" s="16" t="s">
        <v>7768</v>
      </c>
      <c r="G946" s="16" t="s">
        <v>7769</v>
      </c>
    </row>
    <row r="947" ht="14.25" customHeight="1">
      <c r="A947" s="16" t="s">
        <v>4682</v>
      </c>
      <c r="B947" s="16" t="s">
        <v>4683</v>
      </c>
      <c r="C947" s="16" t="s">
        <v>7765</v>
      </c>
      <c r="D947" s="21" t="s">
        <v>7766</v>
      </c>
      <c r="E947" s="18" t="s">
        <v>7770</v>
      </c>
      <c r="F947" s="16" t="s">
        <v>7771</v>
      </c>
      <c r="G947" s="16" t="s">
        <v>7772</v>
      </c>
    </row>
    <row r="948" ht="14.25" customHeight="1">
      <c r="A948" s="16" t="s">
        <v>4135</v>
      </c>
      <c r="B948" s="16" t="s">
        <v>4136</v>
      </c>
      <c r="C948" s="16" t="s">
        <v>7773</v>
      </c>
      <c r="D948" s="17" t="s">
        <v>7774</v>
      </c>
      <c r="E948" s="18" t="s">
        <v>7775</v>
      </c>
      <c r="F948" s="16" t="s">
        <v>7776</v>
      </c>
      <c r="G948" s="16" t="s">
        <v>7777</v>
      </c>
    </row>
    <row r="949" ht="14.25" customHeight="1">
      <c r="A949" s="16" t="s">
        <v>3854</v>
      </c>
      <c r="B949" s="16" t="s">
        <v>3855</v>
      </c>
      <c r="C949" s="16" t="s">
        <v>7778</v>
      </c>
      <c r="D949" s="17" t="s">
        <v>7779</v>
      </c>
      <c r="E949" s="18" t="s">
        <v>7780</v>
      </c>
      <c r="F949" s="16" t="s">
        <v>7781</v>
      </c>
      <c r="G949" s="16" t="s">
        <v>7782</v>
      </c>
    </row>
    <row r="950" ht="14.25" customHeight="1">
      <c r="A950" s="16" t="s">
        <v>4417</v>
      </c>
      <c r="B950" s="16" t="s">
        <v>4418</v>
      </c>
      <c r="C950" s="16" t="s">
        <v>7783</v>
      </c>
      <c r="D950" s="17" t="s">
        <v>7784</v>
      </c>
      <c r="E950" s="18" t="s">
        <v>7785</v>
      </c>
      <c r="F950" s="16" t="s">
        <v>7786</v>
      </c>
      <c r="G950" s="16" t="s">
        <v>7787</v>
      </c>
    </row>
    <row r="951" ht="14.25" customHeight="1">
      <c r="A951" s="16" t="s">
        <v>1000</v>
      </c>
      <c r="B951" s="16" t="s">
        <v>1001</v>
      </c>
      <c r="C951" s="16" t="s">
        <v>7788</v>
      </c>
      <c r="D951" s="17" t="s">
        <v>7789</v>
      </c>
      <c r="E951" s="18" t="s">
        <v>7790</v>
      </c>
      <c r="F951" s="16" t="s">
        <v>7791</v>
      </c>
      <c r="G951" s="16" t="s">
        <v>7792</v>
      </c>
    </row>
    <row r="952" ht="14.25" customHeight="1">
      <c r="A952" s="16" t="s">
        <v>555</v>
      </c>
      <c r="B952" s="16" t="s">
        <v>556</v>
      </c>
      <c r="C952" s="6" t="s">
        <v>7793</v>
      </c>
      <c r="D952" s="17" t="s">
        <v>7794</v>
      </c>
      <c r="E952" s="18" t="s">
        <v>7795</v>
      </c>
      <c r="F952" s="16" t="s">
        <v>7796</v>
      </c>
      <c r="G952" s="16" t="s">
        <v>7797</v>
      </c>
    </row>
    <row r="953" ht="14.25" customHeight="1">
      <c r="A953" s="16" t="s">
        <v>5096</v>
      </c>
      <c r="B953" s="16" t="s">
        <v>5097</v>
      </c>
      <c r="C953" s="16" t="s">
        <v>7798</v>
      </c>
      <c r="D953" s="17" t="s">
        <v>7799</v>
      </c>
      <c r="E953" s="18" t="s">
        <v>7800</v>
      </c>
      <c r="F953" s="16" t="s">
        <v>7801</v>
      </c>
      <c r="G953" s="16" t="s">
        <v>7802</v>
      </c>
    </row>
    <row r="954" ht="14.25" customHeight="1">
      <c r="A954" s="16" t="s">
        <v>192</v>
      </c>
      <c r="B954" s="16" t="s">
        <v>193</v>
      </c>
      <c r="C954" s="6" t="s">
        <v>7803</v>
      </c>
      <c r="D954" s="17" t="s">
        <v>7804</v>
      </c>
      <c r="E954" s="17" t="s">
        <v>7805</v>
      </c>
      <c r="F954" s="16" t="s">
        <v>7806</v>
      </c>
      <c r="G954" s="16" t="s">
        <v>7807</v>
      </c>
    </row>
    <row r="955" ht="14.25" customHeight="1">
      <c r="A955" s="16" t="s">
        <v>1694</v>
      </c>
      <c r="B955" s="16" t="s">
        <v>1695</v>
      </c>
      <c r="C955" s="16" t="s">
        <v>7808</v>
      </c>
      <c r="D955" s="17" t="s">
        <v>7809</v>
      </c>
      <c r="E955" s="18" t="s">
        <v>7810</v>
      </c>
      <c r="F955" s="16" t="s">
        <v>7811</v>
      </c>
      <c r="G955" s="16" t="s">
        <v>7812</v>
      </c>
    </row>
    <row r="956" ht="14.25" customHeight="1">
      <c r="A956" s="16" t="s">
        <v>1698</v>
      </c>
      <c r="B956" s="16" t="s">
        <v>1699</v>
      </c>
      <c r="C956" s="16" t="s">
        <v>7808</v>
      </c>
      <c r="D956" s="17" t="s">
        <v>7809</v>
      </c>
      <c r="E956" s="18" t="s">
        <v>7810</v>
      </c>
      <c r="F956" s="16" t="s">
        <v>7811</v>
      </c>
      <c r="G956" s="16" t="s">
        <v>7813</v>
      </c>
    </row>
    <row r="957" ht="14.25" customHeight="1">
      <c r="A957" s="16" t="s">
        <v>4139</v>
      </c>
      <c r="B957" s="16" t="s">
        <v>4140</v>
      </c>
      <c r="C957" s="16" t="s">
        <v>7814</v>
      </c>
      <c r="D957" s="17" t="s">
        <v>7815</v>
      </c>
      <c r="E957" s="18" t="s">
        <v>7816</v>
      </c>
      <c r="F957" s="16" t="s">
        <v>7817</v>
      </c>
      <c r="G957" s="16" t="s">
        <v>7818</v>
      </c>
    </row>
    <row r="958" ht="14.25" customHeight="1">
      <c r="A958" s="16" t="s">
        <v>3130</v>
      </c>
      <c r="B958" s="16" t="s">
        <v>3131</v>
      </c>
      <c r="C958" s="16" t="s">
        <v>7819</v>
      </c>
      <c r="D958" s="17" t="s">
        <v>7820</v>
      </c>
      <c r="E958" s="18" t="s">
        <v>7821</v>
      </c>
      <c r="F958" s="16" t="s">
        <v>7822</v>
      </c>
      <c r="G958" s="16" t="s">
        <v>7823</v>
      </c>
    </row>
    <row r="959" ht="14.25" customHeight="1">
      <c r="A959" s="16" t="s">
        <v>3328</v>
      </c>
      <c r="B959" s="16" t="s">
        <v>3329</v>
      </c>
      <c r="C959" s="16" t="s">
        <v>7824</v>
      </c>
      <c r="D959" s="17" t="s">
        <v>7825</v>
      </c>
      <c r="E959" s="18" t="s">
        <v>7826</v>
      </c>
      <c r="F959" s="16" t="s">
        <v>7827</v>
      </c>
      <c r="G959" s="16" t="s">
        <v>7828</v>
      </c>
    </row>
    <row r="960" ht="14.25" customHeight="1">
      <c r="A960" s="16" t="s">
        <v>4637</v>
      </c>
      <c r="B960" s="16" t="s">
        <v>4638</v>
      </c>
      <c r="C960" s="16" t="s">
        <v>7829</v>
      </c>
      <c r="D960" s="17" t="s">
        <v>7830</v>
      </c>
      <c r="E960" s="18" t="s">
        <v>7831</v>
      </c>
      <c r="F960" s="16" t="s">
        <v>7832</v>
      </c>
      <c r="G960" s="16" t="s">
        <v>7833</v>
      </c>
    </row>
    <row r="961" ht="14.25" customHeight="1">
      <c r="A961" s="16" t="s">
        <v>2234</v>
      </c>
      <c r="B961" s="16" t="s">
        <v>2235</v>
      </c>
      <c r="C961" s="16" t="s">
        <v>7834</v>
      </c>
      <c r="D961" s="17" t="s">
        <v>7835</v>
      </c>
      <c r="E961" s="18" t="s">
        <v>7836</v>
      </c>
      <c r="F961" s="16" t="s">
        <v>7837</v>
      </c>
      <c r="G961" s="16" t="s">
        <v>7838</v>
      </c>
    </row>
    <row r="962" ht="14.25" customHeight="1">
      <c r="A962" s="16" t="s">
        <v>773</v>
      </c>
      <c r="B962" s="16" t="s">
        <v>774</v>
      </c>
      <c r="C962" s="16" t="s">
        <v>7839</v>
      </c>
      <c r="D962" s="17" t="s">
        <v>7840</v>
      </c>
      <c r="E962" s="18" t="s">
        <v>7841</v>
      </c>
      <c r="F962" s="16" t="s">
        <v>7842</v>
      </c>
      <c r="G962" s="16" t="s">
        <v>7843</v>
      </c>
    </row>
    <row r="963" ht="14.25" customHeight="1">
      <c r="A963" s="16" t="s">
        <v>1111</v>
      </c>
      <c r="B963" s="16" t="s">
        <v>1112</v>
      </c>
      <c r="C963" s="16" t="s">
        <v>7844</v>
      </c>
      <c r="D963" s="17" t="s">
        <v>7845</v>
      </c>
    </row>
    <row r="964" ht="14.25" customHeight="1">
      <c r="A964" s="16" t="s">
        <v>2314</v>
      </c>
      <c r="B964" s="16" t="s">
        <v>2315</v>
      </c>
      <c r="C964" s="16" t="s">
        <v>7844</v>
      </c>
      <c r="D964" s="17" t="s">
        <v>7845</v>
      </c>
    </row>
    <row r="965" ht="14.25" customHeight="1">
      <c r="A965" s="16" t="s">
        <v>3279</v>
      </c>
      <c r="B965" s="16" t="s">
        <v>3280</v>
      </c>
      <c r="C965" s="6" t="s">
        <v>7844</v>
      </c>
      <c r="D965" s="17" t="s">
        <v>7845</v>
      </c>
    </row>
    <row r="966" ht="14.25" customHeight="1">
      <c r="A966" s="16" t="s">
        <v>4365</v>
      </c>
      <c r="B966" s="16" t="s">
        <v>4366</v>
      </c>
      <c r="C966" s="16" t="s">
        <v>7844</v>
      </c>
      <c r="D966" s="17" t="s">
        <v>7845</v>
      </c>
    </row>
    <row r="967" ht="14.25" customHeight="1">
      <c r="A967" s="16" t="s">
        <v>3101</v>
      </c>
      <c r="B967" s="16" t="s">
        <v>3102</v>
      </c>
      <c r="C967" s="16" t="s">
        <v>7846</v>
      </c>
      <c r="D967" s="17" t="s">
        <v>7847</v>
      </c>
      <c r="E967" s="18" t="s">
        <v>7848</v>
      </c>
      <c r="F967" s="16" t="s">
        <v>7849</v>
      </c>
      <c r="G967" s="16" t="s">
        <v>7850</v>
      </c>
    </row>
    <row r="968" ht="14.25" customHeight="1">
      <c r="A968" s="16" t="s">
        <v>3097</v>
      </c>
      <c r="B968" s="16" t="s">
        <v>3098</v>
      </c>
      <c r="C968" s="16" t="s">
        <v>7846</v>
      </c>
      <c r="D968" s="17" t="s">
        <v>7847</v>
      </c>
      <c r="E968" s="18" t="s">
        <v>7851</v>
      </c>
      <c r="F968" s="16" t="s">
        <v>7852</v>
      </c>
      <c r="G968" s="16" t="s">
        <v>7853</v>
      </c>
    </row>
    <row r="969" ht="14.25" customHeight="1">
      <c r="A969" s="16" t="s">
        <v>1230</v>
      </c>
      <c r="B969" s="16" t="s">
        <v>1231</v>
      </c>
      <c r="C969" s="16" t="s">
        <v>7854</v>
      </c>
      <c r="D969" s="17" t="s">
        <v>7855</v>
      </c>
    </row>
    <row r="970" ht="14.25" customHeight="1">
      <c r="A970" s="16" t="s">
        <v>4225</v>
      </c>
      <c r="B970" s="16" t="s">
        <v>4226</v>
      </c>
      <c r="C970" s="16" t="s">
        <v>7856</v>
      </c>
      <c r="D970" s="17" t="s">
        <v>7857</v>
      </c>
      <c r="E970" s="18" t="s">
        <v>7858</v>
      </c>
      <c r="F970" s="16" t="s">
        <v>7859</v>
      </c>
      <c r="G970" s="16" t="s">
        <v>7860</v>
      </c>
    </row>
    <row r="971" ht="14.25" customHeight="1">
      <c r="A971" s="16" t="s">
        <v>3746</v>
      </c>
      <c r="B971" s="16" t="s">
        <v>3747</v>
      </c>
      <c r="C971" s="16" t="s">
        <v>7861</v>
      </c>
      <c r="D971" s="17" t="s">
        <v>7862</v>
      </c>
      <c r="E971" s="18" t="s">
        <v>7863</v>
      </c>
      <c r="F971" s="16" t="s">
        <v>7864</v>
      </c>
      <c r="G971" s="16" t="s">
        <v>7865</v>
      </c>
    </row>
    <row r="972" ht="14.25" customHeight="1">
      <c r="A972" s="16" t="s">
        <v>1668</v>
      </c>
      <c r="B972" s="16" t="s">
        <v>1669</v>
      </c>
      <c r="C972" s="16" t="s">
        <v>7861</v>
      </c>
      <c r="D972" s="17" t="s">
        <v>7862</v>
      </c>
      <c r="E972" s="18" t="s">
        <v>7863</v>
      </c>
      <c r="F972" s="16" t="s">
        <v>7864</v>
      </c>
      <c r="G972" s="16" t="s">
        <v>7865</v>
      </c>
    </row>
    <row r="973" ht="14.25" customHeight="1">
      <c r="A973" s="16" t="s">
        <v>3620</v>
      </c>
      <c r="B973" s="16" t="s">
        <v>3621</v>
      </c>
      <c r="C973" s="16" t="s">
        <v>7866</v>
      </c>
      <c r="D973" s="17" t="s">
        <v>7867</v>
      </c>
    </row>
    <row r="974" ht="14.25" customHeight="1">
      <c r="A974" s="16" t="s">
        <v>863</v>
      </c>
      <c r="B974" s="16" t="s">
        <v>864</v>
      </c>
      <c r="C974" s="16" t="s">
        <v>7866</v>
      </c>
      <c r="D974" s="17" t="s">
        <v>7867</v>
      </c>
    </row>
    <row r="975" ht="14.25" customHeight="1">
      <c r="A975" s="16" t="s">
        <v>3694</v>
      </c>
      <c r="B975" s="16" t="s">
        <v>3695</v>
      </c>
      <c r="C975" s="16" t="s">
        <v>7868</v>
      </c>
      <c r="D975" s="17" t="s">
        <v>7869</v>
      </c>
      <c r="E975" s="18" t="s">
        <v>7870</v>
      </c>
      <c r="F975" s="16" t="s">
        <v>7871</v>
      </c>
      <c r="G975" s="16" t="s">
        <v>7872</v>
      </c>
    </row>
    <row r="976" ht="14.25" customHeight="1">
      <c r="A976" s="16" t="s">
        <v>3694</v>
      </c>
      <c r="B976" s="16" t="s">
        <v>3695</v>
      </c>
      <c r="C976" s="16" t="s">
        <v>7868</v>
      </c>
      <c r="D976" s="17" t="s">
        <v>7869</v>
      </c>
      <c r="E976" s="18" t="s">
        <v>7873</v>
      </c>
      <c r="F976" s="16" t="s">
        <v>7874</v>
      </c>
      <c r="G976" s="16" t="s">
        <v>7875</v>
      </c>
    </row>
    <row r="977" ht="14.25" customHeight="1">
      <c r="A977" s="16" t="s">
        <v>3611</v>
      </c>
      <c r="B977" s="16" t="s">
        <v>3612</v>
      </c>
      <c r="C977" s="16" t="s">
        <v>7876</v>
      </c>
      <c r="D977" s="17" t="s">
        <v>7877</v>
      </c>
      <c r="E977" s="18" t="s">
        <v>7878</v>
      </c>
      <c r="F977" s="16" t="s">
        <v>7879</v>
      </c>
      <c r="G977" s="16" t="s">
        <v>7880</v>
      </c>
    </row>
    <row r="978" ht="14.25" customHeight="1">
      <c r="A978" s="16" t="s">
        <v>1562</v>
      </c>
      <c r="B978" s="16" t="s">
        <v>1563</v>
      </c>
      <c r="C978" s="16" t="s">
        <v>7881</v>
      </c>
      <c r="D978" s="17" t="s">
        <v>7882</v>
      </c>
      <c r="E978" s="18" t="s">
        <v>7883</v>
      </c>
      <c r="F978" s="16" t="s">
        <v>7884</v>
      </c>
      <c r="G978" s="16" t="s">
        <v>7885</v>
      </c>
    </row>
    <row r="979" ht="14.25" customHeight="1">
      <c r="A979" s="16" t="s">
        <v>3676</v>
      </c>
      <c r="B979" s="16" t="s">
        <v>3677</v>
      </c>
      <c r="C979" s="16" t="s">
        <v>7886</v>
      </c>
      <c r="D979" s="17" t="s">
        <v>7887</v>
      </c>
      <c r="E979" s="18" t="s">
        <v>7888</v>
      </c>
      <c r="F979" s="16" t="s">
        <v>7889</v>
      </c>
      <c r="G979" s="16" t="s">
        <v>7890</v>
      </c>
    </row>
    <row r="980" ht="14.25" customHeight="1">
      <c r="A980" s="16" t="s">
        <v>3686</v>
      </c>
      <c r="B980" s="16" t="s">
        <v>3687</v>
      </c>
      <c r="C980" s="16" t="s">
        <v>7891</v>
      </c>
      <c r="D980" s="17" t="s">
        <v>7892</v>
      </c>
      <c r="E980" s="18" t="s">
        <v>7893</v>
      </c>
      <c r="F980" s="16" t="s">
        <v>7894</v>
      </c>
      <c r="G980" s="16" t="s">
        <v>7895</v>
      </c>
    </row>
    <row r="981" ht="14.25" customHeight="1">
      <c r="A981" s="16" t="s">
        <v>1515</v>
      </c>
      <c r="B981" s="16" t="s">
        <v>1516</v>
      </c>
      <c r="C981" s="16" t="s">
        <v>7896</v>
      </c>
      <c r="D981" s="17" t="s">
        <v>7897</v>
      </c>
      <c r="E981" s="18" t="s">
        <v>7898</v>
      </c>
      <c r="F981" s="16" t="s">
        <v>7899</v>
      </c>
      <c r="G981" s="16" t="s">
        <v>7900</v>
      </c>
    </row>
    <row r="982" ht="14.25" customHeight="1">
      <c r="A982" s="16" t="s">
        <v>4943</v>
      </c>
      <c r="B982" s="16" t="s">
        <v>4944</v>
      </c>
      <c r="C982" s="16" t="s">
        <v>7901</v>
      </c>
      <c r="D982" s="17" t="s">
        <v>7902</v>
      </c>
      <c r="E982" s="18" t="s">
        <v>7903</v>
      </c>
      <c r="F982" s="16" t="s">
        <v>7904</v>
      </c>
      <c r="G982" s="16" t="s">
        <v>7905</v>
      </c>
    </row>
    <row r="983" ht="14.25" customHeight="1">
      <c r="A983" s="16" t="s">
        <v>5020</v>
      </c>
      <c r="B983" s="16" t="s">
        <v>5021</v>
      </c>
      <c r="C983" s="16" t="s">
        <v>7906</v>
      </c>
      <c r="D983" s="17" t="s">
        <v>7907</v>
      </c>
    </row>
    <row r="984" ht="14.25" customHeight="1">
      <c r="A984" s="16" t="s">
        <v>1511</v>
      </c>
      <c r="B984" s="16" t="s">
        <v>1512</v>
      </c>
      <c r="C984" s="16" t="s">
        <v>7908</v>
      </c>
      <c r="D984" s="17" t="s">
        <v>7909</v>
      </c>
      <c r="E984" s="18" t="s">
        <v>7910</v>
      </c>
      <c r="F984" s="16" t="s">
        <v>7911</v>
      </c>
      <c r="G984" s="16" t="s">
        <v>7912</v>
      </c>
    </row>
    <row r="985" ht="14.25" customHeight="1">
      <c r="A985" s="16" t="s">
        <v>1493</v>
      </c>
      <c r="B985" s="16" t="s">
        <v>1494</v>
      </c>
      <c r="C985" s="16" t="s">
        <v>7913</v>
      </c>
      <c r="D985" s="17" t="s">
        <v>7914</v>
      </c>
      <c r="E985" s="18" t="s">
        <v>7915</v>
      </c>
      <c r="F985" s="16" t="s">
        <v>7916</v>
      </c>
      <c r="G985" s="16" t="s">
        <v>7917</v>
      </c>
    </row>
    <row r="986" ht="14.25" customHeight="1">
      <c r="A986" s="16" t="s">
        <v>4552</v>
      </c>
      <c r="B986" s="16" t="s">
        <v>4553</v>
      </c>
      <c r="C986" s="16" t="s">
        <v>7918</v>
      </c>
      <c r="D986" s="17" t="s">
        <v>7919</v>
      </c>
      <c r="E986" s="18" t="s">
        <v>7920</v>
      </c>
      <c r="F986" s="16" t="s">
        <v>7921</v>
      </c>
      <c r="G986" s="16" t="s">
        <v>7922</v>
      </c>
    </row>
    <row r="987" ht="14.25" customHeight="1">
      <c r="A987" s="16" t="s">
        <v>2262</v>
      </c>
      <c r="B987" s="16" t="s">
        <v>2263</v>
      </c>
      <c r="C987" s="16" t="s">
        <v>7923</v>
      </c>
      <c r="D987" s="17" t="s">
        <v>7924</v>
      </c>
      <c r="E987" s="18" t="s">
        <v>5881</v>
      </c>
      <c r="F987" s="16" t="s">
        <v>5882</v>
      </c>
      <c r="G987" s="16" t="s">
        <v>5883</v>
      </c>
    </row>
    <row r="988" ht="14.25" customHeight="1">
      <c r="A988" s="16" t="s">
        <v>2262</v>
      </c>
      <c r="B988" s="16" t="s">
        <v>2263</v>
      </c>
      <c r="C988" s="16" t="s">
        <v>7923</v>
      </c>
      <c r="D988" s="17" t="s">
        <v>7924</v>
      </c>
      <c r="E988" s="18" t="s">
        <v>7925</v>
      </c>
      <c r="F988" s="16" t="s">
        <v>7926</v>
      </c>
      <c r="G988" s="16" t="s">
        <v>7927</v>
      </c>
    </row>
    <row r="989" ht="14.25" customHeight="1">
      <c r="A989" s="16" t="s">
        <v>2262</v>
      </c>
      <c r="B989" s="16" t="s">
        <v>2263</v>
      </c>
      <c r="C989" s="16" t="s">
        <v>7923</v>
      </c>
      <c r="D989" s="17" t="s">
        <v>7924</v>
      </c>
      <c r="E989" s="17" t="s">
        <v>7928</v>
      </c>
      <c r="F989" s="16" t="s">
        <v>7929</v>
      </c>
      <c r="G989" s="16" t="s">
        <v>7930</v>
      </c>
    </row>
    <row r="990" ht="14.25" customHeight="1">
      <c r="A990" s="16" t="s">
        <v>1049</v>
      </c>
      <c r="B990" s="16" t="s">
        <v>1050</v>
      </c>
      <c r="C990" s="16" t="s">
        <v>7931</v>
      </c>
      <c r="D990" s="17" t="s">
        <v>7932</v>
      </c>
      <c r="E990" s="18" t="s">
        <v>5881</v>
      </c>
      <c r="F990" s="16" t="s">
        <v>5882</v>
      </c>
      <c r="G990" s="16" t="s">
        <v>5883</v>
      </c>
    </row>
    <row r="991" ht="14.25" customHeight="1">
      <c r="A991" s="16" t="s">
        <v>1049</v>
      </c>
      <c r="B991" s="16" t="s">
        <v>1050</v>
      </c>
      <c r="C991" s="16" t="s">
        <v>7931</v>
      </c>
      <c r="D991" s="17" t="s">
        <v>7932</v>
      </c>
      <c r="E991" s="18" t="s">
        <v>7925</v>
      </c>
      <c r="F991" s="16" t="s">
        <v>7926</v>
      </c>
      <c r="G991" s="16" t="s">
        <v>7927</v>
      </c>
    </row>
    <row r="992" ht="14.25" customHeight="1">
      <c r="A992" s="16" t="s">
        <v>1049</v>
      </c>
      <c r="B992" s="16" t="s">
        <v>1050</v>
      </c>
      <c r="C992" s="16" t="s">
        <v>7931</v>
      </c>
      <c r="D992" s="17" t="s">
        <v>7932</v>
      </c>
      <c r="E992" s="17" t="s">
        <v>7928</v>
      </c>
      <c r="F992" s="16" t="s">
        <v>7929</v>
      </c>
      <c r="G992" s="16" t="s">
        <v>7930</v>
      </c>
    </row>
    <row r="993" ht="14.25" customHeight="1">
      <c r="A993" s="16" t="s">
        <v>532</v>
      </c>
      <c r="B993" s="16" t="s">
        <v>533</v>
      </c>
      <c r="C993" s="6" t="s">
        <v>7933</v>
      </c>
      <c r="D993" s="17" t="s">
        <v>7934</v>
      </c>
      <c r="E993" s="18" t="s">
        <v>7935</v>
      </c>
      <c r="F993" s="16" t="s">
        <v>7936</v>
      </c>
      <c r="G993" s="16" t="s">
        <v>7937</v>
      </c>
    </row>
    <row r="994" ht="14.25" customHeight="1">
      <c r="A994" s="16" t="s">
        <v>342</v>
      </c>
      <c r="B994" s="16" t="s">
        <v>343</v>
      </c>
      <c r="C994" s="6" t="s">
        <v>7938</v>
      </c>
      <c r="D994" s="17" t="s">
        <v>7939</v>
      </c>
      <c r="E994" s="18" t="s">
        <v>7940</v>
      </c>
      <c r="F994" s="16" t="s">
        <v>7941</v>
      </c>
      <c r="G994" s="16" t="s">
        <v>7942</v>
      </c>
    </row>
    <row r="995" ht="14.25" customHeight="1">
      <c r="A995" s="16" t="s">
        <v>1726</v>
      </c>
      <c r="B995" s="16" t="s">
        <v>1727</v>
      </c>
      <c r="C995" s="16" t="s">
        <v>7943</v>
      </c>
      <c r="D995" s="17" t="s">
        <v>7944</v>
      </c>
      <c r="E995" s="18" t="s">
        <v>7945</v>
      </c>
      <c r="F995" s="16" t="s">
        <v>7946</v>
      </c>
      <c r="G995" s="16" t="s">
        <v>7947</v>
      </c>
    </row>
    <row r="996" ht="14.25" customHeight="1">
      <c r="A996" s="16" t="s">
        <v>2040</v>
      </c>
      <c r="B996" s="16" t="s">
        <v>2041</v>
      </c>
      <c r="C996" s="16" t="s">
        <v>7948</v>
      </c>
      <c r="D996" s="17" t="s">
        <v>7949</v>
      </c>
      <c r="E996" s="18" t="s">
        <v>7950</v>
      </c>
      <c r="F996" s="16" t="s">
        <v>7951</v>
      </c>
      <c r="G996" s="16" t="s">
        <v>7952</v>
      </c>
    </row>
    <row r="997" ht="14.25" customHeight="1">
      <c r="A997" s="16" t="s">
        <v>2040</v>
      </c>
      <c r="B997" s="16" t="s">
        <v>2041</v>
      </c>
      <c r="C997" s="16" t="s">
        <v>7948</v>
      </c>
      <c r="D997" s="17" t="s">
        <v>7949</v>
      </c>
      <c r="E997" s="18" t="s">
        <v>7953</v>
      </c>
      <c r="F997" s="16" t="s">
        <v>7954</v>
      </c>
      <c r="G997" s="16" t="s">
        <v>7955</v>
      </c>
    </row>
    <row r="998" ht="14.25" customHeight="1">
      <c r="A998" s="16" t="s">
        <v>2019</v>
      </c>
      <c r="B998" s="16" t="s">
        <v>2020</v>
      </c>
      <c r="C998" s="16" t="s">
        <v>7956</v>
      </c>
      <c r="D998" s="17" t="s">
        <v>7957</v>
      </c>
      <c r="E998" s="18" t="s">
        <v>5881</v>
      </c>
      <c r="F998" s="16" t="s">
        <v>5882</v>
      </c>
      <c r="G998" s="16" t="s">
        <v>5883</v>
      </c>
    </row>
    <row r="999" ht="14.25" customHeight="1">
      <c r="A999" s="16" t="s">
        <v>2019</v>
      </c>
      <c r="B999" s="16" t="s">
        <v>2020</v>
      </c>
      <c r="C999" s="16" t="s">
        <v>7956</v>
      </c>
      <c r="D999" s="17" t="s">
        <v>7957</v>
      </c>
      <c r="E999" s="18" t="s">
        <v>7958</v>
      </c>
      <c r="F999" s="16" t="s">
        <v>7959</v>
      </c>
      <c r="G999" s="16" t="s">
        <v>7960</v>
      </c>
    </row>
    <row r="1000" ht="14.25" customHeight="1">
      <c r="A1000" s="16" t="s">
        <v>2019</v>
      </c>
      <c r="B1000" s="16" t="s">
        <v>2020</v>
      </c>
      <c r="C1000" s="16" t="s">
        <v>7956</v>
      </c>
      <c r="D1000" s="17" t="s">
        <v>7957</v>
      </c>
      <c r="E1000" s="18" t="s">
        <v>7961</v>
      </c>
      <c r="F1000" s="16" t="s">
        <v>7962</v>
      </c>
      <c r="G1000" s="16" t="s">
        <v>7963</v>
      </c>
    </row>
    <row r="1001" ht="14.25" customHeight="1">
      <c r="A1001" s="16" t="s">
        <v>2019</v>
      </c>
      <c r="B1001" s="16" t="s">
        <v>2020</v>
      </c>
      <c r="C1001" s="16" t="s">
        <v>7956</v>
      </c>
      <c r="D1001" s="17" t="s">
        <v>7957</v>
      </c>
      <c r="E1001" s="18" t="s">
        <v>7964</v>
      </c>
      <c r="F1001" s="16" t="s">
        <v>7965</v>
      </c>
      <c r="G1001" s="16" t="s">
        <v>7966</v>
      </c>
    </row>
    <row r="1002" ht="14.25" customHeight="1">
      <c r="A1002" s="16" t="s">
        <v>1558</v>
      </c>
      <c r="B1002" s="16" t="s">
        <v>1559</v>
      </c>
      <c r="C1002" s="16" t="s">
        <v>7967</v>
      </c>
      <c r="D1002" s="17" t="s">
        <v>7968</v>
      </c>
      <c r="E1002" s="18" t="s">
        <v>7969</v>
      </c>
      <c r="F1002" s="16" t="s">
        <v>7970</v>
      </c>
      <c r="G1002" s="16" t="s">
        <v>7971</v>
      </c>
    </row>
    <row r="1003" ht="14.25" customHeight="1">
      <c r="A1003" s="16" t="s">
        <v>3991</v>
      </c>
      <c r="B1003" s="16" t="s">
        <v>3992</v>
      </c>
      <c r="C1003" s="16" t="s">
        <v>7972</v>
      </c>
      <c r="D1003" s="17" t="s">
        <v>7973</v>
      </c>
      <c r="E1003" s="18" t="s">
        <v>5881</v>
      </c>
      <c r="F1003" s="16" t="s">
        <v>5882</v>
      </c>
      <c r="G1003" s="16" t="s">
        <v>5883</v>
      </c>
    </row>
    <row r="1004" ht="14.25" customHeight="1">
      <c r="A1004" s="16" t="s">
        <v>3991</v>
      </c>
      <c r="B1004" s="16" t="s">
        <v>3992</v>
      </c>
      <c r="C1004" s="16" t="s">
        <v>7972</v>
      </c>
      <c r="D1004" s="17" t="s">
        <v>7973</v>
      </c>
      <c r="E1004" s="18" t="s">
        <v>7974</v>
      </c>
      <c r="F1004" s="16" t="s">
        <v>7975</v>
      </c>
      <c r="G1004" s="16" t="s">
        <v>7976</v>
      </c>
    </row>
    <row r="1005" ht="14.25" customHeight="1">
      <c r="A1005" s="16" t="s">
        <v>3991</v>
      </c>
      <c r="B1005" s="16" t="s">
        <v>3992</v>
      </c>
      <c r="C1005" s="16" t="s">
        <v>7972</v>
      </c>
      <c r="D1005" s="17" t="s">
        <v>7973</v>
      </c>
      <c r="E1005" s="18" t="s">
        <v>7977</v>
      </c>
      <c r="F1005" s="16" t="s">
        <v>7978</v>
      </c>
      <c r="G1005" s="16" t="s">
        <v>7979</v>
      </c>
    </row>
    <row r="1006" ht="14.25" customHeight="1">
      <c r="A1006" s="16" t="s">
        <v>3991</v>
      </c>
      <c r="B1006" s="16" t="s">
        <v>3992</v>
      </c>
      <c r="C1006" s="16" t="s">
        <v>7972</v>
      </c>
      <c r="D1006" s="17" t="s">
        <v>7973</v>
      </c>
      <c r="E1006" s="18" t="s">
        <v>7980</v>
      </c>
      <c r="F1006" s="16" t="s">
        <v>7981</v>
      </c>
      <c r="G1006" s="16" t="s">
        <v>7982</v>
      </c>
    </row>
    <row r="1007" ht="14.25" customHeight="1">
      <c r="A1007" s="16" t="s">
        <v>3991</v>
      </c>
      <c r="B1007" s="16" t="s">
        <v>3992</v>
      </c>
      <c r="C1007" s="16" t="s">
        <v>7972</v>
      </c>
      <c r="D1007" s="17" t="s">
        <v>7973</v>
      </c>
      <c r="E1007" s="18" t="s">
        <v>7983</v>
      </c>
      <c r="F1007" s="16" t="s">
        <v>7984</v>
      </c>
      <c r="G1007" s="16" t="s">
        <v>7985</v>
      </c>
    </row>
    <row r="1008" ht="14.25" customHeight="1">
      <c r="A1008" s="16" t="s">
        <v>3991</v>
      </c>
      <c r="B1008" s="16" t="s">
        <v>3992</v>
      </c>
      <c r="C1008" s="16" t="s">
        <v>7972</v>
      </c>
      <c r="D1008" s="17" t="s">
        <v>7973</v>
      </c>
      <c r="E1008" s="18" t="s">
        <v>7986</v>
      </c>
      <c r="F1008" s="16" t="s">
        <v>7987</v>
      </c>
      <c r="G1008" s="16" t="s">
        <v>7988</v>
      </c>
    </row>
    <row r="1009" ht="14.25" customHeight="1">
      <c r="A1009" s="16" t="s">
        <v>3995</v>
      </c>
      <c r="B1009" s="16" t="s">
        <v>3996</v>
      </c>
      <c r="C1009" s="16" t="s">
        <v>7972</v>
      </c>
      <c r="D1009" s="17" t="s">
        <v>7973</v>
      </c>
      <c r="E1009" s="18" t="s">
        <v>5881</v>
      </c>
      <c r="F1009" s="16" t="s">
        <v>5882</v>
      </c>
      <c r="G1009" s="16" t="s">
        <v>5883</v>
      </c>
    </row>
    <row r="1010" ht="14.25" customHeight="1">
      <c r="A1010" s="16" t="s">
        <v>3995</v>
      </c>
      <c r="B1010" s="16" t="s">
        <v>3996</v>
      </c>
      <c r="C1010" s="16" t="s">
        <v>7972</v>
      </c>
      <c r="D1010" s="17" t="s">
        <v>7973</v>
      </c>
      <c r="E1010" s="18" t="s">
        <v>7974</v>
      </c>
      <c r="F1010" s="16" t="s">
        <v>7975</v>
      </c>
      <c r="G1010" s="16" t="s">
        <v>7976</v>
      </c>
    </row>
    <row r="1011" ht="14.25" customHeight="1">
      <c r="A1011" s="16" t="s">
        <v>3995</v>
      </c>
      <c r="B1011" s="16" t="s">
        <v>3996</v>
      </c>
      <c r="C1011" s="16" t="s">
        <v>7972</v>
      </c>
      <c r="D1011" s="17" t="s">
        <v>7973</v>
      </c>
      <c r="E1011" s="18" t="s">
        <v>7977</v>
      </c>
      <c r="F1011" s="16" t="s">
        <v>7978</v>
      </c>
      <c r="G1011" s="16" t="s">
        <v>7979</v>
      </c>
    </row>
    <row r="1012" ht="14.25" customHeight="1">
      <c r="A1012" s="16" t="s">
        <v>3995</v>
      </c>
      <c r="B1012" s="16" t="s">
        <v>3996</v>
      </c>
      <c r="C1012" s="16" t="s">
        <v>7972</v>
      </c>
      <c r="D1012" s="17" t="s">
        <v>7973</v>
      </c>
      <c r="E1012" s="18" t="s">
        <v>7980</v>
      </c>
      <c r="F1012" s="16" t="s">
        <v>7981</v>
      </c>
      <c r="G1012" s="16" t="s">
        <v>7982</v>
      </c>
    </row>
    <row r="1013" ht="14.25" customHeight="1">
      <c r="A1013" s="16" t="s">
        <v>3995</v>
      </c>
      <c r="B1013" s="16" t="s">
        <v>3996</v>
      </c>
      <c r="C1013" s="16" t="s">
        <v>7972</v>
      </c>
      <c r="D1013" s="17" t="s">
        <v>7973</v>
      </c>
      <c r="E1013" s="18" t="s">
        <v>7983</v>
      </c>
      <c r="F1013" s="16" t="s">
        <v>7984</v>
      </c>
      <c r="G1013" s="16" t="s">
        <v>7985</v>
      </c>
    </row>
    <row r="1014" ht="14.25" customHeight="1">
      <c r="A1014" s="16" t="s">
        <v>3995</v>
      </c>
      <c r="B1014" s="16" t="s">
        <v>3996</v>
      </c>
      <c r="C1014" s="16" t="s">
        <v>7972</v>
      </c>
      <c r="D1014" s="17" t="s">
        <v>7973</v>
      </c>
      <c r="E1014" s="18" t="s">
        <v>7986</v>
      </c>
      <c r="F1014" s="16" t="s">
        <v>7987</v>
      </c>
      <c r="G1014" s="16" t="s">
        <v>7988</v>
      </c>
    </row>
    <row r="1015" ht="14.25" customHeight="1">
      <c r="A1015" s="16" t="s">
        <v>4044</v>
      </c>
      <c r="B1015" s="16" t="s">
        <v>4045</v>
      </c>
      <c r="C1015" s="16" t="s">
        <v>7989</v>
      </c>
      <c r="D1015" s="17" t="s">
        <v>7990</v>
      </c>
      <c r="E1015" s="18" t="s">
        <v>7991</v>
      </c>
      <c r="F1015" s="16" t="s">
        <v>7992</v>
      </c>
      <c r="G1015" s="16" t="s">
        <v>7993</v>
      </c>
    </row>
    <row r="1016" ht="14.25" customHeight="1">
      <c r="A1016" s="16" t="s">
        <v>5256</v>
      </c>
      <c r="B1016" s="16" t="s">
        <v>5257</v>
      </c>
      <c r="C1016" s="16" t="s">
        <v>7994</v>
      </c>
      <c r="D1016" s="17" t="s">
        <v>7995</v>
      </c>
    </row>
    <row r="1017" ht="14.25" customHeight="1">
      <c r="A1017" s="16" t="s">
        <v>873</v>
      </c>
      <c r="B1017" s="16" t="s">
        <v>874</v>
      </c>
      <c r="C1017" s="16" t="s">
        <v>7994</v>
      </c>
      <c r="D1017" s="17" t="s">
        <v>7995</v>
      </c>
    </row>
    <row r="1018" ht="14.25" customHeight="1">
      <c r="A1018" s="16" t="s">
        <v>5293</v>
      </c>
      <c r="B1018" s="16" t="s">
        <v>5294</v>
      </c>
      <c r="C1018" s="16" t="s">
        <v>7994</v>
      </c>
      <c r="D1018" s="17" t="s">
        <v>7995</v>
      </c>
    </row>
    <row r="1019" ht="14.25" customHeight="1">
      <c r="A1019" s="16" t="s">
        <v>4310</v>
      </c>
      <c r="B1019" s="16" t="s">
        <v>4311</v>
      </c>
      <c r="C1019" s="16" t="s">
        <v>7994</v>
      </c>
      <c r="D1019" s="17" t="s">
        <v>7995</v>
      </c>
    </row>
    <row r="1020" ht="14.25" customHeight="1">
      <c r="A1020" s="16" t="s">
        <v>4312</v>
      </c>
      <c r="B1020" s="16" t="s">
        <v>4313</v>
      </c>
      <c r="C1020" s="16" t="s">
        <v>7994</v>
      </c>
      <c r="D1020" s="17" t="s">
        <v>7995</v>
      </c>
    </row>
    <row r="1021" ht="14.25" customHeight="1">
      <c r="A1021" s="16" t="s">
        <v>5258</v>
      </c>
      <c r="B1021" s="16" t="s">
        <v>5259</v>
      </c>
      <c r="C1021" s="16" t="s">
        <v>7994</v>
      </c>
      <c r="D1021" s="17" t="s">
        <v>7995</v>
      </c>
    </row>
    <row r="1022" ht="14.25" customHeight="1">
      <c r="A1022" s="16" t="s">
        <v>5295</v>
      </c>
      <c r="B1022" s="16" t="s">
        <v>5296</v>
      </c>
      <c r="C1022" s="16" t="s">
        <v>7994</v>
      </c>
      <c r="D1022" s="17" t="s">
        <v>7995</v>
      </c>
    </row>
    <row r="1023" ht="14.25" customHeight="1">
      <c r="A1023" s="16" t="s">
        <v>2317</v>
      </c>
      <c r="B1023" s="16" t="s">
        <v>2318</v>
      </c>
      <c r="C1023" s="16" t="s">
        <v>7996</v>
      </c>
      <c r="D1023" s="17" t="s">
        <v>7997</v>
      </c>
      <c r="E1023" s="18" t="s">
        <v>7998</v>
      </c>
      <c r="F1023" s="16" t="s">
        <v>7999</v>
      </c>
      <c r="G1023" s="16" t="s">
        <v>8000</v>
      </c>
    </row>
    <row r="1024" ht="14.25" customHeight="1">
      <c r="A1024" s="16" t="s">
        <v>2322</v>
      </c>
      <c r="B1024" s="16" t="s">
        <v>2323</v>
      </c>
      <c r="C1024" s="16" t="s">
        <v>7996</v>
      </c>
      <c r="D1024" s="17" t="s">
        <v>7997</v>
      </c>
      <c r="E1024" s="18" t="s">
        <v>7998</v>
      </c>
      <c r="F1024" s="16" t="s">
        <v>7999</v>
      </c>
      <c r="G1024" s="16" t="s">
        <v>8000</v>
      </c>
    </row>
    <row r="1025" ht="14.25" customHeight="1">
      <c r="A1025" s="16" t="s">
        <v>812</v>
      </c>
      <c r="B1025" s="16" t="s">
        <v>813</v>
      </c>
      <c r="C1025" s="16" t="s">
        <v>8001</v>
      </c>
      <c r="D1025" s="17" t="s">
        <v>8002</v>
      </c>
      <c r="E1025" s="17" t="s">
        <v>8003</v>
      </c>
      <c r="F1025" s="16" t="s">
        <v>8004</v>
      </c>
      <c r="G1025" s="16" t="s">
        <v>8005</v>
      </c>
    </row>
    <row r="1026" ht="14.25" customHeight="1">
      <c r="A1026" s="16" t="s">
        <v>829</v>
      </c>
      <c r="B1026" s="16" t="s">
        <v>830</v>
      </c>
      <c r="C1026" s="16" t="s">
        <v>8001</v>
      </c>
      <c r="D1026" s="17" t="s">
        <v>8002</v>
      </c>
      <c r="E1026" s="17" t="s">
        <v>8003</v>
      </c>
      <c r="F1026" s="16" t="s">
        <v>8004</v>
      </c>
      <c r="G1026" s="16" t="s">
        <v>8005</v>
      </c>
    </row>
    <row r="1027" ht="14.25" customHeight="1">
      <c r="A1027" s="16" t="s">
        <v>825</v>
      </c>
      <c r="B1027" s="16" t="s">
        <v>826</v>
      </c>
      <c r="C1027" s="16" t="s">
        <v>8001</v>
      </c>
      <c r="D1027" s="17" t="s">
        <v>8002</v>
      </c>
      <c r="E1027" s="17" t="s">
        <v>8003</v>
      </c>
      <c r="F1027" s="16" t="s">
        <v>8004</v>
      </c>
      <c r="G1027" s="16" t="s">
        <v>8005</v>
      </c>
    </row>
    <row r="1028" ht="14.25" customHeight="1">
      <c r="A1028" s="16" t="s">
        <v>822</v>
      </c>
      <c r="B1028" s="16" t="s">
        <v>823</v>
      </c>
      <c r="C1028" s="16" t="s">
        <v>8001</v>
      </c>
      <c r="D1028" s="17" t="s">
        <v>8002</v>
      </c>
      <c r="E1028" s="17" t="s">
        <v>8003</v>
      </c>
      <c r="F1028" s="16" t="s">
        <v>8004</v>
      </c>
      <c r="G1028" s="16" t="s">
        <v>8005</v>
      </c>
    </row>
    <row r="1029" ht="14.25" customHeight="1">
      <c r="A1029" s="16" t="s">
        <v>815</v>
      </c>
      <c r="B1029" s="16" t="s">
        <v>816</v>
      </c>
      <c r="C1029" s="16" t="s">
        <v>8001</v>
      </c>
      <c r="D1029" s="17" t="s">
        <v>8002</v>
      </c>
      <c r="E1029" s="17" t="s">
        <v>8003</v>
      </c>
      <c r="F1029" s="16" t="s">
        <v>8004</v>
      </c>
      <c r="G1029" s="16" t="s">
        <v>8005</v>
      </c>
    </row>
    <row r="1030" ht="14.25" customHeight="1">
      <c r="A1030" s="16" t="s">
        <v>808</v>
      </c>
      <c r="B1030" s="16" t="s">
        <v>809</v>
      </c>
      <c r="C1030" s="16" t="s">
        <v>8001</v>
      </c>
      <c r="D1030" s="17" t="s">
        <v>8002</v>
      </c>
      <c r="E1030" s="17" t="s">
        <v>8003</v>
      </c>
      <c r="F1030" s="16" t="s">
        <v>8004</v>
      </c>
      <c r="G1030" s="16" t="s">
        <v>8005</v>
      </c>
    </row>
    <row r="1031" ht="14.25" customHeight="1">
      <c r="A1031" s="16" t="s">
        <v>818</v>
      </c>
      <c r="B1031" s="16" t="s">
        <v>819</v>
      </c>
      <c r="C1031" s="16" t="s">
        <v>8001</v>
      </c>
      <c r="D1031" s="17" t="s">
        <v>8002</v>
      </c>
      <c r="E1031" s="17" t="s">
        <v>8003</v>
      </c>
      <c r="F1031" s="16" t="s">
        <v>8004</v>
      </c>
      <c r="G1031" s="16" t="s">
        <v>8005</v>
      </c>
    </row>
    <row r="1032" ht="14.25" customHeight="1">
      <c r="A1032" s="16" t="s">
        <v>832</v>
      </c>
      <c r="B1032" s="16" t="s">
        <v>833</v>
      </c>
      <c r="C1032" s="16" t="s">
        <v>8001</v>
      </c>
      <c r="D1032" s="17" t="s">
        <v>8002</v>
      </c>
      <c r="E1032" s="17" t="s">
        <v>8003</v>
      </c>
      <c r="F1032" s="16" t="s">
        <v>8004</v>
      </c>
      <c r="G1032" s="16" t="s">
        <v>8005</v>
      </c>
    </row>
    <row r="1033" ht="14.25" customHeight="1">
      <c r="A1033" s="16" t="s">
        <v>1797</v>
      </c>
      <c r="B1033" s="16" t="s">
        <v>1798</v>
      </c>
      <c r="C1033" s="16" t="s">
        <v>8006</v>
      </c>
      <c r="D1033" s="17" t="s">
        <v>8007</v>
      </c>
    </row>
    <row r="1034" ht="14.25" customHeight="1">
      <c r="A1034" s="16" t="s">
        <v>963</v>
      </c>
      <c r="B1034" s="16" t="s">
        <v>964</v>
      </c>
      <c r="C1034" s="16" t="s">
        <v>8008</v>
      </c>
      <c r="D1034" s="17" t="s">
        <v>8009</v>
      </c>
    </row>
    <row r="1035" ht="14.25" customHeight="1">
      <c r="A1035" s="16" t="s">
        <v>3630</v>
      </c>
      <c r="B1035" s="16" t="s">
        <v>3631</v>
      </c>
      <c r="C1035" s="16" t="s">
        <v>8010</v>
      </c>
      <c r="D1035" s="17" t="s">
        <v>8011</v>
      </c>
    </row>
    <row r="1036" ht="14.25" customHeight="1">
      <c r="A1036" s="16" t="s">
        <v>3504</v>
      </c>
      <c r="B1036" s="16" t="s">
        <v>3505</v>
      </c>
      <c r="C1036" s="16" t="s">
        <v>8010</v>
      </c>
      <c r="D1036" s="17" t="s">
        <v>8011</v>
      </c>
    </row>
    <row r="1037" ht="14.25" customHeight="1">
      <c r="A1037" s="16" t="s">
        <v>2034</v>
      </c>
      <c r="B1037" s="16" t="s">
        <v>2035</v>
      </c>
      <c r="C1037" s="16" t="s">
        <v>8012</v>
      </c>
      <c r="D1037" s="17" t="s">
        <v>8013</v>
      </c>
    </row>
    <row r="1038" ht="14.25" customHeight="1">
      <c r="A1038" s="16" t="s">
        <v>2031</v>
      </c>
      <c r="B1038" s="16" t="s">
        <v>2032</v>
      </c>
      <c r="C1038" s="16" t="s">
        <v>8012</v>
      </c>
      <c r="D1038" s="17" t="s">
        <v>8013</v>
      </c>
    </row>
    <row r="1039" ht="14.25" customHeight="1">
      <c r="A1039" s="16" t="s">
        <v>4092</v>
      </c>
      <c r="B1039" s="16" t="s">
        <v>4093</v>
      </c>
      <c r="C1039" s="16" t="s">
        <v>8014</v>
      </c>
      <c r="D1039" s="17" t="s">
        <v>8015</v>
      </c>
    </row>
    <row r="1040" ht="14.25" customHeight="1">
      <c r="A1040" s="16" t="s">
        <v>4506</v>
      </c>
      <c r="B1040" s="16" t="s">
        <v>4507</v>
      </c>
      <c r="C1040" s="16" t="s">
        <v>8014</v>
      </c>
      <c r="D1040" s="17" t="s">
        <v>8015</v>
      </c>
    </row>
    <row r="1041" ht="14.25" customHeight="1">
      <c r="A1041" s="16" t="s">
        <v>4005</v>
      </c>
      <c r="B1041" s="16" t="s">
        <v>4006</v>
      </c>
      <c r="C1041" s="16" t="s">
        <v>8014</v>
      </c>
      <c r="D1041" s="17" t="s">
        <v>8015</v>
      </c>
    </row>
    <row r="1042" ht="14.25" customHeight="1">
      <c r="A1042" s="16" t="s">
        <v>2179</v>
      </c>
      <c r="B1042" s="16" t="s">
        <v>2180</v>
      </c>
      <c r="C1042" s="16" t="s">
        <v>8014</v>
      </c>
      <c r="D1042" s="17" t="s">
        <v>8015</v>
      </c>
    </row>
    <row r="1043" ht="14.25" customHeight="1">
      <c r="A1043" s="16" t="s">
        <v>1116</v>
      </c>
      <c r="B1043" s="16" t="s">
        <v>1117</v>
      </c>
      <c r="C1043" s="16" t="s">
        <v>8014</v>
      </c>
      <c r="D1043" s="17" t="s">
        <v>8015</v>
      </c>
    </row>
    <row r="1044" ht="14.25" customHeight="1">
      <c r="A1044" s="16" t="s">
        <v>3560</v>
      </c>
      <c r="B1044" s="16" t="s">
        <v>3561</v>
      </c>
      <c r="C1044" s="16" t="s">
        <v>8014</v>
      </c>
      <c r="D1044" s="17" t="s">
        <v>8015</v>
      </c>
    </row>
    <row r="1045" ht="14.25" customHeight="1">
      <c r="A1045" s="16" t="s">
        <v>1108</v>
      </c>
      <c r="B1045" s="16" t="s">
        <v>1109</v>
      </c>
      <c r="C1045" s="16" t="s">
        <v>8016</v>
      </c>
      <c r="D1045" s="17" t="s">
        <v>8017</v>
      </c>
    </row>
    <row r="1046" ht="14.25" customHeight="1">
      <c r="A1046" s="16" t="s">
        <v>599</v>
      </c>
      <c r="B1046" s="16" t="s">
        <v>600</v>
      </c>
      <c r="C1046" s="6" t="s">
        <v>8016</v>
      </c>
      <c r="D1046" s="17" t="s">
        <v>8017</v>
      </c>
    </row>
    <row r="1047" ht="14.25" customHeight="1">
      <c r="A1047" s="16" t="s">
        <v>2217</v>
      </c>
      <c r="B1047" s="16" t="s">
        <v>2218</v>
      </c>
      <c r="C1047" s="16" t="s">
        <v>8016</v>
      </c>
      <c r="D1047" s="21" t="s">
        <v>8017</v>
      </c>
    </row>
    <row r="1048" ht="14.25" customHeight="1">
      <c r="A1048" s="16" t="s">
        <v>5080</v>
      </c>
      <c r="B1048" s="16" t="s">
        <v>5081</v>
      </c>
      <c r="C1048" s="16" t="s">
        <v>8016</v>
      </c>
      <c r="D1048" s="17" t="s">
        <v>8017</v>
      </c>
    </row>
    <row r="1049" ht="14.25" customHeight="1">
      <c r="A1049" s="16" t="s">
        <v>1474</v>
      </c>
      <c r="B1049" s="16" t="s">
        <v>1475</v>
      </c>
      <c r="C1049" s="16" t="s">
        <v>8016</v>
      </c>
      <c r="D1049" s="17" t="s">
        <v>8017</v>
      </c>
    </row>
    <row r="1050" ht="14.25" customHeight="1">
      <c r="A1050" s="16" t="s">
        <v>2107</v>
      </c>
      <c r="B1050" s="16" t="s">
        <v>2108</v>
      </c>
      <c r="C1050" s="16" t="s">
        <v>8016</v>
      </c>
      <c r="D1050" s="17" t="s">
        <v>8017</v>
      </c>
    </row>
    <row r="1051" ht="14.25" customHeight="1">
      <c r="A1051" s="16" t="s">
        <v>5314</v>
      </c>
      <c r="B1051" s="16" t="s">
        <v>5315</v>
      </c>
      <c r="C1051" s="16" t="s">
        <v>8016</v>
      </c>
      <c r="D1051" s="17" t="s">
        <v>8017</v>
      </c>
    </row>
    <row r="1052" ht="14.25" customHeight="1">
      <c r="A1052" s="16" t="s">
        <v>4781</v>
      </c>
      <c r="B1052" s="16" t="s">
        <v>4782</v>
      </c>
    </row>
    <row r="1053" ht="14.25" customHeight="1">
      <c r="A1053" s="16" t="s">
        <v>4777</v>
      </c>
      <c r="B1053" s="16" t="s">
        <v>4778</v>
      </c>
    </row>
    <row r="1054" ht="14.25" customHeight="1">
      <c r="A1054" s="16" t="s">
        <v>1580</v>
      </c>
      <c r="B1054" s="16" t="s">
        <v>1581</v>
      </c>
    </row>
    <row r="1055" ht="14.25" customHeight="1">
      <c r="A1055" s="16" t="s">
        <v>4851</v>
      </c>
      <c r="B1055" s="16" t="s">
        <v>4852</v>
      </c>
    </row>
    <row r="1056" ht="14.25" customHeight="1">
      <c r="A1056" s="16" t="s">
        <v>4815</v>
      </c>
      <c r="B1056" s="16" t="s">
        <v>4816</v>
      </c>
      <c r="E1056" s="25"/>
    </row>
    <row r="1057" ht="14.25" customHeight="1">
      <c r="A1057" s="16" t="s">
        <v>3603</v>
      </c>
      <c r="B1057" s="16" t="s">
        <v>3604</v>
      </c>
    </row>
    <row r="1058" ht="14.25" customHeight="1">
      <c r="A1058" s="16" t="s">
        <v>4871</v>
      </c>
      <c r="B1058" s="16" t="s">
        <v>4872</v>
      </c>
    </row>
    <row r="1059" ht="14.25" customHeight="1">
      <c r="A1059" s="16" t="s">
        <v>642</v>
      </c>
      <c r="B1059" s="16" t="s">
        <v>643</v>
      </c>
    </row>
    <row r="1060" ht="14.25" customHeight="1">
      <c r="A1060" s="16" t="s">
        <v>699</v>
      </c>
      <c r="B1060" s="16" t="s">
        <v>700</v>
      </c>
    </row>
    <row r="1061" ht="14.25" customHeight="1">
      <c r="A1061" s="16" t="s">
        <v>754</v>
      </c>
      <c r="B1061" s="16" t="s">
        <v>755</v>
      </c>
    </row>
    <row r="1062" ht="14.25" customHeight="1">
      <c r="A1062" s="16" t="s">
        <v>1584</v>
      </c>
      <c r="B1062" s="16" t="s">
        <v>1585</v>
      </c>
    </row>
    <row r="1063" ht="14.25" customHeight="1">
      <c r="A1063" s="16" t="s">
        <v>2201</v>
      </c>
      <c r="B1063" s="16" t="s">
        <v>2202</v>
      </c>
    </row>
    <row r="1064" ht="14.25" customHeight="1">
      <c r="A1064" s="16" t="s">
        <v>3178</v>
      </c>
      <c r="B1064" s="16" t="s">
        <v>3179</v>
      </c>
    </row>
    <row r="1065" ht="14.25" customHeight="1">
      <c r="A1065" s="16" t="s">
        <v>2548</v>
      </c>
      <c r="B1065" s="16" t="s">
        <v>2549</v>
      </c>
    </row>
    <row r="1066" ht="14.25" customHeight="1">
      <c r="A1066" s="16" t="s">
        <v>2543</v>
      </c>
      <c r="B1066" s="16" t="s">
        <v>2544</v>
      </c>
    </row>
    <row r="1067" ht="14.25" customHeight="1">
      <c r="A1067" s="16" t="s">
        <v>5037</v>
      </c>
      <c r="B1067" s="16" t="s">
        <v>5038</v>
      </c>
    </row>
    <row r="1068" ht="14.25" customHeight="1">
      <c r="A1068" s="16" t="s">
        <v>4886</v>
      </c>
      <c r="B1068" s="16" t="s">
        <v>4887</v>
      </c>
    </row>
    <row r="1069" ht="14.25" customHeight="1">
      <c r="A1069" s="16" t="s">
        <v>4835</v>
      </c>
      <c r="B1069" s="16" t="s">
        <v>4836</v>
      </c>
    </row>
    <row r="1070" ht="14.25" customHeight="1">
      <c r="A1070" s="16" t="s">
        <v>4827</v>
      </c>
      <c r="B1070" s="16" t="s">
        <v>4828</v>
      </c>
    </row>
    <row r="1071" ht="14.25" customHeight="1">
      <c r="A1071" s="16" t="s">
        <v>4812</v>
      </c>
      <c r="B1071" s="16" t="s">
        <v>4813</v>
      </c>
    </row>
    <row r="1072" ht="14.25" customHeight="1">
      <c r="A1072" s="16" t="s">
        <v>4769</v>
      </c>
      <c r="B1072" s="16" t="s">
        <v>4770</v>
      </c>
    </row>
    <row r="1073" ht="14.25" customHeight="1">
      <c r="A1073" s="16" t="s">
        <v>4468</v>
      </c>
      <c r="B1073" s="16" t="s">
        <v>4469</v>
      </c>
    </row>
    <row r="1074" ht="14.25" customHeight="1">
      <c r="A1074" s="16" t="s">
        <v>4315</v>
      </c>
      <c r="B1074" s="16" t="s">
        <v>4316</v>
      </c>
    </row>
    <row r="1075" ht="14.25" customHeight="1">
      <c r="A1075" s="16" t="s">
        <v>3506</v>
      </c>
      <c r="B1075" s="16" t="s">
        <v>3507</v>
      </c>
    </row>
    <row r="1076" ht="14.25" customHeight="1">
      <c r="A1076" s="16" t="s">
        <v>1588</v>
      </c>
      <c r="B1076" s="16" t="s">
        <v>1589</v>
      </c>
    </row>
    <row r="1077" ht="14.25" customHeight="1">
      <c r="A1077" s="16" t="s">
        <v>1865</v>
      </c>
      <c r="B1077" s="16" t="s">
        <v>1866</v>
      </c>
    </row>
    <row r="1078" ht="14.25" customHeight="1">
      <c r="A1078" s="16" t="s">
        <v>2124</v>
      </c>
      <c r="B1078" s="16" t="s">
        <v>2125</v>
      </c>
    </row>
    <row r="1079" ht="14.25" customHeight="1">
      <c r="A1079" s="16" t="s">
        <v>4716</v>
      </c>
      <c r="B1079" s="16" t="s">
        <v>4717</v>
      </c>
    </row>
    <row r="1080" ht="14.25" customHeight="1">
      <c r="A1080" s="16" t="s">
        <v>1843</v>
      </c>
      <c r="B1080" s="16" t="s">
        <v>1844</v>
      </c>
    </row>
    <row r="1081" ht="14.25" customHeight="1">
      <c r="A1081" s="16" t="s">
        <v>1840</v>
      </c>
      <c r="B1081" s="16" t="s">
        <v>1841</v>
      </c>
    </row>
    <row r="1082" ht="14.25" customHeight="1">
      <c r="A1082" s="16" t="s">
        <v>1803</v>
      </c>
      <c r="B1082" s="16" t="s">
        <v>1804</v>
      </c>
    </row>
    <row r="1083" ht="14.25" customHeight="1">
      <c r="A1083" s="16" t="s">
        <v>1787</v>
      </c>
      <c r="B1083" s="16" t="s">
        <v>1788</v>
      </c>
    </row>
    <row r="1084" ht="14.25" customHeight="1">
      <c r="A1084" s="16" t="s">
        <v>1775</v>
      </c>
      <c r="B1084" s="16" t="s">
        <v>1776</v>
      </c>
    </row>
    <row r="1085" ht="14.25" customHeight="1">
      <c r="A1085" s="16" t="s">
        <v>1767</v>
      </c>
      <c r="B1085" s="16" t="s">
        <v>1768</v>
      </c>
    </row>
    <row r="1086" ht="14.25" customHeight="1">
      <c r="A1086" s="16" t="s">
        <v>1764</v>
      </c>
      <c r="B1086" s="16" t="s">
        <v>1765</v>
      </c>
      <c r="C1086" s="5"/>
    </row>
    <row r="1087" ht="14.25" customHeight="1">
      <c r="A1087" s="16" t="s">
        <v>1752</v>
      </c>
      <c r="B1087" s="16" t="s">
        <v>1753</v>
      </c>
      <c r="C1087" s="5"/>
    </row>
    <row r="1088" ht="14.25" customHeight="1">
      <c r="A1088" s="16" t="s">
        <v>1750</v>
      </c>
      <c r="B1088" s="16" t="s">
        <v>1751</v>
      </c>
      <c r="C1088" s="5"/>
    </row>
    <row r="1089" ht="14.25" customHeight="1">
      <c r="A1089" s="16" t="s">
        <v>1747</v>
      </c>
      <c r="B1089" s="16" t="s">
        <v>1748</v>
      </c>
      <c r="C1089" s="5"/>
    </row>
    <row r="1090" ht="14.25" customHeight="1">
      <c r="A1090" s="16" t="s">
        <v>1737</v>
      </c>
      <c r="B1090" s="16" t="s">
        <v>1738</v>
      </c>
      <c r="C1090" s="5"/>
    </row>
    <row r="1091" ht="14.25" customHeight="1">
      <c r="A1091" s="16" t="s">
        <v>1634</v>
      </c>
      <c r="B1091" s="16" t="s">
        <v>1635</v>
      </c>
    </row>
    <row r="1092" ht="14.25" customHeight="1">
      <c r="A1092" s="16" t="s">
        <v>1615</v>
      </c>
      <c r="B1092" s="16" t="s">
        <v>1616</v>
      </c>
    </row>
    <row r="1093" ht="14.25" customHeight="1">
      <c r="A1093" s="16" t="s">
        <v>1613</v>
      </c>
      <c r="B1093" s="16" t="s">
        <v>1614</v>
      </c>
    </row>
    <row r="1094" ht="14.25" customHeight="1">
      <c r="A1094" s="16" t="s">
        <v>1609</v>
      </c>
      <c r="B1094" s="16" t="s">
        <v>1610</v>
      </c>
    </row>
    <row r="1095" ht="14.25" customHeight="1">
      <c r="A1095" s="16" t="s">
        <v>1606</v>
      </c>
      <c r="B1095" s="16" t="s">
        <v>1607</v>
      </c>
    </row>
    <row r="1096" ht="14.25" customHeight="1">
      <c r="A1096" s="16" t="s">
        <v>1600</v>
      </c>
      <c r="B1096" s="16" t="s">
        <v>1601</v>
      </c>
    </row>
    <row r="1097" ht="14.25" customHeight="1">
      <c r="A1097" s="16" t="s">
        <v>1592</v>
      </c>
      <c r="B1097" s="16" t="s">
        <v>1593</v>
      </c>
    </row>
    <row r="1098" ht="14.25" customHeight="1">
      <c r="A1098" s="16" t="s">
        <v>1552</v>
      </c>
      <c r="B1098" s="16" t="s">
        <v>1553</v>
      </c>
    </row>
    <row r="1099" ht="14.25" customHeight="1">
      <c r="A1099" s="16" t="s">
        <v>1544</v>
      </c>
      <c r="B1099" s="16" t="s">
        <v>1545</v>
      </c>
    </row>
    <row r="1100" ht="14.25" customHeight="1">
      <c r="A1100" s="16" t="s">
        <v>1542</v>
      </c>
      <c r="B1100" s="16" t="s">
        <v>1543</v>
      </c>
    </row>
    <row r="1101" ht="14.25" customHeight="1">
      <c r="A1101" s="16" t="s">
        <v>1539</v>
      </c>
      <c r="B1101" s="16" t="s">
        <v>1540</v>
      </c>
    </row>
    <row r="1102" ht="14.25" customHeight="1">
      <c r="A1102" s="16" t="s">
        <v>1531</v>
      </c>
      <c r="B1102" s="16" t="s">
        <v>1532</v>
      </c>
    </row>
    <row r="1103" ht="14.25" customHeight="1">
      <c r="A1103" s="16" t="s">
        <v>1528</v>
      </c>
      <c r="B1103" s="16" t="s">
        <v>1529</v>
      </c>
    </row>
    <row r="1104" ht="14.25" customHeight="1">
      <c r="A1104" s="16" t="s">
        <v>1521</v>
      </c>
      <c r="B1104" s="16" t="s">
        <v>1522</v>
      </c>
    </row>
    <row r="1105">
      <c r="A1105" s="16" t="s">
        <v>1496</v>
      </c>
      <c r="B1105" s="16" t="s">
        <v>1497</v>
      </c>
    </row>
    <row r="1106" ht="14.25" customHeight="1">
      <c r="A1106" s="16" t="s">
        <v>1477</v>
      </c>
      <c r="B1106" s="16" t="s">
        <v>1478</v>
      </c>
    </row>
    <row r="1107" ht="14.25" customHeight="1">
      <c r="A1107" s="16" t="s">
        <v>1431</v>
      </c>
      <c r="B1107" s="16" t="s">
        <v>1432</v>
      </c>
    </row>
    <row r="1108" ht="14.25" customHeight="1">
      <c r="A1108" s="16" t="s">
        <v>1423</v>
      </c>
      <c r="B1108" s="16" t="s">
        <v>1424</v>
      </c>
    </row>
    <row r="1109" ht="14.25" customHeight="1">
      <c r="A1109" s="16" t="s">
        <v>1376</v>
      </c>
      <c r="B1109" s="16" t="s">
        <v>1377</v>
      </c>
    </row>
    <row r="1110" ht="14.25" customHeight="1">
      <c r="A1110" s="16" t="s">
        <v>1352</v>
      </c>
      <c r="B1110" s="16" t="s">
        <v>1353</v>
      </c>
    </row>
    <row r="1111" ht="14.25" customHeight="1">
      <c r="A1111" s="16" t="s">
        <v>1337</v>
      </c>
      <c r="B1111" s="16" t="s">
        <v>1338</v>
      </c>
    </row>
    <row r="1112" ht="14.25" customHeight="1">
      <c r="A1112" s="16" t="s">
        <v>1321</v>
      </c>
      <c r="B1112" s="16" t="s">
        <v>1322</v>
      </c>
    </row>
    <row r="1113" ht="14.25" customHeight="1">
      <c r="A1113" s="16" t="s">
        <v>1319</v>
      </c>
      <c r="B1113" s="16" t="s">
        <v>1320</v>
      </c>
    </row>
    <row r="1114" ht="14.25" customHeight="1">
      <c r="A1114" s="16" t="s">
        <v>1284</v>
      </c>
      <c r="B1114" s="16" t="s">
        <v>1285</v>
      </c>
    </row>
    <row r="1115" ht="14.25" customHeight="1">
      <c r="A1115" s="16" t="s">
        <v>1273</v>
      </c>
      <c r="B1115" s="16" t="s">
        <v>1274</v>
      </c>
    </row>
    <row r="1116" ht="14.25" customHeight="1">
      <c r="A1116" s="16" t="s">
        <v>1233</v>
      </c>
      <c r="B1116" s="16" t="s">
        <v>1234</v>
      </c>
    </row>
    <row r="1117" ht="14.25" customHeight="1">
      <c r="A1117" s="16" t="s">
        <v>1224</v>
      </c>
      <c r="B1117" s="16" t="s">
        <v>1225</v>
      </c>
    </row>
    <row r="1118" ht="14.25" customHeight="1">
      <c r="A1118" s="16" t="s">
        <v>1218</v>
      </c>
      <c r="B1118" s="16" t="s">
        <v>1219</v>
      </c>
    </row>
    <row r="1119" ht="14.25" customHeight="1">
      <c r="A1119" s="16" t="s">
        <v>1210</v>
      </c>
      <c r="B1119" s="16" t="s">
        <v>1211</v>
      </c>
    </row>
    <row r="1120" ht="14.25" customHeight="1">
      <c r="A1120" s="16" t="s">
        <v>1205</v>
      </c>
      <c r="B1120" s="16" t="s">
        <v>1206</v>
      </c>
    </row>
    <row r="1121" ht="14.25" customHeight="1">
      <c r="A1121" s="16" t="s">
        <v>1186</v>
      </c>
      <c r="B1121" s="16" t="s">
        <v>1187</v>
      </c>
    </row>
    <row r="1122" ht="14.25" customHeight="1">
      <c r="A1122" s="16" t="s">
        <v>1093</v>
      </c>
      <c r="B1122" s="16" t="s">
        <v>1094</v>
      </c>
    </row>
    <row r="1123" ht="14.25" customHeight="1">
      <c r="A1123" s="16" t="s">
        <v>1078</v>
      </c>
      <c r="B1123" s="16" t="s">
        <v>1079</v>
      </c>
    </row>
    <row r="1124" ht="14.25" customHeight="1">
      <c r="A1124" s="16" t="s">
        <v>1043</v>
      </c>
      <c r="B1124" s="16" t="s">
        <v>1044</v>
      </c>
    </row>
    <row r="1125" ht="14.25" customHeight="1">
      <c r="A1125" s="16" t="s">
        <v>1026</v>
      </c>
      <c r="B1125" s="16" t="s">
        <v>1027</v>
      </c>
    </row>
    <row r="1126" ht="14.25" customHeight="1">
      <c r="A1126" s="16" t="s">
        <v>1008</v>
      </c>
      <c r="B1126" s="16" t="s">
        <v>1009</v>
      </c>
    </row>
    <row r="1127" ht="14.25" customHeight="1">
      <c r="A1127" s="16" t="s">
        <v>982</v>
      </c>
      <c r="B1127" s="16" t="s">
        <v>983</v>
      </c>
    </row>
    <row r="1128" ht="14.25" customHeight="1">
      <c r="A1128" s="16" t="s">
        <v>947</v>
      </c>
      <c r="B1128" s="16" t="s">
        <v>948</v>
      </c>
    </row>
    <row r="1129" ht="14.25" customHeight="1">
      <c r="A1129" s="16" t="s">
        <v>927</v>
      </c>
      <c r="B1129" s="16" t="s">
        <v>928</v>
      </c>
    </row>
    <row r="1130" ht="14.25" customHeight="1">
      <c r="A1130" s="16" t="s">
        <v>904</v>
      </c>
      <c r="B1130" s="16" t="s">
        <v>905</v>
      </c>
    </row>
    <row r="1131" ht="14.25" customHeight="1">
      <c r="A1131" s="16" t="s">
        <v>884</v>
      </c>
      <c r="B1131" s="16" t="s">
        <v>885</v>
      </c>
    </row>
    <row r="1132" ht="14.25" customHeight="1">
      <c r="A1132" s="16" t="s">
        <v>879</v>
      </c>
      <c r="B1132" s="16" t="s">
        <v>880</v>
      </c>
    </row>
    <row r="1133" ht="14.25" customHeight="1">
      <c r="A1133" s="16" t="s">
        <v>871</v>
      </c>
      <c r="B1133" s="16" t="s">
        <v>872</v>
      </c>
    </row>
    <row r="1134" ht="14.25" customHeight="1">
      <c r="A1134" s="16" t="s">
        <v>865</v>
      </c>
      <c r="B1134" s="16" t="s">
        <v>866</v>
      </c>
    </row>
    <row r="1135" ht="14.25" customHeight="1">
      <c r="A1135" s="16" t="s">
        <v>841</v>
      </c>
      <c r="B1135" s="16" t="s">
        <v>842</v>
      </c>
    </row>
    <row r="1136" ht="14.25" customHeight="1">
      <c r="A1136" s="16" t="s">
        <v>836</v>
      </c>
      <c r="B1136" s="16" t="s">
        <v>837</v>
      </c>
    </row>
    <row r="1137" ht="14.25" customHeight="1">
      <c r="A1137" s="16" t="s">
        <v>787</v>
      </c>
      <c r="B1137" s="16" t="s">
        <v>788</v>
      </c>
    </row>
    <row r="1138" ht="14.25" customHeight="1">
      <c r="A1138" s="16" t="s">
        <v>775</v>
      </c>
      <c r="B1138" s="16" t="s">
        <v>776</v>
      </c>
    </row>
    <row r="1139" ht="14.25" customHeight="1">
      <c r="A1139" s="16" t="s">
        <v>760</v>
      </c>
      <c r="B1139" s="16" t="s">
        <v>761</v>
      </c>
    </row>
    <row r="1140" ht="14.25" customHeight="1">
      <c r="A1140" s="16" t="s">
        <v>749</v>
      </c>
      <c r="B1140" s="16" t="s">
        <v>750</v>
      </c>
      <c r="E1140" s="20"/>
    </row>
    <row r="1141" ht="14.25" customHeight="1">
      <c r="A1141" s="16" t="s">
        <v>737</v>
      </c>
      <c r="B1141" s="16" t="s">
        <v>738</v>
      </c>
      <c r="E1141" s="20"/>
    </row>
    <row r="1142" ht="14.25" customHeight="1">
      <c r="A1142" s="16" t="s">
        <v>734</v>
      </c>
      <c r="B1142" s="16" t="s">
        <v>735</v>
      </c>
    </row>
    <row r="1143" ht="14.25" customHeight="1">
      <c r="A1143" s="16" t="s">
        <v>727</v>
      </c>
      <c r="B1143" s="16" t="s">
        <v>728</v>
      </c>
    </row>
    <row r="1144" ht="14.25" customHeight="1">
      <c r="A1144" s="16" t="s">
        <v>724</v>
      </c>
      <c r="B1144" s="16" t="s">
        <v>725</v>
      </c>
    </row>
    <row r="1145" ht="14.25" customHeight="1">
      <c r="A1145" s="16" t="s">
        <v>721</v>
      </c>
      <c r="B1145" s="16" t="s">
        <v>722</v>
      </c>
      <c r="E1145" s="20"/>
    </row>
    <row r="1146" ht="14.25" customHeight="1">
      <c r="A1146" s="16" t="s">
        <v>714</v>
      </c>
      <c r="B1146" s="16" t="s">
        <v>715</v>
      </c>
    </row>
    <row r="1147" ht="14.25" customHeight="1">
      <c r="A1147" s="16" t="s">
        <v>710</v>
      </c>
      <c r="B1147" s="16" t="s">
        <v>711</v>
      </c>
    </row>
    <row r="1148" ht="14.25" customHeight="1">
      <c r="A1148" s="16" t="s">
        <v>706</v>
      </c>
      <c r="B1148" s="16" t="s">
        <v>707</v>
      </c>
    </row>
    <row r="1149" ht="14.25" customHeight="1">
      <c r="A1149" s="16" t="s">
        <v>695</v>
      </c>
      <c r="B1149" s="16" t="s">
        <v>696</v>
      </c>
    </row>
    <row r="1150" ht="14.25" customHeight="1">
      <c r="A1150" s="16" t="s">
        <v>676</v>
      </c>
      <c r="B1150" s="16" t="s">
        <v>677</v>
      </c>
    </row>
    <row r="1151" ht="14.25" customHeight="1">
      <c r="A1151" s="16" t="s">
        <v>672</v>
      </c>
      <c r="B1151" s="16" t="s">
        <v>673</v>
      </c>
    </row>
    <row r="1152" ht="14.25" customHeight="1">
      <c r="A1152" s="16" t="s">
        <v>651</v>
      </c>
      <c r="B1152" s="16" t="s">
        <v>652</v>
      </c>
    </row>
    <row r="1153" ht="14.25" customHeight="1">
      <c r="A1153" s="16" t="s">
        <v>645</v>
      </c>
      <c r="B1153" s="16" t="s">
        <v>646</v>
      </c>
    </row>
    <row r="1154" ht="14.25" customHeight="1">
      <c r="A1154" s="16" t="s">
        <v>607</v>
      </c>
      <c r="B1154" s="16" t="s">
        <v>608</v>
      </c>
    </row>
    <row r="1155" ht="14.25" customHeight="1">
      <c r="A1155" s="16" t="s">
        <v>604</v>
      </c>
      <c r="B1155" s="16" t="s">
        <v>605</v>
      </c>
    </row>
    <row r="1156" ht="14.25" customHeight="1">
      <c r="A1156" s="16" t="s">
        <v>594</v>
      </c>
      <c r="B1156" s="16" t="s">
        <v>595</v>
      </c>
    </row>
    <row r="1157" ht="14.25" customHeight="1">
      <c r="A1157" s="16" t="s">
        <v>588</v>
      </c>
      <c r="B1157" s="16" t="s">
        <v>589</v>
      </c>
    </row>
    <row r="1158" ht="14.25" customHeight="1">
      <c r="A1158" s="16" t="s">
        <v>561</v>
      </c>
      <c r="B1158" s="16" t="s">
        <v>562</v>
      </c>
    </row>
    <row r="1159" ht="14.25" customHeight="1">
      <c r="A1159" s="16" t="s">
        <v>543</v>
      </c>
      <c r="B1159" s="16" t="s">
        <v>544</v>
      </c>
    </row>
    <row r="1160" ht="14.25" customHeight="1">
      <c r="A1160" s="16" t="s">
        <v>538</v>
      </c>
      <c r="B1160" s="16" t="s">
        <v>539</v>
      </c>
      <c r="E1160" s="20"/>
    </row>
    <row r="1161" ht="14.25" customHeight="1">
      <c r="A1161" s="16" t="s">
        <v>494</v>
      </c>
      <c r="B1161" s="16" t="s">
        <v>495</v>
      </c>
    </row>
    <row r="1162" ht="14.25" customHeight="1">
      <c r="A1162" s="16" t="s">
        <v>492</v>
      </c>
      <c r="B1162" s="16" t="s">
        <v>493</v>
      </c>
    </row>
    <row r="1163" ht="14.25" customHeight="1">
      <c r="A1163" s="16" t="s">
        <v>485</v>
      </c>
      <c r="B1163" s="16" t="s">
        <v>486</v>
      </c>
    </row>
    <row r="1164" ht="14.25" customHeight="1">
      <c r="A1164" s="16" t="s">
        <v>472</v>
      </c>
      <c r="B1164" s="16" t="s">
        <v>473</v>
      </c>
    </row>
    <row r="1165" ht="14.25" customHeight="1">
      <c r="A1165" s="16" t="s">
        <v>456</v>
      </c>
      <c r="B1165" s="16" t="s">
        <v>457</v>
      </c>
    </row>
    <row r="1166" ht="14.25" customHeight="1">
      <c r="A1166" s="16" t="s">
        <v>453</v>
      </c>
      <c r="B1166" s="16" t="s">
        <v>454</v>
      </c>
    </row>
    <row r="1167" ht="14.25" customHeight="1">
      <c r="A1167" s="16" t="s">
        <v>442</v>
      </c>
      <c r="B1167" s="16" t="s">
        <v>443</v>
      </c>
    </row>
    <row r="1168" ht="14.25" customHeight="1">
      <c r="A1168" s="16" t="s">
        <v>436</v>
      </c>
      <c r="B1168" s="16" t="s">
        <v>437</v>
      </c>
    </row>
    <row r="1169" ht="14.25" customHeight="1">
      <c r="A1169" s="16" t="s">
        <v>430</v>
      </c>
      <c r="B1169" s="16" t="s">
        <v>431</v>
      </c>
      <c r="E1169" s="20"/>
    </row>
    <row r="1170" ht="14.25" customHeight="1">
      <c r="A1170" s="16" t="s">
        <v>424</v>
      </c>
      <c r="B1170" s="16" t="s">
        <v>425</v>
      </c>
    </row>
    <row r="1171" ht="14.25" customHeight="1">
      <c r="A1171" s="16" t="s">
        <v>415</v>
      </c>
      <c r="B1171" s="16" t="s">
        <v>416</v>
      </c>
      <c r="E1171" s="20"/>
    </row>
    <row r="1172" ht="14.25" customHeight="1">
      <c r="A1172" s="16" t="s">
        <v>408</v>
      </c>
      <c r="B1172" s="16" t="s">
        <v>409</v>
      </c>
    </row>
    <row r="1173" ht="14.25" customHeight="1">
      <c r="A1173" s="16" t="s">
        <v>399</v>
      </c>
      <c r="B1173" s="16" t="s">
        <v>400</v>
      </c>
    </row>
    <row r="1174" ht="14.25" customHeight="1">
      <c r="A1174" s="16" t="s">
        <v>396</v>
      </c>
      <c r="B1174" s="16" t="s">
        <v>397</v>
      </c>
    </row>
    <row r="1175" ht="14.25" customHeight="1">
      <c r="A1175" s="16" t="s">
        <v>358</v>
      </c>
      <c r="B1175" s="16" t="s">
        <v>359</v>
      </c>
    </row>
    <row r="1176" ht="14.25" customHeight="1">
      <c r="A1176" s="16" t="s">
        <v>352</v>
      </c>
      <c r="B1176" s="16" t="s">
        <v>353</v>
      </c>
    </row>
    <row r="1177" ht="14.25" customHeight="1">
      <c r="A1177" s="16" t="s">
        <v>350</v>
      </c>
      <c r="B1177" s="16" t="s">
        <v>351</v>
      </c>
    </row>
    <row r="1178" ht="14.25" customHeight="1">
      <c r="A1178" s="16" t="s">
        <v>345</v>
      </c>
      <c r="B1178" s="16" t="s">
        <v>346</v>
      </c>
    </row>
    <row r="1179" ht="14.25" customHeight="1">
      <c r="A1179" s="16" t="s">
        <v>288</v>
      </c>
      <c r="B1179" s="16" t="s">
        <v>289</v>
      </c>
    </row>
    <row r="1180" ht="14.25" customHeight="1">
      <c r="A1180" s="16" t="s">
        <v>241</v>
      </c>
      <c r="B1180" s="16" t="s">
        <v>242</v>
      </c>
    </row>
    <row r="1181" ht="14.25" customHeight="1">
      <c r="A1181" s="16" t="s">
        <v>238</v>
      </c>
      <c r="B1181" s="16" t="s">
        <v>239</v>
      </c>
    </row>
    <row r="1182" ht="14.25" customHeight="1">
      <c r="A1182" s="16" t="s">
        <v>235</v>
      </c>
      <c r="B1182" s="16" t="s">
        <v>236</v>
      </c>
    </row>
    <row r="1183" ht="14.25" customHeight="1">
      <c r="A1183" s="16" t="s">
        <v>213</v>
      </c>
      <c r="B1183" s="16" t="s">
        <v>214</v>
      </c>
    </row>
    <row r="1184" ht="14.25" customHeight="1">
      <c r="A1184" s="16" t="s">
        <v>210</v>
      </c>
      <c r="B1184" s="16" t="s">
        <v>211</v>
      </c>
    </row>
    <row r="1185" ht="14.25" customHeight="1">
      <c r="A1185" s="16" t="s">
        <v>147</v>
      </c>
      <c r="B1185" s="16" t="s">
        <v>148</v>
      </c>
      <c r="E1185" s="20"/>
    </row>
    <row r="1186" ht="14.25" customHeight="1">
      <c r="A1186" s="16" t="s">
        <v>126</v>
      </c>
      <c r="B1186" s="16" t="s">
        <v>127</v>
      </c>
      <c r="E1186" s="23"/>
    </row>
    <row r="1187" ht="14.25" customHeight="1">
      <c r="A1187" s="16" t="s">
        <v>95</v>
      </c>
      <c r="B1187" s="16" t="s">
        <v>96</v>
      </c>
    </row>
    <row r="1188" ht="14.25" customHeight="1">
      <c r="A1188" s="16" t="s">
        <v>87</v>
      </c>
      <c r="B1188" s="16" t="s">
        <v>88</v>
      </c>
    </row>
    <row r="1189" ht="14.25" customHeight="1">
      <c r="A1189" s="16" t="s">
        <v>76</v>
      </c>
      <c r="B1189" s="16" t="s">
        <v>77</v>
      </c>
      <c r="E1189" s="20"/>
    </row>
    <row r="1190" ht="14.25" customHeight="1">
      <c r="A1190" s="16" t="s">
        <v>73</v>
      </c>
      <c r="B1190" s="16" t="s">
        <v>74</v>
      </c>
    </row>
    <row r="1191" ht="14.25" customHeight="1">
      <c r="A1191" s="16" t="s">
        <v>62</v>
      </c>
      <c r="B1191" s="16" t="s">
        <v>63</v>
      </c>
    </row>
    <row r="1192" ht="14.25" customHeight="1">
      <c r="A1192" s="16" t="s">
        <v>51</v>
      </c>
      <c r="B1192" s="16" t="s">
        <v>52</v>
      </c>
    </row>
    <row r="1193" ht="14.25" customHeight="1">
      <c r="A1193" s="16" t="s">
        <v>5548</v>
      </c>
      <c r="B1193" s="16" t="s">
        <v>5549</v>
      </c>
    </row>
    <row r="1194" ht="14.25" customHeight="1">
      <c r="A1194" s="16" t="s">
        <v>5540</v>
      </c>
      <c r="B1194" s="16" t="s">
        <v>5541</v>
      </c>
    </row>
    <row r="1195" ht="14.25" customHeight="1">
      <c r="A1195" s="16" t="s">
        <v>5536</v>
      </c>
      <c r="B1195" s="16" t="s">
        <v>5537</v>
      </c>
    </row>
    <row r="1196" ht="14.25" customHeight="1">
      <c r="A1196" s="16" t="s">
        <v>5532</v>
      </c>
      <c r="B1196" s="16" t="s">
        <v>5533</v>
      </c>
    </row>
    <row r="1197" ht="14.25" customHeight="1">
      <c r="A1197" s="16" t="s">
        <v>5525</v>
      </c>
      <c r="B1197" s="16" t="s">
        <v>5526</v>
      </c>
    </row>
    <row r="1198" ht="14.25" customHeight="1">
      <c r="A1198" s="16" t="s">
        <v>5504</v>
      </c>
      <c r="B1198" s="16" t="s">
        <v>5505</v>
      </c>
    </row>
    <row r="1199" ht="14.25" customHeight="1">
      <c r="A1199" s="16" t="s">
        <v>5440</v>
      </c>
      <c r="B1199" s="16" t="s">
        <v>5441</v>
      </c>
    </row>
    <row r="1200" ht="14.25" customHeight="1">
      <c r="A1200" s="16" t="s">
        <v>5436</v>
      </c>
      <c r="B1200" s="16" t="s">
        <v>5437</v>
      </c>
    </row>
    <row r="1201" ht="14.25" customHeight="1">
      <c r="A1201" s="16" t="s">
        <v>5406</v>
      </c>
      <c r="B1201" s="16" t="s">
        <v>5407</v>
      </c>
    </row>
    <row r="1202" ht="14.25" customHeight="1">
      <c r="A1202" s="16" t="s">
        <v>5404</v>
      </c>
      <c r="B1202" s="16" t="s">
        <v>5405</v>
      </c>
    </row>
    <row r="1203" ht="14.25" customHeight="1">
      <c r="A1203" s="16" t="s">
        <v>5402</v>
      </c>
      <c r="B1203" s="16" t="s">
        <v>5403</v>
      </c>
    </row>
    <row r="1204" ht="14.25" customHeight="1">
      <c r="A1204" s="16" t="s">
        <v>1856</v>
      </c>
      <c r="B1204" s="16" t="s">
        <v>1857</v>
      </c>
    </row>
    <row r="1205" ht="14.25" customHeight="1">
      <c r="A1205" s="16" t="s">
        <v>1867</v>
      </c>
      <c r="B1205" s="16" t="s">
        <v>1868</v>
      </c>
      <c r="E1205" s="20"/>
    </row>
    <row r="1206" ht="14.25" customHeight="1">
      <c r="A1206" s="16" t="s">
        <v>1874</v>
      </c>
      <c r="B1206" s="16" t="s">
        <v>1875</v>
      </c>
      <c r="E1206" s="20"/>
    </row>
    <row r="1207" ht="14.25" customHeight="1">
      <c r="A1207" s="16" t="s">
        <v>1895</v>
      </c>
      <c r="B1207" s="16" t="s">
        <v>1896</v>
      </c>
    </row>
    <row r="1208" ht="14.25" customHeight="1">
      <c r="A1208" s="16" t="s">
        <v>1909</v>
      </c>
      <c r="B1208" s="16" t="s">
        <v>1910</v>
      </c>
    </row>
    <row r="1209" ht="14.25" customHeight="1">
      <c r="A1209" s="16" t="s">
        <v>1921</v>
      </c>
      <c r="B1209" s="16" t="s">
        <v>1922</v>
      </c>
    </row>
    <row r="1210" ht="14.25" customHeight="1">
      <c r="A1210" s="16" t="s">
        <v>1932</v>
      </c>
      <c r="B1210" s="16" t="s">
        <v>1933</v>
      </c>
    </row>
    <row r="1211" ht="14.25" customHeight="1">
      <c r="A1211" s="16" t="s">
        <v>1939</v>
      </c>
      <c r="B1211" s="16" t="s">
        <v>1940</v>
      </c>
    </row>
    <row r="1212" ht="14.25" customHeight="1">
      <c r="A1212" s="16" t="s">
        <v>2001</v>
      </c>
      <c r="B1212" s="16" t="s">
        <v>2002</v>
      </c>
      <c r="E1212" s="20"/>
    </row>
    <row r="1213" ht="14.25" customHeight="1">
      <c r="A1213" s="16" t="s">
        <v>2007</v>
      </c>
      <c r="B1213" s="16" t="s">
        <v>2008</v>
      </c>
    </row>
    <row r="1214" ht="14.25" customHeight="1">
      <c r="A1214" s="16" t="s">
        <v>2022</v>
      </c>
      <c r="B1214" s="16" t="s">
        <v>2023</v>
      </c>
    </row>
    <row r="1215" ht="14.25" customHeight="1">
      <c r="A1215" s="16" t="s">
        <v>2053</v>
      </c>
      <c r="B1215" s="16" t="s">
        <v>2054</v>
      </c>
    </row>
    <row r="1216" ht="14.25" customHeight="1">
      <c r="A1216" s="16" t="s">
        <v>2056</v>
      </c>
      <c r="B1216" s="16" t="s">
        <v>2057</v>
      </c>
    </row>
    <row r="1217" ht="14.25" customHeight="1">
      <c r="A1217" s="16" t="s">
        <v>2065</v>
      </c>
      <c r="B1217" s="16" t="s">
        <v>2066</v>
      </c>
    </row>
    <row r="1218" ht="14.25" customHeight="1">
      <c r="A1218" s="16" t="s">
        <v>2068</v>
      </c>
      <c r="B1218" s="16" t="s">
        <v>2069</v>
      </c>
    </row>
    <row r="1219" ht="15.0" customHeight="1">
      <c r="A1219" s="16" t="s">
        <v>2074</v>
      </c>
      <c r="B1219" s="16" t="s">
        <v>2075</v>
      </c>
    </row>
    <row r="1220" ht="14.25" customHeight="1">
      <c r="A1220" s="16" t="s">
        <v>2079</v>
      </c>
      <c r="B1220" s="16" t="s">
        <v>2080</v>
      </c>
    </row>
    <row r="1221" ht="14.25" customHeight="1">
      <c r="A1221" s="16" t="s">
        <v>2088</v>
      </c>
      <c r="B1221" s="16" t="s">
        <v>2089</v>
      </c>
    </row>
    <row r="1222" ht="14.25" customHeight="1">
      <c r="A1222" s="16" t="s">
        <v>2096</v>
      </c>
      <c r="B1222" s="16" t="s">
        <v>2097</v>
      </c>
    </row>
    <row r="1223" ht="14.25" customHeight="1">
      <c r="A1223" s="16" t="s">
        <v>2145</v>
      </c>
      <c r="B1223" s="16" t="s">
        <v>2146</v>
      </c>
    </row>
    <row r="1224" ht="14.25" customHeight="1">
      <c r="A1224" s="16" t="s">
        <v>2153</v>
      </c>
      <c r="B1224" s="16" t="s">
        <v>2154</v>
      </c>
    </row>
    <row r="1225" ht="14.25" customHeight="1">
      <c r="A1225" s="16" t="s">
        <v>2166</v>
      </c>
      <c r="B1225" s="16" t="s">
        <v>2167</v>
      </c>
    </row>
    <row r="1226" ht="14.25" customHeight="1">
      <c r="A1226" s="16" t="s">
        <v>2169</v>
      </c>
      <c r="B1226" s="16" t="s">
        <v>2170</v>
      </c>
    </row>
    <row r="1227" ht="14.25" customHeight="1">
      <c r="A1227" s="16" t="s">
        <v>2172</v>
      </c>
      <c r="B1227" s="16" t="s">
        <v>2173</v>
      </c>
    </row>
    <row r="1228" ht="14.25" customHeight="1">
      <c r="A1228" s="16" t="s">
        <v>2175</v>
      </c>
      <c r="B1228" s="16" t="s">
        <v>2176</v>
      </c>
    </row>
    <row r="1229" ht="14.25" customHeight="1">
      <c r="A1229" s="16" t="s">
        <v>2181</v>
      </c>
      <c r="B1229" s="16" t="s">
        <v>2182</v>
      </c>
    </row>
    <row r="1230" ht="14.25" customHeight="1">
      <c r="A1230" s="16" t="s">
        <v>2183</v>
      </c>
      <c r="B1230" s="16" t="s">
        <v>2184</v>
      </c>
    </row>
    <row r="1231" ht="14.25" customHeight="1">
      <c r="A1231" s="16" t="s">
        <v>2188</v>
      </c>
      <c r="B1231" s="16" t="s">
        <v>2189</v>
      </c>
    </row>
    <row r="1232" ht="14.25" customHeight="1">
      <c r="A1232" s="16" t="s">
        <v>2191</v>
      </c>
      <c r="B1232" s="16" t="s">
        <v>2192</v>
      </c>
    </row>
    <row r="1233" ht="14.25" customHeight="1">
      <c r="A1233" s="16" t="s">
        <v>2204</v>
      </c>
      <c r="B1233" s="16" t="s">
        <v>2205</v>
      </c>
    </row>
    <row r="1234" ht="14.25" customHeight="1">
      <c r="A1234" s="16" t="s">
        <v>2213</v>
      </c>
      <c r="B1234" s="16" t="s">
        <v>2214</v>
      </c>
    </row>
    <row r="1235" ht="14.25" customHeight="1">
      <c r="A1235" s="16" t="s">
        <v>2221</v>
      </c>
      <c r="B1235" s="16" t="s">
        <v>2222</v>
      </c>
    </row>
    <row r="1236" ht="14.25" customHeight="1">
      <c r="A1236" s="16" t="s">
        <v>2228</v>
      </c>
      <c r="B1236" s="16" t="s">
        <v>2229</v>
      </c>
    </row>
    <row r="1237" ht="14.25" customHeight="1">
      <c r="A1237" s="16" t="s">
        <v>2252</v>
      </c>
      <c r="B1237" s="16" t="s">
        <v>2253</v>
      </c>
    </row>
    <row r="1238" ht="14.25" customHeight="1">
      <c r="A1238" s="16" t="s">
        <v>2272</v>
      </c>
      <c r="B1238" s="16" t="s">
        <v>2273</v>
      </c>
    </row>
    <row r="1239" ht="14.25" customHeight="1">
      <c r="A1239" s="16" t="s">
        <v>2283</v>
      </c>
      <c r="B1239" s="16" t="s">
        <v>2284</v>
      </c>
    </row>
    <row r="1240" ht="14.25" customHeight="1">
      <c r="A1240" s="16" t="s">
        <v>2286</v>
      </c>
      <c r="B1240" s="16" t="s">
        <v>2287</v>
      </c>
    </row>
    <row r="1241" ht="14.25" customHeight="1">
      <c r="A1241" s="16" t="s">
        <v>2302</v>
      </c>
      <c r="B1241" s="16" t="s">
        <v>2303</v>
      </c>
    </row>
    <row r="1242" ht="14.25" customHeight="1">
      <c r="A1242" s="16" t="s">
        <v>2306</v>
      </c>
      <c r="B1242" s="16" t="s">
        <v>2307</v>
      </c>
    </row>
    <row r="1243" ht="14.25" customHeight="1">
      <c r="A1243" s="16" t="s">
        <v>2327</v>
      </c>
      <c r="B1243" s="16" t="s">
        <v>2328</v>
      </c>
    </row>
    <row r="1244" ht="14.25" customHeight="1">
      <c r="A1244" s="16" t="s">
        <v>2340</v>
      </c>
      <c r="B1244" s="16" t="s">
        <v>2341</v>
      </c>
    </row>
    <row r="1245" ht="14.25" customHeight="1">
      <c r="A1245" s="16" t="s">
        <v>2365</v>
      </c>
      <c r="B1245" s="16" t="s">
        <v>2366</v>
      </c>
    </row>
    <row r="1246" ht="14.25" customHeight="1">
      <c r="A1246" s="16" t="s">
        <v>2367</v>
      </c>
      <c r="B1246" s="16" t="s">
        <v>2368</v>
      </c>
    </row>
    <row r="1247" ht="14.25" customHeight="1">
      <c r="A1247" s="16" t="s">
        <v>2382</v>
      </c>
      <c r="B1247" s="16" t="s">
        <v>2383</v>
      </c>
    </row>
    <row r="1248" ht="14.25" customHeight="1">
      <c r="A1248" s="16" t="s">
        <v>2473</v>
      </c>
      <c r="B1248" s="16" t="s">
        <v>2474</v>
      </c>
      <c r="D1248" s="26"/>
    </row>
    <row r="1249" ht="14.25" customHeight="1">
      <c r="A1249" s="16" t="s">
        <v>2495</v>
      </c>
      <c r="B1249" s="16" t="s">
        <v>2496</v>
      </c>
      <c r="D1249" s="26"/>
    </row>
    <row r="1250" ht="14.25" customHeight="1">
      <c r="A1250" s="16" t="s">
        <v>2500</v>
      </c>
      <c r="B1250" s="16" t="s">
        <v>2501</v>
      </c>
      <c r="D1250" s="26"/>
    </row>
    <row r="1251" ht="14.25" customHeight="1">
      <c r="A1251" s="16" t="s">
        <v>2601</v>
      </c>
      <c r="B1251" s="16" t="s">
        <v>2602</v>
      </c>
      <c r="D1251" s="26"/>
    </row>
    <row r="1252" ht="14.25" customHeight="1">
      <c r="A1252" s="16" t="s">
        <v>2604</v>
      </c>
      <c r="B1252" s="16" t="s">
        <v>2605</v>
      </c>
      <c r="D1252" s="26"/>
    </row>
    <row r="1253" ht="14.25" customHeight="1">
      <c r="A1253" s="16" t="s">
        <v>4731</v>
      </c>
      <c r="B1253" s="16" t="s">
        <v>4732</v>
      </c>
      <c r="D1253" s="26"/>
    </row>
    <row r="1254" ht="14.25" customHeight="1">
      <c r="A1254" s="16" t="s">
        <v>4718</v>
      </c>
      <c r="B1254" s="16" t="s">
        <v>4719</v>
      </c>
      <c r="D1254" s="26"/>
    </row>
    <row r="1255" ht="14.25" customHeight="1">
      <c r="A1255" s="16" t="s">
        <v>4702</v>
      </c>
      <c r="B1255" s="16" t="s">
        <v>4703</v>
      </c>
      <c r="D1255" s="26"/>
    </row>
    <row r="1256" ht="14.25" customHeight="1">
      <c r="A1256" s="16" t="s">
        <v>4620</v>
      </c>
      <c r="B1256" s="16" t="s">
        <v>4621</v>
      </c>
      <c r="D1256" s="26"/>
    </row>
    <row r="1257" ht="14.25" customHeight="1">
      <c r="A1257" s="16" t="s">
        <v>4613</v>
      </c>
      <c r="B1257" s="16" t="s">
        <v>4614</v>
      </c>
      <c r="D1257" s="26"/>
    </row>
    <row r="1258" ht="14.25" customHeight="1">
      <c r="A1258" s="16" t="s">
        <v>4611</v>
      </c>
      <c r="B1258" s="16" t="s">
        <v>4612</v>
      </c>
      <c r="D1258" s="26"/>
    </row>
    <row r="1259" ht="14.25" customHeight="1">
      <c r="A1259" s="16" t="s">
        <v>4606</v>
      </c>
      <c r="B1259" s="16" t="s">
        <v>4607</v>
      </c>
    </row>
    <row r="1260" ht="14.25" customHeight="1">
      <c r="A1260" s="16" t="s">
        <v>4592</v>
      </c>
      <c r="B1260" s="16" t="s">
        <v>4593</v>
      </c>
    </row>
    <row r="1261" ht="14.25" customHeight="1">
      <c r="A1261" s="16" t="s">
        <v>4565</v>
      </c>
      <c r="B1261" s="16" t="s">
        <v>4566</v>
      </c>
    </row>
    <row r="1262" ht="14.25" customHeight="1">
      <c r="A1262" s="16" t="s">
        <v>4528</v>
      </c>
      <c r="B1262" s="16" t="s">
        <v>4529</v>
      </c>
    </row>
    <row r="1263" ht="14.25" customHeight="1">
      <c r="A1263" s="16" t="s">
        <v>4511</v>
      </c>
      <c r="B1263" s="16" t="s">
        <v>4512</v>
      </c>
    </row>
    <row r="1264" ht="14.25" customHeight="1">
      <c r="A1264" s="16" t="s">
        <v>4509</v>
      </c>
      <c r="B1264" s="16" t="s">
        <v>4510</v>
      </c>
    </row>
    <row r="1265" ht="14.25" customHeight="1">
      <c r="A1265" s="16" t="s">
        <v>4500</v>
      </c>
      <c r="B1265" s="16" t="s">
        <v>4501</v>
      </c>
    </row>
    <row r="1266" ht="14.25" customHeight="1">
      <c r="A1266" s="16" t="s">
        <v>4492</v>
      </c>
      <c r="B1266" s="16" t="s">
        <v>4493</v>
      </c>
    </row>
    <row r="1267" ht="14.25" customHeight="1">
      <c r="A1267" s="16" t="s">
        <v>4487</v>
      </c>
      <c r="B1267" s="16" t="s">
        <v>4488</v>
      </c>
    </row>
    <row r="1268" ht="14.25" customHeight="1">
      <c r="A1268" s="16" t="s">
        <v>4471</v>
      </c>
      <c r="B1268" s="16" t="s">
        <v>4472</v>
      </c>
    </row>
    <row r="1269" ht="14.25" customHeight="1">
      <c r="A1269" s="16" t="s">
        <v>4464</v>
      </c>
      <c r="B1269" s="16" t="s">
        <v>4465</v>
      </c>
    </row>
    <row r="1270" ht="14.25" customHeight="1">
      <c r="A1270" s="16" t="s">
        <v>4454</v>
      </c>
      <c r="B1270" s="16" t="s">
        <v>4455</v>
      </c>
    </row>
    <row r="1271" ht="14.25" customHeight="1">
      <c r="A1271" s="16" t="s">
        <v>4449</v>
      </c>
      <c r="B1271" s="16" t="s">
        <v>4450</v>
      </c>
    </row>
    <row r="1272" ht="14.25" customHeight="1">
      <c r="A1272" s="16" t="s">
        <v>4447</v>
      </c>
      <c r="B1272" s="16" t="s">
        <v>4448</v>
      </c>
    </row>
    <row r="1273" ht="14.25" customHeight="1">
      <c r="A1273" s="16" t="s">
        <v>4423</v>
      </c>
      <c r="B1273" s="16" t="s">
        <v>4424</v>
      </c>
    </row>
    <row r="1274" ht="14.25" customHeight="1">
      <c r="A1274" s="16" t="s">
        <v>4419</v>
      </c>
      <c r="B1274" s="16" t="s">
        <v>4420</v>
      </c>
    </row>
    <row r="1275" ht="14.25" customHeight="1">
      <c r="A1275" s="16" t="s">
        <v>4395</v>
      </c>
      <c r="B1275" s="16" t="s">
        <v>4396</v>
      </c>
    </row>
    <row r="1276" ht="14.25" customHeight="1">
      <c r="A1276" s="16" t="s">
        <v>4390</v>
      </c>
      <c r="B1276" s="16" t="s">
        <v>4391</v>
      </c>
    </row>
    <row r="1277" ht="14.25" customHeight="1">
      <c r="A1277" s="16" t="s">
        <v>4378</v>
      </c>
      <c r="B1277" s="16" t="s">
        <v>4379</v>
      </c>
    </row>
    <row r="1278" ht="14.25" customHeight="1">
      <c r="A1278" s="16" t="s">
        <v>4372</v>
      </c>
      <c r="B1278" s="16" t="s">
        <v>4373</v>
      </c>
    </row>
    <row r="1279" ht="14.25" customHeight="1">
      <c r="A1279" s="16" t="s">
        <v>4347</v>
      </c>
      <c r="B1279" s="16" t="s">
        <v>4348</v>
      </c>
    </row>
    <row r="1280" ht="14.25" customHeight="1">
      <c r="A1280" s="16" t="s">
        <v>4324</v>
      </c>
      <c r="B1280" s="16" t="s">
        <v>4325</v>
      </c>
    </row>
    <row r="1281" ht="14.25" customHeight="1">
      <c r="A1281" s="16" t="s">
        <v>3778</v>
      </c>
      <c r="B1281" s="16" t="s">
        <v>3779</v>
      </c>
    </row>
    <row r="1282" ht="14.25" customHeight="1">
      <c r="A1282" s="16" t="s">
        <v>3749</v>
      </c>
      <c r="B1282" s="16" t="s">
        <v>3750</v>
      </c>
    </row>
    <row r="1283" ht="14.25" customHeight="1">
      <c r="A1283" s="16" t="s">
        <v>3728</v>
      </c>
      <c r="B1283" s="16" t="s">
        <v>3729</v>
      </c>
    </row>
    <row r="1284" ht="14.25" customHeight="1">
      <c r="A1284" s="16" t="s">
        <v>3708</v>
      </c>
      <c r="B1284" s="16" t="s">
        <v>3709</v>
      </c>
    </row>
    <row r="1285" ht="14.25" customHeight="1">
      <c r="A1285" s="16" t="s">
        <v>3700</v>
      </c>
      <c r="B1285" s="16" t="s">
        <v>3701</v>
      </c>
    </row>
    <row r="1286" ht="14.25" customHeight="1">
      <c r="A1286" s="16" t="s">
        <v>3665</v>
      </c>
      <c r="B1286" s="16" t="s">
        <v>3666</v>
      </c>
    </row>
    <row r="1287" ht="14.25" customHeight="1">
      <c r="A1287" s="16" t="s">
        <v>3651</v>
      </c>
      <c r="B1287" s="16" t="s">
        <v>3652</v>
      </c>
    </row>
    <row r="1288" ht="14.25" customHeight="1">
      <c r="A1288" s="16" t="s">
        <v>3646</v>
      </c>
      <c r="B1288" s="16" t="s">
        <v>3647</v>
      </c>
    </row>
    <row r="1289" ht="14.25" customHeight="1">
      <c r="A1289" s="16" t="s">
        <v>3634</v>
      </c>
      <c r="B1289" s="16" t="s">
        <v>3635</v>
      </c>
    </row>
    <row r="1290" ht="14.25" customHeight="1">
      <c r="A1290" s="16" t="s">
        <v>3632</v>
      </c>
      <c r="B1290" s="16" t="s">
        <v>3633</v>
      </c>
    </row>
    <row r="1291" ht="14.25" customHeight="1">
      <c r="A1291" s="16" t="s">
        <v>3588</v>
      </c>
      <c r="B1291" s="16" t="s">
        <v>3589</v>
      </c>
    </row>
    <row r="1292" ht="14.25" customHeight="1">
      <c r="A1292" s="16" t="s">
        <v>3572</v>
      </c>
      <c r="B1292" s="16" t="s">
        <v>3573</v>
      </c>
    </row>
    <row r="1293" ht="14.25" customHeight="1">
      <c r="A1293" s="16" t="s">
        <v>3568</v>
      </c>
      <c r="B1293" s="16" t="s">
        <v>3569</v>
      </c>
    </row>
    <row r="1294" ht="14.25" customHeight="1">
      <c r="A1294" s="16" t="s">
        <v>3557</v>
      </c>
      <c r="B1294" s="16" t="s">
        <v>3558</v>
      </c>
    </row>
    <row r="1295" ht="14.25" customHeight="1">
      <c r="A1295" s="16" t="s">
        <v>3554</v>
      </c>
      <c r="B1295" s="16" t="s">
        <v>3555</v>
      </c>
    </row>
    <row r="1296" ht="14.25" customHeight="1">
      <c r="A1296" s="16" t="s">
        <v>3529</v>
      </c>
      <c r="B1296" s="16" t="s">
        <v>3530</v>
      </c>
    </row>
    <row r="1297" ht="14.25" customHeight="1">
      <c r="A1297" s="16" t="s">
        <v>3527</v>
      </c>
      <c r="B1297" s="16" t="s">
        <v>3528</v>
      </c>
    </row>
    <row r="1298" ht="14.25" customHeight="1">
      <c r="A1298" s="16" t="s">
        <v>3523</v>
      </c>
      <c r="B1298" s="16" t="s">
        <v>3524</v>
      </c>
    </row>
    <row r="1299" ht="14.25" customHeight="1">
      <c r="A1299" s="16" t="s">
        <v>3514</v>
      </c>
      <c r="B1299" s="16" t="s">
        <v>3515</v>
      </c>
    </row>
    <row r="1300" ht="14.25" customHeight="1">
      <c r="A1300" s="16" t="s">
        <v>3478</v>
      </c>
      <c r="B1300" s="16" t="s">
        <v>3479</v>
      </c>
    </row>
    <row r="1301" ht="14.25" customHeight="1">
      <c r="A1301" s="16" t="s">
        <v>3465</v>
      </c>
      <c r="B1301" s="16" t="s">
        <v>3466</v>
      </c>
    </row>
    <row r="1302" ht="14.25" customHeight="1">
      <c r="A1302" s="16" t="s">
        <v>3462</v>
      </c>
      <c r="B1302" s="16" t="s">
        <v>3463</v>
      </c>
    </row>
    <row r="1303" ht="14.25" customHeight="1">
      <c r="A1303" s="16" t="s">
        <v>3437</v>
      </c>
      <c r="B1303" s="16" t="s">
        <v>3438</v>
      </c>
    </row>
    <row r="1304" ht="14.25" customHeight="1">
      <c r="A1304" s="16" t="s">
        <v>3435</v>
      </c>
      <c r="B1304" s="16" t="s">
        <v>3436</v>
      </c>
    </row>
    <row r="1305" ht="14.25" customHeight="1">
      <c r="A1305" s="16" t="s">
        <v>3432</v>
      </c>
      <c r="B1305" s="16" t="s">
        <v>3433</v>
      </c>
    </row>
    <row r="1306" ht="14.25" customHeight="1">
      <c r="A1306" s="16" t="s">
        <v>3367</v>
      </c>
      <c r="B1306" s="16" t="s">
        <v>3368</v>
      </c>
    </row>
    <row r="1307" ht="14.25" customHeight="1">
      <c r="A1307" s="16" t="s">
        <v>3347</v>
      </c>
      <c r="B1307" s="16" t="s">
        <v>3348</v>
      </c>
    </row>
    <row r="1308" ht="14.25" customHeight="1">
      <c r="A1308" s="16" t="s">
        <v>3345</v>
      </c>
      <c r="B1308" s="16" t="s">
        <v>3346</v>
      </c>
    </row>
    <row r="1309" ht="14.25" customHeight="1">
      <c r="A1309" s="16" t="s">
        <v>3336</v>
      </c>
      <c r="B1309" s="16" t="s">
        <v>3337</v>
      </c>
    </row>
    <row r="1310" ht="14.25" customHeight="1">
      <c r="A1310" s="16" t="s">
        <v>3324</v>
      </c>
      <c r="B1310" s="16" t="s">
        <v>3325</v>
      </c>
    </row>
    <row r="1311" ht="14.25" customHeight="1">
      <c r="A1311" s="16" t="s">
        <v>3312</v>
      </c>
      <c r="B1311" s="16" t="s">
        <v>3313</v>
      </c>
    </row>
    <row r="1312" ht="14.25" customHeight="1">
      <c r="A1312" s="16" t="s">
        <v>3284</v>
      </c>
      <c r="B1312" s="16" t="s">
        <v>3285</v>
      </c>
    </row>
    <row r="1313" ht="14.25" customHeight="1">
      <c r="A1313" s="16" t="s">
        <v>3270</v>
      </c>
      <c r="B1313" s="16" t="s">
        <v>3271</v>
      </c>
    </row>
    <row r="1314" ht="14.25" customHeight="1">
      <c r="A1314" s="16" t="s">
        <v>3262</v>
      </c>
      <c r="B1314" s="16" t="s">
        <v>3263</v>
      </c>
    </row>
    <row r="1315" ht="14.25" customHeight="1">
      <c r="A1315" s="16" t="s">
        <v>3234</v>
      </c>
      <c r="B1315" s="16" t="s">
        <v>3235</v>
      </c>
    </row>
    <row r="1316" ht="14.25" customHeight="1">
      <c r="A1316" s="16" t="s">
        <v>3232</v>
      </c>
      <c r="B1316" s="16" t="s">
        <v>3233</v>
      </c>
    </row>
    <row r="1317" ht="14.25" customHeight="1">
      <c r="A1317" s="16" t="s">
        <v>3229</v>
      </c>
      <c r="B1317" s="16" t="s">
        <v>3230</v>
      </c>
    </row>
    <row r="1318" ht="14.25" customHeight="1">
      <c r="A1318" s="16" t="s">
        <v>3220</v>
      </c>
      <c r="B1318" s="16" t="s">
        <v>3221</v>
      </c>
    </row>
    <row r="1319" ht="14.25" customHeight="1">
      <c r="A1319" s="16" t="s">
        <v>3206</v>
      </c>
      <c r="B1319" s="16" t="s">
        <v>3207</v>
      </c>
    </row>
    <row r="1320" ht="14.25" customHeight="1">
      <c r="A1320" s="16" t="s">
        <v>3189</v>
      </c>
      <c r="B1320" s="16" t="s">
        <v>3190</v>
      </c>
    </row>
    <row r="1321" ht="14.25" customHeight="1">
      <c r="A1321" s="16" t="s">
        <v>3154</v>
      </c>
      <c r="B1321" s="16" t="s">
        <v>3155</v>
      </c>
    </row>
    <row r="1322" ht="14.25" customHeight="1">
      <c r="A1322" s="16" t="s">
        <v>3126</v>
      </c>
      <c r="B1322" s="16" t="s">
        <v>3127</v>
      </c>
    </row>
    <row r="1323" ht="14.25" customHeight="1">
      <c r="A1323" s="16" t="s">
        <v>3123</v>
      </c>
      <c r="B1323" s="16" t="s">
        <v>3124</v>
      </c>
    </row>
    <row r="1324" ht="14.25" customHeight="1">
      <c r="A1324" s="16" t="s">
        <v>3072</v>
      </c>
      <c r="B1324" s="16" t="s">
        <v>3073</v>
      </c>
    </row>
    <row r="1325" ht="14.25" customHeight="1">
      <c r="A1325" s="16" t="s">
        <v>3069</v>
      </c>
      <c r="B1325" s="16" t="s">
        <v>3070</v>
      </c>
    </row>
    <row r="1326" ht="14.25" customHeight="1">
      <c r="A1326" s="16" t="s">
        <v>3064</v>
      </c>
      <c r="B1326" s="16" t="s">
        <v>3065</v>
      </c>
    </row>
    <row r="1327" ht="14.25" customHeight="1">
      <c r="A1327" s="16" t="s">
        <v>3061</v>
      </c>
      <c r="B1327" s="16" t="s">
        <v>3062</v>
      </c>
    </row>
    <row r="1328" ht="14.25" customHeight="1">
      <c r="A1328" s="16" t="s">
        <v>3058</v>
      </c>
      <c r="B1328" s="16" t="s">
        <v>3059</v>
      </c>
    </row>
    <row r="1329" ht="14.25" customHeight="1">
      <c r="A1329" s="16" t="s">
        <v>5243</v>
      </c>
      <c r="B1329" s="16" t="s">
        <v>5244</v>
      </c>
    </row>
    <row r="1330" ht="14.25" customHeight="1">
      <c r="A1330" s="16" t="s">
        <v>5279</v>
      </c>
      <c r="B1330" s="16" t="s">
        <v>5280</v>
      </c>
    </row>
    <row r="1331" ht="14.25" customHeight="1">
      <c r="A1331" s="16" t="s">
        <v>5281</v>
      </c>
      <c r="B1331" s="16" t="s">
        <v>5282</v>
      </c>
    </row>
    <row r="1332" ht="14.25" customHeight="1">
      <c r="A1332" s="16" t="s">
        <v>5308</v>
      </c>
      <c r="B1332" s="16" t="s">
        <v>5309</v>
      </c>
    </row>
    <row r="1333" ht="14.25" customHeight="1">
      <c r="A1333" s="16" t="s">
        <v>5342</v>
      </c>
      <c r="B1333" s="16" t="s">
        <v>5343</v>
      </c>
    </row>
    <row r="1334" ht="14.25" customHeight="1">
      <c r="A1334" s="16" t="s">
        <v>5353</v>
      </c>
      <c r="B1334" s="16" t="s">
        <v>5354</v>
      </c>
    </row>
    <row r="1335" ht="14.25" customHeight="1">
      <c r="A1335" s="16" t="s">
        <v>5357</v>
      </c>
      <c r="B1335" s="16" t="s">
        <v>5358</v>
      </c>
    </row>
    <row r="1336" ht="14.25" customHeight="1">
      <c r="A1336" s="16" t="s">
        <v>5359</v>
      </c>
      <c r="B1336" s="16" t="s">
        <v>5360</v>
      </c>
    </row>
    <row r="1337" ht="14.25" customHeight="1">
      <c r="A1337" s="16" t="s">
        <v>5017</v>
      </c>
      <c r="B1337" s="16" t="s">
        <v>5018</v>
      </c>
    </row>
    <row r="1338" ht="14.25" customHeight="1">
      <c r="A1338" s="16" t="s">
        <v>5011</v>
      </c>
      <c r="B1338" s="16" t="s">
        <v>5012</v>
      </c>
    </row>
    <row r="1339" ht="14.25" customHeight="1">
      <c r="A1339" s="16" t="s">
        <v>4976</v>
      </c>
      <c r="B1339" s="16" t="s">
        <v>4977</v>
      </c>
    </row>
    <row r="1340" ht="14.25" customHeight="1">
      <c r="A1340" s="16" t="s">
        <v>4969</v>
      </c>
      <c r="B1340" s="16" t="s">
        <v>4970</v>
      </c>
    </row>
    <row r="1341" ht="14.25" customHeight="1">
      <c r="A1341" s="16" t="s">
        <v>4966</v>
      </c>
      <c r="B1341" s="16" t="s">
        <v>4967</v>
      </c>
    </row>
    <row r="1342" ht="14.25" customHeight="1">
      <c r="A1342" s="16" t="s">
        <v>4964</v>
      </c>
      <c r="B1342" s="16" t="s">
        <v>4965</v>
      </c>
    </row>
    <row r="1343" ht="14.25" customHeight="1">
      <c r="A1343" s="16" t="s">
        <v>4960</v>
      </c>
      <c r="B1343" s="16" t="s">
        <v>4961</v>
      </c>
    </row>
    <row r="1344" ht="14.25" customHeight="1">
      <c r="A1344" s="16" t="s">
        <v>4956</v>
      </c>
      <c r="B1344" s="16" t="s">
        <v>4957</v>
      </c>
    </row>
    <row r="1345" ht="14.25" customHeight="1">
      <c r="A1345" s="16" t="s">
        <v>4951</v>
      </c>
      <c r="B1345" s="16" t="s">
        <v>4952</v>
      </c>
    </row>
    <row r="1346" ht="14.25" customHeight="1">
      <c r="A1346" s="16" t="s">
        <v>4946</v>
      </c>
      <c r="B1346" s="16" t="s">
        <v>4947</v>
      </c>
    </row>
    <row r="1347" ht="14.25" customHeight="1">
      <c r="A1347" s="16" t="s">
        <v>4936</v>
      </c>
      <c r="B1347" s="16" t="s">
        <v>4937</v>
      </c>
    </row>
    <row r="1348" ht="14.25" customHeight="1">
      <c r="A1348" s="16" t="s">
        <v>4928</v>
      </c>
      <c r="B1348" s="16" t="s">
        <v>4929</v>
      </c>
    </row>
    <row r="1349" ht="14.25" customHeight="1">
      <c r="A1349" s="16" t="s">
        <v>4921</v>
      </c>
      <c r="B1349" s="16" t="s">
        <v>4922</v>
      </c>
    </row>
    <row r="1350" ht="14.25" customHeight="1">
      <c r="A1350" s="16" t="s">
        <v>4919</v>
      </c>
      <c r="B1350" s="16" t="s">
        <v>4920</v>
      </c>
    </row>
    <row r="1351" ht="14.25" customHeight="1">
      <c r="A1351" s="16" t="s">
        <v>4907</v>
      </c>
      <c r="B1351" s="16" t="s">
        <v>4908</v>
      </c>
    </row>
    <row r="1352" ht="14.25" customHeight="1">
      <c r="A1352" s="16" t="s">
        <v>4901</v>
      </c>
      <c r="B1352" s="16" t="s">
        <v>4902</v>
      </c>
    </row>
    <row r="1353" ht="14.25" customHeight="1">
      <c r="A1353" s="16" t="s">
        <v>4898</v>
      </c>
      <c r="B1353" s="16" t="s">
        <v>4899</v>
      </c>
    </row>
    <row r="1354" ht="14.25" customHeight="1">
      <c r="A1354" s="16" t="s">
        <v>4890</v>
      </c>
      <c r="B1354" s="16" t="s">
        <v>4891</v>
      </c>
    </row>
    <row r="1355" ht="14.25" customHeight="1">
      <c r="A1355" s="16" t="s">
        <v>4867</v>
      </c>
      <c r="B1355" s="16" t="s">
        <v>4868</v>
      </c>
    </row>
    <row r="1356" ht="14.25" customHeight="1">
      <c r="A1356" s="16" t="s">
        <v>4863</v>
      </c>
      <c r="B1356" s="16" t="s">
        <v>4864</v>
      </c>
    </row>
    <row r="1357" ht="14.25" customHeight="1">
      <c r="A1357" s="16" t="s">
        <v>4859</v>
      </c>
      <c r="B1357" s="16" t="s">
        <v>4860</v>
      </c>
    </row>
    <row r="1358" ht="14.25" customHeight="1">
      <c r="A1358" s="16" t="s">
        <v>4855</v>
      </c>
      <c r="B1358" s="16" t="s">
        <v>4856</v>
      </c>
    </row>
    <row r="1359" ht="14.25" customHeight="1">
      <c r="A1359" s="16" t="s">
        <v>4847</v>
      </c>
      <c r="B1359" s="16" t="s">
        <v>4848</v>
      </c>
    </row>
    <row r="1360" ht="14.25" customHeight="1">
      <c r="A1360" s="16" t="s">
        <v>4843</v>
      </c>
      <c r="B1360" s="16" t="s">
        <v>4844</v>
      </c>
    </row>
    <row r="1361" ht="14.25" customHeight="1">
      <c r="A1361" s="16" t="s">
        <v>4839</v>
      </c>
      <c r="B1361" s="16" t="s">
        <v>4840</v>
      </c>
    </row>
    <row r="1362" ht="14.25" customHeight="1">
      <c r="A1362" s="16" t="s">
        <v>4819</v>
      </c>
      <c r="B1362" s="16" t="s">
        <v>4820</v>
      </c>
    </row>
    <row r="1363" ht="14.25" customHeight="1">
      <c r="A1363" s="16" t="s">
        <v>4808</v>
      </c>
      <c r="B1363" s="16" t="s">
        <v>4809</v>
      </c>
    </row>
    <row r="1364" ht="14.25" customHeight="1">
      <c r="A1364" s="16" t="s">
        <v>4804</v>
      </c>
      <c r="B1364" s="16" t="s">
        <v>4805</v>
      </c>
    </row>
    <row r="1365" ht="14.25" customHeight="1">
      <c r="A1365" s="16" t="s">
        <v>4796</v>
      </c>
      <c r="B1365" s="16" t="s">
        <v>4797</v>
      </c>
    </row>
    <row r="1366" ht="14.25" customHeight="1">
      <c r="A1366" s="16" t="s">
        <v>4773</v>
      </c>
      <c r="B1366" s="16" t="s">
        <v>4774</v>
      </c>
    </row>
    <row r="1367" ht="14.25" customHeight="1">
      <c r="A1367" s="16" t="s">
        <v>4762</v>
      </c>
      <c r="B1367" s="16" t="s">
        <v>4763</v>
      </c>
    </row>
    <row r="1368" ht="14.25" customHeight="1">
      <c r="A1368" s="16" t="s">
        <v>5041</v>
      </c>
      <c r="B1368" s="16" t="s">
        <v>5042</v>
      </c>
    </row>
    <row r="1369" ht="14.25" customHeight="1">
      <c r="A1369" s="16" t="s">
        <v>5047</v>
      </c>
      <c r="B1369" s="16" t="s">
        <v>5048</v>
      </c>
    </row>
    <row r="1370" ht="14.25" customHeight="1">
      <c r="A1370" s="16" t="s">
        <v>5058</v>
      </c>
      <c r="B1370" s="16" t="s">
        <v>5059</v>
      </c>
    </row>
    <row r="1371" ht="14.25" customHeight="1">
      <c r="A1371" s="16" t="s">
        <v>5062</v>
      </c>
      <c r="B1371" s="16" t="s">
        <v>5063</v>
      </c>
    </row>
    <row r="1372" ht="14.25" customHeight="1">
      <c r="A1372" s="16" t="s">
        <v>5066</v>
      </c>
      <c r="B1372" s="16" t="s">
        <v>5067</v>
      </c>
    </row>
    <row r="1373" ht="14.25" customHeight="1">
      <c r="A1373" s="16" t="s">
        <v>5075</v>
      </c>
      <c r="B1373" s="16" t="s">
        <v>5076</v>
      </c>
    </row>
    <row r="1374" ht="14.25" customHeight="1">
      <c r="A1374" s="16" t="s">
        <v>5100</v>
      </c>
      <c r="B1374" s="16" t="s">
        <v>5101</v>
      </c>
    </row>
    <row r="1375" ht="14.25" customHeight="1">
      <c r="A1375" s="16" t="s">
        <v>5102</v>
      </c>
      <c r="B1375" s="16" t="s">
        <v>5103</v>
      </c>
    </row>
    <row r="1376" ht="14.25" customHeight="1">
      <c r="A1376" s="16" t="s">
        <v>5161</v>
      </c>
      <c r="B1376" s="16" t="s">
        <v>5162</v>
      </c>
    </row>
    <row r="1377" ht="14.25" customHeight="1">
      <c r="A1377" s="16" t="s">
        <v>2415</v>
      </c>
      <c r="B1377" s="16" t="s">
        <v>2416</v>
      </c>
    </row>
    <row r="1378" ht="14.25" customHeight="1">
      <c r="A1378" s="16" t="s">
        <v>2415</v>
      </c>
      <c r="B1378" s="16" t="s">
        <v>3355</v>
      </c>
    </row>
    <row r="1379" ht="14.25" customHeight="1">
      <c r="A1379" s="16" t="s">
        <v>4221</v>
      </c>
      <c r="B1379" s="16" t="s">
        <v>4222</v>
      </c>
    </row>
    <row r="1380" ht="14.25" customHeight="1">
      <c r="A1380" s="16" t="s">
        <v>4211</v>
      </c>
      <c r="B1380" s="16" t="s">
        <v>4212</v>
      </c>
    </row>
    <row r="1381" ht="14.25" customHeight="1">
      <c r="A1381" s="16" t="s">
        <v>4209</v>
      </c>
      <c r="B1381" s="16" t="s">
        <v>4210</v>
      </c>
    </row>
    <row r="1382" ht="14.25" customHeight="1">
      <c r="A1382" s="16" t="s">
        <v>4198</v>
      </c>
      <c r="B1382" s="16" t="s">
        <v>4199</v>
      </c>
    </row>
    <row r="1383" ht="14.25" customHeight="1">
      <c r="A1383" s="16" t="s">
        <v>4194</v>
      </c>
      <c r="B1383" s="16" t="s">
        <v>4195</v>
      </c>
    </row>
    <row r="1384" ht="14.25" customHeight="1">
      <c r="A1384" s="16" t="s">
        <v>4192</v>
      </c>
      <c r="B1384" s="16" t="s">
        <v>4193</v>
      </c>
    </row>
    <row r="1385" ht="14.25" customHeight="1">
      <c r="A1385" s="16" t="s">
        <v>4184</v>
      </c>
      <c r="B1385" s="16" t="s">
        <v>4185</v>
      </c>
    </row>
    <row r="1386" ht="14.25" customHeight="1">
      <c r="A1386" s="16" t="s">
        <v>4182</v>
      </c>
      <c r="B1386" s="16" t="s">
        <v>4183</v>
      </c>
    </row>
    <row r="1387" ht="14.25" customHeight="1">
      <c r="A1387" s="16" t="s">
        <v>4178</v>
      </c>
      <c r="B1387" s="16" t="s">
        <v>4179</v>
      </c>
    </row>
    <row r="1388" ht="14.25" customHeight="1">
      <c r="A1388" s="16" t="s">
        <v>4172</v>
      </c>
      <c r="B1388" s="16" t="s">
        <v>4173</v>
      </c>
    </row>
    <row r="1389" ht="14.25" customHeight="1">
      <c r="A1389" s="16" t="s">
        <v>4167</v>
      </c>
      <c r="B1389" s="16" t="s">
        <v>4168</v>
      </c>
    </row>
    <row r="1390" ht="14.25" customHeight="1">
      <c r="A1390" s="16" t="s">
        <v>4161</v>
      </c>
      <c r="B1390" s="16" t="s">
        <v>4162</v>
      </c>
    </row>
    <row r="1391" ht="14.25" customHeight="1">
      <c r="A1391" s="16" t="s">
        <v>4158</v>
      </c>
      <c r="B1391" s="16" t="s">
        <v>4159</v>
      </c>
    </row>
    <row r="1392" ht="14.25" customHeight="1">
      <c r="A1392" s="16" t="s">
        <v>4155</v>
      </c>
      <c r="B1392" s="16" t="s">
        <v>4156</v>
      </c>
    </row>
    <row r="1393" ht="14.25" customHeight="1">
      <c r="A1393" s="16" t="s">
        <v>4108</v>
      </c>
      <c r="B1393" s="16" t="s">
        <v>4109</v>
      </c>
    </row>
    <row r="1394" ht="14.25" customHeight="1">
      <c r="A1394" s="16" t="s">
        <v>4105</v>
      </c>
      <c r="B1394" s="16" t="s">
        <v>4106</v>
      </c>
    </row>
    <row r="1395" ht="14.25" customHeight="1">
      <c r="A1395" s="16" t="s">
        <v>4101</v>
      </c>
      <c r="B1395" s="16" t="s">
        <v>4102</v>
      </c>
    </row>
    <row r="1396" ht="14.25" customHeight="1">
      <c r="A1396" s="16" t="s">
        <v>4089</v>
      </c>
      <c r="B1396" s="16" t="s">
        <v>4090</v>
      </c>
    </row>
    <row r="1397" ht="14.25" customHeight="1">
      <c r="A1397" s="16" t="s">
        <v>4087</v>
      </c>
      <c r="B1397" s="16" t="s">
        <v>4088</v>
      </c>
    </row>
    <row r="1398" ht="14.25" customHeight="1">
      <c r="A1398" s="16" t="s">
        <v>4085</v>
      </c>
      <c r="B1398" s="16" t="s">
        <v>4086</v>
      </c>
    </row>
    <row r="1399" ht="14.25" customHeight="1">
      <c r="A1399" s="16" t="s">
        <v>4075</v>
      </c>
      <c r="B1399" s="16" t="s">
        <v>4076</v>
      </c>
    </row>
    <row r="1400" ht="14.25" customHeight="1">
      <c r="A1400" s="16" t="s">
        <v>4072</v>
      </c>
      <c r="B1400" s="16" t="s">
        <v>4073</v>
      </c>
    </row>
    <row r="1401" ht="14.25" customHeight="1">
      <c r="A1401" s="16" t="s">
        <v>4066</v>
      </c>
      <c r="B1401" s="16" t="s">
        <v>4067</v>
      </c>
    </row>
    <row r="1402" ht="14.25" customHeight="1">
      <c r="A1402" s="16" t="s">
        <v>4033</v>
      </c>
      <c r="B1402" s="16" t="s">
        <v>4034</v>
      </c>
    </row>
    <row r="1403" ht="14.25" customHeight="1">
      <c r="A1403" s="16" t="s">
        <v>4017</v>
      </c>
      <c r="B1403" s="16" t="s">
        <v>4018</v>
      </c>
    </row>
    <row r="1404" ht="14.25" customHeight="1">
      <c r="A1404" s="16" t="s">
        <v>3999</v>
      </c>
      <c r="B1404" s="16" t="s">
        <v>4000</v>
      </c>
    </row>
    <row r="1405" ht="14.25" customHeight="1">
      <c r="A1405" s="16" t="s">
        <v>3971</v>
      </c>
      <c r="B1405" s="16" t="s">
        <v>3972</v>
      </c>
    </row>
    <row r="1406" ht="14.25" customHeight="1">
      <c r="A1406" s="16" t="s">
        <v>3958</v>
      </c>
      <c r="B1406" s="16" t="s">
        <v>3959</v>
      </c>
    </row>
    <row r="1407" ht="14.25" customHeight="1">
      <c r="A1407" s="16" t="s">
        <v>3946</v>
      </c>
      <c r="B1407" s="16" t="s">
        <v>3947</v>
      </c>
    </row>
    <row r="1408" ht="14.25" customHeight="1">
      <c r="A1408" s="16" t="s">
        <v>3914</v>
      </c>
      <c r="B1408" s="16" t="s">
        <v>3915</v>
      </c>
    </row>
    <row r="1409" ht="14.25" customHeight="1">
      <c r="A1409" s="16" t="s">
        <v>3889</v>
      </c>
      <c r="B1409" s="16" t="s">
        <v>3890</v>
      </c>
    </row>
    <row r="1410" ht="14.25" customHeight="1">
      <c r="A1410" s="16" t="s">
        <v>3874</v>
      </c>
      <c r="B1410" s="16" t="s">
        <v>3875</v>
      </c>
    </row>
    <row r="1411" ht="14.25" customHeight="1">
      <c r="A1411" s="16" t="s">
        <v>3869</v>
      </c>
      <c r="B1411" s="16" t="s">
        <v>3870</v>
      </c>
    </row>
    <row r="1412" ht="14.25" customHeight="1">
      <c r="A1412" s="16" t="s">
        <v>3847</v>
      </c>
      <c r="B1412" s="16" t="s">
        <v>3848</v>
      </c>
    </row>
    <row r="1413" ht="14.25" customHeight="1">
      <c r="A1413" s="16" t="s">
        <v>3843</v>
      </c>
      <c r="B1413" s="16" t="s">
        <v>3844</v>
      </c>
    </row>
    <row r="1414" ht="14.25" customHeight="1">
      <c r="A1414" s="16" t="s">
        <v>3794</v>
      </c>
      <c r="B1414" s="16" t="s">
        <v>3795</v>
      </c>
    </row>
    <row r="1415" ht="14.25" customHeight="1">
      <c r="A1415" s="16" t="s">
        <v>2394</v>
      </c>
      <c r="B1415" s="16" t="s">
        <v>2395</v>
      </c>
    </row>
    <row r="1416" ht="14.25" customHeight="1">
      <c r="A1416" s="16" t="s">
        <v>2388</v>
      </c>
      <c r="B1416" s="16" t="s">
        <v>2389</v>
      </c>
    </row>
    <row r="1417" ht="14.25" customHeight="1">
      <c r="A1417" s="16" t="s">
        <v>2361</v>
      </c>
      <c r="B1417" s="16" t="s">
        <v>2362</v>
      </c>
    </row>
    <row r="1418" ht="14.25" customHeight="1">
      <c r="A1418" s="16" t="s">
        <v>2336</v>
      </c>
      <c r="B1418" s="16" t="s">
        <v>2337</v>
      </c>
    </row>
    <row r="1419" ht="14.25" customHeight="1">
      <c r="A1419" s="16" t="s">
        <v>2333</v>
      </c>
      <c r="B1419" s="16" t="s">
        <v>2334</v>
      </c>
    </row>
    <row r="1420" ht="14.25" customHeight="1">
      <c r="A1420" s="16" t="s">
        <v>2312</v>
      </c>
      <c r="B1420" s="16" t="s">
        <v>2313</v>
      </c>
    </row>
    <row r="1421" ht="14.25" customHeight="1">
      <c r="A1421" s="16" t="s">
        <v>2276</v>
      </c>
      <c r="B1421" s="16" t="s">
        <v>2277</v>
      </c>
    </row>
    <row r="1422" ht="14.25" customHeight="1">
      <c r="A1422" s="16" t="s">
        <v>2230</v>
      </c>
      <c r="B1422" s="16" t="s">
        <v>2231</v>
      </c>
    </row>
    <row r="1423" ht="14.25" customHeight="1">
      <c r="A1423" s="16" t="s">
        <v>2215</v>
      </c>
      <c r="B1423" s="16" t="s">
        <v>2216</v>
      </c>
    </row>
    <row r="1424" ht="14.25" customHeight="1">
      <c r="A1424" s="16" t="s">
        <v>2157</v>
      </c>
      <c r="B1424" s="16" t="s">
        <v>2158</v>
      </c>
    </row>
    <row r="1425" ht="14.25" customHeight="1">
      <c r="A1425" s="16" t="s">
        <v>2150</v>
      </c>
      <c r="B1425" s="16" t="s">
        <v>2151</v>
      </c>
    </row>
    <row r="1426" ht="14.25" customHeight="1">
      <c r="A1426" s="16" t="s">
        <v>2105</v>
      </c>
      <c r="B1426" s="16" t="s">
        <v>2106</v>
      </c>
    </row>
    <row r="1427" ht="14.25" customHeight="1">
      <c r="A1427" s="16" t="s">
        <v>2099</v>
      </c>
      <c r="B1427" s="16" t="s">
        <v>2100</v>
      </c>
    </row>
    <row r="1428" ht="14.25" customHeight="1">
      <c r="A1428" s="16" t="s">
        <v>2093</v>
      </c>
      <c r="B1428" s="16" t="s">
        <v>2094</v>
      </c>
    </row>
    <row r="1429" ht="14.25" customHeight="1">
      <c r="A1429" s="16" t="s">
        <v>2090</v>
      </c>
      <c r="B1429" s="16" t="s">
        <v>2091</v>
      </c>
    </row>
    <row r="1430" ht="14.25" customHeight="1">
      <c r="A1430" s="16" t="s">
        <v>1996</v>
      </c>
      <c r="B1430" s="16" t="s">
        <v>1997</v>
      </c>
    </row>
    <row r="1431" ht="14.25" customHeight="1">
      <c r="A1431" s="16" t="s">
        <v>1980</v>
      </c>
      <c r="B1431" s="16" t="s">
        <v>1981</v>
      </c>
    </row>
    <row r="1432" ht="14.25" customHeight="1">
      <c r="A1432" s="16" t="s">
        <v>1917</v>
      </c>
      <c r="B1432" s="16" t="s">
        <v>1918</v>
      </c>
    </row>
    <row r="1433" ht="14.25" customHeight="1">
      <c r="A1433" s="16" t="s">
        <v>1911</v>
      </c>
      <c r="B1433" s="16" t="s">
        <v>1912</v>
      </c>
    </row>
    <row r="1434" ht="14.25" customHeight="1">
      <c r="A1434" s="16" t="s">
        <v>1902</v>
      </c>
      <c r="B1434" s="16" t="s">
        <v>1903</v>
      </c>
    </row>
    <row r="1435" ht="14.25" customHeight="1">
      <c r="A1435" s="16" t="s">
        <v>1882</v>
      </c>
      <c r="B1435" s="16" t="s">
        <v>1883</v>
      </c>
      <c r="E1435" s="20"/>
    </row>
    <row r="1436" ht="14.25" customHeight="1">
      <c r="A1436" s="16" t="s">
        <v>1876</v>
      </c>
      <c r="B1436" s="16" t="s">
        <v>1877</v>
      </c>
    </row>
    <row r="1437" ht="14.25" customHeight="1">
      <c r="A1437" s="16" t="s">
        <v>1870</v>
      </c>
      <c r="B1437" s="16" t="s">
        <v>1871</v>
      </c>
    </row>
    <row r="1438" ht="14.25" customHeight="1">
      <c r="A1438" s="16" t="s">
        <v>1808</v>
      </c>
      <c r="B1438" s="16" t="s">
        <v>1809</v>
      </c>
    </row>
    <row r="1439" ht="14.25" customHeight="1">
      <c r="A1439" s="16" t="s">
        <v>1769</v>
      </c>
      <c r="B1439" s="16" t="s">
        <v>1770</v>
      </c>
    </row>
    <row r="1440" ht="14.25" customHeight="1">
      <c r="A1440" s="16" t="s">
        <v>1684</v>
      </c>
      <c r="B1440" s="16" t="s">
        <v>1685</v>
      </c>
    </row>
    <row r="1441" ht="14.25" customHeight="1">
      <c r="A1441" s="16" t="s">
        <v>1679</v>
      </c>
      <c r="B1441" s="16" t="s">
        <v>1680</v>
      </c>
    </row>
    <row r="1442" ht="14.25" customHeight="1">
      <c r="A1442" s="16" t="s">
        <v>1671</v>
      </c>
      <c r="B1442" s="16" t="s">
        <v>1672</v>
      </c>
    </row>
    <row r="1443" ht="14.25" customHeight="1">
      <c r="A1443" s="16" t="s">
        <v>1604</v>
      </c>
      <c r="B1443" s="16" t="s">
        <v>1605</v>
      </c>
    </row>
    <row r="1444" ht="14.25" customHeight="1">
      <c r="A1444" s="16" t="s">
        <v>1597</v>
      </c>
      <c r="B1444" s="16" t="s">
        <v>1598</v>
      </c>
    </row>
    <row r="1445" ht="14.25" customHeight="1">
      <c r="A1445" s="16" t="s">
        <v>1523</v>
      </c>
      <c r="B1445" s="16" t="s">
        <v>1524</v>
      </c>
    </row>
    <row r="1446" ht="14.25" customHeight="1">
      <c r="A1446" s="16" t="s">
        <v>1498</v>
      </c>
      <c r="B1446" s="16" t="s">
        <v>1499</v>
      </c>
    </row>
    <row r="1447" ht="14.25" customHeight="1">
      <c r="A1447" s="16" t="s">
        <v>1463</v>
      </c>
      <c r="B1447" s="16" t="s">
        <v>1464</v>
      </c>
    </row>
    <row r="1448" ht="14.25" customHeight="1">
      <c r="A1448" s="16" t="s">
        <v>1461</v>
      </c>
      <c r="B1448" s="16" t="s">
        <v>1462</v>
      </c>
    </row>
    <row r="1449" ht="14.25" customHeight="1">
      <c r="A1449" s="16" t="s">
        <v>1458</v>
      </c>
      <c r="B1449" s="16" t="s">
        <v>1459</v>
      </c>
    </row>
    <row r="1450" ht="14.25" customHeight="1">
      <c r="A1450" s="16" t="s">
        <v>1446</v>
      </c>
      <c r="B1450" s="16" t="s">
        <v>1447</v>
      </c>
    </row>
    <row r="1451" ht="14.25" customHeight="1">
      <c r="A1451" s="16" t="s">
        <v>1396</v>
      </c>
      <c r="B1451" s="16" t="s">
        <v>1397</v>
      </c>
    </row>
    <row r="1452" ht="14.25" customHeight="1">
      <c r="A1452" s="16" t="s">
        <v>1389</v>
      </c>
      <c r="B1452" s="16" t="s">
        <v>1390</v>
      </c>
    </row>
    <row r="1453" ht="14.25" customHeight="1">
      <c r="A1453" s="16" t="s">
        <v>1263</v>
      </c>
      <c r="B1453" s="16" t="s">
        <v>1264</v>
      </c>
      <c r="E1453" s="20"/>
    </row>
    <row r="1454" ht="14.25" customHeight="1">
      <c r="A1454" s="16" t="s">
        <v>1257</v>
      </c>
      <c r="B1454" s="16" t="s">
        <v>1258</v>
      </c>
      <c r="E1454" s="20"/>
    </row>
    <row r="1455" ht="14.25" customHeight="1">
      <c r="A1455" s="16" t="s">
        <v>1254</v>
      </c>
      <c r="B1455" s="16" t="s">
        <v>1255</v>
      </c>
    </row>
    <row r="1456" ht="14.25" customHeight="1">
      <c r="A1456" s="16" t="s">
        <v>5025</v>
      </c>
      <c r="B1456" s="16" t="s">
        <v>5026</v>
      </c>
    </row>
    <row r="1457" ht="14.25" customHeight="1">
      <c r="A1457" s="16" t="s">
        <v>5014</v>
      </c>
      <c r="B1457" s="16" t="s">
        <v>5015</v>
      </c>
    </row>
    <row r="1458" ht="14.25" customHeight="1">
      <c r="A1458" s="16" t="s">
        <v>4990</v>
      </c>
      <c r="B1458" s="16" t="s">
        <v>4991</v>
      </c>
    </row>
    <row r="1459" ht="14.25" customHeight="1">
      <c r="A1459" s="16" t="s">
        <v>4895</v>
      </c>
      <c r="B1459" s="16" t="s">
        <v>4896</v>
      </c>
    </row>
    <row r="1460" ht="14.25" customHeight="1">
      <c r="A1460" s="16" t="s">
        <v>4823</v>
      </c>
      <c r="B1460" s="16" t="s">
        <v>4824</v>
      </c>
    </row>
    <row r="1461" ht="14.25" customHeight="1">
      <c r="A1461" s="16" t="s">
        <v>4800</v>
      </c>
      <c r="B1461" s="16" t="s">
        <v>4801</v>
      </c>
    </row>
    <row r="1462" ht="14.25" customHeight="1">
      <c r="A1462" s="16" t="s">
        <v>4739</v>
      </c>
      <c r="B1462" s="16" t="s">
        <v>4740</v>
      </c>
    </row>
    <row r="1463" ht="14.25" customHeight="1">
      <c r="A1463" s="16" t="s">
        <v>4673</v>
      </c>
      <c r="B1463" s="16" t="s">
        <v>4674</v>
      </c>
    </row>
    <row r="1464" ht="14.25" customHeight="1">
      <c r="A1464" s="16" t="s">
        <v>4671</v>
      </c>
      <c r="B1464" s="16" t="s">
        <v>4672</v>
      </c>
    </row>
    <row r="1465" ht="14.25" customHeight="1">
      <c r="A1465" s="16" t="s">
        <v>4645</v>
      </c>
      <c r="B1465" s="16" t="s">
        <v>4646</v>
      </c>
    </row>
    <row r="1466" ht="14.25" customHeight="1">
      <c r="A1466" s="16" t="s">
        <v>4626</v>
      </c>
      <c r="B1466" s="16" t="s">
        <v>4627</v>
      </c>
    </row>
    <row r="1467" ht="14.25" customHeight="1">
      <c r="A1467" s="16" t="s">
        <v>4522</v>
      </c>
      <c r="B1467" s="16" t="s">
        <v>4523</v>
      </c>
    </row>
    <row r="1468" ht="14.25" customHeight="1">
      <c r="A1468" s="16" t="s">
        <v>4502</v>
      </c>
      <c r="B1468" s="16" t="s">
        <v>4503</v>
      </c>
    </row>
    <row r="1469" ht="14.25" customHeight="1">
      <c r="A1469" s="16" t="s">
        <v>4490</v>
      </c>
      <c r="B1469" s="16" t="s">
        <v>4491</v>
      </c>
    </row>
    <row r="1470" ht="14.25" customHeight="1">
      <c r="A1470" s="16" t="s">
        <v>4452</v>
      </c>
      <c r="B1470" s="16" t="s">
        <v>4453</v>
      </c>
    </row>
    <row r="1471" ht="14.25" customHeight="1">
      <c r="A1471" s="16" t="s">
        <v>4153</v>
      </c>
      <c r="B1471" s="16" t="s">
        <v>4154</v>
      </c>
    </row>
    <row r="1472" ht="14.25" customHeight="1">
      <c r="A1472" s="16" t="s">
        <v>4069</v>
      </c>
      <c r="B1472" s="16" t="s">
        <v>4070</v>
      </c>
    </row>
    <row r="1473" ht="14.25" customHeight="1">
      <c r="A1473" s="16" t="s">
        <v>4040</v>
      </c>
      <c r="B1473" s="16" t="s">
        <v>4041</v>
      </c>
    </row>
    <row r="1474" ht="14.25" customHeight="1">
      <c r="A1474" s="16" t="s">
        <v>4037</v>
      </c>
      <c r="B1474" s="16" t="s">
        <v>4038</v>
      </c>
    </row>
    <row r="1475" ht="14.25" customHeight="1">
      <c r="A1475" s="16" t="s">
        <v>4014</v>
      </c>
      <c r="B1475" s="16" t="s">
        <v>4015</v>
      </c>
    </row>
    <row r="1476" ht="14.25" customHeight="1">
      <c r="A1476" s="16" t="s">
        <v>4007</v>
      </c>
      <c r="B1476" s="16" t="s">
        <v>4008</v>
      </c>
    </row>
    <row r="1477" ht="14.25" customHeight="1">
      <c r="A1477" s="16" t="s">
        <v>3969</v>
      </c>
      <c r="B1477" s="16" t="s">
        <v>3970</v>
      </c>
    </row>
    <row r="1478" ht="14.25" customHeight="1">
      <c r="A1478" s="16" t="s">
        <v>3967</v>
      </c>
      <c r="B1478" s="16" t="s">
        <v>3968</v>
      </c>
    </row>
    <row r="1479" ht="14.25" customHeight="1">
      <c r="A1479" s="16" t="s">
        <v>3961</v>
      </c>
      <c r="B1479" s="16" t="s">
        <v>3962</v>
      </c>
    </row>
    <row r="1480" ht="14.25" customHeight="1">
      <c r="A1480" s="16" t="s">
        <v>3954</v>
      </c>
      <c r="B1480" s="16" t="s">
        <v>3955</v>
      </c>
    </row>
    <row r="1481" ht="14.25" customHeight="1">
      <c r="A1481" s="16" t="s">
        <v>3933</v>
      </c>
      <c r="B1481" s="16" t="s">
        <v>3934</v>
      </c>
    </row>
    <row r="1482" ht="14.25" customHeight="1">
      <c r="A1482" s="16" t="s">
        <v>3928</v>
      </c>
      <c r="B1482" s="16" t="s">
        <v>3929</v>
      </c>
    </row>
    <row r="1483" ht="14.25" customHeight="1">
      <c r="A1483" s="16" t="s">
        <v>3898</v>
      </c>
      <c r="B1483" s="16" t="s">
        <v>3899</v>
      </c>
    </row>
    <row r="1484" ht="14.25" customHeight="1">
      <c r="A1484" s="16" t="s">
        <v>3880</v>
      </c>
      <c r="B1484" s="16" t="s">
        <v>3881</v>
      </c>
    </row>
    <row r="1485" ht="14.25" customHeight="1">
      <c r="A1485" s="16" t="s">
        <v>3878</v>
      </c>
      <c r="B1485" s="16" t="s">
        <v>3879</v>
      </c>
    </row>
    <row r="1486" ht="14.25" customHeight="1">
      <c r="A1486" s="16" t="s">
        <v>3840</v>
      </c>
      <c r="B1486" s="16" t="s">
        <v>3841</v>
      </c>
    </row>
    <row r="1487" ht="14.25" customHeight="1">
      <c r="A1487" s="16" t="s">
        <v>3811</v>
      </c>
      <c r="B1487" s="16" t="s">
        <v>3812</v>
      </c>
    </row>
    <row r="1488" ht="14.25" customHeight="1">
      <c r="A1488" s="16" t="s">
        <v>5344</v>
      </c>
      <c r="B1488" s="16" t="s">
        <v>5345</v>
      </c>
    </row>
    <row r="1489" ht="14.25" customHeight="1">
      <c r="A1489" s="16" t="s">
        <v>5263</v>
      </c>
      <c r="B1489" s="16" t="s">
        <v>5264</v>
      </c>
    </row>
    <row r="1490" ht="14.25" customHeight="1">
      <c r="A1490" s="16" t="s">
        <v>5146</v>
      </c>
      <c r="B1490" s="16" t="s">
        <v>5147</v>
      </c>
    </row>
    <row r="1491" ht="14.25" customHeight="1">
      <c r="A1491" s="16" t="s">
        <v>2491</v>
      </c>
      <c r="B1491" s="16" t="s">
        <v>2492</v>
      </c>
    </row>
    <row r="1492" ht="14.25" customHeight="1">
      <c r="A1492" s="16" t="s">
        <v>2524</v>
      </c>
      <c r="B1492" s="16" t="s">
        <v>2525</v>
      </c>
    </row>
    <row r="1493" ht="14.25" customHeight="1">
      <c r="A1493" s="16" t="s">
        <v>2529</v>
      </c>
      <c r="B1493" s="16" t="s">
        <v>2530</v>
      </c>
    </row>
    <row r="1494" ht="14.25" customHeight="1">
      <c r="A1494" s="16" t="s">
        <v>2541</v>
      </c>
      <c r="B1494" s="16" t="s">
        <v>2542</v>
      </c>
    </row>
    <row r="1495" ht="14.25" customHeight="1">
      <c r="A1495" s="16" t="s">
        <v>2553</v>
      </c>
      <c r="B1495" s="16" t="s">
        <v>2554</v>
      </c>
    </row>
    <row r="1496" ht="14.25" customHeight="1">
      <c r="A1496" s="16" t="s">
        <v>2558</v>
      </c>
      <c r="B1496" s="16" t="s">
        <v>2559</v>
      </c>
    </row>
    <row r="1497" ht="14.25" customHeight="1">
      <c r="A1497" s="16" t="s">
        <v>2566</v>
      </c>
      <c r="B1497" s="16" t="s">
        <v>2567</v>
      </c>
    </row>
    <row r="1498" ht="14.25" customHeight="1">
      <c r="A1498" s="16" t="s">
        <v>3168</v>
      </c>
      <c r="B1498" s="16" t="s">
        <v>3169</v>
      </c>
    </row>
    <row r="1499" ht="14.25" customHeight="1">
      <c r="A1499" s="16" t="s">
        <v>3171</v>
      </c>
      <c r="B1499" s="16" t="s">
        <v>3172</v>
      </c>
    </row>
    <row r="1500" ht="14.25" customHeight="1">
      <c r="A1500" s="16" t="s">
        <v>3223</v>
      </c>
      <c r="B1500" s="16" t="s">
        <v>3224</v>
      </c>
    </row>
    <row r="1501" ht="14.25" customHeight="1">
      <c r="A1501" s="16" t="s">
        <v>3227</v>
      </c>
      <c r="B1501" s="16" t="s">
        <v>3228</v>
      </c>
    </row>
    <row r="1502" ht="14.25" customHeight="1">
      <c r="A1502" s="16" t="s">
        <v>3334</v>
      </c>
      <c r="B1502" s="16" t="s">
        <v>3335</v>
      </c>
    </row>
    <row r="1503" ht="14.25" customHeight="1">
      <c r="A1503" s="16" t="s">
        <v>3696</v>
      </c>
      <c r="B1503" s="16" t="s">
        <v>3697</v>
      </c>
    </row>
    <row r="1504" ht="14.25" customHeight="1">
      <c r="A1504" s="16" t="s">
        <v>3682</v>
      </c>
      <c r="B1504" s="16" t="s">
        <v>3683</v>
      </c>
    </row>
    <row r="1505" ht="14.25" customHeight="1">
      <c r="A1505" s="16" t="s">
        <v>3598</v>
      </c>
      <c r="B1505" s="16" t="s">
        <v>3599</v>
      </c>
    </row>
    <row r="1506" ht="14.25" customHeight="1">
      <c r="A1506" s="16" t="s">
        <v>3592</v>
      </c>
      <c r="B1506" s="16" t="s">
        <v>3593</v>
      </c>
    </row>
    <row r="1507" ht="14.25" customHeight="1">
      <c r="A1507" s="16" t="s">
        <v>3532</v>
      </c>
      <c r="B1507" s="16" t="s">
        <v>3533</v>
      </c>
    </row>
    <row r="1508" ht="14.25" customHeight="1">
      <c r="A1508" s="16" t="s">
        <v>3509</v>
      </c>
      <c r="B1508" s="16" t="s">
        <v>3510</v>
      </c>
    </row>
    <row r="1509" ht="14.25" customHeight="1">
      <c r="A1509" s="16" t="s">
        <v>3440</v>
      </c>
      <c r="B1509" s="16" t="s">
        <v>3441</v>
      </c>
    </row>
    <row r="1510" ht="14.25" customHeight="1">
      <c r="A1510" s="16" t="s">
        <v>3421</v>
      </c>
      <c r="B1510" s="16" t="s">
        <v>3422</v>
      </c>
    </row>
    <row r="1511" ht="14.25" customHeight="1">
      <c r="A1511" s="16" t="s">
        <v>3407</v>
      </c>
      <c r="B1511" s="16" t="s">
        <v>3408</v>
      </c>
    </row>
    <row r="1512" ht="14.25" customHeight="1">
      <c r="A1512" s="16" t="s">
        <v>203</v>
      </c>
      <c r="B1512" s="16" t="s">
        <v>204</v>
      </c>
    </row>
    <row r="1513" ht="14.25" customHeight="1">
      <c r="A1513" s="16" t="s">
        <v>195</v>
      </c>
      <c r="B1513" s="16" t="s">
        <v>196</v>
      </c>
    </row>
    <row r="1514" ht="14.25" customHeight="1">
      <c r="A1514" s="16" t="s">
        <v>183</v>
      </c>
      <c r="B1514" s="16" t="s">
        <v>184</v>
      </c>
    </row>
    <row r="1515" ht="14.25" customHeight="1">
      <c r="A1515" s="16" t="s">
        <v>174</v>
      </c>
      <c r="B1515" s="16" t="s">
        <v>175</v>
      </c>
    </row>
    <row r="1516" ht="14.25" customHeight="1">
      <c r="A1516" s="16" t="s">
        <v>153</v>
      </c>
      <c r="B1516" s="16" t="s">
        <v>154</v>
      </c>
      <c r="E1516" s="20"/>
    </row>
    <row r="1517" ht="14.25" customHeight="1">
      <c r="A1517" s="16" t="s">
        <v>120</v>
      </c>
      <c r="B1517" s="16" t="s">
        <v>121</v>
      </c>
      <c r="E1517" s="23"/>
    </row>
    <row r="1518" ht="14.25" customHeight="1">
      <c r="A1518" s="16" t="s">
        <v>79</v>
      </c>
      <c r="B1518" s="16" t="s">
        <v>80</v>
      </c>
      <c r="E1518" s="20"/>
    </row>
    <row r="1519" ht="14.25" customHeight="1">
      <c r="A1519" s="16" t="s">
        <v>59</v>
      </c>
      <c r="B1519" s="16" t="s">
        <v>60</v>
      </c>
    </row>
    <row r="1520" ht="14.25" customHeight="1">
      <c r="A1520" s="16" t="s">
        <v>5383</v>
      </c>
      <c r="B1520" s="16" t="s">
        <v>5384</v>
      </c>
    </row>
    <row r="1521" ht="14.25" customHeight="1">
      <c r="A1521" s="16" t="s">
        <v>5388</v>
      </c>
      <c r="B1521" s="16" t="s">
        <v>5389</v>
      </c>
    </row>
    <row r="1522" ht="14.25" customHeight="1">
      <c r="A1522" s="16" t="s">
        <v>5392</v>
      </c>
      <c r="B1522" s="16" t="s">
        <v>5393</v>
      </c>
    </row>
    <row r="1523" ht="14.25" customHeight="1">
      <c r="A1523" s="16" t="s">
        <v>5396</v>
      </c>
      <c r="B1523" s="16" t="s">
        <v>5397</v>
      </c>
    </row>
    <row r="1524" ht="14.25" customHeight="1">
      <c r="A1524" s="16" t="s">
        <v>5457</v>
      </c>
      <c r="B1524" s="16" t="s">
        <v>5458</v>
      </c>
    </row>
    <row r="1525" ht="14.25" customHeight="1">
      <c r="A1525" s="16" t="s">
        <v>5482</v>
      </c>
      <c r="B1525" s="16" t="s">
        <v>5483</v>
      </c>
    </row>
    <row r="1526" ht="14.25" customHeight="1">
      <c r="A1526" s="16" t="s">
        <v>418</v>
      </c>
      <c r="B1526" s="16" t="s">
        <v>419</v>
      </c>
    </row>
    <row r="1527" ht="14.25" customHeight="1">
      <c r="A1527" s="16" t="s">
        <v>421</v>
      </c>
      <c r="B1527" s="16" t="s">
        <v>422</v>
      </c>
    </row>
    <row r="1528" ht="14.25" customHeight="1">
      <c r="A1528" s="16" t="s">
        <v>446</v>
      </c>
      <c r="B1528" s="16" t="s">
        <v>447</v>
      </c>
    </row>
    <row r="1529" ht="14.25" customHeight="1">
      <c r="A1529" s="16" t="s">
        <v>475</v>
      </c>
      <c r="B1529" s="16" t="s">
        <v>476</v>
      </c>
    </row>
    <row r="1530" ht="14.25" customHeight="1">
      <c r="A1530" s="16" t="s">
        <v>479</v>
      </c>
      <c r="B1530" s="16" t="s">
        <v>480</v>
      </c>
    </row>
    <row r="1531" ht="14.25" customHeight="1">
      <c r="A1531" s="16" t="s">
        <v>540</v>
      </c>
      <c r="B1531" s="16" t="s">
        <v>541</v>
      </c>
    </row>
    <row r="1532" ht="14.25" customHeight="1">
      <c r="A1532" s="16" t="s">
        <v>545</v>
      </c>
      <c r="B1532" s="16" t="s">
        <v>546</v>
      </c>
    </row>
    <row r="1533" ht="14.25" customHeight="1">
      <c r="A1533" s="16" t="s">
        <v>566</v>
      </c>
      <c r="B1533" s="16" t="s">
        <v>567</v>
      </c>
    </row>
    <row r="1534" ht="14.25" customHeight="1">
      <c r="A1534" s="16" t="s">
        <v>585</v>
      </c>
      <c r="B1534" s="16" t="s">
        <v>586</v>
      </c>
    </row>
    <row r="1535" ht="14.25" customHeight="1">
      <c r="A1535" s="16" t="s">
        <v>591</v>
      </c>
      <c r="B1535" s="16" t="s">
        <v>592</v>
      </c>
    </row>
    <row r="1536" ht="14.25" customHeight="1">
      <c r="A1536" s="16" t="s">
        <v>635</v>
      </c>
      <c r="B1536" s="16" t="s">
        <v>636</v>
      </c>
    </row>
    <row r="1537" ht="14.25" customHeight="1">
      <c r="A1537" s="16" t="s">
        <v>664</v>
      </c>
      <c r="B1537" s="16" t="s">
        <v>665</v>
      </c>
    </row>
    <row r="1538" ht="14.25" customHeight="1">
      <c r="A1538" s="16" t="s">
        <v>669</v>
      </c>
      <c r="B1538" s="16" t="s">
        <v>670</v>
      </c>
    </row>
    <row r="1539" ht="14.25" customHeight="1">
      <c r="A1539" s="16" t="s">
        <v>674</v>
      </c>
      <c r="B1539" s="16" t="s">
        <v>675</v>
      </c>
    </row>
    <row r="1540" ht="14.25" customHeight="1">
      <c r="A1540" s="16" t="s">
        <v>731</v>
      </c>
      <c r="B1540" s="16" t="s">
        <v>732</v>
      </c>
    </row>
    <row r="1541" ht="14.25" customHeight="1">
      <c r="A1541" s="16" t="s">
        <v>745</v>
      </c>
      <c r="B1541" s="16" t="s">
        <v>746</v>
      </c>
    </row>
    <row r="1542" ht="14.25" customHeight="1">
      <c r="A1542" s="16" t="s">
        <v>757</v>
      </c>
      <c r="B1542" s="16" t="s">
        <v>758</v>
      </c>
    </row>
    <row r="1543" ht="14.25" customHeight="1">
      <c r="A1543" s="16" t="s">
        <v>782</v>
      </c>
      <c r="B1543" s="16" t="s">
        <v>783</v>
      </c>
    </row>
    <row r="1544" ht="14.25" customHeight="1">
      <c r="A1544" s="16" t="s">
        <v>793</v>
      </c>
      <c r="B1544" s="16" t="s">
        <v>794</v>
      </c>
    </row>
    <row r="1545" ht="14.25" customHeight="1">
      <c r="A1545" s="16" t="s">
        <v>854</v>
      </c>
      <c r="B1545" s="16" t="s">
        <v>855</v>
      </c>
    </row>
    <row r="1546" ht="14.25" customHeight="1">
      <c r="A1546" s="16" t="s">
        <v>966</v>
      </c>
      <c r="B1546" s="16" t="s">
        <v>967</v>
      </c>
    </row>
    <row r="1547" ht="14.25" customHeight="1">
      <c r="A1547" s="16" t="s">
        <v>979</v>
      </c>
      <c r="B1547" s="16" t="s">
        <v>980</v>
      </c>
    </row>
    <row r="1548" ht="14.25" customHeight="1">
      <c r="A1548" s="16" t="s">
        <v>986</v>
      </c>
      <c r="B1548" s="16" t="s">
        <v>987</v>
      </c>
    </row>
    <row r="1549" ht="14.25" customHeight="1">
      <c r="A1549" s="16" t="s">
        <v>1002</v>
      </c>
      <c r="B1549" s="16" t="s">
        <v>1003</v>
      </c>
    </row>
    <row r="1550" ht="14.25" customHeight="1">
      <c r="A1550" s="16" t="s">
        <v>1005</v>
      </c>
      <c r="B1550" s="16" t="s">
        <v>1006</v>
      </c>
    </row>
    <row r="1551" ht="14.25" customHeight="1">
      <c r="A1551" s="16" t="s">
        <v>1011</v>
      </c>
      <c r="B1551" s="16" t="s">
        <v>1012</v>
      </c>
    </row>
    <row r="1552" ht="14.25" customHeight="1">
      <c r="A1552" s="16" t="s">
        <v>1029</v>
      </c>
      <c r="B1552" s="16" t="s">
        <v>1030</v>
      </c>
    </row>
    <row r="1553" ht="14.25" customHeight="1">
      <c r="A1553" s="16" t="s">
        <v>1068</v>
      </c>
      <c r="B1553" s="16" t="s">
        <v>1069</v>
      </c>
    </row>
    <row r="1554" ht="14.25" customHeight="1">
      <c r="A1554" s="16" t="s">
        <v>1102</v>
      </c>
      <c r="B1554" s="16" t="s">
        <v>1103</v>
      </c>
    </row>
    <row r="1555" ht="14.25" customHeight="1">
      <c r="A1555" s="16" t="s">
        <v>1104</v>
      </c>
      <c r="B1555" s="16" t="s">
        <v>1105</v>
      </c>
    </row>
    <row r="1556" ht="14.25" customHeight="1">
      <c r="A1556" s="16" t="s">
        <v>1106</v>
      </c>
      <c r="B1556" s="16" t="s">
        <v>1107</v>
      </c>
    </row>
    <row r="1557" ht="14.25" customHeight="1">
      <c r="A1557" s="16" t="s">
        <v>1113</v>
      </c>
      <c r="B1557" s="16" t="s">
        <v>1114</v>
      </c>
    </row>
    <row r="1558" ht="14.25" customHeight="1">
      <c r="A1558" s="16" t="s">
        <v>3800</v>
      </c>
      <c r="B1558" s="16" t="s">
        <v>3801</v>
      </c>
    </row>
    <row r="1559" ht="14.25" customHeight="1">
      <c r="A1559" s="16" t="s">
        <v>2736</v>
      </c>
      <c r="B1559" s="16" t="s">
        <v>2737</v>
      </c>
    </row>
    <row r="1560" ht="14.25" customHeight="1">
      <c r="A1560" s="16" t="s">
        <v>5045</v>
      </c>
      <c r="B1560" s="16" t="s">
        <v>5046</v>
      </c>
    </row>
    <row r="1561" ht="14.25" customHeight="1">
      <c r="A1561" s="16" t="s">
        <v>2268</v>
      </c>
      <c r="B1561" s="16" t="s">
        <v>2269</v>
      </c>
    </row>
    <row r="1562" ht="14.25" customHeight="1">
      <c r="A1562" s="16" t="s">
        <v>2225</v>
      </c>
      <c r="B1562" s="16" t="s">
        <v>2226</v>
      </c>
    </row>
    <row r="1563" ht="14.25" customHeight="1">
      <c r="A1563" s="16" t="s">
        <v>1872</v>
      </c>
      <c r="B1563" s="16" t="s">
        <v>1873</v>
      </c>
    </row>
    <row r="1564" ht="14.25" customHeight="1">
      <c r="A1564" s="16" t="s">
        <v>1846</v>
      </c>
      <c r="B1564" s="16" t="s">
        <v>1847</v>
      </c>
    </row>
    <row r="1565" ht="14.25" customHeight="1">
      <c r="A1565" s="16" t="s">
        <v>1854</v>
      </c>
      <c r="B1565" s="16" t="s">
        <v>1855</v>
      </c>
    </row>
    <row r="1566" ht="14.25" customHeight="1">
      <c r="A1566" s="16" t="s">
        <v>3417</v>
      </c>
      <c r="B1566" s="16" t="s">
        <v>3418</v>
      </c>
    </row>
    <row r="1567" ht="14.25" customHeight="1">
      <c r="A1567" s="16" t="s">
        <v>3413</v>
      </c>
      <c r="B1567" s="16" t="s">
        <v>3414</v>
      </c>
    </row>
    <row r="1568" ht="14.25" customHeight="1">
      <c r="A1568" s="16" t="s">
        <v>3395</v>
      </c>
      <c r="B1568" s="16" t="s">
        <v>3396</v>
      </c>
    </row>
    <row r="1569" ht="14.25" customHeight="1">
      <c r="A1569" s="16" t="s">
        <v>3392</v>
      </c>
      <c r="B1569" s="16" t="s">
        <v>3393</v>
      </c>
    </row>
    <row r="1570" ht="14.25" customHeight="1">
      <c r="A1570" s="16" t="s">
        <v>1238</v>
      </c>
      <c r="B1570" s="16" t="s">
        <v>1239</v>
      </c>
    </row>
    <row r="1571" ht="14.25" customHeight="1">
      <c r="A1571" s="16" t="s">
        <v>4954</v>
      </c>
      <c r="B1571" s="16" t="s">
        <v>4955</v>
      </c>
    </row>
    <row r="1572" ht="14.25" customHeight="1">
      <c r="A1572" s="16" t="s">
        <v>3490</v>
      </c>
      <c r="B1572" s="16" t="s">
        <v>3491</v>
      </c>
    </row>
    <row r="1573" ht="14.25" customHeight="1">
      <c r="A1573" s="16" t="s">
        <v>3551</v>
      </c>
      <c r="B1573" s="16" t="s">
        <v>3552</v>
      </c>
    </row>
    <row r="1574" ht="14.25" customHeight="1">
      <c r="A1574" s="16" t="s">
        <v>3605</v>
      </c>
      <c r="B1574" s="16" t="s">
        <v>3606</v>
      </c>
    </row>
    <row r="1575" ht="14.25" customHeight="1">
      <c r="A1575" s="16" t="s">
        <v>4749</v>
      </c>
      <c r="B1575" s="16" t="s">
        <v>4750</v>
      </c>
    </row>
    <row r="1576" ht="14.25" customHeight="1">
      <c r="A1576" s="16" t="s">
        <v>4704</v>
      </c>
      <c r="B1576" s="16" t="s">
        <v>4705</v>
      </c>
    </row>
    <row r="1577" ht="14.25" customHeight="1">
      <c r="A1577" s="16" t="s">
        <v>4831</v>
      </c>
      <c r="B1577" s="16" t="s">
        <v>4832</v>
      </c>
    </row>
    <row r="1578" ht="14.25" customHeight="1">
      <c r="A1578" s="16" t="s">
        <v>4675</v>
      </c>
      <c r="B1578" s="16" t="s">
        <v>4676</v>
      </c>
    </row>
    <row r="1579" ht="14.25" customHeight="1">
      <c r="A1579" s="16" t="s">
        <v>4656</v>
      </c>
      <c r="B1579" s="16" t="s">
        <v>4657</v>
      </c>
    </row>
    <row r="1580" ht="14.25" customHeight="1">
      <c r="A1580" s="16" t="s">
        <v>4735</v>
      </c>
      <c r="B1580" s="16" t="s">
        <v>4736</v>
      </c>
    </row>
    <row r="1581" ht="14.25" customHeight="1">
      <c r="A1581" s="16" t="s">
        <v>2042</v>
      </c>
      <c r="B1581" s="16" t="s">
        <v>2043</v>
      </c>
    </row>
    <row r="1582" ht="14.25" customHeight="1">
      <c r="A1582" s="16" t="s">
        <v>3837</v>
      </c>
      <c r="B1582" s="16" t="s">
        <v>3838</v>
      </c>
    </row>
    <row r="1583" ht="14.25" customHeight="1">
      <c r="A1583" s="16" t="s">
        <v>3894</v>
      </c>
      <c r="B1583" s="16" t="s">
        <v>3895</v>
      </c>
    </row>
    <row r="1584" ht="14.25" customHeight="1">
      <c r="A1584" s="16" t="s">
        <v>4992</v>
      </c>
      <c r="B1584" s="16" t="s">
        <v>4993</v>
      </c>
    </row>
    <row r="1585" ht="14.25" customHeight="1">
      <c r="A1585" s="16" t="s">
        <v>2138</v>
      </c>
      <c r="B1585" s="16" t="s">
        <v>2139</v>
      </c>
    </row>
    <row r="1586" ht="14.25" customHeight="1">
      <c r="A1586" s="16" t="s">
        <v>2163</v>
      </c>
      <c r="B1586" s="16" t="s">
        <v>2164</v>
      </c>
      <c r="E1586" s="20"/>
    </row>
    <row r="1587" ht="14.25" customHeight="1">
      <c r="A1587" s="16" t="s">
        <v>412</v>
      </c>
      <c r="B1587" s="16" t="s">
        <v>413</v>
      </c>
    </row>
    <row r="1588" ht="14.25" customHeight="1">
      <c r="A1588" s="16" t="s">
        <v>392</v>
      </c>
      <c r="B1588" s="16" t="s">
        <v>393</v>
      </c>
    </row>
    <row r="1589" ht="14.25" customHeight="1">
      <c r="A1589" s="16" t="s">
        <v>497</v>
      </c>
      <c r="B1589" s="16" t="s">
        <v>498</v>
      </c>
    </row>
    <row r="1590" ht="14.25" customHeight="1">
      <c r="A1590" s="16" t="s">
        <v>512</v>
      </c>
      <c r="B1590" s="16" t="s">
        <v>513</v>
      </c>
    </row>
    <row r="1591" ht="14.25" customHeight="1">
      <c r="A1591" s="16" t="s">
        <v>4113</v>
      </c>
      <c r="B1591" s="16" t="s">
        <v>4114</v>
      </c>
    </row>
    <row r="1592" ht="14.25" customHeight="1">
      <c r="A1592" s="16" t="s">
        <v>4094</v>
      </c>
      <c r="B1592" s="16" t="s">
        <v>4095</v>
      </c>
    </row>
    <row r="1593" ht="14.25" customHeight="1">
      <c r="A1593" s="16" t="s">
        <v>4150</v>
      </c>
      <c r="B1593" s="16" t="s">
        <v>4151</v>
      </c>
    </row>
    <row r="1594" ht="14.25" customHeight="1">
      <c r="A1594" s="16" t="s">
        <v>4175</v>
      </c>
      <c r="B1594" s="16" t="s">
        <v>4176</v>
      </c>
    </row>
    <row r="1595" ht="14.25" customHeight="1">
      <c r="A1595" s="16" t="s">
        <v>4187</v>
      </c>
      <c r="B1595" s="16" t="s">
        <v>4188</v>
      </c>
    </row>
    <row r="1596" ht="14.25" customHeight="1">
      <c r="A1596" s="16" t="s">
        <v>4028</v>
      </c>
      <c r="B1596" s="16" t="s">
        <v>4029</v>
      </c>
    </row>
    <row r="1597" ht="14.25" customHeight="1">
      <c r="A1597" s="16" t="s">
        <v>4203</v>
      </c>
      <c r="B1597" s="16" t="s">
        <v>4204</v>
      </c>
    </row>
    <row r="1598" ht="14.25" customHeight="1">
      <c r="A1598" s="16" t="s">
        <v>4126</v>
      </c>
      <c r="B1598" s="16" t="s">
        <v>4127</v>
      </c>
    </row>
    <row r="1599" ht="14.25" customHeight="1">
      <c r="A1599" s="16" t="s">
        <v>4124</v>
      </c>
      <c r="B1599" s="16" t="s">
        <v>4125</v>
      </c>
    </row>
    <row r="1600" ht="14.25" customHeight="1">
      <c r="A1600" s="16" t="s">
        <v>868</v>
      </c>
      <c r="B1600" s="16" t="s">
        <v>869</v>
      </c>
    </row>
    <row r="1601" ht="14.25" customHeight="1">
      <c r="A1601" s="16" t="s">
        <v>4456</v>
      </c>
      <c r="B1601" s="16" t="s">
        <v>4457</v>
      </c>
    </row>
    <row r="1602" ht="14.25" customHeight="1">
      <c r="A1602" s="16" t="s">
        <v>996</v>
      </c>
      <c r="B1602" s="16" t="s">
        <v>997</v>
      </c>
    </row>
    <row r="1603" ht="14.25" customHeight="1">
      <c r="A1603" s="16" t="s">
        <v>1038</v>
      </c>
      <c r="B1603" s="16" t="s">
        <v>1039</v>
      </c>
    </row>
    <row r="1604" ht="14.25" customHeight="1">
      <c r="A1604" s="16" t="s">
        <v>955</v>
      </c>
      <c r="B1604" s="16" t="s">
        <v>956</v>
      </c>
    </row>
    <row r="1605" ht="14.25" customHeight="1">
      <c r="A1605" s="16" t="s">
        <v>3084</v>
      </c>
      <c r="B1605" s="16" t="s">
        <v>3085</v>
      </c>
    </row>
    <row r="1606" ht="14.25" customHeight="1">
      <c r="A1606" s="16" t="s">
        <v>3080</v>
      </c>
      <c r="B1606" s="16" t="s">
        <v>3081</v>
      </c>
    </row>
    <row r="1607" ht="14.25" customHeight="1">
      <c r="A1607" s="16" t="s">
        <v>262</v>
      </c>
      <c r="B1607" s="16" t="s">
        <v>263</v>
      </c>
    </row>
    <row r="1608" ht="14.25" customHeight="1">
      <c r="A1608" s="16" t="s">
        <v>266</v>
      </c>
      <c r="B1608" s="16" t="s">
        <v>267</v>
      </c>
    </row>
    <row r="1609" ht="14.25" customHeight="1">
      <c r="A1609" s="16" t="s">
        <v>4386</v>
      </c>
      <c r="B1609" s="16" t="s">
        <v>4387</v>
      </c>
    </row>
    <row r="1610" ht="14.25" customHeight="1">
      <c r="A1610" s="16" t="s">
        <v>3472</v>
      </c>
      <c r="B1610" s="16" t="s">
        <v>3473</v>
      </c>
    </row>
    <row r="1611" ht="14.25" customHeight="1">
      <c r="A1611" s="16" t="s">
        <v>2526</v>
      </c>
      <c r="B1611" s="16" t="s">
        <v>2527</v>
      </c>
    </row>
    <row r="1612" ht="14.25" customHeight="1">
      <c r="A1612" s="16" t="s">
        <v>612</v>
      </c>
      <c r="B1612" s="16" t="s">
        <v>613</v>
      </c>
    </row>
    <row r="1613" ht="14.25" customHeight="1">
      <c r="A1613" s="16" t="s">
        <v>639</v>
      </c>
      <c r="B1613" s="16" t="s">
        <v>640</v>
      </c>
    </row>
    <row r="1614" ht="14.25" customHeight="1">
      <c r="A1614" s="16" t="s">
        <v>609</v>
      </c>
      <c r="B1614" s="16" t="s">
        <v>610</v>
      </c>
    </row>
    <row r="1615" ht="14.25" customHeight="1">
      <c r="A1615" s="16" t="s">
        <v>580</v>
      </c>
      <c r="B1615" s="16" t="s">
        <v>581</v>
      </c>
      <c r="E1615" s="20"/>
    </row>
    <row r="1616" ht="14.25" customHeight="1">
      <c r="A1616" s="16" t="s">
        <v>578</v>
      </c>
      <c r="B1616" s="16" t="s">
        <v>579</v>
      </c>
    </row>
    <row r="1617" ht="14.25" customHeight="1">
      <c r="A1617" s="16" t="s">
        <v>1550</v>
      </c>
      <c r="B1617" s="16" t="s">
        <v>1551</v>
      </c>
    </row>
    <row r="1618" ht="14.25" customHeight="1">
      <c r="A1618" s="16" t="s">
        <v>1571</v>
      </c>
      <c r="B1618" s="16" t="s">
        <v>1572</v>
      </c>
    </row>
    <row r="1619" ht="14.25" customHeight="1">
      <c r="A1619" s="16" t="s">
        <v>1619</v>
      </c>
      <c r="B1619" s="16" t="s">
        <v>1620</v>
      </c>
    </row>
    <row r="1620" ht="14.25" customHeight="1">
      <c r="A1620" s="16" t="s">
        <v>1617</v>
      </c>
      <c r="B1620" s="16" t="s">
        <v>1618</v>
      </c>
    </row>
    <row r="1621" ht="14.25" customHeight="1">
      <c r="A1621" s="16" t="s">
        <v>1576</v>
      </c>
      <c r="B1621" s="16" t="s">
        <v>1577</v>
      </c>
    </row>
    <row r="1622" ht="14.25" customHeight="1">
      <c r="A1622" s="16" t="s">
        <v>3668</v>
      </c>
      <c r="B1622" s="16" t="s">
        <v>3669</v>
      </c>
    </row>
    <row r="1623" ht="14.25" customHeight="1">
      <c r="A1623" s="16" t="s">
        <v>3718</v>
      </c>
      <c r="B1623" s="16" t="s">
        <v>3719</v>
      </c>
    </row>
    <row r="1624" ht="14.25" customHeight="1">
      <c r="A1624" s="16" t="s">
        <v>1333</v>
      </c>
      <c r="B1624" s="16" t="s">
        <v>1334</v>
      </c>
    </row>
    <row r="1625" ht="14.25" customHeight="1">
      <c r="A1625" s="16" t="s">
        <v>764</v>
      </c>
      <c r="B1625" s="16" t="s">
        <v>765</v>
      </c>
    </row>
    <row r="1626" ht="14.25" customHeight="1">
      <c r="A1626" s="16" t="s">
        <v>3734</v>
      </c>
      <c r="B1626" s="16" t="s">
        <v>3735</v>
      </c>
    </row>
    <row r="1627" ht="14.25" customHeight="1">
      <c r="A1627" s="16" t="s">
        <v>137</v>
      </c>
      <c r="B1627" s="16" t="s">
        <v>138</v>
      </c>
      <c r="E1627" s="20"/>
    </row>
    <row r="1628" ht="14.25" customHeight="1">
      <c r="A1628" s="16" t="s">
        <v>5486</v>
      </c>
      <c r="B1628" s="16" t="s">
        <v>5487</v>
      </c>
    </row>
    <row r="1629" ht="14.25" customHeight="1">
      <c r="A1629" s="16" t="s">
        <v>5484</v>
      </c>
      <c r="B1629" s="16" t="s">
        <v>5485</v>
      </c>
    </row>
    <row r="1630" ht="14.25" customHeight="1">
      <c r="A1630" s="16" t="s">
        <v>144</v>
      </c>
      <c r="B1630" s="16" t="s">
        <v>145</v>
      </c>
      <c r="E1630" s="20"/>
    </row>
    <row r="1631" ht="14.25" customHeight="1">
      <c r="A1631" s="16" t="s">
        <v>2357</v>
      </c>
      <c r="B1631" s="16" t="s">
        <v>2358</v>
      </c>
    </row>
    <row r="1632" ht="14.25" customHeight="1">
      <c r="A1632" s="16" t="s">
        <v>3274</v>
      </c>
      <c r="B1632" s="16" t="s">
        <v>3275</v>
      </c>
    </row>
    <row r="1633" ht="14.25" customHeight="1">
      <c r="A1633" s="16" t="s">
        <v>3236</v>
      </c>
      <c r="B1633" s="16" t="s">
        <v>3237</v>
      </c>
    </row>
    <row r="1634" ht="14.25" customHeight="1">
      <c r="A1634" s="16" t="s">
        <v>4677</v>
      </c>
      <c r="B1634" s="16" t="s">
        <v>4678</v>
      </c>
    </row>
    <row r="1635" ht="14.25" customHeight="1">
      <c r="A1635" s="16" t="s">
        <v>4706</v>
      </c>
      <c r="B1635" s="16" t="s">
        <v>4707</v>
      </c>
    </row>
    <row r="1636" ht="14.25" customHeight="1">
      <c r="A1636" s="16" t="s">
        <v>602</v>
      </c>
      <c r="B1636" s="16" t="s">
        <v>603</v>
      </c>
    </row>
    <row r="1637" ht="14.25" customHeight="1">
      <c r="A1637" s="16" t="s">
        <v>3371</v>
      </c>
      <c r="B1637" s="16" t="s">
        <v>3372</v>
      </c>
    </row>
    <row r="1638" ht="14.25" customHeight="1">
      <c r="A1638" s="16" t="s">
        <v>4475</v>
      </c>
      <c r="B1638" s="16" t="s">
        <v>4476</v>
      </c>
    </row>
    <row r="1639" ht="14.25" customHeight="1">
      <c r="A1639" s="16" t="s">
        <v>4477</v>
      </c>
      <c r="B1639" s="16" t="s">
        <v>4478</v>
      </c>
    </row>
    <row r="1640" ht="14.25" customHeight="1">
      <c r="A1640" s="16" t="s">
        <v>310</v>
      </c>
      <c r="B1640" s="16" t="s">
        <v>311</v>
      </c>
    </row>
    <row r="1641" ht="14.25" customHeight="1">
      <c r="A1641" s="16" t="s">
        <v>313</v>
      </c>
      <c r="B1641" s="16" t="s">
        <v>314</v>
      </c>
    </row>
    <row r="1642" ht="14.25" customHeight="1">
      <c r="A1642" s="16" t="s">
        <v>1700</v>
      </c>
      <c r="B1642" s="16" t="s">
        <v>1701</v>
      </c>
    </row>
    <row r="1643" ht="14.25" customHeight="1">
      <c r="A1643" s="16" t="s">
        <v>1595</v>
      </c>
      <c r="B1643" s="16" t="s">
        <v>1596</v>
      </c>
    </row>
    <row r="1644" ht="14.25" customHeight="1">
      <c r="A1644" s="16" t="s">
        <v>1729</v>
      </c>
      <c r="B1644" s="16" t="s">
        <v>1730</v>
      </c>
      <c r="C1644" s="5"/>
    </row>
    <row r="1645" ht="14.25" customHeight="1">
      <c r="A1645" s="16" t="s">
        <v>1687</v>
      </c>
      <c r="B1645" s="16" t="s">
        <v>1688</v>
      </c>
    </row>
    <row r="1646" ht="14.25" customHeight="1">
      <c r="A1646" s="16" t="s">
        <v>3887</v>
      </c>
      <c r="B1646" s="16" t="s">
        <v>3888</v>
      </c>
    </row>
    <row r="1647" ht="14.25" customHeight="1">
      <c r="A1647" s="16" t="s">
        <v>4011</v>
      </c>
      <c r="B1647" s="16" t="s">
        <v>4012</v>
      </c>
    </row>
    <row r="1648" ht="14.25" customHeight="1">
      <c r="A1648" s="16" t="s">
        <v>4003</v>
      </c>
      <c r="B1648" s="16" t="s">
        <v>4004</v>
      </c>
    </row>
    <row r="1649" ht="14.25" customHeight="1">
      <c r="A1649" s="16" t="s">
        <v>5340</v>
      </c>
      <c r="B1649" s="16" t="s">
        <v>5341</v>
      </c>
    </row>
    <row r="1650" ht="14.25" customHeight="1">
      <c r="A1650" s="16" t="s">
        <v>4228</v>
      </c>
      <c r="B1650" s="16" t="s">
        <v>4229</v>
      </c>
    </row>
    <row r="1651" ht="14.25" customHeight="1">
      <c r="A1651" s="16" t="s">
        <v>3622</v>
      </c>
      <c r="B1651" s="16" t="s">
        <v>3623</v>
      </c>
    </row>
    <row r="1652" ht="14.25" customHeight="1">
      <c r="A1652" s="16" t="s">
        <v>3608</v>
      </c>
      <c r="B1652" s="16" t="s">
        <v>3609</v>
      </c>
    </row>
    <row r="1653" ht="14.25" customHeight="1">
      <c r="A1653" s="16" t="s">
        <v>3600</v>
      </c>
      <c r="B1653" s="16" t="s">
        <v>3601</v>
      </c>
    </row>
    <row r="1654" ht="14.25" customHeight="1">
      <c r="A1654" s="16" t="s">
        <v>4949</v>
      </c>
      <c r="B1654" s="16" t="s">
        <v>4950</v>
      </c>
    </row>
    <row r="1655" ht="14.25" customHeight="1">
      <c r="A1655" s="16" t="s">
        <v>2299</v>
      </c>
      <c r="B1655" s="16" t="s">
        <v>2300</v>
      </c>
    </row>
    <row r="1656" ht="14.25" customHeight="1">
      <c r="A1656" s="16" t="s">
        <v>1879</v>
      </c>
      <c r="B1656" s="16" t="s">
        <v>1880</v>
      </c>
    </row>
    <row r="1657" ht="14.25" customHeight="1">
      <c r="A1657" s="16" t="s">
        <v>3636</v>
      </c>
      <c r="B1657" s="16" t="s">
        <v>3637</v>
      </c>
    </row>
    <row r="1658" ht="14.25" customHeight="1">
      <c r="A1658" s="16" t="s">
        <v>5322</v>
      </c>
      <c r="B1658" s="16" t="s">
        <v>5323</v>
      </c>
    </row>
    <row r="1659" ht="14.25" customHeight="1">
      <c r="A1659" s="16" t="s">
        <v>5318</v>
      </c>
      <c r="B1659" s="16" t="s">
        <v>5319</v>
      </c>
    </row>
    <row r="1660" ht="14.25" customHeight="1">
      <c r="A1660" s="16" t="s">
        <v>5316</v>
      </c>
      <c r="B1660" s="16" t="s">
        <v>5317</v>
      </c>
    </row>
    <row r="1661" ht="14.25" customHeight="1">
      <c r="A1661" s="16" t="s">
        <v>5169</v>
      </c>
      <c r="B1661" s="16" t="s">
        <v>5170</v>
      </c>
    </row>
    <row r="1662" ht="14.25" customHeight="1">
      <c r="A1662" s="16" t="s">
        <v>5153</v>
      </c>
      <c r="B1662" s="16" t="s">
        <v>5154</v>
      </c>
    </row>
    <row r="1663" ht="14.25" customHeight="1">
      <c r="A1663" s="16" t="s">
        <v>5390</v>
      </c>
      <c r="B1663" s="16" t="s">
        <v>5391</v>
      </c>
    </row>
    <row r="1664" ht="14.25" customHeight="1">
      <c r="A1664" s="16" t="s">
        <v>5386</v>
      </c>
      <c r="B1664" s="16" t="s">
        <v>5387</v>
      </c>
    </row>
    <row r="1665" ht="14.25" customHeight="1">
      <c r="A1665" s="16" t="s">
        <v>1976</v>
      </c>
      <c r="B1665" s="16" t="s">
        <v>1977</v>
      </c>
    </row>
    <row r="1666" ht="14.25" customHeight="1">
      <c r="A1666" s="16" t="s">
        <v>3821</v>
      </c>
      <c r="B1666" s="16" t="s">
        <v>3822</v>
      </c>
    </row>
    <row r="1667" ht="14.25" customHeight="1">
      <c r="A1667" s="16" t="s">
        <v>3809</v>
      </c>
      <c r="B1667" s="16" t="s">
        <v>3810</v>
      </c>
    </row>
    <row r="1668" ht="14.25" customHeight="1">
      <c r="A1668" s="16" t="s">
        <v>3803</v>
      </c>
      <c r="B1668" s="16" t="s">
        <v>3804</v>
      </c>
    </row>
    <row r="1669" ht="14.25" customHeight="1">
      <c r="A1669" s="16" t="s">
        <v>427</v>
      </c>
      <c r="B1669" s="16" t="s">
        <v>428</v>
      </c>
    </row>
    <row r="1670" ht="14.25" customHeight="1">
      <c r="A1670" s="16" t="s">
        <v>1221</v>
      </c>
      <c r="B1670" s="16" t="s">
        <v>1222</v>
      </c>
    </row>
    <row r="1671" ht="14.25" customHeight="1">
      <c r="A1671" s="16" t="s">
        <v>843</v>
      </c>
      <c r="B1671" s="16" t="s">
        <v>844</v>
      </c>
    </row>
    <row r="1672" ht="14.25" customHeight="1">
      <c r="A1672" s="16" t="s">
        <v>702</v>
      </c>
      <c r="B1672" s="16" t="s">
        <v>703</v>
      </c>
    </row>
    <row r="1673" ht="14.25" customHeight="1">
      <c r="A1673" s="16" t="s">
        <v>526</v>
      </c>
      <c r="B1673" s="16" t="s">
        <v>527</v>
      </c>
    </row>
    <row r="1674" ht="14.25" customHeight="1">
      <c r="A1674" s="16" t="s">
        <v>1265</v>
      </c>
      <c r="B1674" s="16" t="s">
        <v>1266</v>
      </c>
    </row>
    <row r="1675" ht="14.25" customHeight="1">
      <c r="A1675" s="16" t="s">
        <v>1345</v>
      </c>
      <c r="B1675" s="16" t="s">
        <v>1346</v>
      </c>
    </row>
    <row r="1676" ht="14.25" customHeight="1">
      <c r="A1676" s="16" t="s">
        <v>1362</v>
      </c>
      <c r="B1676" s="16" t="s">
        <v>1363</v>
      </c>
    </row>
    <row r="1677" ht="14.25" customHeight="1">
      <c r="A1677" s="16" t="s">
        <v>1400</v>
      </c>
      <c r="B1677" s="16" t="s">
        <v>1401</v>
      </c>
    </row>
    <row r="1678" ht="14.25" customHeight="1">
      <c r="A1678" s="16" t="s">
        <v>1031</v>
      </c>
      <c r="B1678" s="16" t="s">
        <v>1032</v>
      </c>
    </row>
    <row r="1679" ht="14.25" customHeight="1">
      <c r="A1679" s="16" t="s">
        <v>1087</v>
      </c>
      <c r="B1679" s="16" t="s">
        <v>1088</v>
      </c>
    </row>
    <row r="1680" ht="14.25" customHeight="1">
      <c r="A1680" s="16" t="s">
        <v>2160</v>
      </c>
      <c r="B1680" s="16" t="s">
        <v>2161</v>
      </c>
    </row>
    <row r="1681" ht="14.25" customHeight="1">
      <c r="A1681" s="16" t="s">
        <v>185</v>
      </c>
      <c r="B1681" s="16" t="s">
        <v>186</v>
      </c>
    </row>
    <row r="1682" ht="14.25" customHeight="1">
      <c r="A1682" s="16" t="s">
        <v>172</v>
      </c>
      <c r="B1682" s="16" t="s">
        <v>173</v>
      </c>
    </row>
    <row r="1683" ht="14.25" customHeight="1">
      <c r="A1683" s="16" t="s">
        <v>648</v>
      </c>
      <c r="B1683" s="16" t="s">
        <v>649</v>
      </c>
    </row>
    <row r="1684" ht="14.25" customHeight="1">
      <c r="A1684" s="16" t="s">
        <v>3973</v>
      </c>
      <c r="B1684" s="16" t="s">
        <v>3974</v>
      </c>
    </row>
    <row r="1685" ht="14.25" customHeight="1">
      <c r="A1685" s="16" t="s">
        <v>4994</v>
      </c>
      <c r="B1685" s="16" t="s">
        <v>4995</v>
      </c>
    </row>
    <row r="1686" ht="14.25" customHeight="1">
      <c r="A1686" s="16" t="s">
        <v>1891</v>
      </c>
      <c r="B1686" s="16" t="s">
        <v>1892</v>
      </c>
    </row>
    <row r="1687" ht="14.25" customHeight="1">
      <c r="A1687" s="16" t="s">
        <v>4164</v>
      </c>
      <c r="B1687" s="16" t="s">
        <v>4165</v>
      </c>
    </row>
    <row r="1688" ht="14.25" customHeight="1">
      <c r="A1688" s="16" t="s">
        <v>4205</v>
      </c>
      <c r="B1688" s="16" t="s">
        <v>4206</v>
      </c>
    </row>
    <row r="1689" ht="14.25" customHeight="1">
      <c r="A1689" s="16" t="s">
        <v>3139</v>
      </c>
      <c r="B1689" s="16" t="s">
        <v>3140</v>
      </c>
    </row>
    <row r="1690" ht="14.25" customHeight="1">
      <c r="A1690" s="16" t="s">
        <v>3871</v>
      </c>
      <c r="B1690" s="16" t="s">
        <v>3872</v>
      </c>
    </row>
    <row r="1691" ht="14.25" customHeight="1">
      <c r="A1691" s="16" t="s">
        <v>4142</v>
      </c>
      <c r="B1691" s="16" t="s">
        <v>4143</v>
      </c>
    </row>
    <row r="1692" ht="14.25" customHeight="1">
      <c r="A1692" s="16" t="s">
        <v>3882</v>
      </c>
      <c r="B1692" s="16" t="s">
        <v>3883</v>
      </c>
    </row>
    <row r="1693" ht="14.25" customHeight="1">
      <c r="A1693" s="16" t="s">
        <v>4115</v>
      </c>
      <c r="B1693" s="16" t="s">
        <v>4116</v>
      </c>
    </row>
    <row r="1694" ht="14.25" customHeight="1">
      <c r="A1694" s="16" t="s">
        <v>3150</v>
      </c>
      <c r="B1694" s="16" t="s">
        <v>3151</v>
      </c>
    </row>
    <row r="1695" ht="14.25" customHeight="1">
      <c r="A1695" s="16" t="s">
        <v>3944</v>
      </c>
      <c r="B1695" s="16" t="s">
        <v>3945</v>
      </c>
    </row>
    <row r="1696" ht="14.25" customHeight="1">
      <c r="A1696" s="16" t="s">
        <v>4078</v>
      </c>
      <c r="B1696" s="16" t="s">
        <v>4079</v>
      </c>
    </row>
    <row r="1697" ht="14.25" customHeight="1">
      <c r="A1697" s="16" t="s">
        <v>4207</v>
      </c>
      <c r="B1697" s="16" t="s">
        <v>4208</v>
      </c>
    </row>
    <row r="1698" ht="14.25" customHeight="1">
      <c r="A1698" s="16" t="s">
        <v>1611</v>
      </c>
      <c r="B1698" s="16" t="s">
        <v>1612</v>
      </c>
    </row>
    <row r="1699" ht="14.25" customHeight="1">
      <c r="A1699" s="16" t="s">
        <v>1682</v>
      </c>
      <c r="B1699" s="16" t="s">
        <v>1683</v>
      </c>
    </row>
    <row r="1700" ht="14.25" customHeight="1">
      <c r="A1700" s="16" t="s">
        <v>959</v>
      </c>
      <c r="B1700" s="16" t="s">
        <v>960</v>
      </c>
    </row>
    <row r="1701" ht="14.25" customHeight="1">
      <c r="A1701" s="16" t="s">
        <v>4687</v>
      </c>
      <c r="B1701" s="16" t="s">
        <v>4688</v>
      </c>
    </row>
    <row r="1702" ht="14.25" customHeight="1">
      <c r="A1702" s="16" t="s">
        <v>2199</v>
      </c>
      <c r="B1702" s="16" t="s">
        <v>2200</v>
      </c>
    </row>
    <row r="1703" ht="14.25" customHeight="1">
      <c r="A1703" s="16" t="s">
        <v>5471</v>
      </c>
      <c r="B1703" s="16" t="s">
        <v>5472</v>
      </c>
    </row>
    <row r="1704" ht="14.25" customHeight="1">
      <c r="A1704" s="16" t="s">
        <v>168</v>
      </c>
      <c r="B1704" s="16" t="s">
        <v>169</v>
      </c>
    </row>
    <row r="1705" ht="14.25" customHeight="1">
      <c r="A1705" s="16" t="s">
        <v>180</v>
      </c>
      <c r="B1705" s="16" t="s">
        <v>181</v>
      </c>
    </row>
    <row r="1706" ht="14.25" customHeight="1">
      <c r="A1706" s="16" t="s">
        <v>4380</v>
      </c>
      <c r="B1706" s="16" t="s">
        <v>4381</v>
      </c>
    </row>
    <row r="1707" ht="14.25" customHeight="1">
      <c r="A1707" s="16" t="s">
        <v>3496</v>
      </c>
      <c r="B1707" s="16" t="s">
        <v>3497</v>
      </c>
    </row>
    <row r="1708" ht="14.25" customHeight="1">
      <c r="A1708" s="16" t="s">
        <v>1404</v>
      </c>
      <c r="B1708" s="16" t="s">
        <v>1405</v>
      </c>
    </row>
    <row r="1709" ht="14.25" customHeight="1">
      <c r="A1709" s="16" t="s">
        <v>1398</v>
      </c>
      <c r="B1709" s="16" t="s">
        <v>1399</v>
      </c>
    </row>
    <row r="1710" ht="14.25" customHeight="1">
      <c r="A1710" s="16" t="s">
        <v>1356</v>
      </c>
      <c r="B1710" s="16" t="s">
        <v>1357</v>
      </c>
    </row>
    <row r="1711" ht="14.25" customHeight="1">
      <c r="A1711" s="16" t="s">
        <v>394</v>
      </c>
      <c r="B1711" s="16" t="s">
        <v>395</v>
      </c>
    </row>
    <row r="1712" ht="14.25" customHeight="1">
      <c r="A1712" s="16" t="s">
        <v>3086</v>
      </c>
      <c r="B1712" s="16" t="s">
        <v>3087</v>
      </c>
    </row>
    <row r="1713" ht="14.25" customHeight="1">
      <c r="A1713" s="16" t="s">
        <v>3214</v>
      </c>
      <c r="B1713" s="16" t="s">
        <v>3215</v>
      </c>
    </row>
    <row r="1714" ht="14.25" customHeight="1">
      <c r="A1714" s="16" t="s">
        <v>1501</v>
      </c>
      <c r="B1714" s="16" t="s">
        <v>1502</v>
      </c>
    </row>
    <row r="1715" ht="14.25" customHeight="1">
      <c r="A1715" s="16" t="s">
        <v>223</v>
      </c>
      <c r="B1715" s="16" t="s">
        <v>224</v>
      </c>
    </row>
    <row r="1716" ht="14.25" customHeight="1">
      <c r="A1716" s="16" t="s">
        <v>4745</v>
      </c>
      <c r="B1716" s="16" t="s">
        <v>4746</v>
      </c>
    </row>
    <row r="1717" ht="14.25" customHeight="1">
      <c r="A1717" s="16" t="s">
        <v>4788</v>
      </c>
      <c r="B1717" s="16" t="s">
        <v>4789</v>
      </c>
    </row>
    <row r="1718" ht="14.25" customHeight="1">
      <c r="A1718" s="16" t="s">
        <v>4792</v>
      </c>
      <c r="B1718" s="16" t="s">
        <v>4793</v>
      </c>
    </row>
    <row r="1719" ht="14.25" customHeight="1">
      <c r="A1719" s="16" t="s">
        <v>2403</v>
      </c>
      <c r="B1719" s="16" t="s">
        <v>2404</v>
      </c>
    </row>
    <row r="1720" ht="14.25" customHeight="1">
      <c r="A1720" s="16" t="s">
        <v>2348</v>
      </c>
      <c r="B1720" s="16" t="s">
        <v>2349</v>
      </c>
    </row>
    <row r="1721" ht="14.25" customHeight="1">
      <c r="A1721" s="16" t="s">
        <v>1127</v>
      </c>
      <c r="B1721" s="16" t="s">
        <v>1128</v>
      </c>
    </row>
    <row r="1722" ht="14.25" customHeight="1">
      <c r="A1722" s="16" t="s">
        <v>1127</v>
      </c>
      <c r="B1722" s="16" t="s">
        <v>1146</v>
      </c>
    </row>
    <row r="1723" ht="14.25" customHeight="1">
      <c r="A1723" s="16" t="s">
        <v>1127</v>
      </c>
      <c r="B1723" s="16" t="s">
        <v>1428</v>
      </c>
    </row>
    <row r="1724" ht="14.25" customHeight="1">
      <c r="A1724" s="16" t="s">
        <v>1127</v>
      </c>
      <c r="B1724" s="16" t="s">
        <v>2665</v>
      </c>
    </row>
    <row r="1725" ht="14.25" customHeight="1">
      <c r="A1725" s="16" t="s">
        <v>1127</v>
      </c>
      <c r="B1725" s="16" t="s">
        <v>4698</v>
      </c>
    </row>
    <row r="1726" ht="14.25" customHeight="1">
      <c r="A1726" s="16" t="s">
        <v>2319</v>
      </c>
      <c r="B1726" s="16" t="s">
        <v>2320</v>
      </c>
    </row>
    <row r="1727" ht="14.25" customHeight="1">
      <c r="A1727" s="16" t="s">
        <v>3108</v>
      </c>
      <c r="B1727" s="16" t="s">
        <v>3109</v>
      </c>
    </row>
    <row r="1728" ht="14.25" customHeight="1">
      <c r="A1728" s="16" t="s">
        <v>3331</v>
      </c>
      <c r="B1728" s="16" t="s">
        <v>3332</v>
      </c>
    </row>
    <row r="1729" ht="14.25" customHeight="1">
      <c r="A1729" s="16" t="s">
        <v>1639</v>
      </c>
      <c r="B1729" s="16" t="s">
        <v>1640</v>
      </c>
    </row>
    <row r="1730" ht="14.25" customHeight="1">
      <c r="A1730" s="16" t="s">
        <v>1040</v>
      </c>
      <c r="B1730" s="16" t="s">
        <v>1041</v>
      </c>
    </row>
    <row r="1731" ht="14.25" customHeight="1">
      <c r="A1731" s="16" t="s">
        <v>5124</v>
      </c>
      <c r="B1731" s="16" t="s">
        <v>5125</v>
      </c>
    </row>
    <row r="1732" ht="14.25" customHeight="1">
      <c r="A1732" s="16" t="s">
        <v>356</v>
      </c>
      <c r="B1732" s="16" t="s">
        <v>357</v>
      </c>
    </row>
    <row r="1733" ht="14.25" customHeight="1">
      <c r="A1733" s="16" t="s">
        <v>3499</v>
      </c>
      <c r="B1733" s="16" t="s">
        <v>3500</v>
      </c>
    </row>
    <row r="1734" ht="14.25" customHeight="1">
      <c r="A1734" s="16" t="s">
        <v>2546</v>
      </c>
      <c r="B1734" s="16" t="s">
        <v>2547</v>
      </c>
    </row>
    <row r="1735" ht="14.25" customHeight="1">
      <c r="A1735" s="16" t="s">
        <v>2505</v>
      </c>
      <c r="B1735" s="16" t="s">
        <v>2506</v>
      </c>
    </row>
    <row r="1736" ht="14.25" customHeight="1">
      <c r="A1736" s="16" t="s">
        <v>2350</v>
      </c>
      <c r="B1736" s="16" t="s">
        <v>2351</v>
      </c>
    </row>
    <row r="1737" ht="14.25" customHeight="1">
      <c r="A1737" s="16" t="s">
        <v>1759</v>
      </c>
      <c r="B1737" s="16" t="s">
        <v>1760</v>
      </c>
      <c r="C1737" s="5"/>
    </row>
    <row r="1738" ht="14.25" customHeight="1">
      <c r="A1738" s="16" t="s">
        <v>741</v>
      </c>
      <c r="B1738" s="16" t="s">
        <v>742</v>
      </c>
    </row>
    <row r="1739" ht="14.25" customHeight="1">
      <c r="A1739" s="16" t="s">
        <v>247</v>
      </c>
      <c r="B1739" s="16" t="s">
        <v>248</v>
      </c>
    </row>
    <row r="1740" ht="14.25" customHeight="1">
      <c r="A1740" s="16" t="s">
        <v>5423</v>
      </c>
      <c r="B1740" s="16" t="s">
        <v>5424</v>
      </c>
    </row>
    <row r="1741" ht="14.25" customHeight="1">
      <c r="A1741" s="16" t="s">
        <v>4998</v>
      </c>
      <c r="B1741" s="16" t="s">
        <v>4999</v>
      </c>
    </row>
    <row r="1742" ht="14.25" customHeight="1">
      <c r="A1742" s="16" t="s">
        <v>4938</v>
      </c>
      <c r="B1742" s="16" t="s">
        <v>4939</v>
      </c>
    </row>
    <row r="1743" ht="14.25" customHeight="1">
      <c r="A1743" s="16" t="s">
        <v>4880</v>
      </c>
      <c r="B1743" s="16" t="s">
        <v>4881</v>
      </c>
    </row>
    <row r="1744" ht="14.25" customHeight="1">
      <c r="A1744" s="16" t="s">
        <v>4414</v>
      </c>
      <c r="B1744" s="16" t="s">
        <v>4415</v>
      </c>
    </row>
    <row r="1745" ht="14.25" customHeight="1">
      <c r="A1745" s="16" t="s">
        <v>159</v>
      </c>
      <c r="B1745" s="16" t="s">
        <v>160</v>
      </c>
    </row>
    <row r="1746" ht="14.25" customHeight="1">
      <c r="A1746" s="16" t="s">
        <v>4128</v>
      </c>
      <c r="B1746" s="16" t="s">
        <v>4129</v>
      </c>
    </row>
    <row r="1747" ht="14.25" customHeight="1">
      <c r="A1747" s="16" t="s">
        <v>4019</v>
      </c>
      <c r="B1747" s="16" t="s">
        <v>4020</v>
      </c>
    </row>
    <row r="1748" ht="14.25" customHeight="1">
      <c r="A1748" s="16" t="s">
        <v>2539</v>
      </c>
      <c r="B1748" s="16" t="s">
        <v>2540</v>
      </c>
    </row>
    <row r="1749" ht="14.25" customHeight="1">
      <c r="A1749" s="16" t="s">
        <v>1628</v>
      </c>
      <c r="B1749" s="16" t="s">
        <v>1629</v>
      </c>
    </row>
    <row r="1750" ht="14.25" customHeight="1">
      <c r="A1750" s="16" t="s">
        <v>294</v>
      </c>
      <c r="B1750" s="16" t="s">
        <v>295</v>
      </c>
    </row>
    <row r="1751" ht="14.25" customHeight="1">
      <c r="A1751" s="16" t="s">
        <v>256</v>
      </c>
      <c r="B1751" s="16" t="s">
        <v>257</v>
      </c>
    </row>
    <row r="1752" ht="14.25" customHeight="1">
      <c r="A1752" s="16" t="s">
        <v>216</v>
      </c>
      <c r="B1752" s="16" t="s">
        <v>217</v>
      </c>
    </row>
    <row r="1753" ht="14.25" customHeight="1">
      <c r="A1753" s="16" t="s">
        <v>2818</v>
      </c>
      <c r="B1753" s="16" t="s">
        <v>2819</v>
      </c>
    </row>
    <row r="1754" ht="14.25" customHeight="1">
      <c r="A1754" s="16" t="s">
        <v>2818</v>
      </c>
      <c r="B1754" s="16" t="s">
        <v>3026</v>
      </c>
    </row>
    <row r="1755" ht="14.25" customHeight="1">
      <c r="A1755" s="16" t="s">
        <v>2818</v>
      </c>
      <c r="B1755" s="16" t="s">
        <v>5363</v>
      </c>
    </row>
    <row r="1756" ht="14.25" customHeight="1">
      <c r="A1756" s="16" t="s">
        <v>5400</v>
      </c>
      <c r="B1756" s="16" t="s">
        <v>5401</v>
      </c>
    </row>
    <row r="1757" ht="14.25" customHeight="1">
      <c r="A1757" s="16" t="s">
        <v>5098</v>
      </c>
      <c r="B1757" s="16" t="s">
        <v>5099</v>
      </c>
    </row>
    <row r="1758" ht="14.25" customHeight="1">
      <c r="A1758" s="16" t="s">
        <v>4513</v>
      </c>
      <c r="B1758" s="16" t="s">
        <v>4514</v>
      </c>
    </row>
    <row r="1759" ht="14.25" customHeight="1">
      <c r="A1759" s="16" t="s">
        <v>3819</v>
      </c>
      <c r="B1759" s="16" t="s">
        <v>3820</v>
      </c>
    </row>
    <row r="1760" ht="14.25" customHeight="1">
      <c r="A1760" s="16" t="s">
        <v>3814</v>
      </c>
      <c r="B1760" s="16" t="s">
        <v>3815</v>
      </c>
    </row>
    <row r="1761" ht="14.25" customHeight="1">
      <c r="A1761" s="16" t="s">
        <v>3281</v>
      </c>
      <c r="B1761" s="16" t="s">
        <v>3282</v>
      </c>
    </row>
    <row r="1762" ht="14.25" customHeight="1">
      <c r="A1762" s="16" t="s">
        <v>3032</v>
      </c>
      <c r="B1762" s="16" t="s">
        <v>3033</v>
      </c>
    </row>
    <row r="1763" ht="14.25" customHeight="1">
      <c r="A1763" s="16" t="s">
        <v>2882</v>
      </c>
      <c r="B1763" s="16" t="s">
        <v>2883</v>
      </c>
    </row>
    <row r="1764" ht="14.25" customHeight="1">
      <c r="A1764" s="16" t="s">
        <v>798</v>
      </c>
      <c r="B1764" s="16" t="s">
        <v>799</v>
      </c>
    </row>
    <row r="1765" ht="14.25" customHeight="1">
      <c r="A1765" s="16" t="s">
        <v>1299</v>
      </c>
      <c r="B1765" s="16" t="s">
        <v>1300</v>
      </c>
    </row>
    <row r="1766" ht="14.25" customHeight="1">
      <c r="A1766" s="16" t="s">
        <v>2515</v>
      </c>
      <c r="B1766" s="16" t="s">
        <v>2516</v>
      </c>
    </row>
    <row r="1767" ht="14.25" customHeight="1">
      <c r="A1767" s="16" t="s">
        <v>2820</v>
      </c>
      <c r="B1767" s="16" t="s">
        <v>2821</v>
      </c>
    </row>
    <row r="1768" ht="14.25" customHeight="1">
      <c r="A1768" s="16" t="s">
        <v>2820</v>
      </c>
      <c r="B1768" s="16" t="s">
        <v>3027</v>
      </c>
    </row>
    <row r="1769" ht="14.25" customHeight="1">
      <c r="A1769" s="16" t="s">
        <v>2820</v>
      </c>
      <c r="B1769" s="16" t="s">
        <v>5362</v>
      </c>
    </row>
    <row r="1770" ht="14.25" customHeight="1">
      <c r="A1770" s="16" t="s">
        <v>4294</v>
      </c>
      <c r="B1770" s="16" t="s">
        <v>4295</v>
      </c>
    </row>
    <row r="1771" ht="14.25" customHeight="1">
      <c r="A1771" s="16" t="s">
        <v>4498</v>
      </c>
      <c r="B1771" s="16" t="s">
        <v>4499</v>
      </c>
    </row>
    <row r="1772" ht="14.25" customHeight="1">
      <c r="A1772" s="16" t="s">
        <v>4051</v>
      </c>
      <c r="B1772" s="16" t="s">
        <v>4052</v>
      </c>
    </row>
    <row r="1773" ht="14.25" customHeight="1">
      <c r="A1773" s="16" t="s">
        <v>4048</v>
      </c>
      <c r="B1773" s="16" t="s">
        <v>4049</v>
      </c>
    </row>
    <row r="1774" ht="14.25" customHeight="1">
      <c r="A1774" s="16" t="s">
        <v>1382</v>
      </c>
      <c r="B1774" s="16" t="s">
        <v>1383</v>
      </c>
    </row>
    <row r="1775" ht="14.25" customHeight="1">
      <c r="A1775" s="16" t="s">
        <v>1369</v>
      </c>
      <c r="B1775" s="16" t="s">
        <v>1370</v>
      </c>
    </row>
    <row r="1776" ht="14.25" customHeight="1">
      <c r="A1776" s="16" t="s">
        <v>1138</v>
      </c>
      <c r="B1776" s="16" t="s">
        <v>1139</v>
      </c>
    </row>
    <row r="1777" ht="14.25" customHeight="1">
      <c r="A1777" s="16" t="s">
        <v>1136</v>
      </c>
      <c r="B1777" s="16" t="s">
        <v>1137</v>
      </c>
    </row>
    <row r="1778" ht="14.25" customHeight="1">
      <c r="A1778" s="16" t="s">
        <v>1124</v>
      </c>
      <c r="B1778" s="16" t="s">
        <v>1125</v>
      </c>
    </row>
    <row r="1779" ht="14.25" customHeight="1">
      <c r="A1779" s="16" t="s">
        <v>658</v>
      </c>
      <c r="B1779" s="16" t="s">
        <v>659</v>
      </c>
    </row>
    <row r="1780" ht="14.25" customHeight="1">
      <c r="A1780" s="16" t="s">
        <v>459</v>
      </c>
      <c r="B1780" s="16" t="s">
        <v>460</v>
      </c>
    </row>
    <row r="1781" ht="14.25" customHeight="1">
      <c r="A1781" s="16" t="s">
        <v>322</v>
      </c>
      <c r="B1781" s="16" t="s">
        <v>323</v>
      </c>
    </row>
    <row r="1782" ht="14.25" customHeight="1">
      <c r="A1782" s="16" t="s">
        <v>3925</v>
      </c>
      <c r="B1782" s="16" t="s">
        <v>3926</v>
      </c>
    </row>
    <row r="1783" ht="14.25" customHeight="1">
      <c r="A1783" s="16" t="s">
        <v>319</v>
      </c>
      <c r="B1783" s="16" t="s">
        <v>320</v>
      </c>
    </row>
    <row r="1784" ht="14.25" customHeight="1">
      <c r="A1784" s="16" t="s">
        <v>4589</v>
      </c>
      <c r="B1784" s="16" t="s">
        <v>4590</v>
      </c>
    </row>
    <row r="1785" ht="14.25" customHeight="1">
      <c r="A1785" s="16" t="s">
        <v>4575</v>
      </c>
      <c r="B1785" s="16" t="s">
        <v>4576</v>
      </c>
    </row>
    <row r="1786" ht="14.25" customHeight="1">
      <c r="A1786" s="16" t="s">
        <v>4335</v>
      </c>
      <c r="B1786" s="16" t="s">
        <v>4336</v>
      </c>
    </row>
    <row r="1787" ht="14.25" customHeight="1">
      <c r="A1787" s="16" t="s">
        <v>4332</v>
      </c>
      <c r="B1787" s="16" t="s">
        <v>4333</v>
      </c>
    </row>
    <row r="1788" ht="14.25" customHeight="1">
      <c r="A1788" s="16" t="s">
        <v>3481</v>
      </c>
      <c r="B1788" s="16" t="s">
        <v>3482</v>
      </c>
    </row>
    <row r="1789" ht="14.25" customHeight="1">
      <c r="A1789" s="16" t="s">
        <v>3217</v>
      </c>
      <c r="B1789" s="16" t="s">
        <v>3218</v>
      </c>
    </row>
    <row r="1790" ht="14.25" customHeight="1">
      <c r="A1790" s="16" t="s">
        <v>2373</v>
      </c>
      <c r="B1790" s="16" t="s">
        <v>2374</v>
      </c>
    </row>
    <row r="1791" ht="14.25" customHeight="1">
      <c r="A1791" s="16" t="s">
        <v>2196</v>
      </c>
      <c r="B1791" s="16" t="s">
        <v>2197</v>
      </c>
    </row>
    <row r="1792" ht="14.25" customHeight="1">
      <c r="A1792" s="16" t="s">
        <v>2116</v>
      </c>
      <c r="B1792" s="16" t="s">
        <v>2117</v>
      </c>
    </row>
    <row r="1793" ht="14.25" customHeight="1">
      <c r="A1793" s="16" t="s">
        <v>97</v>
      </c>
      <c r="B1793" s="16" t="s">
        <v>98</v>
      </c>
    </row>
    <row r="1794" ht="14.25" customHeight="1">
      <c r="A1794" s="16" t="s">
        <v>112</v>
      </c>
      <c r="B1794" s="16" t="s">
        <v>113</v>
      </c>
      <c r="E1794" s="20"/>
    </row>
    <row r="1795" ht="14.25" customHeight="1">
      <c r="A1795" s="16" t="s">
        <v>112</v>
      </c>
      <c r="B1795" s="16" t="s">
        <v>2891</v>
      </c>
    </row>
    <row r="1796" ht="14.25" customHeight="1">
      <c r="A1796" s="16" t="s">
        <v>112</v>
      </c>
      <c r="B1796" s="16" t="s">
        <v>3721</v>
      </c>
    </row>
    <row r="1797" ht="14.25" customHeight="1">
      <c r="A1797" s="16" t="s">
        <v>112</v>
      </c>
      <c r="B1797" s="16" t="s">
        <v>5205</v>
      </c>
    </row>
    <row r="1798" ht="14.25" customHeight="1">
      <c r="A1798" s="16" t="s">
        <v>116</v>
      </c>
      <c r="B1798" s="16" t="s">
        <v>117</v>
      </c>
      <c r="E1798" s="20"/>
    </row>
    <row r="1799" ht="14.25" customHeight="1">
      <c r="A1799" s="16" t="s">
        <v>116</v>
      </c>
      <c r="B1799" s="16" t="s">
        <v>2892</v>
      </c>
    </row>
    <row r="1800" ht="14.25" customHeight="1">
      <c r="A1800" s="16" t="s">
        <v>116</v>
      </c>
      <c r="B1800" s="16" t="s">
        <v>3722</v>
      </c>
    </row>
    <row r="1801" ht="14.25" customHeight="1">
      <c r="A1801" s="16" t="s">
        <v>116</v>
      </c>
      <c r="B1801" s="16" t="s">
        <v>5204</v>
      </c>
    </row>
    <row r="1802" ht="14.25" customHeight="1">
      <c r="A1802" s="16" t="s">
        <v>128</v>
      </c>
      <c r="B1802" s="16" t="s">
        <v>129</v>
      </c>
      <c r="E1802" s="23"/>
    </row>
    <row r="1803" ht="14.25" customHeight="1">
      <c r="A1803" s="16" t="s">
        <v>134</v>
      </c>
      <c r="B1803" s="16" t="s">
        <v>135</v>
      </c>
      <c r="E1803" s="23"/>
    </row>
    <row r="1804" ht="14.25" customHeight="1">
      <c r="A1804" s="16" t="s">
        <v>150</v>
      </c>
      <c r="B1804" s="16" t="s">
        <v>151</v>
      </c>
      <c r="E1804" s="20"/>
    </row>
    <row r="1805" ht="14.25" customHeight="1">
      <c r="A1805" s="16" t="s">
        <v>156</v>
      </c>
      <c r="B1805" s="16" t="s">
        <v>157</v>
      </c>
      <c r="E1805" s="20"/>
    </row>
    <row r="1806" ht="14.25" customHeight="1">
      <c r="A1806" s="16" t="s">
        <v>244</v>
      </c>
      <c r="B1806" s="16" t="s">
        <v>245</v>
      </c>
    </row>
    <row r="1807" ht="14.25" customHeight="1">
      <c r="A1807" s="16" t="s">
        <v>252</v>
      </c>
      <c r="B1807" s="16" t="s">
        <v>253</v>
      </c>
    </row>
    <row r="1808" ht="14.25" customHeight="1">
      <c r="A1808" s="16" t="s">
        <v>274</v>
      </c>
      <c r="B1808" s="16" t="s">
        <v>275</v>
      </c>
    </row>
    <row r="1809" ht="14.25" customHeight="1">
      <c r="A1809" s="16" t="s">
        <v>296</v>
      </c>
      <c r="B1809" s="16" t="s">
        <v>297</v>
      </c>
    </row>
    <row r="1810" ht="14.25" customHeight="1">
      <c r="A1810" s="16" t="s">
        <v>308</v>
      </c>
      <c r="B1810" s="16" t="s">
        <v>309</v>
      </c>
    </row>
    <row r="1811" ht="14.25" customHeight="1">
      <c r="A1811" s="16" t="s">
        <v>317</v>
      </c>
      <c r="B1811" s="16" t="s">
        <v>318</v>
      </c>
      <c r="E1811" s="20"/>
    </row>
    <row r="1812" ht="14.25" customHeight="1">
      <c r="A1812" s="16" t="s">
        <v>325</v>
      </c>
      <c r="B1812" s="16" t="s">
        <v>326</v>
      </c>
    </row>
    <row r="1813" ht="14.25" customHeight="1">
      <c r="A1813" s="16" t="s">
        <v>327</v>
      </c>
      <c r="B1813" s="16" t="s">
        <v>328</v>
      </c>
    </row>
    <row r="1814" ht="14.25" customHeight="1">
      <c r="A1814" s="16" t="s">
        <v>364</v>
      </c>
      <c r="B1814" s="16" t="s">
        <v>365</v>
      </c>
    </row>
    <row r="1815" ht="14.25" customHeight="1">
      <c r="A1815" s="16" t="s">
        <v>371</v>
      </c>
      <c r="B1815" s="16" t="s">
        <v>372</v>
      </c>
    </row>
    <row r="1816" ht="14.25" customHeight="1">
      <c r="A1816" s="16" t="s">
        <v>373</v>
      </c>
      <c r="B1816" s="16" t="s">
        <v>374</v>
      </c>
    </row>
    <row r="1817" ht="14.25" customHeight="1">
      <c r="A1817" s="16" t="s">
        <v>375</v>
      </c>
      <c r="B1817" s="16" t="s">
        <v>376</v>
      </c>
    </row>
    <row r="1818" ht="14.25" customHeight="1">
      <c r="A1818" s="16" t="s">
        <v>386</v>
      </c>
      <c r="B1818" s="16" t="s">
        <v>387</v>
      </c>
      <c r="E1818" s="20"/>
    </row>
    <row r="1819" ht="14.25" customHeight="1">
      <c r="A1819" s="16" t="s">
        <v>465</v>
      </c>
      <c r="B1819" s="16" t="s">
        <v>466</v>
      </c>
    </row>
    <row r="1820" ht="14.25" customHeight="1">
      <c r="A1820" s="16" t="s">
        <v>535</v>
      </c>
      <c r="B1820" s="16" t="s">
        <v>536</v>
      </c>
    </row>
    <row r="1821" ht="14.25" customHeight="1">
      <c r="A1821" s="16" t="s">
        <v>551</v>
      </c>
      <c r="B1821" s="16" t="s">
        <v>552</v>
      </c>
      <c r="E1821" s="23"/>
    </row>
    <row r="1822" ht="14.25" customHeight="1">
      <c r="A1822" s="16" t="s">
        <v>564</v>
      </c>
      <c r="B1822" s="16" t="s">
        <v>565</v>
      </c>
    </row>
    <row r="1823" ht="14.25" customHeight="1">
      <c r="A1823" s="16" t="s">
        <v>596</v>
      </c>
      <c r="B1823" s="16" t="s">
        <v>597</v>
      </c>
    </row>
    <row r="1824" ht="14.25" customHeight="1">
      <c r="A1824" s="16" t="s">
        <v>622</v>
      </c>
      <c r="B1824" s="16" t="s">
        <v>623</v>
      </c>
    </row>
    <row r="1825" ht="14.25" customHeight="1">
      <c r="A1825" s="16" t="s">
        <v>661</v>
      </c>
      <c r="B1825" s="16" t="s">
        <v>662</v>
      </c>
    </row>
    <row r="1826" ht="14.25" customHeight="1">
      <c r="A1826" s="16" t="s">
        <v>687</v>
      </c>
      <c r="B1826" s="16" t="s">
        <v>688</v>
      </c>
    </row>
    <row r="1827" ht="14.25" customHeight="1">
      <c r="A1827" s="16" t="s">
        <v>690</v>
      </c>
      <c r="B1827" s="16" t="s">
        <v>691</v>
      </c>
    </row>
    <row r="1828" ht="14.25" customHeight="1">
      <c r="A1828" s="16" t="s">
        <v>769</v>
      </c>
      <c r="B1828" s="16" t="s">
        <v>770</v>
      </c>
    </row>
    <row r="1829" ht="14.25" customHeight="1">
      <c r="A1829" s="16" t="s">
        <v>784</v>
      </c>
      <c r="B1829" s="16" t="s">
        <v>785</v>
      </c>
    </row>
    <row r="1830" ht="14.25" customHeight="1">
      <c r="A1830" s="16" t="s">
        <v>796</v>
      </c>
      <c r="B1830" s="16" t="s">
        <v>797</v>
      </c>
    </row>
    <row r="1831" ht="14.25" customHeight="1">
      <c r="A1831" s="16" t="s">
        <v>897</v>
      </c>
      <c r="B1831" s="16" t="s">
        <v>898</v>
      </c>
    </row>
    <row r="1832" ht="14.25" customHeight="1">
      <c r="A1832" s="16" t="s">
        <v>918</v>
      </c>
      <c r="B1832" s="16" t="s">
        <v>919</v>
      </c>
    </row>
    <row r="1833" ht="14.25" customHeight="1">
      <c r="A1833" s="16" t="s">
        <v>921</v>
      </c>
      <c r="B1833" s="16" t="s">
        <v>922</v>
      </c>
    </row>
    <row r="1834" ht="14.25" customHeight="1">
      <c r="A1834" s="16" t="s">
        <v>930</v>
      </c>
      <c r="B1834" s="16" t="s">
        <v>931</v>
      </c>
    </row>
    <row r="1835" ht="14.25" customHeight="1">
      <c r="A1835" s="16" t="s">
        <v>951</v>
      </c>
      <c r="B1835" s="16" t="s">
        <v>952</v>
      </c>
    </row>
    <row r="1836" ht="14.25" customHeight="1">
      <c r="A1836" s="16" t="s">
        <v>969</v>
      </c>
      <c r="B1836" s="16" t="s">
        <v>970</v>
      </c>
    </row>
    <row r="1837" ht="14.25" customHeight="1">
      <c r="A1837" s="16" t="s">
        <v>975</v>
      </c>
      <c r="B1837" s="16" t="s">
        <v>976</v>
      </c>
    </row>
    <row r="1838" ht="14.25" customHeight="1">
      <c r="A1838" s="16" t="s">
        <v>1018</v>
      </c>
      <c r="B1838" s="16" t="s">
        <v>1019</v>
      </c>
    </row>
    <row r="1839" ht="14.25" customHeight="1">
      <c r="A1839" s="16" t="s">
        <v>1046</v>
      </c>
      <c r="B1839" s="16" t="s">
        <v>1047</v>
      </c>
    </row>
    <row r="1840" ht="14.25" customHeight="1">
      <c r="A1840" s="16" t="s">
        <v>1119</v>
      </c>
      <c r="B1840" s="16" t="s">
        <v>1120</v>
      </c>
    </row>
    <row r="1841" ht="14.25" customHeight="1">
      <c r="A1841" s="16" t="s">
        <v>1130</v>
      </c>
      <c r="B1841" s="16" t="s">
        <v>1131</v>
      </c>
    </row>
    <row r="1842" ht="14.25" customHeight="1">
      <c r="A1842" s="16" t="s">
        <v>1141</v>
      </c>
      <c r="B1842" s="16" t="s">
        <v>1142</v>
      </c>
    </row>
    <row r="1843" ht="14.25" customHeight="1">
      <c r="A1843" s="16" t="s">
        <v>1144</v>
      </c>
      <c r="B1843" s="16" t="s">
        <v>1145</v>
      </c>
    </row>
    <row r="1844" ht="14.25" customHeight="1">
      <c r="A1844" s="16" t="s">
        <v>1154</v>
      </c>
      <c r="B1844" s="16" t="s">
        <v>1155</v>
      </c>
    </row>
    <row r="1845" ht="14.25" customHeight="1">
      <c r="A1845" s="16" t="s">
        <v>1182</v>
      </c>
      <c r="B1845" s="16" t="s">
        <v>1183</v>
      </c>
    </row>
    <row r="1846" ht="14.25" customHeight="1">
      <c r="A1846" s="16" t="s">
        <v>1184</v>
      </c>
      <c r="B1846" s="16" t="s">
        <v>1185</v>
      </c>
    </row>
    <row r="1847" ht="14.25" customHeight="1">
      <c r="A1847" s="16" t="s">
        <v>1188</v>
      </c>
      <c r="B1847" s="16" t="s">
        <v>1189</v>
      </c>
    </row>
    <row r="1848" ht="14.25" customHeight="1">
      <c r="A1848" s="16" t="s">
        <v>1193</v>
      </c>
      <c r="B1848" s="16" t="s">
        <v>1194</v>
      </c>
    </row>
    <row r="1849" ht="14.25" customHeight="1">
      <c r="A1849" s="16" t="s">
        <v>1201</v>
      </c>
      <c r="B1849" s="16" t="s">
        <v>1202</v>
      </c>
    </row>
    <row r="1850" ht="14.25" customHeight="1">
      <c r="A1850" s="16" t="s">
        <v>1208</v>
      </c>
      <c r="B1850" s="16" t="s">
        <v>1209</v>
      </c>
    </row>
    <row r="1851" ht="14.25" customHeight="1">
      <c r="A1851" s="16" t="s">
        <v>1275</v>
      </c>
      <c r="B1851" s="16" t="s">
        <v>1276</v>
      </c>
    </row>
    <row r="1852" ht="14.25" customHeight="1">
      <c r="A1852" s="16" t="s">
        <v>1281</v>
      </c>
      <c r="B1852" s="16" t="s">
        <v>1282</v>
      </c>
    </row>
    <row r="1853" ht="14.25" customHeight="1">
      <c r="A1853" s="16" t="s">
        <v>1287</v>
      </c>
      <c r="B1853" s="16" t="s">
        <v>1288</v>
      </c>
    </row>
    <row r="1854" ht="14.25" customHeight="1">
      <c r="A1854" s="16" t="s">
        <v>1289</v>
      </c>
      <c r="B1854" s="16" t="s">
        <v>1290</v>
      </c>
    </row>
    <row r="1855" ht="14.25" customHeight="1">
      <c r="A1855" s="16" t="s">
        <v>1294</v>
      </c>
      <c r="B1855" s="16" t="s">
        <v>1295</v>
      </c>
    </row>
    <row r="1856" ht="14.25" customHeight="1">
      <c r="A1856" s="16" t="s">
        <v>1317</v>
      </c>
      <c r="B1856" s="16" t="s">
        <v>1318</v>
      </c>
    </row>
    <row r="1857" ht="14.25" customHeight="1">
      <c r="A1857" s="16" t="s">
        <v>1331</v>
      </c>
      <c r="B1857" s="16" t="s">
        <v>1332</v>
      </c>
    </row>
    <row r="1858" ht="14.25" customHeight="1">
      <c r="A1858" s="16" t="s">
        <v>1341</v>
      </c>
      <c r="B1858" s="16" t="s">
        <v>1342</v>
      </c>
    </row>
    <row r="1859" ht="14.25" customHeight="1">
      <c r="A1859" s="16" t="s">
        <v>1348</v>
      </c>
      <c r="B1859" s="16" t="s">
        <v>1349</v>
      </c>
    </row>
    <row r="1860" ht="14.25" customHeight="1">
      <c r="A1860" s="16" t="s">
        <v>1354</v>
      </c>
      <c r="B1860" s="16" t="s">
        <v>1355</v>
      </c>
    </row>
    <row r="1861" ht="14.25" customHeight="1">
      <c r="A1861" s="16" t="s">
        <v>1359</v>
      </c>
      <c r="B1861" s="16" t="s">
        <v>1360</v>
      </c>
    </row>
    <row r="1862" ht="14.25" customHeight="1">
      <c r="A1862" s="16" t="s">
        <v>1372</v>
      </c>
      <c r="B1862" s="16" t="s">
        <v>1373</v>
      </c>
    </row>
    <row r="1863" ht="14.25" customHeight="1">
      <c r="A1863" s="16" t="s">
        <v>1374</v>
      </c>
      <c r="B1863" s="16" t="s">
        <v>1375</v>
      </c>
    </row>
    <row r="1864" ht="14.25" customHeight="1">
      <c r="A1864" s="16" t="s">
        <v>1386</v>
      </c>
      <c r="B1864" s="16" t="s">
        <v>1387</v>
      </c>
    </row>
    <row r="1865" ht="14.25" customHeight="1">
      <c r="A1865" s="16" t="s">
        <v>1402</v>
      </c>
      <c r="B1865" s="16" t="s">
        <v>1403</v>
      </c>
    </row>
    <row r="1866" ht="14.25" customHeight="1">
      <c r="A1866" s="16" t="s">
        <v>1407</v>
      </c>
      <c r="B1866" s="16" t="s">
        <v>1408</v>
      </c>
    </row>
    <row r="1867" ht="14.25" customHeight="1">
      <c r="A1867" s="16" t="s">
        <v>1453</v>
      </c>
      <c r="B1867" s="16" t="s">
        <v>1454</v>
      </c>
    </row>
    <row r="1868" ht="14.25" customHeight="1">
      <c r="A1868" s="16" t="s">
        <v>1469</v>
      </c>
      <c r="B1868" s="16" t="s">
        <v>1470</v>
      </c>
    </row>
    <row r="1869" ht="14.25" customHeight="1">
      <c r="A1869" s="16" t="s">
        <v>1479</v>
      </c>
      <c r="B1869" s="16" t="s">
        <v>1480</v>
      </c>
    </row>
    <row r="1870" ht="14.25" customHeight="1">
      <c r="A1870" s="16" t="s">
        <v>1485</v>
      </c>
      <c r="B1870" s="16" t="s">
        <v>1486</v>
      </c>
    </row>
    <row r="1871" ht="14.25" customHeight="1">
      <c r="A1871" s="16" t="s">
        <v>1504</v>
      </c>
      <c r="B1871" s="16" t="s">
        <v>1505</v>
      </c>
    </row>
    <row r="1872" ht="14.25" customHeight="1">
      <c r="A1872" s="16" t="s">
        <v>1525</v>
      </c>
      <c r="B1872" s="16" t="s">
        <v>1526</v>
      </c>
    </row>
    <row r="1873" ht="14.25" customHeight="1">
      <c r="A1873" s="16" t="s">
        <v>1547</v>
      </c>
      <c r="B1873" s="16" t="s">
        <v>1548</v>
      </c>
    </row>
    <row r="1874" ht="14.25" customHeight="1">
      <c r="A1874" s="16" t="s">
        <v>1602</v>
      </c>
      <c r="B1874" s="16" t="s">
        <v>1603</v>
      </c>
    </row>
    <row r="1875" ht="14.25" customHeight="1">
      <c r="A1875" s="16" t="s">
        <v>1621</v>
      </c>
      <c r="B1875" s="16" t="s">
        <v>1622</v>
      </c>
    </row>
    <row r="1876" ht="14.25" customHeight="1">
      <c r="A1876" s="16" t="s">
        <v>1623</v>
      </c>
      <c r="B1876" s="16" t="s">
        <v>1624</v>
      </c>
    </row>
    <row r="1877" ht="14.25" customHeight="1">
      <c r="A1877" s="16" t="s">
        <v>1626</v>
      </c>
      <c r="B1877" s="16" t="s">
        <v>1627</v>
      </c>
    </row>
    <row r="1878" ht="14.25" customHeight="1">
      <c r="A1878" s="16" t="s">
        <v>1636</v>
      </c>
      <c r="B1878" s="16" t="s">
        <v>1637</v>
      </c>
    </row>
    <row r="1879" ht="14.25" customHeight="1">
      <c r="A1879" s="16" t="s">
        <v>1646</v>
      </c>
      <c r="B1879" s="16" t="s">
        <v>1647</v>
      </c>
    </row>
    <row r="1880" ht="14.25" customHeight="1">
      <c r="A1880" s="16" t="s">
        <v>1655</v>
      </c>
      <c r="B1880" s="16" t="s">
        <v>1656</v>
      </c>
    </row>
    <row r="1881" ht="14.25" customHeight="1">
      <c r="A1881" s="16" t="s">
        <v>1657</v>
      </c>
      <c r="B1881" s="16" t="s">
        <v>1658</v>
      </c>
    </row>
    <row r="1882" ht="14.25" customHeight="1">
      <c r="A1882" s="16" t="s">
        <v>1659</v>
      </c>
      <c r="B1882" s="16" t="s">
        <v>1660</v>
      </c>
    </row>
    <row r="1883" ht="14.25" customHeight="1">
      <c r="A1883" s="16" t="s">
        <v>1662</v>
      </c>
      <c r="B1883" s="16" t="s">
        <v>1663</v>
      </c>
    </row>
    <row r="1884" ht="14.25" customHeight="1">
      <c r="A1884" s="16" t="s">
        <v>1676</v>
      </c>
      <c r="B1884" s="16" t="s">
        <v>1677</v>
      </c>
    </row>
    <row r="1885" ht="14.25" customHeight="1">
      <c r="A1885" s="16" t="s">
        <v>1723</v>
      </c>
      <c r="B1885" s="16" t="s">
        <v>1724</v>
      </c>
    </row>
    <row r="1886" ht="14.25" customHeight="1">
      <c r="A1886" s="16" t="s">
        <v>1772</v>
      </c>
      <c r="B1886" s="16" t="s">
        <v>1773</v>
      </c>
    </row>
    <row r="1887" ht="14.25" customHeight="1">
      <c r="A1887" s="16" t="s">
        <v>1782</v>
      </c>
      <c r="B1887" s="16" t="s">
        <v>1783</v>
      </c>
    </row>
    <row r="1888" ht="14.25" customHeight="1">
      <c r="A1888" s="16" t="s">
        <v>1789</v>
      </c>
      <c r="B1888" s="16" t="s">
        <v>1790</v>
      </c>
    </row>
    <row r="1889" ht="14.25" customHeight="1">
      <c r="A1889" s="16" t="s">
        <v>1794</v>
      </c>
      <c r="B1889" s="16" t="s">
        <v>1795</v>
      </c>
    </row>
    <row r="1890" ht="14.25" customHeight="1">
      <c r="A1890" s="16" t="s">
        <v>1815</v>
      </c>
      <c r="B1890" s="16" t="s">
        <v>1816</v>
      </c>
    </row>
    <row r="1891" ht="14.25" customHeight="1">
      <c r="A1891" s="16" t="s">
        <v>1818</v>
      </c>
      <c r="B1891" s="16" t="s">
        <v>1819</v>
      </c>
    </row>
    <row r="1892" ht="14.25" customHeight="1">
      <c r="A1892" s="16" t="s">
        <v>1828</v>
      </c>
      <c r="B1892" s="16" t="s">
        <v>1829</v>
      </c>
    </row>
    <row r="1893" ht="14.25" customHeight="1">
      <c r="A1893" s="16" t="s">
        <v>1837</v>
      </c>
      <c r="B1893" s="16" t="s">
        <v>1838</v>
      </c>
    </row>
    <row r="1894" ht="14.25" customHeight="1">
      <c r="A1894" s="16" t="s">
        <v>1859</v>
      </c>
      <c r="B1894" s="16" t="s">
        <v>1860</v>
      </c>
    </row>
    <row r="1895" ht="14.25" customHeight="1">
      <c r="A1895" s="16" t="s">
        <v>1885</v>
      </c>
      <c r="B1895" s="16" t="s">
        <v>1886</v>
      </c>
    </row>
    <row r="1896" ht="14.25" customHeight="1">
      <c r="A1896" s="16" t="s">
        <v>1888</v>
      </c>
      <c r="B1896" s="16" t="s">
        <v>1889</v>
      </c>
    </row>
    <row r="1897" ht="14.25" customHeight="1">
      <c r="A1897" s="16" t="s">
        <v>1914</v>
      </c>
      <c r="B1897" s="16" t="s">
        <v>1915</v>
      </c>
    </row>
    <row r="1898" ht="14.25" customHeight="1">
      <c r="A1898" s="16" t="s">
        <v>1943</v>
      </c>
      <c r="B1898" s="16" t="s">
        <v>1944</v>
      </c>
    </row>
    <row r="1899" ht="14.25" customHeight="1">
      <c r="A1899" s="16" t="s">
        <v>1950</v>
      </c>
      <c r="B1899" s="16" t="s">
        <v>1951</v>
      </c>
    </row>
    <row r="1900" ht="14.25" customHeight="1">
      <c r="A1900" s="16" t="s">
        <v>1961</v>
      </c>
      <c r="B1900" s="16" t="s">
        <v>1962</v>
      </c>
    </row>
    <row r="1901" ht="14.25" customHeight="1">
      <c r="A1901" s="16" t="s">
        <v>1993</v>
      </c>
      <c r="B1901" s="16" t="s">
        <v>1994</v>
      </c>
    </row>
    <row r="1902" ht="14.25" customHeight="1">
      <c r="A1902" s="16" t="s">
        <v>1999</v>
      </c>
      <c r="B1902" s="16" t="s">
        <v>2000</v>
      </c>
    </row>
    <row r="1903" ht="14.25" customHeight="1">
      <c r="A1903" s="16" t="s">
        <v>2003</v>
      </c>
      <c r="B1903" s="16" t="s">
        <v>2004</v>
      </c>
    </row>
    <row r="1904" ht="14.25" customHeight="1">
      <c r="A1904" s="16" t="s">
        <v>2028</v>
      </c>
      <c r="B1904" s="16" t="s">
        <v>2029</v>
      </c>
    </row>
    <row r="1905" ht="14.25" customHeight="1">
      <c r="A1905" s="16" t="s">
        <v>2063</v>
      </c>
      <c r="B1905" s="16" t="s">
        <v>2064</v>
      </c>
    </row>
    <row r="1906" ht="14.25" customHeight="1">
      <c r="A1906" s="16" t="s">
        <v>2070</v>
      </c>
      <c r="B1906" s="16" t="s">
        <v>2071</v>
      </c>
    </row>
    <row r="1907" ht="14.25" customHeight="1">
      <c r="A1907" s="16" t="s">
        <v>2109</v>
      </c>
      <c r="B1907" s="16" t="s">
        <v>2110</v>
      </c>
    </row>
    <row r="1908" ht="14.25" customHeight="1">
      <c r="A1908" s="16" t="s">
        <v>2111</v>
      </c>
      <c r="B1908" s="16" t="s">
        <v>2112</v>
      </c>
    </row>
    <row r="1909" ht="14.25" customHeight="1">
      <c r="A1909" s="16" t="s">
        <v>2127</v>
      </c>
      <c r="B1909" s="16" t="s">
        <v>2128</v>
      </c>
    </row>
    <row r="1910" ht="14.25" customHeight="1">
      <c r="A1910" s="16" t="s">
        <v>2129</v>
      </c>
      <c r="B1910" s="16" t="s">
        <v>2130</v>
      </c>
    </row>
    <row r="1911" ht="14.25" customHeight="1">
      <c r="A1911" s="16" t="s">
        <v>2131</v>
      </c>
      <c r="B1911" s="16" t="s">
        <v>2132</v>
      </c>
    </row>
    <row r="1912" ht="14.25" customHeight="1">
      <c r="A1912" s="16" t="s">
        <v>2135</v>
      </c>
      <c r="B1912" s="16" t="s">
        <v>2136</v>
      </c>
    </row>
    <row r="1913" ht="14.25" customHeight="1">
      <c r="A1913" s="16" t="s">
        <v>2143</v>
      </c>
      <c r="B1913" s="16" t="s">
        <v>2144</v>
      </c>
    </row>
    <row r="1914" ht="14.25" customHeight="1">
      <c r="A1914" s="16" t="s">
        <v>2148</v>
      </c>
      <c r="B1914" s="16" t="s">
        <v>2149</v>
      </c>
    </row>
    <row r="1915" ht="14.25" customHeight="1">
      <c r="A1915" s="16" t="s">
        <v>2185</v>
      </c>
      <c r="B1915" s="16" t="s">
        <v>2186</v>
      </c>
    </row>
    <row r="1916" ht="14.25" customHeight="1">
      <c r="A1916" s="16" t="s">
        <v>2194</v>
      </c>
      <c r="B1916" s="16" t="s">
        <v>2195</v>
      </c>
    </row>
    <row r="1917" ht="14.25" customHeight="1">
      <c r="A1917" s="16" t="s">
        <v>2242</v>
      </c>
      <c r="B1917" s="16" t="s">
        <v>2243</v>
      </c>
    </row>
    <row r="1918" ht="14.25" customHeight="1">
      <c r="A1918" s="16" t="s">
        <v>2308</v>
      </c>
      <c r="B1918" s="16" t="s">
        <v>2309</v>
      </c>
    </row>
    <row r="1919" ht="14.25" customHeight="1">
      <c r="A1919" s="16" t="s">
        <v>2355</v>
      </c>
      <c r="B1919" s="16" t="s">
        <v>2356</v>
      </c>
    </row>
    <row r="1920" ht="14.25" customHeight="1">
      <c r="A1920" s="16" t="s">
        <v>2363</v>
      </c>
      <c r="B1920" s="16" t="s">
        <v>2364</v>
      </c>
    </row>
    <row r="1921" ht="14.25" customHeight="1">
      <c r="A1921" s="16" t="s">
        <v>2380</v>
      </c>
      <c r="B1921" s="16" t="s">
        <v>2381</v>
      </c>
    </row>
    <row r="1922" ht="14.25" customHeight="1">
      <c r="A1922" s="16" t="s">
        <v>2385</v>
      </c>
      <c r="B1922" s="16" t="s">
        <v>2386</v>
      </c>
    </row>
    <row r="1923" ht="14.25" customHeight="1">
      <c r="A1923" s="16" t="s">
        <v>2396</v>
      </c>
      <c r="B1923" s="16" t="s">
        <v>2397</v>
      </c>
    </row>
    <row r="1924" ht="14.25" customHeight="1">
      <c r="A1924" s="16" t="s">
        <v>2407</v>
      </c>
      <c r="B1924" s="16" t="s">
        <v>2408</v>
      </c>
    </row>
    <row r="1925" ht="14.25" customHeight="1">
      <c r="A1925" s="16" t="s">
        <v>2410</v>
      </c>
      <c r="B1925" s="16" t="s">
        <v>2411</v>
      </c>
    </row>
    <row r="1926" ht="14.25" customHeight="1">
      <c r="A1926" s="16" t="s">
        <v>2410</v>
      </c>
      <c r="B1926" s="16" t="s">
        <v>3357</v>
      </c>
    </row>
    <row r="1927" ht="14.25" customHeight="1">
      <c r="A1927" s="16" t="s">
        <v>2412</v>
      </c>
      <c r="B1927" s="16" t="s">
        <v>2413</v>
      </c>
    </row>
    <row r="1928" ht="14.25" customHeight="1">
      <c r="A1928" s="16" t="s">
        <v>2412</v>
      </c>
      <c r="B1928" s="16" t="s">
        <v>3356</v>
      </c>
    </row>
    <row r="1929" ht="14.25" customHeight="1">
      <c r="A1929" s="16" t="s">
        <v>2421</v>
      </c>
      <c r="B1929" s="16" t="s">
        <v>2422</v>
      </c>
    </row>
    <row r="1930" ht="14.25" customHeight="1">
      <c r="A1930" s="16" t="s">
        <v>2423</v>
      </c>
      <c r="B1930" s="16" t="s">
        <v>2424</v>
      </c>
    </row>
    <row r="1931" ht="14.25" customHeight="1">
      <c r="A1931" s="16" t="s">
        <v>2428</v>
      </c>
      <c r="B1931" s="16" t="s">
        <v>2429</v>
      </c>
    </row>
    <row r="1932" ht="14.25" customHeight="1">
      <c r="A1932" s="16" t="s">
        <v>2430</v>
      </c>
      <c r="B1932" s="16" t="s">
        <v>2431</v>
      </c>
    </row>
    <row r="1933" ht="14.25" customHeight="1">
      <c r="A1933" s="16" t="s">
        <v>2435</v>
      </c>
      <c r="B1933" s="16" t="s">
        <v>2436</v>
      </c>
    </row>
    <row r="1934" ht="14.25" customHeight="1">
      <c r="A1934" s="16" t="s">
        <v>2437</v>
      </c>
      <c r="B1934" s="16" t="s">
        <v>2438</v>
      </c>
    </row>
    <row r="1935" ht="14.25" customHeight="1">
      <c r="A1935" s="16" t="s">
        <v>2439</v>
      </c>
      <c r="B1935" s="16" t="s">
        <v>2440</v>
      </c>
    </row>
    <row r="1936" ht="14.25" customHeight="1">
      <c r="A1936" s="16" t="s">
        <v>2513</v>
      </c>
      <c r="B1936" s="16" t="s">
        <v>2514</v>
      </c>
    </row>
    <row r="1937" ht="14.25" customHeight="1">
      <c r="A1937" s="16" t="s">
        <v>2522</v>
      </c>
      <c r="B1937" s="16" t="s">
        <v>2523</v>
      </c>
    </row>
    <row r="1938" ht="14.25" customHeight="1">
      <c r="A1938" s="16" t="s">
        <v>2564</v>
      </c>
      <c r="B1938" s="16" t="s">
        <v>2565</v>
      </c>
    </row>
    <row r="1939" ht="14.25" customHeight="1">
      <c r="A1939" s="16" t="s">
        <v>2568</v>
      </c>
      <c r="B1939" s="16" t="s">
        <v>2569</v>
      </c>
    </row>
    <row r="1940" ht="14.25" customHeight="1">
      <c r="A1940" s="16" t="s">
        <v>2577</v>
      </c>
      <c r="B1940" s="16" t="s">
        <v>2578</v>
      </c>
    </row>
    <row r="1941" ht="14.25" customHeight="1">
      <c r="A1941" s="16" t="s">
        <v>2606</v>
      </c>
      <c r="B1941" s="16" t="s">
        <v>2607</v>
      </c>
    </row>
    <row r="1942" ht="14.25" customHeight="1">
      <c r="A1942" s="16" t="s">
        <v>2608</v>
      </c>
      <c r="B1942" s="16" t="s">
        <v>2609</v>
      </c>
    </row>
    <row r="1943" ht="14.25" customHeight="1">
      <c r="A1943" s="16" t="s">
        <v>2610</v>
      </c>
      <c r="B1943" s="16" t="s">
        <v>2611</v>
      </c>
    </row>
    <row r="1944" ht="14.25" customHeight="1">
      <c r="A1944" s="16" t="s">
        <v>2612</v>
      </c>
      <c r="B1944" s="16" t="s">
        <v>2613</v>
      </c>
    </row>
    <row r="1945" ht="14.25" customHeight="1">
      <c r="A1945" s="16" t="s">
        <v>2614</v>
      </c>
      <c r="B1945" s="16" t="s">
        <v>2615</v>
      </c>
    </row>
    <row r="1946" ht="14.25" customHeight="1">
      <c r="A1946" s="16" t="s">
        <v>2616</v>
      </c>
      <c r="B1946" s="16" t="s">
        <v>2617</v>
      </c>
    </row>
    <row r="1947" ht="14.25" customHeight="1">
      <c r="A1947" s="16" t="s">
        <v>2623</v>
      </c>
      <c r="B1947" s="16" t="s">
        <v>2624</v>
      </c>
    </row>
    <row r="1948" ht="14.25" customHeight="1">
      <c r="A1948" s="16" t="s">
        <v>2625</v>
      </c>
      <c r="B1948" s="16" t="s">
        <v>2626</v>
      </c>
    </row>
    <row r="1949" ht="14.25" customHeight="1">
      <c r="A1949" s="16" t="s">
        <v>2627</v>
      </c>
      <c r="B1949" s="16" t="s">
        <v>2628</v>
      </c>
    </row>
    <row r="1950" ht="14.25" customHeight="1">
      <c r="A1950" s="16" t="s">
        <v>2629</v>
      </c>
      <c r="B1950" s="16" t="s">
        <v>2630</v>
      </c>
    </row>
    <row r="1951" ht="14.25" customHeight="1">
      <c r="A1951" s="16" t="s">
        <v>2631</v>
      </c>
      <c r="B1951" s="16" t="s">
        <v>2632</v>
      </c>
    </row>
    <row r="1952" ht="14.25" customHeight="1">
      <c r="A1952" s="16" t="s">
        <v>2637</v>
      </c>
      <c r="B1952" s="16" t="s">
        <v>2638</v>
      </c>
    </row>
    <row r="1953" ht="14.25" customHeight="1">
      <c r="A1953" s="16" t="s">
        <v>2639</v>
      </c>
      <c r="B1953" s="16" t="s">
        <v>2640</v>
      </c>
    </row>
    <row r="1954" ht="14.25" customHeight="1">
      <c r="A1954" s="16" t="s">
        <v>2644</v>
      </c>
      <c r="B1954" s="16" t="s">
        <v>2645</v>
      </c>
    </row>
    <row r="1955" ht="14.25" customHeight="1">
      <c r="A1955" s="16" t="s">
        <v>2646</v>
      </c>
      <c r="B1955" s="16" t="s">
        <v>2647</v>
      </c>
    </row>
    <row r="1956" ht="14.25" customHeight="1">
      <c r="A1956" s="16" t="s">
        <v>2651</v>
      </c>
      <c r="B1956" s="16" t="s">
        <v>2652</v>
      </c>
    </row>
    <row r="1957" ht="14.25" customHeight="1">
      <c r="A1957" s="16" t="s">
        <v>2658</v>
      </c>
      <c r="B1957" s="16" t="s">
        <v>2659</v>
      </c>
    </row>
    <row r="1958" ht="14.25" customHeight="1">
      <c r="A1958" s="16" t="s">
        <v>2660</v>
      </c>
      <c r="B1958" s="16" t="s">
        <v>2661</v>
      </c>
    </row>
    <row r="1959" ht="14.25" customHeight="1">
      <c r="A1959" s="16" t="s">
        <v>2663</v>
      </c>
      <c r="B1959" s="16" t="s">
        <v>2664</v>
      </c>
    </row>
    <row r="1960" ht="14.25" customHeight="1">
      <c r="A1960" s="16" t="s">
        <v>2666</v>
      </c>
      <c r="B1960" s="16" t="s">
        <v>2667</v>
      </c>
    </row>
    <row r="1961" ht="14.25" customHeight="1">
      <c r="A1961" s="16" t="s">
        <v>2672</v>
      </c>
      <c r="B1961" s="16" t="s">
        <v>2673</v>
      </c>
    </row>
    <row r="1962" ht="14.25" customHeight="1">
      <c r="A1962" s="16" t="s">
        <v>2676</v>
      </c>
      <c r="B1962" s="16" t="s">
        <v>2677</v>
      </c>
    </row>
    <row r="1963" ht="14.25" customHeight="1">
      <c r="A1963" s="16" t="s">
        <v>2678</v>
      </c>
      <c r="B1963" s="16" t="s">
        <v>2679</v>
      </c>
    </row>
    <row r="1964" ht="14.25" customHeight="1">
      <c r="A1964" s="16" t="s">
        <v>2680</v>
      </c>
      <c r="B1964" s="16" t="s">
        <v>2681</v>
      </c>
    </row>
    <row r="1965" ht="14.25" customHeight="1">
      <c r="A1965" s="16" t="s">
        <v>2683</v>
      </c>
      <c r="B1965" s="16" t="s">
        <v>2684</v>
      </c>
    </row>
    <row r="1966" ht="14.25" customHeight="1">
      <c r="A1966" s="16" t="s">
        <v>2685</v>
      </c>
      <c r="B1966" s="16" t="s">
        <v>2686</v>
      </c>
    </row>
    <row r="1967" ht="14.25" customHeight="1">
      <c r="A1967" s="16" t="s">
        <v>2694</v>
      </c>
      <c r="B1967" s="16" t="s">
        <v>2695</v>
      </c>
    </row>
    <row r="1968" ht="14.25" customHeight="1">
      <c r="A1968" s="16" t="s">
        <v>2696</v>
      </c>
      <c r="B1968" s="16" t="s">
        <v>2697</v>
      </c>
    </row>
    <row r="1969" ht="14.25" customHeight="1">
      <c r="A1969" s="16" t="s">
        <v>2700</v>
      </c>
      <c r="B1969" s="16" t="s">
        <v>2701</v>
      </c>
    </row>
    <row r="1970" ht="14.25" customHeight="1">
      <c r="A1970" s="16" t="s">
        <v>2706</v>
      </c>
      <c r="B1970" s="16" t="s">
        <v>2707</v>
      </c>
    </row>
    <row r="1971" ht="14.25" customHeight="1">
      <c r="A1971" s="16" t="s">
        <v>2710</v>
      </c>
      <c r="B1971" s="16" t="s">
        <v>2711</v>
      </c>
    </row>
    <row r="1972" ht="14.25" customHeight="1">
      <c r="A1972" s="16" t="s">
        <v>2712</v>
      </c>
      <c r="B1972" s="16" t="s">
        <v>2713</v>
      </c>
    </row>
    <row r="1973" ht="14.25" customHeight="1">
      <c r="A1973" s="16" t="s">
        <v>2715</v>
      </c>
      <c r="B1973" s="16" t="s">
        <v>2716</v>
      </c>
    </row>
    <row r="1974" ht="14.25" customHeight="1">
      <c r="A1974" s="16" t="s">
        <v>2717</v>
      </c>
      <c r="B1974" s="16" t="s">
        <v>2718</v>
      </c>
    </row>
    <row r="1975" ht="14.25" customHeight="1">
      <c r="A1975" s="16" t="s">
        <v>2723</v>
      </c>
      <c r="B1975" s="16" t="s">
        <v>2724</v>
      </c>
    </row>
    <row r="1976" ht="14.25" customHeight="1">
      <c r="A1976" s="16" t="s">
        <v>2726</v>
      </c>
      <c r="B1976" s="16" t="s">
        <v>2727</v>
      </c>
    </row>
    <row r="1977" ht="14.25" customHeight="1">
      <c r="A1977" s="16" t="s">
        <v>2728</v>
      </c>
      <c r="B1977" s="16" t="s">
        <v>2729</v>
      </c>
    </row>
    <row r="1978" ht="14.25" customHeight="1">
      <c r="A1978" s="16" t="s">
        <v>2730</v>
      </c>
      <c r="B1978" s="16" t="s">
        <v>2731</v>
      </c>
    </row>
    <row r="1979" ht="14.25" customHeight="1">
      <c r="A1979" s="16" t="s">
        <v>2732</v>
      </c>
      <c r="B1979" s="16" t="s">
        <v>2733</v>
      </c>
    </row>
    <row r="1980" ht="14.25" customHeight="1">
      <c r="A1980" s="16" t="s">
        <v>2734</v>
      </c>
      <c r="B1980" s="16" t="s">
        <v>2735</v>
      </c>
    </row>
    <row r="1981" ht="14.25" customHeight="1">
      <c r="A1981" s="16" t="s">
        <v>2742</v>
      </c>
      <c r="B1981" s="16" t="s">
        <v>2743</v>
      </c>
    </row>
    <row r="1982" ht="14.25" customHeight="1">
      <c r="A1982" s="16" t="s">
        <v>2746</v>
      </c>
      <c r="B1982" s="16" t="s">
        <v>2747</v>
      </c>
    </row>
    <row r="1983" ht="14.25" customHeight="1">
      <c r="A1983" s="16" t="s">
        <v>2750</v>
      </c>
      <c r="B1983" s="16" t="s">
        <v>2751</v>
      </c>
    </row>
    <row r="1984" ht="14.25" customHeight="1">
      <c r="A1984" s="16" t="s">
        <v>2752</v>
      </c>
      <c r="B1984" s="16" t="s">
        <v>2753</v>
      </c>
    </row>
    <row r="1985" ht="14.25" customHeight="1">
      <c r="A1985" s="16" t="s">
        <v>2754</v>
      </c>
      <c r="B1985" s="16" t="s">
        <v>2755</v>
      </c>
    </row>
    <row r="1986" ht="14.25" customHeight="1">
      <c r="A1986" s="16" t="s">
        <v>2758</v>
      </c>
      <c r="B1986" s="16" t="s">
        <v>2759</v>
      </c>
    </row>
    <row r="1987" ht="14.25" customHeight="1">
      <c r="A1987" s="16" t="s">
        <v>2760</v>
      </c>
      <c r="B1987" s="16" t="s">
        <v>2761</v>
      </c>
    </row>
    <row r="1988" ht="14.25" customHeight="1">
      <c r="A1988" s="16" t="s">
        <v>2766</v>
      </c>
      <c r="B1988" s="16" t="s">
        <v>2767</v>
      </c>
    </row>
    <row r="1989" ht="14.25" customHeight="1">
      <c r="A1989" s="16" t="s">
        <v>2768</v>
      </c>
      <c r="B1989" s="16" t="s">
        <v>2769</v>
      </c>
    </row>
    <row r="1990" ht="14.25" customHeight="1">
      <c r="A1990" s="16" t="s">
        <v>2770</v>
      </c>
      <c r="B1990" s="16" t="s">
        <v>2771</v>
      </c>
    </row>
    <row r="1991" ht="14.25" customHeight="1">
      <c r="A1991" s="16" t="s">
        <v>2772</v>
      </c>
      <c r="B1991" s="16" t="s">
        <v>2773</v>
      </c>
    </row>
    <row r="1992" ht="14.25" customHeight="1">
      <c r="A1992" s="16" t="s">
        <v>2782</v>
      </c>
      <c r="B1992" s="16" t="s">
        <v>2783</v>
      </c>
    </row>
    <row r="1993" ht="14.25" customHeight="1">
      <c r="A1993" s="16" t="s">
        <v>2828</v>
      </c>
      <c r="B1993" s="16" t="s">
        <v>2829</v>
      </c>
    </row>
    <row r="1994" ht="14.25" customHeight="1">
      <c r="A1994" s="16" t="s">
        <v>2836</v>
      </c>
      <c r="B1994" s="16" t="s">
        <v>2837</v>
      </c>
    </row>
    <row r="1995" ht="14.25" customHeight="1">
      <c r="A1995" s="16" t="s">
        <v>2838</v>
      </c>
      <c r="B1995" s="16" t="s">
        <v>2839</v>
      </c>
    </row>
    <row r="1996" ht="14.25" customHeight="1">
      <c r="A1996" s="16" t="s">
        <v>2841</v>
      </c>
      <c r="B1996" s="16" t="s">
        <v>2842</v>
      </c>
    </row>
    <row r="1997" ht="14.25" customHeight="1">
      <c r="A1997" s="16" t="s">
        <v>2845</v>
      </c>
      <c r="B1997" s="16" t="s">
        <v>2846</v>
      </c>
    </row>
    <row r="1998" ht="14.25" customHeight="1">
      <c r="A1998" s="16" t="s">
        <v>2847</v>
      </c>
      <c r="B1998" s="16" t="s">
        <v>2848</v>
      </c>
    </row>
    <row r="1999" ht="14.25" customHeight="1">
      <c r="A1999" s="16" t="s">
        <v>2853</v>
      </c>
      <c r="B1999" s="16" t="s">
        <v>2854</v>
      </c>
    </row>
    <row r="2000" ht="14.25" customHeight="1">
      <c r="A2000" s="16" t="s">
        <v>2855</v>
      </c>
      <c r="B2000" s="16" t="s">
        <v>2856</v>
      </c>
    </row>
    <row r="2001" ht="14.25" customHeight="1">
      <c r="A2001" s="16" t="s">
        <v>2859</v>
      </c>
      <c r="B2001" s="16" t="s">
        <v>2860</v>
      </c>
    </row>
    <row r="2002" ht="14.25" customHeight="1">
      <c r="A2002" s="16" t="s">
        <v>2861</v>
      </c>
      <c r="B2002" s="16" t="s">
        <v>2862</v>
      </c>
    </row>
    <row r="2003" ht="14.25" customHeight="1">
      <c r="A2003" s="16" t="s">
        <v>2867</v>
      </c>
      <c r="B2003" s="16" t="s">
        <v>2868</v>
      </c>
    </row>
    <row r="2004" ht="14.25" customHeight="1">
      <c r="A2004" s="16" t="s">
        <v>2871</v>
      </c>
      <c r="B2004" s="16" t="s">
        <v>2872</v>
      </c>
    </row>
    <row r="2005" ht="14.25" customHeight="1">
      <c r="A2005" s="16" t="s">
        <v>2873</v>
      </c>
      <c r="B2005" s="16" t="s">
        <v>2874</v>
      </c>
    </row>
    <row r="2006" ht="14.25" customHeight="1">
      <c r="A2006" s="16" t="s">
        <v>2876</v>
      </c>
      <c r="B2006" s="16" t="s">
        <v>2877</v>
      </c>
    </row>
    <row r="2007" ht="14.25" customHeight="1">
      <c r="A2007" s="16" t="s">
        <v>2884</v>
      </c>
      <c r="B2007" s="16" t="s">
        <v>2885</v>
      </c>
    </row>
    <row r="2008" ht="14.25" customHeight="1">
      <c r="A2008" s="16" t="s">
        <v>2894</v>
      </c>
      <c r="B2008" s="16" t="s">
        <v>2895</v>
      </c>
    </row>
    <row r="2009" ht="14.25" customHeight="1">
      <c r="A2009" s="16" t="s">
        <v>2906</v>
      </c>
      <c r="B2009" s="16" t="s">
        <v>2907</v>
      </c>
    </row>
    <row r="2010" ht="14.25" customHeight="1">
      <c r="A2010" s="16" t="s">
        <v>2911</v>
      </c>
      <c r="B2010" s="16" t="s">
        <v>2912</v>
      </c>
    </row>
    <row r="2011" ht="14.25" customHeight="1">
      <c r="A2011" s="16" t="s">
        <v>2913</v>
      </c>
      <c r="B2011" s="16" t="s">
        <v>2914</v>
      </c>
    </row>
    <row r="2012" ht="14.25" customHeight="1">
      <c r="A2012" s="16" t="s">
        <v>2917</v>
      </c>
      <c r="B2012" s="16" t="s">
        <v>2918</v>
      </c>
    </row>
    <row r="2013" ht="14.25" customHeight="1">
      <c r="A2013" s="16" t="s">
        <v>2919</v>
      </c>
      <c r="B2013" s="16" t="s">
        <v>2920</v>
      </c>
    </row>
    <row r="2014" ht="14.25" customHeight="1">
      <c r="A2014" s="16" t="s">
        <v>2921</v>
      </c>
      <c r="B2014" s="16" t="s">
        <v>2922</v>
      </c>
    </row>
    <row r="2015" ht="14.25" customHeight="1">
      <c r="A2015" s="16" t="s">
        <v>2924</v>
      </c>
      <c r="B2015" s="16" t="s">
        <v>2925</v>
      </c>
    </row>
    <row r="2016" ht="14.25" customHeight="1">
      <c r="A2016" s="16" t="s">
        <v>2928</v>
      </c>
      <c r="B2016" s="16" t="s">
        <v>2929</v>
      </c>
    </row>
    <row r="2017" ht="14.25" customHeight="1">
      <c r="A2017" s="16" t="s">
        <v>2933</v>
      </c>
      <c r="B2017" s="16" t="s">
        <v>2934</v>
      </c>
    </row>
    <row r="2018" ht="14.25" customHeight="1">
      <c r="A2018" s="16" t="s">
        <v>2939</v>
      </c>
      <c r="B2018" s="16" t="s">
        <v>2940</v>
      </c>
    </row>
    <row r="2019" ht="14.25" customHeight="1">
      <c r="A2019" s="16" t="s">
        <v>2941</v>
      </c>
      <c r="B2019" s="16" t="s">
        <v>2942</v>
      </c>
    </row>
    <row r="2020" ht="14.25" customHeight="1">
      <c r="A2020" s="16" t="s">
        <v>2948</v>
      </c>
      <c r="B2020" s="16" t="s">
        <v>2949</v>
      </c>
    </row>
    <row r="2021" ht="14.25" customHeight="1">
      <c r="A2021" s="16" t="s">
        <v>2950</v>
      </c>
      <c r="B2021" s="16" t="s">
        <v>2951</v>
      </c>
    </row>
    <row r="2022" ht="14.25" customHeight="1">
      <c r="A2022" s="16" t="s">
        <v>2957</v>
      </c>
      <c r="B2022" s="16" t="s">
        <v>2958</v>
      </c>
    </row>
    <row r="2023" ht="14.25" customHeight="1">
      <c r="A2023" s="16" t="s">
        <v>2959</v>
      </c>
      <c r="B2023" s="16" t="s">
        <v>2960</v>
      </c>
    </row>
    <row r="2024" ht="14.25" customHeight="1">
      <c r="A2024" s="16" t="s">
        <v>2961</v>
      </c>
      <c r="B2024" s="16" t="s">
        <v>2962</v>
      </c>
    </row>
    <row r="2025" ht="14.25" customHeight="1">
      <c r="A2025" s="16" t="s">
        <v>2963</v>
      </c>
      <c r="B2025" s="16" t="s">
        <v>2964</v>
      </c>
    </row>
    <row r="2026" ht="14.25" customHeight="1">
      <c r="A2026" s="16" t="s">
        <v>2965</v>
      </c>
      <c r="B2026" s="16" t="s">
        <v>2966</v>
      </c>
    </row>
    <row r="2027" ht="14.25" customHeight="1">
      <c r="A2027" s="16" t="s">
        <v>2972</v>
      </c>
      <c r="B2027" s="16" t="s">
        <v>2973</v>
      </c>
    </row>
    <row r="2028" ht="14.25" customHeight="1">
      <c r="A2028" s="16" t="s">
        <v>2974</v>
      </c>
      <c r="B2028" s="16" t="s">
        <v>2975</v>
      </c>
    </row>
    <row r="2029" ht="14.25" customHeight="1">
      <c r="A2029" s="16" t="s">
        <v>2976</v>
      </c>
      <c r="B2029" s="16" t="s">
        <v>2977</v>
      </c>
    </row>
    <row r="2030" ht="14.25" customHeight="1">
      <c r="A2030" s="16" t="s">
        <v>2978</v>
      </c>
      <c r="B2030" s="16" t="s">
        <v>2979</v>
      </c>
    </row>
    <row r="2031" ht="14.25" customHeight="1">
      <c r="A2031" s="16" t="s">
        <v>2980</v>
      </c>
      <c r="B2031" s="16" t="s">
        <v>2981</v>
      </c>
    </row>
    <row r="2032" ht="14.25" customHeight="1">
      <c r="A2032" s="16" t="s">
        <v>2982</v>
      </c>
      <c r="B2032" s="16" t="s">
        <v>2983</v>
      </c>
    </row>
    <row r="2033" ht="14.25" customHeight="1">
      <c r="A2033" s="16" t="s">
        <v>2984</v>
      </c>
      <c r="B2033" s="16" t="s">
        <v>2985</v>
      </c>
    </row>
    <row r="2034" ht="14.25" customHeight="1">
      <c r="A2034" s="16" t="s">
        <v>2993</v>
      </c>
      <c r="B2034" s="16" t="s">
        <v>2994</v>
      </c>
    </row>
    <row r="2035" ht="14.25" customHeight="1">
      <c r="A2035" s="16" t="s">
        <v>2996</v>
      </c>
      <c r="B2035" s="16" t="s">
        <v>2997</v>
      </c>
    </row>
    <row r="2036" ht="14.25" customHeight="1">
      <c r="A2036" s="16" t="s">
        <v>3001</v>
      </c>
      <c r="B2036" s="16" t="s">
        <v>3002</v>
      </c>
    </row>
    <row r="2037" ht="14.25" customHeight="1">
      <c r="A2037" s="16" t="s">
        <v>3005</v>
      </c>
      <c r="B2037" s="16" t="s">
        <v>3006</v>
      </c>
    </row>
    <row r="2038" ht="14.25" customHeight="1">
      <c r="A2038" s="16" t="s">
        <v>3007</v>
      </c>
      <c r="B2038" s="16" t="s">
        <v>3008</v>
      </c>
    </row>
    <row r="2039" ht="14.25" customHeight="1">
      <c r="A2039" s="16" t="s">
        <v>3012</v>
      </c>
      <c r="B2039" s="16" t="s">
        <v>3013</v>
      </c>
    </row>
    <row r="2040" ht="14.25" customHeight="1">
      <c r="A2040" s="16" t="s">
        <v>3015</v>
      </c>
      <c r="B2040" s="16" t="s">
        <v>3016</v>
      </c>
    </row>
    <row r="2041" ht="14.25" customHeight="1">
      <c r="A2041" s="16" t="s">
        <v>3017</v>
      </c>
      <c r="B2041" s="16" t="s">
        <v>3018</v>
      </c>
    </row>
    <row r="2042" ht="14.25" customHeight="1">
      <c r="A2042" s="16" t="s">
        <v>3022</v>
      </c>
      <c r="B2042" s="16" t="s">
        <v>3023</v>
      </c>
    </row>
    <row r="2043" ht="14.25" customHeight="1">
      <c r="A2043" s="16" t="s">
        <v>3024</v>
      </c>
      <c r="B2043" s="16" t="s">
        <v>3025</v>
      </c>
    </row>
    <row r="2044" ht="14.25" customHeight="1">
      <c r="A2044" s="16" t="s">
        <v>3030</v>
      </c>
      <c r="B2044" s="16" t="s">
        <v>3031</v>
      </c>
    </row>
    <row r="2045" ht="14.25" customHeight="1">
      <c r="A2045" s="16" t="s">
        <v>3037</v>
      </c>
      <c r="B2045" s="16" t="s">
        <v>3038</v>
      </c>
    </row>
    <row r="2046" ht="14.25" customHeight="1">
      <c r="A2046" s="16" t="s">
        <v>3039</v>
      </c>
      <c r="B2046" s="16" t="s">
        <v>3040</v>
      </c>
    </row>
    <row r="2047" ht="14.25" customHeight="1">
      <c r="A2047" s="16" t="s">
        <v>3047</v>
      </c>
      <c r="B2047" s="16" t="s">
        <v>3048</v>
      </c>
    </row>
    <row r="2048" ht="14.25" customHeight="1">
      <c r="A2048" s="16" t="s">
        <v>3049</v>
      </c>
      <c r="B2048" s="16" t="s">
        <v>3050</v>
      </c>
    </row>
    <row r="2049" ht="14.25" customHeight="1">
      <c r="A2049" s="16" t="s">
        <v>3054</v>
      </c>
      <c r="B2049" s="16" t="s">
        <v>3055</v>
      </c>
    </row>
    <row r="2050" ht="14.25" customHeight="1">
      <c r="A2050" s="16" t="s">
        <v>3056</v>
      </c>
      <c r="B2050" s="16" t="s">
        <v>3057</v>
      </c>
    </row>
    <row r="2051" ht="14.25" customHeight="1">
      <c r="A2051" s="16" t="s">
        <v>3166</v>
      </c>
      <c r="B2051" s="16" t="s">
        <v>3167</v>
      </c>
    </row>
    <row r="2052" ht="14.25" customHeight="1">
      <c r="A2052" s="16" t="s">
        <v>3193</v>
      </c>
      <c r="B2052" s="16" t="s">
        <v>3194</v>
      </c>
    </row>
    <row r="2053" ht="14.25" customHeight="1">
      <c r="A2053" s="16" t="s">
        <v>3209</v>
      </c>
      <c r="B2053" s="16" t="s">
        <v>3210</v>
      </c>
    </row>
    <row r="2054" ht="14.25" customHeight="1">
      <c r="A2054" s="16" t="s">
        <v>3211</v>
      </c>
      <c r="B2054" s="16" t="s">
        <v>3212</v>
      </c>
    </row>
    <row r="2055" ht="14.25" customHeight="1">
      <c r="A2055" s="16" t="s">
        <v>3225</v>
      </c>
      <c r="B2055" s="16" t="s">
        <v>3226</v>
      </c>
    </row>
    <row r="2056" ht="14.25" customHeight="1">
      <c r="A2056" s="16" t="s">
        <v>3289</v>
      </c>
      <c r="B2056" s="16" t="s">
        <v>3290</v>
      </c>
    </row>
    <row r="2057" ht="14.25" customHeight="1">
      <c r="A2057" s="16" t="s">
        <v>3339</v>
      </c>
      <c r="B2057" s="16" t="s">
        <v>3340</v>
      </c>
    </row>
    <row r="2058" ht="13.5" customHeight="1">
      <c r="A2058" s="16" t="s">
        <v>3379</v>
      </c>
      <c r="B2058" s="16" t="s">
        <v>3380</v>
      </c>
    </row>
    <row r="2059" ht="14.25" customHeight="1">
      <c r="A2059" s="16" t="s">
        <v>3381</v>
      </c>
      <c r="B2059" s="16" t="s">
        <v>3382</v>
      </c>
    </row>
    <row r="2060" ht="14.25" customHeight="1">
      <c r="A2060" s="16" t="s">
        <v>3387</v>
      </c>
      <c r="B2060" s="16" t="s">
        <v>3388</v>
      </c>
    </row>
    <row r="2061" ht="14.25" customHeight="1">
      <c r="A2061" s="16" t="s">
        <v>3405</v>
      </c>
      <c r="B2061" s="16" t="s">
        <v>3406</v>
      </c>
    </row>
    <row r="2062" ht="14.25" customHeight="1">
      <c r="A2062" s="16" t="s">
        <v>3447</v>
      </c>
      <c r="B2062" s="16" t="s">
        <v>3448</v>
      </c>
    </row>
    <row r="2063" ht="14.25" customHeight="1">
      <c r="A2063" s="16" t="s">
        <v>3449</v>
      </c>
      <c r="B2063" s="16" t="s">
        <v>3450</v>
      </c>
    </row>
    <row r="2064" ht="14.25" customHeight="1">
      <c r="A2064" s="16" t="s">
        <v>3468</v>
      </c>
      <c r="B2064" s="16" t="s">
        <v>3469</v>
      </c>
    </row>
    <row r="2065" ht="14.25" customHeight="1">
      <c r="A2065" s="16" t="s">
        <v>3476</v>
      </c>
      <c r="B2065" s="16" t="s">
        <v>3477</v>
      </c>
    </row>
    <row r="2066" ht="14.25" customHeight="1">
      <c r="A2066" s="16" t="s">
        <v>3488</v>
      </c>
      <c r="B2066" s="16" t="s">
        <v>3489</v>
      </c>
    </row>
    <row r="2067" ht="14.25" customHeight="1">
      <c r="A2067" s="16" t="s">
        <v>3511</v>
      </c>
      <c r="B2067" s="16" t="s">
        <v>3512</v>
      </c>
    </row>
    <row r="2068" ht="14.25" customHeight="1">
      <c r="A2068" s="16" t="s">
        <v>3617</v>
      </c>
      <c r="B2068" s="16" t="s">
        <v>3618</v>
      </c>
    </row>
    <row r="2069" ht="14.25" customHeight="1">
      <c r="A2069" s="16" t="s">
        <v>3656</v>
      </c>
      <c r="B2069" s="16" t="s">
        <v>3657</v>
      </c>
    </row>
    <row r="2070" ht="14.25" customHeight="1">
      <c r="A2070" s="16" t="s">
        <v>3658</v>
      </c>
      <c r="B2070" s="16" t="s">
        <v>3659</v>
      </c>
    </row>
    <row r="2071" ht="14.25" customHeight="1">
      <c r="A2071" s="16" t="s">
        <v>3672</v>
      </c>
      <c r="B2071" s="16" t="s">
        <v>3673</v>
      </c>
    </row>
    <row r="2072" ht="14.25" customHeight="1">
      <c r="A2072" s="16" t="s">
        <v>3743</v>
      </c>
      <c r="B2072" s="16" t="s">
        <v>3744</v>
      </c>
    </row>
    <row r="2073" ht="14.25" customHeight="1">
      <c r="A2073" s="16" t="s">
        <v>3759</v>
      </c>
      <c r="B2073" s="16" t="s">
        <v>3760</v>
      </c>
    </row>
    <row r="2074" ht="14.25" customHeight="1">
      <c r="A2074" s="16" t="s">
        <v>3773</v>
      </c>
      <c r="B2074" s="16" t="s">
        <v>3774</v>
      </c>
    </row>
    <row r="2075" ht="14.25" customHeight="1">
      <c r="A2075" s="16" t="s">
        <v>3805</v>
      </c>
      <c r="B2075" s="16" t="s">
        <v>3806</v>
      </c>
    </row>
    <row r="2076" ht="14.25" customHeight="1">
      <c r="A2076" s="16" t="s">
        <v>3807</v>
      </c>
      <c r="B2076" s="16" t="s">
        <v>3808</v>
      </c>
    </row>
    <row r="2077" ht="14.25" customHeight="1">
      <c r="A2077" s="16" t="s">
        <v>3885</v>
      </c>
      <c r="B2077" s="16" t="s">
        <v>3886</v>
      </c>
    </row>
    <row r="2078" ht="14.25" customHeight="1">
      <c r="A2078" s="16" t="s">
        <v>3910</v>
      </c>
      <c r="B2078" s="16" t="s">
        <v>3911</v>
      </c>
    </row>
    <row r="2079" ht="14.25" customHeight="1">
      <c r="A2079" s="16" t="s">
        <v>3930</v>
      </c>
      <c r="B2079" s="16" t="s">
        <v>3931</v>
      </c>
    </row>
    <row r="2080" ht="14.25" customHeight="1">
      <c r="A2080" s="16" t="s">
        <v>3949</v>
      </c>
      <c r="B2080" s="16" t="s">
        <v>3950</v>
      </c>
    </row>
    <row r="2081" ht="14.25" customHeight="1">
      <c r="A2081" s="16" t="s">
        <v>3964</v>
      </c>
      <c r="B2081" s="16" t="s">
        <v>3965</v>
      </c>
    </row>
    <row r="2082" ht="14.25" customHeight="1">
      <c r="A2082" s="16" t="s">
        <v>3978</v>
      </c>
      <c r="B2082" s="16" t="s">
        <v>3979</v>
      </c>
    </row>
    <row r="2083" ht="14.25" customHeight="1">
      <c r="A2083" s="16" t="s">
        <v>4025</v>
      </c>
      <c r="B2083" s="16" t="s">
        <v>4026</v>
      </c>
    </row>
    <row r="2084" ht="14.25" customHeight="1">
      <c r="A2084" s="16" t="s">
        <v>4046</v>
      </c>
      <c r="B2084" s="16" t="s">
        <v>4047</v>
      </c>
    </row>
    <row r="2085" ht="14.25" customHeight="1">
      <c r="A2085" s="16" t="s">
        <v>4054</v>
      </c>
      <c r="B2085" s="16" t="s">
        <v>4055</v>
      </c>
    </row>
    <row r="2086" ht="14.25" customHeight="1">
      <c r="A2086" s="16" t="s">
        <v>4080</v>
      </c>
      <c r="B2086" s="16" t="s">
        <v>4081</v>
      </c>
    </row>
    <row r="2087" ht="14.25" customHeight="1">
      <c r="A2087" s="16" t="s">
        <v>4083</v>
      </c>
      <c r="B2087" s="16" t="s">
        <v>4084</v>
      </c>
    </row>
    <row r="2088" ht="14.25" customHeight="1">
      <c r="A2088" s="16" t="s">
        <v>4120</v>
      </c>
      <c r="B2088" s="16" t="s">
        <v>4121</v>
      </c>
    </row>
    <row r="2089" ht="14.25" customHeight="1">
      <c r="A2089" s="16" t="s">
        <v>4200</v>
      </c>
      <c r="B2089" s="16" t="s">
        <v>4201</v>
      </c>
    </row>
    <row r="2090" ht="14.25" customHeight="1">
      <c r="A2090" s="16" t="s">
        <v>4218</v>
      </c>
      <c r="B2090" s="16" t="s">
        <v>4219</v>
      </c>
    </row>
    <row r="2091" ht="14.25" customHeight="1">
      <c r="A2091" s="16" t="s">
        <v>4231</v>
      </c>
      <c r="B2091" s="16" t="s">
        <v>4232</v>
      </c>
    </row>
    <row r="2092" ht="14.25" customHeight="1">
      <c r="A2092" s="16" t="s">
        <v>4239</v>
      </c>
      <c r="B2092" s="16" t="s">
        <v>4240</v>
      </c>
    </row>
    <row r="2093" ht="14.25" customHeight="1">
      <c r="A2093" s="16" t="s">
        <v>4283</v>
      </c>
      <c r="B2093" s="16" t="s">
        <v>4284</v>
      </c>
    </row>
    <row r="2094" ht="14.25" customHeight="1">
      <c r="A2094" s="16" t="s">
        <v>4288</v>
      </c>
      <c r="B2094" s="16" t="s">
        <v>4289</v>
      </c>
    </row>
    <row r="2095" ht="14.25" customHeight="1">
      <c r="A2095" s="16" t="s">
        <v>4290</v>
      </c>
      <c r="B2095" s="16" t="s">
        <v>4291</v>
      </c>
    </row>
    <row r="2096" ht="14.25" customHeight="1">
      <c r="A2096" s="16" t="s">
        <v>4292</v>
      </c>
      <c r="B2096" s="16" t="s">
        <v>4293</v>
      </c>
    </row>
    <row r="2097" ht="14.25" customHeight="1">
      <c r="A2097" s="16" t="s">
        <v>4300</v>
      </c>
      <c r="B2097" s="16" t="s">
        <v>4301</v>
      </c>
    </row>
    <row r="2098" ht="14.25" customHeight="1">
      <c r="A2098" s="16" t="s">
        <v>4308</v>
      </c>
      <c r="B2098" s="16" t="s">
        <v>4309</v>
      </c>
    </row>
    <row r="2099" ht="14.25" customHeight="1">
      <c r="A2099" s="16" t="s">
        <v>4318</v>
      </c>
      <c r="B2099" s="16" t="s">
        <v>4319</v>
      </c>
    </row>
    <row r="2100" ht="14.25" customHeight="1">
      <c r="A2100" s="16" t="s">
        <v>4329</v>
      </c>
      <c r="B2100" s="16" t="s">
        <v>4330</v>
      </c>
    </row>
    <row r="2101" ht="14.25" customHeight="1">
      <c r="A2101" s="16" t="s">
        <v>4340</v>
      </c>
      <c r="B2101" s="16" t="s">
        <v>4341</v>
      </c>
    </row>
    <row r="2102" ht="14.25" customHeight="1">
      <c r="A2102" s="16" t="s">
        <v>4343</v>
      </c>
      <c r="B2102" s="16" t="s">
        <v>4344</v>
      </c>
    </row>
    <row r="2103" ht="14.25" customHeight="1">
      <c r="A2103" s="16" t="s">
        <v>4369</v>
      </c>
      <c r="B2103" s="16" t="s">
        <v>4370</v>
      </c>
    </row>
    <row r="2104" ht="14.25" customHeight="1">
      <c r="A2104" s="16" t="s">
        <v>4383</v>
      </c>
      <c r="B2104" s="16" t="s">
        <v>4384</v>
      </c>
    </row>
    <row r="2105" ht="14.25" customHeight="1">
      <c r="A2105" s="16" t="s">
        <v>4409</v>
      </c>
      <c r="B2105" s="16" t="s">
        <v>4410</v>
      </c>
    </row>
    <row r="2106" ht="14.25" customHeight="1">
      <c r="A2106" s="16" t="s">
        <v>4427</v>
      </c>
      <c r="B2106" s="16" t="s">
        <v>4428</v>
      </c>
    </row>
    <row r="2107" ht="14.25" customHeight="1">
      <c r="A2107" s="16" t="s">
        <v>4481</v>
      </c>
      <c r="B2107" s="16" t="s">
        <v>4482</v>
      </c>
    </row>
    <row r="2108" ht="14.25" customHeight="1">
      <c r="A2108" s="16" t="s">
        <v>4496</v>
      </c>
      <c r="B2108" s="16" t="s">
        <v>4497</v>
      </c>
    </row>
    <row r="2109" ht="14.25" customHeight="1">
      <c r="A2109" s="16" t="s">
        <v>4504</v>
      </c>
      <c r="B2109" s="16" t="s">
        <v>4505</v>
      </c>
    </row>
    <row r="2110" ht="14.25" customHeight="1">
      <c r="A2110" s="16" t="s">
        <v>4544</v>
      </c>
      <c r="B2110" s="16" t="s">
        <v>4545</v>
      </c>
    </row>
    <row r="2111" ht="14.25" customHeight="1">
      <c r="A2111" s="16" t="s">
        <v>4558</v>
      </c>
      <c r="B2111" s="16" t="s">
        <v>4559</v>
      </c>
    </row>
    <row r="2112" ht="14.25" customHeight="1">
      <c r="A2112" s="16" t="s">
        <v>4642</v>
      </c>
      <c r="B2112" s="16" t="s">
        <v>4643</v>
      </c>
    </row>
    <row r="2113" ht="14.25" customHeight="1">
      <c r="A2113" s="16" t="s">
        <v>4649</v>
      </c>
      <c r="B2113" s="16" t="s">
        <v>4650</v>
      </c>
    </row>
    <row r="2114" ht="14.25" customHeight="1">
      <c r="A2114" s="16" t="s">
        <v>4690</v>
      </c>
      <c r="B2114" s="16" t="s">
        <v>4691</v>
      </c>
    </row>
    <row r="2115" ht="14.25" customHeight="1">
      <c r="A2115" s="16" t="s">
        <v>4699</v>
      </c>
      <c r="B2115" s="16" t="s">
        <v>4700</v>
      </c>
    </row>
    <row r="2116" ht="14.25" customHeight="1">
      <c r="A2116" s="16" t="s">
        <v>4741</v>
      </c>
      <c r="B2116" s="16" t="s">
        <v>4742</v>
      </c>
    </row>
    <row r="2117" ht="14.25" customHeight="1">
      <c r="A2117" s="16" t="s">
        <v>4743</v>
      </c>
      <c r="B2117" s="16" t="s">
        <v>4744</v>
      </c>
    </row>
    <row r="2118" ht="14.25" customHeight="1">
      <c r="A2118" s="16" t="s">
        <v>4752</v>
      </c>
      <c r="B2118" s="16" t="s">
        <v>4753</v>
      </c>
    </row>
    <row r="2119" ht="14.25" customHeight="1">
      <c r="A2119" s="16" t="s">
        <v>4874</v>
      </c>
      <c r="B2119" s="16" t="s">
        <v>4875</v>
      </c>
    </row>
    <row r="2120" ht="14.25" customHeight="1">
      <c r="A2120" s="16" t="s">
        <v>4980</v>
      </c>
      <c r="B2120" s="16" t="s">
        <v>4981</v>
      </c>
    </row>
    <row r="2121" ht="14.25" customHeight="1">
      <c r="A2121" s="16" t="s">
        <v>4982</v>
      </c>
      <c r="B2121" s="16" t="s">
        <v>4983</v>
      </c>
    </row>
    <row r="2122" ht="14.25" customHeight="1">
      <c r="A2122" s="16" t="s">
        <v>4984</v>
      </c>
      <c r="B2122" s="16" t="s">
        <v>4985</v>
      </c>
    </row>
    <row r="2123" ht="14.25" customHeight="1">
      <c r="A2123" s="16" t="s">
        <v>4986</v>
      </c>
      <c r="B2123" s="16" t="s">
        <v>4987</v>
      </c>
    </row>
    <row r="2124" ht="14.25" customHeight="1">
      <c r="A2124" s="16" t="s">
        <v>4996</v>
      </c>
      <c r="B2124" s="16" t="s">
        <v>4997</v>
      </c>
    </row>
    <row r="2125" ht="14.25" customHeight="1">
      <c r="A2125" s="16" t="s">
        <v>5001</v>
      </c>
      <c r="B2125" s="16" t="s">
        <v>5002</v>
      </c>
    </row>
    <row r="2126" ht="14.25" customHeight="1">
      <c r="A2126" s="16" t="s">
        <v>5006</v>
      </c>
      <c r="B2126" s="16" t="s">
        <v>5007</v>
      </c>
    </row>
    <row r="2127" ht="14.25" customHeight="1">
      <c r="A2127" s="16" t="s">
        <v>5023</v>
      </c>
      <c r="B2127" s="16" t="s">
        <v>5024</v>
      </c>
    </row>
    <row r="2128" ht="14.25" customHeight="1">
      <c r="A2128" s="16" t="s">
        <v>5028</v>
      </c>
      <c r="B2128" s="16" t="s">
        <v>5029</v>
      </c>
    </row>
    <row r="2129" ht="14.25" customHeight="1">
      <c r="A2129" s="16" t="s">
        <v>5030</v>
      </c>
      <c r="B2129" s="16" t="s">
        <v>5031</v>
      </c>
    </row>
    <row r="2130" ht="14.25" customHeight="1">
      <c r="A2130" s="16" t="s">
        <v>5069</v>
      </c>
      <c r="B2130" s="16" t="s">
        <v>5070</v>
      </c>
    </row>
    <row r="2131" ht="14.25" customHeight="1">
      <c r="A2131" s="16" t="s">
        <v>5078</v>
      </c>
      <c r="B2131" s="16" t="s">
        <v>5079</v>
      </c>
    </row>
    <row r="2132" ht="14.25" customHeight="1">
      <c r="A2132" s="16" t="s">
        <v>5083</v>
      </c>
      <c r="B2132" s="16" t="s">
        <v>5084</v>
      </c>
    </row>
    <row r="2133" ht="14.25" customHeight="1">
      <c r="A2133" s="16" t="s">
        <v>5114</v>
      </c>
      <c r="B2133" s="16" t="s">
        <v>5115</v>
      </c>
    </row>
    <row r="2134" ht="14.25" customHeight="1">
      <c r="A2134" s="16" t="s">
        <v>5126</v>
      </c>
      <c r="B2134" s="16" t="s">
        <v>5127</v>
      </c>
    </row>
    <row r="2135" ht="14.25" customHeight="1">
      <c r="A2135" s="16" t="s">
        <v>5133</v>
      </c>
      <c r="B2135" s="16" t="s">
        <v>5134</v>
      </c>
    </row>
    <row r="2136" ht="14.25" customHeight="1">
      <c r="A2136" s="16" t="s">
        <v>5135</v>
      </c>
      <c r="B2136" s="16" t="s">
        <v>5136</v>
      </c>
    </row>
    <row r="2137" ht="14.25" customHeight="1">
      <c r="A2137" s="16" t="s">
        <v>5159</v>
      </c>
      <c r="B2137" s="16" t="s">
        <v>5160</v>
      </c>
    </row>
    <row r="2138" ht="14.25" customHeight="1">
      <c r="A2138" s="16" t="s">
        <v>5167</v>
      </c>
      <c r="B2138" s="16" t="s">
        <v>5168</v>
      </c>
    </row>
    <row r="2139" ht="14.25" customHeight="1">
      <c r="A2139" s="16" t="s">
        <v>5179</v>
      </c>
      <c r="B2139" s="16" t="s">
        <v>5180</v>
      </c>
    </row>
    <row r="2140" ht="14.25" customHeight="1">
      <c r="A2140" s="16" t="s">
        <v>5181</v>
      </c>
      <c r="B2140" s="16" t="s">
        <v>5182</v>
      </c>
    </row>
    <row r="2141" ht="14.25" customHeight="1">
      <c r="A2141" s="16" t="s">
        <v>5189</v>
      </c>
      <c r="B2141" s="16" t="s">
        <v>5190</v>
      </c>
    </row>
    <row r="2142" ht="14.25" customHeight="1">
      <c r="A2142" s="16" t="s">
        <v>5191</v>
      </c>
      <c r="B2142" s="16" t="s">
        <v>5192</v>
      </c>
    </row>
    <row r="2143" ht="14.25" customHeight="1">
      <c r="A2143" s="16" t="s">
        <v>5194</v>
      </c>
      <c r="B2143" s="16" t="s">
        <v>5195</v>
      </c>
    </row>
    <row r="2144" ht="14.25" customHeight="1">
      <c r="A2144" s="16" t="s">
        <v>5214</v>
      </c>
      <c r="B2144" s="16" t="s">
        <v>5215</v>
      </c>
    </row>
    <row r="2145" ht="14.25" customHeight="1">
      <c r="A2145" s="16" t="s">
        <v>5224</v>
      </c>
      <c r="B2145" s="16" t="s">
        <v>5225</v>
      </c>
    </row>
    <row r="2146" ht="14.25" customHeight="1">
      <c r="A2146" s="16" t="s">
        <v>5237</v>
      </c>
      <c r="B2146" s="16" t="s">
        <v>5238</v>
      </c>
    </row>
    <row r="2147" ht="14.25" customHeight="1">
      <c r="A2147" s="16" t="s">
        <v>5239</v>
      </c>
      <c r="B2147" s="16" t="s">
        <v>5240</v>
      </c>
    </row>
    <row r="2148" ht="14.25" customHeight="1">
      <c r="A2148" s="16" t="s">
        <v>5241</v>
      </c>
      <c r="B2148" s="16" t="s">
        <v>5242</v>
      </c>
    </row>
    <row r="2149" ht="14.25" customHeight="1">
      <c r="A2149" s="16" t="s">
        <v>5249</v>
      </c>
      <c r="B2149" s="16" t="s">
        <v>5250</v>
      </c>
    </row>
    <row r="2150" ht="14.25" customHeight="1">
      <c r="A2150" s="16" t="s">
        <v>5254</v>
      </c>
      <c r="B2150" s="16" t="s">
        <v>5255</v>
      </c>
    </row>
    <row r="2151" ht="14.25" customHeight="1">
      <c r="A2151" s="16" t="s">
        <v>5261</v>
      </c>
      <c r="B2151" s="16" t="s">
        <v>5262</v>
      </c>
    </row>
    <row r="2152" ht="14.25" customHeight="1">
      <c r="A2152" s="16" t="s">
        <v>5273</v>
      </c>
      <c r="B2152" s="16" t="s">
        <v>5274</v>
      </c>
    </row>
    <row r="2153" ht="14.25" customHeight="1">
      <c r="A2153" s="16" t="s">
        <v>5300</v>
      </c>
      <c r="B2153" s="16" t="s">
        <v>5301</v>
      </c>
    </row>
    <row r="2154" ht="14.25" customHeight="1">
      <c r="A2154" s="16" t="s">
        <v>5303</v>
      </c>
      <c r="B2154" s="16" t="s">
        <v>5304</v>
      </c>
    </row>
    <row r="2155" ht="14.25" customHeight="1">
      <c r="A2155" s="16" t="s">
        <v>5310</v>
      </c>
      <c r="B2155" s="16" t="s">
        <v>5311</v>
      </c>
    </row>
    <row r="2156" ht="14.25" customHeight="1">
      <c r="A2156" s="16" t="s">
        <v>5320</v>
      </c>
      <c r="B2156" s="16" t="s">
        <v>5321</v>
      </c>
    </row>
    <row r="2157" ht="14.25" customHeight="1">
      <c r="A2157" s="16" t="s">
        <v>5324</v>
      </c>
      <c r="B2157" s="16" t="s">
        <v>5325</v>
      </c>
    </row>
    <row r="2158" ht="14.25" customHeight="1">
      <c r="A2158" s="16" t="s">
        <v>5329</v>
      </c>
      <c r="B2158" s="16" t="s">
        <v>5330</v>
      </c>
    </row>
    <row r="2159" ht="14.25" customHeight="1">
      <c r="A2159" s="16" t="s">
        <v>5332</v>
      </c>
      <c r="B2159" s="16" t="s">
        <v>5333</v>
      </c>
    </row>
    <row r="2160" ht="14.25" customHeight="1">
      <c r="A2160" s="16" t="s">
        <v>5338</v>
      </c>
      <c r="B2160" s="16" t="s">
        <v>5339</v>
      </c>
    </row>
    <row r="2161" ht="14.25" customHeight="1">
      <c r="A2161" s="16" t="s">
        <v>5346</v>
      </c>
      <c r="B2161" s="16" t="s">
        <v>5347</v>
      </c>
    </row>
    <row r="2162" ht="14.25" customHeight="1">
      <c r="A2162" s="16" t="s">
        <v>5348</v>
      </c>
      <c r="B2162" s="16" t="s">
        <v>5349</v>
      </c>
    </row>
    <row r="2163" ht="14.25" customHeight="1">
      <c r="A2163" s="16" t="s">
        <v>5351</v>
      </c>
      <c r="B2163" s="16" t="s">
        <v>5352</v>
      </c>
    </row>
    <row r="2164" ht="14.25" customHeight="1">
      <c r="A2164" s="16" t="s">
        <v>5364</v>
      </c>
      <c r="B2164" s="16" t="s">
        <v>5365</v>
      </c>
    </row>
    <row r="2165" ht="14.25" customHeight="1">
      <c r="A2165" s="16" t="s">
        <v>5398</v>
      </c>
      <c r="B2165" s="16" t="s">
        <v>5399</v>
      </c>
    </row>
    <row r="2166" ht="14.25" customHeight="1">
      <c r="A2166" s="16" t="s">
        <v>5408</v>
      </c>
      <c r="B2166" s="16" t="s">
        <v>5409</v>
      </c>
    </row>
    <row r="2167" ht="14.25" customHeight="1">
      <c r="A2167" s="16" t="s">
        <v>5417</v>
      </c>
      <c r="B2167" s="16" t="s">
        <v>5418</v>
      </c>
    </row>
    <row r="2168" ht="14.25" customHeight="1">
      <c r="A2168" s="16" t="s">
        <v>5430</v>
      </c>
      <c r="B2168" s="16" t="s">
        <v>5431</v>
      </c>
    </row>
    <row r="2169" ht="14.25" customHeight="1">
      <c r="A2169" s="16" t="s">
        <v>5432</v>
      </c>
      <c r="B2169" s="16" t="s">
        <v>5433</v>
      </c>
    </row>
    <row r="2170" ht="14.25" customHeight="1">
      <c r="A2170" s="16" t="s">
        <v>5452</v>
      </c>
      <c r="B2170" s="16" t="s">
        <v>5453</v>
      </c>
    </row>
    <row r="2171" ht="14.25" customHeight="1">
      <c r="A2171" s="16" t="s">
        <v>5455</v>
      </c>
      <c r="B2171" s="16" t="s">
        <v>5456</v>
      </c>
    </row>
    <row r="2172" ht="14.25" customHeight="1">
      <c r="A2172" s="16" t="s">
        <v>5467</v>
      </c>
      <c r="B2172" s="16" t="s">
        <v>5468</v>
      </c>
    </row>
    <row r="2173" ht="14.25" customHeight="1">
      <c r="A2173" s="16" t="s">
        <v>5479</v>
      </c>
      <c r="B2173" s="16" t="s">
        <v>5480</v>
      </c>
    </row>
    <row r="2174" ht="14.25" customHeight="1">
      <c r="A2174" s="16" t="s">
        <v>5492</v>
      </c>
      <c r="B2174" s="16" t="s">
        <v>5493</v>
      </c>
    </row>
    <row r="2175" ht="14.25" customHeight="1">
      <c r="A2175" s="16" t="s">
        <v>5495</v>
      </c>
      <c r="B2175" s="16" t="s">
        <v>5496</v>
      </c>
    </row>
    <row r="2176" ht="14.25" customHeight="1">
      <c r="A2176" s="16" t="s">
        <v>5516</v>
      </c>
      <c r="B2176" s="16" t="s">
        <v>5517</v>
      </c>
    </row>
    <row r="2177" ht="14.25" customHeight="1">
      <c r="A2177" s="16" t="s">
        <v>5518</v>
      </c>
      <c r="B2177" s="16" t="s">
        <v>5519</v>
      </c>
    </row>
    <row r="2178" ht="14.25" customHeight="1">
      <c r="A2178" s="16" t="s">
        <v>5523</v>
      </c>
      <c r="B2178" s="16" t="s">
        <v>5524</v>
      </c>
    </row>
    <row r="2179" ht="14.25" customHeight="1">
      <c r="A2179" s="16" t="s">
        <v>2359</v>
      </c>
      <c r="B2179" s="16" t="s">
        <v>2360</v>
      </c>
    </row>
    <row r="2180" ht="14.25" customHeight="1">
      <c r="A2180" s="16" t="s">
        <v>250</v>
      </c>
      <c r="B2180" s="16" t="s">
        <v>251</v>
      </c>
    </row>
    <row r="2181" ht="14.25" customHeight="1">
      <c r="A2181" s="16" t="s">
        <v>329</v>
      </c>
      <c r="B2181" s="16" t="s">
        <v>330</v>
      </c>
    </row>
    <row r="2182" ht="14.25" customHeight="1">
      <c r="A2182" s="16" t="s">
        <v>1471</v>
      </c>
      <c r="B2182" s="16" t="s">
        <v>1472</v>
      </c>
    </row>
    <row r="2183" ht="14.25" customHeight="1">
      <c r="A2183" s="16" t="s">
        <v>5419</v>
      </c>
      <c r="B2183" s="16" t="s">
        <v>5420</v>
      </c>
    </row>
    <row r="2184" ht="14.25" customHeight="1">
      <c r="A2184" s="16" t="s">
        <v>2433</v>
      </c>
      <c r="B2184" s="16" t="s">
        <v>2434</v>
      </c>
    </row>
    <row r="2185" ht="14.25" customHeight="1">
      <c r="A2185" s="16" t="s">
        <v>2483</v>
      </c>
      <c r="B2185" s="16" t="s">
        <v>2484</v>
      </c>
    </row>
    <row r="2186" ht="14.25" customHeight="1">
      <c r="A2186" s="16" t="s">
        <v>2537</v>
      </c>
      <c r="B2186" s="16" t="s">
        <v>2538</v>
      </c>
    </row>
    <row r="2187" ht="14.25" customHeight="1">
      <c r="A2187" s="16" t="s">
        <v>2561</v>
      </c>
      <c r="B2187" s="16" t="s">
        <v>2562</v>
      </c>
    </row>
    <row r="2188" ht="14.25" customHeight="1">
      <c r="A2188" s="16" t="s">
        <v>2633</v>
      </c>
      <c r="B2188" s="16" t="s">
        <v>2634</v>
      </c>
    </row>
    <row r="2189" ht="14.25" customHeight="1">
      <c r="A2189" s="16" t="s">
        <v>2721</v>
      </c>
      <c r="B2189" s="16" t="s">
        <v>2722</v>
      </c>
    </row>
    <row r="2190" ht="14.25" customHeight="1">
      <c r="A2190" s="16" t="s">
        <v>2740</v>
      </c>
      <c r="B2190" s="16" t="s">
        <v>2741</v>
      </c>
    </row>
    <row r="2191" ht="14.25" customHeight="1">
      <c r="A2191" s="16" t="s">
        <v>2744</v>
      </c>
      <c r="B2191" s="16" t="s">
        <v>2745</v>
      </c>
    </row>
    <row r="2192" ht="14.25" customHeight="1">
      <c r="A2192" s="16" t="s">
        <v>2756</v>
      </c>
      <c r="B2192" s="16" t="s">
        <v>2757</v>
      </c>
    </row>
    <row r="2193" ht="14.25" customHeight="1">
      <c r="A2193" s="16" t="s">
        <v>2857</v>
      </c>
      <c r="B2193" s="16" t="s">
        <v>2858</v>
      </c>
    </row>
    <row r="2194" ht="14.25" customHeight="1">
      <c r="A2194" s="16" t="s">
        <v>2987</v>
      </c>
      <c r="B2194" s="16" t="s">
        <v>2988</v>
      </c>
    </row>
    <row r="2195" ht="14.25" customHeight="1">
      <c r="A2195" s="16" t="s">
        <v>3003</v>
      </c>
      <c r="B2195" s="16" t="s">
        <v>3004</v>
      </c>
    </row>
    <row r="2196" ht="14.25" customHeight="1">
      <c r="A2196" s="16" t="s">
        <v>3035</v>
      </c>
      <c r="B2196" s="16" t="s">
        <v>3036</v>
      </c>
    </row>
    <row r="2197" ht="14.25" customHeight="1">
      <c r="A2197" s="16" t="s">
        <v>3043</v>
      </c>
      <c r="B2197" s="16" t="s">
        <v>3044</v>
      </c>
    </row>
    <row r="2198" ht="14.25" customHeight="1">
      <c r="A2198" s="16" t="s">
        <v>3093</v>
      </c>
      <c r="B2198" s="16" t="s">
        <v>3094</v>
      </c>
    </row>
    <row r="2199" ht="14.25" customHeight="1">
      <c r="A2199" s="16" t="s">
        <v>3321</v>
      </c>
      <c r="B2199" s="16" t="s">
        <v>3322</v>
      </c>
    </row>
    <row r="2200" ht="14.25" customHeight="1">
      <c r="A2200" s="16" t="s">
        <v>4692</v>
      </c>
      <c r="B2200" s="16" t="s">
        <v>4693</v>
      </c>
    </row>
    <row r="2201" ht="14.25" customHeight="1">
      <c r="A2201" s="16" t="s">
        <v>5202</v>
      </c>
      <c r="B2201" s="16" t="s">
        <v>5203</v>
      </c>
    </row>
    <row r="2202" ht="14.25" customHeight="1">
      <c r="A2202" s="16" t="s">
        <v>5297</v>
      </c>
      <c r="B2202" s="16" t="s">
        <v>5298</v>
      </c>
    </row>
    <row r="2203" ht="14.25" customHeight="1">
      <c r="A2203" s="16" t="s">
        <v>4196</v>
      </c>
      <c r="B2203" s="16" t="s">
        <v>4197</v>
      </c>
    </row>
    <row r="2204" ht="14.25" customHeight="1">
      <c r="A2204" s="16" t="s">
        <v>198</v>
      </c>
      <c r="B2204" s="16" t="s">
        <v>199</v>
      </c>
    </row>
    <row r="2205" ht="14.25" customHeight="1">
      <c r="A2205" s="16" t="s">
        <v>993</v>
      </c>
      <c r="B2205" s="16" t="s">
        <v>994</v>
      </c>
    </row>
    <row r="2206" ht="14.25" customHeight="1">
      <c r="A2206" s="16" t="s">
        <v>2140</v>
      </c>
      <c r="B2206" s="16" t="s">
        <v>2141</v>
      </c>
    </row>
    <row r="2207" ht="14.25" customHeight="1">
      <c r="A2207" s="16" t="s">
        <v>1244</v>
      </c>
      <c r="B2207" s="16" t="s">
        <v>1245</v>
      </c>
    </row>
    <row r="2208" ht="14.25" customHeight="1">
      <c r="A2208" s="16" t="s">
        <v>3649</v>
      </c>
      <c r="B2208" s="16" t="s">
        <v>3650</v>
      </c>
    </row>
    <row r="2209" ht="14.25" customHeight="1">
      <c r="A2209" s="16" t="s">
        <v>1391</v>
      </c>
      <c r="B2209" s="16" t="s">
        <v>1392</v>
      </c>
    </row>
    <row r="2210" ht="14.25" customHeight="1">
      <c r="A2210" s="16" t="s">
        <v>3576</v>
      </c>
      <c r="B2210" s="16" t="s">
        <v>3577</v>
      </c>
    </row>
    <row r="2211" ht="14.25" customHeight="1">
      <c r="A2211" s="16" t="s">
        <v>348</v>
      </c>
      <c r="B2211" s="16" t="s">
        <v>349</v>
      </c>
    </row>
    <row r="2212" ht="14.25" customHeight="1">
      <c r="A2212" s="16" t="s">
        <v>4097</v>
      </c>
      <c r="B2212" s="16" t="s">
        <v>4098</v>
      </c>
    </row>
    <row r="2213" ht="14.25" customHeight="1">
      <c r="A2213" s="16" t="s">
        <v>3428</v>
      </c>
      <c r="B2213" s="16" t="s">
        <v>3429</v>
      </c>
    </row>
    <row r="2214" ht="14.25" customHeight="1">
      <c r="A2214" s="16" t="s">
        <v>1378</v>
      </c>
      <c r="B2214" s="16" t="s">
        <v>1379</v>
      </c>
    </row>
    <row r="2215" ht="14.25" customHeight="1">
      <c r="A2215" s="16" t="s">
        <v>2519</v>
      </c>
      <c r="B2215" s="16" t="s">
        <v>2520</v>
      </c>
    </row>
    <row r="2216" ht="14.25" customHeight="1">
      <c r="A2216" s="16" t="s">
        <v>450</v>
      </c>
      <c r="B2216" s="16" t="s">
        <v>451</v>
      </c>
    </row>
    <row r="2217" ht="14.25" customHeight="1">
      <c r="A2217" s="16" t="s">
        <v>572</v>
      </c>
      <c r="B2217" s="16" t="s">
        <v>573</v>
      </c>
    </row>
    <row r="2218" ht="14.25" customHeight="1">
      <c r="A2218" s="16" t="s">
        <v>575</v>
      </c>
      <c r="B2218" s="16" t="s">
        <v>576</v>
      </c>
    </row>
    <row r="2219" ht="14.25" customHeight="1">
      <c r="A2219" s="16" t="s">
        <v>846</v>
      </c>
      <c r="B2219" s="16" t="s">
        <v>847</v>
      </c>
    </row>
    <row r="2220" ht="14.25" customHeight="1">
      <c r="A2220" s="16" t="s">
        <v>1163</v>
      </c>
      <c r="B2220" s="16" t="s">
        <v>1164</v>
      </c>
    </row>
    <row r="2221" ht="14.25" customHeight="1">
      <c r="A2221" s="16" t="s">
        <v>1198</v>
      </c>
      <c r="B2221" s="16" t="s">
        <v>1199</v>
      </c>
    </row>
    <row r="2222" ht="14.25" customHeight="1">
      <c r="A2222" s="16" t="s">
        <v>1438</v>
      </c>
      <c r="B2222" s="16" t="s">
        <v>1439</v>
      </c>
    </row>
    <row r="2223" ht="14.25" customHeight="1">
      <c r="A2223" s="16" t="s">
        <v>1442</v>
      </c>
      <c r="B2223" s="16" t="s">
        <v>1443</v>
      </c>
    </row>
    <row r="2224" ht="14.25" customHeight="1">
      <c r="A2224" s="16" t="s">
        <v>1792</v>
      </c>
      <c r="B2224" s="16" t="s">
        <v>1793</v>
      </c>
    </row>
    <row r="2225" ht="14.25" customHeight="1">
      <c r="A2225" s="16" t="s">
        <v>2511</v>
      </c>
      <c r="B2225" s="16" t="s">
        <v>2512</v>
      </c>
    </row>
    <row r="2226" ht="14.25" customHeight="1">
      <c r="A2226" s="16" t="s">
        <v>2654</v>
      </c>
      <c r="B2226" s="16" t="s">
        <v>2655</v>
      </c>
    </row>
    <row r="2227" ht="14.25" customHeight="1">
      <c r="A2227" s="16" t="s">
        <v>2674</v>
      </c>
      <c r="B2227" s="16" t="s">
        <v>2675</v>
      </c>
    </row>
    <row r="2228" ht="14.25" customHeight="1">
      <c r="A2228" s="16" t="s">
        <v>2688</v>
      </c>
      <c r="B2228" s="16" t="s">
        <v>2689</v>
      </c>
    </row>
    <row r="2229" ht="14.25" customHeight="1">
      <c r="A2229" s="16" t="s">
        <v>2719</v>
      </c>
      <c r="B2229" s="16" t="s">
        <v>2720</v>
      </c>
    </row>
    <row r="2230" ht="14.25" customHeight="1">
      <c r="A2230" s="16" t="s">
        <v>2762</v>
      </c>
      <c r="B2230" s="16" t="s">
        <v>2763</v>
      </c>
    </row>
    <row r="2231" ht="14.25" customHeight="1">
      <c r="A2231" s="16" t="s">
        <v>2778</v>
      </c>
      <c r="B2231" s="16" t="s">
        <v>2779</v>
      </c>
    </row>
    <row r="2232" ht="14.25" customHeight="1">
      <c r="A2232" s="16" t="s">
        <v>2784</v>
      </c>
      <c r="B2232" s="16" t="s">
        <v>2785</v>
      </c>
    </row>
    <row r="2233" ht="14.25" customHeight="1">
      <c r="A2233" s="16" t="s">
        <v>2788</v>
      </c>
      <c r="B2233" s="16" t="s">
        <v>2789</v>
      </c>
    </row>
    <row r="2234" ht="14.25" customHeight="1">
      <c r="A2234" s="16" t="s">
        <v>2849</v>
      </c>
      <c r="B2234" s="16" t="s">
        <v>2850</v>
      </c>
    </row>
    <row r="2235" ht="14.25" customHeight="1">
      <c r="A2235" s="16" t="s">
        <v>2851</v>
      </c>
      <c r="B2235" s="16" t="s">
        <v>2852</v>
      </c>
    </row>
    <row r="2236" ht="14.25" customHeight="1">
      <c r="A2236" s="16" t="s">
        <v>3041</v>
      </c>
      <c r="B2236" s="16" t="s">
        <v>3042</v>
      </c>
    </row>
    <row r="2237" ht="14.25" customHeight="1">
      <c r="A2237" s="16" t="s">
        <v>3052</v>
      </c>
      <c r="B2237" s="16" t="s">
        <v>3053</v>
      </c>
    </row>
    <row r="2238" ht="14.25" customHeight="1">
      <c r="A2238" s="16" t="s">
        <v>3352</v>
      </c>
      <c r="B2238" s="16" t="s">
        <v>3353</v>
      </c>
    </row>
    <row r="2239" ht="14.25" customHeight="1">
      <c r="A2239" s="16" t="s">
        <v>3401</v>
      </c>
      <c r="B2239" s="16" t="s">
        <v>3402</v>
      </c>
    </row>
    <row r="2240" ht="14.25" customHeight="1">
      <c r="A2240" s="16" t="s">
        <v>5226</v>
      </c>
      <c r="B2240" s="16" t="s">
        <v>5227</v>
      </c>
    </row>
    <row r="2241" ht="14.25" customHeight="1">
      <c r="A2241" s="16" t="s">
        <v>5312</v>
      </c>
      <c r="B2241" s="16" t="s">
        <v>5313</v>
      </c>
    </row>
    <row r="2242" ht="14.25" customHeight="1">
      <c r="A2242" s="16" t="s">
        <v>5443</v>
      </c>
      <c r="B2242" s="16" t="s">
        <v>5444</v>
      </c>
    </row>
    <row r="2243" ht="14.25" customHeight="1">
      <c r="A2243" s="16" t="s">
        <v>5447</v>
      </c>
      <c r="B2243" s="16" t="s">
        <v>5448</v>
      </c>
    </row>
    <row r="2244" ht="14.25" customHeight="1">
      <c r="A2244" s="16" t="s">
        <v>5449</v>
      </c>
      <c r="B2244" s="16" t="s">
        <v>5450</v>
      </c>
    </row>
    <row r="2245" ht="14.25" customHeight="1">
      <c r="A2245" s="16" t="s">
        <v>5476</v>
      </c>
      <c r="B2245" s="16" t="s">
        <v>5477</v>
      </c>
    </row>
    <row r="2246" ht="14.25" customHeight="1">
      <c r="A2246" s="16" t="s">
        <v>568</v>
      </c>
      <c r="B2246" s="16" t="s">
        <v>569</v>
      </c>
    </row>
    <row r="2247" ht="14.25" customHeight="1">
      <c r="A2247" s="16" t="s">
        <v>2943</v>
      </c>
      <c r="B2247" s="16" t="s">
        <v>2944</v>
      </c>
    </row>
    <row r="2248" ht="14.25" customHeight="1">
      <c r="A2248" s="16" t="s">
        <v>3564</v>
      </c>
      <c r="B2248" s="16" t="s">
        <v>3565</v>
      </c>
    </row>
    <row r="2249" ht="14.25" customHeight="1">
      <c r="A2249" s="16" t="s">
        <v>1173</v>
      </c>
      <c r="B2249" s="16" t="s">
        <v>1174</v>
      </c>
    </row>
    <row r="2250" ht="14.25" customHeight="1">
      <c r="A2250" s="16" t="s">
        <v>5266</v>
      </c>
      <c r="B2250" s="16" t="s">
        <v>5267</v>
      </c>
    </row>
    <row r="2251" ht="14.25" customHeight="1">
      <c r="A2251" s="16" t="s">
        <v>2748</v>
      </c>
      <c r="B2251" s="16" t="s">
        <v>2749</v>
      </c>
    </row>
    <row r="2252" ht="14.25" customHeight="1">
      <c r="A2252" s="16" t="s">
        <v>2915</v>
      </c>
      <c r="B2252" s="16" t="s">
        <v>2916</v>
      </c>
    </row>
    <row r="2253" ht="14.25" customHeight="1">
      <c r="A2253" s="16" t="s">
        <v>5288</v>
      </c>
      <c r="B2253" s="16" t="s">
        <v>5289</v>
      </c>
    </row>
    <row r="2254" ht="14.25" customHeight="1">
      <c r="A2254" s="16" t="s">
        <v>2619</v>
      </c>
      <c r="B2254" s="16" t="s">
        <v>2620</v>
      </c>
    </row>
    <row r="2255" ht="14.25" customHeight="1">
      <c r="A2255" s="16" t="s">
        <v>2880</v>
      </c>
      <c r="B2255" s="16" t="s">
        <v>2881</v>
      </c>
    </row>
    <row r="2256" ht="14.25" customHeight="1">
      <c r="A2256" s="16" t="s">
        <v>1652</v>
      </c>
      <c r="B2256" s="16" t="s">
        <v>1653</v>
      </c>
    </row>
    <row r="2257" ht="14.25" customHeight="1">
      <c r="A2257" s="16" t="s">
        <v>5445</v>
      </c>
      <c r="B2257" s="16" t="s">
        <v>5446</v>
      </c>
    </row>
    <row r="2258" ht="14.25" customHeight="1">
      <c r="A2258" s="16" t="s">
        <v>4560</v>
      </c>
      <c r="B2258" s="16" t="s">
        <v>4561</v>
      </c>
    </row>
    <row r="2259" ht="14.25" customHeight="1">
      <c r="A2259" s="16" t="s">
        <v>2398</v>
      </c>
      <c r="B2259" s="16" t="s">
        <v>2399</v>
      </c>
    </row>
    <row r="2260" ht="14.25" customHeight="1">
      <c r="A2260" s="16" t="s">
        <v>2418</v>
      </c>
      <c r="B2260" s="16" t="s">
        <v>2419</v>
      </c>
    </row>
    <row r="2261" ht="14.25" customHeight="1">
      <c r="A2261" s="16" t="s">
        <v>2649</v>
      </c>
      <c r="B2261" s="16" t="s">
        <v>2650</v>
      </c>
    </row>
    <row r="2262" ht="14.25" customHeight="1">
      <c r="A2262" s="16" t="s">
        <v>1196</v>
      </c>
      <c r="B2262" s="16" t="s">
        <v>1197</v>
      </c>
    </row>
    <row r="2263" ht="14.25" customHeight="1">
      <c r="A2263" s="16" t="s">
        <v>5355</v>
      </c>
      <c r="B2263" s="16" t="s">
        <v>5356</v>
      </c>
      <c r="C2263" s="16"/>
    </row>
    <row r="2264" ht="14.25" customHeight="1">
      <c r="A2264" s="16" t="s">
        <v>3028</v>
      </c>
      <c r="B2264" s="16" t="s">
        <v>3029</v>
      </c>
    </row>
    <row r="2265" ht="14.25" customHeight="1">
      <c r="A2265" s="16" t="s">
        <v>3824</v>
      </c>
      <c r="B2265" s="16" t="s">
        <v>3825</v>
      </c>
    </row>
    <row r="2266" ht="14.25" customHeight="1">
      <c r="A2266" s="16" t="s">
        <v>4117</v>
      </c>
      <c r="B2266" s="16" t="s">
        <v>4118</v>
      </c>
    </row>
    <row r="2267" ht="14.25" customHeight="1">
      <c r="A2267" s="16" t="s">
        <v>5197</v>
      </c>
      <c r="B2267" s="16" t="s">
        <v>5198</v>
      </c>
    </row>
    <row r="2268" ht="14.25" customHeight="1">
      <c r="A2268" s="16" t="s">
        <v>108</v>
      </c>
      <c r="B2268" s="16" t="s">
        <v>109</v>
      </c>
      <c r="E2268" s="20"/>
    </row>
    <row r="2269" ht="14.25" customHeight="1">
      <c r="A2269" s="16" t="s">
        <v>2937</v>
      </c>
      <c r="B2269" s="16" t="s">
        <v>2938</v>
      </c>
    </row>
    <row r="2270" ht="14.25" customHeight="1">
      <c r="A2270" s="16" t="s">
        <v>2764</v>
      </c>
      <c r="B2270" s="16" t="s">
        <v>2765</v>
      </c>
    </row>
    <row r="2271" ht="14.25" customHeight="1">
      <c r="A2271" s="16" t="s">
        <v>5232</v>
      </c>
      <c r="B2271" s="16" t="s">
        <v>5233</v>
      </c>
    </row>
    <row r="2272" ht="14.25" customHeight="1">
      <c r="A2272" s="16" t="s">
        <v>2405</v>
      </c>
      <c r="B2272" s="16" t="s">
        <v>2406</v>
      </c>
    </row>
    <row r="2273" ht="14.25" customHeight="1">
      <c r="A2273" s="16" t="s">
        <v>2670</v>
      </c>
      <c r="B2273" s="16" t="s">
        <v>2671</v>
      </c>
    </row>
    <row r="2274" ht="14.25" customHeight="1">
      <c r="A2274" s="16" t="s">
        <v>2698</v>
      </c>
      <c r="B2274" s="16" t="s">
        <v>2699</v>
      </c>
    </row>
    <row r="2275" ht="14.25" customHeight="1">
      <c r="A2275" s="16" t="s">
        <v>2886</v>
      </c>
      <c r="B2275" s="16" t="s">
        <v>2887</v>
      </c>
    </row>
    <row r="2276" ht="14.25" customHeight="1">
      <c r="A2276" s="16" t="s">
        <v>2897</v>
      </c>
      <c r="B2276" s="16" t="s">
        <v>2898</v>
      </c>
    </row>
    <row r="2277" ht="14.25" customHeight="1">
      <c r="A2277" s="16" t="s">
        <v>2930</v>
      </c>
      <c r="B2277" s="16" t="s">
        <v>2931</v>
      </c>
    </row>
    <row r="2278" ht="14.25" customHeight="1">
      <c r="A2278" s="16" t="s">
        <v>5199</v>
      </c>
      <c r="B2278" s="16" t="s">
        <v>5200</v>
      </c>
    </row>
    <row r="2279" ht="14.25" customHeight="1">
      <c r="A2279" s="16" t="s">
        <v>5216</v>
      </c>
      <c r="B2279" s="16" t="s">
        <v>5217</v>
      </c>
    </row>
    <row r="2280" ht="14.25" customHeight="1">
      <c r="A2280" s="16" t="s">
        <v>170</v>
      </c>
      <c r="B2280" s="16" t="s">
        <v>171</v>
      </c>
      <c r="E2280" s="20"/>
    </row>
    <row r="2281" ht="14.25" customHeight="1">
      <c r="A2281" s="16" t="s">
        <v>2668</v>
      </c>
      <c r="B2281" s="16" t="s">
        <v>2669</v>
      </c>
    </row>
    <row r="2282" ht="14.25" customHeight="1">
      <c r="A2282" s="16" t="s">
        <v>4652</v>
      </c>
      <c r="B2282" s="16" t="s">
        <v>4653</v>
      </c>
    </row>
    <row r="2283" ht="14.25" customHeight="1">
      <c r="A2283" s="16" t="s">
        <v>165</v>
      </c>
      <c r="B2283" s="16" t="s">
        <v>166</v>
      </c>
    </row>
    <row r="2284" ht="14.25" customHeight="1">
      <c r="A2284" s="16" t="s">
        <v>2738</v>
      </c>
      <c r="B2284" s="16" t="s">
        <v>2739</v>
      </c>
    </row>
    <row r="2285" ht="14.25" customHeight="1">
      <c r="A2285" s="16" t="s">
        <v>477</v>
      </c>
      <c r="B2285" s="16" t="s">
        <v>478</v>
      </c>
    </row>
    <row r="2286" ht="14.25" customHeight="1">
      <c r="A2286" s="16" t="s">
        <v>3581</v>
      </c>
      <c r="B2286" s="16" t="s">
        <v>3582</v>
      </c>
    </row>
    <row r="2287" ht="14.25" customHeight="1">
      <c r="A2287" s="16" t="s">
        <v>4353</v>
      </c>
      <c r="B2287" s="16" t="s">
        <v>4354</v>
      </c>
    </row>
    <row r="2288" ht="14.25" customHeight="1">
      <c r="A2288" s="16" t="s">
        <v>4130</v>
      </c>
      <c r="B2288" s="16" t="s">
        <v>4131</v>
      </c>
    </row>
    <row r="2289" ht="14.25" customHeight="1">
      <c r="A2289" s="16" t="s">
        <v>254</v>
      </c>
      <c r="B2289" s="16" t="s">
        <v>255</v>
      </c>
    </row>
    <row r="2290" ht="14.25" customHeight="1">
      <c r="A2290" s="16" t="s">
        <v>5512</v>
      </c>
      <c r="B2290" s="16" t="s">
        <v>5513</v>
      </c>
    </row>
    <row r="2291" ht="14.25" customHeight="1">
      <c r="A2291" s="16" t="s">
        <v>3010</v>
      </c>
      <c r="B2291" s="16" t="s">
        <v>3011</v>
      </c>
    </row>
    <row r="2292" ht="14.25" customHeight="1">
      <c r="A2292" s="16" t="s">
        <v>1171</v>
      </c>
      <c r="B2292" s="16" t="s">
        <v>1172</v>
      </c>
    </row>
    <row r="2293" ht="14.25" customHeight="1">
      <c r="A2293" s="16" t="s">
        <v>2509</v>
      </c>
      <c r="B2293" s="16" t="s">
        <v>2510</v>
      </c>
    </row>
    <row r="2294" ht="14.25" customHeight="1">
      <c r="A2294" s="16" t="s">
        <v>268</v>
      </c>
      <c r="B2294" s="16" t="s">
        <v>269</v>
      </c>
    </row>
    <row r="2295" ht="14.25" customHeight="1">
      <c r="A2295" s="16" t="s">
        <v>3827</v>
      </c>
      <c r="B2295" s="16" t="s">
        <v>3828</v>
      </c>
    </row>
    <row r="2296" ht="14.25" customHeight="1">
      <c r="A2296" s="16" t="s">
        <v>5327</v>
      </c>
      <c r="B2296" s="16" t="s">
        <v>5328</v>
      </c>
    </row>
    <row r="2297" ht="14.25" customHeight="1">
      <c r="A2297" s="16" t="s">
        <v>2945</v>
      </c>
      <c r="B2297" s="16" t="s">
        <v>2946</v>
      </c>
    </row>
    <row r="2298" ht="14.25" customHeight="1">
      <c r="A2298" s="16" t="s">
        <v>2955</v>
      </c>
      <c r="B2298" s="16" t="s">
        <v>2956</v>
      </c>
    </row>
    <row r="2299" ht="14.25" customHeight="1">
      <c r="A2299" s="16" t="s">
        <v>3952</v>
      </c>
      <c r="B2299" s="16" t="s">
        <v>3953</v>
      </c>
    </row>
    <row r="2300" ht="14.25" customHeight="1">
      <c r="A2300" s="16" t="s">
        <v>4988</v>
      </c>
      <c r="B2300" s="16" t="s">
        <v>4989</v>
      </c>
    </row>
    <row r="2301" ht="14.25" customHeight="1">
      <c r="A2301" s="16" t="s">
        <v>162</v>
      </c>
      <c r="B2301" s="16" t="s">
        <v>163</v>
      </c>
    </row>
    <row r="2302" ht="14.25" customHeight="1">
      <c r="A2302" s="16" t="s">
        <v>1151</v>
      </c>
      <c r="B2302" s="16" t="s">
        <v>1152</v>
      </c>
    </row>
    <row r="2303" ht="14.25" customHeight="1">
      <c r="A2303" s="16" t="s">
        <v>404</v>
      </c>
      <c r="B2303" s="16" t="s">
        <v>405</v>
      </c>
    </row>
    <row r="2304" ht="14.25" customHeight="1">
      <c r="A2304" s="16" t="s">
        <v>2005</v>
      </c>
      <c r="B2304" s="16" t="s">
        <v>2006</v>
      </c>
    </row>
    <row r="2305" ht="14.25" customHeight="1">
      <c r="A2305" s="16" t="s">
        <v>105</v>
      </c>
      <c r="B2305" s="16" t="s">
        <v>106</v>
      </c>
    </row>
    <row r="2306" ht="14.25" customHeight="1">
      <c r="A2306" s="16" t="s">
        <v>259</v>
      </c>
      <c r="B2306" s="16" t="s">
        <v>260</v>
      </c>
    </row>
    <row r="2307" ht="14.25" customHeight="1">
      <c r="A2307" s="16" t="s">
        <v>1643</v>
      </c>
      <c r="B2307" s="16" t="s">
        <v>1644</v>
      </c>
    </row>
    <row r="2308" ht="14.25" customHeight="1">
      <c r="A2308" s="16" t="s">
        <v>2507</v>
      </c>
      <c r="B2308" s="16" t="s">
        <v>2508</v>
      </c>
    </row>
    <row r="2309" ht="14.25" customHeight="1">
      <c r="A2309" s="16" t="s">
        <v>2621</v>
      </c>
      <c r="B2309" s="16" t="s">
        <v>2622</v>
      </c>
    </row>
    <row r="2310" ht="14.25" customHeight="1">
      <c r="A2310" s="16" t="s">
        <v>2691</v>
      </c>
      <c r="B2310" s="16" t="s">
        <v>2692</v>
      </c>
    </row>
    <row r="2311" ht="14.25" customHeight="1">
      <c r="A2311" s="16" t="s">
        <v>2702</v>
      </c>
      <c r="B2311" s="16" t="s">
        <v>2703</v>
      </c>
    </row>
    <row r="2312" ht="14.25" customHeight="1">
      <c r="A2312" s="16" t="s">
        <v>2708</v>
      </c>
      <c r="B2312" s="16" t="s">
        <v>2709</v>
      </c>
    </row>
    <row r="2313" ht="14.25" customHeight="1">
      <c r="A2313" s="16" t="s">
        <v>2774</v>
      </c>
      <c r="B2313" s="16" t="s">
        <v>2775</v>
      </c>
    </row>
    <row r="2314" ht="14.25" customHeight="1">
      <c r="A2314" s="16" t="s">
        <v>2830</v>
      </c>
      <c r="B2314" s="16" t="s">
        <v>2831</v>
      </c>
    </row>
    <row r="2315" ht="14.25" customHeight="1">
      <c r="A2315" s="16" t="s">
        <v>2843</v>
      </c>
      <c r="B2315" s="16" t="s">
        <v>2844</v>
      </c>
    </row>
    <row r="2316" ht="14.25" customHeight="1">
      <c r="A2316" s="16" t="s">
        <v>2878</v>
      </c>
      <c r="B2316" s="16" t="s">
        <v>2879</v>
      </c>
    </row>
    <row r="2317" ht="14.25" customHeight="1">
      <c r="A2317" s="16" t="s">
        <v>2833</v>
      </c>
      <c r="B2317" s="16" t="s">
        <v>2834</v>
      </c>
    </row>
    <row r="2318" ht="14.25" customHeight="1">
      <c r="A2318" s="16" t="s">
        <v>2863</v>
      </c>
      <c r="B2318" s="16" t="s">
        <v>2864</v>
      </c>
    </row>
    <row r="2319" ht="14.25" customHeight="1">
      <c r="A2319" s="16" t="s">
        <v>2953</v>
      </c>
      <c r="B2319" s="16" t="s">
        <v>2954</v>
      </c>
    </row>
    <row r="2320" ht="14.25" customHeight="1">
      <c r="A2320" s="16" t="s">
        <v>2989</v>
      </c>
      <c r="B2320" s="16" t="s">
        <v>2990</v>
      </c>
    </row>
    <row r="2321" ht="14.25" customHeight="1">
      <c r="A2321" s="16" t="s">
        <v>2991</v>
      </c>
      <c r="B2321" s="16" t="s">
        <v>2992</v>
      </c>
    </row>
    <row r="2322" ht="14.25" customHeight="1">
      <c r="A2322" s="16" t="s">
        <v>2935</v>
      </c>
      <c r="B2322" s="16" t="s">
        <v>2936</v>
      </c>
    </row>
    <row r="2323" ht="14.25" customHeight="1">
      <c r="A2323" s="16" t="s">
        <v>3045</v>
      </c>
      <c r="B2323" s="16" t="s">
        <v>3046</v>
      </c>
    </row>
    <row r="2324" ht="14.25" customHeight="1">
      <c r="A2324" s="16" t="s">
        <v>4035</v>
      </c>
      <c r="B2324" s="16" t="s">
        <v>4036</v>
      </c>
    </row>
    <row r="2325" ht="14.25" customHeight="1">
      <c r="A2325" s="16" t="s">
        <v>4754</v>
      </c>
      <c r="B2325" s="16" t="s">
        <v>4755</v>
      </c>
    </row>
    <row r="2326" ht="14.25" customHeight="1">
      <c r="A2326" s="16" t="s">
        <v>5207</v>
      </c>
      <c r="B2326" s="16" t="s">
        <v>5208</v>
      </c>
    </row>
    <row r="2327" ht="14.25" customHeight="1">
      <c r="A2327" s="16" t="s">
        <v>2926</v>
      </c>
      <c r="B2327" s="16" t="s">
        <v>2927</v>
      </c>
    </row>
    <row r="2328" ht="14.25" customHeight="1">
      <c r="A2328" s="16" t="s">
        <v>2967</v>
      </c>
      <c r="B2328" s="16" t="s">
        <v>2968</v>
      </c>
    </row>
    <row r="2329" ht="14.25" customHeight="1">
      <c r="A2329" s="16" t="s">
        <v>2425</v>
      </c>
      <c r="B2329" s="16" t="s">
        <v>2426</v>
      </c>
    </row>
    <row r="2330" ht="14.25" customHeight="1">
      <c r="A2330" s="16" t="s">
        <v>2776</v>
      </c>
      <c r="B2330" s="16" t="s">
        <v>2777</v>
      </c>
    </row>
    <row r="2331" ht="14.25" customHeight="1">
      <c r="A2331" s="16" t="s">
        <v>5177</v>
      </c>
      <c r="B2331" s="16" t="s">
        <v>5178</v>
      </c>
    </row>
    <row r="2332" ht="14.25" customHeight="1">
      <c r="A2332" s="16" t="s">
        <v>4270</v>
      </c>
      <c r="B2332" s="16" t="s">
        <v>4271</v>
      </c>
    </row>
    <row r="2333" ht="14.25" customHeight="1">
      <c r="A2333" s="16" t="s">
        <v>2531</v>
      </c>
      <c r="B2333" s="16" t="s">
        <v>2532</v>
      </c>
    </row>
    <row r="2334" ht="14.25" customHeight="1">
      <c r="A2334" s="16" t="s">
        <v>439</v>
      </c>
      <c r="B2334" s="16" t="s">
        <v>440</v>
      </c>
    </row>
    <row r="2335" ht="14.25" customHeight="1">
      <c r="A2335" s="16" t="s">
        <v>2999</v>
      </c>
      <c r="B2335" s="16" t="s">
        <v>3000</v>
      </c>
    </row>
    <row r="2336" ht="14.25" customHeight="1">
      <c r="A2336" s="16" t="s">
        <v>1191</v>
      </c>
      <c r="B2336" s="16" t="s">
        <v>1192</v>
      </c>
    </row>
    <row r="2337" ht="14.25" customHeight="1">
      <c r="A2337" s="16" t="s">
        <v>4266</v>
      </c>
      <c r="B2337" s="16" t="s">
        <v>4267</v>
      </c>
    </row>
    <row r="2338" ht="14.25" customHeight="1">
      <c r="A2338" s="16" t="s">
        <v>1466</v>
      </c>
      <c r="B2338" s="16" t="s">
        <v>1467</v>
      </c>
      <c r="E2338" s="20"/>
    </row>
    <row r="2339" ht="14.25" customHeight="1">
      <c r="A2339" s="16" t="s">
        <v>2011</v>
      </c>
      <c r="B2339" s="16" t="s">
        <v>2012</v>
      </c>
    </row>
    <row r="2340" ht="14.25" customHeight="1">
      <c r="A2340" s="16" t="s">
        <v>3956</v>
      </c>
      <c r="B2340" s="16" t="s">
        <v>3957</v>
      </c>
    </row>
    <row r="2341" ht="14.25" customHeight="1">
      <c r="A2341" s="16" t="s">
        <v>1664</v>
      </c>
      <c r="B2341" s="16" t="s">
        <v>1665</v>
      </c>
    </row>
    <row r="2342" ht="14.25" customHeight="1">
      <c r="A2342" s="16" t="s">
        <v>1176</v>
      </c>
      <c r="B2342" s="16" t="s">
        <v>1177</v>
      </c>
    </row>
    <row r="2343" ht="14.25" customHeight="1">
      <c r="B2343" s="16" t="s">
        <v>94</v>
      </c>
    </row>
    <row r="2344" ht="14.25" customHeight="1">
      <c r="B2344" s="16" t="s">
        <v>101</v>
      </c>
      <c r="E2344" s="20"/>
    </row>
    <row r="2345" ht="14.25" customHeight="1">
      <c r="B2345" s="16" t="s">
        <v>103</v>
      </c>
      <c r="E2345" s="20"/>
    </row>
    <row r="2346" ht="14.25" customHeight="1">
      <c r="B2346" s="16" t="s">
        <v>118</v>
      </c>
      <c r="E2346" s="20"/>
    </row>
    <row r="2347" ht="14.25" customHeight="1">
      <c r="B2347" s="16" t="s">
        <v>155</v>
      </c>
      <c r="E2347" s="23"/>
    </row>
    <row r="2348" ht="14.25" customHeight="1">
      <c r="B2348" s="16" t="s">
        <v>280</v>
      </c>
    </row>
    <row r="2349" ht="14.25" customHeight="1">
      <c r="B2349" s="16" t="s">
        <v>299</v>
      </c>
    </row>
    <row r="2350" ht="14.25" customHeight="1">
      <c r="B2350" s="16" t="s">
        <v>336</v>
      </c>
    </row>
    <row r="2351" ht="14.25" customHeight="1">
      <c r="B2351" s="16" t="s">
        <v>354</v>
      </c>
    </row>
    <row r="2352" ht="14.25" customHeight="1">
      <c r="B2352" s="16" t="s">
        <v>499</v>
      </c>
    </row>
    <row r="2353" ht="14.25" customHeight="1">
      <c r="B2353" s="16" t="s">
        <v>510</v>
      </c>
    </row>
    <row r="2354" ht="14.25" customHeight="1">
      <c r="B2354" s="16" t="s">
        <v>558</v>
      </c>
    </row>
    <row r="2355" ht="14.25" customHeight="1">
      <c r="B2355" s="16" t="s">
        <v>560</v>
      </c>
    </row>
    <row r="2356" ht="14.25" customHeight="1">
      <c r="B2356" s="16" t="s">
        <v>570</v>
      </c>
    </row>
    <row r="2357" ht="14.25" customHeight="1">
      <c r="B2357" s="16" t="s">
        <v>583</v>
      </c>
    </row>
    <row r="2358" ht="14.25" customHeight="1">
      <c r="B2358" s="16" t="s">
        <v>629</v>
      </c>
    </row>
    <row r="2359" ht="14.25" customHeight="1">
      <c r="B2359" s="16" t="s">
        <v>712</v>
      </c>
    </row>
    <row r="2360" ht="14.25" customHeight="1">
      <c r="B2360" s="16" t="s">
        <v>801</v>
      </c>
    </row>
    <row r="2361" ht="14.25" customHeight="1">
      <c r="B2361" s="16" t="s">
        <v>852</v>
      </c>
    </row>
    <row r="2362" ht="14.25" customHeight="1">
      <c r="B2362" s="16" t="s">
        <v>892</v>
      </c>
    </row>
    <row r="2363" ht="14.25" customHeight="1">
      <c r="B2363" s="16" t="s">
        <v>894</v>
      </c>
    </row>
    <row r="2364" ht="14.25" customHeight="1">
      <c r="B2364" s="16" t="s">
        <v>895</v>
      </c>
    </row>
    <row r="2365" ht="14.25" customHeight="1">
      <c r="B2365" s="16" t="s">
        <v>896</v>
      </c>
    </row>
    <row r="2366" ht="14.25" customHeight="1">
      <c r="B2366" s="16" t="s">
        <v>1059</v>
      </c>
    </row>
    <row r="2367" ht="14.25" customHeight="1">
      <c r="B2367" s="16" t="s">
        <v>1070</v>
      </c>
    </row>
    <row r="2368" ht="14.25" customHeight="1">
      <c r="B2368" s="16" t="s">
        <v>1071</v>
      </c>
    </row>
    <row r="2369" ht="14.25" customHeight="1">
      <c r="B2369" s="16" t="s">
        <v>1132</v>
      </c>
    </row>
    <row r="2370" ht="14.25" customHeight="1">
      <c r="B2370" s="16" t="s">
        <v>1429</v>
      </c>
    </row>
    <row r="2371" ht="14.25" customHeight="1">
      <c r="B2371" s="16" t="s">
        <v>1473</v>
      </c>
    </row>
    <row r="2372" ht="14.25" customHeight="1">
      <c r="B2372" s="16" t="s">
        <v>1574</v>
      </c>
    </row>
    <row r="2373" ht="14.25" customHeight="1">
      <c r="B2373" s="16" t="s">
        <v>1645</v>
      </c>
    </row>
    <row r="2374" ht="14.25" customHeight="1">
      <c r="B2374" s="16" t="s">
        <v>1845</v>
      </c>
    </row>
    <row r="2375" ht="14.25" customHeight="1">
      <c r="B2375" s="16" t="s">
        <v>1941</v>
      </c>
    </row>
    <row r="2376" ht="14.25" customHeight="1">
      <c r="B2376" s="16" t="s">
        <v>1958</v>
      </c>
    </row>
    <row r="2377" ht="14.25" customHeight="1">
      <c r="B2377" s="16" t="s">
        <v>1960</v>
      </c>
    </row>
    <row r="2378" ht="14.25" customHeight="1">
      <c r="B2378" s="16" t="s">
        <v>1974</v>
      </c>
    </row>
    <row r="2379" ht="14.25" customHeight="1">
      <c r="B2379" s="16" t="s">
        <v>1975</v>
      </c>
    </row>
    <row r="2380" ht="14.25" customHeight="1">
      <c r="B2380" s="16" t="s">
        <v>1986</v>
      </c>
    </row>
    <row r="2381" ht="14.25" customHeight="1">
      <c r="B2381" s="16" t="s">
        <v>2009</v>
      </c>
    </row>
    <row r="2382" ht="14.25" customHeight="1">
      <c r="B2382" s="16" t="s">
        <v>2010</v>
      </c>
    </row>
    <row r="2383" ht="14.25" customHeight="1">
      <c r="B2383" s="16" t="s">
        <v>2016</v>
      </c>
      <c r="E2383" s="20"/>
    </row>
    <row r="2384" ht="14.25" customHeight="1">
      <c r="B2384" s="16" t="s">
        <v>2076</v>
      </c>
    </row>
    <row r="2385" ht="14.25" customHeight="1">
      <c r="B2385" s="16" t="s">
        <v>2077</v>
      </c>
    </row>
    <row r="2386" ht="14.25" customHeight="1">
      <c r="B2386" s="16" t="s">
        <v>2294</v>
      </c>
    </row>
    <row r="2387" ht="14.25" customHeight="1">
      <c r="B2387" s="16" t="s">
        <v>2417</v>
      </c>
    </row>
    <row r="2388" ht="14.25" customHeight="1">
      <c r="B2388" s="16" t="s">
        <v>2791</v>
      </c>
    </row>
    <row r="2389" ht="14.25" customHeight="1">
      <c r="B2389" s="16" t="s">
        <v>2792</v>
      </c>
    </row>
    <row r="2390" ht="14.25" customHeight="1">
      <c r="B2390" s="16" t="s">
        <v>2793</v>
      </c>
    </row>
    <row r="2391" ht="14.25" customHeight="1">
      <c r="B2391" s="16" t="s">
        <v>2794</v>
      </c>
    </row>
    <row r="2392" ht="14.25" customHeight="1">
      <c r="B2392" s="16" t="s">
        <v>2795</v>
      </c>
    </row>
    <row r="2393" ht="14.25" customHeight="1">
      <c r="B2393" s="16" t="s">
        <v>2796</v>
      </c>
    </row>
    <row r="2394" ht="14.25" customHeight="1">
      <c r="B2394" s="16" t="s">
        <v>2797</v>
      </c>
    </row>
    <row r="2395" ht="14.25" customHeight="1">
      <c r="B2395" s="16" t="s">
        <v>2798</v>
      </c>
    </row>
    <row r="2396" ht="14.25" customHeight="1">
      <c r="B2396" s="16" t="s">
        <v>2799</v>
      </c>
    </row>
    <row r="2397" ht="14.25" customHeight="1">
      <c r="B2397" s="16" t="s">
        <v>2800</v>
      </c>
    </row>
    <row r="2398" ht="14.25" customHeight="1">
      <c r="B2398" s="16" t="s">
        <v>2801</v>
      </c>
    </row>
    <row r="2399" ht="14.25" customHeight="1">
      <c r="B2399" s="16" t="s">
        <v>2802</v>
      </c>
    </row>
    <row r="2400" ht="14.25" customHeight="1">
      <c r="B2400" s="16" t="s">
        <v>2804</v>
      </c>
    </row>
    <row r="2401" ht="14.25" customHeight="1">
      <c r="B2401" s="16" t="s">
        <v>2805</v>
      </c>
    </row>
    <row r="2402" ht="14.25" customHeight="1">
      <c r="B2402" s="16" t="s">
        <v>2807</v>
      </c>
    </row>
    <row r="2403" ht="14.25" customHeight="1">
      <c r="B2403" s="16" t="s">
        <v>2808</v>
      </c>
    </row>
    <row r="2404" ht="14.25" customHeight="1">
      <c r="B2404" s="16" t="s">
        <v>2812</v>
      </c>
    </row>
    <row r="2405" ht="14.25" customHeight="1">
      <c r="B2405" s="16" t="s">
        <v>2813</v>
      </c>
    </row>
    <row r="2406" ht="14.25" customHeight="1">
      <c r="B2406" s="16" t="s">
        <v>2814</v>
      </c>
    </row>
    <row r="2407" ht="14.25" customHeight="1">
      <c r="B2407" s="16" t="s">
        <v>2815</v>
      </c>
    </row>
    <row r="2408" ht="14.25" customHeight="1">
      <c r="B2408" s="16" t="s">
        <v>2816</v>
      </c>
    </row>
    <row r="2409" ht="14.25" customHeight="1">
      <c r="B2409" s="16" t="s">
        <v>2823</v>
      </c>
    </row>
    <row r="2410" ht="14.25" customHeight="1">
      <c r="B2410" s="16" t="s">
        <v>2826</v>
      </c>
    </row>
    <row r="2411" ht="14.25" customHeight="1">
      <c r="B2411" s="16" t="s">
        <v>2869</v>
      </c>
    </row>
    <row r="2412" ht="14.25" customHeight="1">
      <c r="B2412" s="16" t="s">
        <v>3077</v>
      </c>
    </row>
    <row r="2413" ht="14.25" customHeight="1">
      <c r="B2413" s="16" t="s">
        <v>3132</v>
      </c>
    </row>
    <row r="2414" ht="14.25" customHeight="1">
      <c r="B2414" s="16" t="s">
        <v>3133</v>
      </c>
    </row>
    <row r="2415" ht="14.25" customHeight="1">
      <c r="B2415" s="16" t="s">
        <v>3134</v>
      </c>
    </row>
    <row r="2416" ht="14.25" customHeight="1">
      <c r="B2416" s="16" t="s">
        <v>3136</v>
      </c>
    </row>
    <row r="2417" ht="14.25" customHeight="1">
      <c r="B2417" s="16" t="s">
        <v>3137</v>
      </c>
    </row>
    <row r="2418" ht="14.25" customHeight="1">
      <c r="B2418" s="16" t="s">
        <v>3295</v>
      </c>
    </row>
    <row r="2419" ht="14.25" customHeight="1">
      <c r="B2419" s="16" t="s">
        <v>3296</v>
      </c>
    </row>
    <row r="2420" ht="14.25" customHeight="1">
      <c r="B2420" s="16" t="s">
        <v>3297</v>
      </c>
    </row>
    <row r="2421" ht="14.25" customHeight="1">
      <c r="B2421" s="16" t="s">
        <v>3354</v>
      </c>
    </row>
    <row r="2422" ht="14.25" customHeight="1">
      <c r="B2422" s="16" t="s">
        <v>3358</v>
      </c>
    </row>
    <row r="2423" ht="14.25" customHeight="1">
      <c r="B2423" s="16" t="s">
        <v>3426</v>
      </c>
    </row>
    <row r="2424" ht="14.25" customHeight="1">
      <c r="B2424" s="16" t="s">
        <v>3508</v>
      </c>
    </row>
    <row r="2425" ht="14.25" customHeight="1">
      <c r="B2425" s="16" t="s">
        <v>3670</v>
      </c>
    </row>
    <row r="2426" ht="14.25" customHeight="1">
      <c r="B2426" s="16" t="s">
        <v>3720</v>
      </c>
    </row>
    <row r="2427" ht="14.25" customHeight="1">
      <c r="B2427" s="16" t="s">
        <v>3745</v>
      </c>
    </row>
    <row r="2428" ht="14.25" customHeight="1">
      <c r="B2428" s="16" t="s">
        <v>3783</v>
      </c>
    </row>
    <row r="2429" ht="14.25" customHeight="1">
      <c r="B2429" s="16" t="s">
        <v>3785</v>
      </c>
    </row>
    <row r="2430" ht="14.25" customHeight="1">
      <c r="B2430" s="16" t="s">
        <v>3787</v>
      </c>
    </row>
    <row r="2431" ht="14.25" customHeight="1">
      <c r="B2431" s="16" t="s">
        <v>3863</v>
      </c>
    </row>
    <row r="2432" ht="14.25" customHeight="1">
      <c r="B2432" s="16" t="s">
        <v>3873</v>
      </c>
    </row>
    <row r="2433" ht="14.25" customHeight="1">
      <c r="B2433" s="16" t="s">
        <v>3912</v>
      </c>
    </row>
    <row r="2434" ht="14.25" customHeight="1">
      <c r="B2434" s="16" t="s">
        <v>4132</v>
      </c>
    </row>
    <row r="2435" ht="14.25" customHeight="1">
      <c r="B2435" s="16" t="s">
        <v>4238</v>
      </c>
    </row>
    <row r="2436" ht="14.25" customHeight="1">
      <c r="B2436" s="16" t="s">
        <v>4374</v>
      </c>
    </row>
    <row r="2437" ht="14.25" customHeight="1">
      <c r="B2437" s="16" t="s">
        <v>4375</v>
      </c>
    </row>
    <row r="2438" ht="14.25" customHeight="1">
      <c r="B2438" s="16" t="s">
        <v>4470</v>
      </c>
    </row>
    <row r="2439" ht="14.25" customHeight="1">
      <c r="B2439" s="16" t="s">
        <v>4479</v>
      </c>
      <c r="D2439" s="26"/>
    </row>
    <row r="2440" ht="14.25" customHeight="1">
      <c r="B2440" s="16" t="s">
        <v>4519</v>
      </c>
      <c r="D2440" s="26"/>
    </row>
    <row r="2441" ht="14.25" customHeight="1">
      <c r="B2441" s="16" t="s">
        <v>4577</v>
      </c>
      <c r="D2441" s="26"/>
    </row>
    <row r="2442" ht="14.25" customHeight="1">
      <c r="B2442" s="16" t="s">
        <v>4578</v>
      </c>
      <c r="D2442" s="26"/>
    </row>
    <row r="2443" ht="14.25" customHeight="1">
      <c r="B2443" s="16" t="s">
        <v>4587</v>
      </c>
      <c r="D2443" s="26"/>
    </row>
    <row r="2444" ht="14.25" customHeight="1">
      <c r="B2444" s="16" t="s">
        <v>4639</v>
      </c>
      <c r="D2444" s="26"/>
    </row>
    <row r="2445" ht="14.25" customHeight="1">
      <c r="B2445" s="16" t="s">
        <v>4640</v>
      </c>
      <c r="D2445" s="26"/>
    </row>
    <row r="2446" ht="14.25" customHeight="1">
      <c r="B2446" s="16" t="s">
        <v>4679</v>
      </c>
      <c r="D2446" s="26"/>
    </row>
    <row r="2447" ht="14.25" customHeight="1">
      <c r="B2447" s="16" t="s">
        <v>4747</v>
      </c>
      <c r="D2447" s="26"/>
    </row>
    <row r="2448" ht="14.25" customHeight="1">
      <c r="B2448" s="16" t="s">
        <v>4906</v>
      </c>
      <c r="D2448" s="26"/>
    </row>
    <row r="2449" ht="14.25" customHeight="1">
      <c r="B2449" s="16" t="s">
        <v>4930</v>
      </c>
      <c r="D2449" s="26"/>
    </row>
    <row r="2450" ht="14.25" customHeight="1">
      <c r="B2450" s="16" t="s">
        <v>4931</v>
      </c>
      <c r="D2450" s="26"/>
    </row>
    <row r="2451" ht="14.25" customHeight="1">
      <c r="B2451" s="16" t="s">
        <v>4932</v>
      </c>
      <c r="D2451" s="26"/>
    </row>
    <row r="2452" ht="14.25" customHeight="1">
      <c r="B2452" s="16" t="s">
        <v>4933</v>
      </c>
      <c r="D2452" s="26"/>
    </row>
    <row r="2453" ht="14.25" customHeight="1">
      <c r="B2453" s="16" t="s">
        <v>4978</v>
      </c>
      <c r="D2453" s="26"/>
    </row>
    <row r="2454" ht="14.25" customHeight="1">
      <c r="B2454" s="16" t="s">
        <v>5000</v>
      </c>
      <c r="D2454" s="26"/>
    </row>
    <row r="2455" ht="14.25" customHeight="1">
      <c r="B2455" s="16" t="s">
        <v>5008</v>
      </c>
      <c r="D2455" s="26"/>
    </row>
    <row r="2456" ht="14.25" customHeight="1">
      <c r="B2456" s="16" t="s">
        <v>5009</v>
      </c>
      <c r="D2456" s="26"/>
    </row>
    <row r="2457" ht="14.25" customHeight="1">
      <c r="B2457" s="16" t="s">
        <v>5032</v>
      </c>
      <c r="D2457" s="26"/>
    </row>
    <row r="2458" ht="14.25" customHeight="1">
      <c r="B2458" s="16" t="s">
        <v>5033</v>
      </c>
      <c r="D2458" s="26"/>
    </row>
    <row r="2459" ht="14.25" customHeight="1">
      <c r="B2459" s="16" t="s">
        <v>5034</v>
      </c>
      <c r="D2459" s="26"/>
    </row>
    <row r="2460" ht="14.25" customHeight="1">
      <c r="B2460" s="16" t="s">
        <v>5049</v>
      </c>
      <c r="D2460" s="26"/>
    </row>
    <row r="2461" ht="14.25" customHeight="1">
      <c r="B2461" s="16" t="s">
        <v>5206</v>
      </c>
      <c r="D2461" s="26"/>
    </row>
    <row r="2462" ht="14.25" customHeight="1">
      <c r="B2462" s="16" t="s">
        <v>5222</v>
      </c>
      <c r="D2462" s="26"/>
    </row>
    <row r="2463" ht="14.25" customHeight="1">
      <c r="B2463" s="16" t="s">
        <v>5287</v>
      </c>
      <c r="D2463" s="26"/>
    </row>
    <row r="2464" ht="14.25" customHeight="1">
      <c r="B2464" s="16" t="s">
        <v>5361</v>
      </c>
      <c r="D2464" s="26"/>
    </row>
    <row r="2465" ht="14.25" customHeight="1">
      <c r="B2465" s="16" t="s">
        <v>5366</v>
      </c>
      <c r="D2465" s="26"/>
    </row>
    <row r="2466" ht="14.25" customHeight="1">
      <c r="B2466" s="16" t="s">
        <v>5367</v>
      </c>
      <c r="D2466" s="26"/>
    </row>
    <row r="2467" ht="14.25" customHeight="1">
      <c r="B2467" s="16" t="s">
        <v>5368</v>
      </c>
      <c r="D2467" s="26"/>
    </row>
    <row r="2468" ht="14.25" customHeight="1">
      <c r="B2468" s="16" t="s">
        <v>5369</v>
      </c>
      <c r="D2468" s="26"/>
    </row>
    <row r="2469" ht="14.25" customHeight="1">
      <c r="B2469" s="16" t="s">
        <v>5370</v>
      </c>
      <c r="D2469" s="26"/>
    </row>
    <row r="2470" ht="14.25" customHeight="1">
      <c r="B2470" s="16" t="s">
        <v>5371</v>
      </c>
      <c r="D2470" s="26"/>
    </row>
    <row r="2471" ht="14.25" customHeight="1">
      <c r="B2471" s="16" t="s">
        <v>5488</v>
      </c>
      <c r="D2471" s="26"/>
    </row>
    <row r="2472" ht="14.25" customHeight="1">
      <c r="B2472" s="16" t="s">
        <v>5494</v>
      </c>
      <c r="D2472" s="26"/>
    </row>
    <row r="2473" ht="14.25" customHeight="1"/>
    <row r="2474" ht="14.25" customHeight="1"/>
    <row r="2475" ht="14.25" customHeight="1"/>
    <row r="2476" ht="14.25" customHeight="1"/>
    <row r="2477" ht="14.25" customHeight="1"/>
    <row r="2478" ht="14.25" customHeight="1"/>
    <row r="2479" ht="14.25" customHeight="1"/>
    <row r="2480" ht="14.25" customHeight="1"/>
    <row r="2481" ht="14.25" customHeight="1"/>
    <row r="2482" ht="14.25" customHeight="1"/>
    <row r="2483" ht="14.25" customHeight="1"/>
    <row r="2484" ht="14.25" customHeight="1"/>
    <row r="2485" ht="14.25" customHeight="1"/>
    <row r="2486" ht="14.25" customHeight="1"/>
    <row r="2487" ht="14.2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4.25" customHeight="1"/>
    <row r="2522" ht="14.25" customHeight="1"/>
    <row r="2523" ht="14.25" customHeight="1"/>
    <row r="2524" ht="14.25" customHeight="1"/>
    <row r="2525" ht="14.25" customHeight="1"/>
    <row r="2526" ht="14.25" customHeight="1"/>
    <row r="2527" ht="14.25" customHeight="1"/>
    <row r="2528" ht="14.25" customHeight="1"/>
    <row r="2529" ht="14.25" customHeight="1"/>
    <row r="2530" ht="14.25" customHeight="1"/>
    <row r="2531" ht="14.25" customHeight="1"/>
    <row r="2532" ht="14.25" customHeight="1"/>
    <row r="2533" ht="14.25" customHeight="1"/>
    <row r="2534" ht="14.25" customHeight="1"/>
    <row r="2535" ht="14.25" customHeight="1"/>
    <row r="2536" ht="14.25" customHeight="1"/>
    <row r="2537" ht="14.25" customHeight="1"/>
    <row r="2538" ht="14.25" customHeight="1"/>
    <row r="2539" ht="14.25" customHeight="1"/>
    <row r="2540" ht="14.25" customHeight="1"/>
    <row r="2541" ht="14.25" customHeight="1"/>
    <row r="2542" ht="14.25" customHeight="1"/>
    <row r="2543" ht="14.25" customHeight="1"/>
    <row r="2544" ht="14.25" customHeight="1"/>
    <row r="2545" ht="14.25" customHeight="1"/>
    <row r="2546" ht="14.25" customHeight="1"/>
    <row r="2547" ht="14.25" customHeight="1"/>
    <row r="2548" ht="14.25" customHeight="1"/>
    <row r="2549" ht="14.25" customHeight="1"/>
    <row r="2550" ht="14.25" customHeight="1"/>
    <row r="2551" ht="14.25" customHeight="1"/>
    <row r="2552" ht="14.25" customHeight="1"/>
    <row r="2553" ht="14.25" customHeight="1"/>
    <row r="2554" ht="14.25" customHeight="1"/>
    <row r="2555" ht="14.25" customHeight="1"/>
    <row r="2556" ht="14.25" customHeight="1"/>
    <row r="2557" ht="14.25" customHeight="1"/>
    <row r="2558" ht="14.25" customHeight="1"/>
    <row r="2559" ht="14.25" customHeight="1"/>
    <row r="2560" ht="14.25" customHeight="1"/>
    <row r="2561" ht="14.25" customHeight="1"/>
    <row r="2562" ht="14.25" customHeight="1"/>
    <row r="2563" ht="14.25" customHeight="1"/>
    <row r="2564" ht="14.25" customHeight="1"/>
    <row r="2565" ht="14.25" customHeight="1"/>
    <row r="2566" ht="14.25" customHeight="1"/>
    <row r="2567" ht="14.25" customHeight="1"/>
    <row r="2568" ht="14.25" customHeight="1"/>
    <row r="2569" ht="14.25" customHeight="1"/>
    <row r="2570" ht="14.25" customHeight="1"/>
    <row r="2571" ht="14.25" customHeight="1"/>
    <row r="2572" ht="14.25" customHeight="1"/>
    <row r="2573" ht="14.25" customHeight="1"/>
    <row r="2574" ht="14.25" customHeight="1"/>
    <row r="2575" ht="14.25" customHeight="1"/>
    <row r="2576" ht="14.25" customHeight="1"/>
    <row r="2577" ht="14.25" customHeight="1"/>
    <row r="2578" ht="14.25" customHeight="1"/>
    <row r="2579" ht="14.25" customHeight="1"/>
    <row r="2580" ht="14.25" customHeight="1"/>
    <row r="2581" ht="14.25" customHeight="1"/>
    <row r="2582" ht="14.25" customHeight="1"/>
    <row r="2583" ht="14.25" customHeight="1"/>
    <row r="2584" ht="14.25" customHeight="1"/>
    <row r="2585" ht="14.25" customHeight="1"/>
    <row r="2586" ht="14.25" customHeight="1"/>
    <row r="2587" ht="14.25" customHeight="1"/>
    <row r="2588" ht="14.25" customHeight="1"/>
    <row r="2589" ht="14.25" customHeight="1"/>
    <row r="2590" ht="14.25" customHeight="1"/>
    <row r="2591" ht="14.25" customHeight="1"/>
    <row r="2592" ht="14.25" customHeight="1"/>
    <row r="2593" ht="14.25" customHeight="1"/>
    <row r="2594" ht="14.25" customHeight="1"/>
    <row r="2595" ht="14.25" customHeight="1"/>
    <row r="2596" ht="14.25" customHeight="1"/>
    <row r="2597" ht="14.25" customHeight="1"/>
    <row r="2598" ht="14.25" customHeight="1"/>
    <row r="2599" ht="14.25" customHeight="1"/>
    <row r="2600" ht="14.25" customHeight="1"/>
    <row r="2601" ht="14.25" customHeight="1"/>
    <row r="2602" ht="14.25" customHeight="1"/>
    <row r="2603" ht="14.25" customHeight="1"/>
    <row r="2604" ht="14.25" customHeight="1"/>
    <row r="2605" ht="14.25" customHeight="1"/>
    <row r="2606" ht="14.25" customHeight="1"/>
    <row r="2607" ht="14.25" customHeight="1"/>
    <row r="2608" ht="14.25" customHeight="1"/>
    <row r="2609" ht="14.25" customHeight="1"/>
    <row r="2610" ht="14.25" customHeight="1"/>
    <row r="2611" ht="14.25" customHeight="1"/>
    <row r="2612" ht="14.25" customHeight="1"/>
    <row r="2613" ht="14.25" customHeight="1"/>
    <row r="2614" ht="14.25" customHeight="1"/>
    <row r="2615" ht="14.25" customHeight="1"/>
    <row r="2616" ht="14.25" customHeight="1"/>
    <row r="2617" ht="14.25" customHeight="1"/>
    <row r="2618" ht="14.25" customHeight="1"/>
    <row r="2619" ht="14.25" customHeight="1"/>
    <row r="2620" ht="14.25" customHeight="1"/>
    <row r="2621" ht="14.25" customHeight="1"/>
    <row r="2622" ht="14.25" customHeight="1"/>
    <row r="2623" ht="14.25" customHeight="1"/>
    <row r="2624" ht="14.25" customHeight="1"/>
    <row r="2625" ht="14.25" customHeight="1"/>
    <row r="2626" ht="14.25" customHeight="1"/>
    <row r="2627" ht="14.25" customHeight="1"/>
    <row r="2628" ht="14.25" customHeight="1"/>
    <row r="2629" ht="14.25" customHeight="1"/>
    <row r="2630" ht="14.25" customHeight="1"/>
    <row r="2631" ht="14.25" customHeight="1"/>
    <row r="2632" ht="14.25" customHeight="1"/>
    <row r="2633" ht="14.25" customHeight="1"/>
    <row r="2634" ht="14.25" customHeight="1"/>
    <row r="2635" ht="14.25" customHeight="1"/>
    <row r="2636" ht="14.25" customHeight="1"/>
    <row r="2637" ht="14.25" customHeight="1"/>
    <row r="2638" ht="14.25" customHeight="1"/>
    <row r="2639" ht="14.25" customHeight="1"/>
    <row r="2640" ht="14.25" customHeight="1"/>
    <row r="2641" ht="14.25" customHeight="1"/>
    <row r="2642" ht="14.25" customHeight="1"/>
    <row r="2643" ht="14.25" customHeight="1"/>
    <row r="2644" ht="14.25" customHeight="1"/>
    <row r="2645" ht="14.25" customHeight="1"/>
    <row r="2646" ht="14.25" customHeight="1"/>
    <row r="2647" ht="14.25" customHeight="1"/>
    <row r="2648" ht="14.25" customHeight="1"/>
    <row r="2649" ht="14.25" customHeight="1"/>
    <row r="2650" ht="14.25" customHeight="1"/>
    <row r="2651" ht="14.25" customHeight="1"/>
    <row r="2652" ht="14.25" customHeight="1"/>
    <row r="2653" ht="14.25" customHeight="1"/>
    <row r="2654" ht="14.25" customHeight="1"/>
    <row r="2655" ht="14.25" customHeight="1"/>
    <row r="2656" ht="14.25" customHeight="1"/>
    <row r="2657" ht="14.25" customHeight="1"/>
    <row r="2658" ht="14.25" customHeight="1"/>
    <row r="2659" ht="14.25" customHeight="1"/>
    <row r="2660" ht="14.25" customHeight="1"/>
    <row r="2661" ht="14.25" customHeight="1"/>
    <row r="2662" ht="14.25" customHeight="1"/>
    <row r="2663" ht="14.25" customHeight="1"/>
    <row r="2664" ht="14.25" customHeight="1"/>
    <row r="2665" ht="14.25" customHeight="1"/>
    <row r="2666" ht="14.25" customHeight="1"/>
    <row r="2667" ht="14.25" customHeight="1"/>
    <row r="2668" ht="14.25" customHeight="1"/>
    <row r="2669" ht="14.25" customHeight="1"/>
    <row r="2670" ht="14.25" customHeight="1"/>
    <row r="2671" ht="14.25" customHeight="1"/>
    <row r="2672" ht="14.25" customHeight="1"/>
    <row r="2673" ht="14.25" customHeight="1"/>
    <row r="2674" ht="14.25" customHeight="1"/>
    <row r="2675" ht="14.25" customHeight="1"/>
    <row r="2676" ht="14.25" customHeight="1"/>
    <row r="2677" ht="14.25" customHeight="1"/>
    <row r="2678" ht="14.25" customHeight="1"/>
    <row r="2679" ht="14.25" customHeight="1"/>
    <row r="2680" ht="14.25" customHeight="1"/>
    <row r="2681" ht="14.25" customHeight="1"/>
    <row r="2682" ht="14.25" customHeight="1"/>
    <row r="2683" ht="14.25" customHeight="1">
      <c r="D2683" s="27"/>
    </row>
    <row r="2684" ht="14.25" customHeight="1"/>
    <row r="2685" ht="14.25" customHeight="1"/>
    <row r="2686" ht="14.25" customHeight="1"/>
    <row r="2687" ht="14.25" customHeight="1"/>
    <row r="2688" ht="14.25" customHeight="1"/>
    <row r="2689" ht="14.2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E15"/>
    <hyperlink r:id="rId16" ref="D16"/>
    <hyperlink r:id="rId17" ref="E16"/>
    <hyperlink r:id="rId18" ref="D17"/>
    <hyperlink r:id="rId19" ref="E17"/>
    <hyperlink r:id="rId20" ref="D18"/>
    <hyperlink r:id="rId21" ref="E18"/>
    <hyperlink r:id="rId22" ref="D19"/>
    <hyperlink r:id="rId23" ref="E19"/>
    <hyperlink r:id="rId24" ref="D20"/>
    <hyperlink r:id="rId25" ref="E20"/>
    <hyperlink r:id="rId26" ref="D21"/>
    <hyperlink r:id="rId27" ref="E21"/>
    <hyperlink r:id="rId28" ref="D22"/>
    <hyperlink r:id="rId29" ref="E22"/>
    <hyperlink r:id="rId30" ref="D23"/>
    <hyperlink r:id="rId31" ref="E23"/>
    <hyperlink r:id="rId32" ref="D24"/>
    <hyperlink r:id="rId33" ref="E24"/>
    <hyperlink r:id="rId34" ref="D25"/>
    <hyperlink r:id="rId35" ref="E25"/>
    <hyperlink r:id="rId36" ref="D26"/>
    <hyperlink r:id="rId37" ref="E26"/>
    <hyperlink r:id="rId38" ref="D27"/>
    <hyperlink r:id="rId39" ref="E27"/>
    <hyperlink r:id="rId40" ref="D28"/>
    <hyperlink r:id="rId41" ref="E28"/>
    <hyperlink r:id="rId42" ref="D29"/>
    <hyperlink r:id="rId43" ref="E29"/>
    <hyperlink r:id="rId44" ref="D30"/>
    <hyperlink r:id="rId45" ref="E30"/>
    <hyperlink r:id="rId46" ref="D31"/>
    <hyperlink r:id="rId47" ref="E31"/>
    <hyperlink r:id="rId48" ref="D32"/>
    <hyperlink r:id="rId49" ref="E32"/>
    <hyperlink r:id="rId50" ref="D33"/>
    <hyperlink r:id="rId51" ref="E33"/>
    <hyperlink r:id="rId52" ref="D34"/>
    <hyperlink r:id="rId53" ref="E34"/>
    <hyperlink r:id="rId54" ref="D35"/>
    <hyperlink r:id="rId55" ref="E35"/>
    <hyperlink r:id="rId56" ref="D36"/>
    <hyperlink r:id="rId57" ref="E36"/>
    <hyperlink r:id="rId58" ref="D37"/>
    <hyperlink r:id="rId59" ref="E37"/>
    <hyperlink r:id="rId60" ref="D38"/>
    <hyperlink r:id="rId61" ref="E38"/>
    <hyperlink r:id="rId62" ref="D39"/>
    <hyperlink r:id="rId63" ref="E39"/>
    <hyperlink r:id="rId64" ref="D40"/>
    <hyperlink r:id="rId65" ref="E40"/>
    <hyperlink r:id="rId66" ref="D41"/>
    <hyperlink r:id="rId67" ref="E41"/>
    <hyperlink r:id="rId68" ref="D42"/>
    <hyperlink r:id="rId69" ref="E42"/>
    <hyperlink r:id="rId70" ref="D43"/>
    <hyperlink r:id="rId71" ref="E43"/>
    <hyperlink r:id="rId72" ref="D44"/>
    <hyperlink r:id="rId73" ref="E44"/>
    <hyperlink r:id="rId74" ref="D45"/>
    <hyperlink r:id="rId75" ref="E45"/>
    <hyperlink r:id="rId76" ref="D46"/>
    <hyperlink r:id="rId77" ref="E46"/>
    <hyperlink r:id="rId78" ref="D47"/>
    <hyperlink r:id="rId79" ref="E47"/>
    <hyperlink r:id="rId80" ref="D48"/>
    <hyperlink r:id="rId81" ref="E48"/>
    <hyperlink r:id="rId82" ref="D49"/>
    <hyperlink r:id="rId83" ref="E49"/>
    <hyperlink r:id="rId84" ref="D50"/>
    <hyperlink r:id="rId85" ref="E50"/>
    <hyperlink r:id="rId86" ref="D51"/>
    <hyperlink r:id="rId87" ref="E51"/>
    <hyperlink r:id="rId88" ref="D52"/>
    <hyperlink r:id="rId89" ref="E52"/>
    <hyperlink r:id="rId90" ref="D53"/>
    <hyperlink r:id="rId91" ref="E53"/>
    <hyperlink r:id="rId92" ref="D54"/>
    <hyperlink r:id="rId93" ref="E54"/>
    <hyperlink r:id="rId94" ref="D55"/>
    <hyperlink r:id="rId95" ref="E55"/>
    <hyperlink r:id="rId96" ref="D56"/>
    <hyperlink r:id="rId97" ref="E56"/>
    <hyperlink r:id="rId98" ref="D57"/>
    <hyperlink r:id="rId99" ref="E57"/>
    <hyperlink r:id="rId100" ref="D58"/>
    <hyperlink r:id="rId101" ref="E58"/>
    <hyperlink r:id="rId102" ref="D59"/>
    <hyperlink r:id="rId103" ref="E59"/>
    <hyperlink r:id="rId104" ref="D60"/>
    <hyperlink r:id="rId105" ref="E60"/>
    <hyperlink r:id="rId106" ref="D61"/>
    <hyperlink r:id="rId107" ref="E61"/>
    <hyperlink r:id="rId108" ref="D62"/>
    <hyperlink r:id="rId109" ref="E62"/>
    <hyperlink r:id="rId110" ref="D63"/>
    <hyperlink r:id="rId111" ref="E63"/>
    <hyperlink r:id="rId112" ref="D64"/>
    <hyperlink r:id="rId113" ref="E64"/>
    <hyperlink r:id="rId114" ref="D65"/>
    <hyperlink r:id="rId115" ref="E65"/>
    <hyperlink r:id="rId116" ref="D66"/>
    <hyperlink r:id="rId117" ref="E66"/>
    <hyperlink r:id="rId118" ref="D67"/>
    <hyperlink r:id="rId119" ref="E67"/>
    <hyperlink r:id="rId120" ref="D68"/>
    <hyperlink r:id="rId121" ref="E68"/>
    <hyperlink r:id="rId122" ref="D69"/>
    <hyperlink r:id="rId123" ref="E69"/>
    <hyperlink r:id="rId124" ref="D70"/>
    <hyperlink r:id="rId125" ref="E70"/>
    <hyperlink r:id="rId126" ref="D71"/>
    <hyperlink r:id="rId127" ref="E71"/>
    <hyperlink r:id="rId128" ref="D72"/>
    <hyperlink r:id="rId129" ref="E72"/>
    <hyperlink r:id="rId130" ref="D73"/>
    <hyperlink r:id="rId131" ref="E73"/>
    <hyperlink r:id="rId132" ref="D74"/>
    <hyperlink r:id="rId133" ref="E74"/>
    <hyperlink r:id="rId134" ref="D75"/>
    <hyperlink r:id="rId135" ref="E75"/>
    <hyperlink r:id="rId136" ref="D76"/>
    <hyperlink r:id="rId137" ref="E76"/>
    <hyperlink r:id="rId138" ref="D77"/>
    <hyperlink r:id="rId139" ref="E77"/>
    <hyperlink r:id="rId140" ref="D78"/>
    <hyperlink r:id="rId141" ref="D79"/>
    <hyperlink r:id="rId142" ref="E79"/>
    <hyperlink r:id="rId143" ref="D80"/>
    <hyperlink r:id="rId144" ref="E80"/>
    <hyperlink r:id="rId145" ref="D81"/>
    <hyperlink r:id="rId146" ref="D82"/>
    <hyperlink r:id="rId147" ref="E82"/>
    <hyperlink r:id="rId148" ref="D83"/>
    <hyperlink r:id="rId149" ref="E83"/>
    <hyperlink r:id="rId150" ref="D84"/>
    <hyperlink r:id="rId151" ref="E84"/>
    <hyperlink r:id="rId152" ref="D85"/>
    <hyperlink r:id="rId153" ref="E85"/>
    <hyperlink r:id="rId154" ref="D86"/>
    <hyperlink r:id="rId155" ref="E86"/>
    <hyperlink r:id="rId156" ref="D87"/>
    <hyperlink r:id="rId157" ref="E87"/>
    <hyperlink r:id="rId158" ref="D88"/>
    <hyperlink r:id="rId159" ref="E88"/>
    <hyperlink r:id="rId160" ref="D89"/>
    <hyperlink r:id="rId161" ref="E89"/>
    <hyperlink r:id="rId162" ref="D90"/>
    <hyperlink r:id="rId163" ref="E90"/>
    <hyperlink r:id="rId164" ref="D91"/>
    <hyperlink r:id="rId165" ref="E91"/>
    <hyperlink r:id="rId166" ref="D92"/>
    <hyperlink r:id="rId167" ref="E92"/>
    <hyperlink r:id="rId168" ref="D93"/>
    <hyperlink r:id="rId169" ref="E93"/>
    <hyperlink r:id="rId170" ref="D94"/>
    <hyperlink r:id="rId171" ref="E94"/>
    <hyperlink r:id="rId172" ref="D95"/>
    <hyperlink r:id="rId173" ref="E95"/>
    <hyperlink r:id="rId174" ref="D96"/>
    <hyperlink r:id="rId175" ref="E96"/>
    <hyperlink r:id="rId176" ref="D97"/>
    <hyperlink r:id="rId177" ref="E97"/>
    <hyperlink r:id="rId178" ref="D98"/>
    <hyperlink r:id="rId179" ref="E98"/>
    <hyperlink r:id="rId180" ref="D99"/>
    <hyperlink r:id="rId181" ref="E99"/>
    <hyperlink r:id="rId182" ref="D100"/>
    <hyperlink r:id="rId183" ref="D101"/>
    <hyperlink r:id="rId184" ref="E101"/>
    <hyperlink r:id="rId185" ref="D102"/>
    <hyperlink r:id="rId186" ref="E102"/>
    <hyperlink r:id="rId187" ref="D103"/>
    <hyperlink r:id="rId188" ref="E103"/>
    <hyperlink r:id="rId189" ref="D104"/>
    <hyperlink r:id="rId190" ref="E104"/>
    <hyperlink r:id="rId191" ref="D105"/>
    <hyperlink r:id="rId192" ref="E105"/>
    <hyperlink r:id="rId193" ref="D106"/>
    <hyperlink r:id="rId194" ref="E106"/>
    <hyperlink r:id="rId195" ref="D107"/>
    <hyperlink r:id="rId196" ref="D108"/>
    <hyperlink r:id="rId197" ref="D109"/>
    <hyperlink r:id="rId198" ref="E109"/>
    <hyperlink r:id="rId199" ref="D110"/>
    <hyperlink r:id="rId200" ref="E110"/>
    <hyperlink r:id="rId201" ref="D111"/>
    <hyperlink r:id="rId202" ref="E111"/>
    <hyperlink r:id="rId203" ref="D112"/>
    <hyperlink r:id="rId204" ref="E112"/>
    <hyperlink r:id="rId205" ref="D113"/>
    <hyperlink r:id="rId206" ref="D114"/>
    <hyperlink r:id="rId207" ref="E114"/>
    <hyperlink r:id="rId208" ref="D115"/>
    <hyperlink r:id="rId209" ref="E115"/>
    <hyperlink r:id="rId210" ref="D116"/>
    <hyperlink r:id="rId211" ref="E116"/>
    <hyperlink r:id="rId212" ref="D117"/>
    <hyperlink r:id="rId213" ref="E117"/>
    <hyperlink r:id="rId214" ref="F117"/>
    <hyperlink r:id="rId215" ref="G117"/>
    <hyperlink r:id="rId216" ref="D118"/>
    <hyperlink r:id="rId217" ref="E118"/>
    <hyperlink r:id="rId218" ref="F118"/>
    <hyperlink r:id="rId219" ref="G118"/>
    <hyperlink r:id="rId220" ref="D119"/>
    <hyperlink r:id="rId221" ref="E119"/>
    <hyperlink r:id="rId222" ref="F119"/>
    <hyperlink r:id="rId223" ref="G119"/>
    <hyperlink r:id="rId224" ref="D120"/>
    <hyperlink r:id="rId225" ref="E120"/>
    <hyperlink r:id="rId226" ref="D121"/>
    <hyperlink r:id="rId227" ref="E121"/>
    <hyperlink r:id="rId228" ref="D122"/>
    <hyperlink r:id="rId229" ref="E122"/>
    <hyperlink r:id="rId230" ref="D123"/>
    <hyperlink r:id="rId231" ref="E123"/>
    <hyperlink r:id="rId232" ref="D124"/>
    <hyperlink r:id="rId233" ref="E124"/>
    <hyperlink r:id="rId234" ref="D125"/>
    <hyperlink r:id="rId235" ref="E125"/>
    <hyperlink r:id="rId236" ref="D126"/>
    <hyperlink r:id="rId237" ref="E126"/>
    <hyperlink r:id="rId238" ref="D127"/>
    <hyperlink r:id="rId239" ref="E127"/>
    <hyperlink r:id="rId240" ref="D128"/>
    <hyperlink r:id="rId241" ref="E128"/>
    <hyperlink r:id="rId242" ref="D129"/>
    <hyperlink r:id="rId243" ref="E129"/>
    <hyperlink r:id="rId244" ref="D130"/>
    <hyperlink r:id="rId245" ref="E130"/>
    <hyperlink r:id="rId246" ref="D131"/>
    <hyperlink r:id="rId247" ref="E131"/>
    <hyperlink r:id="rId248" ref="D132"/>
    <hyperlink r:id="rId249" ref="E132"/>
    <hyperlink r:id="rId250" ref="D133"/>
    <hyperlink r:id="rId251" ref="E133"/>
    <hyperlink r:id="rId252" ref="D134"/>
    <hyperlink r:id="rId253" ref="E134"/>
    <hyperlink r:id="rId254" ref="D135"/>
    <hyperlink r:id="rId255" ref="D136"/>
    <hyperlink r:id="rId256" ref="D137"/>
    <hyperlink r:id="rId257" ref="E137"/>
    <hyperlink r:id="rId258" ref="D138"/>
    <hyperlink r:id="rId259" ref="D139"/>
    <hyperlink r:id="rId260" ref="D140"/>
    <hyperlink r:id="rId261" ref="D141"/>
    <hyperlink r:id="rId262" ref="D142"/>
    <hyperlink r:id="rId263" ref="D143"/>
    <hyperlink r:id="rId264" ref="D144"/>
    <hyperlink r:id="rId265" ref="D145"/>
    <hyperlink r:id="rId266" ref="D146"/>
    <hyperlink r:id="rId267" ref="D147"/>
    <hyperlink r:id="rId268" ref="D148"/>
    <hyperlink r:id="rId269" ref="D149"/>
    <hyperlink r:id="rId270" ref="D150"/>
    <hyperlink r:id="rId271" ref="E150"/>
    <hyperlink r:id="rId272" ref="D151"/>
    <hyperlink r:id="rId273" ref="D152"/>
    <hyperlink r:id="rId274" ref="E152"/>
    <hyperlink r:id="rId275" ref="D153"/>
    <hyperlink r:id="rId276" ref="D154"/>
    <hyperlink r:id="rId277" ref="E154"/>
    <hyperlink r:id="rId278" ref="D155"/>
    <hyperlink r:id="rId279" ref="D156"/>
    <hyperlink r:id="rId280" ref="D157"/>
    <hyperlink r:id="rId281" ref="D158"/>
    <hyperlink r:id="rId282" ref="D159"/>
    <hyperlink r:id="rId283" ref="D160"/>
    <hyperlink r:id="rId284" ref="E160"/>
    <hyperlink r:id="rId285" ref="D161"/>
    <hyperlink r:id="rId286" ref="E161"/>
    <hyperlink r:id="rId287" ref="D162"/>
    <hyperlink r:id="rId288" ref="E162"/>
    <hyperlink r:id="rId289" ref="D163"/>
    <hyperlink r:id="rId290" ref="E163"/>
    <hyperlink r:id="rId291" ref="D164"/>
    <hyperlink r:id="rId292" ref="E164"/>
    <hyperlink r:id="rId293" ref="D165"/>
    <hyperlink r:id="rId294" ref="E165"/>
    <hyperlink r:id="rId295" ref="D166"/>
    <hyperlink r:id="rId296" ref="D167"/>
    <hyperlink r:id="rId297" ref="E167"/>
    <hyperlink r:id="rId298" ref="D168"/>
    <hyperlink r:id="rId299" ref="E168"/>
    <hyperlink r:id="rId300" ref="D169"/>
    <hyperlink r:id="rId301" ref="E169"/>
    <hyperlink r:id="rId302" ref="D170"/>
    <hyperlink r:id="rId303" ref="E170"/>
    <hyperlink r:id="rId304" ref="D171"/>
    <hyperlink r:id="rId305" ref="E171"/>
    <hyperlink r:id="rId306" ref="D172"/>
    <hyperlink r:id="rId307" ref="E172"/>
    <hyperlink r:id="rId308" ref="D173"/>
    <hyperlink r:id="rId309" ref="E173"/>
    <hyperlink r:id="rId310" ref="D174"/>
    <hyperlink r:id="rId311" ref="E174"/>
    <hyperlink r:id="rId312" ref="D175"/>
    <hyperlink r:id="rId313" ref="E175"/>
    <hyperlink r:id="rId314" ref="D176"/>
    <hyperlink r:id="rId315" ref="E176"/>
    <hyperlink r:id="rId316" ref="D177"/>
    <hyperlink r:id="rId317" ref="E177"/>
    <hyperlink r:id="rId318" ref="D178"/>
    <hyperlink r:id="rId319" ref="E178"/>
    <hyperlink r:id="rId320" ref="D179"/>
    <hyperlink r:id="rId321" ref="E179"/>
    <hyperlink r:id="rId322" ref="D180"/>
    <hyperlink r:id="rId323" ref="E180"/>
    <hyperlink r:id="rId324" ref="D181"/>
    <hyperlink r:id="rId325" ref="E181"/>
    <hyperlink r:id="rId326" ref="D182"/>
    <hyperlink r:id="rId327" ref="E182"/>
    <hyperlink r:id="rId328" ref="D183"/>
    <hyperlink r:id="rId329" ref="E183"/>
    <hyperlink r:id="rId330" ref="D184"/>
    <hyperlink r:id="rId331" ref="E184"/>
    <hyperlink r:id="rId332" ref="D185"/>
    <hyperlink r:id="rId333" ref="E185"/>
    <hyperlink r:id="rId334" ref="D186"/>
    <hyperlink r:id="rId335" ref="E186"/>
    <hyperlink r:id="rId336" ref="D187"/>
    <hyperlink r:id="rId337" ref="D188"/>
    <hyperlink r:id="rId338" ref="D189"/>
    <hyperlink r:id="rId339" ref="D190"/>
    <hyperlink r:id="rId340" ref="D191"/>
    <hyperlink r:id="rId341" ref="D192"/>
    <hyperlink r:id="rId342" ref="D193"/>
    <hyperlink r:id="rId343" ref="D194"/>
    <hyperlink r:id="rId344" ref="D195"/>
    <hyperlink r:id="rId345" ref="D196"/>
    <hyperlink r:id="rId346" ref="D197"/>
    <hyperlink r:id="rId347" ref="D198"/>
    <hyperlink r:id="rId348" ref="D199"/>
    <hyperlink r:id="rId349" ref="D200"/>
    <hyperlink r:id="rId350" ref="D201"/>
    <hyperlink r:id="rId351" ref="D202"/>
    <hyperlink r:id="rId352" ref="D203"/>
    <hyperlink r:id="rId353" ref="D204"/>
    <hyperlink r:id="rId354" ref="D205"/>
    <hyperlink r:id="rId355" ref="D206"/>
    <hyperlink r:id="rId356" ref="D207"/>
    <hyperlink r:id="rId357" ref="E207"/>
    <hyperlink r:id="rId358" ref="D208"/>
    <hyperlink r:id="rId359" ref="E208"/>
    <hyperlink r:id="rId360" ref="D209"/>
    <hyperlink r:id="rId361" ref="E209"/>
    <hyperlink r:id="rId362" ref="D210"/>
    <hyperlink r:id="rId363" ref="E210"/>
    <hyperlink r:id="rId364" ref="D211"/>
    <hyperlink r:id="rId365" ref="E211"/>
    <hyperlink r:id="rId366" ref="D212"/>
    <hyperlink r:id="rId367" ref="E212"/>
    <hyperlink r:id="rId368" ref="D213"/>
    <hyperlink r:id="rId369" ref="E213"/>
    <hyperlink r:id="rId370" ref="D214"/>
    <hyperlink r:id="rId371" ref="E214"/>
    <hyperlink r:id="rId372" ref="D215"/>
    <hyperlink r:id="rId373" ref="E215"/>
    <hyperlink r:id="rId374" ref="D216"/>
    <hyperlink r:id="rId375" ref="E216"/>
    <hyperlink r:id="rId376" ref="D217"/>
    <hyperlink r:id="rId377" ref="E217"/>
    <hyperlink r:id="rId378" ref="D218"/>
    <hyperlink r:id="rId379" ref="D219"/>
    <hyperlink r:id="rId380" ref="D220"/>
    <hyperlink r:id="rId381" ref="D221"/>
    <hyperlink r:id="rId382" ref="D222"/>
    <hyperlink r:id="rId383" ref="D223"/>
    <hyperlink r:id="rId384" ref="D224"/>
    <hyperlink r:id="rId385" ref="E224"/>
    <hyperlink r:id="rId386" ref="D225"/>
    <hyperlink r:id="rId387" ref="E225"/>
    <hyperlink r:id="rId388" ref="D226"/>
    <hyperlink r:id="rId389" ref="D227"/>
    <hyperlink r:id="rId390" ref="D228"/>
    <hyperlink r:id="rId391" ref="D229"/>
    <hyperlink r:id="rId392" ref="D230"/>
    <hyperlink r:id="rId393" ref="D231"/>
    <hyperlink r:id="rId394" ref="D232"/>
    <hyperlink r:id="rId395" ref="D233"/>
    <hyperlink r:id="rId396" ref="D234"/>
    <hyperlink r:id="rId397" ref="D235"/>
    <hyperlink r:id="rId398" ref="D236"/>
    <hyperlink r:id="rId399" ref="D237"/>
    <hyperlink r:id="rId400" ref="D238"/>
    <hyperlink r:id="rId401" ref="D239"/>
    <hyperlink r:id="rId402" ref="D240"/>
    <hyperlink r:id="rId403" ref="D241"/>
    <hyperlink r:id="rId404" ref="D242"/>
    <hyperlink r:id="rId405" ref="D243"/>
    <hyperlink r:id="rId406" ref="E243"/>
    <hyperlink r:id="rId407" ref="D244"/>
    <hyperlink r:id="rId408" ref="E244"/>
    <hyperlink r:id="rId409" ref="D245"/>
    <hyperlink r:id="rId410" ref="E245"/>
    <hyperlink r:id="rId411" ref="D246"/>
    <hyperlink r:id="rId412" ref="E246"/>
    <hyperlink r:id="rId413" ref="D247"/>
    <hyperlink r:id="rId414" ref="E247"/>
    <hyperlink r:id="rId415" ref="D248"/>
    <hyperlink r:id="rId416" ref="E248"/>
    <hyperlink r:id="rId417" ref="D249"/>
    <hyperlink r:id="rId418" ref="E249"/>
    <hyperlink r:id="rId419" ref="D250"/>
    <hyperlink r:id="rId420" ref="E250"/>
    <hyperlink r:id="rId421" ref="D251"/>
    <hyperlink r:id="rId422" ref="E251"/>
    <hyperlink r:id="rId423" ref="D252"/>
    <hyperlink r:id="rId424" ref="E252"/>
    <hyperlink r:id="rId425" ref="D253"/>
    <hyperlink r:id="rId426" ref="E253"/>
    <hyperlink r:id="rId427" ref="D254"/>
    <hyperlink r:id="rId428" ref="E254"/>
    <hyperlink r:id="rId429" ref="D255"/>
    <hyperlink r:id="rId430" ref="E255"/>
    <hyperlink r:id="rId431" ref="D256"/>
    <hyperlink r:id="rId432" ref="E256"/>
    <hyperlink r:id="rId433" ref="D257"/>
    <hyperlink r:id="rId434" ref="E257"/>
    <hyperlink r:id="rId435" ref="D258"/>
    <hyperlink r:id="rId436" ref="E258"/>
    <hyperlink r:id="rId437" ref="D259"/>
    <hyperlink r:id="rId438" ref="E259"/>
    <hyperlink r:id="rId439" ref="D260"/>
    <hyperlink r:id="rId440" ref="E260"/>
    <hyperlink r:id="rId441" ref="D261"/>
    <hyperlink r:id="rId442" ref="E261"/>
    <hyperlink r:id="rId443" ref="D262"/>
    <hyperlink r:id="rId444" ref="E262"/>
    <hyperlink r:id="rId445" ref="D263"/>
    <hyperlink r:id="rId446" ref="E263"/>
    <hyperlink r:id="rId447" ref="D264"/>
    <hyperlink r:id="rId448" ref="D265"/>
    <hyperlink r:id="rId449" ref="E265"/>
    <hyperlink r:id="rId450" ref="D266"/>
    <hyperlink r:id="rId451" ref="E266"/>
    <hyperlink r:id="rId452" ref="D267"/>
    <hyperlink r:id="rId453" ref="E267"/>
    <hyperlink r:id="rId454" ref="D268"/>
    <hyperlink r:id="rId455" ref="E268"/>
    <hyperlink r:id="rId456" ref="D269"/>
    <hyperlink r:id="rId457" ref="E269"/>
    <hyperlink r:id="rId458" ref="D270"/>
    <hyperlink r:id="rId459" ref="E270"/>
    <hyperlink r:id="rId460" ref="D271"/>
    <hyperlink r:id="rId461" ref="E271"/>
    <hyperlink r:id="rId462" ref="D272"/>
    <hyperlink r:id="rId463" ref="E272"/>
    <hyperlink r:id="rId464" ref="D273"/>
    <hyperlink r:id="rId465" ref="E273"/>
    <hyperlink r:id="rId466" ref="D274"/>
    <hyperlink r:id="rId467" ref="D275"/>
    <hyperlink r:id="rId468" ref="E275"/>
    <hyperlink r:id="rId469" ref="D276"/>
    <hyperlink r:id="rId470" ref="E276"/>
    <hyperlink r:id="rId471" ref="D277"/>
    <hyperlink r:id="rId472" ref="E277"/>
    <hyperlink r:id="rId473" ref="D278"/>
    <hyperlink r:id="rId474" ref="E278"/>
    <hyperlink r:id="rId475" ref="D279"/>
    <hyperlink r:id="rId476" ref="E279"/>
    <hyperlink r:id="rId477" ref="D280"/>
    <hyperlink r:id="rId478" ref="E280"/>
    <hyperlink r:id="rId479" ref="D281"/>
    <hyperlink r:id="rId480" ref="E281"/>
    <hyperlink r:id="rId481" ref="D282"/>
    <hyperlink r:id="rId482" ref="E282"/>
    <hyperlink r:id="rId483" ref="D283"/>
    <hyperlink r:id="rId484" ref="E283"/>
    <hyperlink r:id="rId485" ref="D284"/>
    <hyperlink r:id="rId486" ref="E284"/>
    <hyperlink r:id="rId487" ref="D285"/>
    <hyperlink r:id="rId488" ref="E285"/>
    <hyperlink r:id="rId489" ref="D286"/>
    <hyperlink r:id="rId490" ref="D287"/>
    <hyperlink r:id="rId491" ref="D288"/>
    <hyperlink r:id="rId492" ref="E288"/>
    <hyperlink r:id="rId493" ref="D289"/>
    <hyperlink r:id="rId494" ref="E289"/>
    <hyperlink r:id="rId495" ref="D290"/>
    <hyperlink r:id="rId496" ref="E290"/>
    <hyperlink r:id="rId497" ref="D291"/>
    <hyperlink r:id="rId498" ref="E291"/>
    <hyperlink r:id="rId499" ref="D292"/>
    <hyperlink r:id="rId500" ref="E292"/>
    <hyperlink r:id="rId501" ref="D293"/>
    <hyperlink r:id="rId502" ref="E293"/>
    <hyperlink r:id="rId503" ref="D294"/>
    <hyperlink r:id="rId504" ref="E294"/>
    <hyperlink r:id="rId505" ref="D295"/>
    <hyperlink r:id="rId506" ref="E295"/>
    <hyperlink r:id="rId507" ref="D296"/>
    <hyperlink r:id="rId508" ref="E296"/>
    <hyperlink r:id="rId509" ref="D297"/>
    <hyperlink r:id="rId510" ref="E297"/>
    <hyperlink r:id="rId511" ref="D298"/>
    <hyperlink r:id="rId512" ref="E298"/>
    <hyperlink r:id="rId513" ref="D299"/>
    <hyperlink r:id="rId514" ref="E299"/>
    <hyperlink r:id="rId515" ref="D300"/>
    <hyperlink r:id="rId516" ref="E300"/>
    <hyperlink r:id="rId517" ref="D301"/>
    <hyperlink r:id="rId518" ref="E301"/>
    <hyperlink r:id="rId519" ref="D302"/>
    <hyperlink r:id="rId520" ref="E302"/>
    <hyperlink r:id="rId521" ref="D303"/>
    <hyperlink r:id="rId522" ref="E303"/>
    <hyperlink r:id="rId523" ref="D304"/>
    <hyperlink r:id="rId524" ref="E304"/>
    <hyperlink r:id="rId525" ref="D305"/>
    <hyperlink r:id="rId526" ref="E305"/>
    <hyperlink r:id="rId527" ref="D306"/>
    <hyperlink r:id="rId528" ref="E306"/>
    <hyperlink r:id="rId529" ref="D307"/>
    <hyperlink r:id="rId530" ref="E307"/>
    <hyperlink r:id="rId531" ref="D308"/>
    <hyperlink r:id="rId532" ref="E308"/>
    <hyperlink r:id="rId533" ref="D309"/>
    <hyperlink r:id="rId534" ref="D310"/>
    <hyperlink r:id="rId535" ref="D311"/>
    <hyperlink r:id="rId536" ref="D312"/>
    <hyperlink r:id="rId537" ref="D313"/>
    <hyperlink r:id="rId538" ref="E313"/>
    <hyperlink r:id="rId539" ref="D314"/>
    <hyperlink r:id="rId540" ref="E314"/>
    <hyperlink r:id="rId541" ref="D315"/>
    <hyperlink r:id="rId542" ref="E315"/>
    <hyperlink r:id="rId543" ref="D316"/>
    <hyperlink r:id="rId544" ref="E316"/>
    <hyperlink r:id="rId545" ref="D317"/>
    <hyperlink r:id="rId546" ref="E317"/>
    <hyperlink r:id="rId547" ref="D318"/>
    <hyperlink r:id="rId548" ref="E318"/>
    <hyperlink r:id="rId549" ref="D319"/>
    <hyperlink r:id="rId550" ref="E319"/>
    <hyperlink r:id="rId551" ref="D320"/>
    <hyperlink r:id="rId552" ref="E320"/>
    <hyperlink r:id="rId553" ref="D321"/>
    <hyperlink r:id="rId554" ref="E321"/>
    <hyperlink r:id="rId555" ref="D322"/>
    <hyperlink r:id="rId556" ref="E322"/>
    <hyperlink r:id="rId557" ref="D323"/>
    <hyperlink r:id="rId558" ref="E323"/>
    <hyperlink r:id="rId559" ref="D324"/>
    <hyperlink r:id="rId560" ref="D325"/>
    <hyperlink r:id="rId561" ref="D326"/>
    <hyperlink r:id="rId562" ref="D327"/>
    <hyperlink r:id="rId563" ref="D328"/>
    <hyperlink r:id="rId564" ref="D329"/>
    <hyperlink r:id="rId565" ref="D330"/>
    <hyperlink r:id="rId566" ref="D331"/>
    <hyperlink r:id="rId567" ref="E331"/>
    <hyperlink r:id="rId568" ref="D332"/>
    <hyperlink r:id="rId569" ref="E332"/>
    <hyperlink r:id="rId570" ref="D333"/>
    <hyperlink r:id="rId571" ref="E333"/>
    <hyperlink r:id="rId572" ref="D334"/>
    <hyperlink r:id="rId573" ref="E334"/>
    <hyperlink r:id="rId574" ref="D335"/>
    <hyperlink r:id="rId575" ref="E335"/>
    <hyperlink r:id="rId576" ref="D336"/>
    <hyperlink r:id="rId577" ref="E336"/>
    <hyperlink r:id="rId578" ref="D337"/>
    <hyperlink r:id="rId579" ref="E337"/>
    <hyperlink r:id="rId580" ref="D338"/>
    <hyperlink r:id="rId581" ref="E338"/>
    <hyperlink r:id="rId582" ref="D339"/>
    <hyperlink r:id="rId583" ref="E339"/>
    <hyperlink r:id="rId584" ref="D340"/>
    <hyperlink r:id="rId585" ref="E340"/>
    <hyperlink r:id="rId586" ref="D341"/>
    <hyperlink r:id="rId587" ref="E341"/>
    <hyperlink r:id="rId588" ref="D342"/>
    <hyperlink r:id="rId589" ref="E342"/>
    <hyperlink r:id="rId590" ref="D343"/>
    <hyperlink r:id="rId591" ref="E343"/>
    <hyperlink r:id="rId592" ref="D344"/>
    <hyperlink r:id="rId593" ref="E344"/>
    <hyperlink r:id="rId594" ref="D345"/>
    <hyperlink r:id="rId595" ref="E345"/>
    <hyperlink r:id="rId596" ref="D346"/>
    <hyperlink r:id="rId597" ref="E346"/>
    <hyperlink r:id="rId598" ref="D347"/>
    <hyperlink r:id="rId599" ref="E347"/>
    <hyperlink r:id="rId600" ref="D348"/>
    <hyperlink r:id="rId601" ref="E348"/>
    <hyperlink r:id="rId602" ref="D349"/>
    <hyperlink r:id="rId603" ref="E349"/>
    <hyperlink r:id="rId604" ref="D350"/>
    <hyperlink r:id="rId605" ref="E350"/>
    <hyperlink r:id="rId606" ref="D351"/>
    <hyperlink r:id="rId607" ref="E351"/>
    <hyperlink r:id="rId608" ref="D352"/>
    <hyperlink r:id="rId609" ref="E352"/>
    <hyperlink r:id="rId610" ref="D353"/>
    <hyperlink r:id="rId611" ref="E353"/>
    <hyperlink r:id="rId612" ref="D354"/>
    <hyperlink r:id="rId613" ref="E354"/>
    <hyperlink r:id="rId614" ref="D355"/>
    <hyperlink r:id="rId615" ref="E355"/>
    <hyperlink r:id="rId616" ref="D356"/>
    <hyperlink r:id="rId617" ref="E356"/>
    <hyperlink r:id="rId618" ref="D357"/>
    <hyperlink r:id="rId619" ref="E357"/>
    <hyperlink r:id="rId620" ref="D358"/>
    <hyperlink r:id="rId621" ref="E358"/>
    <hyperlink r:id="rId622" ref="D359"/>
    <hyperlink r:id="rId623" ref="E359"/>
    <hyperlink r:id="rId624" ref="D360"/>
    <hyperlink r:id="rId625" ref="E360"/>
    <hyperlink r:id="rId626" ref="D361"/>
    <hyperlink r:id="rId627" ref="E361"/>
    <hyperlink r:id="rId628" ref="D362"/>
    <hyperlink r:id="rId629" ref="E362"/>
    <hyperlink r:id="rId630" ref="D363"/>
    <hyperlink r:id="rId631" ref="E363"/>
    <hyperlink r:id="rId632" ref="D364"/>
    <hyperlink r:id="rId633" ref="E364"/>
    <hyperlink r:id="rId634" ref="D365"/>
    <hyperlink r:id="rId635" ref="E365"/>
    <hyperlink r:id="rId636" ref="D366"/>
    <hyperlink r:id="rId637" ref="E366"/>
    <hyperlink r:id="rId638" ref="D367"/>
    <hyperlink r:id="rId639" ref="D368"/>
    <hyperlink r:id="rId640" ref="D369"/>
    <hyperlink r:id="rId641" ref="D370"/>
    <hyperlink r:id="rId642" ref="D371"/>
    <hyperlink r:id="rId643" ref="E371"/>
    <hyperlink r:id="rId644" ref="D372"/>
    <hyperlink r:id="rId645" ref="E372"/>
    <hyperlink r:id="rId646" ref="D373"/>
    <hyperlink r:id="rId647" ref="E373"/>
    <hyperlink r:id="rId648" ref="D374"/>
    <hyperlink r:id="rId649" ref="E374"/>
    <hyperlink r:id="rId650" ref="D375"/>
    <hyperlink r:id="rId651" ref="D376"/>
    <hyperlink r:id="rId652" ref="D377"/>
    <hyperlink r:id="rId653" ref="D378"/>
    <hyperlink r:id="rId654" ref="D379"/>
    <hyperlink r:id="rId655" ref="D380"/>
    <hyperlink r:id="rId656" ref="D381"/>
    <hyperlink r:id="rId657" ref="D382"/>
    <hyperlink r:id="rId658" ref="D383"/>
    <hyperlink r:id="rId659" ref="D384"/>
    <hyperlink r:id="rId660" ref="D385"/>
    <hyperlink r:id="rId661" ref="E385"/>
    <hyperlink r:id="rId662" ref="D386"/>
    <hyperlink r:id="rId663" ref="E386"/>
    <hyperlink r:id="rId664" ref="D387"/>
    <hyperlink r:id="rId665" ref="E387"/>
    <hyperlink r:id="rId666" ref="D388"/>
    <hyperlink r:id="rId667" ref="E388"/>
    <hyperlink r:id="rId668" ref="D389"/>
    <hyperlink r:id="rId669" ref="E389"/>
    <hyperlink r:id="rId670" ref="D390"/>
    <hyperlink r:id="rId671" ref="E390"/>
    <hyperlink r:id="rId672" ref="D391"/>
    <hyperlink r:id="rId673" ref="E391"/>
    <hyperlink r:id="rId674" ref="D392"/>
    <hyperlink r:id="rId675" ref="E392"/>
    <hyperlink r:id="rId676" ref="D393"/>
    <hyperlink r:id="rId677" ref="E393"/>
    <hyperlink r:id="rId678" ref="D394"/>
    <hyperlink r:id="rId679" ref="E394"/>
    <hyperlink r:id="rId680" ref="D395"/>
    <hyperlink r:id="rId681" ref="E395"/>
    <hyperlink r:id="rId682" ref="D396"/>
    <hyperlink r:id="rId683" ref="E396"/>
    <hyperlink r:id="rId684" ref="D397"/>
    <hyperlink r:id="rId685" ref="E397"/>
    <hyperlink r:id="rId686" ref="D398"/>
    <hyperlink r:id="rId687" ref="E398"/>
    <hyperlink r:id="rId688" ref="D399"/>
    <hyperlink r:id="rId689" ref="E399"/>
    <hyperlink r:id="rId690" ref="D400"/>
    <hyperlink r:id="rId691" ref="E400"/>
    <hyperlink r:id="rId692" ref="D401"/>
    <hyperlink r:id="rId693" ref="E401"/>
    <hyperlink r:id="rId694" ref="D402"/>
    <hyperlink r:id="rId695" ref="E402"/>
    <hyperlink r:id="rId696" ref="D403"/>
    <hyperlink r:id="rId697" ref="E403"/>
    <hyperlink r:id="rId698" ref="D404"/>
    <hyperlink r:id="rId699" ref="E404"/>
    <hyperlink r:id="rId700" ref="D405"/>
    <hyperlink r:id="rId701" ref="E405"/>
    <hyperlink r:id="rId702" ref="D406"/>
    <hyperlink r:id="rId703" ref="E406"/>
    <hyperlink r:id="rId704" ref="D407"/>
    <hyperlink r:id="rId705" ref="E407"/>
    <hyperlink r:id="rId706" ref="D408"/>
    <hyperlink r:id="rId707" ref="E408"/>
    <hyperlink r:id="rId708" ref="D409"/>
    <hyperlink r:id="rId709" ref="E409"/>
    <hyperlink r:id="rId710" ref="D410"/>
    <hyperlink r:id="rId711" ref="E410"/>
    <hyperlink r:id="rId712" ref="D411"/>
    <hyperlink r:id="rId713" ref="E411"/>
    <hyperlink r:id="rId714" ref="D412"/>
    <hyperlink r:id="rId715" ref="D413"/>
    <hyperlink r:id="rId716" ref="D414"/>
    <hyperlink r:id="rId717" ref="E414"/>
    <hyperlink r:id="rId718" ref="D415"/>
    <hyperlink r:id="rId719" ref="E415"/>
    <hyperlink r:id="rId720" ref="D416"/>
    <hyperlink r:id="rId721" ref="E416"/>
    <hyperlink r:id="rId722" ref="D417"/>
    <hyperlink r:id="rId723" ref="E417"/>
    <hyperlink r:id="rId724" ref="D418"/>
    <hyperlink r:id="rId725" ref="E418"/>
    <hyperlink r:id="rId726" ref="D419"/>
    <hyperlink r:id="rId727" ref="E419"/>
    <hyperlink r:id="rId728" ref="D420"/>
    <hyperlink r:id="rId729" ref="E420"/>
    <hyperlink r:id="rId730" ref="D421"/>
    <hyperlink r:id="rId731" ref="E421"/>
    <hyperlink r:id="rId732" ref="D422"/>
    <hyperlink r:id="rId733" ref="E422"/>
    <hyperlink r:id="rId734" ref="D423"/>
    <hyperlink r:id="rId735" ref="E423"/>
    <hyperlink r:id="rId736" ref="D424"/>
    <hyperlink r:id="rId737" ref="E424"/>
    <hyperlink r:id="rId738" ref="D425"/>
    <hyperlink r:id="rId739" ref="E425"/>
    <hyperlink r:id="rId740" ref="D426"/>
    <hyperlink r:id="rId741" ref="E426"/>
    <hyperlink r:id="rId742" ref="D427"/>
    <hyperlink r:id="rId743" ref="E427"/>
    <hyperlink r:id="rId744" ref="D428"/>
    <hyperlink r:id="rId745" ref="E428"/>
    <hyperlink r:id="rId746" ref="D429"/>
    <hyperlink r:id="rId747" ref="E429"/>
    <hyperlink r:id="rId748" ref="D430"/>
    <hyperlink r:id="rId749" ref="E430"/>
    <hyperlink r:id="rId750" ref="D431"/>
    <hyperlink r:id="rId751" ref="E431"/>
    <hyperlink r:id="rId752" ref="D432"/>
    <hyperlink r:id="rId753" ref="E432"/>
    <hyperlink r:id="rId754" ref="D433"/>
    <hyperlink r:id="rId755" ref="E433"/>
    <hyperlink r:id="rId756" ref="D434"/>
    <hyperlink r:id="rId757" ref="E434"/>
    <hyperlink r:id="rId758" ref="D435"/>
    <hyperlink r:id="rId759" ref="E435"/>
    <hyperlink r:id="rId760" ref="D436"/>
    <hyperlink r:id="rId761" ref="E436"/>
    <hyperlink r:id="rId762" ref="D437"/>
    <hyperlink r:id="rId763" ref="E437"/>
    <hyperlink r:id="rId764" ref="D438"/>
    <hyperlink r:id="rId765" ref="E438"/>
    <hyperlink r:id="rId766" ref="D439"/>
    <hyperlink r:id="rId767" ref="E439"/>
    <hyperlink r:id="rId768" ref="D440"/>
    <hyperlink r:id="rId769" ref="E440"/>
    <hyperlink r:id="rId770" ref="D441"/>
    <hyperlink r:id="rId771" ref="E441"/>
    <hyperlink r:id="rId772" ref="D442"/>
    <hyperlink r:id="rId773" ref="E442"/>
    <hyperlink r:id="rId774" ref="D443"/>
    <hyperlink r:id="rId775" ref="E443"/>
    <hyperlink r:id="rId776" ref="D444"/>
    <hyperlink r:id="rId777" ref="E444"/>
    <hyperlink r:id="rId778" ref="D445"/>
    <hyperlink r:id="rId779" ref="E445"/>
    <hyperlink r:id="rId780" ref="D446"/>
    <hyperlink r:id="rId781" ref="E446"/>
    <hyperlink r:id="rId782" ref="D447"/>
    <hyperlink r:id="rId783" ref="E447"/>
    <hyperlink r:id="rId784" ref="D448"/>
    <hyperlink r:id="rId785" ref="E448"/>
    <hyperlink r:id="rId786" ref="D449"/>
    <hyperlink r:id="rId787" ref="E449"/>
    <hyperlink r:id="rId788" ref="D450"/>
    <hyperlink r:id="rId789" ref="E450"/>
    <hyperlink r:id="rId790" ref="D451"/>
    <hyperlink r:id="rId791" ref="E451"/>
    <hyperlink r:id="rId792" ref="D452"/>
    <hyperlink r:id="rId793" ref="E452"/>
    <hyperlink r:id="rId794" ref="D453"/>
    <hyperlink r:id="rId795" ref="E453"/>
    <hyperlink r:id="rId796" ref="D454"/>
    <hyperlink r:id="rId797" ref="E454"/>
    <hyperlink r:id="rId798" ref="D455"/>
    <hyperlink r:id="rId799" ref="E455"/>
    <hyperlink r:id="rId800" ref="D456"/>
    <hyperlink r:id="rId801" ref="E456"/>
    <hyperlink r:id="rId802" ref="D457"/>
    <hyperlink r:id="rId803" ref="E457"/>
    <hyperlink r:id="rId804" ref="D458"/>
    <hyperlink r:id="rId805" ref="E458"/>
    <hyperlink r:id="rId806" ref="D459"/>
    <hyperlink r:id="rId807" ref="E459"/>
    <hyperlink r:id="rId808" ref="D460"/>
    <hyperlink r:id="rId809" ref="E460"/>
    <hyperlink r:id="rId810" ref="D461"/>
    <hyperlink r:id="rId811" ref="E461"/>
    <hyperlink r:id="rId812" ref="D462"/>
    <hyperlink r:id="rId813" ref="E462"/>
    <hyperlink r:id="rId814" ref="D463"/>
    <hyperlink r:id="rId815" ref="E463"/>
    <hyperlink r:id="rId816" ref="D464"/>
    <hyperlink r:id="rId817" ref="E464"/>
    <hyperlink r:id="rId818" ref="D465"/>
    <hyperlink r:id="rId819" ref="E465"/>
    <hyperlink r:id="rId820" ref="D466"/>
    <hyperlink r:id="rId821" ref="E466"/>
    <hyperlink r:id="rId822" ref="D467"/>
    <hyperlink r:id="rId823" ref="E467"/>
    <hyperlink r:id="rId824" ref="D468"/>
    <hyperlink r:id="rId825" ref="E468"/>
    <hyperlink r:id="rId826" ref="D469"/>
    <hyperlink r:id="rId827" ref="E469"/>
    <hyperlink r:id="rId828" ref="D470"/>
    <hyperlink r:id="rId829" ref="E470"/>
    <hyperlink r:id="rId830" ref="D471"/>
    <hyperlink r:id="rId831" ref="E471"/>
    <hyperlink r:id="rId832" ref="D472"/>
    <hyperlink r:id="rId833" ref="E472"/>
    <hyperlink r:id="rId834" ref="D473"/>
    <hyperlink r:id="rId835" ref="E473"/>
    <hyperlink r:id="rId836" ref="D474"/>
    <hyperlink r:id="rId837" ref="E474"/>
    <hyperlink r:id="rId838" ref="D475"/>
    <hyperlink r:id="rId839" ref="E475"/>
    <hyperlink r:id="rId840" ref="D476"/>
    <hyperlink r:id="rId841" ref="E476"/>
    <hyperlink r:id="rId842" ref="D477"/>
    <hyperlink r:id="rId843" ref="E477"/>
    <hyperlink r:id="rId844" ref="D478"/>
    <hyperlink r:id="rId845" ref="E478"/>
    <hyperlink r:id="rId846" ref="D479"/>
    <hyperlink r:id="rId847" ref="E479"/>
    <hyperlink r:id="rId848" ref="D480"/>
    <hyperlink r:id="rId849" ref="E480"/>
    <hyperlink r:id="rId850" ref="D481"/>
    <hyperlink r:id="rId851" ref="E481"/>
    <hyperlink r:id="rId852" ref="D482"/>
    <hyperlink r:id="rId853" ref="E482"/>
    <hyperlink r:id="rId854" ref="D483"/>
    <hyperlink r:id="rId855" ref="E483"/>
    <hyperlink r:id="rId856" ref="D484"/>
    <hyperlink r:id="rId857" ref="E484"/>
    <hyperlink r:id="rId858" ref="D485"/>
    <hyperlink r:id="rId859" ref="E485"/>
    <hyperlink r:id="rId860" ref="D486"/>
    <hyperlink r:id="rId861" ref="E486"/>
    <hyperlink r:id="rId862" ref="D487"/>
    <hyperlink r:id="rId863" ref="E487"/>
    <hyperlink r:id="rId864" ref="D488"/>
    <hyperlink r:id="rId865" ref="E488"/>
    <hyperlink r:id="rId866" ref="D489"/>
    <hyperlink r:id="rId867" ref="E489"/>
    <hyperlink r:id="rId868" ref="D490"/>
    <hyperlink r:id="rId869" ref="E490"/>
    <hyperlink r:id="rId870" ref="D491"/>
    <hyperlink r:id="rId871" ref="E491"/>
    <hyperlink r:id="rId872" ref="D492"/>
    <hyperlink r:id="rId873" ref="E492"/>
    <hyperlink r:id="rId874" ref="D493"/>
    <hyperlink r:id="rId875" ref="E493"/>
    <hyperlink r:id="rId876" ref="D494"/>
    <hyperlink r:id="rId877" ref="E494"/>
    <hyperlink r:id="rId878" ref="D495"/>
    <hyperlink r:id="rId879" ref="E495"/>
    <hyperlink r:id="rId880" ref="D496"/>
    <hyperlink r:id="rId881" ref="E496"/>
    <hyperlink r:id="rId882" ref="D497"/>
    <hyperlink r:id="rId883" ref="E497"/>
    <hyperlink r:id="rId884" ref="D498"/>
    <hyperlink r:id="rId885" ref="E498"/>
    <hyperlink r:id="rId886" ref="D499"/>
    <hyperlink r:id="rId887" ref="E499"/>
    <hyperlink r:id="rId888" ref="D500"/>
    <hyperlink r:id="rId889" ref="E500"/>
    <hyperlink r:id="rId890" ref="D501"/>
    <hyperlink r:id="rId891" ref="E501"/>
    <hyperlink r:id="rId892" ref="D502"/>
    <hyperlink r:id="rId893" ref="E502"/>
    <hyperlink r:id="rId894" ref="D503"/>
    <hyperlink r:id="rId895" ref="E503"/>
    <hyperlink r:id="rId896" ref="D504"/>
    <hyperlink r:id="rId897" ref="E504"/>
    <hyperlink r:id="rId898" ref="D505"/>
    <hyperlink r:id="rId899" ref="E505"/>
    <hyperlink r:id="rId900" ref="D506"/>
    <hyperlink r:id="rId901" ref="E506"/>
    <hyperlink r:id="rId902" ref="D507"/>
    <hyperlink r:id="rId903" ref="E507"/>
    <hyperlink r:id="rId904" ref="D508"/>
    <hyperlink r:id="rId905" ref="E508"/>
    <hyperlink r:id="rId906" ref="D509"/>
    <hyperlink r:id="rId907" ref="E509"/>
    <hyperlink r:id="rId908" ref="D510"/>
    <hyperlink r:id="rId909" ref="E510"/>
    <hyperlink r:id="rId910" ref="D511"/>
    <hyperlink r:id="rId911" ref="D512"/>
    <hyperlink r:id="rId912" ref="D513"/>
    <hyperlink r:id="rId913" ref="D514"/>
    <hyperlink r:id="rId914" ref="E514"/>
    <hyperlink r:id="rId915" ref="D515"/>
    <hyperlink r:id="rId916" ref="E515"/>
    <hyperlink r:id="rId917" ref="D516"/>
    <hyperlink r:id="rId918" ref="E516"/>
    <hyperlink r:id="rId919" ref="D517"/>
    <hyperlink r:id="rId920" ref="E517"/>
    <hyperlink r:id="rId921" ref="D518"/>
    <hyperlink r:id="rId922" ref="E518"/>
    <hyperlink r:id="rId923" ref="D519"/>
    <hyperlink r:id="rId924" ref="E519"/>
    <hyperlink r:id="rId925" ref="D520"/>
    <hyperlink r:id="rId926" ref="E520"/>
    <hyperlink r:id="rId927" ref="D521"/>
    <hyperlink r:id="rId928" ref="E521"/>
    <hyperlink r:id="rId929" ref="D522"/>
    <hyperlink r:id="rId930" ref="E522"/>
    <hyperlink r:id="rId931" ref="D523"/>
    <hyperlink r:id="rId932" ref="E523"/>
    <hyperlink r:id="rId933" ref="D524"/>
    <hyperlink r:id="rId934" ref="E524"/>
    <hyperlink r:id="rId935" ref="D525"/>
    <hyperlink r:id="rId936" ref="D526"/>
    <hyperlink r:id="rId937" ref="D527"/>
    <hyperlink r:id="rId938" ref="D528"/>
    <hyperlink r:id="rId939" ref="D529"/>
    <hyperlink r:id="rId940" ref="D530"/>
    <hyperlink r:id="rId941" ref="D531"/>
    <hyperlink r:id="rId942" ref="D532"/>
    <hyperlink r:id="rId943" ref="D533"/>
    <hyperlink r:id="rId944" ref="D534"/>
    <hyperlink r:id="rId945" ref="D535"/>
    <hyperlink r:id="rId946" ref="D536"/>
    <hyperlink r:id="rId947" ref="D537"/>
    <hyperlink r:id="rId948" ref="D538"/>
    <hyperlink r:id="rId949" ref="D539"/>
    <hyperlink r:id="rId950" ref="D540"/>
    <hyperlink r:id="rId951" ref="D541"/>
    <hyperlink r:id="rId952" ref="D542"/>
    <hyperlink r:id="rId953" ref="D543"/>
    <hyperlink r:id="rId954" ref="D544"/>
    <hyperlink r:id="rId955" ref="D545"/>
    <hyperlink r:id="rId956" ref="D546"/>
    <hyperlink r:id="rId957" ref="D547"/>
    <hyperlink r:id="rId958" ref="D548"/>
    <hyperlink r:id="rId959" ref="D549"/>
    <hyperlink r:id="rId960" ref="D550"/>
    <hyperlink r:id="rId961" ref="D551"/>
    <hyperlink r:id="rId962" ref="D552"/>
    <hyperlink r:id="rId963" ref="D553"/>
    <hyperlink r:id="rId964" ref="D554"/>
    <hyperlink r:id="rId965" ref="D555"/>
    <hyperlink r:id="rId966" ref="D556"/>
    <hyperlink r:id="rId967" ref="E556"/>
    <hyperlink r:id="rId968" ref="D557"/>
    <hyperlink r:id="rId969" ref="E557"/>
    <hyperlink r:id="rId970" ref="D558"/>
    <hyperlink r:id="rId971" ref="D559"/>
    <hyperlink r:id="rId972" ref="D560"/>
    <hyperlink r:id="rId973" ref="D561"/>
    <hyperlink r:id="rId974" ref="D562"/>
    <hyperlink r:id="rId975" ref="D563"/>
    <hyperlink r:id="rId976" ref="D564"/>
    <hyperlink r:id="rId977" ref="D565"/>
    <hyperlink r:id="rId978" ref="D566"/>
    <hyperlink r:id="rId979" ref="D567"/>
    <hyperlink r:id="rId980" ref="D568"/>
    <hyperlink r:id="rId981" ref="D569"/>
    <hyperlink r:id="rId982" ref="D570"/>
    <hyperlink r:id="rId983" ref="D571"/>
    <hyperlink r:id="rId984" ref="D572"/>
    <hyperlink r:id="rId985" ref="D573"/>
    <hyperlink r:id="rId986" ref="D574"/>
    <hyperlink r:id="rId987" ref="D575"/>
    <hyperlink r:id="rId988" ref="D576"/>
    <hyperlink r:id="rId989" ref="D577"/>
    <hyperlink r:id="rId990" ref="D578"/>
    <hyperlink r:id="rId991" ref="D579"/>
    <hyperlink r:id="rId992" ref="D580"/>
    <hyperlink r:id="rId993" ref="D581"/>
    <hyperlink r:id="rId994" ref="D582"/>
    <hyperlink r:id="rId995" ref="D583"/>
    <hyperlink r:id="rId996" ref="D584"/>
    <hyperlink r:id="rId997" ref="D585"/>
    <hyperlink r:id="rId998" ref="E585"/>
    <hyperlink r:id="rId999" ref="D586"/>
    <hyperlink r:id="rId1000" ref="E586"/>
    <hyperlink r:id="rId1001" ref="D587"/>
    <hyperlink r:id="rId1002" ref="E587"/>
    <hyperlink r:id="rId1003" ref="D588"/>
    <hyperlink r:id="rId1004" ref="E588"/>
    <hyperlink r:id="rId1005" ref="D589"/>
    <hyperlink r:id="rId1006" ref="E589"/>
    <hyperlink r:id="rId1007" ref="D590"/>
    <hyperlink r:id="rId1008" ref="E590"/>
    <hyperlink r:id="rId1009" ref="D591"/>
    <hyperlink r:id="rId1010" ref="E591"/>
    <hyperlink r:id="rId1011" ref="D592"/>
    <hyperlink r:id="rId1012" ref="E592"/>
    <hyperlink r:id="rId1013" ref="D593"/>
    <hyperlink r:id="rId1014" ref="E593"/>
    <hyperlink r:id="rId1015" ref="D594"/>
    <hyperlink r:id="rId1016" ref="E594"/>
    <hyperlink r:id="rId1017" ref="D595"/>
    <hyperlink r:id="rId1018" ref="E595"/>
    <hyperlink r:id="rId1019" ref="D596"/>
    <hyperlink r:id="rId1020" ref="E596"/>
    <hyperlink r:id="rId1021" ref="D597"/>
    <hyperlink r:id="rId1022" ref="E597"/>
    <hyperlink r:id="rId1023" ref="D598"/>
    <hyperlink r:id="rId1024" ref="E598"/>
    <hyperlink r:id="rId1025" ref="D599"/>
    <hyperlink r:id="rId1026" ref="E599"/>
    <hyperlink r:id="rId1027" ref="D600"/>
    <hyperlink r:id="rId1028" ref="E600"/>
    <hyperlink r:id="rId1029" ref="D601"/>
    <hyperlink r:id="rId1030" ref="E601"/>
    <hyperlink r:id="rId1031" ref="D602"/>
    <hyperlink r:id="rId1032" ref="E602"/>
    <hyperlink r:id="rId1033" ref="D603"/>
    <hyperlink r:id="rId1034" ref="E603"/>
    <hyperlink r:id="rId1035" ref="D604"/>
    <hyperlink r:id="rId1036" ref="E604"/>
    <hyperlink r:id="rId1037" ref="D605"/>
    <hyperlink r:id="rId1038" ref="E605"/>
    <hyperlink r:id="rId1039" ref="D606"/>
    <hyperlink r:id="rId1040" ref="E606"/>
    <hyperlink r:id="rId1041" ref="D607"/>
    <hyperlink r:id="rId1042" ref="E607"/>
    <hyperlink r:id="rId1043" ref="D608"/>
    <hyperlink r:id="rId1044" ref="E608"/>
    <hyperlink r:id="rId1045" ref="D609"/>
    <hyperlink r:id="rId1046" ref="E609"/>
    <hyperlink r:id="rId1047" ref="D610"/>
    <hyperlink r:id="rId1048" ref="E610"/>
    <hyperlink r:id="rId1049" ref="D611"/>
    <hyperlink r:id="rId1050" ref="E611"/>
    <hyperlink r:id="rId1051" ref="D612"/>
    <hyperlink r:id="rId1052" ref="E612"/>
    <hyperlink r:id="rId1053" ref="D613"/>
    <hyperlink r:id="rId1054" ref="E613"/>
    <hyperlink r:id="rId1055" ref="D614"/>
    <hyperlink r:id="rId1056" ref="D615"/>
    <hyperlink r:id="rId1057" ref="D616"/>
    <hyperlink r:id="rId1058" ref="D617"/>
    <hyperlink r:id="rId1059" ref="D618"/>
    <hyperlink r:id="rId1060" ref="D619"/>
    <hyperlink r:id="rId1061" ref="D620"/>
    <hyperlink r:id="rId1062" ref="D621"/>
    <hyperlink r:id="rId1063" ref="D622"/>
    <hyperlink r:id="rId1064" ref="E622"/>
    <hyperlink r:id="rId1065" ref="D623"/>
    <hyperlink r:id="rId1066" ref="E623"/>
    <hyperlink r:id="rId1067" ref="D624"/>
    <hyperlink r:id="rId1068" ref="E624"/>
    <hyperlink r:id="rId1069" ref="D625"/>
    <hyperlink r:id="rId1070" ref="E625"/>
    <hyperlink r:id="rId1071" ref="D626"/>
    <hyperlink r:id="rId1072" ref="D627"/>
    <hyperlink r:id="rId1073" ref="D628"/>
    <hyperlink r:id="rId1074" ref="D629"/>
    <hyperlink r:id="rId1075" ref="E629"/>
    <hyperlink r:id="rId1076" ref="D630"/>
    <hyperlink r:id="rId1077" ref="E630"/>
    <hyperlink r:id="rId1078" ref="D631"/>
    <hyperlink r:id="rId1079" ref="E631"/>
    <hyperlink r:id="rId1080" ref="D632"/>
    <hyperlink r:id="rId1081" ref="E632"/>
    <hyperlink r:id="rId1082" ref="D633"/>
    <hyperlink r:id="rId1083" ref="E633"/>
    <hyperlink r:id="rId1084" ref="D634"/>
    <hyperlink r:id="rId1085" ref="E634"/>
    <hyperlink r:id="rId1086" ref="D635"/>
    <hyperlink r:id="rId1087" ref="E635"/>
    <hyperlink r:id="rId1088" ref="D636"/>
    <hyperlink r:id="rId1089" ref="E636"/>
    <hyperlink r:id="rId1090" ref="D637"/>
    <hyperlink r:id="rId1091" ref="E637"/>
    <hyperlink r:id="rId1092" ref="D638"/>
    <hyperlink r:id="rId1093" ref="E638"/>
    <hyperlink r:id="rId1094" ref="D639"/>
    <hyperlink r:id="rId1095" ref="E639"/>
    <hyperlink r:id="rId1096" ref="D640"/>
    <hyperlink r:id="rId1097" ref="E640"/>
    <hyperlink r:id="rId1098" ref="D641"/>
    <hyperlink r:id="rId1099" ref="E641"/>
    <hyperlink r:id="rId1100" ref="D642"/>
    <hyperlink r:id="rId1101" ref="E642"/>
    <hyperlink r:id="rId1102" ref="D643"/>
    <hyperlink r:id="rId1103" ref="E643"/>
    <hyperlink r:id="rId1104" ref="D644"/>
    <hyperlink r:id="rId1105" ref="E644"/>
    <hyperlink r:id="rId1106" ref="D645"/>
    <hyperlink r:id="rId1107" ref="E645"/>
    <hyperlink r:id="rId1108" ref="D646"/>
    <hyperlink r:id="rId1109" ref="E646"/>
    <hyperlink r:id="rId1110" ref="D647"/>
    <hyperlink r:id="rId1111" ref="E647"/>
    <hyperlink r:id="rId1112" ref="D648"/>
    <hyperlink r:id="rId1113" ref="E648"/>
    <hyperlink r:id="rId1114" ref="D649"/>
    <hyperlink r:id="rId1115" ref="E649"/>
    <hyperlink r:id="rId1116" ref="D650"/>
    <hyperlink r:id="rId1117" ref="E650"/>
    <hyperlink r:id="rId1118" ref="D651"/>
    <hyperlink r:id="rId1119" ref="E651"/>
    <hyperlink r:id="rId1120" ref="D652"/>
    <hyperlink r:id="rId1121" ref="E652"/>
    <hyperlink r:id="rId1122" ref="D653"/>
    <hyperlink r:id="rId1123" ref="E653"/>
    <hyperlink r:id="rId1124" ref="D654"/>
    <hyperlink r:id="rId1125" ref="E654"/>
    <hyperlink r:id="rId1126" ref="D655"/>
    <hyperlink r:id="rId1127" ref="E655"/>
    <hyperlink r:id="rId1128" ref="D656"/>
    <hyperlink r:id="rId1129" ref="E656"/>
    <hyperlink r:id="rId1130" ref="D657"/>
    <hyperlink r:id="rId1131" ref="E657"/>
    <hyperlink r:id="rId1132" ref="D658"/>
    <hyperlink r:id="rId1133" ref="E658"/>
    <hyperlink r:id="rId1134" ref="D659"/>
    <hyperlink r:id="rId1135" ref="E659"/>
    <hyperlink r:id="rId1136" ref="D660"/>
    <hyperlink r:id="rId1137" ref="E660"/>
    <hyperlink r:id="rId1138" ref="D661"/>
    <hyperlink r:id="rId1139" ref="E661"/>
    <hyperlink r:id="rId1140" ref="D662"/>
    <hyperlink r:id="rId1141" ref="E662"/>
    <hyperlink r:id="rId1142" ref="D663"/>
    <hyperlink r:id="rId1143" ref="E663"/>
    <hyperlink r:id="rId1144" ref="D664"/>
    <hyperlink r:id="rId1145" ref="E664"/>
    <hyperlink r:id="rId1146" ref="D665"/>
    <hyperlink r:id="rId1147" ref="E665"/>
    <hyperlink r:id="rId1148" ref="D666"/>
    <hyperlink r:id="rId1149" ref="E666"/>
    <hyperlink r:id="rId1150" ref="D667"/>
    <hyperlink r:id="rId1151" ref="E667"/>
    <hyperlink r:id="rId1152" ref="D668"/>
    <hyperlink r:id="rId1153" ref="E668"/>
    <hyperlink r:id="rId1154" ref="D669"/>
    <hyperlink r:id="rId1155" ref="E669"/>
    <hyperlink r:id="rId1156" ref="D670"/>
    <hyperlink r:id="rId1157" ref="E670"/>
    <hyperlink r:id="rId1158" ref="D671"/>
    <hyperlink r:id="rId1159" ref="E671"/>
    <hyperlink r:id="rId1160" ref="D672"/>
    <hyperlink r:id="rId1161" ref="E672"/>
    <hyperlink r:id="rId1162" ref="D673"/>
    <hyperlink r:id="rId1163" ref="E673"/>
    <hyperlink r:id="rId1164" ref="D674"/>
    <hyperlink r:id="rId1165" ref="E674"/>
    <hyperlink r:id="rId1166" ref="D675"/>
    <hyperlink r:id="rId1167" ref="E675"/>
    <hyperlink r:id="rId1168" ref="D676"/>
    <hyperlink r:id="rId1169" ref="E676"/>
    <hyperlink r:id="rId1170" ref="D677"/>
    <hyperlink r:id="rId1171" ref="E677"/>
    <hyperlink r:id="rId1172" ref="D678"/>
    <hyperlink r:id="rId1173" ref="E678"/>
    <hyperlink r:id="rId1174" ref="D679"/>
    <hyperlink r:id="rId1175" ref="E679"/>
    <hyperlink r:id="rId1176" ref="D680"/>
    <hyperlink r:id="rId1177" ref="E680"/>
    <hyperlink r:id="rId1178" ref="D681"/>
    <hyperlink r:id="rId1179" ref="E681"/>
    <hyperlink r:id="rId1180" ref="D682"/>
    <hyperlink r:id="rId1181" ref="E682"/>
    <hyperlink r:id="rId1182" ref="D683"/>
    <hyperlink r:id="rId1183" ref="E683"/>
    <hyperlink r:id="rId1184" ref="D684"/>
    <hyperlink r:id="rId1185" ref="E684"/>
    <hyperlink r:id="rId1186" ref="D685"/>
    <hyperlink r:id="rId1187" ref="E685"/>
    <hyperlink r:id="rId1188" ref="D686"/>
    <hyperlink r:id="rId1189" ref="E686"/>
    <hyperlink r:id="rId1190" ref="D687"/>
    <hyperlink r:id="rId1191" ref="E687"/>
    <hyperlink r:id="rId1192" ref="D688"/>
    <hyperlink r:id="rId1193" ref="E688"/>
    <hyperlink r:id="rId1194" ref="D689"/>
    <hyperlink r:id="rId1195" ref="E689"/>
    <hyperlink r:id="rId1196" ref="D690"/>
    <hyperlink r:id="rId1197" ref="E690"/>
    <hyperlink r:id="rId1198" ref="D691"/>
    <hyperlink r:id="rId1199" ref="E691"/>
    <hyperlink r:id="rId1200" ref="D692"/>
    <hyperlink r:id="rId1201" ref="E692"/>
    <hyperlink r:id="rId1202" ref="D693"/>
    <hyperlink r:id="rId1203" ref="E693"/>
    <hyperlink r:id="rId1204" ref="D694"/>
    <hyperlink r:id="rId1205" ref="E694"/>
    <hyperlink r:id="rId1206" ref="D695"/>
    <hyperlink r:id="rId1207" ref="D696"/>
    <hyperlink r:id="rId1208" ref="D697"/>
    <hyperlink r:id="rId1209" ref="D698"/>
    <hyperlink r:id="rId1210" ref="E698"/>
    <hyperlink r:id="rId1211" ref="D699"/>
    <hyperlink r:id="rId1212" ref="D700"/>
    <hyperlink r:id="rId1213" ref="E700"/>
    <hyperlink r:id="rId1214" ref="D701"/>
    <hyperlink r:id="rId1215" ref="E701"/>
    <hyperlink r:id="rId1216" ref="D702"/>
    <hyperlink r:id="rId1217" ref="E702"/>
    <hyperlink r:id="rId1218" ref="D703"/>
    <hyperlink r:id="rId1219" ref="D704"/>
    <hyperlink r:id="rId1220" ref="D705"/>
    <hyperlink r:id="rId1221" ref="D706"/>
    <hyperlink r:id="rId1222" ref="D707"/>
    <hyperlink r:id="rId1223" ref="D708"/>
    <hyperlink r:id="rId1224" ref="D709"/>
    <hyperlink r:id="rId1225" ref="D710"/>
    <hyperlink r:id="rId1226" ref="D711"/>
    <hyperlink r:id="rId1227" ref="E711"/>
    <hyperlink r:id="rId1228" ref="D712"/>
    <hyperlink r:id="rId1229" ref="E712"/>
    <hyperlink r:id="rId1230" ref="D713"/>
    <hyperlink r:id="rId1231" ref="D714"/>
    <hyperlink r:id="rId1232" ref="D715"/>
    <hyperlink r:id="rId1233" ref="D716"/>
    <hyperlink r:id="rId1234" ref="D717"/>
    <hyperlink r:id="rId1235" ref="D718"/>
    <hyperlink r:id="rId1236" ref="D719"/>
    <hyperlink r:id="rId1237" ref="D720"/>
    <hyperlink r:id="rId1238" ref="D721"/>
    <hyperlink r:id="rId1239" ref="D722"/>
    <hyperlink r:id="rId1240" ref="D723"/>
    <hyperlink r:id="rId1241" ref="D724"/>
    <hyperlink r:id="rId1242" ref="D725"/>
    <hyperlink r:id="rId1243" ref="D726"/>
    <hyperlink r:id="rId1244" ref="D727"/>
    <hyperlink r:id="rId1245" ref="D728"/>
    <hyperlink r:id="rId1246" ref="D729"/>
    <hyperlink r:id="rId1247" ref="D730"/>
    <hyperlink r:id="rId1248" ref="D731"/>
    <hyperlink r:id="rId1249" ref="D732"/>
    <hyperlink r:id="rId1250" ref="D733"/>
    <hyperlink r:id="rId1251" ref="D734"/>
    <hyperlink r:id="rId1252" ref="E734"/>
    <hyperlink r:id="rId1253" ref="D735"/>
    <hyperlink r:id="rId1254" ref="E735"/>
    <hyperlink r:id="rId1255" ref="D736"/>
    <hyperlink r:id="rId1256" ref="E736"/>
    <hyperlink r:id="rId1257" ref="D737"/>
    <hyperlink r:id="rId1258" ref="E737"/>
    <hyperlink r:id="rId1259" ref="D738"/>
    <hyperlink r:id="rId1260" ref="E738"/>
    <hyperlink r:id="rId1261" ref="D739"/>
    <hyperlink r:id="rId1262" ref="E739"/>
    <hyperlink r:id="rId1263" ref="D740"/>
    <hyperlink r:id="rId1264" ref="E740"/>
    <hyperlink r:id="rId1265" ref="D741"/>
    <hyperlink r:id="rId1266" ref="E741"/>
    <hyperlink r:id="rId1267" ref="D742"/>
    <hyperlink r:id="rId1268" ref="E742"/>
    <hyperlink r:id="rId1269" ref="D743"/>
    <hyperlink r:id="rId1270" ref="E743"/>
    <hyperlink r:id="rId1271" ref="D744"/>
    <hyperlink r:id="rId1272" ref="E744"/>
    <hyperlink r:id="rId1273" ref="D745"/>
    <hyperlink r:id="rId1274" ref="E745"/>
    <hyperlink r:id="rId1275" ref="D746"/>
    <hyperlink r:id="rId1276" ref="E746"/>
    <hyperlink r:id="rId1277" ref="D747"/>
    <hyperlink r:id="rId1278" ref="E747"/>
    <hyperlink r:id="rId1279" ref="D748"/>
    <hyperlink r:id="rId1280" ref="E748"/>
    <hyperlink r:id="rId1281" ref="D749"/>
    <hyperlink r:id="rId1282" ref="E749"/>
    <hyperlink r:id="rId1283" ref="D750"/>
    <hyperlink r:id="rId1284" ref="E750"/>
    <hyperlink r:id="rId1285" ref="D751"/>
    <hyperlink r:id="rId1286" ref="E751"/>
    <hyperlink r:id="rId1287" ref="D752"/>
    <hyperlink r:id="rId1288" ref="E752"/>
    <hyperlink r:id="rId1289" ref="D753"/>
    <hyperlink r:id="rId1290" ref="E753"/>
    <hyperlink r:id="rId1291" ref="D754"/>
    <hyperlink r:id="rId1292" ref="E754"/>
    <hyperlink r:id="rId1293" ref="D755"/>
    <hyperlink r:id="rId1294" ref="D756"/>
    <hyperlink r:id="rId1295" ref="E756"/>
    <hyperlink r:id="rId1296" ref="D757"/>
    <hyperlink r:id="rId1297" ref="E757"/>
    <hyperlink r:id="rId1298" ref="D758"/>
    <hyperlink r:id="rId1299" ref="E758"/>
    <hyperlink r:id="rId1300" ref="D759"/>
    <hyperlink r:id="rId1301" ref="E759"/>
    <hyperlink r:id="rId1302" ref="D760"/>
    <hyperlink r:id="rId1303" ref="E760"/>
    <hyperlink r:id="rId1304" ref="D761"/>
    <hyperlink r:id="rId1305" ref="E761"/>
    <hyperlink r:id="rId1306" ref="D762"/>
    <hyperlink r:id="rId1307" ref="E762"/>
    <hyperlink r:id="rId1308" ref="D763"/>
    <hyperlink r:id="rId1309" ref="E763"/>
    <hyperlink r:id="rId1310" ref="D764"/>
    <hyperlink r:id="rId1311" ref="E764"/>
    <hyperlink r:id="rId1312" ref="D765"/>
    <hyperlink r:id="rId1313" ref="D766"/>
    <hyperlink r:id="rId1314" ref="D767"/>
    <hyperlink r:id="rId1315" ref="D768"/>
    <hyperlink r:id="rId1316" ref="D769"/>
    <hyperlink r:id="rId1317" ref="D770"/>
    <hyperlink r:id="rId1318" ref="D771"/>
    <hyperlink r:id="rId1319" ref="D772"/>
    <hyperlink r:id="rId1320" ref="D773"/>
    <hyperlink r:id="rId1321" ref="E773"/>
    <hyperlink r:id="rId1322" ref="D774"/>
    <hyperlink r:id="rId1323" ref="E774"/>
    <hyperlink r:id="rId1324" ref="D775"/>
    <hyperlink r:id="rId1325" ref="E775"/>
    <hyperlink r:id="rId1326" ref="D776"/>
    <hyperlink r:id="rId1327" ref="E776"/>
    <hyperlink r:id="rId1328" ref="D777"/>
    <hyperlink r:id="rId1329" ref="E777"/>
    <hyperlink r:id="rId1330" ref="D778"/>
    <hyperlink r:id="rId1331" ref="E778"/>
    <hyperlink r:id="rId1332" ref="D779"/>
    <hyperlink r:id="rId1333" ref="E779"/>
    <hyperlink r:id="rId1334" ref="D780"/>
    <hyperlink r:id="rId1335" ref="E780"/>
    <hyperlink r:id="rId1336" ref="D781"/>
    <hyperlink r:id="rId1337" ref="E781"/>
    <hyperlink r:id="rId1338" ref="D782"/>
    <hyperlink r:id="rId1339" ref="D783"/>
    <hyperlink r:id="rId1340" ref="D784"/>
    <hyperlink r:id="rId1341" ref="D785"/>
    <hyperlink r:id="rId1342" ref="D786"/>
    <hyperlink r:id="rId1343" ref="D787"/>
    <hyperlink r:id="rId1344" ref="D788"/>
    <hyperlink r:id="rId1345" ref="D789"/>
    <hyperlink r:id="rId1346" ref="D790"/>
    <hyperlink r:id="rId1347" ref="D791"/>
    <hyperlink r:id="rId1348" ref="D792"/>
    <hyperlink r:id="rId1349" ref="D793"/>
    <hyperlink r:id="rId1350" ref="D794"/>
    <hyperlink r:id="rId1351" ref="D795"/>
    <hyperlink r:id="rId1352" ref="D796"/>
    <hyperlink r:id="rId1353" ref="D797"/>
    <hyperlink r:id="rId1354" ref="D798"/>
    <hyperlink r:id="rId1355" ref="D799"/>
    <hyperlink r:id="rId1356" ref="E799"/>
    <hyperlink r:id="rId1357" ref="D800"/>
    <hyperlink r:id="rId1358" ref="E800"/>
    <hyperlink r:id="rId1359" ref="D801"/>
    <hyperlink r:id="rId1360" ref="E801"/>
    <hyperlink r:id="rId1361" ref="D802"/>
    <hyperlink r:id="rId1362" ref="E802"/>
    <hyperlink r:id="rId1363" ref="D803"/>
    <hyperlink r:id="rId1364" ref="E803"/>
    <hyperlink r:id="rId1365" ref="D804"/>
    <hyperlink r:id="rId1366" ref="E804"/>
    <hyperlink r:id="rId1367" ref="D805"/>
    <hyperlink r:id="rId1368" ref="E805"/>
    <hyperlink r:id="rId1369" ref="D806"/>
    <hyperlink r:id="rId1370" ref="E806"/>
    <hyperlink r:id="rId1371" ref="D807"/>
    <hyperlink r:id="rId1372" ref="E807"/>
    <hyperlink r:id="rId1373" ref="D808"/>
    <hyperlink r:id="rId1374" ref="E808"/>
    <hyperlink r:id="rId1375" ref="D809"/>
    <hyperlink r:id="rId1376" ref="E809"/>
    <hyperlink r:id="rId1377" ref="D810"/>
    <hyperlink r:id="rId1378" ref="E810"/>
    <hyperlink r:id="rId1379" ref="D811"/>
    <hyperlink r:id="rId1380" ref="E811"/>
    <hyperlink r:id="rId1381" ref="D812"/>
    <hyperlink r:id="rId1382" ref="E812"/>
    <hyperlink r:id="rId1383" ref="D813"/>
    <hyperlink r:id="rId1384" ref="E813"/>
    <hyperlink r:id="rId1385" ref="D814"/>
    <hyperlink r:id="rId1386" ref="E814"/>
    <hyperlink r:id="rId1387" ref="D815"/>
    <hyperlink r:id="rId1388" ref="E815"/>
    <hyperlink r:id="rId1389" ref="D816"/>
    <hyperlink r:id="rId1390" ref="E816"/>
    <hyperlink r:id="rId1391" ref="D817"/>
    <hyperlink r:id="rId1392" ref="E817"/>
    <hyperlink r:id="rId1393" ref="D818"/>
    <hyperlink r:id="rId1394" ref="E818"/>
    <hyperlink r:id="rId1395" ref="D819"/>
    <hyperlink r:id="rId1396" ref="E819"/>
    <hyperlink r:id="rId1397" ref="D820"/>
    <hyperlink r:id="rId1398" ref="E820"/>
    <hyperlink r:id="rId1399" ref="D821"/>
    <hyperlink r:id="rId1400" ref="E821"/>
    <hyperlink r:id="rId1401" ref="D822"/>
    <hyperlink r:id="rId1402" ref="E822"/>
    <hyperlink r:id="rId1403" ref="D823"/>
    <hyperlink r:id="rId1404" ref="E823"/>
    <hyperlink r:id="rId1405" ref="D824"/>
    <hyperlink r:id="rId1406" ref="E824"/>
    <hyperlink r:id="rId1407" ref="D825"/>
    <hyperlink r:id="rId1408" ref="E825"/>
    <hyperlink r:id="rId1409" ref="D826"/>
    <hyperlink r:id="rId1410" ref="E826"/>
    <hyperlink r:id="rId1411" ref="D827"/>
    <hyperlink r:id="rId1412" ref="E827"/>
    <hyperlink r:id="rId1413" ref="D828"/>
    <hyperlink r:id="rId1414" ref="E828"/>
    <hyperlink r:id="rId1415" ref="D829"/>
    <hyperlink r:id="rId1416" ref="E829"/>
    <hyperlink r:id="rId1417" ref="D830"/>
    <hyperlink r:id="rId1418" ref="E830"/>
    <hyperlink r:id="rId1419" ref="D831"/>
    <hyperlink r:id="rId1420" ref="E831"/>
    <hyperlink r:id="rId1421" ref="D832"/>
    <hyperlink r:id="rId1422" ref="E832"/>
    <hyperlink r:id="rId1423" ref="D833"/>
    <hyperlink r:id="rId1424" ref="E833"/>
    <hyperlink r:id="rId1425" ref="D834"/>
    <hyperlink r:id="rId1426" ref="E834"/>
    <hyperlink r:id="rId1427" ref="D835"/>
    <hyperlink r:id="rId1428" ref="E835"/>
    <hyperlink r:id="rId1429" ref="D836"/>
    <hyperlink r:id="rId1430" ref="E836"/>
    <hyperlink r:id="rId1431" ref="D837"/>
    <hyperlink r:id="rId1432" ref="E837"/>
    <hyperlink r:id="rId1433" ref="D838"/>
    <hyperlink r:id="rId1434" ref="D839"/>
    <hyperlink r:id="rId1435" ref="E839"/>
    <hyperlink r:id="rId1436" ref="D840"/>
    <hyperlink r:id="rId1437" ref="E840"/>
    <hyperlink r:id="rId1438" ref="D841"/>
    <hyperlink r:id="rId1439" ref="E841"/>
    <hyperlink r:id="rId1440" ref="D842"/>
    <hyperlink r:id="rId1441" ref="E842"/>
    <hyperlink r:id="rId1442" ref="D843"/>
    <hyperlink r:id="rId1443" ref="E843"/>
    <hyperlink r:id="rId1444" ref="D844"/>
    <hyperlink r:id="rId1445" ref="E844"/>
    <hyperlink r:id="rId1446" ref="D845"/>
    <hyperlink r:id="rId1447" ref="E845"/>
    <hyperlink r:id="rId1448" ref="D846"/>
    <hyperlink r:id="rId1449" ref="E846"/>
    <hyperlink r:id="rId1450" ref="D847"/>
    <hyperlink r:id="rId1451" ref="E847"/>
    <hyperlink r:id="rId1452" ref="D848"/>
    <hyperlink r:id="rId1453" ref="E848"/>
    <hyperlink r:id="rId1454" ref="D849"/>
    <hyperlink r:id="rId1455" ref="E849"/>
    <hyperlink r:id="rId1456" ref="D850"/>
    <hyperlink r:id="rId1457" ref="E850"/>
    <hyperlink r:id="rId1458" ref="D851"/>
    <hyperlink r:id="rId1459" ref="E851"/>
    <hyperlink r:id="rId1460" ref="D852"/>
    <hyperlink r:id="rId1461" ref="E852"/>
    <hyperlink r:id="rId1462" ref="D853"/>
    <hyperlink r:id="rId1463" ref="E853"/>
    <hyperlink r:id="rId1464" ref="D854"/>
    <hyperlink r:id="rId1465" ref="E854"/>
    <hyperlink r:id="rId1466" ref="D855"/>
    <hyperlink r:id="rId1467" ref="E855"/>
    <hyperlink r:id="rId1468" ref="D856"/>
    <hyperlink r:id="rId1469" ref="E856"/>
    <hyperlink r:id="rId1470" ref="D857"/>
    <hyperlink r:id="rId1471" ref="E857"/>
    <hyperlink r:id="rId1472" ref="D858"/>
    <hyperlink r:id="rId1473" ref="E858"/>
    <hyperlink r:id="rId1474" ref="D859"/>
    <hyperlink r:id="rId1475" ref="E859"/>
    <hyperlink r:id="rId1476" ref="D860"/>
    <hyperlink r:id="rId1477" ref="E860"/>
    <hyperlink r:id="rId1478" ref="D861"/>
    <hyperlink r:id="rId1479" ref="E861"/>
    <hyperlink r:id="rId1480" ref="D862"/>
    <hyperlink r:id="rId1481" ref="E862"/>
    <hyperlink r:id="rId1482" ref="D863"/>
    <hyperlink r:id="rId1483" ref="E863"/>
    <hyperlink r:id="rId1484" ref="D864"/>
    <hyperlink r:id="rId1485" ref="E864"/>
    <hyperlink r:id="rId1486" ref="D865"/>
    <hyperlink r:id="rId1487" ref="E865"/>
    <hyperlink r:id="rId1488" ref="D866"/>
    <hyperlink r:id="rId1489" ref="E866"/>
    <hyperlink r:id="rId1490" ref="D867"/>
    <hyperlink r:id="rId1491" ref="E867"/>
    <hyperlink r:id="rId1492" ref="D868"/>
    <hyperlink r:id="rId1493" ref="E868"/>
    <hyperlink r:id="rId1494" ref="D869"/>
    <hyperlink r:id="rId1495" ref="E869"/>
    <hyperlink r:id="rId1496" ref="D870"/>
    <hyperlink r:id="rId1497" ref="E870"/>
    <hyperlink r:id="rId1498" ref="D871"/>
    <hyperlink r:id="rId1499" ref="E871"/>
    <hyperlink r:id="rId1500" ref="D872"/>
    <hyperlink r:id="rId1501" ref="E872"/>
    <hyperlink r:id="rId1502" ref="D873"/>
    <hyperlink r:id="rId1503" ref="E873"/>
    <hyperlink r:id="rId1504" ref="D874"/>
    <hyperlink r:id="rId1505" ref="E874"/>
    <hyperlink r:id="rId1506" ref="D875"/>
    <hyperlink r:id="rId1507" ref="E875"/>
    <hyperlink r:id="rId1508" ref="D876"/>
    <hyperlink r:id="rId1509" ref="E876"/>
    <hyperlink r:id="rId1510" ref="D877"/>
    <hyperlink r:id="rId1511" ref="E877"/>
    <hyperlink r:id="rId1512" ref="D878"/>
    <hyperlink r:id="rId1513" ref="E878"/>
    <hyperlink r:id="rId1514" ref="D879"/>
    <hyperlink r:id="rId1515" ref="E879"/>
    <hyperlink r:id="rId1516" ref="D880"/>
    <hyperlink r:id="rId1517" ref="E880"/>
    <hyperlink r:id="rId1518" ref="D881"/>
    <hyperlink r:id="rId1519" ref="E881"/>
    <hyperlink r:id="rId1520" ref="D882"/>
    <hyperlink r:id="rId1521" ref="E882"/>
    <hyperlink r:id="rId1522" ref="D883"/>
    <hyperlink r:id="rId1523" ref="E883"/>
    <hyperlink r:id="rId1524" ref="D884"/>
    <hyperlink r:id="rId1525" ref="E884"/>
    <hyperlink r:id="rId1526" ref="D885"/>
    <hyperlink r:id="rId1527" ref="E885"/>
    <hyperlink r:id="rId1528" ref="D886"/>
    <hyperlink r:id="rId1529" ref="E886"/>
    <hyperlink r:id="rId1530" ref="D887"/>
    <hyperlink r:id="rId1531" ref="E887"/>
    <hyperlink r:id="rId1532" ref="D888"/>
    <hyperlink r:id="rId1533" ref="D889"/>
    <hyperlink r:id="rId1534" ref="E889"/>
    <hyperlink r:id="rId1535" ref="D890"/>
    <hyperlink r:id="rId1536" ref="E890"/>
    <hyperlink r:id="rId1537" ref="D891"/>
    <hyperlink r:id="rId1538" ref="E891"/>
    <hyperlink r:id="rId1539" ref="D892"/>
    <hyperlink r:id="rId1540" ref="E892"/>
    <hyperlink r:id="rId1541" ref="D893"/>
    <hyperlink r:id="rId1542" ref="E893"/>
    <hyperlink r:id="rId1543" ref="D894"/>
    <hyperlink r:id="rId1544" ref="E894"/>
    <hyperlink r:id="rId1545" ref="D895"/>
    <hyperlink r:id="rId1546" ref="E895"/>
    <hyperlink r:id="rId1547" ref="D896"/>
    <hyperlink r:id="rId1548" ref="E896"/>
    <hyperlink r:id="rId1549" ref="D897"/>
    <hyperlink r:id="rId1550" ref="E897"/>
    <hyperlink r:id="rId1551" ref="D898"/>
    <hyperlink r:id="rId1552" ref="E898"/>
    <hyperlink r:id="rId1553" ref="D899"/>
    <hyperlink r:id="rId1554" ref="E899"/>
    <hyperlink r:id="rId1555" ref="D900"/>
    <hyperlink r:id="rId1556" ref="E900"/>
    <hyperlink r:id="rId1557" ref="D901"/>
    <hyperlink r:id="rId1558" ref="E901"/>
    <hyperlink r:id="rId1559" ref="D902"/>
    <hyperlink r:id="rId1560" ref="E902"/>
    <hyperlink r:id="rId1561" ref="D903"/>
    <hyperlink r:id="rId1562" ref="E903"/>
    <hyperlink r:id="rId1563" ref="D904"/>
    <hyperlink r:id="rId1564" ref="E904"/>
    <hyperlink r:id="rId1565" ref="D905"/>
    <hyperlink r:id="rId1566" ref="E905"/>
    <hyperlink r:id="rId1567" ref="D906"/>
    <hyperlink r:id="rId1568" ref="E906"/>
    <hyperlink r:id="rId1569" ref="D907"/>
    <hyperlink r:id="rId1570" ref="E907"/>
    <hyperlink r:id="rId1571" ref="D908"/>
    <hyperlink r:id="rId1572" ref="E908"/>
    <hyperlink r:id="rId1573" ref="D909"/>
    <hyperlink r:id="rId1574" ref="E909"/>
    <hyperlink r:id="rId1575" ref="D910"/>
    <hyperlink r:id="rId1576" ref="E910"/>
    <hyperlink r:id="rId1577" ref="D911"/>
    <hyperlink r:id="rId1578" ref="E911"/>
    <hyperlink r:id="rId1579" ref="D912"/>
    <hyperlink r:id="rId1580" ref="E912"/>
    <hyperlink r:id="rId1581" ref="D913"/>
    <hyperlink r:id="rId1582" ref="E913"/>
    <hyperlink r:id="rId1583" ref="D914"/>
    <hyperlink r:id="rId1584" ref="E914"/>
    <hyperlink r:id="rId1585" ref="D915"/>
    <hyperlink r:id="rId1586" ref="E915"/>
    <hyperlink r:id="rId1587" ref="D916"/>
    <hyperlink r:id="rId1588" ref="E916"/>
    <hyperlink r:id="rId1589" ref="D917"/>
    <hyperlink r:id="rId1590" ref="E917"/>
    <hyperlink r:id="rId1591" ref="D918"/>
    <hyperlink r:id="rId1592" ref="E918"/>
    <hyperlink r:id="rId1593" ref="D919"/>
    <hyperlink r:id="rId1594" ref="E919"/>
    <hyperlink r:id="rId1595" ref="D920"/>
    <hyperlink r:id="rId1596" ref="E920"/>
    <hyperlink r:id="rId1597" ref="D921"/>
    <hyperlink r:id="rId1598" ref="E921"/>
    <hyperlink r:id="rId1599" ref="D922"/>
    <hyperlink r:id="rId1600" ref="E922"/>
    <hyperlink r:id="rId1601" ref="D923"/>
    <hyperlink r:id="rId1602" ref="E923"/>
    <hyperlink r:id="rId1603" ref="D924"/>
    <hyperlink r:id="rId1604" ref="D925"/>
    <hyperlink r:id="rId1605" ref="D926"/>
    <hyperlink r:id="rId1606" ref="E926"/>
    <hyperlink r:id="rId1607" ref="D927"/>
    <hyperlink r:id="rId1608" ref="E927"/>
    <hyperlink r:id="rId1609" ref="D928"/>
    <hyperlink r:id="rId1610" ref="D929"/>
    <hyperlink r:id="rId1611" ref="E929"/>
    <hyperlink r:id="rId1612" ref="D930"/>
    <hyperlink r:id="rId1613" ref="E930"/>
    <hyperlink r:id="rId1614" ref="D931"/>
    <hyperlink r:id="rId1615" ref="E931"/>
    <hyperlink r:id="rId1616" ref="D932"/>
    <hyperlink r:id="rId1617" ref="D933"/>
    <hyperlink r:id="rId1618" ref="D934"/>
    <hyperlink r:id="rId1619" ref="D935"/>
    <hyperlink r:id="rId1620" ref="D936"/>
    <hyperlink r:id="rId1621" ref="D937"/>
    <hyperlink r:id="rId1622" ref="D938"/>
    <hyperlink r:id="rId1623" ref="D939"/>
    <hyperlink r:id="rId1624" ref="D940"/>
    <hyperlink r:id="rId1625" ref="D941"/>
    <hyperlink r:id="rId1626" ref="D942"/>
    <hyperlink r:id="rId1627" ref="D943"/>
    <hyperlink r:id="rId1628" ref="E943"/>
    <hyperlink r:id="rId1629" ref="D944"/>
    <hyperlink r:id="rId1630" ref="E944"/>
    <hyperlink r:id="rId1631" ref="D945"/>
    <hyperlink r:id="rId1632" ref="E945"/>
    <hyperlink r:id="rId1633" ref="D946"/>
    <hyperlink r:id="rId1634" ref="E946"/>
    <hyperlink r:id="rId1635" ref="D947"/>
    <hyperlink r:id="rId1636" ref="E947"/>
    <hyperlink r:id="rId1637" ref="D948"/>
    <hyperlink r:id="rId1638" ref="E948"/>
    <hyperlink r:id="rId1639" ref="D949"/>
    <hyperlink r:id="rId1640" ref="E949"/>
    <hyperlink r:id="rId1641" ref="D950"/>
    <hyperlink r:id="rId1642" ref="E950"/>
    <hyperlink r:id="rId1643" ref="D951"/>
    <hyperlink r:id="rId1644" ref="E951"/>
    <hyperlink r:id="rId1645" ref="D952"/>
    <hyperlink r:id="rId1646" ref="E952"/>
    <hyperlink r:id="rId1647" ref="D953"/>
    <hyperlink r:id="rId1648" ref="E953"/>
    <hyperlink r:id="rId1649" ref="D954"/>
    <hyperlink r:id="rId1650" ref="E954"/>
    <hyperlink r:id="rId1651" ref="D955"/>
    <hyperlink r:id="rId1652" ref="E955"/>
    <hyperlink r:id="rId1653" ref="D956"/>
    <hyperlink r:id="rId1654" ref="E956"/>
    <hyperlink r:id="rId1655" ref="D957"/>
    <hyperlink r:id="rId1656" ref="E957"/>
    <hyperlink r:id="rId1657" ref="D958"/>
    <hyperlink r:id="rId1658" ref="E958"/>
    <hyperlink r:id="rId1659" ref="D959"/>
    <hyperlink r:id="rId1660" ref="E959"/>
    <hyperlink r:id="rId1661" ref="D960"/>
    <hyperlink r:id="rId1662" ref="E960"/>
    <hyperlink r:id="rId1663" ref="D961"/>
    <hyperlink r:id="rId1664" ref="E961"/>
    <hyperlink r:id="rId1665" ref="D962"/>
    <hyperlink r:id="rId1666" ref="E962"/>
    <hyperlink r:id="rId1667" ref="D963"/>
    <hyperlink r:id="rId1668" ref="D964"/>
    <hyperlink r:id="rId1669" ref="D965"/>
    <hyperlink r:id="rId1670" ref="D966"/>
    <hyperlink r:id="rId1671" ref="D967"/>
    <hyperlink r:id="rId1672" ref="E967"/>
    <hyperlink r:id="rId1673" ref="D968"/>
    <hyperlink r:id="rId1674" ref="E968"/>
    <hyperlink r:id="rId1675" ref="D969"/>
    <hyperlink r:id="rId1676" ref="D970"/>
    <hyperlink r:id="rId1677" ref="E970"/>
    <hyperlink r:id="rId1678" ref="D971"/>
    <hyperlink r:id="rId1679" ref="E971"/>
    <hyperlink r:id="rId1680" ref="D972"/>
    <hyperlink r:id="rId1681" ref="E972"/>
    <hyperlink r:id="rId1682" ref="D973"/>
    <hyperlink r:id="rId1683" ref="D974"/>
    <hyperlink r:id="rId1684" ref="D975"/>
    <hyperlink r:id="rId1685" ref="E975"/>
    <hyperlink r:id="rId1686" ref="D976"/>
    <hyperlink r:id="rId1687" ref="E976"/>
    <hyperlink r:id="rId1688" ref="D977"/>
    <hyperlink r:id="rId1689" ref="E977"/>
    <hyperlink r:id="rId1690" ref="D978"/>
    <hyperlink r:id="rId1691" ref="E978"/>
    <hyperlink r:id="rId1692" ref="D979"/>
    <hyperlink r:id="rId1693" ref="E979"/>
    <hyperlink r:id="rId1694" ref="D980"/>
    <hyperlink r:id="rId1695" ref="E980"/>
    <hyperlink r:id="rId1696" ref="D981"/>
    <hyperlink r:id="rId1697" ref="E981"/>
    <hyperlink r:id="rId1698" ref="D982"/>
    <hyperlink r:id="rId1699" ref="E982"/>
    <hyperlink r:id="rId1700" ref="D983"/>
    <hyperlink r:id="rId1701" ref="D984"/>
    <hyperlink r:id="rId1702" ref="E984"/>
    <hyperlink r:id="rId1703" ref="D985"/>
    <hyperlink r:id="rId1704" ref="E985"/>
    <hyperlink r:id="rId1705" ref="D986"/>
    <hyperlink r:id="rId1706" ref="E986"/>
    <hyperlink r:id="rId1707" ref="D987"/>
    <hyperlink r:id="rId1708" ref="E987"/>
    <hyperlink r:id="rId1709" ref="D988"/>
    <hyperlink r:id="rId1710" ref="E988"/>
    <hyperlink r:id="rId1711" ref="D989"/>
    <hyperlink r:id="rId1712" ref="E989"/>
    <hyperlink r:id="rId1713" ref="D990"/>
    <hyperlink r:id="rId1714" ref="E990"/>
    <hyperlink r:id="rId1715" ref="D991"/>
    <hyperlink r:id="rId1716" ref="E991"/>
    <hyperlink r:id="rId1717" ref="D992"/>
    <hyperlink r:id="rId1718" ref="E992"/>
    <hyperlink r:id="rId1719" ref="D993"/>
    <hyperlink r:id="rId1720" ref="E993"/>
    <hyperlink r:id="rId1721" ref="D994"/>
    <hyperlink r:id="rId1722" ref="E994"/>
    <hyperlink r:id="rId1723" ref="D995"/>
    <hyperlink r:id="rId1724" ref="E995"/>
    <hyperlink r:id="rId1725" ref="D996"/>
    <hyperlink r:id="rId1726" ref="E996"/>
    <hyperlink r:id="rId1727" ref="D997"/>
    <hyperlink r:id="rId1728" ref="E997"/>
    <hyperlink r:id="rId1729" ref="D998"/>
    <hyperlink r:id="rId1730" ref="E998"/>
    <hyperlink r:id="rId1731" ref="D999"/>
    <hyperlink r:id="rId1732" ref="E999"/>
    <hyperlink r:id="rId1733" ref="D1000"/>
    <hyperlink r:id="rId1734" ref="E1000"/>
    <hyperlink r:id="rId1735" ref="D1001"/>
    <hyperlink r:id="rId1736" ref="E1001"/>
    <hyperlink r:id="rId1737" ref="D1002"/>
    <hyperlink r:id="rId1738" ref="E1002"/>
    <hyperlink r:id="rId1739" ref="D1003"/>
    <hyperlink r:id="rId1740" ref="E1003"/>
    <hyperlink r:id="rId1741" ref="D1004"/>
    <hyperlink r:id="rId1742" ref="E1004"/>
    <hyperlink r:id="rId1743" ref="D1005"/>
    <hyperlink r:id="rId1744" ref="E1005"/>
    <hyperlink r:id="rId1745" ref="D1006"/>
    <hyperlink r:id="rId1746" ref="E1006"/>
    <hyperlink r:id="rId1747" ref="D1007"/>
    <hyperlink r:id="rId1748" ref="E1007"/>
    <hyperlink r:id="rId1749" ref="D1008"/>
    <hyperlink r:id="rId1750" ref="E1008"/>
    <hyperlink r:id="rId1751" ref="D1009"/>
    <hyperlink r:id="rId1752" ref="E1009"/>
    <hyperlink r:id="rId1753" ref="D1010"/>
    <hyperlink r:id="rId1754" ref="E1010"/>
    <hyperlink r:id="rId1755" ref="D1011"/>
    <hyperlink r:id="rId1756" ref="E1011"/>
    <hyperlink r:id="rId1757" ref="D1012"/>
    <hyperlink r:id="rId1758" ref="E1012"/>
    <hyperlink r:id="rId1759" ref="D1013"/>
    <hyperlink r:id="rId1760" ref="E1013"/>
    <hyperlink r:id="rId1761" ref="D1014"/>
    <hyperlink r:id="rId1762" ref="E1014"/>
    <hyperlink r:id="rId1763" ref="D1015"/>
    <hyperlink r:id="rId1764" ref="E1015"/>
    <hyperlink r:id="rId1765" ref="D1016"/>
    <hyperlink r:id="rId1766" ref="D1017"/>
    <hyperlink r:id="rId1767" ref="D1018"/>
    <hyperlink r:id="rId1768" ref="D1019"/>
    <hyperlink r:id="rId1769" ref="D1020"/>
    <hyperlink r:id="rId1770" ref="D1021"/>
    <hyperlink r:id="rId1771" ref="D1022"/>
    <hyperlink r:id="rId1772" ref="D1023"/>
    <hyperlink r:id="rId1773" ref="E1023"/>
    <hyperlink r:id="rId1774" ref="D1024"/>
    <hyperlink r:id="rId1775" ref="E1024"/>
    <hyperlink r:id="rId1776" ref="D1025"/>
    <hyperlink r:id="rId1777" ref="E1025"/>
    <hyperlink r:id="rId1778" ref="D1026"/>
    <hyperlink r:id="rId1779" ref="E1026"/>
    <hyperlink r:id="rId1780" ref="D1027"/>
    <hyperlink r:id="rId1781" ref="E1027"/>
    <hyperlink r:id="rId1782" ref="D1028"/>
    <hyperlink r:id="rId1783" ref="E1028"/>
    <hyperlink r:id="rId1784" ref="D1029"/>
    <hyperlink r:id="rId1785" ref="E1029"/>
    <hyperlink r:id="rId1786" ref="D1030"/>
    <hyperlink r:id="rId1787" ref="E1030"/>
    <hyperlink r:id="rId1788" ref="D1031"/>
    <hyperlink r:id="rId1789" ref="E1031"/>
    <hyperlink r:id="rId1790" ref="D1032"/>
    <hyperlink r:id="rId1791" ref="E1032"/>
    <hyperlink r:id="rId1792" ref="D1033"/>
    <hyperlink r:id="rId1793" ref="D1034"/>
    <hyperlink r:id="rId1794" ref="D1035"/>
    <hyperlink r:id="rId1795" ref="D1036"/>
    <hyperlink r:id="rId1796" ref="D1037"/>
    <hyperlink r:id="rId1797" ref="D1038"/>
    <hyperlink r:id="rId1798" ref="D1039"/>
    <hyperlink r:id="rId1799" ref="D1040"/>
    <hyperlink r:id="rId1800" ref="D1041"/>
    <hyperlink r:id="rId1801" ref="D1042"/>
    <hyperlink r:id="rId1802" ref="D1043"/>
    <hyperlink r:id="rId1803" ref="D1044"/>
    <hyperlink r:id="rId1804" ref="D1045"/>
    <hyperlink r:id="rId1805" ref="D1046"/>
    <hyperlink r:id="rId1806" ref="D1047"/>
    <hyperlink r:id="rId1807" ref="D1048"/>
    <hyperlink r:id="rId1808" ref="D1049"/>
    <hyperlink r:id="rId1809" ref="D1050"/>
    <hyperlink r:id="rId1810" ref="D1051"/>
  </hyperlinks>
  <printOptions/>
  <pageMargins bottom="0.75" footer="0.0" header="0.0" left="0.7" right="0.7" top="0.75"/>
  <pageSetup paperSize="9" orientation="portrait"/>
  <drawing r:id="rId18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27.86"/>
    <col customWidth="1" min="3" max="4" width="35.0"/>
    <col customWidth="1" min="5" max="26" width="8.71"/>
  </cols>
  <sheetData>
    <row r="1" ht="14.25" customHeight="1">
      <c r="A1" s="28" t="s">
        <v>8018</v>
      </c>
      <c r="B1" s="28" t="s">
        <v>39</v>
      </c>
      <c r="C1" s="29" t="s">
        <v>8019</v>
      </c>
      <c r="D1" s="30" t="s">
        <v>8020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4.25" customHeight="1">
      <c r="A2" s="14" t="s">
        <v>8021</v>
      </c>
      <c r="B2" s="14" t="s">
        <v>8022</v>
      </c>
      <c r="C2" s="31" t="str">
        <f t="shared" ref="C2:C7" si="1">CONCATENATE(A2,":","1000")</f>
        <v>C00001:1000</v>
      </c>
      <c r="D2" s="32" t="str">
        <f t="shared" ref="D2:D732" si="2">CONCATENATE(A2," : ",B2)</f>
        <v>C00001 : Water</v>
      </c>
      <c r="G2" s="33"/>
    </row>
    <row r="3" ht="14.25" customHeight="1">
      <c r="A3" s="14" t="s">
        <v>8023</v>
      </c>
      <c r="B3" s="14" t="s">
        <v>8024</v>
      </c>
      <c r="C3" s="31" t="str">
        <f t="shared" si="1"/>
        <v>C00002:1000</v>
      </c>
      <c r="D3" s="32" t="str">
        <f t="shared" si="2"/>
        <v>C00002 : ATP</v>
      </c>
      <c r="G3" s="34"/>
      <c r="H3" s="35"/>
    </row>
    <row r="4" ht="14.25" customHeight="1">
      <c r="A4" s="14" t="s">
        <v>8025</v>
      </c>
      <c r="B4" s="14" t="s">
        <v>8026</v>
      </c>
      <c r="C4" s="31" t="str">
        <f t="shared" si="1"/>
        <v>C00003:1000</v>
      </c>
      <c r="D4" s="32" t="str">
        <f t="shared" si="2"/>
        <v>C00003 : NAD+</v>
      </c>
      <c r="G4" s="34"/>
      <c r="H4" s="35"/>
      <c r="L4" s="36" t="s">
        <v>8027</v>
      </c>
    </row>
    <row r="5" ht="14.25" customHeight="1">
      <c r="A5" s="14" t="s">
        <v>8028</v>
      </c>
      <c r="B5" s="14" t="s">
        <v>8029</v>
      </c>
      <c r="C5" s="31" t="str">
        <f t="shared" si="1"/>
        <v>C00004:1000</v>
      </c>
      <c r="D5" s="32" t="str">
        <f t="shared" si="2"/>
        <v>C00004 : NADH</v>
      </c>
      <c r="G5" s="34"/>
      <c r="H5" s="35"/>
      <c r="L5" s="36" t="s">
        <v>8030</v>
      </c>
    </row>
    <row r="6" ht="14.25" customHeight="1">
      <c r="A6" s="14" t="s">
        <v>8031</v>
      </c>
      <c r="B6" s="14" t="s">
        <v>8032</v>
      </c>
      <c r="C6" s="31" t="str">
        <f t="shared" si="1"/>
        <v>C00005:1000</v>
      </c>
      <c r="D6" s="32" t="str">
        <f t="shared" si="2"/>
        <v>C00005 : NADPH</v>
      </c>
      <c r="G6" s="34"/>
      <c r="H6" s="35"/>
      <c r="L6" s="36" t="s">
        <v>8033</v>
      </c>
    </row>
    <row r="7" ht="14.25" customHeight="1">
      <c r="A7" s="14" t="s">
        <v>8034</v>
      </c>
      <c r="B7" s="14" t="s">
        <v>8035</v>
      </c>
      <c r="C7" s="31" t="str">
        <f t="shared" si="1"/>
        <v>C00006:1000</v>
      </c>
      <c r="D7" s="32" t="str">
        <f t="shared" si="2"/>
        <v>C00006 : NADP+</v>
      </c>
      <c r="G7" s="34"/>
      <c r="H7" s="35"/>
      <c r="L7" s="36" t="s">
        <v>8036</v>
      </c>
    </row>
    <row r="8" ht="14.25" customHeight="1">
      <c r="A8" s="14" t="s">
        <v>8037</v>
      </c>
      <c r="B8" s="14" t="s">
        <v>8038</v>
      </c>
      <c r="C8" s="31" t="str">
        <f>CONCATENATE(A8,":","1")</f>
        <v>C00007:1</v>
      </c>
      <c r="D8" s="32" t="str">
        <f t="shared" si="2"/>
        <v>C00007 : Oxygen</v>
      </c>
      <c r="G8" s="34"/>
      <c r="H8" s="35"/>
      <c r="L8" s="36" t="s">
        <v>8039</v>
      </c>
    </row>
    <row r="9" ht="14.25" customHeight="1">
      <c r="A9" s="14" t="s">
        <v>6626</v>
      </c>
      <c r="B9" s="14" t="s">
        <v>8040</v>
      </c>
      <c r="C9" s="31" t="str">
        <f>CONCATENATE(A9,":","1000")</f>
        <v>C00008:1000</v>
      </c>
      <c r="D9" s="32" t="str">
        <f t="shared" si="2"/>
        <v>C00008 : ADP</v>
      </c>
      <c r="G9" s="34"/>
      <c r="H9" s="35"/>
      <c r="L9" s="36" t="s">
        <v>8041</v>
      </c>
    </row>
    <row r="10" ht="14.25" customHeight="1">
      <c r="A10" s="14" t="s">
        <v>7318</v>
      </c>
      <c r="B10" s="14" t="s">
        <v>8042</v>
      </c>
      <c r="C10" s="31" t="str">
        <f t="shared" ref="C10:C11" si="3">CONCATENATE(A10,":","1")</f>
        <v>C00009:1</v>
      </c>
      <c r="D10" s="32" t="str">
        <f t="shared" si="2"/>
        <v>C00009 : Phosphoric Acid</v>
      </c>
      <c r="G10" s="34"/>
      <c r="H10" s="35"/>
      <c r="L10" s="36" t="s">
        <v>8043</v>
      </c>
    </row>
    <row r="11" ht="14.25" customHeight="1">
      <c r="A11" s="14" t="s">
        <v>8044</v>
      </c>
      <c r="B11" s="14" t="s">
        <v>8045</v>
      </c>
      <c r="C11" s="31" t="str">
        <f t="shared" si="3"/>
        <v>C00010:1</v>
      </c>
      <c r="D11" s="32" t="str">
        <f t="shared" si="2"/>
        <v>C00010 : CoA</v>
      </c>
      <c r="G11" s="34"/>
      <c r="H11" s="35"/>
      <c r="L11" s="36" t="s">
        <v>8046</v>
      </c>
    </row>
    <row r="12" ht="14.25" customHeight="1">
      <c r="A12" s="14" t="s">
        <v>8047</v>
      </c>
      <c r="B12" s="14" t="s">
        <v>8048</v>
      </c>
      <c r="C12" s="31" t="str">
        <f>CONCATENATE(A12,":","1000")</f>
        <v>C00011:1000</v>
      </c>
      <c r="D12" s="32" t="str">
        <f t="shared" si="2"/>
        <v>C00011 : Carbon Dioxide</v>
      </c>
      <c r="G12" s="34"/>
      <c r="H12" s="35"/>
      <c r="L12" s="36" t="s">
        <v>8049</v>
      </c>
    </row>
    <row r="13" ht="14.25" customHeight="1">
      <c r="A13" s="14" t="s">
        <v>8050</v>
      </c>
      <c r="B13" s="14" t="s">
        <v>8051</v>
      </c>
      <c r="C13" s="31" t="str">
        <f t="shared" ref="C13:C23" si="4">CONCATENATE(A13,":","1")</f>
        <v>C00013:1</v>
      </c>
      <c r="D13" s="32" t="str">
        <f t="shared" si="2"/>
        <v>C00013 : Diphosphoric Acid</v>
      </c>
      <c r="G13" s="34"/>
      <c r="H13" s="35"/>
      <c r="L13" s="36" t="s">
        <v>8052</v>
      </c>
    </row>
    <row r="14" ht="14.25" customHeight="1">
      <c r="A14" s="14" t="s">
        <v>8053</v>
      </c>
      <c r="B14" s="14" t="s">
        <v>8054</v>
      </c>
      <c r="C14" s="31" t="str">
        <f t="shared" si="4"/>
        <v>C00014:1</v>
      </c>
      <c r="D14" s="32" t="str">
        <f t="shared" si="2"/>
        <v>C00014 : Ammonia</v>
      </c>
      <c r="G14" s="34"/>
      <c r="H14" s="35"/>
      <c r="L14" s="36" t="s">
        <v>8055</v>
      </c>
    </row>
    <row r="15" ht="14.25" customHeight="1">
      <c r="A15" s="14" t="s">
        <v>8056</v>
      </c>
      <c r="B15" s="14" t="s">
        <v>8057</v>
      </c>
      <c r="C15" s="31" t="str">
        <f t="shared" si="4"/>
        <v>C00015:1</v>
      </c>
      <c r="D15" s="32" t="str">
        <f t="shared" si="2"/>
        <v>C00015 : UDP</v>
      </c>
      <c r="G15" s="34"/>
      <c r="H15" s="35"/>
      <c r="L15" s="36" t="s">
        <v>8058</v>
      </c>
    </row>
    <row r="16" ht="14.25" customHeight="1">
      <c r="A16" s="14" t="s">
        <v>8059</v>
      </c>
      <c r="B16" s="14" t="s">
        <v>8060</v>
      </c>
      <c r="C16" s="31" t="str">
        <f t="shared" si="4"/>
        <v>C00016:1</v>
      </c>
      <c r="D16" s="32" t="str">
        <f t="shared" si="2"/>
        <v>C00016 : FAD</v>
      </c>
      <c r="G16" s="34"/>
      <c r="H16" s="35"/>
      <c r="L16" s="36" t="s">
        <v>8061</v>
      </c>
    </row>
    <row r="17" ht="14.25" customHeight="1">
      <c r="A17" s="14" t="s">
        <v>8062</v>
      </c>
      <c r="B17" s="14" t="s">
        <v>8063</v>
      </c>
      <c r="C17" s="31" t="str">
        <f t="shared" si="4"/>
        <v>C00017:1</v>
      </c>
      <c r="D17" s="32" t="str">
        <f t="shared" si="2"/>
        <v>C00017 : Protein</v>
      </c>
      <c r="G17" s="34"/>
      <c r="H17" s="35"/>
      <c r="L17" s="36" t="s">
        <v>8064</v>
      </c>
    </row>
    <row r="18" ht="14.25" customHeight="1">
      <c r="A18" s="14" t="s">
        <v>8065</v>
      </c>
      <c r="B18" s="14" t="s">
        <v>8066</v>
      </c>
      <c r="C18" s="31" t="str">
        <f t="shared" si="4"/>
        <v>C00018:1</v>
      </c>
      <c r="D18" s="32" t="str">
        <f t="shared" si="2"/>
        <v>C00018 : Pyridoxal Phosphate(PLP)</v>
      </c>
      <c r="G18" s="34"/>
      <c r="H18" s="35"/>
      <c r="L18" s="36" t="s">
        <v>8067</v>
      </c>
    </row>
    <row r="19" ht="14.25" customHeight="1">
      <c r="A19" s="14" t="s">
        <v>8068</v>
      </c>
      <c r="B19" s="14" t="s">
        <v>8069</v>
      </c>
      <c r="C19" s="31" t="str">
        <f t="shared" si="4"/>
        <v>C00019:1</v>
      </c>
      <c r="D19" s="32" t="str">
        <f t="shared" si="2"/>
        <v>C00019 : SAM</v>
      </c>
      <c r="G19" s="34"/>
      <c r="H19" s="35"/>
      <c r="L19" s="36" t="s">
        <v>8070</v>
      </c>
    </row>
    <row r="20" ht="14.25" customHeight="1">
      <c r="A20" s="14" t="s">
        <v>8071</v>
      </c>
      <c r="B20" s="14" t="s">
        <v>8072</v>
      </c>
      <c r="C20" s="31" t="str">
        <f t="shared" si="4"/>
        <v>C00020:1</v>
      </c>
      <c r="D20" s="32" t="str">
        <f t="shared" si="2"/>
        <v>C00020 : AMP</v>
      </c>
      <c r="G20" s="34"/>
      <c r="H20" s="35"/>
      <c r="L20" s="36" t="s">
        <v>8073</v>
      </c>
    </row>
    <row r="21" ht="14.25" customHeight="1">
      <c r="A21" s="14" t="s">
        <v>8074</v>
      </c>
      <c r="B21" s="37" t="s">
        <v>8075</v>
      </c>
      <c r="C21" s="31" t="str">
        <f t="shared" si="4"/>
        <v>C00021:1</v>
      </c>
      <c r="D21" s="32" t="str">
        <f t="shared" si="2"/>
        <v>C00021 : S-Adenosyl-L-Homocysteine(SAH)</v>
      </c>
      <c r="G21" s="34"/>
      <c r="H21" s="35"/>
      <c r="L21" s="36" t="s">
        <v>8076</v>
      </c>
    </row>
    <row r="22" ht="14.25" customHeight="1">
      <c r="A22" s="14" t="s">
        <v>6066</v>
      </c>
      <c r="B22" s="14" t="s">
        <v>8077</v>
      </c>
      <c r="C22" s="31" t="str">
        <f t="shared" si="4"/>
        <v>C00022:1</v>
      </c>
      <c r="D22" s="32" t="str">
        <f t="shared" si="2"/>
        <v>C00022 : Pyruvate</v>
      </c>
      <c r="G22" s="34"/>
      <c r="H22" s="35"/>
      <c r="L22" s="36" t="s">
        <v>8078</v>
      </c>
    </row>
    <row r="23" ht="14.25" customHeight="1">
      <c r="A23" s="14" t="s">
        <v>8079</v>
      </c>
      <c r="B23" s="14" t="s">
        <v>8080</v>
      </c>
      <c r="C23" s="31" t="str">
        <f t="shared" si="4"/>
        <v>C00024:1</v>
      </c>
      <c r="D23" s="32" t="str">
        <f t="shared" si="2"/>
        <v>C00024 : Acetyl-CoA</v>
      </c>
      <c r="G23" s="34"/>
      <c r="H23" s="35"/>
      <c r="L23" s="36" t="s">
        <v>8081</v>
      </c>
    </row>
    <row r="24" ht="14.25" customHeight="1">
      <c r="A24" s="14" t="s">
        <v>7616</v>
      </c>
      <c r="B24" s="14" t="s">
        <v>8027</v>
      </c>
      <c r="C24" s="31" t="str">
        <f>CONCATENATE(A24,":","1000")</f>
        <v>C00025:1000</v>
      </c>
      <c r="D24" s="32" t="str">
        <f t="shared" si="2"/>
        <v>C00025 : L-Glutamate</v>
      </c>
      <c r="G24" s="34"/>
      <c r="H24" s="35"/>
      <c r="L24" s="36" t="s">
        <v>8082</v>
      </c>
    </row>
    <row r="25" ht="14.25" customHeight="1">
      <c r="A25" s="14" t="s">
        <v>8083</v>
      </c>
      <c r="B25" s="14" t="s">
        <v>8084</v>
      </c>
      <c r="C25" s="31" t="str">
        <f t="shared" ref="C25:C27" si="5">CONCATENATE(A25,":","1")</f>
        <v>C00026:1</v>
      </c>
      <c r="D25" s="32" t="str">
        <f t="shared" si="2"/>
        <v>C00026 : 2-Oxoglutarate</v>
      </c>
      <c r="G25" s="34"/>
      <c r="H25" s="35"/>
      <c r="L25" s="36" t="s">
        <v>8085</v>
      </c>
    </row>
    <row r="26" ht="14.25" customHeight="1">
      <c r="A26" s="14" t="s">
        <v>8086</v>
      </c>
      <c r="B26" s="14" t="s">
        <v>8087</v>
      </c>
      <c r="C26" s="31" t="str">
        <f t="shared" si="5"/>
        <v>C00027:1</v>
      </c>
      <c r="D26" s="32" t="str">
        <f t="shared" si="2"/>
        <v>C00027 : Hydrogen Peroxide</v>
      </c>
      <c r="G26" s="34"/>
      <c r="H26" s="35"/>
      <c r="L26" s="36" t="s">
        <v>8088</v>
      </c>
    </row>
    <row r="27" ht="14.25" customHeight="1">
      <c r="A27" s="14" t="s">
        <v>7633</v>
      </c>
      <c r="B27" s="14" t="s">
        <v>8089</v>
      </c>
      <c r="C27" s="31" t="str">
        <f t="shared" si="5"/>
        <v>C00029:1</v>
      </c>
      <c r="D27" s="32" t="str">
        <f t="shared" si="2"/>
        <v>C00029 : UDP-glucose</v>
      </c>
      <c r="G27" s="34"/>
      <c r="H27" s="35"/>
    </row>
    <row r="28" ht="14.25" customHeight="1">
      <c r="A28" s="14" t="s">
        <v>8090</v>
      </c>
      <c r="B28" s="14" t="s">
        <v>8091</v>
      </c>
      <c r="C28" s="31" t="str">
        <f>CONCATENATE(A28,":","1000")</f>
        <v>C00031:1000</v>
      </c>
      <c r="D28" s="32" t="str">
        <f t="shared" si="2"/>
        <v>C00031 : D-Glucose</v>
      </c>
      <c r="G28" s="34"/>
      <c r="H28" s="35"/>
    </row>
    <row r="29" ht="14.25" customHeight="1">
      <c r="A29" s="14" t="s">
        <v>8092</v>
      </c>
      <c r="B29" s="14" t="s">
        <v>8093</v>
      </c>
      <c r="C29" s="31" t="str">
        <f t="shared" ref="C29:C31" si="6">CONCATENATE(A29,":","1")</f>
        <v>C00033:1</v>
      </c>
      <c r="D29" s="32" t="str">
        <f t="shared" si="2"/>
        <v>C00033 : Acetate</v>
      </c>
      <c r="G29" s="34"/>
      <c r="H29" s="35"/>
    </row>
    <row r="30" ht="14.25" customHeight="1">
      <c r="A30" s="14" t="s">
        <v>8094</v>
      </c>
      <c r="B30" s="14" t="s">
        <v>8095</v>
      </c>
      <c r="C30" s="31" t="str">
        <f t="shared" si="6"/>
        <v>C00035:1</v>
      </c>
      <c r="D30" s="32" t="str">
        <f t="shared" si="2"/>
        <v>C00035 : GDP</v>
      </c>
      <c r="G30" s="34"/>
      <c r="H30" s="35"/>
    </row>
    <row r="31" ht="14.25" customHeight="1">
      <c r="A31" s="14" t="s">
        <v>8096</v>
      </c>
      <c r="B31" s="14" t="s">
        <v>8097</v>
      </c>
      <c r="C31" s="31" t="str">
        <f t="shared" si="6"/>
        <v>C00036:1</v>
      </c>
      <c r="D31" s="32" t="str">
        <f t="shared" si="2"/>
        <v>C00036 : Oxaloacetate</v>
      </c>
      <c r="G31" s="34"/>
      <c r="H31" s="35"/>
    </row>
    <row r="32" ht="14.25" customHeight="1">
      <c r="A32" s="14" t="s">
        <v>8098</v>
      </c>
      <c r="B32" s="14" t="s">
        <v>8030</v>
      </c>
      <c r="C32" s="31" t="str">
        <f>CONCATENATE(A32,":","1000")</f>
        <v>C00037:1000</v>
      </c>
      <c r="D32" s="32" t="str">
        <f t="shared" si="2"/>
        <v>C00037 : Glycine</v>
      </c>
      <c r="G32" s="34"/>
      <c r="H32" s="35"/>
    </row>
    <row r="33" ht="14.25" customHeight="1">
      <c r="A33" s="14" t="s">
        <v>8099</v>
      </c>
      <c r="B33" s="14" t="s">
        <v>8100</v>
      </c>
      <c r="C33" s="31" t="str">
        <f>CONCATENATE(A33,":","1")</f>
        <v>C00039:1</v>
      </c>
      <c r="D33" s="32" t="str">
        <f t="shared" si="2"/>
        <v>C00039 : DNA</v>
      </c>
      <c r="G33" s="34"/>
      <c r="H33" s="35"/>
    </row>
    <row r="34" ht="14.25" customHeight="1">
      <c r="A34" s="14" t="s">
        <v>7611</v>
      </c>
      <c r="B34" s="14" t="s">
        <v>8033</v>
      </c>
      <c r="C34" s="31" t="str">
        <f>CONCATENATE(A34,":","1000")</f>
        <v>C00041:1000</v>
      </c>
      <c r="D34" s="32" t="str">
        <f t="shared" si="2"/>
        <v>C00041 : L-Alanine</v>
      </c>
      <c r="G34" s="34"/>
      <c r="H34" s="35"/>
    </row>
    <row r="35" ht="14.25" customHeight="1">
      <c r="A35" s="14" t="s">
        <v>8101</v>
      </c>
      <c r="B35" s="14" t="s">
        <v>8102</v>
      </c>
      <c r="C35" s="31" t="str">
        <f t="shared" ref="C35:C38" si="7">CONCATENATE(A35,":","1")</f>
        <v>C00042:1</v>
      </c>
      <c r="D35" s="32" t="str">
        <f t="shared" si="2"/>
        <v>C00042 : Succinate</v>
      </c>
      <c r="G35" s="34"/>
      <c r="H35" s="35"/>
    </row>
    <row r="36" ht="14.25" customHeight="1">
      <c r="A36" s="14" t="s">
        <v>7636</v>
      </c>
      <c r="B36" s="14" t="s">
        <v>8103</v>
      </c>
      <c r="C36" s="31" t="str">
        <f t="shared" si="7"/>
        <v>C00043:1</v>
      </c>
      <c r="D36" s="32" t="str">
        <f t="shared" si="2"/>
        <v>C00043 : UDP-N-Acetyl-Alpha-D-Glucosamine</v>
      </c>
      <c r="G36" s="34"/>
      <c r="H36" s="35"/>
    </row>
    <row r="37" ht="14.25" customHeight="1">
      <c r="A37" s="14" t="s">
        <v>8104</v>
      </c>
      <c r="B37" s="14" t="s">
        <v>8105</v>
      </c>
      <c r="C37" s="31" t="str">
        <f t="shared" si="7"/>
        <v>C00044:1</v>
      </c>
      <c r="D37" s="32" t="str">
        <f t="shared" si="2"/>
        <v>C00044 : GTP</v>
      </c>
      <c r="G37" s="34"/>
      <c r="H37" s="35"/>
    </row>
    <row r="38" ht="14.25" customHeight="1">
      <c r="A38" s="14" t="s">
        <v>8106</v>
      </c>
      <c r="B38" s="37" t="s">
        <v>8107</v>
      </c>
      <c r="C38" s="31" t="str">
        <f t="shared" si="7"/>
        <v>C00046:1</v>
      </c>
      <c r="D38" s="32" t="str">
        <f t="shared" si="2"/>
        <v>C00046 : RNA</v>
      </c>
      <c r="G38" s="34"/>
      <c r="H38" s="35"/>
    </row>
    <row r="39" ht="14.25" customHeight="1">
      <c r="A39" s="14" t="s">
        <v>8108</v>
      </c>
      <c r="B39" s="14" t="s">
        <v>8036</v>
      </c>
      <c r="C39" s="31" t="str">
        <f t="shared" ref="C39:C40" si="8">CONCATENATE(A39,":","1000")</f>
        <v>C00047:1000</v>
      </c>
      <c r="D39" s="32" t="str">
        <f t="shared" si="2"/>
        <v>C00047 : L-Lysine</v>
      </c>
      <c r="G39" s="34"/>
      <c r="H39" s="35"/>
    </row>
    <row r="40" ht="14.25" customHeight="1">
      <c r="A40" s="14" t="s">
        <v>7498</v>
      </c>
      <c r="B40" s="14" t="s">
        <v>8039</v>
      </c>
      <c r="C40" s="31" t="str">
        <f t="shared" si="8"/>
        <v>C00049:1000</v>
      </c>
      <c r="D40" s="32" t="str">
        <f t="shared" si="2"/>
        <v>C00049 : L-Aspartate</v>
      </c>
      <c r="G40" s="34"/>
      <c r="H40" s="35"/>
    </row>
    <row r="41" ht="14.25" customHeight="1">
      <c r="A41" s="14" t="s">
        <v>7634</v>
      </c>
      <c r="B41" s="14" t="s">
        <v>8109</v>
      </c>
      <c r="C41" s="31" t="str">
        <f t="shared" ref="C41:C46" si="9">CONCATENATE(A41,":","1")</f>
        <v>C00052:1</v>
      </c>
      <c r="D41" s="32" t="str">
        <f t="shared" si="2"/>
        <v>C00052 : UDP-D-Galactose</v>
      </c>
      <c r="G41" s="34"/>
      <c r="H41" s="35"/>
    </row>
    <row r="42" ht="14.25" customHeight="1">
      <c r="A42" s="14" t="s">
        <v>8110</v>
      </c>
      <c r="B42" s="14" t="s">
        <v>8111</v>
      </c>
      <c r="C42" s="31" t="str">
        <f t="shared" si="9"/>
        <v>C00054:1</v>
      </c>
      <c r="D42" s="32" t="str">
        <f t="shared" si="2"/>
        <v>C00054 : Adenosine 3',5'-bisphosphate</v>
      </c>
      <c r="G42" s="34"/>
      <c r="H42" s="35"/>
    </row>
    <row r="43" ht="14.25" customHeight="1">
      <c r="A43" s="14" t="s">
        <v>8112</v>
      </c>
      <c r="B43" s="14" t="s">
        <v>8113</v>
      </c>
      <c r="C43" s="31" t="str">
        <f t="shared" si="9"/>
        <v>C00055:1</v>
      </c>
      <c r="D43" s="32" t="str">
        <f t="shared" si="2"/>
        <v>C00055 : Cytidine-5'-monophosphate/CMP</v>
      </c>
      <c r="G43" s="34"/>
      <c r="H43" s="35"/>
    </row>
    <row r="44" ht="14.25" customHeight="1">
      <c r="A44" s="14" t="s">
        <v>8114</v>
      </c>
      <c r="B44" s="14" t="s">
        <v>8115</v>
      </c>
      <c r="C44" s="31" t="str">
        <f t="shared" si="9"/>
        <v>C00058:1</v>
      </c>
      <c r="D44" s="32" t="str">
        <f t="shared" si="2"/>
        <v>C00058 : Formate</v>
      </c>
      <c r="G44" s="34"/>
      <c r="H44" s="35"/>
    </row>
    <row r="45" ht="14.25" customHeight="1">
      <c r="A45" s="14" t="s">
        <v>8116</v>
      </c>
      <c r="B45" s="14" t="s">
        <v>8117</v>
      </c>
      <c r="C45" s="31" t="str">
        <f t="shared" si="9"/>
        <v>C00060:1</v>
      </c>
      <c r="D45" s="32" t="str">
        <f t="shared" si="2"/>
        <v>C00060 : Carboxylate</v>
      </c>
      <c r="G45" s="34"/>
      <c r="H45" s="35"/>
    </row>
    <row r="46" ht="14.25" customHeight="1">
      <c r="A46" s="14" t="s">
        <v>8118</v>
      </c>
      <c r="B46" s="14" t="s">
        <v>8119</v>
      </c>
      <c r="C46" s="31" t="str">
        <f t="shared" si="9"/>
        <v>C00061:1</v>
      </c>
      <c r="D46" s="32" t="str">
        <f t="shared" si="2"/>
        <v>C00061 : Flavin Mononucleotide/FMN</v>
      </c>
      <c r="G46" s="34"/>
      <c r="H46" s="35"/>
    </row>
    <row r="47" ht="14.25" customHeight="1">
      <c r="A47" s="14" t="s">
        <v>8120</v>
      </c>
      <c r="B47" s="14" t="s">
        <v>8041</v>
      </c>
      <c r="C47" s="31" t="str">
        <f>CONCATENATE(A47,":","1000")</f>
        <v>C00062:1000</v>
      </c>
      <c r="D47" s="32" t="str">
        <f t="shared" si="2"/>
        <v>C00062 : L-Arginine</v>
      </c>
      <c r="G47" s="34"/>
      <c r="H47" s="35"/>
    </row>
    <row r="48" ht="14.25" customHeight="1">
      <c r="A48" s="14" t="s">
        <v>8121</v>
      </c>
      <c r="B48" s="14" t="s">
        <v>8122</v>
      </c>
      <c r="C48" s="31" t="str">
        <f>CONCATENATE(A48,":","1")</f>
        <v>C00063:1</v>
      </c>
      <c r="D48" s="32" t="str">
        <f t="shared" si="2"/>
        <v>C00063 : CTP</v>
      </c>
      <c r="G48" s="34"/>
      <c r="H48" s="35"/>
    </row>
    <row r="49" ht="14.25" customHeight="1">
      <c r="A49" s="14" t="s">
        <v>8123</v>
      </c>
      <c r="B49" s="14" t="s">
        <v>8043</v>
      </c>
      <c r="C49" s="31" t="str">
        <f t="shared" ref="C49:C50" si="10">CONCATENATE(A49,":","1000")</f>
        <v>C00064:1000</v>
      </c>
      <c r="D49" s="32" t="str">
        <f t="shared" si="2"/>
        <v>C00064 : L-Glutamine</v>
      </c>
      <c r="G49" s="34"/>
      <c r="H49" s="35"/>
    </row>
    <row r="50" ht="14.25" customHeight="1">
      <c r="A50" s="14" t="s">
        <v>7503</v>
      </c>
      <c r="B50" s="14" t="s">
        <v>8046</v>
      </c>
      <c r="C50" s="31" t="str">
        <f t="shared" si="10"/>
        <v>C00065:1000</v>
      </c>
      <c r="D50" s="32" t="str">
        <f t="shared" si="2"/>
        <v>C00065 : L-Serine</v>
      </c>
      <c r="G50" s="34"/>
      <c r="H50" s="35"/>
    </row>
    <row r="51" ht="14.25" customHeight="1">
      <c r="A51" s="14" t="s">
        <v>8124</v>
      </c>
      <c r="B51" s="14" t="s">
        <v>100</v>
      </c>
      <c r="C51" s="31" t="str">
        <f t="shared" ref="C51:C54" si="11">CONCATENATE(A51,":","1")</f>
        <v>C00066:1</v>
      </c>
      <c r="D51" s="32" t="str">
        <f t="shared" si="2"/>
        <v>C00066 : tRNA</v>
      </c>
      <c r="G51" s="34"/>
      <c r="H51" s="35"/>
    </row>
    <row r="52" ht="14.25" customHeight="1">
      <c r="A52" s="14" t="s">
        <v>8125</v>
      </c>
      <c r="B52" s="14" t="s">
        <v>8126</v>
      </c>
      <c r="C52" s="31" t="str">
        <f t="shared" si="11"/>
        <v>C00068:1</v>
      </c>
      <c r="D52" s="32" t="str">
        <f t="shared" si="2"/>
        <v>C00068 : Thiamin Diphosphate</v>
      </c>
      <c r="G52" s="34"/>
      <c r="H52" s="35"/>
    </row>
    <row r="53" ht="14.25" customHeight="1">
      <c r="A53" s="14" t="s">
        <v>8127</v>
      </c>
      <c r="B53" s="14" t="s">
        <v>8128</v>
      </c>
      <c r="C53" s="31" t="str">
        <f t="shared" si="11"/>
        <v>C00069:1</v>
      </c>
      <c r="D53" s="32" t="str">
        <f t="shared" si="2"/>
        <v>C00069 : Alcohol</v>
      </c>
      <c r="G53" s="34"/>
      <c r="H53" s="35"/>
    </row>
    <row r="54" ht="14.25" customHeight="1">
      <c r="A54" s="14" t="s">
        <v>8129</v>
      </c>
      <c r="B54" s="14" t="s">
        <v>8130</v>
      </c>
      <c r="C54" s="31" t="str">
        <f t="shared" si="11"/>
        <v>C00071:1</v>
      </c>
      <c r="D54" s="32" t="str">
        <f t="shared" si="2"/>
        <v>C00071 : Aldehyde</v>
      </c>
      <c r="G54" s="34"/>
      <c r="H54" s="35"/>
    </row>
    <row r="55" ht="14.25" customHeight="1">
      <c r="A55" s="14" t="s">
        <v>8131</v>
      </c>
      <c r="B55" s="14" t="s">
        <v>8049</v>
      </c>
      <c r="C55" s="31" t="str">
        <f>CONCATENATE(A55,":","1000")</f>
        <v>C00073:1000</v>
      </c>
      <c r="D55" s="32" t="str">
        <f t="shared" si="2"/>
        <v>C00073 : L-Methionine</v>
      </c>
      <c r="G55" s="34"/>
      <c r="H55" s="35"/>
    </row>
    <row r="56" ht="14.25" customHeight="1">
      <c r="A56" s="14" t="s">
        <v>8132</v>
      </c>
      <c r="B56" s="14" t="s">
        <v>8133</v>
      </c>
      <c r="C56" s="31" t="str">
        <f t="shared" ref="C56:C58" si="12">CONCATENATE(A56,":","1")</f>
        <v>C00074:1</v>
      </c>
      <c r="D56" s="32" t="str">
        <f t="shared" si="2"/>
        <v>C00074 : Phosphoenolpyruvate</v>
      </c>
      <c r="G56" s="34"/>
      <c r="H56" s="35"/>
    </row>
    <row r="57" ht="14.25" customHeight="1">
      <c r="A57" s="14" t="s">
        <v>8134</v>
      </c>
      <c r="B57" s="14" t="s">
        <v>8135</v>
      </c>
      <c r="C57" s="31" t="str">
        <f t="shared" si="12"/>
        <v>C00075:1</v>
      </c>
      <c r="D57" s="32" t="str">
        <f t="shared" si="2"/>
        <v>C00075 : UTP</v>
      </c>
      <c r="G57" s="34"/>
      <c r="H57" s="35"/>
    </row>
    <row r="58" ht="14.25" customHeight="1">
      <c r="A58" s="14" t="s">
        <v>8136</v>
      </c>
      <c r="B58" s="14" t="s">
        <v>8137</v>
      </c>
      <c r="C58" s="31" t="str">
        <f t="shared" si="12"/>
        <v>C00077:1</v>
      </c>
      <c r="D58" s="32" t="str">
        <f t="shared" si="2"/>
        <v>C00077 : L-Ornithine</v>
      </c>
      <c r="G58" s="34"/>
      <c r="H58" s="35"/>
    </row>
    <row r="59" ht="14.25" customHeight="1">
      <c r="A59" s="14" t="s">
        <v>8138</v>
      </c>
      <c r="B59" s="14" t="s">
        <v>8052</v>
      </c>
      <c r="C59" s="31" t="str">
        <f t="shared" ref="C59:C60" si="13">CONCATENATE(A59,":","1000")</f>
        <v>C00078:1000</v>
      </c>
      <c r="D59" s="32" t="str">
        <f t="shared" si="2"/>
        <v>C00078 : L-Tryptophan</v>
      </c>
      <c r="G59" s="34"/>
      <c r="H59" s="35"/>
    </row>
    <row r="60" ht="14.25" customHeight="1">
      <c r="A60" s="14" t="s">
        <v>8139</v>
      </c>
      <c r="B60" s="14" t="s">
        <v>8055</v>
      </c>
      <c r="C60" s="31" t="str">
        <f t="shared" si="13"/>
        <v>C00079:1000</v>
      </c>
      <c r="D60" s="32" t="str">
        <f t="shared" si="2"/>
        <v>C00079 : L-Phenylalanine</v>
      </c>
      <c r="G60" s="34"/>
      <c r="H60" s="35"/>
    </row>
    <row r="61" ht="14.25" customHeight="1">
      <c r="A61" s="14" t="s">
        <v>8140</v>
      </c>
      <c r="B61" s="14" t="s">
        <v>8141</v>
      </c>
      <c r="C61" s="31" t="str">
        <f t="shared" ref="C61:C62" si="14">CONCATENATE(A61,":","1")</f>
        <v>C00080:1</v>
      </c>
      <c r="D61" s="32" t="str">
        <f t="shared" si="2"/>
        <v>C00080 : H+</v>
      </c>
      <c r="G61" s="34"/>
      <c r="H61" s="35"/>
    </row>
    <row r="62" ht="14.25" customHeight="1">
      <c r="A62" s="14" t="s">
        <v>8142</v>
      </c>
      <c r="B62" s="14" t="s">
        <v>8143</v>
      </c>
      <c r="C62" s="31" t="str">
        <f t="shared" si="14"/>
        <v>C00081:1</v>
      </c>
      <c r="D62" s="32" t="str">
        <f t="shared" si="2"/>
        <v>C00081 : ITP</v>
      </c>
      <c r="G62" s="34"/>
      <c r="H62" s="35"/>
    </row>
    <row r="63" ht="14.25" customHeight="1">
      <c r="A63" s="14" t="s">
        <v>8144</v>
      </c>
      <c r="B63" s="14" t="s">
        <v>8058</v>
      </c>
      <c r="C63" s="31" t="str">
        <f>CONCATENATE(A63,":","1000")</f>
        <v>C00082:1000</v>
      </c>
      <c r="D63" s="32" t="str">
        <f t="shared" si="2"/>
        <v>C00082 : L-Tyrosine</v>
      </c>
      <c r="G63" s="34"/>
      <c r="H63" s="35"/>
    </row>
    <row r="64" ht="14.25" customHeight="1">
      <c r="A64" s="14" t="s">
        <v>8145</v>
      </c>
      <c r="B64" s="14" t="s">
        <v>8146</v>
      </c>
      <c r="C64" s="31" t="str">
        <f t="shared" ref="C64:C67" si="15">CONCATENATE(A64,":","1")</f>
        <v>C00084:1</v>
      </c>
      <c r="D64" s="32" t="str">
        <f t="shared" si="2"/>
        <v>C00084 : Acetaldehyde</v>
      </c>
      <c r="G64" s="34"/>
      <c r="H64" s="35"/>
    </row>
    <row r="65" ht="14.25" customHeight="1">
      <c r="A65" s="14" t="s">
        <v>7696</v>
      </c>
      <c r="B65" s="14" t="s">
        <v>8147</v>
      </c>
      <c r="C65" s="31" t="str">
        <f t="shared" si="15"/>
        <v>C00085:1</v>
      </c>
      <c r="D65" s="32" t="str">
        <f t="shared" si="2"/>
        <v>C00085 : D-Fructose</v>
      </c>
      <c r="G65" s="34"/>
      <c r="H65" s="35"/>
    </row>
    <row r="66" ht="14.25" customHeight="1">
      <c r="A66" s="14" t="s">
        <v>8148</v>
      </c>
      <c r="B66" s="14" t="s">
        <v>8149</v>
      </c>
      <c r="C66" s="31" t="str">
        <f t="shared" si="15"/>
        <v>C00089:1</v>
      </c>
      <c r="D66" s="32" t="str">
        <f t="shared" si="2"/>
        <v>C00089 : Sucrose</v>
      </c>
      <c r="G66" s="34"/>
      <c r="H66" s="35"/>
    </row>
    <row r="67" ht="14.25" customHeight="1">
      <c r="A67" s="14" t="s">
        <v>8150</v>
      </c>
      <c r="B67" s="14" t="s">
        <v>8151</v>
      </c>
      <c r="C67" s="31" t="str">
        <f t="shared" si="15"/>
        <v>C00091:1</v>
      </c>
      <c r="D67" s="32" t="str">
        <f t="shared" si="2"/>
        <v>C00091 : Succinyl-CoA</v>
      </c>
      <c r="G67" s="34"/>
      <c r="H67" s="35"/>
    </row>
    <row r="68" ht="14.25" customHeight="1">
      <c r="A68" s="14" t="s">
        <v>7695</v>
      </c>
      <c r="B68" s="14" t="s">
        <v>8091</v>
      </c>
      <c r="C68" s="31" t="str">
        <f>CONCATENATE(A68,":","1000")</f>
        <v>C00092:1000</v>
      </c>
      <c r="D68" s="32" t="str">
        <f t="shared" si="2"/>
        <v>C00092 : D-Glucose</v>
      </c>
      <c r="G68" s="34"/>
      <c r="H68" s="35"/>
    </row>
    <row r="69" ht="14.25" customHeight="1">
      <c r="A69" s="14" t="s">
        <v>8152</v>
      </c>
      <c r="B69" s="14" t="s">
        <v>8153</v>
      </c>
      <c r="C69" s="31" t="str">
        <f t="shared" ref="C69:C70" si="16">CONCATENATE(A69,":","1")</f>
        <v>C00093:1</v>
      </c>
      <c r="D69" s="32" t="str">
        <f t="shared" si="2"/>
        <v>C00093 : sn-Glycerol 3-Phosphate</v>
      </c>
      <c r="G69" s="34"/>
      <c r="H69" s="35"/>
    </row>
    <row r="70" ht="14.25" customHeight="1">
      <c r="A70" s="14" t="s">
        <v>7678</v>
      </c>
      <c r="B70" s="14" t="s">
        <v>8147</v>
      </c>
      <c r="C70" s="31" t="str">
        <f t="shared" si="16"/>
        <v>C00095:1</v>
      </c>
      <c r="D70" s="32" t="str">
        <f t="shared" si="2"/>
        <v>C00095 : D-Fructose</v>
      </c>
      <c r="G70" s="34"/>
      <c r="H70" s="35"/>
    </row>
    <row r="71" ht="14.25" customHeight="1">
      <c r="A71" s="14" t="s">
        <v>8154</v>
      </c>
      <c r="B71" s="14" t="s">
        <v>8061</v>
      </c>
      <c r="C71" s="31" t="str">
        <f>CONCATENATE(A71,":","1000")</f>
        <v>C00097:1000</v>
      </c>
      <c r="D71" s="32" t="str">
        <f t="shared" si="2"/>
        <v>C00097 : L-Cysteine</v>
      </c>
      <c r="G71" s="34"/>
      <c r="H71" s="35"/>
    </row>
    <row r="72" ht="14.25" customHeight="1">
      <c r="A72" s="14" t="s">
        <v>8155</v>
      </c>
      <c r="B72" s="14" t="s">
        <v>8156</v>
      </c>
      <c r="C72" s="31" t="str">
        <f t="shared" ref="C72:C88" si="17">CONCATENATE(A72,":","1")</f>
        <v>C00100:1</v>
      </c>
      <c r="D72" s="32" t="str">
        <f t="shared" si="2"/>
        <v>C00100 : Propanoyl-CoA</v>
      </c>
      <c r="G72" s="34"/>
      <c r="H72" s="35"/>
    </row>
    <row r="73" ht="14.25" customHeight="1">
      <c r="A73" s="14" t="s">
        <v>8157</v>
      </c>
      <c r="B73" s="14" t="s">
        <v>8158</v>
      </c>
      <c r="C73" s="31" t="str">
        <f t="shared" si="17"/>
        <v>C00101:1</v>
      </c>
      <c r="D73" s="32" t="str">
        <f t="shared" si="2"/>
        <v>C00101 : Tetrahydrofolate</v>
      </c>
      <c r="G73" s="34"/>
      <c r="H73" s="35"/>
    </row>
    <row r="74" ht="14.25" customHeight="1">
      <c r="A74" s="14" t="s">
        <v>7711</v>
      </c>
      <c r="B74" s="14" t="s">
        <v>8159</v>
      </c>
      <c r="C74" s="31" t="str">
        <f t="shared" si="17"/>
        <v>C00103:1</v>
      </c>
      <c r="D74" s="32" t="str">
        <f t="shared" si="2"/>
        <v>C00103 : Glucose 1-Phosphate</v>
      </c>
      <c r="G74" s="34"/>
      <c r="H74" s="35"/>
    </row>
    <row r="75" ht="14.25" customHeight="1">
      <c r="A75" s="14" t="s">
        <v>8160</v>
      </c>
      <c r="B75" s="14" t="s">
        <v>8161</v>
      </c>
      <c r="C75" s="31" t="str">
        <f t="shared" si="17"/>
        <v>C00104:1</v>
      </c>
      <c r="D75" s="32" t="str">
        <f t="shared" si="2"/>
        <v>C00104 : IDP</v>
      </c>
      <c r="G75" s="34"/>
      <c r="H75" s="35"/>
    </row>
    <row r="76" ht="14.25" customHeight="1">
      <c r="A76" s="14" t="s">
        <v>8162</v>
      </c>
      <c r="B76" s="14" t="s">
        <v>8163</v>
      </c>
      <c r="C76" s="31" t="str">
        <f t="shared" si="17"/>
        <v>C00105:1</v>
      </c>
      <c r="D76" s="32" t="str">
        <f t="shared" si="2"/>
        <v>C00105 : UMP</v>
      </c>
      <c r="G76" s="34"/>
      <c r="H76" s="35"/>
    </row>
    <row r="77" ht="14.25" customHeight="1">
      <c r="A77" s="14" t="s">
        <v>8164</v>
      </c>
      <c r="B77" s="14" t="s">
        <v>8165</v>
      </c>
      <c r="C77" s="31" t="str">
        <f t="shared" si="17"/>
        <v>C00106:1</v>
      </c>
      <c r="D77" s="32" t="str">
        <f t="shared" si="2"/>
        <v>C00106 : Uracil</v>
      </c>
      <c r="G77" s="34"/>
      <c r="H77" s="35"/>
    </row>
    <row r="78" ht="14.25" customHeight="1">
      <c r="A78" s="14" t="s">
        <v>8166</v>
      </c>
      <c r="B78" s="14" t="s">
        <v>8167</v>
      </c>
      <c r="C78" s="31" t="str">
        <f t="shared" si="17"/>
        <v>C00108:1</v>
      </c>
      <c r="D78" s="32" t="str">
        <f t="shared" si="2"/>
        <v>C00108 : Anthranilate</v>
      </c>
      <c r="G78" s="34"/>
      <c r="H78" s="35"/>
    </row>
    <row r="79" ht="14.25" customHeight="1">
      <c r="A79" s="14" t="s">
        <v>8168</v>
      </c>
      <c r="B79" s="14" t="s">
        <v>8169</v>
      </c>
      <c r="C79" s="31" t="str">
        <f t="shared" si="17"/>
        <v>C00109:1</v>
      </c>
      <c r="D79" s="32" t="str">
        <f t="shared" si="2"/>
        <v>C00109 : 2-Oxobutanoate</v>
      </c>
      <c r="G79" s="34"/>
      <c r="H79" s="35"/>
    </row>
    <row r="80" ht="14.25" customHeight="1">
      <c r="A80" s="14" t="s">
        <v>7649</v>
      </c>
      <c r="B80" s="14" t="s">
        <v>8170</v>
      </c>
      <c r="C80" s="31" t="str">
        <f t="shared" si="17"/>
        <v>C00111:1</v>
      </c>
      <c r="D80" s="32" t="str">
        <f t="shared" si="2"/>
        <v>C00111 : Glycerone Phosphate</v>
      </c>
      <c r="G80" s="34"/>
      <c r="H80" s="35"/>
    </row>
    <row r="81" ht="14.25" customHeight="1">
      <c r="A81" s="14" t="s">
        <v>8171</v>
      </c>
      <c r="B81" s="14" t="s">
        <v>8172</v>
      </c>
      <c r="C81" s="31" t="str">
        <f t="shared" si="17"/>
        <v>C00112:1</v>
      </c>
      <c r="D81" s="32" t="str">
        <f t="shared" si="2"/>
        <v>C00112 : CDP</v>
      </c>
      <c r="G81" s="34"/>
      <c r="H81" s="35"/>
    </row>
    <row r="82" ht="14.25" customHeight="1">
      <c r="A82" s="14" t="s">
        <v>8173</v>
      </c>
      <c r="B82" s="14" t="s">
        <v>8174</v>
      </c>
      <c r="C82" s="31" t="str">
        <f t="shared" si="17"/>
        <v>C00114:1</v>
      </c>
      <c r="D82" s="32" t="str">
        <f t="shared" si="2"/>
        <v>C00114 : Choline</v>
      </c>
      <c r="G82" s="34"/>
      <c r="H82" s="35"/>
    </row>
    <row r="83" ht="14.25" customHeight="1">
      <c r="A83" s="14" t="s">
        <v>8175</v>
      </c>
      <c r="B83" s="14" t="s">
        <v>8176</v>
      </c>
      <c r="C83" s="31" t="str">
        <f t="shared" si="17"/>
        <v>C00116:1</v>
      </c>
      <c r="D83" s="32" t="str">
        <f t="shared" si="2"/>
        <v>C00116 : Glycerol</v>
      </c>
      <c r="G83" s="34"/>
      <c r="H83" s="35"/>
    </row>
    <row r="84" ht="14.25" customHeight="1">
      <c r="A84" s="14" t="s">
        <v>7685</v>
      </c>
      <c r="B84" s="14" t="s">
        <v>8177</v>
      </c>
      <c r="C84" s="31" t="str">
        <f t="shared" si="17"/>
        <v>C00117:1</v>
      </c>
      <c r="D84" s="32" t="str">
        <f t="shared" si="2"/>
        <v>C00117 : D-Ribose 5-Phosphate</v>
      </c>
      <c r="G84" s="34"/>
      <c r="H84" s="35"/>
    </row>
    <row r="85" ht="14.25" customHeight="1">
      <c r="A85" s="14" t="s">
        <v>8178</v>
      </c>
      <c r="B85" s="14" t="s">
        <v>8179</v>
      </c>
      <c r="C85" s="31" t="str">
        <f t="shared" si="17"/>
        <v>C00118:1</v>
      </c>
      <c r="D85" s="32" t="str">
        <f t="shared" si="2"/>
        <v>C00118 : D-Glyceraldehyde 3-Phosphate</v>
      </c>
      <c r="G85" s="34"/>
      <c r="H85" s="35"/>
    </row>
    <row r="86" ht="14.25" customHeight="1">
      <c r="A86" s="14" t="s">
        <v>8180</v>
      </c>
      <c r="B86" s="14" t="s">
        <v>8181</v>
      </c>
      <c r="C86" s="31" t="str">
        <f t="shared" si="17"/>
        <v>C00119:1</v>
      </c>
      <c r="D86" s="32" t="str">
        <f t="shared" si="2"/>
        <v>C00119 : 5-Phospho-alpha-D-ribose 1-diphosphate</v>
      </c>
      <c r="G86" s="34"/>
      <c r="H86" s="35"/>
    </row>
    <row r="87" ht="14.25" customHeight="1">
      <c r="A87" s="14" t="s">
        <v>8182</v>
      </c>
      <c r="B87" s="14" t="s">
        <v>8183</v>
      </c>
      <c r="C87" s="31" t="str">
        <f t="shared" si="17"/>
        <v>C00121:1</v>
      </c>
      <c r="D87" s="32" t="str">
        <f t="shared" si="2"/>
        <v>C00121 : D-Ribose</v>
      </c>
      <c r="G87" s="34"/>
      <c r="H87" s="35"/>
    </row>
    <row r="88" ht="14.25" customHeight="1">
      <c r="A88" s="14" t="s">
        <v>8184</v>
      </c>
      <c r="B88" s="14" t="s">
        <v>8185</v>
      </c>
      <c r="C88" s="31" t="str">
        <f t="shared" si="17"/>
        <v>C00122:1</v>
      </c>
      <c r="D88" s="32" t="str">
        <f t="shared" si="2"/>
        <v>C00122 : Fumarate</v>
      </c>
      <c r="G88" s="34"/>
      <c r="H88" s="35"/>
    </row>
    <row r="89" ht="14.25" customHeight="1">
      <c r="A89" s="14" t="s">
        <v>8186</v>
      </c>
      <c r="B89" s="14" t="s">
        <v>8064</v>
      </c>
      <c r="C89" s="31" t="str">
        <f>CONCATENATE(A89,":","1000")</f>
        <v>C00123:1000</v>
      </c>
      <c r="D89" s="32" t="str">
        <f t="shared" si="2"/>
        <v>C00123 : L-Leucine</v>
      </c>
      <c r="G89" s="34"/>
      <c r="H89" s="35"/>
    </row>
    <row r="90" ht="14.25" customHeight="1">
      <c r="A90" s="14" t="s">
        <v>7667</v>
      </c>
      <c r="B90" s="14" t="s">
        <v>8187</v>
      </c>
      <c r="C90" s="31" t="str">
        <f t="shared" ref="C90:C93" si="18">CONCATENATE(A90,":","1")</f>
        <v>C00124:1</v>
      </c>
      <c r="D90" s="32" t="str">
        <f t="shared" si="2"/>
        <v>C00124 : D-Galactose</v>
      </c>
      <c r="G90" s="34"/>
      <c r="H90" s="35"/>
    </row>
    <row r="91" ht="14.25" customHeight="1">
      <c r="A91" s="14" t="s">
        <v>8188</v>
      </c>
      <c r="B91" s="14" t="s">
        <v>8189</v>
      </c>
      <c r="C91" s="31" t="str">
        <f t="shared" si="18"/>
        <v>C00129:1</v>
      </c>
      <c r="D91" s="32" t="str">
        <f t="shared" si="2"/>
        <v>C00129 : Isopentenyl Diphosphate</v>
      </c>
      <c r="G91" s="34"/>
      <c r="H91" s="35"/>
    </row>
    <row r="92" ht="14.25" customHeight="1">
      <c r="A92" s="14" t="s">
        <v>8190</v>
      </c>
      <c r="B92" s="14" t="s">
        <v>8191</v>
      </c>
      <c r="C92" s="31" t="str">
        <f t="shared" si="18"/>
        <v>C00130:1</v>
      </c>
      <c r="D92" s="32" t="str">
        <f t="shared" si="2"/>
        <v>C00130 : IMP</v>
      </c>
      <c r="G92" s="34"/>
      <c r="H92" s="35"/>
    </row>
    <row r="93" ht="14.25" customHeight="1">
      <c r="A93" s="14" t="s">
        <v>8192</v>
      </c>
      <c r="B93" s="14" t="s">
        <v>8193</v>
      </c>
      <c r="C93" s="31" t="str">
        <f t="shared" si="18"/>
        <v>C00131:1</v>
      </c>
      <c r="D93" s="32" t="str">
        <f t="shared" si="2"/>
        <v>C00131 : dATP</v>
      </c>
      <c r="G93" s="34"/>
      <c r="H93" s="35"/>
    </row>
    <row r="94" ht="14.25" customHeight="1">
      <c r="A94" s="14" t="s">
        <v>7612</v>
      </c>
      <c r="B94" s="14" t="s">
        <v>8081</v>
      </c>
      <c r="C94" s="31" t="str">
        <f>CONCATENATE(A94,":","1000")</f>
        <v>C00133:1000</v>
      </c>
      <c r="D94" s="32" t="str">
        <f t="shared" si="2"/>
        <v>C00133 : D-Alanine</v>
      </c>
      <c r="G94" s="34"/>
      <c r="H94" s="35"/>
    </row>
    <row r="95" ht="14.25" customHeight="1">
      <c r="A95" s="14" t="s">
        <v>8194</v>
      </c>
      <c r="B95" s="14" t="s">
        <v>8195</v>
      </c>
      <c r="C95" s="31" t="str">
        <f>CONCATENATE(A95,":","1")</f>
        <v>C00134:1</v>
      </c>
      <c r="D95" s="32" t="str">
        <f t="shared" si="2"/>
        <v>C00134 : Putrescine</v>
      </c>
      <c r="G95" s="34"/>
      <c r="H95" s="35"/>
    </row>
    <row r="96" ht="14.25" customHeight="1">
      <c r="A96" s="14" t="s">
        <v>7528</v>
      </c>
      <c r="B96" s="14" t="s">
        <v>8067</v>
      </c>
      <c r="C96" s="31" t="str">
        <f>CONCATENATE(A96,":","1000")</f>
        <v>C00135:1000</v>
      </c>
      <c r="D96" s="32" t="str">
        <f t="shared" si="2"/>
        <v>C00135 : L-Histidine</v>
      </c>
      <c r="G96" s="34"/>
      <c r="H96" s="35"/>
    </row>
    <row r="97" ht="14.25" customHeight="1">
      <c r="A97" s="14" t="s">
        <v>8196</v>
      </c>
      <c r="B97" s="14" t="s">
        <v>8197</v>
      </c>
      <c r="C97" s="31" t="str">
        <f t="shared" ref="C97:C106" si="19">CONCATENATE(A97,":","1")</f>
        <v>C00136:1</v>
      </c>
      <c r="D97" s="32" t="str">
        <f t="shared" si="2"/>
        <v>C00136 : Butanoyl-CoA</v>
      </c>
      <c r="G97" s="34"/>
      <c r="H97" s="35"/>
    </row>
    <row r="98" ht="14.25" customHeight="1">
      <c r="A98" s="14" t="s">
        <v>8198</v>
      </c>
      <c r="B98" s="14" t="s">
        <v>8199</v>
      </c>
      <c r="C98" s="31" t="str">
        <f t="shared" si="19"/>
        <v>C00137:1</v>
      </c>
      <c r="D98" s="32" t="str">
        <f t="shared" si="2"/>
        <v>C00137 : myo-Inositol</v>
      </c>
      <c r="G98" s="34"/>
      <c r="H98" s="35"/>
    </row>
    <row r="99" ht="14.25" customHeight="1">
      <c r="A99" s="14" t="s">
        <v>8200</v>
      </c>
      <c r="B99" s="14" t="s">
        <v>8201</v>
      </c>
      <c r="C99" s="31" t="str">
        <f t="shared" si="19"/>
        <v>C00138:1</v>
      </c>
      <c r="D99" s="32" t="str">
        <f t="shared" si="2"/>
        <v>C00138 : Reduced ferredoxin</v>
      </c>
      <c r="G99" s="34"/>
      <c r="H99" s="35"/>
    </row>
    <row r="100" ht="14.25" customHeight="1">
      <c r="A100" s="14" t="s">
        <v>8202</v>
      </c>
      <c r="B100" s="14" t="s">
        <v>8203</v>
      </c>
      <c r="C100" s="31" t="str">
        <f t="shared" si="19"/>
        <v>C00139:1</v>
      </c>
      <c r="D100" s="32" t="str">
        <f t="shared" si="2"/>
        <v>C00139 : Oxidized ferredoxin</v>
      </c>
      <c r="G100" s="34"/>
      <c r="H100" s="35"/>
    </row>
    <row r="101" ht="14.25" customHeight="1">
      <c r="A101" s="14" t="s">
        <v>7116</v>
      </c>
      <c r="B101" s="14" t="s">
        <v>8204</v>
      </c>
      <c r="C101" s="31" t="str">
        <f t="shared" si="19"/>
        <v>C00140:1</v>
      </c>
      <c r="D101" s="32" t="str">
        <f t="shared" si="2"/>
        <v>C00140 : N-Acetyl-D-glucosamine</v>
      </c>
      <c r="G101" s="34"/>
      <c r="H101" s="35"/>
    </row>
    <row r="102" ht="14.25" customHeight="1">
      <c r="A102" s="14" t="s">
        <v>8205</v>
      </c>
      <c r="B102" s="14" t="s">
        <v>8206</v>
      </c>
      <c r="C102" s="31" t="str">
        <f t="shared" si="19"/>
        <v>C00141:1</v>
      </c>
      <c r="D102" s="32" t="str">
        <f t="shared" si="2"/>
        <v>C00141 : 3-Methyl-2-oxobutanoic acid</v>
      </c>
      <c r="G102" s="34"/>
      <c r="H102" s="35"/>
    </row>
    <row r="103" ht="14.25" customHeight="1">
      <c r="A103" s="14" t="s">
        <v>8207</v>
      </c>
      <c r="B103" s="14" t="s">
        <v>8208</v>
      </c>
      <c r="C103" s="31" t="str">
        <f t="shared" si="19"/>
        <v>C00143:1</v>
      </c>
      <c r="D103" s="32" t="str">
        <f t="shared" si="2"/>
        <v>C00143 : 5,10-Methylenetetrahydrofolate</v>
      </c>
      <c r="G103" s="34"/>
      <c r="H103" s="35"/>
    </row>
    <row r="104" ht="14.25" customHeight="1">
      <c r="A104" s="14" t="s">
        <v>8209</v>
      </c>
      <c r="B104" s="14" t="s">
        <v>8210</v>
      </c>
      <c r="C104" s="31" t="str">
        <f t="shared" si="19"/>
        <v>C00144:1</v>
      </c>
      <c r="D104" s="32" t="str">
        <f t="shared" si="2"/>
        <v>C00144 : GMP</v>
      </c>
      <c r="G104" s="34"/>
      <c r="H104" s="35"/>
    </row>
    <row r="105" ht="14.25" customHeight="1">
      <c r="A105" s="14" t="s">
        <v>8211</v>
      </c>
      <c r="B105" s="14" t="s">
        <v>8212</v>
      </c>
      <c r="C105" s="31" t="str">
        <f t="shared" si="19"/>
        <v>C00145:1</v>
      </c>
      <c r="D105" s="32" t="str">
        <f t="shared" si="2"/>
        <v>C00145 : Thiol</v>
      </c>
      <c r="G105" s="34"/>
      <c r="H105" s="35"/>
    </row>
    <row r="106" ht="14.25" customHeight="1">
      <c r="A106" s="14" t="s">
        <v>8213</v>
      </c>
      <c r="B106" s="14" t="s">
        <v>8214</v>
      </c>
      <c r="C106" s="31" t="str">
        <f t="shared" si="19"/>
        <v>C00147:1</v>
      </c>
      <c r="D106" s="32" t="str">
        <f t="shared" si="2"/>
        <v>C00147 : Adenine</v>
      </c>
      <c r="G106" s="34"/>
      <c r="H106" s="35"/>
    </row>
    <row r="107" ht="14.25" customHeight="1">
      <c r="A107" s="14" t="s">
        <v>8215</v>
      </c>
      <c r="B107" s="14" t="s">
        <v>8070</v>
      </c>
      <c r="C107" s="31" t="str">
        <f>CONCATENATE(A107,":","1000")</f>
        <v>C00148:1000</v>
      </c>
      <c r="D107" s="32" t="str">
        <f t="shared" si="2"/>
        <v>C00148 : L-Proline</v>
      </c>
      <c r="G107" s="34"/>
      <c r="H107" s="35"/>
    </row>
    <row r="108" ht="14.25" customHeight="1">
      <c r="A108" s="14" t="s">
        <v>8216</v>
      </c>
      <c r="B108" s="14" t="s">
        <v>8217</v>
      </c>
      <c r="C108" s="31" t="str">
        <f t="shared" ref="C108:C116" si="20">CONCATENATE(A108,":","1")</f>
        <v>C00155:1</v>
      </c>
      <c r="D108" s="32" t="str">
        <f t="shared" si="2"/>
        <v>C00155 : L-Homocysteine</v>
      </c>
      <c r="G108" s="34"/>
      <c r="H108" s="35"/>
    </row>
    <row r="109" ht="14.25" customHeight="1">
      <c r="A109" s="14" t="s">
        <v>8218</v>
      </c>
      <c r="B109" s="14" t="s">
        <v>8219</v>
      </c>
      <c r="C109" s="31" t="str">
        <f t="shared" si="20"/>
        <v>C00157:1</v>
      </c>
      <c r="D109" s="32" t="str">
        <f t="shared" si="2"/>
        <v>C00157 : Phosphatidylcholine</v>
      </c>
      <c r="G109" s="34"/>
      <c r="H109" s="35"/>
    </row>
    <row r="110" ht="14.25" customHeight="1">
      <c r="A110" s="14" t="s">
        <v>7438</v>
      </c>
      <c r="B110" s="14" t="s">
        <v>8220</v>
      </c>
      <c r="C110" s="31" t="str">
        <f t="shared" si="20"/>
        <v>C00158:1</v>
      </c>
      <c r="D110" s="32" t="str">
        <f t="shared" si="2"/>
        <v>C00158 : Citrate</v>
      </c>
      <c r="G110" s="34"/>
      <c r="H110" s="35"/>
    </row>
    <row r="111" ht="14.25" customHeight="1">
      <c r="A111" s="14" t="s">
        <v>8221</v>
      </c>
      <c r="B111" s="14" t="s">
        <v>8222</v>
      </c>
      <c r="C111" s="31" t="str">
        <f t="shared" si="20"/>
        <v>C00159:1</v>
      </c>
      <c r="D111" s="32" t="str">
        <f t="shared" si="2"/>
        <v>C00159 : D-Mannose</v>
      </c>
      <c r="G111" s="34"/>
      <c r="H111" s="35"/>
    </row>
    <row r="112" ht="14.25" customHeight="1">
      <c r="A112" s="14" t="s">
        <v>8223</v>
      </c>
      <c r="B112" s="14" t="s">
        <v>8224</v>
      </c>
      <c r="C112" s="31" t="str">
        <f t="shared" si="20"/>
        <v>C00161:1</v>
      </c>
      <c r="D112" s="32" t="str">
        <f t="shared" si="2"/>
        <v>C00161 : 2-Oxo acid</v>
      </c>
      <c r="G112" s="34"/>
      <c r="H112" s="35"/>
    </row>
    <row r="113" ht="14.25" customHeight="1">
      <c r="A113" s="14" t="s">
        <v>8225</v>
      </c>
      <c r="B113" s="14" t="s">
        <v>8226</v>
      </c>
      <c r="C113" s="31" t="str">
        <f t="shared" si="20"/>
        <v>C00166:1</v>
      </c>
      <c r="D113" s="32" t="str">
        <f t="shared" si="2"/>
        <v>C00166 : Phenylpyruvate</v>
      </c>
      <c r="G113" s="34"/>
      <c r="H113" s="35"/>
    </row>
    <row r="114" ht="14.25" customHeight="1">
      <c r="A114" s="14" t="s">
        <v>8227</v>
      </c>
      <c r="B114" s="14" t="s">
        <v>8228</v>
      </c>
      <c r="C114" s="31" t="str">
        <f t="shared" si="20"/>
        <v>C00169:1</v>
      </c>
      <c r="D114" s="32" t="str">
        <f t="shared" si="2"/>
        <v>C00169 : Carbamoyl Phosphate</v>
      </c>
      <c r="G114" s="34"/>
      <c r="H114" s="35"/>
    </row>
    <row r="115" ht="14.25" customHeight="1">
      <c r="A115" s="14" t="s">
        <v>8229</v>
      </c>
      <c r="B115" s="14" t="s">
        <v>8230</v>
      </c>
      <c r="C115" s="31" t="str">
        <f t="shared" si="20"/>
        <v>C00170:1</v>
      </c>
      <c r="D115" s="32" t="str">
        <f t="shared" si="2"/>
        <v>C00170 : 5'-Methylthioadenosine</v>
      </c>
      <c r="G115" s="34"/>
      <c r="H115" s="35"/>
    </row>
    <row r="116" ht="14.25" customHeight="1">
      <c r="A116" s="14" t="s">
        <v>7680</v>
      </c>
      <c r="B116" s="14" t="s">
        <v>8231</v>
      </c>
      <c r="C116" s="31" t="str">
        <f t="shared" si="20"/>
        <v>C00181:1</v>
      </c>
      <c r="D116" s="32" t="str">
        <f t="shared" si="2"/>
        <v>C00181 : D-Xylose</v>
      </c>
      <c r="G116" s="34"/>
      <c r="H116" s="35"/>
    </row>
    <row r="117" ht="14.25" customHeight="1">
      <c r="A117" s="14" t="s">
        <v>8232</v>
      </c>
      <c r="B117" s="14" t="s">
        <v>8073</v>
      </c>
      <c r="C117" s="31" t="str">
        <f>CONCATENATE(A117,":","1000")</f>
        <v>C00183:1000</v>
      </c>
      <c r="D117" s="32" t="str">
        <f t="shared" si="2"/>
        <v>C00183 : L-Valine</v>
      </c>
      <c r="G117" s="34"/>
      <c r="H117" s="35"/>
    </row>
    <row r="118" ht="14.25" customHeight="1">
      <c r="A118" s="14" t="s">
        <v>8233</v>
      </c>
      <c r="B118" s="14" t="s">
        <v>8234</v>
      </c>
      <c r="C118" s="31" t="str">
        <f t="shared" ref="C118:C119" si="21">CONCATENATE(A118,":","1")</f>
        <v>C00184:1</v>
      </c>
      <c r="D118" s="32" t="str">
        <f t="shared" si="2"/>
        <v>C00184 : Glycerone</v>
      </c>
      <c r="G118" s="34"/>
      <c r="H118" s="35"/>
    </row>
    <row r="119" ht="14.25" customHeight="1">
      <c r="A119" s="14" t="s">
        <v>8235</v>
      </c>
      <c r="B119" s="14" t="s">
        <v>8236</v>
      </c>
      <c r="C119" s="31" t="str">
        <f t="shared" si="21"/>
        <v>C00186:1</v>
      </c>
      <c r="D119" s="32" t="str">
        <f t="shared" si="2"/>
        <v>C00186 : (S)-Lactate</v>
      </c>
      <c r="G119" s="34"/>
      <c r="H119" s="35"/>
    </row>
    <row r="120" ht="14.25" customHeight="1">
      <c r="A120" s="14" t="s">
        <v>7518</v>
      </c>
      <c r="B120" s="14" t="s">
        <v>8076</v>
      </c>
      <c r="C120" s="31" t="str">
        <f>CONCATENATE(A120,":","1000")</f>
        <v>C00188:1000</v>
      </c>
      <c r="D120" s="32" t="str">
        <f t="shared" si="2"/>
        <v>C00188 : L-Threonine</v>
      </c>
      <c r="G120" s="34"/>
      <c r="H120" s="35"/>
    </row>
    <row r="121" ht="14.25" customHeight="1">
      <c r="A121" s="14" t="s">
        <v>8237</v>
      </c>
      <c r="B121" s="14" t="s">
        <v>8238</v>
      </c>
      <c r="C121" s="31" t="str">
        <f t="shared" ref="C121:C129" si="22">CONCATENATE(A121,":","1")</f>
        <v>C00189:1</v>
      </c>
      <c r="D121" s="32" t="str">
        <f t="shared" si="2"/>
        <v>C00189 : Ethanolamine</v>
      </c>
      <c r="G121" s="34"/>
      <c r="H121" s="35"/>
    </row>
    <row r="122" ht="14.25" customHeight="1">
      <c r="A122" s="14" t="s">
        <v>7707</v>
      </c>
      <c r="B122" s="14" t="s">
        <v>8239</v>
      </c>
      <c r="C122" s="31" t="str">
        <f t="shared" si="22"/>
        <v>C00197:1</v>
      </c>
      <c r="D122" s="32" t="str">
        <f t="shared" si="2"/>
        <v>C00197 : 3-Phospho-D-glycerate</v>
      </c>
      <c r="G122" s="34"/>
      <c r="H122" s="35"/>
    </row>
    <row r="123" ht="14.25" customHeight="1">
      <c r="A123" s="14" t="s">
        <v>7686</v>
      </c>
      <c r="B123" s="14" t="s">
        <v>8240</v>
      </c>
      <c r="C123" s="31" t="str">
        <f t="shared" si="22"/>
        <v>C00199:1</v>
      </c>
      <c r="D123" s="32" t="str">
        <f t="shared" si="2"/>
        <v>C00199 : D-Ribulose 5-phosphate</v>
      </c>
      <c r="G123" s="34"/>
      <c r="H123" s="35"/>
    </row>
    <row r="124" ht="14.25" customHeight="1">
      <c r="A124" s="14" t="s">
        <v>6744</v>
      </c>
      <c r="B124" s="14" t="s">
        <v>8241</v>
      </c>
      <c r="C124" s="31" t="str">
        <f t="shared" si="22"/>
        <v>C00201:1</v>
      </c>
      <c r="D124" s="32" t="str">
        <f t="shared" si="2"/>
        <v>C00201 : NTP</v>
      </c>
      <c r="G124" s="34"/>
      <c r="H124" s="35"/>
    </row>
    <row r="125" ht="14.25" customHeight="1">
      <c r="A125" s="14" t="s">
        <v>7637</v>
      </c>
      <c r="B125" s="14" t="s">
        <v>8242</v>
      </c>
      <c r="C125" s="31" t="str">
        <f t="shared" si="22"/>
        <v>C00203:1</v>
      </c>
      <c r="D125" s="32" t="str">
        <f t="shared" si="2"/>
        <v>C00203 : UDP-N-acetyl-D-galactosamine</v>
      </c>
      <c r="G125" s="34"/>
      <c r="H125" s="35"/>
    </row>
    <row r="126" ht="14.25" customHeight="1">
      <c r="A126" s="14" t="s">
        <v>8243</v>
      </c>
      <c r="B126" s="14" t="s">
        <v>8244</v>
      </c>
      <c r="C126" s="31" t="str">
        <f t="shared" si="22"/>
        <v>C00206:1</v>
      </c>
      <c r="D126" s="32" t="str">
        <f t="shared" si="2"/>
        <v>C00206 : dADP</v>
      </c>
      <c r="G126" s="34"/>
      <c r="H126" s="35"/>
    </row>
    <row r="127" ht="14.25" customHeight="1">
      <c r="A127" s="14" t="s">
        <v>6208</v>
      </c>
      <c r="B127" s="14" t="s">
        <v>8245</v>
      </c>
      <c r="C127" s="31" t="str">
        <f t="shared" si="22"/>
        <v>C00208:1</v>
      </c>
      <c r="D127" s="32" t="str">
        <f t="shared" si="2"/>
        <v>C00208 : Maltose</v>
      </c>
      <c r="G127" s="34"/>
      <c r="H127" s="35"/>
    </row>
    <row r="128" ht="14.25" customHeight="1">
      <c r="A128" s="14" t="s">
        <v>8246</v>
      </c>
      <c r="B128" s="14" t="s">
        <v>8247</v>
      </c>
      <c r="C128" s="31" t="str">
        <f t="shared" si="22"/>
        <v>C00212:1</v>
      </c>
      <c r="D128" s="32" t="str">
        <f t="shared" si="2"/>
        <v>C00212 : Adenosine</v>
      </c>
      <c r="G128" s="34"/>
      <c r="H128" s="35"/>
    </row>
    <row r="129" ht="14.25" customHeight="1">
      <c r="A129" s="14" t="s">
        <v>8248</v>
      </c>
      <c r="B129" s="14" t="s">
        <v>8249</v>
      </c>
      <c r="C129" s="31" t="str">
        <f t="shared" si="22"/>
        <v>C00214:1</v>
      </c>
      <c r="D129" s="32" t="str">
        <f t="shared" si="2"/>
        <v>C00214 : Thymidine</v>
      </c>
      <c r="G129" s="34"/>
      <c r="H129" s="35"/>
    </row>
    <row r="130" ht="14.25" customHeight="1">
      <c r="A130" s="14" t="s">
        <v>7617</v>
      </c>
      <c r="B130" s="14" t="s">
        <v>8082</v>
      </c>
      <c r="C130" s="31" t="str">
        <f>CONCATENATE(A130,":","1000")</f>
        <v>C00217:1000</v>
      </c>
      <c r="D130" s="32" t="str">
        <f t="shared" si="2"/>
        <v>C00217 : D-Glutamate</v>
      </c>
      <c r="G130" s="34"/>
      <c r="H130" s="35"/>
    </row>
    <row r="131" ht="14.25" customHeight="1">
      <c r="A131" s="14" t="s">
        <v>8250</v>
      </c>
      <c r="B131" s="14" t="s">
        <v>8251</v>
      </c>
      <c r="C131" s="31" t="str">
        <f t="shared" ref="C131:C190" si="23">CONCATENATE(A131,":","1")</f>
        <v>C00221:1</v>
      </c>
      <c r="D131" s="32" t="str">
        <f t="shared" si="2"/>
        <v>C00221 : beta-D-Glucose</v>
      </c>
      <c r="G131" s="34"/>
      <c r="H131" s="35"/>
    </row>
    <row r="132" ht="14.25" customHeight="1">
      <c r="A132" s="14" t="s">
        <v>8252</v>
      </c>
      <c r="B132" s="14" t="s">
        <v>8253</v>
      </c>
      <c r="C132" s="31" t="str">
        <f t="shared" si="23"/>
        <v>C00226:1</v>
      </c>
      <c r="D132" s="32" t="str">
        <f t="shared" si="2"/>
        <v>C00226 : Primary Alcohol</v>
      </c>
      <c r="G132" s="34"/>
      <c r="H132" s="35"/>
    </row>
    <row r="133" ht="14.25" customHeight="1">
      <c r="A133" s="14" t="s">
        <v>8254</v>
      </c>
      <c r="B133" s="14" t="s">
        <v>8255</v>
      </c>
      <c r="C133" s="31" t="str">
        <f t="shared" si="23"/>
        <v>C00227:1</v>
      </c>
      <c r="D133" s="32" t="str">
        <f t="shared" si="2"/>
        <v>C00227 : Acetyl Phosphate</v>
      </c>
      <c r="G133" s="34"/>
      <c r="H133" s="35"/>
    </row>
    <row r="134" ht="14.25" customHeight="1">
      <c r="A134" s="14" t="s">
        <v>8256</v>
      </c>
      <c r="B134" s="14" t="s">
        <v>8257</v>
      </c>
      <c r="C134" s="31" t="str">
        <f t="shared" si="23"/>
        <v>C00229:1</v>
      </c>
      <c r="D134" s="32" t="str">
        <f t="shared" si="2"/>
        <v>C00229 : Acyl-carrier protein</v>
      </c>
      <c r="G134" s="34"/>
      <c r="H134" s="35"/>
    </row>
    <row r="135" ht="14.25" customHeight="1">
      <c r="A135" s="14" t="s">
        <v>8258</v>
      </c>
      <c r="B135" s="14" t="s">
        <v>8259</v>
      </c>
      <c r="C135" s="31" t="str">
        <f t="shared" si="23"/>
        <v>C00231:1</v>
      </c>
      <c r="D135" s="32" t="str">
        <f t="shared" si="2"/>
        <v>C00231 : D-Xylulose 5-Phosphate</v>
      </c>
      <c r="G135" s="34"/>
      <c r="H135" s="35"/>
    </row>
    <row r="136" ht="14.25" customHeight="1">
      <c r="A136" s="14" t="s">
        <v>8260</v>
      </c>
      <c r="B136" s="37" t="s">
        <v>8261</v>
      </c>
      <c r="C136" s="31" t="str">
        <f t="shared" si="23"/>
        <v>C00233:1</v>
      </c>
      <c r="D136" s="32" t="str">
        <f t="shared" si="2"/>
        <v>C00233 : 4-Methyl-2-oxopentanoate</v>
      </c>
      <c r="G136" s="34"/>
      <c r="H136" s="35"/>
    </row>
    <row r="137" ht="14.25" customHeight="1">
      <c r="A137" s="14" t="s">
        <v>8262</v>
      </c>
      <c r="B137" s="37" t="s">
        <v>8263</v>
      </c>
      <c r="C137" s="31" t="str">
        <f t="shared" si="23"/>
        <v>C00234:1</v>
      </c>
      <c r="D137" s="32" t="str">
        <f t="shared" si="2"/>
        <v>C00234 : 10-Formyltetrahydrofolate</v>
      </c>
      <c r="G137" s="34"/>
      <c r="H137" s="35"/>
    </row>
    <row r="138" ht="14.25" customHeight="1">
      <c r="A138" s="14" t="s">
        <v>8264</v>
      </c>
      <c r="B138" s="14" t="s">
        <v>8265</v>
      </c>
      <c r="C138" s="31" t="str">
        <f t="shared" si="23"/>
        <v>C00235:1</v>
      </c>
      <c r="D138" s="32" t="str">
        <f t="shared" si="2"/>
        <v>C00235 : Dimethylallyl diphosphate</v>
      </c>
      <c r="G138" s="34"/>
      <c r="H138" s="35"/>
    </row>
    <row r="139" ht="14.25" customHeight="1">
      <c r="A139" s="14" t="s">
        <v>8266</v>
      </c>
      <c r="B139" s="14" t="s">
        <v>8267</v>
      </c>
      <c r="C139" s="31" t="str">
        <f t="shared" si="23"/>
        <v>C00236:1</v>
      </c>
      <c r="D139" s="32" t="str">
        <f t="shared" si="2"/>
        <v>C00236 : 3-Phospho-D-glyceroyl phosphate</v>
      </c>
      <c r="G139" s="34"/>
      <c r="H139" s="35"/>
    </row>
    <row r="140" ht="14.25" customHeight="1">
      <c r="A140" s="14" t="s">
        <v>8268</v>
      </c>
      <c r="B140" s="14" t="s">
        <v>8269</v>
      </c>
      <c r="C140" s="31" t="str">
        <f t="shared" si="23"/>
        <v>C00239:1</v>
      </c>
      <c r="D140" s="32" t="str">
        <f t="shared" si="2"/>
        <v>C00239 : dCMP</v>
      </c>
      <c r="G140" s="34"/>
      <c r="H140" s="35"/>
    </row>
    <row r="141" ht="14.25" customHeight="1">
      <c r="A141" s="14" t="s">
        <v>8270</v>
      </c>
      <c r="B141" s="14" t="s">
        <v>3782</v>
      </c>
      <c r="C141" s="31" t="str">
        <f t="shared" si="23"/>
        <v>C00240:1</v>
      </c>
      <c r="D141" s="32" t="str">
        <f t="shared" si="2"/>
        <v>C00240 : rRNA</v>
      </c>
      <c r="G141" s="34"/>
      <c r="H141" s="35"/>
    </row>
    <row r="142" ht="14.25" customHeight="1">
      <c r="A142" s="14" t="s">
        <v>8271</v>
      </c>
      <c r="B142" s="14" t="s">
        <v>8272</v>
      </c>
      <c r="C142" s="31" t="str">
        <f t="shared" si="23"/>
        <v>C00241:1</v>
      </c>
      <c r="D142" s="32" t="str">
        <f t="shared" si="2"/>
        <v>C00241 : Amide</v>
      </c>
      <c r="G142" s="34"/>
      <c r="H142" s="35"/>
    </row>
    <row r="143" ht="14.25" customHeight="1">
      <c r="A143" s="14" t="s">
        <v>8273</v>
      </c>
      <c r="B143" s="14" t="s">
        <v>8274</v>
      </c>
      <c r="C143" s="31" t="str">
        <f t="shared" si="23"/>
        <v>C00242:1</v>
      </c>
      <c r="D143" s="32" t="str">
        <f t="shared" si="2"/>
        <v>C00242 : Guanine</v>
      </c>
      <c r="G143" s="34"/>
      <c r="H143" s="35"/>
    </row>
    <row r="144" ht="14.25" customHeight="1">
      <c r="A144" s="14" t="s">
        <v>8275</v>
      </c>
      <c r="B144" s="14" t="s">
        <v>8276</v>
      </c>
      <c r="C144" s="31" t="str">
        <f t="shared" si="23"/>
        <v>C00243:1</v>
      </c>
      <c r="D144" s="32" t="str">
        <f t="shared" si="2"/>
        <v>C00243 : Lactose</v>
      </c>
      <c r="G144" s="34"/>
      <c r="H144" s="35"/>
    </row>
    <row r="145" ht="14.25" customHeight="1">
      <c r="A145" s="14" t="s">
        <v>8277</v>
      </c>
      <c r="B145" s="14" t="s">
        <v>8278</v>
      </c>
      <c r="C145" s="31" t="str">
        <f t="shared" si="23"/>
        <v>C00245:1</v>
      </c>
      <c r="D145" s="32" t="str">
        <f t="shared" si="2"/>
        <v>C00245 : Taurine</v>
      </c>
      <c r="G145" s="34"/>
      <c r="H145" s="35"/>
    </row>
    <row r="146" ht="14.25" customHeight="1">
      <c r="A146" s="14" t="s">
        <v>8279</v>
      </c>
      <c r="B146" s="14" t="s">
        <v>8280</v>
      </c>
      <c r="C146" s="31" t="str">
        <f t="shared" si="23"/>
        <v>C00250:1</v>
      </c>
      <c r="D146" s="32" t="str">
        <f t="shared" si="2"/>
        <v>C00250 : Pyridoxal</v>
      </c>
      <c r="G146" s="34"/>
      <c r="H146" s="35"/>
    </row>
    <row r="147" ht="14.25" customHeight="1">
      <c r="A147" s="14" t="s">
        <v>7734</v>
      </c>
      <c r="B147" s="14" t="s">
        <v>8281</v>
      </c>
      <c r="C147" s="31" t="str">
        <f t="shared" si="23"/>
        <v>C00251:1</v>
      </c>
      <c r="D147" s="32" t="str">
        <f t="shared" si="2"/>
        <v>C00251 : Chorismate</v>
      </c>
      <c r="G147" s="34"/>
      <c r="H147" s="35"/>
    </row>
    <row r="148" ht="14.25" customHeight="1">
      <c r="A148" s="14" t="s">
        <v>7460</v>
      </c>
      <c r="B148" s="14" t="s">
        <v>8282</v>
      </c>
      <c r="C148" s="31" t="str">
        <f t="shared" si="23"/>
        <v>C00254:1</v>
      </c>
      <c r="D148" s="32" t="str">
        <f t="shared" si="2"/>
        <v>C00254 : Prephenate</v>
      </c>
      <c r="G148" s="34"/>
      <c r="H148" s="35"/>
    </row>
    <row r="149" ht="14.25" customHeight="1">
      <c r="A149" s="14" t="s">
        <v>8283</v>
      </c>
      <c r="B149" s="14" t="s">
        <v>8284</v>
      </c>
      <c r="C149" s="31" t="str">
        <f t="shared" si="23"/>
        <v>C00255:1</v>
      </c>
      <c r="D149" s="32" t="str">
        <f t="shared" si="2"/>
        <v>C00255 : Riboflavin</v>
      </c>
      <c r="G149" s="34"/>
      <c r="H149" s="35"/>
    </row>
    <row r="150" ht="14.25" customHeight="1">
      <c r="A150" s="14" t="s">
        <v>7665</v>
      </c>
      <c r="B150" s="14" t="s">
        <v>8285</v>
      </c>
      <c r="C150" s="31" t="str">
        <f t="shared" si="23"/>
        <v>C00259:1</v>
      </c>
      <c r="D150" s="32" t="str">
        <f t="shared" si="2"/>
        <v>C00259 : L-Arabinose</v>
      </c>
      <c r="G150" s="34"/>
      <c r="H150" s="35"/>
    </row>
    <row r="151" ht="14.25" customHeight="1">
      <c r="A151" s="14" t="s">
        <v>8286</v>
      </c>
      <c r="B151" s="14" t="s">
        <v>8287</v>
      </c>
      <c r="C151" s="31" t="str">
        <f t="shared" si="23"/>
        <v>C00262:1</v>
      </c>
      <c r="D151" s="32" t="str">
        <f t="shared" si="2"/>
        <v>C00262 : Hypoxanthine</v>
      </c>
      <c r="G151" s="34"/>
      <c r="H151" s="35"/>
    </row>
    <row r="152" ht="14.25" customHeight="1">
      <c r="A152" s="14" t="s">
        <v>8288</v>
      </c>
      <c r="B152" s="14" t="s">
        <v>8289</v>
      </c>
      <c r="C152" s="31" t="str">
        <f t="shared" si="23"/>
        <v>C00263:1</v>
      </c>
      <c r="D152" s="32" t="str">
        <f t="shared" si="2"/>
        <v>C00263 : L-Homoserine</v>
      </c>
      <c r="G152" s="34"/>
      <c r="H152" s="35"/>
    </row>
    <row r="153" ht="14.25" customHeight="1">
      <c r="A153" s="14" t="s">
        <v>8290</v>
      </c>
      <c r="B153" s="14" t="s">
        <v>8291</v>
      </c>
      <c r="C153" s="31" t="str">
        <f t="shared" si="23"/>
        <v>C00266:1</v>
      </c>
      <c r="D153" s="32" t="str">
        <f t="shared" si="2"/>
        <v>C00266 : Glycolaldehyde</v>
      </c>
      <c r="G153" s="34"/>
      <c r="H153" s="35"/>
    </row>
    <row r="154" ht="14.25" customHeight="1">
      <c r="A154" s="14" t="s">
        <v>7675</v>
      </c>
      <c r="B154" s="14" t="s">
        <v>8292</v>
      </c>
      <c r="C154" s="31" t="str">
        <f t="shared" si="23"/>
        <v>C00267:1</v>
      </c>
      <c r="D154" s="32" t="str">
        <f t="shared" si="2"/>
        <v>C00267 : alpha-D-Glucose</v>
      </c>
      <c r="G154" s="34"/>
      <c r="H154" s="35"/>
    </row>
    <row r="155" ht="14.25" customHeight="1">
      <c r="A155" s="14" t="s">
        <v>8293</v>
      </c>
      <c r="B155" s="14" t="s">
        <v>8294</v>
      </c>
      <c r="C155" s="31" t="str">
        <f t="shared" si="23"/>
        <v>C00269:1</v>
      </c>
      <c r="D155" s="32" t="str">
        <f t="shared" si="2"/>
        <v>C00269 : CDP-diacylglycerol</v>
      </c>
      <c r="G155" s="34"/>
      <c r="H155" s="35"/>
    </row>
    <row r="156" ht="14.25" customHeight="1">
      <c r="A156" s="14" t="s">
        <v>8295</v>
      </c>
      <c r="B156" s="14" t="s">
        <v>8296</v>
      </c>
      <c r="C156" s="31" t="str">
        <f t="shared" si="23"/>
        <v>C00272:1</v>
      </c>
      <c r="D156" s="32" t="str">
        <f t="shared" si="2"/>
        <v>C00272 : Tetrahydrobiopterin</v>
      </c>
      <c r="G156" s="34"/>
      <c r="H156" s="35"/>
    </row>
    <row r="157" ht="14.25" customHeight="1">
      <c r="A157" s="14" t="s">
        <v>8297</v>
      </c>
      <c r="B157" s="14" t="s">
        <v>8298</v>
      </c>
      <c r="C157" s="31" t="str">
        <f t="shared" si="23"/>
        <v>C00279:1</v>
      </c>
      <c r="D157" s="32" t="str">
        <f t="shared" si="2"/>
        <v>C00279 : D-Erythrose 4-phosphate</v>
      </c>
      <c r="G157" s="34"/>
      <c r="H157" s="35"/>
    </row>
    <row r="158" ht="14.25" customHeight="1">
      <c r="A158" s="14" t="s">
        <v>8299</v>
      </c>
      <c r="B158" s="14" t="s">
        <v>8300</v>
      </c>
      <c r="C158" s="31" t="str">
        <f t="shared" si="23"/>
        <v>C00283:1</v>
      </c>
      <c r="D158" s="32" t="str">
        <f t="shared" si="2"/>
        <v>C00283 : Hydrogen Sulfide</v>
      </c>
      <c r="G158" s="34"/>
      <c r="H158" s="35"/>
    </row>
    <row r="159" ht="14.25" customHeight="1">
      <c r="A159" s="14" t="s">
        <v>8301</v>
      </c>
      <c r="B159" s="14" t="s">
        <v>8302</v>
      </c>
      <c r="C159" s="31" t="str">
        <f t="shared" si="23"/>
        <v>C00286:1</v>
      </c>
      <c r="D159" s="32" t="str">
        <f t="shared" si="2"/>
        <v>C00286 : dGTP</v>
      </c>
      <c r="G159" s="34"/>
      <c r="H159" s="35"/>
    </row>
    <row r="160" ht="14.25" customHeight="1">
      <c r="A160" s="14" t="s">
        <v>8303</v>
      </c>
      <c r="B160" s="14" t="s">
        <v>8304</v>
      </c>
      <c r="C160" s="31" t="str">
        <f t="shared" si="23"/>
        <v>C00288:1</v>
      </c>
      <c r="D160" s="32" t="str">
        <f t="shared" si="2"/>
        <v>C00288 : HCO3-</v>
      </c>
      <c r="G160" s="34"/>
      <c r="H160" s="35"/>
    </row>
    <row r="161" ht="14.25" customHeight="1">
      <c r="A161" s="14" t="s">
        <v>8305</v>
      </c>
      <c r="B161" s="14" t="s">
        <v>8306</v>
      </c>
      <c r="C161" s="31" t="str">
        <f t="shared" si="23"/>
        <v>C00294:1</v>
      </c>
      <c r="D161" s="32" t="str">
        <f t="shared" si="2"/>
        <v>C00294 : Inosine</v>
      </c>
      <c r="G161" s="34"/>
      <c r="H161" s="35"/>
    </row>
    <row r="162" ht="14.25" customHeight="1">
      <c r="A162" s="14" t="s">
        <v>8307</v>
      </c>
      <c r="B162" s="14" t="s">
        <v>8308</v>
      </c>
      <c r="C162" s="31" t="str">
        <f t="shared" si="23"/>
        <v>C00295:1</v>
      </c>
      <c r="D162" s="32" t="str">
        <f t="shared" si="2"/>
        <v>C00295 : Orotate</v>
      </c>
      <c r="G162" s="34"/>
      <c r="H162" s="35"/>
    </row>
    <row r="163" ht="14.25" customHeight="1">
      <c r="A163" s="14" t="s">
        <v>8309</v>
      </c>
      <c r="B163" s="14" t="s">
        <v>8310</v>
      </c>
      <c r="C163" s="31" t="str">
        <f t="shared" si="23"/>
        <v>C00299:1</v>
      </c>
      <c r="D163" s="32" t="str">
        <f t="shared" si="2"/>
        <v>C00299 : Uridine</v>
      </c>
      <c r="G163" s="34"/>
      <c r="H163" s="35"/>
    </row>
    <row r="164" ht="14.25" customHeight="1">
      <c r="A164" s="14" t="s">
        <v>7269</v>
      </c>
      <c r="B164" s="14" t="s">
        <v>8311</v>
      </c>
      <c r="C164" s="31" t="str">
        <f t="shared" si="23"/>
        <v>C00300:1</v>
      </c>
      <c r="D164" s="32" t="str">
        <f t="shared" si="2"/>
        <v>C00300 : Creatine</v>
      </c>
      <c r="G164" s="34"/>
      <c r="H164" s="35"/>
    </row>
    <row r="165" ht="14.25" customHeight="1">
      <c r="A165" s="14" t="s">
        <v>7681</v>
      </c>
      <c r="B165" s="14" t="s">
        <v>8312</v>
      </c>
      <c r="C165" s="31" t="str">
        <f t="shared" si="23"/>
        <v>C00310:1</v>
      </c>
      <c r="D165" s="32" t="str">
        <f t="shared" si="2"/>
        <v>C00310 : D-Xylulose</v>
      </c>
      <c r="G165" s="34"/>
      <c r="H165" s="35"/>
    </row>
    <row r="166" ht="14.25" customHeight="1">
      <c r="A166" s="14" t="s">
        <v>8313</v>
      </c>
      <c r="B166" s="14" t="s">
        <v>8314</v>
      </c>
      <c r="C166" s="31" t="str">
        <f t="shared" si="23"/>
        <v>C00311:1</v>
      </c>
      <c r="D166" s="32" t="str">
        <f t="shared" si="2"/>
        <v>C00311 : Isocitrate</v>
      </c>
      <c r="G166" s="34"/>
      <c r="H166" s="35"/>
    </row>
    <row r="167" ht="14.25" customHeight="1">
      <c r="A167" s="14" t="s">
        <v>8315</v>
      </c>
      <c r="B167" s="14" t="s">
        <v>8316</v>
      </c>
      <c r="C167" s="31" t="str">
        <f t="shared" si="23"/>
        <v>C00314:1</v>
      </c>
      <c r="D167" s="32" t="str">
        <f t="shared" si="2"/>
        <v>C00314 : Pyridoxine</v>
      </c>
      <c r="G167" s="34"/>
      <c r="H167" s="35"/>
    </row>
    <row r="168" ht="14.25" customHeight="1">
      <c r="A168" s="14" t="s">
        <v>8317</v>
      </c>
      <c r="B168" s="14" t="s">
        <v>8318</v>
      </c>
      <c r="C168" s="31" t="str">
        <f t="shared" si="23"/>
        <v>C00315:1</v>
      </c>
      <c r="D168" s="32" t="str">
        <f t="shared" si="2"/>
        <v>C00315 : Spermidine</v>
      </c>
      <c r="G168" s="34"/>
      <c r="H168" s="35"/>
    </row>
    <row r="169" ht="14.25" customHeight="1">
      <c r="A169" s="14" t="s">
        <v>8319</v>
      </c>
      <c r="B169" s="14" t="s">
        <v>8320</v>
      </c>
      <c r="C169" s="31" t="str">
        <f t="shared" si="23"/>
        <v>C00327:1</v>
      </c>
      <c r="D169" s="32" t="str">
        <f t="shared" si="2"/>
        <v>C00327 : L-Citrulline</v>
      </c>
      <c r="G169" s="34"/>
      <c r="H169" s="35"/>
    </row>
    <row r="170" ht="14.25" customHeight="1">
      <c r="A170" s="14" t="s">
        <v>8321</v>
      </c>
      <c r="B170" s="14" t="s">
        <v>8322</v>
      </c>
      <c r="C170" s="31" t="str">
        <f t="shared" si="23"/>
        <v>C00330:1</v>
      </c>
      <c r="D170" s="32" t="str">
        <f t="shared" si="2"/>
        <v>C00330 : Deoxyguanosine</v>
      </c>
      <c r="G170" s="34"/>
      <c r="H170" s="35"/>
    </row>
    <row r="171" ht="14.25" customHeight="1">
      <c r="A171" s="14" t="s">
        <v>8323</v>
      </c>
      <c r="B171" s="14" t="s">
        <v>8324</v>
      </c>
      <c r="C171" s="31" t="str">
        <f t="shared" si="23"/>
        <v>C00337:1</v>
      </c>
      <c r="D171" s="32" t="str">
        <f t="shared" si="2"/>
        <v>C00337 : (S)-Dihydroorotate</v>
      </c>
      <c r="G171" s="34"/>
      <c r="H171" s="35"/>
    </row>
    <row r="172" ht="14.25" customHeight="1">
      <c r="A172" s="14" t="s">
        <v>8325</v>
      </c>
      <c r="B172" s="37" t="s">
        <v>8326</v>
      </c>
      <c r="C172" s="31" t="str">
        <f t="shared" si="23"/>
        <v>C00342:1</v>
      </c>
      <c r="D172" s="32" t="str">
        <f t="shared" si="2"/>
        <v>C00342 : Thioredoxin</v>
      </c>
      <c r="G172" s="34"/>
      <c r="H172" s="35"/>
    </row>
    <row r="173" ht="14.25" customHeight="1">
      <c r="A173" s="14" t="s">
        <v>8327</v>
      </c>
      <c r="B173" s="37" t="s">
        <v>8328</v>
      </c>
      <c r="C173" s="31" t="str">
        <f t="shared" si="23"/>
        <v>C00343:1</v>
      </c>
      <c r="D173" s="32" t="str">
        <f t="shared" si="2"/>
        <v>C00343 : Thioredoxin disulfide</v>
      </c>
      <c r="G173" s="34"/>
      <c r="H173" s="35"/>
    </row>
    <row r="174" ht="14.25" customHeight="1">
      <c r="A174" s="14" t="s">
        <v>6858</v>
      </c>
      <c r="B174" s="14" t="s">
        <v>8329</v>
      </c>
      <c r="C174" s="31" t="str">
        <f t="shared" si="23"/>
        <v>C00345:1</v>
      </c>
      <c r="D174" s="32" t="str">
        <f t="shared" si="2"/>
        <v>C00345 : 6-Phospho-D-gluconate</v>
      </c>
      <c r="G174" s="34"/>
      <c r="H174" s="35"/>
    </row>
    <row r="175" ht="14.25" customHeight="1">
      <c r="A175" s="14" t="s">
        <v>8330</v>
      </c>
      <c r="B175" s="37" t="s">
        <v>8331</v>
      </c>
      <c r="C175" s="31" t="str">
        <f t="shared" si="23"/>
        <v>C00350:1</v>
      </c>
      <c r="D175" s="32" t="str">
        <f t="shared" si="2"/>
        <v>C00350 : Phosphatidylethanolamine</v>
      </c>
      <c r="G175" s="34"/>
      <c r="H175" s="35"/>
    </row>
    <row r="176" ht="14.25" customHeight="1">
      <c r="A176" s="14" t="s">
        <v>7703</v>
      </c>
      <c r="B176" s="37" t="s">
        <v>8332</v>
      </c>
      <c r="C176" s="31" t="str">
        <f t="shared" si="23"/>
        <v>C00352:1</v>
      </c>
      <c r="D176" s="32" t="str">
        <f t="shared" si="2"/>
        <v>C00352 : D-Glucosamine 6-phosphate</v>
      </c>
      <c r="G176" s="34"/>
      <c r="H176" s="35"/>
    </row>
    <row r="177" ht="14.25" customHeight="1">
      <c r="A177" s="14" t="s">
        <v>7383</v>
      </c>
      <c r="B177" s="37" t="s">
        <v>8333</v>
      </c>
      <c r="C177" s="31" t="str">
        <f t="shared" si="23"/>
        <v>C00354:1</v>
      </c>
      <c r="D177" s="32" t="str">
        <f t="shared" si="2"/>
        <v>C00354 : D-Fructose 1,6-bisphosphate</v>
      </c>
      <c r="G177" s="34"/>
      <c r="H177" s="35"/>
    </row>
    <row r="178" ht="14.25" customHeight="1">
      <c r="A178" s="14" t="s">
        <v>8334</v>
      </c>
      <c r="B178" s="37" t="s">
        <v>8335</v>
      </c>
      <c r="C178" s="31" t="str">
        <f t="shared" si="23"/>
        <v>C00357:1</v>
      </c>
      <c r="D178" s="32" t="str">
        <f t="shared" si="2"/>
        <v>C00357 : N-Acetyl-D-glucosamine 6-phosphate</v>
      </c>
      <c r="G178" s="34"/>
      <c r="H178" s="35"/>
    </row>
    <row r="179" ht="14.25" customHeight="1">
      <c r="A179" s="14" t="s">
        <v>8336</v>
      </c>
      <c r="B179" s="37" t="s">
        <v>8337</v>
      </c>
      <c r="C179" s="31" t="str">
        <f t="shared" si="23"/>
        <v>C00360:1</v>
      </c>
      <c r="D179" s="32" t="str">
        <f t="shared" si="2"/>
        <v>C00360 : dAMP</v>
      </c>
      <c r="G179" s="34"/>
      <c r="H179" s="35"/>
    </row>
    <row r="180" ht="14.25" customHeight="1">
      <c r="A180" s="14" t="s">
        <v>8338</v>
      </c>
      <c r="B180" s="37" t="s">
        <v>8339</v>
      </c>
      <c r="C180" s="31" t="str">
        <f t="shared" si="23"/>
        <v>C00361:1</v>
      </c>
      <c r="D180" s="32" t="str">
        <f t="shared" si="2"/>
        <v>C00361 : dGDP</v>
      </c>
      <c r="G180" s="34"/>
      <c r="H180" s="35"/>
    </row>
    <row r="181" ht="14.25" customHeight="1">
      <c r="A181" s="14" t="s">
        <v>8340</v>
      </c>
      <c r="B181" s="37" t="s">
        <v>8341</v>
      </c>
      <c r="C181" s="31" t="str">
        <f t="shared" si="23"/>
        <v>C00362:1</v>
      </c>
      <c r="D181" s="32" t="str">
        <f t="shared" si="2"/>
        <v>C00362 : dGMP</v>
      </c>
      <c r="G181" s="34"/>
      <c r="H181" s="35"/>
    </row>
    <row r="182" ht="14.25" customHeight="1">
      <c r="A182" s="14" t="s">
        <v>8342</v>
      </c>
      <c r="B182" s="37" t="s">
        <v>8343</v>
      </c>
      <c r="C182" s="31" t="str">
        <f t="shared" si="23"/>
        <v>C00363:1</v>
      </c>
      <c r="D182" s="32" t="str">
        <f t="shared" si="2"/>
        <v>C00363 : dTDP</v>
      </c>
      <c r="G182" s="34"/>
      <c r="H182" s="35"/>
    </row>
    <row r="183" ht="14.25" customHeight="1">
      <c r="A183" s="14" t="s">
        <v>8344</v>
      </c>
      <c r="B183" s="37" t="s">
        <v>8345</v>
      </c>
      <c r="C183" s="31" t="str">
        <f t="shared" si="23"/>
        <v>C00364:1</v>
      </c>
      <c r="D183" s="32" t="str">
        <f t="shared" si="2"/>
        <v>C00364 : dTMP</v>
      </c>
      <c r="G183" s="34"/>
      <c r="H183" s="35"/>
    </row>
    <row r="184" ht="14.25" customHeight="1">
      <c r="A184" s="14" t="s">
        <v>8346</v>
      </c>
      <c r="B184" s="37" t="s">
        <v>8347</v>
      </c>
      <c r="C184" s="31" t="str">
        <f t="shared" si="23"/>
        <v>C00365:1</v>
      </c>
      <c r="D184" s="32" t="str">
        <f t="shared" si="2"/>
        <v>C00365 : dUMP</v>
      </c>
      <c r="G184" s="34"/>
      <c r="H184" s="35"/>
    </row>
    <row r="185" ht="14.25" customHeight="1">
      <c r="A185" s="14" t="s">
        <v>6168</v>
      </c>
      <c r="B185" s="37" t="s">
        <v>8348</v>
      </c>
      <c r="C185" s="31" t="str">
        <f t="shared" si="23"/>
        <v>C00369:1</v>
      </c>
      <c r="D185" s="32" t="str">
        <f t="shared" si="2"/>
        <v>C00369 : Starch</v>
      </c>
      <c r="G185" s="34"/>
      <c r="H185" s="35"/>
    </row>
    <row r="186" ht="14.25" customHeight="1">
      <c r="A186" s="14" t="s">
        <v>8349</v>
      </c>
      <c r="B186" s="37" t="s">
        <v>8350</v>
      </c>
      <c r="C186" s="31" t="str">
        <f t="shared" si="23"/>
        <v>C00376:1</v>
      </c>
      <c r="D186" s="32" t="str">
        <f t="shared" si="2"/>
        <v>C00376 : Retinal</v>
      </c>
      <c r="G186" s="34"/>
      <c r="H186" s="35"/>
    </row>
    <row r="187" ht="14.25" customHeight="1">
      <c r="A187" s="14" t="s">
        <v>8351</v>
      </c>
      <c r="B187" s="37" t="s">
        <v>8352</v>
      </c>
      <c r="C187" s="31" t="str">
        <f t="shared" si="23"/>
        <v>C00378:1</v>
      </c>
      <c r="D187" s="32" t="str">
        <f t="shared" si="2"/>
        <v>C00378 : Thiamine</v>
      </c>
      <c r="G187" s="34"/>
      <c r="H187" s="35"/>
    </row>
    <row r="188" ht="14.25" customHeight="1">
      <c r="A188" s="14" t="s">
        <v>8353</v>
      </c>
      <c r="B188" s="37" t="s">
        <v>8354</v>
      </c>
      <c r="C188" s="31" t="str">
        <f t="shared" si="23"/>
        <v>C00385:1</v>
      </c>
      <c r="D188" s="32" t="str">
        <f t="shared" si="2"/>
        <v>C00385 : Xanthine</v>
      </c>
      <c r="G188" s="34"/>
      <c r="H188" s="35"/>
    </row>
    <row r="189" ht="14.25" customHeight="1">
      <c r="A189" s="14" t="s">
        <v>8355</v>
      </c>
      <c r="B189" s="37" t="s">
        <v>8356</v>
      </c>
      <c r="C189" s="31" t="str">
        <f t="shared" si="23"/>
        <v>C00387:1</v>
      </c>
      <c r="D189" s="32" t="str">
        <f t="shared" si="2"/>
        <v>C00387 : Guanosine</v>
      </c>
      <c r="G189" s="34"/>
      <c r="H189" s="35"/>
    </row>
    <row r="190" ht="14.25" customHeight="1">
      <c r="A190" s="14" t="s">
        <v>8357</v>
      </c>
      <c r="B190" s="37" t="s">
        <v>8358</v>
      </c>
      <c r="C190" s="31" t="str">
        <f t="shared" si="23"/>
        <v>C00404:1</v>
      </c>
      <c r="D190" s="32" t="str">
        <f t="shared" si="2"/>
        <v>C00404 : Polyphosphate</v>
      </c>
      <c r="G190" s="34"/>
      <c r="H190" s="35"/>
    </row>
    <row r="191" ht="14.25" customHeight="1">
      <c r="A191" s="14" t="s">
        <v>8359</v>
      </c>
      <c r="B191" s="37" t="s">
        <v>8078</v>
      </c>
      <c r="C191" s="31" t="str">
        <f>CONCATENATE(A191,":","1000")</f>
        <v>C00407:1000</v>
      </c>
      <c r="D191" s="32" t="str">
        <f t="shared" si="2"/>
        <v>C00407 : L-Isoleucine</v>
      </c>
      <c r="G191" s="34"/>
      <c r="H191" s="35"/>
    </row>
    <row r="192" ht="14.25" customHeight="1">
      <c r="A192" s="14" t="s">
        <v>8360</v>
      </c>
      <c r="B192" s="37" t="s">
        <v>8361</v>
      </c>
      <c r="C192" s="31" t="str">
        <f t="shared" ref="C192:C249" si="24">CONCATENATE(A192,":","1")</f>
        <v>C00415:1</v>
      </c>
      <c r="D192" s="32" t="str">
        <f t="shared" si="2"/>
        <v>C00415 : Dihydrofolate</v>
      </c>
      <c r="G192" s="34"/>
      <c r="H192" s="35"/>
    </row>
    <row r="193" ht="14.25" customHeight="1">
      <c r="A193" s="14" t="s">
        <v>8362</v>
      </c>
      <c r="B193" s="37" t="s">
        <v>8363</v>
      </c>
      <c r="C193" s="31" t="str">
        <f t="shared" si="24"/>
        <v>C00416:1</v>
      </c>
      <c r="D193" s="32" t="str">
        <f t="shared" si="2"/>
        <v>C00416 : Phosphatidate</v>
      </c>
      <c r="G193" s="34"/>
      <c r="H193" s="35"/>
    </row>
    <row r="194" ht="14.25" customHeight="1">
      <c r="A194" s="14" t="s">
        <v>8364</v>
      </c>
      <c r="B194" s="37" t="s">
        <v>8365</v>
      </c>
      <c r="C194" s="31" t="str">
        <f t="shared" si="24"/>
        <v>C00417:1</v>
      </c>
      <c r="D194" s="32" t="str">
        <f t="shared" si="2"/>
        <v>C00417 : cis-Aconitate</v>
      </c>
      <c r="G194" s="34"/>
      <c r="H194" s="35"/>
    </row>
    <row r="195" ht="14.25" customHeight="1">
      <c r="A195" s="14" t="s">
        <v>8366</v>
      </c>
      <c r="B195" s="37" t="s">
        <v>8367</v>
      </c>
      <c r="C195" s="31" t="str">
        <f t="shared" si="24"/>
        <v>C00418:1</v>
      </c>
      <c r="D195" s="32" t="str">
        <f t="shared" si="2"/>
        <v>C00418 : ( R )-Mevalonate</v>
      </c>
      <c r="G195" s="34"/>
      <c r="H195" s="35"/>
    </row>
    <row r="196" ht="14.25" customHeight="1">
      <c r="A196" s="14" t="s">
        <v>8368</v>
      </c>
      <c r="B196" s="37" t="s">
        <v>8369</v>
      </c>
      <c r="C196" s="31" t="str">
        <f t="shared" si="24"/>
        <v>C00424:1</v>
      </c>
      <c r="D196" s="32" t="str">
        <f t="shared" si="2"/>
        <v>C00424 : (S)-Lactaldehyde</v>
      </c>
      <c r="G196" s="34"/>
      <c r="H196" s="35"/>
    </row>
    <row r="197" ht="14.25" customHeight="1">
      <c r="A197" s="14" t="s">
        <v>8370</v>
      </c>
      <c r="B197" s="37" t="s">
        <v>8371</v>
      </c>
      <c r="C197" s="31" t="str">
        <f t="shared" si="24"/>
        <v>C00437:1</v>
      </c>
      <c r="D197" s="32" t="str">
        <f t="shared" si="2"/>
        <v>C00437 : N-Acetylornithine</v>
      </c>
      <c r="G197" s="34"/>
      <c r="H197" s="35"/>
    </row>
    <row r="198" ht="14.25" customHeight="1">
      <c r="A198" s="14" t="s">
        <v>7274</v>
      </c>
      <c r="B198" s="37" t="s">
        <v>8372</v>
      </c>
      <c r="C198" s="31" t="str">
        <f t="shared" si="24"/>
        <v>C00438:1</v>
      </c>
      <c r="D198" s="32" t="str">
        <f t="shared" si="2"/>
        <v>C00438 : N-Carbamoyl-L-aspartate</v>
      </c>
      <c r="G198" s="34"/>
      <c r="H198" s="35"/>
    </row>
    <row r="199" ht="14.25" customHeight="1">
      <c r="A199" s="14" t="s">
        <v>8373</v>
      </c>
      <c r="B199" s="37" t="s">
        <v>8374</v>
      </c>
      <c r="C199" s="31" t="str">
        <f t="shared" si="24"/>
        <v>C00440:1</v>
      </c>
      <c r="D199" s="32" t="str">
        <f t="shared" si="2"/>
        <v>C00440 : 5-Methyltetrahydrofolate</v>
      </c>
      <c r="G199" s="34"/>
      <c r="H199" s="35"/>
    </row>
    <row r="200" ht="14.25" customHeight="1">
      <c r="A200" s="14" t="s">
        <v>8375</v>
      </c>
      <c r="B200" s="37" t="s">
        <v>8376</v>
      </c>
      <c r="C200" s="31" t="str">
        <f t="shared" si="24"/>
        <v>C00441:1</v>
      </c>
      <c r="D200" s="32" t="str">
        <f t="shared" si="2"/>
        <v>C00441 : L-Aspartate 4-semialdehyde</v>
      </c>
      <c r="G200" s="34"/>
      <c r="H200" s="35"/>
    </row>
    <row r="201" ht="14.25" customHeight="1">
      <c r="A201" s="14" t="s">
        <v>8377</v>
      </c>
      <c r="B201" s="37" t="s">
        <v>8378</v>
      </c>
      <c r="C201" s="31" t="str">
        <f t="shared" si="24"/>
        <v>C00445:1</v>
      </c>
      <c r="D201" s="32" t="str">
        <f t="shared" si="2"/>
        <v>C00445 : 5,10-Methenyltetrahydrofolate</v>
      </c>
      <c r="G201" s="34"/>
      <c r="H201" s="35"/>
    </row>
    <row r="202" ht="14.25" customHeight="1">
      <c r="A202" s="14" t="s">
        <v>8379</v>
      </c>
      <c r="B202" s="37" t="s">
        <v>8380</v>
      </c>
      <c r="C202" s="31" t="str">
        <f t="shared" si="24"/>
        <v>C00446:1</v>
      </c>
      <c r="D202" s="32" t="str">
        <f t="shared" si="2"/>
        <v>C00446 : alpha-D-Galactose 1-phosphate</v>
      </c>
      <c r="G202" s="34"/>
      <c r="H202" s="35"/>
    </row>
    <row r="203" ht="14.25" customHeight="1">
      <c r="A203" s="14" t="s">
        <v>7388</v>
      </c>
      <c r="B203" s="37" t="s">
        <v>8381</v>
      </c>
      <c r="C203" s="31" t="str">
        <f t="shared" si="24"/>
        <v>C00447:1</v>
      </c>
      <c r="D203" s="32" t="str">
        <f t="shared" si="2"/>
        <v>C00447 : Sedoheptulose 1,7-bisphosphate</v>
      </c>
      <c r="G203" s="34"/>
      <c r="H203" s="35"/>
    </row>
    <row r="204" ht="14.25" customHeight="1">
      <c r="A204" s="14" t="s">
        <v>8382</v>
      </c>
      <c r="B204" s="37" t="s">
        <v>8383</v>
      </c>
      <c r="C204" s="31" t="str">
        <f t="shared" si="24"/>
        <v>C00454:1</v>
      </c>
      <c r="D204" s="32" t="str">
        <f t="shared" si="2"/>
        <v>C00454 : NDP</v>
      </c>
      <c r="G204" s="34"/>
      <c r="H204" s="35"/>
    </row>
    <row r="205" ht="14.25" customHeight="1">
      <c r="A205" s="14" t="s">
        <v>8384</v>
      </c>
      <c r="B205" s="37" t="s">
        <v>8385</v>
      </c>
      <c r="C205" s="31" t="str">
        <f t="shared" si="24"/>
        <v>C00455:1</v>
      </c>
      <c r="D205" s="32" t="str">
        <f t="shared" si="2"/>
        <v>C00455 : Nicotinamide-D-ribonucleotide</v>
      </c>
      <c r="G205" s="34"/>
      <c r="H205" s="35"/>
    </row>
    <row r="206" ht="14.25" customHeight="1">
      <c r="A206" s="14" t="s">
        <v>8386</v>
      </c>
      <c r="B206" s="37" t="s">
        <v>8387</v>
      </c>
      <c r="C206" s="31" t="str">
        <f t="shared" si="24"/>
        <v>C00458:1</v>
      </c>
      <c r="D206" s="32" t="str">
        <f t="shared" si="2"/>
        <v>C00458 : dCTP</v>
      </c>
      <c r="G206" s="34"/>
      <c r="H206" s="35"/>
    </row>
    <row r="207" ht="14.25" customHeight="1">
      <c r="A207" s="14" t="s">
        <v>8388</v>
      </c>
      <c r="B207" s="37" t="s">
        <v>8389</v>
      </c>
      <c r="C207" s="31" t="str">
        <f t="shared" si="24"/>
        <v>C00459:1</v>
      </c>
      <c r="D207" s="32" t="str">
        <f t="shared" si="2"/>
        <v>C00459 : dTTP</v>
      </c>
      <c r="G207" s="34"/>
      <c r="H207" s="35"/>
    </row>
    <row r="208" ht="14.25" customHeight="1">
      <c r="A208" s="14" t="s">
        <v>8390</v>
      </c>
      <c r="B208" s="37" t="s">
        <v>8391</v>
      </c>
      <c r="C208" s="31" t="str">
        <f t="shared" si="24"/>
        <v>C00460:1</v>
      </c>
      <c r="D208" s="32" t="str">
        <f t="shared" si="2"/>
        <v>C00460 : dUTP</v>
      </c>
      <c r="G208" s="34"/>
      <c r="H208" s="35"/>
    </row>
    <row r="209" ht="14.25" customHeight="1">
      <c r="A209" s="14" t="s">
        <v>8392</v>
      </c>
      <c r="B209" s="37" t="s">
        <v>8393</v>
      </c>
      <c r="C209" s="31" t="str">
        <f t="shared" si="24"/>
        <v>C00463:1</v>
      </c>
      <c r="D209" s="32" t="str">
        <f t="shared" si="2"/>
        <v>C00463 : Indole</v>
      </c>
      <c r="G209" s="34"/>
      <c r="H209" s="35"/>
    </row>
    <row r="210" ht="14.25" customHeight="1">
      <c r="A210" s="14" t="s">
        <v>8394</v>
      </c>
      <c r="B210" s="37" t="s">
        <v>8395</v>
      </c>
      <c r="C210" s="31" t="str">
        <f t="shared" si="24"/>
        <v>C00469:1</v>
      </c>
      <c r="D210" s="32" t="str">
        <f t="shared" si="2"/>
        <v>C00469 : Ethanol</v>
      </c>
      <c r="G210" s="34"/>
      <c r="H210" s="35"/>
    </row>
    <row r="211" ht="14.25" customHeight="1">
      <c r="A211" s="14" t="s">
        <v>8396</v>
      </c>
      <c r="B211" s="37" t="s">
        <v>8397</v>
      </c>
      <c r="C211" s="31" t="str">
        <f t="shared" si="24"/>
        <v>C00473:1</v>
      </c>
      <c r="D211" s="32" t="str">
        <f t="shared" si="2"/>
        <v>C00473 : Retinol</v>
      </c>
      <c r="G211" s="34"/>
      <c r="H211" s="35"/>
    </row>
    <row r="212" ht="14.25" customHeight="1">
      <c r="A212" s="14" t="s">
        <v>8398</v>
      </c>
      <c r="B212" s="37" t="s">
        <v>8399</v>
      </c>
      <c r="C212" s="31" t="str">
        <f t="shared" si="24"/>
        <v>C00475:1</v>
      </c>
      <c r="D212" s="32" t="str">
        <f t="shared" si="2"/>
        <v>C00475 : Cytidine</v>
      </c>
      <c r="G212" s="34"/>
      <c r="H212" s="35"/>
    </row>
    <row r="213" ht="14.25" customHeight="1">
      <c r="A213" s="14" t="s">
        <v>8400</v>
      </c>
      <c r="B213" s="37" t="s">
        <v>8401</v>
      </c>
      <c r="C213" s="31" t="str">
        <f t="shared" si="24"/>
        <v>C00490:1</v>
      </c>
      <c r="D213" s="32" t="str">
        <f t="shared" si="2"/>
        <v>C00490 : Itaconate</v>
      </c>
      <c r="G213" s="34"/>
      <c r="H213" s="35"/>
    </row>
    <row r="214" ht="14.25" customHeight="1">
      <c r="A214" s="14" t="s">
        <v>8402</v>
      </c>
      <c r="B214" s="37" t="s">
        <v>8403</v>
      </c>
      <c r="C214" s="31" t="str">
        <f t="shared" si="24"/>
        <v>C00491:1</v>
      </c>
      <c r="D214" s="32" t="str">
        <f t="shared" si="2"/>
        <v>C00491 : L-Cystine</v>
      </c>
      <c r="G214" s="34"/>
      <c r="H214" s="35"/>
    </row>
    <row r="215" ht="14.25" customHeight="1">
      <c r="A215" s="14" t="s">
        <v>8404</v>
      </c>
      <c r="B215" s="37" t="s">
        <v>8405</v>
      </c>
      <c r="C215" s="31" t="str">
        <f t="shared" si="24"/>
        <v>C00492:1</v>
      </c>
      <c r="D215" s="32" t="str">
        <f t="shared" si="2"/>
        <v>C00492 : Raffinose</v>
      </c>
      <c r="G215" s="34"/>
      <c r="H215" s="35"/>
    </row>
    <row r="216" ht="14.25" customHeight="1">
      <c r="A216" s="14" t="s">
        <v>8406</v>
      </c>
      <c r="B216" s="37" t="s">
        <v>8407</v>
      </c>
      <c r="C216" s="31" t="str">
        <f t="shared" si="24"/>
        <v>C00498:1</v>
      </c>
      <c r="D216" s="32" t="str">
        <f t="shared" si="2"/>
        <v>C00498 : ADP-glucose</v>
      </c>
      <c r="G216" s="34"/>
      <c r="H216" s="35"/>
    </row>
    <row r="217" ht="14.25" customHeight="1">
      <c r="A217" s="14" t="s">
        <v>8408</v>
      </c>
      <c r="B217" s="37" t="s">
        <v>8409</v>
      </c>
      <c r="C217" s="31" t="str">
        <f t="shared" si="24"/>
        <v>C00504:1</v>
      </c>
      <c r="D217" s="32" t="str">
        <f t="shared" si="2"/>
        <v>C00504 : Folate</v>
      </c>
      <c r="G217" s="34"/>
      <c r="H217" s="35"/>
    </row>
    <row r="218" ht="14.25" customHeight="1">
      <c r="A218" s="14" t="s">
        <v>7663</v>
      </c>
      <c r="B218" s="37" t="s">
        <v>8410</v>
      </c>
      <c r="C218" s="31" t="str">
        <f t="shared" si="24"/>
        <v>C00508:1</v>
      </c>
      <c r="D218" s="32" t="str">
        <f t="shared" si="2"/>
        <v>C00508 : L-Ribulose</v>
      </c>
      <c r="G218" s="34"/>
      <c r="H218" s="35"/>
    </row>
    <row r="219" ht="14.25" customHeight="1">
      <c r="A219" s="14" t="s">
        <v>8411</v>
      </c>
      <c r="B219" s="37" t="s">
        <v>8412</v>
      </c>
      <c r="C219" s="31" t="str">
        <f t="shared" si="24"/>
        <v>C00526:1</v>
      </c>
      <c r="D219" s="32" t="str">
        <f t="shared" si="2"/>
        <v>C00526 : Deoxyuridine</v>
      </c>
      <c r="G219" s="34"/>
      <c r="H219" s="35"/>
    </row>
    <row r="220" ht="14.25" customHeight="1">
      <c r="A220" s="14" t="s">
        <v>8413</v>
      </c>
      <c r="B220" s="37" t="s">
        <v>8414</v>
      </c>
      <c r="C220" s="31" t="str">
        <f t="shared" si="24"/>
        <v>C00531:1</v>
      </c>
      <c r="D220" s="32" t="str">
        <f t="shared" si="2"/>
        <v>C00531 : Itaconyl-CoA</v>
      </c>
      <c r="G220" s="34"/>
      <c r="H220" s="35"/>
    </row>
    <row r="221" ht="14.25" customHeight="1">
      <c r="A221" s="14" t="s">
        <v>8415</v>
      </c>
      <c r="B221" s="37" t="s">
        <v>8416</v>
      </c>
      <c r="C221" s="31" t="str">
        <f t="shared" si="24"/>
        <v>C00534:1</v>
      </c>
      <c r="D221" s="32" t="str">
        <f t="shared" si="2"/>
        <v>C00534 : Pyridoxamine</v>
      </c>
      <c r="G221" s="34"/>
      <c r="H221" s="35"/>
    </row>
    <row r="222" ht="14.25" customHeight="1">
      <c r="A222" s="14" t="s">
        <v>8417</v>
      </c>
      <c r="B222" s="37" t="s">
        <v>8418</v>
      </c>
      <c r="C222" s="31" t="str">
        <f t="shared" si="24"/>
        <v>C00536:1</v>
      </c>
      <c r="D222" s="32" t="str">
        <f t="shared" si="2"/>
        <v>C00536 : Triphosphate</v>
      </c>
      <c r="G222" s="34"/>
      <c r="H222" s="35"/>
    </row>
    <row r="223" ht="14.25" customHeight="1">
      <c r="A223" s="14" t="s">
        <v>8419</v>
      </c>
      <c r="B223" s="37" t="s">
        <v>8420</v>
      </c>
      <c r="C223" s="31" t="str">
        <f t="shared" si="24"/>
        <v>C00542:1</v>
      </c>
      <c r="D223" s="32" t="str">
        <f t="shared" si="2"/>
        <v>C00542 : Cystathionine</v>
      </c>
      <c r="G223" s="34"/>
      <c r="H223" s="35"/>
    </row>
    <row r="224" ht="14.25" customHeight="1">
      <c r="A224" s="14" t="s">
        <v>8421</v>
      </c>
      <c r="B224" s="37" t="s">
        <v>8422</v>
      </c>
      <c r="C224" s="31" t="str">
        <f t="shared" si="24"/>
        <v>C00559:1</v>
      </c>
      <c r="D224" s="32" t="str">
        <f t="shared" si="2"/>
        <v>C00559 : Deoxyadenosine</v>
      </c>
      <c r="G224" s="34"/>
      <c r="H224" s="35"/>
    </row>
    <row r="225" ht="14.25" customHeight="1">
      <c r="A225" s="14" t="s">
        <v>8423</v>
      </c>
      <c r="B225" s="37" t="s">
        <v>8424</v>
      </c>
      <c r="C225" s="31" t="str">
        <f t="shared" si="24"/>
        <v>C00562:1</v>
      </c>
      <c r="D225" s="32" t="str">
        <f t="shared" si="2"/>
        <v>C00562 : Phosphoprotein</v>
      </c>
      <c r="G225" s="34"/>
      <c r="H225" s="35"/>
    </row>
    <row r="226" ht="14.25" customHeight="1">
      <c r="A226" s="14" t="s">
        <v>8425</v>
      </c>
      <c r="B226" s="37" t="s">
        <v>8426</v>
      </c>
      <c r="C226" s="31" t="str">
        <f t="shared" si="24"/>
        <v>C00568:1</v>
      </c>
      <c r="D226" s="32" t="str">
        <f t="shared" si="2"/>
        <v>C00568 : 4-Aminobenzoate</v>
      </c>
      <c r="G226" s="34"/>
      <c r="H226" s="35"/>
    </row>
    <row r="227" ht="14.25" customHeight="1">
      <c r="A227" s="14" t="s">
        <v>8427</v>
      </c>
      <c r="B227" s="37" t="s">
        <v>8428</v>
      </c>
      <c r="C227" s="31" t="str">
        <f t="shared" si="24"/>
        <v>C00576:1</v>
      </c>
      <c r="D227" s="32" t="str">
        <f t="shared" si="2"/>
        <v>C00576 : Betaine aldehyde</v>
      </c>
      <c r="G227" s="34"/>
      <c r="H227" s="35"/>
    </row>
    <row r="228" ht="14.25" customHeight="1">
      <c r="A228" s="14" t="s">
        <v>8429</v>
      </c>
      <c r="B228" s="37" t="s">
        <v>8430</v>
      </c>
      <c r="C228" s="31" t="str">
        <f t="shared" si="24"/>
        <v>C00577:1</v>
      </c>
      <c r="D228" s="32" t="str">
        <f t="shared" si="2"/>
        <v>C00577 : D-Glyceraldehyde</v>
      </c>
      <c r="G228" s="34"/>
      <c r="H228" s="35"/>
    </row>
    <row r="229" ht="14.25" customHeight="1">
      <c r="A229" s="14" t="s">
        <v>8431</v>
      </c>
      <c r="B229" s="37" t="s">
        <v>8432</v>
      </c>
      <c r="C229" s="31" t="str">
        <f t="shared" si="24"/>
        <v>C00583:1</v>
      </c>
      <c r="D229" s="32" t="str">
        <f t="shared" si="2"/>
        <v>C00583 : Propane-1,2-diol</v>
      </c>
      <c r="G229" s="34"/>
      <c r="H229" s="35"/>
    </row>
    <row r="230" ht="14.25" customHeight="1">
      <c r="A230" s="14" t="s">
        <v>8433</v>
      </c>
      <c r="B230" s="37" t="s">
        <v>8434</v>
      </c>
      <c r="C230" s="31" t="str">
        <f t="shared" si="24"/>
        <v>C00585:1</v>
      </c>
      <c r="D230" s="32" t="str">
        <f t="shared" si="2"/>
        <v>C00585 : Protein tyrosine</v>
      </c>
      <c r="G230" s="34"/>
      <c r="H230" s="35"/>
    </row>
    <row r="231" ht="14.25" customHeight="1">
      <c r="A231" s="14" t="s">
        <v>8435</v>
      </c>
      <c r="B231" s="37" t="s">
        <v>8436</v>
      </c>
      <c r="C231" s="31" t="str">
        <f t="shared" si="24"/>
        <v>C00615:1</v>
      </c>
      <c r="D231" s="32" t="str">
        <f t="shared" si="2"/>
        <v>C00615 : Protein histidine</v>
      </c>
      <c r="G231" s="34"/>
      <c r="H231" s="35"/>
    </row>
    <row r="232" ht="14.25" customHeight="1">
      <c r="A232" s="14" t="s">
        <v>7714</v>
      </c>
      <c r="B232" s="37" t="s">
        <v>8437</v>
      </c>
      <c r="C232" s="31" t="str">
        <f t="shared" si="24"/>
        <v>C00620:1</v>
      </c>
      <c r="D232" s="32" t="str">
        <f t="shared" si="2"/>
        <v>C00620 : alpha-D-Ribose 1-phosphate</v>
      </c>
      <c r="G232" s="34"/>
      <c r="H232" s="35"/>
    </row>
    <row r="233" ht="14.25" customHeight="1">
      <c r="A233" s="14" t="s">
        <v>8438</v>
      </c>
      <c r="B233" s="37" t="s">
        <v>8439</v>
      </c>
      <c r="C233" s="31" t="str">
        <f t="shared" si="24"/>
        <v>C00624:1</v>
      </c>
      <c r="D233" s="32" t="str">
        <f t="shared" si="2"/>
        <v>C00624 : N-Acetyl-L-glutamate</v>
      </c>
      <c r="G233" s="34"/>
      <c r="H233" s="35"/>
    </row>
    <row r="234" ht="14.25" customHeight="1">
      <c r="A234" s="14" t="s">
        <v>8440</v>
      </c>
      <c r="B234" s="37" t="s">
        <v>8441</v>
      </c>
      <c r="C234" s="31" t="str">
        <f t="shared" si="24"/>
        <v>C00627:1</v>
      </c>
      <c r="D234" s="32" t="str">
        <f t="shared" si="2"/>
        <v>C00627 : Pyridoxine phosphate</v>
      </c>
      <c r="G234" s="34"/>
      <c r="H234" s="35"/>
    </row>
    <row r="235" ht="14.25" customHeight="1">
      <c r="A235" s="14" t="s">
        <v>7414</v>
      </c>
      <c r="B235" s="37" t="s">
        <v>8442</v>
      </c>
      <c r="C235" s="31" t="str">
        <f t="shared" si="24"/>
        <v>C00631:1</v>
      </c>
      <c r="D235" s="32" t="str">
        <f t="shared" si="2"/>
        <v>C00631 : 2-Phospho-D-glycerate</v>
      </c>
      <c r="G235" s="34"/>
      <c r="H235" s="35"/>
    </row>
    <row r="236" ht="14.25" customHeight="1">
      <c r="A236" s="14" t="s">
        <v>8443</v>
      </c>
      <c r="B236" s="37" t="s">
        <v>8444</v>
      </c>
      <c r="C236" s="31" t="str">
        <f t="shared" si="24"/>
        <v>C00647:1</v>
      </c>
      <c r="D236" s="32" t="str">
        <f t="shared" si="2"/>
        <v>C00647 : Pyridoxamine phosphate</v>
      </c>
      <c r="G236" s="34"/>
      <c r="H236" s="35"/>
    </row>
    <row r="237" ht="14.25" customHeight="1">
      <c r="A237" s="14" t="s">
        <v>8445</v>
      </c>
      <c r="B237" s="37" t="s">
        <v>8446</v>
      </c>
      <c r="C237" s="31" t="str">
        <f t="shared" si="24"/>
        <v>C00655:1</v>
      </c>
      <c r="D237" s="32" t="str">
        <f t="shared" si="2"/>
        <v>C00655 : Xanthosine 5'-phosphate</v>
      </c>
      <c r="G237" s="34"/>
      <c r="H237" s="35"/>
    </row>
    <row r="238" ht="14.25" customHeight="1">
      <c r="A238" s="14" t="s">
        <v>7621</v>
      </c>
      <c r="B238" s="37" t="s">
        <v>8447</v>
      </c>
      <c r="C238" s="31" t="str">
        <f t="shared" si="24"/>
        <v>C00666:1</v>
      </c>
      <c r="D238" s="32" t="str">
        <f t="shared" si="2"/>
        <v>C00666 : LL-2,6-Diaminoheptanedioate</v>
      </c>
      <c r="G238" s="34"/>
      <c r="H238" s="35"/>
    </row>
    <row r="239" ht="14.25" customHeight="1">
      <c r="A239" s="14" t="s">
        <v>7628</v>
      </c>
      <c r="B239" s="37" t="s">
        <v>8448</v>
      </c>
      <c r="C239" s="31" t="str">
        <f t="shared" si="24"/>
        <v>C00668:1</v>
      </c>
      <c r="D239" s="32" t="str">
        <f t="shared" si="2"/>
        <v>C00668 : alpha-D-Glucose 6-phosphate</v>
      </c>
      <c r="G239" s="34"/>
      <c r="H239" s="35"/>
    </row>
    <row r="240" ht="14.25" customHeight="1">
      <c r="A240" s="14" t="s">
        <v>8449</v>
      </c>
      <c r="B240" s="37" t="s">
        <v>8450</v>
      </c>
      <c r="C240" s="31" t="str">
        <f t="shared" si="24"/>
        <v>C00671:1</v>
      </c>
      <c r="D240" s="32" t="str">
        <f t="shared" si="2"/>
        <v>C00671 : (S)-3-Methyl-2-oxopentanoic acid</v>
      </c>
      <c r="G240" s="34"/>
      <c r="H240" s="35"/>
    </row>
    <row r="241" ht="14.25" customHeight="1">
      <c r="A241" s="14" t="s">
        <v>8451</v>
      </c>
      <c r="B241" s="37" t="s">
        <v>8452</v>
      </c>
      <c r="C241" s="31" t="str">
        <f t="shared" si="24"/>
        <v>C00673:1</v>
      </c>
      <c r="D241" s="32" t="str">
        <f t="shared" si="2"/>
        <v>C00673 : 2-Deoxy-D-ribose 5-phosphate</v>
      </c>
      <c r="G241" s="34"/>
      <c r="H241" s="35"/>
    </row>
    <row r="242" ht="14.25" customHeight="1">
      <c r="A242" s="14" t="s">
        <v>8453</v>
      </c>
      <c r="B242" s="37" t="s">
        <v>8454</v>
      </c>
      <c r="C242" s="31" t="str">
        <f t="shared" si="24"/>
        <v>C00677:1</v>
      </c>
      <c r="D242" s="32" t="str">
        <f t="shared" si="2"/>
        <v>C00677 : Deoxynucleoside triphosphate</v>
      </c>
      <c r="G242" s="34"/>
      <c r="H242" s="35"/>
    </row>
    <row r="243" ht="14.25" customHeight="1">
      <c r="A243" s="14" t="s">
        <v>7622</v>
      </c>
      <c r="B243" s="37" t="s">
        <v>8455</v>
      </c>
      <c r="C243" s="31" t="str">
        <f t="shared" si="24"/>
        <v>C00680:1</v>
      </c>
      <c r="D243" s="32" t="str">
        <f t="shared" si="2"/>
        <v>C00680 : meso-2,6-Diaminoheptanedioate</v>
      </c>
      <c r="G243" s="34"/>
      <c r="H243" s="35"/>
    </row>
    <row r="244" ht="14.25" customHeight="1">
      <c r="A244" s="14" t="s">
        <v>8456</v>
      </c>
      <c r="B244" s="37" t="s">
        <v>8457</v>
      </c>
      <c r="C244" s="31" t="str">
        <f t="shared" si="24"/>
        <v>C00681:1</v>
      </c>
      <c r="D244" s="32" t="str">
        <f t="shared" si="2"/>
        <v>C00681 : 1-Acyl-sn-glycerol 3-phosphate</v>
      </c>
      <c r="G244" s="34"/>
      <c r="H244" s="35"/>
    </row>
    <row r="245" ht="14.25" customHeight="1">
      <c r="A245" s="14" t="s">
        <v>8458</v>
      </c>
      <c r="B245" s="37" t="s">
        <v>8459</v>
      </c>
      <c r="C245" s="31" t="str">
        <f t="shared" si="24"/>
        <v>C00692:1</v>
      </c>
      <c r="D245" s="32" t="str">
        <f t="shared" si="2"/>
        <v>C00692 : UDP-N-acetylmuramoyl-L-alanyl-D-glutamate</v>
      </c>
      <c r="G245" s="34"/>
      <c r="H245" s="35"/>
    </row>
    <row r="246" ht="14.25" customHeight="1">
      <c r="A246" s="14" t="s">
        <v>8460</v>
      </c>
      <c r="B246" s="37" t="s">
        <v>8461</v>
      </c>
      <c r="C246" s="31" t="str">
        <f t="shared" si="24"/>
        <v>C00695:1</v>
      </c>
      <c r="D246" s="32" t="str">
        <f t="shared" si="2"/>
        <v>C00695 : Cholic Acid</v>
      </c>
      <c r="G246" s="34"/>
      <c r="H246" s="35"/>
    </row>
    <row r="247" ht="14.25" customHeight="1">
      <c r="A247" s="14" t="s">
        <v>8462</v>
      </c>
      <c r="B247" s="37" t="s">
        <v>8463</v>
      </c>
      <c r="C247" s="31" t="str">
        <f t="shared" si="24"/>
        <v>C00705:1</v>
      </c>
      <c r="D247" s="32" t="str">
        <f t="shared" si="2"/>
        <v>C00705 : dCDP</v>
      </c>
      <c r="G247" s="34"/>
      <c r="H247" s="35"/>
    </row>
    <row r="248" ht="14.25" customHeight="1">
      <c r="A248" s="14" t="s">
        <v>8464</v>
      </c>
      <c r="B248" s="37" t="s">
        <v>8465</v>
      </c>
      <c r="C248" s="31" t="str">
        <f t="shared" si="24"/>
        <v>C00712:1</v>
      </c>
      <c r="D248" s="32" t="str">
        <f t="shared" si="2"/>
        <v>C00712 : (9Z)-Octadecenoic acid</v>
      </c>
      <c r="G248" s="34"/>
      <c r="H248" s="35"/>
    </row>
    <row r="249" ht="14.25" customHeight="1">
      <c r="A249" s="14" t="s">
        <v>6167</v>
      </c>
      <c r="B249" s="37" t="s">
        <v>8466</v>
      </c>
      <c r="C249" s="31" t="str">
        <f t="shared" si="24"/>
        <v>C00718:1</v>
      </c>
      <c r="D249" s="32" t="str">
        <f t="shared" si="2"/>
        <v>C00718 : Amylose</v>
      </c>
      <c r="G249" s="34"/>
      <c r="H249" s="35"/>
    </row>
    <row r="250" ht="14.25" customHeight="1">
      <c r="A250" s="14" t="s">
        <v>8467</v>
      </c>
      <c r="B250" s="37" t="s">
        <v>8085</v>
      </c>
      <c r="C250" s="31" t="str">
        <f>CONCATENATE(A250,":","1000")</f>
        <v>C00740:1000</v>
      </c>
      <c r="D250" s="32" t="str">
        <f t="shared" si="2"/>
        <v>C00740 : D-Serine</v>
      </c>
      <c r="G250" s="34"/>
      <c r="H250" s="35"/>
    </row>
    <row r="251" ht="14.25" customHeight="1">
      <c r="A251" s="14" t="s">
        <v>8468</v>
      </c>
      <c r="B251" s="37" t="s">
        <v>8469</v>
      </c>
      <c r="C251" s="31" t="str">
        <f t="shared" ref="C251:C258" si="25">CONCATENATE(A251,":","1")</f>
        <v>C00756:1</v>
      </c>
      <c r="D251" s="32" t="str">
        <f t="shared" si="2"/>
        <v>C00756 : 1-Octanol</v>
      </c>
      <c r="G251" s="34"/>
      <c r="H251" s="35"/>
    </row>
    <row r="252" ht="14.25" customHeight="1">
      <c r="A252" s="14" t="s">
        <v>8470</v>
      </c>
      <c r="B252" s="37" t="s">
        <v>8471</v>
      </c>
      <c r="C252" s="31" t="str">
        <f t="shared" si="25"/>
        <v>C00772:1</v>
      </c>
      <c r="D252" s="32" t="str">
        <f t="shared" si="2"/>
        <v>C00772 : Mevaldate</v>
      </c>
      <c r="G252" s="34"/>
      <c r="H252" s="35"/>
    </row>
    <row r="253" ht="14.25" customHeight="1">
      <c r="A253" s="14" t="s">
        <v>8472</v>
      </c>
      <c r="B253" s="37" t="s">
        <v>8473</v>
      </c>
      <c r="C253" s="31" t="str">
        <f t="shared" si="25"/>
        <v>C00785:1</v>
      </c>
      <c r="D253" s="32" t="str">
        <f t="shared" si="2"/>
        <v>C00785 : Urocanate</v>
      </c>
      <c r="G253" s="34"/>
      <c r="H253" s="35"/>
    </row>
    <row r="254" ht="14.25" customHeight="1">
      <c r="A254" s="14" t="s">
        <v>8474</v>
      </c>
      <c r="B254" s="37" t="s">
        <v>8475</v>
      </c>
      <c r="C254" s="31" t="str">
        <f t="shared" si="25"/>
        <v>C00787:1</v>
      </c>
      <c r="D254" s="32" t="str">
        <f t="shared" si="2"/>
        <v>C00787 : tRNA(Tyr)</v>
      </c>
      <c r="G254" s="34"/>
      <c r="H254" s="35"/>
    </row>
    <row r="255" ht="14.25" customHeight="1">
      <c r="A255" s="14" t="s">
        <v>8476</v>
      </c>
      <c r="B255" s="37" t="s">
        <v>8477</v>
      </c>
      <c r="C255" s="31" t="str">
        <f t="shared" si="25"/>
        <v>C00791:1</v>
      </c>
      <c r="D255" s="32" t="str">
        <f t="shared" si="2"/>
        <v>C00791 : Creatinine</v>
      </c>
      <c r="G255" s="34"/>
      <c r="H255" s="35"/>
    </row>
    <row r="256" ht="14.25" customHeight="1">
      <c r="A256" s="14" t="s">
        <v>8478</v>
      </c>
      <c r="B256" s="37" t="s">
        <v>8479</v>
      </c>
      <c r="C256" s="31" t="str">
        <f t="shared" si="25"/>
        <v>C00794:1</v>
      </c>
      <c r="D256" s="32" t="str">
        <f t="shared" si="2"/>
        <v>C00794 : D-Sorbitol</v>
      </c>
      <c r="G256" s="34"/>
      <c r="H256" s="35"/>
    </row>
    <row r="257" ht="14.25" customHeight="1">
      <c r="A257" s="14" t="s">
        <v>7668</v>
      </c>
      <c r="B257" s="37" t="s">
        <v>8480</v>
      </c>
      <c r="C257" s="31" t="str">
        <f t="shared" si="25"/>
        <v>C00795:1</v>
      </c>
      <c r="D257" s="32" t="str">
        <f t="shared" si="2"/>
        <v>C00795 : D-Tagatose</v>
      </c>
      <c r="G257" s="34"/>
      <c r="H257" s="35"/>
    </row>
    <row r="258" ht="14.25" customHeight="1">
      <c r="A258" s="14" t="s">
        <v>8481</v>
      </c>
      <c r="B258" s="37" t="s">
        <v>8482</v>
      </c>
      <c r="C258" s="31" t="str">
        <f t="shared" si="25"/>
        <v>C00812:1</v>
      </c>
      <c r="D258" s="32" t="str">
        <f t="shared" si="2"/>
        <v>C00812 : Alkyl thiol</v>
      </c>
      <c r="G258" s="34"/>
      <c r="H258" s="35"/>
    </row>
    <row r="259" ht="14.25" customHeight="1">
      <c r="A259" s="14" t="s">
        <v>8483</v>
      </c>
      <c r="B259" s="37" t="s">
        <v>8088</v>
      </c>
      <c r="C259" s="31" t="str">
        <f>CONCATENATE(A259,":","1000")</f>
        <v>C00819:1000</v>
      </c>
      <c r="D259" s="32" t="str">
        <f t="shared" si="2"/>
        <v>C00819 : D-Glutamine</v>
      </c>
      <c r="G259" s="34"/>
      <c r="H259" s="35"/>
    </row>
    <row r="260" ht="14.25" customHeight="1">
      <c r="A260" s="14" t="s">
        <v>8484</v>
      </c>
      <c r="B260" s="37" t="s">
        <v>8485</v>
      </c>
      <c r="C260" s="31" t="str">
        <f t="shared" ref="C260:C732" si="26">CONCATENATE(A260,":","1")</f>
        <v>C00821:1</v>
      </c>
      <c r="D260" s="32" t="str">
        <f t="shared" si="2"/>
        <v>C00821 : DNA adenine</v>
      </c>
      <c r="G260" s="34"/>
      <c r="H260" s="35"/>
    </row>
    <row r="261" ht="14.25" customHeight="1">
      <c r="A261" s="14" t="s">
        <v>7463</v>
      </c>
      <c r="B261" s="37" t="s">
        <v>8486</v>
      </c>
      <c r="C261" s="31" t="str">
        <f t="shared" si="26"/>
        <v>C00826:1</v>
      </c>
      <c r="D261" s="32" t="str">
        <f t="shared" si="2"/>
        <v>C00826 : L-Arogenate</v>
      </c>
      <c r="G261" s="34"/>
      <c r="H261" s="35"/>
    </row>
    <row r="262" ht="14.25" customHeight="1">
      <c r="A262" s="14" t="s">
        <v>8487</v>
      </c>
      <c r="B262" s="37" t="s">
        <v>8488</v>
      </c>
      <c r="C262" s="31" t="str">
        <f t="shared" si="26"/>
        <v>C00831:1</v>
      </c>
      <c r="D262" s="32" t="str">
        <f t="shared" si="2"/>
        <v>C00831 : Pantethiene</v>
      </c>
      <c r="G262" s="34"/>
      <c r="H262" s="35"/>
    </row>
    <row r="263" ht="14.25" customHeight="1">
      <c r="A263" s="14" t="s">
        <v>7455</v>
      </c>
      <c r="B263" s="37" t="s">
        <v>8489</v>
      </c>
      <c r="C263" s="31" t="str">
        <f t="shared" si="26"/>
        <v>C00842:1</v>
      </c>
      <c r="D263" s="32" t="str">
        <f t="shared" si="2"/>
        <v>C00842 : dTDP-glucose</v>
      </c>
      <c r="G263" s="34"/>
      <c r="H263" s="35"/>
    </row>
    <row r="264" ht="14.25" customHeight="1">
      <c r="A264" s="14" t="s">
        <v>8490</v>
      </c>
      <c r="B264" s="37" t="s">
        <v>8491</v>
      </c>
      <c r="C264" s="31" t="str">
        <f t="shared" si="26"/>
        <v>C00857:1</v>
      </c>
      <c r="D264" s="32" t="str">
        <f t="shared" si="2"/>
        <v>C00857 : Deamino-NAD+</v>
      </c>
      <c r="G264" s="34"/>
      <c r="H264" s="35"/>
    </row>
    <row r="265" ht="14.25" customHeight="1">
      <c r="A265" s="14" t="s">
        <v>8492</v>
      </c>
      <c r="B265" s="37" t="s">
        <v>8493</v>
      </c>
      <c r="C265" s="31" t="str">
        <f t="shared" si="26"/>
        <v>C00860:1</v>
      </c>
      <c r="D265" s="32" t="str">
        <f t="shared" si="2"/>
        <v>C00860 : L-Histidinol</v>
      </c>
      <c r="G265" s="34"/>
      <c r="H265" s="35"/>
    </row>
    <row r="266" ht="14.25" customHeight="1">
      <c r="A266" s="14" t="s">
        <v>8494</v>
      </c>
      <c r="B266" s="37" t="s">
        <v>8495</v>
      </c>
      <c r="C266" s="31" t="str">
        <f t="shared" si="26"/>
        <v>C00864:1</v>
      </c>
      <c r="D266" s="32" t="str">
        <f t="shared" si="2"/>
        <v>C00864 : Pantothenate</v>
      </c>
      <c r="G266" s="34"/>
      <c r="H266" s="35"/>
    </row>
    <row r="267" ht="14.25" customHeight="1">
      <c r="A267" s="14" t="s">
        <v>7723</v>
      </c>
      <c r="B267" s="37" t="s">
        <v>8496</v>
      </c>
      <c r="C267" s="31" t="str">
        <f t="shared" si="26"/>
        <v>C00868:1</v>
      </c>
      <c r="D267" s="32" t="str">
        <f t="shared" si="2"/>
        <v>C00868 : tRNA uridine</v>
      </c>
      <c r="G267" s="34"/>
      <c r="H267" s="35"/>
    </row>
    <row r="268" ht="14.25" customHeight="1">
      <c r="A268" s="14" t="s">
        <v>8497</v>
      </c>
      <c r="B268" s="37" t="s">
        <v>8498</v>
      </c>
      <c r="C268" s="31" t="str">
        <f t="shared" si="26"/>
        <v>C00870:1</v>
      </c>
      <c r="D268" s="32" t="str">
        <f t="shared" si="2"/>
        <v>C00870 : 4-Nitrophenol</v>
      </c>
      <c r="G268" s="34"/>
      <c r="H268" s="35"/>
    </row>
    <row r="269" ht="14.25" customHeight="1">
      <c r="A269" s="14" t="s">
        <v>8499</v>
      </c>
      <c r="B269" s="37" t="s">
        <v>8500</v>
      </c>
      <c r="C269" s="31" t="str">
        <f t="shared" si="26"/>
        <v>C00881:1</v>
      </c>
      <c r="D269" s="32" t="str">
        <f t="shared" si="2"/>
        <v>C00881 : Deoxycytidine</v>
      </c>
      <c r="G269" s="34"/>
      <c r="H269" s="35"/>
    </row>
    <row r="270" ht="14.25" customHeight="1">
      <c r="A270" s="14" t="s">
        <v>8501</v>
      </c>
      <c r="B270" s="37" t="s">
        <v>8502</v>
      </c>
      <c r="C270" s="31" t="str">
        <f t="shared" si="26"/>
        <v>C00882:1</v>
      </c>
      <c r="D270" s="32" t="str">
        <f t="shared" si="2"/>
        <v>C00882 : Dephospho-CoA</v>
      </c>
      <c r="G270" s="34"/>
      <c r="H270" s="35"/>
    </row>
    <row r="271" ht="14.25" customHeight="1">
      <c r="A271" s="14" t="s">
        <v>8503</v>
      </c>
      <c r="B271" s="37" t="s">
        <v>8504</v>
      </c>
      <c r="C271" s="31" t="str">
        <f t="shared" si="26"/>
        <v>C00886:1</v>
      </c>
      <c r="D271" s="32" t="str">
        <f t="shared" si="2"/>
        <v>C00886 : L-Alanyl-tRNA</v>
      </c>
      <c r="G271" s="34"/>
      <c r="H271" s="35"/>
    </row>
    <row r="272" ht="14.25" customHeight="1">
      <c r="A272" s="14" t="s">
        <v>8505</v>
      </c>
      <c r="B272" s="37" t="s">
        <v>8506</v>
      </c>
      <c r="C272" s="31" t="str">
        <f t="shared" si="26"/>
        <v>C00900:1</v>
      </c>
      <c r="D272" s="32" t="str">
        <f t="shared" si="2"/>
        <v>C00900 : 2-Acetolactate</v>
      </c>
      <c r="G272" s="34"/>
      <c r="H272" s="35"/>
    </row>
    <row r="273" ht="14.25" customHeight="1">
      <c r="A273" s="14" t="s">
        <v>8507</v>
      </c>
      <c r="B273" s="37" t="s">
        <v>8508</v>
      </c>
      <c r="C273" s="31" t="str">
        <f t="shared" si="26"/>
        <v>C00911:1</v>
      </c>
      <c r="D273" s="32" t="str">
        <f t="shared" si="2"/>
        <v>C00911 : Ribonucleoside</v>
      </c>
      <c r="G273" s="34"/>
      <c r="H273" s="35"/>
    </row>
    <row r="274" ht="14.25" customHeight="1">
      <c r="A274" s="14" t="s">
        <v>8509</v>
      </c>
      <c r="B274" s="37" t="s">
        <v>8510</v>
      </c>
      <c r="C274" s="31" t="str">
        <f t="shared" si="26"/>
        <v>C00921:1</v>
      </c>
      <c r="D274" s="32" t="str">
        <f t="shared" si="2"/>
        <v>C00921 : Dihydropteroate</v>
      </c>
      <c r="G274" s="34"/>
      <c r="H274" s="35"/>
    </row>
    <row r="275" ht="14.25" customHeight="1">
      <c r="A275" s="14" t="s">
        <v>7740</v>
      </c>
      <c r="B275" s="37" t="s">
        <v>8511</v>
      </c>
      <c r="C275" s="31" t="str">
        <f t="shared" si="26"/>
        <v>C00935:1</v>
      </c>
      <c r="D275" s="32" t="str">
        <f t="shared" si="2"/>
        <v>C00935 : UDP-L-arabinose</v>
      </c>
      <c r="G275" s="34"/>
      <c r="H275" s="35"/>
    </row>
    <row r="276" ht="14.25" customHeight="1">
      <c r="A276" s="14" t="s">
        <v>8512</v>
      </c>
      <c r="B276" s="37" t="s">
        <v>8513</v>
      </c>
      <c r="C276" s="31" t="str">
        <f t="shared" si="26"/>
        <v>C00937:1</v>
      </c>
      <c r="D276" s="32" t="str">
        <f t="shared" si="2"/>
        <v>C00937 : (R)-Lactaldehyde</v>
      </c>
      <c r="G276" s="34"/>
      <c r="H276" s="35"/>
    </row>
    <row r="277" ht="14.25" customHeight="1">
      <c r="A277" s="14" t="s">
        <v>7409</v>
      </c>
      <c r="B277" s="37" t="s">
        <v>8514</v>
      </c>
      <c r="C277" s="31" t="str">
        <f t="shared" si="26"/>
        <v>C00944:1</v>
      </c>
      <c r="D277" s="32" t="str">
        <f t="shared" si="2"/>
        <v>C00944 : 3-Dehydroquinate</v>
      </c>
      <c r="G277" s="34"/>
      <c r="H277" s="35"/>
    </row>
    <row r="278" ht="14.25" customHeight="1">
      <c r="A278" s="14" t="s">
        <v>8515</v>
      </c>
      <c r="B278" s="37" t="s">
        <v>8516</v>
      </c>
      <c r="C278" s="31" t="str">
        <f t="shared" si="26"/>
        <v>C00957:1</v>
      </c>
      <c r="D278" s="32" t="str">
        <f t="shared" si="2"/>
        <v>C00957 : Mercaptopyruvate</v>
      </c>
      <c r="G278" s="34"/>
      <c r="H278" s="35"/>
    </row>
    <row r="279" ht="14.25" customHeight="1">
      <c r="A279" s="14" t="s">
        <v>8517</v>
      </c>
      <c r="B279" s="37" t="s">
        <v>8518</v>
      </c>
      <c r="C279" s="31" t="str">
        <f t="shared" si="26"/>
        <v>C00962:1</v>
      </c>
      <c r="D279" s="32" t="str">
        <f t="shared" si="2"/>
        <v>C00962 : beta-D-Galactose</v>
      </c>
      <c r="G279" s="34"/>
      <c r="H279" s="35"/>
    </row>
    <row r="280" ht="14.25" customHeight="1">
      <c r="A280" s="14" t="s">
        <v>8519</v>
      </c>
      <c r="B280" s="37" t="s">
        <v>8520</v>
      </c>
      <c r="C280" s="31" t="str">
        <f t="shared" si="26"/>
        <v>C00984:1</v>
      </c>
      <c r="D280" s="32" t="str">
        <f t="shared" si="2"/>
        <v>C00984 : alpha-D-Galactose</v>
      </c>
      <c r="G280" s="34"/>
      <c r="H280" s="35"/>
    </row>
    <row r="281" ht="14.25" customHeight="1">
      <c r="A281" s="14" t="s">
        <v>8521</v>
      </c>
      <c r="B281" s="37" t="s">
        <v>8522</v>
      </c>
      <c r="C281" s="31" t="str">
        <f t="shared" si="26"/>
        <v>C00993:1</v>
      </c>
      <c r="D281" s="32" t="str">
        <f t="shared" si="2"/>
        <v>C00993 : D-Alanyl-D-alanine</v>
      </c>
      <c r="G281" s="34"/>
      <c r="H281" s="35"/>
    </row>
    <row r="282" ht="14.25" customHeight="1">
      <c r="A282" s="14" t="s">
        <v>8523</v>
      </c>
      <c r="B282" s="37" t="s">
        <v>8524</v>
      </c>
      <c r="C282" s="31" t="str">
        <f t="shared" si="26"/>
        <v>C01005:1</v>
      </c>
      <c r="D282" s="32" t="str">
        <f t="shared" si="2"/>
        <v>C01005 : O-Phospho-L-serine</v>
      </c>
      <c r="G282" s="34"/>
      <c r="H282" s="35"/>
    </row>
    <row r="283" ht="14.25" customHeight="1">
      <c r="A283" s="14" t="s">
        <v>8525</v>
      </c>
      <c r="B283" s="37" t="s">
        <v>8526</v>
      </c>
      <c r="C283" s="31" t="str">
        <f t="shared" si="26"/>
        <v>C01050:1</v>
      </c>
      <c r="D283" s="32" t="str">
        <f t="shared" si="2"/>
        <v>C01050 : UDP-N-acetylmuramate</v>
      </c>
      <c r="G283" s="34"/>
      <c r="H283" s="35"/>
    </row>
    <row r="284" ht="14.25" customHeight="1">
      <c r="A284" s="14" t="s">
        <v>8527</v>
      </c>
      <c r="B284" s="37" t="s">
        <v>8528</v>
      </c>
      <c r="C284" s="31" t="str">
        <f t="shared" si="26"/>
        <v>C01077:1</v>
      </c>
      <c r="D284" s="32" t="str">
        <f t="shared" si="2"/>
        <v>C01077 : O-Acetyl-L-homoserine</v>
      </c>
      <c r="G284" s="34"/>
      <c r="H284" s="35"/>
    </row>
    <row r="285" ht="14.25" customHeight="1">
      <c r="A285" s="14" t="s">
        <v>8529</v>
      </c>
      <c r="B285" s="37" t="s">
        <v>8530</v>
      </c>
      <c r="C285" s="31" t="str">
        <f t="shared" si="26"/>
        <v>C01081:1</v>
      </c>
      <c r="D285" s="32" t="str">
        <f t="shared" si="2"/>
        <v>C01081 : Thiamin monophosphate</v>
      </c>
      <c r="G285" s="34"/>
      <c r="H285" s="35"/>
    </row>
    <row r="286" ht="14.25" customHeight="1">
      <c r="A286" s="14" t="s">
        <v>7391</v>
      </c>
      <c r="B286" s="37" t="s">
        <v>8531</v>
      </c>
      <c r="C286" s="31" t="str">
        <f t="shared" si="26"/>
        <v>C01094:1</v>
      </c>
      <c r="D286" s="32" t="str">
        <f t="shared" si="2"/>
        <v>C01094 : D-Fructose 1-phosphate</v>
      </c>
      <c r="G286" s="34"/>
      <c r="H286" s="35"/>
    </row>
    <row r="287" ht="14.25" customHeight="1">
      <c r="A287" s="14" t="s">
        <v>8532</v>
      </c>
      <c r="B287" s="37" t="s">
        <v>8533</v>
      </c>
      <c r="C287" s="31" t="str">
        <f t="shared" si="26"/>
        <v>C01100:1</v>
      </c>
      <c r="D287" s="32" t="str">
        <f t="shared" si="2"/>
        <v>C01100 : L-Histidinol phosphate</v>
      </c>
      <c r="G287" s="34"/>
      <c r="H287" s="35"/>
    </row>
    <row r="288" ht="14.25" customHeight="1">
      <c r="A288" s="14" t="s">
        <v>8534</v>
      </c>
      <c r="B288" s="37" t="s">
        <v>8535</v>
      </c>
      <c r="C288" s="31" t="str">
        <f t="shared" si="26"/>
        <v>C01102:1</v>
      </c>
      <c r="D288" s="32" t="str">
        <f t="shared" si="2"/>
        <v>C01102 : O-Phospho-L-homoserine</v>
      </c>
      <c r="G288" s="34"/>
      <c r="H288" s="35"/>
    </row>
    <row r="289" ht="14.25" customHeight="1">
      <c r="A289" s="14" t="s">
        <v>7373</v>
      </c>
      <c r="B289" s="37" t="s">
        <v>8536</v>
      </c>
      <c r="C289" s="31" t="str">
        <f t="shared" si="26"/>
        <v>C01103:1</v>
      </c>
      <c r="D289" s="32" t="str">
        <f t="shared" si="2"/>
        <v>C01103 : Orotidine 5'-phosphate</v>
      </c>
      <c r="G289" s="34"/>
      <c r="H289" s="35"/>
    </row>
    <row r="290" ht="14.25" customHeight="1">
      <c r="A290" s="14" t="s">
        <v>8537</v>
      </c>
      <c r="B290" s="37" t="s">
        <v>8538</v>
      </c>
      <c r="C290" s="31" t="str">
        <f t="shared" si="26"/>
        <v>C01118:1</v>
      </c>
      <c r="D290" s="32" t="str">
        <f t="shared" si="2"/>
        <v>C01118 : O-Succinyl-L-homoserine</v>
      </c>
      <c r="G290" s="34"/>
      <c r="H290" s="35"/>
    </row>
    <row r="291" ht="14.25" customHeight="1">
      <c r="A291" s="14" t="s">
        <v>8539</v>
      </c>
      <c r="B291" s="37" t="s">
        <v>8540</v>
      </c>
      <c r="C291" s="31" t="str">
        <f t="shared" si="26"/>
        <v>C01132:1</v>
      </c>
      <c r="D291" s="32" t="str">
        <f t="shared" si="2"/>
        <v>C01132 : N-Acetyl-D-galactosamine</v>
      </c>
      <c r="G291" s="34"/>
      <c r="H291" s="35"/>
    </row>
    <row r="292" ht="14.25" customHeight="1">
      <c r="A292" s="14" t="s">
        <v>8541</v>
      </c>
      <c r="B292" s="37" t="s">
        <v>8542</v>
      </c>
      <c r="C292" s="31" t="str">
        <f t="shared" si="26"/>
        <v>C01134:1</v>
      </c>
      <c r="D292" s="32" t="str">
        <f t="shared" si="2"/>
        <v>C01134 : Pantetheine 4'-phosphate</v>
      </c>
      <c r="G292" s="34"/>
      <c r="H292" s="35"/>
    </row>
    <row r="293" ht="14.25" customHeight="1">
      <c r="A293" s="14" t="s">
        <v>8543</v>
      </c>
      <c r="B293" s="37" t="s">
        <v>8544</v>
      </c>
      <c r="C293" s="31" t="str">
        <f t="shared" si="26"/>
        <v>C01137:1</v>
      </c>
      <c r="D293" s="32" t="str">
        <f t="shared" si="2"/>
        <v>C01137 : S-Adenosylmethioninamine</v>
      </c>
      <c r="G293" s="34"/>
      <c r="H293" s="35"/>
    </row>
    <row r="294" ht="14.25" customHeight="1">
      <c r="A294" s="14" t="s">
        <v>8545</v>
      </c>
      <c r="B294" s="37" t="s">
        <v>8546</v>
      </c>
      <c r="C294" s="31" t="str">
        <f t="shared" si="26"/>
        <v>C01153:1</v>
      </c>
      <c r="D294" s="32" t="str">
        <f t="shared" si="2"/>
        <v>C01153 : Orthophosphoric monoester</v>
      </c>
      <c r="G294" s="34"/>
      <c r="H294" s="35"/>
    </row>
    <row r="295" ht="14.25" customHeight="1">
      <c r="A295" s="14" t="s">
        <v>8547</v>
      </c>
      <c r="B295" s="37" t="s">
        <v>8548</v>
      </c>
      <c r="C295" s="31" t="str">
        <f t="shared" si="26"/>
        <v>C01157:1</v>
      </c>
      <c r="D295" s="32" t="str">
        <f t="shared" si="2"/>
        <v>C01157 : Hydroxyproline</v>
      </c>
      <c r="G295" s="34"/>
      <c r="H295" s="35"/>
    </row>
    <row r="296" ht="14.25" customHeight="1">
      <c r="A296" s="14" t="s">
        <v>8549</v>
      </c>
      <c r="B296" s="37" t="s">
        <v>8550</v>
      </c>
      <c r="C296" s="31" t="str">
        <f t="shared" si="26"/>
        <v>C01159:1</v>
      </c>
      <c r="D296" s="32" t="str">
        <f t="shared" si="2"/>
        <v>C01159 : 2,3-Bisphospho-D-glycerate</v>
      </c>
      <c r="G296" s="34"/>
      <c r="H296" s="35"/>
    </row>
    <row r="297" ht="14.25" customHeight="1">
      <c r="A297" s="14" t="s">
        <v>8551</v>
      </c>
      <c r="B297" s="37" t="s">
        <v>8552</v>
      </c>
      <c r="C297" s="31" t="str">
        <f t="shared" si="26"/>
        <v>C01165:1</v>
      </c>
      <c r="D297" s="32" t="str">
        <f t="shared" si="2"/>
        <v>C01165 : L-Glutamate 5-semialdehyde</v>
      </c>
      <c r="G297" s="34"/>
      <c r="H297" s="35"/>
    </row>
    <row r="298" ht="14.25" customHeight="1">
      <c r="A298" s="14" t="s">
        <v>8553</v>
      </c>
      <c r="B298" s="37" t="s">
        <v>8554</v>
      </c>
      <c r="C298" s="31" t="str">
        <f t="shared" si="26"/>
        <v>C01167:1</v>
      </c>
      <c r="D298" s="32" t="str">
        <f t="shared" si="2"/>
        <v>C01167 : Protein tyrosine phosphate</v>
      </c>
      <c r="G298" s="34"/>
      <c r="H298" s="35"/>
    </row>
    <row r="299" ht="14.25" customHeight="1">
      <c r="A299" s="14" t="s">
        <v>7716</v>
      </c>
      <c r="B299" s="37" t="s">
        <v>8555</v>
      </c>
      <c r="C299" s="31" t="str">
        <f t="shared" si="26"/>
        <v>C01171:1</v>
      </c>
      <c r="D299" s="32" t="str">
        <f t="shared" si="2"/>
        <v>C01171 : alpha-D-Hexose 1-phosphate</v>
      </c>
      <c r="G299" s="34"/>
      <c r="H299" s="35"/>
    </row>
    <row r="300" ht="14.25" customHeight="1">
      <c r="A300" s="14" t="s">
        <v>7629</v>
      </c>
      <c r="B300" s="37" t="s">
        <v>8556</v>
      </c>
      <c r="C300" s="31" t="str">
        <f t="shared" si="26"/>
        <v>C01172:1</v>
      </c>
      <c r="D300" s="32" t="str">
        <f t="shared" si="2"/>
        <v>C01172 : beta-D-Glucose 6-phosphate</v>
      </c>
      <c r="G300" s="34"/>
      <c r="H300" s="35"/>
    </row>
    <row r="301" ht="14.25" customHeight="1">
      <c r="A301" s="14" t="s">
        <v>8557</v>
      </c>
      <c r="B301" s="37" t="s">
        <v>8558</v>
      </c>
      <c r="C301" s="31" t="str">
        <f t="shared" si="26"/>
        <v>C01179:1</v>
      </c>
      <c r="D301" s="32" t="str">
        <f t="shared" si="2"/>
        <v>C01179 : 3-(4-Hydroxyphenyl)pyruvate</v>
      </c>
      <c r="G301" s="34"/>
      <c r="H301" s="35"/>
    </row>
    <row r="302" ht="14.25" customHeight="1">
      <c r="A302" s="14" t="s">
        <v>8559</v>
      </c>
      <c r="B302" s="37" t="s">
        <v>8560</v>
      </c>
      <c r="C302" s="31" t="str">
        <f t="shared" si="26"/>
        <v>C01185:1</v>
      </c>
      <c r="D302" s="32" t="str">
        <f t="shared" si="2"/>
        <v>C01185 : Nicotinate D-ribonucleotide</v>
      </c>
      <c r="G302" s="34"/>
      <c r="H302" s="35"/>
    </row>
    <row r="303" ht="14.25" customHeight="1">
      <c r="A303" s="14" t="s">
        <v>8561</v>
      </c>
      <c r="B303" s="37" t="s">
        <v>8562</v>
      </c>
      <c r="C303" s="31" t="str">
        <f t="shared" si="26"/>
        <v>C01190:1</v>
      </c>
      <c r="D303" s="32" t="str">
        <f t="shared" si="2"/>
        <v>C01190 : Glucosylceramide</v>
      </c>
      <c r="G303" s="34"/>
      <c r="H303" s="35"/>
    </row>
    <row r="304" ht="14.25" customHeight="1">
      <c r="A304" s="14" t="s">
        <v>8563</v>
      </c>
      <c r="B304" s="37" t="s">
        <v>8564</v>
      </c>
      <c r="C304" s="31" t="str">
        <f t="shared" si="26"/>
        <v>C01212:1</v>
      </c>
      <c r="D304" s="32" t="str">
        <f t="shared" si="2"/>
        <v>C01212 : UDP-N-acetylmuramoyl-L-alanine</v>
      </c>
      <c r="G304" s="34"/>
      <c r="H304" s="35"/>
    </row>
    <row r="305" ht="14.25" customHeight="1">
      <c r="A305" s="14" t="s">
        <v>8565</v>
      </c>
      <c r="B305" s="37" t="s">
        <v>8566</v>
      </c>
      <c r="C305" s="31" t="str">
        <f t="shared" si="26"/>
        <v>C01235:1</v>
      </c>
      <c r="D305" s="32" t="str">
        <f t="shared" si="2"/>
        <v>C01235 : alpha-D-Galactosyl-(1-&gt;3)-1D-myo-inositol</v>
      </c>
      <c r="G305" s="34"/>
      <c r="H305" s="35"/>
    </row>
    <row r="306" ht="14.25" customHeight="1">
      <c r="A306" s="14" t="s">
        <v>8567</v>
      </c>
      <c r="B306" s="37" t="s">
        <v>8568</v>
      </c>
      <c r="C306" s="31" t="str">
        <f t="shared" si="26"/>
        <v>C01236:1</v>
      </c>
      <c r="D306" s="32" t="str">
        <f t="shared" si="2"/>
        <v>C01236 : D-Glucono-1,5-lactone 6-phosphate</v>
      </c>
      <c r="G306" s="34"/>
      <c r="H306" s="35"/>
    </row>
    <row r="307" ht="14.25" customHeight="1">
      <c r="A307" s="14" t="s">
        <v>8569</v>
      </c>
      <c r="B307" s="37" t="s">
        <v>8570</v>
      </c>
      <c r="C307" s="31" t="str">
        <f t="shared" si="26"/>
        <v>C01250:1</v>
      </c>
      <c r="D307" s="32" t="str">
        <f t="shared" si="2"/>
        <v>C01250 : N-Acetyl-L-glutamate 5-semialdehyde</v>
      </c>
      <c r="G307" s="34"/>
      <c r="H307" s="35"/>
    </row>
    <row r="308" ht="14.25" customHeight="1">
      <c r="A308" s="14" t="s">
        <v>8571</v>
      </c>
      <c r="B308" s="37" t="s">
        <v>8572</v>
      </c>
      <c r="C308" s="31" t="str">
        <f t="shared" si="26"/>
        <v>C01267:1</v>
      </c>
      <c r="D308" s="32" t="str">
        <f t="shared" si="2"/>
        <v>C01267 : 3-(Imidazol-4-yl)-2-oxopropyl phosphate</v>
      </c>
      <c r="G308" s="34"/>
      <c r="H308" s="35"/>
    </row>
    <row r="309" ht="14.25" customHeight="1">
      <c r="A309" s="14" t="s">
        <v>7491</v>
      </c>
      <c r="B309" s="37" t="s">
        <v>8573</v>
      </c>
      <c r="C309" s="31" t="str">
        <f t="shared" si="26"/>
        <v>C01269:1</v>
      </c>
      <c r="D309" s="32" t="str">
        <f t="shared" si="2"/>
        <v>C01269 : 5-O-(1-Carboxyvinyl)-3-phosphoshikimate</v>
      </c>
      <c r="G309" s="34"/>
      <c r="H309" s="35"/>
    </row>
    <row r="310" ht="14.25" customHeight="1">
      <c r="A310" s="14" t="s">
        <v>8574</v>
      </c>
      <c r="B310" s="37" t="s">
        <v>8575</v>
      </c>
      <c r="C310" s="31" t="str">
        <f t="shared" si="26"/>
        <v>C01279:1</v>
      </c>
      <c r="D310" s="32" t="str">
        <f t="shared" si="2"/>
        <v>C01279 : 4-Amino-5-hydroxymethyl-2-methylpyrimidine</v>
      </c>
      <c r="G310" s="34"/>
      <c r="H310" s="35"/>
    </row>
    <row r="311" ht="14.25" customHeight="1">
      <c r="A311" s="14" t="s">
        <v>8576</v>
      </c>
      <c r="B311" s="37" t="s">
        <v>8577</v>
      </c>
      <c r="C311" s="31" t="str">
        <f t="shared" si="26"/>
        <v>C01281:1</v>
      </c>
      <c r="D311" s="32" t="str">
        <f t="shared" si="2"/>
        <v>C01281 : [L-Glutamate:ammonia ligase (ADP-forming)]</v>
      </c>
      <c r="G311" s="34"/>
      <c r="H311" s="35"/>
    </row>
    <row r="312" ht="14.25" customHeight="1">
      <c r="A312" s="14" t="s">
        <v>8578</v>
      </c>
      <c r="B312" s="37" t="s">
        <v>8579</v>
      </c>
      <c r="C312" s="31" t="str">
        <f t="shared" si="26"/>
        <v>C01290:1</v>
      </c>
      <c r="D312" s="32" t="str">
        <f t="shared" si="2"/>
        <v>C01290 : Lactosylceramide</v>
      </c>
      <c r="G312" s="34"/>
      <c r="H312" s="35"/>
    </row>
    <row r="313" ht="14.25" customHeight="1">
      <c r="A313" s="14" t="s">
        <v>8580</v>
      </c>
      <c r="B313" s="37" t="s">
        <v>8581</v>
      </c>
      <c r="C313" s="31" t="str">
        <f t="shared" si="26"/>
        <v>C01299:1</v>
      </c>
      <c r="D313" s="32" t="str">
        <f t="shared" si="2"/>
        <v>C01299 : Adenylyl-[L-glutamate:ammonia ligase (ADP-forming)]</v>
      </c>
      <c r="G313" s="34"/>
      <c r="H313" s="35"/>
    </row>
    <row r="314" ht="14.25" customHeight="1">
      <c r="A314" s="14" t="s">
        <v>8582</v>
      </c>
      <c r="B314" s="37" t="s">
        <v>8583</v>
      </c>
      <c r="C314" s="31" t="str">
        <f t="shared" si="26"/>
        <v>C01300:1</v>
      </c>
      <c r="D314" s="32" t="str">
        <f t="shared" si="2"/>
        <v>C01300 : 6-(Hydroxymethyl)-7,8-dihydropterin</v>
      </c>
      <c r="G314" s="34"/>
      <c r="H314" s="35"/>
    </row>
    <row r="315" ht="14.25" customHeight="1">
      <c r="A315" s="14" t="s">
        <v>7658</v>
      </c>
      <c r="B315" s="37" t="s">
        <v>8584</v>
      </c>
      <c r="C315" s="31" t="str">
        <f t="shared" si="26"/>
        <v>C01302:1</v>
      </c>
      <c r="D315" s="32" t="str">
        <f t="shared" si="2"/>
        <v>C01302 : 1-(2-Carboxyphenylamino)-1-deoxy-D-ribulose 5-phosphate</v>
      </c>
      <c r="G315" s="34"/>
      <c r="H315" s="35"/>
    </row>
    <row r="316" ht="14.25" customHeight="1">
      <c r="A316" s="14" t="s">
        <v>8585</v>
      </c>
      <c r="B316" s="37" t="s">
        <v>8586</v>
      </c>
      <c r="C316" s="31" t="str">
        <f t="shared" si="26"/>
        <v>C01335:1</v>
      </c>
      <c r="D316" s="32" t="str">
        <f t="shared" si="2"/>
        <v>C01335 : ROH</v>
      </c>
      <c r="G316" s="34"/>
      <c r="H316" s="35"/>
    </row>
    <row r="317" ht="14.25" customHeight="1">
      <c r="A317" s="14" t="s">
        <v>8587</v>
      </c>
      <c r="B317" s="37" t="s">
        <v>8588</v>
      </c>
      <c r="C317" s="31" t="str">
        <f t="shared" si="26"/>
        <v>C01336:1</v>
      </c>
      <c r="D317" s="32" t="str">
        <f t="shared" si="2"/>
        <v>C01336 : Aryl thiol</v>
      </c>
      <c r="G317" s="34"/>
      <c r="H317" s="35"/>
    </row>
    <row r="318" ht="14.25" customHeight="1">
      <c r="A318" s="14" t="s">
        <v>8589</v>
      </c>
      <c r="B318" s="37" t="s">
        <v>8590</v>
      </c>
      <c r="C318" s="31" t="str">
        <f t="shared" si="26"/>
        <v>C01346:1</v>
      </c>
      <c r="D318" s="32" t="str">
        <f t="shared" si="2"/>
        <v>C01346 : dUDP</v>
      </c>
      <c r="G318" s="34"/>
      <c r="H318" s="35"/>
    </row>
    <row r="319" ht="14.25" customHeight="1">
      <c r="A319" s="14" t="s">
        <v>8591</v>
      </c>
      <c r="B319" s="37" t="s">
        <v>8592</v>
      </c>
      <c r="C319" s="31" t="str">
        <f t="shared" si="26"/>
        <v>C01380:1</v>
      </c>
      <c r="D319" s="32" t="str">
        <f t="shared" si="2"/>
        <v>C01380 : Ethylene glycol</v>
      </c>
      <c r="G319" s="34"/>
      <c r="H319" s="35"/>
    </row>
    <row r="320" ht="14.25" customHeight="1">
      <c r="A320" s="14" t="s">
        <v>8593</v>
      </c>
      <c r="B320" s="37" t="s">
        <v>8594</v>
      </c>
      <c r="C320" s="31" t="str">
        <f t="shared" si="26"/>
        <v>C01412:1</v>
      </c>
      <c r="D320" s="32" t="str">
        <f t="shared" si="2"/>
        <v>C01412 : Butanal</v>
      </c>
      <c r="G320" s="34"/>
      <c r="H320" s="35"/>
    </row>
    <row r="321" ht="14.25" customHeight="1">
      <c r="A321" s="14" t="s">
        <v>8595</v>
      </c>
      <c r="B321" s="37" t="s">
        <v>8596</v>
      </c>
      <c r="C321" s="31" t="str">
        <f t="shared" si="26"/>
        <v>C01419:1</v>
      </c>
      <c r="D321" s="32" t="str">
        <f t="shared" si="2"/>
        <v>C01419 : Cys-Gly</v>
      </c>
      <c r="G321" s="34"/>
      <c r="H321" s="35"/>
    </row>
    <row r="322" ht="14.25" customHeight="1">
      <c r="A322" s="14" t="s">
        <v>8597</v>
      </c>
      <c r="B322" s="37" t="s">
        <v>8598</v>
      </c>
      <c r="C322" s="31" t="str">
        <f t="shared" si="26"/>
        <v>C01450:1</v>
      </c>
      <c r="D322" s="32" t="str">
        <f t="shared" si="2"/>
        <v>C01450 : Ketone</v>
      </c>
      <c r="G322" s="34"/>
      <c r="H322" s="35"/>
    </row>
    <row r="323" ht="14.25" customHeight="1">
      <c r="A323" s="14" t="s">
        <v>8599</v>
      </c>
      <c r="B323" s="37" t="s">
        <v>8600</v>
      </c>
      <c r="C323" s="31" t="str">
        <f t="shared" si="26"/>
        <v>C01545:1</v>
      </c>
      <c r="D323" s="32" t="str">
        <f t="shared" si="2"/>
        <v>C01545 : Octanal</v>
      </c>
      <c r="G323" s="34"/>
      <c r="H323" s="35"/>
    </row>
    <row r="324" ht="14.25" customHeight="1">
      <c r="A324" s="14" t="s">
        <v>8601</v>
      </c>
      <c r="B324" s="37" t="s">
        <v>8602</v>
      </c>
      <c r="C324" s="31" t="str">
        <f t="shared" si="26"/>
        <v>C01563:1</v>
      </c>
      <c r="D324" s="32" t="str">
        <f t="shared" si="2"/>
        <v>C01563 : Carbamate</v>
      </c>
      <c r="G324" s="34"/>
      <c r="H324" s="35"/>
    </row>
    <row r="325" ht="14.25" customHeight="1">
      <c r="A325" s="14" t="s">
        <v>8603</v>
      </c>
      <c r="B325" s="37" t="s">
        <v>8604</v>
      </c>
      <c r="C325" s="31" t="str">
        <f t="shared" si="26"/>
        <v>C01609:1</v>
      </c>
      <c r="D325" s="32" t="str">
        <f t="shared" si="2"/>
        <v>C01609 : Protamine</v>
      </c>
      <c r="G325" s="34"/>
      <c r="H325" s="35"/>
    </row>
    <row r="326" ht="14.25" customHeight="1">
      <c r="A326" s="14" t="s">
        <v>8605</v>
      </c>
      <c r="B326" s="37" t="s">
        <v>8606</v>
      </c>
      <c r="C326" s="31" t="str">
        <f t="shared" si="26"/>
        <v>C01612:1</v>
      </c>
      <c r="D326" s="32" t="str">
        <f t="shared" si="2"/>
        <v>C01612 : Secondary alcohol</v>
      </c>
      <c r="G326" s="34"/>
      <c r="H326" s="35"/>
    </row>
    <row r="327" ht="14.25" customHeight="1">
      <c r="A327" s="14" t="s">
        <v>8607</v>
      </c>
      <c r="B327" s="37" t="s">
        <v>8608</v>
      </c>
      <c r="C327" s="31" t="str">
        <f t="shared" si="26"/>
        <v>C01613:1</v>
      </c>
      <c r="D327" s="32" t="str">
        <f t="shared" si="2"/>
        <v>C01613 : Stachyose</v>
      </c>
      <c r="G327" s="34"/>
      <c r="H327" s="35"/>
    </row>
    <row r="328" ht="14.25" customHeight="1">
      <c r="A328" s="14" t="s">
        <v>8609</v>
      </c>
      <c r="B328" s="37" t="s">
        <v>8610</v>
      </c>
      <c r="C328" s="31" t="str">
        <f t="shared" si="26"/>
        <v>C01635:1</v>
      </c>
      <c r="D328" s="32" t="str">
        <f t="shared" si="2"/>
        <v>C01635 : tRNA(Ala)</v>
      </c>
      <c r="G328" s="34"/>
      <c r="H328" s="35"/>
    </row>
    <row r="329" ht="14.25" customHeight="1">
      <c r="A329" s="14" t="s">
        <v>8611</v>
      </c>
      <c r="B329" s="37" t="s">
        <v>8612</v>
      </c>
      <c r="C329" s="31" t="str">
        <f t="shared" si="26"/>
        <v>C01636:1</v>
      </c>
      <c r="D329" s="32" t="str">
        <f t="shared" si="2"/>
        <v>C01636 : tRNA(Arg)</v>
      </c>
      <c r="G329" s="34"/>
      <c r="H329" s="35"/>
    </row>
    <row r="330" ht="14.25" customHeight="1">
      <c r="A330" s="14" t="s">
        <v>8613</v>
      </c>
      <c r="B330" s="37" t="s">
        <v>8614</v>
      </c>
      <c r="C330" s="31" t="str">
        <f t="shared" si="26"/>
        <v>C01638:1</v>
      </c>
      <c r="D330" s="32" t="str">
        <f t="shared" si="2"/>
        <v>C01638 : tRNA(Asp)</v>
      </c>
      <c r="G330" s="34"/>
      <c r="H330" s="35"/>
    </row>
    <row r="331" ht="14.25" customHeight="1">
      <c r="A331" s="14" t="s">
        <v>8615</v>
      </c>
      <c r="B331" s="37" t="s">
        <v>8616</v>
      </c>
      <c r="C331" s="31" t="str">
        <f t="shared" si="26"/>
        <v>C01639:1</v>
      </c>
      <c r="D331" s="32" t="str">
        <f t="shared" si="2"/>
        <v>C01639 : tRNA(Cys)</v>
      </c>
      <c r="G331" s="34"/>
      <c r="H331" s="35"/>
    </row>
    <row r="332" ht="14.25" customHeight="1">
      <c r="A332" s="14" t="s">
        <v>8617</v>
      </c>
      <c r="B332" s="37" t="s">
        <v>8618</v>
      </c>
      <c r="C332" s="31" t="str">
        <f t="shared" si="26"/>
        <v>C01641:1</v>
      </c>
      <c r="D332" s="32" t="str">
        <f t="shared" si="2"/>
        <v>C01641 : tRNA(Glu)</v>
      </c>
      <c r="G332" s="34"/>
      <c r="H332" s="35"/>
    </row>
    <row r="333" ht="14.25" customHeight="1">
      <c r="A333" s="14" t="s">
        <v>8619</v>
      </c>
      <c r="B333" s="37" t="s">
        <v>8620</v>
      </c>
      <c r="C333" s="31" t="str">
        <f t="shared" si="26"/>
        <v>C01642:1</v>
      </c>
      <c r="D333" s="32" t="str">
        <f t="shared" si="2"/>
        <v>C01642 : tRNA(Gly)</v>
      </c>
      <c r="G333" s="34"/>
      <c r="H333" s="35"/>
    </row>
    <row r="334" ht="14.25" customHeight="1">
      <c r="A334" s="14" t="s">
        <v>8621</v>
      </c>
      <c r="B334" s="37" t="s">
        <v>8622</v>
      </c>
      <c r="C334" s="31" t="str">
        <f t="shared" si="26"/>
        <v>C01643:1</v>
      </c>
      <c r="D334" s="32" t="str">
        <f t="shared" si="2"/>
        <v>C01643 : tRNA(His)</v>
      </c>
      <c r="G334" s="34"/>
      <c r="H334" s="35"/>
    </row>
    <row r="335" ht="14.25" customHeight="1">
      <c r="A335" s="14" t="s">
        <v>8623</v>
      </c>
      <c r="B335" s="37" t="s">
        <v>8624</v>
      </c>
      <c r="C335" s="31" t="str">
        <f t="shared" si="26"/>
        <v>C01645:1</v>
      </c>
      <c r="D335" s="32" t="str">
        <f t="shared" si="2"/>
        <v>C01645 : tRNA(Leu)</v>
      </c>
      <c r="G335" s="34"/>
      <c r="H335" s="35"/>
    </row>
    <row r="336" ht="14.25" customHeight="1">
      <c r="A336" s="14" t="s">
        <v>8625</v>
      </c>
      <c r="B336" s="37" t="s">
        <v>8626</v>
      </c>
      <c r="C336" s="31" t="str">
        <f t="shared" si="26"/>
        <v>C01646:1</v>
      </c>
      <c r="D336" s="32" t="str">
        <f t="shared" si="2"/>
        <v>C01646 : tRNA(Lys)</v>
      </c>
      <c r="G336" s="34"/>
      <c r="H336" s="35"/>
    </row>
    <row r="337" ht="14.25" customHeight="1">
      <c r="A337" s="14" t="s">
        <v>8627</v>
      </c>
      <c r="B337" s="37" t="s">
        <v>8628</v>
      </c>
      <c r="C337" s="31" t="str">
        <f t="shared" si="26"/>
        <v>C01647:1</v>
      </c>
      <c r="D337" s="32" t="str">
        <f t="shared" si="2"/>
        <v>C01647 : tRNA(Met)</v>
      </c>
      <c r="G337" s="34"/>
      <c r="H337" s="35"/>
    </row>
    <row r="338" ht="14.25" customHeight="1">
      <c r="A338" s="14" t="s">
        <v>8629</v>
      </c>
      <c r="B338" s="37" t="s">
        <v>8630</v>
      </c>
      <c r="C338" s="31" t="str">
        <f t="shared" si="26"/>
        <v>C01648:1</v>
      </c>
      <c r="D338" s="32" t="str">
        <f t="shared" si="2"/>
        <v>C01648 : tRNA(Phe)</v>
      </c>
      <c r="G338" s="34"/>
      <c r="H338" s="35"/>
    </row>
    <row r="339" ht="14.25" customHeight="1">
      <c r="A339" s="14" t="s">
        <v>8631</v>
      </c>
      <c r="B339" s="14" t="s">
        <v>8632</v>
      </c>
      <c r="C339" s="31" t="str">
        <f t="shared" si="26"/>
        <v>C01649:1</v>
      </c>
      <c r="D339" s="32" t="str">
        <f t="shared" si="2"/>
        <v>C01649 : tRNA(Pro)</v>
      </c>
      <c r="G339" s="34"/>
      <c r="H339" s="35"/>
    </row>
    <row r="340" ht="14.25" customHeight="1">
      <c r="A340" s="14" t="s">
        <v>8633</v>
      </c>
      <c r="B340" s="14" t="s">
        <v>8634</v>
      </c>
      <c r="C340" s="31" t="str">
        <f t="shared" si="26"/>
        <v>C01650:1</v>
      </c>
      <c r="D340" s="32" t="str">
        <f t="shared" si="2"/>
        <v>C01650 : tRNA(Ser)</v>
      </c>
      <c r="G340" s="34"/>
      <c r="H340" s="35"/>
    </row>
    <row r="341" ht="14.25" customHeight="1">
      <c r="A341" s="14" t="s">
        <v>8635</v>
      </c>
      <c r="B341" s="37" t="s">
        <v>8636</v>
      </c>
      <c r="C341" s="31" t="str">
        <f t="shared" si="26"/>
        <v>C01651:1</v>
      </c>
      <c r="D341" s="32" t="str">
        <f t="shared" si="2"/>
        <v>C01651 : tRNA(Thr)</v>
      </c>
      <c r="G341" s="34"/>
      <c r="H341" s="35"/>
    </row>
    <row r="342" ht="14.25" customHeight="1">
      <c r="A342" s="14" t="s">
        <v>8637</v>
      </c>
      <c r="B342" s="37" t="s">
        <v>8638</v>
      </c>
      <c r="C342" s="31" t="str">
        <f t="shared" si="26"/>
        <v>C01652:1</v>
      </c>
      <c r="D342" s="32" t="str">
        <f t="shared" si="2"/>
        <v>C01652 : tRNA(Trp)</v>
      </c>
      <c r="G342" s="34"/>
      <c r="H342" s="35"/>
    </row>
    <row r="343" ht="14.25" customHeight="1">
      <c r="A343" s="14" t="s">
        <v>8639</v>
      </c>
      <c r="B343" s="37" t="s">
        <v>8640</v>
      </c>
      <c r="C343" s="31" t="str">
        <f t="shared" si="26"/>
        <v>C01653:1</v>
      </c>
      <c r="D343" s="32" t="str">
        <f t="shared" si="2"/>
        <v>C01653 : tRNA(Val)</v>
      </c>
      <c r="G343" s="34"/>
      <c r="H343" s="35"/>
    </row>
    <row r="344" ht="14.25" customHeight="1">
      <c r="A344" s="14" t="s">
        <v>8641</v>
      </c>
      <c r="B344" s="14" t="s">
        <v>8642</v>
      </c>
      <c r="C344" s="31" t="str">
        <f t="shared" si="26"/>
        <v>C01672:1</v>
      </c>
      <c r="D344" s="32" t="str">
        <f t="shared" si="2"/>
        <v>C01672 : Cadaverine</v>
      </c>
      <c r="G344" s="34"/>
      <c r="H344" s="35"/>
    </row>
    <row r="345" ht="14.25" customHeight="1">
      <c r="A345" s="14" t="s">
        <v>8643</v>
      </c>
      <c r="B345" s="37" t="s">
        <v>8644</v>
      </c>
      <c r="C345" s="31" t="str">
        <f t="shared" si="26"/>
        <v>C01674:1</v>
      </c>
      <c r="D345" s="32" t="str">
        <f t="shared" si="2"/>
        <v>C01674 : Chitobiose</v>
      </c>
      <c r="G345" s="34"/>
      <c r="H345" s="35"/>
    </row>
    <row r="346" ht="14.25" customHeight="1">
      <c r="A346" s="14" t="s">
        <v>8645</v>
      </c>
      <c r="B346" s="37" t="s">
        <v>8646</v>
      </c>
      <c r="C346" s="31" t="str">
        <f t="shared" si="26"/>
        <v>C01762:1</v>
      </c>
      <c r="D346" s="32" t="str">
        <f t="shared" si="2"/>
        <v>C01762 : Xanthosine</v>
      </c>
      <c r="G346" s="34"/>
      <c r="H346" s="35"/>
    </row>
    <row r="347" ht="14.25" customHeight="1">
      <c r="A347" s="14" t="s">
        <v>8647</v>
      </c>
      <c r="B347" s="37" t="s">
        <v>8648</v>
      </c>
      <c r="C347" s="31" t="str">
        <f t="shared" si="26"/>
        <v>C01801:1</v>
      </c>
      <c r="D347" s="32" t="str">
        <f t="shared" si="2"/>
        <v>C01801 : Deoxyribose</v>
      </c>
      <c r="G347" s="34"/>
      <c r="H347" s="35"/>
    </row>
    <row r="348" ht="14.25" customHeight="1">
      <c r="A348" s="14" t="s">
        <v>8649</v>
      </c>
      <c r="B348" s="37" t="s">
        <v>8650</v>
      </c>
      <c r="C348" s="31" t="str">
        <f t="shared" si="26"/>
        <v>C01885:1</v>
      </c>
      <c r="D348" s="32" t="str">
        <f t="shared" si="2"/>
        <v>C01885 : 1-Acylglycerol</v>
      </c>
      <c r="G348" s="34"/>
      <c r="H348" s="35"/>
    </row>
    <row r="349" ht="14.25" customHeight="1">
      <c r="A349" s="14" t="s">
        <v>8651</v>
      </c>
      <c r="B349" s="37" t="s">
        <v>8652</v>
      </c>
      <c r="C349" s="31" t="str">
        <f t="shared" si="26"/>
        <v>C01921:1</v>
      </c>
      <c r="D349" s="32" t="str">
        <f t="shared" si="2"/>
        <v>C01921 : Glycocholate</v>
      </c>
      <c r="G349" s="34"/>
      <c r="H349" s="35"/>
    </row>
    <row r="350" ht="14.25" customHeight="1">
      <c r="A350" s="14" t="s">
        <v>8653</v>
      </c>
      <c r="B350" s="37" t="s">
        <v>8654</v>
      </c>
      <c r="C350" s="31" t="str">
        <f t="shared" si="26"/>
        <v>C01929:1</v>
      </c>
      <c r="D350" s="32" t="str">
        <f t="shared" si="2"/>
        <v>C01929 : L-Histidinal</v>
      </c>
      <c r="G350" s="34"/>
      <c r="H350" s="35"/>
    </row>
    <row r="351" ht="14.25" customHeight="1">
      <c r="A351" s="14" t="s">
        <v>8655</v>
      </c>
      <c r="B351" s="37" t="s">
        <v>8656</v>
      </c>
      <c r="C351" s="31" t="str">
        <f t="shared" si="26"/>
        <v>C01931:1</v>
      </c>
      <c r="D351" s="32" t="str">
        <f t="shared" si="2"/>
        <v>C01931 : L-Lysyl-tRNA</v>
      </c>
      <c r="G351" s="34"/>
      <c r="H351" s="35"/>
    </row>
    <row r="352" ht="14.25" customHeight="1">
      <c r="A352" s="14" t="s">
        <v>8657</v>
      </c>
      <c r="B352" s="37" t="s">
        <v>8658</v>
      </c>
      <c r="C352" s="31" t="str">
        <f t="shared" si="26"/>
        <v>C01962:1</v>
      </c>
      <c r="D352" s="32" t="str">
        <f t="shared" si="2"/>
        <v>C01962 : Thiocysteine</v>
      </c>
      <c r="G352" s="34"/>
      <c r="H352" s="35"/>
    </row>
    <row r="353" ht="14.25" customHeight="1">
      <c r="A353" s="14" t="s">
        <v>8659</v>
      </c>
      <c r="B353" s="37" t="s">
        <v>8660</v>
      </c>
      <c r="C353" s="31" t="str">
        <f t="shared" si="26"/>
        <v>C01977:1</v>
      </c>
      <c r="D353" s="32" t="str">
        <f t="shared" si="2"/>
        <v>C01977 : tRNA guanine</v>
      </c>
      <c r="G353" s="34"/>
      <c r="H353" s="35"/>
    </row>
    <row r="354" ht="14.25" customHeight="1">
      <c r="A354" s="14" t="s">
        <v>8661</v>
      </c>
      <c r="B354" s="37" t="s">
        <v>8662</v>
      </c>
      <c r="C354" s="31" t="str">
        <f t="shared" si="26"/>
        <v>C02047:1</v>
      </c>
      <c r="D354" s="32" t="str">
        <f t="shared" si="2"/>
        <v>C02047 : L-Leucyl-tRNA</v>
      </c>
      <c r="G354" s="34"/>
      <c r="H354" s="35"/>
    </row>
    <row r="355" ht="14.25" customHeight="1">
      <c r="A355" s="14" t="s">
        <v>8663</v>
      </c>
      <c r="B355" s="37" t="s">
        <v>8664</v>
      </c>
      <c r="C355" s="31" t="str">
        <f t="shared" si="26"/>
        <v>C02090:1</v>
      </c>
      <c r="D355" s="32" t="str">
        <f t="shared" si="2"/>
        <v>C02090 : Trypanothione</v>
      </c>
      <c r="G355" s="34"/>
      <c r="H355" s="35"/>
    </row>
    <row r="356" ht="14.25" customHeight="1">
      <c r="A356" s="14" t="s">
        <v>7639</v>
      </c>
      <c r="B356" s="37" t="s">
        <v>8665</v>
      </c>
      <c r="C356" s="31" t="str">
        <f t="shared" si="26"/>
        <v>C02097:1</v>
      </c>
      <c r="D356" s="32" t="str">
        <f t="shared" si="2"/>
        <v>C02097 : dTDP-galactose</v>
      </c>
      <c r="G356" s="34"/>
      <c r="H356" s="35"/>
    </row>
    <row r="357" ht="14.25" customHeight="1">
      <c r="A357" s="14" t="s">
        <v>8666</v>
      </c>
      <c r="B357" s="37" t="s">
        <v>8667</v>
      </c>
      <c r="C357" s="31" t="str">
        <f t="shared" si="26"/>
        <v>C02128:1</v>
      </c>
      <c r="D357" s="32" t="str">
        <f t="shared" si="2"/>
        <v>C02128 : 5'-Phospho-DNA</v>
      </c>
      <c r="G357" s="34"/>
      <c r="H357" s="35"/>
    </row>
    <row r="358" ht="14.25" customHeight="1">
      <c r="A358" s="14" t="s">
        <v>8668</v>
      </c>
      <c r="B358" s="14" t="s">
        <v>8669</v>
      </c>
      <c r="C358" s="31" t="str">
        <f t="shared" si="26"/>
        <v>C02163:1</v>
      </c>
      <c r="D358" s="32" t="str">
        <f t="shared" si="2"/>
        <v>C02163 : L-Arginyl-tRNA(Arg)</v>
      </c>
      <c r="G358" s="34"/>
      <c r="H358" s="35"/>
    </row>
    <row r="359" ht="14.25" customHeight="1">
      <c r="A359" s="14" t="s">
        <v>8670</v>
      </c>
      <c r="B359" s="37" t="s">
        <v>8671</v>
      </c>
      <c r="C359" s="31" t="str">
        <f t="shared" si="26"/>
        <v>C02188:1</v>
      </c>
      <c r="D359" s="32" t="str">
        <f t="shared" si="2"/>
        <v>C02188 : Protein lysine</v>
      </c>
      <c r="G359" s="34"/>
      <c r="H359" s="35"/>
    </row>
    <row r="360" ht="14.25" customHeight="1">
      <c r="A360" s="14" t="s">
        <v>7672</v>
      </c>
      <c r="B360" s="37" t="s">
        <v>8672</v>
      </c>
      <c r="C360" s="31" t="str">
        <f t="shared" si="26"/>
        <v>C02205:1</v>
      </c>
      <c r="D360" s="32" t="str">
        <f t="shared" si="2"/>
        <v>C02205 : alpha-D-Xylose</v>
      </c>
      <c r="G360" s="34"/>
      <c r="H360" s="35"/>
    </row>
    <row r="361" ht="14.25" customHeight="1">
      <c r="A361" s="14" t="s">
        <v>8673</v>
      </c>
      <c r="B361" s="37" t="s">
        <v>8674</v>
      </c>
      <c r="C361" s="31" t="str">
        <f t="shared" si="26"/>
        <v>C02211:1</v>
      </c>
      <c r="D361" s="32" t="str">
        <f t="shared" si="2"/>
        <v>C02211 : tRNA precursor</v>
      </c>
      <c r="G361" s="34"/>
      <c r="H361" s="35"/>
    </row>
    <row r="362" ht="14.25" customHeight="1">
      <c r="A362" s="14" t="s">
        <v>7510</v>
      </c>
      <c r="B362" s="37" t="s">
        <v>8675</v>
      </c>
      <c r="C362" s="31" t="str">
        <f t="shared" si="26"/>
        <v>C02218:1</v>
      </c>
      <c r="D362" s="32" t="str">
        <f t="shared" si="2"/>
        <v>C02218 : Dehydroalanine</v>
      </c>
      <c r="G362" s="34"/>
      <c r="H362" s="35"/>
    </row>
    <row r="363" ht="14.25" customHeight="1">
      <c r="A363" s="14" t="s">
        <v>8676</v>
      </c>
      <c r="B363" s="37" t="s">
        <v>8677</v>
      </c>
      <c r="C363" s="31" t="str">
        <f t="shared" si="26"/>
        <v>C02291:1</v>
      </c>
      <c r="D363" s="32" t="str">
        <f t="shared" si="2"/>
        <v>C02291 : L-Cystathionine</v>
      </c>
      <c r="G363" s="34"/>
      <c r="H363" s="35"/>
    </row>
    <row r="364" ht="14.25" customHeight="1">
      <c r="A364" s="14" t="s">
        <v>8678</v>
      </c>
      <c r="B364" s="37" t="s">
        <v>8679</v>
      </c>
      <c r="C364" s="31" t="str">
        <f t="shared" si="26"/>
        <v>C02356:1</v>
      </c>
      <c r="D364" s="32" t="str">
        <f t="shared" si="2"/>
        <v>C02356 : (S)-2-Aminobutanoate</v>
      </c>
      <c r="G364" s="34"/>
      <c r="H364" s="35"/>
    </row>
    <row r="365" ht="14.25" customHeight="1">
      <c r="A365" s="14" t="s">
        <v>8680</v>
      </c>
      <c r="B365" s="37" t="s">
        <v>8681</v>
      </c>
      <c r="C365" s="31" t="str">
        <f t="shared" si="26"/>
        <v>C02380:1</v>
      </c>
      <c r="D365" s="32" t="str">
        <f t="shared" si="2"/>
        <v>C02380 : 6-Mercaptopurine</v>
      </c>
      <c r="G365" s="34"/>
      <c r="H365" s="35"/>
    </row>
    <row r="366" ht="14.25" customHeight="1">
      <c r="A366" s="14" t="s">
        <v>8682</v>
      </c>
      <c r="B366" s="37" t="s">
        <v>8683</v>
      </c>
      <c r="C366" s="31" t="str">
        <f t="shared" si="26"/>
        <v>C02412:1</v>
      </c>
      <c r="D366" s="32" t="str">
        <f t="shared" si="2"/>
        <v>C02412 : Glycyl-tRNA(Gly)</v>
      </c>
      <c r="G366" s="34"/>
      <c r="H366" s="35"/>
    </row>
    <row r="367" ht="14.25" customHeight="1">
      <c r="A367" s="14" t="s">
        <v>8684</v>
      </c>
      <c r="B367" s="37" t="s">
        <v>8685</v>
      </c>
      <c r="C367" s="31" t="str">
        <f t="shared" si="26"/>
        <v>C02430:1</v>
      </c>
      <c r="D367" s="32" t="str">
        <f t="shared" si="2"/>
        <v>C02430 : L-Methionyl-tRNA</v>
      </c>
      <c r="G367" s="34"/>
      <c r="H367" s="35"/>
    </row>
    <row r="368" ht="14.25" customHeight="1">
      <c r="A368" s="14" t="s">
        <v>8686</v>
      </c>
      <c r="B368" s="37" t="s">
        <v>8687</v>
      </c>
      <c r="C368" s="31" t="str">
        <f t="shared" si="26"/>
        <v>C02474:1</v>
      </c>
      <c r="D368" s="32" t="str">
        <f t="shared" si="2"/>
        <v>C02474 : Arabinan</v>
      </c>
      <c r="G368" s="34"/>
      <c r="H368" s="35"/>
    </row>
    <row r="369" ht="14.25" customHeight="1">
      <c r="A369" s="14" t="s">
        <v>7662</v>
      </c>
      <c r="B369" s="37" t="s">
        <v>8688</v>
      </c>
      <c r="C369" s="31" t="str">
        <f t="shared" si="26"/>
        <v>C02479:1</v>
      </c>
      <c r="D369" s="32" t="str">
        <f t="shared" si="2"/>
        <v>C02479 : beta-L-Arabinopyranose</v>
      </c>
      <c r="G369" s="34"/>
      <c r="H369" s="35"/>
    </row>
    <row r="370" ht="14.25" customHeight="1">
      <c r="A370" s="14" t="s">
        <v>7447</v>
      </c>
      <c r="B370" s="37" t="s">
        <v>8689</v>
      </c>
      <c r="C370" s="31" t="str">
        <f t="shared" si="26"/>
        <v>C02504:1</v>
      </c>
      <c r="D370" s="32" t="str">
        <f t="shared" si="2"/>
        <v>C02504 : alpha-Isopropylmalate</v>
      </c>
      <c r="G370" s="34"/>
      <c r="H370" s="35"/>
    </row>
    <row r="371" ht="14.25" customHeight="1">
      <c r="A371" s="14" t="s">
        <v>8690</v>
      </c>
      <c r="B371" s="37" t="s">
        <v>8691</v>
      </c>
      <c r="C371" s="31" t="str">
        <f t="shared" si="26"/>
        <v>C02520:1</v>
      </c>
      <c r="D371" s="32" t="str">
        <f t="shared" si="2"/>
        <v>C02520 : 5'-Ribonucleotide</v>
      </c>
      <c r="G371" s="34"/>
      <c r="H371" s="35"/>
    </row>
    <row r="372" ht="14.25" customHeight="1">
      <c r="A372" s="14" t="s">
        <v>8692</v>
      </c>
      <c r="B372" s="37" t="s">
        <v>8693</v>
      </c>
      <c r="C372" s="31" t="str">
        <f t="shared" si="26"/>
        <v>C02528:1</v>
      </c>
      <c r="D372" s="32" t="str">
        <f t="shared" si="2"/>
        <v>C02528 : Chenodeoxycholate</v>
      </c>
      <c r="G372" s="34"/>
      <c r="H372" s="35"/>
    </row>
    <row r="373" ht="14.25" customHeight="1">
      <c r="A373" s="14" t="s">
        <v>8694</v>
      </c>
      <c r="B373" s="37" t="s">
        <v>8695</v>
      </c>
      <c r="C373" s="31" t="str">
        <f t="shared" si="26"/>
        <v>C02532:1</v>
      </c>
      <c r="D373" s="32" t="str">
        <f t="shared" si="2"/>
        <v>C02532 : O-Phospho-D-serine</v>
      </c>
      <c r="G373" s="34"/>
      <c r="H373" s="35"/>
    </row>
    <row r="374" ht="14.25" customHeight="1">
      <c r="A374" s="14" t="s">
        <v>8696</v>
      </c>
      <c r="B374" s="37" t="s">
        <v>8697</v>
      </c>
      <c r="C374" s="31" t="str">
        <f t="shared" si="26"/>
        <v>C02553:1</v>
      </c>
      <c r="D374" s="32" t="str">
        <f t="shared" si="2"/>
        <v>C02553 : L-Seryl-tRNA(Ser)</v>
      </c>
      <c r="G374" s="34"/>
      <c r="H374" s="35"/>
    </row>
    <row r="375" ht="14.25" customHeight="1">
      <c r="A375" s="14" t="s">
        <v>8698</v>
      </c>
      <c r="B375" s="14" t="s">
        <v>8699</v>
      </c>
      <c r="C375" s="31" t="str">
        <f t="shared" si="26"/>
        <v>C02554:1</v>
      </c>
      <c r="D375" s="32" t="str">
        <f t="shared" si="2"/>
        <v>C02554 : L-Valyl-tRNA(Val)</v>
      </c>
      <c r="G375" s="34"/>
      <c r="H375" s="35"/>
    </row>
    <row r="376" ht="14.25" customHeight="1">
      <c r="A376" s="14" t="s">
        <v>8700</v>
      </c>
      <c r="B376" s="37" t="s">
        <v>8701</v>
      </c>
      <c r="C376" s="31" t="str">
        <f t="shared" si="26"/>
        <v>C02583:1</v>
      </c>
      <c r="D376" s="32" t="str">
        <f t="shared" si="2"/>
        <v>C02583 : Protein glutamine</v>
      </c>
      <c r="G376" s="34"/>
      <c r="H376" s="35"/>
    </row>
    <row r="377" ht="14.25" customHeight="1">
      <c r="A377" s="14" t="s">
        <v>8702</v>
      </c>
      <c r="B377" s="37" t="s">
        <v>8703</v>
      </c>
      <c r="C377" s="31" t="str">
        <f t="shared" si="26"/>
        <v>C02630:1</v>
      </c>
      <c r="D377" s="32" t="str">
        <f t="shared" si="2"/>
        <v>C02630 : 2-Hydroxyglutarate</v>
      </c>
      <c r="G377" s="34"/>
      <c r="H377" s="35"/>
    </row>
    <row r="378" ht="14.25" customHeight="1">
      <c r="A378" s="14" t="s">
        <v>8704</v>
      </c>
      <c r="B378" s="14" t="s">
        <v>8705</v>
      </c>
      <c r="C378" s="31" t="str">
        <f t="shared" si="26"/>
        <v>C02631:1</v>
      </c>
      <c r="D378" s="32" t="str">
        <f t="shared" si="2"/>
        <v>C02631 : 2-Isopropylmaleate</v>
      </c>
      <c r="G378" s="34"/>
      <c r="H378" s="35"/>
    </row>
    <row r="379" ht="14.25" customHeight="1">
      <c r="A379" s="14" t="s">
        <v>8706</v>
      </c>
      <c r="B379" s="37" t="s">
        <v>8707</v>
      </c>
      <c r="C379" s="31" t="str">
        <f t="shared" si="26"/>
        <v>C02637:1</v>
      </c>
      <c r="D379" s="32" t="str">
        <f t="shared" si="2"/>
        <v>C02637 : 3-Dehydroshikimate</v>
      </c>
      <c r="G379" s="34"/>
      <c r="H379" s="35"/>
    </row>
    <row r="380" ht="14.25" customHeight="1">
      <c r="A380" s="14" t="s">
        <v>8708</v>
      </c>
      <c r="B380" s="37" t="s">
        <v>8709</v>
      </c>
      <c r="C380" s="31" t="str">
        <f t="shared" si="26"/>
        <v>C02686:1</v>
      </c>
      <c r="D380" s="32" t="str">
        <f t="shared" si="2"/>
        <v>C02686 : Galactosylceramide</v>
      </c>
      <c r="G380" s="34"/>
      <c r="H380" s="35"/>
    </row>
    <row r="381" ht="14.25" customHeight="1">
      <c r="A381" s="14" t="s">
        <v>8710</v>
      </c>
      <c r="B381" s="37" t="s">
        <v>8711</v>
      </c>
      <c r="C381" s="31" t="str">
        <f t="shared" si="26"/>
        <v>C02702:1</v>
      </c>
      <c r="D381" s="32" t="str">
        <f t="shared" si="2"/>
        <v>C02702 : L-Prolyl-tRNA(Pro)</v>
      </c>
      <c r="G381" s="34"/>
      <c r="H381" s="35"/>
    </row>
    <row r="382" ht="14.25" customHeight="1">
      <c r="A382" s="14" t="s">
        <v>8712</v>
      </c>
      <c r="B382" s="37" t="s">
        <v>8713</v>
      </c>
      <c r="C382" s="31" t="str">
        <f t="shared" si="26"/>
        <v>C02729:1</v>
      </c>
      <c r="D382" s="32" t="str">
        <f t="shared" si="2"/>
        <v>C02729 : O-Phosphoprotamine</v>
      </c>
      <c r="G382" s="34"/>
      <c r="H382" s="35"/>
    </row>
    <row r="383" ht="14.25" customHeight="1">
      <c r="A383" s="14" t="s">
        <v>8714</v>
      </c>
      <c r="B383" s="37" t="s">
        <v>8715</v>
      </c>
      <c r="C383" s="31" t="str">
        <f t="shared" si="26"/>
        <v>C02739:1</v>
      </c>
      <c r="D383" s="32" t="str">
        <f t="shared" si="2"/>
        <v>C02739 : 1-(5-Phospho-D-ribosyl)-ATP</v>
      </c>
      <c r="G383" s="34"/>
      <c r="H383" s="35"/>
    </row>
    <row r="384" ht="14.25" customHeight="1">
      <c r="A384" s="14" t="s">
        <v>8716</v>
      </c>
      <c r="B384" s="37" t="s">
        <v>8717</v>
      </c>
      <c r="C384" s="31" t="str">
        <f t="shared" si="26"/>
        <v>C02741:1</v>
      </c>
      <c r="D384" s="32" t="str">
        <f t="shared" si="2"/>
        <v>C02741 : Phosphoribosyl-AMP</v>
      </c>
      <c r="G384" s="34"/>
      <c r="H384" s="35"/>
    </row>
    <row r="385" ht="14.25" customHeight="1">
      <c r="A385" s="14" t="s">
        <v>8718</v>
      </c>
      <c r="B385" s="37" t="s">
        <v>8719</v>
      </c>
      <c r="C385" s="31" t="str">
        <f t="shared" si="26"/>
        <v>C02743:1</v>
      </c>
      <c r="D385" s="32" t="str">
        <f t="shared" si="2"/>
        <v>C02743 : [Protein]-L-cysteine </v>
      </c>
      <c r="G385" s="34"/>
      <c r="H385" s="35"/>
    </row>
    <row r="386" ht="14.25" customHeight="1">
      <c r="A386" s="14" t="s">
        <v>8720</v>
      </c>
      <c r="B386" s="37" t="s">
        <v>8721</v>
      </c>
      <c r="C386" s="31" t="str">
        <f t="shared" si="26"/>
        <v>C02749:1</v>
      </c>
      <c r="D386" s="32" t="str">
        <f t="shared" si="2"/>
        <v>C02749 : S-Alkyl-L-cysteine</v>
      </c>
      <c r="G386" s="34"/>
      <c r="H386" s="35"/>
    </row>
    <row r="387" ht="14.25" customHeight="1">
      <c r="A387" s="14" t="s">
        <v>7724</v>
      </c>
      <c r="B387" s="37" t="s">
        <v>8722</v>
      </c>
      <c r="C387" s="31" t="str">
        <f t="shared" si="26"/>
        <v>C02764:1</v>
      </c>
      <c r="D387" s="32" t="str">
        <f t="shared" si="2"/>
        <v>C02764 : tRNA pseudouridine</v>
      </c>
      <c r="G387" s="34"/>
      <c r="H387" s="35"/>
    </row>
    <row r="388" ht="14.25" customHeight="1">
      <c r="A388" s="14" t="s">
        <v>8723</v>
      </c>
      <c r="B388" s="37" t="s">
        <v>8724</v>
      </c>
      <c r="C388" s="31" t="str">
        <f t="shared" si="26"/>
        <v>C02839:1</v>
      </c>
      <c r="D388" s="32" t="str">
        <f t="shared" si="2"/>
        <v>C02839 : L-Tyrosyl-tRNA(Tyr)</v>
      </c>
      <c r="G388" s="34"/>
      <c r="H388" s="35"/>
    </row>
    <row r="389" ht="14.25" customHeight="1">
      <c r="A389" s="14" t="s">
        <v>8725</v>
      </c>
      <c r="B389" s="37" t="s">
        <v>8726</v>
      </c>
      <c r="C389" s="31" t="str">
        <f t="shared" si="26"/>
        <v>C02876:1</v>
      </c>
      <c r="D389" s="32" t="str">
        <f t="shared" si="2"/>
        <v>C02876 : Propanoyl phosphate</v>
      </c>
      <c r="G389" s="34"/>
      <c r="H389" s="35"/>
    </row>
    <row r="390" ht="14.25" customHeight="1">
      <c r="A390" s="14" t="s">
        <v>8727</v>
      </c>
      <c r="B390" s="37" t="s">
        <v>8728</v>
      </c>
      <c r="C390" s="31" t="str">
        <f t="shared" si="26"/>
        <v>C02882:1</v>
      </c>
      <c r="D390" s="32" t="str">
        <f t="shared" si="2"/>
        <v>C02882 : L-Cysteine-S-conjugate</v>
      </c>
      <c r="G390" s="34"/>
      <c r="H390" s="35"/>
    </row>
    <row r="391" ht="14.25" customHeight="1">
      <c r="A391" s="14" t="s">
        <v>8729</v>
      </c>
      <c r="B391" s="37" t="s">
        <v>8730</v>
      </c>
      <c r="C391" s="31" t="str">
        <f t="shared" si="26"/>
        <v>C02909:1</v>
      </c>
      <c r="D391" s="32" t="str">
        <f t="shared" si="2"/>
        <v>C02909 : (2-Naphthyl)methanol</v>
      </c>
      <c r="G391" s="34"/>
      <c r="H391" s="35"/>
    </row>
    <row r="392" ht="14.25" customHeight="1">
      <c r="A392" s="14" t="s">
        <v>8731</v>
      </c>
      <c r="B392" s="37" t="s">
        <v>8732</v>
      </c>
      <c r="C392" s="31" t="str">
        <f t="shared" si="26"/>
        <v>C02912:1</v>
      </c>
      <c r="D392" s="32" t="str">
        <f t="shared" si="2"/>
        <v>C02912 : (R)-Propane-1,2-diol</v>
      </c>
      <c r="G392" s="34"/>
      <c r="H392" s="35"/>
    </row>
    <row r="393" ht="14.25" customHeight="1">
      <c r="A393" s="14" t="s">
        <v>8733</v>
      </c>
      <c r="B393" s="37" t="s">
        <v>8734</v>
      </c>
      <c r="C393" s="31" t="str">
        <f t="shared" si="26"/>
        <v>C02917:1</v>
      </c>
      <c r="D393" s="32" t="str">
        <f t="shared" si="2"/>
        <v>C02917 : (S)-Propane-1,2-diol</v>
      </c>
      <c r="G393" s="34"/>
      <c r="H393" s="35"/>
    </row>
    <row r="394" ht="14.25" customHeight="1">
      <c r="A394" s="14" t="s">
        <v>8735</v>
      </c>
      <c r="B394" s="37" t="s">
        <v>8736</v>
      </c>
      <c r="C394" s="31" t="str">
        <f t="shared" si="26"/>
        <v>C02953:1</v>
      </c>
      <c r="D394" s="32" t="str">
        <f t="shared" si="2"/>
        <v>C02953 : 7,8-Dihydrobiopterin</v>
      </c>
      <c r="G394" s="34"/>
      <c r="H394" s="35"/>
    </row>
    <row r="395" ht="14.25" customHeight="1">
      <c r="A395" s="14" t="s">
        <v>7688</v>
      </c>
      <c r="B395" s="37" t="s">
        <v>8737</v>
      </c>
      <c r="C395" s="31" t="str">
        <f t="shared" si="26"/>
        <v>C02962:1</v>
      </c>
      <c r="D395" s="32" t="str">
        <f t="shared" si="2"/>
        <v>C02962 : D-Allose 6-phosphate</v>
      </c>
      <c r="G395" s="34"/>
      <c r="H395" s="35"/>
    </row>
    <row r="396" ht="14.25" customHeight="1">
      <c r="A396" s="14" t="s">
        <v>8738</v>
      </c>
      <c r="B396" s="37" t="s">
        <v>8739</v>
      </c>
      <c r="C396" s="31" t="str">
        <f t="shared" si="26"/>
        <v>C02984:1</v>
      </c>
      <c r="D396" s="32" t="str">
        <f t="shared" si="2"/>
        <v>C02984 : L-Aspartyl-tRNA(Asp)</v>
      </c>
      <c r="G396" s="34"/>
      <c r="H396" s="35"/>
    </row>
    <row r="397" ht="14.25" customHeight="1">
      <c r="A397" s="14" t="s">
        <v>8740</v>
      </c>
      <c r="B397" s="37" t="s">
        <v>8741</v>
      </c>
      <c r="C397" s="31" t="str">
        <f t="shared" si="26"/>
        <v>C02987:1</v>
      </c>
      <c r="D397" s="32" t="str">
        <f t="shared" si="2"/>
        <v>C02987 : L-Glutamyl-tRNA(Glu)</v>
      </c>
      <c r="G397" s="34"/>
      <c r="H397" s="35"/>
    </row>
    <row r="398" ht="14.25" customHeight="1">
      <c r="A398" s="14" t="s">
        <v>8742</v>
      </c>
      <c r="B398" s="14" t="s">
        <v>8743</v>
      </c>
      <c r="C398" s="31" t="str">
        <f t="shared" si="26"/>
        <v>C02988:1</v>
      </c>
      <c r="D398" s="32" t="str">
        <f t="shared" si="2"/>
        <v>C02988 : L-Histidyl-tRNA(His)</v>
      </c>
      <c r="G398" s="34"/>
      <c r="H398" s="35"/>
    </row>
    <row r="399" ht="14.25" customHeight="1">
      <c r="A399" s="14" t="s">
        <v>8744</v>
      </c>
      <c r="B399" s="37" t="s">
        <v>8745</v>
      </c>
      <c r="C399" s="31" t="str">
        <f t="shared" si="26"/>
        <v>C02992:1</v>
      </c>
      <c r="D399" s="32" t="str">
        <f t="shared" si="2"/>
        <v>C02992 : L-Threonyl-tRNA(Thr)</v>
      </c>
      <c r="G399" s="34"/>
      <c r="H399" s="35"/>
    </row>
    <row r="400" ht="14.25" customHeight="1">
      <c r="A400" s="14" t="s">
        <v>8746</v>
      </c>
      <c r="B400" s="37" t="s">
        <v>8747</v>
      </c>
      <c r="C400" s="31" t="str">
        <f t="shared" si="26"/>
        <v>C03028:1</v>
      </c>
      <c r="D400" s="32" t="str">
        <f t="shared" si="2"/>
        <v>C03028 : Thiamine Triphosphate</v>
      </c>
      <c r="G400" s="34"/>
      <c r="H400" s="35"/>
    </row>
    <row r="401" ht="14.25" customHeight="1">
      <c r="A401" s="14" t="s">
        <v>8748</v>
      </c>
      <c r="B401" s="37" t="s">
        <v>8749</v>
      </c>
      <c r="C401" s="31" t="str">
        <f t="shared" si="26"/>
        <v>C03082:1</v>
      </c>
      <c r="D401" s="32" t="str">
        <f t="shared" si="2"/>
        <v>C03082 : 4-Phospho-L-aspartate</v>
      </c>
      <c r="G401" s="34"/>
      <c r="H401" s="35"/>
    </row>
    <row r="402" ht="14.25" customHeight="1">
      <c r="A402" s="14" t="s">
        <v>8750</v>
      </c>
      <c r="B402" s="37" t="s">
        <v>8751</v>
      </c>
      <c r="C402" s="31" t="str">
        <f t="shared" si="26"/>
        <v>C03089:1</v>
      </c>
      <c r="D402" s="32" t="str">
        <f t="shared" si="2"/>
        <v>C03089 : 5-Methylthio-D-ribose</v>
      </c>
      <c r="G402" s="34"/>
      <c r="H402" s="35"/>
    </row>
    <row r="403" ht="14.25" customHeight="1">
      <c r="A403" s="14" t="s">
        <v>8752</v>
      </c>
      <c r="B403" s="37" t="s">
        <v>8753</v>
      </c>
      <c r="C403" s="31" t="str">
        <f t="shared" si="26"/>
        <v>C03090:1</v>
      </c>
      <c r="D403" s="32" t="str">
        <f t="shared" si="2"/>
        <v>C03090 : 5-Phosphoribosylamine</v>
      </c>
      <c r="G403" s="34"/>
      <c r="H403" s="35"/>
    </row>
    <row r="404" ht="14.25" customHeight="1">
      <c r="A404" s="14" t="s">
        <v>8754</v>
      </c>
      <c r="B404" s="37" t="s">
        <v>8755</v>
      </c>
      <c r="C404" s="31" t="str">
        <f t="shared" si="26"/>
        <v>C03125:1</v>
      </c>
      <c r="D404" s="32" t="str">
        <f t="shared" si="2"/>
        <v>C03125 : L-Cysteinyl-tRNA(Cys)</v>
      </c>
      <c r="G404" s="34"/>
      <c r="H404" s="35"/>
    </row>
    <row r="405" ht="14.25" customHeight="1">
      <c r="A405" s="14" t="s">
        <v>8756</v>
      </c>
      <c r="B405" s="37" t="s">
        <v>8757</v>
      </c>
      <c r="C405" s="31" t="str">
        <f t="shared" si="26"/>
        <v>C03136:1</v>
      </c>
      <c r="D405" s="32" t="str">
        <f t="shared" si="2"/>
        <v>C03136 : N-Acetyl-D-hexosamine</v>
      </c>
      <c r="G405" s="34"/>
      <c r="H405" s="35"/>
    </row>
    <row r="406" ht="14.25" customHeight="1">
      <c r="A406" s="14" t="s">
        <v>8758</v>
      </c>
      <c r="B406" s="37" t="s">
        <v>8759</v>
      </c>
      <c r="C406" s="31" t="str">
        <f t="shared" si="26"/>
        <v>C03150:1</v>
      </c>
      <c r="D406" s="32" t="str">
        <f t="shared" si="2"/>
        <v>C03150 : Nicotinamide-beta-riboside</v>
      </c>
      <c r="G406" s="34"/>
      <c r="H406" s="35"/>
    </row>
    <row r="407" ht="14.25" customHeight="1">
      <c r="A407" s="14" t="s">
        <v>8760</v>
      </c>
      <c r="B407" s="37" t="s">
        <v>8761</v>
      </c>
      <c r="C407" s="31" t="str">
        <f t="shared" si="26"/>
        <v>C03170:1</v>
      </c>
      <c r="D407" s="32" t="str">
        <f t="shared" si="2"/>
        <v>C03170 : Trypanothione disulfide</v>
      </c>
      <c r="G407" s="34"/>
      <c r="H407" s="35"/>
    </row>
    <row r="408" ht="14.25" customHeight="1">
      <c r="A408" s="14" t="s">
        <v>8762</v>
      </c>
      <c r="B408" s="38" t="s">
        <v>8763</v>
      </c>
      <c r="C408" s="31" t="str">
        <f t="shared" si="26"/>
        <v>C03175:1</v>
      </c>
      <c r="D408" s="32" t="str">
        <f t="shared" si="2"/>
        <v>C03175 : Shikimate 3-phosphate</v>
      </c>
      <c r="G408" s="34"/>
      <c r="H408" s="35"/>
    </row>
    <row r="409" ht="14.25" customHeight="1">
      <c r="A409" s="14" t="s">
        <v>7468</v>
      </c>
      <c r="B409" s="37" t="s">
        <v>8764</v>
      </c>
      <c r="C409" s="31" t="str">
        <f t="shared" si="26"/>
        <v>C03195:1</v>
      </c>
      <c r="D409" s="32" t="str">
        <f t="shared" si="2"/>
        <v>C03195 : (R)-10-Hydroxystearate</v>
      </c>
      <c r="G409" s="34"/>
      <c r="H409" s="35"/>
    </row>
    <row r="410" ht="14.25" customHeight="1">
      <c r="A410" s="14" t="s">
        <v>8765</v>
      </c>
      <c r="B410" s="37" t="s">
        <v>8766</v>
      </c>
      <c r="C410" s="31" t="str">
        <f t="shared" si="26"/>
        <v>C03232:1</v>
      </c>
      <c r="D410" s="32" t="str">
        <f t="shared" si="2"/>
        <v>C03232 : 3-Phosphonooxypyruvate</v>
      </c>
      <c r="G410" s="34"/>
      <c r="H410" s="35"/>
    </row>
    <row r="411" ht="14.25" customHeight="1">
      <c r="A411" s="14" t="s">
        <v>8767</v>
      </c>
      <c r="B411" s="37" t="s">
        <v>8768</v>
      </c>
      <c r="C411" s="31" t="str">
        <f t="shared" si="26"/>
        <v>C03272:1</v>
      </c>
      <c r="D411" s="32" t="str">
        <f t="shared" si="2"/>
        <v>C03272 : Globoside</v>
      </c>
      <c r="G411" s="34"/>
      <c r="H411" s="35"/>
    </row>
    <row r="412" ht="14.25" customHeight="1">
      <c r="A412" s="14" t="s">
        <v>8769</v>
      </c>
      <c r="B412" s="37" t="s">
        <v>8770</v>
      </c>
      <c r="C412" s="31" t="str">
        <f t="shared" si="26"/>
        <v>C03287:1</v>
      </c>
      <c r="D412" s="32" t="str">
        <f t="shared" si="2"/>
        <v>C03287 : L-Glutamyl 5-phosphate</v>
      </c>
      <c r="G412" s="34"/>
      <c r="H412" s="35"/>
    </row>
    <row r="413" ht="14.25" customHeight="1">
      <c r="A413" s="14" t="s">
        <v>8771</v>
      </c>
      <c r="B413" s="37" t="s">
        <v>8772</v>
      </c>
      <c r="C413" s="31" t="str">
        <f t="shared" si="26"/>
        <v>C03294:1</v>
      </c>
      <c r="D413" s="32" t="str">
        <f t="shared" si="2"/>
        <v>C03294 : N-Formylmethionyl-tRNA</v>
      </c>
      <c r="G413" s="34"/>
      <c r="H413" s="35"/>
    </row>
    <row r="414" ht="14.25" customHeight="1">
      <c r="A414" s="14" t="s">
        <v>7417</v>
      </c>
      <c r="B414" s="37" t="s">
        <v>8773</v>
      </c>
      <c r="C414" s="31" t="str">
        <f t="shared" si="26"/>
        <v>C03356:1</v>
      </c>
      <c r="D414" s="32" t="str">
        <f t="shared" si="2"/>
        <v>C03356 : 3-Phospho-D-erythronate</v>
      </c>
      <c r="G414" s="34"/>
      <c r="H414" s="35"/>
    </row>
    <row r="415" ht="14.25" customHeight="1">
      <c r="A415" s="14" t="s">
        <v>8774</v>
      </c>
      <c r="B415" s="37" t="s">
        <v>8775</v>
      </c>
      <c r="C415" s="31" t="str">
        <f t="shared" si="26"/>
        <v>C03360:1</v>
      </c>
      <c r="D415" s="32" t="str">
        <f t="shared" si="2"/>
        <v>C03360 : 4-Nitrophenyl phosphate</v>
      </c>
      <c r="G415" s="34"/>
      <c r="H415" s="35"/>
    </row>
    <row r="416" ht="14.25" customHeight="1">
      <c r="A416" s="14" t="s">
        <v>8776</v>
      </c>
      <c r="B416" s="37" t="s">
        <v>8777</v>
      </c>
      <c r="C416" s="31" t="str">
        <f t="shared" si="26"/>
        <v>C03373:1</v>
      </c>
      <c r="D416" s="32" t="str">
        <f t="shared" si="2"/>
        <v>C03373 : Aminoimidazole Ribotide</v>
      </c>
      <c r="G416" s="34"/>
      <c r="H416" s="35"/>
    </row>
    <row r="417" ht="14.25" customHeight="1">
      <c r="A417" s="14" t="s">
        <v>8778</v>
      </c>
      <c r="B417" s="37" t="s">
        <v>8779</v>
      </c>
      <c r="C417" s="31" t="str">
        <f t="shared" si="26"/>
        <v>C03391:1</v>
      </c>
      <c r="D417" s="32" t="str">
        <f t="shared" si="2"/>
        <v>C03391 : DNA 6-methylaminopurine</v>
      </c>
      <c r="G417" s="34"/>
      <c r="H417" s="35"/>
    </row>
    <row r="418" ht="14.25" customHeight="1">
      <c r="A418" s="14" t="s">
        <v>8780</v>
      </c>
      <c r="B418" s="37" t="s">
        <v>8781</v>
      </c>
      <c r="C418" s="31" t="str">
        <f t="shared" si="26"/>
        <v>C03405:1</v>
      </c>
      <c r="D418" s="32" t="str">
        <f t="shared" si="2"/>
        <v>C03405 : Lactosylceramide sulfate</v>
      </c>
      <c r="G418" s="34"/>
      <c r="H418" s="35"/>
    </row>
    <row r="419" ht="14.25" customHeight="1">
      <c r="A419" s="14" t="s">
        <v>7535</v>
      </c>
      <c r="B419" s="37" t="s">
        <v>8782</v>
      </c>
      <c r="C419" s="31" t="str">
        <f t="shared" si="26"/>
        <v>C03406:1</v>
      </c>
      <c r="D419" s="32" t="str">
        <f t="shared" si="2"/>
        <v>C03406 : N-(L-Arginino)succinate</v>
      </c>
      <c r="G419" s="34"/>
      <c r="H419" s="35"/>
    </row>
    <row r="420" ht="14.25" customHeight="1">
      <c r="A420" s="14" t="s">
        <v>8783</v>
      </c>
      <c r="B420" s="37" t="s">
        <v>8784</v>
      </c>
      <c r="C420" s="31" t="str">
        <f t="shared" si="26"/>
        <v>C03479:1</v>
      </c>
      <c r="D420" s="32" t="str">
        <f t="shared" si="2"/>
        <v>C03479 : Folinic Acid</v>
      </c>
      <c r="G420" s="34"/>
      <c r="H420" s="35"/>
    </row>
    <row r="421" ht="14.25" customHeight="1">
      <c r="A421" s="14" t="s">
        <v>8785</v>
      </c>
      <c r="B421" s="37" t="s">
        <v>8786</v>
      </c>
      <c r="C421" s="31" t="str">
        <f t="shared" si="26"/>
        <v>C03492:1</v>
      </c>
      <c r="D421" s="32" t="str">
        <f t="shared" si="2"/>
        <v>C03492 : D-4'-Phosphopantothenate</v>
      </c>
      <c r="G421" s="34"/>
      <c r="H421" s="35"/>
    </row>
    <row r="422" ht="14.25" customHeight="1">
      <c r="A422" s="14" t="s">
        <v>7430</v>
      </c>
      <c r="B422" s="37" t="s">
        <v>8787</v>
      </c>
      <c r="C422" s="31" t="str">
        <f t="shared" si="26"/>
        <v>C03506:1</v>
      </c>
      <c r="D422" s="32" t="str">
        <f t="shared" si="2"/>
        <v>C03506 : Indoleglycerol phosphate</v>
      </c>
      <c r="G422" s="34"/>
      <c r="H422" s="35"/>
    </row>
    <row r="423" ht="14.25" customHeight="1">
      <c r="A423" s="14" t="s">
        <v>8788</v>
      </c>
      <c r="B423" s="37" t="s">
        <v>8789</v>
      </c>
      <c r="C423" s="31" t="str">
        <f t="shared" si="26"/>
        <v>C03511:1</v>
      </c>
      <c r="D423" s="32" t="str">
        <f t="shared" si="2"/>
        <v>C03511 : L-Phenylalanyl-tRNA(Phe)</v>
      </c>
      <c r="G423" s="34"/>
      <c r="H423" s="35"/>
    </row>
    <row r="424" ht="14.25" customHeight="1">
      <c r="A424" s="14" t="s">
        <v>8790</v>
      </c>
      <c r="B424" s="37" t="s">
        <v>8791</v>
      </c>
      <c r="C424" s="31" t="str">
        <f t="shared" si="26"/>
        <v>C03512:1</v>
      </c>
      <c r="D424" s="32" t="str">
        <f t="shared" si="2"/>
        <v>C03512 : L-Tryptophanyl-tRNA(Trp)</v>
      </c>
      <c r="G424" s="34"/>
      <c r="H424" s="35"/>
    </row>
    <row r="425" ht="14.25" customHeight="1">
      <c r="A425" s="14" t="s">
        <v>8792</v>
      </c>
      <c r="B425" s="37" t="s">
        <v>8793</v>
      </c>
      <c r="C425" s="31" t="str">
        <f t="shared" si="26"/>
        <v>C03523:1</v>
      </c>
      <c r="D425" s="32" t="str">
        <f t="shared" si="2"/>
        <v>C03523 : N-Substituted amino acid</v>
      </c>
      <c r="G425" s="34"/>
      <c r="H425" s="35"/>
    </row>
    <row r="426" ht="14.25" customHeight="1">
      <c r="A426" s="14" t="s">
        <v>7601</v>
      </c>
      <c r="B426" s="37" t="s">
        <v>8794</v>
      </c>
      <c r="C426" s="31" t="str">
        <f t="shared" si="26"/>
        <v>C03539:1</v>
      </c>
      <c r="D426" s="32" t="str">
        <f t="shared" si="2"/>
        <v>C03539 : S-Ribosyl-L-homocysteine</v>
      </c>
      <c r="G426" s="34"/>
      <c r="H426" s="35"/>
    </row>
    <row r="427" ht="14.25" customHeight="1">
      <c r="A427" s="14" t="s">
        <v>8795</v>
      </c>
      <c r="B427" s="37" t="s">
        <v>8796</v>
      </c>
      <c r="C427" s="31" t="str">
        <f t="shared" si="26"/>
        <v>C03617:1</v>
      </c>
      <c r="D427" s="32" t="str">
        <f t="shared" si="2"/>
        <v>C03617 : L-Methionylaminoacyl-tRNA</v>
      </c>
      <c r="G427" s="34"/>
      <c r="H427" s="35"/>
    </row>
    <row r="428" ht="14.25" customHeight="1">
      <c r="A428" s="14" t="s">
        <v>7644</v>
      </c>
      <c r="B428" s="37" t="s">
        <v>8797</v>
      </c>
      <c r="C428" s="31" t="str">
        <f t="shared" si="26"/>
        <v>C03633:1</v>
      </c>
      <c r="D428" s="32" t="str">
        <f t="shared" si="2"/>
        <v>C03633 : Peptidylproline (omega=0)</v>
      </c>
      <c r="G428" s="34"/>
      <c r="H428" s="35"/>
    </row>
    <row r="429" ht="14.25" customHeight="1">
      <c r="A429" s="14" t="s">
        <v>8798</v>
      </c>
      <c r="B429" s="37" t="s">
        <v>8799</v>
      </c>
      <c r="C429" s="31" t="str">
        <f t="shared" si="26"/>
        <v>C03657:1</v>
      </c>
      <c r="D429" s="32" t="str">
        <f t="shared" si="2"/>
        <v>C03657 : 1,4-Dihydroxy-2-naphthoate</v>
      </c>
      <c r="G429" s="34"/>
      <c r="H429" s="35"/>
    </row>
    <row r="430" ht="14.25" customHeight="1">
      <c r="A430" s="14" t="s">
        <v>8800</v>
      </c>
      <c r="B430" s="37" t="s">
        <v>8801</v>
      </c>
      <c r="C430" s="31" t="str">
        <f t="shared" si="26"/>
        <v>C03688:1</v>
      </c>
      <c r="D430" s="32" t="str">
        <f t="shared" si="2"/>
        <v>C03688 : Apo-[acyl-carrier protein]</v>
      </c>
      <c r="G430" s="34"/>
      <c r="H430" s="35"/>
    </row>
    <row r="431" ht="14.25" customHeight="1">
      <c r="A431" s="14" t="s">
        <v>8802</v>
      </c>
      <c r="B431" s="37" t="s">
        <v>8803</v>
      </c>
      <c r="C431" s="31" t="str">
        <f t="shared" si="26"/>
        <v>C03692:1</v>
      </c>
      <c r="D431" s="32" t="str">
        <f t="shared" si="2"/>
        <v>C03692 : 1,2-Diacyl-3-beta-D-galactosyl-sn-glycerol</v>
      </c>
      <c r="G431" s="34"/>
      <c r="H431" s="35"/>
    </row>
    <row r="432" ht="14.25" customHeight="1">
      <c r="A432" s="14" t="s">
        <v>8804</v>
      </c>
      <c r="B432" s="37" t="s">
        <v>8805</v>
      </c>
      <c r="C432" s="31" t="str">
        <f t="shared" si="26"/>
        <v>C03722:1</v>
      </c>
      <c r="D432" s="32" t="str">
        <f t="shared" si="2"/>
        <v>C03722 : Quinolinate</v>
      </c>
      <c r="G432" s="34"/>
      <c r="H432" s="35"/>
    </row>
    <row r="433" ht="14.25" customHeight="1">
      <c r="A433" s="14" t="s">
        <v>8806</v>
      </c>
      <c r="B433" s="37" t="s">
        <v>8807</v>
      </c>
      <c r="C433" s="31" t="str">
        <f t="shared" si="26"/>
        <v>C03723:1</v>
      </c>
      <c r="D433" s="32" t="str">
        <f t="shared" si="2"/>
        <v>C03723 : Ribonucleoside diphosphate</v>
      </c>
      <c r="G433" s="34"/>
      <c r="H433" s="35"/>
    </row>
    <row r="434" ht="14.25" customHeight="1">
      <c r="A434" s="14" t="s">
        <v>7738</v>
      </c>
      <c r="B434" s="37" t="s">
        <v>8808</v>
      </c>
      <c r="C434" s="31" t="str">
        <f t="shared" si="26"/>
        <v>C03733:1</v>
      </c>
      <c r="D434" s="32" t="str">
        <f t="shared" si="2"/>
        <v>C03733 : UDP-alpha-D-galactofuranose</v>
      </c>
      <c r="G434" s="34"/>
      <c r="H434" s="35"/>
    </row>
    <row r="435" ht="14.25" customHeight="1">
      <c r="A435" s="14" t="s">
        <v>7717</v>
      </c>
      <c r="B435" s="37" t="s">
        <v>8809</v>
      </c>
      <c r="C435" s="31" t="str">
        <f t="shared" si="26"/>
        <v>C03735:1</v>
      </c>
      <c r="D435" s="32" t="str">
        <f t="shared" si="2"/>
        <v>C03735 : alpha-D-Hexose 6-phosphate</v>
      </c>
      <c r="G435" s="34"/>
      <c r="H435" s="35"/>
    </row>
    <row r="436" ht="14.25" customHeight="1">
      <c r="A436" s="14" t="s">
        <v>7549</v>
      </c>
      <c r="B436" s="37" t="s">
        <v>8810</v>
      </c>
      <c r="C436" s="31" t="str">
        <f t="shared" si="26"/>
        <v>C03794:1</v>
      </c>
      <c r="D436" s="32" t="str">
        <f t="shared" si="2"/>
        <v>C03794 : N6-(1,2-Dicarboxyethyl)-AMP</v>
      </c>
      <c r="G436" s="34"/>
      <c r="H436" s="35"/>
    </row>
    <row r="437" ht="14.25" customHeight="1">
      <c r="A437" s="14" t="s">
        <v>7643</v>
      </c>
      <c r="B437" s="37" t="s">
        <v>8811</v>
      </c>
      <c r="C437" s="31" t="str">
        <f t="shared" si="26"/>
        <v>C03798:1</v>
      </c>
      <c r="D437" s="32" t="str">
        <f t="shared" si="2"/>
        <v>C03798 : Peptidylproline (omega=180)</v>
      </c>
      <c r="G437" s="34"/>
      <c r="H437" s="35"/>
    </row>
    <row r="438" ht="14.25" customHeight="1">
      <c r="A438" s="14" t="s">
        <v>8812</v>
      </c>
      <c r="B438" s="37" t="s">
        <v>8813</v>
      </c>
      <c r="C438" s="31" t="str">
        <f t="shared" si="26"/>
        <v>C03800:1</v>
      </c>
      <c r="D438" s="32" t="str">
        <f t="shared" si="2"/>
        <v>C03800 : Protein S-methyl-L-cysteine</v>
      </c>
      <c r="G438" s="39"/>
      <c r="H438" s="35"/>
    </row>
    <row r="439" ht="14.25" customHeight="1">
      <c r="A439" s="14" t="s">
        <v>8814</v>
      </c>
      <c r="B439" s="37" t="s">
        <v>8815</v>
      </c>
      <c r="C439" s="31" t="str">
        <f t="shared" si="26"/>
        <v>C03802:1</v>
      </c>
      <c r="D439" s="32" t="str">
        <f t="shared" si="2"/>
        <v>C03802 : Ribonucleoside triphosphate</v>
      </c>
      <c r="G439" s="34"/>
      <c r="H439" s="35"/>
    </row>
    <row r="440" ht="14.25" customHeight="1">
      <c r="A440" s="14" t="s">
        <v>8816</v>
      </c>
      <c r="B440" s="37" t="s">
        <v>8817</v>
      </c>
      <c r="C440" s="31" t="str">
        <f t="shared" si="26"/>
        <v>C03803:1</v>
      </c>
      <c r="D440" s="32" t="str">
        <f t="shared" si="2"/>
        <v>C03803 : Ribosomal-protein L-alanine</v>
      </c>
      <c r="G440" s="34"/>
      <c r="H440" s="35"/>
    </row>
    <row r="441" ht="14.25" customHeight="1">
      <c r="A441" s="14" t="s">
        <v>8818</v>
      </c>
      <c r="B441" s="37" t="s">
        <v>8819</v>
      </c>
      <c r="C441" s="31" t="str">
        <f t="shared" si="26"/>
        <v>C03838:1</v>
      </c>
      <c r="D441" s="32" t="str">
        <f t="shared" si="2"/>
        <v>C03838 : 5'-Phosphoribosylglycinamide</v>
      </c>
      <c r="G441" s="34"/>
      <c r="H441" s="35"/>
    </row>
    <row r="442" ht="14.25" customHeight="1">
      <c r="A442" s="14" t="s">
        <v>8820</v>
      </c>
      <c r="B442" s="37" t="s">
        <v>8821</v>
      </c>
      <c r="C442" s="31" t="str">
        <f t="shared" si="26"/>
        <v>C03880:1</v>
      </c>
      <c r="D442" s="32" t="str">
        <f t="shared" si="2"/>
        <v>C03880 : N-Substituted aminoacyl-tRNA</v>
      </c>
      <c r="G442" s="34"/>
      <c r="H442" s="35"/>
    </row>
    <row r="443" ht="14.25" customHeight="1">
      <c r="A443" s="14" t="s">
        <v>8822</v>
      </c>
      <c r="B443" s="37" t="s">
        <v>8823</v>
      </c>
      <c r="C443" s="31" t="str">
        <f t="shared" si="26"/>
        <v>C03892:1</v>
      </c>
      <c r="D443" s="32" t="str">
        <f t="shared" si="2"/>
        <v>C03892 : Phosphatidylglycerophosphate</v>
      </c>
      <c r="G443" s="34"/>
      <c r="H443" s="35"/>
    </row>
    <row r="444" ht="14.25" customHeight="1">
      <c r="A444" s="14" t="s">
        <v>8824</v>
      </c>
      <c r="B444" s="37" t="s">
        <v>8825</v>
      </c>
      <c r="C444" s="31" t="str">
        <f t="shared" si="26"/>
        <v>C03912:1</v>
      </c>
      <c r="D444" s="32" t="str">
        <f t="shared" si="2"/>
        <v>C03912 : (S)-1-Pyrroline-5-carboxylate</v>
      </c>
      <c r="G444" s="34"/>
      <c r="H444" s="35"/>
    </row>
    <row r="445" ht="14.25" customHeight="1">
      <c r="A445" s="14" t="s">
        <v>8826</v>
      </c>
      <c r="B445" s="37" t="s">
        <v>8827</v>
      </c>
      <c r="C445" s="31" t="str">
        <f t="shared" si="26"/>
        <v>C03972:1</v>
      </c>
      <c r="D445" s="32" t="str">
        <f t="shared" si="2"/>
        <v>C03972 : 2,3,4,5-Tetrahydrodipicolinate</v>
      </c>
      <c r="G445" s="34"/>
      <c r="H445" s="35"/>
    </row>
    <row r="446" ht="14.25" customHeight="1">
      <c r="A446" s="14" t="s">
        <v>7473</v>
      </c>
      <c r="B446" s="37" t="s">
        <v>8828</v>
      </c>
      <c r="C446" s="31" t="str">
        <f t="shared" si="26"/>
        <v>C04039:1</v>
      </c>
      <c r="D446" s="32" t="str">
        <f t="shared" si="2"/>
        <v>C04039 : 2,3-Dihydroxy-3-methylbutanoate</v>
      </c>
      <c r="G446" s="34"/>
      <c r="H446" s="35"/>
    </row>
    <row r="447" ht="14.25" customHeight="1">
      <c r="A447" s="14" t="s">
        <v>8829</v>
      </c>
      <c r="B447" s="37" t="s">
        <v>8830</v>
      </c>
      <c r="C447" s="31" t="str">
        <f t="shared" si="26"/>
        <v>C04079:1</v>
      </c>
      <c r="D447" s="32" t="str">
        <f t="shared" si="2"/>
        <v>C04079 : N-((R)-Pantothenoyl)-L-cysteine</v>
      </c>
      <c r="G447" s="34"/>
      <c r="H447" s="35"/>
    </row>
    <row r="448" ht="14.25" customHeight="1">
      <c r="A448" s="14" t="s">
        <v>8831</v>
      </c>
      <c r="B448" s="37" t="s">
        <v>8832</v>
      </c>
      <c r="C448" s="31" t="str">
        <f t="shared" si="26"/>
        <v>C04132:1</v>
      </c>
      <c r="D448" s="32" t="str">
        <f t="shared" si="2"/>
        <v>C04132 : N-Acetyl-D-glucosamine 6-sulfate</v>
      </c>
      <c r="G448" s="34"/>
      <c r="H448" s="35"/>
    </row>
    <row r="449" ht="14.25" customHeight="1">
      <c r="A449" s="14" t="s">
        <v>8833</v>
      </c>
      <c r="B449" s="37" t="s">
        <v>8834</v>
      </c>
      <c r="C449" s="31" t="str">
        <f t="shared" si="26"/>
        <v>C04133:1</v>
      </c>
      <c r="D449" s="32" t="str">
        <f t="shared" si="2"/>
        <v>C04133 : N-Acetyl-L-glutamate 5-phosphate</v>
      </c>
      <c r="G449" s="34"/>
      <c r="H449" s="35"/>
    </row>
    <row r="450" ht="14.25" customHeight="1">
      <c r="A450" s="14" t="s">
        <v>8835</v>
      </c>
      <c r="B450" s="37" t="s">
        <v>8836</v>
      </c>
      <c r="C450" s="31" t="str">
        <f t="shared" si="26"/>
        <v>C04144:1</v>
      </c>
      <c r="D450" s="32" t="str">
        <f t="shared" si="2"/>
        <v>C04144 : Tetrahydropteroyltri-L-glutamate</v>
      </c>
      <c r="G450" s="34"/>
      <c r="H450" s="35"/>
    </row>
    <row r="451" ht="14.25" customHeight="1">
      <c r="A451" s="14" t="s">
        <v>8837</v>
      </c>
      <c r="B451" s="37" t="s">
        <v>8838</v>
      </c>
      <c r="C451" s="31" t="str">
        <f t="shared" si="26"/>
        <v>C04153:1</v>
      </c>
      <c r="D451" s="32" t="str">
        <f t="shared" si="2"/>
        <v>C04153 : rRNA containing N2-methylguanine</v>
      </c>
      <c r="G451" s="34"/>
      <c r="H451" s="35"/>
    </row>
    <row r="452" ht="14.25" customHeight="1">
      <c r="A452" s="14" t="s">
        <v>8839</v>
      </c>
      <c r="B452" s="37" t="s">
        <v>8840</v>
      </c>
      <c r="C452" s="31" t="str">
        <f t="shared" si="26"/>
        <v>C04157:1</v>
      </c>
      <c r="D452" s="32" t="str">
        <f t="shared" si="2"/>
        <v>C04157 : tRNA containing N1-methylguanine</v>
      </c>
      <c r="G452" s="34"/>
      <c r="H452" s="35"/>
    </row>
    <row r="453" ht="14.25" customHeight="1">
      <c r="A453" s="14" t="s">
        <v>8841</v>
      </c>
      <c r="B453" s="37" t="s">
        <v>8842</v>
      </c>
      <c r="C453" s="31" t="str">
        <f t="shared" si="26"/>
        <v>C04160:1</v>
      </c>
      <c r="D453" s="32" t="str">
        <f t="shared" si="2"/>
        <v>C04160 : tRNA containing N7-methylguanine</v>
      </c>
      <c r="G453" s="34"/>
      <c r="H453" s="35"/>
    </row>
    <row r="454" ht="14.25" customHeight="1">
      <c r="A454" s="14" t="s">
        <v>5727</v>
      </c>
      <c r="B454" s="37" t="s">
        <v>8843</v>
      </c>
      <c r="C454" s="31" t="str">
        <f t="shared" si="26"/>
        <v>C04181:1</v>
      </c>
      <c r="D454" s="32" t="str">
        <f t="shared" si="2"/>
        <v>C04181 : 3-Hydroxy-3-methyl-2-oxobutanoic acid</v>
      </c>
      <c r="G454" s="34"/>
      <c r="H454" s="35"/>
    </row>
    <row r="455" ht="14.25" customHeight="1">
      <c r="A455" s="14" t="s">
        <v>8844</v>
      </c>
      <c r="B455" s="37" t="s">
        <v>8845</v>
      </c>
      <c r="C455" s="31" t="str">
        <f t="shared" si="26"/>
        <v>C04232:1</v>
      </c>
      <c r="D455" s="32" t="str">
        <f t="shared" si="2"/>
        <v>C04232 : 2'-Deoxyribonucleoside diphosphate</v>
      </c>
      <c r="G455" s="34"/>
      <c r="H455" s="35"/>
    </row>
    <row r="456" ht="14.25" customHeight="1">
      <c r="A456" s="14" t="s">
        <v>5700</v>
      </c>
      <c r="B456" s="37" t="s">
        <v>8846</v>
      </c>
      <c r="C456" s="31" t="str">
        <f t="shared" si="26"/>
        <v>C04236:1</v>
      </c>
      <c r="D456" s="32" t="str">
        <f t="shared" si="2"/>
        <v>C04236 : (2S)-2-Isopropyl-3-oxosuccinate</v>
      </c>
      <c r="G456" s="34"/>
      <c r="H456" s="35"/>
    </row>
    <row r="457" ht="14.25" customHeight="1">
      <c r="A457" s="14" t="s">
        <v>8847</v>
      </c>
      <c r="B457" s="37" t="s">
        <v>8848</v>
      </c>
      <c r="C457" s="31" t="str">
        <f t="shared" si="26"/>
        <v>C04242:1</v>
      </c>
      <c r="D457" s="32" t="str">
        <f t="shared" si="2"/>
        <v>C04242 : 5-Fluorodeoxyuridine monophosphate</v>
      </c>
      <c r="G457" s="34"/>
      <c r="H457" s="35"/>
    </row>
    <row r="458" ht="14.25" customHeight="1">
      <c r="A458" s="14" t="s">
        <v>8849</v>
      </c>
      <c r="B458" s="37" t="s">
        <v>8850</v>
      </c>
      <c r="C458" s="31" t="str">
        <f t="shared" si="26"/>
        <v>C04250:1</v>
      </c>
      <c r="D458" s="32" t="str">
        <f t="shared" si="2"/>
        <v>C04250 : DNA containing 6-O-methylguanine</v>
      </c>
      <c r="G458" s="34"/>
      <c r="H458" s="35"/>
    </row>
    <row r="459" ht="14.25" customHeight="1">
      <c r="A459" s="14" t="s">
        <v>8851</v>
      </c>
      <c r="B459" s="37" t="s">
        <v>8852</v>
      </c>
      <c r="C459" s="31" t="str">
        <f t="shared" si="26"/>
        <v>C04258:1</v>
      </c>
      <c r="D459" s="32" t="str">
        <f t="shared" si="2"/>
        <v>C04258 : N-Formyl-L-methionylaminoacyl-tRNA</v>
      </c>
      <c r="G459" s="34"/>
      <c r="H459" s="35"/>
    </row>
    <row r="460" ht="14.25" customHeight="1">
      <c r="A460" s="14" t="s">
        <v>8853</v>
      </c>
      <c r="B460" s="37" t="s">
        <v>8854</v>
      </c>
      <c r="C460" s="31" t="str">
        <f t="shared" si="26"/>
        <v>C04261:1</v>
      </c>
      <c r="D460" s="32" t="str">
        <f t="shared" si="2"/>
        <v>C04261 : Protein N(pi)-phospho-L-histidine</v>
      </c>
      <c r="G460" s="34"/>
      <c r="H460" s="35"/>
    </row>
    <row r="461" ht="14.25" customHeight="1">
      <c r="A461" s="14" t="s">
        <v>8855</v>
      </c>
      <c r="B461" s="37" t="s">
        <v>8856</v>
      </c>
      <c r="C461" s="31" t="str">
        <f t="shared" si="26"/>
        <v>C04262:1</v>
      </c>
      <c r="D461" s="32" t="str">
        <f t="shared" si="2"/>
        <v>C04262 : Protein N(tau)-phospho-L-histidine</v>
      </c>
      <c r="G461" s="34"/>
      <c r="H461" s="35"/>
    </row>
    <row r="462" ht="14.25" customHeight="1">
      <c r="A462" s="14" t="s">
        <v>7476</v>
      </c>
      <c r="B462" s="37" t="s">
        <v>8857</v>
      </c>
      <c r="C462" s="31" t="str">
        <f t="shared" si="26"/>
        <v>C04272:1</v>
      </c>
      <c r="D462" s="32" t="str">
        <f t="shared" si="2"/>
        <v>C04272 : (R)-2,3-Dihydroxy-3-methylbutanoate</v>
      </c>
      <c r="G462" s="34"/>
      <c r="H462" s="35"/>
    </row>
    <row r="463" ht="14.25" customHeight="1">
      <c r="A463" s="14" t="s">
        <v>8858</v>
      </c>
      <c r="B463" s="37" t="s">
        <v>8859</v>
      </c>
      <c r="C463" s="31" t="str">
        <f t="shared" si="26"/>
        <v>C04281:1</v>
      </c>
      <c r="D463" s="32" t="str">
        <f t="shared" si="2"/>
        <v>C04281 : L-1-Pyrroline-3-hydroxy-5-carboxylate</v>
      </c>
      <c r="G463" s="34"/>
      <c r="H463" s="35"/>
    </row>
    <row r="464" ht="14.25" customHeight="1">
      <c r="A464" s="14" t="s">
        <v>8860</v>
      </c>
      <c r="B464" s="37" t="s">
        <v>8861</v>
      </c>
      <c r="C464" s="31" t="str">
        <f t="shared" si="26"/>
        <v>C04294:1</v>
      </c>
      <c r="D464" s="32" t="str">
        <f t="shared" si="2"/>
        <v>C04294 : 5-(2-Hydroxyethyl)-4-methylthiazole</v>
      </c>
      <c r="G464" s="34"/>
      <c r="H464" s="35"/>
    </row>
    <row r="465" ht="14.25" customHeight="1">
      <c r="A465" s="14" t="s">
        <v>7657</v>
      </c>
      <c r="B465" s="37" t="s">
        <v>8862</v>
      </c>
      <c r="C465" s="31" t="str">
        <f t="shared" si="26"/>
        <v>C04302:1</v>
      </c>
      <c r="D465" s="32" t="str">
        <f t="shared" si="2"/>
        <v>C04302 : N-(5-Phospho-D-ribosyl)anthranilate</v>
      </c>
      <c r="G465" s="34"/>
      <c r="H465" s="35"/>
    </row>
    <row r="466" ht="14.25" customHeight="1">
      <c r="A466" s="14" t="s">
        <v>8863</v>
      </c>
      <c r="B466" s="37" t="s">
        <v>8864</v>
      </c>
      <c r="C466" s="31" t="str">
        <f t="shared" si="26"/>
        <v>C04309:1</v>
      </c>
      <c r="D466" s="32" t="str">
        <f t="shared" si="2"/>
        <v>C04309 : Phosphoenol-4-deoxy-3-tetrulosonate</v>
      </c>
      <c r="G466" s="34"/>
      <c r="H466" s="35"/>
    </row>
    <row r="467" ht="14.25" customHeight="1">
      <c r="A467" s="14" t="s">
        <v>8865</v>
      </c>
      <c r="B467" s="14" t="s">
        <v>8866</v>
      </c>
      <c r="C467" s="31" t="str">
        <f t="shared" si="26"/>
        <v>C04327:1</v>
      </c>
      <c r="D467" s="32" t="str">
        <f t="shared" si="2"/>
        <v>C04327 : 4-Methyl-5-(2-phosphooxyethyl)thiazole</v>
      </c>
      <c r="G467" s="34"/>
      <c r="H467" s="35"/>
    </row>
    <row r="468" ht="14.25" customHeight="1">
      <c r="A468" s="14" t="s">
        <v>8867</v>
      </c>
      <c r="B468" s="37" t="s">
        <v>8868</v>
      </c>
      <c r="C468" s="31" t="str">
        <f t="shared" si="26"/>
        <v>C04341:1</v>
      </c>
      <c r="D468" s="32" t="str">
        <f t="shared" si="2"/>
        <v>C04341 : Ribosomal-protein N-acetyl-L-alanine</v>
      </c>
      <c r="G468" s="34"/>
      <c r="H468" s="35"/>
    </row>
    <row r="469" ht="14.25" customHeight="1">
      <c r="A469" s="14" t="s">
        <v>8869</v>
      </c>
      <c r="B469" s="37" t="s">
        <v>8870</v>
      </c>
      <c r="C469" s="31" t="str">
        <f t="shared" si="26"/>
        <v>C04352:1</v>
      </c>
      <c r="D469" s="32" t="str">
        <f t="shared" si="2"/>
        <v>C04352 : ( R )- 4' - Phosphopantothenoyl -L-cysteine</v>
      </c>
      <c r="G469" s="34"/>
      <c r="H469" s="35"/>
    </row>
    <row r="470" ht="14.25" customHeight="1">
      <c r="A470" s="14" t="s">
        <v>8871</v>
      </c>
      <c r="B470" s="37" t="s">
        <v>8872</v>
      </c>
      <c r="C470" s="31" t="str">
        <f t="shared" si="26"/>
        <v>C04376:1</v>
      </c>
      <c r="D470" s="32" t="str">
        <f t="shared" si="2"/>
        <v>C04376 : 5'-Phosphoribosyl-N-formylglycinamide</v>
      </c>
      <c r="G470" s="34"/>
      <c r="H470" s="35"/>
    </row>
    <row r="471" ht="14.25" customHeight="1">
      <c r="A471" s="14" t="s">
        <v>7450</v>
      </c>
      <c r="B471" s="37" t="s">
        <v>8873</v>
      </c>
      <c r="C471" s="31" t="str">
        <f t="shared" si="26"/>
        <v>C04411:1</v>
      </c>
      <c r="D471" s="32" t="str">
        <f t="shared" si="2"/>
        <v>C04411 : (2R,3S)-3-Isopropylmalate</v>
      </c>
      <c r="G471" s="34"/>
      <c r="H471" s="35"/>
    </row>
    <row r="472" ht="14.25" customHeight="1">
      <c r="A472" s="14" t="s">
        <v>8874</v>
      </c>
      <c r="B472" s="37" t="s">
        <v>8875</v>
      </c>
      <c r="C472" s="31" t="str">
        <f t="shared" si="26"/>
        <v>C04421:1</v>
      </c>
      <c r="D472" s="32" t="str">
        <f t="shared" si="2"/>
        <v>C04421 : N-Succinyl-LL-2,6-diaminoheptanedioate</v>
      </c>
      <c r="G472" s="34"/>
      <c r="H472" s="35"/>
    </row>
    <row r="473" ht="14.25" customHeight="1">
      <c r="A473" s="14" t="s">
        <v>8876</v>
      </c>
      <c r="B473" s="37" t="s">
        <v>8877</v>
      </c>
      <c r="C473" s="31" t="str">
        <f t="shared" si="26"/>
        <v>C04432:1</v>
      </c>
      <c r="D473" s="32" t="str">
        <f t="shared" si="2"/>
        <v>C04432 : tRNA containing 6-isopentenyladenosine</v>
      </c>
      <c r="G473" s="34"/>
      <c r="H473" s="35"/>
    </row>
    <row r="474" ht="14.25" customHeight="1">
      <c r="A474" s="14" t="s">
        <v>8878</v>
      </c>
      <c r="B474" s="37" t="s">
        <v>8879</v>
      </c>
      <c r="C474" s="31" t="str">
        <f t="shared" si="26"/>
        <v>C04462:1</v>
      </c>
      <c r="D474" s="32" t="str">
        <f t="shared" si="2"/>
        <v>C04462 : N-Succinyl-2-L-amino-6-oxoheptanedioate</v>
      </c>
      <c r="G474" s="34"/>
      <c r="H474" s="35"/>
    </row>
    <row r="475" ht="14.25" customHeight="1">
      <c r="A475" s="14" t="s">
        <v>8880</v>
      </c>
      <c r="B475" s="37" t="s">
        <v>8881</v>
      </c>
      <c r="C475" s="31" t="str">
        <f t="shared" si="26"/>
        <v>C04483:1</v>
      </c>
      <c r="D475" s="32" t="str">
        <f t="shared" si="2"/>
        <v>C04483 : Deoxycholic acid</v>
      </c>
      <c r="G475" s="34"/>
      <c r="H475" s="35"/>
    </row>
    <row r="476" ht="14.25" customHeight="1">
      <c r="A476" s="14" t="s">
        <v>8882</v>
      </c>
      <c r="B476" s="37" t="s">
        <v>8883</v>
      </c>
      <c r="C476" s="31" t="str">
        <f t="shared" si="26"/>
        <v>C04489:1</v>
      </c>
      <c r="D476" s="32" t="str">
        <f t="shared" si="2"/>
        <v>C04489 : 5-Methyltetrahydropteroyltri-L-glutamate</v>
      </c>
      <c r="G476" s="34"/>
      <c r="H476" s="35"/>
    </row>
    <row r="477" ht="14.25" customHeight="1">
      <c r="A477" s="14" t="s">
        <v>8884</v>
      </c>
      <c r="B477" s="14" t="s">
        <v>8885</v>
      </c>
      <c r="C477" s="31" t="str">
        <f t="shared" si="26"/>
        <v>C04494:1</v>
      </c>
      <c r="D477" s="32" t="str">
        <f t="shared" si="2"/>
        <v>C04494 : Guanosine 3'-diphosphate 5'-triphosphate</v>
      </c>
      <c r="G477" s="34"/>
      <c r="H477" s="35"/>
    </row>
    <row r="478" ht="14.25" customHeight="1">
      <c r="A478" s="14" t="s">
        <v>8886</v>
      </c>
      <c r="B478" s="37" t="s">
        <v>8887</v>
      </c>
      <c r="C478" s="31" t="str">
        <f t="shared" si="26"/>
        <v>C04501:1</v>
      </c>
      <c r="D478" s="32" t="str">
        <f t="shared" si="2"/>
        <v>C04501 : N-Acetyl-alpha-D-glucosamine 1-phosphate</v>
      </c>
      <c r="G478" s="34"/>
      <c r="H478" s="35"/>
    </row>
    <row r="479" ht="14.25" customHeight="1">
      <c r="A479" s="14" t="s">
        <v>8888</v>
      </c>
      <c r="B479" s="37" t="s">
        <v>8889</v>
      </c>
      <c r="C479" s="31" t="str">
        <f t="shared" si="26"/>
        <v>C04556:1</v>
      </c>
      <c r="D479" s="32" t="str">
        <f t="shared" si="2"/>
        <v>C04556 : 4-Amino-2-methyl-5-(phosphooxymethyl)pyrimidine</v>
      </c>
      <c r="G479" s="34"/>
      <c r="H479" s="35"/>
    </row>
    <row r="480" ht="14.25" customHeight="1">
      <c r="A480" s="14" t="s">
        <v>8890</v>
      </c>
      <c r="B480" s="37" t="s">
        <v>8891</v>
      </c>
      <c r="C480" s="31" t="str">
        <f t="shared" si="26"/>
        <v>C04574:1</v>
      </c>
      <c r="D480" s="32" t="str">
        <f t="shared" si="2"/>
        <v>C04574 : di-trans,poly-cis-Undecaprenyl diphosphate</v>
      </c>
      <c r="G480" s="34"/>
      <c r="H480" s="35"/>
    </row>
    <row r="481" ht="14.25" customHeight="1">
      <c r="A481" s="14" t="s">
        <v>8892</v>
      </c>
      <c r="B481" s="37" t="s">
        <v>8893</v>
      </c>
      <c r="C481" s="31" t="str">
        <f t="shared" si="26"/>
        <v>C04631:1</v>
      </c>
      <c r="D481" s="32" t="str">
        <f t="shared" si="2"/>
        <v>C04631 : UDP-N-acetyl-3-(1-carboxyvinyl)-D-glucosamine</v>
      </c>
      <c r="G481" s="34"/>
      <c r="H481" s="35"/>
    </row>
    <row r="482" ht="14.25" customHeight="1">
      <c r="A482" s="14" t="s">
        <v>8894</v>
      </c>
      <c r="B482" s="37" t="s">
        <v>8895</v>
      </c>
      <c r="C482" s="31" t="str">
        <f t="shared" si="26"/>
        <v>C04640:1</v>
      </c>
      <c r="D482" s="32" t="str">
        <f t="shared" si="2"/>
        <v>C04640 : 2-(Formamido)-N1-(5'-phosphoribosyl)acetamidine</v>
      </c>
      <c r="G482" s="34"/>
      <c r="H482" s="35"/>
    </row>
    <row r="483" ht="14.25" customHeight="1">
      <c r="A483" s="14" t="s">
        <v>8896</v>
      </c>
      <c r="B483" s="37" t="s">
        <v>8897</v>
      </c>
      <c r="C483" s="31" t="str">
        <f t="shared" si="26"/>
        <v>C04646:1</v>
      </c>
      <c r="D483" s="32" t="str">
        <f t="shared" si="2"/>
        <v>C04646 : 6-Thioinosine-5'-monophosphate</v>
      </c>
      <c r="G483" s="34"/>
      <c r="H483" s="35"/>
    </row>
    <row r="484" ht="14.25" customHeight="1">
      <c r="A484" s="14" t="s">
        <v>7422</v>
      </c>
      <c r="B484" s="37" t="s">
        <v>8898</v>
      </c>
      <c r="C484" s="31" t="str">
        <f t="shared" si="26"/>
        <v>C04666:1</v>
      </c>
      <c r="D484" s="32" t="str">
        <f t="shared" si="2"/>
        <v>C04666 : D-erythro-1-(Imidazol-4-yl)glycerol 3-phosphate</v>
      </c>
      <c r="G484" s="34"/>
      <c r="H484" s="35"/>
    </row>
    <row r="485" ht="14.25" customHeight="1">
      <c r="A485" s="14" t="s">
        <v>8899</v>
      </c>
      <c r="B485" s="37" t="s">
        <v>8900</v>
      </c>
      <c r="C485" s="31" t="str">
        <f t="shared" si="26"/>
        <v>C04677:1</v>
      </c>
      <c r="D485" s="32" t="str">
        <f t="shared" si="2"/>
        <v>C04677 : 1-(5'-Phosphoribosyl)-5-amino-4-imidazolecarboxamide</v>
      </c>
      <c r="G485" s="34"/>
      <c r="H485" s="35"/>
    </row>
    <row r="486" ht="14.25" customHeight="1">
      <c r="A486" s="14" t="s">
        <v>8901</v>
      </c>
      <c r="B486" s="37" t="s">
        <v>8902</v>
      </c>
      <c r="C486" s="31" t="str">
        <f t="shared" si="26"/>
        <v>C04691:1</v>
      </c>
      <c r="D486" s="32" t="str">
        <f t="shared" si="2"/>
        <v>C04691 : 2-Dehydro-3-deoxy-D-arabino-heptonate 7-phosphate</v>
      </c>
      <c r="G486" s="34"/>
      <c r="H486" s="35"/>
    </row>
    <row r="487" ht="14.25" customHeight="1">
      <c r="A487" s="14" t="s">
        <v>8903</v>
      </c>
      <c r="B487" s="14" t="s">
        <v>8904</v>
      </c>
      <c r="C487" s="31" t="str">
        <f t="shared" si="26"/>
        <v>C04702:1</v>
      </c>
      <c r="D487" s="32" t="str">
        <f t="shared" si="2"/>
        <v>C04702 : UDPMurNAc(oyl-L-Ala-D-gamma-Glu-L-Lys-D-Ala-D-Ala)</v>
      </c>
      <c r="G487" s="34"/>
      <c r="H487" s="35"/>
    </row>
    <row r="488" ht="14.25" customHeight="1">
      <c r="A488" s="14" t="s">
        <v>8905</v>
      </c>
      <c r="B488" s="37" t="s">
        <v>8906</v>
      </c>
      <c r="C488" s="31" t="str">
        <f t="shared" si="26"/>
        <v>C04730:1</v>
      </c>
      <c r="D488" s="32" t="str">
        <f t="shared" si="2"/>
        <v>C04730 : GM3</v>
      </c>
      <c r="G488" s="34"/>
      <c r="H488" s="35"/>
    </row>
    <row r="489" ht="14.25" customHeight="1">
      <c r="A489" s="14" t="s">
        <v>8907</v>
      </c>
      <c r="B489" s="14" t="s">
        <v>8908</v>
      </c>
      <c r="C489" s="31" t="str">
        <f t="shared" si="26"/>
        <v>C04734:1</v>
      </c>
      <c r="D489" s="32" t="str">
        <f t="shared" si="2"/>
        <v>C04734 : 1-(5'-Phosphoribosyl)-5-formamido-4-imidazolecarboxamide</v>
      </c>
      <c r="G489" s="34"/>
      <c r="H489" s="35"/>
    </row>
    <row r="490" ht="14.25" customHeight="1">
      <c r="A490" s="14" t="s">
        <v>8909</v>
      </c>
      <c r="B490" s="37" t="s">
        <v>8910</v>
      </c>
      <c r="C490" s="31" t="str">
        <f t="shared" si="26"/>
        <v>C04737:1</v>
      </c>
      <c r="D490" s="32" t="str">
        <f t="shared" si="2"/>
        <v>C04737 : alpha-D-Galactosyl-(1-&gt;4)-beta-D-galactosyl-(1-&gt;4)-beta-D-glucosyl-(1&lt;-&gt;1)-ceramide</v>
      </c>
      <c r="G490" s="34"/>
      <c r="H490" s="35"/>
    </row>
    <row r="491" ht="14.25" customHeight="1">
      <c r="A491" s="14" t="s">
        <v>7368</v>
      </c>
      <c r="B491" s="14" t="s">
        <v>8911</v>
      </c>
      <c r="C491" s="31" t="str">
        <f t="shared" si="26"/>
        <v>C04751:1</v>
      </c>
      <c r="D491" s="32" t="str">
        <f t="shared" si="2"/>
        <v>C04751 : 1-(5-Phospho-D-ribosyl)-5-amino-4-imidazolecarboxylate</v>
      </c>
      <c r="G491" s="34"/>
      <c r="H491" s="35"/>
    </row>
    <row r="492" ht="14.25" customHeight="1">
      <c r="A492" s="14" t="s">
        <v>8912</v>
      </c>
      <c r="B492" s="37" t="s">
        <v>8913</v>
      </c>
      <c r="C492" s="31" t="str">
        <f t="shared" si="26"/>
        <v>C04752:1</v>
      </c>
      <c r="D492" s="32" t="str">
        <f t="shared" si="2"/>
        <v>C04752 : 4-Amino-5-hydroxymethyl-2-methylpyrimidine diphosphate</v>
      </c>
      <c r="G492" s="34"/>
      <c r="H492" s="35"/>
    </row>
    <row r="493" ht="14.25" customHeight="1">
      <c r="A493" s="14" t="s">
        <v>8914</v>
      </c>
      <c r="B493" s="37" t="s">
        <v>8915</v>
      </c>
      <c r="C493" s="31" t="str">
        <f t="shared" si="26"/>
        <v>C04756:1</v>
      </c>
      <c r="D493" s="32" t="str">
        <f t="shared" si="2"/>
        <v>C04756 : O-1-Alk-1-enyl-2-acyl-sn-glycero-3-phosphoethanolamine</v>
      </c>
      <c r="G493" s="34"/>
      <c r="H493" s="35"/>
    </row>
    <row r="494" ht="14.25" customHeight="1">
      <c r="A494" s="14" t="s">
        <v>8916</v>
      </c>
      <c r="B494" s="14" t="s">
        <v>8917</v>
      </c>
      <c r="C494" s="31" t="str">
        <f t="shared" si="26"/>
        <v>C04807:1</v>
      </c>
      <c r="D494" s="32" t="str">
        <f t="shared" si="2"/>
        <v>C04807 : 6-Hydroxymethyl-7,8-dihydropterin diphosphate</v>
      </c>
      <c r="G494" s="34"/>
      <c r="H494" s="35"/>
    </row>
    <row r="495" ht="14.25" customHeight="1">
      <c r="A495" s="14" t="s">
        <v>8918</v>
      </c>
      <c r="B495" s="14" t="s">
        <v>8919</v>
      </c>
      <c r="C495" s="31" t="str">
        <f t="shared" si="26"/>
        <v>C04823:1</v>
      </c>
      <c r="D495" s="32" t="str">
        <f t="shared" si="2"/>
        <v>C04823 : 1-(5'-Phosphoribosyl)-5-amino-4-(N-succinocarboxamide)-imidazole</v>
      </c>
      <c r="G495" s="34"/>
      <c r="H495" s="35"/>
    </row>
    <row r="496" ht="14.25" customHeight="1">
      <c r="A496" s="14" t="s">
        <v>8920</v>
      </c>
      <c r="B496" s="37" t="s">
        <v>8921</v>
      </c>
      <c r="C496" s="31" t="str">
        <f t="shared" si="26"/>
        <v>C04851:1</v>
      </c>
      <c r="D496" s="32" t="str">
        <f t="shared" si="2"/>
        <v>C04851 : MurAc(oyl-L-Ala-D-gamma-Glu-L-Lys-D-Ala-D-Ala)-diphospho-undecaprenol</v>
      </c>
      <c r="G496" s="34"/>
      <c r="H496" s="35"/>
    </row>
    <row r="497" ht="14.25" customHeight="1">
      <c r="A497" s="14" t="s">
        <v>8922</v>
      </c>
      <c r="B497" s="37" t="s">
        <v>8923</v>
      </c>
      <c r="C497" s="31" t="str">
        <f t="shared" si="26"/>
        <v>C04877:1</v>
      </c>
      <c r="D497" s="32" t="str">
        <f t="shared" si="2"/>
        <v>C04877 : UDP-N-acetylmuramoyl-L-alanyl-gamma-D-glutamyl-meso-2,6-diaminopimelate</v>
      </c>
      <c r="G497" s="34"/>
      <c r="H497" s="35"/>
    </row>
    <row r="498" ht="14.25" customHeight="1">
      <c r="A498" s="14" t="s">
        <v>8924</v>
      </c>
      <c r="B498" s="37" t="s">
        <v>8925</v>
      </c>
      <c r="C498" s="31" t="str">
        <f t="shared" si="26"/>
        <v>C04882:1</v>
      </c>
      <c r="D498" s="32" t="str">
        <f t="shared" si="2"/>
        <v>C04882 : UDP-N-acetylmuramoyl-L-alanyl-D-glutamyl-6-carboxyl-L-lysyl-D-alanyl-D-alanine</v>
      </c>
      <c r="G498" s="34"/>
      <c r="H498" s="35"/>
    </row>
    <row r="499" ht="14.25" customHeight="1">
      <c r="A499" s="14" t="s">
        <v>8926</v>
      </c>
      <c r="B499" s="37" t="s">
        <v>8927</v>
      </c>
      <c r="C499" s="31" t="str">
        <f t="shared" si="26"/>
        <v>C04884:1</v>
      </c>
      <c r="D499" s="32" t="str">
        <f t="shared" si="2"/>
        <v>C04884 : N-Acetyl-D-galactosaminyl-(N-acetylneuraminyl)-D-galactosyl-D-glucosylceramide</v>
      </c>
      <c r="G499" s="34"/>
      <c r="H499" s="35"/>
    </row>
    <row r="500" ht="14.25" customHeight="1">
      <c r="A500" s="14" t="s">
        <v>8928</v>
      </c>
      <c r="B500" s="14" t="s">
        <v>8929</v>
      </c>
      <c r="C500" s="31" t="str">
        <f t="shared" si="26"/>
        <v>C04895:1</v>
      </c>
      <c r="D500" s="32" t="str">
        <f t="shared" si="2"/>
        <v>C04895 : 7,8-Dihydroneopterin 3'-triphosphate</v>
      </c>
      <c r="G500" s="34"/>
      <c r="H500" s="35"/>
    </row>
    <row r="501" ht="14.25" customHeight="1">
      <c r="A501" s="14" t="s">
        <v>7304</v>
      </c>
      <c r="B501" s="37" t="s">
        <v>8930</v>
      </c>
      <c r="C501" s="31" t="str">
        <f t="shared" si="26"/>
        <v>C04896:1</v>
      </c>
      <c r="D501" s="32" t="str">
        <f t="shared" si="2"/>
        <v>C04896 : 5-(5-Phospho-D-ribosylaminoformimino)-1-(5-phosphoribosyl)-imidazole-4-carboxamide</v>
      </c>
      <c r="G501" s="34"/>
      <c r="H501" s="35"/>
    </row>
    <row r="502" ht="14.25" customHeight="1">
      <c r="A502" s="14" t="s">
        <v>8931</v>
      </c>
      <c r="B502" s="37" t="s">
        <v>8932</v>
      </c>
      <c r="C502" s="31" t="str">
        <f t="shared" si="26"/>
        <v>C04911:1</v>
      </c>
      <c r="D502" s="32" t="str">
        <f t="shared" si="2"/>
        <v>C04911 : D-Galactosyl-N-acetyl-D-galactosaminyl-(N-acetylneuraminyl)-D-galactosyl-D-glucosylceramide</v>
      </c>
      <c r="G502" s="34"/>
      <c r="H502" s="35"/>
    </row>
    <row r="503" ht="14.25" customHeight="1">
      <c r="A503" s="14" t="s">
        <v>7653</v>
      </c>
      <c r="B503" s="14" t="s">
        <v>8933</v>
      </c>
      <c r="C503" s="31" t="str">
        <f t="shared" si="26"/>
        <v>C04916:1</v>
      </c>
      <c r="D503" s="32" t="str">
        <f t="shared" si="2"/>
        <v>C04916 : N-(5'-Phospho-D-1'-ribulosylformimino)-5-amino-1-(5''-phospho-D-ribosyl)-4-imidazolecarboxamide</v>
      </c>
      <c r="G503" s="34"/>
      <c r="H503" s="35"/>
    </row>
    <row r="504" ht="14.25" customHeight="1">
      <c r="A504" s="14" t="s">
        <v>8934</v>
      </c>
      <c r="B504" s="37" t="s">
        <v>8935</v>
      </c>
      <c r="C504" s="31" t="str">
        <f t="shared" si="26"/>
        <v>C05122:1</v>
      </c>
      <c r="D504" s="32" t="str">
        <f t="shared" si="2"/>
        <v>C05122 : Taurocholate</v>
      </c>
      <c r="G504" s="34"/>
      <c r="H504" s="35"/>
    </row>
    <row r="505" ht="14.25" customHeight="1">
      <c r="A505" s="14" t="s">
        <v>8936</v>
      </c>
      <c r="B505" s="37" t="s">
        <v>8937</v>
      </c>
      <c r="C505" s="31" t="str">
        <f t="shared" si="26"/>
        <v>C05125:1</v>
      </c>
      <c r="D505" s="32" t="str">
        <f t="shared" si="2"/>
        <v>C05125 : 2-(alpha-Hydroxyethyl)thiamine diphosphate</v>
      </c>
      <c r="G505" s="34"/>
      <c r="H505" s="35"/>
    </row>
    <row r="506" ht="14.25" customHeight="1">
      <c r="A506" s="14" t="s">
        <v>7513</v>
      </c>
      <c r="B506" s="37" t="s">
        <v>8938</v>
      </c>
      <c r="C506" s="31" t="str">
        <f t="shared" si="26"/>
        <v>C05167:1</v>
      </c>
      <c r="D506" s="32" t="str">
        <f t="shared" si="2"/>
        <v>C05167 : alpha-Amino acid</v>
      </c>
      <c r="G506" s="34"/>
      <c r="H506" s="35"/>
    </row>
    <row r="507" ht="14.25" customHeight="1">
      <c r="A507" s="14" t="s">
        <v>8939</v>
      </c>
      <c r="B507" s="14" t="s">
        <v>8940</v>
      </c>
      <c r="C507" s="31" t="str">
        <f t="shared" si="26"/>
        <v>C05196:1</v>
      </c>
      <c r="D507" s="32" t="str">
        <f t="shared" si="2"/>
        <v>C05196 : Dihydroflavodoxin</v>
      </c>
      <c r="G507" s="34"/>
      <c r="H507" s="35"/>
    </row>
    <row r="508" ht="14.25" customHeight="1">
      <c r="A508" s="14" t="s">
        <v>8941</v>
      </c>
      <c r="B508" s="14" t="s">
        <v>8942</v>
      </c>
      <c r="C508" s="31" t="str">
        <f t="shared" si="26"/>
        <v>C05197:1</v>
      </c>
      <c r="D508" s="32" t="str">
        <f t="shared" si="2"/>
        <v>C05197 : Protein glycine</v>
      </c>
      <c r="G508" s="34"/>
      <c r="H508" s="35"/>
    </row>
    <row r="509" ht="14.25" customHeight="1">
      <c r="A509" s="14" t="s">
        <v>8943</v>
      </c>
      <c r="B509" s="14" t="s">
        <v>8944</v>
      </c>
      <c r="C509" s="31" t="str">
        <f t="shared" si="26"/>
        <v>C05198:1</v>
      </c>
      <c r="D509" s="32" t="str">
        <f t="shared" si="2"/>
        <v>C05198 : 5'-Deoxyadenosine</v>
      </c>
      <c r="G509" s="34"/>
      <c r="H509" s="35"/>
    </row>
    <row r="510" ht="14.25" customHeight="1">
      <c r="A510" s="14" t="s">
        <v>8945</v>
      </c>
      <c r="B510" s="14" t="s">
        <v>8946</v>
      </c>
      <c r="C510" s="31" t="str">
        <f t="shared" si="26"/>
        <v>C05199:1</v>
      </c>
      <c r="D510" s="32" t="str">
        <f t="shared" si="2"/>
        <v>C05199 : Flavodoxin semiquinone</v>
      </c>
      <c r="G510" s="34"/>
      <c r="H510" s="35"/>
    </row>
    <row r="511" ht="14.25" customHeight="1">
      <c r="A511" s="14" t="s">
        <v>8947</v>
      </c>
      <c r="B511" s="14" t="s">
        <v>8948</v>
      </c>
      <c r="C511" s="31" t="str">
        <f t="shared" si="26"/>
        <v>C05312:1</v>
      </c>
      <c r="D511" s="32" t="str">
        <f t="shared" si="2"/>
        <v>C05312 : Protein glycin-2-yl radical</v>
      </c>
      <c r="G511" s="34"/>
      <c r="H511" s="35"/>
    </row>
    <row r="512" ht="14.25" customHeight="1">
      <c r="A512" s="14" t="s">
        <v>8949</v>
      </c>
      <c r="B512" s="37" t="s">
        <v>8950</v>
      </c>
      <c r="C512" s="31" t="str">
        <f t="shared" si="26"/>
        <v>C05335:1</v>
      </c>
      <c r="D512" s="32" t="str">
        <f t="shared" si="2"/>
        <v>C05335 : L-Selenomethionine</v>
      </c>
      <c r="G512" s="34"/>
      <c r="H512" s="35"/>
    </row>
    <row r="513" ht="14.25" customHeight="1">
      <c r="A513" s="14" t="s">
        <v>8951</v>
      </c>
      <c r="B513" s="37" t="s">
        <v>8952</v>
      </c>
      <c r="C513" s="31" t="str">
        <f t="shared" si="26"/>
        <v>C05336:1</v>
      </c>
      <c r="D513" s="32" t="str">
        <f t="shared" si="2"/>
        <v>C05336 : Selenomethionyl-tRNA(Met)</v>
      </c>
      <c r="G513" s="34"/>
      <c r="H513" s="35"/>
    </row>
    <row r="514" ht="14.25" customHeight="1">
      <c r="A514" s="14" t="s">
        <v>7693</v>
      </c>
      <c r="B514" s="37" t="s">
        <v>8953</v>
      </c>
      <c r="C514" s="31" t="str">
        <f t="shared" si="26"/>
        <v>C05345:1</v>
      </c>
      <c r="D514" s="32" t="str">
        <f t="shared" si="2"/>
        <v>C05345 : beta-D-Fructose 6-phosphate</v>
      </c>
      <c r="G514" s="34"/>
      <c r="H514" s="35"/>
    </row>
    <row r="515" ht="14.25" customHeight="1">
      <c r="A515" s="14" t="s">
        <v>7386</v>
      </c>
      <c r="B515" s="40" t="s">
        <v>8954</v>
      </c>
      <c r="C515" s="31" t="str">
        <f t="shared" si="26"/>
        <v>C05378:1</v>
      </c>
      <c r="D515" s="32" t="str">
        <f t="shared" si="2"/>
        <v>C05378 : beta-D-Fructose 1,6-bisphosphate</v>
      </c>
      <c r="G515" s="34"/>
      <c r="H515" s="35"/>
    </row>
    <row r="516" ht="14.25" customHeight="1">
      <c r="A516" s="14" t="s">
        <v>5666</v>
      </c>
      <c r="B516" s="14" t="s">
        <v>8955</v>
      </c>
      <c r="C516" s="31" t="str">
        <f t="shared" si="26"/>
        <v>C05379:1</v>
      </c>
      <c r="D516" s="32" t="str">
        <f t="shared" si="2"/>
        <v>C05379 : Oxalosuccinate</v>
      </c>
      <c r="G516" s="34"/>
      <c r="H516" s="35"/>
    </row>
    <row r="517" ht="14.25" customHeight="1">
      <c r="A517" s="14" t="s">
        <v>8956</v>
      </c>
      <c r="B517" s="37" t="s">
        <v>8957</v>
      </c>
      <c r="C517" s="31" t="str">
        <f t="shared" si="26"/>
        <v>C05382:1</v>
      </c>
      <c r="D517" s="32" t="str">
        <f t="shared" si="2"/>
        <v>C05382 : Sedoheptulose 7-phosphate</v>
      </c>
      <c r="G517" s="34"/>
      <c r="H517" s="35"/>
    </row>
    <row r="518" ht="14.25" customHeight="1">
      <c r="A518" s="14" t="s">
        <v>8958</v>
      </c>
      <c r="B518" s="37" t="s">
        <v>8959</v>
      </c>
      <c r="C518" s="31" t="str">
        <f t="shared" si="26"/>
        <v>C05394:1</v>
      </c>
      <c r="D518" s="32" t="str">
        <f t="shared" si="2"/>
        <v>C05394 : 3-Keto-beta-D-galactose</v>
      </c>
      <c r="G518" s="34"/>
      <c r="H518" s="35"/>
    </row>
    <row r="519" ht="14.25" customHeight="1">
      <c r="A519" s="14" t="s">
        <v>8960</v>
      </c>
      <c r="B519" s="14" t="s">
        <v>8961</v>
      </c>
      <c r="C519" s="31" t="str">
        <f t="shared" si="26"/>
        <v>C05399:1</v>
      </c>
      <c r="D519" s="32" t="str">
        <f t="shared" si="2"/>
        <v>C05399 : Melibiitol</v>
      </c>
      <c r="G519" s="34"/>
      <c r="H519" s="35"/>
    </row>
    <row r="520" ht="14.25" customHeight="1">
      <c r="A520" s="14" t="s">
        <v>8962</v>
      </c>
      <c r="B520" s="37" t="s">
        <v>8963</v>
      </c>
      <c r="C520" s="31" t="str">
        <f t="shared" si="26"/>
        <v>C05400:1</v>
      </c>
      <c r="D520" s="32" t="str">
        <f t="shared" si="2"/>
        <v>C05400 : Epimelibiose</v>
      </c>
      <c r="G520" s="34"/>
      <c r="H520" s="35"/>
    </row>
    <row r="521" ht="14.25" customHeight="1">
      <c r="A521" s="14" t="s">
        <v>8964</v>
      </c>
      <c r="B521" s="37" t="s">
        <v>8965</v>
      </c>
      <c r="C521" s="31" t="str">
        <f t="shared" si="26"/>
        <v>C05401:1</v>
      </c>
      <c r="D521" s="32" t="str">
        <f t="shared" si="2"/>
        <v>C05401 : 3-beta-D-Galactosyl-sn-glycerol</v>
      </c>
      <c r="G521" s="34"/>
      <c r="H521" s="35"/>
    </row>
    <row r="522" ht="14.25" customHeight="1">
      <c r="A522" s="14" t="s">
        <v>8966</v>
      </c>
      <c r="B522" s="37" t="s">
        <v>8967</v>
      </c>
      <c r="C522" s="31" t="str">
        <f t="shared" si="26"/>
        <v>C05402:1</v>
      </c>
      <c r="D522" s="32" t="str">
        <f t="shared" si="2"/>
        <v>C05402 : Melibiose</v>
      </c>
      <c r="G522" s="34"/>
      <c r="H522" s="35"/>
    </row>
    <row r="523" ht="14.25" customHeight="1">
      <c r="A523" s="14" t="s">
        <v>8968</v>
      </c>
      <c r="B523" s="37" t="s">
        <v>8969</v>
      </c>
      <c r="C523" s="31" t="str">
        <f t="shared" si="26"/>
        <v>C05403:1</v>
      </c>
      <c r="D523" s="32" t="str">
        <f t="shared" si="2"/>
        <v>C05403 : 3-Ketolactose</v>
      </c>
      <c r="G523" s="34"/>
      <c r="H523" s="35"/>
    </row>
    <row r="524" ht="14.25" customHeight="1">
      <c r="A524" s="14" t="s">
        <v>8970</v>
      </c>
      <c r="B524" s="40" t="s">
        <v>8971</v>
      </c>
      <c r="C524" s="31" t="str">
        <f t="shared" si="26"/>
        <v>C05404:1</v>
      </c>
      <c r="D524" s="32" t="str">
        <f t="shared" si="2"/>
        <v>C05404 : D-Gal alpha 1-&gt;6D-Gal alpha 1-&gt;6D-Glucose</v>
      </c>
      <c r="G524" s="34"/>
      <c r="H524" s="35"/>
    </row>
    <row r="525" ht="14.25" customHeight="1">
      <c r="A525" s="14" t="s">
        <v>8972</v>
      </c>
      <c r="B525" s="37" t="s">
        <v>8973</v>
      </c>
      <c r="C525" s="31" t="str">
        <f t="shared" si="26"/>
        <v>C05444:1</v>
      </c>
      <c r="D525" s="32" t="str">
        <f t="shared" si="2"/>
        <v>C05444 : 3alpha,7alpha,26-Trihydroxy-5beta-cholestane</v>
      </c>
      <c r="G525" s="34"/>
      <c r="H525" s="35"/>
    </row>
    <row r="526" ht="14.25" customHeight="1">
      <c r="A526" s="14" t="s">
        <v>8974</v>
      </c>
      <c r="B526" s="37" t="s">
        <v>8975</v>
      </c>
      <c r="C526" s="31" t="str">
        <f t="shared" si="26"/>
        <v>C05445:1</v>
      </c>
      <c r="D526" s="32" t="str">
        <f t="shared" si="2"/>
        <v>C05445 : 3alpha,7alpha-Dihydroxy-5beta-cholestan-26-al</v>
      </c>
      <c r="G526" s="34"/>
      <c r="H526" s="35"/>
    </row>
    <row r="527" ht="14.25" customHeight="1">
      <c r="A527" s="14" t="s">
        <v>8976</v>
      </c>
      <c r="B527" s="14" t="s">
        <v>8977</v>
      </c>
      <c r="C527" s="31" t="str">
        <f t="shared" si="26"/>
        <v>C05463:1</v>
      </c>
      <c r="D527" s="32" t="str">
        <f t="shared" si="2"/>
        <v>C05463 : Taurodeoxycholate</v>
      </c>
      <c r="G527" s="34"/>
      <c r="H527" s="35"/>
    </row>
    <row r="528" ht="14.25" customHeight="1">
      <c r="A528" s="14" t="s">
        <v>8978</v>
      </c>
      <c r="B528" s="40" t="s">
        <v>8979</v>
      </c>
      <c r="C528" s="31" t="str">
        <f t="shared" si="26"/>
        <v>C05464:1</v>
      </c>
      <c r="D528" s="32" t="str">
        <f t="shared" si="2"/>
        <v>C05464 : Glycodeoxycholate</v>
      </c>
      <c r="G528" s="34"/>
      <c r="H528" s="35"/>
    </row>
    <row r="529" ht="14.25" customHeight="1">
      <c r="A529" s="14" t="s">
        <v>8980</v>
      </c>
      <c r="B529" s="37" t="s">
        <v>8981</v>
      </c>
      <c r="C529" s="31" t="str">
        <f t="shared" si="26"/>
        <v>C05465:1</v>
      </c>
      <c r="D529" s="32" t="str">
        <f t="shared" si="2"/>
        <v>C05465 : Taurochenodeoxycholate</v>
      </c>
      <c r="G529" s="34"/>
      <c r="H529" s="35"/>
    </row>
    <row r="530" ht="14.25" customHeight="1">
      <c r="A530" s="14" t="s">
        <v>8982</v>
      </c>
      <c r="B530" s="14" t="s">
        <v>8983</v>
      </c>
      <c r="C530" s="31" t="str">
        <f t="shared" si="26"/>
        <v>C05466:1</v>
      </c>
      <c r="D530" s="32" t="str">
        <f t="shared" si="2"/>
        <v>C05466 : Glycochenodeoxycholate</v>
      </c>
      <c r="G530" s="34"/>
      <c r="H530" s="35"/>
    </row>
    <row r="531" ht="14.25" customHeight="1">
      <c r="A531" s="14" t="s">
        <v>8984</v>
      </c>
      <c r="B531" s="14" t="s">
        <v>8985</v>
      </c>
      <c r="C531" s="31" t="str">
        <f t="shared" si="26"/>
        <v>C05512:1</v>
      </c>
      <c r="D531" s="32" t="str">
        <f t="shared" si="2"/>
        <v>C05512 : Deoxyinosine</v>
      </c>
      <c r="G531" s="34"/>
      <c r="H531" s="35"/>
    </row>
    <row r="532" ht="14.25" customHeight="1">
      <c r="A532" s="14" t="s">
        <v>8986</v>
      </c>
      <c r="B532" s="14" t="s">
        <v>8987</v>
      </c>
      <c r="C532" s="31" t="str">
        <f t="shared" si="26"/>
        <v>C05576:1</v>
      </c>
      <c r="D532" s="32" t="str">
        <f t="shared" si="2"/>
        <v>C05576 : 3,4-Dihydroxyphenylethyleneglycol</v>
      </c>
      <c r="G532" s="34"/>
      <c r="H532" s="35"/>
    </row>
    <row r="533" ht="14.25" customHeight="1">
      <c r="A533" s="14" t="s">
        <v>8988</v>
      </c>
      <c r="B533" s="37" t="s">
        <v>8989</v>
      </c>
      <c r="C533" s="31" t="str">
        <f t="shared" si="26"/>
        <v>C05577:1</v>
      </c>
      <c r="D533" s="32" t="str">
        <f t="shared" si="2"/>
        <v>C05577 : 3,4-Dihydroxymandelaldehyde</v>
      </c>
      <c r="G533" s="34"/>
      <c r="H533" s="35"/>
    </row>
    <row r="534" ht="14.25" customHeight="1">
      <c r="A534" s="14" t="s">
        <v>8990</v>
      </c>
      <c r="B534" s="37" t="s">
        <v>8991</v>
      </c>
      <c r="C534" s="31" t="str">
        <f t="shared" si="26"/>
        <v>C05688:1</v>
      </c>
      <c r="D534" s="32" t="str">
        <f t="shared" si="2"/>
        <v>C05688 : L-Selenocysteine</v>
      </c>
      <c r="G534" s="34"/>
      <c r="H534" s="35"/>
    </row>
    <row r="535" ht="14.25" customHeight="1">
      <c r="A535" s="14" t="s">
        <v>8992</v>
      </c>
      <c r="B535" s="37" t="s">
        <v>8993</v>
      </c>
      <c r="C535" s="31" t="str">
        <f t="shared" si="26"/>
        <v>C05689:1</v>
      </c>
      <c r="D535" s="32" t="str">
        <f t="shared" si="2"/>
        <v>C05689 : Se-Methyl-L-selenocysteine</v>
      </c>
      <c r="G535" s="34"/>
      <c r="H535" s="35"/>
    </row>
    <row r="536" ht="14.25" customHeight="1">
      <c r="A536" s="14" t="s">
        <v>8994</v>
      </c>
      <c r="B536" s="37" t="s">
        <v>8995</v>
      </c>
      <c r="C536" s="31" t="str">
        <f t="shared" si="26"/>
        <v>C05691:1</v>
      </c>
      <c r="D536" s="32" t="str">
        <f t="shared" si="2"/>
        <v>C05691 : Se-Adenosylselenomethionine</v>
      </c>
      <c r="G536" s="34"/>
      <c r="H536" s="35"/>
    </row>
    <row r="537" ht="14.25" customHeight="1">
      <c r="A537" s="14" t="s">
        <v>8996</v>
      </c>
      <c r="B537" s="37" t="s">
        <v>8997</v>
      </c>
      <c r="C537" s="31" t="str">
        <f t="shared" si="26"/>
        <v>C05698:1</v>
      </c>
      <c r="D537" s="32" t="str">
        <f t="shared" si="2"/>
        <v>C05698 : Selenohomocysteine</v>
      </c>
      <c r="G537" s="34"/>
      <c r="H537" s="35"/>
    </row>
    <row r="538" ht="14.25" customHeight="1">
      <c r="A538" s="14" t="s">
        <v>8998</v>
      </c>
      <c r="B538" s="40" t="s">
        <v>8999</v>
      </c>
      <c r="C538" s="31" t="str">
        <f t="shared" si="26"/>
        <v>C05699:1</v>
      </c>
      <c r="D538" s="32" t="str">
        <f t="shared" si="2"/>
        <v>C05699 : L-Selenocystathionine</v>
      </c>
      <c r="G538" s="34"/>
      <c r="H538" s="35"/>
    </row>
    <row r="539" ht="14.25" customHeight="1">
      <c r="A539" s="14" t="s">
        <v>9000</v>
      </c>
      <c r="B539" s="41" t="s">
        <v>9001</v>
      </c>
      <c r="C539" s="31" t="str">
        <f t="shared" si="26"/>
        <v>C05702:1</v>
      </c>
      <c r="D539" s="32" t="str">
        <f t="shared" si="2"/>
        <v>C05702 : O-Phosphorylhomoserine</v>
      </c>
      <c r="G539" s="34"/>
      <c r="H539" s="35"/>
    </row>
    <row r="540" ht="14.25" customHeight="1">
      <c r="A540" s="14" t="s">
        <v>9002</v>
      </c>
      <c r="B540" s="14" t="s">
        <v>9003</v>
      </c>
      <c r="C540" s="31" t="str">
        <f t="shared" si="26"/>
        <v>C05703:1</v>
      </c>
      <c r="D540" s="32" t="str">
        <f t="shared" si="2"/>
        <v>C05703 : Methaneselenol</v>
      </c>
      <c r="G540" s="34"/>
      <c r="H540" s="35"/>
    </row>
    <row r="541" ht="14.25" customHeight="1">
      <c r="A541" s="14" t="s">
        <v>9004</v>
      </c>
      <c r="B541" s="37" t="s">
        <v>9005</v>
      </c>
      <c r="C541" s="31" t="str">
        <f t="shared" si="26"/>
        <v>C05726:1</v>
      </c>
      <c r="D541" s="32" t="str">
        <f t="shared" si="2"/>
        <v>C05726 : S-Substituted L-cysteine</v>
      </c>
      <c r="G541" s="34"/>
      <c r="H541" s="35"/>
    </row>
    <row r="542" ht="14.25" customHeight="1">
      <c r="A542" s="14" t="s">
        <v>9006</v>
      </c>
      <c r="B542" s="37" t="s">
        <v>9007</v>
      </c>
      <c r="C542" s="31" t="str">
        <f t="shared" si="26"/>
        <v>C05729:1</v>
      </c>
      <c r="D542" s="32" t="str">
        <f t="shared" si="2"/>
        <v>C05729 : R-S-Cysteinylglycine</v>
      </c>
      <c r="G542" s="34"/>
      <c r="H542" s="35"/>
    </row>
    <row r="543" ht="14.25" customHeight="1">
      <c r="A543" s="14" t="s">
        <v>9008</v>
      </c>
      <c r="B543" s="41" t="s">
        <v>9009</v>
      </c>
      <c r="C543" s="31" t="str">
        <f t="shared" si="26"/>
        <v>C05796:1</v>
      </c>
      <c r="D543" s="32" t="str">
        <f t="shared" si="2"/>
        <v>C05796 : Galactan</v>
      </c>
      <c r="G543" s="34"/>
      <c r="H543" s="35"/>
    </row>
    <row r="544" ht="14.25" customHeight="1">
      <c r="A544" s="14" t="s">
        <v>9010</v>
      </c>
      <c r="B544" s="41" t="s">
        <v>9011</v>
      </c>
      <c r="C544" s="31" t="str">
        <f t="shared" si="26"/>
        <v>C05823:1</v>
      </c>
      <c r="D544" s="32" t="str">
        <f t="shared" si="2"/>
        <v>C05823 : 3-Mercaptolactate</v>
      </c>
      <c r="G544" s="34"/>
      <c r="H544" s="35"/>
    </row>
    <row r="545" ht="14.25" customHeight="1">
      <c r="A545" s="14" t="s">
        <v>9012</v>
      </c>
      <c r="B545" s="40" t="s">
        <v>9013</v>
      </c>
      <c r="C545" s="31" t="str">
        <f t="shared" si="26"/>
        <v>C05840:1</v>
      </c>
      <c r="D545" s="32" t="str">
        <f t="shared" si="2"/>
        <v>C05840 : Iminoaspartate</v>
      </c>
      <c r="G545" s="34"/>
      <c r="H545" s="35"/>
    </row>
    <row r="546" ht="14.25" customHeight="1">
      <c r="A546" s="14" t="s">
        <v>9014</v>
      </c>
      <c r="B546" s="37" t="s">
        <v>9015</v>
      </c>
      <c r="C546" s="31" t="str">
        <f t="shared" si="26"/>
        <v>C05841:1</v>
      </c>
      <c r="D546" s="32" t="str">
        <f t="shared" si="2"/>
        <v>C05841 : Nicotinate D-ribonucleoside</v>
      </c>
      <c r="G546" s="34"/>
      <c r="H546" s="35"/>
    </row>
    <row r="547" ht="14.25" customHeight="1">
      <c r="A547" s="14" t="s">
        <v>9016</v>
      </c>
      <c r="B547" s="37" t="s">
        <v>9017</v>
      </c>
      <c r="C547" s="31" t="str">
        <f t="shared" si="26"/>
        <v>C05847:1</v>
      </c>
      <c r="D547" s="32" t="str">
        <f t="shared" si="2"/>
        <v>C05847 : all-trans-Polyprenyl diphosphate</v>
      </c>
      <c r="G547" s="34"/>
      <c r="H547" s="35"/>
    </row>
    <row r="548" ht="14.25" customHeight="1">
      <c r="A548" s="14" t="s">
        <v>9018</v>
      </c>
      <c r="B548" s="37" t="s">
        <v>9019</v>
      </c>
      <c r="C548" s="31" t="str">
        <f t="shared" si="26"/>
        <v>C05892:1</v>
      </c>
      <c r="D548" s="32" t="str">
        <f t="shared" si="2"/>
        <v>C05892 : UDP-N-acetylmuramoyl-L-alanyl-gamma-D-glutamyl-L-lysine</v>
      </c>
      <c r="G548" s="34"/>
      <c r="H548" s="35"/>
    </row>
    <row r="549" ht="14.25" customHeight="1">
      <c r="A549" s="14" t="s">
        <v>9020</v>
      </c>
      <c r="B549" s="14" t="s">
        <v>9021</v>
      </c>
      <c r="C549" s="31" t="str">
        <f t="shared" si="26"/>
        <v>C05893:1</v>
      </c>
      <c r="D549" s="32" t="str">
        <f t="shared" si="2"/>
        <v>C05893 : Undecaprenyl-diphospho-N-acetylmuramoyl-(N-acetylglucosamine)-L-alanyl-gamma-D-glutamyl-L-lysyl-D-alanyl-D-alanine</v>
      </c>
      <c r="G549" s="34"/>
      <c r="H549" s="35"/>
    </row>
    <row r="550" ht="14.25" customHeight="1">
      <c r="A550" s="14" t="s">
        <v>9022</v>
      </c>
      <c r="B550" s="37" t="s">
        <v>9023</v>
      </c>
      <c r="C550" s="31" t="str">
        <f t="shared" si="26"/>
        <v>C05897:1</v>
      </c>
      <c r="D550" s="32" t="str">
        <f t="shared" si="2"/>
        <v>C05897 : Undecaprenyl-diphospho-N-acetylmuramoyl-L-alanyl-D-glutamyl-meso-2,6-diaminopimeloyl-D-alanyl-D-alanine</v>
      </c>
      <c r="G550" s="34"/>
      <c r="H550" s="35"/>
    </row>
    <row r="551" ht="14.25" customHeight="1">
      <c r="A551" s="14" t="s">
        <v>9024</v>
      </c>
      <c r="B551" s="37" t="s">
        <v>9025</v>
      </c>
      <c r="C551" s="31" t="str">
        <f t="shared" si="26"/>
        <v>C05898:1</v>
      </c>
      <c r="D551" s="32" t="str">
        <f t="shared" si="2"/>
        <v>C05898 : Undecaprenyl-diphospho-N-acetylmuramoyl-(N-acetylglucosamine)-L-alanyl-D-glutamyl-meso-2,6-diaminopimeloyl-D-alanyl-D-alanine</v>
      </c>
      <c r="G551" s="34"/>
      <c r="H551" s="35"/>
    </row>
    <row r="552" ht="14.25" customHeight="1">
      <c r="A552" s="14" t="s">
        <v>7291</v>
      </c>
      <c r="B552" s="37" t="s">
        <v>9026</v>
      </c>
      <c r="C552" s="31" t="str">
        <f t="shared" si="26"/>
        <v>C05922:1</v>
      </c>
      <c r="D552" s="32" t="str">
        <f t="shared" si="2"/>
        <v>C05922 : Formamidopyrimidine nucleoside triphosphate</v>
      </c>
      <c r="G552" s="34"/>
      <c r="H552" s="35"/>
    </row>
    <row r="553" ht="14.25" customHeight="1">
      <c r="A553" s="14" t="s">
        <v>7299</v>
      </c>
      <c r="B553" s="37" t="s">
        <v>9027</v>
      </c>
      <c r="C553" s="31" t="str">
        <f t="shared" si="26"/>
        <v>C05923:1</v>
      </c>
      <c r="D553" s="32" t="str">
        <f t="shared" si="2"/>
        <v>C05923 : 2,5-Diaminopyrimidine nucleoside triphosphate</v>
      </c>
      <c r="G553" s="34"/>
      <c r="H553" s="35"/>
    </row>
    <row r="554" ht="14.25" customHeight="1">
      <c r="A554" s="14" t="s">
        <v>9028</v>
      </c>
      <c r="B554" s="37" t="s">
        <v>9029</v>
      </c>
      <c r="C554" s="31" t="str">
        <f t="shared" si="26"/>
        <v>C05984:1</v>
      </c>
      <c r="D554" s="32" t="str">
        <f t="shared" si="2"/>
        <v>C05984 : 2-Hydroxybutanoic acid</v>
      </c>
      <c r="G554" s="34"/>
      <c r="H554" s="35"/>
    </row>
    <row r="555" ht="14.25" customHeight="1">
      <c r="A555" s="14" t="s">
        <v>5723</v>
      </c>
      <c r="B555" s="40" t="s">
        <v>9030</v>
      </c>
      <c r="C555" s="31" t="str">
        <f t="shared" si="26"/>
        <v>C06006:1</v>
      </c>
      <c r="D555" s="32" t="str">
        <f t="shared" si="2"/>
        <v>C06006 : (S)-2-Aceto-2-hydroxybutanoate</v>
      </c>
      <c r="G555" s="34"/>
      <c r="H555" s="35"/>
    </row>
    <row r="556" ht="14.25" customHeight="1">
      <c r="A556" s="14" t="s">
        <v>7478</v>
      </c>
      <c r="B556" s="37" t="s">
        <v>9031</v>
      </c>
      <c r="C556" s="31" t="str">
        <f t="shared" si="26"/>
        <v>C06007:1</v>
      </c>
      <c r="D556" s="32" t="str">
        <f t="shared" si="2"/>
        <v>C06007 : (R)-2,3-Dihydroxy-3-methylpentanoate</v>
      </c>
      <c r="G556" s="34"/>
      <c r="H556" s="35"/>
    </row>
    <row r="557" ht="14.25" customHeight="1">
      <c r="A557" s="14" t="s">
        <v>5726</v>
      </c>
      <c r="B557" s="37" t="s">
        <v>9032</v>
      </c>
      <c r="C557" s="31" t="str">
        <f t="shared" si="26"/>
        <v>C06010:1</v>
      </c>
      <c r="D557" s="32" t="str">
        <f t="shared" si="2"/>
        <v>C06010 : (S)-2-Acetolactate</v>
      </c>
      <c r="G557" s="34"/>
      <c r="H557" s="35"/>
    </row>
    <row r="558" ht="14.25" customHeight="1">
      <c r="A558" s="14" t="s">
        <v>9033</v>
      </c>
      <c r="B558" s="40" t="s">
        <v>9034</v>
      </c>
      <c r="C558" s="31" t="str">
        <f t="shared" si="26"/>
        <v>C06032:1</v>
      </c>
      <c r="D558" s="32" t="str">
        <f t="shared" si="2"/>
        <v>C06032 : D-erythro-3-Methylmalate</v>
      </c>
      <c r="G558" s="34"/>
      <c r="H558" s="35"/>
    </row>
    <row r="559" ht="14.25" customHeight="1">
      <c r="A559" s="14" t="s">
        <v>9035</v>
      </c>
      <c r="B559" s="40" t="s">
        <v>9036</v>
      </c>
      <c r="C559" s="31" t="str">
        <f t="shared" si="26"/>
        <v>C06037:1</v>
      </c>
      <c r="D559" s="32" t="str">
        <f t="shared" si="2"/>
        <v>C06037 : Digalactosyl-diacylglycerol</v>
      </c>
      <c r="G559" s="34"/>
      <c r="H559" s="35"/>
    </row>
    <row r="560" ht="14.25" customHeight="1">
      <c r="A560" s="14" t="s">
        <v>9037</v>
      </c>
      <c r="B560" s="40" t="s">
        <v>9038</v>
      </c>
      <c r="C560" s="31" t="str">
        <f t="shared" si="26"/>
        <v>C06055:1</v>
      </c>
      <c r="D560" s="32" t="str">
        <f t="shared" si="2"/>
        <v>C06055 : O-Phospho-4-hydroxy-L-threonine</v>
      </c>
      <c r="G560" s="34"/>
      <c r="H560" s="35"/>
    </row>
    <row r="561" ht="14.25" customHeight="1">
      <c r="A561" s="14" t="s">
        <v>9039</v>
      </c>
      <c r="B561" s="14" t="s">
        <v>9040</v>
      </c>
      <c r="C561" s="31" t="str">
        <f t="shared" si="26"/>
        <v>C06056:1</v>
      </c>
      <c r="D561" s="32" t="str">
        <f t="shared" si="2"/>
        <v>C06056 : 4-Hydroxy-L-threonine</v>
      </c>
      <c r="G561" s="34"/>
      <c r="H561" s="35"/>
    </row>
    <row r="562" ht="14.25" customHeight="1">
      <c r="A562" s="14" t="s">
        <v>9041</v>
      </c>
      <c r="B562" s="37" t="s">
        <v>9042</v>
      </c>
      <c r="C562" s="31" t="str">
        <f t="shared" si="26"/>
        <v>C06126:1</v>
      </c>
      <c r="D562" s="32" t="str">
        <f t="shared" si="2"/>
        <v>C06126 : Digalactosylceramide</v>
      </c>
      <c r="G562" s="34"/>
      <c r="H562" s="35"/>
    </row>
    <row r="563" ht="14.25" customHeight="1">
      <c r="A563" s="14" t="s">
        <v>9043</v>
      </c>
      <c r="B563" s="40" t="s">
        <v>9044</v>
      </c>
      <c r="C563" s="31" t="str">
        <f t="shared" si="26"/>
        <v>C06135:1</v>
      </c>
      <c r="D563" s="32" t="str">
        <f t="shared" si="2"/>
        <v>C06135 : GA2</v>
      </c>
      <c r="G563" s="34"/>
      <c r="H563" s="35"/>
    </row>
    <row r="564" ht="14.25" customHeight="1">
      <c r="A564" s="14" t="s">
        <v>9045</v>
      </c>
      <c r="B564" s="37" t="s">
        <v>9046</v>
      </c>
      <c r="C564" s="31" t="str">
        <f t="shared" si="26"/>
        <v>C06136:1</v>
      </c>
      <c r="D564" s="32" t="str">
        <f t="shared" si="2"/>
        <v>C06136 : GA1</v>
      </c>
      <c r="G564" s="34"/>
      <c r="H564" s="35"/>
    </row>
    <row r="565" ht="14.25" customHeight="1">
      <c r="A565" s="14" t="s">
        <v>7294</v>
      </c>
      <c r="B565" s="37" t="s">
        <v>9047</v>
      </c>
      <c r="C565" s="31" t="str">
        <f t="shared" si="26"/>
        <v>C06148:1</v>
      </c>
      <c r="D565" s="32" t="str">
        <f t="shared" si="2"/>
        <v>C06148 : 2,5-Diamino-6-(5'-triphosphoryl-3',4'-trihydroxy-2'-oxopentyl)-amino-4-oxopyrimidine</v>
      </c>
      <c r="G565" s="34"/>
      <c r="H565" s="35"/>
    </row>
    <row r="566" ht="14.25" customHeight="1">
      <c r="A566" s="14" t="s">
        <v>7702</v>
      </c>
      <c r="B566" s="37" t="s">
        <v>9048</v>
      </c>
      <c r="C566" s="31" t="str">
        <f t="shared" si="26"/>
        <v>C06156:1</v>
      </c>
      <c r="D566" s="32" t="str">
        <f t="shared" si="2"/>
        <v>C06156 : alpha-D-Glucosamine 1-phosphate</v>
      </c>
      <c r="G566" s="34"/>
      <c r="H566" s="35"/>
    </row>
    <row r="567" ht="14.25" customHeight="1">
      <c r="A567" s="14" t="s">
        <v>9049</v>
      </c>
      <c r="B567" s="37" t="s">
        <v>9050</v>
      </c>
      <c r="C567" s="31" t="str">
        <f t="shared" si="26"/>
        <v>C06196:1</v>
      </c>
      <c r="D567" s="32" t="str">
        <f t="shared" si="2"/>
        <v>C06196 : 2'-Deoxyinosine 5'-phosphate</v>
      </c>
      <c r="G567" s="34"/>
      <c r="H567" s="35"/>
    </row>
    <row r="568" ht="14.25" customHeight="1">
      <c r="A568" s="14" t="s">
        <v>9051</v>
      </c>
      <c r="B568" s="37" t="s">
        <v>9052</v>
      </c>
      <c r="C568" s="31" t="str">
        <f t="shared" si="26"/>
        <v>C06371:1</v>
      </c>
      <c r="D568" s="32" t="str">
        <f t="shared" si="2"/>
        <v>C06371 : Lacto-N-tetraose</v>
      </c>
      <c r="G568" s="34"/>
      <c r="H568" s="35"/>
    </row>
    <row r="569" ht="14.25" customHeight="1">
      <c r="A569" s="14" t="s">
        <v>9053</v>
      </c>
      <c r="B569" s="37" t="s">
        <v>9054</v>
      </c>
      <c r="C569" s="31" t="str">
        <f t="shared" si="26"/>
        <v>C06372:1</v>
      </c>
      <c r="D569" s="32" t="str">
        <f t="shared" si="2"/>
        <v>C06372 : Lacto-N-biose</v>
      </c>
      <c r="G569" s="34"/>
      <c r="H569" s="35"/>
    </row>
    <row r="570" ht="14.25" customHeight="1">
      <c r="A570" s="14" t="s">
        <v>9055</v>
      </c>
      <c r="B570" s="37" t="s">
        <v>9056</v>
      </c>
      <c r="C570" s="31" t="str">
        <f t="shared" si="26"/>
        <v>C06481:1</v>
      </c>
      <c r="D570" s="32" t="str">
        <f t="shared" si="2"/>
        <v>C06481 : L-Seryl-tRNA(Sec)</v>
      </c>
      <c r="G570" s="34"/>
      <c r="H570" s="35"/>
    </row>
    <row r="571" ht="14.25" customHeight="1">
      <c r="A571" s="14" t="s">
        <v>9057</v>
      </c>
      <c r="B571" s="40" t="s">
        <v>9058</v>
      </c>
      <c r="C571" s="31" t="str">
        <f t="shared" si="26"/>
        <v>C06611:1</v>
      </c>
      <c r="D571" s="32" t="str">
        <f t="shared" si="2"/>
        <v>C06611 : trans-3-Chloro-2-propene-1-ol</v>
      </c>
      <c r="G571" s="34"/>
      <c r="H571" s="35"/>
    </row>
    <row r="572" ht="14.25" customHeight="1">
      <c r="A572" s="14" t="s">
        <v>9059</v>
      </c>
      <c r="B572" s="37" t="s">
        <v>9060</v>
      </c>
      <c r="C572" s="31" t="str">
        <f t="shared" si="26"/>
        <v>C06612:1</v>
      </c>
      <c r="D572" s="32" t="str">
        <f t="shared" si="2"/>
        <v>C06612 : cis-3-Chloro-2-propene-1-ol</v>
      </c>
      <c r="G572" s="34"/>
      <c r="H572" s="35"/>
    </row>
    <row r="573" ht="14.25" customHeight="1">
      <c r="A573" s="14" t="s">
        <v>9061</v>
      </c>
      <c r="B573" s="40" t="s">
        <v>9062</v>
      </c>
      <c r="C573" s="31" t="str">
        <f t="shared" si="26"/>
        <v>C06613:1</v>
      </c>
      <c r="D573" s="32" t="str">
        <f t="shared" si="2"/>
        <v>C06613 : trans-3-Chloroallyl aldehyde</v>
      </c>
      <c r="G573" s="34"/>
      <c r="H573" s="35"/>
    </row>
    <row r="574" ht="14.25" customHeight="1">
      <c r="A574" s="14" t="s">
        <v>9063</v>
      </c>
      <c r="B574" s="37" t="s">
        <v>9064</v>
      </c>
      <c r="C574" s="31" t="str">
        <f t="shared" si="26"/>
        <v>C06697:1</v>
      </c>
      <c r="D574" s="32" t="str">
        <f t="shared" si="2"/>
        <v>C06697 : Arsenite</v>
      </c>
      <c r="G574" s="34"/>
      <c r="H574" s="35"/>
    </row>
    <row r="575" ht="14.25" customHeight="1">
      <c r="A575" s="14" t="s">
        <v>9065</v>
      </c>
      <c r="B575" s="37" t="s">
        <v>9066</v>
      </c>
      <c r="C575" s="31" t="str">
        <f t="shared" si="26"/>
        <v>C06899:1</v>
      </c>
      <c r="D575" s="32" t="str">
        <f t="shared" si="2"/>
        <v>C06899 : Chloral hydrate</v>
      </c>
      <c r="G575" s="34"/>
      <c r="H575" s="35"/>
    </row>
    <row r="576" ht="14.25" customHeight="1">
      <c r="A576" s="14" t="s">
        <v>9067</v>
      </c>
      <c r="B576" s="40" t="s">
        <v>9068</v>
      </c>
      <c r="C576" s="31" t="str">
        <f t="shared" si="26"/>
        <v>C07490:1</v>
      </c>
      <c r="D576" s="32" t="str">
        <f t="shared" si="2"/>
        <v>C07490 : Trichloroethanol</v>
      </c>
      <c r="G576" s="34"/>
      <c r="H576" s="35"/>
    </row>
    <row r="577" ht="14.25" customHeight="1">
      <c r="A577" s="14" t="s">
        <v>9069</v>
      </c>
      <c r="B577" s="40" t="s">
        <v>9070</v>
      </c>
      <c r="C577" s="31" t="str">
        <f t="shared" si="26"/>
        <v>C07645:1</v>
      </c>
      <c r="D577" s="32" t="str">
        <f t="shared" si="2"/>
        <v>C07645 : Aldophosphamide</v>
      </c>
      <c r="G577" s="34"/>
      <c r="H577" s="35"/>
    </row>
    <row r="578" ht="14.25" customHeight="1">
      <c r="A578" s="14" t="s">
        <v>9071</v>
      </c>
      <c r="B578" s="40" t="s">
        <v>9072</v>
      </c>
      <c r="C578" s="31" t="str">
        <f t="shared" si="26"/>
        <v>C07648:1</v>
      </c>
      <c r="D578" s="32" t="str">
        <f t="shared" si="2"/>
        <v>C07648 : Thioguanine</v>
      </c>
      <c r="G578" s="34"/>
      <c r="H578" s="35"/>
    </row>
    <row r="579" ht="14.25" customHeight="1">
      <c r="A579" s="14" t="s">
        <v>9073</v>
      </c>
      <c r="B579" s="40" t="s">
        <v>9074</v>
      </c>
      <c r="C579" s="31" t="str">
        <f t="shared" si="26"/>
        <v>C07649:1</v>
      </c>
      <c r="D579" s="32" t="str">
        <f t="shared" si="2"/>
        <v>C07649 : 5-FU</v>
      </c>
      <c r="G579" s="34"/>
      <c r="H579" s="35"/>
    </row>
    <row r="580" ht="14.25" customHeight="1">
      <c r="A580" s="14" t="s">
        <v>9075</v>
      </c>
      <c r="B580" s="40" t="s">
        <v>9076</v>
      </c>
      <c r="C580" s="31" t="str">
        <f t="shared" si="26"/>
        <v>C08492:1</v>
      </c>
      <c r="D580" s="32" t="str">
        <f t="shared" si="2"/>
        <v>C08492 : 3-Hexenol</v>
      </c>
      <c r="G580" s="34"/>
      <c r="H580" s="35"/>
    </row>
    <row r="581" ht="14.25" customHeight="1">
      <c r="A581" s="14" t="s">
        <v>6600</v>
      </c>
      <c r="B581" s="40" t="s">
        <v>9077</v>
      </c>
      <c r="C581" s="31" t="str">
        <f t="shared" si="26"/>
        <v>C11039:1</v>
      </c>
      <c r="D581" s="32" t="str">
        <f t="shared" si="2"/>
        <v>C11039 : 2'-Deoxy-5-hydroxymethylcytidine-5'-triphosphate</v>
      </c>
      <c r="G581" s="34"/>
      <c r="H581" s="35"/>
    </row>
    <row r="582" ht="14.25" customHeight="1">
      <c r="A582" s="14" t="s">
        <v>9078</v>
      </c>
      <c r="B582" s="14" t="s">
        <v>9079</v>
      </c>
      <c r="C582" s="31" t="str">
        <f t="shared" si="26"/>
        <v>C11215:1</v>
      </c>
      <c r="D582" s="32" t="str">
        <f t="shared" si="2"/>
        <v>C11215 : Arsenate ion</v>
      </c>
      <c r="G582" s="34"/>
      <c r="H582" s="35"/>
    </row>
    <row r="583" ht="14.25" customHeight="1">
      <c r="A583" s="14" t="s">
        <v>9080</v>
      </c>
      <c r="B583" s="14" t="s">
        <v>9081</v>
      </c>
      <c r="C583" s="31" t="str">
        <f t="shared" si="26"/>
        <v>C11434:1</v>
      </c>
      <c r="D583" s="32" t="str">
        <f t="shared" si="2"/>
        <v>C11434 : 2-C-Methyl-D-erythritol 4-phosphate</v>
      </c>
      <c r="G583" s="34"/>
      <c r="H583" s="35"/>
    </row>
    <row r="584" ht="14.25" customHeight="1">
      <c r="A584" s="14" t="s">
        <v>9082</v>
      </c>
      <c r="B584" s="14" t="s">
        <v>9083</v>
      </c>
      <c r="C584" s="31" t="str">
        <f t="shared" si="26"/>
        <v>C11435:1</v>
      </c>
      <c r="D584" s="32" t="str">
        <f t="shared" si="2"/>
        <v>C11435 : 4-(Cytidine 5'-diphospho)-2-C-methyl-D-erythritol</v>
      </c>
      <c r="G584" s="34"/>
      <c r="H584" s="35"/>
    </row>
    <row r="585" ht="14.25" customHeight="1">
      <c r="A585" s="14" t="s">
        <v>7606</v>
      </c>
      <c r="B585" s="14" t="s">
        <v>9084</v>
      </c>
      <c r="C585" s="31" t="str">
        <f t="shared" si="26"/>
        <v>C11436:1</v>
      </c>
      <c r="D585" s="32" t="str">
        <f t="shared" si="2"/>
        <v>C11436 : 2-Phospho-4-(cytidine 5'-diphospho)-2-C-methyl-D-erythritol</v>
      </c>
      <c r="G585" s="34"/>
      <c r="H585" s="35"/>
    </row>
    <row r="586" ht="14.25" customHeight="1">
      <c r="A586" s="14" t="s">
        <v>9085</v>
      </c>
      <c r="B586" s="14" t="s">
        <v>9086</v>
      </c>
      <c r="C586" s="31" t="str">
        <f t="shared" si="26"/>
        <v>C11437:1</v>
      </c>
      <c r="D586" s="32" t="str">
        <f t="shared" si="2"/>
        <v>C11437 : 1-Deoxy-D-xylulose 5-phosphate</v>
      </c>
      <c r="G586" s="34"/>
      <c r="H586" s="35"/>
    </row>
    <row r="587" ht="14.25" customHeight="1">
      <c r="A587" s="14" t="s">
        <v>9087</v>
      </c>
      <c r="B587" s="14" t="s">
        <v>9088</v>
      </c>
      <c r="C587" s="31" t="str">
        <f t="shared" si="26"/>
        <v>C11439:1</v>
      </c>
      <c r="D587" s="32" t="str">
        <f t="shared" si="2"/>
        <v>C11439 : Formyl-L-methionyl peptide</v>
      </c>
      <c r="G587" s="34"/>
      <c r="H587" s="35"/>
    </row>
    <row r="588" ht="14.25" customHeight="1">
      <c r="A588" s="14" t="s">
        <v>9089</v>
      </c>
      <c r="B588" s="14" t="s">
        <v>9090</v>
      </c>
      <c r="C588" s="31" t="str">
        <f t="shared" si="26"/>
        <v>C11440:1</v>
      </c>
      <c r="D588" s="32" t="str">
        <f t="shared" si="2"/>
        <v>C11440 : Methionyl peptide</v>
      </c>
      <c r="G588" s="34"/>
      <c r="H588" s="35"/>
    </row>
    <row r="589" ht="14.25" customHeight="1">
      <c r="A589" s="14" t="s">
        <v>9091</v>
      </c>
      <c r="B589" s="14" t="s">
        <v>9092</v>
      </c>
      <c r="C589" s="31" t="str">
        <f t="shared" si="26"/>
        <v>C11453:1</v>
      </c>
      <c r="D589" s="32" t="str">
        <f t="shared" si="2"/>
        <v>C11453 : 2-C-Methyl-D-erythritol 2,4-cyclodiphosphate</v>
      </c>
      <c r="G589" s="34"/>
      <c r="H589" s="35"/>
    </row>
    <row r="590" ht="14.25" customHeight="1">
      <c r="A590" s="14" t="s">
        <v>9093</v>
      </c>
      <c r="B590" s="14" t="s">
        <v>9094</v>
      </c>
      <c r="C590" s="31" t="str">
        <f t="shared" si="26"/>
        <v>C11475:1</v>
      </c>
      <c r="D590" s="32" t="str">
        <f t="shared" si="2"/>
        <v>C11475 : DNA containing guanine</v>
      </c>
      <c r="G590" s="34"/>
      <c r="H590" s="35"/>
    </row>
    <row r="591" ht="14.25" customHeight="1">
      <c r="A591" s="14" t="s">
        <v>9095</v>
      </c>
      <c r="B591" s="14" t="s">
        <v>9096</v>
      </c>
      <c r="C591" s="31" t="str">
        <f t="shared" si="26"/>
        <v>C11811:1</v>
      </c>
      <c r="D591" s="32" t="str">
        <f t="shared" si="2"/>
        <v>C11811 : 1-Hydroxy-2-methyl-2-butenyl 4-diphosphate</v>
      </c>
      <c r="G591" s="34"/>
      <c r="H591" s="35"/>
    </row>
    <row r="592" ht="14.25" customHeight="1">
      <c r="A592" s="14" t="s">
        <v>9097</v>
      </c>
      <c r="B592" s="14" t="s">
        <v>9098</v>
      </c>
      <c r="C592" s="31" t="str">
        <f t="shared" si="26"/>
        <v>C11823:1</v>
      </c>
      <c r="D592" s="32" t="str">
        <f t="shared" si="2"/>
        <v>C11823 : 2,3-Ene acid</v>
      </c>
      <c r="G592" s="34"/>
      <c r="H592" s="35"/>
    </row>
    <row r="593" ht="14.25" customHeight="1">
      <c r="A593" s="14" t="s">
        <v>9099</v>
      </c>
      <c r="B593" s="14" t="s">
        <v>9100</v>
      </c>
      <c r="C593" s="31" t="str">
        <f t="shared" si="26"/>
        <v>C11826:1</v>
      </c>
      <c r="D593" s="32" t="str">
        <f t="shared" si="2"/>
        <v>C11826 : [GlcNAc-(1-&gt;4)-Mur2Ac(oyl-L-Ala-g-D-Glu-L-Lys-D-Ala-D-Ala)]n-diphosphoundecaprenol</v>
      </c>
      <c r="G593" s="34"/>
      <c r="H593" s="35"/>
    </row>
    <row r="594" ht="14.25" customHeight="1">
      <c r="A594" s="14" t="s">
        <v>9101</v>
      </c>
      <c r="B594" s="14" t="s">
        <v>9102</v>
      </c>
      <c r="C594" s="31" t="str">
        <f t="shared" si="26"/>
        <v>C11827:1</v>
      </c>
      <c r="D594" s="32" t="str">
        <f t="shared" si="2"/>
        <v>C11827 : [GlcNAc-(1-&gt;4)-Mur2Ac(oyl-L-Ala-g-D-Glu-A2pm-D-Ala-D-Ala)]n-diphosphoundecaprenol</v>
      </c>
      <c r="G594" s="34"/>
      <c r="H594" s="35"/>
    </row>
    <row r="595" ht="14.25" customHeight="1">
      <c r="A595" s="14" t="s">
        <v>9103</v>
      </c>
      <c r="B595" s="14" t="s">
        <v>9104</v>
      </c>
      <c r="C595" s="31" t="str">
        <f t="shared" si="26"/>
        <v>C11838:1</v>
      </c>
      <c r="D595" s="32" t="str">
        <f t="shared" si="2"/>
        <v>C11838 : (S)-4,5-Dihydroxypentane-2,3-dione</v>
      </c>
      <c r="G595" s="34"/>
      <c r="H595" s="35"/>
    </row>
    <row r="596" ht="14.25" customHeight="1">
      <c r="A596" s="14" t="s">
        <v>9105</v>
      </c>
      <c r="B596" s="14" t="s">
        <v>9106</v>
      </c>
      <c r="C596" s="31" t="str">
        <f t="shared" si="26"/>
        <v>C11907:1</v>
      </c>
      <c r="D596" s="32" t="str">
        <f t="shared" si="2"/>
        <v>C11907 : dTDP-4-oxo-6-deoxy-D-glucose</v>
      </c>
      <c r="G596" s="34"/>
      <c r="H596" s="35"/>
    </row>
    <row r="597" ht="14.25" customHeight="1">
      <c r="A597" s="14" t="s">
        <v>9107</v>
      </c>
      <c r="B597" s="14" t="s">
        <v>9108</v>
      </c>
      <c r="C597" s="31" t="str">
        <f t="shared" si="26"/>
        <v>C12214:1</v>
      </c>
      <c r="D597" s="32" t="str">
        <f t="shared" si="2"/>
        <v>C12214 : Aminofructose 6-phosphate</v>
      </c>
      <c r="G597" s="34"/>
      <c r="H597" s="35"/>
    </row>
    <row r="598" ht="14.25" customHeight="1">
      <c r="A598" s="14" t="s">
        <v>9109</v>
      </c>
      <c r="B598" s="14" t="s">
        <v>9110</v>
      </c>
      <c r="C598" s="31" t="str">
        <f t="shared" si="26"/>
        <v>C12215:1</v>
      </c>
      <c r="D598" s="32" t="str">
        <f t="shared" si="2"/>
        <v>C12215 : Iminoerythrose 4-phosphate</v>
      </c>
      <c r="G598" s="34"/>
      <c r="H598" s="35"/>
    </row>
    <row r="599" ht="14.25" customHeight="1">
      <c r="A599" s="14" t="s">
        <v>9111</v>
      </c>
      <c r="B599" s="14" t="s">
        <v>9112</v>
      </c>
      <c r="C599" s="31" t="str">
        <f t="shared" si="26"/>
        <v>C13378:1</v>
      </c>
      <c r="D599" s="32" t="str">
        <f t="shared" si="2"/>
        <v>C13378 : alpha,beta-Dihydroxyethyl-TPP</v>
      </c>
      <c r="G599" s="34"/>
      <c r="H599" s="35"/>
    </row>
    <row r="600" ht="14.25" customHeight="1">
      <c r="A600" s="14" t="s">
        <v>9113</v>
      </c>
      <c r="B600" s="14" t="s">
        <v>9114</v>
      </c>
      <c r="C600" s="31" t="str">
        <f t="shared" si="26"/>
        <v>C14089:1</v>
      </c>
      <c r="D600" s="32" t="str">
        <f t="shared" si="2"/>
        <v>C14089 : 1-Hydroxymethylnaphthalene</v>
      </c>
      <c r="G600" s="34"/>
      <c r="H600" s="35"/>
    </row>
    <row r="601" ht="14.25" customHeight="1">
      <c r="A601" s="14" t="s">
        <v>9115</v>
      </c>
      <c r="B601" s="14" t="s">
        <v>9116</v>
      </c>
      <c r="C601" s="31" t="str">
        <f t="shared" si="26"/>
        <v>C14090:1</v>
      </c>
      <c r="D601" s="32" t="str">
        <f t="shared" si="2"/>
        <v>C14090 : 1-Naphthaldehyde</v>
      </c>
      <c r="G601" s="34"/>
      <c r="H601" s="35"/>
    </row>
    <row r="602" ht="14.25" customHeight="1">
      <c r="A602" s="14" t="s">
        <v>9117</v>
      </c>
      <c r="B602" s="14" t="s">
        <v>9118</v>
      </c>
      <c r="C602" s="31" t="str">
        <f t="shared" si="26"/>
        <v>C14099:1</v>
      </c>
      <c r="D602" s="32" t="str">
        <f t="shared" si="2"/>
        <v>C14099 : 2-Naphthaldehyde</v>
      </c>
      <c r="G602" s="34"/>
      <c r="H602" s="35"/>
    </row>
    <row r="603" ht="14.25" customHeight="1">
      <c r="A603" s="14" t="s">
        <v>5724</v>
      </c>
      <c r="B603" s="14" t="s">
        <v>9119</v>
      </c>
      <c r="C603" s="31" t="str">
        <f t="shared" si="26"/>
        <v>C14463:1</v>
      </c>
      <c r="D603" s="32" t="str">
        <f t="shared" si="2"/>
        <v>C14463 : (R)-3-Hydroxy-3-methyl-2-oxopentanoate</v>
      </c>
      <c r="G603" s="34"/>
      <c r="H603" s="35"/>
    </row>
    <row r="604" ht="14.25" customHeight="1">
      <c r="A604" s="14" t="s">
        <v>9120</v>
      </c>
      <c r="B604" s="14" t="s">
        <v>9121</v>
      </c>
      <c r="C604" s="31" t="str">
        <f t="shared" si="26"/>
        <v>C15498:1</v>
      </c>
      <c r="D604" s="32" t="str">
        <f t="shared" si="2"/>
        <v>C15498 : ROOH</v>
      </c>
      <c r="G604" s="34"/>
      <c r="H604" s="35"/>
    </row>
    <row r="605" ht="14.25" customHeight="1">
      <c r="A605" s="14" t="s">
        <v>9122</v>
      </c>
      <c r="B605" s="14" t="s">
        <v>9123</v>
      </c>
      <c r="C605" s="31" t="str">
        <f t="shared" si="26"/>
        <v>C15602:1</v>
      </c>
      <c r="D605" s="32" t="str">
        <f t="shared" si="2"/>
        <v>C15602 : Quinone</v>
      </c>
      <c r="G605" s="34"/>
      <c r="H605" s="35"/>
    </row>
    <row r="606" ht="14.25" customHeight="1">
      <c r="A606" s="14" t="s">
        <v>9124</v>
      </c>
      <c r="B606" s="14" t="s">
        <v>9125</v>
      </c>
      <c r="C606" s="31" t="str">
        <f t="shared" si="26"/>
        <v>C15603:1</v>
      </c>
      <c r="D606" s="32" t="str">
        <f t="shared" si="2"/>
        <v>C15603 : Hydroquinone</v>
      </c>
      <c r="G606" s="34"/>
      <c r="H606" s="35"/>
    </row>
    <row r="607" ht="14.25" customHeight="1">
      <c r="A607" s="14" t="s">
        <v>9126</v>
      </c>
      <c r="B607" s="14" t="s">
        <v>9127</v>
      </c>
      <c r="C607" s="31" t="str">
        <f t="shared" si="26"/>
        <v>C15647:1</v>
      </c>
      <c r="D607" s="32" t="str">
        <f t="shared" si="2"/>
        <v>C15647 : 2-Acyl-1-(1-alkenyl)-sn-glycero-3-phosphate</v>
      </c>
      <c r="G607" s="34"/>
      <c r="H607" s="35"/>
    </row>
    <row r="608" ht="14.25" customHeight="1">
      <c r="A608" s="14" t="s">
        <v>7728</v>
      </c>
      <c r="B608" s="14" t="s">
        <v>9128</v>
      </c>
      <c r="C608" s="31" t="str">
        <f t="shared" si="26"/>
        <v>C15667:1</v>
      </c>
      <c r="D608" s="32" t="str">
        <f t="shared" si="2"/>
        <v>C15667 : 5-Carboxyamino-1-(5-phospho-D-ribosyl)imidazole</v>
      </c>
      <c r="G608" s="34"/>
      <c r="H608" s="35"/>
    </row>
    <row r="609" ht="14.25" customHeight="1">
      <c r="A609" s="14" t="s">
        <v>9129</v>
      </c>
      <c r="B609" s="14" t="s">
        <v>9130</v>
      </c>
      <c r="C609" s="31" t="str">
        <f t="shared" si="26"/>
        <v>C15809:1</v>
      </c>
      <c r="D609" s="32" t="str">
        <f t="shared" si="2"/>
        <v>C15809 : Iminoglycine</v>
      </c>
      <c r="G609" s="34"/>
      <c r="H609" s="35"/>
    </row>
    <row r="610" ht="14.25" customHeight="1">
      <c r="A610" s="14" t="s">
        <v>9131</v>
      </c>
      <c r="B610" s="14" t="s">
        <v>9132</v>
      </c>
      <c r="C610" s="31" t="str">
        <f t="shared" si="26"/>
        <v>C15810:1</v>
      </c>
      <c r="D610" s="32" t="str">
        <f t="shared" si="2"/>
        <v>C15810 : Sulfur-carrier protein</v>
      </c>
      <c r="G610" s="34"/>
      <c r="H610" s="35"/>
    </row>
    <row r="611" ht="14.25" customHeight="1">
      <c r="A611" s="14" t="s">
        <v>9133</v>
      </c>
      <c r="B611" s="14" t="s">
        <v>9134</v>
      </c>
      <c r="C611" s="31" t="str">
        <f t="shared" si="26"/>
        <v>C15811:1</v>
      </c>
      <c r="D611" s="32" t="str">
        <f t="shared" si="2"/>
        <v>C15811 : [Enzyme]-cysteine</v>
      </c>
      <c r="G611" s="34"/>
      <c r="H611" s="35"/>
    </row>
    <row r="612" ht="14.25" customHeight="1">
      <c r="A612" s="14" t="s">
        <v>9135</v>
      </c>
      <c r="B612" s="14" t="s">
        <v>9136</v>
      </c>
      <c r="C612" s="31" t="str">
        <f t="shared" si="26"/>
        <v>C15812:1</v>
      </c>
      <c r="D612" s="32" t="str">
        <f t="shared" si="2"/>
        <v>C15812 : [Enzyme]-S-sulfanylcysteine</v>
      </c>
      <c r="G612" s="34"/>
      <c r="H612" s="35"/>
    </row>
    <row r="613" ht="14.25" customHeight="1">
      <c r="A613" s="14" t="s">
        <v>9137</v>
      </c>
      <c r="B613" s="14" t="s">
        <v>9138</v>
      </c>
      <c r="C613" s="31" t="str">
        <f t="shared" si="26"/>
        <v>C15813:1</v>
      </c>
      <c r="D613" s="32" t="str">
        <f t="shared" si="2"/>
        <v>C15813 : Adenylyl-[sulfur-carrier protein]</v>
      </c>
      <c r="G613" s="34"/>
      <c r="H613" s="35"/>
    </row>
    <row r="614" ht="14.25" customHeight="1">
      <c r="A614" s="14" t="s">
        <v>9139</v>
      </c>
      <c r="B614" s="14" t="s">
        <v>9140</v>
      </c>
      <c r="C614" s="31" t="str">
        <f t="shared" si="26"/>
        <v>C15814:1</v>
      </c>
      <c r="D614" s="32" t="str">
        <f t="shared" si="2"/>
        <v>C15814 : Thiocarboxy-[sulfur-carrier protein]</v>
      </c>
      <c r="G614" s="34"/>
      <c r="H614" s="35"/>
    </row>
    <row r="615" ht="14.25" customHeight="1">
      <c r="A615" s="14" t="s">
        <v>9141</v>
      </c>
      <c r="B615" s="14" t="s">
        <v>9142</v>
      </c>
      <c r="C615" s="31" t="str">
        <f t="shared" si="26"/>
        <v>C16310:1</v>
      </c>
      <c r="D615" s="32" t="str">
        <f t="shared" si="2"/>
        <v>C16310 : 3-Hexenal</v>
      </c>
      <c r="G615" s="34"/>
      <c r="H615" s="35"/>
    </row>
    <row r="616" ht="14.25" customHeight="1">
      <c r="A616" s="14" t="s">
        <v>9143</v>
      </c>
      <c r="B616" s="14" t="s">
        <v>9144</v>
      </c>
      <c r="C616" s="31" t="str">
        <f t="shared" si="26"/>
        <v>C16348:1</v>
      </c>
      <c r="D616" s="32" t="str">
        <f t="shared" si="2"/>
        <v>C16348 : cis-3-Chloroallyl aldehyde</v>
      </c>
      <c r="G616" s="34"/>
      <c r="H616" s="35"/>
    </row>
    <row r="617" ht="14.25" customHeight="1">
      <c r="A617" s="14" t="s">
        <v>9145</v>
      </c>
      <c r="B617" s="14" t="s">
        <v>9146</v>
      </c>
      <c r="C617" s="31" t="str">
        <f t="shared" si="26"/>
        <v>C16551:1</v>
      </c>
      <c r="D617" s="32" t="str">
        <f t="shared" si="2"/>
        <v>C16551 : Alcophosphamide</v>
      </c>
      <c r="G617" s="34"/>
      <c r="H617" s="35"/>
    </row>
    <row r="618" ht="14.25" customHeight="1">
      <c r="A618" s="14" t="s">
        <v>9147</v>
      </c>
      <c r="B618" s="14" t="s">
        <v>9148</v>
      </c>
      <c r="C618" s="31" t="str">
        <f t="shared" si="26"/>
        <v>C16565:1</v>
      </c>
      <c r="D618" s="32" t="str">
        <f t="shared" si="2"/>
        <v>C16565 : Aminopropylcadaverine</v>
      </c>
      <c r="G618" s="34"/>
      <c r="H618" s="35"/>
    </row>
    <row r="619" ht="14.25" customHeight="1">
      <c r="A619" s="14" t="s">
        <v>9149</v>
      </c>
      <c r="B619" s="14" t="s">
        <v>9150</v>
      </c>
      <c r="C619" s="31" t="str">
        <f t="shared" si="26"/>
        <v>C16586:1</v>
      </c>
      <c r="D619" s="32" t="str">
        <f t="shared" si="2"/>
        <v>C16586 : 2-Phenyl-1,3-propanediol monocarbamate</v>
      </c>
      <c r="G619" s="34"/>
      <c r="H619" s="35"/>
    </row>
    <row r="620" ht="14.25" customHeight="1">
      <c r="A620" s="14" t="s">
        <v>9151</v>
      </c>
      <c r="B620" s="14" t="s">
        <v>9152</v>
      </c>
      <c r="C620" s="31" t="str">
        <f t="shared" si="26"/>
        <v>C16587:1</v>
      </c>
      <c r="D620" s="32" t="str">
        <f t="shared" si="2"/>
        <v>C16587 : 3-Carbamoyl-2-phenylpropionaldehyde</v>
      </c>
      <c r="G620" s="34"/>
      <c r="H620" s="35"/>
    </row>
    <row r="621" ht="14.25" customHeight="1">
      <c r="A621" s="14" t="s">
        <v>9153</v>
      </c>
      <c r="B621" s="14" t="s">
        <v>9154</v>
      </c>
      <c r="C621" s="31" t="str">
        <f t="shared" si="26"/>
        <v>C16595:1</v>
      </c>
      <c r="D621" s="32" t="str">
        <f t="shared" si="2"/>
        <v>C16595 : 4-Hydroxy-5-phenyltetrahydro-1,3-oxazin-2-one</v>
      </c>
      <c r="G621" s="34"/>
      <c r="H621" s="35"/>
    </row>
    <row r="622" ht="14.25" customHeight="1">
      <c r="A622" s="14" t="s">
        <v>9155</v>
      </c>
      <c r="B622" s="14" t="s">
        <v>9156</v>
      </c>
      <c r="C622" s="31" t="str">
        <f t="shared" si="26"/>
        <v>C16596:1</v>
      </c>
      <c r="D622" s="32" t="str">
        <f t="shared" si="2"/>
        <v>C16596 : 5-Phenyl-1,3-oxazinane-2,4-dione</v>
      </c>
      <c r="G622" s="34"/>
      <c r="H622" s="35"/>
    </row>
    <row r="623" ht="14.25" customHeight="1">
      <c r="A623" s="14" t="s">
        <v>9157</v>
      </c>
      <c r="B623" s="14" t="s">
        <v>9158</v>
      </c>
      <c r="C623" s="31" t="str">
        <f t="shared" si="26"/>
        <v>C16614:1</v>
      </c>
      <c r="D623" s="32" t="str">
        <f t="shared" si="2"/>
        <v>C16614 : 6-Methylmercaptopurine</v>
      </c>
      <c r="G623" s="34"/>
      <c r="H623" s="35"/>
    </row>
    <row r="624" ht="14.25" customHeight="1">
      <c r="A624" s="14" t="s">
        <v>9159</v>
      </c>
      <c r="B624" s="14" t="s">
        <v>9160</v>
      </c>
      <c r="C624" s="31" t="str">
        <f t="shared" si="26"/>
        <v>C16615:1</v>
      </c>
      <c r="D624" s="32" t="str">
        <f t="shared" si="2"/>
        <v>C16615 : 6-Methylthiopurine 5'-monophosphate ribonucleotide</v>
      </c>
      <c r="G624" s="34"/>
      <c r="H624" s="35"/>
    </row>
    <row r="625" ht="14.25" customHeight="1">
      <c r="A625" s="14" t="s">
        <v>9161</v>
      </c>
      <c r="B625" s="14" t="s">
        <v>9162</v>
      </c>
      <c r="C625" s="31" t="str">
        <f t="shared" si="26"/>
        <v>C16618:1</v>
      </c>
      <c r="D625" s="32" t="str">
        <f t="shared" si="2"/>
        <v>C16618 : 6-Thioxanthine 5'-monophosphate</v>
      </c>
      <c r="G625" s="34"/>
      <c r="H625" s="35"/>
    </row>
    <row r="626" ht="14.25" customHeight="1">
      <c r="A626" s="14" t="s">
        <v>9163</v>
      </c>
      <c r="B626" s="14" t="s">
        <v>9164</v>
      </c>
      <c r="C626" s="31" t="str">
        <f t="shared" si="26"/>
        <v>C16619:1</v>
      </c>
      <c r="D626" s="32" t="str">
        <f t="shared" si="2"/>
        <v>C16619 : 6-Thioguanosine monophosphate</v>
      </c>
      <c r="G626" s="34"/>
      <c r="H626" s="35"/>
    </row>
    <row r="627" ht="14.25" customHeight="1">
      <c r="A627" s="14" t="s">
        <v>9165</v>
      </c>
      <c r="B627" s="14" t="s">
        <v>9166</v>
      </c>
      <c r="C627" s="31" t="str">
        <f t="shared" si="26"/>
        <v>C16634:1</v>
      </c>
      <c r="D627" s="32" t="str">
        <f t="shared" si="2"/>
        <v>C16634 : 5-Fluorouridine monophosphate</v>
      </c>
      <c r="G627" s="34"/>
      <c r="H627" s="35"/>
    </row>
    <row r="628" ht="14.25" customHeight="1">
      <c r="A628" s="14" t="s">
        <v>9167</v>
      </c>
      <c r="B628" s="14" t="s">
        <v>9168</v>
      </c>
      <c r="C628" s="31" t="str">
        <f t="shared" si="26"/>
        <v>C16636:1</v>
      </c>
      <c r="D628" s="32" t="str">
        <f t="shared" si="2"/>
        <v>C16636 : tRNA(Sec)</v>
      </c>
      <c r="G628" s="34"/>
      <c r="H628" s="35"/>
    </row>
    <row r="629" ht="14.25" customHeight="1">
      <c r="A629" s="14" t="s">
        <v>9169</v>
      </c>
      <c r="B629" s="14" t="s">
        <v>9170</v>
      </c>
      <c r="C629" s="31" t="str">
        <f t="shared" si="26"/>
        <v>C16663:1</v>
      </c>
      <c r="D629" s="32" t="str">
        <f t="shared" si="2"/>
        <v>C16663 : Tryparedoxin</v>
      </c>
      <c r="G629" s="34"/>
      <c r="H629" s="35"/>
    </row>
    <row r="630" ht="14.25" customHeight="1">
      <c r="A630" s="14" t="s">
        <v>9171</v>
      </c>
      <c r="B630" s="14" t="s">
        <v>9172</v>
      </c>
      <c r="C630" s="31" t="str">
        <f t="shared" si="26"/>
        <v>C16664:1</v>
      </c>
      <c r="D630" s="32" t="str">
        <f t="shared" si="2"/>
        <v>C16664 : Tryparedoxin disulfide</v>
      </c>
      <c r="G630" s="34"/>
      <c r="H630" s="35"/>
    </row>
    <row r="631" ht="14.25" customHeight="1">
      <c r="A631" s="14" t="s">
        <v>9173</v>
      </c>
      <c r="B631" s="14" t="s">
        <v>9174</v>
      </c>
      <c r="C631" s="31" t="str">
        <f t="shared" si="26"/>
        <v>C16675:1</v>
      </c>
      <c r="D631" s="32" t="str">
        <f t="shared" si="2"/>
        <v>C16675 : 7-Aminomethyl-7-carbaguanine</v>
      </c>
      <c r="G631" s="34"/>
      <c r="H631" s="35"/>
    </row>
    <row r="632" ht="14.25" customHeight="1">
      <c r="A632" s="14" t="s">
        <v>9175</v>
      </c>
      <c r="B632" s="14" t="s">
        <v>9176</v>
      </c>
      <c r="C632" s="31" t="str">
        <f t="shared" si="26"/>
        <v>C17023:1</v>
      </c>
      <c r="D632" s="32" t="str">
        <f t="shared" si="2"/>
        <v>C17023 : Sulfur donor</v>
      </c>
      <c r="G632" s="34"/>
      <c r="H632" s="35"/>
    </row>
    <row r="633" ht="14.25" customHeight="1">
      <c r="A633" s="14" t="s">
        <v>7523</v>
      </c>
      <c r="B633" s="14" t="s">
        <v>9177</v>
      </c>
      <c r="C633" s="31" t="str">
        <f t="shared" si="26"/>
        <v>C17234:1</v>
      </c>
      <c r="D633" s="32" t="str">
        <f t="shared" si="2"/>
        <v>C17234 : 2-Aminobut-2-enoate</v>
      </c>
      <c r="G633" s="34"/>
      <c r="H633" s="35"/>
    </row>
    <row r="634" ht="14.25" customHeight="1">
      <c r="A634" s="14" t="s">
        <v>9178</v>
      </c>
      <c r="B634" s="14" t="s">
        <v>9179</v>
      </c>
      <c r="C634" s="31" t="str">
        <f t="shared" si="26"/>
        <v>C17324:1</v>
      </c>
      <c r="D634" s="32" t="str">
        <f t="shared" si="2"/>
        <v>C17324 : tRNA adenine</v>
      </c>
      <c r="G634" s="34"/>
      <c r="H634" s="35"/>
    </row>
    <row r="635" ht="14.25" customHeight="1">
      <c r="A635" s="14" t="s">
        <v>9180</v>
      </c>
      <c r="B635" s="14" t="s">
        <v>9181</v>
      </c>
      <c r="C635" s="31" t="str">
        <f t="shared" si="26"/>
        <v>C17556:1</v>
      </c>
      <c r="D635" s="32" t="str">
        <f t="shared" si="2"/>
        <v>C17556 : di-trans,poly-cis-Undecaprenyl phosphate</v>
      </c>
      <c r="G635" s="34"/>
      <c r="H635" s="35"/>
    </row>
    <row r="636" ht="14.25" customHeight="1">
      <c r="A636" s="14" t="s">
        <v>9182</v>
      </c>
      <c r="B636" s="14" t="s">
        <v>9183</v>
      </c>
      <c r="C636" s="31" t="str">
        <f t="shared" si="26"/>
        <v>C18055:1</v>
      </c>
      <c r="D636" s="32" t="str">
        <f t="shared" si="2"/>
        <v>C18055 : N-Acetyl-alpha-D-hexosamine 1-phosphate</v>
      </c>
      <c r="G636" s="34"/>
      <c r="H636" s="35"/>
    </row>
    <row r="637" ht="14.25" customHeight="1">
      <c r="A637" s="14" t="s">
        <v>9184</v>
      </c>
      <c r="B637" s="14" t="s">
        <v>9185</v>
      </c>
      <c r="C637" s="31" t="str">
        <f t="shared" si="26"/>
        <v>C18060:1</v>
      </c>
      <c r="D637" s="32" t="str">
        <f t="shared" si="2"/>
        <v>C18060 : N-Acetyl-alpha-D-galactosamine 1-phosphate</v>
      </c>
      <c r="G637" s="34"/>
      <c r="H637" s="35"/>
    </row>
    <row r="638" ht="14.25" customHeight="1">
      <c r="A638" s="14" t="s">
        <v>7741</v>
      </c>
      <c r="B638" s="14" t="s">
        <v>9186</v>
      </c>
      <c r="C638" s="31" t="str">
        <f t="shared" si="26"/>
        <v>C18094:1</v>
      </c>
      <c r="D638" s="32" t="str">
        <f t="shared" si="2"/>
        <v>C18094 : UDP-L-arabinofuranose</v>
      </c>
      <c r="G638" s="34"/>
      <c r="H638" s="35"/>
    </row>
    <row r="639" ht="14.25" customHeight="1">
      <c r="A639" s="14" t="s">
        <v>7689</v>
      </c>
      <c r="B639" s="14" t="s">
        <v>9187</v>
      </c>
      <c r="C639" s="31" t="str">
        <f t="shared" si="26"/>
        <v>C18096:1</v>
      </c>
      <c r="D639" s="32" t="str">
        <f t="shared" si="2"/>
        <v>C18096 : D-Allulose 6-phosphate</v>
      </c>
      <c r="G639" s="34"/>
      <c r="H639" s="35"/>
    </row>
    <row r="640" ht="14.25" customHeight="1">
      <c r="A640" s="14" t="s">
        <v>9188</v>
      </c>
      <c r="B640" s="14" t="s">
        <v>9189</v>
      </c>
      <c r="C640" s="31" t="str">
        <f t="shared" si="26"/>
        <v>C19078:1</v>
      </c>
      <c r="D640" s="32" t="str">
        <f t="shared" si="2"/>
        <v>C19078 : tRNA with a 3' cytidine</v>
      </c>
      <c r="G640" s="34"/>
      <c r="H640" s="35"/>
    </row>
    <row r="641" ht="14.25" customHeight="1">
      <c r="A641" s="14" t="s">
        <v>9190</v>
      </c>
      <c r="B641" s="14" t="s">
        <v>9191</v>
      </c>
      <c r="C641" s="31" t="str">
        <f t="shared" si="26"/>
        <v>C19080:1</v>
      </c>
      <c r="D641" s="32" t="str">
        <f t="shared" si="2"/>
        <v>C19080 : tRNA with a 3' CC end</v>
      </c>
      <c r="G641" s="34"/>
      <c r="H641" s="35"/>
    </row>
    <row r="642" ht="14.25" customHeight="1">
      <c r="A642" s="14" t="s">
        <v>9192</v>
      </c>
      <c r="B642" s="14" t="s">
        <v>9193</v>
      </c>
      <c r="C642" s="31" t="str">
        <f t="shared" si="26"/>
        <v>C19085:1</v>
      </c>
      <c r="D642" s="32" t="str">
        <f t="shared" si="2"/>
        <v>C19085 : tRNA with a 3' CCA end</v>
      </c>
      <c r="G642" s="34"/>
      <c r="H642" s="35"/>
    </row>
    <row r="643" ht="14.25" customHeight="1">
      <c r="A643" s="14" t="s">
        <v>9194</v>
      </c>
      <c r="B643" s="14" t="s">
        <v>9195</v>
      </c>
      <c r="C643" s="31" t="str">
        <f t="shared" si="26"/>
        <v>C19722:1</v>
      </c>
      <c r="D643" s="32" t="str">
        <f t="shared" si="2"/>
        <v>C19722 : [tRNA(Ile2)]-cytidine34</v>
      </c>
      <c r="G643" s="34"/>
      <c r="H643" s="35"/>
    </row>
    <row r="644" ht="14.25" customHeight="1">
      <c r="A644" s="14" t="s">
        <v>9196</v>
      </c>
      <c r="B644" s="14" t="s">
        <v>9197</v>
      </c>
      <c r="C644" s="31" t="str">
        <f t="shared" si="26"/>
        <v>C19723:1</v>
      </c>
      <c r="D644" s="32" t="str">
        <f t="shared" si="2"/>
        <v>C19723 : [tRNA(Ile2)]-lysidine34</v>
      </c>
      <c r="G644" s="34"/>
      <c r="H644" s="35"/>
    </row>
    <row r="645" ht="14.25" customHeight="1">
      <c r="A645" s="14" t="s">
        <v>9198</v>
      </c>
      <c r="B645" s="14" t="s">
        <v>9199</v>
      </c>
      <c r="C645" s="31" t="str">
        <f t="shared" si="26"/>
        <v>C19803:1</v>
      </c>
      <c r="D645" s="32" t="str">
        <f t="shared" si="2"/>
        <v>C19803 : [Protein]-L-threonine</v>
      </c>
      <c r="G645" s="34"/>
      <c r="H645" s="35"/>
    </row>
    <row r="646" ht="14.25" customHeight="1">
      <c r="A646" s="14" t="s">
        <v>9200</v>
      </c>
      <c r="B646" s="14" t="s">
        <v>9201</v>
      </c>
      <c r="C646" s="31" t="str">
        <f t="shared" si="26"/>
        <v>C19847:1</v>
      </c>
      <c r="D646" s="32" t="str">
        <f t="shared" si="2"/>
        <v>C19847 : Demethylmenaquinol</v>
      </c>
      <c r="G646" s="34"/>
      <c r="H646" s="35"/>
    </row>
    <row r="647" ht="14.25" customHeight="1">
      <c r="A647" s="14" t="s">
        <v>9202</v>
      </c>
      <c r="B647" s="14" t="s">
        <v>9203</v>
      </c>
      <c r="C647" s="31" t="str">
        <f t="shared" si="26"/>
        <v>C20246:1</v>
      </c>
      <c r="D647" s="32" t="str">
        <f t="shared" si="2"/>
        <v>C20246 : 2-[(2R,5Z)-2-Carboxy-4-methylthiazol-5(2H)-ylidene]ethyl phosphate</v>
      </c>
      <c r="G647" s="34"/>
      <c r="H647" s="35"/>
    </row>
    <row r="648" ht="14.25" customHeight="1">
      <c r="A648" s="14" t="s">
        <v>9204</v>
      </c>
      <c r="B648" s="14" t="s">
        <v>9205</v>
      </c>
      <c r="C648" s="31" t="str">
        <f t="shared" si="26"/>
        <v>C20258:1</v>
      </c>
      <c r="D648" s="32" t="str">
        <f t="shared" si="2"/>
        <v>C20258 : (2S,4S)-4-Hydroxy-2,3,4,5-tetrahydrodipicolinate</v>
      </c>
      <c r="G648" s="34"/>
      <c r="H648" s="35"/>
    </row>
    <row r="649" ht="14.25" customHeight="1">
      <c r="A649" s="14" t="s">
        <v>9206</v>
      </c>
      <c r="B649" s="14" t="s">
        <v>9207</v>
      </c>
      <c r="C649" s="31" t="str">
        <f t="shared" si="26"/>
        <v>C20446:1</v>
      </c>
      <c r="D649" s="32" t="str">
        <f t="shared" si="2"/>
        <v>C20446 : tRNA 7-aminomethyl-7-carbaguanine</v>
      </c>
      <c r="G649" s="34"/>
      <c r="H649" s="35"/>
    </row>
    <row r="650" ht="14.25" customHeight="1">
      <c r="A650" s="14" t="s">
        <v>9208</v>
      </c>
      <c r="B650" s="14" t="s">
        <v>9209</v>
      </c>
      <c r="C650" s="31" t="str">
        <f t="shared" si="26"/>
        <v>C20568:1</v>
      </c>
      <c r="D650" s="32" t="str">
        <f t="shared" si="2"/>
        <v>C20568 : beta-L-Arabinofuranosyl-(1-&gt;2)-beta-L-arabinofuranose</v>
      </c>
      <c r="G650" s="34"/>
      <c r="H650" s="35"/>
    </row>
    <row r="651" ht="14.25" customHeight="1">
      <c r="A651" s="14" t="s">
        <v>9210</v>
      </c>
      <c r="B651" s="14" t="s">
        <v>9211</v>
      </c>
      <c r="C651" s="31" t="str">
        <f t="shared" si="26"/>
        <v>C20569:1</v>
      </c>
      <c r="D651" s="32" t="str">
        <f t="shared" si="2"/>
        <v>C20569 : beta-L-Arabinofuranose</v>
      </c>
      <c r="G651" s="34"/>
      <c r="H651" s="35"/>
    </row>
    <row r="652" ht="14.25" customHeight="1">
      <c r="A652" s="14" t="s">
        <v>9212</v>
      </c>
      <c r="B652" s="14" t="s">
        <v>9213</v>
      </c>
      <c r="C652" s="31" t="str">
        <f t="shared" si="26"/>
        <v>C20641:1</v>
      </c>
      <c r="D652" s="32" t="str">
        <f t="shared" si="2"/>
        <v>C20641 : L-Threonylcarbamoyladenylate</v>
      </c>
      <c r="G652" s="34"/>
      <c r="H652" s="35"/>
    </row>
    <row r="653" ht="14.25" customHeight="1">
      <c r="A653" s="14" t="s">
        <v>9214</v>
      </c>
      <c r="B653" s="14" t="s">
        <v>9215</v>
      </c>
      <c r="C653" s="31" t="str">
        <f t="shared" si="26"/>
        <v>C20648:1</v>
      </c>
      <c r="D653" s="32" t="str">
        <f t="shared" si="2"/>
        <v>C20648 : Adenine in rRNA</v>
      </c>
      <c r="G653" s="34"/>
      <c r="H653" s="35"/>
    </row>
    <row r="654" ht="14.25" customHeight="1">
      <c r="A654" s="14" t="s">
        <v>9216</v>
      </c>
      <c r="B654" s="14" t="s">
        <v>9217</v>
      </c>
      <c r="C654" s="31" t="str">
        <f t="shared" si="26"/>
        <v>C20705:1</v>
      </c>
      <c r="D654" s="32" t="str">
        <f t="shared" si="2"/>
        <v>C20705 : 4-O-(beta-L-Arabinofuranosyl-(1-&gt;2)-beta-L-arabinofuranosyl-(1-&gt;2)-beta-L-arabinofuranosyl)-(2S,4S)-4-hydroxyproline</v>
      </c>
      <c r="G654" s="34"/>
      <c r="H654" s="35"/>
    </row>
    <row r="655" ht="14.25" customHeight="1">
      <c r="A655" s="14" t="s">
        <v>9218</v>
      </c>
      <c r="B655" s="14" t="s">
        <v>9219</v>
      </c>
      <c r="C655" s="31" t="str">
        <f t="shared" si="26"/>
        <v>C20706:1</v>
      </c>
      <c r="D655" s="32" t="str">
        <f t="shared" si="2"/>
        <v>C20706 : 4-O-(beta-L-Arabinofuranosyl)-(2S,4S)-4-hydroxyproline</v>
      </c>
      <c r="G655" s="34"/>
      <c r="H655" s="35"/>
    </row>
    <row r="656" ht="14.25" customHeight="1">
      <c r="A656" s="14" t="s">
        <v>9220</v>
      </c>
      <c r="B656" s="14" t="s">
        <v>9221</v>
      </c>
      <c r="C656" s="31" t="str">
        <f t="shared" si="26"/>
        <v>C20730:1</v>
      </c>
      <c r="D656" s="32" t="str">
        <f t="shared" si="2"/>
        <v>C20730 : [Protein]-FMN-L-Threonine</v>
      </c>
      <c r="G656" s="34"/>
      <c r="H656" s="35"/>
    </row>
    <row r="657" ht="14.25" customHeight="1">
      <c r="A657" s="14" t="s">
        <v>9222</v>
      </c>
      <c r="B657" s="14" t="s">
        <v>9223</v>
      </c>
      <c r="C657" s="31" t="str">
        <f t="shared" si="26"/>
        <v>C20751:1</v>
      </c>
      <c r="D657" s="32" t="str">
        <f t="shared" si="2"/>
        <v>C20751 : N6-L-Threonylcarbamoyladenine in tRNA</v>
      </c>
      <c r="G657" s="34"/>
      <c r="H657" s="35"/>
    </row>
    <row r="658" ht="14.25" customHeight="1">
      <c r="A658" s="14" t="s">
        <v>9224</v>
      </c>
      <c r="B658" s="14" t="s">
        <v>9225</v>
      </c>
      <c r="C658" s="31" t="str">
        <f t="shared" si="26"/>
        <v>C20753:1</v>
      </c>
      <c r="D658" s="32" t="str">
        <f t="shared" si="2"/>
        <v>C20753 : 2-Methylthio-N6-dimethylallyladenine in tRNA</v>
      </c>
      <c r="G658" s="34"/>
      <c r="H658" s="35"/>
    </row>
    <row r="659" ht="14.25" customHeight="1">
      <c r="A659" s="14" t="s">
        <v>9226</v>
      </c>
      <c r="B659" s="14" t="s">
        <v>9227</v>
      </c>
      <c r="C659" s="31" t="str">
        <f t="shared" si="26"/>
        <v>C20755:1</v>
      </c>
      <c r="D659" s="32" t="str">
        <f t="shared" si="2"/>
        <v>C20755 : 2-Thio-N6-dimethylallyladenine in tRNA</v>
      </c>
      <c r="G659" s="34"/>
      <c r="H659" s="35"/>
    </row>
    <row r="660" ht="14.25" customHeight="1">
      <c r="A660" s="14" t="s">
        <v>9228</v>
      </c>
      <c r="B660" s="14" t="s">
        <v>9229</v>
      </c>
      <c r="C660" s="31" t="str">
        <f t="shared" si="26"/>
        <v>C20796:1</v>
      </c>
      <c r="D660" s="32" t="str">
        <f t="shared" si="2"/>
        <v>C20796 : N6-Dimethyladenine in rRNA</v>
      </c>
      <c r="G660" s="34"/>
      <c r="H660" s="35"/>
    </row>
    <row r="661" ht="14.25" customHeight="1">
      <c r="A661" s="14" t="s">
        <v>9230</v>
      </c>
      <c r="B661" s="14" t="s">
        <v>9231</v>
      </c>
      <c r="C661" s="31" t="str">
        <f t="shared" si="26"/>
        <v>C20858:1</v>
      </c>
      <c r="D661" s="32" t="str">
        <f t="shared" si="2"/>
        <v>C20858 : Protein N5-methyl-L-glutamine</v>
      </c>
      <c r="G661" s="34"/>
      <c r="H661" s="35"/>
    </row>
    <row r="662" ht="14.25" customHeight="1">
      <c r="A662" s="14" t="s">
        <v>9232</v>
      </c>
      <c r="B662" s="14" t="s">
        <v>9233</v>
      </c>
      <c r="C662" s="31" t="str">
        <f t="shared" si="26"/>
        <v>C20864:1</v>
      </c>
      <c r="D662" s="32" t="str">
        <f t="shared" si="2"/>
        <v>C20864 : 5'Triphospho-[mRNA]</v>
      </c>
      <c r="G662" s="34"/>
      <c r="H662" s="35"/>
    </row>
    <row r="663" ht="14.25" customHeight="1">
      <c r="A663" s="14" t="s">
        <v>7511</v>
      </c>
      <c r="B663" s="14" t="s">
        <v>9234</v>
      </c>
      <c r="C663" s="31" t="str">
        <f t="shared" si="26"/>
        <v>C20904:1</v>
      </c>
      <c r="D663" s="32" t="str">
        <f t="shared" si="2"/>
        <v>C20904 : 2-Iminopropanoate</v>
      </c>
      <c r="G663" s="34"/>
      <c r="H663" s="35"/>
    </row>
    <row r="664" ht="14.25" customHeight="1">
      <c r="A664" s="14" t="s">
        <v>7524</v>
      </c>
      <c r="B664" s="14" t="s">
        <v>9235</v>
      </c>
      <c r="C664" s="31" t="str">
        <f t="shared" si="26"/>
        <v>C20905:1</v>
      </c>
      <c r="D664" s="32" t="str">
        <f t="shared" si="2"/>
        <v>C20905 : 2-Iminobutanoate</v>
      </c>
      <c r="G664" s="34"/>
      <c r="H664" s="35"/>
    </row>
    <row r="665" ht="14.25" customHeight="1">
      <c r="A665" s="14" t="s">
        <v>9236</v>
      </c>
      <c r="B665" s="14" t="s">
        <v>9237</v>
      </c>
      <c r="C665" s="31" t="str">
        <f t="shared" si="26"/>
        <v>C20969:1</v>
      </c>
      <c r="D665" s="32" t="str">
        <f t="shared" si="2"/>
        <v>C20969 : Carboxyphosphate</v>
      </c>
      <c r="G665" s="34"/>
      <c r="H665" s="35"/>
    </row>
    <row r="666" ht="14.25" customHeight="1">
      <c r="A666" s="14" t="s">
        <v>6601</v>
      </c>
      <c r="B666" s="14" t="s">
        <v>9238</v>
      </c>
      <c r="C666" s="31" t="str">
        <f t="shared" si="26"/>
        <v>C21031:1</v>
      </c>
      <c r="D666" s="32" t="str">
        <f t="shared" si="2"/>
        <v>C21031 : 5-Hydroxymethylcytosine in DNA</v>
      </c>
      <c r="G666" s="34"/>
      <c r="H666" s="35"/>
    </row>
    <row r="667" ht="14.25" customHeight="1">
      <c r="A667" s="14" t="s">
        <v>9239</v>
      </c>
      <c r="B667" s="14" t="s">
        <v>9240</v>
      </c>
      <c r="C667" s="31" t="str">
        <f t="shared" si="26"/>
        <v>C21113:1</v>
      </c>
      <c r="D667" s="32" t="str">
        <f t="shared" si="2"/>
        <v>C21113 : NMNH</v>
      </c>
      <c r="G667" s="34"/>
      <c r="H667" s="35"/>
    </row>
    <row r="668" ht="14.25" customHeight="1">
      <c r="A668" s="14" t="s">
        <v>9241</v>
      </c>
      <c r="B668" s="14" t="s">
        <v>9242</v>
      </c>
      <c r="C668" s="31" t="str">
        <f t="shared" si="26"/>
        <v>C21177:1</v>
      </c>
      <c r="D668" s="32" t="str">
        <f t="shared" si="2"/>
        <v>C21177 : Prokaryotic ubiquitin-like protein</v>
      </c>
      <c r="G668" s="34"/>
      <c r="H668" s="35"/>
    </row>
    <row r="669" ht="14.25" customHeight="1">
      <c r="A669" s="14" t="s">
        <v>9243</v>
      </c>
      <c r="B669" s="14" t="s">
        <v>9244</v>
      </c>
      <c r="C669" s="31" t="str">
        <f t="shared" si="26"/>
        <v>C21178:1</v>
      </c>
      <c r="D669" s="32" t="str">
        <f t="shared" si="2"/>
        <v>C21178 : Pupylated protein</v>
      </c>
      <c r="G669" s="34"/>
      <c r="H669" s="35"/>
    </row>
    <row r="670" ht="14.25" customHeight="1">
      <c r="A670" s="14" t="s">
        <v>9245</v>
      </c>
      <c r="B670" s="14" t="s">
        <v>9246</v>
      </c>
      <c r="C670" s="31" t="str">
        <f t="shared" si="26"/>
        <v>C21179:1</v>
      </c>
      <c r="D670" s="32" t="str">
        <f t="shared" si="2"/>
        <v>C21179 : [Prokaryotic ubiquitin-like protein]-L-glutamine</v>
      </c>
      <c r="G670" s="34"/>
      <c r="H670" s="35"/>
    </row>
    <row r="671" ht="14.25" customHeight="1">
      <c r="A671" s="14" t="s">
        <v>9247</v>
      </c>
      <c r="B671" s="14" t="s">
        <v>9248</v>
      </c>
      <c r="C671" s="31" t="str">
        <f t="shared" si="26"/>
        <v>C21440:1</v>
      </c>
      <c r="D671" s="32" t="str">
        <f t="shared" si="2"/>
        <v>C21440 : [Protein]-S-sulfanyl-L-cysteine</v>
      </c>
      <c r="G671" s="34"/>
      <c r="H671" s="35"/>
    </row>
    <row r="672" ht="14.25" customHeight="1">
      <c r="A672" s="14" t="s">
        <v>9249</v>
      </c>
      <c r="B672" s="14" t="s">
        <v>9250</v>
      </c>
      <c r="C672" s="31" t="str">
        <f t="shared" si="26"/>
        <v>C21748:1</v>
      </c>
      <c r="D672" s="32" t="str">
        <f t="shared" si="2"/>
        <v>C21748 : 5-Fluorouridine diphosphate</v>
      </c>
      <c r="G672" s="34"/>
      <c r="H672" s="35"/>
    </row>
    <row r="673" ht="14.25" customHeight="1">
      <c r="A673" s="14" t="s">
        <v>9251</v>
      </c>
      <c r="B673" s="14" t="s">
        <v>9252</v>
      </c>
      <c r="C673" s="31" t="str">
        <f t="shared" si="26"/>
        <v>C21750:1</v>
      </c>
      <c r="D673" s="32" t="str">
        <f t="shared" si="2"/>
        <v>C21750 : 5-Fluorodeoxyuridine diphosphate</v>
      </c>
      <c r="G673" s="34"/>
      <c r="H673" s="35"/>
    </row>
    <row r="674" ht="14.25" customHeight="1">
      <c r="A674" s="14" t="s">
        <v>9253</v>
      </c>
      <c r="B674" s="14" t="s">
        <v>9254</v>
      </c>
      <c r="C674" s="31" t="str">
        <f t="shared" si="26"/>
        <v>C21751:1</v>
      </c>
      <c r="D674" s="32" t="str">
        <f t="shared" si="2"/>
        <v>C21751 : 5-Fluorodeoxyuridine triphosphate</v>
      </c>
      <c r="G674" s="34"/>
      <c r="H674" s="35"/>
    </row>
    <row r="675" ht="14.25" customHeight="1">
      <c r="A675" s="14" t="s">
        <v>9255</v>
      </c>
      <c r="B675" s="14" t="s">
        <v>9256</v>
      </c>
      <c r="C675" s="31" t="str">
        <f t="shared" si="26"/>
        <v>C22288:1</v>
      </c>
      <c r="D675" s="32" t="str">
        <f t="shared" si="2"/>
        <v>C22288 : 5-Deoxy-D-ribose</v>
      </c>
      <c r="G675" s="34"/>
      <c r="H675" s="35"/>
    </row>
    <row r="676" ht="14.25" customHeight="1">
      <c r="A676" s="14" t="s">
        <v>7555</v>
      </c>
      <c r="B676" s="14" t="s">
        <v>9257</v>
      </c>
      <c r="C676" s="31" t="str">
        <f t="shared" si="26"/>
        <v>C22395:1</v>
      </c>
      <c r="D676" s="32" t="str">
        <f t="shared" si="2"/>
        <v>C22395 : N6-Succino-2-amino-2'-deoxyadenylate</v>
      </c>
      <c r="G676" s="34"/>
      <c r="H676" s="35"/>
    </row>
    <row r="677" ht="14.25" customHeight="1">
      <c r="A677" s="14" t="s">
        <v>9258</v>
      </c>
      <c r="B677" s="14" t="s">
        <v>9259</v>
      </c>
      <c r="C677" s="31" t="str">
        <f t="shared" si="26"/>
        <v>C22441:1</v>
      </c>
      <c r="D677" s="32" t="str">
        <f t="shared" si="2"/>
        <v>C22441 : dZMP</v>
      </c>
      <c r="G677" s="34"/>
      <c r="H677" s="35"/>
    </row>
    <row r="678" ht="14.25" customHeight="1">
      <c r="A678" s="14" t="s">
        <v>9260</v>
      </c>
      <c r="B678" s="14" t="s">
        <v>9261</v>
      </c>
      <c r="C678" s="31" t="str">
        <f t="shared" si="26"/>
        <v>C22442:1</v>
      </c>
      <c r="D678" s="32" t="str">
        <f t="shared" si="2"/>
        <v>C22442 : dZDP</v>
      </c>
      <c r="G678" s="34"/>
      <c r="H678" s="35"/>
    </row>
    <row r="679" ht="14.25" customHeight="1">
      <c r="A679" s="14" t="s">
        <v>9262</v>
      </c>
      <c r="B679" s="14" t="s">
        <v>9263</v>
      </c>
      <c r="C679" s="31" t="str">
        <f t="shared" si="26"/>
        <v>C22467:1</v>
      </c>
      <c r="D679" s="32" t="str">
        <f t="shared" si="2"/>
        <v>C22467 : Gangliotriaosylceramide-II3 sulfate</v>
      </c>
      <c r="G679" s="34"/>
      <c r="H679" s="35"/>
    </row>
    <row r="680" ht="14.25" customHeight="1">
      <c r="A680" s="14" t="s">
        <v>7673</v>
      </c>
      <c r="B680" s="14" t="s">
        <v>9264</v>
      </c>
      <c r="C680" s="31" t="str">
        <f t="shared" si="26"/>
        <v>C22501:1</v>
      </c>
      <c r="D680" s="32" t="str">
        <f t="shared" si="2"/>
        <v>C22501 : alpha-D-Xylulofuranose</v>
      </c>
      <c r="G680" s="34"/>
      <c r="H680" s="35"/>
    </row>
    <row r="681" ht="14.25" customHeight="1">
      <c r="A681" s="14" t="s">
        <v>7676</v>
      </c>
      <c r="B681" s="14" t="s">
        <v>9265</v>
      </c>
      <c r="C681" s="31" t="str">
        <f t="shared" si="26"/>
        <v>C22502:1</v>
      </c>
      <c r="D681" s="32" t="str">
        <f t="shared" si="2"/>
        <v>C22502 : alpha-D-Fructofuranose</v>
      </c>
      <c r="G681" s="34"/>
      <c r="H681" s="35"/>
    </row>
    <row r="682" ht="14.25" customHeight="1">
      <c r="A682" s="14" t="s">
        <v>9266</v>
      </c>
      <c r="B682" s="14" t="s">
        <v>8579</v>
      </c>
      <c r="C682" s="31" t="str">
        <f t="shared" si="26"/>
        <v>G00092:1</v>
      </c>
      <c r="D682" s="32" t="str">
        <f t="shared" si="2"/>
        <v>G00092 : Lactosylceramide</v>
      </c>
      <c r="G682" s="34"/>
      <c r="H682" s="35"/>
    </row>
    <row r="683" ht="14.25" customHeight="1">
      <c r="A683" s="14" t="s">
        <v>9267</v>
      </c>
      <c r="B683" s="14" t="s">
        <v>9268</v>
      </c>
      <c r="C683" s="31" t="str">
        <f t="shared" si="26"/>
        <v>G00093:1</v>
      </c>
      <c r="D683" s="32" t="str">
        <f t="shared" si="2"/>
        <v>G00093 : Globotriaosylceramide</v>
      </c>
      <c r="G683" s="34"/>
      <c r="H683" s="35"/>
    </row>
    <row r="684" ht="14.25" customHeight="1">
      <c r="A684" s="14" t="s">
        <v>9269</v>
      </c>
      <c r="B684" s="14" t="s">
        <v>8768</v>
      </c>
      <c r="C684" s="31" t="str">
        <f t="shared" si="26"/>
        <v>G00094:1</v>
      </c>
      <c r="D684" s="32" t="str">
        <f t="shared" si="2"/>
        <v>G00094 : Globoside</v>
      </c>
      <c r="G684" s="34"/>
      <c r="H684" s="35"/>
    </row>
    <row r="685" ht="14.25" customHeight="1">
      <c r="A685" s="14" t="s">
        <v>9270</v>
      </c>
      <c r="B685" s="14" t="s">
        <v>8906</v>
      </c>
      <c r="C685" s="31" t="str">
        <f t="shared" si="26"/>
        <v>G00108:1</v>
      </c>
      <c r="D685" s="32" t="str">
        <f t="shared" si="2"/>
        <v>G00108 : GM3</v>
      </c>
      <c r="G685" s="34"/>
      <c r="H685" s="35"/>
    </row>
    <row r="686" ht="14.25" customHeight="1">
      <c r="A686" s="14" t="s">
        <v>9271</v>
      </c>
      <c r="B686" s="14" t="s">
        <v>9272</v>
      </c>
      <c r="C686" s="31" t="str">
        <f t="shared" si="26"/>
        <v>G00109:1</v>
      </c>
      <c r="D686" s="32" t="str">
        <f t="shared" si="2"/>
        <v>G00109 : GM2</v>
      </c>
      <c r="G686" s="34"/>
      <c r="H686" s="35"/>
    </row>
    <row r="687" ht="14.25" customHeight="1">
      <c r="A687" s="14" t="s">
        <v>9273</v>
      </c>
      <c r="B687" s="14" t="s">
        <v>9274</v>
      </c>
      <c r="C687" s="31" t="str">
        <f t="shared" si="26"/>
        <v>G00110:1</v>
      </c>
      <c r="D687" s="32" t="str">
        <f t="shared" si="2"/>
        <v>G00110 : GM1</v>
      </c>
      <c r="G687" s="34"/>
      <c r="H687" s="35"/>
    </row>
    <row r="688" ht="14.25" customHeight="1">
      <c r="A688" s="14" t="s">
        <v>9275</v>
      </c>
      <c r="B688" s="14" t="s">
        <v>9044</v>
      </c>
      <c r="C688" s="31" t="str">
        <f t="shared" si="26"/>
        <v>G00123:1</v>
      </c>
      <c r="D688" s="32" t="str">
        <f t="shared" si="2"/>
        <v>G00123 : GA2</v>
      </c>
      <c r="G688" s="34"/>
      <c r="H688" s="35"/>
    </row>
    <row r="689" ht="14.25" customHeight="1">
      <c r="A689" s="14" t="s">
        <v>9276</v>
      </c>
      <c r="B689" s="14" t="s">
        <v>9277</v>
      </c>
      <c r="C689" s="31" t="str">
        <f t="shared" si="26"/>
        <v>G00124:1</v>
      </c>
      <c r="D689" s="32" t="str">
        <f t="shared" si="2"/>
        <v>G00124 : Asialo-GM1</v>
      </c>
      <c r="G689" s="34"/>
      <c r="H689" s="35"/>
    </row>
    <row r="690" ht="14.25" customHeight="1">
      <c r="A690" s="14" t="s">
        <v>9278</v>
      </c>
      <c r="B690" s="14" t="s">
        <v>8405</v>
      </c>
      <c r="C690" s="31" t="str">
        <f t="shared" si="26"/>
        <v>G00249:1</v>
      </c>
      <c r="D690" s="32" t="str">
        <f t="shared" si="2"/>
        <v>G00249 : Raffinose</v>
      </c>
      <c r="G690" s="34"/>
      <c r="H690" s="35"/>
    </row>
    <row r="691" ht="14.25" customHeight="1">
      <c r="A691" s="14" t="s">
        <v>6211</v>
      </c>
      <c r="B691" s="14" t="s">
        <v>8245</v>
      </c>
      <c r="C691" s="31" t="str">
        <f t="shared" si="26"/>
        <v>G00275:1</v>
      </c>
      <c r="D691" s="32" t="str">
        <f t="shared" si="2"/>
        <v>G00275 : Maltose</v>
      </c>
      <c r="G691" s="34"/>
      <c r="H691" s="35"/>
    </row>
    <row r="692" ht="14.25" customHeight="1">
      <c r="A692" s="14" t="s">
        <v>9279</v>
      </c>
      <c r="B692" s="14" t="s">
        <v>8608</v>
      </c>
      <c r="C692" s="31" t="str">
        <f t="shared" si="26"/>
        <v>G00278:1</v>
      </c>
      <c r="D692" s="32" t="str">
        <f t="shared" si="2"/>
        <v>G00278 : Stachyose</v>
      </c>
      <c r="G692" s="34"/>
      <c r="H692" s="35"/>
    </row>
    <row r="693" ht="14.25" customHeight="1">
      <c r="A693" s="14" t="s">
        <v>9280</v>
      </c>
      <c r="B693" s="14" t="s">
        <v>9054</v>
      </c>
      <c r="C693" s="31" t="str">
        <f t="shared" si="26"/>
        <v>G00284:1</v>
      </c>
      <c r="D693" s="32" t="str">
        <f t="shared" si="2"/>
        <v>G00284 : Lacto-N-biose</v>
      </c>
      <c r="G693" s="34"/>
      <c r="H693" s="35"/>
    </row>
    <row r="694" ht="14.25" customHeight="1">
      <c r="A694" s="14" t="s">
        <v>9281</v>
      </c>
      <c r="B694" s="14" t="s">
        <v>8149</v>
      </c>
      <c r="C694" s="31" t="str">
        <f t="shared" si="26"/>
        <v>G00370:1</v>
      </c>
      <c r="D694" s="32" t="str">
        <f t="shared" si="2"/>
        <v>G00370 : Sucrose</v>
      </c>
      <c r="G694" s="34"/>
      <c r="H694" s="35"/>
    </row>
    <row r="695" ht="14.25" customHeight="1">
      <c r="A695" s="14" t="s">
        <v>9282</v>
      </c>
      <c r="B695" s="14" t="s">
        <v>9283</v>
      </c>
      <c r="C695" s="31" t="str">
        <f t="shared" si="26"/>
        <v>G00395:1</v>
      </c>
      <c r="D695" s="32" t="str">
        <f t="shared" si="2"/>
        <v>G00395 : Lc4</v>
      </c>
      <c r="G695" s="34"/>
      <c r="H695" s="35"/>
    </row>
    <row r="696" ht="14.25" customHeight="1">
      <c r="A696" s="14" t="s">
        <v>9284</v>
      </c>
      <c r="B696" s="14" t="s">
        <v>9285</v>
      </c>
      <c r="C696" s="31" t="str">
        <f t="shared" si="26"/>
        <v>G00497:1</v>
      </c>
      <c r="D696" s="32" t="str">
        <f t="shared" si="2"/>
        <v>G00497 : Galabiosylceramide</v>
      </c>
      <c r="G696" s="34"/>
      <c r="H696" s="35"/>
    </row>
    <row r="697" ht="14.25" customHeight="1">
      <c r="A697" s="14" t="s">
        <v>9286</v>
      </c>
      <c r="B697" s="14" t="s">
        <v>9287</v>
      </c>
      <c r="C697" s="31" t="str">
        <f t="shared" si="26"/>
        <v>G00501:1</v>
      </c>
      <c r="D697" s="32" t="str">
        <f t="shared" si="2"/>
        <v>G00501 : Manninotriose</v>
      </c>
      <c r="G697" s="34"/>
      <c r="H697" s="35"/>
    </row>
    <row r="698" ht="14.25" customHeight="1">
      <c r="A698" s="14" t="s">
        <v>9288</v>
      </c>
      <c r="B698" s="14" t="s">
        <v>9288</v>
      </c>
      <c r="C698" s="31" t="str">
        <f t="shared" si="26"/>
        <v>G00711:1</v>
      </c>
      <c r="D698" s="32" t="str">
        <f t="shared" si="2"/>
        <v>G00711 : G00711</v>
      </c>
      <c r="G698" s="34"/>
      <c r="H698" s="35"/>
    </row>
    <row r="699" ht="14.25" customHeight="1">
      <c r="A699" s="14" t="s">
        <v>9289</v>
      </c>
      <c r="B699" s="14" t="s">
        <v>8967</v>
      </c>
      <c r="C699" s="31" t="str">
        <f t="shared" si="26"/>
        <v>G01275:1</v>
      </c>
      <c r="D699" s="32" t="str">
        <f t="shared" si="2"/>
        <v>G01275 : Melibiose</v>
      </c>
      <c r="G699" s="34"/>
      <c r="H699" s="35"/>
    </row>
    <row r="700" ht="14.25" customHeight="1">
      <c r="A700" s="14" t="s">
        <v>9290</v>
      </c>
      <c r="B700" s="14" t="s">
        <v>9290</v>
      </c>
      <c r="C700" s="31" t="str">
        <f t="shared" si="26"/>
        <v>G01391:1</v>
      </c>
      <c r="D700" s="32" t="str">
        <f t="shared" si="2"/>
        <v>G01391 : G01391</v>
      </c>
      <c r="G700" s="34"/>
      <c r="H700" s="35"/>
    </row>
    <row r="701" ht="14.25" customHeight="1">
      <c r="A701" s="14" t="s">
        <v>9291</v>
      </c>
      <c r="B701" s="14" t="s">
        <v>9291</v>
      </c>
      <c r="C701" s="31" t="str">
        <f t="shared" si="26"/>
        <v>G01977:1</v>
      </c>
      <c r="D701" s="32" t="str">
        <f t="shared" si="2"/>
        <v>G01977 : G01977</v>
      </c>
      <c r="G701" s="34"/>
      <c r="H701" s="35"/>
    </row>
    <row r="702" ht="14.25" customHeight="1">
      <c r="A702" s="14" t="s">
        <v>9292</v>
      </c>
      <c r="B702" s="14" t="s">
        <v>9292</v>
      </c>
      <c r="C702" s="31" t="str">
        <f t="shared" si="26"/>
        <v>G05477:1</v>
      </c>
      <c r="D702" s="32" t="str">
        <f t="shared" si="2"/>
        <v>G05477 : G05477</v>
      </c>
      <c r="G702" s="34"/>
      <c r="H702" s="35"/>
    </row>
    <row r="703" ht="14.25" customHeight="1">
      <c r="A703" s="14" t="s">
        <v>9293</v>
      </c>
      <c r="B703" s="14" t="s">
        <v>9293</v>
      </c>
      <c r="C703" s="31" t="str">
        <f t="shared" si="26"/>
        <v>G10008:1</v>
      </c>
      <c r="D703" s="32" t="str">
        <f t="shared" si="2"/>
        <v>G10008 : G10008</v>
      </c>
      <c r="G703" s="34"/>
      <c r="H703" s="35"/>
    </row>
    <row r="704" ht="14.25" customHeight="1">
      <c r="A704" s="14" t="s">
        <v>9294</v>
      </c>
      <c r="B704" s="14" t="s">
        <v>8562</v>
      </c>
      <c r="C704" s="31" t="str">
        <f t="shared" si="26"/>
        <v>G10238:1</v>
      </c>
      <c r="D704" s="32" t="str">
        <f t="shared" si="2"/>
        <v>G10238 : Glucosylceramide</v>
      </c>
      <c r="G704" s="34"/>
      <c r="H704" s="35"/>
    </row>
    <row r="705" ht="14.25" customHeight="1">
      <c r="A705" s="14" t="s">
        <v>9295</v>
      </c>
      <c r="B705" s="14" t="s">
        <v>8644</v>
      </c>
      <c r="C705" s="31" t="str">
        <f t="shared" si="26"/>
        <v>G10336:1</v>
      </c>
      <c r="D705" s="32" t="str">
        <f t="shared" si="2"/>
        <v>G10336 : Chitobiose</v>
      </c>
      <c r="G705" s="34"/>
      <c r="H705" s="35"/>
    </row>
    <row r="706" ht="14.25" customHeight="1">
      <c r="A706" s="14" t="s">
        <v>9296</v>
      </c>
      <c r="B706" s="14" t="s">
        <v>9297</v>
      </c>
      <c r="C706" s="31" t="str">
        <f t="shared" si="26"/>
        <v>G10488:1</v>
      </c>
      <c r="D706" s="32" t="str">
        <f t="shared" si="2"/>
        <v>G10488 : Galactinol</v>
      </c>
      <c r="G706" s="34"/>
      <c r="H706" s="35"/>
    </row>
    <row r="707" ht="14.25" customHeight="1">
      <c r="A707" s="14" t="s">
        <v>9298</v>
      </c>
      <c r="B707" s="14" t="s">
        <v>9299</v>
      </c>
      <c r="C707" s="31" t="str">
        <f t="shared" si="26"/>
        <v>G10495:1</v>
      </c>
      <c r="D707" s="32" t="str">
        <f t="shared" si="2"/>
        <v>G10495 : 1,4-alpha-D-Glucan</v>
      </c>
      <c r="G707" s="34"/>
      <c r="H707" s="35"/>
    </row>
    <row r="708" ht="14.25" customHeight="1">
      <c r="A708" s="14" t="s">
        <v>9300</v>
      </c>
      <c r="B708" s="14" t="s">
        <v>8276</v>
      </c>
      <c r="C708" s="31" t="str">
        <f t="shared" si="26"/>
        <v>G10504:1</v>
      </c>
      <c r="D708" s="32" t="str">
        <f t="shared" si="2"/>
        <v>G10504 : Lactose</v>
      </c>
      <c r="G708" s="34"/>
      <c r="H708" s="35"/>
    </row>
    <row r="709" ht="14.25" customHeight="1">
      <c r="A709" s="14" t="s">
        <v>9301</v>
      </c>
      <c r="B709" s="14" t="s">
        <v>8963</v>
      </c>
      <c r="C709" s="31" t="str">
        <f t="shared" si="26"/>
        <v>G10529:1</v>
      </c>
      <c r="D709" s="32" t="str">
        <f t="shared" si="2"/>
        <v>G10529 : Epimelibiose</v>
      </c>
      <c r="G709" s="34"/>
      <c r="H709" s="35"/>
    </row>
    <row r="710" ht="14.25" customHeight="1">
      <c r="A710" s="14" t="s">
        <v>9302</v>
      </c>
      <c r="B710" s="14" t="s">
        <v>8969</v>
      </c>
      <c r="C710" s="31" t="str">
        <f t="shared" si="26"/>
        <v>G10531:1</v>
      </c>
      <c r="D710" s="32" t="str">
        <f t="shared" si="2"/>
        <v>G10531 : 3-Ketolactose</v>
      </c>
      <c r="G710" s="34"/>
      <c r="H710" s="35"/>
    </row>
    <row r="711" ht="14.25" customHeight="1">
      <c r="A711" s="14" t="s">
        <v>9303</v>
      </c>
      <c r="B711" s="14" t="s">
        <v>9303</v>
      </c>
      <c r="C711" s="31" t="str">
        <f t="shared" si="26"/>
        <v>G10534:1</v>
      </c>
      <c r="D711" s="32" t="str">
        <f t="shared" si="2"/>
        <v>G10534 : G10534</v>
      </c>
      <c r="G711" s="34"/>
      <c r="H711" s="35"/>
    </row>
    <row r="712" ht="14.25" customHeight="1">
      <c r="A712" s="14" t="s">
        <v>6171</v>
      </c>
      <c r="B712" s="14" t="s">
        <v>8348</v>
      </c>
      <c r="C712" s="31" t="str">
        <f t="shared" si="26"/>
        <v>G10545:1</v>
      </c>
      <c r="D712" s="32" t="str">
        <f t="shared" si="2"/>
        <v>G10545 : Starch</v>
      </c>
      <c r="G712" s="34"/>
      <c r="H712" s="35"/>
    </row>
    <row r="713" ht="14.25" customHeight="1">
      <c r="A713" s="14" t="s">
        <v>9304</v>
      </c>
      <c r="B713" s="14" t="s">
        <v>9305</v>
      </c>
      <c r="C713" s="31" t="str">
        <f t="shared" si="26"/>
        <v>G10550:1</v>
      </c>
      <c r="D713" s="32" t="str">
        <f t="shared" si="2"/>
        <v>G10550 : (GlcNAc)1 (MurNAc)1 (D-Ala-D-Ala-Lys-D-Glu-Ala)1 (PP-Und)1</v>
      </c>
      <c r="G713" s="34"/>
      <c r="H713" s="35"/>
    </row>
    <row r="714" ht="14.25" customHeight="1">
      <c r="A714" s="14" t="s">
        <v>9306</v>
      </c>
      <c r="B714" s="14" t="s">
        <v>9307</v>
      </c>
      <c r="C714" s="31" t="str">
        <f t="shared" si="26"/>
        <v>G10551:1</v>
      </c>
      <c r="D714" s="32" t="str">
        <f t="shared" si="2"/>
        <v>G10551 : (MurNAc)1 (D-Ala-D-Ala-Lys-D-Glu-Ala)1 (PP-Und)1</v>
      </c>
      <c r="G714" s="34"/>
      <c r="H714" s="35"/>
    </row>
    <row r="715" ht="14.25" customHeight="1">
      <c r="A715" s="14" t="s">
        <v>9308</v>
      </c>
      <c r="B715" s="14" t="s">
        <v>9309</v>
      </c>
      <c r="C715" s="31" t="str">
        <f t="shared" si="26"/>
        <v>G10552:1</v>
      </c>
      <c r="D715" s="32" t="str">
        <f t="shared" si="2"/>
        <v>G10552 : (MurNAc)1 (D-Ala-D-Ala-Lys-gamma-D-Glu-Ala)1 (PP-Und)1</v>
      </c>
      <c r="G715" s="34"/>
      <c r="H715" s="35"/>
    </row>
    <row r="716" ht="14.25" customHeight="1">
      <c r="A716" s="14" t="s">
        <v>9310</v>
      </c>
      <c r="B716" s="14" t="s">
        <v>9311</v>
      </c>
      <c r="C716" s="31" t="str">
        <f t="shared" si="26"/>
        <v>G10553:1</v>
      </c>
      <c r="D716" s="32" t="str">
        <f t="shared" si="2"/>
        <v>G10553 : (GlcNAc)1 (MurNAc)1 (D-Ala-D-Ala-Lys-gamma-D-Glu-Ala)1 (PP-Und)1</v>
      </c>
      <c r="G716" s="34"/>
      <c r="H716" s="35"/>
    </row>
    <row r="717" ht="14.25" customHeight="1">
      <c r="A717" s="14" t="s">
        <v>9312</v>
      </c>
      <c r="B717" s="14" t="s">
        <v>9313</v>
      </c>
      <c r="C717" s="31" t="str">
        <f t="shared" si="26"/>
        <v>G10554:1</v>
      </c>
      <c r="D717" s="32" t="str">
        <f t="shared" si="2"/>
        <v>G10554 : (GlcNAc)1 (MurNAc)1 (*)1 (D-Ala-D-Ala-Lys-gamma-D-Glu-Ala)1 (PP-Und)1</v>
      </c>
      <c r="G717" s="34"/>
      <c r="H717" s="35"/>
    </row>
    <row r="718" ht="14.25" customHeight="1">
      <c r="A718" s="14" t="s">
        <v>9314</v>
      </c>
      <c r="B718" s="14" t="s">
        <v>9315</v>
      </c>
      <c r="C718" s="31" t="str">
        <f t="shared" si="26"/>
        <v>G10555:1</v>
      </c>
      <c r="D718" s="32" t="str">
        <f t="shared" si="2"/>
        <v>G10555 : (GlcNAc)1 (MurNAc)1 (D-Ala-D-Ala-A2pm-gamma-D-Glu-Ala)1 (PP-Und)1</v>
      </c>
      <c r="G718" s="34"/>
      <c r="H718" s="35"/>
    </row>
    <row r="719" ht="14.25" customHeight="1">
      <c r="A719" s="14" t="s">
        <v>9316</v>
      </c>
      <c r="B719" s="14" t="s">
        <v>9317</v>
      </c>
      <c r="C719" s="31" t="str">
        <f t="shared" si="26"/>
        <v>G10556:1</v>
      </c>
      <c r="D719" s="32" t="str">
        <f t="shared" si="2"/>
        <v>G10556 : (MurNAc)1 (D-Ala-D-Ala-A2pm-gamma-D-Glu-Ala)1 (PP-Und)1</v>
      </c>
      <c r="G719" s="34"/>
      <c r="H719" s="35"/>
    </row>
    <row r="720" ht="14.25" customHeight="1">
      <c r="A720" s="14" t="s">
        <v>9318</v>
      </c>
      <c r="B720" s="14" t="s">
        <v>9319</v>
      </c>
      <c r="C720" s="31" t="str">
        <f t="shared" si="26"/>
        <v>G10557:1</v>
      </c>
      <c r="D720" s="32" t="str">
        <f t="shared" si="2"/>
        <v>G10557 : (GlcNAc)1 (MurNAc)1 (*)1 (D-Ala-D-Ala-A2pm-gamma-D-Glu-Ala)1 (PP-Und)1</v>
      </c>
      <c r="G720" s="34"/>
      <c r="H720" s="35"/>
    </row>
    <row r="721" ht="14.25" customHeight="1">
      <c r="A721" s="14" t="s">
        <v>9320</v>
      </c>
      <c r="B721" s="14" t="s">
        <v>9321</v>
      </c>
      <c r="C721" s="31" t="str">
        <f t="shared" si="26"/>
        <v>G10610:1</v>
      </c>
      <c r="D721" s="32" t="str">
        <f t="shared" si="2"/>
        <v>G10610 : UDP-N-acetyl-D-glucosamine</v>
      </c>
      <c r="G721" s="34"/>
      <c r="H721" s="35"/>
    </row>
    <row r="722" ht="14.25" customHeight="1">
      <c r="A722" s="14" t="s">
        <v>9322</v>
      </c>
      <c r="B722" s="14" t="s">
        <v>8057</v>
      </c>
      <c r="C722" s="31" t="str">
        <f t="shared" si="26"/>
        <v>G10619:1</v>
      </c>
      <c r="D722" s="32" t="str">
        <f t="shared" si="2"/>
        <v>G10619 : UDP</v>
      </c>
      <c r="G722" s="34"/>
      <c r="H722" s="35"/>
    </row>
    <row r="723" ht="14.25" customHeight="1">
      <c r="A723" s="14" t="s">
        <v>9323</v>
      </c>
      <c r="B723" s="14" t="s">
        <v>9323</v>
      </c>
      <c r="C723" s="31" t="str">
        <f t="shared" si="26"/>
        <v>G10665:1</v>
      </c>
      <c r="D723" s="32" t="str">
        <f t="shared" si="2"/>
        <v>G10665 : G10665</v>
      </c>
      <c r="G723" s="34"/>
      <c r="H723" s="35"/>
    </row>
    <row r="724" ht="14.25" customHeight="1">
      <c r="A724" s="14" t="s">
        <v>9324</v>
      </c>
      <c r="B724" s="14" t="s">
        <v>9324</v>
      </c>
      <c r="C724" s="31" t="str">
        <f t="shared" si="26"/>
        <v>G10920:1</v>
      </c>
      <c r="D724" s="32" t="str">
        <f t="shared" si="2"/>
        <v>G10920 : G10920</v>
      </c>
      <c r="G724" s="34"/>
      <c r="H724" s="35"/>
    </row>
    <row r="725" ht="14.25" customHeight="1">
      <c r="A725" s="14" t="s">
        <v>9325</v>
      </c>
      <c r="B725" s="14" t="s">
        <v>8407</v>
      </c>
      <c r="C725" s="31" t="str">
        <f t="shared" si="26"/>
        <v>G11109:1</v>
      </c>
      <c r="D725" s="32" t="str">
        <f t="shared" si="2"/>
        <v>G11109 : ADP-glucose</v>
      </c>
      <c r="G725" s="34"/>
      <c r="H725" s="35"/>
    </row>
    <row r="726" ht="14.25" customHeight="1">
      <c r="A726" s="14" t="s">
        <v>9326</v>
      </c>
      <c r="B726" s="14" t="s">
        <v>8040</v>
      </c>
      <c r="C726" s="31" t="str">
        <f t="shared" si="26"/>
        <v>G11113:1</v>
      </c>
      <c r="D726" s="32" t="str">
        <f t="shared" si="2"/>
        <v>G11113 : ADP</v>
      </c>
      <c r="G726" s="34"/>
      <c r="H726" s="35"/>
    </row>
    <row r="727" ht="14.25" customHeight="1">
      <c r="A727" s="14" t="s">
        <v>9327</v>
      </c>
      <c r="B727" s="14" t="s">
        <v>8709</v>
      </c>
      <c r="C727" s="31" t="str">
        <f t="shared" si="26"/>
        <v>G11121:1</v>
      </c>
      <c r="D727" s="32" t="str">
        <f t="shared" si="2"/>
        <v>G11121 : Galactosylceramide</v>
      </c>
      <c r="G727" s="34"/>
      <c r="H727" s="35"/>
    </row>
    <row r="728" ht="14.25" customHeight="1">
      <c r="A728" s="14" t="s">
        <v>9328</v>
      </c>
      <c r="B728" s="14" t="s">
        <v>9328</v>
      </c>
      <c r="C728" s="31" t="str">
        <f t="shared" si="26"/>
        <v>G13056:1</v>
      </c>
      <c r="D728" s="32" t="str">
        <f t="shared" si="2"/>
        <v>G13056 : G13056</v>
      </c>
      <c r="G728" s="34"/>
      <c r="H728" s="35"/>
    </row>
    <row r="729" ht="14.25" customHeight="1">
      <c r="A729" s="14" t="s">
        <v>9329</v>
      </c>
      <c r="B729" s="14" t="s">
        <v>9329</v>
      </c>
      <c r="C729" s="31" t="str">
        <f t="shared" si="26"/>
        <v>G13057:1</v>
      </c>
      <c r="D729" s="32" t="str">
        <f t="shared" si="2"/>
        <v>G13057 : G13057</v>
      </c>
      <c r="G729" s="34"/>
      <c r="H729" s="35"/>
    </row>
    <row r="730" ht="14.25" customHeight="1">
      <c r="A730" s="14" t="s">
        <v>9330</v>
      </c>
      <c r="B730" s="14" t="s">
        <v>9330</v>
      </c>
      <c r="C730" s="31" t="str">
        <f t="shared" si="26"/>
        <v>G13058:1</v>
      </c>
      <c r="D730" s="32" t="str">
        <f t="shared" si="2"/>
        <v>G13058 : G13058</v>
      </c>
      <c r="G730" s="34"/>
      <c r="H730" s="35"/>
    </row>
    <row r="731" ht="14.25" customHeight="1">
      <c r="A731" s="14" t="s">
        <v>9331</v>
      </c>
      <c r="B731" s="14" t="s">
        <v>9331</v>
      </c>
      <c r="C731" s="31" t="str">
        <f t="shared" si="26"/>
        <v>G13073:1</v>
      </c>
      <c r="D731" s="32" t="str">
        <f t="shared" si="2"/>
        <v>G13073 : G13073</v>
      </c>
      <c r="G731" s="34"/>
      <c r="H731" s="35"/>
    </row>
    <row r="732" ht="14.25" customHeight="1">
      <c r="A732" s="14" t="s">
        <v>9332</v>
      </c>
      <c r="B732" s="14" t="s">
        <v>8644</v>
      </c>
      <c r="C732" s="31" t="str">
        <f t="shared" si="26"/>
        <v>G13074:1</v>
      </c>
      <c r="D732" s="32" t="str">
        <f t="shared" si="2"/>
        <v>G13074 : Chitobiose</v>
      </c>
      <c r="G732" s="34"/>
      <c r="H732" s="35"/>
    </row>
    <row r="733" ht="14.25" customHeight="1">
      <c r="C733" s="31"/>
      <c r="D733" s="32"/>
      <c r="G733" s="34"/>
      <c r="H733" s="35"/>
    </row>
    <row r="734" ht="14.25" customHeight="1">
      <c r="C734" s="31"/>
      <c r="D734" s="32"/>
      <c r="G734" s="34"/>
      <c r="H734" s="35"/>
    </row>
    <row r="735" ht="14.25" customHeight="1">
      <c r="C735" s="31"/>
      <c r="D735" s="32"/>
      <c r="G735" s="34"/>
      <c r="H735" s="35"/>
    </row>
    <row r="736" ht="14.25" customHeight="1">
      <c r="C736" s="31"/>
      <c r="D736" s="32"/>
      <c r="G736" s="34"/>
      <c r="H736" s="35"/>
    </row>
    <row r="737" ht="14.25" customHeight="1">
      <c r="C737" s="31"/>
      <c r="D737" s="32"/>
      <c r="G737" s="34"/>
      <c r="H737" s="35"/>
    </row>
    <row r="738" ht="14.25" customHeight="1">
      <c r="C738" s="31"/>
      <c r="D738" s="32"/>
      <c r="G738" s="34"/>
      <c r="H738" s="35"/>
    </row>
    <row r="739" ht="14.25" customHeight="1">
      <c r="C739" s="31"/>
      <c r="D739" s="32"/>
      <c r="G739" s="34"/>
      <c r="H739" s="35"/>
    </row>
    <row r="740" ht="14.25" customHeight="1">
      <c r="C740" s="31"/>
      <c r="D740" s="32"/>
      <c r="G740" s="34"/>
      <c r="H740" s="35"/>
    </row>
    <row r="741" ht="14.25" customHeight="1">
      <c r="C741" s="31"/>
      <c r="D741" s="32"/>
      <c r="G741" s="34"/>
      <c r="H741" s="35"/>
    </row>
    <row r="742" ht="14.25" customHeight="1">
      <c r="C742" s="31"/>
      <c r="D742" s="32"/>
      <c r="G742" s="34"/>
      <c r="H742" s="35"/>
    </row>
    <row r="743" ht="14.25" customHeight="1">
      <c r="C743" s="31"/>
      <c r="D743" s="32"/>
      <c r="G743" s="34"/>
      <c r="H743" s="35"/>
    </row>
    <row r="744" ht="14.25" customHeight="1">
      <c r="C744" s="31"/>
      <c r="D744" s="32"/>
      <c r="G744" s="34"/>
      <c r="H744" s="35"/>
    </row>
    <row r="745" ht="14.25" customHeight="1">
      <c r="C745" s="31"/>
      <c r="D745" s="32"/>
      <c r="G745" s="34"/>
      <c r="H745" s="35"/>
    </row>
    <row r="746" ht="14.25" customHeight="1">
      <c r="C746" s="31"/>
      <c r="D746" s="32"/>
      <c r="G746" s="34"/>
      <c r="H746" s="35"/>
    </row>
    <row r="747" ht="14.25" customHeight="1">
      <c r="C747" s="31"/>
      <c r="D747" s="32"/>
      <c r="G747" s="34"/>
      <c r="H747" s="35"/>
    </row>
    <row r="748" ht="14.25" customHeight="1">
      <c r="C748" s="31"/>
      <c r="D748" s="32"/>
      <c r="G748" s="34"/>
      <c r="H748" s="35"/>
    </row>
    <row r="749" ht="14.25" customHeight="1">
      <c r="C749" s="31"/>
      <c r="D749" s="32"/>
      <c r="G749" s="34"/>
      <c r="H749" s="35"/>
    </row>
    <row r="750" ht="14.25" customHeight="1">
      <c r="C750" s="31"/>
      <c r="D750" s="32"/>
      <c r="G750" s="34"/>
      <c r="H750" s="35"/>
    </row>
    <row r="751" ht="14.25" customHeight="1">
      <c r="C751" s="31"/>
      <c r="D751" s="32"/>
      <c r="G751" s="34"/>
      <c r="H751" s="35"/>
    </row>
    <row r="752" ht="14.25" customHeight="1">
      <c r="C752" s="31"/>
      <c r="D752" s="32"/>
      <c r="G752" s="34"/>
      <c r="H752" s="35"/>
    </row>
    <row r="753" ht="14.25" customHeight="1">
      <c r="C753" s="31"/>
      <c r="D753" s="32"/>
      <c r="G753" s="34"/>
      <c r="H753" s="35"/>
    </row>
    <row r="754" ht="14.25" customHeight="1">
      <c r="C754" s="31"/>
      <c r="D754" s="32"/>
      <c r="G754" s="34"/>
      <c r="H754" s="35"/>
    </row>
    <row r="755" ht="14.25" customHeight="1">
      <c r="C755" s="31"/>
      <c r="D755" s="32"/>
      <c r="G755" s="34"/>
      <c r="H755" s="35"/>
    </row>
    <row r="756" ht="14.25" customHeight="1">
      <c r="C756" s="31"/>
      <c r="D756" s="32"/>
      <c r="G756" s="34"/>
      <c r="H756" s="35"/>
    </row>
    <row r="757" ht="14.25" customHeight="1">
      <c r="C757" s="31"/>
      <c r="D757" s="32"/>
      <c r="G757" s="34"/>
      <c r="H757" s="35"/>
    </row>
    <row r="758" ht="14.25" customHeight="1">
      <c r="C758" s="31"/>
      <c r="D758" s="32"/>
      <c r="G758" s="34"/>
      <c r="H758" s="35"/>
    </row>
    <row r="759" ht="14.25" customHeight="1">
      <c r="C759" s="31"/>
      <c r="D759" s="32"/>
      <c r="G759" s="34"/>
      <c r="H759" s="35"/>
    </row>
    <row r="760" ht="14.25" customHeight="1">
      <c r="C760" s="31"/>
      <c r="D760" s="32"/>
      <c r="G760" s="34"/>
      <c r="H760" s="35"/>
    </row>
    <row r="761" ht="14.25" customHeight="1">
      <c r="C761" s="31"/>
      <c r="D761" s="32"/>
      <c r="G761" s="34"/>
      <c r="H761" s="35"/>
    </row>
    <row r="762" ht="14.25" customHeight="1">
      <c r="C762" s="31"/>
      <c r="D762" s="32"/>
      <c r="G762" s="34"/>
      <c r="H762" s="35"/>
    </row>
    <row r="763" ht="14.25" customHeight="1">
      <c r="C763" s="31"/>
      <c r="D763" s="32"/>
      <c r="G763" s="34"/>
      <c r="H763" s="35"/>
    </row>
    <row r="764" ht="14.25" customHeight="1">
      <c r="C764" s="31"/>
      <c r="D764" s="32"/>
      <c r="G764" s="34"/>
      <c r="H764" s="35"/>
    </row>
    <row r="765" ht="14.25" customHeight="1">
      <c r="C765" s="31"/>
      <c r="D765" s="32"/>
      <c r="G765" s="34"/>
      <c r="H765" s="35"/>
    </row>
    <row r="766" ht="14.25" customHeight="1">
      <c r="C766" s="31"/>
      <c r="D766" s="32"/>
      <c r="G766" s="34"/>
      <c r="H766" s="35"/>
    </row>
    <row r="767" ht="14.25" customHeight="1">
      <c r="C767" s="31"/>
      <c r="D767" s="32"/>
      <c r="G767" s="34"/>
      <c r="H767" s="35"/>
    </row>
    <row r="768" ht="14.25" customHeight="1">
      <c r="C768" s="31"/>
      <c r="D768" s="32"/>
      <c r="G768" s="34"/>
      <c r="H768" s="35"/>
    </row>
    <row r="769" ht="14.25" customHeight="1">
      <c r="C769" s="31"/>
      <c r="D769" s="32"/>
      <c r="G769" s="34"/>
      <c r="H769" s="35"/>
    </row>
    <row r="770" ht="14.25" customHeight="1">
      <c r="C770" s="31"/>
      <c r="D770" s="32"/>
      <c r="G770" s="34"/>
      <c r="H770" s="35"/>
    </row>
    <row r="771" ht="14.25" customHeight="1">
      <c r="C771" s="31"/>
      <c r="D771" s="32"/>
      <c r="G771" s="34"/>
      <c r="H771" s="35"/>
    </row>
    <row r="772" ht="14.25" customHeight="1">
      <c r="C772" s="31"/>
      <c r="D772" s="32"/>
      <c r="G772" s="34"/>
      <c r="H772" s="35"/>
    </row>
    <row r="773" ht="14.25" customHeight="1">
      <c r="C773" s="31"/>
      <c r="D773" s="32"/>
      <c r="G773" s="34"/>
      <c r="H773" s="35"/>
    </row>
    <row r="774" ht="14.25" customHeight="1">
      <c r="C774" s="31"/>
      <c r="D774" s="32"/>
      <c r="G774" s="34"/>
      <c r="H774" s="35"/>
    </row>
    <row r="775" ht="14.25" customHeight="1">
      <c r="C775" s="31"/>
      <c r="D775" s="32"/>
      <c r="G775" s="34"/>
      <c r="H775" s="35"/>
    </row>
    <row r="776" ht="14.25" customHeight="1">
      <c r="C776" s="31"/>
      <c r="D776" s="32"/>
      <c r="G776" s="34"/>
      <c r="H776" s="35"/>
    </row>
    <row r="777" ht="14.25" customHeight="1">
      <c r="C777" s="31"/>
      <c r="D777" s="32"/>
      <c r="G777" s="34"/>
      <c r="H777" s="35"/>
    </row>
    <row r="778" ht="14.25" customHeight="1">
      <c r="C778" s="31"/>
      <c r="D778" s="32"/>
      <c r="G778" s="34"/>
      <c r="H778" s="35"/>
    </row>
    <row r="779" ht="14.25" customHeight="1">
      <c r="C779" s="31"/>
      <c r="D779" s="32"/>
      <c r="G779" s="34"/>
      <c r="H779" s="35"/>
    </row>
    <row r="780" ht="14.25" customHeight="1">
      <c r="C780" s="31"/>
      <c r="D780" s="32"/>
      <c r="G780" s="34"/>
      <c r="H780" s="35"/>
    </row>
    <row r="781" ht="14.25" customHeight="1">
      <c r="C781" s="31"/>
      <c r="D781" s="32"/>
      <c r="G781" s="34"/>
      <c r="H781" s="35"/>
    </row>
    <row r="782" ht="14.25" customHeight="1">
      <c r="C782" s="31"/>
      <c r="D782" s="32"/>
      <c r="G782" s="34"/>
      <c r="H782" s="35"/>
    </row>
    <row r="783" ht="14.25" customHeight="1">
      <c r="C783" s="31"/>
      <c r="D783" s="32"/>
      <c r="G783" s="34"/>
      <c r="H783" s="35"/>
    </row>
    <row r="784" ht="14.25" customHeight="1">
      <c r="C784" s="31"/>
      <c r="D784" s="32"/>
      <c r="G784" s="34"/>
      <c r="H784" s="35"/>
    </row>
    <row r="785" ht="14.25" customHeight="1">
      <c r="C785" s="31"/>
      <c r="D785" s="32"/>
      <c r="G785" s="34"/>
      <c r="H785" s="35"/>
    </row>
    <row r="786" ht="14.25" customHeight="1">
      <c r="C786" s="31"/>
      <c r="D786" s="32"/>
      <c r="G786" s="34"/>
      <c r="H786" s="35"/>
    </row>
    <row r="787" ht="14.25" customHeight="1">
      <c r="C787" s="31"/>
      <c r="D787" s="32"/>
      <c r="G787" s="34"/>
      <c r="H787" s="35"/>
    </row>
    <row r="788" ht="14.25" customHeight="1">
      <c r="C788" s="31"/>
      <c r="D788" s="32"/>
      <c r="G788" s="34"/>
      <c r="H788" s="35"/>
    </row>
    <row r="789" ht="14.25" customHeight="1">
      <c r="C789" s="31"/>
      <c r="D789" s="32"/>
      <c r="G789" s="34"/>
      <c r="H789" s="35"/>
    </row>
    <row r="790" ht="14.25" customHeight="1">
      <c r="C790" s="31"/>
      <c r="D790" s="32"/>
      <c r="G790" s="34"/>
      <c r="H790" s="35"/>
    </row>
    <row r="791" ht="14.25" customHeight="1">
      <c r="C791" s="31"/>
      <c r="D791" s="32"/>
      <c r="G791" s="34"/>
      <c r="H791" s="35"/>
    </row>
    <row r="792" ht="14.25" customHeight="1">
      <c r="C792" s="31"/>
      <c r="D792" s="32"/>
      <c r="G792" s="34"/>
      <c r="H792" s="35"/>
    </row>
    <row r="793" ht="14.25" customHeight="1">
      <c r="C793" s="31"/>
      <c r="D793" s="32"/>
      <c r="G793" s="34"/>
      <c r="H793" s="35"/>
    </row>
    <row r="794" ht="14.25" customHeight="1">
      <c r="C794" s="31"/>
      <c r="D794" s="32"/>
      <c r="G794" s="34"/>
      <c r="H794" s="35"/>
    </row>
    <row r="795" ht="14.25" customHeight="1">
      <c r="C795" s="31"/>
      <c r="D795" s="32"/>
      <c r="G795" s="34"/>
      <c r="H795" s="35"/>
    </row>
    <row r="796" ht="14.25" customHeight="1">
      <c r="C796" s="31"/>
      <c r="D796" s="32"/>
      <c r="G796" s="34"/>
      <c r="H796" s="35"/>
    </row>
    <row r="797" ht="14.25" customHeight="1">
      <c r="C797" s="31"/>
      <c r="D797" s="32"/>
      <c r="G797" s="34"/>
      <c r="H797" s="35"/>
    </row>
    <row r="798" ht="14.25" customHeight="1">
      <c r="C798" s="31"/>
      <c r="D798" s="32"/>
      <c r="G798" s="34"/>
      <c r="H798" s="35"/>
    </row>
    <row r="799" ht="14.25" customHeight="1">
      <c r="C799" s="31"/>
      <c r="D799" s="32"/>
      <c r="G799" s="34"/>
      <c r="H799" s="35"/>
    </row>
    <row r="800" ht="14.25" customHeight="1">
      <c r="C800" s="31"/>
      <c r="D800" s="32"/>
      <c r="G800" s="34"/>
      <c r="H800" s="35"/>
    </row>
    <row r="801" ht="14.25" customHeight="1">
      <c r="C801" s="31"/>
      <c r="D801" s="32"/>
      <c r="G801" s="34"/>
      <c r="H801" s="35"/>
    </row>
    <row r="802" ht="14.25" customHeight="1">
      <c r="C802" s="31"/>
      <c r="D802" s="32"/>
      <c r="G802" s="34"/>
      <c r="H802" s="35"/>
    </row>
    <row r="803" ht="14.25" customHeight="1">
      <c r="C803" s="31"/>
      <c r="D803" s="32"/>
      <c r="G803" s="34"/>
      <c r="H803" s="35"/>
    </row>
    <row r="804" ht="14.25" customHeight="1">
      <c r="C804" s="31"/>
      <c r="D804" s="32"/>
      <c r="G804" s="34"/>
      <c r="H804" s="35"/>
    </row>
    <row r="805" ht="14.25" customHeight="1">
      <c r="C805" s="31"/>
      <c r="D805" s="32"/>
      <c r="G805" s="34"/>
      <c r="H805" s="35"/>
    </row>
    <row r="806" ht="14.25" customHeight="1">
      <c r="C806" s="31"/>
      <c r="D806" s="32"/>
      <c r="G806" s="34"/>
      <c r="H806" s="35"/>
    </row>
    <row r="807" ht="14.25" customHeight="1">
      <c r="C807" s="31"/>
      <c r="D807" s="32"/>
      <c r="G807" s="34"/>
      <c r="H807" s="35"/>
    </row>
    <row r="808" ht="14.25" customHeight="1">
      <c r="C808" s="31"/>
      <c r="D808" s="32"/>
      <c r="G808" s="34"/>
      <c r="H808" s="35"/>
    </row>
    <row r="809" ht="14.25" customHeight="1">
      <c r="C809" s="31"/>
      <c r="D809" s="32"/>
      <c r="G809" s="34"/>
      <c r="H809" s="35"/>
    </row>
    <row r="810" ht="14.25" customHeight="1">
      <c r="C810" s="31"/>
      <c r="D810" s="32"/>
      <c r="G810" s="34"/>
      <c r="H810" s="35"/>
    </row>
    <row r="811" ht="14.25" customHeight="1">
      <c r="C811" s="31"/>
      <c r="D811" s="32"/>
      <c r="G811" s="34"/>
      <c r="H811" s="35"/>
    </row>
    <row r="812" ht="14.25" customHeight="1">
      <c r="C812" s="31"/>
      <c r="D812" s="32"/>
      <c r="G812" s="34"/>
      <c r="H812" s="35"/>
    </row>
    <row r="813" ht="14.25" customHeight="1">
      <c r="C813" s="31"/>
      <c r="D813" s="32"/>
      <c r="G813" s="34"/>
      <c r="H813" s="35"/>
    </row>
    <row r="814" ht="14.25" customHeight="1">
      <c r="C814" s="31"/>
      <c r="D814" s="32"/>
      <c r="G814" s="34"/>
      <c r="H814" s="35"/>
    </row>
    <row r="815" ht="14.25" customHeight="1">
      <c r="C815" s="31"/>
      <c r="D815" s="32"/>
      <c r="G815" s="34"/>
      <c r="H815" s="35"/>
    </row>
    <row r="816" ht="14.25" customHeight="1">
      <c r="C816" s="31"/>
      <c r="D816" s="32"/>
      <c r="G816" s="34"/>
      <c r="H816" s="35"/>
    </row>
    <row r="817" ht="14.25" customHeight="1">
      <c r="C817" s="31"/>
      <c r="D817" s="32"/>
      <c r="G817" s="34"/>
      <c r="H817" s="35"/>
    </row>
    <row r="818" ht="14.25" customHeight="1">
      <c r="C818" s="31"/>
      <c r="D818" s="32"/>
      <c r="G818" s="34"/>
      <c r="H818" s="35"/>
    </row>
    <row r="819" ht="14.25" customHeight="1">
      <c r="C819" s="31"/>
      <c r="D819" s="32"/>
      <c r="G819" s="34"/>
      <c r="H819" s="35"/>
    </row>
    <row r="820" ht="14.25" customHeight="1">
      <c r="C820" s="31"/>
      <c r="D820" s="32"/>
      <c r="G820" s="34"/>
      <c r="H820" s="35"/>
    </row>
    <row r="821" ht="14.25" customHeight="1">
      <c r="C821" s="31"/>
      <c r="D821" s="32"/>
      <c r="G821" s="34"/>
      <c r="H821" s="35"/>
    </row>
    <row r="822" ht="14.25" customHeight="1">
      <c r="C822" s="31"/>
      <c r="D822" s="32"/>
      <c r="G822" s="34"/>
      <c r="H822" s="35"/>
    </row>
    <row r="823" ht="14.25" customHeight="1">
      <c r="C823" s="31"/>
      <c r="D823" s="32"/>
      <c r="G823" s="34"/>
      <c r="H823" s="35"/>
    </row>
    <row r="824" ht="14.25" customHeight="1">
      <c r="C824" s="31"/>
      <c r="D824" s="32"/>
      <c r="G824" s="34"/>
      <c r="H824" s="35"/>
    </row>
    <row r="825" ht="14.25" customHeight="1">
      <c r="C825" s="31"/>
      <c r="D825" s="32"/>
      <c r="G825" s="34"/>
      <c r="H825" s="35"/>
    </row>
    <row r="826" ht="14.25" customHeight="1">
      <c r="C826" s="31"/>
      <c r="D826" s="32"/>
      <c r="G826" s="34"/>
      <c r="H826" s="35"/>
    </row>
    <row r="827" ht="14.25" customHeight="1">
      <c r="C827" s="31"/>
      <c r="D827" s="32"/>
      <c r="G827" s="34"/>
      <c r="H827" s="35"/>
    </row>
    <row r="828" ht="14.25" customHeight="1">
      <c r="C828" s="31"/>
      <c r="D828" s="32"/>
      <c r="G828" s="34"/>
      <c r="H828" s="35"/>
    </row>
    <row r="829" ht="14.25" customHeight="1">
      <c r="C829" s="31"/>
      <c r="D829" s="32"/>
      <c r="G829" s="34"/>
      <c r="H829" s="35"/>
    </row>
    <row r="830" ht="14.25" customHeight="1">
      <c r="C830" s="31"/>
      <c r="D830" s="32"/>
      <c r="G830" s="34"/>
      <c r="H830" s="35"/>
    </row>
    <row r="831" ht="14.25" customHeight="1">
      <c r="C831" s="31"/>
      <c r="D831" s="32"/>
      <c r="G831" s="34"/>
      <c r="H831" s="35"/>
    </row>
    <row r="832" ht="14.25" customHeight="1">
      <c r="C832" s="31"/>
      <c r="D832" s="32"/>
      <c r="G832" s="34"/>
      <c r="H832" s="35"/>
    </row>
    <row r="833" ht="14.25" customHeight="1">
      <c r="C833" s="31"/>
      <c r="D833" s="32"/>
      <c r="G833" s="34"/>
      <c r="H833" s="35"/>
    </row>
    <row r="834" ht="14.25" customHeight="1">
      <c r="C834" s="31"/>
      <c r="D834" s="32"/>
      <c r="G834" s="34"/>
      <c r="H834" s="35"/>
    </row>
    <row r="835" ht="14.25" customHeight="1">
      <c r="C835" s="31"/>
      <c r="D835" s="32"/>
      <c r="G835" s="34"/>
      <c r="H835" s="35"/>
    </row>
    <row r="836" ht="14.25" customHeight="1">
      <c r="C836" s="31"/>
      <c r="D836" s="32"/>
      <c r="G836" s="34"/>
      <c r="H836" s="35"/>
    </row>
    <row r="837" ht="14.25" customHeight="1">
      <c r="C837" s="31"/>
      <c r="D837" s="32"/>
      <c r="G837" s="34"/>
      <c r="H837" s="35"/>
    </row>
    <row r="838" ht="14.25" customHeight="1">
      <c r="C838" s="31"/>
      <c r="D838" s="32"/>
      <c r="G838" s="34"/>
      <c r="H838" s="35"/>
    </row>
    <row r="839" ht="14.25" customHeight="1">
      <c r="C839" s="31"/>
      <c r="D839" s="32"/>
      <c r="G839" s="34"/>
      <c r="H839" s="35"/>
    </row>
    <row r="840" ht="14.25" customHeight="1">
      <c r="C840" s="31"/>
      <c r="D840" s="32"/>
      <c r="G840" s="34"/>
      <c r="H840" s="35"/>
    </row>
    <row r="841" ht="14.25" customHeight="1">
      <c r="C841" s="31"/>
      <c r="D841" s="32"/>
      <c r="G841" s="34"/>
      <c r="H841" s="35"/>
    </row>
    <row r="842" ht="14.25" customHeight="1">
      <c r="C842" s="31"/>
      <c r="D842" s="32"/>
      <c r="G842" s="34"/>
      <c r="H842" s="35"/>
    </row>
    <row r="843" ht="14.25" customHeight="1">
      <c r="C843" s="31"/>
      <c r="D843" s="32"/>
      <c r="G843" s="34"/>
      <c r="H843" s="35"/>
    </row>
    <row r="844" ht="14.25" customHeight="1">
      <c r="C844" s="31"/>
      <c r="D844" s="32"/>
      <c r="G844" s="34"/>
      <c r="H844" s="35"/>
    </row>
    <row r="845" ht="14.25" customHeight="1">
      <c r="C845" s="31"/>
      <c r="D845" s="32"/>
      <c r="G845" s="34"/>
      <c r="H845" s="35"/>
    </row>
    <row r="846" ht="14.25" customHeight="1">
      <c r="C846" s="31"/>
      <c r="D846" s="32"/>
      <c r="G846" s="34"/>
      <c r="H846" s="35"/>
    </row>
    <row r="847" ht="14.25" customHeight="1">
      <c r="C847" s="31"/>
      <c r="D847" s="32"/>
      <c r="G847" s="34"/>
      <c r="H847" s="35"/>
    </row>
    <row r="848" ht="14.25" customHeight="1">
      <c r="C848" s="31"/>
      <c r="D848" s="32"/>
      <c r="G848" s="34"/>
      <c r="H848" s="35"/>
    </row>
    <row r="849" ht="14.25" customHeight="1">
      <c r="C849" s="31"/>
      <c r="D849" s="32"/>
      <c r="G849" s="34"/>
      <c r="H849" s="35"/>
    </row>
    <row r="850" ht="14.25" customHeight="1">
      <c r="C850" s="31"/>
      <c r="D850" s="32"/>
      <c r="G850" s="34"/>
      <c r="H850" s="35"/>
    </row>
    <row r="851" ht="14.25" customHeight="1">
      <c r="C851" s="31"/>
      <c r="D851" s="32"/>
      <c r="G851" s="34"/>
      <c r="H851" s="35"/>
    </row>
    <row r="852" ht="14.25" customHeight="1">
      <c r="C852" s="31"/>
      <c r="D852" s="32"/>
      <c r="G852" s="34"/>
      <c r="H852" s="35"/>
    </row>
    <row r="853" ht="14.25" customHeight="1">
      <c r="C853" s="31"/>
      <c r="D853" s="32"/>
      <c r="G853" s="34"/>
      <c r="H853" s="35"/>
    </row>
    <row r="854" ht="14.25" customHeight="1">
      <c r="C854" s="31"/>
      <c r="D854" s="32"/>
      <c r="G854" s="34"/>
      <c r="H854" s="35"/>
    </row>
    <row r="855" ht="14.25" customHeight="1">
      <c r="C855" s="31"/>
      <c r="D855" s="32"/>
      <c r="G855" s="34"/>
      <c r="H855" s="35"/>
    </row>
    <row r="856" ht="14.25" customHeight="1">
      <c r="C856" s="31"/>
      <c r="D856" s="32"/>
      <c r="G856" s="34"/>
      <c r="H856" s="35"/>
    </row>
    <row r="857" ht="14.25" customHeight="1">
      <c r="C857" s="31"/>
      <c r="D857" s="32"/>
      <c r="G857" s="34"/>
      <c r="H857" s="35"/>
    </row>
    <row r="858" ht="14.25" customHeight="1">
      <c r="C858" s="31"/>
      <c r="D858" s="32"/>
      <c r="G858" s="34"/>
      <c r="H858" s="35"/>
    </row>
    <row r="859" ht="14.25" customHeight="1">
      <c r="C859" s="31"/>
      <c r="D859" s="32"/>
      <c r="G859" s="34"/>
      <c r="H859" s="35"/>
    </row>
    <row r="860" ht="14.25" customHeight="1">
      <c r="C860" s="31"/>
      <c r="D860" s="32"/>
      <c r="G860" s="34"/>
      <c r="H860" s="35"/>
    </row>
    <row r="861" ht="14.25" customHeight="1">
      <c r="C861" s="31"/>
      <c r="D861" s="32"/>
      <c r="G861" s="34"/>
      <c r="H861" s="35"/>
    </row>
    <row r="862" ht="14.25" customHeight="1">
      <c r="C862" s="31"/>
      <c r="D862" s="32"/>
      <c r="G862" s="34"/>
      <c r="H862" s="35"/>
    </row>
    <row r="863" ht="14.25" customHeight="1">
      <c r="C863" s="31"/>
      <c r="D863" s="32"/>
      <c r="G863" s="34"/>
      <c r="H863" s="35"/>
    </row>
    <row r="864" ht="14.25" customHeight="1">
      <c r="C864" s="31"/>
      <c r="D864" s="32"/>
      <c r="G864" s="34"/>
      <c r="H864" s="35"/>
    </row>
    <row r="865" ht="14.25" customHeight="1">
      <c r="C865" s="31"/>
      <c r="D865" s="32"/>
      <c r="G865" s="34"/>
      <c r="H865" s="35"/>
    </row>
    <row r="866" ht="14.25" customHeight="1">
      <c r="C866" s="31"/>
      <c r="D866" s="32"/>
      <c r="G866" s="34"/>
      <c r="H866" s="35"/>
    </row>
    <row r="867" ht="14.25" customHeight="1">
      <c r="C867" s="31"/>
      <c r="D867" s="32"/>
      <c r="G867" s="34"/>
      <c r="H867" s="35"/>
    </row>
    <row r="868" ht="14.25" customHeight="1">
      <c r="C868" s="31"/>
      <c r="D868" s="32"/>
      <c r="G868" s="34"/>
      <c r="H868" s="35"/>
    </row>
    <row r="869" ht="14.25" customHeight="1">
      <c r="C869" s="31"/>
      <c r="D869" s="32"/>
      <c r="G869" s="34"/>
      <c r="H869" s="35"/>
    </row>
    <row r="870" ht="14.25" customHeight="1">
      <c r="C870" s="31"/>
      <c r="D870" s="32"/>
      <c r="G870" s="34"/>
      <c r="H870" s="35"/>
    </row>
    <row r="871" ht="14.25" customHeight="1">
      <c r="C871" s="31"/>
      <c r="D871" s="32"/>
      <c r="G871" s="34"/>
      <c r="H871" s="35"/>
    </row>
    <row r="872" ht="14.25" customHeight="1">
      <c r="C872" s="31"/>
      <c r="D872" s="32"/>
      <c r="G872" s="34"/>
      <c r="H872" s="35"/>
    </row>
    <row r="873" ht="14.25" customHeight="1">
      <c r="C873" s="31"/>
      <c r="D873" s="32"/>
      <c r="G873" s="34"/>
      <c r="H873" s="35"/>
    </row>
    <row r="874" ht="14.25" customHeight="1">
      <c r="C874" s="31"/>
      <c r="D874" s="32"/>
      <c r="G874" s="34"/>
      <c r="H874" s="35"/>
    </row>
    <row r="875" ht="14.25" customHeight="1">
      <c r="C875" s="31"/>
      <c r="D875" s="32"/>
      <c r="G875" s="34"/>
      <c r="H875" s="35"/>
    </row>
    <row r="876" ht="14.25" customHeight="1">
      <c r="C876" s="31"/>
      <c r="D876" s="32"/>
      <c r="G876" s="34"/>
      <c r="H876" s="35"/>
    </row>
    <row r="877" ht="14.25" customHeight="1">
      <c r="C877" s="31"/>
      <c r="D877" s="32"/>
      <c r="G877" s="34"/>
      <c r="H877" s="35"/>
    </row>
    <row r="878" ht="14.25" customHeight="1">
      <c r="C878" s="31"/>
      <c r="D878" s="32"/>
      <c r="G878" s="34"/>
      <c r="H878" s="35"/>
    </row>
    <row r="879" ht="14.25" customHeight="1">
      <c r="C879" s="31"/>
      <c r="D879" s="32"/>
      <c r="G879" s="34"/>
      <c r="H879" s="35"/>
    </row>
    <row r="880" ht="14.25" customHeight="1">
      <c r="C880" s="31"/>
      <c r="D880" s="32"/>
      <c r="G880" s="34"/>
      <c r="H880" s="35"/>
    </row>
    <row r="881" ht="14.25" customHeight="1">
      <c r="C881" s="31"/>
      <c r="D881" s="32"/>
      <c r="G881" s="34"/>
      <c r="H881" s="35"/>
    </row>
    <row r="882" ht="14.25" customHeight="1">
      <c r="C882" s="31"/>
      <c r="D882" s="32"/>
      <c r="G882" s="34"/>
      <c r="H882" s="35"/>
    </row>
    <row r="883" ht="14.25" customHeight="1">
      <c r="C883" s="31"/>
      <c r="D883" s="32"/>
      <c r="G883" s="34"/>
      <c r="H883" s="35"/>
    </row>
    <row r="884" ht="14.25" customHeight="1">
      <c r="C884" s="31"/>
      <c r="D884" s="32"/>
      <c r="G884" s="34"/>
      <c r="H884" s="35"/>
    </row>
    <row r="885" ht="14.25" customHeight="1">
      <c r="C885" s="31"/>
      <c r="D885" s="32"/>
      <c r="G885" s="34"/>
      <c r="H885" s="35"/>
    </row>
    <row r="886" ht="14.25" customHeight="1">
      <c r="C886" s="31"/>
      <c r="D886" s="32"/>
      <c r="G886" s="34"/>
      <c r="H886" s="35"/>
    </row>
    <row r="887" ht="14.25" customHeight="1">
      <c r="C887" s="31"/>
      <c r="D887" s="32"/>
      <c r="G887" s="34"/>
      <c r="H887" s="35"/>
    </row>
    <row r="888" ht="14.25" customHeight="1">
      <c r="C888" s="31"/>
      <c r="D888" s="32"/>
      <c r="G888" s="34"/>
      <c r="H888" s="35"/>
    </row>
    <row r="889" ht="14.25" customHeight="1">
      <c r="C889" s="31"/>
      <c r="D889" s="32"/>
      <c r="G889" s="34"/>
      <c r="H889" s="35"/>
    </row>
    <row r="890" ht="14.25" customHeight="1">
      <c r="C890" s="31"/>
      <c r="D890" s="32"/>
      <c r="G890" s="34"/>
      <c r="H890" s="35"/>
    </row>
    <row r="891" ht="14.25" customHeight="1">
      <c r="C891" s="31"/>
      <c r="D891" s="32"/>
      <c r="G891" s="34"/>
      <c r="H891" s="35"/>
    </row>
    <row r="892" ht="14.25" customHeight="1">
      <c r="C892" s="31"/>
      <c r="D892" s="32"/>
      <c r="G892" s="34"/>
      <c r="H892" s="35"/>
    </row>
    <row r="893" ht="14.25" customHeight="1">
      <c r="C893" s="31"/>
      <c r="D893" s="32"/>
      <c r="G893" s="34"/>
      <c r="H893" s="35"/>
    </row>
    <row r="894" ht="14.25" customHeight="1">
      <c r="C894" s="31"/>
      <c r="D894" s="32"/>
      <c r="G894" s="34"/>
      <c r="H894" s="35"/>
    </row>
    <row r="895" ht="14.25" customHeight="1">
      <c r="C895" s="31"/>
      <c r="D895" s="32"/>
      <c r="G895" s="34"/>
      <c r="H895" s="35"/>
    </row>
    <row r="896" ht="14.25" customHeight="1">
      <c r="C896" s="31"/>
      <c r="D896" s="32"/>
      <c r="G896" s="34"/>
      <c r="H896" s="35"/>
    </row>
    <row r="897" ht="14.25" customHeight="1">
      <c r="C897" s="31"/>
      <c r="D897" s="32"/>
      <c r="G897" s="34"/>
      <c r="H897" s="35"/>
    </row>
    <row r="898" ht="14.25" customHeight="1">
      <c r="C898" s="31"/>
      <c r="D898" s="32"/>
      <c r="G898" s="34"/>
      <c r="H898" s="35"/>
    </row>
    <row r="899" ht="14.25" customHeight="1">
      <c r="C899" s="31"/>
      <c r="D899" s="32"/>
      <c r="G899" s="34"/>
      <c r="H899" s="35"/>
    </row>
    <row r="900" ht="14.25" customHeight="1">
      <c r="C900" s="31"/>
      <c r="D900" s="32"/>
      <c r="G900" s="34"/>
      <c r="H900" s="35"/>
    </row>
    <row r="901" ht="14.25" customHeight="1">
      <c r="C901" s="31"/>
      <c r="D901" s="32"/>
      <c r="G901" s="34"/>
      <c r="H901" s="35"/>
    </row>
    <row r="902" ht="14.25" customHeight="1">
      <c r="C902" s="31"/>
      <c r="D902" s="32"/>
      <c r="G902" s="34"/>
      <c r="H902" s="35"/>
    </row>
    <row r="903" ht="14.25" customHeight="1">
      <c r="C903" s="31"/>
      <c r="D903" s="32"/>
      <c r="G903" s="34"/>
      <c r="H903" s="35"/>
    </row>
    <row r="904" ht="14.25" customHeight="1">
      <c r="C904" s="31"/>
      <c r="D904" s="32"/>
      <c r="G904" s="34"/>
      <c r="H904" s="35"/>
    </row>
    <row r="905" ht="14.25" customHeight="1">
      <c r="C905" s="31"/>
      <c r="D905" s="32"/>
      <c r="G905" s="34"/>
      <c r="H905" s="35"/>
    </row>
    <row r="906" ht="14.25" customHeight="1">
      <c r="C906" s="31"/>
      <c r="D906" s="32"/>
      <c r="G906" s="34"/>
      <c r="H906" s="35"/>
    </row>
    <row r="907" ht="14.25" customHeight="1">
      <c r="C907" s="31"/>
      <c r="D907" s="32"/>
      <c r="G907" s="34"/>
      <c r="H907" s="35"/>
    </row>
    <row r="908" ht="14.25" customHeight="1">
      <c r="C908" s="31"/>
      <c r="D908" s="32"/>
      <c r="G908" s="34"/>
      <c r="H908" s="35"/>
    </row>
    <row r="909" ht="14.25" customHeight="1">
      <c r="C909" s="31"/>
      <c r="D909" s="32"/>
      <c r="G909" s="34"/>
      <c r="H909" s="35"/>
    </row>
    <row r="910" ht="14.25" customHeight="1">
      <c r="C910" s="31"/>
      <c r="D910" s="32"/>
      <c r="G910" s="34"/>
      <c r="H910" s="35"/>
    </row>
    <row r="911" ht="14.25" customHeight="1">
      <c r="C911" s="31"/>
      <c r="D911" s="32"/>
      <c r="G911" s="34"/>
      <c r="H911" s="35"/>
    </row>
    <row r="912" ht="14.25" customHeight="1">
      <c r="C912" s="31"/>
      <c r="D912" s="32"/>
      <c r="G912" s="34"/>
      <c r="H912" s="35"/>
    </row>
    <row r="913" ht="14.25" customHeight="1">
      <c r="C913" s="31"/>
      <c r="D913" s="32"/>
      <c r="G913" s="34"/>
      <c r="H913" s="35"/>
    </row>
    <row r="914" ht="14.25" customHeight="1">
      <c r="C914" s="31"/>
      <c r="D914" s="32"/>
      <c r="G914" s="34"/>
      <c r="H914" s="35"/>
    </row>
    <row r="915" ht="14.25" customHeight="1">
      <c r="C915" s="31"/>
      <c r="D915" s="32"/>
      <c r="G915" s="34"/>
      <c r="H915" s="35"/>
    </row>
    <row r="916" ht="14.25" customHeight="1">
      <c r="C916" s="31"/>
      <c r="D916" s="32"/>
      <c r="G916" s="34"/>
      <c r="H916" s="35"/>
    </row>
    <row r="917" ht="14.25" customHeight="1">
      <c r="C917" s="31"/>
      <c r="D917" s="32"/>
      <c r="G917" s="34"/>
      <c r="H917" s="35"/>
    </row>
    <row r="918" ht="14.25" customHeight="1">
      <c r="C918" s="31"/>
      <c r="D918" s="32"/>
      <c r="G918" s="34"/>
      <c r="H918" s="35"/>
    </row>
    <row r="919" ht="14.25" customHeight="1">
      <c r="C919" s="31"/>
      <c r="D919" s="32"/>
      <c r="G919" s="34"/>
      <c r="H919" s="35"/>
    </row>
    <row r="920" ht="14.25" customHeight="1">
      <c r="C920" s="31"/>
      <c r="D920" s="32"/>
      <c r="G920" s="34"/>
      <c r="H920" s="35"/>
    </row>
    <row r="921" ht="14.25" customHeight="1">
      <c r="C921" s="31"/>
      <c r="D921" s="32"/>
      <c r="G921" s="34"/>
      <c r="H921" s="35"/>
    </row>
    <row r="922" ht="14.25" customHeight="1">
      <c r="C922" s="31"/>
      <c r="D922" s="32"/>
      <c r="G922" s="34"/>
      <c r="H922" s="35"/>
    </row>
    <row r="923" ht="14.25" customHeight="1">
      <c r="C923" s="31"/>
      <c r="D923" s="32"/>
      <c r="G923" s="34"/>
      <c r="H923" s="35"/>
    </row>
    <row r="924" ht="14.25" customHeight="1">
      <c r="C924" s="31"/>
      <c r="D924" s="32"/>
      <c r="G924" s="34"/>
      <c r="H924" s="35"/>
    </row>
    <row r="925" ht="14.25" customHeight="1">
      <c r="C925" s="31"/>
      <c r="D925" s="32"/>
      <c r="G925" s="34"/>
      <c r="H925" s="35"/>
    </row>
    <row r="926" ht="14.25" customHeight="1">
      <c r="C926" s="31"/>
      <c r="D926" s="32"/>
      <c r="G926" s="34"/>
      <c r="H926" s="35"/>
    </row>
    <row r="927" ht="14.25" customHeight="1">
      <c r="C927" s="31"/>
      <c r="D927" s="32"/>
      <c r="G927" s="34"/>
      <c r="H927" s="35"/>
    </row>
    <row r="928" ht="14.25" customHeight="1">
      <c r="C928" s="31"/>
      <c r="D928" s="32"/>
      <c r="G928" s="34"/>
      <c r="H928" s="35"/>
    </row>
    <row r="929" ht="14.25" customHeight="1">
      <c r="C929" s="31"/>
      <c r="D929" s="32"/>
      <c r="G929" s="34"/>
      <c r="H929" s="35"/>
    </row>
    <row r="930" ht="14.25" customHeight="1">
      <c r="C930" s="31"/>
      <c r="D930" s="32"/>
      <c r="G930" s="34"/>
      <c r="H930" s="35"/>
    </row>
    <row r="931" ht="14.25" customHeight="1">
      <c r="C931" s="31"/>
      <c r="D931" s="32"/>
      <c r="G931" s="34"/>
      <c r="H931" s="35"/>
    </row>
    <row r="932" ht="14.25" customHeight="1">
      <c r="C932" s="31"/>
      <c r="D932" s="32"/>
      <c r="G932" s="34"/>
      <c r="H932" s="35"/>
    </row>
    <row r="933" ht="14.25" customHeight="1">
      <c r="C933" s="31"/>
      <c r="D933" s="32"/>
      <c r="G933" s="34"/>
      <c r="H933" s="35"/>
    </row>
    <row r="934" ht="14.25" customHeight="1">
      <c r="C934" s="31"/>
      <c r="D934" s="32"/>
      <c r="G934" s="34"/>
      <c r="H934" s="35"/>
    </row>
    <row r="935" ht="14.25" customHeight="1">
      <c r="C935" s="31"/>
      <c r="D935" s="32"/>
      <c r="G935" s="34"/>
      <c r="H935" s="35"/>
    </row>
    <row r="936" ht="14.25" customHeight="1">
      <c r="C936" s="31"/>
      <c r="D936" s="32"/>
      <c r="G936" s="34"/>
      <c r="H936" s="35"/>
    </row>
    <row r="937" ht="14.25" customHeight="1">
      <c r="C937" s="31"/>
      <c r="D937" s="32"/>
      <c r="G937" s="34"/>
      <c r="H937" s="35"/>
    </row>
    <row r="938" ht="14.25" customHeight="1">
      <c r="C938" s="31"/>
      <c r="D938" s="32"/>
      <c r="G938" s="34"/>
      <c r="H938" s="35"/>
    </row>
    <row r="939" ht="14.25" customHeight="1">
      <c r="C939" s="31"/>
      <c r="D939" s="32"/>
      <c r="G939" s="34"/>
      <c r="H939" s="35"/>
    </row>
    <row r="940" ht="14.25" customHeight="1">
      <c r="C940" s="31"/>
      <c r="D940" s="32"/>
      <c r="G940" s="34"/>
      <c r="H940" s="35"/>
    </row>
    <row r="941" ht="14.25" customHeight="1">
      <c r="C941" s="31"/>
      <c r="D941" s="32"/>
      <c r="G941" s="34"/>
      <c r="H941" s="35"/>
    </row>
    <row r="942" ht="14.25" customHeight="1">
      <c r="C942" s="31"/>
      <c r="D942" s="32"/>
      <c r="G942" s="34"/>
      <c r="H942" s="35"/>
    </row>
    <row r="943" ht="14.25" customHeight="1">
      <c r="C943" s="31"/>
      <c r="D943" s="32"/>
      <c r="G943" s="34"/>
      <c r="H943" s="35"/>
    </row>
    <row r="944" ht="14.25" customHeight="1">
      <c r="C944" s="31"/>
      <c r="D944" s="32"/>
      <c r="G944" s="34"/>
      <c r="H944" s="35"/>
    </row>
    <row r="945" ht="14.25" customHeight="1">
      <c r="C945" s="31"/>
      <c r="D945" s="32"/>
      <c r="G945" s="34"/>
      <c r="H945" s="35"/>
    </row>
    <row r="946" ht="14.25" customHeight="1">
      <c r="C946" s="31"/>
      <c r="D946" s="32"/>
      <c r="G946" s="34"/>
      <c r="H946" s="35"/>
    </row>
    <row r="947" ht="14.25" customHeight="1">
      <c r="C947" s="31"/>
      <c r="D947" s="32"/>
      <c r="G947" s="34"/>
      <c r="H947" s="35"/>
    </row>
    <row r="948" ht="14.25" customHeight="1">
      <c r="C948" s="31"/>
      <c r="D948" s="32"/>
      <c r="G948" s="34"/>
      <c r="H948" s="35"/>
    </row>
    <row r="949" ht="14.25" customHeight="1">
      <c r="C949" s="31"/>
      <c r="D949" s="32"/>
      <c r="G949" s="34"/>
      <c r="H949" s="35"/>
    </row>
    <row r="950" ht="14.25" customHeight="1">
      <c r="C950" s="31"/>
      <c r="D950" s="32"/>
      <c r="G950" s="34"/>
      <c r="H950" s="35"/>
    </row>
    <row r="951" ht="14.25" customHeight="1">
      <c r="C951" s="31"/>
      <c r="D951" s="32"/>
      <c r="G951" s="34"/>
      <c r="H951" s="35"/>
    </row>
    <row r="952" ht="14.25" customHeight="1">
      <c r="C952" s="31"/>
      <c r="D952" s="32"/>
      <c r="G952" s="34"/>
      <c r="H952" s="35"/>
    </row>
    <row r="953" ht="14.25" customHeight="1">
      <c r="C953" s="31"/>
      <c r="D953" s="32"/>
      <c r="G953" s="34"/>
      <c r="H953" s="35"/>
    </row>
    <row r="954" ht="14.25" customHeight="1">
      <c r="C954" s="31"/>
      <c r="D954" s="32"/>
      <c r="G954" s="34"/>
      <c r="H954" s="35"/>
    </row>
    <row r="955" ht="14.25" customHeight="1">
      <c r="C955" s="31"/>
      <c r="D955" s="32"/>
      <c r="G955" s="34"/>
      <c r="H955" s="35"/>
    </row>
    <row r="956" ht="14.25" customHeight="1">
      <c r="C956" s="31"/>
      <c r="D956" s="32"/>
      <c r="G956" s="34"/>
      <c r="H956" s="35"/>
    </row>
    <row r="957" ht="14.25" customHeight="1">
      <c r="C957" s="31"/>
      <c r="D957" s="32"/>
      <c r="G957" s="34"/>
      <c r="H957" s="35"/>
    </row>
    <row r="958" ht="14.25" customHeight="1">
      <c r="C958" s="31"/>
      <c r="D958" s="32"/>
      <c r="G958" s="34"/>
      <c r="H958" s="35"/>
    </row>
    <row r="959" ht="14.25" customHeight="1">
      <c r="C959" s="31"/>
      <c r="D959" s="32"/>
      <c r="G959" s="34"/>
      <c r="H959" s="35"/>
    </row>
    <row r="960" ht="14.25" customHeight="1">
      <c r="C960" s="31"/>
      <c r="D960" s="32"/>
      <c r="G960" s="34"/>
      <c r="H960" s="35"/>
    </row>
    <row r="961" ht="14.25" customHeight="1">
      <c r="C961" s="31"/>
      <c r="D961" s="32"/>
      <c r="G961" s="34"/>
      <c r="H961" s="35"/>
    </row>
    <row r="962" ht="14.25" customHeight="1">
      <c r="C962" s="31"/>
      <c r="D962" s="32"/>
      <c r="G962" s="34"/>
      <c r="H962" s="35"/>
    </row>
    <row r="963" ht="14.25" customHeight="1">
      <c r="C963" s="31"/>
      <c r="D963" s="32"/>
      <c r="G963" s="34"/>
      <c r="H963" s="35"/>
    </row>
    <row r="964" ht="14.25" customHeight="1">
      <c r="C964" s="31"/>
      <c r="D964" s="32"/>
      <c r="G964" s="34"/>
      <c r="H964" s="35"/>
    </row>
    <row r="965" ht="14.25" customHeight="1">
      <c r="C965" s="31"/>
      <c r="D965" s="32"/>
      <c r="G965" s="34"/>
      <c r="H965" s="35"/>
    </row>
    <row r="966" ht="14.25" customHeight="1">
      <c r="C966" s="31"/>
      <c r="D966" s="32"/>
      <c r="G966" s="34"/>
      <c r="H966" s="35"/>
    </row>
    <row r="967" ht="14.25" customHeight="1">
      <c r="C967" s="31"/>
      <c r="D967" s="32"/>
      <c r="G967" s="34"/>
      <c r="H967" s="35"/>
    </row>
    <row r="968" ht="14.25" customHeight="1">
      <c r="C968" s="31"/>
      <c r="D968" s="32"/>
      <c r="G968" s="34"/>
      <c r="H968" s="35"/>
    </row>
    <row r="969" ht="14.25" customHeight="1">
      <c r="C969" s="31"/>
      <c r="D969" s="32"/>
      <c r="G969" s="34"/>
      <c r="H969" s="35"/>
    </row>
    <row r="970" ht="14.25" customHeight="1">
      <c r="C970" s="31"/>
      <c r="D970" s="32"/>
      <c r="G970" s="34"/>
      <c r="H970" s="35"/>
    </row>
    <row r="971" ht="14.25" customHeight="1">
      <c r="C971" s="31"/>
      <c r="D971" s="32"/>
      <c r="G971" s="34"/>
      <c r="H971" s="35"/>
    </row>
    <row r="972" ht="14.25" customHeight="1">
      <c r="C972" s="31"/>
      <c r="D972" s="32"/>
      <c r="G972" s="34"/>
      <c r="H972" s="35"/>
    </row>
    <row r="973" ht="14.25" customHeight="1">
      <c r="C973" s="31"/>
      <c r="D973" s="32"/>
      <c r="G973" s="34"/>
      <c r="H973" s="35"/>
    </row>
    <row r="974" ht="14.25" customHeight="1">
      <c r="C974" s="31"/>
      <c r="D974" s="32"/>
      <c r="G974" s="34"/>
      <c r="H974" s="35"/>
    </row>
    <row r="975" ht="14.25" customHeight="1">
      <c r="C975" s="31"/>
      <c r="D975" s="32"/>
      <c r="G975" s="34"/>
      <c r="H975" s="35"/>
    </row>
    <row r="976" ht="14.25" customHeight="1">
      <c r="C976" s="31"/>
      <c r="D976" s="32"/>
      <c r="G976" s="34"/>
      <c r="H976" s="35"/>
    </row>
    <row r="977" ht="14.25" customHeight="1">
      <c r="C977" s="31"/>
      <c r="D977" s="32"/>
      <c r="G977" s="34"/>
      <c r="H977" s="35"/>
    </row>
    <row r="978" ht="14.25" customHeight="1">
      <c r="C978" s="31"/>
      <c r="D978" s="32"/>
      <c r="G978" s="34"/>
      <c r="H978" s="35"/>
    </row>
    <row r="979" ht="14.25" customHeight="1">
      <c r="C979" s="31"/>
      <c r="D979" s="32"/>
      <c r="G979" s="34"/>
      <c r="H979" s="35"/>
    </row>
    <row r="980" ht="14.25" customHeight="1">
      <c r="C980" s="31"/>
      <c r="D980" s="32"/>
      <c r="G980" s="34"/>
      <c r="H980" s="35"/>
    </row>
    <row r="981" ht="14.25" customHeight="1">
      <c r="C981" s="31"/>
      <c r="D981" s="32"/>
      <c r="G981" s="34"/>
      <c r="H981" s="35"/>
    </row>
    <row r="982" ht="14.25" customHeight="1">
      <c r="C982" s="31"/>
      <c r="D982" s="32"/>
      <c r="G982" s="34"/>
      <c r="H982" s="35"/>
    </row>
    <row r="983" ht="14.25" customHeight="1">
      <c r="C983" s="31"/>
      <c r="D983" s="32"/>
      <c r="G983" s="34"/>
      <c r="H983" s="35"/>
    </row>
    <row r="984" ht="14.25" customHeight="1">
      <c r="C984" s="31"/>
      <c r="D984" s="32"/>
      <c r="G984" s="34"/>
      <c r="H984" s="35"/>
    </row>
    <row r="985" ht="14.25" customHeight="1">
      <c r="C985" s="31"/>
      <c r="D985" s="32"/>
      <c r="G985" s="34"/>
      <c r="H985" s="35"/>
    </row>
    <row r="986" ht="14.25" customHeight="1">
      <c r="C986" s="31"/>
      <c r="D986" s="32"/>
      <c r="G986" s="34"/>
      <c r="H986" s="35"/>
    </row>
    <row r="987" ht="14.25" customHeight="1">
      <c r="C987" s="31"/>
      <c r="D987" s="32"/>
      <c r="G987" s="34"/>
      <c r="H987" s="35"/>
    </row>
    <row r="988" ht="14.25" customHeight="1">
      <c r="C988" s="31"/>
      <c r="D988" s="32"/>
      <c r="G988" s="34"/>
      <c r="H988" s="35"/>
    </row>
    <row r="989" ht="14.25" customHeight="1">
      <c r="C989" s="31"/>
      <c r="D989" s="32"/>
      <c r="G989" s="34"/>
      <c r="H989" s="35"/>
    </row>
    <row r="990" ht="14.25" customHeight="1">
      <c r="C990" s="31"/>
      <c r="D990" s="32"/>
      <c r="G990" s="34"/>
      <c r="H990" s="35"/>
    </row>
    <row r="991" ht="14.25" customHeight="1">
      <c r="C991" s="31"/>
      <c r="D991" s="32"/>
      <c r="G991" s="34"/>
      <c r="H991" s="35"/>
    </row>
    <row r="992" ht="14.25" customHeight="1">
      <c r="C992" s="31"/>
      <c r="D992" s="32"/>
      <c r="G992" s="34"/>
      <c r="H992" s="35"/>
    </row>
    <row r="993" ht="14.25" customHeight="1">
      <c r="C993" s="31"/>
      <c r="D993" s="32"/>
      <c r="G993" s="34"/>
      <c r="H993" s="35"/>
    </row>
    <row r="994" ht="14.25" customHeight="1">
      <c r="C994" s="31"/>
      <c r="D994" s="32"/>
      <c r="G994" s="34"/>
      <c r="H994" s="35"/>
    </row>
    <row r="995" ht="14.25" customHeight="1">
      <c r="C995" s="31"/>
      <c r="D995" s="32"/>
      <c r="G995" s="34"/>
      <c r="H995" s="35"/>
    </row>
    <row r="996" ht="14.25" customHeight="1">
      <c r="C996" s="31"/>
      <c r="D996" s="32"/>
      <c r="G996" s="34"/>
      <c r="H996" s="35"/>
    </row>
    <row r="997" ht="14.25" customHeight="1">
      <c r="C997" s="31"/>
      <c r="D997" s="32"/>
      <c r="G997" s="34"/>
      <c r="H997" s="35"/>
    </row>
    <row r="998" ht="14.25" customHeight="1">
      <c r="C998" s="31"/>
      <c r="D998" s="32"/>
      <c r="G998" s="34"/>
      <c r="H998" s="35"/>
    </row>
    <row r="999" ht="14.25" customHeight="1">
      <c r="C999" s="31"/>
      <c r="D999" s="32"/>
      <c r="G999" s="34"/>
      <c r="H999" s="35"/>
    </row>
    <row r="1000" ht="14.25" customHeight="1">
      <c r="C1000" s="31"/>
      <c r="D1000" s="32"/>
      <c r="G1000" s="34"/>
      <c r="H1000" s="35"/>
    </row>
    <row r="1001" ht="14.25" customHeight="1">
      <c r="C1001" s="42"/>
      <c r="D1001" s="43"/>
      <c r="G1001" s="34"/>
      <c r="H1001" s="35"/>
    </row>
    <row r="1002" ht="14.25" customHeight="1">
      <c r="C1002" s="42"/>
      <c r="D1002" s="43"/>
      <c r="G1002" s="34"/>
      <c r="H1002" s="35"/>
    </row>
    <row r="1003" ht="14.25" customHeight="1">
      <c r="C1003" s="42"/>
      <c r="D1003" s="43"/>
      <c r="G1003" s="34"/>
      <c r="H1003" s="35"/>
    </row>
    <row r="1004" ht="14.25" customHeight="1">
      <c r="C1004" s="42"/>
      <c r="D1004" s="43"/>
      <c r="G1004" s="34"/>
      <c r="H1004" s="35"/>
    </row>
    <row r="1005" ht="14.25" customHeight="1">
      <c r="C1005" s="42"/>
      <c r="D1005" s="43"/>
      <c r="G1005" s="34"/>
      <c r="H1005" s="35"/>
    </row>
    <row r="1006" ht="14.25" customHeight="1">
      <c r="C1006" s="42"/>
      <c r="D1006" s="43"/>
      <c r="G1006" s="34"/>
      <c r="H1006" s="35"/>
    </row>
    <row r="1007" ht="14.25" customHeight="1">
      <c r="C1007" s="42"/>
      <c r="D1007" s="43"/>
      <c r="G1007" s="34"/>
      <c r="H1007" s="35"/>
    </row>
    <row r="1008" ht="14.25" customHeight="1">
      <c r="C1008" s="42"/>
      <c r="D1008" s="43"/>
      <c r="G1008" s="34"/>
      <c r="H1008" s="35"/>
    </row>
    <row r="1009" ht="14.25" customHeight="1">
      <c r="C1009" s="42"/>
      <c r="D1009" s="43"/>
      <c r="G1009" s="34"/>
      <c r="H1009" s="35"/>
    </row>
    <row r="1010" ht="14.25" customHeight="1">
      <c r="C1010" s="42"/>
      <c r="D1010" s="43"/>
      <c r="G1010" s="34"/>
      <c r="H1010" s="35"/>
    </row>
    <row r="1011" ht="14.25" customHeight="1">
      <c r="C1011" s="42"/>
      <c r="D1011" s="43"/>
      <c r="G1011" s="34"/>
      <c r="H1011" s="35"/>
    </row>
    <row r="1012" ht="14.25" customHeight="1">
      <c r="C1012" s="42"/>
      <c r="D1012" s="43"/>
      <c r="G1012" s="34"/>
      <c r="H1012" s="35"/>
    </row>
    <row r="1013" ht="14.25" customHeight="1">
      <c r="C1013" s="42"/>
      <c r="D1013" s="43"/>
      <c r="G1013" s="34"/>
      <c r="H1013" s="35"/>
    </row>
    <row r="1014" ht="14.25" customHeight="1">
      <c r="C1014" s="42"/>
      <c r="D1014" s="43"/>
      <c r="G1014" s="34"/>
      <c r="H1014" s="35"/>
    </row>
    <row r="1015" ht="14.25" customHeight="1">
      <c r="C1015" s="42"/>
      <c r="D1015" s="43"/>
      <c r="G1015" s="34"/>
      <c r="H1015" s="35"/>
    </row>
    <row r="1016" ht="14.25" customHeight="1">
      <c r="C1016" s="42"/>
      <c r="D1016" s="43"/>
      <c r="G1016" s="34"/>
      <c r="H1016" s="35"/>
    </row>
    <row r="1017" ht="14.25" customHeight="1">
      <c r="C1017" s="42"/>
      <c r="D1017" s="43"/>
      <c r="G1017" s="34"/>
      <c r="H1017" s="35"/>
    </row>
    <row r="1018" ht="14.25" customHeight="1">
      <c r="C1018" s="42"/>
      <c r="D1018" s="43"/>
      <c r="G1018" s="34"/>
      <c r="H1018" s="35"/>
    </row>
    <row r="1019" ht="14.25" customHeight="1">
      <c r="C1019" s="42"/>
      <c r="D1019" s="43"/>
      <c r="G1019" s="34"/>
      <c r="H1019" s="35"/>
    </row>
    <row r="1020" ht="14.25" customHeight="1">
      <c r="C1020" s="42"/>
      <c r="D1020" s="43"/>
      <c r="G1020" s="34"/>
      <c r="H1020" s="35"/>
    </row>
    <row r="1021" ht="14.25" customHeight="1">
      <c r="C1021" s="42"/>
      <c r="D1021" s="43"/>
      <c r="G1021" s="34"/>
      <c r="H1021" s="35"/>
    </row>
    <row r="1022" ht="14.25" customHeight="1">
      <c r="C1022" s="42"/>
      <c r="D1022" s="43"/>
      <c r="G1022" s="34"/>
      <c r="H1022" s="35"/>
    </row>
    <row r="1023" ht="14.25" customHeight="1">
      <c r="C1023" s="42"/>
      <c r="D1023" s="43"/>
      <c r="G1023" s="34"/>
      <c r="H1023" s="35"/>
    </row>
    <row r="1024" ht="14.25" customHeight="1">
      <c r="C1024" s="42"/>
      <c r="D1024" s="43"/>
      <c r="G1024" s="34"/>
      <c r="H1024" s="35"/>
    </row>
    <row r="1025" ht="14.25" customHeight="1">
      <c r="C1025" s="42"/>
      <c r="D1025" s="43"/>
      <c r="G1025" s="34"/>
      <c r="H1025" s="35"/>
    </row>
    <row r="1026" ht="14.25" customHeight="1">
      <c r="C1026" s="42"/>
      <c r="D1026" s="43"/>
      <c r="G1026" s="34"/>
      <c r="H1026" s="35"/>
    </row>
    <row r="1027" ht="14.25" customHeight="1">
      <c r="C1027" s="42"/>
      <c r="D1027" s="43"/>
      <c r="G1027" s="34"/>
      <c r="H1027" s="35"/>
    </row>
    <row r="1028" ht="14.25" customHeight="1">
      <c r="C1028" s="42"/>
      <c r="D1028" s="43"/>
      <c r="G1028" s="34"/>
      <c r="H1028" s="35"/>
    </row>
    <row r="1029" ht="14.25" customHeight="1">
      <c r="C1029" s="42"/>
      <c r="D1029" s="43"/>
      <c r="G1029" s="34"/>
      <c r="H1029" s="35"/>
    </row>
    <row r="1030" ht="14.25" customHeight="1">
      <c r="C1030" s="42"/>
      <c r="D1030" s="43"/>
      <c r="G1030" s="34"/>
      <c r="H1030" s="35"/>
    </row>
    <row r="1031" ht="14.25" customHeight="1">
      <c r="C1031" s="42"/>
      <c r="D1031" s="43"/>
      <c r="G1031" s="34"/>
      <c r="H1031" s="35"/>
    </row>
    <row r="1032" ht="14.25" customHeight="1">
      <c r="C1032" s="42"/>
      <c r="D1032" s="43"/>
      <c r="G1032" s="34"/>
      <c r="H1032" s="35"/>
    </row>
    <row r="1033" ht="14.25" customHeight="1">
      <c r="C1033" s="42"/>
      <c r="D1033" s="43"/>
      <c r="G1033" s="34"/>
      <c r="H1033" s="35"/>
    </row>
    <row r="1034" ht="14.25" customHeight="1">
      <c r="C1034" s="42"/>
      <c r="D1034" s="43"/>
      <c r="G1034" s="34"/>
      <c r="H1034" s="35"/>
    </row>
    <row r="1035" ht="14.25" customHeight="1">
      <c r="C1035" s="42"/>
      <c r="D1035" s="43"/>
      <c r="G1035" s="34"/>
      <c r="H1035" s="35"/>
    </row>
    <row r="1036" ht="14.25" customHeight="1">
      <c r="C1036" s="42"/>
      <c r="D1036" s="43"/>
      <c r="G1036" s="34"/>
      <c r="H1036" s="35"/>
    </row>
    <row r="1037" ht="14.25" customHeight="1">
      <c r="C1037" s="42"/>
      <c r="D1037" s="43"/>
      <c r="G1037" s="34"/>
      <c r="H1037" s="35"/>
    </row>
    <row r="1038" ht="14.25" customHeight="1">
      <c r="C1038" s="42"/>
      <c r="D1038" s="43"/>
      <c r="G1038" s="34"/>
      <c r="H1038" s="35"/>
    </row>
    <row r="1039" ht="14.25" customHeight="1">
      <c r="C1039" s="42"/>
      <c r="D1039" s="43"/>
      <c r="G1039" s="34"/>
      <c r="H1039" s="35"/>
    </row>
    <row r="1040" ht="14.25" customHeight="1">
      <c r="C1040" s="42"/>
      <c r="D1040" s="43"/>
      <c r="G1040" s="34"/>
      <c r="H1040" s="35"/>
    </row>
    <row r="1041" ht="14.25" customHeight="1">
      <c r="C1041" s="42"/>
      <c r="D1041" s="43"/>
      <c r="G1041" s="34"/>
      <c r="H1041" s="35"/>
    </row>
    <row r="1042" ht="14.25" customHeight="1">
      <c r="C1042" s="42"/>
      <c r="D1042" s="43"/>
      <c r="G1042" s="34"/>
      <c r="H1042" s="35"/>
    </row>
    <row r="1043" ht="14.25" customHeight="1">
      <c r="C1043" s="42"/>
      <c r="D1043" s="43"/>
      <c r="G1043" s="34"/>
      <c r="H1043" s="35"/>
    </row>
    <row r="1044" ht="14.25" customHeight="1">
      <c r="C1044" s="42"/>
      <c r="D1044" s="43"/>
      <c r="G1044" s="34"/>
      <c r="H1044" s="35"/>
    </row>
    <row r="1045" ht="14.25" customHeight="1">
      <c r="C1045" s="42"/>
      <c r="D1045" s="43"/>
      <c r="G1045" s="34"/>
      <c r="H1045" s="35"/>
    </row>
    <row r="1046" ht="14.25" customHeight="1">
      <c r="C1046" s="42"/>
      <c r="D1046" s="43"/>
      <c r="G1046" s="34"/>
      <c r="H1046" s="35"/>
    </row>
    <row r="1047" ht="14.25" customHeight="1">
      <c r="C1047" s="42"/>
      <c r="D1047" s="43"/>
      <c r="G1047" s="34"/>
      <c r="H1047" s="35"/>
    </row>
    <row r="1048" ht="14.25" customHeight="1">
      <c r="C1048" s="42"/>
      <c r="D1048" s="43"/>
      <c r="G1048" s="34"/>
      <c r="H1048" s="35"/>
    </row>
    <row r="1049" ht="14.25" customHeight="1">
      <c r="C1049" s="42"/>
      <c r="D1049" s="43"/>
      <c r="G1049" s="34"/>
      <c r="H1049" s="35"/>
    </row>
    <row r="1050" ht="14.25" customHeight="1">
      <c r="C1050" s="42"/>
      <c r="D1050" s="43"/>
      <c r="G1050" s="34"/>
      <c r="H1050" s="35"/>
    </row>
    <row r="1051" ht="14.25" customHeight="1">
      <c r="C1051" s="42"/>
      <c r="D1051" s="43"/>
      <c r="G1051" s="34"/>
      <c r="H1051" s="35"/>
    </row>
    <row r="1052" ht="14.25" customHeight="1">
      <c r="C1052" s="42"/>
      <c r="D1052" s="43"/>
      <c r="G1052" s="34"/>
      <c r="H1052" s="35"/>
    </row>
    <row r="1053" ht="14.25" customHeight="1">
      <c r="C1053" s="42"/>
      <c r="D1053" s="43"/>
      <c r="G1053" s="34"/>
      <c r="H1053" s="35"/>
    </row>
    <row r="1054" ht="14.25" customHeight="1">
      <c r="C1054" s="42"/>
      <c r="D1054" s="43"/>
      <c r="G1054" s="34"/>
      <c r="H1054" s="35"/>
    </row>
    <row r="1055" ht="14.25" customHeight="1">
      <c r="C1055" s="42"/>
      <c r="D1055" s="43"/>
      <c r="G1055" s="34"/>
      <c r="H1055" s="35"/>
    </row>
    <row r="1056" ht="14.25" customHeight="1">
      <c r="C1056" s="42"/>
      <c r="D1056" s="43"/>
      <c r="G1056" s="34"/>
      <c r="H1056" s="35"/>
    </row>
    <row r="1057" ht="14.25" customHeight="1">
      <c r="C1057" s="42"/>
      <c r="D1057" s="43"/>
      <c r="G1057" s="34"/>
      <c r="H1057" s="35"/>
    </row>
    <row r="1058" ht="14.25" customHeight="1">
      <c r="C1058" s="42"/>
      <c r="D1058" s="43"/>
      <c r="G1058" s="34"/>
      <c r="H1058" s="35"/>
    </row>
    <row r="1059" ht="14.25" customHeight="1">
      <c r="C1059" s="42"/>
      <c r="D1059" s="43"/>
      <c r="G1059" s="34"/>
      <c r="H1059" s="35"/>
    </row>
    <row r="1060" ht="14.25" customHeight="1">
      <c r="C1060" s="42"/>
      <c r="D1060" s="43"/>
      <c r="G1060" s="34"/>
      <c r="H1060" s="35"/>
    </row>
    <row r="1061" ht="14.25" customHeight="1">
      <c r="C1061" s="42"/>
      <c r="D1061" s="43"/>
      <c r="G1061" s="34"/>
      <c r="H1061" s="35"/>
    </row>
    <row r="1062" ht="14.25" customHeight="1">
      <c r="C1062" s="42"/>
      <c r="D1062" s="43"/>
      <c r="G1062" s="34"/>
      <c r="H1062" s="35"/>
    </row>
    <row r="1063" ht="14.25" customHeight="1">
      <c r="C1063" s="42"/>
      <c r="D1063" s="43"/>
      <c r="G1063" s="34"/>
      <c r="H1063" s="35"/>
    </row>
    <row r="1064" ht="14.25" customHeight="1">
      <c r="C1064" s="42"/>
      <c r="D1064" s="43"/>
      <c r="G1064" s="34"/>
      <c r="H1064" s="35"/>
    </row>
    <row r="1065" ht="14.25" customHeight="1">
      <c r="C1065" s="42"/>
      <c r="D1065" s="43"/>
      <c r="G1065" s="34"/>
      <c r="H1065" s="35"/>
    </row>
    <row r="1066" ht="14.25" customHeight="1">
      <c r="C1066" s="42"/>
      <c r="D1066" s="43"/>
      <c r="G1066" s="34"/>
      <c r="H1066" s="35"/>
    </row>
    <row r="1067" ht="14.25" customHeight="1">
      <c r="C1067" s="42"/>
      <c r="D1067" s="43"/>
      <c r="G1067" s="34"/>
      <c r="H1067" s="35"/>
    </row>
    <row r="1068" ht="14.25" customHeight="1">
      <c r="C1068" s="42"/>
      <c r="D1068" s="43"/>
      <c r="G1068" s="34"/>
      <c r="H1068" s="35"/>
    </row>
    <row r="1069" ht="14.25" customHeight="1">
      <c r="C1069" s="42"/>
      <c r="D1069" s="43"/>
      <c r="G1069" s="34"/>
      <c r="H1069" s="35"/>
    </row>
    <row r="1070" ht="14.25" customHeight="1">
      <c r="C1070" s="42"/>
      <c r="D1070" s="43"/>
      <c r="G1070" s="34"/>
      <c r="H1070" s="35"/>
    </row>
    <row r="1071" ht="14.25" customHeight="1">
      <c r="C1071" s="42"/>
      <c r="D1071" s="43"/>
      <c r="G1071" s="34"/>
      <c r="H1071" s="35"/>
    </row>
    <row r="1072" ht="14.25" customHeight="1">
      <c r="C1072" s="42"/>
      <c r="D1072" s="43"/>
      <c r="G1072" s="34"/>
      <c r="H1072" s="35"/>
    </row>
    <row r="1073" ht="14.25" customHeight="1">
      <c r="C1073" s="42"/>
      <c r="D1073" s="43"/>
      <c r="G1073" s="34"/>
      <c r="H1073" s="35"/>
    </row>
    <row r="1074" ht="14.25" customHeight="1">
      <c r="C1074" s="42"/>
      <c r="D1074" s="43"/>
      <c r="G1074" s="34"/>
      <c r="H1074" s="35"/>
    </row>
    <row r="1075" ht="14.25" customHeight="1">
      <c r="C1075" s="42"/>
      <c r="D1075" s="43"/>
      <c r="G1075" s="34"/>
      <c r="H1075" s="35"/>
    </row>
    <row r="1076" ht="14.25" customHeight="1">
      <c r="C1076" s="42"/>
      <c r="D1076" s="43"/>
      <c r="G1076" s="34"/>
      <c r="H1076" s="35"/>
    </row>
    <row r="1077" ht="14.25" customHeight="1">
      <c r="C1077" s="42"/>
      <c r="D1077" s="43"/>
      <c r="G1077" s="34"/>
      <c r="H1077" s="35"/>
    </row>
    <row r="1078" ht="14.25" customHeight="1">
      <c r="C1078" s="42"/>
      <c r="D1078" s="43"/>
      <c r="G1078" s="34"/>
      <c r="H1078" s="35"/>
    </row>
    <row r="1079" ht="14.25" customHeight="1">
      <c r="C1079" s="42"/>
      <c r="D1079" s="43"/>
      <c r="G1079" s="34"/>
      <c r="H1079" s="35"/>
    </row>
    <row r="1080" ht="14.25" customHeight="1">
      <c r="C1080" s="42"/>
      <c r="D1080" s="43"/>
      <c r="G1080" s="34"/>
      <c r="H1080" s="35"/>
    </row>
    <row r="1081" ht="14.25" customHeight="1">
      <c r="C1081" s="42"/>
      <c r="D1081" s="43"/>
      <c r="G1081" s="34"/>
      <c r="H1081" s="35"/>
    </row>
    <row r="1082" ht="14.25" customHeight="1">
      <c r="C1082" s="42"/>
      <c r="D1082" s="43"/>
      <c r="G1082" s="34"/>
      <c r="H1082" s="35"/>
    </row>
    <row r="1083" ht="14.25" customHeight="1">
      <c r="C1083" s="42"/>
      <c r="D1083" s="43"/>
      <c r="G1083" s="34"/>
      <c r="H1083" s="35"/>
    </row>
    <row r="1084" ht="14.25" customHeight="1">
      <c r="C1084" s="42"/>
      <c r="D1084" s="43"/>
      <c r="G1084" s="34"/>
      <c r="H1084" s="35"/>
    </row>
    <row r="1085" ht="14.25" customHeight="1">
      <c r="C1085" s="42"/>
      <c r="D1085" s="43"/>
      <c r="G1085" s="34"/>
      <c r="H1085" s="35"/>
    </row>
    <row r="1086" ht="14.25" customHeight="1">
      <c r="C1086" s="42"/>
      <c r="D1086" s="43"/>
      <c r="G1086" s="34"/>
      <c r="H1086" s="35"/>
    </row>
    <row r="1087" ht="14.25" customHeight="1">
      <c r="C1087" s="42"/>
      <c r="D1087" s="43"/>
      <c r="G1087" s="34"/>
      <c r="H1087" s="35"/>
    </row>
    <row r="1088" ht="14.25" customHeight="1">
      <c r="C1088" s="42"/>
      <c r="D1088" s="43"/>
      <c r="G1088" s="34"/>
      <c r="H1088" s="35"/>
    </row>
    <row r="1089" ht="14.25" customHeight="1">
      <c r="C1089" s="42"/>
      <c r="D1089" s="43"/>
      <c r="G1089" s="34"/>
      <c r="H1089" s="35"/>
    </row>
    <row r="1090" ht="14.25" customHeight="1">
      <c r="C1090" s="42"/>
      <c r="D1090" s="43"/>
      <c r="G1090" s="34"/>
      <c r="H1090" s="35"/>
    </row>
    <row r="1091" ht="14.25" customHeight="1">
      <c r="C1091" s="42"/>
      <c r="D1091" s="43"/>
      <c r="G1091" s="34"/>
      <c r="H1091" s="35"/>
    </row>
    <row r="1092" ht="14.25" customHeight="1">
      <c r="C1092" s="42"/>
      <c r="D1092" s="43"/>
      <c r="G1092" s="34"/>
      <c r="H1092" s="35"/>
    </row>
    <row r="1093" ht="14.25" customHeight="1">
      <c r="C1093" s="42"/>
      <c r="D1093" s="43"/>
      <c r="G1093" s="34"/>
      <c r="H1093" s="35"/>
    </row>
    <row r="1094" ht="14.25" customHeight="1">
      <c r="C1094" s="42"/>
      <c r="D1094" s="43"/>
      <c r="G1094" s="34"/>
      <c r="H1094" s="35"/>
    </row>
    <row r="1095" ht="14.25" customHeight="1">
      <c r="C1095" s="42"/>
      <c r="D1095" s="43"/>
      <c r="G1095" s="34"/>
      <c r="H1095" s="35"/>
    </row>
    <row r="1096" ht="14.25" customHeight="1">
      <c r="C1096" s="42"/>
      <c r="D1096" s="43"/>
      <c r="G1096" s="34"/>
      <c r="H1096" s="35"/>
    </row>
    <row r="1097" ht="14.25" customHeight="1">
      <c r="C1097" s="42"/>
      <c r="D1097" s="43"/>
      <c r="G1097" s="34"/>
      <c r="H1097" s="35"/>
    </row>
    <row r="1098" ht="14.25" customHeight="1">
      <c r="C1098" s="42"/>
      <c r="D1098" s="43"/>
      <c r="G1098" s="34"/>
      <c r="H1098" s="35"/>
    </row>
    <row r="1099" ht="14.25" customHeight="1">
      <c r="C1099" s="42"/>
      <c r="D1099" s="43"/>
      <c r="G1099" s="34"/>
      <c r="H1099" s="35"/>
    </row>
    <row r="1100" ht="14.25" customHeight="1">
      <c r="C1100" s="42"/>
      <c r="D1100" s="43"/>
      <c r="G1100" s="34"/>
      <c r="H1100" s="35"/>
    </row>
    <row r="1101" ht="14.25" customHeight="1">
      <c r="C1101" s="42"/>
      <c r="D1101" s="43"/>
      <c r="G1101" s="34"/>
      <c r="H1101" s="35"/>
    </row>
    <row r="1102" ht="14.25" customHeight="1">
      <c r="C1102" s="42"/>
      <c r="D1102" s="43"/>
      <c r="G1102" s="34"/>
      <c r="H1102" s="35"/>
    </row>
    <row r="1103" ht="14.25" customHeight="1">
      <c r="C1103" s="42"/>
      <c r="D1103" s="43"/>
      <c r="G1103" s="34"/>
      <c r="H1103" s="35"/>
    </row>
    <row r="1104" ht="14.25" customHeight="1">
      <c r="C1104" s="42"/>
      <c r="D1104" s="43"/>
      <c r="G1104" s="34"/>
      <c r="H1104" s="35"/>
    </row>
    <row r="1105" ht="14.25" customHeight="1">
      <c r="C1105" s="42"/>
      <c r="D1105" s="43"/>
      <c r="G1105" s="34"/>
      <c r="H1105" s="35"/>
    </row>
    <row r="1106" ht="14.25" customHeight="1">
      <c r="C1106" s="42"/>
      <c r="D1106" s="43"/>
      <c r="G1106" s="34"/>
      <c r="H1106" s="35"/>
    </row>
    <row r="1107" ht="14.25" customHeight="1">
      <c r="C1107" s="42"/>
      <c r="D1107" s="43"/>
      <c r="G1107" s="34"/>
      <c r="H1107" s="35"/>
    </row>
    <row r="1108" ht="14.25" customHeight="1">
      <c r="C1108" s="42"/>
      <c r="D1108" s="43"/>
      <c r="G1108" s="34"/>
      <c r="H1108" s="35"/>
    </row>
    <row r="1109" ht="14.25" customHeight="1">
      <c r="C1109" s="42"/>
      <c r="D1109" s="43"/>
      <c r="G1109" s="34"/>
      <c r="H1109" s="35"/>
    </row>
    <row r="1110" ht="14.25" customHeight="1">
      <c r="C1110" s="42"/>
      <c r="D1110" s="43"/>
      <c r="G1110" s="34"/>
      <c r="H1110" s="35"/>
    </row>
    <row r="1111" ht="14.25" customHeight="1">
      <c r="C1111" s="42"/>
      <c r="D1111" s="43"/>
      <c r="G1111" s="34"/>
      <c r="H1111" s="35"/>
    </row>
    <row r="1112" ht="14.25" customHeight="1">
      <c r="C1112" s="42"/>
      <c r="D1112" s="43"/>
      <c r="G1112" s="34"/>
      <c r="H1112" s="35"/>
    </row>
    <row r="1113" ht="14.25" customHeight="1">
      <c r="C1113" s="42"/>
      <c r="D1113" s="43"/>
      <c r="G1113" s="34"/>
      <c r="H1113" s="35"/>
    </row>
    <row r="1114" ht="14.25" customHeight="1">
      <c r="C1114" s="42"/>
      <c r="D1114" s="43"/>
      <c r="G1114" s="34"/>
      <c r="H1114" s="35"/>
    </row>
    <row r="1115" ht="14.25" customHeight="1">
      <c r="C1115" s="42"/>
      <c r="D1115" s="43"/>
      <c r="G1115" s="34"/>
      <c r="H1115" s="35"/>
    </row>
    <row r="1116" ht="14.25" customHeight="1">
      <c r="C1116" s="42"/>
      <c r="D1116" s="43"/>
      <c r="G1116" s="34"/>
      <c r="H1116" s="35"/>
    </row>
    <row r="1117" ht="14.25" customHeight="1">
      <c r="C1117" s="42"/>
      <c r="D1117" s="43"/>
      <c r="G1117" s="34"/>
      <c r="H1117" s="35"/>
    </row>
    <row r="1118" ht="14.25" customHeight="1">
      <c r="C1118" s="42"/>
      <c r="D1118" s="43"/>
      <c r="G1118" s="34"/>
      <c r="H1118" s="35"/>
    </row>
    <row r="1119" ht="14.25" customHeight="1">
      <c r="C1119" s="42"/>
      <c r="D1119" s="43"/>
      <c r="G1119" s="34"/>
      <c r="H1119" s="35"/>
    </row>
    <row r="1120" ht="14.25" customHeight="1">
      <c r="C1120" s="42"/>
      <c r="D1120" s="43"/>
      <c r="G1120" s="34"/>
      <c r="H1120" s="35"/>
    </row>
    <row r="1121" ht="14.25" customHeight="1">
      <c r="C1121" s="42"/>
      <c r="D1121" s="43"/>
      <c r="G1121" s="34"/>
      <c r="H1121" s="35"/>
    </row>
    <row r="1122" ht="14.25" customHeight="1">
      <c r="C1122" s="42"/>
      <c r="D1122" s="43"/>
      <c r="G1122" s="34"/>
      <c r="H1122" s="35"/>
    </row>
    <row r="1123" ht="14.25" customHeight="1">
      <c r="C1123" s="42"/>
      <c r="D1123" s="43"/>
      <c r="G1123" s="34"/>
      <c r="H1123" s="35"/>
    </row>
    <row r="1124" ht="14.25" customHeight="1">
      <c r="C1124" s="42"/>
      <c r="D1124" s="43"/>
      <c r="G1124" s="34"/>
      <c r="H1124" s="35"/>
    </row>
    <row r="1125" ht="14.25" customHeight="1">
      <c r="C1125" s="42"/>
      <c r="D1125" s="43"/>
      <c r="G1125" s="34"/>
      <c r="H1125" s="35"/>
    </row>
    <row r="1126" ht="14.25" customHeight="1">
      <c r="C1126" s="42"/>
      <c r="D1126" s="43"/>
      <c r="G1126" s="34"/>
      <c r="H1126" s="35"/>
    </row>
    <row r="1127" ht="14.25" customHeight="1">
      <c r="C1127" s="42"/>
      <c r="D1127" s="43"/>
      <c r="G1127" s="34"/>
      <c r="H1127" s="35"/>
    </row>
    <row r="1128" ht="14.25" customHeight="1">
      <c r="C1128" s="42"/>
      <c r="D1128" s="43"/>
      <c r="G1128" s="34"/>
      <c r="H1128" s="35"/>
    </row>
    <row r="1129" ht="14.25" customHeight="1">
      <c r="C1129" s="42"/>
      <c r="D1129" s="43"/>
      <c r="G1129" s="34"/>
      <c r="H1129" s="35"/>
    </row>
    <row r="1130" ht="14.25" customHeight="1">
      <c r="C1130" s="42"/>
      <c r="D1130" s="43"/>
      <c r="G1130" s="34"/>
      <c r="H1130" s="35"/>
    </row>
    <row r="1131" ht="14.25" customHeight="1">
      <c r="C1131" s="42"/>
      <c r="D1131" s="43"/>
      <c r="G1131" s="34"/>
      <c r="H1131" s="35"/>
    </row>
    <row r="1132" ht="14.25" customHeight="1">
      <c r="C1132" s="42"/>
      <c r="D1132" s="43"/>
      <c r="G1132" s="34"/>
      <c r="H1132" s="35"/>
    </row>
    <row r="1133" ht="14.25" customHeight="1">
      <c r="C1133" s="42"/>
      <c r="D1133" s="43"/>
      <c r="G1133" s="34"/>
      <c r="H1133" s="35"/>
    </row>
    <row r="1134" ht="14.25" customHeight="1">
      <c r="C1134" s="42"/>
      <c r="D1134" s="43"/>
      <c r="G1134" s="34"/>
      <c r="H1134" s="35"/>
    </row>
    <row r="1135" ht="14.25" customHeight="1">
      <c r="C1135" s="42"/>
      <c r="D1135" s="43"/>
      <c r="G1135" s="34"/>
      <c r="H1135" s="35"/>
    </row>
    <row r="1136" ht="14.25" customHeight="1">
      <c r="C1136" s="42"/>
      <c r="D1136" s="43"/>
      <c r="G1136" s="34"/>
      <c r="H1136" s="35"/>
    </row>
    <row r="1137" ht="14.25" customHeight="1">
      <c r="C1137" s="42"/>
      <c r="D1137" s="43"/>
      <c r="G1137" s="34"/>
      <c r="H1137" s="35"/>
    </row>
    <row r="1138" ht="14.25" customHeight="1">
      <c r="C1138" s="42"/>
      <c r="D1138" s="43"/>
      <c r="G1138" s="34"/>
      <c r="H1138" s="35"/>
    </row>
    <row r="1139" ht="14.25" customHeight="1">
      <c r="C1139" s="42"/>
      <c r="D1139" s="43"/>
      <c r="G1139" s="34"/>
      <c r="H1139" s="35"/>
    </row>
    <row r="1140" ht="14.25" customHeight="1">
      <c r="C1140" s="42"/>
      <c r="D1140" s="43"/>
      <c r="G1140" s="34"/>
      <c r="H1140" s="35"/>
    </row>
    <row r="1141" ht="14.25" customHeight="1">
      <c r="C1141" s="42"/>
      <c r="D1141" s="43"/>
      <c r="G1141" s="34"/>
      <c r="H1141" s="35"/>
    </row>
    <row r="1142" ht="14.25" customHeight="1">
      <c r="C1142" s="42"/>
      <c r="D1142" s="43"/>
      <c r="G1142" s="34"/>
      <c r="H1142" s="35"/>
    </row>
    <row r="1143" ht="14.25" customHeight="1">
      <c r="C1143" s="42"/>
      <c r="D1143" s="43"/>
      <c r="G1143" s="34"/>
      <c r="H1143" s="35"/>
    </row>
    <row r="1144" ht="14.25" customHeight="1">
      <c r="C1144" s="42"/>
      <c r="D1144" s="43"/>
      <c r="G1144" s="34"/>
      <c r="H1144" s="35"/>
    </row>
    <row r="1145" ht="14.25" customHeight="1">
      <c r="C1145" s="42"/>
      <c r="D1145" s="43"/>
      <c r="G1145" s="34"/>
      <c r="H1145" s="35"/>
    </row>
    <row r="1146" ht="14.25" customHeight="1">
      <c r="C1146" s="42"/>
      <c r="D1146" s="43"/>
      <c r="G1146" s="34"/>
      <c r="H1146" s="35"/>
    </row>
    <row r="1147" ht="14.25" customHeight="1">
      <c r="C1147" s="42"/>
      <c r="D1147" s="43"/>
      <c r="G1147" s="34"/>
      <c r="H1147" s="35"/>
    </row>
    <row r="1148" ht="14.25" customHeight="1">
      <c r="C1148" s="42"/>
      <c r="D1148" s="43"/>
      <c r="G1148" s="34"/>
      <c r="H1148" s="35"/>
    </row>
    <row r="1149" ht="14.25" customHeight="1">
      <c r="C1149" s="42"/>
      <c r="D1149" s="43"/>
      <c r="G1149" s="34"/>
      <c r="H1149" s="35"/>
    </row>
    <row r="1150" ht="14.25" customHeight="1">
      <c r="C1150" s="42"/>
      <c r="D1150" s="43"/>
      <c r="G1150" s="34"/>
      <c r="H1150" s="35"/>
    </row>
    <row r="1151" ht="14.25" customHeight="1">
      <c r="C1151" s="42"/>
      <c r="D1151" s="43"/>
      <c r="G1151" s="34"/>
      <c r="H1151" s="35"/>
    </row>
    <row r="1152" ht="14.25" customHeight="1">
      <c r="C1152" s="42"/>
      <c r="D1152" s="43"/>
      <c r="G1152" s="34"/>
      <c r="H1152" s="35"/>
    </row>
    <row r="1153" ht="14.25" customHeight="1">
      <c r="C1153" s="42"/>
      <c r="D1153" s="43"/>
      <c r="G1153" s="34"/>
      <c r="H1153" s="35"/>
    </row>
    <row r="1154" ht="14.25" customHeight="1">
      <c r="C1154" s="42"/>
      <c r="D1154" s="43"/>
      <c r="G1154" s="34"/>
      <c r="H1154" s="35"/>
    </row>
    <row r="1155" ht="14.25" customHeight="1">
      <c r="C1155" s="42"/>
      <c r="D1155" s="43"/>
      <c r="G1155" s="34"/>
      <c r="H1155" s="35"/>
    </row>
    <row r="1156" ht="14.25" customHeight="1">
      <c r="C1156" s="42"/>
      <c r="D1156" s="43"/>
      <c r="G1156" s="34"/>
      <c r="H1156" s="35"/>
    </row>
    <row r="1157" ht="14.25" customHeight="1">
      <c r="C1157" s="42"/>
      <c r="D1157" s="43"/>
      <c r="G1157" s="34"/>
      <c r="H1157" s="35"/>
    </row>
    <row r="1158" ht="14.25" customHeight="1">
      <c r="C1158" s="42"/>
      <c r="D1158" s="43"/>
      <c r="G1158" s="34"/>
      <c r="H1158" s="35"/>
    </row>
    <row r="1159" ht="14.25" customHeight="1">
      <c r="C1159" s="42"/>
      <c r="D1159" s="43"/>
      <c r="G1159" s="34"/>
      <c r="H1159" s="35"/>
    </row>
    <row r="1160" ht="14.25" customHeight="1">
      <c r="C1160" s="42"/>
      <c r="D1160" s="43"/>
      <c r="G1160" s="34"/>
      <c r="H1160" s="35"/>
    </row>
    <row r="1161" ht="14.25" customHeight="1">
      <c r="C1161" s="42"/>
      <c r="D1161" s="43"/>
      <c r="G1161" s="34"/>
      <c r="H1161" s="35"/>
    </row>
    <row r="1162" ht="14.25" customHeight="1">
      <c r="C1162" s="42"/>
      <c r="D1162" s="43"/>
      <c r="G1162" s="34"/>
      <c r="H1162" s="35"/>
    </row>
    <row r="1163" ht="14.25" customHeight="1">
      <c r="C1163" s="42"/>
      <c r="D1163" s="43"/>
      <c r="G1163" s="34"/>
      <c r="H1163" s="35"/>
    </row>
    <row r="1164" ht="14.25" customHeight="1">
      <c r="C1164" s="42"/>
      <c r="D1164" s="43"/>
      <c r="G1164" s="34"/>
      <c r="H1164" s="35"/>
    </row>
    <row r="1165" ht="14.25" customHeight="1">
      <c r="C1165" s="42"/>
      <c r="D1165" s="43"/>
      <c r="G1165" s="34"/>
      <c r="H1165" s="35"/>
    </row>
    <row r="1166" ht="14.25" customHeight="1">
      <c r="C1166" s="42"/>
      <c r="D1166" s="43"/>
      <c r="G1166" s="34"/>
      <c r="H1166" s="35"/>
    </row>
    <row r="1167" ht="14.25" customHeight="1">
      <c r="C1167" s="42"/>
      <c r="D1167" s="43"/>
      <c r="G1167" s="34"/>
      <c r="H1167" s="35"/>
    </row>
    <row r="1168" ht="14.25" customHeight="1">
      <c r="C1168" s="42"/>
      <c r="D1168" s="43"/>
      <c r="G1168" s="34"/>
      <c r="H1168" s="35"/>
    </row>
    <row r="1169" ht="14.25" customHeight="1">
      <c r="C1169" s="42"/>
      <c r="D1169" s="43"/>
      <c r="G1169" s="34"/>
      <c r="H1169" s="35"/>
    </row>
    <row r="1170" ht="14.25" customHeight="1">
      <c r="C1170" s="42"/>
      <c r="D1170" s="43"/>
      <c r="G1170" s="34"/>
      <c r="H1170" s="35"/>
    </row>
    <row r="1171" ht="14.25" customHeight="1">
      <c r="C1171" s="42"/>
      <c r="D1171" s="43"/>
      <c r="G1171" s="34"/>
      <c r="H1171" s="35"/>
    </row>
    <row r="1172" ht="14.25" customHeight="1">
      <c r="C1172" s="42"/>
      <c r="D1172" s="43"/>
      <c r="G1172" s="34"/>
      <c r="H1172" s="35"/>
    </row>
    <row r="1173" ht="14.25" customHeight="1">
      <c r="C1173" s="42"/>
      <c r="D1173" s="43"/>
      <c r="G1173" s="34"/>
      <c r="H1173" s="35"/>
    </row>
    <row r="1174" ht="14.25" customHeight="1">
      <c r="C1174" s="42"/>
      <c r="D1174" s="43"/>
      <c r="G1174" s="34"/>
      <c r="H1174" s="35"/>
    </row>
    <row r="1175" ht="14.25" customHeight="1">
      <c r="C1175" s="42"/>
      <c r="D1175" s="43"/>
      <c r="G1175" s="34"/>
      <c r="H1175" s="35"/>
    </row>
    <row r="1176" ht="14.25" customHeight="1">
      <c r="C1176" s="42"/>
      <c r="D1176" s="43"/>
      <c r="G1176" s="34"/>
      <c r="H1176" s="35"/>
    </row>
    <row r="1177" ht="14.25" customHeight="1">
      <c r="C1177" s="42"/>
      <c r="D1177" s="43"/>
      <c r="G1177" s="34"/>
      <c r="H1177" s="35"/>
    </row>
    <row r="1178" ht="14.25" customHeight="1">
      <c r="C1178" s="42"/>
      <c r="D1178" s="43"/>
      <c r="G1178" s="34"/>
      <c r="H1178" s="35"/>
    </row>
    <row r="1179" ht="14.25" customHeight="1">
      <c r="C1179" s="42"/>
      <c r="D1179" s="43"/>
      <c r="G1179" s="34"/>
      <c r="H1179" s="35"/>
    </row>
    <row r="1180" ht="14.25" customHeight="1">
      <c r="C1180" s="42"/>
      <c r="D1180" s="43"/>
      <c r="G1180" s="34"/>
      <c r="H1180" s="35"/>
    </row>
    <row r="1181" ht="14.25" customHeight="1">
      <c r="C1181" s="42"/>
      <c r="D1181" s="43"/>
      <c r="G1181" s="34"/>
      <c r="H1181" s="35"/>
    </row>
    <row r="1182" ht="14.25" customHeight="1">
      <c r="C1182" s="42"/>
      <c r="D1182" s="43"/>
      <c r="G1182" s="34"/>
      <c r="H1182" s="35"/>
    </row>
    <row r="1183" ht="14.25" customHeight="1">
      <c r="C1183" s="42"/>
      <c r="D1183" s="43"/>
      <c r="G1183" s="34"/>
      <c r="H1183" s="35"/>
    </row>
    <row r="1184" ht="14.25" customHeight="1">
      <c r="C1184" s="42"/>
      <c r="D1184" s="43"/>
      <c r="G1184" s="34"/>
      <c r="H1184" s="35"/>
    </row>
    <row r="1185" ht="14.25" customHeight="1">
      <c r="C1185" s="42"/>
      <c r="D1185" s="43"/>
      <c r="G1185" s="34"/>
      <c r="H1185" s="35"/>
    </row>
    <row r="1186" ht="14.25" customHeight="1">
      <c r="C1186" s="42"/>
      <c r="D1186" s="43"/>
      <c r="G1186" s="34"/>
      <c r="H1186" s="35"/>
    </row>
    <row r="1187" ht="14.25" customHeight="1">
      <c r="C1187" s="42"/>
      <c r="D1187" s="43"/>
      <c r="G1187" s="34"/>
      <c r="H1187" s="35"/>
    </row>
    <row r="1188" ht="14.25" customHeight="1">
      <c r="C1188" s="42"/>
      <c r="D1188" s="43"/>
      <c r="G1188" s="34"/>
      <c r="H1188" s="35"/>
    </row>
    <row r="1189" ht="14.25" customHeight="1">
      <c r="C1189" s="42"/>
      <c r="D1189" s="43"/>
      <c r="G1189" s="34"/>
      <c r="H1189" s="35"/>
    </row>
    <row r="1190" ht="14.25" customHeight="1">
      <c r="C1190" s="42"/>
      <c r="D1190" s="43"/>
      <c r="G1190" s="34"/>
      <c r="H1190" s="35"/>
    </row>
    <row r="1191" ht="14.25" customHeight="1">
      <c r="C1191" s="42"/>
      <c r="D1191" s="43"/>
      <c r="G1191" s="34"/>
      <c r="H1191" s="35"/>
    </row>
    <row r="1192" ht="14.25" customHeight="1">
      <c r="C1192" s="42"/>
      <c r="D1192" s="43"/>
      <c r="G1192" s="34"/>
      <c r="H1192" s="35"/>
    </row>
    <row r="1193" ht="14.25" customHeight="1">
      <c r="C1193" s="42"/>
      <c r="D1193" s="43"/>
      <c r="G1193" s="34"/>
      <c r="H1193" s="35"/>
    </row>
    <row r="1194" ht="14.25" customHeight="1">
      <c r="C1194" s="42"/>
      <c r="D1194" s="43"/>
      <c r="G1194" s="34"/>
      <c r="H1194" s="35"/>
    </row>
    <row r="1195" ht="14.25" customHeight="1">
      <c r="C1195" s="42"/>
      <c r="D1195" s="43"/>
      <c r="G1195" s="34"/>
      <c r="H1195" s="35"/>
    </row>
    <row r="1196" ht="14.25" customHeight="1">
      <c r="C1196" s="42"/>
      <c r="D1196" s="43"/>
      <c r="G1196" s="34"/>
      <c r="H1196" s="35"/>
    </row>
    <row r="1197" ht="14.25" customHeight="1">
      <c r="C1197" s="42"/>
      <c r="D1197" s="43"/>
      <c r="G1197" s="34"/>
      <c r="H1197" s="35"/>
    </row>
    <row r="1198" ht="14.25" customHeight="1">
      <c r="C1198" s="42"/>
      <c r="D1198" s="43"/>
      <c r="G1198" s="34"/>
      <c r="H1198" s="35"/>
    </row>
    <row r="1199" ht="14.25" customHeight="1">
      <c r="C1199" s="42"/>
      <c r="D1199" s="43"/>
      <c r="G1199" s="34"/>
      <c r="H1199" s="35"/>
    </row>
    <row r="1200" ht="14.25" customHeight="1">
      <c r="C1200" s="42"/>
      <c r="D1200" s="43"/>
      <c r="G1200" s="34"/>
      <c r="H1200" s="35"/>
    </row>
    <row r="1201" ht="14.25" customHeight="1">
      <c r="C1201" s="42"/>
      <c r="D1201" s="43"/>
      <c r="G1201" s="34"/>
      <c r="H1201" s="35"/>
    </row>
    <row r="1202" ht="14.25" customHeight="1">
      <c r="C1202" s="42"/>
      <c r="D1202" s="43"/>
      <c r="G1202" s="34"/>
      <c r="H1202" s="35"/>
    </row>
    <row r="1203" ht="14.25" customHeight="1">
      <c r="C1203" s="42"/>
      <c r="D1203" s="43"/>
      <c r="G1203" s="34"/>
      <c r="H1203" s="35"/>
    </row>
    <row r="1204" ht="14.25" customHeight="1">
      <c r="C1204" s="42"/>
      <c r="D1204" s="43"/>
      <c r="G1204" s="34"/>
      <c r="H1204" s="35"/>
    </row>
    <row r="1205" ht="14.25" customHeight="1">
      <c r="C1205" s="42"/>
      <c r="D1205" s="43"/>
      <c r="G1205" s="34"/>
      <c r="H1205" s="35"/>
    </row>
    <row r="1206" ht="14.25" customHeight="1">
      <c r="C1206" s="42"/>
      <c r="D1206" s="43"/>
      <c r="G1206" s="34"/>
      <c r="H1206" s="35"/>
    </row>
    <row r="1207" ht="14.25" customHeight="1">
      <c r="C1207" s="42"/>
      <c r="D1207" s="43"/>
      <c r="G1207" s="34"/>
      <c r="H1207" s="35"/>
    </row>
    <row r="1208" ht="14.25" customHeight="1">
      <c r="C1208" s="42"/>
      <c r="D1208" s="43"/>
      <c r="G1208" s="34"/>
      <c r="H1208" s="35"/>
    </row>
    <row r="1209" ht="14.25" customHeight="1">
      <c r="C1209" s="42"/>
      <c r="D1209" s="43"/>
      <c r="G1209" s="34"/>
      <c r="H1209" s="35"/>
    </row>
    <row r="1210" ht="14.25" customHeight="1">
      <c r="C1210" s="42"/>
      <c r="D1210" s="43"/>
      <c r="G1210" s="34"/>
      <c r="H1210" s="35"/>
    </row>
    <row r="1211" ht="14.25" customHeight="1">
      <c r="C1211" s="42"/>
      <c r="D1211" s="43"/>
      <c r="G1211" s="34"/>
      <c r="H1211" s="35"/>
    </row>
    <row r="1212" ht="14.25" customHeight="1">
      <c r="C1212" s="42"/>
      <c r="D1212" s="43"/>
      <c r="G1212" s="34"/>
      <c r="H1212" s="35"/>
    </row>
    <row r="1213" ht="14.25" customHeight="1">
      <c r="C1213" s="42"/>
      <c r="D1213" s="43"/>
      <c r="G1213" s="34"/>
      <c r="H1213" s="35"/>
    </row>
    <row r="1214" ht="14.25" customHeight="1">
      <c r="C1214" s="42"/>
      <c r="D1214" s="43"/>
      <c r="G1214" s="34"/>
      <c r="H1214" s="35"/>
    </row>
    <row r="1215" ht="14.25" customHeight="1">
      <c r="C1215" s="42"/>
      <c r="D1215" s="43"/>
      <c r="G1215" s="34"/>
      <c r="H1215" s="35"/>
    </row>
    <row r="1216" ht="14.25" customHeight="1">
      <c r="C1216" s="42"/>
      <c r="D1216" s="43"/>
      <c r="G1216" s="34"/>
      <c r="H1216" s="35"/>
    </row>
    <row r="1217" ht="14.25" customHeight="1">
      <c r="C1217" s="42"/>
      <c r="D1217" s="43"/>
      <c r="G1217" s="34"/>
      <c r="H1217" s="35"/>
    </row>
    <row r="1218" ht="14.25" customHeight="1">
      <c r="C1218" s="42"/>
      <c r="D1218" s="43"/>
      <c r="G1218" s="34"/>
      <c r="H1218" s="35"/>
    </row>
    <row r="1219" ht="14.25" customHeight="1">
      <c r="C1219" s="42"/>
      <c r="D1219" s="43"/>
      <c r="G1219" s="34"/>
      <c r="H1219" s="35"/>
    </row>
    <row r="1220" ht="14.25" customHeight="1">
      <c r="C1220" s="42"/>
      <c r="D1220" s="43"/>
      <c r="G1220" s="34"/>
      <c r="H1220" s="35"/>
    </row>
    <row r="1221" ht="14.25" customHeight="1">
      <c r="C1221" s="42"/>
      <c r="D1221" s="43"/>
      <c r="G1221" s="34"/>
      <c r="H1221" s="35"/>
    </row>
    <row r="1222" ht="14.25" customHeight="1">
      <c r="C1222" s="42"/>
      <c r="D1222" s="43"/>
      <c r="G1222" s="34"/>
      <c r="H1222" s="35"/>
    </row>
    <row r="1223" ht="14.25" customHeight="1">
      <c r="C1223" s="42"/>
      <c r="D1223" s="43"/>
      <c r="G1223" s="34"/>
      <c r="H1223" s="35"/>
    </row>
    <row r="1224" ht="14.25" customHeight="1">
      <c r="C1224" s="42"/>
      <c r="D1224" s="43"/>
      <c r="G1224" s="34"/>
      <c r="H1224" s="35"/>
    </row>
    <row r="1225" ht="14.25" customHeight="1">
      <c r="C1225" s="42"/>
      <c r="D1225" s="43"/>
      <c r="G1225" s="34"/>
      <c r="H1225" s="35"/>
    </row>
    <row r="1226" ht="14.25" customHeight="1">
      <c r="C1226" s="42"/>
      <c r="D1226" s="43"/>
      <c r="G1226" s="34"/>
      <c r="H1226" s="35"/>
    </row>
    <row r="1227" ht="14.25" customHeight="1">
      <c r="C1227" s="42"/>
      <c r="D1227" s="43"/>
      <c r="G1227" s="34"/>
      <c r="H1227" s="35"/>
    </row>
    <row r="1228" ht="14.25" customHeight="1">
      <c r="C1228" s="42"/>
      <c r="D1228" s="43"/>
      <c r="G1228" s="34"/>
      <c r="H1228" s="35"/>
    </row>
    <row r="1229" ht="14.25" customHeight="1">
      <c r="C1229" s="42"/>
      <c r="D1229" s="43"/>
      <c r="G1229" s="34"/>
      <c r="H1229" s="35"/>
    </row>
    <row r="1230" ht="14.25" customHeight="1">
      <c r="C1230" s="42"/>
      <c r="D1230" s="43"/>
      <c r="G1230" s="34"/>
      <c r="H1230" s="35"/>
    </row>
    <row r="1231" ht="14.25" customHeight="1">
      <c r="C1231" s="42"/>
      <c r="D1231" s="43"/>
      <c r="G1231" s="34"/>
      <c r="H1231" s="35"/>
    </row>
    <row r="1232" ht="14.25" customHeight="1">
      <c r="C1232" s="42"/>
      <c r="D1232" s="43"/>
      <c r="G1232" s="34"/>
      <c r="H1232" s="35"/>
    </row>
    <row r="1233" ht="14.25" customHeight="1">
      <c r="C1233" s="42"/>
      <c r="D1233" s="43"/>
      <c r="G1233" s="34"/>
      <c r="H1233" s="35"/>
    </row>
    <row r="1234" ht="14.25" customHeight="1">
      <c r="C1234" s="42"/>
      <c r="D1234" s="43"/>
      <c r="G1234" s="34"/>
      <c r="H1234" s="35"/>
    </row>
    <row r="1235" ht="14.25" customHeight="1">
      <c r="C1235" s="42"/>
      <c r="D1235" s="43"/>
      <c r="G1235" s="34"/>
      <c r="H1235" s="35"/>
    </row>
    <row r="1236" ht="14.25" customHeight="1">
      <c r="C1236" s="42"/>
      <c r="D1236" s="43"/>
      <c r="G1236" s="34"/>
      <c r="H1236" s="35"/>
    </row>
    <row r="1237" ht="14.25" customHeight="1">
      <c r="C1237" s="42"/>
      <c r="D1237" s="43"/>
      <c r="G1237" s="34"/>
      <c r="H1237" s="35"/>
    </row>
    <row r="1238" ht="14.25" customHeight="1">
      <c r="C1238" s="42"/>
      <c r="D1238" s="43"/>
      <c r="G1238" s="34"/>
      <c r="H1238" s="35"/>
    </row>
    <row r="1239" ht="14.25" customHeight="1">
      <c r="C1239" s="42"/>
      <c r="D1239" s="43"/>
      <c r="G1239" s="34"/>
      <c r="H1239" s="35"/>
    </row>
    <row r="1240" ht="14.25" customHeight="1">
      <c r="C1240" s="42"/>
      <c r="D1240" s="43"/>
      <c r="G1240" s="34"/>
      <c r="H1240" s="35"/>
    </row>
    <row r="1241" ht="14.25" customHeight="1">
      <c r="C1241" s="42"/>
      <c r="D1241" s="43"/>
      <c r="G1241" s="34"/>
      <c r="H1241" s="35"/>
    </row>
    <row r="1242" ht="14.25" customHeight="1">
      <c r="C1242" s="42"/>
      <c r="D1242" s="43"/>
      <c r="G1242" s="34"/>
      <c r="H1242" s="35"/>
    </row>
    <row r="1243" ht="14.25" customHeight="1">
      <c r="C1243" s="42"/>
      <c r="D1243" s="43"/>
      <c r="G1243" s="34"/>
      <c r="H1243" s="35"/>
    </row>
    <row r="1244" ht="14.25" customHeight="1">
      <c r="C1244" s="42"/>
      <c r="D1244" s="43"/>
      <c r="G1244" s="34"/>
      <c r="H1244" s="35"/>
    </row>
    <row r="1245" ht="14.25" customHeight="1">
      <c r="C1245" s="42"/>
      <c r="D1245" s="43"/>
      <c r="G1245" s="34"/>
      <c r="H1245" s="35"/>
    </row>
    <row r="1246" ht="14.25" customHeight="1">
      <c r="C1246" s="42"/>
      <c r="D1246" s="43"/>
      <c r="G1246" s="34"/>
      <c r="H1246" s="35"/>
    </row>
    <row r="1247" ht="14.25" customHeight="1">
      <c r="C1247" s="42"/>
      <c r="D1247" s="43"/>
      <c r="G1247" s="34"/>
      <c r="H1247" s="35"/>
    </row>
    <row r="1248" ht="14.25" customHeight="1">
      <c r="C1248" s="42"/>
      <c r="D1248" s="43"/>
      <c r="G1248" s="34"/>
      <c r="H1248" s="35"/>
    </row>
    <row r="1249" ht="14.25" customHeight="1">
      <c r="C1249" s="42"/>
      <c r="D1249" s="43"/>
      <c r="G1249" s="34"/>
      <c r="H1249" s="35"/>
    </row>
    <row r="1250" ht="14.25" customHeight="1">
      <c r="C1250" s="42"/>
      <c r="D1250" s="43"/>
      <c r="G1250" s="34"/>
      <c r="H1250" s="35"/>
    </row>
    <row r="1251" ht="14.25" customHeight="1">
      <c r="C1251" s="42"/>
      <c r="D1251" s="43"/>
      <c r="G1251" s="34"/>
      <c r="H1251" s="35"/>
    </row>
    <row r="1252" ht="14.25" customHeight="1">
      <c r="C1252" s="42"/>
      <c r="D1252" s="43"/>
      <c r="G1252" s="34"/>
      <c r="H1252" s="35"/>
    </row>
    <row r="1253" ht="14.25" customHeight="1">
      <c r="C1253" s="42"/>
      <c r="D1253" s="43"/>
      <c r="G1253" s="34"/>
      <c r="H1253" s="35"/>
    </row>
    <row r="1254" ht="14.25" customHeight="1">
      <c r="C1254" s="42"/>
      <c r="D1254" s="43"/>
      <c r="G1254" s="34"/>
      <c r="H1254" s="35"/>
    </row>
    <row r="1255" ht="14.25" customHeight="1">
      <c r="C1255" s="42"/>
      <c r="D1255" s="43"/>
      <c r="G1255" s="34"/>
      <c r="H1255" s="35"/>
    </row>
    <row r="1256" ht="14.25" customHeight="1">
      <c r="C1256" s="42"/>
      <c r="D1256" s="43"/>
      <c r="G1256" s="34"/>
      <c r="H1256" s="35"/>
    </row>
    <row r="1257" ht="14.25" customHeight="1">
      <c r="C1257" s="42"/>
      <c r="D1257" s="43"/>
      <c r="G1257" s="34"/>
      <c r="H1257" s="35"/>
    </row>
    <row r="1258" ht="14.25" customHeight="1">
      <c r="C1258" s="42"/>
      <c r="D1258" s="43"/>
      <c r="G1258" s="34"/>
      <c r="H1258" s="35"/>
    </row>
    <row r="1259" ht="14.25" customHeight="1">
      <c r="C1259" s="42"/>
      <c r="D1259" s="43"/>
      <c r="G1259" s="34"/>
      <c r="H1259" s="35"/>
    </row>
    <row r="1260" ht="14.25" customHeight="1">
      <c r="C1260" s="42"/>
      <c r="D1260" s="43"/>
      <c r="G1260" s="34"/>
      <c r="H1260" s="35"/>
    </row>
    <row r="1261" ht="14.25" customHeight="1">
      <c r="C1261" s="42"/>
      <c r="D1261" s="43"/>
      <c r="G1261" s="34"/>
      <c r="H1261" s="35"/>
    </row>
    <row r="1262" ht="14.25" customHeight="1">
      <c r="C1262" s="42"/>
      <c r="D1262" s="43"/>
      <c r="G1262" s="34"/>
      <c r="H1262" s="35"/>
    </row>
    <row r="1263" ht="14.25" customHeight="1">
      <c r="C1263" s="42"/>
      <c r="D1263" s="43"/>
      <c r="G1263" s="34"/>
      <c r="H1263" s="35"/>
    </row>
    <row r="1264" ht="14.25" customHeight="1">
      <c r="C1264" s="42"/>
      <c r="D1264" s="43"/>
      <c r="G1264" s="34"/>
      <c r="H1264" s="35"/>
    </row>
    <row r="1265" ht="14.25" customHeight="1">
      <c r="C1265" s="42"/>
      <c r="D1265" s="43"/>
      <c r="G1265" s="34"/>
      <c r="H1265" s="35"/>
    </row>
    <row r="1266" ht="14.25" customHeight="1">
      <c r="C1266" s="42"/>
      <c r="D1266" s="43"/>
      <c r="G1266" s="34"/>
      <c r="H1266" s="35"/>
    </row>
    <row r="1267" ht="14.25" customHeight="1">
      <c r="C1267" s="42"/>
      <c r="D1267" s="43"/>
      <c r="G1267" s="34"/>
      <c r="H1267" s="35"/>
    </row>
    <row r="1268" ht="14.25" customHeight="1">
      <c r="C1268" s="42"/>
      <c r="D1268" s="43"/>
      <c r="G1268" s="34"/>
      <c r="H1268" s="35"/>
    </row>
    <row r="1269" ht="14.25" customHeight="1">
      <c r="C1269" s="42"/>
      <c r="D1269" s="43"/>
      <c r="G1269" s="34"/>
      <c r="H1269" s="35"/>
    </row>
    <row r="1270" ht="14.25" customHeight="1">
      <c r="C1270" s="42"/>
      <c r="D1270" s="43"/>
      <c r="G1270" s="34"/>
      <c r="H1270" s="35"/>
    </row>
    <row r="1271" ht="14.25" customHeight="1">
      <c r="C1271" s="42"/>
      <c r="D1271" s="43"/>
      <c r="G1271" s="34"/>
      <c r="H1271" s="35"/>
    </row>
    <row r="1272" ht="14.25" customHeight="1">
      <c r="C1272" s="42"/>
      <c r="D1272" s="43"/>
      <c r="G1272" s="34"/>
      <c r="H1272" s="35"/>
    </row>
    <row r="1273" ht="14.25" customHeight="1">
      <c r="C1273" s="42"/>
      <c r="D1273" s="43"/>
      <c r="G1273" s="34"/>
      <c r="H1273" s="35"/>
    </row>
    <row r="1274" ht="14.25" customHeight="1">
      <c r="C1274" s="42"/>
      <c r="D1274" s="43"/>
      <c r="G1274" s="34"/>
      <c r="H1274" s="35"/>
    </row>
    <row r="1275" ht="14.25" customHeight="1">
      <c r="C1275" s="42"/>
      <c r="D1275" s="43"/>
      <c r="G1275" s="34"/>
      <c r="H1275" s="35"/>
    </row>
    <row r="1276" ht="14.25" customHeight="1">
      <c r="C1276" s="42"/>
      <c r="D1276" s="43"/>
      <c r="G1276" s="34"/>
      <c r="H1276" s="35"/>
    </row>
    <row r="1277" ht="14.25" customHeight="1">
      <c r="C1277" s="42"/>
      <c r="D1277" s="43"/>
      <c r="G1277" s="34"/>
      <c r="H1277" s="35"/>
    </row>
    <row r="1278" ht="14.25" customHeight="1">
      <c r="C1278" s="42"/>
      <c r="D1278" s="43"/>
      <c r="G1278" s="34"/>
      <c r="H1278" s="35"/>
    </row>
    <row r="1279" ht="14.25" customHeight="1">
      <c r="C1279" s="42"/>
      <c r="D1279" s="43"/>
      <c r="G1279" s="34"/>
      <c r="H1279" s="35"/>
    </row>
    <row r="1280" ht="14.25" customHeight="1">
      <c r="C1280" s="42"/>
      <c r="D1280" s="43"/>
      <c r="G1280" s="34"/>
      <c r="H1280" s="35"/>
    </row>
    <row r="1281" ht="14.25" customHeight="1">
      <c r="C1281" s="42"/>
      <c r="D1281" s="43"/>
      <c r="G1281" s="34"/>
      <c r="H1281" s="35"/>
    </row>
    <row r="1282" ht="14.25" customHeight="1">
      <c r="C1282" s="42"/>
      <c r="D1282" s="43"/>
      <c r="G1282" s="34"/>
      <c r="H1282" s="35"/>
    </row>
    <row r="1283" ht="14.25" customHeight="1">
      <c r="C1283" s="42"/>
      <c r="D1283" s="43"/>
      <c r="G1283" s="34"/>
      <c r="H1283" s="35"/>
    </row>
    <row r="1284" ht="14.25" customHeight="1">
      <c r="C1284" s="42"/>
      <c r="D1284" s="43"/>
      <c r="G1284" s="34"/>
      <c r="H1284" s="35"/>
    </row>
    <row r="1285" ht="14.25" customHeight="1">
      <c r="C1285" s="42"/>
      <c r="D1285" s="43"/>
      <c r="G1285" s="34"/>
      <c r="H1285" s="35"/>
    </row>
    <row r="1286" ht="14.25" customHeight="1">
      <c r="C1286" s="42"/>
      <c r="D1286" s="43"/>
      <c r="G1286" s="34"/>
      <c r="H1286" s="35"/>
    </row>
    <row r="1287" ht="14.25" customHeight="1">
      <c r="C1287" s="42"/>
      <c r="D1287" s="43"/>
      <c r="G1287" s="34"/>
      <c r="H1287" s="35"/>
    </row>
    <row r="1288" ht="14.25" customHeight="1">
      <c r="C1288" s="42"/>
      <c r="D1288" s="43"/>
      <c r="G1288" s="34"/>
      <c r="H1288" s="35"/>
    </row>
    <row r="1289" ht="14.25" customHeight="1">
      <c r="C1289" s="42"/>
      <c r="D1289" s="43"/>
      <c r="G1289" s="34"/>
      <c r="H1289" s="35"/>
    </row>
    <row r="1290" ht="14.25" customHeight="1">
      <c r="C1290" s="42"/>
      <c r="D1290" s="43"/>
      <c r="G1290" s="34"/>
      <c r="H1290" s="35"/>
    </row>
    <row r="1291" ht="14.25" customHeight="1">
      <c r="C1291" s="42"/>
      <c r="D1291" s="43"/>
      <c r="G1291" s="34"/>
      <c r="H1291" s="35"/>
    </row>
    <row r="1292" ht="14.25" customHeight="1">
      <c r="C1292" s="42"/>
      <c r="D1292" s="43"/>
      <c r="G1292" s="34"/>
      <c r="H1292" s="35"/>
    </row>
    <row r="1293" ht="14.25" customHeight="1">
      <c r="C1293" s="42"/>
      <c r="D1293" s="43"/>
      <c r="G1293" s="34"/>
      <c r="H1293" s="35"/>
    </row>
    <row r="1294" ht="14.25" customHeight="1">
      <c r="C1294" s="42"/>
      <c r="D1294" s="43"/>
      <c r="G1294" s="34"/>
      <c r="H1294" s="35"/>
    </row>
    <row r="1295" ht="14.25" customHeight="1">
      <c r="C1295" s="42"/>
      <c r="D1295" s="43"/>
      <c r="G1295" s="34"/>
      <c r="H1295" s="35"/>
    </row>
    <row r="1296" ht="14.25" customHeight="1">
      <c r="C1296" s="42"/>
      <c r="D1296" s="43"/>
      <c r="G1296" s="34"/>
      <c r="H1296" s="35"/>
    </row>
    <row r="1297" ht="14.25" customHeight="1">
      <c r="C1297" s="42"/>
      <c r="D1297" s="43"/>
      <c r="G1297" s="34"/>
      <c r="H1297" s="35"/>
    </row>
    <row r="1298" ht="14.25" customHeight="1">
      <c r="C1298" s="42"/>
      <c r="D1298" s="43"/>
      <c r="G1298" s="34"/>
      <c r="H1298" s="35"/>
    </row>
    <row r="1299" ht="14.25" customHeight="1">
      <c r="C1299" s="42"/>
      <c r="D1299" s="43"/>
      <c r="G1299" s="34"/>
      <c r="H1299" s="35"/>
    </row>
    <row r="1300" ht="14.25" customHeight="1">
      <c r="C1300" s="42"/>
      <c r="D1300" s="43"/>
      <c r="G1300" s="34"/>
      <c r="H1300" s="35"/>
    </row>
    <row r="1301" ht="14.25" customHeight="1">
      <c r="C1301" s="42"/>
      <c r="D1301" s="43"/>
      <c r="G1301" s="34"/>
      <c r="H1301" s="35"/>
    </row>
    <row r="1302" ht="14.25" customHeight="1">
      <c r="C1302" s="42"/>
      <c r="D1302" s="43"/>
      <c r="G1302" s="34"/>
      <c r="H1302" s="35"/>
    </row>
    <row r="1303" ht="14.25" customHeight="1">
      <c r="C1303" s="42"/>
      <c r="D1303" s="43"/>
      <c r="G1303" s="34"/>
      <c r="H1303" s="35"/>
    </row>
    <row r="1304" ht="14.25" customHeight="1">
      <c r="C1304" s="42"/>
      <c r="D1304" s="43"/>
      <c r="G1304" s="34"/>
      <c r="H1304" s="35"/>
    </row>
    <row r="1305" ht="14.25" customHeight="1">
      <c r="C1305" s="42"/>
      <c r="D1305" s="43"/>
      <c r="G1305" s="34"/>
      <c r="H1305" s="35"/>
    </row>
    <row r="1306" ht="14.25" customHeight="1">
      <c r="C1306" s="42"/>
      <c r="D1306" s="43"/>
      <c r="G1306" s="34"/>
      <c r="H1306" s="35"/>
    </row>
    <row r="1307" ht="14.25" customHeight="1">
      <c r="C1307" s="42"/>
      <c r="D1307" s="43"/>
      <c r="G1307" s="34"/>
      <c r="H1307" s="35"/>
    </row>
    <row r="1308" ht="14.25" customHeight="1">
      <c r="C1308" s="42"/>
      <c r="D1308" s="43"/>
      <c r="G1308" s="34"/>
      <c r="H1308" s="35"/>
    </row>
    <row r="1309" ht="14.25" customHeight="1">
      <c r="C1309" s="42"/>
      <c r="D1309" s="43"/>
      <c r="G1309" s="34"/>
      <c r="H1309" s="35"/>
    </row>
    <row r="1310" ht="14.25" customHeight="1">
      <c r="C1310" s="42"/>
      <c r="D1310" s="43"/>
      <c r="G1310" s="34"/>
      <c r="H1310" s="35"/>
    </row>
    <row r="1311" ht="14.25" customHeight="1">
      <c r="C1311" s="42"/>
      <c r="D1311" s="43"/>
      <c r="G1311" s="34"/>
      <c r="H1311" s="35"/>
    </row>
    <row r="1312" ht="14.25" customHeight="1">
      <c r="C1312" s="42"/>
      <c r="D1312" s="43"/>
      <c r="G1312" s="34"/>
      <c r="H1312" s="35"/>
    </row>
    <row r="1313" ht="14.25" customHeight="1">
      <c r="C1313" s="42"/>
      <c r="D1313" s="43"/>
      <c r="G1313" s="34"/>
      <c r="H1313" s="35"/>
    </row>
    <row r="1314" ht="14.25" customHeight="1">
      <c r="C1314" s="42"/>
      <c r="D1314" s="43"/>
      <c r="G1314" s="34"/>
      <c r="H1314" s="35"/>
    </row>
    <row r="1315" ht="14.25" customHeight="1">
      <c r="C1315" s="42"/>
      <c r="D1315" s="43"/>
      <c r="G1315" s="34"/>
      <c r="H1315" s="35"/>
    </row>
    <row r="1316" ht="14.25" customHeight="1">
      <c r="C1316" s="42"/>
      <c r="D1316" s="43"/>
      <c r="G1316" s="34"/>
      <c r="H1316" s="35"/>
    </row>
    <row r="1317" ht="14.25" customHeight="1">
      <c r="C1317" s="42"/>
      <c r="D1317" s="43"/>
      <c r="G1317" s="34"/>
      <c r="H1317" s="35"/>
    </row>
    <row r="1318" ht="14.25" customHeight="1">
      <c r="C1318" s="42"/>
      <c r="D1318" s="43"/>
      <c r="G1318" s="34"/>
      <c r="H1318" s="35"/>
    </row>
    <row r="1319" ht="14.25" customHeight="1">
      <c r="C1319" s="42"/>
      <c r="D1319" s="43"/>
      <c r="G1319" s="34"/>
      <c r="H1319" s="35"/>
    </row>
    <row r="1320" ht="14.25" customHeight="1">
      <c r="C1320" s="42"/>
      <c r="D1320" s="43"/>
      <c r="G1320" s="34"/>
      <c r="H1320" s="35"/>
    </row>
    <row r="1321" ht="14.25" customHeight="1">
      <c r="C1321" s="42"/>
      <c r="D1321" s="43"/>
      <c r="G1321" s="34"/>
      <c r="H1321" s="35"/>
    </row>
    <row r="1322" ht="14.25" customHeight="1">
      <c r="C1322" s="42"/>
      <c r="D1322" s="43"/>
      <c r="G1322" s="34"/>
      <c r="H1322" s="35"/>
    </row>
    <row r="1323" ht="14.25" customHeight="1">
      <c r="C1323" s="42"/>
      <c r="D1323" s="43"/>
      <c r="G1323" s="34"/>
      <c r="H1323" s="35"/>
    </row>
    <row r="1324" ht="14.25" customHeight="1">
      <c r="C1324" s="42"/>
      <c r="D1324" s="43"/>
      <c r="G1324" s="34"/>
      <c r="H1324" s="35"/>
    </row>
    <row r="1325" ht="14.25" customHeight="1">
      <c r="C1325" s="42"/>
      <c r="D1325" s="43"/>
      <c r="G1325" s="34"/>
      <c r="H1325" s="35"/>
    </row>
    <row r="1326" ht="14.25" customHeight="1">
      <c r="C1326" s="42"/>
      <c r="D1326" s="43"/>
      <c r="G1326" s="34"/>
      <c r="H1326" s="35"/>
    </row>
    <row r="1327" ht="14.25" customHeight="1">
      <c r="C1327" s="42"/>
      <c r="D1327" s="43"/>
      <c r="G1327" s="34"/>
      <c r="H1327" s="35"/>
    </row>
    <row r="1328" ht="14.25" customHeight="1">
      <c r="C1328" s="42"/>
      <c r="D1328" s="43"/>
      <c r="G1328" s="34"/>
      <c r="H1328" s="35"/>
    </row>
    <row r="1329" ht="14.25" customHeight="1">
      <c r="C1329" s="42"/>
      <c r="D1329" s="43"/>
      <c r="G1329" s="34"/>
      <c r="H1329" s="35"/>
    </row>
    <row r="1330" ht="14.25" customHeight="1">
      <c r="C1330" s="42"/>
      <c r="D1330" s="43"/>
      <c r="G1330" s="34"/>
      <c r="H1330" s="35"/>
    </row>
    <row r="1331" ht="14.25" customHeight="1">
      <c r="C1331" s="42"/>
      <c r="D1331" s="43"/>
      <c r="G1331" s="34"/>
      <c r="H1331" s="35"/>
    </row>
    <row r="1332" ht="14.25" customHeight="1">
      <c r="C1332" s="42"/>
      <c r="D1332" s="43"/>
      <c r="G1332" s="34"/>
      <c r="H1332" s="35"/>
    </row>
    <row r="1333" ht="14.25" customHeight="1">
      <c r="C1333" s="42"/>
      <c r="D1333" s="43"/>
      <c r="G1333" s="34"/>
      <c r="H1333" s="35"/>
    </row>
    <row r="1334" ht="14.25" customHeight="1">
      <c r="C1334" s="42"/>
      <c r="D1334" s="43"/>
      <c r="G1334" s="34"/>
      <c r="H1334" s="35"/>
    </row>
    <row r="1335" ht="14.25" customHeight="1">
      <c r="C1335" s="42"/>
      <c r="D1335" s="43"/>
      <c r="G1335" s="34"/>
      <c r="H1335" s="35"/>
    </row>
    <row r="1336" ht="14.25" customHeight="1">
      <c r="C1336" s="42"/>
      <c r="D1336" s="43"/>
      <c r="G1336" s="34"/>
      <c r="H1336" s="35"/>
    </row>
    <row r="1337" ht="14.25" customHeight="1">
      <c r="C1337" s="42"/>
      <c r="D1337" s="43"/>
      <c r="G1337" s="34"/>
      <c r="H1337" s="35"/>
    </row>
    <row r="1338" ht="14.25" customHeight="1">
      <c r="C1338" s="42"/>
      <c r="D1338" s="43"/>
      <c r="G1338" s="34"/>
      <c r="H1338" s="35"/>
    </row>
    <row r="1339" ht="14.25" customHeight="1">
      <c r="C1339" s="42"/>
      <c r="D1339" s="43"/>
      <c r="G1339" s="34"/>
      <c r="H1339" s="35"/>
    </row>
    <row r="1340" ht="14.25" customHeight="1">
      <c r="C1340" s="42"/>
      <c r="D1340" s="43"/>
      <c r="G1340" s="34"/>
      <c r="H1340" s="35"/>
    </row>
    <row r="1341" ht="14.25" customHeight="1">
      <c r="C1341" s="42"/>
      <c r="D1341" s="43"/>
      <c r="G1341" s="34"/>
      <c r="H1341" s="35"/>
    </row>
    <row r="1342" ht="14.25" customHeight="1">
      <c r="C1342" s="42"/>
      <c r="D1342" s="43"/>
      <c r="G1342" s="34"/>
      <c r="H1342" s="35"/>
    </row>
    <row r="1343" ht="14.25" customHeight="1">
      <c r="C1343" s="42"/>
      <c r="D1343" s="43"/>
      <c r="G1343" s="34"/>
      <c r="H1343" s="35"/>
    </row>
    <row r="1344" ht="14.25" customHeight="1">
      <c r="C1344" s="42"/>
      <c r="D1344" s="43"/>
      <c r="G1344" s="34"/>
      <c r="H1344" s="35"/>
    </row>
    <row r="1345" ht="14.25" customHeight="1">
      <c r="C1345" s="42"/>
      <c r="D1345" s="43"/>
      <c r="G1345" s="34"/>
      <c r="H1345" s="35"/>
    </row>
    <row r="1346" ht="14.25" customHeight="1">
      <c r="C1346" s="42"/>
      <c r="D1346" s="43"/>
      <c r="G1346" s="34"/>
      <c r="H1346" s="35"/>
    </row>
    <row r="1347" ht="14.25" customHeight="1">
      <c r="C1347" s="42"/>
      <c r="D1347" s="43"/>
      <c r="G1347" s="34"/>
      <c r="H1347" s="35"/>
    </row>
    <row r="1348" ht="14.25" customHeight="1">
      <c r="C1348" s="42"/>
      <c r="D1348" s="43"/>
      <c r="G1348" s="34"/>
      <c r="H1348" s="35"/>
    </row>
    <row r="1349" ht="14.25" customHeight="1">
      <c r="C1349" s="42"/>
      <c r="D1349" s="43"/>
      <c r="G1349" s="34"/>
      <c r="H1349" s="35"/>
    </row>
    <row r="1350" ht="14.25" customHeight="1">
      <c r="C1350" s="42"/>
      <c r="D1350" s="43"/>
      <c r="G1350" s="34"/>
      <c r="H1350" s="35"/>
    </row>
    <row r="1351" ht="14.25" customHeight="1">
      <c r="C1351" s="42"/>
      <c r="D1351" s="43"/>
      <c r="G1351" s="34"/>
      <c r="H1351" s="35"/>
    </row>
    <row r="1352" ht="14.25" customHeight="1">
      <c r="C1352" s="42"/>
      <c r="D1352" s="43"/>
      <c r="G1352" s="34"/>
      <c r="H1352" s="35"/>
    </row>
    <row r="1353" ht="14.25" customHeight="1">
      <c r="C1353" s="42"/>
      <c r="D1353" s="43"/>
      <c r="G1353" s="34"/>
      <c r="H1353" s="35"/>
    </row>
    <row r="1354" ht="14.25" customHeight="1">
      <c r="C1354" s="42"/>
      <c r="D1354" s="43"/>
      <c r="G1354" s="34"/>
      <c r="H1354" s="35"/>
    </row>
    <row r="1355" ht="14.25" customHeight="1">
      <c r="C1355" s="42"/>
      <c r="D1355" s="43"/>
      <c r="G1355" s="34"/>
      <c r="H1355" s="35"/>
    </row>
    <row r="1356" ht="14.25" customHeight="1">
      <c r="C1356" s="42"/>
      <c r="D1356" s="43"/>
      <c r="G1356" s="34"/>
      <c r="H1356" s="35"/>
    </row>
    <row r="1357" ht="14.25" customHeight="1">
      <c r="C1357" s="42"/>
      <c r="D1357" s="43"/>
      <c r="G1357" s="34"/>
      <c r="H1357" s="35"/>
    </row>
    <row r="1358" ht="14.25" customHeight="1">
      <c r="C1358" s="42"/>
      <c r="D1358" s="43"/>
      <c r="G1358" s="34"/>
      <c r="H1358" s="35"/>
    </row>
    <row r="1359" ht="14.25" customHeight="1">
      <c r="C1359" s="42"/>
      <c r="D1359" s="43"/>
      <c r="G1359" s="34"/>
      <c r="H1359" s="35"/>
    </row>
    <row r="1360" ht="14.25" customHeight="1">
      <c r="C1360" s="42"/>
      <c r="D1360" s="43"/>
      <c r="G1360" s="34"/>
      <c r="H1360" s="35"/>
    </row>
    <row r="1361" ht="14.25" customHeight="1">
      <c r="C1361" s="42"/>
      <c r="D1361" s="43"/>
      <c r="G1361" s="34"/>
      <c r="H1361" s="35"/>
    </row>
    <row r="1362" ht="14.25" customHeight="1">
      <c r="C1362" s="42"/>
      <c r="D1362" s="43"/>
      <c r="G1362" s="34"/>
      <c r="H1362" s="35"/>
    </row>
    <row r="1363" ht="14.25" customHeight="1">
      <c r="C1363" s="42"/>
      <c r="D1363" s="43"/>
      <c r="G1363" s="34"/>
      <c r="H1363" s="35"/>
    </row>
    <row r="1364" ht="14.25" customHeight="1">
      <c r="C1364" s="42"/>
      <c r="D1364" s="43"/>
      <c r="G1364" s="34"/>
      <c r="H1364" s="35"/>
    </row>
    <row r="1365" ht="14.25" customHeight="1">
      <c r="C1365" s="42"/>
      <c r="D1365" s="43"/>
      <c r="G1365" s="34"/>
      <c r="H1365" s="35"/>
    </row>
    <row r="1366" ht="14.25" customHeight="1">
      <c r="C1366" s="42"/>
      <c r="D1366" s="43"/>
      <c r="G1366" s="34"/>
      <c r="H1366" s="35"/>
    </row>
    <row r="1367" ht="14.25" customHeight="1">
      <c r="C1367" s="42"/>
      <c r="D1367" s="43"/>
      <c r="G1367" s="34"/>
      <c r="H1367" s="35"/>
    </row>
    <row r="1368" ht="14.25" customHeight="1">
      <c r="C1368" s="42"/>
      <c r="D1368" s="43"/>
      <c r="G1368" s="34"/>
      <c r="H1368" s="35"/>
    </row>
    <row r="1369" ht="14.25" customHeight="1">
      <c r="C1369" s="42"/>
      <c r="D1369" s="43"/>
      <c r="G1369" s="34"/>
      <c r="H1369" s="35"/>
    </row>
    <row r="1370" ht="14.25" customHeight="1">
      <c r="C1370" s="42"/>
      <c r="D1370" s="43"/>
      <c r="G1370" s="34"/>
      <c r="H1370" s="35"/>
    </row>
    <row r="1371" ht="14.25" customHeight="1">
      <c r="C1371" s="42"/>
      <c r="D1371" s="43"/>
      <c r="G1371" s="34"/>
      <c r="H1371" s="35"/>
    </row>
    <row r="1372" ht="14.25" customHeight="1">
      <c r="C1372" s="42"/>
      <c r="D1372" s="43"/>
      <c r="G1372" s="34"/>
      <c r="H1372" s="35"/>
    </row>
    <row r="1373" ht="14.25" customHeight="1">
      <c r="C1373" s="42"/>
      <c r="D1373" s="43"/>
      <c r="G1373" s="34"/>
      <c r="H1373" s="35"/>
    </row>
    <row r="1374" ht="14.25" customHeight="1">
      <c r="C1374" s="42"/>
      <c r="D1374" s="43"/>
      <c r="G1374" s="34"/>
      <c r="H1374" s="35"/>
    </row>
    <row r="1375" ht="14.25" customHeight="1">
      <c r="C1375" s="42"/>
      <c r="D1375" s="43"/>
      <c r="G1375" s="34"/>
      <c r="H1375" s="35"/>
    </row>
    <row r="1376" ht="14.25" customHeight="1">
      <c r="C1376" s="42"/>
      <c r="D1376" s="43"/>
      <c r="G1376" s="34"/>
      <c r="H1376" s="35"/>
    </row>
    <row r="1377" ht="14.25" customHeight="1">
      <c r="C1377" s="42"/>
      <c r="D1377" s="43"/>
      <c r="G1377" s="34"/>
      <c r="H1377" s="35"/>
    </row>
    <row r="1378" ht="14.25" customHeight="1">
      <c r="C1378" s="42"/>
      <c r="D1378" s="43"/>
      <c r="G1378" s="34"/>
      <c r="H1378" s="35"/>
    </row>
    <row r="1379" ht="14.25" customHeight="1">
      <c r="C1379" s="42"/>
      <c r="D1379" s="43"/>
      <c r="G1379" s="34"/>
      <c r="H1379" s="35"/>
    </row>
    <row r="1380" ht="14.25" customHeight="1">
      <c r="C1380" s="42"/>
      <c r="D1380" s="43"/>
      <c r="G1380" s="34"/>
      <c r="H1380" s="35"/>
    </row>
    <row r="1381" ht="14.25" customHeight="1">
      <c r="C1381" s="42"/>
      <c r="D1381" s="43"/>
      <c r="G1381" s="34"/>
      <c r="H1381" s="35"/>
    </row>
    <row r="1382" ht="14.25" customHeight="1">
      <c r="C1382" s="42"/>
      <c r="D1382" s="43"/>
      <c r="G1382" s="34"/>
      <c r="H1382" s="35"/>
    </row>
    <row r="1383" ht="14.25" customHeight="1">
      <c r="C1383" s="42"/>
      <c r="D1383" s="43"/>
      <c r="G1383" s="34"/>
      <c r="H1383" s="35"/>
    </row>
    <row r="1384" ht="14.25" customHeight="1">
      <c r="C1384" s="42"/>
      <c r="D1384" s="43"/>
      <c r="G1384" s="34"/>
      <c r="H1384" s="35"/>
    </row>
    <row r="1385" ht="14.25" customHeight="1">
      <c r="C1385" s="42"/>
      <c r="D1385" s="43"/>
      <c r="G1385" s="34"/>
      <c r="H1385" s="35"/>
    </row>
    <row r="1386" ht="14.25" customHeight="1">
      <c r="C1386" s="42"/>
      <c r="D1386" s="43"/>
      <c r="G1386" s="34"/>
      <c r="H1386" s="35"/>
    </row>
    <row r="1387" ht="14.25" customHeight="1">
      <c r="C1387" s="42"/>
      <c r="D1387" s="43"/>
      <c r="G1387" s="34"/>
      <c r="H1387" s="35"/>
    </row>
    <row r="1388" ht="14.25" customHeight="1">
      <c r="C1388" s="42"/>
      <c r="D1388" s="43"/>
      <c r="G1388" s="34"/>
      <c r="H1388" s="35"/>
    </row>
    <row r="1389" ht="14.25" customHeight="1">
      <c r="C1389" s="42"/>
      <c r="D1389" s="43"/>
      <c r="G1389" s="34"/>
      <c r="H1389" s="35"/>
    </row>
    <row r="1390" ht="14.25" customHeight="1">
      <c r="C1390" s="42"/>
      <c r="D1390" s="43"/>
      <c r="G1390" s="34"/>
      <c r="H1390" s="35"/>
    </row>
    <row r="1391" ht="14.25" customHeight="1">
      <c r="C1391" s="42"/>
      <c r="D1391" s="43"/>
      <c r="G1391" s="34"/>
      <c r="H1391" s="35"/>
    </row>
    <row r="1392" ht="14.25" customHeight="1">
      <c r="C1392" s="42"/>
      <c r="D1392" s="43"/>
      <c r="G1392" s="34"/>
      <c r="H1392" s="35"/>
    </row>
    <row r="1393" ht="14.25" customHeight="1">
      <c r="C1393" s="42"/>
      <c r="D1393" s="43"/>
      <c r="G1393" s="34"/>
      <c r="H1393" s="35"/>
    </row>
    <row r="1394" ht="14.25" customHeight="1">
      <c r="C1394" s="42"/>
      <c r="D1394" s="43"/>
      <c r="G1394" s="34"/>
      <c r="H1394" s="35"/>
    </row>
    <row r="1395" ht="14.25" customHeight="1">
      <c r="C1395" s="42"/>
      <c r="D1395" s="43"/>
      <c r="G1395" s="34"/>
      <c r="H1395" s="35"/>
    </row>
    <row r="1396" ht="14.25" customHeight="1">
      <c r="C1396" s="42"/>
      <c r="D1396" s="43"/>
      <c r="G1396" s="34"/>
      <c r="H1396" s="35"/>
    </row>
    <row r="1397" ht="14.25" customHeight="1">
      <c r="C1397" s="42"/>
      <c r="D1397" s="43"/>
      <c r="G1397" s="34"/>
      <c r="H1397" s="35"/>
    </row>
    <row r="1398" ht="14.25" customHeight="1">
      <c r="C1398" s="42"/>
      <c r="D1398" s="43"/>
      <c r="G1398" s="34"/>
      <c r="H1398" s="35"/>
    </row>
    <row r="1399" ht="14.25" customHeight="1">
      <c r="C1399" s="42"/>
      <c r="D1399" s="43"/>
      <c r="G1399" s="34"/>
      <c r="H1399" s="35"/>
    </row>
    <row r="1400" ht="14.25" customHeight="1">
      <c r="C1400" s="42"/>
      <c r="D1400" s="43"/>
      <c r="G1400" s="34"/>
      <c r="H1400" s="35"/>
    </row>
    <row r="1401" ht="14.25" customHeight="1">
      <c r="C1401" s="42"/>
      <c r="D1401" s="43"/>
      <c r="G1401" s="34"/>
      <c r="H1401" s="35"/>
    </row>
    <row r="1402" ht="14.25" customHeight="1">
      <c r="C1402" s="42"/>
      <c r="D1402" s="43"/>
      <c r="G1402" s="34"/>
      <c r="H1402" s="35"/>
    </row>
    <row r="1403" ht="14.25" customHeight="1">
      <c r="C1403" s="42"/>
      <c r="D1403" s="43"/>
      <c r="G1403" s="34"/>
      <c r="H1403" s="35"/>
    </row>
    <row r="1404" ht="14.25" customHeight="1">
      <c r="C1404" s="42"/>
      <c r="D1404" s="43"/>
      <c r="G1404" s="34"/>
      <c r="H1404" s="35"/>
    </row>
    <row r="1405" ht="14.25" customHeight="1">
      <c r="C1405" s="42"/>
      <c r="D1405" s="43"/>
      <c r="G1405" s="34"/>
      <c r="H1405" s="35"/>
    </row>
    <row r="1406" ht="14.25" customHeight="1">
      <c r="C1406" s="42"/>
      <c r="D1406" s="43"/>
      <c r="G1406" s="34"/>
      <c r="H1406" s="35"/>
    </row>
    <row r="1407" ht="14.25" customHeight="1">
      <c r="C1407" s="42"/>
      <c r="D1407" s="43"/>
      <c r="G1407" s="34"/>
      <c r="H1407" s="35"/>
    </row>
    <row r="1408" ht="14.25" customHeight="1">
      <c r="C1408" s="42"/>
      <c r="D1408" s="43"/>
      <c r="G1408" s="34"/>
      <c r="H1408" s="35"/>
    </row>
    <row r="1409" ht="14.25" customHeight="1">
      <c r="C1409" s="42"/>
      <c r="D1409" s="43"/>
      <c r="G1409" s="34"/>
      <c r="H1409" s="35"/>
    </row>
    <row r="1410" ht="14.25" customHeight="1">
      <c r="C1410" s="42"/>
      <c r="D1410" s="43"/>
      <c r="G1410" s="34"/>
      <c r="H1410" s="35"/>
    </row>
    <row r="1411" ht="14.25" customHeight="1">
      <c r="C1411" s="42"/>
      <c r="D1411" s="43"/>
      <c r="G1411" s="34"/>
      <c r="H1411" s="35"/>
    </row>
    <row r="1412" ht="14.25" customHeight="1">
      <c r="C1412" s="42"/>
      <c r="D1412" s="43"/>
      <c r="G1412" s="34"/>
      <c r="H1412" s="35"/>
    </row>
    <row r="1413" ht="14.25" customHeight="1">
      <c r="C1413" s="42"/>
      <c r="D1413" s="43"/>
      <c r="G1413" s="34"/>
      <c r="H1413" s="35"/>
    </row>
    <row r="1414" ht="14.25" customHeight="1">
      <c r="C1414" s="42"/>
      <c r="D1414" s="43"/>
      <c r="G1414" s="34"/>
      <c r="H1414" s="35"/>
    </row>
    <row r="1415" ht="14.25" customHeight="1">
      <c r="C1415" s="42"/>
      <c r="D1415" s="43"/>
      <c r="G1415" s="34"/>
      <c r="H1415" s="35"/>
    </row>
    <row r="1416" ht="14.25" customHeight="1">
      <c r="C1416" s="42"/>
      <c r="D1416" s="43"/>
      <c r="G1416" s="34"/>
      <c r="H1416" s="35"/>
    </row>
    <row r="1417" ht="14.25" customHeight="1">
      <c r="C1417" s="42"/>
      <c r="D1417" s="43"/>
      <c r="G1417" s="34"/>
      <c r="H1417" s="35"/>
    </row>
    <row r="1418" ht="14.25" customHeight="1">
      <c r="C1418" s="42"/>
      <c r="D1418" s="43"/>
      <c r="G1418" s="34"/>
      <c r="H1418" s="35"/>
    </row>
    <row r="1419" ht="14.25" customHeight="1">
      <c r="C1419" s="42"/>
      <c r="D1419" s="43"/>
      <c r="G1419" s="34"/>
      <c r="H1419" s="35"/>
    </row>
    <row r="1420" ht="14.25" customHeight="1">
      <c r="C1420" s="42"/>
      <c r="D1420" s="43"/>
      <c r="G1420" s="34"/>
      <c r="H1420" s="35"/>
    </row>
    <row r="1421" ht="14.25" customHeight="1">
      <c r="C1421" s="42"/>
      <c r="D1421" s="43"/>
      <c r="G1421" s="34"/>
      <c r="H1421" s="35"/>
    </row>
    <row r="1422" ht="14.25" customHeight="1">
      <c r="C1422" s="42"/>
      <c r="D1422" s="43"/>
      <c r="G1422" s="34"/>
      <c r="H1422" s="35"/>
    </row>
    <row r="1423" ht="14.25" customHeight="1">
      <c r="C1423" s="42"/>
      <c r="D1423" s="43"/>
      <c r="G1423" s="34"/>
      <c r="H1423" s="35"/>
    </row>
    <row r="1424" ht="14.25" customHeight="1">
      <c r="C1424" s="42"/>
      <c r="D1424" s="43"/>
      <c r="G1424" s="34"/>
      <c r="H1424" s="35"/>
    </row>
    <row r="1425" ht="14.25" customHeight="1">
      <c r="C1425" s="42"/>
      <c r="D1425" s="43"/>
      <c r="G1425" s="34"/>
      <c r="H1425" s="35"/>
    </row>
    <row r="1426" ht="14.25" customHeight="1">
      <c r="C1426" s="42"/>
      <c r="D1426" s="43"/>
      <c r="G1426" s="34"/>
      <c r="H1426" s="35"/>
    </row>
    <row r="1427" ht="14.25" customHeight="1">
      <c r="C1427" s="42"/>
      <c r="D1427" s="43"/>
      <c r="G1427" s="34"/>
      <c r="H1427" s="35"/>
    </row>
    <row r="1428" ht="14.25" customHeight="1">
      <c r="C1428" s="42"/>
      <c r="D1428" s="43"/>
      <c r="G1428" s="34"/>
      <c r="H1428" s="35"/>
    </row>
    <row r="1429" ht="14.25" customHeight="1">
      <c r="C1429" s="42"/>
      <c r="D1429" s="43"/>
      <c r="G1429" s="34"/>
      <c r="H1429" s="35"/>
    </row>
    <row r="1430" ht="14.25" customHeight="1">
      <c r="C1430" s="42"/>
      <c r="D1430" s="43"/>
      <c r="G1430" s="34"/>
      <c r="H1430" s="35"/>
    </row>
    <row r="1431" ht="14.25" customHeight="1">
      <c r="C1431" s="42"/>
      <c r="D1431" s="43"/>
      <c r="G1431" s="34"/>
      <c r="H1431" s="35"/>
    </row>
    <row r="1432" ht="14.25" customHeight="1">
      <c r="C1432" s="42"/>
      <c r="D1432" s="43"/>
      <c r="G1432" s="34"/>
      <c r="H1432" s="35"/>
    </row>
    <row r="1433" ht="14.25" customHeight="1">
      <c r="C1433" s="42"/>
      <c r="D1433" s="43"/>
      <c r="G1433" s="34"/>
      <c r="H1433" s="35"/>
    </row>
    <row r="1434" ht="14.25" customHeight="1">
      <c r="C1434" s="42"/>
      <c r="D1434" s="43"/>
      <c r="G1434" s="34"/>
      <c r="H1434" s="35"/>
    </row>
    <row r="1435" ht="14.25" customHeight="1">
      <c r="C1435" s="42"/>
      <c r="D1435" s="43"/>
      <c r="G1435" s="34"/>
      <c r="H1435" s="35"/>
    </row>
    <row r="1436" ht="14.25" customHeight="1">
      <c r="C1436" s="42"/>
      <c r="D1436" s="43"/>
      <c r="G1436" s="34"/>
      <c r="H1436" s="35"/>
    </row>
    <row r="1437" ht="14.25" customHeight="1">
      <c r="C1437" s="42"/>
      <c r="D1437" s="43"/>
      <c r="G1437" s="34"/>
      <c r="H1437" s="35"/>
    </row>
    <row r="1438" ht="14.25" customHeight="1">
      <c r="C1438" s="42"/>
      <c r="D1438" s="43"/>
      <c r="G1438" s="34"/>
      <c r="H1438" s="35"/>
    </row>
    <row r="1439" ht="14.25" customHeight="1">
      <c r="C1439" s="42"/>
      <c r="D1439" s="43"/>
      <c r="G1439" s="34"/>
      <c r="H1439" s="35"/>
    </row>
    <row r="1440" ht="14.25" customHeight="1">
      <c r="C1440" s="42"/>
      <c r="D1440" s="43"/>
      <c r="G1440" s="34"/>
      <c r="H1440" s="35"/>
    </row>
    <row r="1441" ht="14.25" customHeight="1">
      <c r="C1441" s="42"/>
      <c r="D1441" s="43"/>
      <c r="G1441" s="34"/>
      <c r="H1441" s="35"/>
    </row>
    <row r="1442" ht="14.25" customHeight="1">
      <c r="C1442" s="42"/>
      <c r="D1442" s="43"/>
      <c r="G1442" s="34"/>
      <c r="H1442" s="35"/>
    </row>
    <row r="1443" ht="14.25" customHeight="1">
      <c r="C1443" s="42"/>
      <c r="D1443" s="43"/>
      <c r="G1443" s="34"/>
      <c r="H1443" s="35"/>
    </row>
    <row r="1444" ht="14.25" customHeight="1">
      <c r="C1444" s="42"/>
      <c r="D1444" s="43"/>
      <c r="G1444" s="34"/>
      <c r="H1444" s="35"/>
    </row>
    <row r="1445" ht="14.25" customHeight="1">
      <c r="C1445" s="42"/>
      <c r="D1445" s="43"/>
      <c r="G1445" s="34"/>
      <c r="H1445" s="35"/>
    </row>
    <row r="1446" ht="14.25" customHeight="1">
      <c r="C1446" s="42"/>
      <c r="D1446" s="43"/>
      <c r="G1446" s="34"/>
      <c r="H1446" s="35"/>
    </row>
    <row r="1447" ht="14.25" customHeight="1">
      <c r="C1447" s="42"/>
      <c r="D1447" s="43"/>
      <c r="G1447" s="34"/>
      <c r="H1447" s="35"/>
    </row>
    <row r="1448" ht="14.25" customHeight="1">
      <c r="C1448" s="42"/>
      <c r="D1448" s="43"/>
      <c r="G1448" s="34"/>
      <c r="H1448" s="35"/>
    </row>
    <row r="1449" ht="14.25" customHeight="1">
      <c r="C1449" s="42"/>
      <c r="D1449" s="43"/>
      <c r="G1449" s="34"/>
      <c r="H1449" s="35"/>
    </row>
    <row r="1450" ht="14.25" customHeight="1">
      <c r="C1450" s="42"/>
      <c r="D1450" s="43"/>
      <c r="G1450" s="34"/>
      <c r="H1450" s="35"/>
    </row>
    <row r="1451" ht="14.25" customHeight="1">
      <c r="C1451" s="42"/>
      <c r="D1451" s="43"/>
      <c r="G1451" s="34"/>
      <c r="H1451" s="35"/>
    </row>
    <row r="1452" ht="14.25" customHeight="1">
      <c r="C1452" s="42"/>
      <c r="D1452" s="43"/>
      <c r="G1452" s="34"/>
      <c r="H1452" s="35"/>
    </row>
    <row r="1453" ht="14.25" customHeight="1">
      <c r="C1453" s="42"/>
      <c r="D1453" s="43"/>
      <c r="G1453" s="34"/>
      <c r="H1453" s="35"/>
    </row>
    <row r="1454" ht="14.25" customHeight="1">
      <c r="C1454" s="42"/>
      <c r="D1454" s="43"/>
      <c r="G1454" s="34"/>
      <c r="H1454" s="35"/>
    </row>
    <row r="1455" ht="14.25" customHeight="1">
      <c r="C1455" s="42"/>
      <c r="D1455" s="43"/>
      <c r="G1455" s="34"/>
      <c r="H1455" s="35"/>
    </row>
    <row r="1456" ht="14.25" customHeight="1">
      <c r="C1456" s="42"/>
      <c r="D1456" s="43"/>
      <c r="G1456" s="34"/>
      <c r="H1456" s="35"/>
    </row>
    <row r="1457" ht="14.25" customHeight="1">
      <c r="C1457" s="42"/>
      <c r="D1457" s="43"/>
      <c r="G1457" s="34"/>
      <c r="H1457" s="35"/>
    </row>
    <row r="1458" ht="14.25" customHeight="1">
      <c r="C1458" s="42"/>
      <c r="D1458" s="43"/>
      <c r="G1458" s="34"/>
      <c r="H1458" s="35"/>
    </row>
    <row r="1459" ht="14.25" customHeight="1">
      <c r="C1459" s="42"/>
      <c r="D1459" s="43"/>
      <c r="G1459" s="34"/>
      <c r="H1459" s="35"/>
    </row>
    <row r="1460" ht="14.25" customHeight="1">
      <c r="C1460" s="42"/>
      <c r="D1460" s="43"/>
      <c r="G1460" s="34"/>
      <c r="H1460" s="35"/>
    </row>
    <row r="1461" ht="14.25" customHeight="1">
      <c r="C1461" s="42"/>
      <c r="D1461" s="43"/>
      <c r="G1461" s="34"/>
      <c r="H1461" s="35"/>
    </row>
    <row r="1462" ht="14.25" customHeight="1">
      <c r="C1462" s="42"/>
      <c r="D1462" s="43"/>
      <c r="G1462" s="34"/>
      <c r="H1462" s="35"/>
    </row>
    <row r="1463" ht="14.25" customHeight="1">
      <c r="C1463" s="42"/>
      <c r="D1463" s="43"/>
      <c r="G1463" s="34"/>
      <c r="H1463" s="35"/>
    </row>
    <row r="1464" ht="14.25" customHeight="1">
      <c r="C1464" s="42"/>
      <c r="D1464" s="43"/>
      <c r="G1464" s="34"/>
      <c r="H1464" s="35"/>
    </row>
    <row r="1465" ht="14.25" customHeight="1">
      <c r="C1465" s="42"/>
      <c r="D1465" s="43"/>
      <c r="G1465" s="34"/>
      <c r="H1465" s="35"/>
    </row>
    <row r="1466" ht="14.25" customHeight="1">
      <c r="C1466" s="42"/>
      <c r="D1466" s="43"/>
      <c r="G1466" s="34"/>
      <c r="H1466" s="35"/>
    </row>
    <row r="1467" ht="14.25" customHeight="1">
      <c r="C1467" s="42"/>
      <c r="D1467" s="43"/>
      <c r="G1467" s="34"/>
      <c r="H1467" s="35"/>
    </row>
    <row r="1468" ht="14.25" customHeight="1">
      <c r="C1468" s="42"/>
      <c r="D1468" s="43"/>
      <c r="G1468" s="34"/>
      <c r="H1468" s="35"/>
    </row>
    <row r="1469" ht="14.25" customHeight="1">
      <c r="C1469" s="42"/>
      <c r="D1469" s="43"/>
      <c r="G1469" s="34"/>
      <c r="H1469" s="35"/>
    </row>
    <row r="1470" ht="14.25" customHeight="1">
      <c r="C1470" s="42"/>
      <c r="D1470" s="43"/>
      <c r="G1470" s="34"/>
      <c r="H1470" s="35"/>
    </row>
    <row r="1471" ht="14.25" customHeight="1">
      <c r="C1471" s="42"/>
      <c r="D1471" s="43"/>
      <c r="G1471" s="34"/>
      <c r="H1471" s="35"/>
    </row>
    <row r="1472" ht="14.25" customHeight="1">
      <c r="C1472" s="42"/>
      <c r="D1472" s="43"/>
      <c r="G1472" s="34"/>
      <c r="H1472" s="35"/>
    </row>
    <row r="1473" ht="14.25" customHeight="1">
      <c r="C1473" s="42"/>
      <c r="D1473" s="43"/>
      <c r="G1473" s="34"/>
      <c r="H1473" s="35"/>
    </row>
    <row r="1474" ht="14.25" customHeight="1">
      <c r="C1474" s="42"/>
      <c r="D1474" s="43"/>
      <c r="G1474" s="34"/>
      <c r="H1474" s="35"/>
    </row>
    <row r="1475" ht="14.25" customHeight="1">
      <c r="C1475" s="42"/>
      <c r="D1475" s="43"/>
      <c r="G1475" s="34"/>
      <c r="H1475" s="35"/>
    </row>
    <row r="1476" ht="14.25" customHeight="1">
      <c r="C1476" s="42"/>
      <c r="D1476" s="43"/>
      <c r="G1476" s="34"/>
      <c r="H1476" s="35"/>
    </row>
    <row r="1477" ht="14.25" customHeight="1">
      <c r="C1477" s="42"/>
      <c r="D1477" s="43"/>
      <c r="G1477" s="34"/>
      <c r="H1477" s="35"/>
    </row>
    <row r="1478" ht="14.25" customHeight="1">
      <c r="C1478" s="42"/>
      <c r="D1478" s="43"/>
      <c r="G1478" s="34"/>
      <c r="H1478" s="35"/>
    </row>
    <row r="1479" ht="14.25" customHeight="1">
      <c r="C1479" s="42"/>
      <c r="D1479" s="43"/>
      <c r="G1479" s="34"/>
      <c r="H1479" s="35"/>
    </row>
    <row r="1480" ht="14.25" customHeight="1">
      <c r="C1480" s="42"/>
      <c r="D1480" s="43"/>
      <c r="G1480" s="34"/>
      <c r="H1480" s="35"/>
    </row>
    <row r="1481" ht="14.25" customHeight="1">
      <c r="C1481" s="42"/>
      <c r="D1481" s="43"/>
      <c r="G1481" s="34"/>
      <c r="H1481" s="35"/>
    </row>
    <row r="1482" ht="14.25" customHeight="1">
      <c r="C1482" s="42"/>
      <c r="D1482" s="43"/>
      <c r="G1482" s="34"/>
      <c r="H1482" s="35"/>
    </row>
    <row r="1483" ht="14.25" customHeight="1">
      <c r="C1483" s="42"/>
      <c r="D1483" s="43"/>
      <c r="G1483" s="34"/>
      <c r="H1483" s="35"/>
    </row>
    <row r="1484" ht="14.25" customHeight="1">
      <c r="C1484" s="42"/>
      <c r="D1484" s="43"/>
      <c r="G1484" s="34"/>
      <c r="H1484" s="35"/>
    </row>
    <row r="1485" ht="14.25" customHeight="1">
      <c r="C1485" s="42"/>
      <c r="D1485" s="43"/>
      <c r="G1485" s="34"/>
      <c r="H1485" s="35"/>
    </row>
    <row r="1486" ht="14.25" customHeight="1">
      <c r="C1486" s="42"/>
      <c r="D1486" s="43"/>
      <c r="G1486" s="34"/>
      <c r="H1486" s="35"/>
    </row>
    <row r="1487" ht="14.25" customHeight="1">
      <c r="C1487" s="42"/>
      <c r="D1487" s="43"/>
      <c r="G1487" s="34"/>
      <c r="H1487" s="35"/>
    </row>
    <row r="1488" ht="14.25" customHeight="1">
      <c r="C1488" s="42"/>
      <c r="D1488" s="43"/>
      <c r="G1488" s="34"/>
      <c r="H1488" s="35"/>
    </row>
    <row r="1489" ht="14.25" customHeight="1">
      <c r="C1489" s="42"/>
      <c r="D1489" s="43"/>
      <c r="G1489" s="34"/>
      <c r="H1489" s="35"/>
    </row>
    <row r="1490" ht="14.25" customHeight="1">
      <c r="C1490" s="42"/>
      <c r="D1490" s="43"/>
      <c r="G1490" s="34"/>
      <c r="H1490" s="35"/>
    </row>
    <row r="1491" ht="14.25" customHeight="1">
      <c r="C1491" s="42"/>
      <c r="D1491" s="43"/>
      <c r="G1491" s="34"/>
      <c r="H1491" s="35"/>
    </row>
    <row r="1492" ht="14.25" customHeight="1">
      <c r="C1492" s="42"/>
      <c r="D1492" s="43"/>
      <c r="G1492" s="34"/>
      <c r="H1492" s="35"/>
    </row>
    <row r="1493" ht="14.25" customHeight="1">
      <c r="C1493" s="42"/>
      <c r="D1493" s="43"/>
      <c r="G1493" s="34"/>
      <c r="H1493" s="35"/>
    </row>
    <row r="1494" ht="14.25" customHeight="1">
      <c r="C1494" s="42"/>
      <c r="D1494" s="43"/>
      <c r="G1494" s="34"/>
      <c r="H1494" s="35"/>
    </row>
    <row r="1495" ht="14.25" customHeight="1">
      <c r="C1495" s="42"/>
      <c r="D1495" s="43"/>
      <c r="G1495" s="34"/>
      <c r="H1495" s="35"/>
    </row>
    <row r="1496" ht="14.25" customHeight="1">
      <c r="C1496" s="42"/>
      <c r="D1496" s="43"/>
      <c r="G1496" s="34"/>
      <c r="H1496" s="35"/>
    </row>
    <row r="1497" ht="14.25" customHeight="1">
      <c r="C1497" s="42"/>
      <c r="D1497" s="43"/>
      <c r="G1497" s="34"/>
      <c r="H1497" s="35"/>
    </row>
    <row r="1498" ht="14.25" customHeight="1">
      <c r="C1498" s="42"/>
      <c r="D1498" s="43"/>
      <c r="G1498" s="34"/>
      <c r="H1498" s="35"/>
    </row>
    <row r="1499" ht="14.25" customHeight="1">
      <c r="C1499" s="42"/>
      <c r="D1499" s="43"/>
      <c r="G1499" s="34"/>
      <c r="H1499" s="35"/>
    </row>
    <row r="1500" ht="14.25" customHeight="1">
      <c r="C1500" s="42"/>
      <c r="D1500" s="43"/>
      <c r="G1500" s="34"/>
      <c r="H1500" s="35"/>
    </row>
    <row r="1501" ht="14.25" customHeight="1">
      <c r="C1501" s="42"/>
      <c r="D1501" s="43"/>
      <c r="G1501" s="34"/>
      <c r="H1501" s="35"/>
    </row>
    <row r="1502" ht="14.25" customHeight="1">
      <c r="C1502" s="42"/>
      <c r="D1502" s="43"/>
      <c r="G1502" s="34"/>
      <c r="H1502" s="35"/>
    </row>
    <row r="1503" ht="14.25" customHeight="1">
      <c r="C1503" s="42"/>
      <c r="D1503" s="43"/>
      <c r="G1503" s="34"/>
      <c r="H1503" s="35"/>
    </row>
    <row r="1504" ht="14.25" customHeight="1">
      <c r="C1504" s="42"/>
      <c r="D1504" s="43"/>
      <c r="G1504" s="34"/>
      <c r="H1504" s="35"/>
    </row>
    <row r="1505" ht="14.25" customHeight="1">
      <c r="C1505" s="42"/>
      <c r="D1505" s="43"/>
      <c r="G1505" s="34"/>
      <c r="H1505" s="35"/>
    </row>
    <row r="1506" ht="14.25" customHeight="1">
      <c r="C1506" s="42"/>
      <c r="D1506" s="43"/>
      <c r="G1506" s="34"/>
      <c r="H1506" s="35"/>
    </row>
    <row r="1507" ht="14.25" customHeight="1">
      <c r="C1507" s="42"/>
      <c r="D1507" s="43"/>
      <c r="G1507" s="34"/>
      <c r="H1507" s="35"/>
    </row>
    <row r="1508" ht="14.25" customHeight="1">
      <c r="C1508" s="42"/>
      <c r="D1508" s="43"/>
      <c r="G1508" s="34"/>
      <c r="H1508" s="35"/>
    </row>
    <row r="1509" ht="14.25" customHeight="1">
      <c r="C1509" s="42"/>
      <c r="D1509" s="43"/>
      <c r="G1509" s="34"/>
      <c r="H1509" s="35"/>
    </row>
    <row r="1510" ht="14.25" customHeight="1">
      <c r="C1510" s="42"/>
      <c r="D1510" s="43"/>
      <c r="G1510" s="34"/>
      <c r="H1510" s="35"/>
    </row>
    <row r="1511" ht="14.25" customHeight="1">
      <c r="C1511" s="42"/>
      <c r="D1511" s="43"/>
      <c r="G1511" s="34"/>
      <c r="H1511" s="35"/>
    </row>
    <row r="1512" ht="14.25" customHeight="1">
      <c r="C1512" s="42"/>
      <c r="D1512" s="43"/>
      <c r="G1512" s="34"/>
      <c r="H1512" s="35"/>
    </row>
    <row r="1513" ht="14.25" customHeight="1">
      <c r="C1513" s="42"/>
      <c r="D1513" s="43"/>
      <c r="G1513" s="34"/>
      <c r="H1513" s="35"/>
    </row>
    <row r="1514" ht="14.25" customHeight="1">
      <c r="C1514" s="42"/>
      <c r="D1514" s="43"/>
      <c r="G1514" s="34"/>
      <c r="H1514" s="35"/>
    </row>
    <row r="1515" ht="14.25" customHeight="1">
      <c r="C1515" s="42"/>
      <c r="D1515" s="43"/>
      <c r="G1515" s="34"/>
      <c r="H1515" s="35"/>
    </row>
    <row r="1516" ht="14.25" customHeight="1">
      <c r="C1516" s="42"/>
      <c r="D1516" s="43"/>
      <c r="G1516" s="34"/>
      <c r="H1516" s="35"/>
    </row>
    <row r="1517" ht="14.25" customHeight="1">
      <c r="C1517" s="42"/>
      <c r="D1517" s="43"/>
      <c r="G1517" s="34"/>
      <c r="H1517" s="35"/>
    </row>
    <row r="1518" ht="14.25" customHeight="1">
      <c r="C1518" s="42"/>
      <c r="D1518" s="43"/>
      <c r="G1518" s="34"/>
      <c r="H1518" s="35"/>
    </row>
    <row r="1519" ht="14.25" customHeight="1">
      <c r="C1519" s="42"/>
      <c r="D1519" s="43"/>
      <c r="G1519" s="34"/>
      <c r="H1519" s="35"/>
    </row>
    <row r="1520" ht="14.25" customHeight="1">
      <c r="C1520" s="42"/>
      <c r="D1520" s="43"/>
      <c r="G1520" s="34"/>
      <c r="H1520" s="35"/>
    </row>
    <row r="1521" ht="14.25" customHeight="1">
      <c r="C1521" s="42"/>
      <c r="D1521" s="43"/>
      <c r="G1521" s="34"/>
      <c r="H1521" s="35"/>
    </row>
    <row r="1522" ht="14.25" customHeight="1">
      <c r="C1522" s="42"/>
      <c r="D1522" s="43"/>
      <c r="G1522" s="34"/>
      <c r="H1522" s="35"/>
    </row>
    <row r="1523" ht="14.25" customHeight="1">
      <c r="C1523" s="42"/>
      <c r="D1523" s="43"/>
      <c r="G1523" s="34"/>
      <c r="H1523" s="35"/>
    </row>
    <row r="1524" ht="14.25" customHeight="1">
      <c r="C1524" s="42"/>
      <c r="D1524" s="43"/>
      <c r="G1524" s="34"/>
      <c r="H1524" s="35"/>
    </row>
    <row r="1525" ht="14.25" customHeight="1">
      <c r="C1525" s="42"/>
      <c r="D1525" s="43"/>
      <c r="G1525" s="34"/>
      <c r="H1525" s="35"/>
    </row>
    <row r="1526" ht="14.25" customHeight="1">
      <c r="C1526" s="42"/>
      <c r="D1526" s="43"/>
      <c r="G1526" s="34"/>
      <c r="H1526" s="35"/>
    </row>
    <row r="1527" ht="14.25" customHeight="1">
      <c r="C1527" s="42"/>
      <c r="D1527" s="43"/>
      <c r="G1527" s="34"/>
      <c r="H1527" s="35"/>
    </row>
    <row r="1528" ht="14.25" customHeight="1">
      <c r="C1528" s="42"/>
      <c r="D1528" s="43"/>
      <c r="G1528" s="34"/>
      <c r="H1528" s="35"/>
    </row>
    <row r="1529" ht="14.25" customHeight="1">
      <c r="C1529" s="42"/>
      <c r="D1529" s="43"/>
      <c r="G1529" s="34"/>
      <c r="H1529" s="35"/>
    </row>
    <row r="1530" ht="14.25" customHeight="1">
      <c r="C1530" s="42"/>
      <c r="D1530" s="43"/>
      <c r="G1530" s="34"/>
      <c r="H1530" s="35"/>
    </row>
    <row r="1531" ht="14.25" customHeight="1">
      <c r="C1531" s="42"/>
      <c r="D1531" s="43"/>
      <c r="G1531" s="34"/>
      <c r="H1531" s="35"/>
    </row>
    <row r="1532" ht="14.25" customHeight="1">
      <c r="C1532" s="42"/>
      <c r="D1532" s="43"/>
      <c r="G1532" s="34"/>
      <c r="H1532" s="35"/>
    </row>
    <row r="1533" ht="14.25" customHeight="1">
      <c r="C1533" s="42"/>
      <c r="D1533" s="43"/>
      <c r="G1533" s="34"/>
      <c r="H1533" s="35"/>
    </row>
    <row r="1534" ht="14.25" customHeight="1">
      <c r="C1534" s="42"/>
      <c r="D1534" s="43"/>
      <c r="G1534" s="34"/>
      <c r="H1534" s="35"/>
    </row>
    <row r="1535" ht="14.25" customHeight="1">
      <c r="C1535" s="42"/>
      <c r="D1535" s="43"/>
      <c r="G1535" s="34"/>
      <c r="H1535" s="35"/>
    </row>
    <row r="1536" ht="14.25" customHeight="1">
      <c r="C1536" s="42"/>
      <c r="D1536" s="43"/>
      <c r="G1536" s="34"/>
      <c r="H1536" s="35"/>
    </row>
    <row r="1537" ht="14.25" customHeight="1">
      <c r="C1537" s="42"/>
      <c r="D1537" s="43"/>
      <c r="G1537" s="34"/>
      <c r="H1537" s="35"/>
    </row>
    <row r="1538" ht="14.25" customHeight="1">
      <c r="C1538" s="42"/>
      <c r="D1538" s="43"/>
      <c r="G1538" s="34"/>
      <c r="H1538" s="35"/>
    </row>
    <row r="1539" ht="14.25" customHeight="1">
      <c r="C1539" s="42"/>
      <c r="D1539" s="43"/>
      <c r="G1539" s="34"/>
      <c r="H1539" s="35"/>
    </row>
    <row r="1540" ht="14.25" customHeight="1">
      <c r="C1540" s="42"/>
      <c r="D1540" s="43"/>
      <c r="G1540" s="34"/>
      <c r="H1540" s="35"/>
    </row>
    <row r="1541" ht="14.25" customHeight="1">
      <c r="C1541" s="42"/>
      <c r="D1541" s="43"/>
      <c r="G1541" s="34"/>
      <c r="H1541" s="35"/>
    </row>
    <row r="1542" ht="14.25" customHeight="1">
      <c r="C1542" s="42"/>
      <c r="D1542" s="43"/>
      <c r="G1542" s="34"/>
      <c r="H1542" s="35"/>
    </row>
    <row r="1543" ht="14.25" customHeight="1">
      <c r="C1543" s="42"/>
      <c r="D1543" s="43"/>
      <c r="G1543" s="34"/>
      <c r="H1543" s="35"/>
    </row>
    <row r="1544" ht="14.25" customHeight="1">
      <c r="C1544" s="42"/>
      <c r="D1544" s="43"/>
      <c r="G1544" s="34"/>
      <c r="H1544" s="35"/>
    </row>
    <row r="1545" ht="14.25" customHeight="1">
      <c r="C1545" s="42"/>
      <c r="D1545" s="43"/>
      <c r="G1545" s="34"/>
      <c r="H1545" s="35"/>
    </row>
    <row r="1546" ht="14.25" customHeight="1">
      <c r="C1546" s="42"/>
      <c r="D1546" s="43"/>
      <c r="G1546" s="34"/>
      <c r="H1546" s="35"/>
    </row>
    <row r="1547" ht="14.25" customHeight="1">
      <c r="C1547" s="42"/>
      <c r="D1547" s="43"/>
      <c r="G1547" s="34"/>
      <c r="H1547" s="35"/>
    </row>
    <row r="1548" ht="14.25" customHeight="1">
      <c r="C1548" s="42"/>
      <c r="D1548" s="43"/>
      <c r="G1548" s="34"/>
      <c r="H1548" s="35"/>
    </row>
    <row r="1549" ht="14.25" customHeight="1">
      <c r="C1549" s="42"/>
      <c r="D1549" s="43"/>
      <c r="G1549" s="34"/>
      <c r="H1549" s="35"/>
    </row>
    <row r="1550" ht="14.25" customHeight="1">
      <c r="C1550" s="42"/>
      <c r="D1550" s="43"/>
      <c r="G1550" s="34"/>
      <c r="H1550" s="35"/>
    </row>
    <row r="1551" ht="14.25" customHeight="1">
      <c r="C1551" s="42"/>
      <c r="D1551" s="43"/>
      <c r="G1551" s="34"/>
      <c r="H1551" s="35"/>
    </row>
    <row r="1552" ht="14.25" customHeight="1">
      <c r="C1552" s="42"/>
      <c r="D1552" s="43"/>
      <c r="G1552" s="34"/>
      <c r="H1552" s="35"/>
    </row>
    <row r="1553" ht="14.25" customHeight="1">
      <c r="C1553" s="42"/>
      <c r="D1553" s="43"/>
      <c r="G1553" s="34"/>
      <c r="H1553" s="35"/>
    </row>
    <row r="1554" ht="14.25" customHeight="1">
      <c r="C1554" s="42"/>
      <c r="D1554" s="43"/>
      <c r="G1554" s="34"/>
      <c r="H1554" s="35"/>
    </row>
    <row r="1555" ht="14.25" customHeight="1">
      <c r="C1555" s="42"/>
      <c r="D1555" s="43"/>
      <c r="G1555" s="34"/>
      <c r="H1555" s="35"/>
    </row>
    <row r="1556" ht="14.25" customHeight="1">
      <c r="C1556" s="42"/>
      <c r="D1556" s="43"/>
      <c r="G1556" s="34"/>
      <c r="H1556" s="35"/>
    </row>
    <row r="1557" ht="14.25" customHeight="1">
      <c r="C1557" s="42"/>
      <c r="D1557" s="43"/>
      <c r="G1557" s="34"/>
      <c r="H1557" s="35"/>
    </row>
    <row r="1558" ht="14.25" customHeight="1">
      <c r="C1558" s="42"/>
      <c r="D1558" s="43"/>
      <c r="G1558" s="34"/>
      <c r="H1558" s="35"/>
    </row>
    <row r="1559" ht="14.25" customHeight="1">
      <c r="C1559" s="42"/>
      <c r="D1559" s="43"/>
      <c r="G1559" s="34"/>
      <c r="H1559" s="35"/>
    </row>
    <row r="1560" ht="14.25" customHeight="1">
      <c r="C1560" s="42"/>
      <c r="D1560" s="43"/>
      <c r="G1560" s="34"/>
      <c r="H1560" s="35"/>
    </row>
    <row r="1561" ht="14.25" customHeight="1">
      <c r="C1561" s="42"/>
      <c r="D1561" s="43"/>
      <c r="G1561" s="34"/>
      <c r="H1561" s="35"/>
    </row>
    <row r="1562" ht="14.25" customHeight="1">
      <c r="C1562" s="42"/>
      <c r="D1562" s="43"/>
      <c r="G1562" s="34"/>
      <c r="H1562" s="35"/>
    </row>
    <row r="1563" ht="14.25" customHeight="1">
      <c r="C1563" s="42"/>
      <c r="D1563" s="43"/>
      <c r="G1563" s="34"/>
      <c r="H1563" s="35"/>
    </row>
    <row r="1564" ht="14.25" customHeight="1">
      <c r="C1564" s="42"/>
      <c r="D1564" s="43"/>
      <c r="G1564" s="34"/>
      <c r="H1564" s="35"/>
    </row>
    <row r="1565" ht="14.25" customHeight="1">
      <c r="C1565" s="42"/>
      <c r="D1565" s="43"/>
      <c r="G1565" s="34"/>
      <c r="H1565" s="35"/>
    </row>
    <row r="1566" ht="14.25" customHeight="1">
      <c r="C1566" s="42"/>
      <c r="D1566" s="43"/>
      <c r="G1566" s="34"/>
      <c r="H1566" s="35"/>
    </row>
    <row r="1567" ht="14.25" customHeight="1">
      <c r="C1567" s="42"/>
      <c r="D1567" s="43"/>
      <c r="G1567" s="34"/>
      <c r="H1567" s="35"/>
    </row>
    <row r="1568" ht="14.25" customHeight="1">
      <c r="C1568" s="42"/>
      <c r="D1568" s="43"/>
      <c r="G1568" s="34"/>
      <c r="H1568" s="35"/>
    </row>
    <row r="1569" ht="14.25" customHeight="1">
      <c r="C1569" s="42"/>
      <c r="D1569" s="43"/>
      <c r="G1569" s="34"/>
      <c r="H1569" s="35"/>
    </row>
    <row r="1570" ht="14.25" customHeight="1">
      <c r="C1570" s="42"/>
      <c r="D1570" s="43"/>
      <c r="G1570" s="34"/>
      <c r="H1570" s="35"/>
    </row>
    <row r="1571" ht="14.25" customHeight="1">
      <c r="C1571" s="42"/>
      <c r="D1571" s="43"/>
      <c r="G1571" s="34"/>
      <c r="H1571" s="35"/>
    </row>
    <row r="1572" ht="14.25" customHeight="1">
      <c r="C1572" s="42"/>
      <c r="D1572" s="43"/>
      <c r="G1572" s="34"/>
      <c r="H1572" s="35"/>
    </row>
    <row r="1573" ht="14.25" customHeight="1">
      <c r="C1573" s="42"/>
      <c r="D1573" s="43"/>
      <c r="G1573" s="34"/>
      <c r="H1573" s="35"/>
    </row>
    <row r="1574" ht="14.25" customHeight="1">
      <c r="C1574" s="42"/>
      <c r="D1574" s="43"/>
      <c r="G1574" s="34"/>
      <c r="H1574" s="35"/>
    </row>
    <row r="1575" ht="14.25" customHeight="1">
      <c r="C1575" s="42"/>
      <c r="D1575" s="43"/>
      <c r="G1575" s="34"/>
      <c r="H1575" s="35"/>
    </row>
    <row r="1576" ht="14.25" customHeight="1">
      <c r="C1576" s="42"/>
      <c r="D1576" s="43"/>
      <c r="G1576" s="34"/>
      <c r="H1576" s="35"/>
    </row>
    <row r="1577" ht="14.25" customHeight="1">
      <c r="C1577" s="42"/>
      <c r="D1577" s="43"/>
      <c r="G1577" s="34"/>
      <c r="H1577" s="35"/>
    </row>
    <row r="1578" ht="14.25" customHeight="1">
      <c r="C1578" s="42"/>
      <c r="D1578" s="43"/>
      <c r="G1578" s="34"/>
      <c r="H1578" s="35"/>
    </row>
    <row r="1579" ht="14.25" customHeight="1">
      <c r="C1579" s="42"/>
      <c r="D1579" s="43"/>
      <c r="G1579" s="34"/>
      <c r="H1579" s="35"/>
    </row>
    <row r="1580" ht="14.25" customHeight="1">
      <c r="C1580" s="42"/>
      <c r="D1580" s="43"/>
      <c r="G1580" s="34"/>
      <c r="H1580" s="35"/>
    </row>
    <row r="1581" ht="14.25" customHeight="1">
      <c r="C1581" s="42"/>
      <c r="D1581" s="43"/>
      <c r="G1581" s="34"/>
      <c r="H1581" s="35"/>
    </row>
    <row r="1582" ht="14.25" customHeight="1">
      <c r="C1582" s="42"/>
      <c r="D1582" s="43"/>
      <c r="G1582" s="34"/>
      <c r="H1582" s="35"/>
    </row>
    <row r="1583" ht="14.25" customHeight="1">
      <c r="C1583" s="42"/>
      <c r="D1583" s="43"/>
      <c r="G1583" s="34"/>
      <c r="H1583" s="35"/>
    </row>
    <row r="1584" ht="14.25" customHeight="1">
      <c r="C1584" s="42"/>
      <c r="D1584" s="43"/>
      <c r="G1584" s="34"/>
      <c r="H1584" s="35"/>
    </row>
    <row r="1585" ht="14.25" customHeight="1">
      <c r="C1585" s="42"/>
      <c r="D1585" s="43"/>
      <c r="G1585" s="34"/>
      <c r="H1585" s="35"/>
    </row>
    <row r="1586" ht="14.25" customHeight="1">
      <c r="C1586" s="42"/>
      <c r="D1586" s="43"/>
      <c r="G1586" s="34"/>
      <c r="H1586" s="35"/>
    </row>
    <row r="1587" ht="14.25" customHeight="1">
      <c r="C1587" s="42"/>
      <c r="D1587" s="43"/>
      <c r="G1587" s="34"/>
      <c r="H1587" s="35"/>
    </row>
    <row r="1588" ht="14.25" customHeight="1">
      <c r="C1588" s="42"/>
      <c r="D1588" s="43"/>
      <c r="G1588" s="34"/>
      <c r="H1588" s="35"/>
    </row>
    <row r="1589" ht="14.25" customHeight="1">
      <c r="C1589" s="42"/>
      <c r="D1589" s="43"/>
      <c r="G1589" s="34"/>
      <c r="H1589" s="35"/>
    </row>
    <row r="1590" ht="14.25" customHeight="1">
      <c r="C1590" s="42"/>
      <c r="D1590" s="43"/>
      <c r="G1590" s="34"/>
      <c r="H1590" s="35"/>
    </row>
    <row r="1591" ht="14.25" customHeight="1">
      <c r="C1591" s="42"/>
      <c r="D1591" s="43"/>
      <c r="G1591" s="34"/>
      <c r="H1591" s="35"/>
    </row>
    <row r="1592" ht="14.25" customHeight="1">
      <c r="C1592" s="42"/>
      <c r="D1592" s="43"/>
      <c r="G1592" s="34"/>
      <c r="H1592" s="35"/>
    </row>
    <row r="1593" ht="14.25" customHeight="1">
      <c r="C1593" s="42"/>
      <c r="D1593" s="43"/>
      <c r="G1593" s="34"/>
      <c r="H1593" s="35"/>
    </row>
    <row r="1594" ht="14.25" customHeight="1">
      <c r="C1594" s="42"/>
      <c r="D1594" s="43"/>
      <c r="G1594" s="34"/>
      <c r="H1594" s="35"/>
    </row>
    <row r="1595" ht="14.25" customHeight="1">
      <c r="C1595" s="42"/>
      <c r="D1595" s="43"/>
      <c r="G1595" s="34"/>
      <c r="H1595" s="35"/>
    </row>
    <row r="1596" ht="14.25" customHeight="1">
      <c r="C1596" s="42"/>
      <c r="D1596" s="43"/>
      <c r="G1596" s="34"/>
      <c r="H1596" s="35"/>
    </row>
    <row r="1597" ht="14.25" customHeight="1">
      <c r="C1597" s="42"/>
      <c r="D1597" s="43"/>
      <c r="G1597" s="34"/>
      <c r="H1597" s="35"/>
    </row>
    <row r="1598" ht="14.25" customHeight="1">
      <c r="C1598" s="42"/>
      <c r="D1598" s="43"/>
      <c r="G1598" s="34"/>
      <c r="H1598" s="35"/>
    </row>
    <row r="1599" ht="14.25" customHeight="1">
      <c r="C1599" s="42"/>
      <c r="D1599" s="43"/>
      <c r="G1599" s="34"/>
      <c r="H1599" s="35"/>
    </row>
    <row r="1600" ht="14.25" customHeight="1">
      <c r="C1600" s="42"/>
      <c r="D1600" s="43"/>
      <c r="G1600" s="34"/>
      <c r="H1600" s="35"/>
    </row>
    <row r="1601" ht="14.25" customHeight="1">
      <c r="C1601" s="42"/>
      <c r="D1601" s="43"/>
      <c r="G1601" s="34"/>
      <c r="H1601" s="35"/>
    </row>
    <row r="1602" ht="14.25" customHeight="1">
      <c r="C1602" s="42"/>
      <c r="D1602" s="43"/>
      <c r="G1602" s="34"/>
      <c r="H1602" s="35"/>
    </row>
    <row r="1603" ht="14.25" customHeight="1">
      <c r="C1603" s="42"/>
      <c r="D1603" s="43"/>
      <c r="G1603" s="34"/>
      <c r="H1603" s="35"/>
    </row>
    <row r="1604" ht="14.25" customHeight="1">
      <c r="C1604" s="42"/>
      <c r="D1604" s="43"/>
      <c r="G1604" s="34"/>
      <c r="H1604" s="35"/>
    </row>
    <row r="1605" ht="14.25" customHeight="1">
      <c r="C1605" s="42"/>
      <c r="D1605" s="43"/>
      <c r="G1605" s="34"/>
      <c r="H1605" s="35"/>
    </row>
    <row r="1606" ht="14.25" customHeight="1">
      <c r="C1606" s="42"/>
      <c r="D1606" s="43"/>
      <c r="G1606" s="34"/>
      <c r="H1606" s="35"/>
    </row>
    <row r="1607" ht="14.25" customHeight="1">
      <c r="C1607" s="42"/>
      <c r="D1607" s="43"/>
      <c r="G1607" s="34"/>
      <c r="H1607" s="35"/>
    </row>
    <row r="1608" ht="14.25" customHeight="1">
      <c r="C1608" s="42"/>
      <c r="D1608" s="43"/>
      <c r="G1608" s="34"/>
      <c r="H1608" s="35"/>
    </row>
    <row r="1609" ht="14.25" customHeight="1">
      <c r="C1609" s="42"/>
      <c r="D1609" s="43"/>
      <c r="G1609" s="34"/>
      <c r="H1609" s="35"/>
    </row>
    <row r="1610" ht="14.25" customHeight="1">
      <c r="C1610" s="42"/>
      <c r="D1610" s="43"/>
      <c r="G1610" s="34"/>
      <c r="H1610" s="35"/>
    </row>
    <row r="1611" ht="14.25" customHeight="1">
      <c r="C1611" s="42"/>
      <c r="D1611" s="43"/>
      <c r="G1611" s="34"/>
      <c r="H1611" s="35"/>
    </row>
    <row r="1612" ht="14.25" customHeight="1">
      <c r="C1612" s="42"/>
      <c r="D1612" s="43"/>
      <c r="G1612" s="34"/>
      <c r="H1612" s="35"/>
    </row>
    <row r="1613" ht="14.25" customHeight="1">
      <c r="C1613" s="42"/>
      <c r="D1613" s="43"/>
      <c r="G1613" s="34"/>
      <c r="H1613" s="35"/>
    </row>
    <row r="1614" ht="14.25" customHeight="1">
      <c r="C1614" s="42"/>
      <c r="D1614" s="43"/>
      <c r="G1614" s="34"/>
      <c r="H1614" s="35"/>
    </row>
    <row r="1615" ht="14.25" customHeight="1">
      <c r="C1615" s="42"/>
      <c r="D1615" s="43"/>
      <c r="G1615" s="34"/>
      <c r="H1615" s="35"/>
    </row>
    <row r="1616" ht="14.25" customHeight="1">
      <c r="C1616" s="42"/>
      <c r="D1616" s="43"/>
      <c r="G1616" s="34"/>
      <c r="H1616" s="35"/>
    </row>
    <row r="1617" ht="14.25" customHeight="1">
      <c r="C1617" s="42"/>
      <c r="D1617" s="43"/>
      <c r="G1617" s="34"/>
      <c r="H1617" s="35"/>
    </row>
    <row r="1618" ht="14.25" customHeight="1">
      <c r="C1618" s="42"/>
      <c r="D1618" s="43"/>
      <c r="G1618" s="34"/>
      <c r="H1618" s="35"/>
    </row>
    <row r="1619" ht="14.25" customHeight="1">
      <c r="C1619" s="42"/>
      <c r="D1619" s="43"/>
      <c r="G1619" s="34"/>
      <c r="H1619" s="35"/>
    </row>
    <row r="1620" ht="14.25" customHeight="1">
      <c r="C1620" s="42"/>
      <c r="D1620" s="43"/>
      <c r="G1620" s="34"/>
      <c r="H1620" s="35"/>
    </row>
    <row r="1621" ht="14.25" customHeight="1">
      <c r="C1621" s="42"/>
      <c r="D1621" s="43"/>
      <c r="G1621" s="34"/>
      <c r="H1621" s="35"/>
    </row>
    <row r="1622" ht="14.25" customHeight="1">
      <c r="C1622" s="42"/>
      <c r="D1622" s="43"/>
      <c r="G1622" s="34"/>
      <c r="H1622" s="35"/>
    </row>
    <row r="1623" ht="14.25" customHeight="1">
      <c r="C1623" s="42"/>
      <c r="D1623" s="43"/>
      <c r="G1623" s="34"/>
      <c r="H1623" s="35"/>
    </row>
    <row r="1624" ht="14.25" customHeight="1">
      <c r="C1624" s="42"/>
      <c r="D1624" s="43"/>
      <c r="G1624" s="34"/>
      <c r="H1624" s="35"/>
    </row>
    <row r="1625" ht="14.25" customHeight="1">
      <c r="C1625" s="42"/>
      <c r="D1625" s="43"/>
      <c r="G1625" s="34"/>
      <c r="H1625" s="35"/>
    </row>
    <row r="1626" ht="14.25" customHeight="1">
      <c r="C1626" s="42"/>
      <c r="D1626" s="43"/>
      <c r="G1626" s="34"/>
      <c r="H1626" s="35"/>
    </row>
    <row r="1627" ht="14.25" customHeight="1">
      <c r="C1627" s="42"/>
      <c r="D1627" s="43"/>
      <c r="G1627" s="34"/>
      <c r="H1627" s="35"/>
    </row>
    <row r="1628" ht="14.25" customHeight="1">
      <c r="C1628" s="42"/>
      <c r="D1628" s="43"/>
      <c r="G1628" s="34"/>
      <c r="H1628" s="35"/>
    </row>
    <row r="1629" ht="14.25" customHeight="1">
      <c r="C1629" s="42"/>
      <c r="D1629" s="43"/>
      <c r="G1629" s="34"/>
      <c r="H1629" s="35"/>
    </row>
    <row r="1630" ht="14.25" customHeight="1">
      <c r="C1630" s="42"/>
      <c r="D1630" s="43"/>
      <c r="G1630" s="34"/>
      <c r="H1630" s="35"/>
    </row>
    <row r="1631" ht="14.25" customHeight="1">
      <c r="C1631" s="42"/>
      <c r="D1631" s="43"/>
      <c r="G1631" s="34"/>
      <c r="H1631" s="35"/>
    </row>
    <row r="1632" ht="14.25" customHeight="1">
      <c r="C1632" s="42"/>
      <c r="D1632" s="43"/>
      <c r="G1632" s="34"/>
      <c r="H1632" s="35"/>
    </row>
    <row r="1633" ht="14.25" customHeight="1">
      <c r="C1633" s="42"/>
      <c r="D1633" s="43"/>
      <c r="G1633" s="34"/>
      <c r="H1633" s="35"/>
    </row>
    <row r="1634" ht="14.25" customHeight="1">
      <c r="C1634" s="42"/>
      <c r="D1634" s="43"/>
      <c r="G1634" s="34"/>
      <c r="H1634" s="35"/>
    </row>
    <row r="1635" ht="14.25" customHeight="1">
      <c r="C1635" s="42"/>
      <c r="D1635" s="43"/>
      <c r="G1635" s="34"/>
      <c r="H1635" s="35"/>
    </row>
    <row r="1636" ht="14.25" customHeight="1">
      <c r="C1636" s="42"/>
      <c r="D1636" s="43"/>
      <c r="G1636" s="34"/>
      <c r="H1636" s="35"/>
    </row>
    <row r="1637" ht="14.25" customHeight="1">
      <c r="C1637" s="42"/>
      <c r="D1637" s="43"/>
      <c r="G1637" s="34"/>
      <c r="H1637" s="35"/>
    </row>
    <row r="1638" ht="14.25" customHeight="1">
      <c r="C1638" s="42"/>
      <c r="D1638" s="43"/>
      <c r="G1638" s="34"/>
      <c r="H1638" s="35"/>
    </row>
    <row r="1639" ht="14.25" customHeight="1">
      <c r="C1639" s="42"/>
      <c r="D1639" s="43"/>
      <c r="G1639" s="34"/>
      <c r="H1639" s="35"/>
    </row>
    <row r="1640" ht="14.25" customHeight="1">
      <c r="C1640" s="42"/>
      <c r="D1640" s="43"/>
      <c r="G1640" s="34"/>
      <c r="H1640" s="35"/>
    </row>
    <row r="1641" ht="14.25" customHeight="1">
      <c r="C1641" s="42"/>
      <c r="D1641" s="43"/>
      <c r="G1641" s="34"/>
      <c r="H1641" s="35"/>
    </row>
    <row r="1642" ht="14.25" customHeight="1">
      <c r="C1642" s="42"/>
      <c r="D1642" s="43"/>
      <c r="G1642" s="34"/>
      <c r="H1642" s="35"/>
    </row>
    <row r="1643" ht="14.25" customHeight="1">
      <c r="C1643" s="42"/>
      <c r="D1643" s="43"/>
      <c r="G1643" s="34"/>
      <c r="H1643" s="35"/>
    </row>
    <row r="1644" ht="14.25" customHeight="1">
      <c r="C1644" s="42"/>
      <c r="D1644" s="43"/>
      <c r="G1644" s="34"/>
      <c r="H1644" s="35"/>
    </row>
    <row r="1645" ht="14.25" customHeight="1">
      <c r="C1645" s="42"/>
      <c r="D1645" s="43"/>
      <c r="G1645" s="34"/>
      <c r="H1645" s="35"/>
    </row>
    <row r="1646" ht="14.25" customHeight="1">
      <c r="C1646" s="42"/>
      <c r="D1646" s="43"/>
      <c r="G1646" s="34"/>
      <c r="H1646" s="35"/>
    </row>
    <row r="1647" ht="14.25" customHeight="1">
      <c r="C1647" s="42"/>
      <c r="D1647" s="43"/>
      <c r="G1647" s="34"/>
      <c r="H1647" s="35"/>
    </row>
    <row r="1648" ht="14.25" customHeight="1">
      <c r="C1648" s="42"/>
      <c r="D1648" s="43"/>
      <c r="G1648" s="34"/>
      <c r="H1648" s="35"/>
    </row>
    <row r="1649" ht="14.25" customHeight="1">
      <c r="C1649" s="42"/>
      <c r="D1649" s="43"/>
      <c r="G1649" s="34"/>
      <c r="H1649" s="35"/>
    </row>
    <row r="1650" ht="14.25" customHeight="1">
      <c r="C1650" s="42"/>
      <c r="D1650" s="43"/>
      <c r="G1650" s="34"/>
      <c r="H1650" s="35"/>
    </row>
    <row r="1651" ht="14.25" customHeight="1">
      <c r="C1651" s="42"/>
      <c r="D1651" s="43"/>
      <c r="G1651" s="34"/>
      <c r="H1651" s="35"/>
    </row>
    <row r="1652" ht="14.25" customHeight="1">
      <c r="C1652" s="42"/>
      <c r="D1652" s="43"/>
      <c r="G1652" s="34"/>
      <c r="H1652" s="35"/>
    </row>
    <row r="1653" ht="14.25" customHeight="1">
      <c r="C1653" s="42"/>
      <c r="D1653" s="43"/>
      <c r="G1653" s="34"/>
      <c r="H1653" s="35"/>
    </row>
    <row r="1654" ht="14.25" customHeight="1">
      <c r="C1654" s="42"/>
      <c r="D1654" s="43"/>
      <c r="G1654" s="34"/>
      <c r="H1654" s="35"/>
    </row>
    <row r="1655" ht="14.25" customHeight="1">
      <c r="C1655" s="42"/>
      <c r="D1655" s="43"/>
      <c r="G1655" s="34"/>
      <c r="H1655" s="35"/>
    </row>
    <row r="1656" ht="14.25" customHeight="1">
      <c r="C1656" s="42"/>
      <c r="D1656" s="43"/>
      <c r="G1656" s="34"/>
      <c r="H1656" s="35"/>
    </row>
    <row r="1657" ht="14.25" customHeight="1">
      <c r="C1657" s="42"/>
      <c r="D1657" s="43"/>
      <c r="G1657" s="34"/>
      <c r="H1657" s="35"/>
    </row>
    <row r="1658" ht="14.25" customHeight="1">
      <c r="C1658" s="42"/>
      <c r="D1658" s="43"/>
      <c r="G1658" s="34"/>
      <c r="H1658" s="35"/>
    </row>
    <row r="1659" ht="14.25" customHeight="1">
      <c r="C1659" s="42"/>
      <c r="D1659" s="43"/>
      <c r="G1659" s="34"/>
      <c r="H1659" s="35"/>
    </row>
    <row r="1660" ht="14.25" customHeight="1">
      <c r="C1660" s="42"/>
      <c r="D1660" s="43"/>
      <c r="G1660" s="34"/>
      <c r="H1660" s="35"/>
    </row>
    <row r="1661" ht="14.25" customHeight="1">
      <c r="C1661" s="42"/>
      <c r="D1661" s="43"/>
      <c r="G1661" s="34"/>
      <c r="H1661" s="35"/>
    </row>
    <row r="1662" ht="14.25" customHeight="1">
      <c r="C1662" s="42"/>
      <c r="D1662" s="43"/>
      <c r="G1662" s="34"/>
      <c r="H1662" s="35"/>
    </row>
    <row r="1663" ht="14.25" customHeight="1">
      <c r="C1663" s="42"/>
      <c r="D1663" s="43"/>
      <c r="G1663" s="34"/>
      <c r="H1663" s="35"/>
    </row>
    <row r="1664" ht="14.25" customHeight="1">
      <c r="C1664" s="42"/>
      <c r="D1664" s="43"/>
      <c r="G1664" s="34"/>
      <c r="H1664" s="35"/>
    </row>
    <row r="1665" ht="14.25" customHeight="1">
      <c r="C1665" s="42"/>
      <c r="D1665" s="43"/>
      <c r="G1665" s="34"/>
      <c r="H1665" s="35"/>
    </row>
    <row r="1666" ht="14.25" customHeight="1">
      <c r="C1666" s="42"/>
      <c r="D1666" s="43"/>
      <c r="G1666" s="34"/>
      <c r="H1666" s="35"/>
    </row>
    <row r="1667" ht="14.25" customHeight="1">
      <c r="C1667" s="42"/>
      <c r="D1667" s="43"/>
      <c r="G1667" s="34"/>
      <c r="H1667" s="35"/>
    </row>
    <row r="1668" ht="14.25" customHeight="1">
      <c r="C1668" s="42"/>
      <c r="D1668" s="43"/>
      <c r="G1668" s="34"/>
      <c r="H1668" s="35"/>
    </row>
    <row r="1669" ht="14.25" customHeight="1">
      <c r="C1669" s="42"/>
      <c r="D1669" s="43"/>
      <c r="G1669" s="34"/>
      <c r="H1669" s="35"/>
    </row>
    <row r="1670" ht="14.25" customHeight="1">
      <c r="C1670" s="42"/>
      <c r="D1670" s="43"/>
      <c r="G1670" s="34"/>
      <c r="H1670" s="35"/>
    </row>
    <row r="1671" ht="14.25" customHeight="1">
      <c r="C1671" s="42"/>
      <c r="D1671" s="43"/>
      <c r="G1671" s="34"/>
      <c r="H1671" s="35"/>
    </row>
    <row r="1672" ht="14.25" customHeight="1">
      <c r="C1672" s="42"/>
      <c r="D1672" s="43"/>
      <c r="G1672" s="34"/>
      <c r="H1672" s="35"/>
    </row>
    <row r="1673" ht="14.25" customHeight="1">
      <c r="C1673" s="42"/>
      <c r="D1673" s="43"/>
      <c r="G1673" s="34"/>
      <c r="H1673" s="35"/>
    </row>
    <row r="1674" ht="14.25" customHeight="1">
      <c r="C1674" s="42"/>
      <c r="D1674" s="43"/>
      <c r="G1674" s="34"/>
      <c r="H1674" s="35"/>
    </row>
    <row r="1675" ht="14.25" customHeight="1">
      <c r="C1675" s="42"/>
      <c r="D1675" s="43"/>
      <c r="G1675" s="34"/>
      <c r="H1675" s="35"/>
    </row>
    <row r="1676" ht="14.25" customHeight="1">
      <c r="C1676" s="42"/>
      <c r="D1676" s="43"/>
      <c r="G1676" s="34"/>
      <c r="H1676" s="35"/>
    </row>
    <row r="1677" ht="14.25" customHeight="1">
      <c r="C1677" s="42"/>
      <c r="D1677" s="43"/>
      <c r="G1677" s="34"/>
      <c r="H1677" s="35"/>
    </row>
    <row r="1678" ht="14.25" customHeight="1">
      <c r="C1678" s="42"/>
      <c r="D1678" s="43"/>
      <c r="G1678" s="34"/>
      <c r="H1678" s="35"/>
    </row>
    <row r="1679" ht="14.25" customHeight="1">
      <c r="C1679" s="42"/>
      <c r="D1679" s="43"/>
      <c r="G1679" s="34"/>
      <c r="H1679" s="35"/>
    </row>
    <row r="1680" ht="14.25" customHeight="1">
      <c r="C1680" s="42"/>
      <c r="D1680" s="43"/>
      <c r="G1680" s="34"/>
      <c r="H1680" s="35"/>
    </row>
    <row r="1681" ht="14.25" customHeight="1">
      <c r="C1681" s="42"/>
      <c r="D1681" s="43"/>
      <c r="G1681" s="34"/>
      <c r="H1681" s="35"/>
    </row>
    <row r="1682" ht="14.25" customHeight="1">
      <c r="C1682" s="42"/>
      <c r="D1682" s="43"/>
      <c r="G1682" s="34"/>
      <c r="H1682" s="35"/>
    </row>
    <row r="1683" ht="14.25" customHeight="1">
      <c r="C1683" s="42"/>
      <c r="D1683" s="43"/>
      <c r="G1683" s="34"/>
      <c r="H1683" s="35"/>
    </row>
    <row r="1684" ht="14.25" customHeight="1">
      <c r="C1684" s="42"/>
      <c r="D1684" s="43"/>
      <c r="G1684" s="34"/>
      <c r="H1684" s="35"/>
    </row>
    <row r="1685" ht="14.25" customHeight="1">
      <c r="C1685" s="42"/>
      <c r="D1685" s="43"/>
      <c r="G1685" s="34"/>
      <c r="H1685" s="35"/>
    </row>
    <row r="1686" ht="14.25" customHeight="1">
      <c r="C1686" s="42"/>
      <c r="D1686" s="43"/>
      <c r="G1686" s="34"/>
      <c r="H1686" s="35"/>
    </row>
    <row r="1687" ht="14.25" customHeight="1">
      <c r="C1687" s="42"/>
      <c r="D1687" s="43"/>
      <c r="G1687" s="34"/>
      <c r="H1687" s="35"/>
    </row>
    <row r="1688" ht="14.25" customHeight="1">
      <c r="C1688" s="42"/>
      <c r="D1688" s="43"/>
      <c r="G1688" s="34"/>
      <c r="H1688" s="35"/>
    </row>
    <row r="1689" ht="14.25" customHeight="1">
      <c r="C1689" s="42"/>
      <c r="D1689" s="43"/>
      <c r="G1689" s="34"/>
      <c r="H1689" s="35"/>
    </row>
    <row r="1690" ht="14.25" customHeight="1">
      <c r="C1690" s="42"/>
      <c r="D1690" s="43"/>
      <c r="G1690" s="34"/>
      <c r="H1690" s="35"/>
    </row>
    <row r="1691" ht="14.25" customHeight="1">
      <c r="C1691" s="42"/>
      <c r="D1691" s="43"/>
      <c r="G1691" s="34"/>
      <c r="H1691" s="35"/>
    </row>
    <row r="1692" ht="14.25" customHeight="1">
      <c r="C1692" s="42"/>
      <c r="D1692" s="43"/>
      <c r="G1692" s="34"/>
      <c r="H1692" s="35"/>
    </row>
    <row r="1693" ht="14.25" customHeight="1">
      <c r="C1693" s="42"/>
      <c r="D1693" s="43"/>
      <c r="G1693" s="34"/>
      <c r="H1693" s="35"/>
    </row>
    <row r="1694" ht="14.25" customHeight="1">
      <c r="C1694" s="42"/>
      <c r="D1694" s="43"/>
      <c r="G1694" s="34"/>
      <c r="H1694" s="35"/>
    </row>
    <row r="1695" ht="14.25" customHeight="1">
      <c r="C1695" s="42"/>
      <c r="D1695" s="43"/>
      <c r="G1695" s="34"/>
      <c r="H1695" s="35"/>
    </row>
    <row r="1696" ht="14.25" customHeight="1">
      <c r="C1696" s="42"/>
      <c r="D1696" s="43"/>
      <c r="G1696" s="34"/>
      <c r="H1696" s="35"/>
    </row>
    <row r="1697" ht="14.25" customHeight="1">
      <c r="C1697" s="42"/>
      <c r="D1697" s="43"/>
      <c r="G1697" s="34"/>
      <c r="H1697" s="35"/>
    </row>
    <row r="1698" ht="14.25" customHeight="1">
      <c r="C1698" s="42"/>
      <c r="D1698" s="43"/>
      <c r="G1698" s="34"/>
      <c r="H1698" s="35"/>
    </row>
    <row r="1699" ht="14.25" customHeight="1">
      <c r="C1699" s="42"/>
      <c r="D1699" s="43"/>
      <c r="G1699" s="34"/>
      <c r="H1699" s="35"/>
    </row>
    <row r="1700" ht="14.25" customHeight="1">
      <c r="C1700" s="42"/>
      <c r="D1700" s="43"/>
      <c r="G1700" s="34"/>
      <c r="H1700" s="35"/>
    </row>
    <row r="1701" ht="14.25" customHeight="1">
      <c r="C1701" s="42"/>
      <c r="D1701" s="43"/>
      <c r="G1701" s="34"/>
      <c r="H1701" s="35"/>
    </row>
    <row r="1702" ht="14.25" customHeight="1">
      <c r="C1702" s="42"/>
      <c r="D1702" s="43"/>
      <c r="G1702" s="34"/>
      <c r="H1702" s="35"/>
    </row>
    <row r="1703" ht="14.25" customHeight="1">
      <c r="C1703" s="42"/>
      <c r="D1703" s="43"/>
      <c r="G1703" s="34"/>
      <c r="H1703" s="35"/>
    </row>
    <row r="1704" ht="14.25" customHeight="1">
      <c r="C1704" s="42"/>
      <c r="D1704" s="43"/>
      <c r="G1704" s="34"/>
      <c r="H1704" s="35"/>
    </row>
    <row r="1705" ht="14.25" customHeight="1">
      <c r="C1705" s="42"/>
      <c r="D1705" s="43"/>
      <c r="G1705" s="34"/>
      <c r="H1705" s="35"/>
    </row>
    <row r="1706" ht="14.25" customHeight="1">
      <c r="C1706" s="42"/>
      <c r="D1706" s="43"/>
      <c r="G1706" s="34"/>
      <c r="H1706" s="35"/>
    </row>
    <row r="1707" ht="14.25" customHeight="1">
      <c r="C1707" s="42"/>
      <c r="D1707" s="43"/>
      <c r="G1707" s="34"/>
      <c r="H1707" s="35"/>
    </row>
    <row r="1708" ht="14.25" customHeight="1">
      <c r="C1708" s="42"/>
      <c r="D1708" s="43"/>
      <c r="G1708" s="34"/>
      <c r="H1708" s="35"/>
    </row>
    <row r="1709" ht="14.25" customHeight="1">
      <c r="C1709" s="42"/>
      <c r="D1709" s="43"/>
      <c r="G1709" s="34"/>
      <c r="H1709" s="35"/>
    </row>
    <row r="1710" ht="14.25" customHeight="1">
      <c r="C1710" s="42"/>
      <c r="D1710" s="43"/>
      <c r="G1710" s="34"/>
      <c r="H1710" s="35"/>
    </row>
    <row r="1711" ht="14.25" customHeight="1">
      <c r="C1711" s="42"/>
      <c r="D1711" s="43"/>
      <c r="G1711" s="34"/>
      <c r="H1711" s="35"/>
    </row>
    <row r="1712" ht="14.25" customHeight="1">
      <c r="C1712" s="42"/>
      <c r="D1712" s="43"/>
      <c r="G1712" s="34"/>
      <c r="H1712" s="35"/>
    </row>
    <row r="1713" ht="14.25" customHeight="1">
      <c r="C1713" s="42"/>
      <c r="D1713" s="43"/>
      <c r="G1713" s="34"/>
      <c r="H1713" s="35"/>
    </row>
    <row r="1714" ht="14.25" customHeight="1">
      <c r="C1714" s="42"/>
      <c r="D1714" s="43"/>
      <c r="G1714" s="34"/>
      <c r="H1714" s="35"/>
    </row>
    <row r="1715" ht="14.25" customHeight="1">
      <c r="C1715" s="42"/>
      <c r="D1715" s="43"/>
      <c r="G1715" s="34"/>
      <c r="H1715" s="35"/>
    </row>
    <row r="1716" ht="14.25" customHeight="1">
      <c r="C1716" s="42"/>
      <c r="D1716" s="43"/>
      <c r="G1716" s="34"/>
      <c r="H1716" s="35"/>
    </row>
    <row r="1717" ht="14.25" customHeight="1">
      <c r="C1717" s="42"/>
      <c r="D1717" s="43"/>
      <c r="G1717" s="34"/>
      <c r="H1717" s="35"/>
    </row>
    <row r="1718" ht="14.25" customHeight="1">
      <c r="C1718" s="42"/>
      <c r="D1718" s="43"/>
      <c r="G1718" s="34"/>
      <c r="H1718" s="35"/>
    </row>
    <row r="1719" ht="14.25" customHeight="1">
      <c r="C1719" s="42"/>
      <c r="D1719" s="43"/>
      <c r="G1719" s="34"/>
      <c r="H1719" s="35"/>
    </row>
    <row r="1720" ht="14.25" customHeight="1">
      <c r="C1720" s="42"/>
      <c r="D1720" s="43"/>
      <c r="G1720" s="34"/>
      <c r="H1720" s="35"/>
    </row>
    <row r="1721" ht="14.25" customHeight="1">
      <c r="C1721" s="42"/>
      <c r="D1721" s="43"/>
      <c r="G1721" s="34"/>
      <c r="H1721" s="35"/>
    </row>
    <row r="1722" ht="14.25" customHeight="1">
      <c r="C1722" s="42"/>
      <c r="D1722" s="43"/>
      <c r="G1722" s="34"/>
      <c r="H1722" s="35"/>
    </row>
    <row r="1723" ht="14.25" customHeight="1">
      <c r="C1723" s="42"/>
      <c r="D1723" s="43"/>
      <c r="G1723" s="34"/>
      <c r="H1723" s="35"/>
    </row>
    <row r="1724" ht="14.25" customHeight="1">
      <c r="C1724" s="42"/>
      <c r="D1724" s="43"/>
      <c r="G1724" s="34"/>
      <c r="H1724" s="35"/>
    </row>
    <row r="1725" ht="14.25" customHeight="1">
      <c r="C1725" s="42"/>
      <c r="D1725" s="43"/>
      <c r="G1725" s="34"/>
      <c r="H1725" s="35"/>
    </row>
    <row r="1726" ht="14.25" customHeight="1">
      <c r="C1726" s="42"/>
      <c r="D1726" s="43"/>
      <c r="G1726" s="34"/>
      <c r="H1726" s="35"/>
    </row>
    <row r="1727" ht="14.25" customHeight="1">
      <c r="C1727" s="42"/>
      <c r="D1727" s="43"/>
      <c r="G1727" s="34"/>
      <c r="H1727" s="35"/>
    </row>
    <row r="1728" ht="14.25" customHeight="1">
      <c r="C1728" s="42"/>
      <c r="D1728" s="43"/>
      <c r="G1728" s="34"/>
      <c r="H1728" s="35"/>
    </row>
    <row r="1729" ht="14.25" customHeight="1">
      <c r="C1729" s="42"/>
      <c r="D1729" s="43"/>
      <c r="G1729" s="34"/>
      <c r="H1729" s="35"/>
    </row>
    <row r="1730" ht="14.25" customHeight="1">
      <c r="C1730" s="42"/>
      <c r="D1730" s="43"/>
      <c r="G1730" s="34"/>
      <c r="H1730" s="35"/>
    </row>
    <row r="1731" ht="14.25" customHeight="1">
      <c r="C1731" s="42"/>
      <c r="D1731" s="43"/>
      <c r="G1731" s="34"/>
      <c r="H1731" s="35"/>
    </row>
    <row r="1732" ht="14.25" customHeight="1">
      <c r="C1732" s="42"/>
      <c r="D1732" s="43"/>
      <c r="G1732" s="34"/>
      <c r="H1732" s="35"/>
    </row>
    <row r="1733" ht="14.25" customHeight="1">
      <c r="C1733" s="42"/>
      <c r="D1733" s="43"/>
      <c r="G1733" s="34"/>
      <c r="H1733" s="35"/>
    </row>
    <row r="1734" ht="14.25" customHeight="1">
      <c r="C1734" s="42"/>
      <c r="D1734" s="43"/>
      <c r="G1734" s="34"/>
      <c r="H1734" s="35"/>
    </row>
    <row r="1735" ht="14.25" customHeight="1">
      <c r="C1735" s="42"/>
      <c r="D1735" s="43"/>
      <c r="G1735" s="34"/>
      <c r="H1735" s="35"/>
    </row>
    <row r="1736" ht="14.25" customHeight="1">
      <c r="C1736" s="42"/>
      <c r="D1736" s="43"/>
      <c r="G1736" s="34"/>
      <c r="H1736" s="35"/>
    </row>
    <row r="1737" ht="14.25" customHeight="1">
      <c r="C1737" s="42"/>
      <c r="D1737" s="43"/>
      <c r="G1737" s="34"/>
      <c r="H1737" s="35"/>
    </row>
    <row r="1738" ht="14.25" customHeight="1">
      <c r="C1738" s="42"/>
      <c r="D1738" s="43"/>
      <c r="G1738" s="34"/>
      <c r="H1738" s="35"/>
    </row>
    <row r="1739" ht="14.25" customHeight="1">
      <c r="C1739" s="42"/>
      <c r="D1739" s="43"/>
      <c r="G1739" s="34"/>
      <c r="H1739" s="35"/>
    </row>
    <row r="1740" ht="14.25" customHeight="1">
      <c r="C1740" s="42"/>
      <c r="D1740" s="43"/>
      <c r="G1740" s="34"/>
      <c r="H1740" s="35"/>
    </row>
    <row r="1741" ht="14.25" customHeight="1">
      <c r="C1741" s="42"/>
      <c r="D1741" s="43"/>
      <c r="G1741" s="34"/>
      <c r="H1741" s="35"/>
    </row>
    <row r="1742" ht="14.25" customHeight="1">
      <c r="C1742" s="42"/>
      <c r="D1742" s="43"/>
      <c r="G1742" s="34"/>
      <c r="H1742" s="35"/>
    </row>
    <row r="1743" ht="14.25" customHeight="1">
      <c r="C1743" s="42"/>
      <c r="D1743" s="43"/>
      <c r="G1743" s="34"/>
      <c r="H1743" s="35"/>
    </row>
    <row r="1744" ht="14.25" customHeight="1">
      <c r="C1744" s="42"/>
      <c r="D1744" s="43"/>
      <c r="G1744" s="34"/>
      <c r="H1744" s="35"/>
    </row>
    <row r="1745" ht="14.25" customHeight="1">
      <c r="C1745" s="42"/>
      <c r="D1745" s="43"/>
      <c r="G1745" s="34"/>
      <c r="H1745" s="35"/>
    </row>
    <row r="1746" ht="14.25" customHeight="1">
      <c r="C1746" s="42"/>
      <c r="D1746" s="43"/>
      <c r="G1746" s="34"/>
      <c r="H1746" s="35"/>
    </row>
    <row r="1747" ht="14.25" customHeight="1">
      <c r="C1747" s="42"/>
      <c r="D1747" s="43"/>
      <c r="G1747" s="34"/>
      <c r="H1747" s="35"/>
    </row>
    <row r="1748" ht="14.25" customHeight="1">
      <c r="C1748" s="42"/>
      <c r="D1748" s="43"/>
      <c r="G1748" s="34"/>
      <c r="H1748" s="35"/>
    </row>
    <row r="1749" ht="14.25" customHeight="1">
      <c r="C1749" s="42"/>
      <c r="D1749" s="43"/>
      <c r="G1749" s="34"/>
      <c r="H1749" s="35"/>
    </row>
    <row r="1750" ht="14.25" customHeight="1">
      <c r="C1750" s="42"/>
      <c r="D1750" s="43"/>
      <c r="G1750" s="34"/>
      <c r="H1750" s="35"/>
    </row>
    <row r="1751" ht="14.25" customHeight="1">
      <c r="C1751" s="42"/>
      <c r="D1751" s="43"/>
      <c r="G1751" s="34"/>
      <c r="H1751" s="35"/>
    </row>
    <row r="1752" ht="14.25" customHeight="1">
      <c r="C1752" s="42"/>
      <c r="D1752" s="43"/>
      <c r="G1752" s="34"/>
      <c r="H1752" s="35"/>
    </row>
    <row r="1753" ht="14.25" customHeight="1">
      <c r="C1753" s="42"/>
      <c r="D1753" s="43"/>
      <c r="G1753" s="34"/>
      <c r="H1753" s="35"/>
    </row>
    <row r="1754" ht="14.25" customHeight="1">
      <c r="C1754" s="42"/>
      <c r="D1754" s="43"/>
      <c r="G1754" s="34"/>
      <c r="H1754" s="35"/>
    </row>
    <row r="1755" ht="14.25" customHeight="1">
      <c r="C1755" s="42"/>
      <c r="D1755" s="43"/>
      <c r="G1755" s="34"/>
      <c r="H1755" s="35"/>
    </row>
    <row r="1756" ht="14.25" customHeight="1">
      <c r="C1756" s="42"/>
      <c r="D1756" s="43"/>
      <c r="G1756" s="34"/>
      <c r="H1756" s="35"/>
    </row>
    <row r="1757" ht="14.25" customHeight="1">
      <c r="C1757" s="42"/>
      <c r="D1757" s="43"/>
      <c r="G1757" s="34"/>
      <c r="H1757" s="35"/>
    </row>
    <row r="1758" ht="14.25" customHeight="1">
      <c r="C1758" s="42"/>
      <c r="D1758" s="43"/>
      <c r="G1758" s="34"/>
      <c r="H1758" s="35"/>
    </row>
    <row r="1759" ht="14.25" customHeight="1">
      <c r="C1759" s="42"/>
      <c r="D1759" s="43"/>
      <c r="G1759" s="34"/>
      <c r="H1759" s="35"/>
    </row>
    <row r="1760" ht="14.25" customHeight="1">
      <c r="C1760" s="42"/>
      <c r="D1760" s="43"/>
      <c r="G1760" s="34"/>
      <c r="H1760" s="35"/>
    </row>
    <row r="1761" ht="14.25" customHeight="1">
      <c r="C1761" s="42"/>
      <c r="D1761" s="43"/>
      <c r="G1761" s="34"/>
      <c r="H1761" s="35"/>
    </row>
    <row r="1762" ht="14.25" customHeight="1">
      <c r="C1762" s="42"/>
      <c r="D1762" s="43"/>
      <c r="G1762" s="34"/>
      <c r="H1762" s="35"/>
    </row>
    <row r="1763" ht="14.25" customHeight="1">
      <c r="C1763" s="42"/>
      <c r="D1763" s="43"/>
      <c r="G1763" s="34"/>
      <c r="H1763" s="35"/>
    </row>
    <row r="1764" ht="14.25" customHeight="1">
      <c r="C1764" s="42"/>
      <c r="D1764" s="43"/>
      <c r="G1764" s="34"/>
      <c r="H1764" s="35"/>
    </row>
    <row r="1765" ht="14.25" customHeight="1">
      <c r="C1765" s="42"/>
      <c r="D1765" s="43"/>
      <c r="G1765" s="34"/>
      <c r="H1765" s="35"/>
    </row>
    <row r="1766" ht="14.25" customHeight="1">
      <c r="C1766" s="42"/>
      <c r="D1766" s="43"/>
      <c r="G1766" s="34"/>
      <c r="H1766" s="35"/>
    </row>
    <row r="1767" ht="14.25" customHeight="1">
      <c r="C1767" s="42"/>
      <c r="D1767" s="43"/>
      <c r="G1767" s="34"/>
      <c r="H1767" s="35"/>
    </row>
    <row r="1768" ht="14.25" customHeight="1">
      <c r="C1768" s="42"/>
      <c r="D1768" s="43"/>
      <c r="G1768" s="34"/>
      <c r="H1768" s="35"/>
    </row>
    <row r="1769" ht="14.25" customHeight="1">
      <c r="C1769" s="42"/>
      <c r="D1769" s="43"/>
      <c r="G1769" s="34"/>
      <c r="H1769" s="35"/>
    </row>
    <row r="1770" ht="14.25" customHeight="1">
      <c r="C1770" s="42"/>
      <c r="D1770" s="43"/>
      <c r="G1770" s="34"/>
      <c r="H1770" s="35"/>
    </row>
    <row r="1771" ht="14.25" customHeight="1">
      <c r="C1771" s="42"/>
      <c r="D1771" s="43"/>
      <c r="G1771" s="34"/>
      <c r="H1771" s="35"/>
    </row>
    <row r="1772" ht="14.25" customHeight="1">
      <c r="C1772" s="42"/>
      <c r="D1772" s="43"/>
      <c r="G1772" s="34"/>
      <c r="H1772" s="35"/>
    </row>
    <row r="1773" ht="14.25" customHeight="1">
      <c r="C1773" s="42"/>
      <c r="D1773" s="43"/>
      <c r="G1773" s="34"/>
      <c r="H1773" s="35"/>
    </row>
    <row r="1774" ht="14.25" customHeight="1">
      <c r="C1774" s="42"/>
      <c r="D1774" s="43"/>
      <c r="G1774" s="34"/>
      <c r="H1774" s="35"/>
    </row>
    <row r="1775" ht="14.25" customHeight="1">
      <c r="C1775" s="42"/>
      <c r="D1775" s="43"/>
      <c r="G1775" s="34"/>
      <c r="H1775" s="35"/>
    </row>
    <row r="1776" ht="14.25" customHeight="1">
      <c r="C1776" s="42"/>
      <c r="D1776" s="43"/>
      <c r="G1776" s="34"/>
      <c r="H1776" s="35"/>
    </row>
    <row r="1777" ht="14.25" customHeight="1">
      <c r="C1777" s="42"/>
      <c r="D1777" s="43"/>
      <c r="G1777" s="34"/>
      <c r="H1777" s="35"/>
    </row>
    <row r="1778" ht="14.25" customHeight="1">
      <c r="C1778" s="42"/>
      <c r="D1778" s="43"/>
      <c r="G1778" s="34"/>
      <c r="H1778" s="35"/>
    </row>
    <row r="1779" ht="14.25" customHeight="1">
      <c r="C1779" s="42"/>
      <c r="D1779" s="43"/>
      <c r="G1779" s="34"/>
      <c r="H1779" s="35"/>
    </row>
    <row r="1780" ht="14.25" customHeight="1">
      <c r="C1780" s="42"/>
      <c r="D1780" s="43"/>
      <c r="G1780" s="34"/>
      <c r="H1780" s="35"/>
    </row>
    <row r="1781" ht="14.25" customHeight="1">
      <c r="C1781" s="42"/>
      <c r="D1781" s="43"/>
      <c r="G1781" s="34"/>
      <c r="H1781" s="35"/>
    </row>
    <row r="1782" ht="14.25" customHeight="1">
      <c r="C1782" s="42"/>
      <c r="D1782" s="43"/>
      <c r="G1782" s="34"/>
      <c r="H1782" s="35"/>
    </row>
    <row r="1783" ht="14.25" customHeight="1">
      <c r="C1783" s="42"/>
      <c r="D1783" s="43"/>
      <c r="G1783" s="34"/>
      <c r="H1783" s="35"/>
    </row>
    <row r="1784" ht="14.25" customHeight="1">
      <c r="C1784" s="42"/>
      <c r="D1784" s="43"/>
      <c r="G1784" s="34"/>
      <c r="H1784" s="35"/>
    </row>
    <row r="1785" ht="14.25" customHeight="1">
      <c r="C1785" s="42"/>
      <c r="D1785" s="43"/>
      <c r="G1785" s="34"/>
      <c r="H1785" s="35"/>
    </row>
    <row r="1786" ht="14.25" customHeight="1">
      <c r="C1786" s="42"/>
      <c r="D1786" s="43"/>
      <c r="G1786" s="34"/>
      <c r="H1786" s="35"/>
    </row>
    <row r="1787" ht="14.25" customHeight="1">
      <c r="C1787" s="42"/>
      <c r="D1787" s="43"/>
      <c r="G1787" s="34"/>
      <c r="H1787" s="35"/>
    </row>
    <row r="1788" ht="14.25" customHeight="1">
      <c r="C1788" s="42"/>
      <c r="D1788" s="43"/>
      <c r="G1788" s="34"/>
      <c r="H1788" s="35"/>
    </row>
    <row r="1789" ht="14.25" customHeight="1">
      <c r="C1789" s="42"/>
      <c r="D1789" s="43"/>
      <c r="G1789" s="34"/>
      <c r="H1789" s="35"/>
    </row>
    <row r="1790" ht="14.25" customHeight="1">
      <c r="C1790" s="42"/>
      <c r="D1790" s="43"/>
      <c r="G1790" s="34"/>
      <c r="H1790" s="35"/>
    </row>
    <row r="1791" ht="14.25" customHeight="1">
      <c r="C1791" s="42"/>
      <c r="D1791" s="43"/>
      <c r="G1791" s="34"/>
      <c r="H1791" s="35"/>
    </row>
    <row r="1792" ht="14.25" customHeight="1">
      <c r="C1792" s="42"/>
      <c r="D1792" s="43"/>
      <c r="G1792" s="34"/>
      <c r="H1792" s="35"/>
    </row>
    <row r="1793" ht="14.25" customHeight="1">
      <c r="C1793" s="42"/>
      <c r="D1793" s="43"/>
      <c r="G1793" s="34"/>
      <c r="H1793" s="35"/>
    </row>
    <row r="1794" ht="14.25" customHeight="1">
      <c r="C1794" s="42"/>
      <c r="D1794" s="43"/>
      <c r="G1794" s="34"/>
      <c r="H1794" s="35"/>
    </row>
    <row r="1795" ht="14.25" customHeight="1">
      <c r="C1795" s="42"/>
      <c r="D1795" s="43"/>
      <c r="G1795" s="34"/>
      <c r="H1795" s="35"/>
    </row>
    <row r="1796" ht="14.25" customHeight="1">
      <c r="C1796" s="42"/>
      <c r="D1796" s="43"/>
      <c r="G1796" s="34"/>
      <c r="H1796" s="35"/>
    </row>
    <row r="1797" ht="14.25" customHeight="1">
      <c r="C1797" s="42"/>
      <c r="D1797" s="43"/>
      <c r="G1797" s="34"/>
      <c r="H1797" s="35"/>
    </row>
    <row r="1798" ht="14.25" customHeight="1">
      <c r="C1798" s="42"/>
      <c r="D1798" s="43"/>
      <c r="G1798" s="34"/>
      <c r="H1798" s="35"/>
    </row>
    <row r="1799" ht="14.25" customHeight="1">
      <c r="C1799" s="42"/>
      <c r="D1799" s="43"/>
      <c r="G1799" s="34"/>
      <c r="H1799" s="35"/>
    </row>
    <row r="1800" ht="14.25" customHeight="1">
      <c r="C1800" s="42"/>
      <c r="D1800" s="43"/>
      <c r="G1800" s="34"/>
      <c r="H1800" s="35"/>
    </row>
    <row r="1801" ht="14.25" customHeight="1">
      <c r="C1801" s="42"/>
      <c r="D1801" s="43"/>
      <c r="G1801" s="34"/>
      <c r="H1801" s="35"/>
    </row>
    <row r="1802" ht="14.25" customHeight="1">
      <c r="C1802" s="42"/>
      <c r="D1802" s="43"/>
      <c r="G1802" s="34"/>
      <c r="H1802" s="35"/>
    </row>
    <row r="1803" ht="14.25" customHeight="1">
      <c r="C1803" s="42"/>
      <c r="D1803" s="43"/>
      <c r="G1803" s="34"/>
      <c r="H1803" s="35"/>
    </row>
    <row r="1804" ht="14.25" customHeight="1">
      <c r="C1804" s="42"/>
      <c r="D1804" s="43"/>
      <c r="G1804" s="34"/>
      <c r="H1804" s="35"/>
    </row>
    <row r="1805" ht="14.25" customHeight="1">
      <c r="C1805" s="42"/>
      <c r="D1805" s="43"/>
      <c r="G1805" s="34"/>
      <c r="H1805" s="35"/>
    </row>
    <row r="1806" ht="14.25" customHeight="1">
      <c r="C1806" s="42"/>
      <c r="D1806" s="43"/>
      <c r="G1806" s="34"/>
      <c r="H1806" s="35"/>
    </row>
    <row r="1807" ht="14.25" customHeight="1">
      <c r="C1807" s="42"/>
      <c r="D1807" s="43"/>
      <c r="G1807" s="34"/>
      <c r="H1807" s="35"/>
    </row>
    <row r="1808" ht="14.25" customHeight="1">
      <c r="C1808" s="42"/>
      <c r="D1808" s="43"/>
      <c r="G1808" s="34"/>
      <c r="H1808" s="35"/>
    </row>
    <row r="1809" ht="14.25" customHeight="1">
      <c r="C1809" s="42"/>
      <c r="D1809" s="43"/>
      <c r="G1809" s="34"/>
      <c r="H1809" s="35"/>
    </row>
    <row r="1810" ht="14.25" customHeight="1">
      <c r="C1810" s="42"/>
      <c r="D1810" s="43"/>
      <c r="G1810" s="34"/>
      <c r="H1810" s="35"/>
    </row>
    <row r="1811" ht="14.25" customHeight="1">
      <c r="C1811" s="42"/>
      <c r="D1811" s="43"/>
      <c r="G1811" s="34"/>
      <c r="H1811" s="35"/>
    </row>
    <row r="1812" ht="14.25" customHeight="1">
      <c r="C1812" s="42"/>
      <c r="D1812" s="43"/>
      <c r="G1812" s="34"/>
      <c r="H1812" s="35"/>
    </row>
    <row r="1813" ht="14.25" customHeight="1">
      <c r="C1813" s="42"/>
      <c r="D1813" s="43"/>
      <c r="G1813" s="34"/>
      <c r="H1813" s="35"/>
    </row>
    <row r="1814" ht="14.25" customHeight="1">
      <c r="C1814" s="42"/>
      <c r="D1814" s="43"/>
      <c r="G1814" s="34"/>
      <c r="H1814" s="35"/>
    </row>
    <row r="1815" ht="14.25" customHeight="1">
      <c r="C1815" s="42"/>
      <c r="D1815" s="43"/>
      <c r="G1815" s="34"/>
      <c r="H1815" s="35"/>
    </row>
    <row r="1816" ht="14.25" customHeight="1">
      <c r="C1816" s="42"/>
      <c r="D1816" s="43"/>
      <c r="G1816" s="34"/>
      <c r="H1816" s="35"/>
    </row>
    <row r="1817" ht="14.25" customHeight="1">
      <c r="C1817" s="42"/>
      <c r="D1817" s="43"/>
      <c r="G1817" s="34"/>
      <c r="H1817" s="35"/>
    </row>
    <row r="1818" ht="14.25" customHeight="1">
      <c r="C1818" s="42"/>
      <c r="D1818" s="43"/>
      <c r="G1818" s="34"/>
      <c r="H1818" s="35"/>
    </row>
    <row r="1819" ht="14.25" customHeight="1">
      <c r="C1819" s="42"/>
      <c r="D1819" s="43"/>
      <c r="G1819" s="34"/>
      <c r="H1819" s="35"/>
    </row>
    <row r="1820" ht="14.25" customHeight="1">
      <c r="C1820" s="42"/>
      <c r="D1820" s="43"/>
      <c r="G1820" s="34"/>
      <c r="H1820" s="35"/>
    </row>
    <row r="1821" ht="14.25" customHeight="1">
      <c r="C1821" s="42"/>
      <c r="D1821" s="43"/>
      <c r="G1821" s="34"/>
      <c r="H1821" s="35"/>
    </row>
    <row r="1822" ht="14.25" customHeight="1">
      <c r="C1822" s="42"/>
      <c r="D1822" s="43"/>
      <c r="G1822" s="34"/>
      <c r="H1822" s="35"/>
    </row>
    <row r="1823" ht="14.25" customHeight="1">
      <c r="C1823" s="42"/>
      <c r="D1823" s="43"/>
      <c r="G1823" s="34"/>
      <c r="H1823" s="35"/>
    </row>
    <row r="1824" ht="14.25" customHeight="1">
      <c r="C1824" s="42"/>
      <c r="D1824" s="43"/>
      <c r="G1824" s="34"/>
      <c r="H1824" s="35"/>
    </row>
    <row r="1825" ht="14.25" customHeight="1">
      <c r="C1825" s="42"/>
      <c r="D1825" s="43"/>
      <c r="G1825" s="34"/>
      <c r="H1825" s="35"/>
    </row>
    <row r="1826" ht="14.25" customHeight="1">
      <c r="C1826" s="42"/>
      <c r="D1826" s="43"/>
      <c r="G1826" s="34"/>
      <c r="H1826" s="35"/>
    </row>
    <row r="1827" ht="14.25" customHeight="1">
      <c r="C1827" s="42"/>
      <c r="D1827" s="43"/>
      <c r="G1827" s="34"/>
      <c r="H1827" s="35"/>
    </row>
    <row r="1828" ht="14.25" customHeight="1">
      <c r="C1828" s="42"/>
      <c r="D1828" s="43"/>
      <c r="G1828" s="34"/>
      <c r="H1828" s="35"/>
    </row>
    <row r="1829" ht="14.25" customHeight="1">
      <c r="C1829" s="42"/>
      <c r="D1829" s="43"/>
      <c r="G1829" s="34"/>
      <c r="H1829" s="35"/>
    </row>
    <row r="1830" ht="14.25" customHeight="1">
      <c r="C1830" s="42"/>
      <c r="D1830" s="43"/>
      <c r="G1830" s="34"/>
      <c r="H1830" s="35"/>
    </row>
    <row r="1831" ht="14.25" customHeight="1">
      <c r="C1831" s="42"/>
      <c r="D1831" s="43"/>
      <c r="G1831" s="34"/>
      <c r="H1831" s="35"/>
    </row>
    <row r="1832" ht="14.25" customHeight="1">
      <c r="C1832" s="42"/>
      <c r="D1832" s="43"/>
      <c r="G1832" s="34"/>
      <c r="H1832" s="35"/>
    </row>
    <row r="1833" ht="14.25" customHeight="1">
      <c r="C1833" s="42"/>
      <c r="D1833" s="43"/>
      <c r="G1833" s="34"/>
      <c r="H1833" s="35"/>
    </row>
    <row r="1834" ht="14.25" customHeight="1">
      <c r="C1834" s="42"/>
      <c r="D1834" s="43"/>
      <c r="G1834" s="34"/>
      <c r="H1834" s="35"/>
    </row>
    <row r="1835" ht="14.25" customHeight="1">
      <c r="C1835" s="42"/>
      <c r="D1835" s="43"/>
      <c r="G1835" s="34"/>
      <c r="H1835" s="35"/>
    </row>
    <row r="1836" ht="14.25" customHeight="1">
      <c r="C1836" s="42"/>
      <c r="D1836" s="43"/>
      <c r="G1836" s="34"/>
      <c r="H1836" s="35"/>
    </row>
    <row r="1837" ht="14.25" customHeight="1">
      <c r="C1837" s="42"/>
      <c r="D1837" s="43"/>
      <c r="G1837" s="34"/>
      <c r="H1837" s="35"/>
    </row>
    <row r="1838" ht="14.25" customHeight="1">
      <c r="C1838" s="42"/>
      <c r="D1838" s="43"/>
      <c r="G1838" s="34"/>
      <c r="H1838" s="35"/>
    </row>
    <row r="1839" ht="14.25" customHeight="1">
      <c r="C1839" s="42"/>
      <c r="D1839" s="43"/>
      <c r="G1839" s="34"/>
      <c r="H1839" s="35"/>
    </row>
    <row r="1840" ht="14.25" customHeight="1">
      <c r="C1840" s="42"/>
      <c r="D1840" s="43"/>
      <c r="G1840" s="34"/>
      <c r="H1840" s="35"/>
    </row>
    <row r="1841" ht="14.25" customHeight="1">
      <c r="C1841" s="42"/>
      <c r="D1841" s="43"/>
      <c r="G1841" s="34"/>
      <c r="H1841" s="35"/>
    </row>
    <row r="1842" ht="14.25" customHeight="1">
      <c r="C1842" s="42"/>
      <c r="D1842" s="43"/>
      <c r="G1842" s="34"/>
      <c r="H1842" s="35"/>
    </row>
    <row r="1843" ht="14.25" customHeight="1">
      <c r="C1843" s="42"/>
      <c r="D1843" s="43"/>
      <c r="G1843" s="34"/>
      <c r="H1843" s="35"/>
    </row>
    <row r="1844" ht="14.25" customHeight="1">
      <c r="C1844" s="42"/>
      <c r="D1844" s="43"/>
      <c r="G1844" s="34"/>
      <c r="H1844" s="35"/>
    </row>
    <row r="1845" ht="14.25" customHeight="1">
      <c r="C1845" s="42"/>
      <c r="D1845" s="43"/>
      <c r="G1845" s="34"/>
      <c r="H1845" s="35"/>
    </row>
    <row r="1846" ht="14.25" customHeight="1">
      <c r="C1846" s="42"/>
      <c r="D1846" s="43"/>
      <c r="G1846" s="34"/>
      <c r="H1846" s="35"/>
    </row>
    <row r="1847" ht="14.25" customHeight="1">
      <c r="C1847" s="42"/>
      <c r="D1847" s="43"/>
      <c r="G1847" s="34"/>
      <c r="H1847" s="35"/>
    </row>
    <row r="1848" ht="14.25" customHeight="1">
      <c r="C1848" s="42"/>
      <c r="D1848" s="43"/>
      <c r="G1848" s="34"/>
      <c r="H1848" s="35"/>
    </row>
    <row r="1849" ht="14.25" customHeight="1">
      <c r="C1849" s="42"/>
      <c r="D1849" s="43"/>
      <c r="G1849" s="34"/>
      <c r="H1849" s="35"/>
    </row>
    <row r="1850" ht="14.25" customHeight="1">
      <c r="C1850" s="42"/>
      <c r="D1850" s="43"/>
      <c r="G1850" s="34"/>
      <c r="H1850" s="35"/>
    </row>
    <row r="1851" ht="14.25" customHeight="1">
      <c r="C1851" s="42"/>
      <c r="D1851" s="43"/>
      <c r="G1851" s="34"/>
      <c r="H1851" s="35"/>
    </row>
    <row r="1852" ht="14.25" customHeight="1">
      <c r="C1852" s="42"/>
      <c r="D1852" s="43"/>
      <c r="G1852" s="34"/>
      <c r="H1852" s="35"/>
    </row>
    <row r="1853" ht="14.25" customHeight="1">
      <c r="C1853" s="42"/>
      <c r="D1853" s="43"/>
      <c r="G1853" s="34"/>
      <c r="H1853" s="35"/>
    </row>
    <row r="1854" ht="14.25" customHeight="1">
      <c r="C1854" s="42"/>
      <c r="D1854" s="43"/>
      <c r="G1854" s="34"/>
      <c r="H1854" s="35"/>
    </row>
    <row r="1855" ht="14.25" customHeight="1">
      <c r="C1855" s="42"/>
      <c r="D1855" s="43"/>
      <c r="G1855" s="34"/>
      <c r="H1855" s="35"/>
    </row>
    <row r="1856" ht="14.25" customHeight="1">
      <c r="C1856" s="42"/>
      <c r="D1856" s="43"/>
      <c r="G1856" s="34"/>
      <c r="H1856" s="35"/>
    </row>
    <row r="1857" ht="14.25" customHeight="1">
      <c r="C1857" s="42"/>
      <c r="D1857" s="43"/>
      <c r="G1857" s="34"/>
      <c r="H1857" s="35"/>
    </row>
    <row r="1858" ht="14.25" customHeight="1">
      <c r="C1858" s="42"/>
      <c r="D1858" s="43"/>
      <c r="G1858" s="34"/>
      <c r="H1858" s="35"/>
    </row>
    <row r="1859" ht="14.25" customHeight="1">
      <c r="C1859" s="42"/>
      <c r="D1859" s="43"/>
      <c r="G1859" s="34"/>
      <c r="H1859" s="35"/>
    </row>
    <row r="1860" ht="14.25" customHeight="1">
      <c r="C1860" s="42"/>
      <c r="D1860" s="43"/>
      <c r="G1860" s="34"/>
      <c r="H1860" s="35"/>
    </row>
    <row r="1861" ht="14.25" customHeight="1">
      <c r="C1861" s="42"/>
      <c r="D1861" s="43"/>
      <c r="G1861" s="34"/>
      <c r="H1861" s="35"/>
    </row>
    <row r="1862" ht="14.25" customHeight="1">
      <c r="C1862" s="42"/>
      <c r="D1862" s="43"/>
      <c r="G1862" s="34"/>
      <c r="H1862" s="35"/>
    </row>
    <row r="1863" ht="14.25" customHeight="1">
      <c r="C1863" s="42"/>
      <c r="D1863" s="43"/>
      <c r="G1863" s="34"/>
      <c r="H1863" s="35"/>
    </row>
    <row r="1864" ht="14.25" customHeight="1">
      <c r="C1864" s="42"/>
      <c r="D1864" s="43"/>
      <c r="G1864" s="34"/>
      <c r="H1864" s="35"/>
    </row>
    <row r="1865" ht="14.25" customHeight="1">
      <c r="C1865" s="42"/>
      <c r="D1865" s="43"/>
      <c r="G1865" s="34"/>
      <c r="H1865" s="35"/>
    </row>
    <row r="1866" ht="14.25" customHeight="1">
      <c r="C1866" s="42"/>
      <c r="D1866" s="43"/>
      <c r="G1866" s="34"/>
      <c r="H1866" s="35"/>
    </row>
    <row r="1867" ht="14.25" customHeight="1">
      <c r="C1867" s="42"/>
      <c r="D1867" s="43"/>
      <c r="G1867" s="34"/>
      <c r="H1867" s="35"/>
    </row>
    <row r="1868" ht="14.25" customHeight="1">
      <c r="C1868" s="42"/>
      <c r="D1868" s="43"/>
      <c r="G1868" s="34"/>
      <c r="H1868" s="35"/>
    </row>
    <row r="1869" ht="14.25" customHeight="1">
      <c r="C1869" s="42"/>
      <c r="D1869" s="43"/>
      <c r="G1869" s="34"/>
      <c r="H1869" s="35"/>
    </row>
    <row r="1870" ht="14.25" customHeight="1">
      <c r="C1870" s="42"/>
      <c r="D1870" s="43"/>
      <c r="G1870" s="34"/>
      <c r="H1870" s="35"/>
    </row>
    <row r="1871" ht="14.25" customHeight="1">
      <c r="C1871" s="42"/>
      <c r="D1871" s="43"/>
      <c r="G1871" s="34"/>
      <c r="H1871" s="35"/>
    </row>
    <row r="1872" ht="14.25" customHeight="1">
      <c r="C1872" s="42"/>
      <c r="D1872" s="43"/>
      <c r="G1872" s="34"/>
      <c r="H1872" s="35"/>
    </row>
    <row r="1873" ht="14.25" customHeight="1">
      <c r="C1873" s="42"/>
      <c r="D1873" s="43"/>
      <c r="G1873" s="34"/>
      <c r="H1873" s="35"/>
    </row>
    <row r="1874" ht="14.25" customHeight="1">
      <c r="C1874" s="42"/>
      <c r="D1874" s="43"/>
      <c r="G1874" s="34"/>
      <c r="H1874" s="35"/>
    </row>
    <row r="1875" ht="14.25" customHeight="1">
      <c r="C1875" s="42"/>
      <c r="D1875" s="43"/>
      <c r="G1875" s="34"/>
      <c r="H1875" s="35"/>
    </row>
    <row r="1876" ht="14.25" customHeight="1">
      <c r="C1876" s="42"/>
      <c r="D1876" s="43"/>
      <c r="G1876" s="34"/>
      <c r="H1876" s="35"/>
    </row>
    <row r="1877" ht="14.25" customHeight="1">
      <c r="C1877" s="42"/>
      <c r="D1877" s="43"/>
      <c r="G1877" s="34"/>
      <c r="H1877" s="35"/>
    </row>
    <row r="1878" ht="14.25" customHeight="1">
      <c r="C1878" s="42"/>
      <c r="D1878" s="43"/>
      <c r="G1878" s="34"/>
      <c r="H1878" s="35"/>
    </row>
    <row r="1879" ht="14.25" customHeight="1">
      <c r="C1879" s="42"/>
      <c r="D1879" s="43"/>
      <c r="G1879" s="34"/>
      <c r="H1879" s="35"/>
    </row>
    <row r="1880" ht="14.25" customHeight="1">
      <c r="C1880" s="42"/>
      <c r="D1880" s="43"/>
      <c r="G1880" s="34"/>
      <c r="H1880" s="35"/>
    </row>
    <row r="1881" ht="14.25" customHeight="1">
      <c r="C1881" s="42"/>
      <c r="D1881" s="43"/>
      <c r="G1881" s="34"/>
      <c r="H1881" s="35"/>
    </row>
    <row r="1882" ht="14.25" customHeight="1">
      <c r="C1882" s="42"/>
      <c r="D1882" s="43"/>
      <c r="G1882" s="34"/>
      <c r="H1882" s="35"/>
    </row>
    <row r="1883" ht="14.25" customHeight="1">
      <c r="C1883" s="42"/>
      <c r="D1883" s="43"/>
      <c r="G1883" s="34"/>
      <c r="H1883" s="35"/>
    </row>
    <row r="1884" ht="14.25" customHeight="1">
      <c r="C1884" s="42"/>
      <c r="D1884" s="43"/>
      <c r="G1884" s="34"/>
      <c r="H1884" s="35"/>
    </row>
    <row r="1885" ht="14.25" customHeight="1">
      <c r="C1885" s="42"/>
      <c r="D1885" s="43"/>
      <c r="G1885" s="34"/>
      <c r="H1885" s="35"/>
    </row>
    <row r="1886" ht="14.25" customHeight="1">
      <c r="C1886" s="42"/>
      <c r="D1886" s="43"/>
      <c r="G1886" s="34"/>
      <c r="H1886" s="35"/>
    </row>
    <row r="1887" ht="14.25" customHeight="1">
      <c r="C1887" s="42"/>
      <c r="D1887" s="43"/>
      <c r="G1887" s="34"/>
      <c r="H1887" s="35"/>
    </row>
    <row r="1888" ht="14.25" customHeight="1">
      <c r="C1888" s="42"/>
      <c r="D1888" s="43"/>
      <c r="G1888" s="34"/>
      <c r="H1888" s="35"/>
    </row>
    <row r="1889" ht="14.25" customHeight="1">
      <c r="C1889" s="42"/>
      <c r="D1889" s="43"/>
      <c r="G1889" s="34"/>
      <c r="H1889" s="35"/>
    </row>
    <row r="1890" ht="14.25" customHeight="1">
      <c r="C1890" s="42"/>
      <c r="D1890" s="43"/>
      <c r="G1890" s="34"/>
      <c r="H1890" s="35"/>
    </row>
    <row r="1891" ht="14.25" customHeight="1">
      <c r="C1891" s="42"/>
      <c r="D1891" s="43"/>
      <c r="G1891" s="34"/>
      <c r="H1891" s="35"/>
    </row>
    <row r="1892" ht="14.25" customHeight="1">
      <c r="C1892" s="42"/>
      <c r="D1892" s="43"/>
      <c r="G1892" s="34"/>
      <c r="H1892" s="35"/>
    </row>
    <row r="1893" ht="14.25" customHeight="1">
      <c r="C1893" s="42"/>
      <c r="D1893" s="43"/>
      <c r="G1893" s="34"/>
      <c r="H1893" s="35"/>
    </row>
    <row r="1894" ht="14.25" customHeight="1">
      <c r="C1894" s="42"/>
      <c r="D1894" s="43"/>
      <c r="G1894" s="34"/>
      <c r="H1894" s="35"/>
    </row>
    <row r="1895" ht="14.25" customHeight="1">
      <c r="C1895" s="42"/>
      <c r="D1895" s="43"/>
      <c r="G1895" s="34"/>
      <c r="H1895" s="35"/>
    </row>
    <row r="1896" ht="14.25" customHeight="1">
      <c r="C1896" s="42"/>
      <c r="D1896" s="43"/>
      <c r="G1896" s="34"/>
      <c r="H1896" s="35"/>
    </row>
    <row r="1897" ht="14.25" customHeight="1">
      <c r="C1897" s="42"/>
      <c r="D1897" s="43"/>
      <c r="G1897" s="34"/>
      <c r="H1897" s="35"/>
    </row>
    <row r="1898" ht="14.25" customHeight="1">
      <c r="C1898" s="42"/>
      <c r="D1898" s="43"/>
      <c r="G1898" s="34"/>
      <c r="H1898" s="35"/>
    </row>
    <row r="1899" ht="14.25" customHeight="1">
      <c r="C1899" s="42"/>
      <c r="D1899" s="43"/>
      <c r="G1899" s="34"/>
      <c r="H1899" s="35"/>
    </row>
    <row r="1900" ht="14.25" customHeight="1">
      <c r="C1900" s="42"/>
      <c r="D1900" s="43"/>
      <c r="G1900" s="34"/>
      <c r="H1900" s="35"/>
    </row>
    <row r="1901" ht="14.25" customHeight="1">
      <c r="C1901" s="42"/>
      <c r="D1901" s="43"/>
      <c r="G1901" s="34"/>
      <c r="H1901" s="35"/>
    </row>
    <row r="1902" ht="14.25" customHeight="1">
      <c r="C1902" s="42"/>
      <c r="D1902" s="43"/>
      <c r="G1902" s="34"/>
      <c r="H1902" s="35"/>
    </row>
    <row r="1903" ht="14.25" customHeight="1">
      <c r="C1903" s="42"/>
      <c r="D1903" s="43"/>
      <c r="G1903" s="34"/>
      <c r="H1903" s="35"/>
    </row>
    <row r="1904" ht="14.25" customHeight="1">
      <c r="C1904" s="42"/>
      <c r="D1904" s="43"/>
      <c r="G1904" s="34"/>
      <c r="H1904" s="35"/>
    </row>
    <row r="1905" ht="14.25" customHeight="1">
      <c r="C1905" s="42"/>
      <c r="D1905" s="43"/>
      <c r="G1905" s="34"/>
      <c r="H1905" s="35"/>
    </row>
    <row r="1906" ht="14.25" customHeight="1">
      <c r="C1906" s="42"/>
      <c r="D1906" s="43"/>
      <c r="G1906" s="34"/>
      <c r="H1906" s="35"/>
    </row>
    <row r="1907" ht="14.25" customHeight="1">
      <c r="C1907" s="42"/>
      <c r="D1907" s="43"/>
      <c r="G1907" s="34"/>
      <c r="H1907" s="35"/>
    </row>
    <row r="1908" ht="14.25" customHeight="1">
      <c r="C1908" s="42"/>
      <c r="D1908" s="43"/>
      <c r="G1908" s="34"/>
      <c r="H1908" s="35"/>
    </row>
    <row r="1909" ht="14.25" customHeight="1">
      <c r="C1909" s="42"/>
      <c r="D1909" s="43"/>
      <c r="G1909" s="34"/>
      <c r="H1909" s="35"/>
    </row>
    <row r="1910" ht="14.25" customHeight="1">
      <c r="C1910" s="42"/>
      <c r="D1910" s="43"/>
      <c r="G1910" s="34"/>
      <c r="H1910" s="35"/>
    </row>
    <row r="1911" ht="14.25" customHeight="1">
      <c r="C1911" s="42"/>
      <c r="D1911" s="43"/>
      <c r="G1911" s="34"/>
      <c r="H1911" s="35"/>
    </row>
    <row r="1912" ht="14.25" customHeight="1">
      <c r="C1912" s="42"/>
      <c r="D1912" s="43"/>
      <c r="G1912" s="34"/>
      <c r="H1912" s="35"/>
    </row>
    <row r="1913" ht="14.25" customHeight="1">
      <c r="C1913" s="42"/>
      <c r="D1913" s="43"/>
      <c r="G1913" s="34"/>
      <c r="H1913" s="35"/>
    </row>
    <row r="1914" ht="14.25" customHeight="1">
      <c r="C1914" s="42"/>
      <c r="D1914" s="43"/>
      <c r="G1914" s="34"/>
      <c r="H1914" s="35"/>
    </row>
    <row r="1915" ht="14.25" customHeight="1">
      <c r="C1915" s="42"/>
      <c r="D1915" s="43"/>
      <c r="G1915" s="34"/>
      <c r="H1915" s="35"/>
    </row>
    <row r="1916" ht="14.25" customHeight="1">
      <c r="C1916" s="42"/>
      <c r="D1916" s="43"/>
      <c r="G1916" s="34"/>
      <c r="H1916" s="35"/>
    </row>
    <row r="1917" ht="14.25" customHeight="1">
      <c r="C1917" s="42"/>
      <c r="D1917" s="43"/>
      <c r="G1917" s="34"/>
      <c r="H1917" s="35"/>
    </row>
    <row r="1918" ht="14.25" customHeight="1">
      <c r="C1918" s="42"/>
      <c r="D1918" s="43"/>
      <c r="G1918" s="34"/>
      <c r="H1918" s="35"/>
    </row>
    <row r="1919" ht="14.25" customHeight="1">
      <c r="C1919" s="42"/>
      <c r="D1919" s="43"/>
      <c r="G1919" s="34"/>
      <c r="H1919" s="35"/>
    </row>
    <row r="1920" ht="14.25" customHeight="1">
      <c r="C1920" s="42"/>
      <c r="D1920" s="43"/>
      <c r="G1920" s="34"/>
      <c r="H1920" s="35"/>
    </row>
    <row r="1921" ht="14.25" customHeight="1">
      <c r="C1921" s="42"/>
      <c r="D1921" s="43"/>
      <c r="G1921" s="34"/>
      <c r="H1921" s="35"/>
    </row>
    <row r="1922" ht="14.25" customHeight="1">
      <c r="C1922" s="42"/>
      <c r="D1922" s="43"/>
      <c r="G1922" s="34"/>
      <c r="H1922" s="35"/>
    </row>
    <row r="1923" ht="14.25" customHeight="1">
      <c r="C1923" s="42"/>
      <c r="D1923" s="43"/>
      <c r="G1923" s="34"/>
      <c r="H1923" s="35"/>
    </row>
    <row r="1924" ht="14.25" customHeight="1">
      <c r="C1924" s="42"/>
      <c r="D1924" s="43"/>
      <c r="G1924" s="34"/>
      <c r="H1924" s="35"/>
    </row>
    <row r="1925" ht="14.25" customHeight="1">
      <c r="C1925" s="42"/>
      <c r="D1925" s="43"/>
      <c r="G1925" s="34"/>
      <c r="H1925" s="35"/>
    </row>
    <row r="1926" ht="14.25" customHeight="1">
      <c r="C1926" s="42"/>
      <c r="D1926" s="43"/>
      <c r="G1926" s="34"/>
      <c r="H1926" s="35"/>
    </row>
    <row r="1927" ht="14.25" customHeight="1">
      <c r="C1927" s="42"/>
      <c r="D1927" s="43"/>
      <c r="G1927" s="34"/>
      <c r="H1927" s="35"/>
    </row>
    <row r="1928" ht="14.25" customHeight="1">
      <c r="C1928" s="42"/>
      <c r="D1928" s="43"/>
      <c r="G1928" s="34"/>
      <c r="H1928" s="35"/>
    </row>
    <row r="1929" ht="14.25" customHeight="1">
      <c r="C1929" s="42"/>
      <c r="D1929" s="43"/>
      <c r="G1929" s="34"/>
      <c r="H1929" s="35"/>
    </row>
    <row r="1930" ht="14.25" customHeight="1">
      <c r="C1930" s="42"/>
      <c r="D1930" s="43"/>
      <c r="G1930" s="34"/>
      <c r="H1930" s="35"/>
    </row>
    <row r="1931" ht="14.25" customHeight="1">
      <c r="C1931" s="42"/>
      <c r="D1931" s="43"/>
      <c r="G1931" s="34"/>
      <c r="H1931" s="35"/>
    </row>
    <row r="1932" ht="14.25" customHeight="1">
      <c r="C1932" s="42"/>
      <c r="D1932" s="43"/>
      <c r="G1932" s="34"/>
      <c r="H1932" s="35"/>
    </row>
    <row r="1933" ht="14.25" customHeight="1">
      <c r="C1933" s="42"/>
      <c r="D1933" s="43"/>
      <c r="G1933" s="34"/>
      <c r="H1933" s="35"/>
    </row>
    <row r="1934" ht="14.25" customHeight="1">
      <c r="C1934" s="42"/>
      <c r="D1934" s="43"/>
      <c r="G1934" s="34"/>
      <c r="H1934" s="35"/>
    </row>
    <row r="1935" ht="14.25" customHeight="1">
      <c r="C1935" s="42"/>
      <c r="D1935" s="43"/>
      <c r="G1935" s="34"/>
      <c r="H1935" s="35"/>
    </row>
    <row r="1936" ht="14.25" customHeight="1">
      <c r="C1936" s="42"/>
      <c r="D1936" s="43"/>
      <c r="G1936" s="34"/>
      <c r="H1936" s="35"/>
    </row>
    <row r="1937" ht="14.25" customHeight="1">
      <c r="C1937" s="42"/>
      <c r="D1937" s="43"/>
      <c r="G1937" s="34"/>
      <c r="H1937" s="35"/>
    </row>
    <row r="1938" ht="14.25" customHeight="1">
      <c r="C1938" s="42"/>
      <c r="D1938" s="43"/>
      <c r="G1938" s="34"/>
      <c r="H1938" s="35"/>
    </row>
    <row r="1939" ht="14.25" customHeight="1">
      <c r="C1939" s="42"/>
      <c r="D1939" s="43"/>
      <c r="G1939" s="34"/>
      <c r="H1939" s="35"/>
    </row>
    <row r="1940" ht="14.25" customHeight="1">
      <c r="C1940" s="42"/>
      <c r="D1940" s="43"/>
      <c r="G1940" s="34"/>
      <c r="H1940" s="35"/>
    </row>
    <row r="1941" ht="14.25" customHeight="1">
      <c r="C1941" s="42"/>
      <c r="D1941" s="43"/>
      <c r="G1941" s="34"/>
      <c r="H1941" s="35"/>
    </row>
    <row r="1942" ht="14.25" customHeight="1">
      <c r="C1942" s="42"/>
      <c r="D1942" s="43"/>
      <c r="G1942" s="34"/>
      <c r="H1942" s="35"/>
    </row>
    <row r="1943" ht="14.25" customHeight="1">
      <c r="C1943" s="42"/>
      <c r="D1943" s="43"/>
      <c r="G1943" s="34"/>
      <c r="H1943" s="35"/>
    </row>
    <row r="1944" ht="14.25" customHeight="1">
      <c r="C1944" s="42"/>
      <c r="D1944" s="43"/>
      <c r="G1944" s="34"/>
      <c r="H1944" s="35"/>
    </row>
    <row r="1945" ht="14.25" customHeight="1">
      <c r="C1945" s="42"/>
      <c r="D1945" s="43"/>
      <c r="G1945" s="34"/>
      <c r="H1945" s="35"/>
    </row>
    <row r="1946" ht="14.25" customHeight="1">
      <c r="C1946" s="42"/>
      <c r="D1946" s="43"/>
      <c r="G1946" s="34"/>
      <c r="H1946" s="35"/>
    </row>
    <row r="1947" ht="14.25" customHeight="1">
      <c r="C1947" s="42"/>
      <c r="D1947" s="43"/>
      <c r="G1947" s="34"/>
      <c r="H1947" s="35"/>
    </row>
    <row r="1948" ht="14.25" customHeight="1">
      <c r="C1948" s="42"/>
      <c r="D1948" s="43"/>
      <c r="G1948" s="34"/>
      <c r="H1948" s="35"/>
    </row>
    <row r="1949" ht="14.25" customHeight="1">
      <c r="C1949" s="42"/>
      <c r="D1949" s="43"/>
      <c r="G1949" s="34"/>
      <c r="H1949" s="35"/>
    </row>
    <row r="1950" ht="14.25" customHeight="1">
      <c r="C1950" s="42"/>
      <c r="D1950" s="43"/>
      <c r="G1950" s="34"/>
      <c r="H1950" s="35"/>
    </row>
    <row r="1951" ht="14.25" customHeight="1">
      <c r="C1951" s="42"/>
      <c r="D1951" s="43"/>
      <c r="G1951" s="34"/>
      <c r="H1951" s="35"/>
    </row>
    <row r="1952" ht="14.25" customHeight="1">
      <c r="C1952" s="42"/>
      <c r="D1952" s="43"/>
      <c r="G1952" s="34"/>
      <c r="H1952" s="35"/>
    </row>
    <row r="1953" ht="14.25" customHeight="1">
      <c r="C1953" s="42"/>
      <c r="D1953" s="43"/>
      <c r="G1953" s="34"/>
      <c r="H1953" s="35"/>
    </row>
    <row r="1954" ht="14.25" customHeight="1">
      <c r="C1954" s="42"/>
      <c r="D1954" s="43"/>
      <c r="G1954" s="34"/>
      <c r="H1954" s="35"/>
    </row>
    <row r="1955" ht="14.25" customHeight="1">
      <c r="C1955" s="42"/>
      <c r="D1955" s="43"/>
      <c r="G1955" s="34"/>
      <c r="H1955" s="35"/>
    </row>
    <row r="1956" ht="14.25" customHeight="1">
      <c r="C1956" s="42"/>
      <c r="D1956" s="43"/>
      <c r="G1956" s="34"/>
      <c r="H1956" s="35"/>
    </row>
    <row r="1957" ht="14.25" customHeight="1">
      <c r="C1957" s="42"/>
      <c r="D1957" s="43"/>
      <c r="G1957" s="34"/>
      <c r="H1957" s="35"/>
    </row>
    <row r="1958" ht="14.25" customHeight="1">
      <c r="C1958" s="42"/>
      <c r="D1958" s="43"/>
      <c r="G1958" s="34"/>
      <c r="H1958" s="35"/>
    </row>
    <row r="1959" ht="14.25" customHeight="1">
      <c r="C1959" s="42"/>
      <c r="D1959" s="43"/>
      <c r="G1959" s="34"/>
      <c r="H1959" s="35"/>
    </row>
    <row r="1960" ht="14.25" customHeight="1">
      <c r="C1960" s="42"/>
      <c r="D1960" s="43"/>
      <c r="G1960" s="34"/>
      <c r="H1960" s="35"/>
    </row>
    <row r="1961" ht="14.25" customHeight="1">
      <c r="C1961" s="42"/>
      <c r="D1961" s="43"/>
      <c r="G1961" s="34"/>
      <c r="H1961" s="35"/>
    </row>
    <row r="1962" ht="14.25" customHeight="1">
      <c r="C1962" s="42"/>
      <c r="D1962" s="43"/>
      <c r="G1962" s="34"/>
      <c r="H1962" s="35"/>
    </row>
    <row r="1963" ht="14.25" customHeight="1">
      <c r="C1963" s="42"/>
      <c r="D1963" s="43"/>
      <c r="G1963" s="34"/>
      <c r="H1963" s="35"/>
    </row>
    <row r="1964" ht="14.25" customHeight="1">
      <c r="C1964" s="42"/>
      <c r="D1964" s="43"/>
      <c r="G1964" s="34"/>
      <c r="H1964" s="35"/>
    </row>
    <row r="1965" ht="14.25" customHeight="1">
      <c r="C1965" s="42"/>
      <c r="D1965" s="43"/>
      <c r="G1965" s="34"/>
      <c r="H1965" s="35"/>
    </row>
    <row r="1966" ht="14.25" customHeight="1">
      <c r="C1966" s="42"/>
      <c r="D1966" s="43"/>
      <c r="G1966" s="34"/>
      <c r="H1966" s="35"/>
    </row>
    <row r="1967" ht="14.25" customHeight="1">
      <c r="C1967" s="42"/>
      <c r="D1967" s="43"/>
      <c r="G1967" s="34"/>
      <c r="H1967" s="35"/>
    </row>
    <row r="1968" ht="14.25" customHeight="1">
      <c r="C1968" s="42"/>
      <c r="D1968" s="43"/>
      <c r="G1968" s="34"/>
      <c r="H1968" s="35"/>
    </row>
    <row r="1969" ht="14.25" customHeight="1">
      <c r="C1969" s="42"/>
      <c r="D1969" s="43"/>
      <c r="G1969" s="34"/>
      <c r="H1969" s="35"/>
    </row>
    <row r="1970" ht="14.25" customHeight="1">
      <c r="C1970" s="42"/>
      <c r="D1970" s="43"/>
      <c r="G1970" s="34"/>
      <c r="H1970" s="35"/>
    </row>
    <row r="1971" ht="14.25" customHeight="1">
      <c r="C1971" s="42"/>
      <c r="D1971" s="43"/>
      <c r="G1971" s="34"/>
      <c r="H1971" s="35"/>
    </row>
    <row r="1972" ht="14.25" customHeight="1">
      <c r="C1972" s="42"/>
      <c r="D1972" s="43"/>
      <c r="G1972" s="34"/>
      <c r="H1972" s="35"/>
    </row>
    <row r="1973" ht="14.25" customHeight="1">
      <c r="C1973" s="42"/>
      <c r="D1973" s="43"/>
      <c r="G1973" s="34"/>
      <c r="H1973" s="35"/>
    </row>
    <row r="1974" ht="14.25" customHeight="1">
      <c r="C1974" s="42"/>
      <c r="D1974" s="43"/>
      <c r="G1974" s="34"/>
      <c r="H1974" s="35"/>
    </row>
    <row r="1975" ht="14.25" customHeight="1">
      <c r="C1975" s="42"/>
      <c r="D1975" s="43"/>
      <c r="G1975" s="34"/>
      <c r="H1975" s="35"/>
    </row>
    <row r="1976" ht="14.25" customHeight="1">
      <c r="C1976" s="42"/>
      <c r="D1976" s="43"/>
      <c r="G1976" s="34"/>
      <c r="H1976" s="35"/>
    </row>
    <row r="1977" ht="14.25" customHeight="1">
      <c r="C1977" s="42"/>
      <c r="D1977" s="43"/>
      <c r="G1977" s="34"/>
      <c r="H1977" s="35"/>
    </row>
    <row r="1978" ht="14.25" customHeight="1">
      <c r="C1978" s="42"/>
      <c r="D1978" s="43"/>
      <c r="G1978" s="34"/>
      <c r="H1978" s="35"/>
    </row>
    <row r="1979" ht="14.25" customHeight="1">
      <c r="C1979" s="42"/>
      <c r="D1979" s="43"/>
      <c r="G1979" s="34"/>
      <c r="H1979" s="35"/>
    </row>
    <row r="1980" ht="14.25" customHeight="1">
      <c r="C1980" s="42"/>
      <c r="D1980" s="43"/>
      <c r="G1980" s="34"/>
      <c r="H1980" s="35"/>
    </row>
    <row r="1981" ht="14.25" customHeight="1">
      <c r="C1981" s="42"/>
      <c r="D1981" s="43"/>
      <c r="G1981" s="34"/>
      <c r="H1981" s="35"/>
    </row>
    <row r="1982" ht="14.25" customHeight="1">
      <c r="C1982" s="42"/>
      <c r="D1982" s="43"/>
      <c r="G1982" s="34"/>
      <c r="H1982" s="35"/>
    </row>
    <row r="1983" ht="14.25" customHeight="1">
      <c r="C1983" s="42"/>
      <c r="D1983" s="43"/>
      <c r="G1983" s="34"/>
      <c r="H1983" s="35"/>
    </row>
    <row r="1984" ht="14.25" customHeight="1">
      <c r="C1984" s="42"/>
      <c r="D1984" s="43"/>
      <c r="G1984" s="34"/>
      <c r="H1984" s="35"/>
    </row>
    <row r="1985" ht="14.25" customHeight="1">
      <c r="C1985" s="42"/>
      <c r="D1985" s="43"/>
      <c r="G1985" s="34"/>
      <c r="H1985" s="35"/>
    </row>
    <row r="1986" ht="14.25" customHeight="1">
      <c r="C1986" s="42"/>
      <c r="D1986" s="43"/>
      <c r="G1986" s="34"/>
      <c r="H1986" s="35"/>
    </row>
    <row r="1987" ht="14.25" customHeight="1">
      <c r="C1987" s="42"/>
      <c r="D1987" s="43"/>
      <c r="G1987" s="34"/>
      <c r="H1987" s="35"/>
    </row>
    <row r="1988" ht="14.25" customHeight="1">
      <c r="C1988" s="42"/>
      <c r="D1988" s="43"/>
      <c r="G1988" s="34"/>
      <c r="H1988" s="35"/>
    </row>
    <row r="1989" ht="14.25" customHeight="1">
      <c r="C1989" s="42"/>
      <c r="D1989" s="43"/>
      <c r="G1989" s="34"/>
      <c r="H1989" s="35"/>
    </row>
    <row r="1990" ht="14.25" customHeight="1">
      <c r="C1990" s="42"/>
      <c r="D1990" s="43"/>
      <c r="G1990" s="34"/>
      <c r="H1990" s="35"/>
    </row>
    <row r="1991" ht="14.25" customHeight="1">
      <c r="C1991" s="42"/>
      <c r="D1991" s="43"/>
      <c r="G1991" s="34"/>
      <c r="H1991" s="35"/>
    </row>
    <row r="1992" ht="14.25" customHeight="1">
      <c r="C1992" s="42"/>
      <c r="D1992" s="43"/>
      <c r="G1992" s="34"/>
      <c r="H1992" s="35"/>
    </row>
    <row r="1993" ht="14.25" customHeight="1">
      <c r="C1993" s="42"/>
      <c r="D1993" s="43"/>
      <c r="G1993" s="34"/>
      <c r="H1993" s="35"/>
    </row>
    <row r="1994" ht="14.25" customHeight="1">
      <c r="C1994" s="42"/>
      <c r="D1994" s="43"/>
      <c r="G1994" s="34"/>
      <c r="H1994" s="35"/>
    </row>
    <row r="1995" ht="14.25" customHeight="1">
      <c r="C1995" s="42"/>
      <c r="D1995" s="43"/>
      <c r="G1995" s="34"/>
      <c r="H1995" s="35"/>
    </row>
    <row r="1996" ht="14.25" customHeight="1">
      <c r="C1996" s="42"/>
      <c r="D1996" s="43"/>
      <c r="G1996" s="34"/>
      <c r="H1996" s="35"/>
    </row>
    <row r="1997" ht="14.25" customHeight="1">
      <c r="C1997" s="42"/>
      <c r="D1997" s="43"/>
      <c r="G1997" s="34"/>
      <c r="H1997" s="35"/>
    </row>
    <row r="1998" ht="14.25" customHeight="1">
      <c r="C1998" s="42"/>
      <c r="D1998" s="43"/>
      <c r="G1998" s="34"/>
      <c r="H1998" s="35"/>
    </row>
    <row r="1999" ht="14.25" customHeight="1">
      <c r="C1999" s="42"/>
      <c r="D1999" s="43"/>
      <c r="G1999" s="34"/>
      <c r="H1999" s="35"/>
    </row>
    <row r="2000" ht="14.25" customHeight="1">
      <c r="C2000" s="42"/>
      <c r="D2000" s="43"/>
      <c r="G2000" s="34"/>
      <c r="H2000" s="35"/>
    </row>
    <row r="2001" ht="14.25" customHeight="1">
      <c r="C2001" s="42"/>
      <c r="D2001" s="43"/>
      <c r="G2001" s="34"/>
      <c r="H2001" s="35"/>
    </row>
    <row r="2002" ht="14.25" customHeight="1">
      <c r="C2002" s="42"/>
      <c r="D2002" s="43"/>
      <c r="G2002" s="34"/>
      <c r="H2002" s="35"/>
    </row>
    <row r="2003" ht="14.25" customHeight="1">
      <c r="C2003" s="42"/>
      <c r="D2003" s="43"/>
      <c r="G2003" s="34"/>
      <c r="H2003" s="35"/>
    </row>
    <row r="2004" ht="14.25" customHeight="1">
      <c r="C2004" s="42"/>
      <c r="D2004" s="43"/>
      <c r="G2004" s="34"/>
      <c r="H2004" s="35"/>
    </row>
    <row r="2005" ht="14.25" customHeight="1">
      <c r="C2005" s="42"/>
      <c r="D2005" s="43"/>
      <c r="G2005" s="34"/>
      <c r="H2005" s="35"/>
    </row>
    <row r="2006" ht="14.25" customHeight="1">
      <c r="C2006" s="42"/>
      <c r="D2006" s="43"/>
      <c r="G2006" s="34"/>
      <c r="H2006" s="35"/>
    </row>
    <row r="2007" ht="14.25" customHeight="1">
      <c r="C2007" s="42"/>
      <c r="D2007" s="43"/>
      <c r="G2007" s="34"/>
      <c r="H2007" s="35"/>
    </row>
    <row r="2008" ht="14.25" customHeight="1">
      <c r="C2008" s="42"/>
      <c r="D2008" s="43"/>
      <c r="G2008" s="34"/>
      <c r="H2008" s="35"/>
    </row>
    <row r="2009" ht="14.25" customHeight="1">
      <c r="C2009" s="42"/>
      <c r="D2009" s="43"/>
      <c r="G2009" s="34"/>
      <c r="H2009" s="35"/>
    </row>
    <row r="2010" ht="14.25" customHeight="1">
      <c r="C2010" s="42"/>
      <c r="D2010" s="43"/>
      <c r="G2010" s="34"/>
      <c r="H2010" s="35"/>
    </row>
    <row r="2011" ht="14.25" customHeight="1">
      <c r="C2011" s="42"/>
      <c r="D2011" s="43"/>
      <c r="G2011" s="34"/>
      <c r="H2011" s="35"/>
    </row>
    <row r="2012" ht="14.25" customHeight="1">
      <c r="C2012" s="42"/>
      <c r="D2012" s="43"/>
      <c r="G2012" s="34"/>
      <c r="H2012" s="35"/>
    </row>
    <row r="2013" ht="14.25" customHeight="1">
      <c r="C2013" s="42"/>
      <c r="D2013" s="43"/>
      <c r="G2013" s="34"/>
      <c r="H2013" s="35"/>
    </row>
    <row r="2014" ht="14.25" customHeight="1">
      <c r="C2014" s="42"/>
      <c r="D2014" s="43"/>
      <c r="G2014" s="34"/>
      <c r="H2014" s="35"/>
    </row>
    <row r="2015" ht="14.25" customHeight="1">
      <c r="C2015" s="42"/>
      <c r="D2015" s="43"/>
      <c r="G2015" s="34"/>
      <c r="H2015" s="35"/>
    </row>
    <row r="2016" ht="14.25" customHeight="1">
      <c r="C2016" s="42"/>
      <c r="D2016" s="43"/>
      <c r="G2016" s="34"/>
      <c r="H2016" s="35"/>
    </row>
    <row r="2017" ht="14.25" customHeight="1">
      <c r="C2017" s="42"/>
      <c r="D2017" s="43"/>
      <c r="G2017" s="34"/>
      <c r="H2017" s="35"/>
    </row>
    <row r="2018" ht="14.25" customHeight="1">
      <c r="C2018" s="42"/>
      <c r="D2018" s="43"/>
      <c r="G2018" s="34"/>
      <c r="H2018" s="35"/>
    </row>
    <row r="2019" ht="14.25" customHeight="1">
      <c r="C2019" s="42"/>
      <c r="D2019" s="43"/>
      <c r="G2019" s="34"/>
      <c r="H2019" s="35"/>
    </row>
    <row r="2020" ht="14.25" customHeight="1">
      <c r="C2020" s="42"/>
      <c r="D2020" s="43"/>
      <c r="G2020" s="34"/>
      <c r="H2020" s="35"/>
    </row>
    <row r="2021" ht="14.25" customHeight="1">
      <c r="C2021" s="42"/>
      <c r="D2021" s="43"/>
      <c r="G2021" s="34"/>
      <c r="H2021" s="35"/>
    </row>
    <row r="2022" ht="14.25" customHeight="1">
      <c r="C2022" s="42"/>
      <c r="D2022" s="43"/>
      <c r="G2022" s="34"/>
      <c r="H2022" s="35"/>
    </row>
    <row r="2023" ht="14.25" customHeight="1">
      <c r="C2023" s="42"/>
      <c r="D2023" s="43"/>
      <c r="G2023" s="34"/>
      <c r="H2023" s="35"/>
    </row>
    <row r="2024" ht="14.25" customHeight="1">
      <c r="C2024" s="42"/>
      <c r="D2024" s="43"/>
      <c r="G2024" s="34"/>
      <c r="H2024" s="35"/>
    </row>
    <row r="2025" ht="14.25" customHeight="1">
      <c r="C2025" s="42"/>
      <c r="D2025" s="43"/>
      <c r="G2025" s="34"/>
      <c r="H2025" s="35"/>
    </row>
    <row r="2026" ht="14.25" customHeight="1">
      <c r="C2026" s="42"/>
      <c r="D2026" s="43"/>
      <c r="G2026" s="34"/>
      <c r="H2026" s="35"/>
    </row>
    <row r="2027" ht="14.25" customHeight="1">
      <c r="C2027" s="42"/>
      <c r="D2027" s="43"/>
      <c r="G2027" s="34"/>
      <c r="H2027" s="35"/>
    </row>
    <row r="2028" ht="14.25" customHeight="1">
      <c r="C2028" s="42"/>
      <c r="D2028" s="43"/>
      <c r="G2028" s="34"/>
      <c r="H2028" s="35"/>
    </row>
    <row r="2029" ht="14.25" customHeight="1">
      <c r="C2029" s="42"/>
      <c r="D2029" s="43"/>
      <c r="G2029" s="34"/>
      <c r="H2029" s="35"/>
    </row>
    <row r="2030" ht="14.25" customHeight="1">
      <c r="C2030" s="42"/>
      <c r="D2030" s="43"/>
      <c r="G2030" s="34"/>
      <c r="H2030" s="35"/>
    </row>
    <row r="2031" ht="14.25" customHeight="1">
      <c r="C2031" s="42"/>
      <c r="D2031" s="43"/>
      <c r="G2031" s="34"/>
      <c r="H2031" s="35"/>
    </row>
    <row r="2032" ht="14.25" customHeight="1">
      <c r="C2032" s="42"/>
      <c r="D2032" s="43"/>
      <c r="G2032" s="34"/>
      <c r="H2032" s="35"/>
    </row>
    <row r="2033" ht="14.25" customHeight="1">
      <c r="C2033" s="42"/>
      <c r="D2033" s="43"/>
      <c r="G2033" s="34"/>
      <c r="H2033" s="35"/>
    </row>
    <row r="2034" ht="14.25" customHeight="1">
      <c r="C2034" s="42"/>
      <c r="D2034" s="43"/>
      <c r="G2034" s="34"/>
      <c r="H2034" s="35"/>
    </row>
    <row r="2035" ht="14.25" customHeight="1">
      <c r="C2035" s="42"/>
      <c r="D2035" s="43"/>
      <c r="G2035" s="34"/>
      <c r="H2035" s="35"/>
    </row>
    <row r="2036" ht="14.25" customHeight="1">
      <c r="C2036" s="42"/>
      <c r="D2036" s="43"/>
      <c r="G2036" s="34"/>
      <c r="H2036" s="35"/>
    </row>
    <row r="2037" ht="14.25" customHeight="1">
      <c r="C2037" s="42"/>
      <c r="D2037" s="43"/>
      <c r="G2037" s="34"/>
      <c r="H2037" s="35"/>
    </row>
    <row r="2038" ht="14.25" customHeight="1">
      <c r="C2038" s="42"/>
      <c r="D2038" s="43"/>
      <c r="G2038" s="34"/>
      <c r="H2038" s="35"/>
    </row>
    <row r="2039" ht="14.25" customHeight="1">
      <c r="C2039" s="42"/>
      <c r="D2039" s="43"/>
      <c r="G2039" s="34"/>
      <c r="H2039" s="35"/>
    </row>
    <row r="2040" ht="14.25" customHeight="1">
      <c r="C2040" s="42"/>
      <c r="D2040" s="43"/>
      <c r="G2040" s="34"/>
      <c r="H2040" s="35"/>
    </row>
    <row r="2041" ht="14.25" customHeight="1">
      <c r="C2041" s="42"/>
      <c r="D2041" s="43"/>
      <c r="G2041" s="34"/>
      <c r="H2041" s="35"/>
    </row>
    <row r="2042" ht="14.25" customHeight="1">
      <c r="C2042" s="42"/>
      <c r="D2042" s="43"/>
      <c r="G2042" s="34"/>
      <c r="H2042" s="35"/>
    </row>
    <row r="2043" ht="14.25" customHeight="1">
      <c r="C2043" s="42"/>
      <c r="D2043" s="43"/>
      <c r="G2043" s="34"/>
      <c r="H2043" s="35"/>
    </row>
    <row r="2044" ht="14.25" customHeight="1">
      <c r="C2044" s="42"/>
      <c r="D2044" s="43"/>
      <c r="G2044" s="34"/>
      <c r="H2044" s="35"/>
    </row>
    <row r="2045" ht="14.25" customHeight="1">
      <c r="C2045" s="42"/>
      <c r="D2045" s="43"/>
      <c r="G2045" s="34"/>
      <c r="H2045" s="35"/>
    </row>
    <row r="2046" ht="14.25" customHeight="1">
      <c r="C2046" s="42"/>
      <c r="D2046" s="43"/>
      <c r="G2046" s="34"/>
      <c r="H2046" s="35"/>
    </row>
    <row r="2047" ht="14.25" customHeight="1">
      <c r="C2047" s="42"/>
      <c r="D2047" s="43"/>
      <c r="G2047" s="34"/>
      <c r="H2047" s="35"/>
    </row>
    <row r="2048" ht="14.25" customHeight="1">
      <c r="C2048" s="42"/>
      <c r="D2048" s="43"/>
      <c r="G2048" s="34"/>
      <c r="H2048" s="35"/>
    </row>
    <row r="2049" ht="14.25" customHeight="1">
      <c r="C2049" s="42"/>
      <c r="D2049" s="43"/>
      <c r="G2049" s="34"/>
      <c r="H2049" s="35"/>
    </row>
    <row r="2050" ht="14.25" customHeight="1">
      <c r="C2050" s="42"/>
      <c r="D2050" s="43"/>
      <c r="G2050" s="34"/>
      <c r="H2050" s="35"/>
    </row>
    <row r="2051" ht="14.25" customHeight="1">
      <c r="C2051" s="42"/>
      <c r="D2051" s="43"/>
      <c r="G2051" s="34"/>
      <c r="H2051" s="35"/>
    </row>
    <row r="2052" ht="14.25" customHeight="1">
      <c r="C2052" s="42"/>
      <c r="D2052" s="43"/>
      <c r="G2052" s="34"/>
      <c r="H2052" s="35"/>
    </row>
    <row r="2053" ht="14.25" customHeight="1">
      <c r="C2053" s="42"/>
      <c r="D2053" s="43"/>
      <c r="G2053" s="34"/>
      <c r="H2053" s="35"/>
    </row>
    <row r="2054" ht="14.25" customHeight="1">
      <c r="C2054" s="42"/>
      <c r="D2054" s="43"/>
      <c r="G2054" s="34"/>
      <c r="H2054" s="35"/>
    </row>
    <row r="2055" ht="14.25" customHeight="1">
      <c r="C2055" s="42"/>
      <c r="D2055" s="43"/>
      <c r="G2055" s="34"/>
      <c r="H2055" s="35"/>
    </row>
    <row r="2056" ht="14.25" customHeight="1">
      <c r="C2056" s="42"/>
      <c r="D2056" s="43"/>
      <c r="G2056" s="34"/>
      <c r="H2056" s="35"/>
    </row>
    <row r="2057" ht="14.25" customHeight="1">
      <c r="C2057" s="42"/>
      <c r="D2057" s="43"/>
      <c r="G2057" s="34"/>
      <c r="H2057" s="35"/>
    </row>
    <row r="2058" ht="14.25" customHeight="1">
      <c r="C2058" s="42"/>
      <c r="D2058" s="43"/>
      <c r="G2058" s="34"/>
      <c r="H2058" s="35"/>
    </row>
    <row r="2059" ht="14.25" customHeight="1">
      <c r="C2059" s="42"/>
      <c r="D2059" s="43"/>
      <c r="G2059" s="34"/>
      <c r="H2059" s="35"/>
    </row>
    <row r="2060" ht="14.25" customHeight="1">
      <c r="C2060" s="42"/>
      <c r="D2060" s="43"/>
      <c r="G2060" s="34"/>
      <c r="H2060" s="35"/>
    </row>
    <row r="2061" ht="14.25" customHeight="1">
      <c r="C2061" s="42"/>
      <c r="D2061" s="43"/>
      <c r="G2061" s="34"/>
      <c r="H2061" s="35"/>
    </row>
    <row r="2062" ht="14.25" customHeight="1">
      <c r="C2062" s="42"/>
      <c r="D2062" s="43"/>
      <c r="G2062" s="34"/>
      <c r="H2062" s="35"/>
    </row>
    <row r="2063" ht="14.25" customHeight="1">
      <c r="C2063" s="42"/>
      <c r="D2063" s="43"/>
      <c r="G2063" s="34"/>
      <c r="H2063" s="35"/>
    </row>
    <row r="2064" ht="14.25" customHeight="1">
      <c r="C2064" s="42"/>
      <c r="D2064" s="43"/>
      <c r="G2064" s="34"/>
      <c r="H2064" s="35"/>
    </row>
    <row r="2065" ht="14.25" customHeight="1">
      <c r="C2065" s="42"/>
      <c r="D2065" s="43"/>
      <c r="G2065" s="34"/>
      <c r="H2065" s="35"/>
    </row>
    <row r="2066" ht="14.25" customHeight="1">
      <c r="C2066" s="42"/>
      <c r="D2066" s="43"/>
      <c r="G2066" s="34"/>
      <c r="H2066" s="35"/>
    </row>
    <row r="2067" ht="14.25" customHeight="1">
      <c r="C2067" s="42"/>
      <c r="D2067" s="43"/>
      <c r="G2067" s="34"/>
      <c r="H2067" s="35"/>
    </row>
    <row r="2068" ht="14.25" customHeight="1">
      <c r="C2068" s="42"/>
      <c r="D2068" s="43"/>
      <c r="G2068" s="34"/>
      <c r="H2068" s="35"/>
    </row>
    <row r="2069" ht="14.25" customHeight="1">
      <c r="C2069" s="42"/>
      <c r="D2069" s="43"/>
      <c r="G2069" s="34"/>
      <c r="H2069" s="35"/>
    </row>
    <row r="2070" ht="14.25" customHeight="1">
      <c r="C2070" s="42"/>
      <c r="D2070" s="43"/>
      <c r="G2070" s="34"/>
      <c r="H2070" s="35"/>
    </row>
    <row r="2071" ht="14.25" customHeight="1">
      <c r="C2071" s="42"/>
      <c r="D2071" s="43"/>
      <c r="G2071" s="34"/>
      <c r="H2071" s="35"/>
    </row>
    <row r="2072" ht="14.25" customHeight="1">
      <c r="C2072" s="42"/>
      <c r="D2072" s="43"/>
      <c r="G2072" s="34"/>
      <c r="H2072" s="35"/>
    </row>
    <row r="2073" ht="14.25" customHeight="1">
      <c r="C2073" s="42"/>
      <c r="D2073" s="43"/>
      <c r="G2073" s="34"/>
      <c r="H2073" s="35"/>
    </row>
    <row r="2074" ht="14.25" customHeight="1">
      <c r="C2074" s="42"/>
      <c r="D2074" s="43"/>
      <c r="G2074" s="34"/>
      <c r="H2074" s="35"/>
    </row>
    <row r="2075" ht="14.25" customHeight="1">
      <c r="C2075" s="42"/>
      <c r="D2075" s="43"/>
      <c r="G2075" s="34"/>
      <c r="H2075" s="35"/>
    </row>
    <row r="2076" ht="14.25" customHeight="1">
      <c r="C2076" s="42"/>
      <c r="D2076" s="43"/>
      <c r="G2076" s="34"/>
      <c r="H2076" s="35"/>
    </row>
    <row r="2077" ht="14.25" customHeight="1">
      <c r="C2077" s="42"/>
      <c r="D2077" s="43"/>
      <c r="G2077" s="34"/>
      <c r="H2077" s="35"/>
    </row>
    <row r="2078" ht="14.25" customHeight="1">
      <c r="C2078" s="42"/>
      <c r="D2078" s="43"/>
      <c r="G2078" s="34"/>
      <c r="H2078" s="35"/>
    </row>
    <row r="2079" ht="14.25" customHeight="1">
      <c r="C2079" s="42"/>
      <c r="D2079" s="43"/>
      <c r="G2079" s="34"/>
      <c r="H2079" s="35"/>
    </row>
    <row r="2080" ht="14.25" customHeight="1">
      <c r="C2080" s="42"/>
      <c r="D2080" s="43"/>
      <c r="G2080" s="34"/>
      <c r="H2080" s="35"/>
    </row>
    <row r="2081" ht="14.25" customHeight="1">
      <c r="C2081" s="42"/>
      <c r="D2081" s="43"/>
      <c r="G2081" s="34"/>
      <c r="H2081" s="35"/>
    </row>
    <row r="2082" ht="14.25" customHeight="1">
      <c r="C2082" s="42"/>
      <c r="D2082" s="43"/>
      <c r="G2082" s="34"/>
      <c r="H2082" s="35"/>
    </row>
    <row r="2083" ht="14.25" customHeight="1">
      <c r="C2083" s="42"/>
      <c r="D2083" s="43"/>
      <c r="G2083" s="34"/>
      <c r="H2083" s="35"/>
    </row>
    <row r="2084" ht="14.25" customHeight="1">
      <c r="C2084" s="42"/>
      <c r="D2084" s="43"/>
      <c r="G2084" s="34"/>
      <c r="H2084" s="35"/>
    </row>
    <row r="2085" ht="14.25" customHeight="1">
      <c r="C2085" s="42"/>
      <c r="D2085" s="43"/>
      <c r="G2085" s="34"/>
      <c r="H2085" s="35"/>
    </row>
    <row r="2086" ht="14.25" customHeight="1">
      <c r="C2086" s="42"/>
      <c r="D2086" s="43"/>
      <c r="G2086" s="34"/>
      <c r="H2086" s="35"/>
    </row>
    <row r="2087" ht="14.25" customHeight="1">
      <c r="C2087" s="42"/>
      <c r="D2087" s="43"/>
      <c r="G2087" s="34"/>
      <c r="H2087" s="35"/>
    </row>
    <row r="2088" ht="14.25" customHeight="1">
      <c r="C2088" s="42"/>
      <c r="D2088" s="43"/>
      <c r="G2088" s="34"/>
      <c r="H2088" s="35"/>
    </row>
    <row r="2089" ht="14.25" customHeight="1">
      <c r="C2089" s="42"/>
      <c r="D2089" s="43"/>
      <c r="G2089" s="34"/>
      <c r="H2089" s="35"/>
    </row>
    <row r="2090" ht="14.25" customHeight="1">
      <c r="C2090" s="42"/>
      <c r="D2090" s="43"/>
      <c r="G2090" s="34"/>
      <c r="H2090" s="35"/>
    </row>
    <row r="2091" ht="14.25" customHeight="1">
      <c r="C2091" s="42"/>
      <c r="D2091" s="43"/>
      <c r="G2091" s="34"/>
      <c r="H2091" s="35"/>
    </row>
    <row r="2092" ht="14.25" customHeight="1">
      <c r="C2092" s="42"/>
      <c r="D2092" s="43"/>
      <c r="G2092" s="34"/>
      <c r="H2092" s="35"/>
    </row>
    <row r="2093" ht="14.25" customHeight="1">
      <c r="C2093" s="42"/>
      <c r="D2093" s="43"/>
      <c r="G2093" s="34"/>
      <c r="H2093" s="35"/>
    </row>
    <row r="2094" ht="14.25" customHeight="1">
      <c r="C2094" s="42"/>
      <c r="D2094" s="43"/>
      <c r="G2094" s="34"/>
      <c r="H2094" s="35"/>
    </row>
    <row r="2095" ht="14.25" customHeight="1">
      <c r="C2095" s="42"/>
      <c r="D2095" s="43"/>
      <c r="G2095" s="34"/>
      <c r="H2095" s="35"/>
    </row>
    <row r="2096" ht="14.25" customHeight="1">
      <c r="C2096" s="42"/>
      <c r="D2096" s="43"/>
      <c r="G2096" s="34"/>
      <c r="H2096" s="35"/>
    </row>
    <row r="2097" ht="14.25" customHeight="1">
      <c r="C2097" s="42"/>
      <c r="D2097" s="43"/>
      <c r="G2097" s="34"/>
      <c r="H2097" s="35"/>
    </row>
    <row r="2098" ht="14.25" customHeight="1">
      <c r="C2098" s="42"/>
      <c r="D2098" s="43"/>
      <c r="G2098" s="34"/>
      <c r="H2098" s="35"/>
    </row>
    <row r="2099" ht="14.25" customHeight="1">
      <c r="C2099" s="42"/>
      <c r="D2099" s="43"/>
      <c r="G2099" s="34"/>
      <c r="H2099" s="35"/>
    </row>
    <row r="2100" ht="14.25" customHeight="1">
      <c r="C2100" s="42"/>
      <c r="D2100" s="43"/>
      <c r="G2100" s="34"/>
      <c r="H2100" s="35"/>
    </row>
    <row r="2101" ht="14.25" customHeight="1">
      <c r="C2101" s="42"/>
      <c r="D2101" s="43"/>
      <c r="G2101" s="34"/>
      <c r="H2101" s="35"/>
    </row>
    <row r="2102" ht="14.25" customHeight="1">
      <c r="C2102" s="42"/>
      <c r="D2102" s="43"/>
      <c r="G2102" s="34"/>
      <c r="H2102" s="35"/>
    </row>
    <row r="2103" ht="14.25" customHeight="1">
      <c r="C2103" s="42"/>
      <c r="D2103" s="43"/>
      <c r="G2103" s="34"/>
      <c r="H2103" s="35"/>
    </row>
    <row r="2104" ht="14.25" customHeight="1">
      <c r="C2104" s="42"/>
      <c r="D2104" s="43"/>
      <c r="G2104" s="34"/>
      <c r="H2104" s="35"/>
    </row>
    <row r="2105" ht="14.25" customHeight="1">
      <c r="C2105" s="42"/>
      <c r="D2105" s="43"/>
      <c r="G2105" s="34"/>
      <c r="H2105" s="35"/>
    </row>
    <row r="2106" ht="14.25" customHeight="1">
      <c r="C2106" s="42"/>
      <c r="D2106" s="43"/>
      <c r="G2106" s="34"/>
      <c r="H2106" s="35"/>
    </row>
    <row r="2107" ht="14.25" customHeight="1">
      <c r="C2107" s="42"/>
      <c r="D2107" s="43"/>
      <c r="G2107" s="34"/>
      <c r="H2107" s="35"/>
    </row>
    <row r="2108" ht="14.25" customHeight="1">
      <c r="C2108" s="42"/>
      <c r="D2108" s="43"/>
      <c r="G2108" s="34"/>
      <c r="H2108" s="35"/>
    </row>
    <row r="2109" ht="14.25" customHeight="1">
      <c r="C2109" s="42"/>
      <c r="D2109" s="43"/>
      <c r="G2109" s="34"/>
      <c r="H2109" s="35"/>
    </row>
    <row r="2110" ht="14.25" customHeight="1">
      <c r="C2110" s="42"/>
      <c r="D2110" s="43"/>
      <c r="G2110" s="34"/>
      <c r="H2110" s="35"/>
    </row>
    <row r="2111" ht="14.25" customHeight="1">
      <c r="C2111" s="42"/>
      <c r="D2111" s="43"/>
      <c r="G2111" s="34"/>
      <c r="H2111" s="35"/>
    </row>
    <row r="2112" ht="14.25" customHeight="1">
      <c r="C2112" s="42"/>
      <c r="D2112" s="43"/>
      <c r="G2112" s="34"/>
      <c r="H2112" s="35"/>
    </row>
    <row r="2113" ht="14.25" customHeight="1">
      <c r="C2113" s="42"/>
      <c r="D2113" s="43"/>
      <c r="G2113" s="34"/>
      <c r="H2113" s="35"/>
    </row>
    <row r="2114" ht="14.25" customHeight="1">
      <c r="C2114" s="42"/>
      <c r="D2114" s="43"/>
      <c r="G2114" s="34"/>
      <c r="H2114" s="35"/>
    </row>
    <row r="2115" ht="14.25" customHeight="1">
      <c r="C2115" s="42"/>
      <c r="D2115" s="43"/>
      <c r="G2115" s="34"/>
      <c r="H2115" s="35"/>
    </row>
    <row r="2116" ht="14.25" customHeight="1">
      <c r="C2116" s="42"/>
      <c r="D2116" s="43"/>
      <c r="G2116" s="34"/>
      <c r="H2116" s="35"/>
    </row>
    <row r="2117" ht="14.25" customHeight="1">
      <c r="C2117" s="42"/>
      <c r="D2117" s="43"/>
      <c r="G2117" s="34"/>
      <c r="H2117" s="35"/>
    </row>
    <row r="2118" ht="14.25" customHeight="1">
      <c r="C2118" s="42"/>
      <c r="D2118" s="43"/>
      <c r="G2118" s="34"/>
      <c r="H2118" s="35"/>
    </row>
    <row r="2119" ht="14.25" customHeight="1">
      <c r="C2119" s="42"/>
      <c r="D2119" s="43"/>
      <c r="G2119" s="34"/>
      <c r="H2119" s="35"/>
    </row>
    <row r="2120" ht="14.25" customHeight="1">
      <c r="C2120" s="42"/>
      <c r="D2120" s="43"/>
      <c r="G2120" s="34"/>
      <c r="H2120" s="35"/>
    </row>
    <row r="2121" ht="14.25" customHeight="1">
      <c r="C2121" s="42"/>
      <c r="D2121" s="43"/>
      <c r="G2121" s="34"/>
      <c r="H2121" s="35"/>
    </row>
    <row r="2122" ht="14.25" customHeight="1">
      <c r="C2122" s="42"/>
      <c r="D2122" s="43"/>
      <c r="G2122" s="34"/>
      <c r="H2122" s="35"/>
    </row>
    <row r="2123" ht="14.25" customHeight="1">
      <c r="C2123" s="42"/>
      <c r="D2123" s="43"/>
      <c r="G2123" s="34"/>
      <c r="H2123" s="35"/>
    </row>
    <row r="2124" ht="14.25" customHeight="1">
      <c r="C2124" s="42"/>
      <c r="D2124" s="43"/>
      <c r="G2124" s="34"/>
      <c r="H2124" s="35"/>
    </row>
    <row r="2125" ht="14.25" customHeight="1">
      <c r="C2125" s="42"/>
      <c r="D2125" s="43"/>
      <c r="G2125" s="34"/>
      <c r="H2125" s="35"/>
    </row>
    <row r="2126" ht="14.25" customHeight="1">
      <c r="C2126" s="42"/>
      <c r="D2126" s="43"/>
      <c r="G2126" s="34"/>
      <c r="H2126" s="35"/>
    </row>
    <row r="2127" ht="14.25" customHeight="1">
      <c r="C2127" s="42"/>
      <c r="D2127" s="43"/>
      <c r="G2127" s="34"/>
      <c r="H2127" s="35"/>
    </row>
    <row r="2128" ht="14.25" customHeight="1">
      <c r="C2128" s="42"/>
      <c r="D2128" s="43"/>
      <c r="G2128" s="34"/>
      <c r="H2128" s="35"/>
    </row>
    <row r="2129" ht="14.25" customHeight="1">
      <c r="C2129" s="42"/>
      <c r="D2129" s="43"/>
      <c r="G2129" s="34"/>
      <c r="H2129" s="35"/>
    </row>
    <row r="2130" ht="14.25" customHeight="1">
      <c r="C2130" s="42"/>
      <c r="D2130" s="43"/>
      <c r="G2130" s="34"/>
      <c r="H2130" s="35"/>
    </row>
    <row r="2131" ht="14.25" customHeight="1">
      <c r="C2131" s="42"/>
      <c r="D2131" s="43"/>
      <c r="G2131" s="34"/>
      <c r="H2131" s="35"/>
    </row>
    <row r="2132" ht="14.25" customHeight="1">
      <c r="C2132" s="42"/>
      <c r="D2132" s="43"/>
      <c r="G2132" s="34"/>
      <c r="H2132" s="35"/>
    </row>
    <row r="2133" ht="14.25" customHeight="1">
      <c r="C2133" s="42"/>
      <c r="D2133" s="43"/>
      <c r="G2133" s="34"/>
      <c r="H2133" s="35"/>
    </row>
    <row r="2134" ht="14.25" customHeight="1">
      <c r="C2134" s="42"/>
      <c r="D2134" s="43"/>
      <c r="G2134" s="34"/>
      <c r="H2134" s="35"/>
    </row>
    <row r="2135" ht="14.25" customHeight="1">
      <c r="C2135" s="42"/>
      <c r="D2135" s="43"/>
      <c r="G2135" s="34"/>
      <c r="H2135" s="35"/>
    </row>
    <row r="2136" ht="14.25" customHeight="1">
      <c r="C2136" s="42"/>
      <c r="D2136" s="43"/>
      <c r="G2136" s="34"/>
      <c r="H2136" s="35"/>
    </row>
    <row r="2137" ht="14.25" customHeight="1">
      <c r="C2137" s="42"/>
      <c r="D2137" s="43"/>
      <c r="G2137" s="34"/>
      <c r="H2137" s="35"/>
    </row>
    <row r="2138" ht="14.25" customHeight="1">
      <c r="C2138" s="42"/>
      <c r="D2138" s="43"/>
      <c r="G2138" s="34"/>
      <c r="H2138" s="35"/>
    </row>
    <row r="2139" ht="14.25" customHeight="1">
      <c r="C2139" s="42"/>
      <c r="D2139" s="43"/>
      <c r="G2139" s="34"/>
      <c r="H2139" s="35"/>
    </row>
    <row r="2140" ht="14.25" customHeight="1">
      <c r="C2140" s="42"/>
      <c r="D2140" s="43"/>
      <c r="G2140" s="34"/>
      <c r="H2140" s="35"/>
    </row>
    <row r="2141" ht="14.25" customHeight="1">
      <c r="C2141" s="42"/>
      <c r="D2141" s="43"/>
      <c r="G2141" s="34"/>
      <c r="H2141" s="35"/>
    </row>
    <row r="2142" ht="14.25" customHeight="1">
      <c r="C2142" s="42"/>
      <c r="D2142" s="43"/>
      <c r="G2142" s="34"/>
      <c r="H2142" s="35"/>
    </row>
    <row r="2143" ht="14.25" customHeight="1">
      <c r="C2143" s="42"/>
      <c r="D2143" s="43"/>
      <c r="G2143" s="34"/>
      <c r="H2143" s="35"/>
    </row>
    <row r="2144" ht="14.25" customHeight="1">
      <c r="C2144" s="42"/>
      <c r="D2144" s="43"/>
      <c r="G2144" s="34"/>
      <c r="H2144" s="35"/>
    </row>
    <row r="2145" ht="14.25" customHeight="1">
      <c r="C2145" s="42"/>
      <c r="D2145" s="43"/>
      <c r="G2145" s="34"/>
      <c r="H2145" s="35"/>
    </row>
    <row r="2146" ht="14.25" customHeight="1">
      <c r="C2146" s="42"/>
      <c r="D2146" s="43"/>
      <c r="G2146" s="34"/>
      <c r="H2146" s="35"/>
    </row>
    <row r="2147" ht="14.25" customHeight="1">
      <c r="C2147" s="42"/>
      <c r="D2147" s="43"/>
      <c r="G2147" s="34"/>
      <c r="H2147" s="35"/>
    </row>
    <row r="2148" ht="14.25" customHeight="1">
      <c r="C2148" s="42"/>
      <c r="D2148" s="43"/>
      <c r="G2148" s="34"/>
      <c r="H2148" s="35"/>
    </row>
    <row r="2149" ht="14.25" customHeight="1">
      <c r="C2149" s="42"/>
      <c r="D2149" s="43"/>
      <c r="G2149" s="34"/>
      <c r="H2149" s="35"/>
    </row>
    <row r="2150" ht="14.25" customHeight="1">
      <c r="C2150" s="42"/>
      <c r="D2150" s="43"/>
      <c r="G2150" s="34"/>
      <c r="H2150" s="35"/>
    </row>
    <row r="2151" ht="14.25" customHeight="1">
      <c r="C2151" s="42"/>
      <c r="D2151" s="43"/>
      <c r="G2151" s="34"/>
      <c r="H2151" s="35"/>
    </row>
    <row r="2152" ht="14.25" customHeight="1">
      <c r="C2152" s="42"/>
      <c r="D2152" s="43"/>
      <c r="G2152" s="34"/>
      <c r="H2152" s="35"/>
    </row>
    <row r="2153" ht="14.25" customHeight="1">
      <c r="C2153" s="42"/>
      <c r="D2153" s="43"/>
      <c r="G2153" s="34"/>
      <c r="H2153" s="35"/>
    </row>
    <row r="2154" ht="14.25" customHeight="1">
      <c r="C2154" s="42"/>
      <c r="D2154" s="43"/>
      <c r="G2154" s="34"/>
      <c r="H2154" s="35"/>
    </row>
    <row r="2155" ht="14.25" customHeight="1">
      <c r="C2155" s="42"/>
      <c r="D2155" s="43"/>
      <c r="G2155" s="34"/>
      <c r="H2155" s="35"/>
    </row>
    <row r="2156" ht="14.25" customHeight="1">
      <c r="C2156" s="42"/>
      <c r="D2156" s="43"/>
      <c r="G2156" s="34"/>
      <c r="H2156" s="35"/>
    </row>
    <row r="2157" ht="14.25" customHeight="1">
      <c r="C2157" s="42"/>
      <c r="D2157" s="43"/>
      <c r="G2157" s="34"/>
      <c r="H2157" s="35"/>
    </row>
    <row r="2158" ht="14.25" customHeight="1">
      <c r="C2158" s="42"/>
      <c r="D2158" s="43"/>
      <c r="G2158" s="34"/>
      <c r="H2158" s="35"/>
    </row>
    <row r="2159" ht="14.25" customHeight="1">
      <c r="C2159" s="42"/>
      <c r="D2159" s="43"/>
      <c r="G2159" s="34"/>
      <c r="H2159" s="35"/>
    </row>
    <row r="2160" ht="14.25" customHeight="1">
      <c r="C2160" s="42"/>
      <c r="D2160" s="43"/>
      <c r="G2160" s="34"/>
      <c r="H2160" s="35"/>
    </row>
    <row r="2161" ht="14.25" customHeight="1">
      <c r="C2161" s="42"/>
      <c r="D2161" s="43"/>
      <c r="G2161" s="34"/>
      <c r="H2161" s="35"/>
    </row>
    <row r="2162" ht="14.25" customHeight="1">
      <c r="C2162" s="42"/>
      <c r="D2162" s="43"/>
      <c r="G2162" s="34"/>
      <c r="H2162" s="35"/>
    </row>
    <row r="2163" ht="14.25" customHeight="1">
      <c r="C2163" s="42"/>
      <c r="D2163" s="43"/>
      <c r="G2163" s="34"/>
      <c r="H2163" s="35"/>
    </row>
    <row r="2164" ht="14.25" customHeight="1">
      <c r="C2164" s="42"/>
      <c r="D2164" s="43"/>
      <c r="G2164" s="34"/>
      <c r="H2164" s="35"/>
    </row>
    <row r="2165" ht="14.25" customHeight="1">
      <c r="C2165" s="42"/>
      <c r="D2165" s="43"/>
      <c r="G2165" s="34"/>
      <c r="H2165" s="35"/>
    </row>
    <row r="2166" ht="14.25" customHeight="1">
      <c r="C2166" s="42"/>
      <c r="D2166" s="43"/>
      <c r="G2166" s="34"/>
      <c r="H2166" s="35"/>
    </row>
    <row r="2167" ht="14.25" customHeight="1">
      <c r="C2167" s="42"/>
      <c r="D2167" s="43"/>
      <c r="G2167" s="34"/>
      <c r="H2167" s="35"/>
    </row>
    <row r="2168" ht="14.25" customHeight="1">
      <c r="C2168" s="42"/>
      <c r="D2168" s="43"/>
      <c r="G2168" s="34"/>
      <c r="H2168" s="35"/>
    </row>
    <row r="2169" ht="14.25" customHeight="1">
      <c r="C2169" s="42"/>
      <c r="D2169" s="43"/>
      <c r="G2169" s="34"/>
      <c r="H2169" s="35"/>
    </row>
    <row r="2170" ht="14.25" customHeight="1">
      <c r="C2170" s="42"/>
      <c r="D2170" s="43"/>
      <c r="G2170" s="34"/>
      <c r="H2170" s="35"/>
    </row>
    <row r="2171" ht="14.25" customHeight="1">
      <c r="C2171" s="42"/>
      <c r="D2171" s="43"/>
      <c r="G2171" s="34"/>
      <c r="H2171" s="35"/>
    </row>
    <row r="2172" ht="14.25" customHeight="1">
      <c r="C2172" s="42"/>
      <c r="D2172" s="43"/>
      <c r="G2172" s="34"/>
      <c r="H2172" s="35"/>
    </row>
    <row r="2173" ht="14.25" customHeight="1">
      <c r="C2173" s="42"/>
      <c r="D2173" s="43"/>
      <c r="G2173" s="34"/>
      <c r="H2173" s="35"/>
    </row>
    <row r="2174" ht="14.25" customHeight="1">
      <c r="C2174" s="42"/>
      <c r="D2174" s="43"/>
      <c r="G2174" s="34"/>
      <c r="H2174" s="35"/>
    </row>
    <row r="2175" ht="14.25" customHeight="1">
      <c r="C2175" s="42"/>
      <c r="D2175" s="43"/>
      <c r="G2175" s="34"/>
      <c r="H2175" s="35"/>
    </row>
    <row r="2176" ht="14.25" customHeight="1">
      <c r="C2176" s="42"/>
      <c r="D2176" s="43"/>
      <c r="G2176" s="34"/>
      <c r="H2176" s="35"/>
    </row>
    <row r="2177" ht="14.25" customHeight="1">
      <c r="C2177" s="42"/>
      <c r="D2177" s="43"/>
      <c r="G2177" s="34"/>
      <c r="H2177" s="35"/>
    </row>
    <row r="2178" ht="14.25" customHeight="1">
      <c r="C2178" s="42"/>
      <c r="D2178" s="43"/>
      <c r="G2178" s="34"/>
      <c r="H2178" s="35"/>
    </row>
    <row r="2179" ht="14.25" customHeight="1">
      <c r="C2179" s="42"/>
      <c r="D2179" s="43"/>
      <c r="G2179" s="34"/>
      <c r="H2179" s="35"/>
    </row>
    <row r="2180" ht="14.25" customHeight="1">
      <c r="C2180" s="42"/>
      <c r="D2180" s="43"/>
      <c r="G2180" s="34"/>
      <c r="H2180" s="35"/>
    </row>
    <row r="2181" ht="14.25" customHeight="1">
      <c r="C2181" s="42"/>
      <c r="D2181" s="43"/>
      <c r="G2181" s="34"/>
      <c r="H2181" s="35"/>
    </row>
    <row r="2182" ht="14.25" customHeight="1">
      <c r="C2182" s="42"/>
      <c r="D2182" s="43"/>
      <c r="G2182" s="34"/>
      <c r="H2182" s="35"/>
    </row>
    <row r="2183" ht="14.25" customHeight="1">
      <c r="C2183" s="42"/>
      <c r="D2183" s="43"/>
      <c r="G2183" s="34"/>
      <c r="H2183" s="35"/>
    </row>
    <row r="2184" ht="14.25" customHeight="1">
      <c r="C2184" s="42"/>
      <c r="D2184" s="43"/>
      <c r="G2184" s="34"/>
      <c r="H2184" s="35"/>
    </row>
    <row r="2185" ht="14.25" customHeight="1">
      <c r="C2185" s="42"/>
      <c r="D2185" s="43"/>
      <c r="G2185" s="34"/>
      <c r="H2185" s="35"/>
    </row>
    <row r="2186" ht="14.25" customHeight="1">
      <c r="C2186" s="42"/>
      <c r="D2186" s="43"/>
      <c r="G2186" s="34"/>
      <c r="H2186" s="35"/>
    </row>
    <row r="2187" ht="14.25" customHeight="1">
      <c r="C2187" s="42"/>
      <c r="D2187" s="43"/>
      <c r="G2187" s="34"/>
      <c r="H2187" s="35"/>
    </row>
    <row r="2188" ht="14.25" customHeight="1">
      <c r="C2188" s="42"/>
      <c r="D2188" s="43"/>
      <c r="G2188" s="34"/>
      <c r="H2188" s="35"/>
    </row>
    <row r="2189" ht="14.25" customHeight="1">
      <c r="C2189" s="42"/>
      <c r="D2189" s="43"/>
      <c r="G2189" s="34"/>
      <c r="H2189" s="35"/>
    </row>
    <row r="2190" ht="14.25" customHeight="1">
      <c r="C2190" s="42"/>
      <c r="D2190" s="43"/>
      <c r="G2190" s="34"/>
      <c r="H2190" s="35"/>
    </row>
    <row r="2191" ht="14.25" customHeight="1">
      <c r="C2191" s="42"/>
      <c r="D2191" s="43"/>
      <c r="G2191" s="34"/>
      <c r="H2191" s="35"/>
    </row>
    <row r="2192" ht="14.25" customHeight="1">
      <c r="C2192" s="42"/>
      <c r="D2192" s="43"/>
      <c r="G2192" s="34"/>
      <c r="H2192" s="35"/>
    </row>
    <row r="2193" ht="14.25" customHeight="1">
      <c r="C2193" s="42"/>
      <c r="D2193" s="43"/>
      <c r="G2193" s="34"/>
      <c r="H2193" s="35"/>
    </row>
    <row r="2194" ht="14.25" customHeight="1">
      <c r="C2194" s="42"/>
      <c r="D2194" s="43"/>
      <c r="G2194" s="34"/>
      <c r="H2194" s="35"/>
    </row>
    <row r="2195" ht="14.25" customHeight="1">
      <c r="C2195" s="42"/>
      <c r="D2195" s="43"/>
      <c r="G2195" s="34"/>
      <c r="H2195" s="35"/>
    </row>
    <row r="2196" ht="14.25" customHeight="1">
      <c r="C2196" s="42"/>
      <c r="D2196" s="43"/>
      <c r="G2196" s="34"/>
      <c r="H2196" s="35"/>
    </row>
    <row r="2197" ht="14.25" customHeight="1">
      <c r="C2197" s="42"/>
      <c r="D2197" s="43"/>
      <c r="G2197" s="34"/>
      <c r="H2197" s="35"/>
    </row>
    <row r="2198" ht="14.25" customHeight="1">
      <c r="C2198" s="42"/>
      <c r="D2198" s="43"/>
      <c r="G2198" s="34"/>
      <c r="H2198" s="35"/>
    </row>
    <row r="2199" ht="14.25" customHeight="1">
      <c r="C2199" s="42"/>
      <c r="D2199" s="43"/>
      <c r="G2199" s="34"/>
      <c r="H2199" s="35"/>
    </row>
    <row r="2200" ht="14.25" customHeight="1">
      <c r="C2200" s="42"/>
      <c r="D2200" s="43"/>
      <c r="G2200" s="34"/>
      <c r="H2200" s="35"/>
    </row>
    <row r="2201" ht="14.25" customHeight="1">
      <c r="C2201" s="42"/>
      <c r="D2201" s="43"/>
      <c r="G2201" s="34"/>
      <c r="H2201" s="35"/>
    </row>
    <row r="2202" ht="14.25" customHeight="1">
      <c r="C2202" s="42"/>
      <c r="D2202" s="43"/>
      <c r="G2202" s="34"/>
      <c r="H2202" s="35"/>
    </row>
    <row r="2203" ht="14.25" customHeight="1">
      <c r="C2203" s="42"/>
      <c r="D2203" s="43"/>
      <c r="G2203" s="34"/>
      <c r="H2203" s="35"/>
    </row>
    <row r="2204" ht="14.25" customHeight="1">
      <c r="C2204" s="42"/>
      <c r="D2204" s="43"/>
      <c r="G2204" s="34"/>
      <c r="H2204" s="35"/>
    </row>
    <row r="2205" ht="14.25" customHeight="1">
      <c r="C2205" s="42"/>
      <c r="D2205" s="43"/>
      <c r="G2205" s="34"/>
      <c r="H2205" s="35"/>
    </row>
    <row r="2206" ht="14.25" customHeight="1">
      <c r="C2206" s="42"/>
      <c r="D2206" s="43"/>
      <c r="G2206" s="34"/>
      <c r="H2206" s="35"/>
    </row>
    <row r="2207" ht="14.25" customHeight="1">
      <c r="C2207" s="42"/>
      <c r="D2207" s="43"/>
      <c r="G2207" s="34"/>
      <c r="H2207" s="35"/>
    </row>
    <row r="2208" ht="14.25" customHeight="1">
      <c r="C2208" s="42"/>
      <c r="D2208" s="43"/>
      <c r="G2208" s="34"/>
      <c r="H2208" s="35"/>
    </row>
    <row r="2209" ht="14.25" customHeight="1">
      <c r="C2209" s="42"/>
      <c r="D2209" s="43"/>
      <c r="G2209" s="34"/>
      <c r="H2209" s="35"/>
    </row>
    <row r="2210" ht="14.25" customHeight="1">
      <c r="C2210" s="42"/>
      <c r="D2210" s="43"/>
      <c r="G2210" s="34"/>
      <c r="H2210" s="35"/>
    </row>
    <row r="2211" ht="14.25" customHeight="1">
      <c r="C2211" s="42"/>
      <c r="D2211" s="43"/>
      <c r="G2211" s="34"/>
      <c r="H2211" s="35"/>
    </row>
    <row r="2212" ht="14.25" customHeight="1">
      <c r="C2212" s="42"/>
      <c r="D2212" s="43"/>
      <c r="G2212" s="34"/>
      <c r="H2212" s="35"/>
    </row>
    <row r="2213" ht="14.25" customHeight="1">
      <c r="C2213" s="42"/>
      <c r="D2213" s="43"/>
      <c r="G2213" s="34"/>
      <c r="H2213" s="35"/>
    </row>
    <row r="2214" ht="14.25" customHeight="1">
      <c r="C2214" s="42"/>
      <c r="D2214" s="43"/>
      <c r="G2214" s="34"/>
      <c r="H2214" s="35"/>
    </row>
    <row r="2215" ht="14.25" customHeight="1">
      <c r="C2215" s="42"/>
      <c r="D2215" s="43"/>
      <c r="G2215" s="34"/>
      <c r="H2215" s="35"/>
    </row>
    <row r="2216" ht="14.25" customHeight="1">
      <c r="C2216" s="42"/>
      <c r="D2216" s="43"/>
      <c r="G2216" s="34"/>
      <c r="H2216" s="35"/>
    </row>
    <row r="2217" ht="14.25" customHeight="1">
      <c r="C2217" s="42"/>
      <c r="D2217" s="43"/>
      <c r="G2217" s="34"/>
      <c r="H2217" s="35"/>
    </row>
    <row r="2218" ht="14.25" customHeight="1">
      <c r="C2218" s="42"/>
      <c r="D2218" s="43"/>
      <c r="G2218" s="34"/>
      <c r="H2218" s="35"/>
    </row>
    <row r="2219" ht="14.25" customHeight="1">
      <c r="C2219" s="42"/>
      <c r="D2219" s="43"/>
      <c r="G2219" s="34"/>
      <c r="H2219" s="35"/>
    </row>
    <row r="2220" ht="14.25" customHeight="1">
      <c r="C2220" s="42"/>
      <c r="D2220" s="43"/>
      <c r="G2220" s="34"/>
      <c r="H2220" s="35"/>
    </row>
    <row r="2221" ht="14.25" customHeight="1">
      <c r="C2221" s="42"/>
      <c r="D2221" s="43"/>
      <c r="G2221" s="34"/>
      <c r="H2221" s="35"/>
    </row>
    <row r="2222" ht="14.25" customHeight="1">
      <c r="C2222" s="42"/>
      <c r="D2222" s="43"/>
      <c r="G2222" s="34"/>
      <c r="H2222" s="35"/>
    </row>
    <row r="2223" ht="14.25" customHeight="1">
      <c r="C2223" s="42"/>
      <c r="D2223" s="43"/>
      <c r="G2223" s="34"/>
      <c r="H2223" s="35"/>
    </row>
    <row r="2224" ht="14.25" customHeight="1">
      <c r="C2224" s="42"/>
      <c r="D2224" s="43"/>
      <c r="G2224" s="34"/>
      <c r="H2224" s="35"/>
    </row>
    <row r="2225" ht="14.25" customHeight="1">
      <c r="C2225" s="42"/>
      <c r="D2225" s="43"/>
      <c r="G2225" s="34"/>
      <c r="H2225" s="35"/>
    </row>
    <row r="2226" ht="14.25" customHeight="1">
      <c r="C2226" s="42"/>
      <c r="D2226" s="43"/>
      <c r="G2226" s="34"/>
      <c r="H2226" s="35"/>
    </row>
    <row r="2227" ht="14.25" customHeight="1">
      <c r="C2227" s="42"/>
      <c r="D2227" s="43"/>
      <c r="G2227" s="34"/>
      <c r="H2227" s="35"/>
    </row>
    <row r="2228" ht="14.25" customHeight="1">
      <c r="C2228" s="42"/>
      <c r="D2228" s="43"/>
      <c r="G2228" s="34"/>
      <c r="H2228" s="35"/>
    </row>
    <row r="2229" ht="14.25" customHeight="1">
      <c r="C2229" s="42"/>
      <c r="D2229" s="43"/>
      <c r="G2229" s="34"/>
      <c r="H2229" s="35"/>
    </row>
    <row r="2230" ht="14.25" customHeight="1">
      <c r="C2230" s="42"/>
      <c r="D2230" s="43"/>
      <c r="G2230" s="34"/>
      <c r="H2230" s="35"/>
    </row>
    <row r="2231" ht="14.25" customHeight="1">
      <c r="C2231" s="42"/>
      <c r="D2231" s="43"/>
      <c r="G2231" s="34"/>
      <c r="H2231" s="35"/>
    </row>
    <row r="2232" ht="14.25" customHeight="1">
      <c r="C2232" s="42"/>
      <c r="D2232" s="43"/>
      <c r="G2232" s="34"/>
      <c r="H2232" s="35"/>
    </row>
    <row r="2233" ht="14.25" customHeight="1">
      <c r="C2233" s="42"/>
      <c r="D2233" s="43"/>
      <c r="G2233" s="34"/>
      <c r="H2233" s="35"/>
    </row>
    <row r="2234" ht="14.25" customHeight="1">
      <c r="C2234" s="42"/>
      <c r="D2234" s="43"/>
      <c r="G2234" s="34"/>
      <c r="H2234" s="35"/>
    </row>
    <row r="2235" ht="14.25" customHeight="1">
      <c r="C2235" s="42"/>
      <c r="D2235" s="43"/>
      <c r="G2235" s="34"/>
      <c r="H2235" s="35"/>
    </row>
    <row r="2236" ht="14.25" customHeight="1">
      <c r="C2236" s="42"/>
      <c r="D2236" s="43"/>
      <c r="G2236" s="34"/>
      <c r="H2236" s="35"/>
    </row>
    <row r="2237" ht="14.25" customHeight="1">
      <c r="C2237" s="42"/>
      <c r="D2237" s="43"/>
      <c r="G2237" s="34"/>
      <c r="H2237" s="35"/>
    </row>
    <row r="2238" ht="14.25" customHeight="1">
      <c r="C2238" s="42"/>
      <c r="D2238" s="43"/>
      <c r="G2238" s="34"/>
      <c r="H2238" s="35"/>
    </row>
    <row r="2239" ht="14.25" customHeight="1">
      <c r="C2239" s="42"/>
      <c r="D2239" s="43"/>
      <c r="G2239" s="34"/>
      <c r="H2239" s="35"/>
    </row>
    <row r="2240" ht="14.25" customHeight="1">
      <c r="C2240" s="42"/>
      <c r="D2240" s="43"/>
      <c r="G2240" s="34"/>
      <c r="H2240" s="35"/>
    </row>
    <row r="2241" ht="14.25" customHeight="1">
      <c r="C2241" s="42"/>
      <c r="D2241" s="43"/>
      <c r="G2241" s="34"/>
      <c r="H2241" s="35"/>
    </row>
    <row r="2242" ht="14.25" customHeight="1">
      <c r="C2242" s="42"/>
      <c r="D2242" s="43"/>
      <c r="G2242" s="34"/>
      <c r="H2242" s="35"/>
    </row>
    <row r="2243" ht="14.25" customHeight="1">
      <c r="C2243" s="42"/>
      <c r="D2243" s="43"/>
      <c r="G2243" s="34"/>
      <c r="H2243" s="35"/>
    </row>
    <row r="2244" ht="14.25" customHeight="1">
      <c r="C2244" s="42"/>
      <c r="D2244" s="43"/>
      <c r="G2244" s="34"/>
      <c r="H2244" s="35"/>
    </row>
    <row r="2245" ht="14.25" customHeight="1">
      <c r="C2245" s="42"/>
      <c r="D2245" s="43"/>
      <c r="G2245" s="34"/>
      <c r="H2245" s="35"/>
    </row>
    <row r="2246" ht="14.25" customHeight="1">
      <c r="C2246" s="42"/>
      <c r="D2246" s="43"/>
      <c r="G2246" s="34"/>
      <c r="H2246" s="35"/>
    </row>
    <row r="2247" ht="14.25" customHeight="1">
      <c r="C2247" s="42"/>
      <c r="D2247" s="43"/>
      <c r="G2247" s="34"/>
      <c r="H2247" s="35"/>
    </row>
    <row r="2248" ht="14.25" customHeight="1">
      <c r="C2248" s="42"/>
      <c r="D2248" s="43"/>
      <c r="G2248" s="34"/>
      <c r="H2248" s="35"/>
    </row>
    <row r="2249" ht="14.25" customHeight="1">
      <c r="C2249" s="42"/>
      <c r="D2249" s="43"/>
      <c r="G2249" s="34"/>
      <c r="H2249" s="35"/>
    </row>
    <row r="2250" ht="14.25" customHeight="1">
      <c r="C2250" s="42"/>
      <c r="D2250" s="43"/>
      <c r="G2250" s="34"/>
      <c r="H2250" s="35"/>
    </row>
    <row r="2251" ht="14.25" customHeight="1">
      <c r="C2251" s="42"/>
      <c r="D2251" s="43"/>
      <c r="G2251" s="34"/>
      <c r="H2251" s="35"/>
    </row>
    <row r="2252" ht="14.25" customHeight="1">
      <c r="C2252" s="42"/>
      <c r="D2252" s="43"/>
      <c r="G2252" s="34"/>
      <c r="H2252" s="35"/>
    </row>
    <row r="2253" ht="14.25" customHeight="1">
      <c r="C2253" s="42"/>
      <c r="D2253" s="43"/>
      <c r="G2253" s="34"/>
      <c r="H2253" s="35"/>
    </row>
    <row r="2254" ht="14.25" customHeight="1">
      <c r="C2254" s="42"/>
      <c r="D2254" s="43"/>
      <c r="G2254" s="34"/>
      <c r="H2254" s="35"/>
    </row>
    <row r="2255" ht="14.25" customHeight="1">
      <c r="C2255" s="42"/>
      <c r="D2255" s="43"/>
      <c r="G2255" s="34"/>
      <c r="H2255" s="35"/>
    </row>
    <row r="2256" ht="14.25" customHeight="1">
      <c r="C2256" s="42"/>
      <c r="D2256" s="43"/>
      <c r="G2256" s="34"/>
      <c r="H2256" s="35"/>
    </row>
    <row r="2257" ht="14.25" customHeight="1">
      <c r="C2257" s="42"/>
      <c r="D2257" s="43"/>
      <c r="G2257" s="34"/>
      <c r="H2257" s="35"/>
    </row>
    <row r="2258" ht="14.25" customHeight="1">
      <c r="C2258" s="42"/>
      <c r="D2258" s="43"/>
      <c r="G2258" s="34"/>
      <c r="H2258" s="35"/>
    </row>
    <row r="2259" ht="14.25" customHeight="1">
      <c r="C2259" s="42"/>
      <c r="D2259" s="43"/>
      <c r="G2259" s="34"/>
      <c r="H2259" s="35"/>
    </row>
    <row r="2260" ht="14.25" customHeight="1">
      <c r="C2260" s="42"/>
      <c r="D2260" s="43"/>
      <c r="G2260" s="34"/>
      <c r="H2260" s="35"/>
    </row>
    <row r="2261" ht="14.25" customHeight="1">
      <c r="C2261" s="42"/>
      <c r="D2261" s="43"/>
      <c r="G2261" s="34"/>
      <c r="H2261" s="35"/>
    </row>
    <row r="2262" ht="14.25" customHeight="1">
      <c r="C2262" s="42"/>
      <c r="D2262" s="43"/>
      <c r="G2262" s="34"/>
      <c r="H2262" s="35"/>
    </row>
    <row r="2263" ht="14.25" customHeight="1">
      <c r="C2263" s="42"/>
      <c r="D2263" s="43"/>
      <c r="G2263" s="34"/>
      <c r="H2263" s="35"/>
    </row>
    <row r="2264" ht="14.25" customHeight="1">
      <c r="C2264" s="42"/>
      <c r="D2264" s="43"/>
      <c r="G2264" s="34"/>
      <c r="H2264" s="35"/>
    </row>
    <row r="2265" ht="14.25" customHeight="1">
      <c r="C2265" s="42"/>
      <c r="D2265" s="43"/>
      <c r="G2265" s="34"/>
      <c r="H2265" s="35"/>
    </row>
    <row r="2266" ht="14.25" customHeight="1">
      <c r="C2266" s="42"/>
      <c r="D2266" s="43"/>
      <c r="G2266" s="34"/>
      <c r="H2266" s="35"/>
    </row>
    <row r="2267" ht="14.25" customHeight="1">
      <c r="C2267" s="42"/>
      <c r="D2267" s="43"/>
      <c r="G2267" s="34"/>
      <c r="H2267" s="35"/>
    </row>
    <row r="2268" ht="14.25" customHeight="1">
      <c r="C2268" s="42"/>
      <c r="D2268" s="43"/>
      <c r="G2268" s="34"/>
      <c r="H2268" s="35"/>
    </row>
    <row r="2269" ht="14.25" customHeight="1">
      <c r="C2269" s="42"/>
      <c r="D2269" s="43"/>
      <c r="G2269" s="34"/>
      <c r="H2269" s="35"/>
    </row>
    <row r="2270" ht="14.25" customHeight="1">
      <c r="C2270" s="42"/>
      <c r="D2270" s="43"/>
      <c r="G2270" s="34"/>
      <c r="H2270" s="35"/>
    </row>
    <row r="2271" ht="14.25" customHeight="1">
      <c r="C2271" s="42"/>
      <c r="D2271" s="43"/>
      <c r="G2271" s="34"/>
      <c r="H2271" s="35"/>
    </row>
    <row r="2272" ht="14.25" customHeight="1">
      <c r="C2272" s="42"/>
      <c r="D2272" s="43"/>
      <c r="G2272" s="34"/>
      <c r="H2272" s="35"/>
    </row>
    <row r="2273" ht="14.25" customHeight="1">
      <c r="C2273" s="42"/>
      <c r="D2273" s="43"/>
      <c r="G2273" s="34"/>
      <c r="H2273" s="35"/>
    </row>
    <row r="2274" ht="14.25" customHeight="1">
      <c r="C2274" s="42"/>
      <c r="D2274" s="43"/>
      <c r="G2274" s="34"/>
      <c r="H2274" s="35"/>
    </row>
    <row r="2275" ht="14.25" customHeight="1">
      <c r="C2275" s="42"/>
      <c r="D2275" s="43"/>
      <c r="G2275" s="34"/>
      <c r="H2275" s="35"/>
    </row>
    <row r="2276" ht="14.25" customHeight="1">
      <c r="C2276" s="42"/>
      <c r="D2276" s="43"/>
      <c r="G2276" s="34"/>
      <c r="H2276" s="35"/>
    </row>
    <row r="2277" ht="14.25" customHeight="1">
      <c r="C2277" s="42"/>
      <c r="D2277" s="43"/>
      <c r="G2277" s="34"/>
      <c r="H2277" s="35"/>
    </row>
    <row r="2278" ht="14.25" customHeight="1">
      <c r="C2278" s="42"/>
      <c r="D2278" s="43"/>
      <c r="G2278" s="34"/>
      <c r="H2278" s="35"/>
    </row>
    <row r="2279" ht="14.25" customHeight="1">
      <c r="C2279" s="42"/>
      <c r="D2279" s="43"/>
      <c r="G2279" s="34"/>
      <c r="H2279" s="35"/>
    </row>
    <row r="2280" ht="14.25" customHeight="1">
      <c r="C2280" s="42"/>
      <c r="D2280" s="43"/>
      <c r="G2280" s="34"/>
      <c r="H2280" s="35"/>
    </row>
    <row r="2281" ht="14.25" customHeight="1">
      <c r="C2281" s="42"/>
      <c r="D2281" s="43"/>
      <c r="G2281" s="34"/>
      <c r="H2281" s="35"/>
    </row>
    <row r="2282" ht="14.25" customHeight="1">
      <c r="C2282" s="42"/>
      <c r="D2282" s="43"/>
      <c r="G2282" s="34"/>
      <c r="H2282" s="35"/>
    </row>
    <row r="2283" ht="14.25" customHeight="1">
      <c r="C2283" s="42"/>
      <c r="D2283" s="43"/>
      <c r="G2283" s="34"/>
      <c r="H2283" s="35"/>
    </row>
    <row r="2284" ht="14.25" customHeight="1">
      <c r="C2284" s="42"/>
      <c r="D2284" s="43"/>
      <c r="G2284" s="34"/>
      <c r="H2284" s="35"/>
    </row>
    <row r="2285" ht="14.25" customHeight="1">
      <c r="C2285" s="42"/>
      <c r="D2285" s="43"/>
      <c r="G2285" s="34"/>
      <c r="H2285" s="35"/>
    </row>
    <row r="2286" ht="14.25" customHeight="1">
      <c r="C2286" s="42"/>
      <c r="D2286" s="43"/>
      <c r="G2286" s="34"/>
      <c r="H2286" s="35"/>
    </row>
    <row r="2287" ht="14.25" customHeight="1">
      <c r="C2287" s="42"/>
      <c r="D2287" s="43"/>
      <c r="G2287" s="34"/>
      <c r="H2287" s="35"/>
    </row>
    <row r="2288" ht="14.25" customHeight="1">
      <c r="C2288" s="42"/>
      <c r="D2288" s="43"/>
      <c r="G2288" s="34"/>
      <c r="H2288" s="35"/>
    </row>
    <row r="2289" ht="14.25" customHeight="1">
      <c r="C2289" s="42"/>
      <c r="D2289" s="43"/>
      <c r="G2289" s="34"/>
      <c r="H2289" s="35"/>
    </row>
    <row r="2290" ht="14.25" customHeight="1">
      <c r="C2290" s="42"/>
      <c r="D2290" s="43"/>
      <c r="G2290" s="34"/>
      <c r="H2290" s="35"/>
    </row>
    <row r="2291" ht="14.25" customHeight="1">
      <c r="C2291" s="42"/>
      <c r="D2291" s="43"/>
      <c r="G2291" s="34"/>
      <c r="H2291" s="35"/>
    </row>
    <row r="2292" ht="14.25" customHeight="1">
      <c r="C2292" s="42"/>
      <c r="D2292" s="43"/>
      <c r="G2292" s="34"/>
      <c r="H2292" s="35"/>
    </row>
    <row r="2293" ht="14.25" customHeight="1">
      <c r="C2293" s="42"/>
      <c r="D2293" s="43"/>
      <c r="G2293" s="34"/>
      <c r="H2293" s="35"/>
    </row>
    <row r="2294" ht="14.25" customHeight="1">
      <c r="C2294" s="42"/>
      <c r="D2294" s="43"/>
      <c r="G2294" s="34"/>
      <c r="H2294" s="35"/>
    </row>
    <row r="2295" ht="14.25" customHeight="1">
      <c r="C2295" s="42"/>
      <c r="D2295" s="43"/>
      <c r="G2295" s="34"/>
      <c r="H2295" s="35"/>
    </row>
    <row r="2296" ht="14.25" customHeight="1">
      <c r="C2296" s="42"/>
      <c r="D2296" s="43"/>
      <c r="G2296" s="34"/>
      <c r="H2296" s="35"/>
    </row>
    <row r="2297" ht="14.25" customHeight="1">
      <c r="C2297" s="42"/>
      <c r="D2297" s="43"/>
      <c r="G2297" s="34"/>
      <c r="H2297" s="35"/>
    </row>
    <row r="2298" ht="14.25" customHeight="1">
      <c r="C2298" s="42"/>
      <c r="D2298" s="43"/>
      <c r="G2298" s="34"/>
      <c r="H2298" s="35"/>
    </row>
    <row r="2299" ht="14.25" customHeight="1">
      <c r="C2299" s="42"/>
      <c r="D2299" s="43"/>
      <c r="G2299" s="34"/>
      <c r="H2299" s="35"/>
    </row>
    <row r="2300" ht="14.25" customHeight="1">
      <c r="C2300" s="42"/>
      <c r="D2300" s="43"/>
      <c r="G2300" s="34"/>
      <c r="H2300" s="35"/>
    </row>
    <row r="2301" ht="14.25" customHeight="1">
      <c r="C2301" s="42"/>
      <c r="D2301" s="43"/>
      <c r="G2301" s="34"/>
      <c r="H2301" s="35"/>
    </row>
    <row r="2302" ht="14.25" customHeight="1">
      <c r="C2302" s="42"/>
      <c r="D2302" s="43"/>
      <c r="G2302" s="34"/>
      <c r="H2302" s="35"/>
    </row>
    <row r="2303" ht="14.25" customHeight="1">
      <c r="C2303" s="42"/>
      <c r="D2303" s="43"/>
      <c r="G2303" s="34"/>
      <c r="H2303" s="35"/>
    </row>
    <row r="2304" ht="14.25" customHeight="1">
      <c r="C2304" s="42"/>
      <c r="D2304" s="43"/>
      <c r="G2304" s="34"/>
      <c r="H2304" s="35"/>
    </row>
    <row r="2305" ht="14.25" customHeight="1">
      <c r="C2305" s="42"/>
      <c r="D2305" s="43"/>
      <c r="G2305" s="34"/>
      <c r="H2305" s="35"/>
    </row>
    <row r="2306" ht="14.25" customHeight="1">
      <c r="C2306" s="42"/>
      <c r="D2306" s="43"/>
      <c r="G2306" s="34"/>
      <c r="H2306" s="35"/>
    </row>
    <row r="2307" ht="14.25" customHeight="1">
      <c r="C2307" s="42"/>
      <c r="D2307" s="43"/>
      <c r="G2307" s="34"/>
      <c r="H2307" s="35"/>
    </row>
    <row r="2308" ht="14.25" customHeight="1">
      <c r="C2308" s="42"/>
      <c r="D2308" s="43"/>
      <c r="G2308" s="34"/>
      <c r="H2308" s="35"/>
    </row>
    <row r="2309" ht="14.25" customHeight="1">
      <c r="C2309" s="42"/>
      <c r="D2309" s="43"/>
      <c r="G2309" s="34"/>
      <c r="H2309" s="35"/>
    </row>
    <row r="2310" ht="14.25" customHeight="1">
      <c r="C2310" s="42"/>
      <c r="D2310" s="43"/>
      <c r="G2310" s="34"/>
      <c r="H2310" s="35"/>
    </row>
    <row r="2311" ht="14.25" customHeight="1">
      <c r="C2311" s="42"/>
      <c r="D2311" s="43"/>
      <c r="G2311" s="34"/>
      <c r="H2311" s="35"/>
    </row>
    <row r="2312" ht="14.25" customHeight="1">
      <c r="C2312" s="42"/>
      <c r="D2312" s="43"/>
      <c r="G2312" s="34"/>
      <c r="H2312" s="35"/>
    </row>
    <row r="2313" ht="14.25" customHeight="1">
      <c r="C2313" s="42"/>
      <c r="D2313" s="43"/>
      <c r="G2313" s="34"/>
      <c r="H2313" s="35"/>
    </row>
    <row r="2314" ht="14.25" customHeight="1">
      <c r="C2314" s="42"/>
      <c r="D2314" s="43"/>
      <c r="G2314" s="34"/>
      <c r="H2314" s="35"/>
    </row>
    <row r="2315" ht="14.25" customHeight="1">
      <c r="C2315" s="42"/>
      <c r="D2315" s="43"/>
      <c r="G2315" s="34"/>
      <c r="H2315" s="35"/>
    </row>
    <row r="2316" ht="14.25" customHeight="1">
      <c r="C2316" s="42"/>
      <c r="D2316" s="43"/>
      <c r="G2316" s="34"/>
      <c r="H2316" s="35"/>
    </row>
    <row r="2317" ht="14.25" customHeight="1">
      <c r="C2317" s="42"/>
      <c r="D2317" s="43"/>
      <c r="G2317" s="34"/>
      <c r="H2317" s="35"/>
    </row>
    <row r="2318" ht="14.25" customHeight="1">
      <c r="C2318" s="42"/>
      <c r="D2318" s="43"/>
      <c r="G2318" s="34"/>
      <c r="H2318" s="35"/>
    </row>
    <row r="2319" ht="14.25" customHeight="1">
      <c r="C2319" s="42"/>
      <c r="D2319" s="43"/>
      <c r="G2319" s="34"/>
      <c r="H2319" s="35"/>
    </row>
    <row r="2320" ht="14.25" customHeight="1">
      <c r="C2320" s="42"/>
      <c r="D2320" s="43"/>
      <c r="G2320" s="34"/>
      <c r="H2320" s="35"/>
    </row>
    <row r="2321" ht="14.25" customHeight="1">
      <c r="C2321" s="42"/>
      <c r="D2321" s="43"/>
      <c r="G2321" s="34"/>
      <c r="H2321" s="35"/>
    </row>
    <row r="2322" ht="14.25" customHeight="1">
      <c r="C2322" s="42"/>
      <c r="D2322" s="43"/>
      <c r="G2322" s="34"/>
      <c r="H2322" s="35"/>
    </row>
    <row r="2323" ht="14.25" customHeight="1">
      <c r="C2323" s="42"/>
      <c r="D2323" s="43"/>
      <c r="G2323" s="34"/>
      <c r="H2323" s="35"/>
    </row>
    <row r="2324" ht="14.25" customHeight="1">
      <c r="C2324" s="42"/>
      <c r="D2324" s="43"/>
      <c r="G2324" s="34"/>
      <c r="H2324" s="35"/>
    </row>
    <row r="2325" ht="14.25" customHeight="1">
      <c r="C2325" s="42"/>
      <c r="D2325" s="43"/>
      <c r="G2325" s="34"/>
      <c r="H2325" s="35"/>
    </row>
    <row r="2326" ht="14.25" customHeight="1">
      <c r="C2326" s="42"/>
      <c r="D2326" s="43"/>
      <c r="G2326" s="34"/>
      <c r="H2326" s="35"/>
    </row>
    <row r="2327" ht="14.25" customHeight="1">
      <c r="C2327" s="42"/>
      <c r="D2327" s="43"/>
      <c r="G2327" s="34"/>
      <c r="H2327" s="35"/>
    </row>
    <row r="2328" ht="14.25" customHeight="1">
      <c r="C2328" s="42"/>
      <c r="D2328" s="43"/>
      <c r="G2328" s="34"/>
      <c r="H2328" s="35"/>
    </row>
    <row r="2329" ht="14.25" customHeight="1">
      <c r="C2329" s="42"/>
      <c r="D2329" s="43"/>
      <c r="G2329" s="34"/>
      <c r="H2329" s="35"/>
    </row>
    <row r="2330" ht="14.25" customHeight="1">
      <c r="C2330" s="42"/>
      <c r="D2330" s="43"/>
      <c r="G2330" s="34"/>
      <c r="H2330" s="35"/>
    </row>
    <row r="2331" ht="14.25" customHeight="1">
      <c r="C2331" s="42"/>
      <c r="D2331" s="43"/>
      <c r="G2331" s="34"/>
      <c r="H2331" s="35"/>
    </row>
    <row r="2332" ht="14.25" customHeight="1">
      <c r="C2332" s="42"/>
      <c r="D2332" s="43"/>
      <c r="G2332" s="34"/>
      <c r="H2332" s="35"/>
    </row>
    <row r="2333" ht="14.25" customHeight="1">
      <c r="C2333" s="42"/>
      <c r="D2333" s="43"/>
      <c r="G2333" s="34"/>
      <c r="H2333" s="35"/>
    </row>
    <row r="2334" ht="14.25" customHeight="1">
      <c r="C2334" s="42"/>
      <c r="D2334" s="43"/>
      <c r="G2334" s="34"/>
      <c r="H2334" s="35"/>
    </row>
    <row r="2335" ht="14.25" customHeight="1">
      <c r="C2335" s="42"/>
      <c r="D2335" s="43"/>
      <c r="G2335" s="34"/>
      <c r="H2335" s="35"/>
    </row>
    <row r="2336" ht="14.25" customHeight="1">
      <c r="C2336" s="42"/>
      <c r="D2336" s="43"/>
      <c r="G2336" s="34"/>
      <c r="H2336" s="35"/>
    </row>
    <row r="2337" ht="14.25" customHeight="1">
      <c r="C2337" s="42"/>
      <c r="D2337" s="43"/>
      <c r="G2337" s="34"/>
      <c r="H2337" s="35"/>
    </row>
    <row r="2338" ht="14.25" customHeight="1">
      <c r="C2338" s="42"/>
      <c r="D2338" s="43"/>
      <c r="G2338" s="34"/>
      <c r="H2338" s="35"/>
    </row>
    <row r="2339" ht="14.25" customHeight="1">
      <c r="C2339" s="42"/>
      <c r="D2339" s="43"/>
      <c r="G2339" s="34"/>
      <c r="H2339" s="35"/>
    </row>
    <row r="2340" ht="14.25" customHeight="1">
      <c r="C2340" s="42"/>
      <c r="D2340" s="43"/>
      <c r="G2340" s="34"/>
      <c r="H2340" s="35"/>
    </row>
    <row r="2341" ht="14.25" customHeight="1">
      <c r="C2341" s="42"/>
      <c r="D2341" s="43"/>
      <c r="G2341" s="34"/>
      <c r="H2341" s="35"/>
    </row>
    <row r="2342" ht="14.25" customHeight="1">
      <c r="C2342" s="42"/>
      <c r="D2342" s="43"/>
      <c r="G2342" s="34"/>
      <c r="H2342" s="35"/>
    </row>
    <row r="2343" ht="14.25" customHeight="1">
      <c r="C2343" s="42"/>
      <c r="D2343" s="43"/>
      <c r="G2343" s="34"/>
      <c r="H2343" s="35"/>
    </row>
    <row r="2344" ht="14.25" customHeight="1">
      <c r="C2344" s="42"/>
      <c r="D2344" s="43"/>
      <c r="G2344" s="34"/>
      <c r="H2344" s="35"/>
    </row>
    <row r="2345" ht="14.25" customHeight="1">
      <c r="C2345" s="42"/>
      <c r="D2345" s="43"/>
      <c r="G2345" s="34"/>
      <c r="H2345" s="35"/>
    </row>
    <row r="2346" ht="14.25" customHeight="1">
      <c r="C2346" s="42"/>
      <c r="D2346" s="43"/>
      <c r="G2346" s="34"/>
      <c r="H2346" s="35"/>
    </row>
    <row r="2347" ht="14.25" customHeight="1">
      <c r="C2347" s="42"/>
      <c r="D2347" s="43"/>
      <c r="G2347" s="34"/>
      <c r="H2347" s="35"/>
    </row>
    <row r="2348" ht="14.25" customHeight="1">
      <c r="C2348" s="42"/>
      <c r="D2348" s="43"/>
      <c r="G2348" s="34"/>
      <c r="H2348" s="35"/>
    </row>
    <row r="2349" ht="14.25" customHeight="1">
      <c r="C2349" s="42"/>
      <c r="D2349" s="43"/>
      <c r="G2349" s="34"/>
      <c r="H2349" s="35"/>
    </row>
    <row r="2350" ht="14.25" customHeight="1">
      <c r="C2350" s="42"/>
      <c r="D2350" s="43"/>
      <c r="G2350" s="34"/>
      <c r="H2350" s="35"/>
    </row>
    <row r="2351" ht="14.25" customHeight="1">
      <c r="C2351" s="42"/>
      <c r="D2351" s="43"/>
      <c r="G2351" s="34"/>
      <c r="H2351" s="35"/>
    </row>
    <row r="2352" ht="14.25" customHeight="1">
      <c r="C2352" s="42"/>
      <c r="D2352" s="43"/>
      <c r="G2352" s="34"/>
      <c r="H2352" s="35"/>
    </row>
    <row r="2353" ht="14.25" customHeight="1">
      <c r="C2353" s="42"/>
      <c r="D2353" s="43"/>
      <c r="G2353" s="34"/>
      <c r="H2353" s="35"/>
    </row>
    <row r="2354" ht="14.25" customHeight="1">
      <c r="C2354" s="42"/>
      <c r="D2354" s="43"/>
      <c r="G2354" s="34"/>
      <c r="H2354" s="35"/>
    </row>
    <row r="2355" ht="14.25" customHeight="1">
      <c r="C2355" s="42"/>
      <c r="D2355" s="43"/>
      <c r="G2355" s="34"/>
      <c r="H2355" s="35"/>
    </row>
    <row r="2356" ht="14.25" customHeight="1">
      <c r="C2356" s="42"/>
      <c r="D2356" s="43"/>
      <c r="G2356" s="34"/>
      <c r="H2356" s="35"/>
    </row>
    <row r="2357" ht="14.25" customHeight="1">
      <c r="C2357" s="42"/>
      <c r="D2357" s="43"/>
      <c r="G2357" s="34"/>
      <c r="H2357" s="35"/>
    </row>
    <row r="2358" ht="14.25" customHeight="1">
      <c r="C2358" s="42"/>
      <c r="D2358" s="43"/>
      <c r="G2358" s="34"/>
      <c r="H2358" s="35"/>
    </row>
    <row r="2359" ht="14.25" customHeight="1">
      <c r="C2359" s="42"/>
      <c r="D2359" s="43"/>
      <c r="G2359" s="34"/>
      <c r="H2359" s="35"/>
    </row>
    <row r="2360" ht="14.25" customHeight="1">
      <c r="C2360" s="42"/>
      <c r="D2360" s="43"/>
      <c r="G2360" s="34"/>
      <c r="H2360" s="35"/>
    </row>
    <row r="2361" ht="14.25" customHeight="1">
      <c r="C2361" s="42"/>
      <c r="D2361" s="43"/>
      <c r="G2361" s="34"/>
      <c r="H2361" s="35"/>
    </row>
    <row r="2362" ht="14.25" customHeight="1">
      <c r="C2362" s="42"/>
      <c r="D2362" s="43"/>
      <c r="G2362" s="34"/>
      <c r="H2362" s="35"/>
    </row>
    <row r="2363" ht="14.25" customHeight="1">
      <c r="C2363" s="42"/>
      <c r="D2363" s="43"/>
      <c r="G2363" s="34"/>
      <c r="H2363" s="35"/>
    </row>
    <row r="2364" ht="14.25" customHeight="1">
      <c r="C2364" s="42"/>
      <c r="D2364" s="43"/>
      <c r="G2364" s="34"/>
      <c r="H2364" s="35"/>
    </row>
    <row r="2365" ht="14.25" customHeight="1">
      <c r="C2365" s="42"/>
      <c r="D2365" s="43"/>
      <c r="G2365" s="34"/>
      <c r="H2365" s="35"/>
    </row>
    <row r="2366" ht="14.25" customHeight="1">
      <c r="C2366" s="42"/>
      <c r="D2366" s="43"/>
      <c r="G2366" s="34"/>
      <c r="H2366" s="35"/>
    </row>
    <row r="2367" ht="14.25" customHeight="1">
      <c r="C2367" s="42"/>
      <c r="D2367" s="43"/>
      <c r="G2367" s="34"/>
      <c r="H2367" s="35"/>
    </row>
    <row r="2368" ht="14.25" customHeight="1">
      <c r="C2368" s="42"/>
      <c r="D2368" s="43"/>
      <c r="G2368" s="34"/>
      <c r="H2368" s="35"/>
    </row>
    <row r="2369" ht="14.25" customHeight="1">
      <c r="C2369" s="42"/>
      <c r="D2369" s="43"/>
      <c r="G2369" s="34"/>
      <c r="H2369" s="35"/>
    </row>
    <row r="2370" ht="14.25" customHeight="1">
      <c r="C2370" s="42"/>
      <c r="D2370" s="43"/>
      <c r="G2370" s="34"/>
      <c r="H2370" s="35"/>
    </row>
    <row r="2371" ht="14.25" customHeight="1">
      <c r="C2371" s="42"/>
      <c r="D2371" s="43"/>
      <c r="G2371" s="34"/>
      <c r="H2371" s="35"/>
    </row>
    <row r="2372" ht="14.25" customHeight="1">
      <c r="C2372" s="42"/>
      <c r="D2372" s="43"/>
      <c r="G2372" s="34"/>
      <c r="H2372" s="35"/>
    </row>
    <row r="2373" ht="14.25" customHeight="1">
      <c r="C2373" s="42"/>
      <c r="D2373" s="43"/>
      <c r="G2373" s="34"/>
      <c r="H2373" s="35"/>
    </row>
    <row r="2374" ht="14.25" customHeight="1">
      <c r="C2374" s="42"/>
      <c r="D2374" s="43"/>
      <c r="G2374" s="34"/>
      <c r="H2374" s="35"/>
    </row>
    <row r="2375" ht="14.25" customHeight="1">
      <c r="C2375" s="42"/>
      <c r="D2375" s="43"/>
      <c r="G2375" s="34"/>
      <c r="H2375" s="35"/>
    </row>
    <row r="2376" ht="14.25" customHeight="1">
      <c r="C2376" s="42"/>
      <c r="D2376" s="43"/>
      <c r="G2376" s="34"/>
      <c r="H2376" s="35"/>
    </row>
    <row r="2377" ht="14.25" customHeight="1">
      <c r="C2377" s="42"/>
      <c r="D2377" s="43"/>
      <c r="G2377" s="34"/>
      <c r="H2377" s="35"/>
    </row>
    <row r="2378" ht="14.25" customHeight="1">
      <c r="C2378" s="42"/>
      <c r="D2378" s="43"/>
      <c r="G2378" s="34"/>
      <c r="H2378" s="35"/>
    </row>
    <row r="2379" ht="14.25" customHeight="1">
      <c r="C2379" s="42"/>
      <c r="D2379" s="43"/>
      <c r="G2379" s="34"/>
      <c r="H2379" s="35"/>
    </row>
    <row r="2380" ht="14.25" customHeight="1">
      <c r="C2380" s="42"/>
      <c r="D2380" s="43"/>
      <c r="G2380" s="34"/>
      <c r="H2380" s="35"/>
    </row>
    <row r="2381" ht="14.25" customHeight="1">
      <c r="C2381" s="42"/>
      <c r="D2381" s="43"/>
      <c r="G2381" s="34"/>
      <c r="H2381" s="35"/>
    </row>
    <row r="2382" ht="14.25" customHeight="1">
      <c r="C2382" s="42"/>
      <c r="D2382" s="43"/>
      <c r="G2382" s="34"/>
      <c r="H2382" s="35"/>
    </row>
    <row r="2383" ht="14.25" customHeight="1">
      <c r="C2383" s="42"/>
      <c r="D2383" s="43"/>
      <c r="G2383" s="34"/>
      <c r="H2383" s="35"/>
    </row>
    <row r="2384" ht="14.25" customHeight="1">
      <c r="C2384" s="42"/>
      <c r="D2384" s="43"/>
      <c r="G2384" s="34"/>
      <c r="H2384" s="35"/>
    </row>
    <row r="2385" ht="14.25" customHeight="1">
      <c r="C2385" s="42"/>
      <c r="D2385" s="43"/>
      <c r="G2385" s="34"/>
      <c r="H2385" s="35"/>
    </row>
    <row r="2386" ht="14.25" customHeight="1">
      <c r="C2386" s="42"/>
      <c r="D2386" s="43"/>
      <c r="G2386" s="34"/>
      <c r="H2386" s="35"/>
    </row>
    <row r="2387" ht="14.25" customHeight="1">
      <c r="C2387" s="42"/>
      <c r="D2387" s="43"/>
      <c r="G2387" s="34"/>
      <c r="H2387" s="35"/>
    </row>
    <row r="2388" ht="14.25" customHeight="1">
      <c r="C2388" s="42"/>
      <c r="D2388" s="43"/>
      <c r="G2388" s="34"/>
      <c r="H2388" s="35"/>
    </row>
    <row r="2389" ht="14.25" customHeight="1">
      <c r="C2389" s="42"/>
      <c r="D2389" s="43"/>
      <c r="G2389" s="34"/>
      <c r="H2389" s="35"/>
    </row>
    <row r="2390" ht="14.25" customHeight="1">
      <c r="C2390" s="42"/>
      <c r="D2390" s="43"/>
      <c r="G2390" s="34"/>
      <c r="H2390" s="35"/>
    </row>
    <row r="2391" ht="14.25" customHeight="1">
      <c r="C2391" s="42"/>
      <c r="D2391" s="43"/>
      <c r="G2391" s="34"/>
      <c r="H2391" s="35"/>
    </row>
    <row r="2392" ht="14.25" customHeight="1">
      <c r="C2392" s="42"/>
      <c r="D2392" s="43"/>
      <c r="G2392" s="34"/>
      <c r="H2392" s="35"/>
    </row>
    <row r="2393" ht="14.25" customHeight="1">
      <c r="C2393" s="42"/>
      <c r="D2393" s="43"/>
      <c r="G2393" s="34"/>
      <c r="H2393" s="35"/>
    </row>
    <row r="2394" ht="14.25" customHeight="1">
      <c r="C2394" s="42"/>
      <c r="D2394" s="43"/>
      <c r="G2394" s="34"/>
      <c r="H2394" s="35"/>
    </row>
    <row r="2395" ht="14.25" customHeight="1">
      <c r="C2395" s="42"/>
      <c r="D2395" s="43"/>
      <c r="G2395" s="34"/>
      <c r="H2395" s="35"/>
    </row>
    <row r="2396" ht="14.25" customHeight="1">
      <c r="C2396" s="42"/>
      <c r="D2396" s="43"/>
      <c r="G2396" s="34"/>
      <c r="H2396" s="35"/>
    </row>
    <row r="2397" ht="14.25" customHeight="1">
      <c r="C2397" s="42"/>
      <c r="D2397" s="43"/>
      <c r="G2397" s="34"/>
      <c r="H2397" s="35"/>
    </row>
    <row r="2398" ht="14.25" customHeight="1">
      <c r="C2398" s="42"/>
      <c r="D2398" s="43"/>
      <c r="G2398" s="34"/>
      <c r="H2398" s="35"/>
    </row>
    <row r="2399" ht="14.25" customHeight="1">
      <c r="C2399" s="42"/>
      <c r="D2399" s="43"/>
      <c r="G2399" s="34"/>
      <c r="H2399" s="35"/>
    </row>
    <row r="2400" ht="14.25" customHeight="1">
      <c r="C2400" s="42"/>
      <c r="D2400" s="43"/>
      <c r="G2400" s="34"/>
      <c r="H2400" s="35"/>
    </row>
    <row r="2401" ht="14.25" customHeight="1">
      <c r="C2401" s="42"/>
      <c r="D2401" s="43"/>
      <c r="G2401" s="34"/>
      <c r="H2401" s="35"/>
    </row>
    <row r="2402" ht="14.25" customHeight="1">
      <c r="C2402" s="42"/>
      <c r="D2402" s="43"/>
      <c r="G2402" s="34"/>
      <c r="H2402" s="35"/>
    </row>
    <row r="2403" ht="14.25" customHeight="1">
      <c r="C2403" s="42"/>
      <c r="D2403" s="43"/>
      <c r="G2403" s="34"/>
      <c r="H2403" s="35"/>
    </row>
    <row r="2404" ht="14.25" customHeight="1">
      <c r="C2404" s="42"/>
      <c r="D2404" s="43"/>
      <c r="G2404" s="34"/>
      <c r="H2404" s="35"/>
    </row>
    <row r="2405" ht="14.25" customHeight="1">
      <c r="C2405" s="42"/>
      <c r="D2405" s="43"/>
      <c r="G2405" s="34"/>
      <c r="H2405" s="35"/>
    </row>
    <row r="2406" ht="14.25" customHeight="1">
      <c r="C2406" s="42"/>
      <c r="D2406" s="43"/>
      <c r="G2406" s="34"/>
      <c r="H2406" s="35"/>
    </row>
    <row r="2407" ht="14.25" customHeight="1">
      <c r="C2407" s="42"/>
      <c r="D2407" s="43"/>
      <c r="G2407" s="34"/>
      <c r="H2407" s="35"/>
    </row>
    <row r="2408" ht="14.25" customHeight="1">
      <c r="C2408" s="42"/>
      <c r="D2408" s="43"/>
      <c r="G2408" s="34"/>
      <c r="H2408" s="35"/>
    </row>
    <row r="2409" ht="14.25" customHeight="1">
      <c r="C2409" s="42"/>
      <c r="D2409" s="43"/>
      <c r="G2409" s="34"/>
      <c r="H2409" s="35"/>
    </row>
    <row r="2410" ht="14.25" customHeight="1">
      <c r="C2410" s="42"/>
      <c r="D2410" s="43"/>
      <c r="G2410" s="34"/>
      <c r="H2410" s="35"/>
    </row>
    <row r="2411" ht="14.25" customHeight="1">
      <c r="C2411" s="42"/>
      <c r="D2411" s="43"/>
      <c r="G2411" s="34"/>
      <c r="H2411" s="35"/>
    </row>
    <row r="2412" ht="14.25" customHeight="1">
      <c r="C2412" s="42"/>
      <c r="D2412" s="43"/>
      <c r="G2412" s="34"/>
      <c r="H2412" s="35"/>
    </row>
    <row r="2413" ht="14.25" customHeight="1">
      <c r="C2413" s="42"/>
      <c r="D2413" s="43"/>
      <c r="G2413" s="34"/>
      <c r="H2413" s="35"/>
    </row>
    <row r="2414" ht="14.25" customHeight="1">
      <c r="C2414" s="42"/>
      <c r="D2414" s="43"/>
      <c r="G2414" s="34"/>
      <c r="H2414" s="35"/>
    </row>
    <row r="2415" ht="14.25" customHeight="1">
      <c r="C2415" s="42"/>
      <c r="D2415" s="43"/>
      <c r="G2415" s="34"/>
      <c r="H2415" s="35"/>
    </row>
    <row r="2416" ht="14.25" customHeight="1">
      <c r="C2416" s="42"/>
      <c r="D2416" s="43"/>
      <c r="G2416" s="34"/>
      <c r="H2416" s="35"/>
    </row>
    <row r="2417" ht="14.25" customHeight="1">
      <c r="C2417" s="42"/>
      <c r="D2417" s="43"/>
      <c r="G2417" s="34"/>
      <c r="H2417" s="35"/>
    </row>
    <row r="2418" ht="14.25" customHeight="1">
      <c r="C2418" s="42"/>
      <c r="D2418" s="43"/>
      <c r="G2418" s="34"/>
      <c r="H2418" s="35"/>
    </row>
    <row r="2419" ht="14.25" customHeight="1">
      <c r="C2419" s="42"/>
      <c r="D2419" s="43"/>
      <c r="G2419" s="34"/>
      <c r="H2419" s="35"/>
    </row>
    <row r="2420" ht="14.25" customHeight="1">
      <c r="C2420" s="42"/>
      <c r="D2420" s="43"/>
      <c r="G2420" s="34"/>
      <c r="H2420" s="35"/>
    </row>
    <row r="2421" ht="14.25" customHeight="1">
      <c r="C2421" s="42"/>
      <c r="D2421" s="43"/>
      <c r="G2421" s="34"/>
      <c r="H2421" s="35"/>
    </row>
    <row r="2422" ht="14.25" customHeight="1">
      <c r="C2422" s="42"/>
      <c r="D2422" s="43"/>
      <c r="G2422" s="34"/>
      <c r="H2422" s="35"/>
    </row>
    <row r="2423" ht="14.25" customHeight="1">
      <c r="C2423" s="42"/>
      <c r="D2423" s="43"/>
      <c r="G2423" s="34"/>
      <c r="H2423" s="35"/>
    </row>
    <row r="2424" ht="14.25" customHeight="1">
      <c r="C2424" s="42"/>
      <c r="D2424" s="43"/>
      <c r="G2424" s="34"/>
      <c r="H2424" s="35"/>
    </row>
    <row r="2425" ht="14.25" customHeight="1">
      <c r="C2425" s="42"/>
      <c r="D2425" s="43"/>
      <c r="G2425" s="34"/>
      <c r="H2425" s="35"/>
    </row>
    <row r="2426" ht="14.25" customHeight="1">
      <c r="C2426" s="42"/>
      <c r="D2426" s="43"/>
      <c r="G2426" s="34"/>
      <c r="H2426" s="35"/>
    </row>
    <row r="2427" ht="14.25" customHeight="1">
      <c r="C2427" s="42"/>
      <c r="D2427" s="43"/>
      <c r="G2427" s="34"/>
      <c r="H2427" s="35"/>
    </row>
    <row r="2428" ht="14.25" customHeight="1">
      <c r="C2428" s="42"/>
      <c r="D2428" s="43"/>
      <c r="G2428" s="34"/>
      <c r="H2428" s="35"/>
    </row>
    <row r="2429" ht="14.25" customHeight="1">
      <c r="C2429" s="42"/>
      <c r="D2429" s="43"/>
      <c r="G2429" s="34"/>
      <c r="H2429" s="35"/>
    </row>
    <row r="2430" ht="14.25" customHeight="1">
      <c r="C2430" s="42"/>
      <c r="D2430" s="43"/>
      <c r="G2430" s="34"/>
      <c r="H2430" s="35"/>
    </row>
    <row r="2431" ht="14.25" customHeight="1">
      <c r="C2431" s="42"/>
      <c r="D2431" s="43"/>
      <c r="G2431" s="34"/>
      <c r="H2431" s="35"/>
    </row>
    <row r="2432" ht="14.25" customHeight="1">
      <c r="C2432" s="42"/>
      <c r="D2432" s="43"/>
      <c r="G2432" s="34"/>
      <c r="H2432" s="35"/>
    </row>
    <row r="2433" ht="14.25" customHeight="1">
      <c r="C2433" s="42"/>
      <c r="D2433" s="43"/>
      <c r="G2433" s="34"/>
      <c r="H2433" s="35"/>
    </row>
    <row r="2434" ht="14.25" customHeight="1">
      <c r="C2434" s="42"/>
      <c r="D2434" s="43"/>
      <c r="G2434" s="34"/>
      <c r="H2434" s="35"/>
    </row>
    <row r="2435" ht="14.25" customHeight="1">
      <c r="C2435" s="42"/>
      <c r="D2435" s="43"/>
      <c r="G2435" s="34"/>
      <c r="H2435" s="35"/>
    </row>
    <row r="2436" ht="14.25" customHeight="1">
      <c r="C2436" s="42"/>
      <c r="D2436" s="43"/>
      <c r="G2436" s="34"/>
      <c r="H2436" s="35"/>
    </row>
    <row r="2437" ht="14.25" customHeight="1">
      <c r="C2437" s="42"/>
      <c r="D2437" s="43"/>
      <c r="G2437" s="34"/>
      <c r="H2437" s="35"/>
    </row>
    <row r="2438" ht="14.25" customHeight="1">
      <c r="C2438" s="42"/>
      <c r="D2438" s="43"/>
      <c r="G2438" s="34"/>
      <c r="H2438" s="35"/>
    </row>
    <row r="2439" ht="14.25" customHeight="1">
      <c r="C2439" s="42"/>
      <c r="D2439" s="43"/>
      <c r="G2439" s="34"/>
      <c r="H2439" s="35"/>
    </row>
    <row r="2440" ht="14.25" customHeight="1">
      <c r="C2440" s="42"/>
      <c r="D2440" s="43"/>
      <c r="G2440" s="34"/>
      <c r="H2440" s="35"/>
    </row>
    <row r="2441" ht="14.25" customHeight="1">
      <c r="C2441" s="42"/>
      <c r="D2441" s="43"/>
      <c r="G2441" s="34"/>
      <c r="H2441" s="35"/>
    </row>
    <row r="2442" ht="14.25" customHeight="1">
      <c r="C2442" s="42"/>
      <c r="D2442" s="43"/>
      <c r="G2442" s="34"/>
      <c r="H2442" s="35"/>
    </row>
    <row r="2443" ht="14.25" customHeight="1">
      <c r="C2443" s="42"/>
      <c r="D2443" s="43"/>
      <c r="G2443" s="34"/>
      <c r="H2443" s="35"/>
    </row>
    <row r="2444" ht="14.25" customHeight="1">
      <c r="C2444" s="42"/>
      <c r="D2444" s="43"/>
      <c r="G2444" s="34"/>
      <c r="H2444" s="35"/>
    </row>
    <row r="2445" ht="14.25" customHeight="1">
      <c r="C2445" s="42"/>
      <c r="D2445" s="43"/>
      <c r="G2445" s="34"/>
      <c r="H2445" s="35"/>
    </row>
    <row r="2446" ht="14.25" customHeight="1">
      <c r="C2446" s="42"/>
      <c r="D2446" s="43"/>
      <c r="G2446" s="34"/>
      <c r="H2446" s="35"/>
    </row>
    <row r="2447" ht="14.25" customHeight="1">
      <c r="C2447" s="42"/>
      <c r="D2447" s="43"/>
      <c r="G2447" s="34"/>
      <c r="H2447" s="35"/>
    </row>
    <row r="2448" ht="14.25" customHeight="1">
      <c r="C2448" s="42"/>
      <c r="D2448" s="43"/>
      <c r="G2448" s="34"/>
      <c r="H2448" s="35"/>
    </row>
    <row r="2449" ht="14.25" customHeight="1">
      <c r="C2449" s="42"/>
      <c r="D2449" s="43"/>
      <c r="G2449" s="34"/>
      <c r="H2449" s="35"/>
    </row>
    <row r="2450" ht="14.25" customHeight="1">
      <c r="C2450" s="42"/>
      <c r="D2450" s="43"/>
      <c r="G2450" s="34"/>
      <c r="H2450" s="35"/>
    </row>
    <row r="2451" ht="14.25" customHeight="1">
      <c r="C2451" s="42"/>
      <c r="D2451" s="43"/>
      <c r="G2451" s="34"/>
      <c r="H2451" s="35"/>
    </row>
    <row r="2452" ht="14.25" customHeight="1">
      <c r="C2452" s="42"/>
      <c r="D2452" s="43"/>
      <c r="G2452" s="34"/>
      <c r="H2452" s="35"/>
    </row>
    <row r="2453" ht="14.25" customHeight="1">
      <c r="C2453" s="42"/>
      <c r="D2453" s="43"/>
      <c r="G2453" s="34"/>
      <c r="H2453" s="35"/>
    </row>
    <row r="2454" ht="14.25" customHeight="1">
      <c r="C2454" s="42"/>
      <c r="D2454" s="43"/>
      <c r="G2454" s="34"/>
      <c r="H2454" s="35"/>
    </row>
    <row r="2455" ht="14.25" customHeight="1">
      <c r="C2455" s="42"/>
      <c r="D2455" s="43"/>
      <c r="G2455" s="34"/>
      <c r="H2455" s="35"/>
    </row>
    <row r="2456" ht="14.25" customHeight="1">
      <c r="C2456" s="42"/>
      <c r="D2456" s="43"/>
      <c r="G2456" s="34"/>
      <c r="H2456" s="35"/>
    </row>
    <row r="2457" ht="14.25" customHeight="1">
      <c r="C2457" s="42"/>
      <c r="D2457" s="43"/>
      <c r="G2457" s="34"/>
      <c r="H2457" s="35"/>
    </row>
    <row r="2458" ht="14.25" customHeight="1">
      <c r="C2458" s="42"/>
      <c r="D2458" s="43"/>
      <c r="G2458" s="34"/>
      <c r="H2458" s="35"/>
    </row>
    <row r="2459" ht="14.25" customHeight="1">
      <c r="C2459" s="42"/>
      <c r="D2459" s="43"/>
      <c r="G2459" s="34"/>
      <c r="H2459" s="35"/>
    </row>
    <row r="2460" ht="14.25" customHeight="1">
      <c r="C2460" s="42"/>
      <c r="D2460" s="43"/>
      <c r="G2460" s="34"/>
      <c r="H2460" s="35"/>
    </row>
    <row r="2461" ht="14.25" customHeight="1">
      <c r="C2461" s="42"/>
      <c r="D2461" s="43"/>
      <c r="G2461" s="34"/>
      <c r="H2461" s="35"/>
    </row>
    <row r="2462" ht="14.25" customHeight="1">
      <c r="C2462" s="42"/>
      <c r="D2462" s="43"/>
      <c r="G2462" s="34"/>
      <c r="H2462" s="35"/>
    </row>
    <row r="2463" ht="14.25" customHeight="1">
      <c r="C2463" s="42"/>
      <c r="D2463" s="43"/>
      <c r="G2463" s="34"/>
      <c r="H2463" s="35"/>
    </row>
    <row r="2464" ht="14.25" customHeight="1">
      <c r="C2464" s="42"/>
      <c r="D2464" s="43"/>
      <c r="G2464" s="34"/>
      <c r="H2464" s="35"/>
    </row>
    <row r="2465" ht="14.25" customHeight="1">
      <c r="C2465" s="42"/>
      <c r="D2465" s="43"/>
      <c r="G2465" s="34"/>
      <c r="H2465" s="35"/>
    </row>
    <row r="2466" ht="14.25" customHeight="1">
      <c r="C2466" s="42"/>
      <c r="D2466" s="43"/>
      <c r="G2466" s="34"/>
      <c r="H2466" s="35"/>
    </row>
    <row r="2467" ht="14.25" customHeight="1">
      <c r="C2467" s="42"/>
      <c r="D2467" s="43"/>
      <c r="G2467" s="34"/>
      <c r="H2467" s="35"/>
    </row>
    <row r="2468" ht="14.25" customHeight="1">
      <c r="C2468" s="42"/>
      <c r="D2468" s="43"/>
      <c r="G2468" s="34"/>
      <c r="H2468" s="35"/>
    </row>
    <row r="2469" ht="14.25" customHeight="1">
      <c r="C2469" s="42"/>
      <c r="D2469" s="43"/>
      <c r="G2469" s="34"/>
      <c r="H2469" s="35"/>
    </row>
    <row r="2470" ht="14.25" customHeight="1">
      <c r="C2470" s="42"/>
      <c r="D2470" s="43"/>
      <c r="G2470" s="34"/>
      <c r="H2470" s="35"/>
    </row>
    <row r="2471" ht="14.25" customHeight="1">
      <c r="C2471" s="42"/>
      <c r="D2471" s="43"/>
      <c r="G2471" s="34"/>
      <c r="H2471" s="35"/>
    </row>
    <row r="2472" ht="14.25" customHeight="1">
      <c r="C2472" s="42"/>
      <c r="D2472" s="43"/>
      <c r="G2472" s="34"/>
      <c r="H2472" s="35"/>
    </row>
    <row r="2473" ht="14.25" customHeight="1">
      <c r="C2473" s="42"/>
      <c r="D2473" s="43"/>
      <c r="G2473" s="34"/>
      <c r="H2473" s="35"/>
    </row>
    <row r="2474" ht="14.25" customHeight="1">
      <c r="C2474" s="42"/>
      <c r="D2474" s="43"/>
      <c r="G2474" s="34"/>
      <c r="H2474" s="35"/>
    </row>
    <row r="2475" ht="14.25" customHeight="1">
      <c r="C2475" s="42"/>
      <c r="D2475" s="43"/>
      <c r="G2475" s="34"/>
      <c r="H2475" s="35"/>
    </row>
    <row r="2476" ht="14.25" customHeight="1">
      <c r="C2476" s="42"/>
      <c r="D2476" s="43"/>
      <c r="G2476" s="34"/>
      <c r="H2476" s="35"/>
    </row>
    <row r="2477" ht="14.25" customHeight="1">
      <c r="C2477" s="42"/>
      <c r="D2477" s="43"/>
      <c r="G2477" s="34"/>
      <c r="H2477" s="35"/>
    </row>
    <row r="2478" ht="14.25" customHeight="1">
      <c r="C2478" s="42"/>
      <c r="D2478" s="43"/>
      <c r="G2478" s="34"/>
      <c r="H2478" s="35"/>
    </row>
    <row r="2479" ht="14.25" customHeight="1">
      <c r="C2479" s="42"/>
      <c r="D2479" s="43"/>
      <c r="G2479" s="34"/>
      <c r="H2479" s="35"/>
    </row>
    <row r="2480" ht="14.25" customHeight="1">
      <c r="C2480" s="42"/>
      <c r="D2480" s="43"/>
      <c r="G2480" s="34"/>
      <c r="H2480" s="35"/>
    </row>
    <row r="2481" ht="14.25" customHeight="1">
      <c r="C2481" s="42"/>
      <c r="D2481" s="43"/>
      <c r="G2481" s="34"/>
      <c r="H2481" s="35"/>
    </row>
    <row r="2482" ht="14.25" customHeight="1">
      <c r="C2482" s="42"/>
      <c r="D2482" s="43"/>
      <c r="G2482" s="34"/>
      <c r="H2482" s="35"/>
    </row>
    <row r="2483" ht="14.25" customHeight="1">
      <c r="C2483" s="42"/>
      <c r="D2483" s="43"/>
      <c r="G2483" s="34"/>
      <c r="H2483" s="35"/>
    </row>
    <row r="2484" ht="14.25" customHeight="1">
      <c r="C2484" s="42"/>
      <c r="D2484" s="43"/>
      <c r="G2484" s="34"/>
      <c r="H2484" s="35"/>
    </row>
    <row r="2485" ht="14.25" customHeight="1">
      <c r="C2485" s="42"/>
      <c r="D2485" s="43"/>
      <c r="G2485" s="34"/>
      <c r="H2485" s="35"/>
    </row>
    <row r="2486" ht="14.25" customHeight="1">
      <c r="C2486" s="42"/>
      <c r="D2486" s="43"/>
      <c r="G2486" s="34"/>
      <c r="H2486" s="35"/>
    </row>
    <row r="2487" ht="14.25" customHeight="1">
      <c r="C2487" s="42"/>
      <c r="D2487" s="43"/>
      <c r="G2487" s="34"/>
      <c r="H2487" s="35"/>
    </row>
    <row r="2488" ht="14.25" customHeight="1">
      <c r="C2488" s="42"/>
      <c r="D2488" s="43"/>
      <c r="G2488" s="34"/>
      <c r="H2488" s="35"/>
    </row>
    <row r="2489" ht="14.25" customHeight="1">
      <c r="C2489" s="42"/>
      <c r="D2489" s="43"/>
      <c r="G2489" s="34"/>
      <c r="H2489" s="35"/>
    </row>
    <row r="2490" ht="14.25" customHeight="1">
      <c r="C2490" s="42"/>
      <c r="D2490" s="43"/>
      <c r="G2490" s="34"/>
      <c r="H2490" s="35"/>
    </row>
    <row r="2491" ht="14.25" customHeight="1">
      <c r="C2491" s="42"/>
      <c r="D2491" s="43"/>
      <c r="G2491" s="34"/>
      <c r="H2491" s="35"/>
    </row>
    <row r="2492" ht="14.25" customHeight="1">
      <c r="C2492" s="42"/>
      <c r="D2492" s="43"/>
      <c r="G2492" s="34"/>
      <c r="H2492" s="35"/>
    </row>
    <row r="2493" ht="14.25" customHeight="1">
      <c r="C2493" s="42"/>
      <c r="D2493" s="43"/>
      <c r="G2493" s="34"/>
      <c r="H2493" s="35"/>
    </row>
    <row r="2494" ht="14.25" customHeight="1">
      <c r="C2494" s="42"/>
      <c r="D2494" s="43"/>
      <c r="G2494" s="34"/>
      <c r="H2494" s="35"/>
    </row>
    <row r="2495" ht="14.25" customHeight="1">
      <c r="C2495" s="42"/>
      <c r="D2495" s="43"/>
      <c r="G2495" s="34"/>
      <c r="H2495" s="35"/>
    </row>
    <row r="2496" ht="14.25" customHeight="1">
      <c r="C2496" s="42"/>
      <c r="D2496" s="43"/>
      <c r="G2496" s="34"/>
      <c r="H2496" s="35"/>
    </row>
    <row r="2497" ht="14.25" customHeight="1">
      <c r="C2497" s="42"/>
      <c r="D2497" s="43"/>
      <c r="G2497" s="34"/>
      <c r="H2497" s="35"/>
    </row>
    <row r="2498" ht="14.25" customHeight="1">
      <c r="C2498" s="42"/>
      <c r="D2498" s="43"/>
      <c r="G2498" s="34"/>
      <c r="H2498" s="35"/>
    </row>
    <row r="2499" ht="14.25" customHeight="1">
      <c r="C2499" s="42"/>
      <c r="D2499" s="43"/>
      <c r="G2499" s="34"/>
      <c r="H2499" s="35"/>
    </row>
    <row r="2500" ht="14.25" customHeight="1">
      <c r="C2500" s="42"/>
      <c r="D2500" s="43"/>
      <c r="G2500" s="34"/>
      <c r="H2500" s="35"/>
    </row>
    <row r="2501" ht="14.25" customHeight="1">
      <c r="C2501" s="42"/>
      <c r="D2501" s="43"/>
      <c r="G2501" s="34"/>
      <c r="H2501" s="35"/>
    </row>
    <row r="2502" ht="14.25" customHeight="1">
      <c r="C2502" s="42"/>
      <c r="D2502" s="43"/>
      <c r="G2502" s="34"/>
      <c r="H2502" s="35"/>
    </row>
    <row r="2503" ht="14.25" customHeight="1">
      <c r="C2503" s="42"/>
      <c r="D2503" s="43"/>
      <c r="G2503" s="34"/>
      <c r="H2503" s="35"/>
    </row>
    <row r="2504" ht="14.25" customHeight="1">
      <c r="C2504" s="42"/>
      <c r="D2504" s="43"/>
      <c r="G2504" s="34"/>
      <c r="H2504" s="35"/>
    </row>
    <row r="2505" ht="14.25" customHeight="1">
      <c r="C2505" s="42"/>
      <c r="D2505" s="43"/>
      <c r="G2505" s="34"/>
      <c r="H2505" s="35"/>
    </row>
    <row r="2506" ht="14.25" customHeight="1">
      <c r="C2506" s="42"/>
      <c r="D2506" s="43"/>
      <c r="G2506" s="34"/>
      <c r="H2506" s="35"/>
    </row>
    <row r="2507" ht="14.25" customHeight="1">
      <c r="C2507" s="42"/>
      <c r="D2507" s="43"/>
      <c r="G2507" s="34"/>
      <c r="H2507" s="35"/>
    </row>
    <row r="2508" ht="14.25" customHeight="1">
      <c r="C2508" s="42"/>
      <c r="D2508" s="43"/>
      <c r="G2508" s="34"/>
      <c r="H2508" s="35"/>
    </row>
    <row r="2509" ht="14.25" customHeight="1">
      <c r="C2509" s="42"/>
      <c r="D2509" s="43"/>
      <c r="G2509" s="34"/>
      <c r="H2509" s="35"/>
    </row>
    <row r="2510" ht="14.25" customHeight="1">
      <c r="C2510" s="42"/>
      <c r="D2510" s="43"/>
      <c r="G2510" s="34"/>
      <c r="H2510" s="35"/>
    </row>
    <row r="2511" ht="14.25" customHeight="1">
      <c r="C2511" s="42"/>
      <c r="D2511" s="43"/>
      <c r="G2511" s="34"/>
      <c r="H2511" s="35"/>
    </row>
    <row r="2512" ht="14.25" customHeight="1">
      <c r="C2512" s="42"/>
      <c r="D2512" s="43"/>
      <c r="G2512" s="34"/>
      <c r="H2512" s="35"/>
    </row>
    <row r="2513" ht="14.25" customHeight="1">
      <c r="C2513" s="42"/>
      <c r="D2513" s="43"/>
      <c r="G2513" s="34"/>
      <c r="H2513" s="35"/>
    </row>
    <row r="2514" ht="14.25" customHeight="1">
      <c r="C2514" s="42"/>
      <c r="D2514" s="43"/>
      <c r="G2514" s="34"/>
      <c r="H2514" s="35"/>
    </row>
    <row r="2515" ht="14.25" customHeight="1">
      <c r="C2515" s="42"/>
      <c r="D2515" s="43"/>
      <c r="G2515" s="34"/>
      <c r="H2515" s="35"/>
    </row>
    <row r="2516" ht="14.25" customHeight="1">
      <c r="C2516" s="42"/>
      <c r="D2516" s="43"/>
      <c r="G2516" s="34"/>
      <c r="H2516" s="35"/>
    </row>
    <row r="2517" ht="14.25" customHeight="1">
      <c r="C2517" s="42"/>
      <c r="D2517" s="43"/>
      <c r="G2517" s="34"/>
      <c r="H2517" s="35"/>
    </row>
    <row r="2518" ht="14.25" customHeight="1">
      <c r="C2518" s="42"/>
      <c r="D2518" s="43"/>
      <c r="G2518" s="34"/>
      <c r="H2518" s="35"/>
    </row>
    <row r="2519" ht="14.25" customHeight="1">
      <c r="C2519" s="42"/>
      <c r="D2519" s="43"/>
      <c r="G2519" s="34"/>
      <c r="H2519" s="35"/>
    </row>
    <row r="2520" ht="14.25" customHeight="1">
      <c r="C2520" s="42"/>
      <c r="D2520" s="43"/>
      <c r="G2520" s="34"/>
      <c r="H2520" s="35"/>
    </row>
    <row r="2521" ht="14.25" customHeight="1">
      <c r="C2521" s="42"/>
      <c r="D2521" s="43"/>
      <c r="G2521" s="34"/>
      <c r="H2521" s="35"/>
    </row>
    <row r="2522" ht="14.25" customHeight="1">
      <c r="C2522" s="42"/>
      <c r="D2522" s="43"/>
      <c r="G2522" s="34"/>
      <c r="H2522" s="35"/>
    </row>
    <row r="2523" ht="14.25" customHeight="1">
      <c r="C2523" s="42"/>
      <c r="D2523" s="43"/>
      <c r="G2523" s="34"/>
      <c r="H2523" s="35"/>
    </row>
    <row r="2524" ht="14.25" customHeight="1">
      <c r="C2524" s="42"/>
      <c r="D2524" s="43"/>
      <c r="G2524" s="34"/>
      <c r="H2524" s="35"/>
    </row>
    <row r="2525" ht="14.25" customHeight="1">
      <c r="C2525" s="42"/>
      <c r="D2525" s="43"/>
      <c r="G2525" s="34"/>
      <c r="H2525" s="35"/>
    </row>
    <row r="2526" ht="14.25" customHeight="1">
      <c r="C2526" s="42"/>
      <c r="D2526" s="43"/>
      <c r="G2526" s="34"/>
      <c r="H2526" s="35"/>
    </row>
    <row r="2527" ht="14.25" customHeight="1">
      <c r="C2527" s="42"/>
      <c r="D2527" s="43"/>
      <c r="G2527" s="34"/>
      <c r="H2527" s="35"/>
    </row>
    <row r="2528" ht="14.25" customHeight="1">
      <c r="C2528" s="42"/>
      <c r="D2528" s="43"/>
      <c r="G2528" s="34"/>
      <c r="H2528" s="35"/>
    </row>
    <row r="2529" ht="14.25" customHeight="1">
      <c r="C2529" s="42"/>
      <c r="D2529" s="43"/>
      <c r="G2529" s="34"/>
      <c r="H2529" s="35"/>
    </row>
    <row r="2530" ht="14.25" customHeight="1">
      <c r="C2530" s="42"/>
      <c r="D2530" s="43"/>
      <c r="G2530" s="34"/>
      <c r="H2530" s="35"/>
    </row>
    <row r="2531" ht="14.25" customHeight="1">
      <c r="C2531" s="42"/>
      <c r="D2531" s="43"/>
      <c r="G2531" s="34"/>
      <c r="H2531" s="35"/>
    </row>
    <row r="2532" ht="14.25" customHeight="1">
      <c r="C2532" s="42"/>
      <c r="D2532" s="43"/>
      <c r="G2532" s="34"/>
      <c r="H2532" s="35"/>
    </row>
    <row r="2533" ht="14.25" customHeight="1">
      <c r="C2533" s="42"/>
      <c r="D2533" s="43"/>
      <c r="G2533" s="34"/>
      <c r="H2533" s="35"/>
    </row>
    <row r="2534" ht="14.25" customHeight="1">
      <c r="C2534" s="42"/>
      <c r="D2534" s="43"/>
      <c r="G2534" s="34"/>
      <c r="H2534" s="35"/>
    </row>
    <row r="2535" ht="14.25" customHeight="1">
      <c r="C2535" s="42"/>
      <c r="D2535" s="43"/>
      <c r="G2535" s="34"/>
      <c r="H2535" s="35"/>
    </row>
    <row r="2536" ht="14.25" customHeight="1">
      <c r="C2536" s="42"/>
      <c r="D2536" s="43"/>
      <c r="G2536" s="34"/>
      <c r="H2536" s="35"/>
    </row>
    <row r="2537" ht="14.25" customHeight="1">
      <c r="C2537" s="42"/>
      <c r="D2537" s="43"/>
      <c r="G2537" s="34"/>
      <c r="H2537" s="35"/>
    </row>
    <row r="2538" ht="14.25" customHeight="1">
      <c r="C2538" s="42"/>
      <c r="D2538" s="43"/>
      <c r="G2538" s="34"/>
      <c r="H2538" s="35"/>
    </row>
    <row r="2539" ht="14.25" customHeight="1">
      <c r="C2539" s="42"/>
      <c r="D2539" s="43"/>
      <c r="G2539" s="34"/>
      <c r="H2539" s="35"/>
    </row>
    <row r="2540" ht="14.25" customHeight="1">
      <c r="C2540" s="42"/>
      <c r="D2540" s="43"/>
      <c r="G2540" s="34"/>
      <c r="H2540" s="35"/>
    </row>
    <row r="2541" ht="14.25" customHeight="1">
      <c r="C2541" s="42"/>
      <c r="D2541" s="43"/>
      <c r="G2541" s="34"/>
      <c r="H2541" s="35"/>
    </row>
    <row r="2542" ht="14.25" customHeight="1">
      <c r="C2542" s="42"/>
      <c r="D2542" s="43"/>
      <c r="G2542" s="34"/>
      <c r="H2542" s="35"/>
    </row>
    <row r="2543" ht="14.25" customHeight="1">
      <c r="C2543" s="42"/>
      <c r="D2543" s="43"/>
      <c r="G2543" s="34"/>
      <c r="H2543" s="35"/>
    </row>
    <row r="2544" ht="14.25" customHeight="1">
      <c r="C2544" s="42"/>
      <c r="D2544" s="43"/>
      <c r="G2544" s="34"/>
      <c r="H2544" s="35"/>
    </row>
    <row r="2545" ht="14.25" customHeight="1">
      <c r="C2545" s="42"/>
      <c r="D2545" s="43"/>
      <c r="G2545" s="34"/>
      <c r="H2545" s="35"/>
    </row>
    <row r="2546" ht="14.25" customHeight="1">
      <c r="C2546" s="42"/>
      <c r="D2546" s="43"/>
      <c r="G2546" s="34"/>
      <c r="H2546" s="35"/>
    </row>
    <row r="2547" ht="14.25" customHeight="1">
      <c r="C2547" s="42"/>
      <c r="D2547" s="43"/>
      <c r="G2547" s="34"/>
      <c r="H2547" s="35"/>
    </row>
    <row r="2548" ht="14.25" customHeight="1">
      <c r="C2548" s="42"/>
      <c r="D2548" s="43"/>
      <c r="G2548" s="34"/>
      <c r="H2548" s="35"/>
    </row>
    <row r="2549" ht="14.25" customHeight="1">
      <c r="C2549" s="42"/>
      <c r="D2549" s="43"/>
      <c r="G2549" s="34"/>
      <c r="H2549" s="35"/>
    </row>
    <row r="2550" ht="14.25" customHeight="1">
      <c r="C2550" s="42"/>
      <c r="D2550" s="43"/>
      <c r="G2550" s="34"/>
      <c r="H2550" s="35"/>
    </row>
    <row r="2551" ht="14.25" customHeight="1">
      <c r="C2551" s="42"/>
      <c r="D2551" s="43"/>
      <c r="G2551" s="34"/>
      <c r="H2551" s="35"/>
    </row>
    <row r="2552" ht="14.25" customHeight="1">
      <c r="C2552" s="42"/>
      <c r="D2552" s="43"/>
      <c r="G2552" s="34"/>
      <c r="H2552" s="35"/>
    </row>
    <row r="2553" ht="14.25" customHeight="1">
      <c r="C2553" s="42"/>
      <c r="D2553" s="43"/>
      <c r="G2553" s="34"/>
      <c r="H2553" s="35"/>
    </row>
    <row r="2554" ht="14.25" customHeight="1">
      <c r="C2554" s="42"/>
      <c r="D2554" s="43"/>
      <c r="G2554" s="34"/>
      <c r="H2554" s="35"/>
    </row>
    <row r="2555" ht="14.25" customHeight="1">
      <c r="C2555" s="42"/>
      <c r="D2555" s="43"/>
      <c r="G2555" s="34"/>
      <c r="H2555" s="35"/>
    </row>
    <row r="2556" ht="14.25" customHeight="1">
      <c r="C2556" s="42"/>
      <c r="D2556" s="43"/>
      <c r="G2556" s="34"/>
      <c r="H2556" s="35"/>
    </row>
    <row r="2557" ht="14.25" customHeight="1">
      <c r="C2557" s="42"/>
      <c r="D2557" s="43"/>
      <c r="G2557" s="34"/>
      <c r="H2557" s="35"/>
    </row>
    <row r="2558" ht="14.25" customHeight="1">
      <c r="C2558" s="42"/>
      <c r="D2558" s="43"/>
      <c r="G2558" s="34"/>
      <c r="H2558" s="35"/>
    </row>
    <row r="2559" ht="14.25" customHeight="1">
      <c r="C2559" s="42"/>
      <c r="D2559" s="43"/>
      <c r="G2559" s="34"/>
      <c r="H2559" s="35"/>
    </row>
    <row r="2560" ht="14.25" customHeight="1">
      <c r="C2560" s="42"/>
      <c r="D2560" s="43"/>
      <c r="G2560" s="34"/>
      <c r="H2560" s="35"/>
    </row>
    <row r="2561" ht="14.25" customHeight="1">
      <c r="C2561" s="42"/>
      <c r="D2561" s="43"/>
      <c r="G2561" s="34"/>
      <c r="H2561" s="35"/>
    </row>
    <row r="2562" ht="14.25" customHeight="1">
      <c r="C2562" s="42"/>
      <c r="D2562" s="43"/>
      <c r="G2562" s="34"/>
      <c r="H2562" s="35"/>
    </row>
    <row r="2563" ht="14.25" customHeight="1">
      <c r="C2563" s="42"/>
      <c r="D2563" s="43"/>
      <c r="G2563" s="34"/>
      <c r="H2563" s="35"/>
    </row>
    <row r="2564" ht="14.25" customHeight="1">
      <c r="C2564" s="42"/>
      <c r="D2564" s="43"/>
      <c r="G2564" s="34"/>
      <c r="H2564" s="35"/>
    </row>
    <row r="2565" ht="14.25" customHeight="1">
      <c r="C2565" s="42"/>
      <c r="D2565" s="43"/>
      <c r="G2565" s="34"/>
      <c r="H2565" s="35"/>
    </row>
    <row r="2566" ht="14.25" customHeight="1">
      <c r="C2566" s="42"/>
      <c r="D2566" s="43"/>
      <c r="G2566" s="34"/>
      <c r="H2566" s="35"/>
    </row>
    <row r="2567" ht="14.25" customHeight="1">
      <c r="C2567" s="42"/>
      <c r="D2567" s="43"/>
      <c r="G2567" s="34"/>
      <c r="H2567" s="35"/>
    </row>
    <row r="2568" ht="14.25" customHeight="1">
      <c r="C2568" s="42"/>
      <c r="D2568" s="43"/>
      <c r="G2568" s="34"/>
      <c r="H2568" s="35"/>
    </row>
    <row r="2569" ht="14.25" customHeight="1">
      <c r="C2569" s="42"/>
      <c r="D2569" s="43"/>
      <c r="G2569" s="34"/>
      <c r="H2569" s="35"/>
    </row>
    <row r="2570" ht="14.25" customHeight="1">
      <c r="C2570" s="42"/>
      <c r="D2570" s="43"/>
      <c r="G2570" s="34"/>
      <c r="H2570" s="35"/>
    </row>
    <row r="2571" ht="14.25" customHeight="1">
      <c r="C2571" s="42"/>
      <c r="D2571" s="43"/>
      <c r="G2571" s="34"/>
      <c r="H2571" s="35"/>
    </row>
    <row r="2572" ht="14.25" customHeight="1">
      <c r="C2572" s="42"/>
      <c r="D2572" s="43"/>
      <c r="G2572" s="34"/>
      <c r="H2572" s="35"/>
    </row>
    <row r="2573" ht="14.25" customHeight="1">
      <c r="C2573" s="42"/>
      <c r="D2573" s="43"/>
      <c r="G2573" s="34"/>
      <c r="H2573" s="35"/>
    </row>
    <row r="2574" ht="14.25" customHeight="1">
      <c r="C2574" s="42"/>
      <c r="D2574" s="43"/>
      <c r="G2574" s="34"/>
      <c r="H2574" s="35"/>
    </row>
    <row r="2575" ht="14.25" customHeight="1">
      <c r="C2575" s="42"/>
      <c r="D2575" s="43"/>
      <c r="G2575" s="34"/>
      <c r="H2575" s="35"/>
    </row>
    <row r="2576" ht="14.25" customHeight="1">
      <c r="C2576" s="42"/>
      <c r="D2576" s="43"/>
      <c r="G2576" s="34"/>
      <c r="H2576" s="35"/>
    </row>
    <row r="2577" ht="14.25" customHeight="1">
      <c r="C2577" s="42"/>
      <c r="D2577" s="43"/>
      <c r="G2577" s="34"/>
      <c r="H2577" s="35"/>
    </row>
    <row r="2578" ht="14.25" customHeight="1">
      <c r="C2578" s="42"/>
      <c r="D2578" s="43"/>
      <c r="G2578" s="34"/>
      <c r="H2578" s="35"/>
    </row>
    <row r="2579" ht="14.25" customHeight="1">
      <c r="C2579" s="42"/>
      <c r="D2579" s="43"/>
      <c r="G2579" s="34"/>
      <c r="H2579" s="35"/>
    </row>
    <row r="2580" ht="14.25" customHeight="1">
      <c r="C2580" s="42"/>
      <c r="D2580" s="43"/>
      <c r="G2580" s="34"/>
      <c r="H2580" s="35"/>
    </row>
    <row r="2581" ht="14.25" customHeight="1">
      <c r="C2581" s="42"/>
      <c r="D2581" s="43"/>
      <c r="G2581" s="34"/>
      <c r="H2581" s="35"/>
    </row>
    <row r="2582" ht="14.25" customHeight="1">
      <c r="C2582" s="42"/>
      <c r="D2582" s="43"/>
      <c r="G2582" s="34"/>
      <c r="H2582" s="35"/>
    </row>
    <row r="2583" ht="14.25" customHeight="1">
      <c r="C2583" s="42"/>
      <c r="D2583" s="43"/>
      <c r="G2583" s="34"/>
      <c r="H2583" s="35"/>
    </row>
    <row r="2584" ht="14.25" customHeight="1">
      <c r="C2584" s="42"/>
      <c r="D2584" s="43"/>
      <c r="G2584" s="34"/>
      <c r="H2584" s="35"/>
    </row>
    <row r="2585" ht="14.25" customHeight="1">
      <c r="C2585" s="42"/>
      <c r="D2585" s="43"/>
      <c r="G2585" s="34"/>
      <c r="H2585" s="35"/>
    </row>
    <row r="2586" ht="14.25" customHeight="1">
      <c r="C2586" s="42"/>
      <c r="D2586" s="43"/>
      <c r="G2586" s="34"/>
      <c r="H2586" s="35"/>
    </row>
    <row r="2587" ht="14.25" customHeight="1">
      <c r="C2587" s="42"/>
      <c r="D2587" s="43"/>
      <c r="G2587" s="34"/>
      <c r="H2587" s="35"/>
    </row>
    <row r="2588" ht="14.25" customHeight="1">
      <c r="C2588" s="42"/>
      <c r="D2588" s="43"/>
      <c r="G2588" s="34"/>
      <c r="H2588" s="35"/>
    </row>
    <row r="2589" ht="14.25" customHeight="1">
      <c r="C2589" s="42"/>
      <c r="D2589" s="43"/>
      <c r="G2589" s="34"/>
      <c r="H2589" s="35"/>
    </row>
    <row r="2590" ht="14.25" customHeight="1">
      <c r="C2590" s="42"/>
      <c r="D2590" s="43"/>
      <c r="G2590" s="34"/>
      <c r="H2590" s="35"/>
    </row>
    <row r="2591" ht="14.25" customHeight="1">
      <c r="C2591" s="42"/>
      <c r="D2591" s="43"/>
      <c r="G2591" s="34"/>
      <c r="H2591" s="35"/>
    </row>
    <row r="2592" ht="14.25" customHeight="1">
      <c r="C2592" s="42"/>
      <c r="D2592" s="43"/>
      <c r="G2592" s="34"/>
      <c r="H2592" s="35"/>
    </row>
    <row r="2593" ht="14.25" customHeight="1">
      <c r="C2593" s="42"/>
      <c r="D2593" s="43"/>
      <c r="G2593" s="34"/>
      <c r="H2593" s="35"/>
    </row>
    <row r="2594" ht="14.25" customHeight="1">
      <c r="C2594" s="42"/>
      <c r="D2594" s="43"/>
      <c r="G2594" s="34"/>
      <c r="H2594" s="35"/>
    </row>
    <row r="2595" ht="14.25" customHeight="1">
      <c r="C2595" s="42"/>
      <c r="D2595" s="43"/>
      <c r="G2595" s="34"/>
      <c r="H2595" s="35"/>
    </row>
    <row r="2596" ht="14.25" customHeight="1">
      <c r="C2596" s="42"/>
      <c r="D2596" s="43"/>
      <c r="G2596" s="34"/>
      <c r="H2596" s="35"/>
    </row>
    <row r="2597" ht="14.25" customHeight="1">
      <c r="C2597" s="42"/>
      <c r="D2597" s="43"/>
      <c r="G2597" s="34"/>
      <c r="H2597" s="35"/>
    </row>
    <row r="2598" ht="14.25" customHeight="1">
      <c r="C2598" s="42"/>
      <c r="D2598" s="43"/>
      <c r="G2598" s="34"/>
      <c r="H2598" s="35"/>
    </row>
    <row r="2599" ht="14.25" customHeight="1">
      <c r="C2599" s="42"/>
      <c r="D2599" s="43"/>
      <c r="G2599" s="34"/>
      <c r="H2599" s="35"/>
    </row>
    <row r="2600" ht="14.25" customHeight="1">
      <c r="C2600" s="42"/>
      <c r="D2600" s="43"/>
      <c r="G2600" s="34"/>
      <c r="H2600" s="35"/>
    </row>
    <row r="2601" ht="14.25" customHeight="1">
      <c r="C2601" s="42"/>
      <c r="D2601" s="43"/>
      <c r="G2601" s="34"/>
      <c r="H2601" s="35"/>
    </row>
    <row r="2602" ht="14.25" customHeight="1">
      <c r="C2602" s="42"/>
      <c r="D2602" s="43"/>
      <c r="G2602" s="34"/>
      <c r="H2602" s="35"/>
    </row>
    <row r="2603" ht="14.25" customHeight="1">
      <c r="C2603" s="42"/>
      <c r="D2603" s="43"/>
      <c r="G2603" s="34"/>
      <c r="H2603" s="35"/>
    </row>
    <row r="2604" ht="14.25" customHeight="1">
      <c r="C2604" s="42"/>
      <c r="D2604" s="43"/>
      <c r="G2604" s="34"/>
      <c r="H2604" s="35"/>
    </row>
    <row r="2605" ht="14.25" customHeight="1">
      <c r="C2605" s="42"/>
      <c r="D2605" s="43"/>
      <c r="G2605" s="34"/>
      <c r="H2605" s="35"/>
    </row>
    <row r="2606" ht="14.25" customHeight="1">
      <c r="C2606" s="42"/>
      <c r="D2606" s="43"/>
      <c r="G2606" s="34"/>
      <c r="H2606" s="35"/>
    </row>
    <row r="2607" ht="14.25" customHeight="1">
      <c r="C2607" s="42"/>
      <c r="D2607" s="43"/>
      <c r="G2607" s="34"/>
      <c r="H2607" s="35"/>
    </row>
    <row r="2608" ht="14.25" customHeight="1">
      <c r="C2608" s="42"/>
      <c r="D2608" s="43"/>
      <c r="G2608" s="34"/>
      <c r="H2608" s="35"/>
    </row>
    <row r="2609" ht="14.25" customHeight="1">
      <c r="C2609" s="42"/>
      <c r="D2609" s="43"/>
      <c r="G2609" s="34"/>
      <c r="H2609" s="35"/>
    </row>
    <row r="2610" ht="14.25" customHeight="1">
      <c r="C2610" s="42"/>
      <c r="D2610" s="43"/>
      <c r="G2610" s="34"/>
      <c r="H2610" s="35"/>
    </row>
    <row r="2611" ht="14.25" customHeight="1">
      <c r="C2611" s="42"/>
      <c r="D2611" s="43"/>
      <c r="G2611" s="34"/>
      <c r="H2611" s="35"/>
    </row>
    <row r="2612" ht="14.25" customHeight="1">
      <c r="C2612" s="42"/>
      <c r="D2612" s="43"/>
      <c r="G2612" s="34"/>
      <c r="H2612" s="35"/>
    </row>
    <row r="2613" ht="14.25" customHeight="1">
      <c r="C2613" s="42"/>
      <c r="D2613" s="43"/>
      <c r="G2613" s="34"/>
      <c r="H2613" s="35"/>
    </row>
    <row r="2614" ht="14.25" customHeight="1">
      <c r="C2614" s="42"/>
      <c r="D2614" s="43"/>
      <c r="G2614" s="34"/>
      <c r="H2614" s="35"/>
    </row>
    <row r="2615" ht="14.25" customHeight="1">
      <c r="C2615" s="42"/>
      <c r="D2615" s="43"/>
      <c r="G2615" s="34"/>
      <c r="H2615" s="35"/>
    </row>
    <row r="2616" ht="14.25" customHeight="1">
      <c r="C2616" s="42"/>
      <c r="D2616" s="43"/>
      <c r="G2616" s="34"/>
      <c r="H2616" s="35"/>
    </row>
    <row r="2617" ht="14.25" customHeight="1">
      <c r="C2617" s="42"/>
      <c r="D2617" s="43"/>
      <c r="G2617" s="34"/>
      <c r="H2617" s="35"/>
    </row>
    <row r="2618" ht="14.25" customHeight="1">
      <c r="C2618" s="42"/>
      <c r="D2618" s="43"/>
      <c r="G2618" s="34"/>
      <c r="H2618" s="35"/>
    </row>
    <row r="2619" ht="14.25" customHeight="1">
      <c r="C2619" s="42"/>
      <c r="D2619" s="43"/>
      <c r="G2619" s="34"/>
      <c r="H2619" s="35"/>
    </row>
    <row r="2620" ht="14.25" customHeight="1">
      <c r="C2620" s="42"/>
      <c r="D2620" s="43"/>
      <c r="G2620" s="34"/>
      <c r="H2620" s="35"/>
    </row>
    <row r="2621" ht="14.25" customHeight="1">
      <c r="C2621" s="42"/>
      <c r="D2621" s="43"/>
      <c r="G2621" s="34"/>
      <c r="H2621" s="35"/>
    </row>
    <row r="2622" ht="14.25" customHeight="1">
      <c r="C2622" s="42"/>
      <c r="D2622" s="43"/>
      <c r="G2622" s="34"/>
      <c r="H2622" s="35"/>
    </row>
    <row r="2623" ht="14.25" customHeight="1">
      <c r="C2623" s="42"/>
      <c r="D2623" s="43"/>
      <c r="G2623" s="34"/>
      <c r="H2623" s="35"/>
    </row>
    <row r="2624" ht="14.25" customHeight="1">
      <c r="C2624" s="42"/>
      <c r="D2624" s="43"/>
      <c r="G2624" s="34"/>
      <c r="H2624" s="35"/>
    </row>
    <row r="2625" ht="14.25" customHeight="1">
      <c r="C2625" s="42"/>
      <c r="D2625" s="43"/>
      <c r="G2625" s="34"/>
      <c r="H2625" s="35"/>
    </row>
    <row r="2626" ht="14.25" customHeight="1">
      <c r="C2626" s="42"/>
      <c r="D2626" s="43"/>
      <c r="G2626" s="34"/>
      <c r="H2626" s="35"/>
    </row>
    <row r="2627" ht="14.25" customHeight="1">
      <c r="C2627" s="42"/>
      <c r="D2627" s="43"/>
      <c r="G2627" s="34"/>
      <c r="H2627" s="35"/>
    </row>
    <row r="2628" ht="14.25" customHeight="1">
      <c r="C2628" s="42"/>
      <c r="D2628" s="43"/>
      <c r="G2628" s="34"/>
      <c r="H2628" s="35"/>
    </row>
    <row r="2629" ht="14.25" customHeight="1">
      <c r="C2629" s="42"/>
      <c r="D2629" s="43"/>
      <c r="G2629" s="34"/>
      <c r="H2629" s="35"/>
    </row>
    <row r="2630" ht="14.25" customHeight="1">
      <c r="C2630" s="42"/>
      <c r="D2630" s="43"/>
      <c r="G2630" s="34"/>
      <c r="H2630" s="35"/>
    </row>
    <row r="2631" ht="14.25" customHeight="1">
      <c r="C2631" s="42"/>
      <c r="D2631" s="43"/>
      <c r="G2631" s="34"/>
      <c r="H2631" s="35"/>
    </row>
    <row r="2632" ht="14.25" customHeight="1">
      <c r="C2632" s="42"/>
      <c r="D2632" s="43"/>
      <c r="G2632" s="34"/>
      <c r="H2632" s="35"/>
    </row>
    <row r="2633" ht="14.25" customHeight="1">
      <c r="C2633" s="42"/>
      <c r="D2633" s="43"/>
      <c r="G2633" s="34"/>
      <c r="H2633" s="35"/>
    </row>
    <row r="2634" ht="14.25" customHeight="1">
      <c r="C2634" s="42"/>
      <c r="D2634" s="43"/>
      <c r="G2634" s="34"/>
      <c r="H2634" s="35"/>
    </row>
    <row r="2635" ht="14.25" customHeight="1">
      <c r="C2635" s="42"/>
      <c r="D2635" s="43"/>
      <c r="G2635" s="34"/>
      <c r="H2635" s="35"/>
    </row>
    <row r="2636" ht="14.25" customHeight="1">
      <c r="C2636" s="42"/>
      <c r="D2636" s="43"/>
      <c r="G2636" s="34"/>
      <c r="H2636" s="35"/>
    </row>
    <row r="2637" ht="14.25" customHeight="1">
      <c r="C2637" s="42"/>
      <c r="D2637" s="43"/>
      <c r="G2637" s="34"/>
      <c r="H2637" s="35"/>
    </row>
    <row r="2638" ht="14.25" customHeight="1">
      <c r="C2638" s="42"/>
      <c r="D2638" s="43"/>
      <c r="G2638" s="34"/>
      <c r="H2638" s="35"/>
    </row>
    <row r="2639" ht="14.25" customHeight="1">
      <c r="C2639" s="42"/>
      <c r="D2639" s="43"/>
      <c r="G2639" s="34"/>
      <c r="H2639" s="35"/>
    </row>
    <row r="2640" ht="14.25" customHeight="1">
      <c r="C2640" s="42"/>
      <c r="D2640" s="43"/>
      <c r="G2640" s="34"/>
      <c r="H2640" s="35"/>
    </row>
    <row r="2641" ht="14.25" customHeight="1">
      <c r="C2641" s="42"/>
      <c r="D2641" s="43"/>
      <c r="G2641" s="34"/>
      <c r="H2641" s="35"/>
    </row>
    <row r="2642" ht="14.25" customHeight="1">
      <c r="C2642" s="42"/>
      <c r="D2642" s="43"/>
      <c r="G2642" s="34"/>
      <c r="H2642" s="35"/>
    </row>
    <row r="2643" ht="14.25" customHeight="1">
      <c r="C2643" s="42"/>
      <c r="D2643" s="43"/>
      <c r="G2643" s="34"/>
      <c r="H2643" s="35"/>
    </row>
    <row r="2644" ht="14.25" customHeight="1">
      <c r="C2644" s="42"/>
      <c r="D2644" s="43"/>
      <c r="G2644" s="34"/>
      <c r="H2644" s="35"/>
    </row>
    <row r="2645" ht="14.25" customHeight="1">
      <c r="C2645" s="42"/>
      <c r="D2645" s="43"/>
      <c r="G2645" s="34"/>
      <c r="H2645" s="35"/>
    </row>
    <row r="2646" ht="14.25" customHeight="1">
      <c r="C2646" s="42"/>
      <c r="D2646" s="43"/>
      <c r="G2646" s="34"/>
      <c r="H2646" s="35"/>
    </row>
    <row r="2647" ht="14.25" customHeight="1">
      <c r="C2647" s="42"/>
      <c r="D2647" s="43"/>
      <c r="G2647" s="34"/>
      <c r="H2647" s="35"/>
    </row>
    <row r="2648" ht="14.25" customHeight="1">
      <c r="C2648" s="42"/>
      <c r="D2648" s="43"/>
      <c r="G2648" s="34"/>
      <c r="H2648" s="35"/>
    </row>
    <row r="2649" ht="14.25" customHeight="1">
      <c r="C2649" s="42"/>
      <c r="D2649" s="43"/>
      <c r="G2649" s="34"/>
      <c r="H2649" s="35"/>
    </row>
    <row r="2650" ht="14.25" customHeight="1">
      <c r="C2650" s="42"/>
      <c r="D2650" s="43"/>
      <c r="G2650" s="34"/>
      <c r="H2650" s="35"/>
    </row>
    <row r="2651" ht="14.25" customHeight="1">
      <c r="C2651" s="42"/>
      <c r="D2651" s="43"/>
      <c r="G2651" s="34"/>
      <c r="H2651" s="35"/>
    </row>
    <row r="2652" ht="14.25" customHeight="1">
      <c r="C2652" s="42"/>
      <c r="D2652" s="43"/>
      <c r="G2652" s="34"/>
      <c r="H2652" s="35"/>
    </row>
    <row r="2653" ht="14.25" customHeight="1">
      <c r="C2653" s="42"/>
      <c r="D2653" s="43"/>
      <c r="G2653" s="34"/>
      <c r="H2653" s="35"/>
    </row>
    <row r="2654" ht="14.25" customHeight="1">
      <c r="C2654" s="42"/>
      <c r="D2654" s="43"/>
      <c r="G2654" s="34"/>
      <c r="H2654" s="35"/>
    </row>
    <row r="2655" ht="14.25" customHeight="1">
      <c r="C2655" s="42"/>
      <c r="D2655" s="43"/>
      <c r="G2655" s="34"/>
      <c r="H2655" s="35"/>
    </row>
    <row r="2656" ht="14.25" customHeight="1">
      <c r="C2656" s="42"/>
      <c r="D2656" s="43"/>
      <c r="G2656" s="34"/>
      <c r="H2656" s="35"/>
    </row>
    <row r="2657" ht="14.25" customHeight="1">
      <c r="C2657" s="42"/>
      <c r="D2657" s="43"/>
      <c r="G2657" s="34"/>
      <c r="H2657" s="35"/>
    </row>
    <row r="2658" ht="14.25" customHeight="1">
      <c r="C2658" s="42"/>
      <c r="D2658" s="43"/>
      <c r="G2658" s="34"/>
      <c r="H2658" s="35"/>
    </row>
    <row r="2659" ht="14.25" customHeight="1">
      <c r="C2659" s="42"/>
      <c r="D2659" s="43"/>
      <c r="G2659" s="34"/>
      <c r="H2659" s="35"/>
    </row>
    <row r="2660" ht="14.25" customHeight="1">
      <c r="C2660" s="42"/>
      <c r="D2660" s="43"/>
      <c r="G2660" s="34"/>
      <c r="H2660" s="35"/>
    </row>
    <row r="2661" ht="14.25" customHeight="1">
      <c r="C2661" s="42"/>
      <c r="D2661" s="43"/>
      <c r="G2661" s="34"/>
      <c r="H2661" s="35"/>
    </row>
    <row r="2662" ht="14.25" customHeight="1">
      <c r="C2662" s="42"/>
      <c r="D2662" s="43"/>
      <c r="G2662" s="34"/>
      <c r="H2662" s="35"/>
    </row>
    <row r="2663" ht="14.25" customHeight="1">
      <c r="C2663" s="42"/>
      <c r="D2663" s="43"/>
      <c r="G2663" s="34"/>
      <c r="H2663" s="35"/>
    </row>
    <row r="2664" ht="14.25" customHeight="1">
      <c r="C2664" s="42"/>
      <c r="D2664" s="43"/>
      <c r="G2664" s="34"/>
      <c r="H2664" s="35"/>
    </row>
    <row r="2665" ht="14.25" customHeight="1">
      <c r="C2665" s="42"/>
      <c r="D2665" s="43"/>
      <c r="G2665" s="34"/>
      <c r="H2665" s="35"/>
    </row>
    <row r="2666" ht="14.25" customHeight="1">
      <c r="C2666" s="42"/>
      <c r="D2666" s="43"/>
      <c r="G2666" s="34"/>
      <c r="H2666" s="35"/>
    </row>
    <row r="2667" ht="14.25" customHeight="1">
      <c r="C2667" s="42"/>
      <c r="D2667" s="43"/>
      <c r="G2667" s="34"/>
      <c r="H2667" s="35"/>
    </row>
    <row r="2668" ht="14.25" customHeight="1">
      <c r="C2668" s="42"/>
      <c r="D2668" s="43"/>
      <c r="G2668" s="34"/>
      <c r="H2668" s="35"/>
    </row>
    <row r="2669" ht="14.25" customHeight="1">
      <c r="C2669" s="42"/>
      <c r="D2669" s="43"/>
      <c r="G2669" s="34"/>
      <c r="H2669" s="35"/>
    </row>
    <row r="2670" ht="14.25" customHeight="1">
      <c r="C2670" s="42"/>
      <c r="D2670" s="43"/>
      <c r="G2670" s="34"/>
      <c r="H2670" s="35"/>
    </row>
    <row r="2671" ht="14.25" customHeight="1">
      <c r="C2671" s="42"/>
      <c r="D2671" s="43"/>
      <c r="G2671" s="34"/>
      <c r="H2671" s="35"/>
    </row>
    <row r="2672" ht="14.25" customHeight="1">
      <c r="C2672" s="42"/>
      <c r="D2672" s="43"/>
      <c r="G2672" s="34"/>
      <c r="H2672" s="35"/>
    </row>
    <row r="2673" ht="14.25" customHeight="1">
      <c r="C2673" s="42"/>
      <c r="D2673" s="43"/>
      <c r="G2673" s="34"/>
      <c r="H2673" s="35"/>
    </row>
    <row r="2674" ht="14.25" customHeight="1">
      <c r="C2674" s="42"/>
      <c r="D2674" s="43"/>
      <c r="G2674" s="34"/>
      <c r="H2674" s="35"/>
    </row>
    <row r="2675" ht="14.25" customHeight="1">
      <c r="C2675" s="42"/>
      <c r="D2675" s="43"/>
      <c r="G2675" s="34"/>
      <c r="H2675" s="35"/>
    </row>
    <row r="2676" ht="14.25" customHeight="1">
      <c r="C2676" s="42"/>
      <c r="D2676" s="43"/>
      <c r="G2676" s="34"/>
      <c r="H2676" s="35"/>
    </row>
    <row r="2677" ht="14.25" customHeight="1">
      <c r="C2677" s="42"/>
      <c r="D2677" s="43"/>
      <c r="G2677" s="34"/>
      <c r="H2677" s="35"/>
    </row>
    <row r="2678" ht="14.25" customHeight="1">
      <c r="C2678" s="42"/>
      <c r="D2678" s="43"/>
      <c r="G2678" s="34"/>
      <c r="H2678" s="35"/>
    </row>
    <row r="2679" ht="14.25" customHeight="1">
      <c r="C2679" s="42"/>
      <c r="D2679" s="43"/>
      <c r="G2679" s="34"/>
      <c r="H2679" s="35"/>
    </row>
    <row r="2680" ht="14.25" customHeight="1">
      <c r="C2680" s="42"/>
      <c r="D2680" s="43"/>
      <c r="G2680" s="34"/>
      <c r="H2680" s="35"/>
    </row>
    <row r="2681" ht="14.25" customHeight="1">
      <c r="C2681" s="42"/>
      <c r="D2681" s="43"/>
      <c r="G2681" s="34"/>
      <c r="H2681" s="35"/>
    </row>
    <row r="2682" ht="14.25" customHeight="1">
      <c r="C2682" s="42"/>
      <c r="D2682" s="43"/>
      <c r="G2682" s="34"/>
      <c r="H2682" s="35"/>
    </row>
    <row r="2683" ht="14.25" customHeight="1">
      <c r="C2683" s="42"/>
      <c r="D2683" s="43"/>
      <c r="G2683" s="34"/>
      <c r="H2683" s="35"/>
    </row>
    <row r="2684" ht="14.25" customHeight="1">
      <c r="C2684" s="42"/>
      <c r="D2684" s="43"/>
      <c r="G2684" s="34"/>
      <c r="H2684" s="35"/>
    </row>
    <row r="2685" ht="14.25" customHeight="1">
      <c r="C2685" s="42"/>
      <c r="D2685" s="43"/>
      <c r="G2685" s="34"/>
      <c r="H2685" s="35"/>
    </row>
    <row r="2686" ht="14.25" customHeight="1">
      <c r="C2686" s="42"/>
      <c r="D2686" s="43"/>
      <c r="G2686" s="34"/>
      <c r="H2686" s="35"/>
    </row>
    <row r="2687" ht="14.25" customHeight="1">
      <c r="C2687" s="42"/>
      <c r="D2687" s="43"/>
      <c r="G2687" s="34"/>
      <c r="H2687" s="35"/>
    </row>
    <row r="2688" ht="14.25" customHeight="1">
      <c r="C2688" s="42"/>
      <c r="D2688" s="43"/>
      <c r="G2688" s="34"/>
      <c r="H2688" s="35"/>
    </row>
    <row r="2689" ht="14.25" customHeight="1">
      <c r="C2689" s="42"/>
      <c r="D2689" s="43"/>
      <c r="G2689" s="34"/>
      <c r="H2689" s="35"/>
    </row>
    <row r="2690" ht="14.25" customHeight="1">
      <c r="C2690" s="42"/>
      <c r="D2690" s="43"/>
      <c r="G2690" s="34"/>
      <c r="H2690" s="35"/>
    </row>
    <row r="2691" ht="14.25" customHeight="1">
      <c r="C2691" s="42"/>
      <c r="D2691" s="43"/>
      <c r="G2691" s="34"/>
      <c r="H2691" s="35"/>
    </row>
    <row r="2692" ht="14.25" customHeight="1">
      <c r="C2692" s="42"/>
      <c r="D2692" s="43"/>
      <c r="G2692" s="34"/>
      <c r="H2692" s="35"/>
    </row>
    <row r="2693" ht="14.25" customHeight="1">
      <c r="C2693" s="42"/>
      <c r="D2693" s="43"/>
      <c r="G2693" s="34"/>
      <c r="H2693" s="35"/>
    </row>
    <row r="2694" ht="14.25" customHeight="1">
      <c r="C2694" s="42"/>
      <c r="D2694" s="43"/>
      <c r="G2694" s="34"/>
      <c r="H2694" s="35"/>
    </row>
    <row r="2695" ht="14.25" customHeight="1">
      <c r="C2695" s="42"/>
      <c r="D2695" s="43"/>
      <c r="G2695" s="34"/>
      <c r="H2695" s="35"/>
    </row>
    <row r="2696" ht="14.25" customHeight="1">
      <c r="C2696" s="42"/>
      <c r="D2696" s="43"/>
      <c r="G2696" s="34"/>
      <c r="H2696" s="35"/>
    </row>
    <row r="2697" ht="14.25" customHeight="1">
      <c r="C2697" s="42"/>
      <c r="D2697" s="43"/>
      <c r="G2697" s="34"/>
      <c r="H2697" s="35"/>
    </row>
    <row r="2698" ht="14.25" customHeight="1">
      <c r="C2698" s="42"/>
      <c r="D2698" s="43"/>
      <c r="G2698" s="34"/>
      <c r="H2698" s="35"/>
    </row>
    <row r="2699" ht="14.25" customHeight="1">
      <c r="C2699" s="42"/>
      <c r="D2699" s="43"/>
      <c r="G2699" s="34"/>
      <c r="H2699" s="35"/>
    </row>
    <row r="2700" ht="14.25" customHeight="1">
      <c r="C2700" s="42"/>
      <c r="D2700" s="43"/>
      <c r="G2700" s="34"/>
      <c r="H2700" s="35"/>
    </row>
    <row r="2701" ht="14.25" customHeight="1">
      <c r="C2701" s="42"/>
      <c r="D2701" s="43"/>
      <c r="G2701" s="34"/>
      <c r="H2701" s="35"/>
    </row>
    <row r="2702" ht="14.25" customHeight="1">
      <c r="C2702" s="42"/>
      <c r="D2702" s="43"/>
      <c r="G2702" s="34"/>
      <c r="H2702" s="35"/>
    </row>
    <row r="2703" ht="14.25" customHeight="1">
      <c r="C2703" s="42"/>
      <c r="D2703" s="43"/>
      <c r="G2703" s="34"/>
      <c r="H2703" s="35"/>
    </row>
    <row r="2704" ht="14.25" customHeight="1">
      <c r="C2704" s="42"/>
      <c r="D2704" s="43"/>
      <c r="G2704" s="34"/>
      <c r="H2704" s="35"/>
    </row>
    <row r="2705" ht="14.25" customHeight="1">
      <c r="C2705" s="42"/>
      <c r="D2705" s="43"/>
      <c r="G2705" s="34"/>
      <c r="H2705" s="35"/>
    </row>
    <row r="2706" ht="14.25" customHeight="1">
      <c r="C2706" s="42"/>
      <c r="D2706" s="43"/>
      <c r="G2706" s="34"/>
      <c r="H2706" s="35"/>
    </row>
    <row r="2707" ht="14.25" customHeight="1">
      <c r="C2707" s="42"/>
      <c r="D2707" s="43"/>
      <c r="G2707" s="34"/>
      <c r="H2707" s="35"/>
    </row>
    <row r="2708" ht="14.25" customHeight="1">
      <c r="C2708" s="42"/>
      <c r="D2708" s="43"/>
      <c r="G2708" s="34"/>
      <c r="H2708" s="35"/>
    </row>
    <row r="2709" ht="14.25" customHeight="1">
      <c r="C2709" s="42"/>
      <c r="D2709" s="43"/>
      <c r="G2709" s="34"/>
      <c r="H2709" s="35"/>
    </row>
    <row r="2710" ht="14.25" customHeight="1">
      <c r="C2710" s="42"/>
      <c r="D2710" s="43"/>
      <c r="G2710" s="34"/>
      <c r="H2710" s="35"/>
    </row>
    <row r="2711" ht="14.25" customHeight="1">
      <c r="C2711" s="42"/>
      <c r="D2711" s="43"/>
      <c r="G2711" s="34"/>
      <c r="H2711" s="35"/>
    </row>
    <row r="2712" ht="14.25" customHeight="1">
      <c r="C2712" s="42"/>
      <c r="D2712" s="43"/>
      <c r="G2712" s="34"/>
      <c r="H2712" s="35"/>
    </row>
    <row r="2713" ht="14.25" customHeight="1">
      <c r="C2713" s="42"/>
      <c r="D2713" s="43"/>
      <c r="G2713" s="34"/>
      <c r="H2713" s="35"/>
    </row>
    <row r="2714" ht="14.25" customHeight="1">
      <c r="C2714" s="42"/>
      <c r="D2714" s="43"/>
      <c r="G2714" s="34"/>
      <c r="H2714" s="35"/>
    </row>
    <row r="2715" ht="14.25" customHeight="1">
      <c r="C2715" s="42"/>
      <c r="D2715" s="43"/>
      <c r="G2715" s="34"/>
      <c r="H2715" s="35"/>
    </row>
    <row r="2716" ht="14.25" customHeight="1">
      <c r="C2716" s="42"/>
      <c r="D2716" s="43"/>
      <c r="G2716" s="34"/>
      <c r="H2716" s="35"/>
    </row>
    <row r="2717" ht="14.25" customHeight="1">
      <c r="C2717" s="42"/>
      <c r="D2717" s="43"/>
      <c r="G2717" s="34"/>
      <c r="H2717" s="35"/>
    </row>
    <row r="2718" ht="14.25" customHeight="1">
      <c r="C2718" s="42"/>
      <c r="D2718" s="43"/>
      <c r="G2718" s="34"/>
      <c r="H2718" s="35"/>
    </row>
    <row r="2719" ht="14.25" customHeight="1">
      <c r="C2719" s="42"/>
      <c r="D2719" s="43"/>
      <c r="G2719" s="34"/>
      <c r="H2719" s="35"/>
    </row>
    <row r="2720" ht="14.25" customHeight="1">
      <c r="C2720" s="42"/>
      <c r="D2720" s="43"/>
      <c r="G2720" s="34"/>
      <c r="H2720" s="35"/>
    </row>
    <row r="2721" ht="14.25" customHeight="1">
      <c r="C2721" s="42"/>
      <c r="D2721" s="43"/>
      <c r="G2721" s="34"/>
      <c r="H2721" s="35"/>
    </row>
    <row r="2722" ht="14.25" customHeight="1">
      <c r="C2722" s="42"/>
      <c r="D2722" s="43"/>
      <c r="G2722" s="34"/>
      <c r="H2722" s="35"/>
    </row>
    <row r="2723" ht="14.25" customHeight="1">
      <c r="C2723" s="42"/>
      <c r="D2723" s="43"/>
      <c r="G2723" s="34"/>
      <c r="H2723" s="35"/>
    </row>
    <row r="2724" ht="14.25" customHeight="1">
      <c r="C2724" s="42"/>
      <c r="D2724" s="43"/>
      <c r="G2724" s="34"/>
      <c r="H2724" s="35"/>
    </row>
    <row r="2725" ht="14.25" customHeight="1">
      <c r="C2725" s="42"/>
      <c r="D2725" s="43"/>
      <c r="G2725" s="34"/>
      <c r="H2725" s="35"/>
    </row>
    <row r="2726" ht="14.25" customHeight="1">
      <c r="C2726" s="42"/>
      <c r="D2726" s="43"/>
      <c r="G2726" s="34"/>
      <c r="H2726" s="35"/>
    </row>
    <row r="2727" ht="14.25" customHeight="1">
      <c r="C2727" s="42"/>
      <c r="D2727" s="43"/>
      <c r="G2727" s="34"/>
      <c r="H2727" s="35"/>
    </row>
    <row r="2728" ht="14.25" customHeight="1">
      <c r="C2728" s="42"/>
      <c r="D2728" s="43"/>
      <c r="G2728" s="34"/>
      <c r="H2728" s="35"/>
    </row>
    <row r="2729" ht="14.25" customHeight="1">
      <c r="C2729" s="42"/>
      <c r="D2729" s="43"/>
      <c r="G2729" s="34"/>
      <c r="H2729" s="35"/>
    </row>
    <row r="2730" ht="14.25" customHeight="1">
      <c r="C2730" s="42"/>
      <c r="D2730" s="43"/>
      <c r="G2730" s="34"/>
      <c r="H2730" s="35"/>
    </row>
    <row r="2731" ht="14.25" customHeight="1">
      <c r="C2731" s="42"/>
      <c r="D2731" s="43"/>
      <c r="G2731" s="34"/>
      <c r="H2731" s="35"/>
    </row>
    <row r="2732" ht="14.25" customHeight="1">
      <c r="C2732" s="42"/>
      <c r="D2732" s="43"/>
      <c r="G2732" s="34"/>
      <c r="H2732" s="35"/>
    </row>
    <row r="2733" ht="14.25" customHeight="1">
      <c r="C2733" s="42"/>
      <c r="D2733" s="43"/>
      <c r="G2733" s="34"/>
      <c r="H2733" s="35"/>
    </row>
    <row r="2734" ht="14.25" customHeight="1">
      <c r="C2734" s="42"/>
      <c r="D2734" s="43"/>
      <c r="G2734" s="34"/>
      <c r="H2734" s="35"/>
    </row>
    <row r="2735" ht="14.25" customHeight="1">
      <c r="C2735" s="42"/>
      <c r="D2735" s="43"/>
      <c r="G2735" s="34"/>
      <c r="H2735" s="35"/>
    </row>
    <row r="2736" ht="14.25" customHeight="1">
      <c r="C2736" s="42"/>
      <c r="D2736" s="43"/>
      <c r="G2736" s="34"/>
      <c r="H2736" s="35"/>
    </row>
    <row r="2737" ht="14.25" customHeight="1">
      <c r="C2737" s="42"/>
      <c r="D2737" s="43"/>
      <c r="G2737" s="34"/>
      <c r="H2737" s="35"/>
    </row>
    <row r="2738" ht="14.25" customHeight="1">
      <c r="C2738" s="42"/>
      <c r="D2738" s="43"/>
      <c r="G2738" s="34"/>
      <c r="H2738" s="35"/>
    </row>
    <row r="2739" ht="14.25" customHeight="1">
      <c r="C2739" s="42"/>
      <c r="D2739" s="43"/>
      <c r="G2739" s="34"/>
      <c r="H2739" s="35"/>
    </row>
    <row r="2740" ht="14.25" customHeight="1">
      <c r="C2740" s="42"/>
      <c r="D2740" s="43"/>
      <c r="G2740" s="34"/>
      <c r="H2740" s="35"/>
    </row>
    <row r="2741" ht="14.25" customHeight="1">
      <c r="C2741" s="42"/>
      <c r="D2741" s="43"/>
      <c r="G2741" s="34"/>
      <c r="H2741" s="35"/>
    </row>
    <row r="2742" ht="14.25" customHeight="1">
      <c r="C2742" s="42"/>
      <c r="D2742" s="43"/>
      <c r="G2742" s="34"/>
      <c r="H2742" s="35"/>
    </row>
    <row r="2743" ht="14.25" customHeight="1">
      <c r="C2743" s="42"/>
      <c r="D2743" s="43"/>
      <c r="G2743" s="34"/>
      <c r="H2743" s="35"/>
    </row>
    <row r="2744" ht="14.25" customHeight="1">
      <c r="C2744" s="42"/>
      <c r="D2744" s="43"/>
      <c r="G2744" s="34"/>
      <c r="H2744" s="35"/>
    </row>
    <row r="2745" ht="14.25" customHeight="1">
      <c r="C2745" s="42"/>
      <c r="D2745" s="43"/>
      <c r="G2745" s="34"/>
      <c r="H2745" s="35"/>
    </row>
    <row r="2746" ht="14.25" customHeight="1">
      <c r="C2746" s="42"/>
      <c r="D2746" s="43"/>
      <c r="G2746" s="34"/>
      <c r="H2746" s="35"/>
    </row>
    <row r="2747" ht="14.25" customHeight="1">
      <c r="C2747" s="42"/>
      <c r="D2747" s="43"/>
      <c r="G2747" s="34"/>
      <c r="H2747" s="35"/>
    </row>
    <row r="2748" ht="14.25" customHeight="1">
      <c r="C2748" s="42"/>
      <c r="D2748" s="43"/>
      <c r="G2748" s="34"/>
      <c r="H2748" s="35"/>
    </row>
    <row r="2749" ht="14.25" customHeight="1">
      <c r="C2749" s="42"/>
      <c r="D2749" s="43"/>
      <c r="G2749" s="34"/>
      <c r="H2749" s="35"/>
    </row>
    <row r="2750" ht="14.25" customHeight="1">
      <c r="C2750" s="42"/>
      <c r="D2750" s="43"/>
      <c r="G2750" s="34"/>
      <c r="H2750" s="35"/>
    </row>
    <row r="2751" ht="14.25" customHeight="1">
      <c r="C2751" s="42"/>
      <c r="D2751" s="43"/>
      <c r="G2751" s="34"/>
      <c r="H2751" s="35"/>
    </row>
    <row r="2752" ht="14.25" customHeight="1">
      <c r="C2752" s="42"/>
      <c r="D2752" s="43"/>
      <c r="G2752" s="34"/>
      <c r="H2752" s="35"/>
    </row>
    <row r="2753" ht="14.25" customHeight="1">
      <c r="C2753" s="42"/>
      <c r="D2753" s="43"/>
      <c r="G2753" s="34"/>
      <c r="H2753" s="35"/>
    </row>
    <row r="2754" ht="14.25" customHeight="1">
      <c r="C2754" s="42"/>
      <c r="D2754" s="43"/>
      <c r="G2754" s="34"/>
      <c r="H2754" s="35"/>
    </row>
    <row r="2755" ht="14.25" customHeight="1">
      <c r="C2755" s="42"/>
      <c r="D2755" s="43"/>
      <c r="G2755" s="34"/>
      <c r="H2755" s="35"/>
    </row>
    <row r="2756" ht="14.25" customHeight="1">
      <c r="C2756" s="42"/>
      <c r="D2756" s="43"/>
      <c r="G2756" s="34"/>
      <c r="H2756" s="35"/>
    </row>
    <row r="2757" ht="14.25" customHeight="1">
      <c r="C2757" s="42"/>
      <c r="D2757" s="43"/>
      <c r="G2757" s="34"/>
      <c r="H2757" s="35"/>
    </row>
    <row r="2758" ht="14.25" customHeight="1">
      <c r="C2758" s="42"/>
      <c r="D2758" s="43"/>
      <c r="G2758" s="34"/>
      <c r="H2758" s="35"/>
    </row>
    <row r="2759" ht="14.25" customHeight="1">
      <c r="C2759" s="42"/>
      <c r="D2759" s="43"/>
      <c r="G2759" s="34"/>
      <c r="H2759" s="35"/>
    </row>
    <row r="2760" ht="14.25" customHeight="1">
      <c r="C2760" s="42"/>
      <c r="D2760" s="43"/>
      <c r="G2760" s="34"/>
      <c r="H2760" s="35"/>
    </row>
    <row r="2761" ht="14.25" customHeight="1">
      <c r="C2761" s="42"/>
      <c r="D2761" s="43"/>
      <c r="G2761" s="34"/>
      <c r="H2761" s="35"/>
    </row>
    <row r="2762" ht="14.25" customHeight="1">
      <c r="C2762" s="42"/>
      <c r="D2762" s="43"/>
      <c r="G2762" s="34"/>
      <c r="H2762" s="35"/>
    </row>
    <row r="2763" ht="14.25" customHeight="1">
      <c r="C2763" s="42"/>
      <c r="D2763" s="43"/>
      <c r="G2763" s="34"/>
      <c r="H2763" s="35"/>
    </row>
    <row r="2764" ht="14.25" customHeight="1">
      <c r="C2764" s="42"/>
      <c r="D2764" s="43"/>
      <c r="G2764" s="34"/>
      <c r="H2764" s="35"/>
    </row>
    <row r="2765" ht="14.25" customHeight="1">
      <c r="C2765" s="42"/>
      <c r="D2765" s="43"/>
      <c r="G2765" s="34"/>
      <c r="H2765" s="35"/>
    </row>
    <row r="2766" ht="14.25" customHeight="1">
      <c r="C2766" s="42"/>
      <c r="D2766" s="43"/>
      <c r="G2766" s="34"/>
      <c r="H2766" s="35"/>
    </row>
    <row r="2767" ht="14.25" customHeight="1">
      <c r="C2767" s="42"/>
      <c r="D2767" s="43"/>
      <c r="G2767" s="34"/>
      <c r="H2767" s="35"/>
    </row>
    <row r="2768" ht="14.25" customHeight="1">
      <c r="C2768" s="42"/>
      <c r="D2768" s="43"/>
      <c r="G2768" s="34"/>
      <c r="H2768" s="35"/>
    </row>
    <row r="2769" ht="14.25" customHeight="1">
      <c r="C2769" s="42"/>
      <c r="D2769" s="43"/>
      <c r="G2769" s="34"/>
      <c r="H2769" s="35"/>
    </row>
    <row r="2770" ht="14.25" customHeight="1">
      <c r="C2770" s="42"/>
      <c r="D2770" s="43"/>
      <c r="G2770" s="34"/>
      <c r="H2770" s="35"/>
    </row>
    <row r="2771" ht="14.25" customHeight="1">
      <c r="C2771" s="42"/>
      <c r="D2771" s="43"/>
      <c r="G2771" s="34"/>
      <c r="H2771" s="35"/>
    </row>
    <row r="2772" ht="14.25" customHeight="1">
      <c r="C2772" s="42"/>
      <c r="D2772" s="43"/>
      <c r="G2772" s="34"/>
      <c r="H2772" s="35"/>
    </row>
    <row r="2773" ht="14.25" customHeight="1">
      <c r="C2773" s="42"/>
      <c r="D2773" s="43"/>
      <c r="G2773" s="34"/>
      <c r="H2773" s="35"/>
    </row>
    <row r="2774" ht="14.25" customHeight="1">
      <c r="C2774" s="42"/>
      <c r="D2774" s="43"/>
      <c r="G2774" s="34"/>
      <c r="H2774" s="35"/>
    </row>
    <row r="2775" ht="14.25" customHeight="1">
      <c r="C2775" s="42"/>
      <c r="D2775" s="43"/>
      <c r="G2775" s="34"/>
      <c r="H2775" s="35"/>
    </row>
    <row r="2776" ht="14.25" customHeight="1">
      <c r="C2776" s="42"/>
      <c r="D2776" s="43"/>
      <c r="G2776" s="34"/>
      <c r="H2776" s="35"/>
    </row>
    <row r="2777" ht="14.25" customHeight="1">
      <c r="C2777" s="42"/>
      <c r="D2777" s="43"/>
      <c r="G2777" s="34"/>
      <c r="H2777" s="35"/>
    </row>
    <row r="2778" ht="14.25" customHeight="1">
      <c r="C2778" s="42"/>
      <c r="D2778" s="43"/>
      <c r="G2778" s="34"/>
      <c r="H2778" s="35"/>
    </row>
    <row r="2779" ht="14.25" customHeight="1">
      <c r="C2779" s="42"/>
      <c r="D2779" s="43"/>
      <c r="G2779" s="34"/>
      <c r="H2779" s="35"/>
    </row>
    <row r="2780" ht="14.25" customHeight="1">
      <c r="C2780" s="42"/>
      <c r="D2780" s="43"/>
      <c r="G2780" s="34"/>
      <c r="H2780" s="35"/>
    </row>
    <row r="2781" ht="14.25" customHeight="1">
      <c r="C2781" s="42"/>
      <c r="D2781" s="43"/>
      <c r="G2781" s="34"/>
      <c r="H2781" s="35"/>
    </row>
    <row r="2782" ht="14.25" customHeight="1">
      <c r="C2782" s="42"/>
      <c r="D2782" s="43"/>
      <c r="G2782" s="34"/>
      <c r="H2782" s="35"/>
    </row>
    <row r="2783" ht="14.25" customHeight="1">
      <c r="C2783" s="42"/>
      <c r="D2783" s="43"/>
      <c r="G2783" s="34"/>
      <c r="H2783" s="35"/>
    </row>
    <row r="2784" ht="14.25" customHeight="1">
      <c r="C2784" s="42"/>
      <c r="D2784" s="43"/>
      <c r="G2784" s="34"/>
      <c r="H2784" s="35"/>
    </row>
    <row r="2785" ht="14.25" customHeight="1">
      <c r="C2785" s="42"/>
      <c r="D2785" s="43"/>
      <c r="G2785" s="34"/>
      <c r="H2785" s="35"/>
    </row>
    <row r="2786" ht="14.25" customHeight="1">
      <c r="C2786" s="42"/>
      <c r="D2786" s="43"/>
      <c r="G2786" s="34"/>
      <c r="H2786" s="35"/>
    </row>
    <row r="2787" ht="14.25" customHeight="1">
      <c r="C2787" s="42"/>
      <c r="D2787" s="43"/>
      <c r="G2787" s="34"/>
      <c r="H2787" s="35"/>
    </row>
    <row r="2788" ht="14.25" customHeight="1">
      <c r="C2788" s="42"/>
      <c r="D2788" s="43"/>
      <c r="G2788" s="34"/>
      <c r="H2788" s="35"/>
    </row>
    <row r="2789" ht="14.25" customHeight="1">
      <c r="C2789" s="42"/>
      <c r="D2789" s="43"/>
      <c r="G2789" s="34"/>
      <c r="H2789" s="35"/>
    </row>
    <row r="2790" ht="14.25" customHeight="1">
      <c r="C2790" s="42"/>
      <c r="D2790" s="43"/>
      <c r="G2790" s="34"/>
      <c r="H2790" s="35"/>
    </row>
    <row r="2791" ht="14.25" customHeight="1">
      <c r="C2791" s="42"/>
      <c r="D2791" s="43"/>
      <c r="G2791" s="34"/>
      <c r="H2791" s="35"/>
    </row>
    <row r="2792" ht="14.25" customHeight="1">
      <c r="C2792" s="42"/>
      <c r="D2792" s="43"/>
      <c r="G2792" s="34"/>
      <c r="H2792" s="35"/>
    </row>
    <row r="2793" ht="14.25" customHeight="1">
      <c r="C2793" s="42"/>
      <c r="D2793" s="43"/>
      <c r="G2793" s="34"/>
      <c r="H2793" s="35"/>
    </row>
    <row r="2794" ht="14.25" customHeight="1">
      <c r="C2794" s="42"/>
      <c r="D2794" s="43"/>
      <c r="G2794" s="34"/>
      <c r="H2794" s="35"/>
    </row>
    <row r="2795" ht="14.25" customHeight="1">
      <c r="C2795" s="42"/>
      <c r="D2795" s="43"/>
      <c r="G2795" s="34"/>
      <c r="H2795" s="35"/>
    </row>
    <row r="2796" ht="14.25" customHeight="1">
      <c r="C2796" s="42"/>
      <c r="D2796" s="43"/>
      <c r="G2796" s="34"/>
      <c r="H2796" s="35"/>
    </row>
    <row r="2797" ht="14.25" customHeight="1">
      <c r="C2797" s="42"/>
      <c r="D2797" s="43"/>
      <c r="G2797" s="34"/>
      <c r="H2797" s="35"/>
    </row>
    <row r="2798" ht="14.25" customHeight="1">
      <c r="C2798" s="42"/>
      <c r="D2798" s="43"/>
      <c r="G2798" s="34"/>
      <c r="H2798" s="35"/>
    </row>
    <row r="2799" ht="14.25" customHeight="1">
      <c r="C2799" s="42"/>
      <c r="D2799" s="43"/>
      <c r="G2799" s="34"/>
      <c r="H2799" s="35"/>
    </row>
    <row r="2800" ht="14.25" customHeight="1">
      <c r="C2800" s="42"/>
      <c r="D2800" s="43"/>
      <c r="G2800" s="34"/>
      <c r="H2800" s="35"/>
    </row>
    <row r="2801" ht="14.25" customHeight="1">
      <c r="C2801" s="42"/>
      <c r="D2801" s="43"/>
      <c r="G2801" s="34"/>
      <c r="H2801" s="35"/>
    </row>
    <row r="2802" ht="14.25" customHeight="1">
      <c r="C2802" s="42"/>
      <c r="D2802" s="43"/>
      <c r="G2802" s="34"/>
      <c r="H2802" s="35"/>
    </row>
    <row r="2803" ht="14.25" customHeight="1">
      <c r="C2803" s="42"/>
      <c r="D2803" s="43"/>
      <c r="G2803" s="34"/>
      <c r="H2803" s="35"/>
    </row>
    <row r="2804" ht="14.25" customHeight="1">
      <c r="C2804" s="42"/>
      <c r="D2804" s="43"/>
      <c r="G2804" s="34"/>
      <c r="H2804" s="35"/>
    </row>
    <row r="2805" ht="14.25" customHeight="1">
      <c r="C2805" s="42"/>
      <c r="D2805" s="43"/>
      <c r="G2805" s="34"/>
      <c r="H2805" s="35"/>
    </row>
    <row r="2806" ht="14.25" customHeight="1">
      <c r="C2806" s="42"/>
      <c r="D2806" s="43"/>
      <c r="G2806" s="34"/>
      <c r="H2806" s="35"/>
    </row>
    <row r="2807" ht="14.25" customHeight="1">
      <c r="C2807" s="42"/>
      <c r="D2807" s="43"/>
      <c r="G2807" s="34"/>
      <c r="H2807" s="35"/>
    </row>
    <row r="2808" ht="14.25" customHeight="1">
      <c r="C2808" s="42"/>
      <c r="D2808" s="43"/>
      <c r="G2808" s="34"/>
      <c r="H2808" s="35"/>
    </row>
    <row r="2809" ht="14.25" customHeight="1">
      <c r="C2809" s="42"/>
      <c r="D2809" s="43"/>
      <c r="G2809" s="34"/>
      <c r="H2809" s="35"/>
    </row>
    <row r="2810" ht="14.25" customHeight="1">
      <c r="C2810" s="42"/>
      <c r="D2810" s="43"/>
      <c r="G2810" s="34"/>
      <c r="H2810" s="35"/>
    </row>
    <row r="2811" ht="14.25" customHeight="1">
      <c r="C2811" s="42"/>
      <c r="D2811" s="43"/>
      <c r="G2811" s="34"/>
      <c r="H2811" s="35"/>
    </row>
    <row r="2812" ht="14.25" customHeight="1">
      <c r="C2812" s="42"/>
      <c r="D2812" s="43"/>
      <c r="G2812" s="34"/>
      <c r="H2812" s="35"/>
    </row>
    <row r="2813" ht="14.25" customHeight="1">
      <c r="C2813" s="42"/>
      <c r="D2813" s="43"/>
      <c r="G2813" s="34"/>
      <c r="H2813" s="35"/>
    </row>
    <row r="2814" ht="14.25" customHeight="1">
      <c r="C2814" s="42"/>
      <c r="D2814" s="43"/>
      <c r="G2814" s="34"/>
      <c r="H2814" s="35"/>
    </row>
    <row r="2815" ht="14.25" customHeight="1">
      <c r="C2815" s="42"/>
      <c r="D2815" s="43"/>
      <c r="G2815" s="34"/>
      <c r="H2815" s="35"/>
    </row>
    <row r="2816" ht="14.25" customHeight="1">
      <c r="C2816" s="42"/>
      <c r="D2816" s="43"/>
      <c r="G2816" s="34"/>
      <c r="H2816" s="35"/>
    </row>
    <row r="2817" ht="14.25" customHeight="1">
      <c r="C2817" s="42"/>
      <c r="D2817" s="43"/>
      <c r="G2817" s="34"/>
      <c r="H2817" s="35"/>
    </row>
    <row r="2818" ht="14.25" customHeight="1">
      <c r="C2818" s="42"/>
      <c r="D2818" s="43"/>
      <c r="G2818" s="34"/>
      <c r="H2818" s="35"/>
    </row>
    <row r="2819" ht="14.25" customHeight="1">
      <c r="C2819" s="42"/>
      <c r="D2819" s="43"/>
      <c r="G2819" s="34"/>
      <c r="H2819" s="35"/>
    </row>
    <row r="2820" ht="14.25" customHeight="1">
      <c r="C2820" s="42"/>
      <c r="D2820" s="43"/>
      <c r="G2820" s="34"/>
      <c r="H2820" s="35"/>
    </row>
    <row r="2821" ht="14.25" customHeight="1">
      <c r="C2821" s="42"/>
      <c r="D2821" s="43"/>
      <c r="G2821" s="34"/>
      <c r="H2821" s="35"/>
    </row>
    <row r="2822" ht="14.25" customHeight="1">
      <c r="C2822" s="42"/>
      <c r="D2822" s="43"/>
      <c r="G2822" s="34"/>
      <c r="H2822" s="35"/>
    </row>
    <row r="2823" ht="14.25" customHeight="1">
      <c r="C2823" s="42"/>
      <c r="D2823" s="43"/>
      <c r="G2823" s="34"/>
      <c r="H2823" s="35"/>
    </row>
    <row r="2824" ht="14.25" customHeight="1">
      <c r="C2824" s="42"/>
      <c r="D2824" s="43"/>
      <c r="G2824" s="34"/>
      <c r="H2824" s="35"/>
    </row>
    <row r="2825" ht="14.25" customHeight="1">
      <c r="C2825" s="42"/>
      <c r="D2825" s="43"/>
      <c r="G2825" s="34"/>
      <c r="H2825" s="35"/>
    </row>
    <row r="2826" ht="14.25" customHeight="1">
      <c r="C2826" s="42"/>
      <c r="D2826" s="43"/>
      <c r="G2826" s="34"/>
      <c r="H2826" s="35"/>
    </row>
    <row r="2827" ht="14.25" customHeight="1">
      <c r="C2827" s="42"/>
      <c r="D2827" s="43"/>
      <c r="G2827" s="34"/>
      <c r="H2827" s="35"/>
    </row>
    <row r="2828" ht="14.25" customHeight="1">
      <c r="C2828" s="42"/>
      <c r="D2828" s="43"/>
      <c r="G2828" s="34"/>
      <c r="H2828" s="35"/>
    </row>
    <row r="2829" ht="14.25" customHeight="1">
      <c r="C2829" s="42"/>
      <c r="D2829" s="43"/>
      <c r="G2829" s="34"/>
      <c r="H2829" s="35"/>
    </row>
    <row r="2830" ht="14.25" customHeight="1">
      <c r="C2830" s="42"/>
      <c r="D2830" s="43"/>
      <c r="G2830" s="34"/>
      <c r="H2830" s="35"/>
    </row>
    <row r="2831" ht="14.25" customHeight="1">
      <c r="C2831" s="42"/>
      <c r="D2831" s="43"/>
      <c r="G2831" s="34"/>
      <c r="H2831" s="35"/>
    </row>
    <row r="2832" ht="14.25" customHeight="1">
      <c r="C2832" s="42"/>
      <c r="D2832" s="43"/>
      <c r="G2832" s="34"/>
      <c r="H2832" s="35"/>
    </row>
    <row r="2833" ht="14.25" customHeight="1">
      <c r="C2833" s="42"/>
      <c r="D2833" s="43"/>
      <c r="G2833" s="34"/>
      <c r="H2833" s="35"/>
    </row>
    <row r="2834" ht="14.25" customHeight="1">
      <c r="C2834" s="42"/>
      <c r="D2834" s="43"/>
      <c r="G2834" s="34"/>
      <c r="H2834" s="35"/>
    </row>
    <row r="2835" ht="14.25" customHeight="1">
      <c r="C2835" s="42"/>
      <c r="D2835" s="43"/>
      <c r="G2835" s="34"/>
      <c r="H2835" s="35"/>
    </row>
    <row r="2836" ht="14.25" customHeight="1">
      <c r="C2836" s="42"/>
      <c r="D2836" s="43"/>
      <c r="G2836" s="34"/>
      <c r="H2836" s="35"/>
    </row>
    <row r="2837" ht="14.25" customHeight="1">
      <c r="C2837" s="42"/>
      <c r="D2837" s="43"/>
      <c r="G2837" s="34"/>
      <c r="H2837" s="35"/>
    </row>
    <row r="2838" ht="14.25" customHeight="1">
      <c r="C2838" s="42"/>
      <c r="D2838" s="43"/>
      <c r="G2838" s="34"/>
      <c r="H2838" s="35"/>
    </row>
    <row r="2839" ht="14.25" customHeight="1">
      <c r="C2839" s="42"/>
      <c r="D2839" s="43"/>
      <c r="G2839" s="34"/>
      <c r="H2839" s="35"/>
    </row>
    <row r="2840" ht="14.25" customHeight="1">
      <c r="C2840" s="42"/>
      <c r="D2840" s="43"/>
      <c r="G2840" s="34"/>
      <c r="H2840" s="35"/>
    </row>
    <row r="2841" ht="14.25" customHeight="1">
      <c r="C2841" s="42"/>
      <c r="D2841" s="43"/>
      <c r="G2841" s="34"/>
      <c r="H2841" s="35"/>
    </row>
    <row r="2842" ht="14.25" customHeight="1">
      <c r="C2842" s="42"/>
      <c r="D2842" s="43"/>
      <c r="G2842" s="34"/>
      <c r="H2842" s="35"/>
    </row>
    <row r="2843" ht="14.25" customHeight="1">
      <c r="C2843" s="42"/>
      <c r="D2843" s="43"/>
      <c r="G2843" s="34"/>
      <c r="H2843" s="35"/>
    </row>
    <row r="2844" ht="14.25" customHeight="1">
      <c r="C2844" s="42"/>
      <c r="D2844" s="43"/>
      <c r="G2844" s="34"/>
      <c r="H2844" s="35"/>
    </row>
    <row r="2845" ht="14.25" customHeight="1">
      <c r="C2845" s="42"/>
      <c r="D2845" s="43"/>
      <c r="G2845" s="34"/>
      <c r="H2845" s="35"/>
    </row>
    <row r="2846" ht="14.25" customHeight="1">
      <c r="C2846" s="42"/>
      <c r="D2846" s="43"/>
      <c r="G2846" s="34"/>
      <c r="H2846" s="35"/>
    </row>
    <row r="2847" ht="14.25" customHeight="1">
      <c r="C2847" s="42"/>
      <c r="D2847" s="43"/>
      <c r="G2847" s="34"/>
      <c r="H2847" s="35"/>
    </row>
    <row r="2848" ht="14.25" customHeight="1">
      <c r="C2848" s="42"/>
      <c r="D2848" s="43"/>
      <c r="G2848" s="34"/>
      <c r="H2848" s="35"/>
    </row>
    <row r="2849" ht="14.25" customHeight="1">
      <c r="C2849" s="42"/>
      <c r="D2849" s="43"/>
      <c r="G2849" s="34"/>
      <c r="H2849" s="35"/>
    </row>
    <row r="2850" ht="14.25" customHeight="1">
      <c r="C2850" s="42"/>
      <c r="D2850" s="43"/>
      <c r="G2850" s="34"/>
      <c r="H2850" s="35"/>
    </row>
    <row r="2851" ht="14.25" customHeight="1">
      <c r="C2851" s="42"/>
      <c r="D2851" s="43"/>
      <c r="G2851" s="34"/>
      <c r="H2851" s="35"/>
    </row>
    <row r="2852" ht="14.25" customHeight="1">
      <c r="C2852" s="42"/>
      <c r="D2852" s="43"/>
      <c r="G2852" s="34"/>
      <c r="H2852" s="35"/>
    </row>
    <row r="2853" ht="14.25" customHeight="1">
      <c r="C2853" s="42"/>
      <c r="D2853" s="43"/>
      <c r="G2853" s="34"/>
      <c r="H2853" s="35"/>
    </row>
    <row r="2854" ht="14.25" customHeight="1">
      <c r="C2854" s="42"/>
      <c r="D2854" s="43"/>
      <c r="G2854" s="34"/>
      <c r="H2854" s="35"/>
    </row>
    <row r="2855" ht="14.25" customHeight="1">
      <c r="C2855" s="42"/>
      <c r="D2855" s="43"/>
      <c r="G2855" s="34"/>
      <c r="H2855" s="35"/>
    </row>
    <row r="2856" ht="14.25" customHeight="1">
      <c r="C2856" s="42"/>
      <c r="D2856" s="43"/>
      <c r="G2856" s="34"/>
      <c r="H2856" s="35"/>
    </row>
    <row r="2857" ht="14.25" customHeight="1">
      <c r="C2857" s="42"/>
      <c r="D2857" s="43"/>
      <c r="G2857" s="34"/>
      <c r="H2857" s="35"/>
    </row>
    <row r="2858" ht="14.25" customHeight="1">
      <c r="C2858" s="42"/>
      <c r="D2858" s="43"/>
      <c r="G2858" s="34"/>
      <c r="H2858" s="35"/>
    </row>
    <row r="2859" ht="14.25" customHeight="1">
      <c r="C2859" s="42"/>
      <c r="D2859" s="43"/>
      <c r="G2859" s="34"/>
      <c r="H2859" s="35"/>
    </row>
    <row r="2860" ht="14.25" customHeight="1">
      <c r="C2860" s="42"/>
      <c r="D2860" s="43"/>
      <c r="G2860" s="34"/>
      <c r="H2860" s="35"/>
    </row>
    <row r="2861" ht="14.25" customHeight="1">
      <c r="C2861" s="42"/>
      <c r="D2861" s="43"/>
      <c r="G2861" s="34"/>
      <c r="H2861" s="35"/>
    </row>
    <row r="2862" ht="14.25" customHeight="1">
      <c r="C2862" s="42"/>
      <c r="D2862" s="43"/>
      <c r="G2862" s="34"/>
      <c r="H2862" s="35"/>
    </row>
    <row r="2863" ht="14.25" customHeight="1">
      <c r="C2863" s="42"/>
      <c r="D2863" s="43"/>
      <c r="G2863" s="34"/>
      <c r="H2863" s="35"/>
    </row>
    <row r="2864" ht="14.25" customHeight="1">
      <c r="C2864" s="42"/>
      <c r="D2864" s="43"/>
      <c r="G2864" s="34"/>
      <c r="H2864" s="35"/>
    </row>
    <row r="2865" ht="14.25" customHeight="1">
      <c r="C2865" s="42"/>
      <c r="D2865" s="43"/>
      <c r="G2865" s="34"/>
      <c r="H2865" s="35"/>
    </row>
    <row r="2866" ht="14.25" customHeight="1">
      <c r="C2866" s="42"/>
      <c r="D2866" s="43"/>
      <c r="G2866" s="34"/>
      <c r="H2866" s="35"/>
    </row>
    <row r="2867" ht="14.25" customHeight="1">
      <c r="C2867" s="42"/>
      <c r="D2867" s="43"/>
      <c r="G2867" s="34"/>
      <c r="H2867" s="35"/>
    </row>
    <row r="2868" ht="14.25" customHeight="1">
      <c r="C2868" s="42"/>
      <c r="D2868" s="43"/>
      <c r="G2868" s="34"/>
      <c r="H2868" s="35"/>
    </row>
    <row r="2869" ht="14.25" customHeight="1">
      <c r="C2869" s="42"/>
      <c r="D2869" s="43"/>
      <c r="G2869" s="34"/>
      <c r="H2869" s="35"/>
    </row>
    <row r="2870" ht="14.25" customHeight="1">
      <c r="C2870" s="42"/>
      <c r="D2870" s="43"/>
      <c r="G2870" s="34"/>
      <c r="H2870" s="35"/>
    </row>
    <row r="2871" ht="14.25" customHeight="1">
      <c r="C2871" s="42"/>
      <c r="D2871" s="43"/>
      <c r="G2871" s="34"/>
      <c r="H2871" s="35"/>
    </row>
    <row r="2872" ht="14.25" customHeight="1">
      <c r="C2872" s="42"/>
      <c r="D2872" s="43"/>
      <c r="G2872" s="34"/>
      <c r="H2872" s="35"/>
    </row>
    <row r="2873" ht="14.25" customHeight="1">
      <c r="C2873" s="42"/>
      <c r="D2873" s="43"/>
      <c r="G2873" s="34"/>
      <c r="H2873" s="35"/>
    </row>
    <row r="2874" ht="14.25" customHeight="1">
      <c r="C2874" s="42"/>
      <c r="D2874" s="43"/>
      <c r="G2874" s="34"/>
      <c r="H2874" s="35"/>
    </row>
    <row r="2875" ht="14.25" customHeight="1">
      <c r="C2875" s="42"/>
      <c r="D2875" s="43"/>
      <c r="G2875" s="34"/>
      <c r="H2875" s="35"/>
    </row>
    <row r="2876" ht="14.25" customHeight="1">
      <c r="C2876" s="42"/>
      <c r="D2876" s="43"/>
      <c r="G2876" s="34"/>
      <c r="H2876" s="35"/>
    </row>
    <row r="2877" ht="14.25" customHeight="1">
      <c r="C2877" s="42"/>
      <c r="D2877" s="43"/>
      <c r="G2877" s="34"/>
      <c r="H2877" s="35"/>
    </row>
    <row r="2878" ht="14.25" customHeight="1">
      <c r="C2878" s="42"/>
      <c r="D2878" s="43"/>
      <c r="G2878" s="34"/>
      <c r="H2878" s="35"/>
    </row>
    <row r="2879" ht="14.25" customHeight="1">
      <c r="C2879" s="42"/>
      <c r="D2879" s="43"/>
      <c r="G2879" s="34"/>
      <c r="H2879" s="35"/>
    </row>
    <row r="2880" ht="14.25" customHeight="1">
      <c r="C2880" s="42"/>
      <c r="D2880" s="43"/>
      <c r="G2880" s="34"/>
      <c r="H2880" s="35"/>
    </row>
    <row r="2881" ht="14.25" customHeight="1">
      <c r="C2881" s="42"/>
      <c r="D2881" s="43"/>
      <c r="G2881" s="34"/>
      <c r="H2881" s="35"/>
    </row>
    <row r="2882" ht="14.25" customHeight="1">
      <c r="C2882" s="42"/>
      <c r="D2882" s="43"/>
      <c r="G2882" s="34"/>
      <c r="H2882" s="35"/>
    </row>
    <row r="2883" ht="14.25" customHeight="1">
      <c r="C2883" s="42"/>
      <c r="D2883" s="43"/>
      <c r="G2883" s="34"/>
      <c r="H2883" s="35"/>
    </row>
    <row r="2884" ht="14.25" customHeight="1">
      <c r="C2884" s="42"/>
      <c r="D2884" s="43"/>
      <c r="G2884" s="34"/>
      <c r="H2884" s="35"/>
    </row>
    <row r="2885" ht="14.25" customHeight="1">
      <c r="C2885" s="42"/>
      <c r="D2885" s="43"/>
      <c r="G2885" s="34"/>
      <c r="H2885" s="35"/>
    </row>
    <row r="2886" ht="14.25" customHeight="1">
      <c r="C2886" s="42"/>
      <c r="D2886" s="43"/>
      <c r="G2886" s="34"/>
      <c r="H2886" s="35"/>
    </row>
    <row r="2887" ht="14.25" customHeight="1">
      <c r="C2887" s="42"/>
      <c r="D2887" s="43"/>
      <c r="G2887" s="34"/>
      <c r="H2887" s="35"/>
    </row>
    <row r="2888" ht="14.25" customHeight="1">
      <c r="C2888" s="42"/>
      <c r="D2888" s="43"/>
      <c r="G2888" s="34"/>
      <c r="H2888" s="35"/>
    </row>
    <row r="2889" ht="14.25" customHeight="1">
      <c r="C2889" s="42"/>
      <c r="D2889" s="43"/>
      <c r="G2889" s="34"/>
      <c r="H2889" s="35"/>
    </row>
    <row r="2890" ht="14.25" customHeight="1">
      <c r="C2890" s="42"/>
      <c r="D2890" s="43"/>
      <c r="G2890" s="34"/>
      <c r="H2890" s="35"/>
    </row>
    <row r="2891" ht="14.25" customHeight="1">
      <c r="C2891" s="42"/>
      <c r="D2891" s="43"/>
      <c r="G2891" s="34"/>
      <c r="H2891" s="35"/>
    </row>
    <row r="2892" ht="14.25" customHeight="1">
      <c r="C2892" s="42"/>
      <c r="D2892" s="43"/>
      <c r="G2892" s="34"/>
      <c r="H2892" s="35"/>
    </row>
    <row r="2893" ht="14.25" customHeight="1">
      <c r="C2893" s="42"/>
      <c r="D2893" s="43"/>
      <c r="G2893" s="34"/>
      <c r="H2893" s="35"/>
    </row>
    <row r="2894" ht="14.25" customHeight="1">
      <c r="C2894" s="42"/>
      <c r="D2894" s="43"/>
      <c r="G2894" s="34"/>
      <c r="H2894" s="35"/>
    </row>
    <row r="2895" ht="14.25" customHeight="1">
      <c r="C2895" s="42"/>
      <c r="D2895" s="43"/>
      <c r="G2895" s="34"/>
      <c r="H2895" s="35"/>
    </row>
    <row r="2896" ht="14.25" customHeight="1">
      <c r="C2896" s="42"/>
      <c r="D2896" s="43"/>
      <c r="G2896" s="34"/>
      <c r="H2896" s="35"/>
    </row>
    <row r="2897" ht="14.25" customHeight="1">
      <c r="C2897" s="42"/>
      <c r="D2897" s="43"/>
      <c r="G2897" s="34"/>
      <c r="H2897" s="35"/>
    </row>
    <row r="2898" ht="14.25" customHeight="1">
      <c r="C2898" s="42"/>
      <c r="D2898" s="43"/>
      <c r="G2898" s="34"/>
      <c r="H2898" s="35"/>
    </row>
    <row r="2899" ht="14.25" customHeight="1">
      <c r="C2899" s="42"/>
      <c r="D2899" s="43"/>
      <c r="G2899" s="34"/>
      <c r="H2899" s="35"/>
    </row>
    <row r="2900" ht="14.25" customHeight="1">
      <c r="C2900" s="42"/>
      <c r="D2900" s="43"/>
      <c r="G2900" s="34"/>
      <c r="H2900" s="35"/>
    </row>
    <row r="2901" ht="14.25" customHeight="1">
      <c r="C2901" s="42"/>
      <c r="D2901" s="43"/>
      <c r="G2901" s="34"/>
      <c r="H2901" s="35"/>
    </row>
    <row r="2902" ht="14.25" customHeight="1">
      <c r="C2902" s="42"/>
      <c r="D2902" s="43"/>
      <c r="G2902" s="34"/>
      <c r="H2902" s="35"/>
    </row>
    <row r="2903" ht="14.25" customHeight="1">
      <c r="C2903" s="42"/>
      <c r="D2903" s="43"/>
      <c r="G2903" s="34"/>
      <c r="H2903" s="35"/>
    </row>
    <row r="2904" ht="14.25" customHeight="1">
      <c r="C2904" s="42"/>
      <c r="D2904" s="43"/>
      <c r="G2904" s="34"/>
      <c r="H2904" s="35"/>
    </row>
    <row r="2905" ht="14.25" customHeight="1">
      <c r="C2905" s="42"/>
      <c r="D2905" s="43"/>
      <c r="G2905" s="34"/>
      <c r="H2905" s="35"/>
    </row>
    <row r="2906" ht="14.25" customHeight="1">
      <c r="C2906" s="42"/>
      <c r="D2906" s="43"/>
      <c r="G2906" s="34"/>
      <c r="H2906" s="35"/>
    </row>
    <row r="2907" ht="14.25" customHeight="1">
      <c r="C2907" s="42"/>
      <c r="D2907" s="43"/>
      <c r="G2907" s="34"/>
      <c r="H2907" s="35"/>
    </row>
    <row r="2908" ht="14.25" customHeight="1">
      <c r="C2908" s="42"/>
      <c r="D2908" s="43"/>
      <c r="G2908" s="34"/>
      <c r="H2908" s="35"/>
    </row>
    <row r="2909" ht="14.25" customHeight="1">
      <c r="C2909" s="42"/>
      <c r="D2909" s="43"/>
      <c r="G2909" s="34"/>
      <c r="H2909" s="35"/>
    </row>
    <row r="2910" ht="14.25" customHeight="1">
      <c r="C2910" s="42"/>
      <c r="D2910" s="43"/>
      <c r="G2910" s="34"/>
      <c r="H2910" s="35"/>
    </row>
    <row r="2911" ht="14.25" customHeight="1">
      <c r="C2911" s="42"/>
      <c r="D2911" s="43"/>
      <c r="G2911" s="34"/>
      <c r="H2911" s="35"/>
    </row>
    <row r="2912" ht="14.25" customHeight="1">
      <c r="C2912" s="42"/>
      <c r="D2912" s="43"/>
      <c r="G2912" s="34"/>
      <c r="H2912" s="35"/>
    </row>
    <row r="2913" ht="14.25" customHeight="1">
      <c r="C2913" s="42"/>
      <c r="D2913" s="43"/>
      <c r="G2913" s="34"/>
      <c r="H2913" s="35"/>
    </row>
    <row r="2914" ht="14.25" customHeight="1">
      <c r="C2914" s="42"/>
      <c r="D2914" s="43"/>
      <c r="G2914" s="34"/>
      <c r="H2914" s="35"/>
    </row>
    <row r="2915" ht="14.25" customHeight="1">
      <c r="C2915" s="42"/>
      <c r="D2915" s="43"/>
      <c r="G2915" s="34"/>
      <c r="H2915" s="35"/>
    </row>
    <row r="2916" ht="14.25" customHeight="1">
      <c r="C2916" s="42"/>
      <c r="D2916" s="43"/>
      <c r="G2916" s="34"/>
      <c r="H2916" s="35"/>
    </row>
    <row r="2917" ht="14.25" customHeight="1">
      <c r="C2917" s="42"/>
      <c r="D2917" s="43"/>
      <c r="G2917" s="34"/>
      <c r="H2917" s="35"/>
    </row>
    <row r="2918" ht="14.25" customHeight="1">
      <c r="C2918" s="42"/>
      <c r="D2918" s="43"/>
      <c r="G2918" s="34"/>
      <c r="H2918" s="35"/>
    </row>
    <row r="2919" ht="14.25" customHeight="1">
      <c r="C2919" s="42"/>
      <c r="D2919" s="43"/>
      <c r="G2919" s="34"/>
      <c r="H2919" s="35"/>
    </row>
    <row r="2920" ht="14.25" customHeight="1">
      <c r="C2920" s="42"/>
      <c r="D2920" s="43"/>
      <c r="G2920" s="34"/>
      <c r="H2920" s="35"/>
    </row>
    <row r="2921" ht="14.25" customHeight="1">
      <c r="C2921" s="42"/>
      <c r="D2921" s="43"/>
      <c r="G2921" s="34"/>
      <c r="H2921" s="35"/>
    </row>
    <row r="2922" ht="14.25" customHeight="1">
      <c r="C2922" s="42"/>
      <c r="D2922" s="43"/>
      <c r="G2922" s="34"/>
      <c r="H2922" s="35"/>
    </row>
    <row r="2923" ht="14.25" customHeight="1">
      <c r="C2923" s="42"/>
      <c r="D2923" s="43"/>
      <c r="G2923" s="34"/>
      <c r="H2923" s="35"/>
    </row>
    <row r="2924" ht="14.25" customHeight="1">
      <c r="C2924" s="42"/>
      <c r="D2924" s="43"/>
      <c r="G2924" s="34"/>
      <c r="H2924" s="35"/>
    </row>
    <row r="2925" ht="14.25" customHeight="1">
      <c r="C2925" s="42"/>
      <c r="D2925" s="43"/>
      <c r="G2925" s="34"/>
      <c r="H2925" s="35"/>
    </row>
    <row r="2926" ht="14.25" customHeight="1">
      <c r="C2926" s="42"/>
      <c r="D2926" s="43"/>
      <c r="G2926" s="34"/>
      <c r="H2926" s="35"/>
    </row>
    <row r="2927" ht="14.25" customHeight="1">
      <c r="C2927" s="42"/>
      <c r="D2927" s="43"/>
      <c r="G2927" s="34"/>
      <c r="H2927" s="35"/>
    </row>
    <row r="2928" ht="14.25" customHeight="1">
      <c r="C2928" s="42"/>
      <c r="D2928" s="43"/>
      <c r="G2928" s="34"/>
      <c r="H2928" s="35"/>
    </row>
    <row r="2929" ht="14.25" customHeight="1">
      <c r="C2929" s="42"/>
      <c r="D2929" s="43"/>
      <c r="G2929" s="34"/>
      <c r="H2929" s="35"/>
    </row>
    <row r="2930" ht="14.25" customHeight="1">
      <c r="C2930" s="42"/>
      <c r="D2930" s="43"/>
      <c r="G2930" s="34"/>
      <c r="H2930" s="35"/>
    </row>
    <row r="2931" ht="14.25" customHeight="1">
      <c r="C2931" s="42"/>
      <c r="D2931" s="43"/>
      <c r="G2931" s="34"/>
      <c r="H2931" s="35"/>
    </row>
    <row r="2932" ht="14.25" customHeight="1">
      <c r="C2932" s="42"/>
      <c r="D2932" s="43"/>
      <c r="G2932" s="34"/>
      <c r="H2932" s="35"/>
    </row>
    <row r="2933" ht="14.25" customHeight="1">
      <c r="C2933" s="42"/>
      <c r="D2933" s="43"/>
      <c r="G2933" s="34"/>
      <c r="H2933" s="35"/>
    </row>
    <row r="2934" ht="14.25" customHeight="1">
      <c r="C2934" s="42"/>
      <c r="D2934" s="43"/>
      <c r="G2934" s="34"/>
      <c r="H2934" s="35"/>
    </row>
    <row r="2935" ht="14.25" customHeight="1">
      <c r="C2935" s="42"/>
      <c r="D2935" s="43"/>
      <c r="G2935" s="34"/>
      <c r="H2935" s="35"/>
    </row>
    <row r="2936" ht="14.25" customHeight="1">
      <c r="C2936" s="42"/>
      <c r="D2936" s="43"/>
      <c r="G2936" s="34"/>
      <c r="H2936" s="35"/>
    </row>
    <row r="2937" ht="14.25" customHeight="1">
      <c r="C2937" s="42"/>
      <c r="D2937" s="43"/>
      <c r="G2937" s="34"/>
      <c r="H2937" s="35"/>
    </row>
    <row r="2938" ht="14.25" customHeight="1">
      <c r="C2938" s="42"/>
      <c r="D2938" s="43"/>
      <c r="G2938" s="34"/>
      <c r="H2938" s="35"/>
    </row>
    <row r="2939" ht="14.25" customHeight="1">
      <c r="C2939" s="42"/>
      <c r="D2939" s="43"/>
      <c r="G2939" s="34"/>
      <c r="H2939" s="35"/>
    </row>
    <row r="2940" ht="14.25" customHeight="1">
      <c r="C2940" s="42"/>
      <c r="D2940" s="43"/>
      <c r="G2940" s="34"/>
      <c r="H2940" s="35"/>
    </row>
    <row r="2941" ht="14.25" customHeight="1">
      <c r="C2941" s="42"/>
      <c r="D2941" s="43"/>
      <c r="G2941" s="34"/>
      <c r="H2941" s="35"/>
    </row>
    <row r="2942" ht="14.25" customHeight="1">
      <c r="C2942" s="42"/>
      <c r="D2942" s="43"/>
      <c r="G2942" s="34"/>
      <c r="H2942" s="35"/>
    </row>
    <row r="2943" ht="14.25" customHeight="1">
      <c r="C2943" s="42"/>
      <c r="D2943" s="43"/>
      <c r="G2943" s="34"/>
      <c r="H2943" s="35"/>
    </row>
    <row r="2944" ht="14.25" customHeight="1">
      <c r="C2944" s="42"/>
      <c r="D2944" s="43"/>
      <c r="G2944" s="34"/>
      <c r="H2944" s="35"/>
    </row>
    <row r="2945" ht="14.25" customHeight="1">
      <c r="C2945" s="42"/>
      <c r="D2945" s="43"/>
      <c r="G2945" s="34"/>
      <c r="H2945" s="35"/>
    </row>
    <row r="2946" ht="14.25" customHeight="1">
      <c r="C2946" s="42"/>
      <c r="D2946" s="43"/>
      <c r="G2946" s="34"/>
      <c r="H2946" s="35"/>
    </row>
    <row r="2947" ht="14.25" customHeight="1">
      <c r="C2947" s="42"/>
      <c r="D2947" s="43"/>
      <c r="G2947" s="34"/>
      <c r="H2947" s="35"/>
    </row>
    <row r="2948" ht="14.25" customHeight="1">
      <c r="C2948" s="42"/>
      <c r="D2948" s="43"/>
      <c r="G2948" s="34"/>
      <c r="H2948" s="35"/>
    </row>
    <row r="2949" ht="14.25" customHeight="1">
      <c r="C2949" s="42"/>
      <c r="D2949" s="43"/>
      <c r="G2949" s="34"/>
      <c r="H2949" s="35"/>
    </row>
    <row r="2950" ht="14.25" customHeight="1">
      <c r="C2950" s="42"/>
      <c r="D2950" s="43"/>
      <c r="G2950" s="34"/>
      <c r="H2950" s="35"/>
    </row>
    <row r="2951" ht="14.25" customHeight="1">
      <c r="C2951" s="42"/>
      <c r="D2951" s="43"/>
      <c r="G2951" s="34"/>
      <c r="H2951" s="35"/>
    </row>
    <row r="2952" ht="14.25" customHeight="1">
      <c r="C2952" s="42"/>
      <c r="D2952" s="43"/>
      <c r="G2952" s="34"/>
      <c r="H2952" s="35"/>
    </row>
    <row r="2953" ht="14.25" customHeight="1">
      <c r="C2953" s="42"/>
      <c r="D2953" s="43"/>
      <c r="G2953" s="34"/>
      <c r="H2953" s="35"/>
    </row>
    <row r="2954" ht="14.25" customHeight="1">
      <c r="C2954" s="42"/>
      <c r="D2954" s="43"/>
      <c r="G2954" s="34"/>
      <c r="H2954" s="35"/>
    </row>
    <row r="2955" ht="14.25" customHeight="1">
      <c r="C2955" s="42"/>
      <c r="D2955" s="43"/>
      <c r="G2955" s="34"/>
      <c r="H2955" s="35"/>
    </row>
    <row r="2956" ht="14.25" customHeight="1">
      <c r="C2956" s="42"/>
      <c r="D2956" s="43"/>
      <c r="G2956" s="34"/>
      <c r="H2956" s="35"/>
    </row>
    <row r="2957" ht="14.25" customHeight="1">
      <c r="C2957" s="42"/>
      <c r="D2957" s="43"/>
      <c r="G2957" s="34"/>
      <c r="H2957" s="35"/>
    </row>
    <row r="2958" ht="14.25" customHeight="1">
      <c r="C2958" s="42"/>
      <c r="D2958" s="43"/>
      <c r="G2958" s="34"/>
      <c r="H2958" s="35"/>
    </row>
    <row r="2959" ht="14.25" customHeight="1">
      <c r="C2959" s="42"/>
      <c r="D2959" s="43"/>
      <c r="G2959" s="34"/>
      <c r="H2959" s="35"/>
    </row>
    <row r="2960" ht="14.25" customHeight="1">
      <c r="C2960" s="42"/>
      <c r="D2960" s="43"/>
      <c r="G2960" s="34"/>
      <c r="H2960" s="35"/>
    </row>
    <row r="2961" ht="14.25" customHeight="1">
      <c r="C2961" s="42"/>
      <c r="D2961" s="43"/>
      <c r="G2961" s="34"/>
      <c r="H2961" s="35"/>
    </row>
    <row r="2962" ht="14.25" customHeight="1">
      <c r="C2962" s="42"/>
      <c r="D2962" s="43"/>
      <c r="G2962" s="34"/>
      <c r="H2962" s="35"/>
    </row>
    <row r="2963" ht="14.25" customHeight="1">
      <c r="C2963" s="42"/>
      <c r="D2963" s="43"/>
      <c r="G2963" s="34"/>
      <c r="H2963" s="35"/>
    </row>
    <row r="2964" ht="14.25" customHeight="1">
      <c r="C2964" s="42"/>
      <c r="D2964" s="43"/>
      <c r="G2964" s="34"/>
      <c r="H2964" s="35"/>
    </row>
    <row r="2965" ht="14.25" customHeight="1">
      <c r="C2965" s="42"/>
      <c r="D2965" s="43"/>
      <c r="G2965" s="34"/>
      <c r="H2965" s="35"/>
    </row>
    <row r="2966" ht="14.25" customHeight="1">
      <c r="C2966" s="42"/>
      <c r="D2966" s="43"/>
      <c r="G2966" s="34"/>
      <c r="H2966" s="35"/>
    </row>
    <row r="2967" ht="14.25" customHeight="1">
      <c r="C2967" s="42"/>
      <c r="D2967" s="43"/>
      <c r="G2967" s="34"/>
      <c r="H2967" s="35"/>
    </row>
    <row r="2968" ht="14.25" customHeight="1">
      <c r="C2968" s="42"/>
      <c r="D2968" s="43"/>
      <c r="G2968" s="34"/>
      <c r="H2968" s="35"/>
    </row>
    <row r="2969" ht="14.25" customHeight="1">
      <c r="C2969" s="42"/>
      <c r="D2969" s="43"/>
      <c r="G2969" s="34"/>
      <c r="H2969" s="35"/>
    </row>
    <row r="2970" ht="14.25" customHeight="1">
      <c r="C2970" s="42"/>
      <c r="D2970" s="43"/>
      <c r="G2970" s="34"/>
      <c r="H2970" s="35"/>
    </row>
    <row r="2971" ht="14.25" customHeight="1">
      <c r="C2971" s="42"/>
      <c r="D2971" s="43"/>
      <c r="G2971" s="34"/>
      <c r="H2971" s="35"/>
    </row>
    <row r="2972" ht="14.25" customHeight="1">
      <c r="C2972" s="42"/>
      <c r="D2972" s="43"/>
      <c r="G2972" s="34"/>
      <c r="H2972" s="35"/>
    </row>
    <row r="2973" ht="14.25" customHeight="1">
      <c r="C2973" s="42"/>
      <c r="D2973" s="43"/>
      <c r="G2973" s="34"/>
      <c r="H2973" s="35"/>
    </row>
    <row r="2974" ht="14.25" customHeight="1">
      <c r="C2974" s="42"/>
      <c r="D2974" s="43"/>
      <c r="G2974" s="34"/>
      <c r="H2974" s="35"/>
    </row>
    <row r="2975" ht="14.25" customHeight="1">
      <c r="C2975" s="42"/>
      <c r="D2975" s="43"/>
      <c r="G2975" s="34"/>
      <c r="H2975" s="35"/>
    </row>
    <row r="2976" ht="14.25" customHeight="1">
      <c r="C2976" s="42"/>
      <c r="D2976" s="43"/>
      <c r="G2976" s="34"/>
      <c r="H2976" s="35"/>
    </row>
    <row r="2977" ht="14.25" customHeight="1">
      <c r="C2977" s="42"/>
      <c r="D2977" s="43"/>
      <c r="G2977" s="34"/>
      <c r="H2977" s="35"/>
    </row>
    <row r="2978" ht="14.25" customHeight="1">
      <c r="C2978" s="42"/>
      <c r="D2978" s="43"/>
      <c r="G2978" s="34"/>
      <c r="H2978" s="35"/>
    </row>
    <row r="2979" ht="14.25" customHeight="1">
      <c r="C2979" s="42"/>
      <c r="D2979" s="43"/>
      <c r="G2979" s="34"/>
      <c r="H2979" s="35"/>
    </row>
    <row r="2980" ht="14.25" customHeight="1">
      <c r="C2980" s="42"/>
      <c r="D2980" s="43"/>
      <c r="G2980" s="34"/>
      <c r="H2980" s="35"/>
    </row>
    <row r="2981" ht="14.25" customHeight="1">
      <c r="C2981" s="42"/>
      <c r="D2981" s="43"/>
      <c r="G2981" s="34"/>
      <c r="H2981" s="35"/>
    </row>
    <row r="2982" ht="14.25" customHeight="1">
      <c r="C2982" s="42"/>
      <c r="D2982" s="43"/>
      <c r="G2982" s="34"/>
      <c r="H2982" s="35"/>
    </row>
    <row r="2983" ht="14.25" customHeight="1">
      <c r="C2983" s="42"/>
      <c r="D2983" s="43"/>
      <c r="G2983" s="34"/>
      <c r="H2983" s="35"/>
    </row>
    <row r="2984" ht="14.25" customHeight="1">
      <c r="C2984" s="42"/>
      <c r="D2984" s="43"/>
      <c r="G2984" s="34"/>
      <c r="H2984" s="35"/>
    </row>
    <row r="2985" ht="14.25" customHeight="1">
      <c r="C2985" s="42"/>
      <c r="D2985" s="43"/>
      <c r="G2985" s="34"/>
      <c r="H2985" s="35"/>
    </row>
    <row r="2986" ht="14.25" customHeight="1">
      <c r="C2986" s="42"/>
      <c r="D2986" s="43"/>
      <c r="G2986" s="34"/>
      <c r="H2986" s="35"/>
    </row>
    <row r="2987" ht="14.25" customHeight="1">
      <c r="C2987" s="42"/>
      <c r="D2987" s="43"/>
      <c r="G2987" s="34"/>
      <c r="H2987" s="35"/>
    </row>
    <row r="2988" ht="14.25" customHeight="1">
      <c r="C2988" s="42"/>
      <c r="D2988" s="43"/>
      <c r="G2988" s="34"/>
      <c r="H2988" s="35"/>
    </row>
    <row r="2989" ht="14.25" customHeight="1">
      <c r="C2989" s="42"/>
      <c r="D2989" s="43"/>
      <c r="G2989" s="34"/>
      <c r="H2989" s="35"/>
    </row>
    <row r="2990" ht="14.25" customHeight="1">
      <c r="C2990" s="42"/>
      <c r="D2990" s="43"/>
      <c r="G2990" s="34"/>
      <c r="H2990" s="35"/>
    </row>
    <row r="2991" ht="14.25" customHeight="1">
      <c r="C2991" s="42"/>
      <c r="D2991" s="43"/>
      <c r="G2991" s="34"/>
      <c r="H2991" s="35"/>
    </row>
    <row r="2992" ht="14.25" customHeight="1">
      <c r="C2992" s="42"/>
      <c r="D2992" s="43"/>
      <c r="G2992" s="34"/>
      <c r="H2992" s="35"/>
    </row>
    <row r="2993" ht="14.25" customHeight="1">
      <c r="C2993" s="42"/>
      <c r="D2993" s="43"/>
      <c r="G2993" s="34"/>
      <c r="H2993" s="35"/>
    </row>
    <row r="2994" ht="14.25" customHeight="1">
      <c r="C2994" s="42"/>
      <c r="D2994" s="43"/>
      <c r="G2994" s="34"/>
      <c r="H2994" s="35"/>
    </row>
    <row r="2995" ht="14.25" customHeight="1">
      <c r="C2995" s="42"/>
      <c r="D2995" s="43"/>
      <c r="G2995" s="34"/>
      <c r="H2995" s="35"/>
    </row>
    <row r="2996" ht="14.25" customHeight="1">
      <c r="C2996" s="42"/>
      <c r="D2996" s="43"/>
      <c r="G2996" s="34"/>
      <c r="H2996" s="35"/>
    </row>
    <row r="2997" ht="14.25" customHeight="1">
      <c r="C2997" s="42"/>
      <c r="D2997" s="43"/>
      <c r="G2997" s="34"/>
      <c r="H2997" s="35"/>
    </row>
    <row r="2998" ht="14.25" customHeight="1">
      <c r="C2998" s="42"/>
      <c r="D2998" s="43"/>
      <c r="G2998" s="34"/>
      <c r="H2998" s="35"/>
    </row>
    <row r="2999" ht="14.25" customHeight="1">
      <c r="C2999" s="42"/>
      <c r="D2999" s="43"/>
      <c r="G2999" s="34"/>
      <c r="H2999" s="35"/>
    </row>
    <row r="3000" ht="14.25" customHeight="1">
      <c r="C3000" s="42"/>
      <c r="D3000" s="43"/>
      <c r="G3000" s="34"/>
      <c r="H3000" s="35"/>
    </row>
    <row r="3001" ht="14.25" customHeight="1">
      <c r="C3001" s="42"/>
      <c r="D3001" s="43"/>
      <c r="G3001" s="34"/>
      <c r="H3001" s="35"/>
    </row>
    <row r="3002" ht="14.25" customHeight="1">
      <c r="C3002" s="42"/>
      <c r="D3002" s="43"/>
      <c r="G3002" s="34"/>
      <c r="H3002" s="35"/>
    </row>
    <row r="3003" ht="14.25" customHeight="1">
      <c r="C3003" s="42"/>
      <c r="D3003" s="43"/>
      <c r="G3003" s="34"/>
      <c r="H3003" s="35"/>
    </row>
    <row r="3004" ht="14.25" customHeight="1">
      <c r="C3004" s="42"/>
      <c r="D3004" s="43"/>
      <c r="G3004" s="34"/>
      <c r="H3004" s="35"/>
    </row>
    <row r="3005" ht="14.25" customHeight="1">
      <c r="C3005" s="42"/>
      <c r="D3005" s="43"/>
      <c r="G3005" s="34"/>
      <c r="H3005" s="35"/>
    </row>
    <row r="3006" ht="14.25" customHeight="1">
      <c r="C3006" s="42"/>
      <c r="D3006" s="43"/>
      <c r="G3006" s="34"/>
      <c r="H3006" s="35"/>
    </row>
    <row r="3007" ht="14.25" customHeight="1">
      <c r="C3007" s="42"/>
      <c r="D3007" s="43"/>
      <c r="G3007" s="34"/>
      <c r="H3007" s="35"/>
    </row>
    <row r="3008" ht="14.25" customHeight="1">
      <c r="C3008" s="42"/>
      <c r="D3008" s="43"/>
      <c r="G3008" s="34"/>
      <c r="H3008" s="35"/>
    </row>
    <row r="3009" ht="14.25" customHeight="1">
      <c r="C3009" s="42"/>
      <c r="D3009" s="43"/>
      <c r="G3009" s="34"/>
      <c r="H3009" s="35"/>
    </row>
    <row r="3010" ht="14.25" customHeight="1">
      <c r="C3010" s="42"/>
      <c r="D3010" s="43"/>
      <c r="G3010" s="34"/>
      <c r="H3010" s="35"/>
    </row>
    <row r="3011" ht="14.25" customHeight="1">
      <c r="C3011" s="42"/>
      <c r="D3011" s="43"/>
      <c r="G3011" s="34"/>
      <c r="H3011" s="35"/>
    </row>
    <row r="3012" ht="14.25" customHeight="1">
      <c r="C3012" s="42"/>
      <c r="D3012" s="43"/>
      <c r="G3012" s="34"/>
      <c r="H3012" s="35"/>
    </row>
    <row r="3013" ht="14.25" customHeight="1">
      <c r="C3013" s="42"/>
      <c r="D3013" s="43"/>
      <c r="G3013" s="34"/>
      <c r="H3013" s="35"/>
    </row>
    <row r="3014" ht="14.25" customHeight="1">
      <c r="C3014" s="42"/>
      <c r="D3014" s="43"/>
      <c r="G3014" s="34"/>
      <c r="H3014" s="35"/>
    </row>
    <row r="3015" ht="14.25" customHeight="1">
      <c r="C3015" s="42"/>
      <c r="D3015" s="43"/>
      <c r="G3015" s="34"/>
      <c r="H3015" s="35"/>
    </row>
    <row r="3016" ht="14.25" customHeight="1">
      <c r="C3016" s="42"/>
      <c r="D3016" s="43"/>
      <c r="G3016" s="34"/>
      <c r="H3016" s="35"/>
    </row>
    <row r="3017" ht="14.25" customHeight="1">
      <c r="C3017" s="42"/>
      <c r="D3017" s="43"/>
      <c r="G3017" s="34"/>
      <c r="H3017" s="35"/>
    </row>
    <row r="3018" ht="14.25" customHeight="1">
      <c r="C3018" s="42"/>
      <c r="D3018" s="43"/>
      <c r="G3018" s="34"/>
      <c r="H3018" s="35"/>
    </row>
    <row r="3019" ht="14.25" customHeight="1">
      <c r="C3019" s="42"/>
      <c r="D3019" s="43"/>
      <c r="G3019" s="34"/>
      <c r="H3019" s="35"/>
    </row>
    <row r="3020" ht="14.25" customHeight="1">
      <c r="C3020" s="42"/>
      <c r="D3020" s="43"/>
      <c r="G3020" s="34"/>
      <c r="H3020" s="35"/>
    </row>
    <row r="3021" ht="14.25" customHeight="1">
      <c r="C3021" s="42"/>
      <c r="D3021" s="43"/>
      <c r="G3021" s="34"/>
      <c r="H3021" s="35"/>
    </row>
    <row r="3022" ht="14.25" customHeight="1">
      <c r="C3022" s="42"/>
      <c r="D3022" s="43"/>
      <c r="G3022" s="34"/>
      <c r="H3022" s="35"/>
    </row>
    <row r="3023" ht="14.25" customHeight="1">
      <c r="C3023" s="42"/>
      <c r="D3023" s="43"/>
      <c r="G3023" s="34"/>
      <c r="H3023" s="35"/>
    </row>
    <row r="3024" ht="14.25" customHeight="1">
      <c r="C3024" s="42"/>
      <c r="D3024" s="43"/>
      <c r="G3024" s="34"/>
      <c r="H3024" s="35"/>
    </row>
    <row r="3025" ht="14.25" customHeight="1">
      <c r="C3025" s="42"/>
      <c r="D3025" s="43"/>
      <c r="G3025" s="34"/>
      <c r="H3025" s="35"/>
    </row>
    <row r="3026" ht="14.25" customHeight="1">
      <c r="C3026" s="42"/>
      <c r="D3026" s="43"/>
      <c r="G3026" s="34"/>
      <c r="H3026" s="35"/>
    </row>
    <row r="3027" ht="14.25" customHeight="1">
      <c r="C3027" s="42"/>
      <c r="D3027" s="43"/>
      <c r="G3027" s="34"/>
      <c r="H3027" s="35"/>
    </row>
    <row r="3028" ht="14.25" customHeight="1">
      <c r="C3028" s="42"/>
      <c r="D3028" s="43"/>
      <c r="G3028" s="34"/>
      <c r="H3028" s="35"/>
    </row>
    <row r="3029" ht="14.25" customHeight="1">
      <c r="C3029" s="42"/>
      <c r="D3029" s="43"/>
      <c r="G3029" s="34"/>
      <c r="H3029" s="35"/>
    </row>
    <row r="3030" ht="14.25" customHeight="1">
      <c r="C3030" s="42"/>
      <c r="D3030" s="43"/>
      <c r="G3030" s="34"/>
      <c r="H3030" s="35"/>
    </row>
    <row r="3031" ht="14.25" customHeight="1">
      <c r="C3031" s="42"/>
      <c r="D3031" s="43"/>
      <c r="G3031" s="34"/>
      <c r="H3031" s="35"/>
    </row>
    <row r="3032" ht="14.25" customHeight="1">
      <c r="C3032" s="42"/>
      <c r="D3032" s="43"/>
      <c r="G3032" s="34"/>
      <c r="H3032" s="35"/>
    </row>
    <row r="3033" ht="14.25" customHeight="1">
      <c r="C3033" s="42"/>
      <c r="D3033" s="43"/>
      <c r="G3033" s="34"/>
      <c r="H3033" s="35"/>
    </row>
    <row r="3034" ht="14.25" customHeight="1">
      <c r="C3034" s="42"/>
      <c r="D3034" s="43"/>
      <c r="G3034" s="34"/>
      <c r="H3034" s="35"/>
    </row>
    <row r="3035" ht="14.25" customHeight="1">
      <c r="C3035" s="42"/>
      <c r="D3035" s="43"/>
      <c r="G3035" s="34"/>
      <c r="H3035" s="35"/>
    </row>
    <row r="3036" ht="14.25" customHeight="1">
      <c r="C3036" s="42"/>
      <c r="D3036" s="43"/>
      <c r="G3036" s="34"/>
      <c r="H3036" s="35"/>
    </row>
    <row r="3037" ht="14.25" customHeight="1">
      <c r="C3037" s="42"/>
      <c r="D3037" s="43"/>
      <c r="G3037" s="34"/>
      <c r="H3037" s="35"/>
    </row>
    <row r="3038" ht="14.25" customHeight="1">
      <c r="C3038" s="42"/>
      <c r="D3038" s="43"/>
      <c r="G3038" s="34"/>
      <c r="H3038" s="35"/>
    </row>
    <row r="3039" ht="14.25" customHeight="1">
      <c r="C3039" s="42"/>
      <c r="D3039" s="43"/>
      <c r="G3039" s="34"/>
      <c r="H3039" s="35"/>
    </row>
    <row r="3040" ht="14.25" customHeight="1">
      <c r="C3040" s="42"/>
      <c r="D3040" s="43"/>
      <c r="G3040" s="34"/>
      <c r="H3040" s="35"/>
    </row>
    <row r="3041" ht="14.25" customHeight="1">
      <c r="C3041" s="42"/>
      <c r="D3041" s="43"/>
      <c r="G3041" s="34"/>
      <c r="H3041" s="35"/>
    </row>
    <row r="3042" ht="14.25" customHeight="1">
      <c r="C3042" s="42"/>
      <c r="D3042" s="43"/>
      <c r="G3042" s="34"/>
      <c r="H3042" s="35"/>
    </row>
    <row r="3043" ht="14.25" customHeight="1">
      <c r="C3043" s="42"/>
      <c r="D3043" s="43"/>
      <c r="G3043" s="34"/>
      <c r="H3043" s="35"/>
    </row>
    <row r="3044" ht="14.25" customHeight="1">
      <c r="C3044" s="42"/>
      <c r="D3044" s="43"/>
      <c r="G3044" s="34"/>
      <c r="H3044" s="35"/>
    </row>
    <row r="3045" ht="14.25" customHeight="1">
      <c r="C3045" s="42"/>
      <c r="D3045" s="43"/>
      <c r="G3045" s="34"/>
      <c r="H3045" s="35"/>
    </row>
    <row r="3046" ht="14.25" customHeight="1">
      <c r="C3046" s="42"/>
      <c r="D3046" s="43"/>
      <c r="G3046" s="34"/>
      <c r="H3046" s="35"/>
    </row>
    <row r="3047" ht="14.25" customHeight="1">
      <c r="C3047" s="42"/>
      <c r="D3047" s="43"/>
      <c r="G3047" s="34"/>
      <c r="H3047" s="35"/>
    </row>
    <row r="3048" ht="14.25" customHeight="1">
      <c r="C3048" s="42"/>
      <c r="D3048" s="43"/>
      <c r="G3048" s="34"/>
      <c r="H3048" s="35"/>
    </row>
    <row r="3049" ht="14.25" customHeight="1">
      <c r="C3049" s="42"/>
      <c r="D3049" s="43"/>
      <c r="G3049" s="34"/>
      <c r="H3049" s="35"/>
    </row>
    <row r="3050" ht="14.25" customHeight="1">
      <c r="C3050" s="42"/>
      <c r="D3050" s="43"/>
      <c r="G3050" s="34"/>
      <c r="H3050" s="35"/>
    </row>
    <row r="3051" ht="14.25" customHeight="1">
      <c r="C3051" s="42"/>
      <c r="D3051" s="43"/>
      <c r="G3051" s="34"/>
      <c r="H3051" s="35"/>
    </row>
    <row r="3052" ht="14.25" customHeight="1">
      <c r="C3052" s="42"/>
      <c r="D3052" s="43"/>
      <c r="G3052" s="34"/>
      <c r="H3052" s="35"/>
    </row>
    <row r="3053" ht="14.25" customHeight="1">
      <c r="C3053" s="42"/>
      <c r="D3053" s="43"/>
      <c r="G3053" s="34"/>
      <c r="H3053" s="35"/>
    </row>
    <row r="3054" ht="14.25" customHeight="1">
      <c r="C3054" s="42"/>
      <c r="D3054" s="43"/>
      <c r="G3054" s="34"/>
      <c r="H3054" s="35"/>
    </row>
    <row r="3055" ht="14.25" customHeight="1">
      <c r="C3055" s="42"/>
      <c r="D3055" s="43"/>
      <c r="G3055" s="34"/>
      <c r="H3055" s="35"/>
    </row>
    <row r="3056" ht="14.25" customHeight="1">
      <c r="C3056" s="42"/>
      <c r="D3056" s="43"/>
      <c r="G3056" s="34"/>
      <c r="H3056" s="35"/>
    </row>
    <row r="3057" ht="14.25" customHeight="1">
      <c r="C3057" s="42"/>
      <c r="D3057" s="43"/>
      <c r="G3057" s="34"/>
      <c r="H3057" s="35"/>
    </row>
    <row r="3058" ht="14.25" customHeight="1">
      <c r="C3058" s="42"/>
      <c r="D3058" s="43"/>
      <c r="G3058" s="34"/>
      <c r="H3058" s="35"/>
    </row>
    <row r="3059" ht="14.25" customHeight="1">
      <c r="C3059" s="42"/>
      <c r="D3059" s="43"/>
      <c r="G3059" s="34"/>
      <c r="H3059" s="35"/>
    </row>
    <row r="3060" ht="14.25" customHeight="1">
      <c r="C3060" s="42"/>
      <c r="D3060" s="43"/>
      <c r="G3060" s="34"/>
      <c r="H3060" s="35"/>
    </row>
    <row r="3061" ht="14.25" customHeight="1">
      <c r="C3061" s="42"/>
      <c r="D3061" s="43"/>
      <c r="G3061" s="34"/>
      <c r="H3061" s="35"/>
    </row>
    <row r="3062" ht="14.25" customHeight="1">
      <c r="C3062" s="42"/>
      <c r="D3062" s="43"/>
      <c r="G3062" s="34"/>
      <c r="H3062" s="35"/>
    </row>
    <row r="3063" ht="14.25" customHeight="1">
      <c r="C3063" s="42"/>
      <c r="D3063" s="43"/>
      <c r="G3063" s="34"/>
      <c r="H3063" s="35"/>
    </row>
    <row r="3064" ht="14.25" customHeight="1">
      <c r="C3064" s="42"/>
      <c r="D3064" s="43"/>
      <c r="G3064" s="34"/>
      <c r="H3064" s="35"/>
    </row>
    <row r="3065" ht="14.25" customHeight="1">
      <c r="C3065" s="42"/>
      <c r="D3065" s="43"/>
      <c r="G3065" s="34"/>
      <c r="H3065" s="35"/>
    </row>
    <row r="3066" ht="14.25" customHeight="1">
      <c r="C3066" s="42"/>
      <c r="D3066" s="43"/>
      <c r="G3066" s="34"/>
      <c r="H3066" s="35"/>
    </row>
    <row r="3067" ht="14.25" customHeight="1">
      <c r="C3067" s="42"/>
      <c r="D3067" s="43"/>
      <c r="G3067" s="34"/>
      <c r="H3067" s="35"/>
    </row>
    <row r="3068" ht="14.25" customHeight="1">
      <c r="C3068" s="42"/>
      <c r="D3068" s="43"/>
      <c r="G3068" s="34"/>
      <c r="H3068" s="35"/>
    </row>
    <row r="3069" ht="14.25" customHeight="1">
      <c r="C3069" s="42"/>
      <c r="D3069" s="43"/>
      <c r="G3069" s="34"/>
      <c r="H3069" s="35"/>
    </row>
    <row r="3070" ht="14.25" customHeight="1">
      <c r="C3070" s="42"/>
      <c r="D3070" s="43"/>
      <c r="G3070" s="34"/>
      <c r="H3070" s="35"/>
    </row>
    <row r="3071" ht="14.25" customHeight="1">
      <c r="C3071" s="42"/>
      <c r="D3071" s="43"/>
      <c r="G3071" s="34"/>
      <c r="H3071" s="35"/>
    </row>
    <row r="3072" ht="14.25" customHeight="1">
      <c r="C3072" s="42"/>
      <c r="D3072" s="43"/>
      <c r="G3072" s="34"/>
      <c r="H3072" s="35"/>
    </row>
    <row r="3073" ht="14.25" customHeight="1">
      <c r="C3073" s="42"/>
      <c r="D3073" s="43"/>
      <c r="G3073" s="34"/>
      <c r="H3073" s="35"/>
    </row>
    <row r="3074" ht="14.25" customHeight="1">
      <c r="C3074" s="42"/>
      <c r="D3074" s="43"/>
      <c r="G3074" s="34"/>
      <c r="H3074" s="35"/>
    </row>
    <row r="3075" ht="14.25" customHeight="1">
      <c r="C3075" s="42"/>
      <c r="D3075" s="43"/>
      <c r="G3075" s="34"/>
      <c r="H3075" s="35"/>
    </row>
    <row r="3076" ht="14.25" customHeight="1">
      <c r="C3076" s="42"/>
      <c r="D3076" s="43"/>
      <c r="G3076" s="34"/>
      <c r="H3076" s="35"/>
    </row>
    <row r="3077" ht="14.25" customHeight="1">
      <c r="C3077" s="42"/>
      <c r="D3077" s="43"/>
      <c r="G3077" s="34"/>
      <c r="H3077" s="35"/>
    </row>
    <row r="3078" ht="14.25" customHeight="1">
      <c r="C3078" s="42"/>
      <c r="D3078" s="43"/>
      <c r="G3078" s="34"/>
      <c r="H3078" s="35"/>
    </row>
    <row r="3079" ht="14.25" customHeight="1">
      <c r="C3079" s="42"/>
      <c r="D3079" s="43"/>
      <c r="G3079" s="34"/>
      <c r="H3079" s="35"/>
    </row>
    <row r="3080" ht="14.25" customHeight="1">
      <c r="C3080" s="42"/>
      <c r="D3080" s="43"/>
      <c r="G3080" s="34"/>
      <c r="H3080" s="35"/>
    </row>
    <row r="3081" ht="14.25" customHeight="1">
      <c r="C3081" s="42"/>
      <c r="D3081" s="43"/>
      <c r="G3081" s="34"/>
      <c r="H3081" s="35"/>
    </row>
    <row r="3082" ht="14.25" customHeight="1">
      <c r="C3082" s="42"/>
      <c r="D3082" s="43"/>
      <c r="G3082" s="34"/>
      <c r="H3082" s="35"/>
    </row>
    <row r="3083" ht="14.25" customHeight="1">
      <c r="C3083" s="42"/>
      <c r="D3083" s="43"/>
      <c r="G3083" s="34"/>
      <c r="H3083" s="35"/>
    </row>
    <row r="3084" ht="14.25" customHeight="1">
      <c r="C3084" s="42"/>
      <c r="D3084" s="43"/>
      <c r="G3084" s="34"/>
      <c r="H3084" s="35"/>
    </row>
    <row r="3085" ht="14.25" customHeight="1">
      <c r="C3085" s="42"/>
      <c r="D3085" s="43"/>
      <c r="G3085" s="34"/>
      <c r="H3085" s="35"/>
    </row>
    <row r="3086" ht="14.25" customHeight="1">
      <c r="C3086" s="42"/>
      <c r="D3086" s="43"/>
      <c r="G3086" s="34"/>
      <c r="H3086" s="35"/>
    </row>
    <row r="3087" ht="14.25" customHeight="1">
      <c r="C3087" s="42"/>
      <c r="D3087" s="43"/>
      <c r="G3087" s="34"/>
      <c r="H3087" s="35"/>
    </row>
    <row r="3088" ht="14.25" customHeight="1">
      <c r="C3088" s="42"/>
      <c r="D3088" s="43"/>
      <c r="G3088" s="34"/>
      <c r="H3088" s="35"/>
    </row>
    <row r="3089" ht="14.25" customHeight="1">
      <c r="C3089" s="42"/>
      <c r="D3089" s="43"/>
      <c r="G3089" s="34"/>
      <c r="H3089" s="35"/>
    </row>
    <row r="3090" ht="14.25" customHeight="1">
      <c r="C3090" s="42"/>
      <c r="D3090" s="43"/>
      <c r="G3090" s="34"/>
      <c r="H3090" s="35"/>
    </row>
    <row r="3091" ht="14.25" customHeight="1">
      <c r="C3091" s="42"/>
      <c r="D3091" s="43"/>
      <c r="G3091" s="34"/>
      <c r="H3091" s="35"/>
    </row>
    <row r="3092" ht="14.25" customHeight="1">
      <c r="C3092" s="42"/>
      <c r="D3092" s="43"/>
      <c r="G3092" s="34"/>
      <c r="H3092" s="35"/>
    </row>
    <row r="3093" ht="14.25" customHeight="1">
      <c r="C3093" s="42"/>
      <c r="D3093" s="43"/>
      <c r="G3093" s="34"/>
      <c r="H3093" s="35"/>
    </row>
    <row r="3094" ht="14.25" customHeight="1">
      <c r="C3094" s="42"/>
      <c r="D3094" s="43"/>
      <c r="G3094" s="34"/>
      <c r="H3094" s="35"/>
    </row>
    <row r="3095" ht="14.25" customHeight="1">
      <c r="C3095" s="42"/>
      <c r="D3095" s="43"/>
      <c r="G3095" s="34"/>
      <c r="H3095" s="35"/>
    </row>
    <row r="3096" ht="14.25" customHeight="1">
      <c r="C3096" s="42"/>
      <c r="D3096" s="43"/>
      <c r="G3096" s="34"/>
      <c r="H3096" s="35"/>
    </row>
    <row r="3097" ht="14.25" customHeight="1">
      <c r="C3097" s="42"/>
      <c r="D3097" s="43"/>
      <c r="G3097" s="34"/>
      <c r="H3097" s="35"/>
    </row>
    <row r="3098" ht="14.25" customHeight="1">
      <c r="C3098" s="42"/>
      <c r="D3098" s="43"/>
      <c r="G3098" s="34"/>
      <c r="H3098" s="35"/>
    </row>
    <row r="3099" ht="14.25" customHeight="1">
      <c r="C3099" s="42"/>
      <c r="D3099" s="43"/>
      <c r="G3099" s="34"/>
      <c r="H3099" s="35"/>
    </row>
    <row r="3100" ht="14.25" customHeight="1">
      <c r="C3100" s="42"/>
      <c r="D3100" s="43"/>
      <c r="G3100" s="34"/>
      <c r="H3100" s="35"/>
    </row>
    <row r="3101" ht="14.25" customHeight="1">
      <c r="C3101" s="42"/>
      <c r="D3101" s="43"/>
      <c r="G3101" s="34"/>
      <c r="H3101" s="35"/>
    </row>
    <row r="3102" ht="14.25" customHeight="1">
      <c r="C3102" s="42"/>
      <c r="D3102" s="43"/>
      <c r="G3102" s="34"/>
      <c r="H3102" s="35"/>
    </row>
    <row r="3103" ht="14.25" customHeight="1">
      <c r="C3103" s="42"/>
      <c r="D3103" s="43"/>
      <c r="G3103" s="34"/>
      <c r="H3103" s="35"/>
    </row>
    <row r="3104" ht="14.25" customHeight="1">
      <c r="C3104" s="42"/>
      <c r="D3104" s="43"/>
      <c r="G3104" s="34"/>
      <c r="H3104" s="35"/>
    </row>
    <row r="3105" ht="14.25" customHeight="1">
      <c r="C3105" s="42"/>
      <c r="D3105" s="43"/>
      <c r="G3105" s="34"/>
      <c r="H3105" s="35"/>
    </row>
    <row r="3106" ht="14.25" customHeight="1">
      <c r="C3106" s="42"/>
      <c r="D3106" s="43"/>
      <c r="G3106" s="34"/>
      <c r="H3106" s="35"/>
    </row>
    <row r="3107" ht="14.25" customHeight="1">
      <c r="C3107" s="42"/>
      <c r="D3107" s="43"/>
      <c r="G3107" s="34"/>
      <c r="H3107" s="35"/>
    </row>
    <row r="3108" ht="14.25" customHeight="1">
      <c r="C3108" s="42"/>
      <c r="D3108" s="43"/>
      <c r="G3108" s="34"/>
      <c r="H3108" s="35"/>
    </row>
    <row r="3109" ht="14.25" customHeight="1">
      <c r="C3109" s="42"/>
      <c r="D3109" s="43"/>
      <c r="G3109" s="34"/>
      <c r="H3109" s="35"/>
    </row>
    <row r="3110" ht="14.25" customHeight="1">
      <c r="C3110" s="42"/>
      <c r="D3110" s="43"/>
      <c r="G3110" s="34"/>
      <c r="H3110" s="35"/>
    </row>
    <row r="3111" ht="14.25" customHeight="1">
      <c r="C3111" s="42"/>
      <c r="D3111" s="43"/>
      <c r="G3111" s="34"/>
      <c r="H3111" s="35"/>
    </row>
    <row r="3112" ht="14.25" customHeight="1">
      <c r="C3112" s="42"/>
      <c r="D3112" s="43"/>
      <c r="G3112" s="34"/>
      <c r="H3112" s="35"/>
    </row>
    <row r="3113" ht="14.25" customHeight="1">
      <c r="C3113" s="42"/>
      <c r="D3113" s="43"/>
      <c r="G3113" s="34"/>
      <c r="H3113" s="35"/>
    </row>
    <row r="3114" ht="14.25" customHeight="1">
      <c r="C3114" s="42"/>
      <c r="D3114" s="43"/>
      <c r="G3114" s="34"/>
      <c r="H3114" s="35"/>
    </row>
    <row r="3115" ht="14.25" customHeight="1">
      <c r="C3115" s="42"/>
      <c r="D3115" s="43"/>
      <c r="G3115" s="34"/>
      <c r="H3115" s="35"/>
    </row>
    <row r="3116" ht="14.25" customHeight="1">
      <c r="C3116" s="42"/>
      <c r="D3116" s="43"/>
      <c r="G3116" s="34"/>
      <c r="H3116" s="35"/>
    </row>
    <row r="3117" ht="14.25" customHeight="1">
      <c r="C3117" s="42"/>
      <c r="D3117" s="43"/>
      <c r="G3117" s="34"/>
      <c r="H3117" s="35"/>
    </row>
    <row r="3118" ht="14.25" customHeight="1">
      <c r="C3118" s="42"/>
      <c r="D3118" s="43"/>
      <c r="G3118" s="34"/>
      <c r="H3118" s="35"/>
    </row>
    <row r="3119" ht="14.25" customHeight="1">
      <c r="C3119" s="42"/>
      <c r="D3119" s="43"/>
      <c r="G3119" s="34"/>
      <c r="H3119" s="35"/>
    </row>
    <row r="3120" ht="14.25" customHeight="1">
      <c r="C3120" s="42"/>
      <c r="D3120" s="43"/>
      <c r="G3120" s="34"/>
      <c r="H3120" s="35"/>
    </row>
    <row r="3121" ht="14.25" customHeight="1">
      <c r="C3121" s="42"/>
      <c r="D3121" s="43"/>
      <c r="G3121" s="34"/>
      <c r="H3121" s="35"/>
    </row>
    <row r="3122" ht="14.25" customHeight="1">
      <c r="C3122" s="42"/>
      <c r="D3122" s="43"/>
      <c r="G3122" s="34"/>
      <c r="H3122" s="35"/>
    </row>
    <row r="3123" ht="14.25" customHeight="1">
      <c r="C3123" s="42"/>
      <c r="D3123" s="43"/>
      <c r="G3123" s="34"/>
      <c r="H3123" s="35"/>
    </row>
    <row r="3124" ht="14.25" customHeight="1">
      <c r="C3124" s="42"/>
      <c r="D3124" s="43"/>
      <c r="G3124" s="34"/>
      <c r="H3124" s="35"/>
    </row>
    <row r="3125" ht="14.25" customHeight="1">
      <c r="C3125" s="42"/>
      <c r="D3125" s="43"/>
      <c r="G3125" s="34"/>
      <c r="H3125" s="35"/>
    </row>
    <row r="3126" ht="14.25" customHeight="1">
      <c r="C3126" s="42"/>
      <c r="D3126" s="43"/>
      <c r="G3126" s="34"/>
      <c r="H3126" s="35"/>
    </row>
    <row r="3127" ht="14.25" customHeight="1">
      <c r="C3127" s="42"/>
      <c r="D3127" s="43"/>
      <c r="G3127" s="34"/>
      <c r="H3127" s="35"/>
    </row>
    <row r="3128" ht="14.25" customHeight="1">
      <c r="C3128" s="42"/>
      <c r="D3128" s="43"/>
      <c r="G3128" s="34"/>
      <c r="H3128" s="35"/>
    </row>
    <row r="3129" ht="14.25" customHeight="1">
      <c r="C3129" s="42"/>
      <c r="D3129" s="43"/>
      <c r="G3129" s="34"/>
      <c r="H3129" s="35"/>
    </row>
    <row r="3130" ht="14.25" customHeight="1">
      <c r="C3130" s="42"/>
      <c r="D3130" s="43"/>
      <c r="G3130" s="34"/>
      <c r="H3130" s="35"/>
    </row>
    <row r="3131" ht="14.25" customHeight="1">
      <c r="C3131" s="42"/>
      <c r="D3131" s="43"/>
      <c r="G3131" s="34"/>
      <c r="H3131" s="35"/>
    </row>
    <row r="3132" ht="14.25" customHeight="1">
      <c r="C3132" s="42"/>
      <c r="D3132" s="43"/>
      <c r="G3132" s="34"/>
      <c r="H3132" s="35"/>
    </row>
    <row r="3133" ht="14.25" customHeight="1">
      <c r="C3133" s="42"/>
      <c r="D3133" s="43"/>
      <c r="G3133" s="34"/>
      <c r="H3133" s="35"/>
    </row>
    <row r="3134" ht="14.25" customHeight="1">
      <c r="C3134" s="42"/>
      <c r="D3134" s="43"/>
      <c r="G3134" s="34"/>
      <c r="H3134" s="35"/>
    </row>
    <row r="3135" ht="14.25" customHeight="1">
      <c r="C3135" s="42"/>
      <c r="D3135" s="43"/>
      <c r="G3135" s="34"/>
      <c r="H3135" s="35"/>
    </row>
    <row r="3136" ht="14.25" customHeight="1">
      <c r="C3136" s="42"/>
      <c r="D3136" s="43"/>
      <c r="G3136" s="34"/>
      <c r="H3136" s="35"/>
    </row>
    <row r="3137" ht="14.25" customHeight="1">
      <c r="C3137" s="42"/>
      <c r="D3137" s="43"/>
      <c r="G3137" s="34"/>
      <c r="H3137" s="35"/>
    </row>
    <row r="3138" ht="14.25" customHeight="1">
      <c r="C3138" s="42"/>
      <c r="D3138" s="43"/>
      <c r="G3138" s="34"/>
      <c r="H3138" s="35"/>
    </row>
    <row r="3139" ht="14.25" customHeight="1">
      <c r="C3139" s="42"/>
      <c r="D3139" s="43"/>
      <c r="G3139" s="34"/>
      <c r="H3139" s="35"/>
    </row>
    <row r="3140" ht="14.25" customHeight="1">
      <c r="C3140" s="42"/>
      <c r="D3140" s="43"/>
      <c r="G3140" s="34"/>
      <c r="H3140" s="35"/>
    </row>
    <row r="3141" ht="14.25" customHeight="1">
      <c r="C3141" s="42"/>
      <c r="D3141" s="43"/>
      <c r="G3141" s="34"/>
      <c r="H3141" s="35"/>
    </row>
    <row r="3142" ht="14.25" customHeight="1">
      <c r="C3142" s="42"/>
      <c r="D3142" s="43"/>
      <c r="G3142" s="34"/>
      <c r="H3142" s="35"/>
    </row>
    <row r="3143" ht="14.25" customHeight="1">
      <c r="C3143" s="42"/>
      <c r="D3143" s="43"/>
      <c r="G3143" s="34"/>
      <c r="H3143" s="35"/>
    </row>
    <row r="3144" ht="14.25" customHeight="1">
      <c r="C3144" s="42"/>
      <c r="D3144" s="43"/>
      <c r="G3144" s="34"/>
      <c r="H3144" s="35"/>
    </row>
    <row r="3145" ht="14.25" customHeight="1">
      <c r="C3145" s="42"/>
      <c r="D3145" s="43"/>
      <c r="G3145" s="34"/>
      <c r="H3145" s="35"/>
    </row>
    <row r="3146" ht="14.25" customHeight="1">
      <c r="C3146" s="42"/>
      <c r="D3146" s="43"/>
      <c r="G3146" s="34"/>
      <c r="H3146" s="35"/>
    </row>
    <row r="3147" ht="14.25" customHeight="1">
      <c r="C3147" s="42"/>
      <c r="D3147" s="43"/>
      <c r="G3147" s="34"/>
      <c r="H3147" s="35"/>
    </row>
    <row r="3148" ht="14.25" customHeight="1">
      <c r="C3148" s="42"/>
      <c r="D3148" s="43"/>
      <c r="G3148" s="34"/>
      <c r="H3148" s="35"/>
    </row>
    <row r="3149" ht="14.25" customHeight="1">
      <c r="C3149" s="42"/>
      <c r="D3149" s="43"/>
      <c r="G3149" s="34"/>
      <c r="H3149" s="35"/>
    </row>
    <row r="3150" ht="14.25" customHeight="1">
      <c r="C3150" s="42"/>
      <c r="D3150" s="43"/>
      <c r="G3150" s="34"/>
      <c r="H3150" s="35"/>
    </row>
    <row r="3151" ht="14.25" customHeight="1">
      <c r="C3151" s="42"/>
      <c r="D3151" s="43"/>
      <c r="G3151" s="34"/>
      <c r="H3151" s="35"/>
    </row>
    <row r="3152" ht="14.25" customHeight="1">
      <c r="C3152" s="42"/>
      <c r="D3152" s="43"/>
      <c r="G3152" s="34"/>
      <c r="H3152" s="35"/>
    </row>
    <row r="3153" ht="14.25" customHeight="1">
      <c r="C3153" s="42"/>
      <c r="D3153" s="43"/>
      <c r="G3153" s="34"/>
      <c r="H3153" s="35"/>
    </row>
    <row r="3154" ht="14.25" customHeight="1">
      <c r="C3154" s="42"/>
      <c r="D3154" s="43"/>
      <c r="G3154" s="34"/>
      <c r="H3154" s="35"/>
    </row>
    <row r="3155" ht="14.25" customHeight="1">
      <c r="C3155" s="42"/>
      <c r="D3155" s="43"/>
      <c r="G3155" s="34"/>
      <c r="H3155" s="35"/>
    </row>
    <row r="3156" ht="14.25" customHeight="1">
      <c r="C3156" s="42"/>
      <c r="D3156" s="43"/>
      <c r="G3156" s="34"/>
      <c r="H3156" s="35"/>
    </row>
    <row r="3157" ht="14.25" customHeight="1">
      <c r="C3157" s="42"/>
      <c r="D3157" s="43"/>
      <c r="G3157" s="34"/>
      <c r="H3157" s="35"/>
    </row>
    <row r="3158" ht="14.25" customHeight="1">
      <c r="C3158" s="42"/>
      <c r="D3158" s="43"/>
      <c r="G3158" s="34"/>
      <c r="H3158" s="35"/>
    </row>
    <row r="3159" ht="14.25" customHeight="1">
      <c r="C3159" s="42"/>
      <c r="D3159" s="43"/>
      <c r="G3159" s="34"/>
      <c r="H3159" s="35"/>
    </row>
    <row r="3160" ht="14.25" customHeight="1">
      <c r="C3160" s="42"/>
      <c r="D3160" s="43"/>
      <c r="G3160" s="34"/>
      <c r="H3160" s="35"/>
    </row>
    <row r="3161" ht="14.25" customHeight="1">
      <c r="C3161" s="42"/>
      <c r="D3161" s="43"/>
      <c r="G3161" s="34"/>
      <c r="H3161" s="35"/>
    </row>
    <row r="3162" ht="14.25" customHeight="1">
      <c r="C3162" s="42"/>
      <c r="D3162" s="43"/>
      <c r="G3162" s="34"/>
      <c r="H3162" s="35"/>
    </row>
    <row r="3163" ht="14.25" customHeight="1">
      <c r="C3163" s="42"/>
      <c r="D3163" s="43"/>
      <c r="G3163" s="34"/>
      <c r="H3163" s="35"/>
    </row>
    <row r="3164" ht="14.25" customHeight="1">
      <c r="C3164" s="42"/>
      <c r="D3164" s="43"/>
      <c r="G3164" s="34"/>
      <c r="H3164" s="35"/>
    </row>
    <row r="3165" ht="14.25" customHeight="1">
      <c r="C3165" s="42"/>
      <c r="D3165" s="43"/>
      <c r="G3165" s="34"/>
      <c r="H3165" s="35"/>
    </row>
    <row r="3166" ht="14.25" customHeight="1">
      <c r="C3166" s="42"/>
      <c r="D3166" s="43"/>
      <c r="G3166" s="34"/>
      <c r="H3166" s="35"/>
    </row>
    <row r="3167" ht="14.25" customHeight="1">
      <c r="C3167" s="42"/>
      <c r="D3167" s="43"/>
      <c r="G3167" s="34"/>
      <c r="H3167" s="35"/>
    </row>
    <row r="3168" ht="14.25" customHeight="1">
      <c r="C3168" s="42"/>
      <c r="D3168" s="43"/>
      <c r="G3168" s="34"/>
      <c r="H3168" s="35"/>
    </row>
    <row r="3169" ht="14.25" customHeight="1">
      <c r="C3169" s="42"/>
      <c r="D3169" s="43"/>
      <c r="G3169" s="34"/>
      <c r="H3169" s="35"/>
    </row>
    <row r="3170" ht="14.25" customHeight="1">
      <c r="C3170" s="42"/>
      <c r="D3170" s="43"/>
      <c r="G3170" s="34"/>
      <c r="H3170" s="35"/>
    </row>
    <row r="3171" ht="14.25" customHeight="1">
      <c r="C3171" s="42"/>
      <c r="D3171" s="43"/>
      <c r="G3171" s="34"/>
      <c r="H3171" s="35"/>
    </row>
    <row r="3172" ht="14.25" customHeight="1">
      <c r="C3172" s="42"/>
      <c r="D3172" s="43"/>
      <c r="G3172" s="34"/>
      <c r="H3172" s="35"/>
    </row>
    <row r="3173" ht="14.25" customHeight="1">
      <c r="C3173" s="42"/>
      <c r="D3173" s="43"/>
      <c r="G3173" s="34"/>
      <c r="H3173" s="35"/>
    </row>
    <row r="3174" ht="14.25" customHeight="1">
      <c r="C3174" s="42"/>
      <c r="D3174" s="43"/>
      <c r="G3174" s="34"/>
      <c r="H3174" s="35"/>
    </row>
    <row r="3175" ht="14.25" customHeight="1">
      <c r="C3175" s="42"/>
      <c r="D3175" s="43"/>
      <c r="G3175" s="34"/>
      <c r="H3175" s="35"/>
    </row>
    <row r="3176" ht="14.25" customHeight="1">
      <c r="C3176" s="42"/>
      <c r="D3176" s="43"/>
      <c r="G3176" s="34"/>
      <c r="H3176" s="35"/>
    </row>
    <row r="3177" ht="14.25" customHeight="1">
      <c r="C3177" s="42"/>
      <c r="D3177" s="43"/>
      <c r="G3177" s="34"/>
      <c r="H3177" s="35"/>
    </row>
    <row r="3178" ht="14.25" customHeight="1">
      <c r="C3178" s="42"/>
      <c r="D3178" s="43"/>
      <c r="G3178" s="34"/>
      <c r="H3178" s="35"/>
    </row>
    <row r="3179" ht="14.25" customHeight="1">
      <c r="C3179" s="42"/>
      <c r="D3179" s="43"/>
      <c r="G3179" s="34"/>
      <c r="H3179" s="35"/>
    </row>
    <row r="3180" ht="14.25" customHeight="1">
      <c r="C3180" s="42"/>
      <c r="D3180" s="43"/>
      <c r="G3180" s="34"/>
      <c r="H3180" s="35"/>
    </row>
    <row r="3181" ht="14.25" customHeight="1">
      <c r="C3181" s="42"/>
      <c r="D3181" s="43"/>
      <c r="G3181" s="34"/>
      <c r="H3181" s="35"/>
    </row>
    <row r="3182" ht="14.25" customHeight="1">
      <c r="C3182" s="42"/>
      <c r="D3182" s="43"/>
      <c r="G3182" s="34"/>
      <c r="H3182" s="35"/>
    </row>
    <row r="3183" ht="14.25" customHeight="1">
      <c r="C3183" s="42"/>
      <c r="D3183" s="43"/>
      <c r="G3183" s="34"/>
      <c r="H3183" s="35"/>
    </row>
    <row r="3184" ht="14.25" customHeight="1">
      <c r="C3184" s="42"/>
      <c r="D3184" s="43"/>
      <c r="G3184" s="34"/>
      <c r="H3184" s="35"/>
    </row>
    <row r="3185" ht="14.25" customHeight="1">
      <c r="C3185" s="42"/>
      <c r="D3185" s="43"/>
      <c r="G3185" s="34"/>
      <c r="H3185" s="35"/>
    </row>
    <row r="3186" ht="14.25" customHeight="1">
      <c r="C3186" s="42"/>
      <c r="D3186" s="43"/>
      <c r="G3186" s="34"/>
      <c r="H3186" s="35"/>
    </row>
    <row r="3187" ht="14.25" customHeight="1">
      <c r="C3187" s="42"/>
      <c r="D3187" s="43"/>
      <c r="G3187" s="34"/>
      <c r="H3187" s="35"/>
    </row>
    <row r="3188" ht="14.25" customHeight="1">
      <c r="C3188" s="42"/>
      <c r="D3188" s="43"/>
      <c r="G3188" s="34"/>
      <c r="H3188" s="35"/>
    </row>
    <row r="3189" ht="14.25" customHeight="1">
      <c r="C3189" s="42"/>
      <c r="D3189" s="43"/>
      <c r="G3189" s="34"/>
      <c r="H3189" s="35"/>
    </row>
    <row r="3190" ht="14.25" customHeight="1">
      <c r="C3190" s="42"/>
      <c r="D3190" s="43"/>
      <c r="G3190" s="34"/>
      <c r="H3190" s="35"/>
    </row>
    <row r="3191" ht="14.25" customHeight="1">
      <c r="C3191" s="42"/>
      <c r="D3191" s="43"/>
      <c r="G3191" s="34"/>
      <c r="H3191" s="35"/>
    </row>
    <row r="3192" ht="14.25" customHeight="1">
      <c r="C3192" s="42"/>
      <c r="D3192" s="43"/>
      <c r="G3192" s="34"/>
      <c r="H3192" s="35"/>
    </row>
    <row r="3193" ht="14.25" customHeight="1">
      <c r="C3193" s="42"/>
      <c r="D3193" s="43"/>
      <c r="G3193" s="34"/>
      <c r="H3193" s="35"/>
    </row>
    <row r="3194" ht="14.25" customHeight="1">
      <c r="C3194" s="42"/>
      <c r="D3194" s="43"/>
      <c r="G3194" s="34"/>
      <c r="H3194" s="35"/>
    </row>
    <row r="3195" ht="14.25" customHeight="1">
      <c r="C3195" s="42"/>
      <c r="D3195" s="43"/>
      <c r="G3195" s="34"/>
      <c r="H3195" s="35"/>
    </row>
    <row r="3196" ht="14.25" customHeight="1">
      <c r="C3196" s="42"/>
      <c r="D3196" s="43"/>
      <c r="G3196" s="34"/>
      <c r="H3196" s="35"/>
    </row>
    <row r="3197" ht="14.25" customHeight="1">
      <c r="C3197" s="42"/>
      <c r="D3197" s="43"/>
      <c r="G3197" s="34"/>
      <c r="H3197" s="35"/>
    </row>
    <row r="3198" ht="14.25" customHeight="1">
      <c r="C3198" s="42"/>
      <c r="D3198" s="43"/>
      <c r="G3198" s="34"/>
      <c r="H3198" s="35"/>
    </row>
    <row r="3199" ht="14.25" customHeight="1">
      <c r="C3199" s="42"/>
      <c r="D3199" s="43"/>
      <c r="G3199" s="34"/>
      <c r="H3199" s="35"/>
    </row>
    <row r="3200" ht="14.25" customHeight="1">
      <c r="C3200" s="42"/>
      <c r="D3200" s="43"/>
      <c r="G3200" s="34"/>
      <c r="H3200" s="35"/>
    </row>
    <row r="3201" ht="14.25" customHeight="1">
      <c r="C3201" s="42"/>
      <c r="D3201" s="43"/>
      <c r="G3201" s="34"/>
      <c r="H3201" s="35"/>
    </row>
    <row r="3202" ht="14.25" customHeight="1">
      <c r="C3202" s="42"/>
      <c r="D3202" s="43"/>
      <c r="G3202" s="34"/>
      <c r="H3202" s="35"/>
    </row>
    <row r="3203" ht="14.25" customHeight="1">
      <c r="C3203" s="42"/>
      <c r="D3203" s="43"/>
      <c r="G3203" s="34"/>
      <c r="H3203" s="35"/>
    </row>
    <row r="3204" ht="14.25" customHeight="1">
      <c r="C3204" s="42"/>
      <c r="D3204" s="43"/>
      <c r="G3204" s="34"/>
      <c r="H3204" s="35"/>
    </row>
    <row r="3205" ht="14.25" customHeight="1">
      <c r="C3205" s="42"/>
      <c r="D3205" s="43"/>
      <c r="G3205" s="34"/>
      <c r="H3205" s="35"/>
    </row>
    <row r="3206" ht="14.25" customHeight="1">
      <c r="C3206" s="42"/>
      <c r="D3206" s="43"/>
      <c r="G3206" s="34"/>
      <c r="H3206" s="35"/>
    </row>
    <row r="3207" ht="14.25" customHeight="1">
      <c r="C3207" s="42"/>
      <c r="D3207" s="43"/>
      <c r="G3207" s="34"/>
      <c r="H3207" s="35"/>
    </row>
    <row r="3208" ht="14.25" customHeight="1">
      <c r="C3208" s="42"/>
      <c r="D3208" s="43"/>
      <c r="G3208" s="34"/>
      <c r="H3208" s="35"/>
    </row>
    <row r="3209" ht="14.25" customHeight="1">
      <c r="C3209" s="42"/>
      <c r="D3209" s="43"/>
      <c r="G3209" s="34"/>
      <c r="H3209" s="35"/>
    </row>
    <row r="3210" ht="14.25" customHeight="1">
      <c r="C3210" s="42"/>
      <c r="D3210" s="43"/>
      <c r="G3210" s="34"/>
      <c r="H3210" s="35"/>
    </row>
    <row r="3211" ht="14.25" customHeight="1">
      <c r="C3211" s="42"/>
      <c r="D3211" s="43"/>
      <c r="G3211" s="34"/>
      <c r="H3211" s="35"/>
    </row>
    <row r="3212" ht="14.25" customHeight="1">
      <c r="C3212" s="42"/>
      <c r="D3212" s="43"/>
      <c r="G3212" s="34"/>
      <c r="H3212" s="35"/>
    </row>
    <row r="3213" ht="14.25" customHeight="1">
      <c r="C3213" s="42"/>
      <c r="D3213" s="43"/>
      <c r="G3213" s="34"/>
      <c r="H3213" s="35"/>
    </row>
    <row r="3214" ht="14.25" customHeight="1">
      <c r="C3214" s="42"/>
      <c r="D3214" s="43"/>
      <c r="G3214" s="34"/>
      <c r="H3214" s="35"/>
    </row>
    <row r="3215" ht="14.25" customHeight="1">
      <c r="C3215" s="42"/>
      <c r="D3215" s="43"/>
      <c r="G3215" s="34"/>
      <c r="H3215" s="35"/>
    </row>
    <row r="3216" ht="14.25" customHeight="1">
      <c r="C3216" s="42"/>
      <c r="D3216" s="43"/>
      <c r="G3216" s="34"/>
      <c r="H3216" s="35"/>
    </row>
    <row r="3217" ht="14.25" customHeight="1">
      <c r="C3217" s="42"/>
      <c r="D3217" s="43"/>
      <c r="G3217" s="34"/>
      <c r="H3217" s="35"/>
    </row>
    <row r="3218" ht="14.25" customHeight="1">
      <c r="C3218" s="42"/>
      <c r="D3218" s="43"/>
      <c r="G3218" s="34"/>
      <c r="H3218" s="35"/>
    </row>
    <row r="3219" ht="14.25" customHeight="1">
      <c r="C3219" s="42"/>
      <c r="D3219" s="43"/>
      <c r="G3219" s="34"/>
      <c r="H3219" s="35"/>
    </row>
    <row r="3220" ht="14.25" customHeight="1">
      <c r="C3220" s="42"/>
      <c r="D3220" s="43"/>
      <c r="G3220" s="34"/>
      <c r="H3220" s="35"/>
    </row>
    <row r="3221" ht="14.25" customHeight="1">
      <c r="C3221" s="42"/>
      <c r="D3221" s="43"/>
      <c r="G3221" s="34"/>
      <c r="H3221" s="35"/>
    </row>
    <row r="3222" ht="14.25" customHeight="1">
      <c r="C3222" s="42"/>
      <c r="D3222" s="43"/>
      <c r="G3222" s="34"/>
      <c r="H3222" s="35"/>
    </row>
    <row r="3223" ht="14.25" customHeight="1">
      <c r="C3223" s="42"/>
      <c r="D3223" s="43"/>
      <c r="G3223" s="34"/>
      <c r="H3223" s="35"/>
    </row>
    <row r="3224" ht="14.25" customHeight="1">
      <c r="C3224" s="42"/>
      <c r="D3224" s="43"/>
      <c r="G3224" s="34"/>
      <c r="H3224" s="35"/>
    </row>
    <row r="3225" ht="14.25" customHeight="1">
      <c r="C3225" s="42"/>
      <c r="D3225" s="43"/>
      <c r="G3225" s="34"/>
      <c r="H3225" s="35"/>
    </row>
    <row r="3226" ht="14.25" customHeight="1">
      <c r="C3226" s="42"/>
      <c r="D3226" s="43"/>
      <c r="G3226" s="34"/>
      <c r="H3226" s="35"/>
    </row>
    <row r="3227" ht="14.25" customHeight="1">
      <c r="C3227" s="42"/>
      <c r="D3227" s="43"/>
      <c r="G3227" s="34"/>
      <c r="H3227" s="35"/>
    </row>
    <row r="3228" ht="14.25" customHeight="1">
      <c r="C3228" s="42"/>
      <c r="D3228" s="43"/>
      <c r="G3228" s="34"/>
      <c r="H3228" s="35"/>
    </row>
    <row r="3229" ht="14.25" customHeight="1">
      <c r="C3229" s="42"/>
      <c r="D3229" s="43"/>
      <c r="G3229" s="34"/>
      <c r="H3229" s="35"/>
    </row>
    <row r="3230" ht="14.25" customHeight="1">
      <c r="C3230" s="42"/>
      <c r="D3230" s="43"/>
      <c r="G3230" s="34"/>
      <c r="H3230" s="35"/>
    </row>
    <row r="3231" ht="14.25" customHeight="1">
      <c r="C3231" s="42"/>
      <c r="D3231" s="43"/>
      <c r="G3231" s="34"/>
      <c r="H3231" s="35"/>
    </row>
    <row r="3232" ht="14.25" customHeight="1">
      <c r="C3232" s="42"/>
      <c r="D3232" s="43"/>
      <c r="G3232" s="34"/>
      <c r="H3232" s="35"/>
    </row>
    <row r="3233" ht="14.25" customHeight="1">
      <c r="C3233" s="42"/>
      <c r="D3233" s="43"/>
      <c r="G3233" s="34"/>
      <c r="H3233" s="35"/>
    </row>
    <row r="3234" ht="14.25" customHeight="1">
      <c r="C3234" s="42"/>
      <c r="D3234" s="43"/>
      <c r="G3234" s="34"/>
      <c r="H3234" s="35"/>
    </row>
    <row r="3235" ht="14.25" customHeight="1">
      <c r="C3235" s="42"/>
      <c r="D3235" s="43"/>
      <c r="G3235" s="34"/>
      <c r="H3235" s="35"/>
    </row>
    <row r="3236" ht="14.25" customHeight="1">
      <c r="C3236" s="42"/>
      <c r="D3236" s="43"/>
      <c r="G3236" s="34"/>
      <c r="H3236" s="35"/>
    </row>
    <row r="3237" ht="14.25" customHeight="1">
      <c r="C3237" s="42"/>
      <c r="D3237" s="43"/>
      <c r="G3237" s="34"/>
      <c r="H3237" s="35"/>
    </row>
    <row r="3238" ht="14.25" customHeight="1">
      <c r="C3238" s="42"/>
      <c r="D3238" s="43"/>
      <c r="G3238" s="34"/>
      <c r="H3238" s="35"/>
    </row>
    <row r="3239" ht="14.25" customHeight="1">
      <c r="C3239" s="42"/>
      <c r="D3239" s="43"/>
      <c r="G3239" s="34"/>
      <c r="H3239" s="35"/>
    </row>
    <row r="3240" ht="14.25" customHeight="1">
      <c r="C3240" s="42"/>
      <c r="D3240" s="43"/>
      <c r="G3240" s="34"/>
      <c r="H3240" s="35"/>
    </row>
    <row r="3241" ht="14.25" customHeight="1">
      <c r="C3241" s="42"/>
      <c r="D3241" s="43"/>
      <c r="G3241" s="34"/>
      <c r="H3241" s="35"/>
    </row>
    <row r="3242" ht="14.25" customHeight="1">
      <c r="C3242" s="42"/>
      <c r="D3242" s="43"/>
      <c r="G3242" s="34"/>
      <c r="H3242" s="35"/>
    </row>
    <row r="3243" ht="14.25" customHeight="1">
      <c r="C3243" s="42"/>
      <c r="D3243" s="43"/>
      <c r="G3243" s="34"/>
      <c r="H3243" s="35"/>
    </row>
    <row r="3244" ht="14.25" customHeight="1">
      <c r="C3244" s="42"/>
      <c r="D3244" s="43"/>
      <c r="G3244" s="34"/>
      <c r="H3244" s="35"/>
    </row>
    <row r="3245" ht="14.25" customHeight="1">
      <c r="C3245" s="42"/>
      <c r="D3245" s="43"/>
      <c r="G3245" s="34"/>
      <c r="H3245" s="35"/>
    </row>
    <row r="3246" ht="14.25" customHeight="1">
      <c r="C3246" s="42"/>
      <c r="D3246" s="43"/>
      <c r="G3246" s="34"/>
      <c r="H3246" s="35"/>
    </row>
    <row r="3247" ht="14.25" customHeight="1">
      <c r="C3247" s="42"/>
      <c r="D3247" s="43"/>
      <c r="G3247" s="34"/>
      <c r="H3247" s="35"/>
    </row>
    <row r="3248" ht="14.25" customHeight="1">
      <c r="C3248" s="42"/>
      <c r="D3248" s="43"/>
      <c r="G3248" s="34"/>
      <c r="H3248" s="35"/>
    </row>
    <row r="3249" ht="14.25" customHeight="1">
      <c r="C3249" s="42"/>
      <c r="D3249" s="43"/>
      <c r="G3249" s="34"/>
      <c r="H3249" s="35"/>
    </row>
    <row r="3250" ht="14.25" customHeight="1">
      <c r="C3250" s="42"/>
      <c r="D3250" s="43"/>
      <c r="G3250" s="34"/>
      <c r="H3250" s="35"/>
    </row>
    <row r="3251" ht="14.25" customHeight="1">
      <c r="C3251" s="42"/>
      <c r="D3251" s="43"/>
      <c r="G3251" s="34"/>
      <c r="H3251" s="35"/>
    </row>
    <row r="3252" ht="14.25" customHeight="1">
      <c r="C3252" s="42"/>
      <c r="D3252" s="43"/>
      <c r="G3252" s="34"/>
      <c r="H3252" s="35"/>
    </row>
    <row r="3253" ht="14.25" customHeight="1">
      <c r="C3253" s="42"/>
      <c r="D3253" s="43"/>
      <c r="G3253" s="34"/>
      <c r="H3253" s="35"/>
    </row>
    <row r="3254" ht="14.25" customHeight="1">
      <c r="C3254" s="42"/>
      <c r="D3254" s="43"/>
      <c r="G3254" s="34"/>
      <c r="H3254" s="35"/>
    </row>
    <row r="3255" ht="14.25" customHeight="1">
      <c r="C3255" s="42"/>
      <c r="D3255" s="43"/>
      <c r="G3255" s="34"/>
      <c r="H3255" s="35"/>
    </row>
    <row r="3256" ht="14.25" customHeight="1">
      <c r="C3256" s="42"/>
      <c r="D3256" s="43"/>
      <c r="G3256" s="34"/>
      <c r="H3256" s="35"/>
    </row>
    <row r="3257" ht="14.25" customHeight="1">
      <c r="C3257" s="42"/>
      <c r="D3257" s="43"/>
      <c r="G3257" s="34"/>
      <c r="H3257" s="35"/>
    </row>
    <row r="3258" ht="14.25" customHeight="1">
      <c r="C3258" s="42"/>
      <c r="D3258" s="43"/>
      <c r="G3258" s="34"/>
      <c r="H3258" s="35"/>
    </row>
    <row r="3259" ht="14.25" customHeight="1">
      <c r="C3259" s="42"/>
      <c r="D3259" s="43"/>
      <c r="G3259" s="34"/>
      <c r="H3259" s="35"/>
    </row>
    <row r="3260" ht="14.25" customHeight="1">
      <c r="C3260" s="42"/>
      <c r="D3260" s="43"/>
      <c r="G3260" s="34"/>
      <c r="H3260" s="35"/>
    </row>
    <row r="3261" ht="14.25" customHeight="1">
      <c r="C3261" s="42"/>
      <c r="D3261" s="43"/>
      <c r="G3261" s="34"/>
      <c r="H3261" s="35"/>
    </row>
    <row r="3262" ht="14.25" customHeight="1">
      <c r="C3262" s="42"/>
      <c r="D3262" s="43"/>
      <c r="G3262" s="34"/>
      <c r="H3262" s="35"/>
    </row>
    <row r="3263" ht="14.25" customHeight="1">
      <c r="C3263" s="42"/>
      <c r="D3263" s="43"/>
      <c r="G3263" s="34"/>
      <c r="H3263" s="35"/>
    </row>
    <row r="3264" ht="14.25" customHeight="1">
      <c r="C3264" s="42"/>
      <c r="D3264" s="43"/>
      <c r="G3264" s="34"/>
      <c r="H3264" s="35"/>
    </row>
    <row r="3265" ht="14.25" customHeight="1">
      <c r="C3265" s="42"/>
      <c r="D3265" s="43"/>
      <c r="G3265" s="34"/>
      <c r="H3265" s="35"/>
    </row>
    <row r="3266" ht="14.25" customHeight="1">
      <c r="C3266" s="42"/>
      <c r="D3266" s="43"/>
      <c r="G3266" s="34"/>
      <c r="H3266" s="35"/>
    </row>
    <row r="3267" ht="14.25" customHeight="1">
      <c r="C3267" s="42"/>
      <c r="D3267" s="43"/>
      <c r="G3267" s="34"/>
      <c r="H3267" s="35"/>
    </row>
    <row r="3268" ht="14.25" customHeight="1">
      <c r="C3268" s="42"/>
      <c r="D3268" s="43"/>
      <c r="G3268" s="34"/>
      <c r="H3268" s="35"/>
    </row>
    <row r="3269" ht="14.25" customHeight="1">
      <c r="C3269" s="42"/>
      <c r="D3269" s="43"/>
      <c r="G3269" s="34"/>
      <c r="H3269" s="35"/>
    </row>
    <row r="3270" ht="14.25" customHeight="1">
      <c r="C3270" s="42"/>
      <c r="D3270" s="43"/>
      <c r="G3270" s="34"/>
      <c r="H3270" s="35"/>
    </row>
    <row r="3271" ht="14.25" customHeight="1">
      <c r="C3271" s="42"/>
      <c r="D3271" s="43"/>
      <c r="G3271" s="34"/>
      <c r="H3271" s="35"/>
    </row>
    <row r="3272" ht="14.25" customHeight="1">
      <c r="C3272" s="42"/>
      <c r="D3272" s="43"/>
      <c r="G3272" s="34"/>
      <c r="H3272" s="35"/>
    </row>
    <row r="3273" ht="14.25" customHeight="1">
      <c r="C3273" s="42"/>
      <c r="D3273" s="43"/>
      <c r="G3273" s="34"/>
      <c r="H3273" s="35"/>
    </row>
    <row r="3274" ht="14.25" customHeight="1">
      <c r="C3274" s="42"/>
      <c r="D3274" s="43"/>
      <c r="G3274" s="34"/>
      <c r="H3274" s="35"/>
    </row>
    <row r="3275" ht="14.25" customHeight="1">
      <c r="C3275" s="42"/>
      <c r="D3275" s="43"/>
      <c r="G3275" s="34"/>
      <c r="H3275" s="35"/>
    </row>
    <row r="3276" ht="14.25" customHeight="1">
      <c r="C3276" s="42"/>
      <c r="D3276" s="43"/>
      <c r="G3276" s="34"/>
      <c r="H3276" s="35"/>
    </row>
    <row r="3277" ht="14.25" customHeight="1">
      <c r="C3277" s="42"/>
      <c r="D3277" s="43"/>
      <c r="G3277" s="34"/>
      <c r="H3277" s="35"/>
    </row>
    <row r="3278" ht="14.25" customHeight="1">
      <c r="C3278" s="42"/>
      <c r="D3278" s="43"/>
      <c r="G3278" s="34"/>
      <c r="H3278" s="35"/>
    </row>
    <row r="3279" ht="14.25" customHeight="1">
      <c r="C3279" s="42"/>
      <c r="D3279" s="43"/>
      <c r="G3279" s="34"/>
      <c r="H3279" s="35"/>
    </row>
    <row r="3280" ht="14.25" customHeight="1">
      <c r="C3280" s="42"/>
      <c r="D3280" s="43"/>
      <c r="G3280" s="34"/>
      <c r="H3280" s="35"/>
    </row>
    <row r="3281" ht="14.25" customHeight="1">
      <c r="C3281" s="42"/>
      <c r="D3281" s="43"/>
      <c r="G3281" s="34"/>
      <c r="H3281" s="35"/>
    </row>
    <row r="3282" ht="14.25" customHeight="1">
      <c r="C3282" s="42"/>
      <c r="D3282" s="43"/>
      <c r="G3282" s="34"/>
      <c r="H3282" s="35"/>
    </row>
    <row r="3283" ht="14.25" customHeight="1">
      <c r="C3283" s="42"/>
      <c r="D3283" s="43"/>
      <c r="G3283" s="34"/>
      <c r="H3283" s="35"/>
    </row>
    <row r="3284" ht="14.25" customHeight="1">
      <c r="C3284" s="42"/>
      <c r="D3284" s="43"/>
      <c r="G3284" s="34"/>
      <c r="H3284" s="35"/>
    </row>
    <row r="3285" ht="14.25" customHeight="1">
      <c r="C3285" s="42"/>
      <c r="D3285" s="43"/>
      <c r="G3285" s="34"/>
      <c r="H3285" s="35"/>
    </row>
    <row r="3286" ht="14.25" customHeight="1">
      <c r="C3286" s="42"/>
      <c r="D3286" s="43"/>
      <c r="G3286" s="34"/>
      <c r="H3286" s="35"/>
    </row>
    <row r="3287" ht="14.25" customHeight="1">
      <c r="C3287" s="42"/>
      <c r="D3287" s="43"/>
      <c r="G3287" s="34"/>
      <c r="H3287" s="35"/>
    </row>
    <row r="3288" ht="14.25" customHeight="1">
      <c r="C3288" s="42"/>
      <c r="D3288" s="43"/>
      <c r="G3288" s="34"/>
      <c r="H3288" s="35"/>
    </row>
    <row r="3289" ht="14.25" customHeight="1">
      <c r="C3289" s="42"/>
      <c r="D3289" s="43"/>
      <c r="G3289" s="34"/>
      <c r="H3289" s="35"/>
    </row>
    <row r="3290" ht="14.25" customHeight="1">
      <c r="C3290" s="42"/>
      <c r="D3290" s="43"/>
      <c r="G3290" s="34"/>
      <c r="H3290" s="35"/>
    </row>
    <row r="3291" ht="14.25" customHeight="1">
      <c r="C3291" s="42"/>
      <c r="D3291" s="43"/>
      <c r="G3291" s="34"/>
      <c r="H3291" s="35"/>
    </row>
    <row r="3292" ht="14.25" customHeight="1">
      <c r="C3292" s="42"/>
      <c r="D3292" s="43"/>
      <c r="G3292" s="34"/>
      <c r="H3292" s="35"/>
    </row>
    <row r="3293" ht="14.25" customHeight="1">
      <c r="C3293" s="42"/>
      <c r="D3293" s="43"/>
      <c r="G3293" s="34"/>
      <c r="H3293" s="35"/>
    </row>
    <row r="3294" ht="14.25" customHeight="1">
      <c r="C3294" s="42"/>
      <c r="D3294" s="43"/>
      <c r="G3294" s="34"/>
      <c r="H3294" s="35"/>
    </row>
    <row r="3295" ht="14.25" customHeight="1">
      <c r="C3295" s="42"/>
      <c r="D3295" s="43"/>
      <c r="G3295" s="34"/>
      <c r="H3295" s="35"/>
    </row>
    <row r="3296" ht="14.25" customHeight="1">
      <c r="C3296" s="42"/>
      <c r="D3296" s="43"/>
      <c r="G3296" s="34"/>
      <c r="H3296" s="35"/>
    </row>
    <row r="3297" ht="14.25" customHeight="1">
      <c r="C3297" s="42"/>
      <c r="D3297" s="43"/>
      <c r="G3297" s="34"/>
      <c r="H3297" s="35"/>
    </row>
    <row r="3298" ht="14.25" customHeight="1">
      <c r="C3298" s="42"/>
      <c r="D3298" s="43"/>
      <c r="G3298" s="34"/>
      <c r="H3298" s="35"/>
    </row>
    <row r="3299" ht="14.25" customHeight="1">
      <c r="C3299" s="42"/>
      <c r="D3299" s="43"/>
      <c r="G3299" s="34"/>
      <c r="H3299" s="35"/>
    </row>
    <row r="3300" ht="14.25" customHeight="1">
      <c r="C3300" s="42"/>
      <c r="D3300" s="43"/>
      <c r="G3300" s="34"/>
      <c r="H3300" s="35"/>
    </row>
    <row r="3301" ht="14.25" customHeight="1">
      <c r="C3301" s="42"/>
      <c r="D3301" s="43"/>
      <c r="G3301" s="34"/>
      <c r="H3301" s="35"/>
    </row>
    <row r="3302" ht="14.25" customHeight="1">
      <c r="C3302" s="42"/>
      <c r="D3302" s="43"/>
      <c r="G3302" s="34"/>
      <c r="H3302" s="35"/>
    </row>
    <row r="3303" ht="14.25" customHeight="1">
      <c r="C3303" s="42"/>
      <c r="D3303" s="43"/>
      <c r="G3303" s="34"/>
      <c r="H3303" s="35"/>
    </row>
    <row r="3304" ht="14.25" customHeight="1">
      <c r="C3304" s="42"/>
      <c r="D3304" s="43"/>
      <c r="G3304" s="34"/>
      <c r="H3304" s="35"/>
    </row>
    <row r="3305" ht="14.25" customHeight="1">
      <c r="C3305" s="42"/>
      <c r="D3305" s="43"/>
      <c r="G3305" s="34"/>
      <c r="H3305" s="35"/>
    </row>
    <row r="3306" ht="14.25" customHeight="1">
      <c r="C3306" s="42"/>
      <c r="D3306" s="43"/>
      <c r="G3306" s="34"/>
      <c r="H3306" s="35"/>
    </row>
    <row r="3307" ht="14.25" customHeight="1">
      <c r="C3307" s="42"/>
      <c r="D3307" s="43"/>
      <c r="G3307" s="34"/>
      <c r="H3307" s="35"/>
    </row>
    <row r="3308" ht="14.25" customHeight="1">
      <c r="C3308" s="42"/>
      <c r="D3308" s="43"/>
      <c r="G3308" s="34"/>
      <c r="H3308" s="35"/>
    </row>
    <row r="3309" ht="14.25" customHeight="1">
      <c r="C3309" s="42"/>
      <c r="D3309" s="43"/>
      <c r="G3309" s="34"/>
      <c r="H3309" s="35"/>
    </row>
    <row r="3310" ht="14.25" customHeight="1">
      <c r="C3310" s="42"/>
      <c r="D3310" s="43"/>
      <c r="G3310" s="34"/>
      <c r="H3310" s="35"/>
    </row>
    <row r="3311" ht="14.25" customHeight="1">
      <c r="C3311" s="42"/>
      <c r="D3311" s="43"/>
      <c r="G3311" s="34"/>
      <c r="H3311" s="35"/>
    </row>
    <row r="3312" ht="14.25" customHeight="1">
      <c r="C3312" s="42"/>
      <c r="D3312" s="43"/>
      <c r="G3312" s="34"/>
      <c r="H3312" s="35"/>
    </row>
    <row r="3313" ht="14.25" customHeight="1">
      <c r="C3313" s="42"/>
      <c r="D3313" s="43"/>
      <c r="G3313" s="34"/>
      <c r="H3313" s="35"/>
    </row>
    <row r="3314" ht="14.25" customHeight="1">
      <c r="C3314" s="42"/>
      <c r="D3314" s="43"/>
      <c r="G3314" s="34"/>
      <c r="H3314" s="35"/>
    </row>
    <row r="3315" ht="14.25" customHeight="1">
      <c r="C3315" s="42"/>
      <c r="D3315" s="43"/>
      <c r="G3315" s="34"/>
      <c r="H3315" s="35"/>
    </row>
    <row r="3316" ht="14.25" customHeight="1">
      <c r="C3316" s="42"/>
      <c r="D3316" s="43"/>
      <c r="G3316" s="34"/>
      <c r="H3316" s="35"/>
    </row>
    <row r="3317" ht="14.25" customHeight="1">
      <c r="C3317" s="42"/>
      <c r="D3317" s="43"/>
      <c r="G3317" s="34"/>
      <c r="H3317" s="35"/>
    </row>
    <row r="3318" ht="14.25" customHeight="1">
      <c r="C3318" s="42"/>
      <c r="D3318" s="43"/>
      <c r="G3318" s="34"/>
      <c r="H3318" s="35"/>
    </row>
    <row r="3319" ht="14.25" customHeight="1">
      <c r="C3319" s="42"/>
      <c r="D3319" s="43"/>
      <c r="G3319" s="34"/>
      <c r="H3319" s="35"/>
    </row>
    <row r="3320" ht="14.25" customHeight="1">
      <c r="C3320" s="42"/>
      <c r="D3320" s="43"/>
      <c r="G3320" s="34"/>
      <c r="H3320" s="35"/>
    </row>
    <row r="3321" ht="14.25" customHeight="1">
      <c r="C3321" s="42"/>
      <c r="D3321" s="43"/>
      <c r="G3321" s="34"/>
      <c r="H3321" s="35"/>
    </row>
    <row r="3322" ht="14.25" customHeight="1">
      <c r="C3322" s="42"/>
      <c r="D3322" s="43"/>
      <c r="G3322" s="34"/>
      <c r="H3322" s="35"/>
    </row>
    <row r="3323" ht="14.25" customHeight="1">
      <c r="C3323" s="42"/>
      <c r="D3323" s="43"/>
      <c r="G3323" s="34"/>
      <c r="H3323" s="35"/>
    </row>
    <row r="3324" ht="14.25" customHeight="1">
      <c r="C3324" s="42"/>
      <c r="D3324" s="43"/>
      <c r="G3324" s="34"/>
      <c r="H3324" s="35"/>
    </row>
    <row r="3325" ht="14.25" customHeight="1">
      <c r="C3325" s="42"/>
      <c r="D3325" s="43"/>
      <c r="G3325" s="34"/>
      <c r="H3325" s="35"/>
    </row>
    <row r="3326" ht="14.25" customHeight="1">
      <c r="C3326" s="42"/>
      <c r="D3326" s="43"/>
      <c r="G3326" s="34"/>
      <c r="H3326" s="35"/>
    </row>
    <row r="3327" ht="14.25" customHeight="1">
      <c r="C3327" s="42"/>
      <c r="D3327" s="43"/>
      <c r="G3327" s="34"/>
      <c r="H3327" s="35"/>
    </row>
    <row r="3328" ht="14.25" customHeight="1">
      <c r="C3328" s="42"/>
      <c r="D3328" s="43"/>
      <c r="G3328" s="34"/>
      <c r="H3328" s="35"/>
    </row>
    <row r="3329" ht="14.25" customHeight="1">
      <c r="C3329" s="42"/>
      <c r="D3329" s="43"/>
      <c r="G3329" s="34"/>
      <c r="H3329" s="35"/>
    </row>
    <row r="3330" ht="14.25" customHeight="1">
      <c r="C3330" s="42"/>
      <c r="D3330" s="43"/>
      <c r="G3330" s="34"/>
      <c r="H3330" s="35"/>
    </row>
    <row r="3331" ht="14.25" customHeight="1">
      <c r="C3331" s="42"/>
      <c r="D3331" s="43"/>
      <c r="G3331" s="34"/>
      <c r="H3331" s="35"/>
    </row>
    <row r="3332" ht="14.25" customHeight="1">
      <c r="C3332" s="42"/>
      <c r="D3332" s="43"/>
      <c r="G3332" s="34"/>
      <c r="H3332" s="35"/>
    </row>
    <row r="3333" ht="14.25" customHeight="1">
      <c r="C3333" s="42"/>
      <c r="D3333" s="43"/>
      <c r="G3333" s="34"/>
      <c r="H3333" s="35"/>
    </row>
    <row r="3334" ht="14.25" customHeight="1">
      <c r="C3334" s="42"/>
      <c r="D3334" s="43"/>
      <c r="G3334" s="34"/>
      <c r="H3334" s="35"/>
    </row>
    <row r="3335" ht="14.25" customHeight="1">
      <c r="C3335" s="42"/>
      <c r="D3335" s="43"/>
      <c r="G3335" s="34"/>
      <c r="H3335" s="35"/>
    </row>
    <row r="3336" ht="14.25" customHeight="1">
      <c r="C3336" s="42"/>
      <c r="D3336" s="43"/>
      <c r="G3336" s="34"/>
      <c r="H3336" s="35"/>
    </row>
    <row r="3337" ht="14.25" customHeight="1">
      <c r="C3337" s="42"/>
      <c r="D3337" s="43"/>
      <c r="G3337" s="34"/>
      <c r="H3337" s="35"/>
    </row>
    <row r="3338" ht="14.25" customHeight="1">
      <c r="C3338" s="42"/>
      <c r="D3338" s="43"/>
      <c r="G3338" s="34"/>
      <c r="H3338" s="35"/>
    </row>
    <row r="3339" ht="14.25" customHeight="1">
      <c r="C3339" s="42"/>
      <c r="D3339" s="43"/>
      <c r="G3339" s="34"/>
      <c r="H3339" s="35"/>
    </row>
    <row r="3340" ht="14.25" customHeight="1">
      <c r="C3340" s="42"/>
      <c r="D3340" s="43"/>
      <c r="G3340" s="34"/>
      <c r="H3340" s="35"/>
    </row>
    <row r="3341" ht="14.25" customHeight="1">
      <c r="C3341" s="42"/>
      <c r="D3341" s="43"/>
      <c r="G3341" s="34"/>
      <c r="H3341" s="35"/>
    </row>
    <row r="3342" ht="14.25" customHeight="1">
      <c r="C3342" s="42"/>
      <c r="D3342" s="43"/>
      <c r="G3342" s="34"/>
      <c r="H3342" s="35"/>
    </row>
    <row r="3343" ht="14.25" customHeight="1">
      <c r="C3343" s="42"/>
      <c r="D3343" s="43"/>
      <c r="G3343" s="34"/>
      <c r="H3343" s="35"/>
    </row>
    <row r="3344" ht="14.25" customHeight="1">
      <c r="C3344" s="42"/>
      <c r="D3344" s="43"/>
      <c r="G3344" s="34"/>
      <c r="H3344" s="35"/>
    </row>
    <row r="3345" ht="14.25" customHeight="1">
      <c r="C3345" s="42"/>
      <c r="D3345" s="43"/>
      <c r="G3345" s="34"/>
      <c r="H3345" s="35"/>
    </row>
    <row r="3346" ht="14.25" customHeight="1">
      <c r="C3346" s="42"/>
      <c r="D3346" s="43"/>
      <c r="G3346" s="34"/>
      <c r="H3346" s="35"/>
    </row>
    <row r="3347" ht="14.25" customHeight="1">
      <c r="C3347" s="42"/>
      <c r="D3347" s="43"/>
      <c r="G3347" s="34"/>
      <c r="H3347" s="35"/>
    </row>
    <row r="3348" ht="14.25" customHeight="1">
      <c r="C3348" s="42"/>
      <c r="D3348" s="43"/>
      <c r="G3348" s="34"/>
      <c r="H3348" s="35"/>
    </row>
    <row r="3349" ht="14.25" customHeight="1">
      <c r="C3349" s="42"/>
      <c r="D3349" s="43"/>
      <c r="G3349" s="34"/>
      <c r="H3349" s="35"/>
    </row>
    <row r="3350" ht="14.25" customHeight="1">
      <c r="C3350" s="42"/>
      <c r="D3350" s="43"/>
      <c r="G3350" s="34"/>
      <c r="H3350" s="35"/>
    </row>
    <row r="3351" ht="14.25" customHeight="1">
      <c r="C3351" s="42"/>
      <c r="D3351" s="43"/>
      <c r="G3351" s="34"/>
      <c r="H3351" s="35"/>
    </row>
    <row r="3352" ht="14.25" customHeight="1">
      <c r="C3352" s="42"/>
      <c r="D3352" s="43"/>
      <c r="G3352" s="34"/>
      <c r="H3352" s="35"/>
    </row>
    <row r="3353" ht="14.25" customHeight="1">
      <c r="C3353" s="42"/>
      <c r="D3353" s="43"/>
      <c r="G3353" s="34"/>
      <c r="H3353" s="35"/>
    </row>
    <row r="3354" ht="14.25" customHeight="1">
      <c r="C3354" s="42"/>
      <c r="D3354" s="43"/>
      <c r="G3354" s="34"/>
      <c r="H3354" s="35"/>
    </row>
    <row r="3355" ht="14.25" customHeight="1">
      <c r="C3355" s="42"/>
      <c r="D3355" s="43"/>
      <c r="G3355" s="34"/>
      <c r="H3355" s="35"/>
    </row>
    <row r="3356" ht="14.25" customHeight="1">
      <c r="C3356" s="42"/>
      <c r="D3356" s="43"/>
      <c r="G3356" s="34"/>
      <c r="H3356" s="35"/>
    </row>
    <row r="3357" ht="14.25" customHeight="1">
      <c r="C3357" s="42"/>
      <c r="D3357" s="43"/>
      <c r="G3357" s="34"/>
      <c r="H3357" s="35"/>
    </row>
    <row r="3358" ht="14.25" customHeight="1">
      <c r="C3358" s="42"/>
      <c r="D3358" s="43"/>
      <c r="G3358" s="34"/>
      <c r="H3358" s="35"/>
    </row>
    <row r="3359" ht="14.25" customHeight="1">
      <c r="C3359" s="42"/>
      <c r="D3359" s="43"/>
      <c r="G3359" s="34"/>
      <c r="H3359" s="35"/>
    </row>
    <row r="3360" ht="14.25" customHeight="1">
      <c r="C3360" s="42"/>
      <c r="D3360" s="43"/>
      <c r="G3360" s="34"/>
      <c r="H3360" s="35"/>
    </row>
    <row r="3361" ht="14.25" customHeight="1">
      <c r="C3361" s="42"/>
      <c r="D3361" s="43"/>
      <c r="G3361" s="34"/>
      <c r="H3361" s="35"/>
    </row>
    <row r="3362" ht="14.25" customHeight="1">
      <c r="C3362" s="42"/>
      <c r="D3362" s="43"/>
      <c r="G3362" s="34"/>
      <c r="H3362" s="35"/>
    </row>
    <row r="3363" ht="14.25" customHeight="1">
      <c r="C3363" s="42"/>
      <c r="D3363" s="43"/>
      <c r="G3363" s="34"/>
      <c r="H3363" s="35"/>
    </row>
    <row r="3364" ht="14.25" customHeight="1">
      <c r="C3364" s="42"/>
      <c r="D3364" s="43"/>
      <c r="G3364" s="34"/>
      <c r="H3364" s="35"/>
    </row>
    <row r="3365" ht="14.25" customHeight="1">
      <c r="C3365" s="42"/>
      <c r="D3365" s="43"/>
      <c r="G3365" s="34"/>
      <c r="H3365" s="35"/>
    </row>
    <row r="3366" ht="14.25" customHeight="1">
      <c r="C3366" s="42"/>
      <c r="D3366" s="43"/>
      <c r="G3366" s="34"/>
      <c r="H3366" s="35"/>
    </row>
    <row r="3367" ht="14.25" customHeight="1">
      <c r="C3367" s="42"/>
      <c r="D3367" s="43"/>
      <c r="G3367" s="34"/>
      <c r="H3367" s="35"/>
    </row>
    <row r="3368" ht="14.25" customHeight="1">
      <c r="C3368" s="42"/>
      <c r="D3368" s="43"/>
      <c r="G3368" s="34"/>
      <c r="H3368" s="35"/>
    </row>
    <row r="3369" ht="14.25" customHeight="1">
      <c r="C3369" s="42"/>
      <c r="D3369" s="43"/>
      <c r="G3369" s="34"/>
      <c r="H3369" s="35"/>
    </row>
    <row r="3370" ht="14.25" customHeight="1">
      <c r="C3370" s="42"/>
      <c r="D3370" s="43"/>
      <c r="G3370" s="34"/>
      <c r="H3370" s="35"/>
    </row>
    <row r="3371" ht="14.25" customHeight="1">
      <c r="C3371" s="42"/>
      <c r="D3371" s="43"/>
      <c r="G3371" s="34"/>
      <c r="H3371" s="35"/>
    </row>
    <row r="3372" ht="14.25" customHeight="1">
      <c r="C3372" s="42"/>
      <c r="D3372" s="43"/>
      <c r="G3372" s="34"/>
      <c r="H3372" s="35"/>
    </row>
    <row r="3373" ht="14.25" customHeight="1">
      <c r="C3373" s="42"/>
      <c r="D3373" s="43"/>
      <c r="G3373" s="34"/>
      <c r="H3373" s="35"/>
    </row>
    <row r="3374" ht="14.25" customHeight="1">
      <c r="C3374" s="42"/>
      <c r="D3374" s="43"/>
      <c r="G3374" s="34"/>
      <c r="H3374" s="35"/>
    </row>
    <row r="3375" ht="14.25" customHeight="1">
      <c r="C3375" s="42"/>
      <c r="D3375" s="43"/>
      <c r="G3375" s="34"/>
      <c r="H3375" s="35"/>
    </row>
    <row r="3376" ht="14.25" customHeight="1">
      <c r="C3376" s="42"/>
      <c r="D3376" s="43"/>
      <c r="G3376" s="34"/>
      <c r="H3376" s="35"/>
    </row>
    <row r="3377" ht="14.25" customHeight="1">
      <c r="C3377" s="42"/>
      <c r="D3377" s="43"/>
      <c r="G3377" s="34"/>
      <c r="H3377" s="35"/>
    </row>
    <row r="3378" ht="14.25" customHeight="1">
      <c r="C3378" s="42"/>
      <c r="D3378" s="43"/>
      <c r="G3378" s="34"/>
      <c r="H3378" s="35"/>
    </row>
    <row r="3379" ht="14.25" customHeight="1">
      <c r="C3379" s="42"/>
      <c r="D3379" s="43"/>
      <c r="G3379" s="34"/>
      <c r="H3379" s="35"/>
    </row>
    <row r="3380" ht="14.25" customHeight="1">
      <c r="C3380" s="42"/>
      <c r="D3380" s="43"/>
      <c r="G3380" s="34"/>
      <c r="H3380" s="35"/>
    </row>
    <row r="3381" ht="14.25" customHeight="1">
      <c r="C3381" s="42"/>
      <c r="D3381" s="43"/>
      <c r="G3381" s="34"/>
      <c r="H3381" s="35"/>
    </row>
    <row r="3382" ht="14.25" customHeight="1">
      <c r="C3382" s="42"/>
      <c r="D3382" s="43"/>
      <c r="G3382" s="34"/>
      <c r="H3382" s="35"/>
    </row>
    <row r="3383" ht="14.25" customHeight="1">
      <c r="C3383" s="42"/>
      <c r="D3383" s="43"/>
      <c r="G3383" s="34"/>
      <c r="H3383" s="35"/>
    </row>
    <row r="3384" ht="14.25" customHeight="1">
      <c r="C3384" s="42"/>
      <c r="D3384" s="43"/>
      <c r="G3384" s="34"/>
      <c r="H3384" s="35"/>
    </row>
    <row r="3385" ht="14.25" customHeight="1">
      <c r="C3385" s="42"/>
      <c r="D3385" s="43"/>
      <c r="G3385" s="34"/>
      <c r="H3385" s="35"/>
    </row>
    <row r="3386" ht="14.25" customHeight="1">
      <c r="C3386" s="42"/>
      <c r="D3386" s="43"/>
      <c r="G3386" s="34"/>
      <c r="H3386" s="35"/>
    </row>
    <row r="3387" ht="14.25" customHeight="1">
      <c r="C3387" s="42"/>
      <c r="D3387" s="43"/>
      <c r="G3387" s="34"/>
      <c r="H3387" s="35"/>
    </row>
    <row r="3388" ht="14.25" customHeight="1">
      <c r="C3388" s="42"/>
      <c r="D3388" s="43"/>
      <c r="G3388" s="34"/>
      <c r="H3388" s="35"/>
    </row>
    <row r="3389" ht="14.25" customHeight="1">
      <c r="C3389" s="42"/>
      <c r="D3389" s="43"/>
      <c r="G3389" s="34"/>
      <c r="H3389" s="35"/>
    </row>
    <row r="3390" ht="14.25" customHeight="1">
      <c r="C3390" s="42"/>
      <c r="D3390" s="43"/>
      <c r="G3390" s="34"/>
      <c r="H3390" s="35"/>
    </row>
    <row r="3391" ht="14.25" customHeight="1">
      <c r="C3391" s="42"/>
      <c r="D3391" s="43"/>
      <c r="G3391" s="34"/>
      <c r="H3391" s="35"/>
    </row>
    <row r="3392" ht="14.25" customHeight="1">
      <c r="C3392" s="42"/>
      <c r="D3392" s="43"/>
      <c r="G3392" s="34"/>
      <c r="H3392" s="35"/>
    </row>
    <row r="3393" ht="14.25" customHeight="1">
      <c r="C3393" s="42"/>
      <c r="D3393" s="43"/>
      <c r="G3393" s="34"/>
      <c r="H3393" s="35"/>
    </row>
    <row r="3394" ht="14.25" customHeight="1">
      <c r="C3394" s="42"/>
      <c r="D3394" s="43"/>
      <c r="G3394" s="34"/>
      <c r="H3394" s="35"/>
    </row>
    <row r="3395" ht="14.25" customHeight="1">
      <c r="C3395" s="42"/>
      <c r="D3395" s="43"/>
      <c r="G3395" s="34"/>
      <c r="H3395" s="35"/>
    </row>
    <row r="3396" ht="14.25" customHeight="1">
      <c r="C3396" s="42"/>
      <c r="D3396" s="43"/>
      <c r="G3396" s="34"/>
      <c r="H3396" s="35"/>
    </row>
    <row r="3397" ht="14.25" customHeight="1">
      <c r="C3397" s="42"/>
      <c r="D3397" s="43"/>
      <c r="G3397" s="34"/>
      <c r="H3397" s="35"/>
    </row>
    <row r="3398" ht="14.25" customHeight="1">
      <c r="C3398" s="42"/>
      <c r="D3398" s="43"/>
      <c r="G3398" s="34"/>
      <c r="H3398" s="35"/>
    </row>
    <row r="3399" ht="14.25" customHeight="1">
      <c r="C3399" s="42"/>
      <c r="D3399" s="43"/>
      <c r="G3399" s="34"/>
      <c r="H3399" s="35"/>
    </row>
    <row r="3400" ht="14.25" customHeight="1">
      <c r="C3400" s="42"/>
      <c r="D3400" s="43"/>
      <c r="G3400" s="34"/>
      <c r="H3400" s="35"/>
    </row>
    <row r="3401" ht="14.25" customHeight="1">
      <c r="C3401" s="42"/>
      <c r="D3401" s="43"/>
      <c r="G3401" s="34"/>
      <c r="H3401" s="35"/>
    </row>
    <row r="3402" ht="14.25" customHeight="1">
      <c r="C3402" s="42"/>
      <c r="D3402" s="43"/>
      <c r="G3402" s="34"/>
      <c r="H3402" s="35"/>
    </row>
    <row r="3403" ht="14.25" customHeight="1">
      <c r="C3403" s="42"/>
      <c r="D3403" s="43"/>
      <c r="G3403" s="34"/>
      <c r="H3403" s="35"/>
    </row>
    <row r="3404" ht="14.25" customHeight="1">
      <c r="C3404" s="42"/>
      <c r="D3404" s="43"/>
      <c r="G3404" s="34"/>
      <c r="H3404" s="35"/>
    </row>
    <row r="3405" ht="14.25" customHeight="1">
      <c r="C3405" s="42"/>
      <c r="D3405" s="43"/>
      <c r="G3405" s="34"/>
      <c r="H3405" s="35"/>
    </row>
    <row r="3406" ht="14.25" customHeight="1">
      <c r="C3406" s="42"/>
      <c r="D3406" s="43"/>
      <c r="G3406" s="34"/>
      <c r="H3406" s="35"/>
    </row>
    <row r="3407" ht="14.25" customHeight="1">
      <c r="C3407" s="42"/>
      <c r="D3407" s="43"/>
      <c r="G3407" s="34"/>
      <c r="H3407" s="35"/>
    </row>
    <row r="3408" ht="14.25" customHeight="1">
      <c r="C3408" s="42"/>
      <c r="D3408" s="43"/>
      <c r="G3408" s="34"/>
      <c r="H3408" s="35"/>
    </row>
    <row r="3409" ht="14.25" customHeight="1">
      <c r="C3409" s="42"/>
      <c r="D3409" s="43"/>
      <c r="G3409" s="34"/>
      <c r="H3409" s="35"/>
    </row>
    <row r="3410" ht="14.25" customHeight="1">
      <c r="C3410" s="42"/>
      <c r="D3410" s="43"/>
      <c r="G3410" s="34"/>
      <c r="H3410" s="35"/>
    </row>
    <row r="3411" ht="14.25" customHeight="1">
      <c r="C3411" s="42"/>
      <c r="D3411" s="43"/>
      <c r="G3411" s="34"/>
      <c r="H3411" s="35"/>
    </row>
    <row r="3412" ht="14.25" customHeight="1">
      <c r="C3412" s="42"/>
      <c r="D3412" s="43"/>
      <c r="G3412" s="34"/>
      <c r="H3412" s="35"/>
    </row>
    <row r="3413" ht="14.25" customHeight="1">
      <c r="C3413" s="42"/>
      <c r="D3413" s="43"/>
      <c r="G3413" s="34"/>
      <c r="H3413" s="35"/>
    </row>
    <row r="3414" ht="14.25" customHeight="1">
      <c r="C3414" s="42"/>
      <c r="D3414" s="43"/>
      <c r="G3414" s="34"/>
      <c r="H3414" s="35"/>
    </row>
    <row r="3415" ht="14.25" customHeight="1">
      <c r="C3415" s="42"/>
      <c r="D3415" s="43"/>
      <c r="G3415" s="34"/>
      <c r="H3415" s="35"/>
    </row>
    <row r="3416" ht="14.25" customHeight="1">
      <c r="C3416" s="42"/>
      <c r="D3416" s="43"/>
      <c r="G3416" s="34"/>
      <c r="H3416" s="35"/>
    </row>
    <row r="3417" ht="14.25" customHeight="1">
      <c r="C3417" s="42"/>
      <c r="D3417" s="43"/>
      <c r="G3417" s="34"/>
      <c r="H3417" s="35"/>
    </row>
    <row r="3418" ht="14.25" customHeight="1">
      <c r="C3418" s="42"/>
      <c r="D3418" s="43"/>
      <c r="G3418" s="34"/>
      <c r="H3418" s="35"/>
    </row>
    <row r="3419" ht="14.25" customHeight="1">
      <c r="C3419" s="42"/>
      <c r="D3419" s="43"/>
      <c r="G3419" s="34"/>
      <c r="H3419" s="35"/>
    </row>
    <row r="3420" ht="14.25" customHeight="1">
      <c r="C3420" s="42"/>
      <c r="D3420" s="43"/>
      <c r="G3420" s="34"/>
      <c r="H3420" s="35"/>
    </row>
    <row r="3421" ht="14.25" customHeight="1">
      <c r="C3421" s="42"/>
      <c r="D3421" s="43"/>
      <c r="G3421" s="34"/>
      <c r="H3421" s="35"/>
    </row>
    <row r="3422" ht="14.25" customHeight="1">
      <c r="C3422" s="42"/>
      <c r="D3422" s="43"/>
      <c r="G3422" s="34"/>
      <c r="H3422" s="35"/>
    </row>
    <row r="3423" ht="14.25" customHeight="1">
      <c r="C3423" s="42"/>
      <c r="D3423" s="43"/>
      <c r="G3423" s="34"/>
      <c r="H3423" s="35"/>
    </row>
    <row r="3424" ht="14.25" customHeight="1">
      <c r="C3424" s="42"/>
      <c r="D3424" s="43"/>
      <c r="G3424" s="34"/>
      <c r="H3424" s="35"/>
    </row>
    <row r="3425" ht="14.25" customHeight="1">
      <c r="C3425" s="42"/>
      <c r="D3425" s="43"/>
      <c r="G3425" s="34"/>
      <c r="H3425" s="35"/>
    </row>
    <row r="3426" ht="14.25" customHeight="1">
      <c r="C3426" s="42"/>
      <c r="D3426" s="43"/>
      <c r="G3426" s="34"/>
      <c r="H3426" s="35"/>
    </row>
    <row r="3427" ht="14.25" customHeight="1">
      <c r="C3427" s="42"/>
      <c r="D3427" s="43"/>
      <c r="G3427" s="34"/>
      <c r="H3427" s="35"/>
    </row>
    <row r="3428" ht="14.25" customHeight="1">
      <c r="C3428" s="42"/>
      <c r="D3428" s="43"/>
      <c r="G3428" s="34"/>
      <c r="H3428" s="35"/>
    </row>
    <row r="3429" ht="14.25" customHeight="1">
      <c r="C3429" s="42"/>
      <c r="D3429" s="43"/>
      <c r="G3429" s="34"/>
      <c r="H3429" s="35"/>
    </row>
    <row r="3430" ht="14.25" customHeight="1">
      <c r="C3430" s="42"/>
      <c r="D3430" s="43"/>
      <c r="G3430" s="34"/>
      <c r="H3430" s="35"/>
    </row>
    <row r="3431" ht="14.25" customHeight="1">
      <c r="C3431" s="42"/>
      <c r="D3431" s="43"/>
      <c r="G3431" s="34"/>
      <c r="H3431" s="35"/>
    </row>
    <row r="3432" ht="14.25" customHeight="1">
      <c r="C3432" s="42"/>
      <c r="D3432" s="43"/>
      <c r="G3432" s="34"/>
      <c r="H3432" s="35"/>
    </row>
    <row r="3433" ht="14.25" customHeight="1">
      <c r="C3433" s="42"/>
      <c r="D3433" s="43"/>
      <c r="G3433" s="34"/>
      <c r="H3433" s="35"/>
    </row>
    <row r="3434" ht="14.25" customHeight="1">
      <c r="C3434" s="42"/>
      <c r="D3434" s="43"/>
      <c r="G3434" s="34"/>
      <c r="H3434" s="35"/>
    </row>
    <row r="3435" ht="14.25" customHeight="1">
      <c r="C3435" s="42"/>
      <c r="D3435" s="43"/>
      <c r="G3435" s="34"/>
      <c r="H3435" s="35"/>
    </row>
    <row r="3436" ht="14.25" customHeight="1">
      <c r="C3436" s="42"/>
      <c r="D3436" s="43"/>
      <c r="G3436" s="34"/>
      <c r="H3436" s="35"/>
    </row>
    <row r="3437" ht="14.25" customHeight="1">
      <c r="C3437" s="42"/>
      <c r="D3437" s="43"/>
      <c r="G3437" s="34"/>
      <c r="H3437" s="35"/>
    </row>
    <row r="3438" ht="14.25" customHeight="1">
      <c r="C3438" s="42"/>
      <c r="D3438" s="43"/>
      <c r="G3438" s="34"/>
      <c r="H3438" s="35"/>
    </row>
    <row r="3439" ht="14.25" customHeight="1">
      <c r="C3439" s="42"/>
      <c r="D3439" s="43"/>
      <c r="G3439" s="34"/>
      <c r="H3439" s="35"/>
    </row>
    <row r="3440" ht="14.25" customHeight="1">
      <c r="C3440" s="42"/>
      <c r="D3440" s="43"/>
      <c r="G3440" s="34"/>
      <c r="H3440" s="35"/>
    </row>
    <row r="3441" ht="14.25" customHeight="1">
      <c r="C3441" s="42"/>
      <c r="D3441" s="43"/>
      <c r="G3441" s="34"/>
      <c r="H3441" s="35"/>
    </row>
    <row r="3442" ht="14.25" customHeight="1">
      <c r="C3442" s="42"/>
      <c r="D3442" s="43"/>
      <c r="G3442" s="34"/>
      <c r="H3442" s="35"/>
    </row>
    <row r="3443" ht="14.25" customHeight="1">
      <c r="C3443" s="42"/>
      <c r="D3443" s="43"/>
      <c r="G3443" s="34"/>
      <c r="H3443" s="35"/>
    </row>
    <row r="3444" ht="14.25" customHeight="1">
      <c r="C3444" s="42"/>
      <c r="D3444" s="43"/>
      <c r="G3444" s="34"/>
      <c r="H3444" s="35"/>
    </row>
    <row r="3445" ht="14.25" customHeight="1">
      <c r="C3445" s="42"/>
      <c r="D3445" s="43"/>
      <c r="G3445" s="34"/>
      <c r="H3445" s="35"/>
    </row>
    <row r="3446" ht="14.25" customHeight="1">
      <c r="C3446" s="42"/>
      <c r="D3446" s="43"/>
      <c r="G3446" s="34"/>
      <c r="H3446" s="35"/>
    </row>
    <row r="3447" ht="14.25" customHeight="1">
      <c r="C3447" s="42"/>
      <c r="D3447" s="43"/>
      <c r="G3447" s="34"/>
      <c r="H3447" s="35"/>
    </row>
    <row r="3448" ht="14.25" customHeight="1">
      <c r="C3448" s="42"/>
      <c r="D3448" s="43"/>
      <c r="G3448" s="34"/>
      <c r="H3448" s="35"/>
    </row>
    <row r="3449" ht="14.25" customHeight="1">
      <c r="C3449" s="42"/>
      <c r="D3449" s="43"/>
      <c r="G3449" s="34"/>
      <c r="H3449" s="35"/>
    </row>
    <row r="3450" ht="14.25" customHeight="1">
      <c r="C3450" s="42"/>
      <c r="D3450" s="43"/>
      <c r="G3450" s="34"/>
      <c r="H3450" s="35"/>
    </row>
    <row r="3451" ht="14.25" customHeight="1">
      <c r="C3451" s="42"/>
      <c r="D3451" s="43"/>
      <c r="G3451" s="34"/>
      <c r="H3451" s="35"/>
    </row>
    <row r="3452" ht="14.25" customHeight="1">
      <c r="C3452" s="42"/>
      <c r="D3452" s="43"/>
      <c r="G3452" s="34"/>
      <c r="H3452" s="35"/>
    </row>
    <row r="3453" ht="14.25" customHeight="1">
      <c r="C3453" s="42"/>
      <c r="D3453" s="43"/>
      <c r="G3453" s="34"/>
      <c r="H3453" s="35"/>
    </row>
    <row r="3454" ht="14.25" customHeight="1">
      <c r="C3454" s="42"/>
      <c r="D3454" s="43"/>
      <c r="G3454" s="34"/>
      <c r="H3454" s="35"/>
    </row>
    <row r="3455" ht="14.25" customHeight="1">
      <c r="C3455" s="42"/>
      <c r="D3455" s="43"/>
      <c r="G3455" s="34"/>
      <c r="H3455" s="35"/>
    </row>
    <row r="3456" ht="14.25" customHeight="1">
      <c r="C3456" s="42"/>
      <c r="D3456" s="43"/>
      <c r="G3456" s="34"/>
      <c r="H3456" s="35"/>
    </row>
    <row r="3457" ht="14.25" customHeight="1">
      <c r="C3457" s="42"/>
      <c r="D3457" s="43"/>
      <c r="G3457" s="34"/>
      <c r="H3457" s="35"/>
    </row>
    <row r="3458" ht="14.25" customHeight="1">
      <c r="C3458" s="42"/>
      <c r="D3458" s="43"/>
      <c r="G3458" s="34"/>
      <c r="H3458" s="35"/>
    </row>
    <row r="3459" ht="14.25" customHeight="1">
      <c r="C3459" s="42"/>
      <c r="D3459" s="43"/>
      <c r="G3459" s="34"/>
      <c r="H3459" s="35"/>
    </row>
    <row r="3460" ht="14.25" customHeight="1">
      <c r="C3460" s="42"/>
      <c r="D3460" s="43"/>
      <c r="G3460" s="34"/>
      <c r="H3460" s="35"/>
    </row>
    <row r="3461" ht="14.25" customHeight="1">
      <c r="C3461" s="42"/>
      <c r="D3461" s="43"/>
      <c r="G3461" s="34"/>
      <c r="H3461" s="35"/>
    </row>
    <row r="3462" ht="14.25" customHeight="1">
      <c r="C3462" s="42"/>
      <c r="D3462" s="43"/>
      <c r="G3462" s="34"/>
      <c r="H3462" s="35"/>
    </row>
    <row r="3463" ht="14.25" customHeight="1">
      <c r="C3463" s="42"/>
      <c r="D3463" s="43"/>
      <c r="G3463" s="34"/>
      <c r="H3463" s="35"/>
    </row>
    <row r="3464" ht="14.25" customHeight="1">
      <c r="C3464" s="42"/>
      <c r="D3464" s="43"/>
      <c r="G3464" s="34"/>
      <c r="H3464" s="35"/>
    </row>
    <row r="3465" ht="14.25" customHeight="1">
      <c r="C3465" s="42"/>
      <c r="D3465" s="43"/>
      <c r="G3465" s="34"/>
      <c r="H3465" s="35"/>
    </row>
    <row r="3466" ht="14.25" customHeight="1">
      <c r="C3466" s="42"/>
      <c r="D3466" s="43"/>
      <c r="G3466" s="34"/>
      <c r="H3466" s="35"/>
    </row>
    <row r="3467" ht="14.25" customHeight="1">
      <c r="C3467" s="42"/>
      <c r="D3467" s="43"/>
      <c r="G3467" s="34"/>
      <c r="H3467" s="35"/>
    </row>
    <row r="3468" ht="14.25" customHeight="1">
      <c r="C3468" s="42"/>
      <c r="D3468" s="43"/>
      <c r="G3468" s="34"/>
      <c r="H3468" s="35"/>
    </row>
    <row r="3469" ht="14.25" customHeight="1">
      <c r="C3469" s="42"/>
      <c r="D3469" s="43"/>
      <c r="G3469" s="34"/>
      <c r="H3469" s="35"/>
    </row>
    <row r="3470" ht="14.25" customHeight="1">
      <c r="C3470" s="42"/>
      <c r="D3470" s="43"/>
      <c r="G3470" s="34"/>
      <c r="H3470" s="35"/>
    </row>
    <row r="3471" ht="14.25" customHeight="1">
      <c r="C3471" s="42"/>
      <c r="D3471" s="43"/>
      <c r="G3471" s="34"/>
      <c r="H3471" s="35"/>
    </row>
    <row r="3472" ht="14.25" customHeight="1">
      <c r="C3472" s="42"/>
      <c r="D3472" s="43"/>
      <c r="G3472" s="34"/>
      <c r="H3472" s="35"/>
    </row>
    <row r="3473" ht="14.25" customHeight="1">
      <c r="C3473" s="42"/>
      <c r="D3473" s="43"/>
      <c r="G3473" s="34"/>
      <c r="H3473" s="35"/>
    </row>
    <row r="3474" ht="14.25" customHeight="1">
      <c r="C3474" s="42"/>
      <c r="D3474" s="43"/>
      <c r="G3474" s="34"/>
      <c r="H3474" s="35"/>
    </row>
    <row r="3475" ht="14.25" customHeight="1">
      <c r="C3475" s="42"/>
      <c r="D3475" s="43"/>
      <c r="G3475" s="34"/>
      <c r="H3475" s="35"/>
    </row>
    <row r="3476" ht="14.25" customHeight="1">
      <c r="C3476" s="42"/>
      <c r="D3476" s="43"/>
      <c r="G3476" s="34"/>
      <c r="H3476" s="35"/>
    </row>
    <row r="3477" ht="14.25" customHeight="1">
      <c r="C3477" s="42"/>
      <c r="D3477" s="43"/>
      <c r="G3477" s="34"/>
      <c r="H3477" s="35"/>
    </row>
    <row r="3478" ht="14.25" customHeight="1">
      <c r="C3478" s="42"/>
      <c r="D3478" s="43"/>
      <c r="G3478" s="34"/>
      <c r="H3478" s="35"/>
    </row>
    <row r="3479" ht="14.25" customHeight="1">
      <c r="C3479" s="42"/>
      <c r="D3479" s="43"/>
      <c r="G3479" s="34"/>
      <c r="H3479" s="35"/>
    </row>
    <row r="3480" ht="14.25" customHeight="1">
      <c r="C3480" s="42"/>
      <c r="D3480" s="43"/>
      <c r="G3480" s="34"/>
      <c r="H3480" s="35"/>
    </row>
    <row r="3481" ht="14.25" customHeight="1">
      <c r="C3481" s="42"/>
      <c r="D3481" s="43"/>
      <c r="G3481" s="34"/>
      <c r="H3481" s="35"/>
    </row>
    <row r="3482" ht="14.25" customHeight="1">
      <c r="C3482" s="42"/>
      <c r="D3482" s="43"/>
      <c r="G3482" s="34"/>
      <c r="H3482" s="35"/>
    </row>
    <row r="3483" ht="14.25" customHeight="1">
      <c r="C3483" s="42"/>
      <c r="D3483" s="43"/>
      <c r="G3483" s="34"/>
      <c r="H3483" s="35"/>
    </row>
    <row r="3484" ht="14.25" customHeight="1">
      <c r="C3484" s="42"/>
      <c r="D3484" s="43"/>
      <c r="G3484" s="34"/>
      <c r="H3484" s="35"/>
    </row>
    <row r="3485" ht="14.25" customHeight="1">
      <c r="C3485" s="42"/>
      <c r="D3485" s="43"/>
      <c r="G3485" s="34"/>
      <c r="H3485" s="35"/>
    </row>
    <row r="3486" ht="14.25" customHeight="1">
      <c r="C3486" s="42"/>
      <c r="D3486" s="43"/>
      <c r="G3486" s="34"/>
      <c r="H3486" s="35"/>
    </row>
    <row r="3487" ht="14.25" customHeight="1">
      <c r="C3487" s="42"/>
      <c r="D3487" s="43"/>
      <c r="G3487" s="34"/>
      <c r="H3487" s="35"/>
    </row>
    <row r="3488" ht="14.25" customHeight="1">
      <c r="C3488" s="42"/>
      <c r="D3488" s="43"/>
      <c r="G3488" s="34"/>
      <c r="H3488" s="35"/>
    </row>
    <row r="3489" ht="14.25" customHeight="1">
      <c r="C3489" s="42"/>
      <c r="D3489" s="43"/>
      <c r="G3489" s="34"/>
      <c r="H3489" s="35"/>
    </row>
    <row r="3490" ht="14.25" customHeight="1">
      <c r="C3490" s="42"/>
      <c r="D3490" s="43"/>
      <c r="G3490" s="34"/>
      <c r="H3490" s="35"/>
    </row>
    <row r="3491" ht="14.25" customHeight="1">
      <c r="C3491" s="42"/>
      <c r="D3491" s="43"/>
      <c r="G3491" s="34"/>
      <c r="H3491" s="35"/>
    </row>
    <row r="3492" ht="14.25" customHeight="1">
      <c r="C3492" s="42"/>
      <c r="D3492" s="43"/>
      <c r="G3492" s="34"/>
      <c r="H3492" s="35"/>
    </row>
    <row r="3493" ht="14.25" customHeight="1">
      <c r="C3493" s="42"/>
      <c r="D3493" s="43"/>
      <c r="G3493" s="34"/>
      <c r="H3493" s="35"/>
    </row>
    <row r="3494" ht="14.25" customHeight="1">
      <c r="C3494" s="42"/>
      <c r="D3494" s="43"/>
      <c r="G3494" s="34"/>
      <c r="H3494" s="35"/>
    </row>
    <row r="3495" ht="14.25" customHeight="1">
      <c r="C3495" s="42"/>
      <c r="D3495" s="43"/>
      <c r="G3495" s="34"/>
      <c r="H3495" s="35"/>
    </row>
    <row r="3496" ht="14.25" customHeight="1">
      <c r="C3496" s="42"/>
      <c r="D3496" s="43"/>
      <c r="G3496" s="34"/>
      <c r="H3496" s="35"/>
    </row>
    <row r="3497" ht="14.25" customHeight="1">
      <c r="C3497" s="42"/>
      <c r="D3497" s="43"/>
      <c r="G3497" s="34"/>
      <c r="H3497" s="35"/>
    </row>
    <row r="3498" ht="14.25" customHeight="1">
      <c r="C3498" s="42"/>
      <c r="D3498" s="43"/>
      <c r="G3498" s="34"/>
      <c r="H3498" s="35"/>
    </row>
    <row r="3499" ht="14.25" customHeight="1">
      <c r="C3499" s="42"/>
      <c r="D3499" s="43"/>
      <c r="G3499" s="34"/>
      <c r="H3499" s="35"/>
    </row>
    <row r="3500" ht="14.25" customHeight="1">
      <c r="C3500" s="42"/>
      <c r="D3500" s="43"/>
      <c r="G3500" s="34"/>
      <c r="H3500" s="35"/>
    </row>
    <row r="3501" ht="14.25" customHeight="1">
      <c r="C3501" s="42"/>
      <c r="D3501" s="43"/>
      <c r="G3501" s="34"/>
      <c r="H3501" s="35"/>
    </row>
    <row r="3502" ht="14.25" customHeight="1">
      <c r="C3502" s="42"/>
      <c r="D3502" s="43"/>
      <c r="G3502" s="34"/>
      <c r="H3502" s="35"/>
    </row>
    <row r="3503" ht="14.25" customHeight="1">
      <c r="C3503" s="42"/>
      <c r="D3503" s="43"/>
      <c r="G3503" s="34"/>
      <c r="H3503" s="35"/>
    </row>
    <row r="3504" ht="14.25" customHeight="1">
      <c r="C3504" s="42"/>
      <c r="D3504" s="43"/>
      <c r="G3504" s="34"/>
      <c r="H3504" s="35"/>
    </row>
    <row r="3505" ht="14.25" customHeight="1">
      <c r="C3505" s="42"/>
      <c r="D3505" s="43"/>
      <c r="G3505" s="34"/>
      <c r="H3505" s="35"/>
    </row>
    <row r="3506" ht="14.25" customHeight="1">
      <c r="C3506" s="42"/>
      <c r="D3506" s="43"/>
      <c r="G3506" s="34"/>
      <c r="H3506" s="35"/>
    </row>
    <row r="3507" ht="14.25" customHeight="1">
      <c r="C3507" s="42"/>
      <c r="D3507" s="43"/>
      <c r="G3507" s="34"/>
      <c r="H3507" s="35"/>
    </row>
    <row r="3508" ht="14.25" customHeight="1">
      <c r="C3508" s="42"/>
      <c r="D3508" s="43"/>
      <c r="G3508" s="34"/>
      <c r="H3508" s="35"/>
    </row>
    <row r="3509" ht="14.25" customHeight="1">
      <c r="C3509" s="42"/>
      <c r="D3509" s="43"/>
      <c r="G3509" s="34"/>
      <c r="H3509" s="35"/>
    </row>
    <row r="3510" ht="14.25" customHeight="1">
      <c r="C3510" s="42"/>
      <c r="D3510" s="43"/>
      <c r="G3510" s="34"/>
      <c r="H3510" s="35"/>
    </row>
    <row r="3511" ht="14.25" customHeight="1">
      <c r="C3511" s="42"/>
      <c r="D3511" s="43"/>
      <c r="G3511" s="34"/>
      <c r="H3511" s="35"/>
    </row>
    <row r="3512" ht="14.25" customHeight="1">
      <c r="C3512" s="42"/>
      <c r="D3512" s="43"/>
      <c r="G3512" s="34"/>
      <c r="H3512" s="35"/>
    </row>
    <row r="3513" ht="14.25" customHeight="1">
      <c r="C3513" s="42"/>
      <c r="D3513" s="43"/>
      <c r="G3513" s="34"/>
      <c r="H3513" s="35"/>
    </row>
    <row r="3514" ht="14.25" customHeight="1">
      <c r="C3514" s="42"/>
      <c r="D3514" s="43"/>
      <c r="G3514" s="34"/>
      <c r="H3514" s="35"/>
    </row>
    <row r="3515" ht="14.25" customHeight="1">
      <c r="C3515" s="42"/>
      <c r="D3515" s="43"/>
      <c r="G3515" s="34"/>
      <c r="H3515" s="35"/>
    </row>
    <row r="3516" ht="14.25" customHeight="1">
      <c r="C3516" s="42"/>
      <c r="D3516" s="43"/>
      <c r="G3516" s="34"/>
      <c r="H3516" s="35"/>
    </row>
    <row r="3517" ht="14.25" customHeight="1">
      <c r="C3517" s="42"/>
      <c r="D3517" s="43"/>
      <c r="G3517" s="34"/>
      <c r="H3517" s="35"/>
    </row>
    <row r="3518" ht="14.25" customHeight="1">
      <c r="C3518" s="42"/>
      <c r="D3518" s="43"/>
      <c r="G3518" s="34"/>
      <c r="H3518" s="35"/>
    </row>
    <row r="3519" ht="14.25" customHeight="1">
      <c r="C3519" s="42"/>
      <c r="D3519" s="43"/>
      <c r="G3519" s="34"/>
      <c r="H3519" s="35"/>
    </row>
    <row r="3520" ht="14.25" customHeight="1">
      <c r="C3520" s="42"/>
      <c r="D3520" s="43"/>
      <c r="G3520" s="34"/>
      <c r="H3520" s="35"/>
    </row>
    <row r="3521" ht="14.25" customHeight="1">
      <c r="C3521" s="42"/>
      <c r="D3521" s="43"/>
      <c r="G3521" s="34"/>
      <c r="H3521" s="35"/>
    </row>
    <row r="3522" ht="14.25" customHeight="1">
      <c r="C3522" s="42"/>
      <c r="D3522" s="43"/>
      <c r="G3522" s="34"/>
      <c r="H3522" s="35"/>
    </row>
    <row r="3523" ht="14.25" customHeight="1">
      <c r="C3523" s="42"/>
      <c r="D3523" s="43"/>
      <c r="G3523" s="34"/>
      <c r="H3523" s="35"/>
    </row>
    <row r="3524" ht="14.25" customHeight="1">
      <c r="C3524" s="42"/>
      <c r="D3524" s="43"/>
      <c r="G3524" s="34"/>
      <c r="H3524" s="35"/>
    </row>
    <row r="3525" ht="14.25" customHeight="1">
      <c r="C3525" s="42"/>
      <c r="D3525" s="43"/>
      <c r="G3525" s="34"/>
      <c r="H3525" s="35"/>
    </row>
    <row r="3526" ht="14.25" customHeight="1">
      <c r="C3526" s="42"/>
      <c r="D3526" s="43"/>
      <c r="G3526" s="34"/>
      <c r="H3526" s="35"/>
    </row>
    <row r="3527" ht="14.25" customHeight="1">
      <c r="C3527" s="42"/>
      <c r="D3527" s="43"/>
      <c r="G3527" s="34"/>
      <c r="H3527" s="35"/>
    </row>
    <row r="3528" ht="14.25" customHeight="1">
      <c r="C3528" s="42"/>
      <c r="D3528" s="43"/>
      <c r="G3528" s="34"/>
      <c r="H3528" s="35"/>
    </row>
    <row r="3529" ht="14.25" customHeight="1">
      <c r="C3529" s="42"/>
      <c r="D3529" s="43"/>
      <c r="G3529" s="34"/>
      <c r="H3529" s="35"/>
    </row>
    <row r="3530" ht="14.25" customHeight="1">
      <c r="C3530" s="42"/>
      <c r="D3530" s="43"/>
      <c r="G3530" s="34"/>
      <c r="H3530" s="35"/>
    </row>
    <row r="3531" ht="14.25" customHeight="1">
      <c r="C3531" s="42"/>
      <c r="D3531" s="43"/>
      <c r="G3531" s="34"/>
      <c r="H3531" s="35"/>
    </row>
    <row r="3532" ht="14.25" customHeight="1">
      <c r="C3532" s="42"/>
      <c r="D3532" s="43"/>
      <c r="G3532" s="34"/>
      <c r="H3532" s="35"/>
    </row>
    <row r="3533" ht="14.25" customHeight="1">
      <c r="C3533" s="42"/>
      <c r="D3533" s="43"/>
      <c r="G3533" s="34"/>
      <c r="H3533" s="35"/>
    </row>
    <row r="3534" ht="14.25" customHeight="1">
      <c r="C3534" s="42"/>
      <c r="D3534" s="43"/>
      <c r="G3534" s="34"/>
      <c r="H3534" s="35"/>
    </row>
    <row r="3535" ht="14.25" customHeight="1">
      <c r="C3535" s="42"/>
      <c r="D3535" s="43"/>
      <c r="G3535" s="34"/>
      <c r="H3535" s="35"/>
    </row>
    <row r="3536" ht="14.25" customHeight="1">
      <c r="C3536" s="42"/>
      <c r="D3536" s="43"/>
      <c r="G3536" s="34"/>
      <c r="H3536" s="35"/>
    </row>
    <row r="3537" ht="14.25" customHeight="1">
      <c r="C3537" s="42"/>
      <c r="D3537" s="43"/>
      <c r="G3537" s="34"/>
      <c r="H3537" s="35"/>
    </row>
    <row r="3538" ht="14.25" customHeight="1">
      <c r="C3538" s="42"/>
      <c r="D3538" s="43"/>
      <c r="G3538" s="34"/>
      <c r="H3538" s="35"/>
    </row>
    <row r="3539" ht="14.25" customHeight="1">
      <c r="C3539" s="42"/>
      <c r="D3539" s="43"/>
      <c r="G3539" s="34"/>
      <c r="H3539" s="35"/>
    </row>
    <row r="3540" ht="14.25" customHeight="1">
      <c r="C3540" s="42"/>
      <c r="D3540" s="43"/>
      <c r="G3540" s="34"/>
      <c r="H3540" s="35"/>
    </row>
    <row r="3541" ht="14.25" customHeight="1">
      <c r="C3541" s="42"/>
      <c r="D3541" s="43"/>
      <c r="G3541" s="34"/>
      <c r="H3541" s="35"/>
    </row>
    <row r="3542" ht="14.25" customHeight="1">
      <c r="C3542" s="42"/>
      <c r="D3542" s="43"/>
      <c r="G3542" s="34"/>
      <c r="H3542" s="35"/>
    </row>
    <row r="3543" ht="14.25" customHeight="1">
      <c r="C3543" s="42"/>
      <c r="D3543" s="43"/>
      <c r="G3543" s="34"/>
      <c r="H3543" s="35"/>
    </row>
    <row r="3544" ht="14.25" customHeight="1">
      <c r="C3544" s="42"/>
      <c r="D3544" s="43"/>
      <c r="G3544" s="34"/>
      <c r="H3544" s="35"/>
    </row>
    <row r="3545" ht="14.25" customHeight="1">
      <c r="C3545" s="42"/>
      <c r="D3545" s="43"/>
      <c r="G3545" s="34"/>
      <c r="H3545" s="35"/>
    </row>
    <row r="3546" ht="14.25" customHeight="1">
      <c r="C3546" s="42"/>
      <c r="D3546" s="43"/>
      <c r="G3546" s="34"/>
      <c r="H3546" s="35"/>
    </row>
    <row r="3547" ht="14.25" customHeight="1">
      <c r="C3547" s="42"/>
      <c r="D3547" s="43"/>
      <c r="G3547" s="34"/>
      <c r="H3547" s="35"/>
    </row>
    <row r="3548" ht="14.25" customHeight="1">
      <c r="C3548" s="42"/>
      <c r="D3548" s="43"/>
      <c r="G3548" s="34"/>
      <c r="H3548" s="35"/>
    </row>
    <row r="3549" ht="14.25" customHeight="1">
      <c r="C3549" s="42"/>
      <c r="D3549" s="43"/>
      <c r="G3549" s="34"/>
      <c r="H3549" s="35"/>
    </row>
    <row r="3550" ht="14.25" customHeight="1">
      <c r="C3550" s="42"/>
      <c r="D3550" s="43"/>
      <c r="G3550" s="34"/>
      <c r="H3550" s="35"/>
    </row>
    <row r="3551" ht="14.25" customHeight="1">
      <c r="C3551" s="42"/>
      <c r="D3551" s="43"/>
      <c r="G3551" s="34"/>
      <c r="H3551" s="35"/>
    </row>
    <row r="3552" ht="14.25" customHeight="1">
      <c r="C3552" s="42"/>
      <c r="D3552" s="43"/>
      <c r="G3552" s="34"/>
      <c r="H3552" s="35"/>
    </row>
    <row r="3553" ht="14.25" customHeight="1">
      <c r="C3553" s="42"/>
      <c r="D3553" s="43"/>
      <c r="G3553" s="34"/>
      <c r="H3553" s="35"/>
    </row>
    <row r="3554" ht="14.25" customHeight="1">
      <c r="C3554" s="42"/>
      <c r="D3554" s="43"/>
      <c r="G3554" s="34"/>
      <c r="H3554" s="35"/>
    </row>
    <row r="3555" ht="14.25" customHeight="1">
      <c r="C3555" s="42"/>
      <c r="D3555" s="43"/>
      <c r="G3555" s="34"/>
      <c r="H3555" s="35"/>
    </row>
    <row r="3556" ht="14.25" customHeight="1">
      <c r="C3556" s="42"/>
      <c r="D3556" s="43"/>
      <c r="G3556" s="34"/>
      <c r="H3556" s="35"/>
    </row>
    <row r="3557" ht="14.25" customHeight="1">
      <c r="C3557" s="42"/>
      <c r="D3557" s="43"/>
      <c r="G3557" s="34"/>
      <c r="H3557" s="35"/>
    </row>
    <row r="3558" ht="14.25" customHeight="1">
      <c r="C3558" s="42"/>
      <c r="D3558" s="43"/>
      <c r="G3558" s="34"/>
      <c r="H3558" s="35"/>
    </row>
    <row r="3559" ht="14.25" customHeight="1">
      <c r="C3559" s="42"/>
      <c r="D3559" s="43"/>
      <c r="G3559" s="34"/>
      <c r="H3559" s="35"/>
    </row>
    <row r="3560" ht="14.25" customHeight="1">
      <c r="C3560" s="42"/>
      <c r="D3560" s="43"/>
      <c r="G3560" s="34"/>
      <c r="H3560" s="35"/>
    </row>
    <row r="3561" ht="14.25" customHeight="1">
      <c r="C3561" s="42"/>
      <c r="D3561" s="43"/>
      <c r="G3561" s="34"/>
      <c r="H3561" s="35"/>
    </row>
    <row r="3562" ht="14.25" customHeight="1">
      <c r="C3562" s="42"/>
      <c r="D3562" s="43"/>
      <c r="G3562" s="34"/>
      <c r="H3562" s="35"/>
    </row>
    <row r="3563" ht="14.25" customHeight="1">
      <c r="C3563" s="42"/>
      <c r="D3563" s="43"/>
      <c r="G3563" s="34"/>
      <c r="H3563" s="35"/>
    </row>
    <row r="3564" ht="14.25" customHeight="1">
      <c r="C3564" s="42"/>
      <c r="D3564" s="43"/>
      <c r="G3564" s="34"/>
      <c r="H3564" s="35"/>
    </row>
    <row r="3565" ht="14.25" customHeight="1">
      <c r="C3565" s="42"/>
      <c r="D3565" s="43"/>
      <c r="G3565" s="34"/>
      <c r="H3565" s="35"/>
    </row>
    <row r="3566" ht="14.25" customHeight="1">
      <c r="C3566" s="42"/>
      <c r="D3566" s="43"/>
      <c r="G3566" s="34"/>
      <c r="H3566" s="35"/>
    </row>
    <row r="3567" ht="14.25" customHeight="1">
      <c r="C3567" s="42"/>
      <c r="D3567" s="43"/>
      <c r="G3567" s="34"/>
      <c r="H3567" s="35"/>
    </row>
    <row r="3568" ht="14.25" customHeight="1">
      <c r="C3568" s="42"/>
      <c r="D3568" s="43"/>
      <c r="G3568" s="34"/>
      <c r="H3568" s="35"/>
    </row>
    <row r="3569" ht="14.25" customHeight="1">
      <c r="C3569" s="42"/>
      <c r="D3569" s="43"/>
      <c r="G3569" s="34"/>
      <c r="H3569" s="35"/>
    </row>
    <row r="3570" ht="14.25" customHeight="1">
      <c r="C3570" s="42"/>
      <c r="D3570" s="43"/>
      <c r="G3570" s="34"/>
      <c r="H3570" s="35"/>
    </row>
    <row r="3571" ht="14.25" customHeight="1">
      <c r="C3571" s="42"/>
      <c r="D3571" s="43"/>
      <c r="G3571" s="34"/>
      <c r="H3571" s="35"/>
    </row>
    <row r="3572" ht="14.25" customHeight="1">
      <c r="C3572" s="42"/>
      <c r="D3572" s="43"/>
      <c r="G3572" s="34"/>
      <c r="H3572" s="35"/>
    </row>
    <row r="3573" ht="14.25" customHeight="1">
      <c r="C3573" s="42"/>
      <c r="D3573" s="43"/>
      <c r="G3573" s="34"/>
      <c r="H3573" s="35"/>
    </row>
    <row r="3574" ht="14.25" customHeight="1">
      <c r="C3574" s="42"/>
      <c r="D3574" s="43"/>
      <c r="G3574" s="34"/>
      <c r="H3574" s="35"/>
    </row>
    <row r="3575" ht="14.25" customHeight="1">
      <c r="C3575" s="42"/>
      <c r="D3575" s="43"/>
      <c r="G3575" s="34"/>
      <c r="H3575" s="35"/>
    </row>
    <row r="3576" ht="14.25" customHeight="1">
      <c r="C3576" s="42"/>
      <c r="D3576" s="43"/>
      <c r="G3576" s="34"/>
      <c r="H3576" s="35"/>
    </row>
    <row r="3577" ht="14.25" customHeight="1">
      <c r="C3577" s="42"/>
      <c r="D3577" s="43"/>
      <c r="G3577" s="34"/>
      <c r="H3577" s="35"/>
    </row>
    <row r="3578" ht="14.25" customHeight="1">
      <c r="C3578" s="42"/>
      <c r="D3578" s="43"/>
      <c r="G3578" s="34"/>
      <c r="H3578" s="35"/>
    </row>
    <row r="3579" ht="14.25" customHeight="1">
      <c r="C3579" s="42"/>
      <c r="D3579" s="43"/>
      <c r="G3579" s="34"/>
      <c r="H3579" s="35"/>
    </row>
    <row r="3580" ht="14.25" customHeight="1">
      <c r="C3580" s="42"/>
      <c r="D3580" s="43"/>
      <c r="G3580" s="34"/>
      <c r="H3580" s="35"/>
    </row>
    <row r="3581" ht="14.25" customHeight="1">
      <c r="C3581" s="42"/>
      <c r="D3581" s="43"/>
      <c r="G3581" s="34"/>
      <c r="H3581" s="35"/>
    </row>
    <row r="3582" ht="14.25" customHeight="1">
      <c r="C3582" s="42"/>
      <c r="D3582" s="43"/>
      <c r="G3582" s="34"/>
      <c r="H3582" s="35"/>
    </row>
    <row r="3583" ht="14.25" customHeight="1">
      <c r="C3583" s="42"/>
      <c r="D3583" s="43"/>
      <c r="G3583" s="34"/>
      <c r="H3583" s="35"/>
    </row>
    <row r="3584" ht="14.25" customHeight="1">
      <c r="C3584" s="42"/>
      <c r="D3584" s="43"/>
      <c r="G3584" s="34"/>
      <c r="H3584" s="35"/>
    </row>
    <row r="3585" ht="14.25" customHeight="1">
      <c r="C3585" s="42"/>
      <c r="D3585" s="43"/>
      <c r="G3585" s="34"/>
      <c r="H3585" s="35"/>
    </row>
    <row r="3586" ht="14.25" customHeight="1">
      <c r="C3586" s="42"/>
      <c r="D3586" s="43"/>
      <c r="G3586" s="34"/>
      <c r="H3586" s="35"/>
    </row>
    <row r="3587" ht="14.25" customHeight="1">
      <c r="C3587" s="42"/>
      <c r="D3587" s="43"/>
      <c r="G3587" s="34"/>
      <c r="H3587" s="35"/>
    </row>
    <row r="3588" ht="14.25" customHeight="1">
      <c r="C3588" s="42"/>
      <c r="D3588" s="43"/>
      <c r="G3588" s="34"/>
      <c r="H3588" s="35"/>
    </row>
    <row r="3589" ht="14.25" customHeight="1">
      <c r="C3589" s="42"/>
      <c r="D3589" s="43"/>
      <c r="G3589" s="34"/>
      <c r="H3589" s="35"/>
    </row>
    <row r="3590" ht="14.25" customHeight="1">
      <c r="C3590" s="42"/>
      <c r="D3590" s="43"/>
      <c r="G3590" s="34"/>
      <c r="H3590" s="35"/>
    </row>
    <row r="3591" ht="14.25" customHeight="1">
      <c r="C3591" s="42"/>
      <c r="D3591" s="43"/>
      <c r="G3591" s="34"/>
      <c r="H3591" s="35"/>
    </row>
    <row r="3592" ht="14.25" customHeight="1">
      <c r="C3592" s="42"/>
      <c r="D3592" s="43"/>
      <c r="G3592" s="34"/>
      <c r="H3592" s="35"/>
    </row>
    <row r="3593" ht="14.25" customHeight="1">
      <c r="C3593" s="42"/>
      <c r="D3593" s="43"/>
      <c r="G3593" s="34"/>
      <c r="H3593" s="35"/>
    </row>
    <row r="3594" ht="14.25" customHeight="1">
      <c r="C3594" s="42"/>
      <c r="D3594" s="43"/>
      <c r="G3594" s="34"/>
      <c r="H3594" s="35"/>
    </row>
    <row r="3595" ht="14.25" customHeight="1">
      <c r="C3595" s="42"/>
      <c r="D3595" s="43"/>
      <c r="G3595" s="34"/>
      <c r="H3595" s="35"/>
    </row>
    <row r="3596" ht="14.25" customHeight="1">
      <c r="C3596" s="42"/>
      <c r="D3596" s="43"/>
      <c r="G3596" s="34"/>
      <c r="H3596" s="35"/>
    </row>
    <row r="3597" ht="14.25" customHeight="1">
      <c r="C3597" s="42"/>
      <c r="D3597" s="43"/>
      <c r="G3597" s="34"/>
      <c r="H3597" s="35"/>
    </row>
    <row r="3598" ht="14.25" customHeight="1">
      <c r="C3598" s="42"/>
      <c r="D3598" s="43"/>
      <c r="G3598" s="34"/>
      <c r="H3598" s="35"/>
    </row>
    <row r="3599" ht="14.25" customHeight="1">
      <c r="C3599" s="42"/>
      <c r="D3599" s="43"/>
      <c r="G3599" s="34"/>
      <c r="H3599" s="35"/>
    </row>
    <row r="3600" ht="14.25" customHeight="1">
      <c r="C3600" s="42"/>
      <c r="D3600" s="43"/>
      <c r="G3600" s="34"/>
      <c r="H3600" s="35"/>
    </row>
    <row r="3601" ht="14.25" customHeight="1">
      <c r="C3601" s="42"/>
      <c r="D3601" s="43"/>
      <c r="G3601" s="34"/>
      <c r="H3601" s="35"/>
    </row>
    <row r="3602" ht="14.25" customHeight="1">
      <c r="C3602" s="42"/>
      <c r="D3602" s="43"/>
      <c r="G3602" s="34"/>
      <c r="H3602" s="35"/>
    </row>
    <row r="3603" ht="14.25" customHeight="1">
      <c r="C3603" s="42"/>
      <c r="D3603" s="43"/>
      <c r="G3603" s="34"/>
      <c r="H3603" s="35"/>
    </row>
    <row r="3604" ht="14.25" customHeight="1">
      <c r="C3604" s="42"/>
      <c r="D3604" s="43"/>
      <c r="G3604" s="34"/>
      <c r="H3604" s="35"/>
    </row>
    <row r="3605" ht="14.25" customHeight="1">
      <c r="C3605" s="42"/>
      <c r="D3605" s="43"/>
      <c r="G3605" s="34"/>
      <c r="H3605" s="35"/>
    </row>
    <row r="3606" ht="14.25" customHeight="1">
      <c r="C3606" s="42"/>
      <c r="D3606" s="43"/>
      <c r="G3606" s="34"/>
      <c r="H3606" s="35"/>
    </row>
    <row r="3607" ht="14.25" customHeight="1">
      <c r="C3607" s="42"/>
      <c r="D3607" s="43"/>
      <c r="G3607" s="34"/>
      <c r="H3607" s="35"/>
    </row>
    <row r="3608" ht="14.25" customHeight="1">
      <c r="C3608" s="42"/>
      <c r="D3608" s="43"/>
      <c r="G3608" s="34"/>
      <c r="H3608" s="35"/>
    </row>
    <row r="3609" ht="14.25" customHeight="1">
      <c r="C3609" s="42"/>
      <c r="D3609" s="43"/>
      <c r="G3609" s="34"/>
      <c r="H3609" s="35"/>
    </row>
    <row r="3610" ht="14.25" customHeight="1">
      <c r="C3610" s="42"/>
      <c r="D3610" s="43"/>
      <c r="G3610" s="34"/>
      <c r="H3610" s="35"/>
    </row>
    <row r="3611" ht="14.25" customHeight="1">
      <c r="C3611" s="42"/>
      <c r="D3611" s="43"/>
      <c r="G3611" s="34"/>
      <c r="H3611" s="35"/>
    </row>
    <row r="3612" ht="14.25" customHeight="1">
      <c r="C3612" s="42"/>
      <c r="D3612" s="43"/>
      <c r="G3612" s="34"/>
      <c r="H3612" s="35"/>
    </row>
    <row r="3613" ht="14.25" customHeight="1">
      <c r="C3613" s="42"/>
      <c r="D3613" s="43"/>
      <c r="G3613" s="34"/>
      <c r="H3613" s="35"/>
    </row>
    <row r="3614" ht="14.25" customHeight="1">
      <c r="C3614" s="42"/>
      <c r="D3614" s="43"/>
      <c r="G3614" s="34"/>
      <c r="H3614" s="35"/>
    </row>
    <row r="3615" ht="14.25" customHeight="1">
      <c r="C3615" s="42"/>
      <c r="D3615" s="43"/>
      <c r="G3615" s="34"/>
      <c r="H3615" s="35"/>
    </row>
    <row r="3616" ht="14.25" customHeight="1">
      <c r="C3616" s="42"/>
      <c r="D3616" s="43"/>
      <c r="G3616" s="34"/>
      <c r="H3616" s="35"/>
    </row>
    <row r="3617" ht="14.25" customHeight="1">
      <c r="C3617" s="42"/>
      <c r="D3617" s="43"/>
      <c r="G3617" s="34"/>
      <c r="H3617" s="35"/>
    </row>
    <row r="3618" ht="14.25" customHeight="1">
      <c r="C3618" s="42"/>
      <c r="D3618" s="43"/>
      <c r="G3618" s="34"/>
      <c r="H3618" s="35"/>
    </row>
    <row r="3619" ht="14.25" customHeight="1">
      <c r="C3619" s="42"/>
      <c r="D3619" s="43"/>
      <c r="G3619" s="34"/>
      <c r="H3619" s="35"/>
    </row>
    <row r="3620" ht="14.25" customHeight="1">
      <c r="C3620" s="42"/>
      <c r="D3620" s="43"/>
      <c r="G3620" s="34"/>
      <c r="H3620" s="35"/>
    </row>
    <row r="3621" ht="14.25" customHeight="1">
      <c r="C3621" s="42"/>
      <c r="D3621" s="43"/>
      <c r="G3621" s="34"/>
      <c r="H3621" s="35"/>
    </row>
    <row r="3622" ht="14.25" customHeight="1">
      <c r="C3622" s="42"/>
      <c r="D3622" s="43"/>
      <c r="G3622" s="34"/>
      <c r="H3622" s="35"/>
    </row>
    <row r="3623" ht="14.25" customHeight="1">
      <c r="C3623" s="42"/>
      <c r="D3623" s="43"/>
      <c r="G3623" s="34"/>
      <c r="H3623" s="35"/>
    </row>
    <row r="3624" ht="14.25" customHeight="1">
      <c r="C3624" s="42"/>
      <c r="D3624" s="43"/>
      <c r="G3624" s="34"/>
      <c r="H3624" s="35"/>
    </row>
    <row r="3625" ht="14.25" customHeight="1">
      <c r="C3625" s="42"/>
      <c r="D3625" s="43"/>
      <c r="G3625" s="34"/>
      <c r="H3625" s="35"/>
    </row>
    <row r="3626" ht="14.25" customHeight="1">
      <c r="C3626" s="42"/>
      <c r="D3626" s="43"/>
      <c r="G3626" s="34"/>
      <c r="H3626" s="35"/>
    </row>
    <row r="3627" ht="14.25" customHeight="1">
      <c r="C3627" s="42"/>
      <c r="D3627" s="43"/>
      <c r="G3627" s="34"/>
      <c r="H3627" s="35"/>
    </row>
    <row r="3628" ht="14.25" customHeight="1">
      <c r="C3628" s="42"/>
      <c r="D3628" s="43"/>
      <c r="G3628" s="34"/>
      <c r="H3628" s="35"/>
    </row>
    <row r="3629" ht="14.25" customHeight="1">
      <c r="C3629" s="42"/>
      <c r="D3629" s="43"/>
      <c r="G3629" s="34"/>
      <c r="H3629" s="35"/>
    </row>
    <row r="3630" ht="14.25" customHeight="1">
      <c r="C3630" s="42"/>
      <c r="D3630" s="43"/>
      <c r="G3630" s="34"/>
      <c r="H3630" s="35"/>
    </row>
    <row r="3631" ht="14.25" customHeight="1">
      <c r="C3631" s="42"/>
      <c r="D3631" s="43"/>
      <c r="G3631" s="34"/>
      <c r="H3631" s="35"/>
    </row>
    <row r="3632" ht="14.25" customHeight="1">
      <c r="C3632" s="42"/>
      <c r="D3632" s="43"/>
      <c r="G3632" s="34"/>
      <c r="H3632" s="35"/>
    </row>
    <row r="3633" ht="14.25" customHeight="1">
      <c r="C3633" s="42"/>
      <c r="D3633" s="43"/>
      <c r="G3633" s="34"/>
      <c r="H3633" s="35"/>
    </row>
    <row r="3634" ht="14.25" customHeight="1">
      <c r="C3634" s="42"/>
      <c r="D3634" s="43"/>
      <c r="G3634" s="34"/>
      <c r="H3634" s="35"/>
    </row>
    <row r="3635" ht="14.25" customHeight="1">
      <c r="C3635" s="42"/>
      <c r="D3635" s="43"/>
      <c r="G3635" s="34"/>
      <c r="H3635" s="35"/>
    </row>
    <row r="3636" ht="14.25" customHeight="1">
      <c r="C3636" s="42"/>
      <c r="D3636" s="43"/>
      <c r="G3636" s="34"/>
      <c r="H3636" s="35"/>
    </row>
    <row r="3637" ht="14.25" customHeight="1">
      <c r="C3637" s="42"/>
      <c r="D3637" s="43"/>
      <c r="G3637" s="34"/>
      <c r="H3637" s="35"/>
    </row>
    <row r="3638" ht="14.25" customHeight="1">
      <c r="C3638" s="42"/>
      <c r="D3638" s="43"/>
      <c r="G3638" s="34"/>
      <c r="H3638" s="35"/>
    </row>
    <row r="3639" ht="14.25" customHeight="1">
      <c r="C3639" s="42"/>
      <c r="D3639" s="43"/>
      <c r="G3639" s="34"/>
      <c r="H3639" s="35"/>
    </row>
    <row r="3640" ht="14.25" customHeight="1">
      <c r="C3640" s="42"/>
      <c r="D3640" s="43"/>
      <c r="G3640" s="34"/>
      <c r="H3640" s="35"/>
    </row>
    <row r="3641" ht="14.25" customHeight="1">
      <c r="C3641" s="42"/>
      <c r="D3641" s="43"/>
      <c r="G3641" s="34"/>
      <c r="H3641" s="35"/>
    </row>
    <row r="3642" ht="14.25" customHeight="1">
      <c r="C3642" s="42"/>
      <c r="D3642" s="43"/>
      <c r="G3642" s="34"/>
      <c r="H3642" s="35"/>
    </row>
    <row r="3643" ht="14.25" customHeight="1">
      <c r="C3643" s="42"/>
      <c r="D3643" s="43"/>
      <c r="G3643" s="34"/>
      <c r="H3643" s="35"/>
    </row>
    <row r="3644" ht="14.25" customHeight="1">
      <c r="C3644" s="42"/>
      <c r="D3644" s="43"/>
      <c r="G3644" s="34"/>
      <c r="H3644" s="35"/>
    </row>
    <row r="3645" ht="14.25" customHeight="1">
      <c r="C3645" s="42"/>
      <c r="D3645" s="43"/>
      <c r="G3645" s="34"/>
      <c r="H3645" s="35"/>
    </row>
    <row r="3646" ht="14.25" customHeight="1">
      <c r="C3646" s="42"/>
      <c r="D3646" s="43"/>
      <c r="G3646" s="34"/>
      <c r="H3646" s="35"/>
    </row>
    <row r="3647" ht="14.25" customHeight="1">
      <c r="C3647" s="42"/>
      <c r="D3647" s="43"/>
      <c r="G3647" s="34"/>
      <c r="H3647" s="35"/>
    </row>
    <row r="3648" ht="14.25" customHeight="1">
      <c r="C3648" s="42"/>
      <c r="D3648" s="43"/>
      <c r="G3648" s="34"/>
      <c r="H3648" s="35"/>
    </row>
    <row r="3649" ht="14.25" customHeight="1">
      <c r="C3649" s="42"/>
      <c r="D3649" s="43"/>
      <c r="G3649" s="34"/>
      <c r="H3649" s="35"/>
    </row>
    <row r="3650" ht="14.25" customHeight="1">
      <c r="C3650" s="42"/>
      <c r="D3650" s="43"/>
      <c r="G3650" s="34"/>
      <c r="H3650" s="35"/>
    </row>
    <row r="3651" ht="14.25" customHeight="1">
      <c r="C3651" s="42"/>
      <c r="D3651" s="43"/>
      <c r="G3651" s="34"/>
      <c r="H3651" s="35"/>
    </row>
    <row r="3652" ht="14.25" customHeight="1">
      <c r="C3652" s="42"/>
      <c r="D3652" s="43"/>
      <c r="G3652" s="34"/>
      <c r="H3652" s="35"/>
    </row>
    <row r="3653" ht="14.25" customHeight="1">
      <c r="C3653" s="42"/>
      <c r="D3653" s="43"/>
      <c r="G3653" s="34"/>
      <c r="H3653" s="35"/>
    </row>
    <row r="3654" ht="14.25" customHeight="1">
      <c r="C3654" s="42"/>
      <c r="D3654" s="43"/>
      <c r="G3654" s="34"/>
      <c r="H3654" s="35"/>
    </row>
    <row r="3655" ht="14.25" customHeight="1">
      <c r="C3655" s="42"/>
      <c r="D3655" s="43"/>
      <c r="G3655" s="34"/>
      <c r="H3655" s="35"/>
    </row>
    <row r="3656" ht="14.25" customHeight="1">
      <c r="C3656" s="42"/>
      <c r="D3656" s="43"/>
      <c r="G3656" s="34"/>
      <c r="H3656" s="35"/>
    </row>
    <row r="3657" ht="14.25" customHeight="1">
      <c r="C3657" s="42"/>
      <c r="D3657" s="43"/>
      <c r="G3657" s="34"/>
      <c r="H3657" s="35"/>
    </row>
    <row r="3658" ht="14.25" customHeight="1">
      <c r="C3658" s="42"/>
      <c r="D3658" s="43"/>
      <c r="G3658" s="34"/>
      <c r="H3658" s="35"/>
    </row>
    <row r="3659" ht="14.25" customHeight="1">
      <c r="C3659" s="42"/>
      <c r="D3659" s="43"/>
      <c r="G3659" s="34"/>
      <c r="H3659" s="35"/>
    </row>
    <row r="3660" ht="14.25" customHeight="1">
      <c r="C3660" s="42"/>
      <c r="D3660" s="43"/>
      <c r="G3660" s="34"/>
      <c r="H3660" s="35"/>
    </row>
    <row r="3661" ht="14.25" customHeight="1">
      <c r="C3661" s="42"/>
      <c r="D3661" s="43"/>
      <c r="G3661" s="34"/>
      <c r="H3661" s="35"/>
    </row>
    <row r="3662" ht="14.25" customHeight="1">
      <c r="C3662" s="42"/>
      <c r="D3662" s="43"/>
      <c r="G3662" s="34"/>
      <c r="H3662" s="35"/>
    </row>
    <row r="3663" ht="14.25" customHeight="1">
      <c r="C3663" s="42"/>
      <c r="D3663" s="43"/>
      <c r="G3663" s="34"/>
      <c r="H3663" s="35"/>
    </row>
    <row r="3664" ht="14.25" customHeight="1">
      <c r="C3664" s="42"/>
      <c r="D3664" s="43"/>
      <c r="G3664" s="34"/>
      <c r="H3664" s="35"/>
    </row>
    <row r="3665" ht="14.25" customHeight="1">
      <c r="C3665" s="42"/>
      <c r="D3665" s="43"/>
      <c r="G3665" s="34"/>
      <c r="H3665" s="35"/>
    </row>
    <row r="3666" ht="14.25" customHeight="1">
      <c r="C3666" s="42"/>
      <c r="D3666" s="43"/>
      <c r="G3666" s="34"/>
      <c r="H3666" s="35"/>
    </row>
    <row r="3667" ht="14.25" customHeight="1">
      <c r="C3667" s="42"/>
      <c r="D3667" s="43"/>
      <c r="G3667" s="34"/>
      <c r="H3667" s="35"/>
    </row>
    <row r="3668" ht="14.25" customHeight="1">
      <c r="C3668" s="42"/>
      <c r="D3668" s="43"/>
      <c r="G3668" s="34"/>
      <c r="H3668" s="35"/>
    </row>
    <row r="3669" ht="14.25" customHeight="1">
      <c r="C3669" s="42"/>
      <c r="D3669" s="43"/>
      <c r="G3669" s="34"/>
      <c r="H3669" s="35"/>
    </row>
    <row r="3670" ht="14.25" customHeight="1">
      <c r="C3670" s="42"/>
      <c r="D3670" s="43"/>
      <c r="G3670" s="34"/>
      <c r="H3670" s="35"/>
    </row>
    <row r="3671" ht="14.25" customHeight="1">
      <c r="C3671" s="42"/>
      <c r="D3671" s="43"/>
      <c r="G3671" s="34"/>
      <c r="H3671" s="35"/>
    </row>
    <row r="3672" ht="14.25" customHeight="1">
      <c r="C3672" s="42"/>
      <c r="D3672" s="43"/>
      <c r="G3672" s="34"/>
      <c r="H3672" s="35"/>
    </row>
    <row r="3673" ht="14.25" customHeight="1">
      <c r="C3673" s="42"/>
      <c r="D3673" s="43"/>
      <c r="G3673" s="34"/>
      <c r="H3673" s="35"/>
    </row>
    <row r="3674" ht="14.25" customHeight="1">
      <c r="C3674" s="42"/>
      <c r="D3674" s="43"/>
      <c r="G3674" s="34"/>
      <c r="H3674" s="35"/>
    </row>
    <row r="3675" ht="14.25" customHeight="1">
      <c r="C3675" s="42"/>
      <c r="D3675" s="43"/>
      <c r="G3675" s="34"/>
      <c r="H3675" s="35"/>
    </row>
    <row r="3676" ht="14.25" customHeight="1">
      <c r="C3676" s="42"/>
      <c r="D3676" s="43"/>
      <c r="G3676" s="34"/>
      <c r="H3676" s="35"/>
    </row>
    <row r="3677" ht="14.25" customHeight="1">
      <c r="C3677" s="42"/>
      <c r="D3677" s="43"/>
      <c r="G3677" s="34"/>
      <c r="H3677" s="35"/>
    </row>
    <row r="3678" ht="14.25" customHeight="1">
      <c r="C3678" s="42"/>
      <c r="D3678" s="43"/>
      <c r="G3678" s="34"/>
      <c r="H3678" s="35"/>
    </row>
    <row r="3679" ht="14.25" customHeight="1">
      <c r="C3679" s="42"/>
      <c r="D3679" s="43"/>
      <c r="G3679" s="34"/>
      <c r="H3679" s="35"/>
    </row>
    <row r="3680" ht="14.25" customHeight="1">
      <c r="C3680" s="42"/>
      <c r="D3680" s="43"/>
      <c r="G3680" s="34"/>
      <c r="H3680" s="35"/>
    </row>
    <row r="3681" ht="14.25" customHeight="1">
      <c r="C3681" s="42"/>
      <c r="D3681" s="43"/>
      <c r="G3681" s="34"/>
      <c r="H3681" s="35"/>
    </row>
    <row r="3682" ht="14.25" customHeight="1">
      <c r="C3682" s="42"/>
      <c r="D3682" s="43"/>
      <c r="G3682" s="34"/>
      <c r="H3682" s="35"/>
    </row>
    <row r="3683" ht="14.25" customHeight="1">
      <c r="C3683" s="42"/>
      <c r="D3683" s="43"/>
      <c r="G3683" s="34"/>
      <c r="H3683" s="35"/>
    </row>
    <row r="3684" ht="14.25" customHeight="1">
      <c r="C3684" s="42"/>
      <c r="D3684" s="43"/>
      <c r="G3684" s="34"/>
      <c r="H3684" s="35"/>
    </row>
    <row r="3685" ht="14.25" customHeight="1">
      <c r="C3685" s="42"/>
      <c r="D3685" s="43"/>
      <c r="G3685" s="34"/>
      <c r="H3685" s="35"/>
    </row>
    <row r="3686" ht="14.25" customHeight="1">
      <c r="C3686" s="42"/>
      <c r="D3686" s="43"/>
      <c r="G3686" s="34"/>
      <c r="H3686" s="35"/>
    </row>
    <row r="3687" ht="14.25" customHeight="1">
      <c r="C3687" s="42"/>
      <c r="D3687" s="43"/>
      <c r="G3687" s="34"/>
      <c r="H3687" s="35"/>
    </row>
    <row r="3688" ht="14.25" customHeight="1">
      <c r="C3688" s="42"/>
      <c r="D3688" s="43"/>
      <c r="G3688" s="34"/>
      <c r="H3688" s="35"/>
    </row>
    <row r="3689" ht="14.25" customHeight="1">
      <c r="C3689" s="42"/>
      <c r="D3689" s="43"/>
      <c r="G3689" s="34"/>
      <c r="H3689" s="35"/>
    </row>
    <row r="3690" ht="14.25" customHeight="1">
      <c r="C3690" s="42"/>
      <c r="D3690" s="43"/>
      <c r="G3690" s="34"/>
      <c r="H3690" s="35"/>
    </row>
    <row r="3691" ht="14.25" customHeight="1">
      <c r="C3691" s="42"/>
      <c r="D3691" s="43"/>
      <c r="G3691" s="34"/>
      <c r="H3691" s="35"/>
    </row>
    <row r="3692" ht="14.25" customHeight="1">
      <c r="C3692" s="42"/>
      <c r="D3692" s="43"/>
      <c r="G3692" s="34"/>
      <c r="H3692" s="35"/>
    </row>
    <row r="3693" ht="14.25" customHeight="1">
      <c r="C3693" s="42"/>
      <c r="D3693" s="43"/>
      <c r="G3693" s="34"/>
      <c r="H3693" s="35"/>
    </row>
    <row r="3694" ht="14.25" customHeight="1">
      <c r="C3694" s="42"/>
      <c r="D3694" s="43"/>
      <c r="G3694" s="34"/>
      <c r="H3694" s="35"/>
    </row>
    <row r="3695" ht="14.25" customHeight="1">
      <c r="C3695" s="42"/>
      <c r="D3695" s="43"/>
      <c r="G3695" s="34"/>
      <c r="H3695" s="35"/>
    </row>
    <row r="3696" ht="14.25" customHeight="1">
      <c r="C3696" s="42"/>
      <c r="D3696" s="43"/>
      <c r="G3696" s="34"/>
      <c r="H3696" s="35"/>
    </row>
    <row r="3697" ht="14.25" customHeight="1">
      <c r="C3697" s="42"/>
      <c r="D3697" s="43"/>
      <c r="G3697" s="34"/>
      <c r="H3697" s="35"/>
    </row>
    <row r="3698" ht="14.25" customHeight="1">
      <c r="C3698" s="42"/>
      <c r="D3698" s="43"/>
      <c r="G3698" s="34"/>
      <c r="H3698" s="35"/>
    </row>
    <row r="3699" ht="14.25" customHeight="1">
      <c r="C3699" s="42"/>
      <c r="D3699" s="43"/>
      <c r="G3699" s="34"/>
      <c r="H3699" s="35"/>
    </row>
    <row r="3700" ht="14.25" customHeight="1">
      <c r="C3700" s="42"/>
      <c r="D3700" s="43"/>
      <c r="G3700" s="34"/>
      <c r="H3700" s="35"/>
    </row>
    <row r="3701" ht="14.25" customHeight="1">
      <c r="C3701" s="42"/>
      <c r="D3701" s="43"/>
      <c r="G3701" s="34"/>
      <c r="H3701" s="35"/>
    </row>
    <row r="3702" ht="14.25" customHeight="1">
      <c r="C3702" s="42"/>
      <c r="D3702" s="43"/>
      <c r="G3702" s="34"/>
      <c r="H3702" s="35"/>
    </row>
    <row r="3703" ht="14.25" customHeight="1">
      <c r="C3703" s="42"/>
      <c r="D3703" s="43"/>
      <c r="G3703" s="34"/>
      <c r="H3703" s="35"/>
    </row>
    <row r="3704" ht="14.25" customHeight="1">
      <c r="C3704" s="42"/>
      <c r="D3704" s="43"/>
      <c r="G3704" s="34"/>
      <c r="H3704" s="35"/>
    </row>
    <row r="3705" ht="14.25" customHeight="1">
      <c r="C3705" s="42"/>
      <c r="D3705" s="43"/>
      <c r="G3705" s="34"/>
      <c r="H3705" s="35"/>
    </row>
    <row r="3706" ht="14.25" customHeight="1">
      <c r="C3706" s="42"/>
      <c r="D3706" s="43"/>
      <c r="G3706" s="34"/>
      <c r="H3706" s="35"/>
    </row>
    <row r="3707" ht="14.25" customHeight="1">
      <c r="C3707" s="42"/>
      <c r="D3707" s="43"/>
      <c r="G3707" s="34"/>
      <c r="H3707" s="35"/>
    </row>
    <row r="3708" ht="14.25" customHeight="1">
      <c r="C3708" s="42"/>
      <c r="D3708" s="43"/>
      <c r="G3708" s="34"/>
      <c r="H3708" s="35"/>
    </row>
    <row r="3709" ht="14.25" customHeight="1">
      <c r="C3709" s="42"/>
      <c r="D3709" s="43"/>
      <c r="G3709" s="34"/>
      <c r="H3709" s="35"/>
    </row>
    <row r="3710" ht="14.25" customHeight="1">
      <c r="C3710" s="42"/>
      <c r="D3710" s="43"/>
      <c r="G3710" s="34"/>
      <c r="H3710" s="35"/>
    </row>
    <row r="3711" ht="14.25" customHeight="1">
      <c r="C3711" s="42"/>
      <c r="D3711" s="43"/>
      <c r="G3711" s="34"/>
      <c r="H3711" s="35"/>
    </row>
    <row r="3712" ht="14.25" customHeight="1">
      <c r="C3712" s="42"/>
      <c r="D3712" s="43"/>
      <c r="G3712" s="34"/>
      <c r="H3712" s="35"/>
    </row>
    <row r="3713" ht="14.25" customHeight="1">
      <c r="C3713" s="42"/>
      <c r="D3713" s="43"/>
      <c r="G3713" s="34"/>
      <c r="H3713" s="35"/>
    </row>
    <row r="3714" ht="14.25" customHeight="1">
      <c r="C3714" s="42"/>
      <c r="D3714" s="43"/>
      <c r="G3714" s="34"/>
      <c r="H3714" s="35"/>
    </row>
    <row r="3715" ht="14.25" customHeight="1">
      <c r="C3715" s="42"/>
      <c r="D3715" s="43"/>
      <c r="G3715" s="34"/>
      <c r="H3715" s="35"/>
    </row>
    <row r="3716" ht="14.25" customHeight="1">
      <c r="C3716" s="42"/>
      <c r="D3716" s="43"/>
      <c r="G3716" s="34"/>
      <c r="H3716" s="35"/>
    </row>
    <row r="3717" ht="14.25" customHeight="1">
      <c r="C3717" s="42"/>
      <c r="D3717" s="43"/>
      <c r="G3717" s="34"/>
      <c r="H3717" s="35"/>
    </row>
    <row r="3718" ht="14.25" customHeight="1">
      <c r="C3718" s="42"/>
      <c r="D3718" s="43"/>
      <c r="G3718" s="34"/>
      <c r="H3718" s="35"/>
    </row>
    <row r="3719" ht="14.25" customHeight="1">
      <c r="C3719" s="42"/>
      <c r="D3719" s="43"/>
      <c r="G3719" s="34"/>
      <c r="H3719" s="35"/>
    </row>
    <row r="3720" ht="14.25" customHeight="1">
      <c r="C3720" s="42"/>
      <c r="D3720" s="43"/>
      <c r="G3720" s="34"/>
      <c r="H3720" s="35"/>
    </row>
    <row r="3721" ht="14.25" customHeight="1">
      <c r="C3721" s="42"/>
      <c r="D3721" s="43"/>
      <c r="G3721" s="34"/>
      <c r="H3721" s="35"/>
    </row>
    <row r="3722" ht="14.25" customHeight="1">
      <c r="C3722" s="42"/>
      <c r="D3722" s="43"/>
      <c r="G3722" s="34"/>
      <c r="H3722" s="35"/>
    </row>
    <row r="3723" ht="14.25" customHeight="1">
      <c r="C3723" s="42"/>
      <c r="D3723" s="43"/>
      <c r="G3723" s="34"/>
      <c r="H3723" s="35"/>
    </row>
    <row r="3724" ht="14.25" customHeight="1">
      <c r="C3724" s="42"/>
      <c r="D3724" s="43"/>
      <c r="G3724" s="34"/>
      <c r="H3724" s="35"/>
    </row>
    <row r="3725" ht="14.25" customHeight="1">
      <c r="C3725" s="42"/>
      <c r="D3725" s="43"/>
      <c r="G3725" s="34"/>
      <c r="H3725" s="35"/>
    </row>
    <row r="3726" ht="14.25" customHeight="1">
      <c r="C3726" s="42"/>
      <c r="D3726" s="43"/>
      <c r="G3726" s="34"/>
      <c r="H3726" s="35"/>
    </row>
    <row r="3727" ht="14.25" customHeight="1">
      <c r="C3727" s="42"/>
      <c r="D3727" s="43"/>
      <c r="G3727" s="34"/>
      <c r="H3727" s="35"/>
    </row>
    <row r="3728" ht="14.25" customHeight="1">
      <c r="C3728" s="42"/>
      <c r="D3728" s="43"/>
      <c r="G3728" s="34"/>
      <c r="H3728" s="35"/>
    </row>
    <row r="3729" ht="14.25" customHeight="1">
      <c r="C3729" s="42"/>
      <c r="D3729" s="43"/>
      <c r="G3729" s="34"/>
      <c r="H3729" s="35"/>
    </row>
    <row r="3730" ht="14.25" customHeight="1">
      <c r="C3730" s="42"/>
      <c r="D3730" s="43"/>
      <c r="G3730" s="34"/>
      <c r="H3730" s="35"/>
    </row>
    <row r="3731" ht="14.25" customHeight="1">
      <c r="C3731" s="42"/>
      <c r="D3731" s="43"/>
      <c r="G3731" s="34"/>
      <c r="H3731" s="35"/>
    </row>
    <row r="3732" ht="14.25" customHeight="1">
      <c r="C3732" s="42"/>
      <c r="D3732" s="43"/>
      <c r="G3732" s="34"/>
      <c r="H3732" s="35"/>
    </row>
    <row r="3733" ht="14.25" customHeight="1">
      <c r="C3733" s="42"/>
      <c r="D3733" s="43"/>
      <c r="G3733" s="34"/>
      <c r="H3733" s="35"/>
    </row>
    <row r="3734" ht="14.25" customHeight="1">
      <c r="C3734" s="42"/>
      <c r="D3734" s="43"/>
      <c r="G3734" s="34"/>
      <c r="H3734" s="35"/>
    </row>
    <row r="3735" ht="14.25" customHeight="1">
      <c r="C3735" s="42"/>
      <c r="D3735" s="43"/>
      <c r="G3735" s="34"/>
      <c r="H3735" s="35"/>
    </row>
    <row r="3736" ht="14.25" customHeight="1">
      <c r="C3736" s="42"/>
      <c r="D3736" s="43"/>
      <c r="G3736" s="34"/>
      <c r="H3736" s="35"/>
    </row>
    <row r="3737" ht="14.25" customHeight="1">
      <c r="C3737" s="42"/>
      <c r="D3737" s="43"/>
      <c r="G3737" s="34"/>
      <c r="H3737" s="35"/>
    </row>
    <row r="3738" ht="14.25" customHeight="1">
      <c r="C3738" s="42"/>
      <c r="D3738" s="43"/>
      <c r="G3738" s="34"/>
      <c r="H3738" s="35"/>
    </row>
    <row r="3739" ht="14.25" customHeight="1">
      <c r="C3739" s="42"/>
      <c r="D3739" s="43"/>
      <c r="G3739" s="34"/>
      <c r="H3739" s="35"/>
    </row>
    <row r="3740" ht="14.25" customHeight="1">
      <c r="C3740" s="42"/>
      <c r="D3740" s="43"/>
      <c r="G3740" s="34"/>
      <c r="H3740" s="35"/>
    </row>
    <row r="3741" ht="14.25" customHeight="1">
      <c r="C3741" s="42"/>
      <c r="D3741" s="43"/>
      <c r="G3741" s="34"/>
      <c r="H3741" s="35"/>
    </row>
    <row r="3742" ht="14.25" customHeight="1">
      <c r="C3742" s="42"/>
      <c r="D3742" s="43"/>
      <c r="G3742" s="34"/>
      <c r="H3742" s="35"/>
    </row>
    <row r="3743" ht="14.25" customHeight="1">
      <c r="C3743" s="42"/>
      <c r="D3743" s="43"/>
      <c r="G3743" s="34"/>
      <c r="H3743" s="35"/>
    </row>
    <row r="3744" ht="14.25" customHeight="1">
      <c r="C3744" s="42"/>
      <c r="D3744" s="43"/>
      <c r="G3744" s="34"/>
      <c r="H3744" s="35"/>
    </row>
    <row r="3745" ht="14.25" customHeight="1">
      <c r="C3745" s="42"/>
      <c r="D3745" s="43"/>
      <c r="G3745" s="34"/>
      <c r="H3745" s="35"/>
    </row>
    <row r="3746" ht="14.25" customHeight="1">
      <c r="C3746" s="42"/>
      <c r="D3746" s="43"/>
      <c r="G3746" s="34"/>
      <c r="H3746" s="35"/>
    </row>
    <row r="3747" ht="14.25" customHeight="1">
      <c r="C3747" s="42"/>
      <c r="D3747" s="43"/>
      <c r="G3747" s="34"/>
      <c r="H3747" s="35"/>
    </row>
    <row r="3748" ht="14.25" customHeight="1">
      <c r="C3748" s="42"/>
      <c r="D3748" s="43"/>
      <c r="G3748" s="34"/>
      <c r="H3748" s="35"/>
    </row>
    <row r="3749" ht="14.25" customHeight="1">
      <c r="C3749" s="42"/>
      <c r="D3749" s="43"/>
      <c r="G3749" s="34"/>
      <c r="H3749" s="35"/>
    </row>
    <row r="3750" ht="14.25" customHeight="1">
      <c r="C3750" s="42"/>
      <c r="D3750" s="43"/>
      <c r="G3750" s="34"/>
      <c r="H3750" s="35"/>
    </row>
    <row r="3751" ht="14.25" customHeight="1">
      <c r="C3751" s="42"/>
      <c r="D3751" s="43"/>
      <c r="G3751" s="34"/>
      <c r="H3751" s="35"/>
    </row>
    <row r="3752" ht="14.25" customHeight="1">
      <c r="C3752" s="42"/>
      <c r="D3752" s="43"/>
      <c r="G3752" s="34"/>
      <c r="H3752" s="35"/>
    </row>
    <row r="3753" ht="14.25" customHeight="1">
      <c r="C3753" s="42"/>
      <c r="D3753" s="43"/>
      <c r="G3753" s="34"/>
      <c r="H3753" s="35"/>
    </row>
    <row r="3754" ht="14.25" customHeight="1">
      <c r="C3754" s="42"/>
      <c r="D3754" s="43"/>
      <c r="G3754" s="34"/>
      <c r="H3754" s="35"/>
    </row>
    <row r="3755" ht="14.25" customHeight="1">
      <c r="C3755" s="42"/>
      <c r="D3755" s="43"/>
      <c r="G3755" s="34"/>
      <c r="H3755" s="35"/>
    </row>
    <row r="3756" ht="14.25" customHeight="1">
      <c r="C3756" s="42"/>
      <c r="D3756" s="43"/>
      <c r="G3756" s="34"/>
      <c r="H3756" s="35"/>
    </row>
    <row r="3757" ht="14.25" customHeight="1">
      <c r="C3757" s="42"/>
      <c r="D3757" s="43"/>
      <c r="G3757" s="34"/>
      <c r="H3757" s="35"/>
    </row>
    <row r="3758" ht="14.25" customHeight="1">
      <c r="C3758" s="42"/>
      <c r="D3758" s="43"/>
      <c r="G3758" s="34"/>
      <c r="H3758" s="35"/>
    </row>
    <row r="3759" ht="14.25" customHeight="1">
      <c r="C3759" s="42"/>
      <c r="D3759" s="43"/>
      <c r="G3759" s="34"/>
      <c r="H3759" s="35"/>
    </row>
    <row r="3760" ht="14.25" customHeight="1">
      <c r="C3760" s="42"/>
      <c r="D3760" s="43"/>
      <c r="G3760" s="34"/>
      <c r="H3760" s="35"/>
    </row>
    <row r="3761" ht="14.25" customHeight="1">
      <c r="C3761" s="42"/>
      <c r="D3761" s="43"/>
      <c r="G3761" s="34"/>
      <c r="H3761" s="35"/>
    </row>
    <row r="3762" ht="14.25" customHeight="1">
      <c r="C3762" s="42"/>
      <c r="D3762" s="43"/>
      <c r="G3762" s="34"/>
      <c r="H3762" s="35"/>
    </row>
    <row r="3763" ht="14.25" customHeight="1">
      <c r="C3763" s="42"/>
      <c r="D3763" s="43"/>
      <c r="G3763" s="34"/>
      <c r="H3763" s="35"/>
    </row>
    <row r="3764" ht="14.25" customHeight="1">
      <c r="C3764" s="42"/>
      <c r="D3764" s="43"/>
      <c r="G3764" s="34"/>
      <c r="H3764" s="35"/>
    </row>
    <row r="3765" ht="14.25" customHeight="1">
      <c r="C3765" s="42"/>
      <c r="D3765" s="43"/>
      <c r="G3765" s="34"/>
      <c r="H3765" s="35"/>
    </row>
    <row r="3766" ht="14.25" customHeight="1">
      <c r="C3766" s="42"/>
      <c r="D3766" s="43"/>
      <c r="G3766" s="34"/>
      <c r="H3766" s="35"/>
    </row>
    <row r="3767" ht="14.25" customHeight="1">
      <c r="C3767" s="42"/>
      <c r="D3767" s="43"/>
      <c r="G3767" s="34"/>
      <c r="H3767" s="35"/>
    </row>
    <row r="3768" ht="14.25" customHeight="1">
      <c r="C3768" s="42"/>
      <c r="D3768" s="43"/>
      <c r="G3768" s="34"/>
      <c r="H3768" s="35"/>
    </row>
    <row r="3769" ht="14.25" customHeight="1">
      <c r="C3769" s="42"/>
      <c r="D3769" s="43"/>
      <c r="G3769" s="34"/>
      <c r="H3769" s="35"/>
    </row>
    <row r="3770" ht="14.25" customHeight="1">
      <c r="C3770" s="42"/>
      <c r="D3770" s="43"/>
      <c r="G3770" s="34"/>
      <c r="H3770" s="35"/>
    </row>
    <row r="3771" ht="14.25" customHeight="1">
      <c r="C3771" s="42"/>
      <c r="D3771" s="43"/>
      <c r="G3771" s="34"/>
      <c r="H3771" s="35"/>
    </row>
    <row r="3772" ht="14.25" customHeight="1">
      <c r="C3772" s="42"/>
      <c r="D3772" s="43"/>
      <c r="G3772" s="34"/>
      <c r="H3772" s="35"/>
    </row>
    <row r="3773" ht="14.25" customHeight="1">
      <c r="C3773" s="42"/>
      <c r="D3773" s="43"/>
      <c r="G3773" s="34"/>
      <c r="H3773" s="35"/>
    </row>
    <row r="3774" ht="14.25" customHeight="1">
      <c r="C3774" s="42"/>
      <c r="D3774" s="43"/>
      <c r="G3774" s="34"/>
      <c r="H3774" s="35"/>
    </row>
    <row r="3775" ht="14.25" customHeight="1">
      <c r="C3775" s="42"/>
      <c r="D3775" s="43"/>
      <c r="G3775" s="34"/>
      <c r="H3775" s="35"/>
    </row>
    <row r="3776" ht="14.25" customHeight="1">
      <c r="C3776" s="42"/>
      <c r="D3776" s="43"/>
      <c r="G3776" s="34"/>
      <c r="H3776" s="35"/>
    </row>
    <row r="3777" ht="14.25" customHeight="1">
      <c r="C3777" s="42"/>
      <c r="D3777" s="43"/>
      <c r="G3777" s="34"/>
      <c r="H3777" s="35"/>
    </row>
    <row r="3778" ht="14.25" customHeight="1">
      <c r="C3778" s="42"/>
      <c r="D3778" s="43"/>
      <c r="G3778" s="34"/>
      <c r="H3778" s="35"/>
    </row>
    <row r="3779" ht="14.25" customHeight="1">
      <c r="C3779" s="42"/>
      <c r="D3779" s="43"/>
      <c r="G3779" s="34"/>
      <c r="H3779" s="35"/>
    </row>
    <row r="3780" ht="14.25" customHeight="1">
      <c r="C3780" s="42"/>
      <c r="D3780" s="43"/>
      <c r="G3780" s="34"/>
      <c r="H3780" s="35"/>
    </row>
    <row r="3781" ht="14.25" customHeight="1">
      <c r="C3781" s="42"/>
      <c r="D3781" s="43"/>
      <c r="G3781" s="34"/>
      <c r="H3781" s="35"/>
    </row>
    <row r="3782" ht="14.25" customHeight="1">
      <c r="C3782" s="42"/>
      <c r="D3782" s="43"/>
      <c r="G3782" s="34"/>
      <c r="H3782" s="35"/>
    </row>
    <row r="3783" ht="14.25" customHeight="1">
      <c r="C3783" s="42"/>
      <c r="D3783" s="43"/>
      <c r="G3783" s="34"/>
      <c r="H3783" s="35"/>
    </row>
    <row r="3784" ht="14.25" customHeight="1">
      <c r="C3784" s="42"/>
      <c r="D3784" s="43"/>
      <c r="G3784" s="34"/>
      <c r="H3784" s="35"/>
    </row>
    <row r="3785" ht="14.25" customHeight="1">
      <c r="C3785" s="42"/>
      <c r="D3785" s="43"/>
      <c r="G3785" s="34"/>
      <c r="H3785" s="35"/>
    </row>
    <row r="3786" ht="14.25" customHeight="1">
      <c r="C3786" s="42"/>
      <c r="D3786" s="43"/>
      <c r="G3786" s="34"/>
      <c r="H3786" s="35"/>
    </row>
    <row r="3787" ht="14.25" customHeight="1">
      <c r="C3787" s="42"/>
      <c r="D3787" s="43"/>
      <c r="G3787" s="34"/>
      <c r="H3787" s="35"/>
    </row>
    <row r="3788" ht="14.25" customHeight="1">
      <c r="C3788" s="42"/>
      <c r="D3788" s="43"/>
      <c r="G3788" s="34"/>
      <c r="H3788" s="35"/>
    </row>
    <row r="3789" ht="14.25" customHeight="1">
      <c r="C3789" s="42"/>
      <c r="D3789" s="43"/>
      <c r="G3789" s="34"/>
      <c r="H3789" s="35"/>
    </row>
    <row r="3790" ht="14.25" customHeight="1">
      <c r="C3790" s="42"/>
      <c r="D3790" s="43"/>
      <c r="G3790" s="34"/>
      <c r="H3790" s="35"/>
    </row>
    <row r="3791" ht="14.25" customHeight="1">
      <c r="C3791" s="42"/>
      <c r="D3791" s="43"/>
      <c r="G3791" s="34"/>
      <c r="H3791" s="35"/>
    </row>
    <row r="3792" ht="14.25" customHeight="1">
      <c r="C3792" s="42"/>
      <c r="D3792" s="43"/>
      <c r="G3792" s="34"/>
      <c r="H3792" s="35"/>
    </row>
    <row r="3793" ht="14.25" customHeight="1">
      <c r="C3793" s="42"/>
      <c r="D3793" s="43"/>
      <c r="G3793" s="34"/>
      <c r="H3793" s="35"/>
    </row>
    <row r="3794" ht="14.25" customHeight="1">
      <c r="C3794" s="42"/>
      <c r="D3794" s="43"/>
      <c r="G3794" s="34"/>
      <c r="H3794" s="35"/>
    </row>
    <row r="3795" ht="14.25" customHeight="1">
      <c r="C3795" s="42"/>
      <c r="D3795" s="43"/>
      <c r="G3795" s="34"/>
      <c r="H3795" s="35"/>
    </row>
    <row r="3796" ht="14.25" customHeight="1">
      <c r="C3796" s="42"/>
      <c r="D3796" s="43"/>
      <c r="G3796" s="34"/>
      <c r="H3796" s="35"/>
    </row>
    <row r="3797" ht="14.25" customHeight="1">
      <c r="C3797" s="42"/>
      <c r="D3797" s="43"/>
      <c r="G3797" s="34"/>
      <c r="H3797" s="35"/>
    </row>
    <row r="3798" ht="14.25" customHeight="1">
      <c r="C3798" s="42"/>
      <c r="D3798" s="43"/>
      <c r="G3798" s="34"/>
      <c r="H3798" s="35"/>
    </row>
    <row r="3799" ht="14.25" customHeight="1">
      <c r="C3799" s="42"/>
      <c r="D3799" s="43"/>
      <c r="G3799" s="34"/>
      <c r="H3799" s="35"/>
    </row>
    <row r="3800" ht="14.25" customHeight="1">
      <c r="C3800" s="42"/>
      <c r="D3800" s="43"/>
      <c r="G3800" s="34"/>
      <c r="H3800" s="35"/>
    </row>
    <row r="3801" ht="14.25" customHeight="1">
      <c r="C3801" s="42"/>
      <c r="D3801" s="43"/>
      <c r="G3801" s="34"/>
      <c r="H3801" s="35"/>
    </row>
    <row r="3802" ht="14.25" customHeight="1">
      <c r="C3802" s="42"/>
      <c r="D3802" s="43"/>
      <c r="G3802" s="34"/>
      <c r="H3802" s="35"/>
    </row>
    <row r="3803" ht="14.25" customHeight="1">
      <c r="C3803" s="42"/>
      <c r="D3803" s="43"/>
      <c r="G3803" s="34"/>
      <c r="H3803" s="35"/>
    </row>
    <row r="3804" ht="14.25" customHeight="1">
      <c r="C3804" s="42"/>
      <c r="D3804" s="43"/>
      <c r="G3804" s="34"/>
      <c r="H3804" s="35"/>
    </row>
    <row r="3805" ht="14.25" customHeight="1">
      <c r="C3805" s="42"/>
      <c r="D3805" s="43"/>
      <c r="G3805" s="34"/>
      <c r="H3805" s="35"/>
    </row>
    <row r="3806" ht="14.25" customHeight="1">
      <c r="C3806" s="42"/>
      <c r="D3806" s="43"/>
      <c r="G3806" s="34"/>
      <c r="H3806" s="35"/>
    </row>
    <row r="3807" ht="14.25" customHeight="1">
      <c r="C3807" s="42"/>
      <c r="D3807" s="43"/>
      <c r="G3807" s="34"/>
      <c r="H3807" s="35"/>
    </row>
    <row r="3808" ht="14.25" customHeight="1">
      <c r="C3808" s="42"/>
      <c r="D3808" s="43"/>
      <c r="G3808" s="34"/>
      <c r="H3808" s="35"/>
    </row>
    <row r="3809" ht="14.25" customHeight="1">
      <c r="C3809" s="42"/>
      <c r="D3809" s="43"/>
      <c r="G3809" s="34"/>
      <c r="H3809" s="35"/>
    </row>
    <row r="3810" ht="14.25" customHeight="1">
      <c r="C3810" s="42"/>
      <c r="D3810" s="43"/>
      <c r="G3810" s="34"/>
      <c r="H3810" s="35"/>
    </row>
    <row r="3811" ht="14.25" customHeight="1">
      <c r="C3811" s="42"/>
      <c r="D3811" s="43"/>
      <c r="G3811" s="34"/>
      <c r="H3811" s="35"/>
    </row>
    <row r="3812" ht="14.25" customHeight="1">
      <c r="C3812" s="42"/>
      <c r="D3812" s="43"/>
      <c r="G3812" s="34"/>
      <c r="H3812" s="35"/>
    </row>
    <row r="3813" ht="14.25" customHeight="1">
      <c r="C3813" s="42"/>
      <c r="D3813" s="43"/>
      <c r="G3813" s="34"/>
      <c r="H3813" s="35"/>
    </row>
    <row r="3814" ht="14.25" customHeight="1">
      <c r="C3814" s="42"/>
      <c r="D3814" s="43"/>
      <c r="G3814" s="34"/>
      <c r="H3814" s="35"/>
    </row>
    <row r="3815" ht="14.25" customHeight="1">
      <c r="C3815" s="42"/>
      <c r="D3815" s="43"/>
      <c r="G3815" s="34"/>
      <c r="H3815" s="35"/>
    </row>
    <row r="3816" ht="14.25" customHeight="1">
      <c r="C3816" s="42"/>
      <c r="D3816" s="43"/>
      <c r="G3816" s="34"/>
      <c r="H3816" s="35"/>
    </row>
    <row r="3817" ht="14.25" customHeight="1">
      <c r="C3817" s="42"/>
      <c r="D3817" s="43"/>
      <c r="G3817" s="34"/>
      <c r="H3817" s="35"/>
    </row>
    <row r="3818" ht="14.25" customHeight="1">
      <c r="C3818" s="42"/>
      <c r="D3818" s="43"/>
      <c r="G3818" s="34"/>
      <c r="H3818" s="35"/>
    </row>
    <row r="3819" ht="14.25" customHeight="1">
      <c r="C3819" s="42"/>
      <c r="D3819" s="43"/>
      <c r="G3819" s="34"/>
      <c r="H3819" s="35"/>
    </row>
    <row r="3820" ht="14.25" customHeight="1">
      <c r="C3820" s="42"/>
      <c r="D3820" s="43"/>
      <c r="G3820" s="34"/>
      <c r="H3820" s="35"/>
    </row>
    <row r="3821" ht="14.25" customHeight="1">
      <c r="C3821" s="42"/>
      <c r="D3821" s="43"/>
      <c r="G3821" s="34"/>
      <c r="H3821" s="35"/>
    </row>
    <row r="3822" ht="14.25" customHeight="1">
      <c r="C3822" s="42"/>
      <c r="D3822" s="43"/>
      <c r="G3822" s="34"/>
      <c r="H3822" s="35"/>
    </row>
    <row r="3823" ht="14.25" customHeight="1">
      <c r="C3823" s="42"/>
      <c r="D3823" s="43"/>
      <c r="G3823" s="34"/>
      <c r="H3823" s="35"/>
    </row>
    <row r="3824" ht="14.25" customHeight="1">
      <c r="C3824" s="42"/>
      <c r="D3824" s="43"/>
      <c r="G3824" s="34"/>
      <c r="H3824" s="35"/>
    </row>
    <row r="3825" ht="14.25" customHeight="1">
      <c r="C3825" s="42"/>
      <c r="D3825" s="43"/>
      <c r="G3825" s="34"/>
      <c r="H3825" s="35"/>
    </row>
    <row r="3826" ht="14.25" customHeight="1">
      <c r="C3826" s="42"/>
      <c r="D3826" s="43"/>
      <c r="G3826" s="34"/>
      <c r="H3826" s="35"/>
    </row>
    <row r="3827" ht="14.25" customHeight="1">
      <c r="C3827" s="42"/>
      <c r="D3827" s="43"/>
      <c r="G3827" s="34"/>
      <c r="H3827" s="35"/>
    </row>
    <row r="3828" ht="14.25" customHeight="1">
      <c r="C3828" s="42"/>
      <c r="D3828" s="43"/>
      <c r="G3828" s="34"/>
      <c r="H3828" s="35"/>
    </row>
    <row r="3829" ht="14.25" customHeight="1">
      <c r="C3829" s="42"/>
      <c r="D3829" s="43"/>
      <c r="G3829" s="34"/>
      <c r="H3829" s="35"/>
    </row>
    <row r="3830" ht="14.25" customHeight="1">
      <c r="C3830" s="42"/>
      <c r="D3830" s="43"/>
      <c r="G3830" s="34"/>
      <c r="H3830" s="35"/>
    </row>
    <row r="3831" ht="14.25" customHeight="1">
      <c r="C3831" s="42"/>
      <c r="D3831" s="43"/>
      <c r="G3831" s="34"/>
      <c r="H3831" s="35"/>
    </row>
    <row r="3832" ht="14.25" customHeight="1">
      <c r="C3832" s="42"/>
      <c r="D3832" s="43"/>
      <c r="G3832" s="34"/>
      <c r="H3832" s="35"/>
    </row>
    <row r="3833" ht="14.25" customHeight="1">
      <c r="C3833" s="42"/>
      <c r="D3833" s="43"/>
      <c r="G3833" s="34"/>
      <c r="H3833" s="35"/>
    </row>
    <row r="3834" ht="14.25" customHeight="1">
      <c r="C3834" s="42"/>
      <c r="D3834" s="43"/>
      <c r="G3834" s="34"/>
      <c r="H3834" s="35"/>
    </row>
    <row r="3835" ht="14.25" customHeight="1">
      <c r="C3835" s="42"/>
      <c r="D3835" s="43"/>
      <c r="G3835" s="34"/>
      <c r="H3835" s="35"/>
    </row>
    <row r="3836" ht="14.25" customHeight="1">
      <c r="C3836" s="42"/>
      <c r="D3836" s="43"/>
      <c r="G3836" s="34"/>
      <c r="H3836" s="35"/>
    </row>
    <row r="3837" ht="14.25" customHeight="1">
      <c r="C3837" s="42"/>
      <c r="D3837" s="43"/>
      <c r="G3837" s="34"/>
      <c r="H3837" s="35"/>
    </row>
    <row r="3838" ht="14.25" customHeight="1">
      <c r="C3838" s="42"/>
      <c r="D3838" s="43"/>
      <c r="G3838" s="34"/>
      <c r="H3838" s="35"/>
    </row>
    <row r="3839" ht="14.25" customHeight="1">
      <c r="C3839" s="42"/>
      <c r="D3839" s="43"/>
      <c r="G3839" s="34"/>
      <c r="H3839" s="35"/>
    </row>
    <row r="3840" ht="14.25" customHeight="1">
      <c r="C3840" s="42"/>
      <c r="D3840" s="43"/>
      <c r="G3840" s="34"/>
      <c r="H3840" s="35"/>
    </row>
    <row r="3841" ht="14.25" customHeight="1">
      <c r="C3841" s="42"/>
      <c r="D3841" s="43"/>
      <c r="G3841" s="34"/>
      <c r="H3841" s="35"/>
    </row>
    <row r="3842" ht="14.25" customHeight="1">
      <c r="C3842" s="42"/>
      <c r="D3842" s="43"/>
      <c r="G3842" s="34"/>
      <c r="H3842" s="35"/>
    </row>
    <row r="3843" ht="14.25" customHeight="1">
      <c r="C3843" s="42"/>
      <c r="D3843" s="43"/>
      <c r="G3843" s="34"/>
      <c r="H3843" s="35"/>
    </row>
    <row r="3844" ht="14.25" customHeight="1">
      <c r="C3844" s="42"/>
      <c r="D3844" s="43"/>
      <c r="G3844" s="34"/>
      <c r="H3844" s="35"/>
    </row>
    <row r="3845" ht="14.25" customHeight="1">
      <c r="C3845" s="42"/>
      <c r="D3845" s="43"/>
      <c r="G3845" s="34"/>
      <c r="H3845" s="35"/>
    </row>
    <row r="3846" ht="14.25" customHeight="1">
      <c r="C3846" s="42"/>
      <c r="D3846" s="43"/>
      <c r="G3846" s="34"/>
      <c r="H3846" s="35"/>
    </row>
    <row r="3847" ht="14.25" customHeight="1">
      <c r="C3847" s="42"/>
      <c r="D3847" s="43"/>
      <c r="G3847" s="34"/>
      <c r="H3847" s="35"/>
    </row>
    <row r="3848" ht="14.25" customHeight="1">
      <c r="C3848" s="42"/>
      <c r="D3848" s="43"/>
      <c r="G3848" s="34"/>
      <c r="H3848" s="35"/>
    </row>
    <row r="3849" ht="14.25" customHeight="1">
      <c r="C3849" s="42"/>
      <c r="D3849" s="43"/>
      <c r="G3849" s="34"/>
      <c r="H3849" s="35"/>
    </row>
    <row r="3850" ht="14.25" customHeight="1">
      <c r="C3850" s="42"/>
      <c r="D3850" s="43"/>
      <c r="G3850" s="34"/>
      <c r="H3850" s="35"/>
    </row>
    <row r="3851" ht="14.25" customHeight="1">
      <c r="C3851" s="42"/>
      <c r="D3851" s="43"/>
      <c r="G3851" s="34"/>
      <c r="H3851" s="35"/>
    </row>
    <row r="3852" ht="14.25" customHeight="1">
      <c r="C3852" s="42"/>
      <c r="D3852" s="43"/>
      <c r="G3852" s="34"/>
      <c r="H3852" s="35"/>
    </row>
    <row r="3853" ht="14.25" customHeight="1">
      <c r="C3853" s="42"/>
      <c r="D3853" s="43"/>
      <c r="G3853" s="34"/>
      <c r="H3853" s="35"/>
    </row>
    <row r="3854" ht="14.25" customHeight="1">
      <c r="C3854" s="42"/>
      <c r="D3854" s="43"/>
      <c r="G3854" s="34"/>
      <c r="H3854" s="35"/>
    </row>
    <row r="3855" ht="14.25" customHeight="1">
      <c r="C3855" s="42"/>
      <c r="D3855" s="43"/>
      <c r="G3855" s="34"/>
      <c r="H3855" s="35"/>
    </row>
    <row r="3856" ht="14.25" customHeight="1">
      <c r="C3856" s="42"/>
      <c r="D3856" s="43"/>
      <c r="G3856" s="34"/>
      <c r="H3856" s="35"/>
    </row>
    <row r="3857" ht="14.25" customHeight="1">
      <c r="C3857" s="42"/>
      <c r="D3857" s="43"/>
      <c r="G3857" s="34"/>
      <c r="H3857" s="35"/>
    </row>
    <row r="3858" ht="14.25" customHeight="1">
      <c r="C3858" s="42"/>
      <c r="D3858" s="43"/>
      <c r="G3858" s="34"/>
      <c r="H3858" s="35"/>
    </row>
    <row r="3859" ht="14.25" customHeight="1">
      <c r="C3859" s="42"/>
      <c r="D3859" s="43"/>
      <c r="G3859" s="34"/>
      <c r="H3859" s="35"/>
    </row>
    <row r="3860" ht="14.25" customHeight="1">
      <c r="C3860" s="42"/>
      <c r="D3860" s="43"/>
      <c r="G3860" s="34"/>
      <c r="H3860" s="35"/>
    </row>
    <row r="3861" ht="14.25" customHeight="1">
      <c r="C3861" s="42"/>
      <c r="D3861" s="43"/>
      <c r="G3861" s="34"/>
      <c r="H3861" s="35"/>
    </row>
    <row r="3862" ht="14.25" customHeight="1">
      <c r="C3862" s="42"/>
      <c r="D3862" s="43"/>
      <c r="G3862" s="34"/>
      <c r="H3862" s="35"/>
    </row>
    <row r="3863" ht="14.25" customHeight="1">
      <c r="C3863" s="42"/>
      <c r="D3863" s="43"/>
      <c r="G3863" s="34"/>
      <c r="H3863" s="35"/>
    </row>
    <row r="3864" ht="14.25" customHeight="1">
      <c r="C3864" s="42"/>
      <c r="D3864" s="43"/>
      <c r="G3864" s="34"/>
      <c r="H3864" s="35"/>
    </row>
    <row r="3865" ht="14.25" customHeight="1">
      <c r="C3865" s="42"/>
      <c r="D3865" s="43"/>
      <c r="G3865" s="34"/>
      <c r="H3865" s="35"/>
    </row>
    <row r="3866" ht="14.25" customHeight="1">
      <c r="C3866" s="42"/>
      <c r="D3866" s="43"/>
      <c r="G3866" s="34"/>
      <c r="H3866" s="35"/>
    </row>
    <row r="3867" ht="14.25" customHeight="1">
      <c r="C3867" s="42"/>
      <c r="D3867" s="43"/>
      <c r="G3867" s="34"/>
      <c r="H3867" s="35"/>
    </row>
    <row r="3868" ht="14.25" customHeight="1">
      <c r="C3868" s="42"/>
      <c r="D3868" s="43"/>
      <c r="G3868" s="34"/>
      <c r="H3868" s="35"/>
    </row>
    <row r="3869" ht="14.25" customHeight="1">
      <c r="C3869" s="42"/>
      <c r="D3869" s="43"/>
      <c r="G3869" s="34"/>
      <c r="H3869" s="35"/>
    </row>
    <row r="3870" ht="14.25" customHeight="1">
      <c r="C3870" s="42"/>
      <c r="D3870" s="43"/>
      <c r="G3870" s="34"/>
      <c r="H3870" s="35"/>
    </row>
    <row r="3871" ht="14.25" customHeight="1">
      <c r="C3871" s="42"/>
      <c r="D3871" s="43"/>
      <c r="G3871" s="34"/>
      <c r="H3871" s="35"/>
    </row>
    <row r="3872" ht="14.25" customHeight="1">
      <c r="C3872" s="42"/>
      <c r="D3872" s="43"/>
      <c r="G3872" s="34"/>
      <c r="H3872" s="35"/>
    </row>
    <row r="3873" ht="14.25" customHeight="1">
      <c r="C3873" s="42"/>
      <c r="D3873" s="43"/>
      <c r="G3873" s="34"/>
      <c r="H3873" s="35"/>
    </row>
    <row r="3874" ht="14.25" customHeight="1">
      <c r="C3874" s="42"/>
      <c r="D3874" s="43"/>
      <c r="G3874" s="34"/>
      <c r="H3874" s="35"/>
    </row>
    <row r="3875" ht="14.25" customHeight="1">
      <c r="C3875" s="42"/>
      <c r="D3875" s="43"/>
      <c r="G3875" s="34"/>
      <c r="H3875" s="35"/>
    </row>
    <row r="3876" ht="14.25" customHeight="1">
      <c r="C3876" s="42"/>
      <c r="D3876" s="43"/>
      <c r="G3876" s="34"/>
      <c r="H3876" s="35"/>
    </row>
    <row r="3877" ht="14.25" customHeight="1">
      <c r="C3877" s="42"/>
      <c r="D3877" s="43"/>
      <c r="G3877" s="34"/>
      <c r="H3877" s="35"/>
    </row>
    <row r="3878" ht="14.25" customHeight="1">
      <c r="C3878" s="42"/>
      <c r="D3878" s="43"/>
      <c r="G3878" s="34"/>
      <c r="H3878" s="35"/>
    </row>
    <row r="3879" ht="14.25" customHeight="1">
      <c r="C3879" s="42"/>
      <c r="D3879" s="43"/>
      <c r="G3879" s="34"/>
      <c r="H3879" s="35"/>
    </row>
    <row r="3880" ht="14.25" customHeight="1">
      <c r="C3880" s="42"/>
      <c r="D3880" s="43"/>
      <c r="G3880" s="34"/>
      <c r="H3880" s="35"/>
    </row>
    <row r="3881" ht="14.25" customHeight="1">
      <c r="C3881" s="42"/>
      <c r="D3881" s="43"/>
      <c r="G3881" s="34"/>
      <c r="H3881" s="35"/>
    </row>
    <row r="3882" ht="14.25" customHeight="1">
      <c r="C3882" s="42"/>
      <c r="D3882" s="43"/>
      <c r="G3882" s="34"/>
      <c r="H3882" s="35"/>
    </row>
    <row r="3883" ht="14.25" customHeight="1">
      <c r="C3883" s="42"/>
      <c r="D3883" s="43"/>
      <c r="G3883" s="34"/>
      <c r="H3883" s="35"/>
    </row>
    <row r="3884" ht="14.25" customHeight="1">
      <c r="C3884" s="42"/>
      <c r="D3884" s="43"/>
      <c r="G3884" s="34"/>
      <c r="H3884" s="35"/>
    </row>
    <row r="3885" ht="14.25" customHeight="1">
      <c r="C3885" s="42"/>
      <c r="D3885" s="43"/>
      <c r="G3885" s="34"/>
      <c r="H3885" s="35"/>
    </row>
    <row r="3886" ht="14.25" customHeight="1">
      <c r="C3886" s="42"/>
      <c r="D3886" s="43"/>
      <c r="G3886" s="34"/>
      <c r="H3886" s="35"/>
    </row>
    <row r="3887" ht="14.25" customHeight="1">
      <c r="C3887" s="42"/>
      <c r="D3887" s="43"/>
      <c r="G3887" s="34"/>
      <c r="H3887" s="35"/>
    </row>
    <row r="3888" ht="14.25" customHeight="1">
      <c r="C3888" s="42"/>
      <c r="D3888" s="43"/>
      <c r="G3888" s="34"/>
      <c r="H3888" s="35"/>
    </row>
    <row r="3889" ht="14.25" customHeight="1">
      <c r="C3889" s="42"/>
      <c r="D3889" s="43"/>
      <c r="G3889" s="34"/>
      <c r="H3889" s="35"/>
    </row>
    <row r="3890" ht="14.25" customHeight="1">
      <c r="C3890" s="42"/>
      <c r="D3890" s="43"/>
      <c r="G3890" s="34"/>
      <c r="H3890" s="35"/>
    </row>
    <row r="3891" ht="14.25" customHeight="1">
      <c r="C3891" s="42"/>
      <c r="D3891" s="43"/>
      <c r="G3891" s="34"/>
      <c r="H3891" s="35"/>
    </row>
    <row r="3892" ht="14.25" customHeight="1">
      <c r="C3892" s="42"/>
      <c r="D3892" s="43"/>
      <c r="G3892" s="34"/>
      <c r="H3892" s="35"/>
    </row>
    <row r="3893" ht="14.25" customHeight="1">
      <c r="C3893" s="42"/>
      <c r="D3893" s="43"/>
      <c r="G3893" s="34"/>
      <c r="H3893" s="35"/>
    </row>
    <row r="3894" ht="14.25" customHeight="1">
      <c r="C3894" s="42"/>
      <c r="D3894" s="43"/>
      <c r="G3894" s="34"/>
      <c r="H3894" s="35"/>
    </row>
    <row r="3895" ht="14.25" customHeight="1">
      <c r="C3895" s="42"/>
      <c r="D3895" s="43"/>
      <c r="G3895" s="34"/>
      <c r="H3895" s="35"/>
    </row>
    <row r="3896" ht="14.25" customHeight="1">
      <c r="C3896" s="42"/>
      <c r="D3896" s="43"/>
      <c r="G3896" s="34"/>
      <c r="H3896" s="35"/>
    </row>
    <row r="3897" ht="14.25" customHeight="1">
      <c r="C3897" s="42"/>
      <c r="D3897" s="43"/>
      <c r="G3897" s="34"/>
      <c r="H3897" s="35"/>
    </row>
    <row r="3898" ht="14.25" customHeight="1">
      <c r="C3898" s="42"/>
      <c r="D3898" s="43"/>
      <c r="G3898" s="34"/>
      <c r="H3898" s="35"/>
    </row>
    <row r="3899" ht="14.25" customHeight="1">
      <c r="C3899" s="42"/>
      <c r="D3899" s="43"/>
      <c r="G3899" s="34"/>
      <c r="H3899" s="35"/>
    </row>
    <row r="3900" ht="14.25" customHeight="1">
      <c r="C3900" s="42"/>
      <c r="D3900" s="43"/>
      <c r="G3900" s="34"/>
      <c r="H3900" s="35"/>
    </row>
    <row r="3901" ht="14.25" customHeight="1">
      <c r="C3901" s="42"/>
      <c r="D3901" s="43"/>
      <c r="G3901" s="34"/>
      <c r="H3901" s="35"/>
    </row>
    <row r="3902" ht="14.25" customHeight="1">
      <c r="C3902" s="42"/>
      <c r="D3902" s="43"/>
      <c r="G3902" s="34"/>
      <c r="H3902" s="35"/>
    </row>
    <row r="3903" ht="14.25" customHeight="1">
      <c r="C3903" s="42"/>
      <c r="D3903" s="43"/>
      <c r="G3903" s="34"/>
      <c r="H3903" s="35"/>
    </row>
    <row r="3904" ht="14.25" customHeight="1">
      <c r="C3904" s="42"/>
      <c r="D3904" s="43"/>
      <c r="G3904" s="34"/>
      <c r="H3904" s="35"/>
    </row>
    <row r="3905" ht="14.25" customHeight="1">
      <c r="C3905" s="42"/>
      <c r="D3905" s="43"/>
      <c r="G3905" s="34"/>
      <c r="H3905" s="35"/>
    </row>
    <row r="3906" ht="14.25" customHeight="1">
      <c r="C3906" s="42"/>
      <c r="D3906" s="43"/>
      <c r="G3906" s="34"/>
      <c r="H3906" s="35"/>
    </row>
    <row r="3907" ht="14.25" customHeight="1">
      <c r="C3907" s="42"/>
      <c r="D3907" s="43"/>
      <c r="G3907" s="34"/>
      <c r="H3907" s="35"/>
    </row>
    <row r="3908" ht="14.25" customHeight="1">
      <c r="C3908" s="42"/>
      <c r="D3908" s="43"/>
      <c r="G3908" s="34"/>
      <c r="H3908" s="35"/>
    </row>
    <row r="3909" ht="14.25" customHeight="1">
      <c r="C3909" s="42"/>
      <c r="D3909" s="43"/>
      <c r="G3909" s="34"/>
      <c r="H3909" s="35"/>
    </row>
    <row r="3910" ht="14.25" customHeight="1">
      <c r="C3910" s="42"/>
      <c r="D3910" s="43"/>
      <c r="G3910" s="34"/>
      <c r="H3910" s="35"/>
    </row>
    <row r="3911" ht="14.25" customHeight="1">
      <c r="C3911" s="42"/>
      <c r="D3911" s="43"/>
      <c r="G3911" s="34"/>
      <c r="H3911" s="35"/>
    </row>
    <row r="3912" ht="14.25" customHeight="1">
      <c r="C3912" s="42"/>
      <c r="D3912" s="43"/>
      <c r="G3912" s="34"/>
      <c r="H3912" s="35"/>
    </row>
    <row r="3913" ht="14.25" customHeight="1">
      <c r="C3913" s="42"/>
      <c r="D3913" s="43"/>
      <c r="G3913" s="34"/>
      <c r="H3913" s="35"/>
    </row>
    <row r="3914" ht="14.25" customHeight="1">
      <c r="C3914" s="42"/>
      <c r="D3914" s="43"/>
      <c r="G3914" s="34"/>
      <c r="H3914" s="35"/>
    </row>
    <row r="3915" ht="14.25" customHeight="1">
      <c r="C3915" s="42"/>
      <c r="D3915" s="43"/>
      <c r="G3915" s="34"/>
      <c r="H3915" s="35"/>
    </row>
    <row r="3916" ht="14.25" customHeight="1">
      <c r="C3916" s="42"/>
      <c r="D3916" s="43"/>
      <c r="G3916" s="34"/>
      <c r="H3916" s="35"/>
    </row>
    <row r="3917" ht="14.25" customHeight="1">
      <c r="C3917" s="42"/>
      <c r="D3917" s="43"/>
      <c r="G3917" s="34"/>
      <c r="H3917" s="35"/>
    </row>
    <row r="3918" ht="14.25" customHeight="1">
      <c r="C3918" s="42"/>
      <c r="D3918" s="43"/>
      <c r="G3918" s="34"/>
      <c r="H3918" s="35"/>
    </row>
    <row r="3919" ht="14.25" customHeight="1">
      <c r="C3919" s="42"/>
      <c r="D3919" s="43"/>
      <c r="G3919" s="34"/>
      <c r="H3919" s="35"/>
    </row>
    <row r="3920" ht="14.25" customHeight="1">
      <c r="C3920" s="42"/>
      <c r="D3920" s="43"/>
      <c r="G3920" s="34"/>
      <c r="H3920" s="35"/>
    </row>
    <row r="3921" ht="14.25" customHeight="1">
      <c r="C3921" s="42"/>
      <c r="D3921" s="43"/>
      <c r="G3921" s="34"/>
      <c r="H3921" s="35"/>
    </row>
    <row r="3922" ht="14.25" customHeight="1">
      <c r="C3922" s="42"/>
      <c r="D3922" s="43"/>
      <c r="G3922" s="34"/>
      <c r="H3922" s="35"/>
    </row>
    <row r="3923" ht="14.25" customHeight="1">
      <c r="C3923" s="42"/>
      <c r="D3923" s="43"/>
      <c r="G3923" s="34"/>
      <c r="H3923" s="35"/>
    </row>
    <row r="3924" ht="14.25" customHeight="1">
      <c r="C3924" s="42"/>
      <c r="D3924" s="43"/>
      <c r="G3924" s="34"/>
      <c r="H3924" s="35"/>
    </row>
    <row r="3925" ht="14.25" customHeight="1">
      <c r="C3925" s="42"/>
      <c r="D3925" s="43"/>
      <c r="G3925" s="34"/>
      <c r="H3925" s="35"/>
    </row>
    <row r="3926" ht="14.25" customHeight="1">
      <c r="C3926" s="42"/>
      <c r="D3926" s="43"/>
      <c r="G3926" s="34"/>
      <c r="H3926" s="35"/>
    </row>
    <row r="3927" ht="14.25" customHeight="1">
      <c r="C3927" s="42"/>
      <c r="D3927" s="43"/>
      <c r="G3927" s="34"/>
      <c r="H3927" s="35"/>
    </row>
    <row r="3928" ht="14.25" customHeight="1">
      <c r="C3928" s="42"/>
      <c r="D3928" s="43"/>
      <c r="G3928" s="34"/>
      <c r="H3928" s="35"/>
    </row>
    <row r="3929" ht="14.25" customHeight="1">
      <c r="C3929" s="42"/>
      <c r="D3929" s="43"/>
      <c r="G3929" s="34"/>
      <c r="H3929" s="35"/>
    </row>
    <row r="3930" ht="14.25" customHeight="1">
      <c r="C3930" s="42"/>
      <c r="D3930" s="43"/>
      <c r="G3930" s="34"/>
      <c r="H3930" s="35"/>
    </row>
    <row r="3931" ht="14.25" customHeight="1">
      <c r="C3931" s="42"/>
      <c r="D3931" s="43"/>
      <c r="G3931" s="34"/>
      <c r="H3931" s="35"/>
    </row>
    <row r="3932" ht="14.25" customHeight="1">
      <c r="C3932" s="42"/>
      <c r="D3932" s="43"/>
      <c r="G3932" s="34"/>
      <c r="H3932" s="35"/>
    </row>
    <row r="3933" ht="14.25" customHeight="1">
      <c r="C3933" s="42"/>
      <c r="D3933" s="43"/>
      <c r="G3933" s="34"/>
      <c r="H3933" s="35"/>
    </row>
    <row r="3934" ht="14.25" customHeight="1">
      <c r="C3934" s="42"/>
      <c r="D3934" s="43"/>
      <c r="G3934" s="34"/>
      <c r="H3934" s="35"/>
    </row>
    <row r="3935" ht="14.25" customHeight="1">
      <c r="C3935" s="42"/>
      <c r="D3935" s="43"/>
      <c r="G3935" s="34"/>
      <c r="H3935" s="35"/>
    </row>
    <row r="3936" ht="14.25" customHeight="1">
      <c r="C3936" s="42"/>
      <c r="D3936" s="43"/>
      <c r="G3936" s="34"/>
      <c r="H3936" s="35"/>
    </row>
    <row r="3937" ht="14.25" customHeight="1">
      <c r="C3937" s="42"/>
      <c r="D3937" s="43"/>
      <c r="G3937" s="34"/>
      <c r="H3937" s="35"/>
    </row>
    <row r="3938" ht="14.25" customHeight="1">
      <c r="C3938" s="42"/>
      <c r="D3938" s="43"/>
      <c r="G3938" s="34"/>
      <c r="H3938" s="35"/>
    </row>
    <row r="3939" ht="14.25" customHeight="1">
      <c r="C3939" s="42"/>
      <c r="D3939" s="43"/>
      <c r="G3939" s="34"/>
      <c r="H3939" s="35"/>
    </row>
    <row r="3940" ht="14.25" customHeight="1">
      <c r="C3940" s="42"/>
      <c r="D3940" s="43"/>
      <c r="G3940" s="34"/>
      <c r="H3940" s="35"/>
    </row>
    <row r="3941" ht="14.25" customHeight="1">
      <c r="C3941" s="42"/>
      <c r="D3941" s="43"/>
      <c r="G3941" s="34"/>
      <c r="H3941" s="35"/>
    </row>
    <row r="3942" ht="14.25" customHeight="1">
      <c r="C3942" s="42"/>
      <c r="D3942" s="43"/>
      <c r="G3942" s="34"/>
      <c r="H3942" s="35"/>
    </row>
    <row r="3943" ht="14.25" customHeight="1">
      <c r="C3943" s="42"/>
      <c r="D3943" s="43"/>
      <c r="G3943" s="34"/>
      <c r="H3943" s="35"/>
    </row>
    <row r="3944" ht="14.25" customHeight="1">
      <c r="C3944" s="42"/>
      <c r="D3944" s="43"/>
      <c r="G3944" s="34"/>
      <c r="H3944" s="35"/>
    </row>
    <row r="3945" ht="14.25" customHeight="1">
      <c r="C3945" s="42"/>
      <c r="D3945" s="43"/>
      <c r="G3945" s="34"/>
      <c r="H3945" s="35"/>
    </row>
    <row r="3946" ht="14.25" customHeight="1">
      <c r="C3946" s="42"/>
      <c r="D3946" s="43"/>
      <c r="G3946" s="34"/>
      <c r="H3946" s="35"/>
    </row>
    <row r="3947" ht="14.25" customHeight="1">
      <c r="C3947" s="42"/>
      <c r="D3947" s="43"/>
      <c r="G3947" s="34"/>
      <c r="H3947" s="35"/>
    </row>
    <row r="3948" ht="14.25" customHeight="1">
      <c r="C3948" s="42"/>
      <c r="D3948" s="43"/>
      <c r="G3948" s="34"/>
      <c r="H3948" s="35"/>
    </row>
    <row r="3949" ht="14.25" customHeight="1">
      <c r="C3949" s="42"/>
      <c r="D3949" s="43"/>
      <c r="G3949" s="34"/>
      <c r="H3949" s="35"/>
    </row>
    <row r="3950" ht="14.25" customHeight="1">
      <c r="C3950" s="42"/>
      <c r="D3950" s="43"/>
      <c r="G3950" s="34"/>
      <c r="H3950" s="35"/>
    </row>
    <row r="3951" ht="14.25" customHeight="1">
      <c r="C3951" s="42"/>
      <c r="D3951" s="43"/>
      <c r="G3951" s="34"/>
      <c r="H3951" s="35"/>
    </row>
    <row r="3952" ht="14.25" customHeight="1">
      <c r="C3952" s="42"/>
      <c r="D3952" s="43"/>
      <c r="G3952" s="34"/>
      <c r="H3952" s="35"/>
    </row>
    <row r="3953" ht="14.25" customHeight="1">
      <c r="C3953" s="42"/>
      <c r="D3953" s="43"/>
      <c r="G3953" s="34"/>
      <c r="H3953" s="35"/>
    </row>
    <row r="3954" ht="14.25" customHeight="1">
      <c r="C3954" s="42"/>
      <c r="D3954" s="43"/>
      <c r="G3954" s="34"/>
      <c r="H3954" s="35"/>
    </row>
    <row r="3955" ht="14.25" customHeight="1">
      <c r="C3955" s="42"/>
      <c r="D3955" s="43"/>
      <c r="G3955" s="34"/>
      <c r="H3955" s="35"/>
    </row>
    <row r="3956" ht="14.25" customHeight="1">
      <c r="C3956" s="42"/>
      <c r="D3956" s="43"/>
      <c r="G3956" s="34"/>
      <c r="H3956" s="35"/>
    </row>
    <row r="3957" ht="14.25" customHeight="1">
      <c r="C3957" s="42"/>
      <c r="D3957" s="43"/>
      <c r="G3957" s="34"/>
      <c r="H3957" s="35"/>
    </row>
    <row r="3958" ht="14.25" customHeight="1">
      <c r="C3958" s="42"/>
      <c r="D3958" s="43"/>
      <c r="G3958" s="34"/>
      <c r="H3958" s="35"/>
    </row>
    <row r="3959" ht="14.25" customHeight="1">
      <c r="C3959" s="42"/>
      <c r="D3959" s="43"/>
      <c r="G3959" s="34"/>
      <c r="H3959" s="35"/>
    </row>
    <row r="3960" ht="14.25" customHeight="1">
      <c r="C3960" s="42"/>
      <c r="D3960" s="43"/>
      <c r="G3960" s="34"/>
      <c r="H3960" s="35"/>
    </row>
    <row r="3961" ht="14.25" customHeight="1">
      <c r="C3961" s="42"/>
      <c r="D3961" s="43"/>
      <c r="G3961" s="34"/>
      <c r="H3961" s="35"/>
    </row>
    <row r="3962" ht="14.25" customHeight="1">
      <c r="C3962" s="42"/>
      <c r="D3962" s="43"/>
      <c r="G3962" s="34"/>
      <c r="H3962" s="35"/>
    </row>
    <row r="3963" ht="14.25" customHeight="1">
      <c r="C3963" s="42"/>
      <c r="D3963" s="43"/>
      <c r="G3963" s="34"/>
      <c r="H3963" s="35"/>
    </row>
    <row r="3964" ht="14.25" customHeight="1">
      <c r="C3964" s="42"/>
      <c r="D3964" s="43"/>
      <c r="G3964" s="34"/>
      <c r="H3964" s="35"/>
    </row>
    <row r="3965" ht="14.25" customHeight="1">
      <c r="C3965" s="42"/>
      <c r="D3965" s="43"/>
      <c r="G3965" s="34"/>
      <c r="H3965" s="35"/>
    </row>
    <row r="3966" ht="14.25" customHeight="1">
      <c r="C3966" s="42"/>
      <c r="D3966" s="43"/>
      <c r="G3966" s="34"/>
      <c r="H3966" s="35"/>
    </row>
    <row r="3967" ht="14.25" customHeight="1">
      <c r="C3967" s="42"/>
      <c r="D3967" s="43"/>
      <c r="G3967" s="34"/>
      <c r="H3967" s="35"/>
    </row>
    <row r="3968" ht="14.25" customHeight="1">
      <c r="C3968" s="42"/>
      <c r="D3968" s="43"/>
      <c r="G3968" s="34"/>
      <c r="H3968" s="35"/>
    </row>
    <row r="3969" ht="14.25" customHeight="1">
      <c r="C3969" s="42"/>
      <c r="D3969" s="43"/>
      <c r="G3969" s="34"/>
      <c r="H3969" s="35"/>
    </row>
    <row r="3970" ht="14.25" customHeight="1">
      <c r="C3970" s="42"/>
      <c r="D3970" s="43"/>
      <c r="G3970" s="34"/>
      <c r="H3970" s="35"/>
    </row>
    <row r="3971" ht="14.25" customHeight="1">
      <c r="C3971" s="42"/>
      <c r="D3971" s="43"/>
      <c r="G3971" s="34"/>
      <c r="H3971" s="35"/>
    </row>
    <row r="3972" ht="14.25" customHeight="1">
      <c r="C3972" s="42"/>
      <c r="D3972" s="43"/>
      <c r="G3972" s="34"/>
      <c r="H3972" s="35"/>
    </row>
    <row r="3973" ht="14.25" customHeight="1">
      <c r="C3973" s="42"/>
      <c r="D3973" s="43"/>
      <c r="G3973" s="34"/>
      <c r="H3973" s="35"/>
    </row>
    <row r="3974" ht="14.25" customHeight="1">
      <c r="C3974" s="42"/>
      <c r="D3974" s="43"/>
      <c r="G3974" s="34"/>
      <c r="H3974" s="35"/>
    </row>
    <row r="3975" ht="14.25" customHeight="1">
      <c r="C3975" s="42"/>
      <c r="D3975" s="43"/>
      <c r="G3975" s="34"/>
      <c r="H3975" s="35"/>
    </row>
    <row r="3976" ht="14.25" customHeight="1">
      <c r="C3976" s="42"/>
      <c r="D3976" s="43"/>
      <c r="G3976" s="34"/>
      <c r="H3976" s="35"/>
    </row>
    <row r="3977" ht="14.25" customHeight="1">
      <c r="C3977" s="42"/>
      <c r="D3977" s="43"/>
      <c r="G3977" s="34"/>
      <c r="H3977" s="35"/>
    </row>
    <row r="3978" ht="14.25" customHeight="1">
      <c r="C3978" s="42"/>
      <c r="D3978" s="43"/>
      <c r="G3978" s="34"/>
      <c r="H3978" s="35"/>
    </row>
    <row r="3979" ht="14.25" customHeight="1">
      <c r="C3979" s="42"/>
      <c r="D3979" s="43"/>
      <c r="G3979" s="34"/>
      <c r="H3979" s="35"/>
    </row>
    <row r="3980" ht="14.25" customHeight="1">
      <c r="C3980" s="42"/>
      <c r="D3980" s="43"/>
      <c r="G3980" s="34"/>
      <c r="H3980" s="35"/>
    </row>
    <row r="3981" ht="14.25" customHeight="1">
      <c r="C3981" s="42"/>
      <c r="D3981" s="43"/>
      <c r="G3981" s="34"/>
      <c r="H3981" s="35"/>
    </row>
    <row r="3982" ht="14.25" customHeight="1">
      <c r="C3982" s="42"/>
      <c r="D3982" s="43"/>
      <c r="G3982" s="34"/>
      <c r="H3982" s="35"/>
    </row>
    <row r="3983" ht="14.25" customHeight="1">
      <c r="C3983" s="42"/>
      <c r="D3983" s="43"/>
      <c r="G3983" s="34"/>
      <c r="H3983" s="35"/>
    </row>
    <row r="3984" ht="14.25" customHeight="1">
      <c r="C3984" s="42"/>
      <c r="D3984" s="43"/>
      <c r="G3984" s="34"/>
      <c r="H3984" s="35"/>
    </row>
    <row r="3985" ht="14.25" customHeight="1">
      <c r="C3985" s="42"/>
      <c r="D3985" s="43"/>
      <c r="G3985" s="34"/>
      <c r="H3985" s="35"/>
    </row>
    <row r="3986" ht="14.25" customHeight="1">
      <c r="C3986" s="42"/>
      <c r="D3986" s="43"/>
      <c r="G3986" s="34"/>
      <c r="H3986" s="35"/>
    </row>
    <row r="3987" ht="14.25" customHeight="1">
      <c r="C3987" s="42"/>
      <c r="D3987" s="43"/>
      <c r="G3987" s="34"/>
      <c r="H3987" s="35"/>
    </row>
    <row r="3988" ht="14.25" customHeight="1">
      <c r="C3988" s="42"/>
      <c r="D3988" s="43"/>
      <c r="G3988" s="34"/>
      <c r="H3988" s="35"/>
    </row>
    <row r="3989" ht="14.25" customHeight="1">
      <c r="C3989" s="42"/>
      <c r="D3989" s="43"/>
      <c r="G3989" s="34"/>
      <c r="H3989" s="35"/>
    </row>
    <row r="3990" ht="14.25" customHeight="1">
      <c r="C3990" s="42"/>
      <c r="D3990" s="43"/>
      <c r="G3990" s="34"/>
      <c r="H3990" s="35"/>
    </row>
    <row r="3991" ht="14.25" customHeight="1">
      <c r="C3991" s="42"/>
      <c r="D3991" s="43"/>
      <c r="G3991" s="34"/>
      <c r="H3991" s="35"/>
    </row>
    <row r="3992" ht="14.25" customHeight="1">
      <c r="C3992" s="42"/>
      <c r="D3992" s="43"/>
      <c r="G3992" s="34"/>
      <c r="H3992" s="35"/>
    </row>
    <row r="3993" ht="14.25" customHeight="1">
      <c r="C3993" s="42"/>
      <c r="D3993" s="43"/>
      <c r="G3993" s="34"/>
      <c r="H3993" s="35"/>
    </row>
    <row r="3994" ht="14.25" customHeight="1">
      <c r="C3994" s="42"/>
      <c r="D3994" s="43"/>
      <c r="G3994" s="34"/>
      <c r="H3994" s="35"/>
    </row>
    <row r="3995" ht="14.25" customHeight="1">
      <c r="C3995" s="42"/>
      <c r="D3995" s="43"/>
      <c r="G3995" s="34"/>
      <c r="H3995" s="35"/>
    </row>
    <row r="3996" ht="14.25" customHeight="1">
      <c r="C3996" s="42"/>
      <c r="D3996" s="43"/>
      <c r="G3996" s="34"/>
      <c r="H3996" s="35"/>
    </row>
    <row r="3997" ht="14.25" customHeight="1">
      <c r="C3997" s="42"/>
      <c r="D3997" s="43"/>
      <c r="G3997" s="34"/>
      <c r="H3997" s="35"/>
    </row>
    <row r="3998" ht="14.25" customHeight="1">
      <c r="C3998" s="42"/>
      <c r="D3998" s="43"/>
      <c r="G3998" s="34"/>
      <c r="H3998" s="35"/>
    </row>
    <row r="3999" ht="14.25" customHeight="1">
      <c r="C3999" s="42"/>
      <c r="D3999" s="43"/>
      <c r="G3999" s="34"/>
      <c r="H3999" s="35"/>
    </row>
    <row r="4000" ht="14.25" customHeight="1">
      <c r="C4000" s="42"/>
      <c r="D4000" s="43"/>
      <c r="G4000" s="34"/>
      <c r="H4000" s="35"/>
    </row>
    <row r="4001" ht="14.25" customHeight="1">
      <c r="C4001" s="42"/>
      <c r="D4001" s="43"/>
      <c r="G4001" s="34"/>
      <c r="H4001" s="35"/>
    </row>
    <row r="4002" ht="14.25" customHeight="1">
      <c r="C4002" s="42"/>
      <c r="D4002" s="43"/>
      <c r="G4002" s="34"/>
      <c r="H4002" s="35"/>
    </row>
    <row r="4003" ht="14.25" customHeight="1">
      <c r="C4003" s="42"/>
      <c r="D4003" s="43"/>
      <c r="G4003" s="34"/>
      <c r="H4003" s="35"/>
    </row>
    <row r="4004" ht="14.25" customHeight="1">
      <c r="C4004" s="42"/>
      <c r="D4004" s="43"/>
      <c r="G4004" s="34"/>
      <c r="H4004" s="35"/>
    </row>
    <row r="4005" ht="14.25" customHeight="1">
      <c r="C4005" s="42"/>
      <c r="D4005" s="43"/>
      <c r="G4005" s="34"/>
      <c r="H4005" s="35"/>
    </row>
    <row r="4006" ht="14.25" customHeight="1">
      <c r="C4006" s="42"/>
      <c r="D4006" s="43"/>
      <c r="G4006" s="34"/>
      <c r="H4006" s="35"/>
    </row>
    <row r="4007" ht="14.25" customHeight="1">
      <c r="C4007" s="42"/>
      <c r="D4007" s="43"/>
      <c r="G4007" s="34"/>
      <c r="H4007" s="35"/>
    </row>
    <row r="4008" ht="14.25" customHeight="1">
      <c r="C4008" s="42"/>
      <c r="D4008" s="43"/>
      <c r="G4008" s="34"/>
      <c r="H4008" s="35"/>
    </row>
    <row r="4009" ht="14.25" customHeight="1">
      <c r="C4009" s="42"/>
      <c r="D4009" s="43"/>
      <c r="G4009" s="34"/>
      <c r="H4009" s="35"/>
    </row>
    <row r="4010" ht="14.25" customHeight="1">
      <c r="C4010" s="42"/>
      <c r="D4010" s="43"/>
      <c r="G4010" s="34"/>
      <c r="H4010" s="35"/>
    </row>
    <row r="4011" ht="14.25" customHeight="1">
      <c r="C4011" s="42"/>
      <c r="D4011" s="43"/>
      <c r="G4011" s="34"/>
      <c r="H4011" s="35"/>
    </row>
    <row r="4012" ht="14.25" customHeight="1">
      <c r="C4012" s="42"/>
      <c r="D4012" s="43"/>
      <c r="G4012" s="34"/>
      <c r="H4012" s="35"/>
    </row>
    <row r="4013" ht="14.25" customHeight="1">
      <c r="C4013" s="42"/>
      <c r="D4013" s="43"/>
      <c r="G4013" s="34"/>
      <c r="H4013" s="35"/>
    </row>
    <row r="4014" ht="14.25" customHeight="1">
      <c r="C4014" s="42"/>
      <c r="D4014" s="43"/>
      <c r="G4014" s="34"/>
      <c r="H4014" s="35"/>
    </row>
    <row r="4015" ht="14.25" customHeight="1">
      <c r="C4015" s="42"/>
      <c r="D4015" s="43"/>
      <c r="G4015" s="34"/>
      <c r="H4015" s="35"/>
    </row>
    <row r="4016" ht="14.25" customHeight="1">
      <c r="C4016" s="42"/>
      <c r="D4016" s="43"/>
      <c r="G4016" s="34"/>
      <c r="H4016" s="35"/>
    </row>
    <row r="4017" ht="14.25" customHeight="1">
      <c r="C4017" s="42"/>
      <c r="D4017" s="43"/>
      <c r="G4017" s="34"/>
      <c r="H4017" s="35"/>
    </row>
    <row r="4018" ht="14.25" customHeight="1">
      <c r="C4018" s="42"/>
      <c r="D4018" s="43"/>
      <c r="G4018" s="34"/>
      <c r="H4018" s="35"/>
    </row>
    <row r="4019" ht="14.25" customHeight="1">
      <c r="C4019" s="42"/>
      <c r="D4019" s="43"/>
      <c r="G4019" s="34"/>
      <c r="H4019" s="35"/>
    </row>
    <row r="4020" ht="14.25" customHeight="1">
      <c r="C4020" s="42"/>
      <c r="D4020" s="43"/>
      <c r="G4020" s="34"/>
      <c r="H4020" s="35"/>
    </row>
    <row r="4021" ht="14.25" customHeight="1">
      <c r="C4021" s="42"/>
      <c r="D4021" s="43"/>
      <c r="G4021" s="34"/>
      <c r="H4021" s="35"/>
    </row>
    <row r="4022" ht="14.25" customHeight="1">
      <c r="C4022" s="42"/>
      <c r="D4022" s="43"/>
      <c r="G4022" s="34"/>
      <c r="H4022" s="35"/>
    </row>
    <row r="4023" ht="14.25" customHeight="1">
      <c r="C4023" s="42"/>
      <c r="D4023" s="43"/>
      <c r="G4023" s="34"/>
      <c r="H4023" s="35"/>
    </row>
    <row r="4024" ht="14.25" customHeight="1">
      <c r="C4024" s="42"/>
      <c r="D4024" s="43"/>
      <c r="G4024" s="34"/>
      <c r="H4024" s="35"/>
    </row>
    <row r="4025" ht="14.25" customHeight="1">
      <c r="C4025" s="42"/>
      <c r="D4025" s="43"/>
      <c r="G4025" s="34"/>
      <c r="H4025" s="35"/>
    </row>
    <row r="4026" ht="14.25" customHeight="1">
      <c r="C4026" s="42"/>
      <c r="D4026" s="43"/>
      <c r="G4026" s="34"/>
      <c r="H4026" s="35"/>
    </row>
    <row r="4027" ht="14.25" customHeight="1">
      <c r="C4027" s="42"/>
      <c r="D4027" s="43"/>
      <c r="G4027" s="34"/>
      <c r="H4027" s="35"/>
    </row>
    <row r="4028" ht="14.25" customHeight="1">
      <c r="C4028" s="42"/>
      <c r="D4028" s="43"/>
      <c r="G4028" s="34"/>
      <c r="H4028" s="35"/>
    </row>
    <row r="4029" ht="14.25" customHeight="1">
      <c r="C4029" s="42"/>
      <c r="D4029" s="43"/>
      <c r="G4029" s="34"/>
      <c r="H4029" s="35"/>
    </row>
    <row r="4030" ht="14.25" customHeight="1">
      <c r="C4030" s="42"/>
      <c r="D4030" s="43"/>
      <c r="G4030" s="34"/>
      <c r="H4030" s="35"/>
    </row>
    <row r="4031" ht="14.25" customHeight="1">
      <c r="C4031" s="42"/>
      <c r="D4031" s="43"/>
      <c r="G4031" s="34"/>
      <c r="H4031" s="35"/>
    </row>
    <row r="4032" ht="14.25" customHeight="1">
      <c r="C4032" s="42"/>
      <c r="D4032" s="43"/>
      <c r="G4032" s="34"/>
      <c r="H4032" s="35"/>
    </row>
    <row r="4033" ht="14.25" customHeight="1">
      <c r="C4033" s="42"/>
      <c r="D4033" s="43"/>
      <c r="G4033" s="34"/>
      <c r="H4033" s="35"/>
    </row>
    <row r="4034" ht="14.25" customHeight="1">
      <c r="C4034" s="42"/>
      <c r="D4034" s="43"/>
      <c r="G4034" s="34"/>
      <c r="H4034" s="35"/>
    </row>
    <row r="4035" ht="14.25" customHeight="1">
      <c r="C4035" s="42"/>
      <c r="D4035" s="43"/>
      <c r="G4035" s="34"/>
      <c r="H4035" s="35"/>
    </row>
    <row r="4036" ht="14.25" customHeight="1">
      <c r="C4036" s="42"/>
      <c r="D4036" s="43"/>
      <c r="G4036" s="34"/>
      <c r="H4036" s="35"/>
    </row>
    <row r="4037" ht="14.25" customHeight="1">
      <c r="C4037" s="42"/>
      <c r="D4037" s="43"/>
      <c r="G4037" s="34"/>
      <c r="H4037" s="35"/>
    </row>
    <row r="4038" ht="14.25" customHeight="1">
      <c r="C4038" s="42"/>
      <c r="D4038" s="43"/>
      <c r="G4038" s="34"/>
      <c r="H4038" s="35"/>
    </row>
    <row r="4039" ht="14.25" customHeight="1">
      <c r="C4039" s="42"/>
      <c r="D4039" s="43"/>
      <c r="G4039" s="34"/>
      <c r="H4039" s="35"/>
    </row>
    <row r="4040" ht="14.25" customHeight="1">
      <c r="C4040" s="42"/>
      <c r="D4040" s="43"/>
      <c r="G4040" s="34"/>
      <c r="H4040" s="35"/>
    </row>
    <row r="4041" ht="14.25" customHeight="1">
      <c r="C4041" s="42"/>
      <c r="D4041" s="43"/>
      <c r="G4041" s="34"/>
      <c r="H4041" s="35"/>
    </row>
    <row r="4042" ht="14.25" customHeight="1">
      <c r="C4042" s="42"/>
      <c r="D4042" s="43"/>
      <c r="G4042" s="34"/>
      <c r="H4042" s="35"/>
    </row>
    <row r="4043" ht="14.25" customHeight="1">
      <c r="C4043" s="42"/>
      <c r="D4043" s="43"/>
      <c r="G4043" s="34"/>
      <c r="H4043" s="35"/>
    </row>
    <row r="4044" ht="14.25" customHeight="1">
      <c r="C4044" s="42"/>
      <c r="D4044" s="43"/>
      <c r="G4044" s="34"/>
      <c r="H4044" s="35"/>
    </row>
    <row r="4045" ht="14.25" customHeight="1">
      <c r="C4045" s="42"/>
      <c r="D4045" s="43"/>
      <c r="G4045" s="34"/>
      <c r="H4045" s="35"/>
    </row>
    <row r="4046" ht="14.25" customHeight="1">
      <c r="C4046" s="42"/>
      <c r="D4046" s="43"/>
      <c r="G4046" s="34"/>
      <c r="H4046" s="35"/>
    </row>
    <row r="4047" ht="14.25" customHeight="1">
      <c r="C4047" s="42"/>
      <c r="D4047" s="43"/>
      <c r="G4047" s="34"/>
      <c r="H4047" s="35"/>
    </row>
    <row r="4048" ht="14.25" customHeight="1">
      <c r="C4048" s="42"/>
      <c r="D4048" s="43"/>
      <c r="G4048" s="34"/>
      <c r="H4048" s="35"/>
    </row>
    <row r="4049" ht="14.25" customHeight="1">
      <c r="C4049" s="42"/>
      <c r="D4049" s="43"/>
      <c r="G4049" s="34"/>
      <c r="H4049" s="35"/>
    </row>
    <row r="4050" ht="14.25" customHeight="1">
      <c r="C4050" s="42"/>
      <c r="D4050" s="43"/>
      <c r="G4050" s="34"/>
      <c r="H4050" s="35"/>
    </row>
    <row r="4051" ht="14.25" customHeight="1">
      <c r="C4051" s="42"/>
      <c r="D4051" s="43"/>
      <c r="G4051" s="34"/>
      <c r="H4051" s="35"/>
    </row>
    <row r="4052" ht="14.25" customHeight="1">
      <c r="C4052" s="42"/>
      <c r="D4052" s="43"/>
      <c r="G4052" s="34"/>
      <c r="H4052" s="35"/>
    </row>
    <row r="4053" ht="14.25" customHeight="1">
      <c r="C4053" s="42"/>
      <c r="D4053" s="43"/>
      <c r="G4053" s="34"/>
      <c r="H4053" s="35"/>
    </row>
    <row r="4054" ht="14.25" customHeight="1">
      <c r="C4054" s="42"/>
      <c r="D4054" s="43"/>
      <c r="G4054" s="34"/>
      <c r="H4054" s="35"/>
    </row>
    <row r="4055" ht="14.25" customHeight="1">
      <c r="C4055" s="42"/>
      <c r="D4055" s="43"/>
      <c r="G4055" s="34"/>
      <c r="H4055" s="35"/>
    </row>
    <row r="4056" ht="14.25" customHeight="1">
      <c r="C4056" s="42"/>
      <c r="D4056" s="43"/>
      <c r="G4056" s="34"/>
      <c r="H4056" s="35"/>
    </row>
    <row r="4057" ht="14.25" customHeight="1">
      <c r="C4057" s="42"/>
      <c r="D4057" s="43"/>
      <c r="G4057" s="34"/>
      <c r="H4057" s="35"/>
    </row>
    <row r="4058" ht="14.25" customHeight="1">
      <c r="C4058" s="42"/>
      <c r="D4058" s="43"/>
      <c r="G4058" s="34"/>
      <c r="H4058" s="35"/>
    </row>
    <row r="4059" ht="14.25" customHeight="1">
      <c r="C4059" s="42"/>
      <c r="D4059" s="43"/>
      <c r="G4059" s="34"/>
      <c r="H4059" s="35"/>
    </row>
    <row r="4060" ht="14.25" customHeight="1">
      <c r="C4060" s="42"/>
      <c r="D4060" s="43"/>
      <c r="G4060" s="34"/>
      <c r="H4060" s="35"/>
    </row>
    <row r="4061" ht="14.25" customHeight="1">
      <c r="C4061" s="42"/>
      <c r="D4061" s="43"/>
      <c r="G4061" s="34"/>
      <c r="H4061" s="35"/>
    </row>
    <row r="4062" ht="14.25" customHeight="1">
      <c r="C4062" s="42"/>
      <c r="D4062" s="43"/>
      <c r="G4062" s="34"/>
      <c r="H4062" s="35"/>
    </row>
    <row r="4063" ht="14.25" customHeight="1">
      <c r="C4063" s="42"/>
      <c r="D4063" s="43"/>
      <c r="G4063" s="34"/>
      <c r="H4063" s="35"/>
    </row>
    <row r="4064" ht="14.25" customHeight="1">
      <c r="C4064" s="42"/>
      <c r="D4064" s="43"/>
      <c r="G4064" s="34"/>
      <c r="H4064" s="35"/>
    </row>
    <row r="4065" ht="14.25" customHeight="1">
      <c r="C4065" s="42"/>
      <c r="D4065" s="43"/>
      <c r="G4065" s="34"/>
      <c r="H4065" s="35"/>
    </row>
    <row r="4066" ht="14.25" customHeight="1">
      <c r="C4066" s="42"/>
      <c r="D4066" s="43"/>
      <c r="G4066" s="34"/>
      <c r="H4066" s="35"/>
    </row>
    <row r="4067" ht="14.25" customHeight="1">
      <c r="C4067" s="42"/>
      <c r="D4067" s="43"/>
      <c r="G4067" s="34"/>
      <c r="H4067" s="35"/>
    </row>
    <row r="4068" ht="14.25" customHeight="1">
      <c r="C4068" s="42"/>
      <c r="D4068" s="43"/>
      <c r="G4068" s="34"/>
      <c r="H4068" s="35"/>
    </row>
    <row r="4069" ht="14.25" customHeight="1">
      <c r="C4069" s="42"/>
      <c r="D4069" s="43"/>
      <c r="G4069" s="34"/>
      <c r="H4069" s="35"/>
    </row>
    <row r="4070" ht="14.25" customHeight="1">
      <c r="C4070" s="42"/>
      <c r="D4070" s="43"/>
      <c r="G4070" s="34"/>
      <c r="H4070" s="35"/>
    </row>
    <row r="4071" ht="14.25" customHeight="1">
      <c r="C4071" s="42"/>
      <c r="D4071" s="43"/>
      <c r="G4071" s="34"/>
      <c r="H4071" s="35"/>
    </row>
    <row r="4072" ht="14.25" customHeight="1">
      <c r="C4072" s="42"/>
      <c r="D4072" s="43"/>
      <c r="G4072" s="34"/>
      <c r="H4072" s="35"/>
    </row>
    <row r="4073" ht="14.25" customHeight="1">
      <c r="C4073" s="42"/>
      <c r="D4073" s="43"/>
      <c r="G4073" s="34"/>
      <c r="H4073" s="35"/>
    </row>
    <row r="4074" ht="14.25" customHeight="1">
      <c r="C4074" s="42"/>
      <c r="D4074" s="43"/>
      <c r="G4074" s="34"/>
      <c r="H4074" s="35"/>
    </row>
    <row r="4075" ht="14.25" customHeight="1">
      <c r="C4075" s="42"/>
      <c r="D4075" s="43"/>
      <c r="G4075" s="34"/>
      <c r="H4075" s="35"/>
    </row>
    <row r="4076" ht="14.25" customHeight="1">
      <c r="C4076" s="42"/>
      <c r="D4076" s="43"/>
      <c r="G4076" s="34"/>
      <c r="H4076" s="35"/>
    </row>
    <row r="4077" ht="14.25" customHeight="1">
      <c r="C4077" s="42"/>
      <c r="D4077" s="43"/>
      <c r="G4077" s="34"/>
      <c r="H4077" s="35"/>
    </row>
    <row r="4078" ht="14.25" customHeight="1">
      <c r="C4078" s="42"/>
      <c r="D4078" s="43"/>
      <c r="G4078" s="34"/>
      <c r="H4078" s="35"/>
    </row>
    <row r="4079" ht="14.25" customHeight="1">
      <c r="C4079" s="42"/>
      <c r="D4079" s="43"/>
      <c r="G4079" s="34"/>
      <c r="H4079" s="35"/>
    </row>
    <row r="4080" ht="14.25" customHeight="1">
      <c r="C4080" s="42"/>
      <c r="D4080" s="43"/>
      <c r="G4080" s="34"/>
      <c r="H4080" s="35"/>
    </row>
    <row r="4081" ht="14.25" customHeight="1">
      <c r="C4081" s="42"/>
      <c r="D4081" s="43"/>
      <c r="G4081" s="34"/>
      <c r="H4081" s="35"/>
    </row>
    <row r="4082" ht="14.25" customHeight="1">
      <c r="C4082" s="42"/>
      <c r="D4082" s="43"/>
      <c r="G4082" s="34"/>
      <c r="H4082" s="35"/>
    </row>
    <row r="4083" ht="14.25" customHeight="1">
      <c r="C4083" s="42"/>
      <c r="D4083" s="43"/>
      <c r="G4083" s="34"/>
      <c r="H4083" s="35"/>
    </row>
    <row r="4084" ht="14.25" customHeight="1">
      <c r="C4084" s="42"/>
      <c r="D4084" s="43"/>
      <c r="G4084" s="34"/>
      <c r="H4084" s="35"/>
    </row>
    <row r="4085" ht="14.25" customHeight="1">
      <c r="C4085" s="42"/>
      <c r="D4085" s="43"/>
      <c r="G4085" s="34"/>
      <c r="H4085" s="35"/>
    </row>
    <row r="4086" ht="14.25" customHeight="1">
      <c r="C4086" s="42"/>
      <c r="D4086" s="43"/>
      <c r="G4086" s="34"/>
      <c r="H4086" s="35"/>
    </row>
    <row r="4087" ht="14.25" customHeight="1">
      <c r="C4087" s="42"/>
      <c r="D4087" s="43"/>
      <c r="G4087" s="34"/>
      <c r="H4087" s="35"/>
    </row>
    <row r="4088" ht="14.25" customHeight="1">
      <c r="C4088" s="42"/>
      <c r="D4088" s="43"/>
      <c r="G4088" s="34"/>
      <c r="H4088" s="35"/>
    </row>
    <row r="4089" ht="14.25" customHeight="1">
      <c r="C4089" s="42"/>
      <c r="D4089" s="43"/>
      <c r="G4089" s="34"/>
      <c r="H4089" s="35"/>
    </row>
    <row r="4090" ht="14.25" customHeight="1">
      <c r="C4090" s="42"/>
      <c r="D4090" s="43"/>
      <c r="G4090" s="34"/>
      <c r="H4090" s="35"/>
    </row>
    <row r="4091" ht="14.25" customHeight="1">
      <c r="C4091" s="42"/>
      <c r="D4091" s="43"/>
      <c r="G4091" s="34"/>
      <c r="H4091" s="35"/>
    </row>
    <row r="4092" ht="14.25" customHeight="1">
      <c r="C4092" s="42"/>
      <c r="D4092" s="43"/>
      <c r="G4092" s="34"/>
      <c r="H4092" s="35"/>
    </row>
    <row r="4093" ht="14.25" customHeight="1">
      <c r="C4093" s="42"/>
      <c r="D4093" s="43"/>
      <c r="G4093" s="34"/>
      <c r="H4093" s="35"/>
    </row>
    <row r="4094" ht="14.25" customHeight="1">
      <c r="C4094" s="42"/>
      <c r="D4094" s="43"/>
      <c r="G4094" s="34"/>
      <c r="H4094" s="35"/>
    </row>
    <row r="4095" ht="14.25" customHeight="1">
      <c r="C4095" s="42"/>
      <c r="D4095" s="43"/>
      <c r="G4095" s="34"/>
      <c r="H4095" s="35"/>
    </row>
    <row r="4096" ht="14.25" customHeight="1">
      <c r="C4096" s="42"/>
      <c r="D4096" s="43"/>
      <c r="G4096" s="34"/>
      <c r="H4096" s="35"/>
    </row>
    <row r="4097" ht="14.25" customHeight="1">
      <c r="C4097" s="42"/>
      <c r="D4097" s="43"/>
      <c r="G4097" s="34"/>
      <c r="H4097" s="35"/>
    </row>
    <row r="4098" ht="14.25" customHeight="1">
      <c r="C4098" s="42"/>
      <c r="D4098" s="43"/>
      <c r="G4098" s="34"/>
      <c r="H4098" s="35"/>
    </row>
    <row r="4099" ht="14.25" customHeight="1">
      <c r="C4099" s="42"/>
      <c r="D4099" s="43"/>
      <c r="G4099" s="34"/>
      <c r="H4099" s="35"/>
    </row>
    <row r="4100" ht="14.25" customHeight="1">
      <c r="C4100" s="42"/>
      <c r="D4100" s="43"/>
      <c r="G4100" s="34"/>
      <c r="H4100" s="35"/>
    </row>
    <row r="4101" ht="14.25" customHeight="1">
      <c r="C4101" s="42"/>
      <c r="D4101" s="43"/>
      <c r="G4101" s="34"/>
      <c r="H4101" s="35"/>
    </row>
    <row r="4102" ht="14.25" customHeight="1">
      <c r="C4102" s="42"/>
      <c r="D4102" s="43"/>
      <c r="G4102" s="34"/>
      <c r="H4102" s="35"/>
    </row>
    <row r="4103" ht="14.25" customHeight="1">
      <c r="C4103" s="42"/>
      <c r="D4103" s="43"/>
      <c r="G4103" s="34"/>
      <c r="H4103" s="35"/>
    </row>
    <row r="4104" ht="14.25" customHeight="1">
      <c r="C4104" s="42"/>
      <c r="D4104" s="43"/>
      <c r="G4104" s="34"/>
      <c r="H4104" s="35"/>
    </row>
    <row r="4105" ht="14.25" customHeight="1">
      <c r="C4105" s="42"/>
      <c r="D4105" s="43"/>
      <c r="G4105" s="34"/>
      <c r="H4105" s="35"/>
    </row>
    <row r="4106" ht="14.25" customHeight="1">
      <c r="C4106" s="42"/>
      <c r="D4106" s="43"/>
      <c r="G4106" s="34"/>
      <c r="H4106" s="35"/>
    </row>
    <row r="4107" ht="14.25" customHeight="1">
      <c r="C4107" s="42"/>
      <c r="D4107" s="43"/>
      <c r="G4107" s="34"/>
      <c r="H4107" s="35"/>
    </row>
    <row r="4108" ht="14.25" customHeight="1">
      <c r="C4108" s="42"/>
      <c r="D4108" s="43"/>
      <c r="G4108" s="34"/>
      <c r="H4108" s="35"/>
    </row>
    <row r="4109" ht="14.25" customHeight="1">
      <c r="C4109" s="42"/>
      <c r="D4109" s="43"/>
      <c r="G4109" s="34"/>
      <c r="H4109" s="35"/>
    </row>
    <row r="4110" ht="14.25" customHeight="1">
      <c r="C4110" s="42"/>
      <c r="D4110" s="43"/>
      <c r="G4110" s="34"/>
      <c r="H4110" s="35"/>
    </row>
    <row r="4111" ht="14.25" customHeight="1">
      <c r="C4111" s="42"/>
      <c r="D4111" s="43"/>
      <c r="G4111" s="34"/>
      <c r="H4111" s="35"/>
    </row>
    <row r="4112" ht="14.25" customHeight="1">
      <c r="C4112" s="42"/>
      <c r="D4112" s="43"/>
      <c r="G4112" s="34"/>
      <c r="H4112" s="35"/>
    </row>
    <row r="4113" ht="14.25" customHeight="1">
      <c r="C4113" s="42"/>
      <c r="D4113" s="43"/>
      <c r="G4113" s="34"/>
      <c r="H4113" s="35"/>
    </row>
    <row r="4114" ht="14.25" customHeight="1">
      <c r="C4114" s="42"/>
      <c r="D4114" s="43"/>
      <c r="G4114" s="34"/>
      <c r="H4114" s="35"/>
    </row>
    <row r="4115" ht="14.25" customHeight="1">
      <c r="C4115" s="42"/>
      <c r="D4115" s="43"/>
      <c r="G4115" s="34"/>
      <c r="H4115" s="35"/>
    </row>
    <row r="4116" ht="14.25" customHeight="1">
      <c r="C4116" s="42"/>
      <c r="D4116" s="43"/>
      <c r="G4116" s="34"/>
      <c r="H4116" s="35"/>
    </row>
    <row r="4117" ht="14.25" customHeight="1">
      <c r="C4117" s="42"/>
      <c r="D4117" s="43"/>
      <c r="G4117" s="34"/>
      <c r="H4117" s="35"/>
    </row>
    <row r="4118" ht="14.25" customHeight="1">
      <c r="C4118" s="42"/>
      <c r="D4118" s="43"/>
      <c r="G4118" s="34"/>
      <c r="H4118" s="35"/>
    </row>
    <row r="4119" ht="14.25" customHeight="1">
      <c r="C4119" s="42"/>
      <c r="D4119" s="43"/>
      <c r="G4119" s="34"/>
      <c r="H4119" s="35"/>
    </row>
    <row r="4120" ht="14.25" customHeight="1">
      <c r="C4120" s="42"/>
      <c r="D4120" s="43"/>
      <c r="G4120" s="34"/>
      <c r="H4120" s="35"/>
    </row>
    <row r="4121" ht="14.25" customHeight="1">
      <c r="C4121" s="42"/>
      <c r="D4121" s="43"/>
      <c r="G4121" s="34"/>
      <c r="H4121" s="35"/>
    </row>
    <row r="4122" ht="14.25" customHeight="1">
      <c r="C4122" s="42"/>
      <c r="D4122" s="43"/>
      <c r="G4122" s="34"/>
      <c r="H4122" s="35"/>
    </row>
    <row r="4123" ht="14.25" customHeight="1">
      <c r="C4123" s="42"/>
      <c r="D4123" s="43"/>
      <c r="G4123" s="34"/>
      <c r="H4123" s="35"/>
    </row>
    <row r="4124" ht="14.25" customHeight="1">
      <c r="C4124" s="42"/>
      <c r="D4124" s="43"/>
      <c r="G4124" s="34"/>
      <c r="H4124" s="35"/>
    </row>
    <row r="4125" ht="14.25" customHeight="1">
      <c r="C4125" s="42"/>
      <c r="D4125" s="43"/>
      <c r="G4125" s="34"/>
      <c r="H4125" s="35"/>
    </row>
    <row r="4126" ht="14.25" customHeight="1">
      <c r="C4126" s="42"/>
      <c r="D4126" s="43"/>
      <c r="G4126" s="34"/>
      <c r="H4126" s="35"/>
    </row>
    <row r="4127" ht="14.25" customHeight="1">
      <c r="C4127" s="42"/>
      <c r="D4127" s="43"/>
      <c r="G4127" s="34"/>
      <c r="H4127" s="35"/>
    </row>
    <row r="4128" ht="14.25" customHeight="1">
      <c r="C4128" s="42"/>
      <c r="D4128" s="43"/>
      <c r="G4128" s="34"/>
      <c r="H4128" s="35"/>
    </row>
    <row r="4129" ht="14.25" customHeight="1">
      <c r="C4129" s="42"/>
      <c r="D4129" s="43"/>
      <c r="G4129" s="34"/>
      <c r="H4129" s="35"/>
    </row>
    <row r="4130" ht="14.25" customHeight="1">
      <c r="C4130" s="42"/>
      <c r="D4130" s="43"/>
      <c r="G4130" s="34"/>
      <c r="H4130" s="35"/>
    </row>
    <row r="4131" ht="14.25" customHeight="1">
      <c r="C4131" s="42"/>
      <c r="D4131" s="43"/>
      <c r="G4131" s="34"/>
      <c r="H4131" s="35"/>
    </row>
    <row r="4132" ht="14.25" customHeight="1">
      <c r="C4132" s="42"/>
      <c r="D4132" s="43"/>
      <c r="G4132" s="34"/>
      <c r="H4132" s="35"/>
    </row>
    <row r="4133" ht="14.25" customHeight="1">
      <c r="C4133" s="42"/>
      <c r="D4133" s="43"/>
      <c r="G4133" s="34"/>
      <c r="H4133" s="35"/>
    </row>
    <row r="4134" ht="14.25" customHeight="1">
      <c r="C4134" s="42"/>
      <c r="D4134" s="43"/>
      <c r="G4134" s="34"/>
      <c r="H4134" s="35"/>
    </row>
    <row r="4135" ht="14.25" customHeight="1">
      <c r="C4135" s="42"/>
      <c r="D4135" s="43"/>
      <c r="G4135" s="34"/>
      <c r="H4135" s="35"/>
    </row>
    <row r="4136" ht="14.25" customHeight="1">
      <c r="C4136" s="42"/>
      <c r="D4136" s="43"/>
      <c r="G4136" s="34"/>
      <c r="H4136" s="35"/>
    </row>
    <row r="4137" ht="14.25" customHeight="1">
      <c r="C4137" s="42"/>
      <c r="D4137" s="43"/>
      <c r="G4137" s="34"/>
      <c r="H4137" s="35"/>
    </row>
    <row r="4138" ht="14.25" customHeight="1">
      <c r="C4138" s="42"/>
      <c r="D4138" s="43"/>
      <c r="G4138" s="34"/>
      <c r="H4138" s="35"/>
    </row>
    <row r="4139" ht="14.25" customHeight="1">
      <c r="C4139" s="42"/>
      <c r="D4139" s="43"/>
      <c r="G4139" s="34"/>
      <c r="H4139" s="35"/>
    </row>
    <row r="4140" ht="14.25" customHeight="1">
      <c r="C4140" s="42"/>
      <c r="D4140" s="43"/>
      <c r="G4140" s="34"/>
      <c r="H4140" s="35"/>
    </row>
    <row r="4141" ht="14.25" customHeight="1">
      <c r="C4141" s="42"/>
      <c r="D4141" s="43"/>
      <c r="G4141" s="34"/>
      <c r="H4141" s="35"/>
    </row>
    <row r="4142" ht="14.25" customHeight="1">
      <c r="C4142" s="42"/>
      <c r="D4142" s="43"/>
      <c r="G4142" s="34"/>
      <c r="H4142" s="35"/>
    </row>
    <row r="4143" ht="14.25" customHeight="1">
      <c r="C4143" s="42"/>
      <c r="D4143" s="43"/>
      <c r="G4143" s="34"/>
      <c r="H4143" s="35"/>
    </row>
    <row r="4144" ht="14.25" customHeight="1">
      <c r="C4144" s="42"/>
      <c r="D4144" s="43"/>
      <c r="G4144" s="34"/>
      <c r="H4144" s="35"/>
    </row>
    <row r="4145" ht="14.25" customHeight="1">
      <c r="C4145" s="42"/>
      <c r="D4145" s="43"/>
      <c r="G4145" s="34"/>
      <c r="H4145" s="35"/>
    </row>
    <row r="4146" ht="14.25" customHeight="1">
      <c r="C4146" s="42"/>
      <c r="D4146" s="43"/>
      <c r="G4146" s="34"/>
      <c r="H4146" s="35"/>
    </row>
    <row r="4147" ht="14.25" customHeight="1">
      <c r="C4147" s="42"/>
      <c r="D4147" s="43"/>
      <c r="G4147" s="34"/>
      <c r="H4147" s="35"/>
    </row>
    <row r="4148" ht="14.25" customHeight="1">
      <c r="C4148" s="42"/>
      <c r="D4148" s="43"/>
      <c r="G4148" s="34"/>
      <c r="H4148" s="35"/>
    </row>
    <row r="4149" ht="14.25" customHeight="1">
      <c r="C4149" s="42"/>
      <c r="D4149" s="43"/>
      <c r="G4149" s="34"/>
      <c r="H4149" s="35"/>
    </row>
    <row r="4150" ht="14.25" customHeight="1">
      <c r="C4150" s="42"/>
      <c r="D4150" s="43"/>
      <c r="G4150" s="34"/>
      <c r="H4150" s="35"/>
    </row>
    <row r="4151" ht="14.25" customHeight="1">
      <c r="C4151" s="42"/>
      <c r="D4151" s="43"/>
      <c r="G4151" s="34"/>
      <c r="H4151" s="35"/>
    </row>
    <row r="4152" ht="14.25" customHeight="1">
      <c r="C4152" s="42"/>
      <c r="D4152" s="43"/>
      <c r="G4152" s="34"/>
      <c r="H4152" s="35"/>
    </row>
    <row r="4153" ht="14.25" customHeight="1">
      <c r="C4153" s="42"/>
      <c r="D4153" s="43"/>
      <c r="G4153" s="34"/>
      <c r="H4153" s="35"/>
    </row>
    <row r="4154" ht="14.25" customHeight="1">
      <c r="C4154" s="42"/>
      <c r="D4154" s="43"/>
      <c r="G4154" s="34"/>
      <c r="H4154" s="35"/>
    </row>
    <row r="4155" ht="14.25" customHeight="1">
      <c r="C4155" s="42"/>
      <c r="D4155" s="43"/>
      <c r="G4155" s="34"/>
      <c r="H4155" s="35"/>
    </row>
    <row r="4156" ht="14.25" customHeight="1">
      <c r="C4156" s="42"/>
      <c r="D4156" s="43"/>
      <c r="G4156" s="34"/>
      <c r="H4156" s="35"/>
    </row>
    <row r="4157" ht="14.25" customHeight="1">
      <c r="C4157" s="42"/>
      <c r="D4157" s="43"/>
      <c r="G4157" s="34"/>
      <c r="H4157" s="35"/>
    </row>
    <row r="4158" ht="14.25" customHeight="1">
      <c r="C4158" s="42"/>
      <c r="D4158" s="43"/>
      <c r="G4158" s="34"/>
      <c r="H4158" s="35"/>
    </row>
    <row r="4159" ht="14.25" customHeight="1">
      <c r="C4159" s="42"/>
      <c r="D4159" s="43"/>
      <c r="G4159" s="34"/>
      <c r="H4159" s="35"/>
    </row>
    <row r="4160" ht="14.25" customHeight="1">
      <c r="C4160" s="42"/>
      <c r="D4160" s="43"/>
      <c r="G4160" s="34"/>
      <c r="H4160" s="35"/>
    </row>
    <row r="4161" ht="14.25" customHeight="1">
      <c r="C4161" s="42"/>
      <c r="D4161" s="43"/>
      <c r="G4161" s="34"/>
      <c r="H4161" s="35"/>
    </row>
    <row r="4162" ht="14.25" customHeight="1">
      <c r="C4162" s="42"/>
      <c r="D4162" s="43"/>
      <c r="G4162" s="34"/>
      <c r="H4162" s="35"/>
    </row>
    <row r="4163" ht="14.25" customHeight="1">
      <c r="C4163" s="42"/>
      <c r="D4163" s="43"/>
      <c r="G4163" s="34"/>
      <c r="H4163" s="35"/>
    </row>
    <row r="4164" ht="14.25" customHeight="1">
      <c r="C4164" s="42"/>
      <c r="D4164" s="43"/>
      <c r="G4164" s="34"/>
      <c r="H4164" s="35"/>
    </row>
    <row r="4165" ht="14.25" customHeight="1">
      <c r="C4165" s="42"/>
      <c r="D4165" s="43"/>
      <c r="G4165" s="34"/>
      <c r="H4165" s="35"/>
    </row>
    <row r="4166" ht="14.25" customHeight="1">
      <c r="C4166" s="42"/>
      <c r="D4166" s="43"/>
      <c r="G4166" s="34"/>
      <c r="H4166" s="35"/>
    </row>
    <row r="4167" ht="14.25" customHeight="1">
      <c r="C4167" s="42"/>
      <c r="D4167" s="43"/>
      <c r="G4167" s="34"/>
      <c r="H4167" s="35"/>
    </row>
    <row r="4168" ht="14.25" customHeight="1">
      <c r="C4168" s="42"/>
      <c r="D4168" s="43"/>
      <c r="G4168" s="34"/>
      <c r="H4168" s="35"/>
    </row>
    <row r="4169" ht="14.25" customHeight="1">
      <c r="C4169" s="42"/>
      <c r="D4169" s="43"/>
      <c r="G4169" s="34"/>
      <c r="H4169" s="35"/>
    </row>
    <row r="4170" ht="14.25" customHeight="1">
      <c r="C4170" s="42"/>
      <c r="D4170" s="43"/>
      <c r="G4170" s="34"/>
      <c r="H4170" s="35"/>
    </row>
    <row r="4171" ht="14.25" customHeight="1">
      <c r="C4171" s="42"/>
      <c r="D4171" s="43"/>
      <c r="G4171" s="34"/>
      <c r="H4171" s="35"/>
    </row>
    <row r="4172" ht="14.25" customHeight="1">
      <c r="C4172" s="42"/>
      <c r="D4172" s="43"/>
      <c r="G4172" s="34"/>
      <c r="H4172" s="35"/>
    </row>
    <row r="4173" ht="14.25" customHeight="1">
      <c r="C4173" s="42"/>
      <c r="D4173" s="43"/>
      <c r="G4173" s="34"/>
      <c r="H4173" s="35"/>
    </row>
    <row r="4174" ht="14.25" customHeight="1">
      <c r="C4174" s="42"/>
      <c r="D4174" s="43"/>
      <c r="G4174" s="34"/>
      <c r="H4174" s="35"/>
    </row>
    <row r="4175" ht="14.25" customHeight="1">
      <c r="C4175" s="42"/>
      <c r="D4175" s="43"/>
      <c r="G4175" s="34"/>
      <c r="H4175" s="35"/>
    </row>
    <row r="4176" ht="14.25" customHeight="1">
      <c r="C4176" s="42"/>
      <c r="D4176" s="43"/>
      <c r="G4176" s="34"/>
      <c r="H4176" s="35"/>
    </row>
    <row r="4177" ht="14.25" customHeight="1">
      <c r="C4177" s="42"/>
      <c r="D4177" s="43"/>
      <c r="G4177" s="34"/>
      <c r="H4177" s="35"/>
    </row>
    <row r="4178" ht="14.25" customHeight="1">
      <c r="C4178" s="42"/>
      <c r="D4178" s="43"/>
      <c r="G4178" s="34"/>
      <c r="H4178" s="35"/>
    </row>
    <row r="4179" ht="14.25" customHeight="1">
      <c r="C4179" s="42"/>
      <c r="D4179" s="43"/>
      <c r="G4179" s="34"/>
      <c r="H4179" s="35"/>
    </row>
    <row r="4180" ht="14.25" customHeight="1">
      <c r="C4180" s="42"/>
      <c r="D4180" s="43"/>
      <c r="G4180" s="34"/>
      <c r="H4180" s="35"/>
    </row>
    <row r="4181" ht="14.25" customHeight="1">
      <c r="C4181" s="42"/>
      <c r="D4181" s="43"/>
      <c r="G4181" s="34"/>
      <c r="H4181" s="35"/>
    </row>
    <row r="4182" ht="14.25" customHeight="1">
      <c r="C4182" s="42"/>
      <c r="D4182" s="43"/>
      <c r="G4182" s="34"/>
      <c r="H4182" s="35"/>
    </row>
    <row r="4183" ht="14.25" customHeight="1">
      <c r="C4183" s="42"/>
      <c r="D4183" s="43"/>
      <c r="G4183" s="34"/>
      <c r="H4183" s="35"/>
    </row>
    <row r="4184" ht="14.25" customHeight="1">
      <c r="C4184" s="42"/>
      <c r="D4184" s="43"/>
      <c r="G4184" s="34"/>
      <c r="H4184" s="35"/>
    </row>
    <row r="4185" ht="14.25" customHeight="1">
      <c r="C4185" s="42"/>
      <c r="D4185" s="43"/>
      <c r="G4185" s="34"/>
      <c r="H4185" s="35"/>
    </row>
    <row r="4186" ht="14.25" customHeight="1">
      <c r="C4186" s="42"/>
      <c r="D4186" s="43"/>
      <c r="G4186" s="34"/>
      <c r="H4186" s="35"/>
    </row>
    <row r="4187" ht="14.25" customHeight="1">
      <c r="C4187" s="42"/>
      <c r="D4187" s="43"/>
      <c r="G4187" s="34"/>
      <c r="H4187" s="35"/>
    </row>
    <row r="4188" ht="14.25" customHeight="1">
      <c r="C4188" s="42"/>
      <c r="D4188" s="43"/>
      <c r="G4188" s="34"/>
      <c r="H4188" s="35"/>
    </row>
    <row r="4189" ht="14.25" customHeight="1">
      <c r="C4189" s="42"/>
      <c r="D4189" s="43"/>
      <c r="G4189" s="34"/>
      <c r="H4189" s="35"/>
    </row>
    <row r="4190" ht="14.25" customHeight="1">
      <c r="C4190" s="42"/>
      <c r="D4190" s="43"/>
      <c r="G4190" s="34"/>
      <c r="H4190" s="35"/>
    </row>
    <row r="4191" ht="14.25" customHeight="1">
      <c r="C4191" s="42"/>
      <c r="D4191" s="43"/>
      <c r="G4191" s="34"/>
      <c r="H4191" s="35"/>
    </row>
    <row r="4192" ht="14.25" customHeight="1">
      <c r="C4192" s="42"/>
      <c r="D4192" s="43"/>
      <c r="G4192" s="34"/>
      <c r="H4192" s="35"/>
    </row>
    <row r="4193" ht="14.25" customHeight="1">
      <c r="C4193" s="42"/>
      <c r="D4193" s="43"/>
      <c r="G4193" s="34"/>
      <c r="H4193" s="35"/>
    </row>
    <row r="4194" ht="14.25" customHeight="1">
      <c r="C4194" s="42"/>
      <c r="D4194" s="43"/>
      <c r="G4194" s="34"/>
      <c r="H4194" s="35"/>
    </row>
    <row r="4195" ht="14.25" customHeight="1">
      <c r="C4195" s="42"/>
      <c r="D4195" s="43"/>
      <c r="G4195" s="34"/>
      <c r="H4195" s="35"/>
    </row>
    <row r="4196" ht="14.25" customHeight="1">
      <c r="C4196" s="42"/>
      <c r="D4196" s="43"/>
      <c r="G4196" s="34"/>
      <c r="H4196" s="35"/>
    </row>
    <row r="4197" ht="14.25" customHeight="1">
      <c r="C4197" s="42"/>
      <c r="D4197" s="43"/>
      <c r="G4197" s="34"/>
      <c r="H4197" s="35"/>
    </row>
    <row r="4198" ht="14.25" customHeight="1">
      <c r="C4198" s="42"/>
      <c r="D4198" s="43"/>
      <c r="G4198" s="34"/>
      <c r="H4198" s="35"/>
    </row>
    <row r="4199" ht="14.25" customHeight="1">
      <c r="C4199" s="42"/>
      <c r="D4199" s="43"/>
      <c r="G4199" s="34"/>
      <c r="H4199" s="35"/>
    </row>
    <row r="4200" ht="14.25" customHeight="1">
      <c r="C4200" s="42"/>
      <c r="D4200" s="43"/>
      <c r="G4200" s="34"/>
      <c r="H4200" s="35"/>
    </row>
    <row r="4201" ht="14.25" customHeight="1">
      <c r="C4201" s="42"/>
      <c r="D4201" s="43"/>
      <c r="G4201" s="34"/>
      <c r="H4201" s="35"/>
    </row>
    <row r="4202" ht="14.25" customHeight="1">
      <c r="C4202" s="42"/>
      <c r="D4202" s="43"/>
      <c r="G4202" s="34"/>
      <c r="H4202" s="35"/>
    </row>
    <row r="4203" ht="14.25" customHeight="1">
      <c r="C4203" s="42"/>
      <c r="D4203" s="43"/>
      <c r="G4203" s="34"/>
      <c r="H4203" s="35"/>
    </row>
    <row r="4204" ht="14.25" customHeight="1">
      <c r="C4204" s="42"/>
      <c r="D4204" s="43"/>
      <c r="G4204" s="34"/>
      <c r="H4204" s="35"/>
    </row>
    <row r="4205" ht="14.25" customHeight="1">
      <c r="C4205" s="42"/>
      <c r="D4205" s="43"/>
      <c r="G4205" s="34"/>
      <c r="H4205" s="35"/>
    </row>
    <row r="4206" ht="14.25" customHeight="1">
      <c r="C4206" s="42"/>
      <c r="D4206" s="43"/>
      <c r="G4206" s="34"/>
      <c r="H4206" s="35"/>
    </row>
    <row r="4207" ht="14.25" customHeight="1">
      <c r="C4207" s="42"/>
      <c r="D4207" s="43"/>
      <c r="G4207" s="34"/>
      <c r="H4207" s="35"/>
    </row>
    <row r="4208" ht="14.25" customHeight="1">
      <c r="C4208" s="42"/>
      <c r="D4208" s="43"/>
      <c r="G4208" s="34"/>
      <c r="H4208" s="35"/>
    </row>
    <row r="4209" ht="14.25" customHeight="1">
      <c r="C4209" s="42"/>
      <c r="D4209" s="43"/>
      <c r="G4209" s="34"/>
      <c r="H4209" s="35"/>
    </row>
    <row r="4210" ht="14.25" customHeight="1">
      <c r="C4210" s="42"/>
      <c r="D4210" s="43"/>
      <c r="G4210" s="34"/>
      <c r="H4210" s="35"/>
    </row>
    <row r="4211" ht="14.25" customHeight="1">
      <c r="C4211" s="42"/>
      <c r="D4211" s="43"/>
      <c r="G4211" s="34"/>
      <c r="H4211" s="35"/>
    </row>
    <row r="4212" ht="14.25" customHeight="1">
      <c r="C4212" s="42"/>
      <c r="D4212" s="43"/>
      <c r="G4212" s="34"/>
      <c r="H4212" s="35"/>
    </row>
    <row r="4213" ht="14.25" customHeight="1">
      <c r="C4213" s="42"/>
      <c r="D4213" s="43"/>
      <c r="G4213" s="34"/>
      <c r="H4213" s="35"/>
    </row>
    <row r="4214" ht="14.25" customHeight="1">
      <c r="C4214" s="42"/>
      <c r="D4214" s="43"/>
      <c r="G4214" s="34"/>
      <c r="H4214" s="35"/>
    </row>
    <row r="4215" ht="14.25" customHeight="1">
      <c r="C4215" s="42"/>
      <c r="D4215" s="43"/>
      <c r="G4215" s="34"/>
      <c r="H4215" s="35"/>
    </row>
    <row r="4216" ht="14.25" customHeight="1">
      <c r="C4216" s="42"/>
      <c r="D4216" s="43"/>
      <c r="G4216" s="34"/>
      <c r="H4216" s="35"/>
    </row>
    <row r="4217" ht="14.25" customHeight="1">
      <c r="C4217" s="42"/>
      <c r="D4217" s="43"/>
      <c r="G4217" s="34"/>
      <c r="H4217" s="35"/>
    </row>
    <row r="4218" ht="14.25" customHeight="1">
      <c r="C4218" s="42"/>
      <c r="D4218" s="43"/>
      <c r="G4218" s="34"/>
      <c r="H4218" s="35"/>
    </row>
    <row r="4219" ht="14.25" customHeight="1">
      <c r="C4219" s="42"/>
      <c r="D4219" s="43"/>
      <c r="G4219" s="34"/>
      <c r="H4219" s="35"/>
    </row>
    <row r="4220" ht="14.25" customHeight="1">
      <c r="C4220" s="42"/>
      <c r="D4220" s="43"/>
      <c r="G4220" s="34"/>
      <c r="H4220" s="35"/>
    </row>
    <row r="4221" ht="14.25" customHeight="1">
      <c r="C4221" s="42"/>
      <c r="D4221" s="43"/>
      <c r="G4221" s="34"/>
      <c r="H4221" s="35"/>
    </row>
    <row r="4222" ht="14.25" customHeight="1">
      <c r="C4222" s="42"/>
      <c r="D4222" s="43"/>
      <c r="G4222" s="34"/>
      <c r="H4222" s="35"/>
    </row>
    <row r="4223" ht="14.25" customHeight="1">
      <c r="C4223" s="42"/>
      <c r="D4223" s="43"/>
      <c r="G4223" s="34"/>
      <c r="H4223" s="35"/>
    </row>
    <row r="4224" ht="14.25" customHeight="1">
      <c r="C4224" s="42"/>
      <c r="D4224" s="43"/>
      <c r="G4224" s="34"/>
      <c r="H4224" s="35"/>
    </row>
    <row r="4225" ht="14.25" customHeight="1">
      <c r="C4225" s="42"/>
      <c r="D4225" s="43"/>
      <c r="G4225" s="34"/>
      <c r="H4225" s="35"/>
    </row>
    <row r="4226" ht="14.25" customHeight="1">
      <c r="C4226" s="42"/>
      <c r="D4226" s="43"/>
      <c r="G4226" s="34"/>
      <c r="H4226" s="35"/>
    </row>
    <row r="4227" ht="14.25" customHeight="1">
      <c r="C4227" s="42"/>
      <c r="D4227" s="43"/>
      <c r="G4227" s="34"/>
      <c r="H4227" s="35"/>
    </row>
    <row r="4228" ht="14.25" customHeight="1">
      <c r="C4228" s="42"/>
      <c r="D4228" s="43"/>
      <c r="G4228" s="34"/>
      <c r="H4228" s="35"/>
    </row>
    <row r="4229" ht="14.25" customHeight="1">
      <c r="C4229" s="42"/>
      <c r="D4229" s="43"/>
      <c r="G4229" s="34"/>
      <c r="H4229" s="35"/>
    </row>
    <row r="4230" ht="14.25" customHeight="1">
      <c r="C4230" s="42"/>
      <c r="D4230" s="43"/>
      <c r="G4230" s="34"/>
      <c r="H4230" s="35"/>
    </row>
    <row r="4231" ht="14.25" customHeight="1">
      <c r="C4231" s="42"/>
      <c r="D4231" s="43"/>
      <c r="G4231" s="34"/>
      <c r="H4231" s="35"/>
    </row>
    <row r="4232" ht="14.25" customHeight="1">
      <c r="C4232" s="42"/>
      <c r="D4232" s="43"/>
      <c r="G4232" s="34"/>
      <c r="H4232" s="35"/>
    </row>
    <row r="4233" ht="14.25" customHeight="1">
      <c r="C4233" s="42"/>
      <c r="D4233" s="43"/>
      <c r="G4233" s="34"/>
      <c r="H4233" s="35"/>
    </row>
    <row r="4234" ht="14.25" customHeight="1">
      <c r="C4234" s="42"/>
      <c r="D4234" s="43"/>
      <c r="G4234" s="34"/>
      <c r="H4234" s="35"/>
    </row>
    <row r="4235" ht="14.25" customHeight="1">
      <c r="C4235" s="42"/>
      <c r="D4235" s="43"/>
      <c r="G4235" s="34"/>
      <c r="H4235" s="35"/>
    </row>
    <row r="4236" ht="14.25" customHeight="1">
      <c r="C4236" s="42"/>
      <c r="D4236" s="43"/>
      <c r="G4236" s="34"/>
      <c r="H4236" s="35"/>
    </row>
    <row r="4237" ht="14.25" customHeight="1">
      <c r="C4237" s="42"/>
      <c r="D4237" s="43"/>
      <c r="G4237" s="34"/>
      <c r="H4237" s="35"/>
    </row>
    <row r="4238" ht="14.25" customHeight="1">
      <c r="C4238" s="42"/>
      <c r="D4238" s="43"/>
      <c r="G4238" s="34"/>
      <c r="H4238" s="35"/>
    </row>
    <row r="4239" ht="14.25" customHeight="1">
      <c r="C4239" s="42"/>
      <c r="D4239" s="43"/>
      <c r="G4239" s="34"/>
      <c r="H4239" s="35"/>
    </row>
    <row r="4240" ht="14.25" customHeight="1">
      <c r="C4240" s="42"/>
      <c r="D4240" s="43"/>
      <c r="G4240" s="34"/>
      <c r="H4240" s="35"/>
    </row>
    <row r="4241" ht="14.25" customHeight="1">
      <c r="C4241" s="42"/>
      <c r="D4241" s="43"/>
      <c r="G4241" s="34"/>
      <c r="H4241" s="35"/>
    </row>
    <row r="4242" ht="14.25" customHeight="1">
      <c r="C4242" s="42"/>
      <c r="D4242" s="43"/>
      <c r="G4242" s="34"/>
      <c r="H4242" s="35"/>
    </row>
    <row r="4243" ht="14.25" customHeight="1">
      <c r="C4243" s="42"/>
      <c r="D4243" s="43"/>
      <c r="G4243" s="34"/>
      <c r="H4243" s="35"/>
    </row>
    <row r="4244" ht="14.25" customHeight="1">
      <c r="C4244" s="42"/>
      <c r="D4244" s="43"/>
      <c r="G4244" s="34"/>
      <c r="H4244" s="35"/>
    </row>
    <row r="4245" ht="14.25" customHeight="1">
      <c r="C4245" s="42"/>
      <c r="D4245" s="43"/>
      <c r="G4245" s="34"/>
      <c r="H4245" s="35"/>
    </row>
    <row r="4246" ht="14.25" customHeight="1">
      <c r="C4246" s="42"/>
      <c r="D4246" s="43"/>
      <c r="G4246" s="34"/>
      <c r="H4246" s="35"/>
    </row>
    <row r="4247" ht="14.25" customHeight="1">
      <c r="C4247" s="42"/>
      <c r="D4247" s="43"/>
      <c r="G4247" s="34"/>
      <c r="H4247" s="35"/>
    </row>
    <row r="4248" ht="14.25" customHeight="1">
      <c r="C4248" s="42"/>
      <c r="D4248" s="43"/>
      <c r="G4248" s="34"/>
      <c r="H4248" s="35"/>
    </row>
    <row r="4249" ht="14.25" customHeight="1">
      <c r="C4249" s="42"/>
      <c r="D4249" s="43"/>
      <c r="G4249" s="34"/>
      <c r="H4249" s="35"/>
    </row>
    <row r="4250" ht="14.25" customHeight="1">
      <c r="C4250" s="42"/>
      <c r="D4250" s="43"/>
      <c r="G4250" s="34"/>
      <c r="H4250" s="35"/>
    </row>
    <row r="4251" ht="14.25" customHeight="1">
      <c r="C4251" s="42"/>
      <c r="D4251" s="43"/>
      <c r="G4251" s="34"/>
      <c r="H4251" s="35"/>
    </row>
    <row r="4252" ht="14.25" customHeight="1">
      <c r="C4252" s="42"/>
      <c r="D4252" s="43"/>
      <c r="G4252" s="34"/>
      <c r="H4252" s="35"/>
    </row>
    <row r="4253" ht="14.25" customHeight="1">
      <c r="C4253" s="42"/>
      <c r="D4253" s="43"/>
      <c r="G4253" s="34"/>
      <c r="H4253" s="35"/>
    </row>
    <row r="4254" ht="14.25" customHeight="1">
      <c r="C4254" s="42"/>
      <c r="D4254" s="43"/>
      <c r="G4254" s="34"/>
      <c r="H4254" s="35"/>
    </row>
    <row r="4255" ht="14.25" customHeight="1">
      <c r="C4255" s="42"/>
      <c r="D4255" s="43"/>
      <c r="G4255" s="34"/>
      <c r="H4255" s="35"/>
    </row>
    <row r="4256" ht="14.25" customHeight="1">
      <c r="C4256" s="42"/>
      <c r="D4256" s="43"/>
      <c r="G4256" s="34"/>
      <c r="H4256" s="35"/>
    </row>
    <row r="4257" ht="14.25" customHeight="1">
      <c r="C4257" s="42"/>
      <c r="D4257" s="43"/>
      <c r="G4257" s="34"/>
      <c r="H4257" s="35"/>
    </row>
    <row r="4258" ht="14.25" customHeight="1">
      <c r="C4258" s="42"/>
      <c r="D4258" s="43"/>
      <c r="G4258" s="34"/>
      <c r="H4258" s="35"/>
    </row>
    <row r="4259" ht="14.25" customHeight="1">
      <c r="C4259" s="42"/>
      <c r="D4259" s="43"/>
      <c r="G4259" s="34"/>
      <c r="H4259" s="35"/>
    </row>
    <row r="4260" ht="14.25" customHeight="1">
      <c r="C4260" s="42"/>
      <c r="D4260" s="43"/>
      <c r="G4260" s="34"/>
      <c r="H4260" s="35"/>
    </row>
    <row r="4261" ht="14.25" customHeight="1">
      <c r="C4261" s="42"/>
      <c r="D4261" s="43"/>
      <c r="G4261" s="34"/>
      <c r="H4261" s="35"/>
    </row>
    <row r="4262" ht="14.25" customHeight="1">
      <c r="C4262" s="42"/>
      <c r="D4262" s="43"/>
      <c r="G4262" s="34"/>
      <c r="H4262" s="35"/>
    </row>
    <row r="4263" ht="14.25" customHeight="1">
      <c r="C4263" s="42"/>
      <c r="D4263" s="43"/>
      <c r="G4263" s="34"/>
      <c r="H4263" s="35"/>
    </row>
    <row r="4264" ht="14.25" customHeight="1">
      <c r="C4264" s="42"/>
      <c r="D4264" s="43"/>
      <c r="G4264" s="34"/>
      <c r="H4264" s="35"/>
    </row>
    <row r="4265" ht="14.25" customHeight="1">
      <c r="C4265" s="42"/>
      <c r="D4265" s="43"/>
      <c r="G4265" s="34"/>
      <c r="H4265" s="35"/>
    </row>
    <row r="4266" ht="14.25" customHeight="1">
      <c r="C4266" s="42"/>
      <c r="D4266" s="43"/>
      <c r="G4266" s="34"/>
      <c r="H4266" s="35"/>
    </row>
    <row r="4267" ht="14.25" customHeight="1">
      <c r="C4267" s="42"/>
      <c r="D4267" s="43"/>
      <c r="G4267" s="34"/>
      <c r="H4267" s="35"/>
    </row>
    <row r="4268" ht="14.25" customHeight="1">
      <c r="C4268" s="42"/>
      <c r="D4268" s="43"/>
      <c r="G4268" s="34"/>
      <c r="H4268" s="35"/>
    </row>
    <row r="4269" ht="14.25" customHeight="1">
      <c r="C4269" s="42"/>
      <c r="D4269" s="43"/>
      <c r="G4269" s="34"/>
      <c r="H4269" s="35"/>
    </row>
    <row r="4270" ht="14.25" customHeight="1">
      <c r="C4270" s="42"/>
      <c r="D4270" s="43"/>
      <c r="G4270" s="34"/>
      <c r="H4270" s="35"/>
    </row>
    <row r="4271" ht="14.25" customHeight="1">
      <c r="C4271" s="42"/>
      <c r="D4271" s="43"/>
      <c r="G4271" s="34"/>
      <c r="H4271" s="35"/>
    </row>
    <row r="4272" ht="14.25" customHeight="1">
      <c r="C4272" s="42"/>
      <c r="D4272" s="43"/>
      <c r="G4272" s="34"/>
      <c r="H4272" s="35"/>
    </row>
    <row r="4273" ht="14.25" customHeight="1">
      <c r="C4273" s="42"/>
      <c r="D4273" s="43"/>
      <c r="G4273" s="34"/>
      <c r="H4273" s="35"/>
    </row>
    <row r="4274" ht="14.25" customHeight="1">
      <c r="C4274" s="42"/>
      <c r="D4274" s="43"/>
      <c r="G4274" s="34"/>
      <c r="H4274" s="35"/>
    </row>
    <row r="4275" ht="14.25" customHeight="1">
      <c r="C4275" s="42"/>
      <c r="D4275" s="43"/>
      <c r="G4275" s="34"/>
      <c r="H4275" s="35"/>
    </row>
    <row r="4276" ht="14.25" customHeight="1">
      <c r="C4276" s="42"/>
      <c r="D4276" s="43"/>
      <c r="G4276" s="34"/>
      <c r="H4276" s="35"/>
    </row>
    <row r="4277" ht="14.25" customHeight="1">
      <c r="C4277" s="42"/>
      <c r="D4277" s="43"/>
      <c r="G4277" s="34"/>
      <c r="H4277" s="35"/>
    </row>
    <row r="4278" ht="14.25" customHeight="1">
      <c r="C4278" s="42"/>
      <c r="D4278" s="43"/>
      <c r="G4278" s="34"/>
      <c r="H4278" s="35"/>
    </row>
    <row r="4279" ht="14.25" customHeight="1">
      <c r="C4279" s="42"/>
      <c r="D4279" s="43"/>
      <c r="G4279" s="34"/>
      <c r="H4279" s="35"/>
    </row>
    <row r="4280" ht="14.25" customHeight="1">
      <c r="C4280" s="42"/>
      <c r="D4280" s="43"/>
      <c r="G4280" s="34"/>
      <c r="H4280" s="35"/>
    </row>
    <row r="4281" ht="14.25" customHeight="1">
      <c r="C4281" s="42"/>
      <c r="D4281" s="43"/>
      <c r="G4281" s="34"/>
      <c r="H4281" s="35"/>
    </row>
    <row r="4282" ht="14.25" customHeight="1">
      <c r="C4282" s="42"/>
      <c r="D4282" s="43"/>
      <c r="G4282" s="34"/>
      <c r="H4282" s="35"/>
    </row>
    <row r="4283" ht="14.25" customHeight="1">
      <c r="C4283" s="42"/>
      <c r="D4283" s="43"/>
      <c r="G4283" s="34"/>
      <c r="H4283" s="35"/>
    </row>
    <row r="4284" ht="14.25" customHeight="1">
      <c r="C4284" s="42"/>
      <c r="D4284" s="43"/>
      <c r="G4284" s="34"/>
      <c r="H4284" s="35"/>
    </row>
    <row r="4285" ht="14.25" customHeight="1">
      <c r="C4285" s="42"/>
      <c r="D4285" s="43"/>
      <c r="G4285" s="34"/>
      <c r="H4285" s="35"/>
    </row>
    <row r="4286" ht="14.25" customHeight="1">
      <c r="C4286" s="42"/>
      <c r="D4286" s="43"/>
      <c r="G4286" s="34"/>
      <c r="H4286" s="35"/>
    </row>
    <row r="4287" ht="14.25" customHeight="1">
      <c r="C4287" s="42"/>
      <c r="D4287" s="43"/>
      <c r="G4287" s="34"/>
      <c r="H4287" s="35"/>
    </row>
    <row r="4288" ht="14.25" customHeight="1">
      <c r="C4288" s="42"/>
      <c r="D4288" s="43"/>
      <c r="G4288" s="34"/>
      <c r="H4288" s="35"/>
    </row>
    <row r="4289" ht="14.25" customHeight="1">
      <c r="C4289" s="42"/>
      <c r="D4289" s="43"/>
      <c r="G4289" s="34"/>
      <c r="H4289" s="35"/>
    </row>
    <row r="4290" ht="14.25" customHeight="1">
      <c r="C4290" s="42"/>
      <c r="D4290" s="43"/>
      <c r="G4290" s="34"/>
      <c r="H4290" s="35"/>
    </row>
    <row r="4291" ht="14.25" customHeight="1">
      <c r="C4291" s="42"/>
      <c r="D4291" s="43"/>
      <c r="G4291" s="34"/>
      <c r="H4291" s="35"/>
    </row>
    <row r="4292" ht="14.25" customHeight="1">
      <c r="C4292" s="42"/>
      <c r="D4292" s="43"/>
      <c r="G4292" s="34"/>
      <c r="H4292" s="35"/>
    </row>
    <row r="4293" ht="14.25" customHeight="1">
      <c r="C4293" s="42"/>
      <c r="D4293" s="43"/>
      <c r="G4293" s="34"/>
      <c r="H4293" s="35"/>
    </row>
    <row r="4294" ht="14.25" customHeight="1">
      <c r="C4294" s="42"/>
      <c r="D4294" s="43"/>
      <c r="G4294" s="34"/>
      <c r="H4294" s="35"/>
    </row>
    <row r="4295" ht="14.25" customHeight="1">
      <c r="C4295" s="42"/>
      <c r="D4295" s="43"/>
      <c r="G4295" s="34"/>
      <c r="H4295" s="35"/>
    </row>
    <row r="4296" ht="14.25" customHeight="1">
      <c r="C4296" s="42"/>
      <c r="D4296" s="43"/>
      <c r="G4296" s="34"/>
      <c r="H4296" s="35"/>
    </row>
    <row r="4297" ht="14.25" customHeight="1">
      <c r="C4297" s="42"/>
      <c r="D4297" s="43"/>
      <c r="G4297" s="34"/>
      <c r="H4297" s="35"/>
    </row>
    <row r="4298" ht="14.25" customHeight="1">
      <c r="C4298" s="42"/>
      <c r="D4298" s="43"/>
      <c r="G4298" s="34"/>
      <c r="H4298" s="35"/>
    </row>
    <row r="4299" ht="14.25" customHeight="1">
      <c r="C4299" s="42"/>
      <c r="D4299" s="43"/>
      <c r="G4299" s="34"/>
      <c r="H4299" s="35"/>
    </row>
    <row r="4300" ht="14.25" customHeight="1">
      <c r="C4300" s="42"/>
      <c r="D4300" s="43"/>
      <c r="G4300" s="34"/>
      <c r="H4300" s="35"/>
    </row>
    <row r="4301" ht="14.25" customHeight="1">
      <c r="C4301" s="42"/>
      <c r="D4301" s="43"/>
      <c r="G4301" s="34"/>
      <c r="H4301" s="35"/>
    </row>
    <row r="4302" ht="14.25" customHeight="1">
      <c r="C4302" s="42"/>
      <c r="D4302" s="43"/>
      <c r="G4302" s="34"/>
      <c r="H4302" s="35"/>
    </row>
    <row r="4303" ht="14.25" customHeight="1">
      <c r="C4303" s="42"/>
      <c r="D4303" s="43"/>
      <c r="G4303" s="34"/>
      <c r="H4303" s="35"/>
    </row>
    <row r="4304" ht="14.25" customHeight="1">
      <c r="C4304" s="42"/>
      <c r="D4304" s="43"/>
      <c r="G4304" s="34"/>
      <c r="H4304" s="35"/>
    </row>
    <row r="4305" ht="14.25" customHeight="1">
      <c r="C4305" s="42"/>
      <c r="D4305" s="43"/>
      <c r="G4305" s="34"/>
      <c r="H4305" s="35"/>
    </row>
    <row r="4306" ht="14.25" customHeight="1">
      <c r="C4306" s="42"/>
      <c r="D4306" s="43"/>
      <c r="G4306" s="34"/>
      <c r="H4306" s="35"/>
    </row>
    <row r="4307" ht="14.25" customHeight="1">
      <c r="C4307" s="42"/>
      <c r="D4307" s="43"/>
      <c r="G4307" s="34"/>
      <c r="H4307" s="35"/>
    </row>
    <row r="4308" ht="14.25" customHeight="1">
      <c r="C4308" s="42"/>
      <c r="D4308" s="43"/>
      <c r="G4308" s="34"/>
      <c r="H4308" s="35"/>
    </row>
    <row r="4309" ht="14.25" customHeight="1">
      <c r="C4309" s="42"/>
      <c r="D4309" s="43"/>
      <c r="G4309" s="34"/>
      <c r="H4309" s="35"/>
    </row>
    <row r="4310" ht="14.25" customHeight="1">
      <c r="C4310" s="42"/>
      <c r="D4310" s="43"/>
      <c r="G4310" s="34"/>
      <c r="H4310" s="35"/>
    </row>
    <row r="4311" ht="14.25" customHeight="1">
      <c r="C4311" s="42"/>
      <c r="D4311" s="43"/>
      <c r="G4311" s="34"/>
      <c r="H4311" s="35"/>
    </row>
    <row r="4312" ht="14.25" customHeight="1">
      <c r="C4312" s="42"/>
      <c r="D4312" s="43"/>
      <c r="G4312" s="34"/>
      <c r="H4312" s="35"/>
    </row>
    <row r="4313" ht="14.25" customHeight="1">
      <c r="C4313" s="42"/>
      <c r="D4313" s="43"/>
      <c r="G4313" s="34"/>
      <c r="H4313" s="35"/>
    </row>
    <row r="4314" ht="14.25" customHeight="1">
      <c r="C4314" s="42"/>
      <c r="D4314" s="43"/>
      <c r="G4314" s="34"/>
      <c r="H4314" s="35"/>
    </row>
    <row r="4315" ht="14.25" customHeight="1">
      <c r="C4315" s="42"/>
      <c r="D4315" s="43"/>
      <c r="G4315" s="34"/>
      <c r="H4315" s="35"/>
    </row>
    <row r="4316" ht="14.25" customHeight="1">
      <c r="C4316" s="42"/>
      <c r="D4316" s="43"/>
      <c r="G4316" s="34"/>
      <c r="H4316" s="35"/>
    </row>
    <row r="4317" ht="14.25" customHeight="1">
      <c r="C4317" s="42"/>
      <c r="D4317" s="43"/>
      <c r="G4317" s="34"/>
      <c r="H4317" s="35"/>
    </row>
    <row r="4318" ht="14.25" customHeight="1">
      <c r="C4318" s="42"/>
      <c r="D4318" s="43"/>
      <c r="G4318" s="34"/>
      <c r="H4318" s="35"/>
    </row>
    <row r="4319" ht="14.25" customHeight="1">
      <c r="C4319" s="42"/>
      <c r="D4319" s="43"/>
      <c r="G4319" s="34"/>
      <c r="H4319" s="35"/>
    </row>
    <row r="4320" ht="14.25" customHeight="1">
      <c r="C4320" s="42"/>
      <c r="D4320" s="43"/>
      <c r="G4320" s="34"/>
      <c r="H4320" s="35"/>
    </row>
    <row r="4321" ht="14.25" customHeight="1">
      <c r="C4321" s="42"/>
      <c r="D4321" s="43"/>
      <c r="G4321" s="34"/>
      <c r="H4321" s="35"/>
    </row>
    <row r="4322" ht="14.25" customHeight="1">
      <c r="C4322" s="42"/>
      <c r="D4322" s="43"/>
      <c r="G4322" s="34"/>
      <c r="H4322" s="35"/>
    </row>
    <row r="4323" ht="14.25" customHeight="1">
      <c r="C4323" s="42"/>
      <c r="D4323" s="43"/>
      <c r="G4323" s="34"/>
      <c r="H4323" s="35"/>
    </row>
    <row r="4324" ht="14.25" customHeight="1">
      <c r="C4324" s="42"/>
      <c r="D4324" s="43"/>
      <c r="G4324" s="34"/>
      <c r="H4324" s="35"/>
    </row>
    <row r="4325" ht="14.25" customHeight="1">
      <c r="C4325" s="42"/>
      <c r="D4325" s="43"/>
      <c r="G4325" s="34"/>
      <c r="H4325" s="35"/>
    </row>
    <row r="4326" ht="14.25" customHeight="1">
      <c r="C4326" s="42"/>
      <c r="D4326" s="43"/>
      <c r="G4326" s="34"/>
      <c r="H4326" s="35"/>
    </row>
    <row r="4327" ht="14.25" customHeight="1">
      <c r="C4327" s="42"/>
      <c r="D4327" s="43"/>
      <c r="G4327" s="34"/>
      <c r="H4327" s="35"/>
    </row>
    <row r="4328" ht="14.25" customHeight="1">
      <c r="C4328" s="42"/>
      <c r="D4328" s="43"/>
      <c r="G4328" s="34"/>
      <c r="H4328" s="35"/>
    </row>
    <row r="4329" ht="14.25" customHeight="1">
      <c r="C4329" s="42"/>
      <c r="D4329" s="43"/>
      <c r="G4329" s="34"/>
      <c r="H4329" s="35"/>
    </row>
    <row r="4330" ht="14.25" customHeight="1">
      <c r="C4330" s="42"/>
      <c r="D4330" s="43"/>
      <c r="G4330" s="34"/>
      <c r="H4330" s="35"/>
    </row>
    <row r="4331" ht="14.25" customHeight="1">
      <c r="C4331" s="42"/>
      <c r="D4331" s="43"/>
      <c r="G4331" s="34"/>
      <c r="H4331" s="35"/>
    </row>
    <row r="4332" ht="14.25" customHeight="1">
      <c r="C4332" s="42"/>
      <c r="D4332" s="43"/>
      <c r="G4332" s="34"/>
      <c r="H4332" s="35"/>
    </row>
    <row r="4333" ht="14.25" customHeight="1">
      <c r="C4333" s="42"/>
      <c r="D4333" s="43"/>
      <c r="G4333" s="34"/>
      <c r="H4333" s="35"/>
    </row>
    <row r="4334" ht="14.25" customHeight="1">
      <c r="C4334" s="42"/>
      <c r="D4334" s="43"/>
      <c r="G4334" s="34"/>
      <c r="H4334" s="35"/>
    </row>
    <row r="4335" ht="14.25" customHeight="1">
      <c r="C4335" s="42"/>
      <c r="D4335" s="43"/>
      <c r="G4335" s="34"/>
      <c r="H4335" s="35"/>
    </row>
    <row r="4336" ht="14.25" customHeight="1">
      <c r="C4336" s="42"/>
      <c r="D4336" s="43"/>
      <c r="G4336" s="34"/>
      <c r="H4336" s="35"/>
    </row>
    <row r="4337" ht="14.25" customHeight="1">
      <c r="C4337" s="42"/>
      <c r="D4337" s="43"/>
      <c r="G4337" s="34"/>
      <c r="H4337" s="35"/>
    </row>
    <row r="4338" ht="14.25" customHeight="1">
      <c r="C4338" s="42"/>
      <c r="D4338" s="43"/>
      <c r="G4338" s="34"/>
      <c r="H4338" s="35"/>
    </row>
    <row r="4339" ht="14.25" customHeight="1">
      <c r="C4339" s="42"/>
      <c r="D4339" s="43"/>
      <c r="G4339" s="34"/>
      <c r="H4339" s="35"/>
    </row>
    <row r="4340" ht="14.25" customHeight="1">
      <c r="C4340" s="42"/>
      <c r="D4340" s="43"/>
      <c r="G4340" s="34"/>
      <c r="H4340" s="35"/>
    </row>
    <row r="4341" ht="14.25" customHeight="1">
      <c r="C4341" s="42"/>
      <c r="D4341" s="43"/>
      <c r="G4341" s="34"/>
      <c r="H4341" s="35"/>
    </row>
    <row r="4342" ht="14.25" customHeight="1">
      <c r="C4342" s="42"/>
      <c r="D4342" s="43"/>
      <c r="G4342" s="34"/>
      <c r="H4342" s="35"/>
    </row>
    <row r="4343" ht="14.25" customHeight="1">
      <c r="C4343" s="42"/>
      <c r="D4343" s="43"/>
      <c r="G4343" s="34"/>
      <c r="H4343" s="35"/>
    </row>
    <row r="4344" ht="14.25" customHeight="1">
      <c r="C4344" s="42"/>
      <c r="D4344" s="43"/>
      <c r="G4344" s="34"/>
      <c r="H4344" s="35"/>
    </row>
    <row r="4345" ht="14.25" customHeight="1">
      <c r="C4345" s="42"/>
      <c r="D4345" s="43"/>
      <c r="G4345" s="34"/>
      <c r="H4345" s="35"/>
    </row>
    <row r="4346" ht="14.25" customHeight="1">
      <c r="C4346" s="42"/>
      <c r="D4346" s="43"/>
      <c r="G4346" s="34"/>
      <c r="H4346" s="35"/>
    </row>
    <row r="4347" ht="14.25" customHeight="1">
      <c r="C4347" s="42"/>
      <c r="D4347" s="43"/>
      <c r="G4347" s="34"/>
      <c r="H4347" s="35"/>
    </row>
    <row r="4348" ht="14.25" customHeight="1">
      <c r="C4348" s="42"/>
      <c r="D4348" s="43"/>
      <c r="G4348" s="34"/>
      <c r="H4348" s="35"/>
    </row>
    <row r="4349" ht="14.25" customHeight="1">
      <c r="C4349" s="42"/>
      <c r="D4349" s="43"/>
      <c r="G4349" s="34"/>
      <c r="H4349" s="35"/>
    </row>
    <row r="4350" ht="14.25" customHeight="1">
      <c r="C4350" s="42"/>
      <c r="D4350" s="43"/>
      <c r="G4350" s="34"/>
      <c r="H4350" s="35"/>
    </row>
    <row r="4351" ht="14.25" customHeight="1">
      <c r="C4351" s="42"/>
      <c r="D4351" s="43"/>
      <c r="G4351" s="34"/>
      <c r="H4351" s="35"/>
    </row>
    <row r="4352" ht="14.25" customHeight="1">
      <c r="C4352" s="42"/>
      <c r="D4352" s="43"/>
      <c r="G4352" s="34"/>
      <c r="H4352" s="35"/>
    </row>
    <row r="4353" ht="14.25" customHeight="1">
      <c r="C4353" s="42"/>
      <c r="D4353" s="43"/>
      <c r="G4353" s="34"/>
      <c r="H4353" s="35"/>
    </row>
    <row r="4354" ht="14.25" customHeight="1">
      <c r="C4354" s="42"/>
      <c r="D4354" s="43"/>
      <c r="G4354" s="34"/>
      <c r="H4354" s="35"/>
    </row>
    <row r="4355" ht="14.25" customHeight="1">
      <c r="C4355" s="42"/>
      <c r="D4355" s="43"/>
      <c r="G4355" s="34"/>
      <c r="H4355" s="35"/>
    </row>
    <row r="4356" ht="14.25" customHeight="1">
      <c r="C4356" s="42"/>
      <c r="D4356" s="43"/>
      <c r="G4356" s="34"/>
      <c r="H4356" s="35"/>
    </row>
    <row r="4357" ht="14.25" customHeight="1">
      <c r="C4357" s="42"/>
      <c r="D4357" s="43"/>
      <c r="G4357" s="34"/>
      <c r="H4357" s="35"/>
    </row>
    <row r="4358" ht="14.25" customHeight="1">
      <c r="C4358" s="42"/>
      <c r="D4358" s="43"/>
      <c r="G4358" s="34"/>
      <c r="H4358" s="35"/>
    </row>
    <row r="4359" ht="14.25" customHeight="1">
      <c r="C4359" s="42"/>
      <c r="D4359" s="43"/>
      <c r="G4359" s="34"/>
      <c r="H4359" s="35"/>
    </row>
    <row r="4360" ht="14.25" customHeight="1">
      <c r="C4360" s="42"/>
      <c r="D4360" s="43"/>
      <c r="G4360" s="34"/>
      <c r="H4360" s="35"/>
    </row>
    <row r="4361" ht="14.25" customHeight="1">
      <c r="C4361" s="42"/>
      <c r="D4361" s="43"/>
      <c r="G4361" s="34"/>
      <c r="H4361" s="35"/>
    </row>
    <row r="4362" ht="14.25" customHeight="1">
      <c r="C4362" s="42"/>
      <c r="D4362" s="43"/>
      <c r="G4362" s="34"/>
      <c r="H4362" s="35"/>
    </row>
    <row r="4363" ht="14.25" customHeight="1">
      <c r="C4363" s="42"/>
      <c r="D4363" s="43"/>
      <c r="G4363" s="34"/>
      <c r="H4363" s="35"/>
    </row>
    <row r="4364" ht="14.25" customHeight="1">
      <c r="C4364" s="42"/>
      <c r="D4364" s="43"/>
      <c r="G4364" s="34"/>
      <c r="H4364" s="35"/>
    </row>
    <row r="4365" ht="14.25" customHeight="1">
      <c r="C4365" s="42"/>
      <c r="D4365" s="43"/>
      <c r="G4365" s="34"/>
      <c r="H4365" s="35"/>
    </row>
    <row r="4366" ht="14.25" customHeight="1">
      <c r="C4366" s="42"/>
      <c r="D4366" s="43"/>
      <c r="G4366" s="34"/>
      <c r="H4366" s="35"/>
    </row>
    <row r="4367" ht="14.25" customHeight="1">
      <c r="C4367" s="42"/>
      <c r="D4367" s="43"/>
      <c r="G4367" s="34"/>
      <c r="H4367" s="35"/>
    </row>
    <row r="4368" ht="14.25" customHeight="1">
      <c r="C4368" s="42"/>
      <c r="D4368" s="43"/>
      <c r="G4368" s="34"/>
      <c r="H4368" s="35"/>
    </row>
    <row r="4369" ht="14.25" customHeight="1">
      <c r="C4369" s="42"/>
      <c r="D4369" s="43"/>
      <c r="G4369" s="34"/>
      <c r="H4369" s="35"/>
    </row>
    <row r="4370" ht="14.25" customHeight="1">
      <c r="C4370" s="42"/>
      <c r="D4370" s="43"/>
      <c r="G4370" s="34"/>
      <c r="H4370" s="35"/>
    </row>
    <row r="4371" ht="14.25" customHeight="1">
      <c r="C4371" s="42"/>
      <c r="D4371" s="43"/>
      <c r="G4371" s="34"/>
      <c r="H4371" s="35"/>
    </row>
    <row r="4372" ht="14.25" customHeight="1">
      <c r="C4372" s="42"/>
      <c r="D4372" s="43"/>
      <c r="G4372" s="34"/>
      <c r="H4372" s="35"/>
    </row>
    <row r="4373" ht="14.25" customHeight="1">
      <c r="C4373" s="42"/>
      <c r="D4373" s="43"/>
      <c r="G4373" s="34"/>
      <c r="H4373" s="35"/>
    </row>
    <row r="4374" ht="14.25" customHeight="1">
      <c r="C4374" s="42"/>
      <c r="D4374" s="43"/>
      <c r="G4374" s="34"/>
      <c r="H4374" s="35"/>
    </row>
    <row r="4375" ht="14.25" customHeight="1">
      <c r="C4375" s="42"/>
      <c r="D4375" s="43"/>
      <c r="G4375" s="34"/>
      <c r="H4375" s="35"/>
    </row>
    <row r="4376" ht="14.25" customHeight="1">
      <c r="C4376" s="42"/>
      <c r="D4376" s="43"/>
      <c r="G4376" s="34"/>
      <c r="H4376" s="35"/>
    </row>
    <row r="4377" ht="14.25" customHeight="1">
      <c r="C4377" s="42"/>
      <c r="D4377" s="43"/>
      <c r="G4377" s="34"/>
      <c r="H4377" s="35"/>
    </row>
    <row r="4378" ht="14.25" customHeight="1">
      <c r="C4378" s="42"/>
      <c r="D4378" s="43"/>
      <c r="G4378" s="34"/>
      <c r="H4378" s="35"/>
    </row>
    <row r="4379" ht="14.25" customHeight="1">
      <c r="C4379" s="42"/>
      <c r="D4379" s="43"/>
      <c r="G4379" s="34"/>
      <c r="H4379" s="35"/>
    </row>
    <row r="4380" ht="14.25" customHeight="1">
      <c r="C4380" s="42"/>
      <c r="D4380" s="43"/>
      <c r="G4380" s="34"/>
      <c r="H4380" s="35"/>
    </row>
    <row r="4381" ht="14.25" customHeight="1">
      <c r="C4381" s="42"/>
      <c r="D4381" s="43"/>
      <c r="G4381" s="34"/>
      <c r="H4381" s="35"/>
    </row>
    <row r="4382" ht="14.25" customHeight="1">
      <c r="C4382" s="42"/>
      <c r="D4382" s="43"/>
      <c r="G4382" s="34"/>
      <c r="H4382" s="35"/>
    </row>
    <row r="4383" ht="14.25" customHeight="1">
      <c r="C4383" s="42"/>
      <c r="D4383" s="43"/>
      <c r="G4383" s="34"/>
      <c r="H4383" s="35"/>
    </row>
    <row r="4384" ht="14.25" customHeight="1">
      <c r="C4384" s="42"/>
      <c r="D4384" s="43"/>
      <c r="G4384" s="34"/>
      <c r="H4384" s="35"/>
    </row>
    <row r="4385" ht="14.25" customHeight="1">
      <c r="C4385" s="42"/>
      <c r="D4385" s="43"/>
      <c r="G4385" s="34"/>
      <c r="H4385" s="35"/>
    </row>
    <row r="4386" ht="14.25" customHeight="1">
      <c r="C4386" s="42"/>
      <c r="D4386" s="43"/>
      <c r="G4386" s="34"/>
      <c r="H4386" s="35"/>
    </row>
    <row r="4387" ht="14.25" customHeight="1">
      <c r="C4387" s="42"/>
      <c r="D4387" s="43"/>
      <c r="G4387" s="34"/>
      <c r="H4387" s="35"/>
    </row>
    <row r="4388" ht="14.25" customHeight="1">
      <c r="C4388" s="42"/>
      <c r="D4388" s="43"/>
      <c r="G4388" s="34"/>
      <c r="H4388" s="35"/>
    </row>
    <row r="4389" ht="14.25" customHeight="1">
      <c r="C4389" s="42"/>
      <c r="D4389" s="43"/>
      <c r="G4389" s="34"/>
      <c r="H4389" s="35"/>
    </row>
    <row r="4390" ht="14.25" customHeight="1">
      <c r="C4390" s="42"/>
      <c r="D4390" s="43"/>
      <c r="G4390" s="34"/>
      <c r="H4390" s="35"/>
    </row>
    <row r="4391" ht="14.25" customHeight="1">
      <c r="C4391" s="42"/>
      <c r="D4391" s="43"/>
      <c r="G4391" s="34"/>
      <c r="H4391" s="35"/>
    </row>
    <row r="4392" ht="14.25" customHeight="1">
      <c r="C4392" s="42"/>
      <c r="D4392" s="43"/>
      <c r="G4392" s="34"/>
      <c r="H4392" s="35"/>
    </row>
    <row r="4393" ht="14.25" customHeight="1">
      <c r="C4393" s="42"/>
      <c r="D4393" s="43"/>
      <c r="G4393" s="34"/>
      <c r="H4393" s="35"/>
    </row>
    <row r="4394" ht="14.25" customHeight="1">
      <c r="C4394" s="42"/>
      <c r="D4394" s="43"/>
      <c r="G4394" s="34"/>
      <c r="H4394" s="35"/>
    </row>
    <row r="4395" ht="14.25" customHeight="1">
      <c r="C4395" s="42"/>
      <c r="D4395" s="43"/>
      <c r="G4395" s="34"/>
      <c r="H4395" s="35"/>
    </row>
    <row r="4396" ht="14.25" customHeight="1">
      <c r="C4396" s="42"/>
      <c r="D4396" s="43"/>
      <c r="G4396" s="34"/>
      <c r="H4396" s="35"/>
    </row>
    <row r="4397" ht="14.25" customHeight="1">
      <c r="C4397" s="42"/>
      <c r="D4397" s="43"/>
      <c r="G4397" s="34"/>
      <c r="H4397" s="35"/>
    </row>
    <row r="4398" ht="14.25" customHeight="1">
      <c r="C4398" s="42"/>
      <c r="D4398" s="43"/>
      <c r="G4398" s="34"/>
      <c r="H4398" s="35"/>
    </row>
    <row r="4399" ht="14.25" customHeight="1">
      <c r="C4399" s="42"/>
      <c r="D4399" s="43"/>
      <c r="G4399" s="34"/>
      <c r="H4399" s="35"/>
    </row>
    <row r="4400" ht="14.25" customHeight="1">
      <c r="C4400" s="42"/>
      <c r="D4400" s="43"/>
      <c r="G4400" s="34"/>
      <c r="H4400" s="35"/>
    </row>
    <row r="4401" ht="14.25" customHeight="1">
      <c r="C4401" s="42"/>
      <c r="D4401" s="43"/>
      <c r="G4401" s="34"/>
      <c r="H4401" s="35"/>
    </row>
    <row r="4402" ht="14.25" customHeight="1">
      <c r="C4402" s="42"/>
      <c r="D4402" s="43"/>
      <c r="G4402" s="34"/>
      <c r="H4402" s="35"/>
    </row>
    <row r="4403" ht="14.25" customHeight="1">
      <c r="C4403" s="42"/>
      <c r="D4403" s="43"/>
      <c r="G4403" s="34"/>
      <c r="H4403" s="35"/>
    </row>
    <row r="4404" ht="14.25" customHeight="1">
      <c r="C4404" s="42"/>
      <c r="D4404" s="43"/>
      <c r="G4404" s="34"/>
      <c r="H4404" s="35"/>
    </row>
    <row r="4405" ht="14.25" customHeight="1">
      <c r="C4405" s="42"/>
      <c r="D4405" s="43"/>
      <c r="G4405" s="34"/>
      <c r="H4405" s="35"/>
    </row>
    <row r="4406" ht="14.25" customHeight="1">
      <c r="C4406" s="42"/>
      <c r="D4406" s="43"/>
      <c r="G4406" s="34"/>
      <c r="H4406" s="35"/>
    </row>
    <row r="4407" ht="14.25" customHeight="1">
      <c r="C4407" s="42"/>
      <c r="D4407" s="43"/>
      <c r="G4407" s="34"/>
      <c r="H4407" s="35"/>
    </row>
    <row r="4408" ht="14.25" customHeight="1">
      <c r="C4408" s="42"/>
      <c r="D4408" s="43"/>
      <c r="G4408" s="34"/>
      <c r="H4408" s="35"/>
    </row>
    <row r="4409" ht="14.25" customHeight="1">
      <c r="C4409" s="42"/>
      <c r="D4409" s="43"/>
      <c r="G4409" s="34"/>
      <c r="H4409" s="35"/>
    </row>
    <row r="4410" ht="14.25" customHeight="1">
      <c r="C4410" s="42"/>
      <c r="D4410" s="43"/>
      <c r="G4410" s="34"/>
      <c r="H4410" s="35"/>
    </row>
    <row r="4411" ht="14.25" customHeight="1">
      <c r="C4411" s="42"/>
      <c r="D4411" s="43"/>
      <c r="G4411" s="34"/>
      <c r="H4411" s="35"/>
    </row>
    <row r="4412" ht="14.25" customHeight="1">
      <c r="C4412" s="42"/>
      <c r="D4412" s="43"/>
      <c r="G4412" s="34"/>
      <c r="H4412" s="35"/>
    </row>
    <row r="4413" ht="14.25" customHeight="1">
      <c r="C4413" s="42"/>
      <c r="D4413" s="43"/>
      <c r="G4413" s="34"/>
      <c r="H4413" s="35"/>
    </row>
    <row r="4414" ht="14.25" customHeight="1">
      <c r="C4414" s="42"/>
      <c r="D4414" s="43"/>
      <c r="G4414" s="34"/>
      <c r="H4414" s="35"/>
    </row>
    <row r="4415" ht="14.25" customHeight="1">
      <c r="C4415" s="42"/>
      <c r="D4415" s="43"/>
      <c r="G4415" s="34"/>
      <c r="H4415" s="35"/>
    </row>
    <row r="4416" ht="14.25" customHeight="1">
      <c r="C4416" s="42"/>
      <c r="D4416" s="43"/>
      <c r="G4416" s="34"/>
      <c r="H4416" s="35"/>
    </row>
    <row r="4417" ht="14.25" customHeight="1">
      <c r="C4417" s="42"/>
      <c r="D4417" s="43"/>
      <c r="G4417" s="34"/>
      <c r="H4417" s="35"/>
    </row>
    <row r="4418" ht="14.25" customHeight="1">
      <c r="C4418" s="42"/>
      <c r="D4418" s="43"/>
      <c r="G4418" s="34"/>
      <c r="H4418" s="35"/>
    </row>
    <row r="4419" ht="14.25" customHeight="1">
      <c r="C4419" s="42"/>
      <c r="D4419" s="43"/>
      <c r="G4419" s="34"/>
      <c r="H4419" s="35"/>
    </row>
    <row r="4420" ht="14.25" customHeight="1">
      <c r="C4420" s="42"/>
      <c r="D4420" s="43"/>
      <c r="G4420" s="34"/>
      <c r="H4420" s="35"/>
    </row>
    <row r="4421" ht="14.25" customHeight="1">
      <c r="C4421" s="42"/>
      <c r="D4421" s="43"/>
      <c r="G4421" s="34"/>
      <c r="H4421" s="35"/>
    </row>
    <row r="4422" ht="14.25" customHeight="1">
      <c r="C4422" s="42"/>
      <c r="D4422" s="43"/>
      <c r="G4422" s="34"/>
      <c r="H4422" s="35"/>
    </row>
    <row r="4423" ht="14.25" customHeight="1">
      <c r="C4423" s="42"/>
      <c r="D4423" s="43"/>
      <c r="G4423" s="34"/>
      <c r="H4423" s="35"/>
    </row>
    <row r="4424" ht="14.25" customHeight="1">
      <c r="C4424" s="42"/>
      <c r="D4424" s="43"/>
      <c r="G4424" s="34"/>
      <c r="H4424" s="35"/>
    </row>
    <row r="4425" ht="14.25" customHeight="1">
      <c r="C4425" s="42"/>
      <c r="D4425" s="43"/>
      <c r="G4425" s="34"/>
      <c r="H4425" s="35"/>
    </row>
    <row r="4426" ht="14.25" customHeight="1">
      <c r="C4426" s="42"/>
      <c r="D4426" s="43"/>
      <c r="G4426" s="34"/>
      <c r="H4426" s="35"/>
    </row>
    <row r="4427" ht="14.25" customHeight="1">
      <c r="C4427" s="42"/>
      <c r="D4427" s="43"/>
      <c r="G4427" s="34"/>
      <c r="H4427" s="35"/>
    </row>
    <row r="4428" ht="14.25" customHeight="1">
      <c r="C4428" s="42"/>
      <c r="D4428" s="43"/>
      <c r="G4428" s="34"/>
      <c r="H4428" s="35"/>
    </row>
    <row r="4429" ht="14.25" customHeight="1">
      <c r="C4429" s="42"/>
      <c r="D4429" s="43"/>
      <c r="G4429" s="34"/>
      <c r="H4429" s="35"/>
    </row>
    <row r="4430" ht="14.25" customHeight="1">
      <c r="C4430" s="42"/>
      <c r="D4430" s="43"/>
      <c r="G4430" s="34"/>
      <c r="H4430" s="35"/>
    </row>
    <row r="4431" ht="14.25" customHeight="1">
      <c r="C4431" s="42"/>
      <c r="D4431" s="43"/>
      <c r="G4431" s="34"/>
      <c r="H4431" s="35"/>
    </row>
    <row r="4432" ht="14.25" customHeight="1">
      <c r="C4432" s="42"/>
      <c r="D4432" s="43"/>
      <c r="G4432" s="34"/>
      <c r="H4432" s="35"/>
    </row>
    <row r="4433" ht="14.25" customHeight="1">
      <c r="C4433" s="42"/>
      <c r="D4433" s="43"/>
      <c r="G4433" s="34"/>
      <c r="H4433" s="35"/>
    </row>
    <row r="4434" ht="14.25" customHeight="1">
      <c r="C4434" s="42"/>
      <c r="D4434" s="43"/>
      <c r="G4434" s="34"/>
      <c r="H4434" s="35"/>
    </row>
    <row r="4435" ht="14.25" customHeight="1">
      <c r="C4435" s="42"/>
      <c r="D4435" s="43"/>
      <c r="G4435" s="34"/>
      <c r="H4435" s="35"/>
    </row>
    <row r="4436" ht="14.25" customHeight="1">
      <c r="C4436" s="42"/>
      <c r="D4436" s="43"/>
      <c r="G4436" s="34"/>
      <c r="H4436" s="35"/>
    </row>
    <row r="4437" ht="14.25" customHeight="1">
      <c r="C4437" s="42"/>
      <c r="D4437" s="43"/>
      <c r="G4437" s="34"/>
      <c r="H4437" s="35"/>
    </row>
    <row r="4438" ht="14.25" customHeight="1">
      <c r="C4438" s="42"/>
      <c r="D4438" s="43"/>
      <c r="G4438" s="34"/>
      <c r="H4438" s="35"/>
    </row>
    <row r="4439" ht="14.25" customHeight="1">
      <c r="C4439" s="42"/>
      <c r="D4439" s="43"/>
      <c r="G4439" s="34"/>
      <c r="H4439" s="35"/>
    </row>
    <row r="4440" ht="14.25" customHeight="1">
      <c r="C4440" s="42"/>
      <c r="D4440" s="43"/>
      <c r="G4440" s="34"/>
      <c r="H4440" s="35"/>
    </row>
    <row r="4441" ht="14.25" customHeight="1">
      <c r="C4441" s="42"/>
      <c r="D4441" s="43"/>
      <c r="G4441" s="34"/>
      <c r="H4441" s="35"/>
    </row>
    <row r="4442" ht="14.25" customHeight="1">
      <c r="C4442" s="42"/>
      <c r="D4442" s="43"/>
      <c r="G4442" s="34"/>
      <c r="H4442" s="35"/>
    </row>
    <row r="4443" ht="14.25" customHeight="1">
      <c r="C4443" s="42"/>
      <c r="D4443" s="43"/>
      <c r="G4443" s="34"/>
      <c r="H4443" s="35"/>
    </row>
    <row r="4444" ht="14.25" customHeight="1">
      <c r="C4444" s="42"/>
      <c r="D4444" s="43"/>
      <c r="G4444" s="34"/>
      <c r="H4444" s="35"/>
    </row>
    <row r="4445" ht="14.25" customHeight="1">
      <c r="C4445" s="42"/>
      <c r="D4445" s="43"/>
      <c r="G4445" s="34"/>
      <c r="H4445" s="35"/>
    </row>
    <row r="4446" ht="14.25" customHeight="1">
      <c r="C4446" s="42"/>
      <c r="D4446" s="43"/>
      <c r="G4446" s="34"/>
      <c r="H4446" s="35"/>
    </row>
    <row r="4447" ht="14.25" customHeight="1">
      <c r="C4447" s="42"/>
      <c r="D4447" s="43"/>
      <c r="G4447" s="34"/>
      <c r="H4447" s="35"/>
    </row>
    <row r="4448" ht="14.25" customHeight="1">
      <c r="C4448" s="42"/>
      <c r="D4448" s="43"/>
      <c r="G4448" s="34"/>
      <c r="H4448" s="35"/>
    </row>
    <row r="4449" ht="14.25" customHeight="1">
      <c r="C4449" s="42"/>
      <c r="D4449" s="43"/>
      <c r="G4449" s="34"/>
      <c r="H4449" s="35"/>
    </row>
    <row r="4450" ht="14.25" customHeight="1">
      <c r="C4450" s="42"/>
      <c r="D4450" s="43"/>
      <c r="G4450" s="34"/>
      <c r="H4450" s="35"/>
    </row>
    <row r="4451" ht="14.25" customHeight="1">
      <c r="C4451" s="42"/>
      <c r="D4451" s="43"/>
      <c r="G4451" s="34"/>
      <c r="H4451" s="35"/>
    </row>
    <row r="4452" ht="14.25" customHeight="1">
      <c r="C4452" s="42"/>
      <c r="D4452" s="43"/>
      <c r="G4452" s="34"/>
      <c r="H4452" s="35"/>
    </row>
    <row r="4453" ht="14.25" customHeight="1">
      <c r="C4453" s="42"/>
      <c r="D4453" s="43"/>
      <c r="G4453" s="34"/>
      <c r="H4453" s="35"/>
    </row>
    <row r="4454" ht="14.25" customHeight="1">
      <c r="C4454" s="42"/>
      <c r="D4454" s="43"/>
      <c r="G4454" s="34"/>
      <c r="H4454" s="35"/>
    </row>
    <row r="4455" ht="14.25" customHeight="1">
      <c r="C4455" s="42"/>
      <c r="D4455" s="43"/>
      <c r="G4455" s="34"/>
      <c r="H4455" s="35"/>
    </row>
    <row r="4456" ht="14.25" customHeight="1">
      <c r="C4456" s="42"/>
      <c r="D4456" s="43"/>
      <c r="G4456" s="34"/>
      <c r="H4456" s="35"/>
    </row>
    <row r="4457" ht="14.25" customHeight="1">
      <c r="C4457" s="42"/>
      <c r="D4457" s="43"/>
      <c r="G4457" s="34"/>
      <c r="H4457" s="35"/>
    </row>
    <row r="4458" ht="14.25" customHeight="1">
      <c r="C4458" s="42"/>
      <c r="D4458" s="43"/>
      <c r="G4458" s="34"/>
      <c r="H4458" s="35"/>
    </row>
    <row r="4459" ht="14.25" customHeight="1">
      <c r="C4459" s="42"/>
      <c r="D4459" s="43"/>
      <c r="G4459" s="34"/>
      <c r="H4459" s="35"/>
    </row>
    <row r="4460" ht="14.25" customHeight="1">
      <c r="C4460" s="42"/>
      <c r="D4460" s="43"/>
      <c r="G4460" s="34"/>
      <c r="H4460" s="35"/>
    </row>
    <row r="4461" ht="14.25" customHeight="1">
      <c r="C4461" s="42"/>
      <c r="D4461" s="43"/>
      <c r="G4461" s="34"/>
      <c r="H4461" s="35"/>
    </row>
    <row r="4462" ht="14.25" customHeight="1">
      <c r="C4462" s="42"/>
      <c r="D4462" s="43"/>
      <c r="G4462" s="34"/>
      <c r="H4462" s="35"/>
    </row>
    <row r="4463" ht="14.25" customHeight="1">
      <c r="C4463" s="42"/>
      <c r="D4463" s="43"/>
      <c r="G4463" s="34"/>
      <c r="H4463" s="35"/>
    </row>
    <row r="4464" ht="14.25" customHeight="1">
      <c r="C4464" s="42"/>
      <c r="D4464" s="43"/>
      <c r="G4464" s="34"/>
      <c r="H4464" s="35"/>
    </row>
    <row r="4465" ht="14.25" customHeight="1">
      <c r="C4465" s="42"/>
      <c r="D4465" s="43"/>
      <c r="G4465" s="34"/>
      <c r="H4465" s="35"/>
    </row>
    <row r="4466" ht="14.25" customHeight="1">
      <c r="C4466" s="42"/>
      <c r="D4466" s="43"/>
      <c r="G4466" s="34"/>
      <c r="H4466" s="35"/>
    </row>
    <row r="4467" ht="14.25" customHeight="1">
      <c r="C4467" s="42"/>
      <c r="D4467" s="43"/>
      <c r="G4467" s="34"/>
      <c r="H4467" s="35"/>
    </row>
    <row r="4468" ht="14.25" customHeight="1">
      <c r="C4468" s="42"/>
      <c r="D4468" s="43"/>
      <c r="G4468" s="34"/>
      <c r="H4468" s="35"/>
    </row>
    <row r="4469" ht="14.25" customHeight="1">
      <c r="C4469" s="42"/>
      <c r="D4469" s="43"/>
      <c r="G4469" s="34"/>
      <c r="H4469" s="35"/>
    </row>
    <row r="4470" ht="14.25" customHeight="1">
      <c r="C4470" s="42"/>
      <c r="D4470" s="43"/>
      <c r="G4470" s="34"/>
      <c r="H4470" s="35"/>
    </row>
    <row r="4471" ht="14.25" customHeight="1">
      <c r="C4471" s="42"/>
      <c r="D4471" s="43"/>
      <c r="G4471" s="34"/>
      <c r="H4471" s="35"/>
    </row>
    <row r="4472" ht="14.25" customHeight="1">
      <c r="C4472" s="42"/>
      <c r="D4472" s="43"/>
      <c r="G4472" s="34"/>
      <c r="H4472" s="35"/>
    </row>
    <row r="4473" ht="14.25" customHeight="1">
      <c r="C4473" s="42"/>
      <c r="D4473" s="43"/>
      <c r="G4473" s="34"/>
      <c r="H4473" s="35"/>
    </row>
    <row r="4474" ht="14.25" customHeight="1">
      <c r="C4474" s="42"/>
      <c r="D4474" s="43"/>
      <c r="G4474" s="34"/>
      <c r="H4474" s="35"/>
    </row>
    <row r="4475" ht="14.25" customHeight="1">
      <c r="C4475" s="42"/>
      <c r="D4475" s="43"/>
      <c r="G4475" s="34"/>
      <c r="H4475" s="35"/>
    </row>
    <row r="4476" ht="14.25" customHeight="1">
      <c r="C4476" s="42"/>
      <c r="D4476" s="43"/>
      <c r="G4476" s="34"/>
      <c r="H4476" s="35"/>
    </row>
    <row r="4477" ht="14.25" customHeight="1">
      <c r="C4477" s="42"/>
      <c r="D4477" s="43"/>
      <c r="G4477" s="34"/>
      <c r="H4477" s="35"/>
    </row>
    <row r="4478" ht="14.25" customHeight="1">
      <c r="C4478" s="42"/>
      <c r="D4478" s="43"/>
      <c r="G4478" s="34"/>
      <c r="H4478" s="35"/>
    </row>
    <row r="4479" ht="14.25" customHeight="1">
      <c r="C4479" s="42"/>
      <c r="D4479" s="43"/>
      <c r="G4479" s="34"/>
      <c r="H4479" s="35"/>
    </row>
    <row r="4480" ht="14.25" customHeight="1">
      <c r="C4480" s="42"/>
      <c r="D4480" s="43"/>
      <c r="G4480" s="34"/>
      <c r="H4480" s="35"/>
    </row>
    <row r="4481" ht="14.25" customHeight="1">
      <c r="C4481" s="42"/>
      <c r="D4481" s="43"/>
      <c r="G4481" s="34"/>
      <c r="H4481" s="35"/>
    </row>
    <row r="4482" ht="14.25" customHeight="1">
      <c r="C4482" s="42"/>
      <c r="D4482" s="43"/>
      <c r="G4482" s="34"/>
      <c r="H4482" s="35"/>
    </row>
    <row r="4483" ht="14.25" customHeight="1">
      <c r="C4483" s="42"/>
      <c r="D4483" s="43"/>
      <c r="G4483" s="34"/>
      <c r="H4483" s="35"/>
    </row>
    <row r="4484" ht="14.25" customHeight="1">
      <c r="C4484" s="42"/>
      <c r="D4484" s="43"/>
      <c r="G4484" s="34"/>
      <c r="H4484" s="35"/>
    </row>
    <row r="4485" ht="14.25" customHeight="1">
      <c r="C4485" s="42"/>
      <c r="D4485" s="43"/>
      <c r="G4485" s="34"/>
      <c r="H4485" s="35"/>
    </row>
    <row r="4486" ht="14.25" customHeight="1">
      <c r="C4486" s="42"/>
      <c r="D4486" s="43"/>
      <c r="G4486" s="34"/>
      <c r="H4486" s="35"/>
    </row>
    <row r="4487" ht="14.25" customHeight="1">
      <c r="C4487" s="42"/>
      <c r="D4487" s="43"/>
      <c r="G4487" s="34"/>
      <c r="H4487" s="35"/>
    </row>
    <row r="4488" ht="14.25" customHeight="1">
      <c r="C4488" s="42"/>
      <c r="D4488" s="43"/>
      <c r="G4488" s="34"/>
      <c r="H4488" s="35"/>
    </row>
    <row r="4489" ht="14.25" customHeight="1">
      <c r="C4489" s="42"/>
      <c r="D4489" s="43"/>
      <c r="G4489" s="34"/>
      <c r="H4489" s="35"/>
    </row>
    <row r="4490" ht="14.25" customHeight="1">
      <c r="C4490" s="42"/>
      <c r="D4490" s="43"/>
      <c r="G4490" s="34"/>
      <c r="H4490" s="35"/>
    </row>
    <row r="4491" ht="14.25" customHeight="1">
      <c r="C4491" s="42"/>
      <c r="D4491" s="43"/>
      <c r="G4491" s="34"/>
      <c r="H4491" s="35"/>
    </row>
    <row r="4492" ht="14.25" customHeight="1">
      <c r="C4492" s="42"/>
      <c r="D4492" s="43"/>
      <c r="G4492" s="34"/>
      <c r="H4492" s="35"/>
    </row>
    <row r="4493" ht="14.25" customHeight="1">
      <c r="C4493" s="42"/>
      <c r="D4493" s="43"/>
      <c r="G4493" s="34"/>
      <c r="H4493" s="35"/>
    </row>
    <row r="4494" ht="14.25" customHeight="1">
      <c r="C4494" s="42"/>
      <c r="D4494" s="43"/>
      <c r="G4494" s="34"/>
      <c r="H4494" s="35"/>
    </row>
    <row r="4495" ht="14.25" customHeight="1">
      <c r="C4495" s="42"/>
      <c r="D4495" s="43"/>
      <c r="G4495" s="34"/>
      <c r="H4495" s="35"/>
    </row>
    <row r="4496" ht="14.25" customHeight="1">
      <c r="C4496" s="42"/>
      <c r="D4496" s="43"/>
      <c r="G4496" s="34"/>
      <c r="H4496" s="35"/>
    </row>
    <row r="4497" ht="14.25" customHeight="1">
      <c r="C4497" s="42"/>
      <c r="D4497" s="43"/>
      <c r="G4497" s="34"/>
      <c r="H4497" s="35"/>
    </row>
    <row r="4498" ht="14.25" customHeight="1">
      <c r="C4498" s="42"/>
      <c r="D4498" s="43"/>
      <c r="G4498" s="34"/>
      <c r="H4498" s="35"/>
    </row>
    <row r="4499" ht="14.25" customHeight="1">
      <c r="C4499" s="42"/>
      <c r="D4499" s="43"/>
      <c r="G4499" s="34"/>
      <c r="H4499" s="35"/>
    </row>
    <row r="4500" ht="14.25" customHeight="1">
      <c r="C4500" s="42"/>
      <c r="D4500" s="43"/>
      <c r="G4500" s="34"/>
      <c r="H4500" s="35"/>
    </row>
    <row r="4501" ht="14.25" customHeight="1">
      <c r="C4501" s="42"/>
      <c r="D4501" s="43"/>
      <c r="G4501" s="34"/>
      <c r="H4501" s="35"/>
    </row>
    <row r="4502" ht="14.25" customHeight="1">
      <c r="C4502" s="42"/>
      <c r="D4502" s="43"/>
      <c r="G4502" s="34"/>
      <c r="H4502" s="35"/>
    </row>
    <row r="4503" ht="14.25" customHeight="1">
      <c r="C4503" s="42"/>
      <c r="D4503" s="43"/>
      <c r="G4503" s="34"/>
      <c r="H4503" s="35"/>
    </row>
    <row r="4504" ht="14.25" customHeight="1">
      <c r="C4504" s="42"/>
      <c r="D4504" s="43"/>
      <c r="G4504" s="34"/>
      <c r="H4504" s="35"/>
    </row>
    <row r="4505" ht="14.25" customHeight="1">
      <c r="C4505" s="42"/>
      <c r="D4505" s="43"/>
      <c r="G4505" s="34"/>
      <c r="H4505" s="35"/>
    </row>
    <row r="4506" ht="14.25" customHeight="1">
      <c r="C4506" s="42"/>
      <c r="D4506" s="43"/>
      <c r="G4506" s="34"/>
      <c r="H4506" s="35"/>
    </row>
    <row r="4507" ht="14.25" customHeight="1">
      <c r="C4507" s="42"/>
      <c r="D4507" s="43"/>
      <c r="G4507" s="34"/>
      <c r="H4507" s="35"/>
    </row>
    <row r="4508" ht="14.25" customHeight="1">
      <c r="C4508" s="42"/>
      <c r="D4508" s="43"/>
      <c r="G4508" s="34"/>
      <c r="H4508" s="35"/>
    </row>
    <row r="4509" ht="14.25" customHeight="1">
      <c r="C4509" s="42"/>
      <c r="D4509" s="43"/>
      <c r="G4509" s="34"/>
      <c r="H4509" s="35"/>
    </row>
    <row r="4510" ht="14.25" customHeight="1">
      <c r="C4510" s="42"/>
      <c r="D4510" s="43"/>
      <c r="G4510" s="34"/>
      <c r="H4510" s="35"/>
    </row>
    <row r="4511" ht="14.25" customHeight="1">
      <c r="C4511" s="42"/>
      <c r="D4511" s="43"/>
      <c r="G4511" s="34"/>
      <c r="H4511" s="35"/>
    </row>
    <row r="4512" ht="14.25" customHeight="1">
      <c r="C4512" s="42"/>
      <c r="D4512" s="43"/>
      <c r="G4512" s="34"/>
      <c r="H4512" s="35"/>
    </row>
    <row r="4513" ht="14.25" customHeight="1">
      <c r="C4513" s="42"/>
      <c r="D4513" s="43"/>
      <c r="G4513" s="34"/>
      <c r="H4513" s="35"/>
    </row>
    <row r="4514" ht="14.25" customHeight="1">
      <c r="C4514" s="42"/>
      <c r="D4514" s="43"/>
      <c r="G4514" s="34"/>
      <c r="H4514" s="35"/>
    </row>
    <row r="4515" ht="14.25" customHeight="1">
      <c r="C4515" s="42"/>
      <c r="D4515" s="43"/>
      <c r="G4515" s="34"/>
      <c r="H4515" s="35"/>
    </row>
    <row r="4516" ht="14.25" customHeight="1">
      <c r="C4516" s="42"/>
      <c r="D4516" s="43"/>
      <c r="G4516" s="34"/>
      <c r="H4516" s="35"/>
    </row>
    <row r="4517" ht="14.25" customHeight="1">
      <c r="C4517" s="42"/>
      <c r="D4517" s="43"/>
      <c r="G4517" s="34"/>
      <c r="H4517" s="35"/>
    </row>
    <row r="4518" ht="14.25" customHeight="1">
      <c r="C4518" s="42"/>
      <c r="D4518" s="43"/>
      <c r="G4518" s="34"/>
      <c r="H4518" s="35"/>
    </row>
    <row r="4519" ht="14.25" customHeight="1">
      <c r="C4519" s="42"/>
      <c r="D4519" s="43"/>
      <c r="G4519" s="34"/>
      <c r="H4519" s="35"/>
    </row>
    <row r="4520" ht="14.25" customHeight="1">
      <c r="C4520" s="42"/>
      <c r="D4520" s="43"/>
      <c r="G4520" s="34"/>
      <c r="H4520" s="35"/>
    </row>
    <row r="4521" ht="14.25" customHeight="1">
      <c r="C4521" s="42"/>
      <c r="D4521" s="43"/>
      <c r="G4521" s="34"/>
      <c r="H4521" s="35"/>
    </row>
    <row r="4522" ht="14.25" customHeight="1">
      <c r="C4522" s="42"/>
      <c r="D4522" s="43"/>
      <c r="G4522" s="34"/>
      <c r="H4522" s="35"/>
    </row>
    <row r="4523" ht="14.25" customHeight="1">
      <c r="C4523" s="42"/>
      <c r="D4523" s="43"/>
      <c r="G4523" s="34"/>
      <c r="H4523" s="35"/>
    </row>
    <row r="4524" ht="14.25" customHeight="1">
      <c r="C4524" s="42"/>
      <c r="D4524" s="43"/>
      <c r="G4524" s="34"/>
      <c r="H4524" s="35"/>
    </row>
    <row r="4525" ht="14.25" customHeight="1">
      <c r="C4525" s="42"/>
      <c r="D4525" s="43"/>
      <c r="G4525" s="34"/>
      <c r="H4525" s="35"/>
    </row>
    <row r="4526" ht="14.25" customHeight="1">
      <c r="C4526" s="42"/>
      <c r="D4526" s="43"/>
      <c r="G4526" s="34"/>
      <c r="H4526" s="35"/>
    </row>
    <row r="4527" ht="14.25" customHeight="1">
      <c r="C4527" s="42"/>
      <c r="D4527" s="43"/>
      <c r="G4527" s="34"/>
      <c r="H4527" s="35"/>
    </row>
    <row r="4528" ht="14.25" customHeight="1">
      <c r="C4528" s="42"/>
      <c r="D4528" s="43"/>
      <c r="G4528" s="34"/>
      <c r="H4528" s="35"/>
    </row>
    <row r="4529" ht="14.25" customHeight="1">
      <c r="C4529" s="42"/>
      <c r="D4529" s="43"/>
      <c r="G4529" s="34"/>
      <c r="H4529" s="35"/>
    </row>
    <row r="4530" ht="14.25" customHeight="1">
      <c r="C4530" s="42"/>
      <c r="D4530" s="43"/>
      <c r="G4530" s="34"/>
      <c r="H4530" s="35"/>
    </row>
    <row r="4531" ht="14.25" customHeight="1">
      <c r="C4531" s="42"/>
      <c r="D4531" s="43"/>
      <c r="G4531" s="34"/>
      <c r="H4531" s="35"/>
    </row>
    <row r="4532" ht="14.25" customHeight="1">
      <c r="C4532" s="42"/>
      <c r="D4532" s="43"/>
      <c r="G4532" s="34"/>
      <c r="H4532" s="35"/>
    </row>
    <row r="4533" ht="14.25" customHeight="1">
      <c r="C4533" s="42"/>
      <c r="D4533" s="43"/>
      <c r="G4533" s="34"/>
      <c r="H4533" s="35"/>
    </row>
    <row r="4534" ht="14.25" customHeight="1">
      <c r="C4534" s="42"/>
      <c r="D4534" s="43"/>
      <c r="G4534" s="34"/>
      <c r="H4534" s="35"/>
    </row>
    <row r="4535" ht="14.25" customHeight="1">
      <c r="C4535" s="42"/>
      <c r="D4535" s="43"/>
      <c r="G4535" s="34"/>
      <c r="H4535" s="35"/>
    </row>
    <row r="4536" ht="14.25" customHeight="1">
      <c r="C4536" s="42"/>
      <c r="D4536" s="43"/>
      <c r="G4536" s="34"/>
      <c r="H4536" s="35"/>
    </row>
    <row r="4537" ht="14.25" customHeight="1">
      <c r="C4537" s="42"/>
      <c r="D4537" s="43"/>
      <c r="G4537" s="34"/>
      <c r="H4537" s="35"/>
    </row>
    <row r="4538" ht="14.25" customHeight="1">
      <c r="C4538" s="42"/>
      <c r="D4538" s="43"/>
      <c r="G4538" s="34"/>
      <c r="H4538" s="35"/>
    </row>
    <row r="4539" ht="14.25" customHeight="1">
      <c r="C4539" s="42"/>
      <c r="D4539" s="43"/>
      <c r="G4539" s="34"/>
      <c r="H4539" s="35"/>
    </row>
    <row r="4540" ht="14.25" customHeight="1">
      <c r="C4540" s="42"/>
      <c r="D4540" s="43"/>
      <c r="G4540" s="34"/>
      <c r="H4540" s="35"/>
    </row>
    <row r="4541" ht="14.25" customHeight="1">
      <c r="C4541" s="42"/>
      <c r="D4541" s="43"/>
      <c r="G4541" s="34"/>
      <c r="H4541" s="35"/>
    </row>
    <row r="4542" ht="14.25" customHeight="1">
      <c r="C4542" s="42"/>
      <c r="D4542" s="43"/>
      <c r="G4542" s="34"/>
      <c r="H4542" s="35"/>
    </row>
    <row r="4543" ht="14.25" customHeight="1">
      <c r="C4543" s="42"/>
      <c r="D4543" s="43"/>
      <c r="G4543" s="34"/>
      <c r="H4543" s="35"/>
    </row>
    <row r="4544" ht="14.25" customHeight="1">
      <c r="C4544" s="42"/>
      <c r="D4544" s="43"/>
      <c r="G4544" s="34"/>
      <c r="H4544" s="35"/>
    </row>
    <row r="4545" ht="14.25" customHeight="1">
      <c r="C4545" s="42"/>
      <c r="D4545" s="43"/>
      <c r="G4545" s="34"/>
      <c r="H4545" s="35"/>
    </row>
    <row r="4546" ht="14.25" customHeight="1">
      <c r="C4546" s="42"/>
      <c r="D4546" s="43"/>
      <c r="G4546" s="34"/>
      <c r="H4546" s="35"/>
    </row>
    <row r="4547" ht="14.25" customHeight="1">
      <c r="C4547" s="42"/>
      <c r="D4547" s="43"/>
      <c r="G4547" s="34"/>
      <c r="H4547" s="35"/>
    </row>
    <row r="4548" ht="14.25" customHeight="1">
      <c r="C4548" s="42"/>
      <c r="D4548" s="43"/>
      <c r="G4548" s="34"/>
      <c r="H4548" s="35"/>
    </row>
    <row r="4549" ht="14.25" customHeight="1">
      <c r="C4549" s="42"/>
      <c r="D4549" s="43"/>
      <c r="G4549" s="34"/>
      <c r="H4549" s="35"/>
    </row>
    <row r="4550" ht="14.25" customHeight="1">
      <c r="C4550" s="42"/>
      <c r="D4550" s="43"/>
      <c r="G4550" s="34"/>
      <c r="H4550" s="35"/>
    </row>
    <row r="4551" ht="14.25" customHeight="1">
      <c r="C4551" s="42"/>
      <c r="D4551" s="43"/>
      <c r="G4551" s="34"/>
      <c r="H4551" s="35"/>
    </row>
    <row r="4552" ht="14.25" customHeight="1">
      <c r="C4552" s="42"/>
      <c r="D4552" s="43"/>
      <c r="G4552" s="34"/>
      <c r="H4552" s="35"/>
    </row>
    <row r="4553" ht="14.25" customHeight="1">
      <c r="C4553" s="42"/>
      <c r="D4553" s="43"/>
      <c r="G4553" s="34"/>
      <c r="H4553" s="35"/>
    </row>
    <row r="4554" ht="14.25" customHeight="1">
      <c r="C4554" s="42"/>
      <c r="D4554" s="43"/>
      <c r="G4554" s="34"/>
      <c r="H4554" s="35"/>
    </row>
    <row r="4555" ht="14.25" customHeight="1">
      <c r="C4555" s="42"/>
      <c r="D4555" s="43"/>
      <c r="G4555" s="34"/>
      <c r="H4555" s="35"/>
    </row>
    <row r="4556" ht="14.25" customHeight="1">
      <c r="C4556" s="42"/>
      <c r="D4556" s="43"/>
      <c r="G4556" s="34"/>
      <c r="H4556" s="35"/>
    </row>
    <row r="4557" ht="14.25" customHeight="1">
      <c r="C4557" s="42"/>
      <c r="D4557" s="43"/>
      <c r="G4557" s="34"/>
      <c r="H4557" s="35"/>
    </row>
    <row r="4558" ht="14.25" customHeight="1">
      <c r="C4558" s="42"/>
      <c r="D4558" s="43"/>
      <c r="G4558" s="34"/>
      <c r="H4558" s="35"/>
    </row>
    <row r="4559" ht="14.25" customHeight="1">
      <c r="C4559" s="42"/>
      <c r="D4559" s="43"/>
      <c r="G4559" s="34"/>
      <c r="H4559" s="35"/>
    </row>
    <row r="4560" ht="14.25" customHeight="1">
      <c r="C4560" s="42"/>
      <c r="D4560" s="43"/>
      <c r="G4560" s="34"/>
      <c r="H4560" s="35"/>
    </row>
    <row r="4561" ht="14.25" customHeight="1">
      <c r="C4561" s="42"/>
      <c r="D4561" s="43"/>
      <c r="G4561" s="34"/>
      <c r="H4561" s="35"/>
    </row>
    <row r="4562" ht="14.25" customHeight="1">
      <c r="C4562" s="42"/>
      <c r="D4562" s="43"/>
      <c r="G4562" s="34"/>
      <c r="H4562" s="35"/>
    </row>
    <row r="4563" ht="14.25" customHeight="1">
      <c r="C4563" s="42"/>
      <c r="D4563" s="43"/>
      <c r="G4563" s="34"/>
      <c r="H4563" s="35"/>
    </row>
    <row r="4564" ht="14.25" customHeight="1">
      <c r="C4564" s="42"/>
      <c r="D4564" s="43"/>
      <c r="G4564" s="34"/>
      <c r="H4564" s="35"/>
    </row>
    <row r="4565" ht="14.25" customHeight="1">
      <c r="C4565" s="42"/>
      <c r="D4565" s="43"/>
      <c r="G4565" s="34"/>
      <c r="H4565" s="35"/>
    </row>
    <row r="4566" ht="14.25" customHeight="1">
      <c r="C4566" s="42"/>
      <c r="D4566" s="43"/>
      <c r="G4566" s="34"/>
      <c r="H4566" s="35"/>
    </row>
    <row r="4567" ht="14.25" customHeight="1">
      <c r="C4567" s="42"/>
      <c r="D4567" s="43"/>
      <c r="G4567" s="34"/>
      <c r="H4567" s="35"/>
    </row>
    <row r="4568" ht="14.25" customHeight="1">
      <c r="C4568" s="42"/>
      <c r="D4568" s="43"/>
      <c r="G4568" s="34"/>
      <c r="H4568" s="35"/>
    </row>
    <row r="4569" ht="14.25" customHeight="1">
      <c r="C4569" s="42"/>
      <c r="D4569" s="43"/>
      <c r="G4569" s="34"/>
      <c r="H4569" s="35"/>
    </row>
    <row r="4570" ht="14.25" customHeight="1">
      <c r="C4570" s="42"/>
      <c r="D4570" s="43"/>
      <c r="G4570" s="34"/>
      <c r="H4570" s="35"/>
    </row>
    <row r="4571" ht="14.25" customHeight="1">
      <c r="C4571" s="42"/>
      <c r="D4571" s="43"/>
      <c r="G4571" s="34"/>
      <c r="H4571" s="35"/>
    </row>
    <row r="4572" ht="14.25" customHeight="1">
      <c r="C4572" s="42"/>
      <c r="D4572" s="43"/>
      <c r="G4572" s="34"/>
      <c r="H4572" s="35"/>
    </row>
    <row r="4573" ht="14.25" customHeight="1">
      <c r="C4573" s="42"/>
      <c r="D4573" s="43"/>
      <c r="G4573" s="34"/>
      <c r="H4573" s="35"/>
    </row>
    <row r="4574" ht="14.25" customHeight="1">
      <c r="C4574" s="42"/>
      <c r="D4574" s="43"/>
      <c r="G4574" s="34"/>
      <c r="H4574" s="35"/>
    </row>
    <row r="4575" ht="14.25" customHeight="1">
      <c r="C4575" s="42"/>
      <c r="D4575" s="43"/>
      <c r="G4575" s="34"/>
      <c r="H4575" s="35"/>
    </row>
    <row r="4576" ht="14.25" customHeight="1">
      <c r="C4576" s="42"/>
      <c r="D4576" s="43"/>
      <c r="G4576" s="34"/>
      <c r="H4576" s="35"/>
    </row>
    <row r="4577" ht="14.25" customHeight="1">
      <c r="C4577" s="42"/>
      <c r="D4577" s="43"/>
      <c r="G4577" s="34"/>
      <c r="H4577" s="35"/>
    </row>
    <row r="4578" ht="14.25" customHeight="1">
      <c r="C4578" s="42"/>
      <c r="D4578" s="43"/>
      <c r="G4578" s="34"/>
      <c r="H4578" s="35"/>
    </row>
    <row r="4579" ht="14.25" customHeight="1">
      <c r="C4579" s="42"/>
      <c r="D4579" s="43"/>
      <c r="G4579" s="34"/>
      <c r="H4579" s="35"/>
    </row>
    <row r="4580" ht="14.25" customHeight="1">
      <c r="C4580" s="42"/>
      <c r="D4580" s="43"/>
      <c r="G4580" s="34"/>
      <c r="H4580" s="35"/>
    </row>
    <row r="4581" ht="14.25" customHeight="1">
      <c r="C4581" s="42"/>
      <c r="D4581" s="43"/>
      <c r="G4581" s="34"/>
      <c r="H4581" s="35"/>
    </row>
    <row r="4582" ht="14.25" customHeight="1">
      <c r="C4582" s="42"/>
      <c r="D4582" s="43"/>
      <c r="G4582" s="34"/>
      <c r="H4582" s="35"/>
    </row>
    <row r="4583" ht="14.25" customHeight="1">
      <c r="C4583" s="42"/>
      <c r="D4583" s="43"/>
      <c r="G4583" s="34"/>
      <c r="H4583" s="35"/>
    </row>
    <row r="4584" ht="14.25" customHeight="1">
      <c r="C4584" s="42"/>
      <c r="D4584" s="43"/>
      <c r="G4584" s="34"/>
      <c r="H4584" s="35"/>
    </row>
    <row r="4585" ht="14.25" customHeight="1">
      <c r="C4585" s="42"/>
      <c r="D4585" s="43"/>
      <c r="G4585" s="34"/>
      <c r="H4585" s="35"/>
    </row>
    <row r="4586" ht="14.25" customHeight="1">
      <c r="C4586" s="42"/>
      <c r="D4586" s="43"/>
      <c r="G4586" s="34"/>
      <c r="H4586" s="35"/>
    </row>
    <row r="4587" ht="14.25" customHeight="1">
      <c r="C4587" s="42"/>
      <c r="D4587" s="43"/>
      <c r="G4587" s="34"/>
      <c r="H4587" s="35"/>
    </row>
    <row r="4588" ht="14.25" customHeight="1">
      <c r="C4588" s="42"/>
      <c r="D4588" s="43"/>
      <c r="G4588" s="34"/>
      <c r="H4588" s="35"/>
    </row>
    <row r="4589" ht="14.25" customHeight="1">
      <c r="C4589" s="42"/>
      <c r="D4589" s="43"/>
      <c r="G4589" s="34"/>
      <c r="H4589" s="35"/>
    </row>
    <row r="4590" ht="14.25" customHeight="1">
      <c r="C4590" s="42"/>
      <c r="D4590" s="43"/>
      <c r="G4590" s="34"/>
      <c r="H4590" s="35"/>
    </row>
    <row r="4591" ht="14.25" customHeight="1">
      <c r="C4591" s="42"/>
      <c r="D4591" s="43"/>
      <c r="G4591" s="34"/>
      <c r="H4591" s="35"/>
    </row>
    <row r="4592" ht="14.25" customHeight="1">
      <c r="C4592" s="42"/>
      <c r="D4592" s="43"/>
      <c r="G4592" s="34"/>
      <c r="H4592" s="35"/>
    </row>
    <row r="4593" ht="14.25" customHeight="1">
      <c r="C4593" s="42"/>
      <c r="D4593" s="43"/>
      <c r="G4593" s="34"/>
      <c r="H4593" s="35"/>
    </row>
    <row r="4594" ht="14.25" customHeight="1">
      <c r="C4594" s="42"/>
      <c r="D4594" s="43"/>
      <c r="G4594" s="34"/>
      <c r="H4594" s="35"/>
    </row>
    <row r="4595" ht="14.25" customHeight="1">
      <c r="C4595" s="42"/>
      <c r="D4595" s="43"/>
      <c r="G4595" s="34"/>
      <c r="H4595" s="35"/>
    </row>
    <row r="4596" ht="14.25" customHeight="1">
      <c r="C4596" s="42"/>
      <c r="D4596" s="43"/>
      <c r="G4596" s="34"/>
      <c r="H4596" s="35"/>
    </row>
    <row r="4597" ht="14.25" customHeight="1">
      <c r="C4597" s="42"/>
      <c r="D4597" s="43"/>
      <c r="G4597" s="34"/>
      <c r="H4597" s="35"/>
    </row>
    <row r="4598" ht="14.25" customHeight="1">
      <c r="C4598" s="42"/>
      <c r="D4598" s="43"/>
      <c r="G4598" s="34"/>
      <c r="H4598" s="35"/>
    </row>
    <row r="4599" ht="14.25" customHeight="1">
      <c r="C4599" s="42"/>
      <c r="D4599" s="43"/>
      <c r="G4599" s="34"/>
      <c r="H4599" s="35"/>
    </row>
    <row r="4600" ht="14.25" customHeight="1">
      <c r="C4600" s="42"/>
      <c r="D4600" s="43"/>
      <c r="G4600" s="34"/>
      <c r="H4600" s="35"/>
    </row>
    <row r="4601" ht="14.25" customHeight="1">
      <c r="C4601" s="42"/>
      <c r="D4601" s="43"/>
      <c r="G4601" s="34"/>
      <c r="H4601" s="35"/>
    </row>
    <row r="4602" ht="14.25" customHeight="1">
      <c r="C4602" s="42"/>
      <c r="D4602" s="43"/>
      <c r="G4602" s="34"/>
      <c r="H4602" s="35"/>
    </row>
    <row r="4603" ht="14.25" customHeight="1">
      <c r="C4603" s="42"/>
      <c r="D4603" s="43"/>
      <c r="G4603" s="34"/>
      <c r="H4603" s="35"/>
    </row>
    <row r="4604" ht="14.25" customHeight="1">
      <c r="C4604" s="42"/>
      <c r="D4604" s="43"/>
      <c r="G4604" s="34"/>
      <c r="H4604" s="35"/>
    </row>
    <row r="4605" ht="14.25" customHeight="1">
      <c r="C4605" s="42"/>
      <c r="D4605" s="43"/>
      <c r="G4605" s="34"/>
      <c r="H4605" s="35"/>
    </row>
    <row r="4606" ht="14.25" customHeight="1">
      <c r="C4606" s="42"/>
      <c r="D4606" s="43"/>
      <c r="G4606" s="34"/>
      <c r="H4606" s="35"/>
    </row>
    <row r="4607" ht="14.25" customHeight="1">
      <c r="C4607" s="42"/>
      <c r="D4607" s="43"/>
      <c r="G4607" s="34"/>
      <c r="H4607" s="35"/>
    </row>
    <row r="4608" ht="14.25" customHeight="1">
      <c r="C4608" s="42"/>
      <c r="D4608" s="43"/>
      <c r="G4608" s="34"/>
      <c r="H4608" s="35"/>
    </row>
    <row r="4609" ht="14.25" customHeight="1">
      <c r="C4609" s="42"/>
      <c r="D4609" s="43"/>
      <c r="G4609" s="34"/>
      <c r="H4609" s="35"/>
    </row>
    <row r="4610" ht="14.25" customHeight="1">
      <c r="C4610" s="42"/>
      <c r="D4610" s="43"/>
      <c r="G4610" s="34"/>
      <c r="H4610" s="35"/>
    </row>
    <row r="4611" ht="14.25" customHeight="1">
      <c r="C4611" s="42"/>
      <c r="D4611" s="43"/>
      <c r="G4611" s="34"/>
      <c r="H4611" s="35"/>
    </row>
    <row r="4612" ht="14.25" customHeight="1">
      <c r="C4612" s="42"/>
      <c r="D4612" s="43"/>
      <c r="G4612" s="34"/>
      <c r="H4612" s="35"/>
    </row>
    <row r="4613" ht="14.25" customHeight="1">
      <c r="C4613" s="42"/>
      <c r="D4613" s="43"/>
      <c r="G4613" s="34"/>
      <c r="H4613" s="35"/>
    </row>
    <row r="4614" ht="14.25" customHeight="1">
      <c r="C4614" s="42"/>
      <c r="D4614" s="43"/>
      <c r="G4614" s="34"/>
      <c r="H4614" s="35"/>
    </row>
    <row r="4615" ht="14.25" customHeight="1">
      <c r="C4615" s="42"/>
      <c r="D4615" s="43"/>
      <c r="G4615" s="34"/>
      <c r="H4615" s="35"/>
    </row>
    <row r="4616" ht="14.25" customHeight="1">
      <c r="C4616" s="42"/>
      <c r="D4616" s="43"/>
      <c r="G4616" s="34"/>
      <c r="H4616" s="35"/>
    </row>
    <row r="4617" ht="14.25" customHeight="1">
      <c r="C4617" s="42"/>
      <c r="D4617" s="43"/>
      <c r="G4617" s="34"/>
      <c r="H4617" s="35"/>
    </row>
    <row r="4618" ht="14.25" customHeight="1">
      <c r="C4618" s="42"/>
      <c r="D4618" s="43"/>
      <c r="G4618" s="34"/>
      <c r="H4618" s="35"/>
    </row>
    <row r="4619" ht="14.25" customHeight="1">
      <c r="C4619" s="42"/>
      <c r="D4619" s="43"/>
      <c r="G4619" s="34"/>
      <c r="H4619" s="35"/>
    </row>
    <row r="4620" ht="14.25" customHeight="1">
      <c r="C4620" s="42"/>
      <c r="D4620" s="43"/>
      <c r="G4620" s="34"/>
      <c r="H4620" s="35"/>
    </row>
    <row r="4621" ht="14.25" customHeight="1">
      <c r="C4621" s="42"/>
      <c r="D4621" s="43"/>
      <c r="G4621" s="34"/>
      <c r="H4621" s="35"/>
    </row>
    <row r="4622" ht="14.25" customHeight="1">
      <c r="C4622" s="42"/>
      <c r="D4622" s="43"/>
      <c r="G4622" s="34"/>
      <c r="H4622" s="35"/>
    </row>
    <row r="4623" ht="14.25" customHeight="1">
      <c r="C4623" s="42"/>
      <c r="D4623" s="43"/>
      <c r="G4623" s="34"/>
      <c r="H4623" s="35"/>
    </row>
    <row r="4624" ht="14.25" customHeight="1">
      <c r="C4624" s="42"/>
      <c r="D4624" s="43"/>
      <c r="G4624" s="34"/>
      <c r="H4624" s="35"/>
    </row>
    <row r="4625" ht="14.25" customHeight="1">
      <c r="C4625" s="42"/>
      <c r="D4625" s="43"/>
      <c r="G4625" s="34"/>
      <c r="H4625" s="35"/>
    </row>
    <row r="4626" ht="14.25" customHeight="1">
      <c r="C4626" s="42"/>
      <c r="D4626" s="43"/>
      <c r="G4626" s="34"/>
      <c r="H4626" s="35"/>
    </row>
    <row r="4627" ht="14.25" customHeight="1">
      <c r="C4627" s="42"/>
      <c r="D4627" s="43"/>
      <c r="G4627" s="34"/>
      <c r="H4627" s="35"/>
    </row>
    <row r="4628" ht="14.25" customHeight="1">
      <c r="C4628" s="42"/>
      <c r="D4628" s="43"/>
      <c r="G4628" s="34"/>
      <c r="H4628" s="35"/>
    </row>
    <row r="4629" ht="14.25" customHeight="1">
      <c r="C4629" s="42"/>
      <c r="D4629" s="43"/>
      <c r="G4629" s="34"/>
      <c r="H4629" s="35"/>
    </row>
    <row r="4630" ht="14.25" customHeight="1">
      <c r="C4630" s="42"/>
      <c r="D4630" s="43"/>
      <c r="G4630" s="34"/>
      <c r="H4630" s="35"/>
    </row>
    <row r="4631" ht="14.25" customHeight="1">
      <c r="C4631" s="42"/>
      <c r="D4631" s="43"/>
      <c r="G4631" s="34"/>
      <c r="H4631" s="35"/>
    </row>
    <row r="4632" ht="14.25" customHeight="1">
      <c r="C4632" s="42"/>
      <c r="D4632" s="43"/>
      <c r="G4632" s="34"/>
      <c r="H4632" s="35"/>
    </row>
    <row r="4633" ht="14.25" customHeight="1">
      <c r="C4633" s="42"/>
      <c r="D4633" s="43"/>
      <c r="G4633" s="34"/>
      <c r="H4633" s="35"/>
    </row>
    <row r="4634" ht="14.25" customHeight="1">
      <c r="C4634" s="42"/>
      <c r="D4634" s="43"/>
      <c r="G4634" s="34"/>
      <c r="H4634" s="35"/>
    </row>
    <row r="4635" ht="14.25" customHeight="1">
      <c r="C4635" s="42"/>
      <c r="D4635" s="43"/>
      <c r="G4635" s="34"/>
      <c r="H4635" s="35"/>
    </row>
    <row r="4636" ht="14.25" customHeight="1">
      <c r="C4636" s="42"/>
      <c r="D4636" s="43"/>
      <c r="G4636" s="34"/>
      <c r="H4636" s="35"/>
    </row>
    <row r="4637" ht="14.25" customHeight="1">
      <c r="C4637" s="42"/>
      <c r="D4637" s="43"/>
      <c r="G4637" s="34"/>
      <c r="H4637" s="35"/>
    </row>
    <row r="4638" ht="14.25" customHeight="1">
      <c r="C4638" s="42"/>
      <c r="D4638" s="43"/>
      <c r="G4638" s="34"/>
      <c r="H4638" s="35"/>
    </row>
    <row r="4639" ht="14.25" customHeight="1">
      <c r="C4639" s="42"/>
      <c r="D4639" s="43"/>
      <c r="G4639" s="34"/>
      <c r="H4639" s="35"/>
    </row>
    <row r="4640" ht="14.25" customHeight="1">
      <c r="C4640" s="42"/>
      <c r="D4640" s="43"/>
      <c r="G4640" s="34"/>
      <c r="H4640" s="35"/>
    </row>
    <row r="4641" ht="14.25" customHeight="1">
      <c r="C4641" s="42"/>
      <c r="D4641" s="43"/>
      <c r="G4641" s="34"/>
      <c r="H4641" s="35"/>
    </row>
    <row r="4642" ht="14.25" customHeight="1">
      <c r="C4642" s="42"/>
      <c r="D4642" s="43"/>
      <c r="G4642" s="34"/>
      <c r="H4642" s="35"/>
    </row>
    <row r="4643" ht="14.25" customHeight="1">
      <c r="C4643" s="42"/>
      <c r="D4643" s="43"/>
      <c r="G4643" s="34"/>
      <c r="H4643" s="35"/>
    </row>
    <row r="4644" ht="14.25" customHeight="1">
      <c r="C4644" s="42"/>
      <c r="D4644" s="43"/>
      <c r="G4644" s="34"/>
      <c r="H4644" s="35"/>
    </row>
    <row r="4645" ht="14.25" customHeight="1">
      <c r="C4645" s="42"/>
      <c r="D4645" s="43"/>
      <c r="G4645" s="34"/>
      <c r="H4645" s="35"/>
    </row>
    <row r="4646" ht="14.25" customHeight="1">
      <c r="C4646" s="42"/>
      <c r="D4646" s="43"/>
      <c r="G4646" s="34"/>
      <c r="H4646" s="35"/>
    </row>
    <row r="4647" ht="14.25" customHeight="1">
      <c r="C4647" s="42"/>
      <c r="D4647" s="43"/>
      <c r="G4647" s="34"/>
      <c r="H4647" s="35"/>
    </row>
    <row r="4648" ht="14.25" customHeight="1">
      <c r="C4648" s="42"/>
      <c r="D4648" s="43"/>
      <c r="G4648" s="34"/>
      <c r="H4648" s="35"/>
    </row>
    <row r="4649" ht="14.25" customHeight="1">
      <c r="C4649" s="42"/>
      <c r="D4649" s="43"/>
      <c r="G4649" s="34"/>
      <c r="H4649" s="35"/>
    </row>
    <row r="4650" ht="14.25" customHeight="1">
      <c r="C4650" s="42"/>
      <c r="D4650" s="43"/>
      <c r="G4650" s="34"/>
      <c r="H4650" s="35"/>
    </row>
    <row r="4651" ht="14.25" customHeight="1">
      <c r="C4651" s="42"/>
      <c r="D4651" s="43"/>
      <c r="G4651" s="34"/>
      <c r="H4651" s="35"/>
    </row>
    <row r="4652" ht="14.25" customHeight="1">
      <c r="C4652" s="42"/>
      <c r="D4652" s="43"/>
      <c r="G4652" s="34"/>
      <c r="H4652" s="35"/>
    </row>
    <row r="4653" ht="14.25" customHeight="1">
      <c r="C4653" s="42"/>
      <c r="D4653" s="43"/>
      <c r="G4653" s="34"/>
      <c r="H4653" s="35"/>
    </row>
    <row r="4654" ht="14.25" customHeight="1">
      <c r="C4654" s="42"/>
      <c r="D4654" s="43"/>
      <c r="G4654" s="34"/>
      <c r="H4654" s="35"/>
    </row>
    <row r="4655" ht="14.25" customHeight="1">
      <c r="C4655" s="42"/>
      <c r="D4655" s="43"/>
      <c r="G4655" s="34"/>
      <c r="H4655" s="35"/>
    </row>
    <row r="4656" ht="14.25" customHeight="1">
      <c r="C4656" s="42"/>
      <c r="D4656" s="43"/>
      <c r="G4656" s="34"/>
      <c r="H4656" s="35"/>
    </row>
    <row r="4657" ht="14.25" customHeight="1">
      <c r="C4657" s="42"/>
      <c r="D4657" s="43"/>
      <c r="G4657" s="34"/>
      <c r="H4657" s="35"/>
    </row>
    <row r="4658" ht="14.25" customHeight="1">
      <c r="C4658" s="42"/>
      <c r="D4658" s="43"/>
      <c r="G4658" s="34"/>
      <c r="H4658" s="35"/>
    </row>
    <row r="4659" ht="14.25" customHeight="1">
      <c r="C4659" s="42"/>
      <c r="D4659" s="43"/>
      <c r="G4659" s="34"/>
      <c r="H4659" s="35"/>
    </row>
    <row r="4660" ht="14.25" customHeight="1">
      <c r="C4660" s="42"/>
      <c r="D4660" s="43"/>
      <c r="G4660" s="34"/>
      <c r="H4660" s="35"/>
    </row>
    <row r="4661" ht="14.25" customHeight="1">
      <c r="C4661" s="42"/>
      <c r="D4661" s="43"/>
      <c r="G4661" s="34"/>
      <c r="H4661" s="35"/>
    </row>
    <row r="4662" ht="14.25" customHeight="1">
      <c r="C4662" s="42"/>
      <c r="D4662" s="43"/>
      <c r="G4662" s="34"/>
      <c r="H4662" s="35"/>
    </row>
    <row r="4663" ht="14.25" customHeight="1">
      <c r="C4663" s="42"/>
      <c r="D4663" s="43"/>
      <c r="G4663" s="34"/>
      <c r="H4663" s="35"/>
    </row>
    <row r="4664" ht="14.25" customHeight="1">
      <c r="C4664" s="42"/>
      <c r="D4664" s="43"/>
      <c r="G4664" s="34"/>
      <c r="H4664" s="35"/>
    </row>
    <row r="4665" ht="14.25" customHeight="1">
      <c r="C4665" s="42"/>
      <c r="D4665" s="43"/>
      <c r="G4665" s="34"/>
      <c r="H4665" s="35"/>
    </row>
    <row r="4666" ht="14.25" customHeight="1">
      <c r="C4666" s="42"/>
      <c r="D4666" s="43"/>
      <c r="G4666" s="34"/>
      <c r="H4666" s="35"/>
    </row>
    <row r="4667" ht="14.25" customHeight="1">
      <c r="C4667" s="42"/>
      <c r="D4667" s="43"/>
      <c r="G4667" s="34"/>
      <c r="H4667" s="35"/>
    </row>
    <row r="4668" ht="14.25" customHeight="1">
      <c r="C4668" s="42"/>
      <c r="D4668" s="43"/>
      <c r="G4668" s="34"/>
      <c r="H4668" s="35"/>
    </row>
    <row r="4669" ht="14.25" customHeight="1">
      <c r="C4669" s="42"/>
      <c r="D4669" s="43"/>
      <c r="G4669" s="34"/>
      <c r="H4669" s="35"/>
    </row>
    <row r="4670" ht="14.25" customHeight="1">
      <c r="C4670" s="42"/>
      <c r="D4670" s="43"/>
      <c r="G4670" s="34"/>
      <c r="H4670" s="35"/>
    </row>
    <row r="4671" ht="14.25" customHeight="1">
      <c r="C4671" s="42"/>
      <c r="D4671" s="43"/>
      <c r="G4671" s="34"/>
      <c r="H4671" s="35"/>
    </row>
    <row r="4672" ht="14.25" customHeight="1">
      <c r="C4672" s="42"/>
      <c r="D4672" s="43"/>
      <c r="G4672" s="34"/>
      <c r="H4672" s="35"/>
    </row>
    <row r="4673" ht="14.25" customHeight="1">
      <c r="C4673" s="42"/>
      <c r="D4673" s="43"/>
      <c r="G4673" s="34"/>
      <c r="H4673" s="35"/>
    </row>
    <row r="4674" ht="14.25" customHeight="1">
      <c r="C4674" s="42"/>
      <c r="D4674" s="43"/>
      <c r="G4674" s="34"/>
      <c r="H4674" s="35"/>
    </row>
    <row r="4675" ht="14.25" customHeight="1">
      <c r="C4675" s="42"/>
      <c r="D4675" s="43"/>
      <c r="G4675" s="34"/>
      <c r="H4675" s="35"/>
    </row>
    <row r="4676" ht="14.25" customHeight="1">
      <c r="C4676" s="42"/>
      <c r="D4676" s="43"/>
      <c r="G4676" s="34"/>
      <c r="H4676" s="35"/>
    </row>
    <row r="4677" ht="14.25" customHeight="1">
      <c r="C4677" s="42"/>
      <c r="D4677" s="43"/>
      <c r="G4677" s="34"/>
      <c r="H4677" s="35"/>
    </row>
    <row r="4678" ht="14.25" customHeight="1">
      <c r="C4678" s="42"/>
      <c r="D4678" s="43"/>
      <c r="G4678" s="34"/>
      <c r="H4678" s="35"/>
    </row>
    <row r="4679" ht="14.25" customHeight="1">
      <c r="C4679" s="42"/>
      <c r="D4679" s="43"/>
      <c r="G4679" s="34"/>
      <c r="H4679" s="35"/>
    </row>
    <row r="4680" ht="14.25" customHeight="1">
      <c r="C4680" s="42"/>
      <c r="D4680" s="43"/>
      <c r="G4680" s="34"/>
      <c r="H4680" s="35"/>
    </row>
    <row r="4681" ht="14.25" customHeight="1">
      <c r="C4681" s="42"/>
      <c r="D4681" s="43"/>
      <c r="G4681" s="34"/>
      <c r="H4681" s="35"/>
    </row>
    <row r="4682" ht="14.25" customHeight="1">
      <c r="C4682" s="42"/>
      <c r="D4682" s="43"/>
      <c r="G4682" s="34"/>
      <c r="H4682" s="35"/>
    </row>
    <row r="4683" ht="14.25" customHeight="1">
      <c r="C4683" s="42"/>
      <c r="D4683" s="43"/>
      <c r="G4683" s="34"/>
      <c r="H4683" s="35"/>
    </row>
    <row r="4684" ht="14.25" customHeight="1">
      <c r="C4684" s="42"/>
      <c r="D4684" s="43"/>
      <c r="G4684" s="34"/>
      <c r="H4684" s="35"/>
    </row>
    <row r="4685" ht="14.25" customHeight="1">
      <c r="C4685" s="42"/>
      <c r="D4685" s="43"/>
      <c r="G4685" s="34"/>
      <c r="H4685" s="35"/>
    </row>
    <row r="4686" ht="14.25" customHeight="1">
      <c r="C4686" s="42"/>
      <c r="D4686" s="43"/>
      <c r="G4686" s="34"/>
      <c r="H4686" s="35"/>
    </row>
    <row r="4687" ht="14.25" customHeight="1">
      <c r="C4687" s="42"/>
      <c r="D4687" s="43"/>
      <c r="G4687" s="34"/>
      <c r="H4687" s="35"/>
    </row>
    <row r="4688" ht="14.25" customHeight="1">
      <c r="C4688" s="42"/>
      <c r="D4688" s="43"/>
      <c r="G4688" s="34"/>
      <c r="H4688" s="35"/>
    </row>
    <row r="4689" ht="14.25" customHeight="1">
      <c r="C4689" s="42"/>
      <c r="D4689" s="43"/>
      <c r="G4689" s="34"/>
      <c r="H4689" s="35"/>
    </row>
    <row r="4690" ht="14.25" customHeight="1">
      <c r="C4690" s="42"/>
      <c r="D4690" s="43"/>
      <c r="G4690" s="34"/>
      <c r="H4690" s="35"/>
    </row>
    <row r="4691" ht="14.25" customHeight="1">
      <c r="C4691" s="42"/>
      <c r="D4691" s="43"/>
      <c r="G4691" s="34"/>
      <c r="H4691" s="35"/>
    </row>
    <row r="4692" ht="14.25" customHeight="1">
      <c r="C4692" s="42"/>
      <c r="D4692" s="43"/>
      <c r="G4692" s="34"/>
      <c r="H4692" s="35"/>
    </row>
    <row r="4693" ht="14.25" customHeight="1">
      <c r="C4693" s="42"/>
      <c r="D4693" s="43"/>
      <c r="G4693" s="34"/>
      <c r="H4693" s="35"/>
    </row>
    <row r="4694" ht="14.25" customHeight="1">
      <c r="C4694" s="42"/>
      <c r="D4694" s="43"/>
      <c r="G4694" s="34"/>
      <c r="H4694" s="35"/>
    </row>
    <row r="4695" ht="14.25" customHeight="1">
      <c r="C4695" s="42"/>
      <c r="D4695" s="43"/>
      <c r="G4695" s="34"/>
      <c r="H4695" s="35"/>
    </row>
    <row r="4696" ht="14.25" customHeight="1">
      <c r="C4696" s="42"/>
      <c r="D4696" s="43"/>
      <c r="G4696" s="34"/>
      <c r="H4696" s="35"/>
    </row>
    <row r="4697" ht="14.25" customHeight="1">
      <c r="C4697" s="42"/>
      <c r="D4697" s="43"/>
      <c r="G4697" s="34"/>
      <c r="H4697" s="35"/>
    </row>
    <row r="4698" ht="14.25" customHeight="1">
      <c r="C4698" s="42"/>
      <c r="D4698" s="43"/>
      <c r="G4698" s="34"/>
      <c r="H4698" s="35"/>
    </row>
    <row r="4699" ht="14.25" customHeight="1">
      <c r="C4699" s="42"/>
      <c r="D4699" s="43"/>
      <c r="G4699" s="34"/>
      <c r="H4699" s="35"/>
    </row>
    <row r="4700" ht="14.25" customHeight="1">
      <c r="C4700" s="42"/>
      <c r="D4700" s="43"/>
      <c r="G4700" s="34"/>
      <c r="H4700" s="35"/>
    </row>
    <row r="4701" ht="14.25" customHeight="1">
      <c r="C4701" s="42"/>
      <c r="D4701" s="43"/>
      <c r="G4701" s="34"/>
      <c r="H4701" s="35"/>
    </row>
    <row r="4702" ht="14.25" customHeight="1">
      <c r="C4702" s="42"/>
      <c r="D4702" s="43"/>
      <c r="G4702" s="34"/>
      <c r="H4702" s="35"/>
    </row>
    <row r="4703" ht="14.25" customHeight="1">
      <c r="C4703" s="42"/>
      <c r="D4703" s="43"/>
      <c r="G4703" s="34"/>
      <c r="H4703" s="35"/>
    </row>
    <row r="4704" ht="14.25" customHeight="1">
      <c r="C4704" s="42"/>
      <c r="D4704" s="43"/>
      <c r="G4704" s="34"/>
      <c r="H4704" s="35"/>
    </row>
    <row r="4705" ht="14.25" customHeight="1">
      <c r="C4705" s="42"/>
      <c r="D4705" s="43"/>
      <c r="G4705" s="34"/>
      <c r="H4705" s="35"/>
    </row>
    <row r="4706" ht="14.25" customHeight="1">
      <c r="C4706" s="42"/>
      <c r="D4706" s="43"/>
      <c r="G4706" s="34"/>
      <c r="H4706" s="35"/>
    </row>
    <row r="4707" ht="14.25" customHeight="1">
      <c r="C4707" s="42"/>
      <c r="D4707" s="43"/>
      <c r="G4707" s="34"/>
      <c r="H4707" s="35"/>
    </row>
    <row r="4708" ht="14.25" customHeight="1">
      <c r="C4708" s="42"/>
      <c r="D4708" s="43"/>
      <c r="G4708" s="34"/>
      <c r="H4708" s="35"/>
    </row>
    <row r="4709" ht="14.25" customHeight="1">
      <c r="C4709" s="42"/>
      <c r="D4709" s="43"/>
      <c r="G4709" s="34"/>
      <c r="H4709" s="35"/>
    </row>
    <row r="4710" ht="14.25" customHeight="1">
      <c r="C4710" s="42"/>
      <c r="D4710" s="43"/>
      <c r="G4710" s="34"/>
      <c r="H4710" s="35"/>
    </row>
    <row r="4711" ht="14.25" customHeight="1">
      <c r="C4711" s="42"/>
      <c r="D4711" s="43"/>
      <c r="G4711" s="34"/>
      <c r="H4711" s="35"/>
    </row>
    <row r="4712" ht="14.25" customHeight="1">
      <c r="C4712" s="42"/>
      <c r="D4712" s="43"/>
      <c r="G4712" s="34"/>
      <c r="H4712" s="35"/>
    </row>
    <row r="4713" ht="14.25" customHeight="1">
      <c r="C4713" s="42"/>
      <c r="D4713" s="43"/>
      <c r="G4713" s="34"/>
      <c r="H4713" s="35"/>
    </row>
    <row r="4714" ht="14.25" customHeight="1">
      <c r="C4714" s="42"/>
      <c r="D4714" s="43"/>
      <c r="G4714" s="34"/>
      <c r="H4714" s="35"/>
    </row>
    <row r="4715" ht="14.25" customHeight="1">
      <c r="C4715" s="42"/>
      <c r="D4715" s="43"/>
      <c r="G4715" s="34"/>
      <c r="H4715" s="35"/>
    </row>
    <row r="4716" ht="14.25" customHeight="1">
      <c r="C4716" s="42"/>
      <c r="D4716" s="43"/>
      <c r="G4716" s="34"/>
      <c r="H4716" s="35"/>
    </row>
    <row r="4717" ht="14.25" customHeight="1">
      <c r="C4717" s="42"/>
      <c r="D4717" s="43"/>
      <c r="G4717" s="34"/>
      <c r="H4717" s="35"/>
    </row>
    <row r="4718" ht="14.25" customHeight="1">
      <c r="C4718" s="42"/>
      <c r="D4718" s="43"/>
      <c r="G4718" s="34"/>
      <c r="H4718" s="35"/>
    </row>
    <row r="4719" ht="14.25" customHeight="1">
      <c r="C4719" s="42"/>
      <c r="D4719" s="43"/>
      <c r="G4719" s="34"/>
      <c r="H4719" s="35"/>
    </row>
    <row r="4720" ht="14.25" customHeight="1">
      <c r="C4720" s="42"/>
      <c r="D4720" s="43"/>
      <c r="G4720" s="34"/>
      <c r="H4720" s="35"/>
    </row>
    <row r="4721" ht="14.25" customHeight="1">
      <c r="C4721" s="42"/>
      <c r="D4721" s="43"/>
      <c r="G4721" s="34"/>
      <c r="H4721" s="35"/>
    </row>
    <row r="4722" ht="14.25" customHeight="1">
      <c r="C4722" s="42"/>
      <c r="D4722" s="43"/>
      <c r="G4722" s="34"/>
      <c r="H4722" s="35"/>
    </row>
    <row r="4723" ht="14.25" customHeight="1">
      <c r="C4723" s="42"/>
      <c r="D4723" s="43"/>
      <c r="G4723" s="34"/>
      <c r="H4723" s="35"/>
    </row>
    <row r="4724" ht="14.25" customHeight="1">
      <c r="C4724" s="42"/>
      <c r="D4724" s="43"/>
      <c r="G4724" s="34"/>
      <c r="H4724" s="35"/>
    </row>
    <row r="4725" ht="14.25" customHeight="1">
      <c r="C4725" s="42"/>
      <c r="D4725" s="43"/>
      <c r="G4725" s="34"/>
      <c r="H4725" s="35"/>
    </row>
    <row r="4726" ht="14.25" customHeight="1">
      <c r="C4726" s="42"/>
      <c r="D4726" s="43"/>
      <c r="G4726" s="34"/>
      <c r="H4726" s="35"/>
    </row>
    <row r="4727" ht="14.25" customHeight="1">
      <c r="C4727" s="42"/>
      <c r="D4727" s="43"/>
      <c r="G4727" s="34"/>
      <c r="H4727" s="35"/>
    </row>
    <row r="4728" ht="14.25" customHeight="1">
      <c r="C4728" s="42"/>
      <c r="D4728" s="43"/>
      <c r="G4728" s="34"/>
      <c r="H4728" s="35"/>
    </row>
    <row r="4729" ht="14.25" customHeight="1">
      <c r="C4729" s="42"/>
      <c r="D4729" s="43"/>
      <c r="G4729" s="34"/>
      <c r="H4729" s="35"/>
    </row>
    <row r="4730" ht="14.25" customHeight="1">
      <c r="C4730" s="42"/>
      <c r="D4730" s="43"/>
      <c r="G4730" s="34"/>
      <c r="H4730" s="35"/>
    </row>
    <row r="4731" ht="14.25" customHeight="1">
      <c r="C4731" s="42"/>
      <c r="D4731" s="43"/>
      <c r="G4731" s="34"/>
      <c r="H4731" s="35"/>
    </row>
    <row r="4732" ht="14.25" customHeight="1">
      <c r="C4732" s="42"/>
      <c r="D4732" s="43"/>
      <c r="G4732" s="34"/>
      <c r="H4732" s="35"/>
    </row>
    <row r="4733" ht="14.25" customHeight="1">
      <c r="C4733" s="42"/>
      <c r="D4733" s="43"/>
      <c r="G4733" s="34"/>
      <c r="H4733" s="35"/>
    </row>
    <row r="4734" ht="14.25" customHeight="1">
      <c r="C4734" s="42"/>
      <c r="D4734" s="43"/>
      <c r="G4734" s="34"/>
      <c r="H4734" s="35"/>
    </row>
    <row r="4735" ht="14.25" customHeight="1">
      <c r="C4735" s="42"/>
      <c r="D4735" s="43"/>
      <c r="G4735" s="34"/>
      <c r="H4735" s="35"/>
    </row>
    <row r="4736" ht="14.25" customHeight="1">
      <c r="C4736" s="42"/>
      <c r="D4736" s="43"/>
      <c r="G4736" s="34"/>
      <c r="H4736" s="35"/>
    </row>
    <row r="4737" ht="14.25" customHeight="1">
      <c r="C4737" s="42"/>
      <c r="D4737" s="43"/>
      <c r="G4737" s="34"/>
      <c r="H4737" s="35"/>
    </row>
    <row r="4738" ht="14.25" customHeight="1">
      <c r="C4738" s="42"/>
      <c r="D4738" s="43"/>
      <c r="G4738" s="34"/>
      <c r="H4738" s="35"/>
    </row>
    <row r="4739" ht="14.25" customHeight="1">
      <c r="C4739" s="42"/>
      <c r="D4739" s="43"/>
      <c r="G4739" s="34"/>
      <c r="H4739" s="35"/>
    </row>
    <row r="4740" ht="14.25" customHeight="1">
      <c r="C4740" s="42"/>
      <c r="D4740" s="43"/>
      <c r="G4740" s="34"/>
      <c r="H4740" s="35"/>
    </row>
    <row r="4741" ht="14.25" customHeight="1">
      <c r="C4741" s="42"/>
      <c r="D4741" s="43"/>
      <c r="G4741" s="34"/>
      <c r="H4741" s="35"/>
    </row>
    <row r="4742" ht="14.25" customHeight="1">
      <c r="C4742" s="42"/>
      <c r="D4742" s="43"/>
      <c r="G4742" s="34"/>
      <c r="H4742" s="35"/>
    </row>
    <row r="4743" ht="14.25" customHeight="1">
      <c r="C4743" s="42"/>
      <c r="D4743" s="43"/>
      <c r="G4743" s="34"/>
      <c r="H4743" s="35"/>
    </row>
    <row r="4744" ht="14.25" customHeight="1">
      <c r="C4744" s="42"/>
      <c r="D4744" s="43"/>
      <c r="G4744" s="34"/>
      <c r="H4744" s="35"/>
    </row>
    <row r="4745" ht="14.25" customHeight="1">
      <c r="C4745" s="42"/>
      <c r="D4745" s="43"/>
      <c r="G4745" s="34"/>
      <c r="H4745" s="35"/>
    </row>
    <row r="4746" ht="14.25" customHeight="1">
      <c r="C4746" s="42"/>
      <c r="D4746" s="43"/>
      <c r="G4746" s="34"/>
      <c r="H4746" s="35"/>
    </row>
    <row r="4747" ht="14.25" customHeight="1">
      <c r="C4747" s="42"/>
      <c r="D4747" s="43"/>
      <c r="G4747" s="34"/>
      <c r="H4747" s="35"/>
    </row>
    <row r="4748" ht="14.25" customHeight="1">
      <c r="C4748" s="42"/>
      <c r="D4748" s="43"/>
      <c r="G4748" s="34"/>
      <c r="H4748" s="35"/>
    </row>
    <row r="4749" ht="14.25" customHeight="1">
      <c r="C4749" s="42"/>
      <c r="D4749" s="43"/>
      <c r="G4749" s="34"/>
      <c r="H4749" s="35"/>
    </row>
    <row r="4750" ht="14.25" customHeight="1">
      <c r="C4750" s="42"/>
      <c r="D4750" s="43"/>
      <c r="G4750" s="34"/>
      <c r="H4750" s="35"/>
    </row>
    <row r="4751" ht="14.25" customHeight="1">
      <c r="C4751" s="42"/>
      <c r="D4751" s="43"/>
      <c r="G4751" s="34"/>
      <c r="H4751" s="35"/>
    </row>
    <row r="4752" ht="14.25" customHeight="1">
      <c r="C4752" s="42"/>
      <c r="D4752" s="43"/>
      <c r="G4752" s="34"/>
      <c r="H4752" s="35"/>
    </row>
    <row r="4753" ht="14.25" customHeight="1">
      <c r="C4753" s="42"/>
      <c r="D4753" s="43"/>
      <c r="G4753" s="34"/>
      <c r="H4753" s="35"/>
    </row>
    <row r="4754" ht="14.25" customHeight="1">
      <c r="C4754" s="42"/>
      <c r="D4754" s="43"/>
      <c r="G4754" s="34"/>
      <c r="H4754" s="35"/>
    </row>
    <row r="4755" ht="14.25" customHeight="1">
      <c r="C4755" s="42"/>
      <c r="D4755" s="43"/>
      <c r="G4755" s="34"/>
      <c r="H4755" s="35"/>
    </row>
    <row r="4756" ht="14.25" customHeight="1">
      <c r="C4756" s="42"/>
      <c r="D4756" s="43"/>
      <c r="G4756" s="34"/>
      <c r="H4756" s="35"/>
    </row>
    <row r="4757" ht="14.25" customHeight="1">
      <c r="C4757" s="42"/>
      <c r="D4757" s="43"/>
      <c r="G4757" s="34"/>
      <c r="H4757" s="35"/>
    </row>
    <row r="4758" ht="14.25" customHeight="1">
      <c r="C4758" s="42"/>
      <c r="D4758" s="43"/>
      <c r="G4758" s="34"/>
      <c r="H4758" s="35"/>
    </row>
    <row r="4759" ht="14.25" customHeight="1">
      <c r="C4759" s="42"/>
      <c r="D4759" s="43"/>
      <c r="G4759" s="34"/>
      <c r="H4759" s="35"/>
    </row>
    <row r="4760" ht="14.25" customHeight="1">
      <c r="C4760" s="42"/>
      <c r="D4760" s="43"/>
      <c r="G4760" s="34"/>
      <c r="H4760" s="35"/>
    </row>
    <row r="4761" ht="14.25" customHeight="1">
      <c r="C4761" s="42"/>
      <c r="D4761" s="43"/>
      <c r="G4761" s="34"/>
      <c r="H4761" s="35"/>
    </row>
    <row r="4762" ht="14.25" customHeight="1">
      <c r="C4762" s="42"/>
      <c r="D4762" s="43"/>
      <c r="G4762" s="34"/>
      <c r="H4762" s="35"/>
    </row>
    <row r="4763" ht="14.25" customHeight="1">
      <c r="C4763" s="42"/>
      <c r="D4763" s="43"/>
      <c r="G4763" s="34"/>
      <c r="H4763" s="35"/>
    </row>
    <row r="4764" ht="14.25" customHeight="1">
      <c r="C4764" s="42"/>
      <c r="D4764" s="43"/>
      <c r="G4764" s="34"/>
      <c r="H4764" s="35"/>
    </row>
    <row r="4765" ht="14.25" customHeight="1">
      <c r="C4765" s="42"/>
      <c r="D4765" s="43"/>
      <c r="G4765" s="34"/>
      <c r="H4765" s="35"/>
    </row>
    <row r="4766" ht="14.25" customHeight="1">
      <c r="C4766" s="42"/>
      <c r="D4766" s="43"/>
      <c r="G4766" s="34"/>
      <c r="H4766" s="35"/>
    </row>
    <row r="4767" ht="14.25" customHeight="1">
      <c r="C4767" s="42"/>
      <c r="D4767" s="43"/>
      <c r="G4767" s="34"/>
      <c r="H4767" s="35"/>
    </row>
    <row r="4768" ht="14.25" customHeight="1">
      <c r="C4768" s="42"/>
      <c r="D4768" s="43"/>
      <c r="G4768" s="34"/>
      <c r="H4768" s="35"/>
    </row>
    <row r="4769" ht="14.25" customHeight="1">
      <c r="C4769" s="42"/>
      <c r="D4769" s="43"/>
      <c r="G4769" s="34"/>
      <c r="H4769" s="35"/>
    </row>
    <row r="4770" ht="14.25" customHeight="1">
      <c r="C4770" s="42"/>
      <c r="D4770" s="43"/>
      <c r="G4770" s="34"/>
      <c r="H4770" s="35"/>
    </row>
    <row r="4771" ht="14.25" customHeight="1">
      <c r="C4771" s="42"/>
      <c r="D4771" s="43"/>
      <c r="G4771" s="34"/>
      <c r="H4771" s="35"/>
    </row>
    <row r="4772" ht="14.25" customHeight="1">
      <c r="C4772" s="42"/>
      <c r="D4772" s="43"/>
      <c r="G4772" s="34"/>
      <c r="H4772" s="35"/>
    </row>
    <row r="4773" ht="14.25" customHeight="1">
      <c r="C4773" s="42"/>
      <c r="D4773" s="43"/>
      <c r="G4773" s="34"/>
      <c r="H4773" s="35"/>
    </row>
    <row r="4774" ht="14.25" customHeight="1">
      <c r="C4774" s="42"/>
      <c r="D4774" s="43"/>
      <c r="G4774" s="34"/>
      <c r="H4774" s="35"/>
    </row>
    <row r="4775" ht="14.25" customHeight="1">
      <c r="C4775" s="42"/>
      <c r="D4775" s="43"/>
      <c r="G4775" s="34"/>
      <c r="H4775" s="35"/>
    </row>
    <row r="4776" ht="14.25" customHeight="1">
      <c r="C4776" s="42"/>
      <c r="D4776" s="43"/>
      <c r="G4776" s="34"/>
      <c r="H4776" s="35"/>
    </row>
    <row r="4777" ht="14.25" customHeight="1">
      <c r="C4777" s="42"/>
      <c r="D4777" s="43"/>
      <c r="G4777" s="34"/>
      <c r="H4777" s="35"/>
    </row>
    <row r="4778" ht="14.25" customHeight="1">
      <c r="C4778" s="42"/>
      <c r="D4778" s="43"/>
      <c r="G4778" s="34"/>
      <c r="H4778" s="35"/>
    </row>
    <row r="4779" ht="14.25" customHeight="1">
      <c r="C4779" s="42"/>
      <c r="D4779" s="43"/>
      <c r="G4779" s="34"/>
      <c r="H4779" s="35"/>
    </row>
    <row r="4780" ht="14.25" customHeight="1">
      <c r="C4780" s="42"/>
      <c r="D4780" s="43"/>
      <c r="G4780" s="34"/>
      <c r="H4780" s="35"/>
    </row>
    <row r="4781" ht="14.25" customHeight="1">
      <c r="C4781" s="42"/>
      <c r="D4781" s="43"/>
      <c r="G4781" s="34"/>
      <c r="H4781" s="35"/>
    </row>
    <row r="4782" ht="14.25" customHeight="1">
      <c r="C4782" s="42"/>
      <c r="D4782" s="43"/>
      <c r="G4782" s="34"/>
      <c r="H4782" s="35"/>
    </row>
    <row r="4783" ht="14.25" customHeight="1">
      <c r="C4783" s="42"/>
      <c r="D4783" s="43"/>
      <c r="G4783" s="34"/>
      <c r="H4783" s="35"/>
    </row>
    <row r="4784" ht="14.25" customHeight="1">
      <c r="C4784" s="42"/>
      <c r="D4784" s="43"/>
      <c r="G4784" s="34"/>
      <c r="H4784" s="35"/>
    </row>
    <row r="4785" ht="14.25" customHeight="1">
      <c r="C4785" s="42"/>
      <c r="D4785" s="43"/>
      <c r="G4785" s="34"/>
      <c r="H4785" s="35"/>
    </row>
    <row r="4786" ht="14.25" customHeight="1">
      <c r="C4786" s="42"/>
      <c r="D4786" s="43"/>
      <c r="G4786" s="34"/>
      <c r="H4786" s="35"/>
    </row>
    <row r="4787" ht="14.25" customHeight="1">
      <c r="C4787" s="42"/>
      <c r="D4787" s="43"/>
      <c r="G4787" s="34"/>
      <c r="H4787" s="35"/>
    </row>
    <row r="4788" ht="14.25" customHeight="1">
      <c r="C4788" s="42"/>
      <c r="D4788" s="43"/>
      <c r="G4788" s="34"/>
      <c r="H4788" s="35"/>
    </row>
    <row r="4789" ht="14.25" customHeight="1">
      <c r="C4789" s="42"/>
      <c r="D4789" s="43"/>
      <c r="G4789" s="34"/>
      <c r="H4789" s="35"/>
    </row>
    <row r="4790" ht="14.25" customHeight="1">
      <c r="C4790" s="42"/>
      <c r="D4790" s="43"/>
      <c r="G4790" s="34"/>
      <c r="H4790" s="35"/>
    </row>
    <row r="4791" ht="14.25" customHeight="1">
      <c r="C4791" s="42"/>
      <c r="D4791" s="43"/>
      <c r="G4791" s="34"/>
      <c r="H4791" s="35"/>
    </row>
    <row r="4792" ht="14.25" customHeight="1">
      <c r="C4792" s="42"/>
      <c r="D4792" s="43"/>
      <c r="G4792" s="34"/>
      <c r="H4792" s="35"/>
    </row>
    <row r="4793" ht="14.25" customHeight="1">
      <c r="C4793" s="42"/>
      <c r="D4793" s="43"/>
      <c r="G4793" s="34"/>
      <c r="H4793" s="35"/>
    </row>
    <row r="4794" ht="14.25" customHeight="1">
      <c r="C4794" s="42"/>
      <c r="D4794" s="43"/>
      <c r="G4794" s="34"/>
      <c r="H4794" s="35"/>
    </row>
    <row r="4795" ht="14.25" customHeight="1">
      <c r="C4795" s="42"/>
      <c r="D4795" s="43"/>
      <c r="G4795" s="34"/>
      <c r="H4795" s="35"/>
    </row>
    <row r="4796" ht="14.25" customHeight="1">
      <c r="C4796" s="42"/>
      <c r="D4796" s="43"/>
      <c r="G4796" s="34"/>
      <c r="H4796" s="35"/>
    </row>
    <row r="4797" ht="14.25" customHeight="1">
      <c r="C4797" s="42"/>
      <c r="D4797" s="43"/>
      <c r="G4797" s="34"/>
      <c r="H4797" s="35"/>
    </row>
    <row r="4798" ht="14.25" customHeight="1">
      <c r="C4798" s="42"/>
      <c r="D4798" s="43"/>
      <c r="G4798" s="34"/>
      <c r="H4798" s="35"/>
    </row>
    <row r="4799" ht="14.25" customHeight="1">
      <c r="C4799" s="42"/>
      <c r="D4799" s="43"/>
      <c r="G4799" s="34"/>
      <c r="H4799" s="35"/>
    </row>
    <row r="4800" ht="14.25" customHeight="1">
      <c r="C4800" s="42"/>
      <c r="D4800" s="43"/>
      <c r="G4800" s="34"/>
      <c r="H4800" s="35"/>
    </row>
    <row r="4801" ht="14.25" customHeight="1">
      <c r="C4801" s="42"/>
      <c r="D4801" s="43"/>
      <c r="G4801" s="34"/>
      <c r="H4801" s="35"/>
    </row>
    <row r="4802" ht="14.25" customHeight="1">
      <c r="C4802" s="42"/>
      <c r="D4802" s="43"/>
      <c r="G4802" s="34"/>
      <c r="H4802" s="35"/>
    </row>
    <row r="4803" ht="14.25" customHeight="1">
      <c r="C4803" s="42"/>
      <c r="D4803" s="43"/>
      <c r="G4803" s="34"/>
      <c r="H4803" s="35"/>
    </row>
    <row r="4804" ht="14.25" customHeight="1">
      <c r="C4804" s="42"/>
      <c r="D4804" s="43"/>
      <c r="G4804" s="34"/>
      <c r="H4804" s="35"/>
    </row>
    <row r="4805" ht="14.25" customHeight="1">
      <c r="C4805" s="42"/>
      <c r="D4805" s="43"/>
      <c r="G4805" s="34"/>
      <c r="H4805" s="35"/>
    </row>
    <row r="4806" ht="14.25" customHeight="1">
      <c r="C4806" s="42"/>
      <c r="D4806" s="43"/>
      <c r="G4806" s="34"/>
      <c r="H4806" s="35"/>
    </row>
    <row r="4807" ht="14.25" customHeight="1">
      <c r="C4807" s="42"/>
      <c r="D4807" s="43"/>
      <c r="G4807" s="34"/>
      <c r="H4807" s="35"/>
    </row>
    <row r="4808" ht="14.25" customHeight="1">
      <c r="C4808" s="42"/>
      <c r="D4808" s="43"/>
      <c r="G4808" s="34"/>
      <c r="H4808" s="35"/>
    </row>
    <row r="4809" ht="14.25" customHeight="1">
      <c r="C4809" s="42"/>
      <c r="D4809" s="43"/>
      <c r="G4809" s="34"/>
      <c r="H4809" s="35"/>
    </row>
    <row r="4810" ht="14.25" customHeight="1">
      <c r="C4810" s="42"/>
      <c r="D4810" s="43"/>
      <c r="G4810" s="34"/>
      <c r="H4810" s="35"/>
    </row>
    <row r="4811" ht="14.25" customHeight="1">
      <c r="C4811" s="42"/>
      <c r="D4811" s="43"/>
      <c r="G4811" s="34"/>
      <c r="H4811" s="35"/>
    </row>
    <row r="4812" ht="14.25" customHeight="1">
      <c r="C4812" s="42"/>
      <c r="D4812" s="43"/>
      <c r="G4812" s="34"/>
      <c r="H4812" s="35"/>
    </row>
    <row r="4813" ht="14.25" customHeight="1">
      <c r="C4813" s="42"/>
      <c r="D4813" s="43"/>
      <c r="G4813" s="34"/>
      <c r="H4813" s="35"/>
    </row>
    <row r="4814" ht="14.25" customHeight="1">
      <c r="C4814" s="42"/>
      <c r="D4814" s="43"/>
      <c r="G4814" s="34"/>
      <c r="H4814" s="35"/>
    </row>
    <row r="4815" ht="14.25" customHeight="1">
      <c r="C4815" s="42"/>
      <c r="D4815" s="43"/>
      <c r="G4815" s="34"/>
      <c r="H4815" s="35"/>
    </row>
    <row r="4816" ht="14.25" customHeight="1">
      <c r="C4816" s="42"/>
      <c r="D4816" s="43"/>
      <c r="G4816" s="34"/>
      <c r="H4816" s="35"/>
    </row>
    <row r="4817" ht="14.25" customHeight="1">
      <c r="C4817" s="42"/>
      <c r="D4817" s="43"/>
      <c r="G4817" s="34"/>
      <c r="H4817" s="35"/>
    </row>
    <row r="4818" ht="14.25" customHeight="1">
      <c r="C4818" s="42"/>
      <c r="D4818" s="43"/>
      <c r="G4818" s="34"/>
      <c r="H4818" s="35"/>
    </row>
    <row r="4819" ht="14.25" customHeight="1">
      <c r="C4819" s="42"/>
      <c r="D4819" s="43"/>
      <c r="G4819" s="34"/>
      <c r="H4819" s="35"/>
    </row>
    <row r="4820" ht="14.25" customHeight="1">
      <c r="C4820" s="42"/>
      <c r="D4820" s="43"/>
      <c r="G4820" s="34"/>
      <c r="H4820" s="35"/>
    </row>
    <row r="4821" ht="14.25" customHeight="1">
      <c r="C4821" s="42"/>
      <c r="D4821" s="43"/>
      <c r="G4821" s="34"/>
      <c r="H4821" s="35"/>
    </row>
    <row r="4822" ht="14.25" customHeight="1">
      <c r="C4822" s="42"/>
      <c r="D4822" s="43"/>
      <c r="G4822" s="34"/>
      <c r="H4822" s="35"/>
    </row>
    <row r="4823" ht="14.25" customHeight="1">
      <c r="C4823" s="42"/>
      <c r="D4823" s="43"/>
      <c r="G4823" s="34"/>
      <c r="H4823" s="35"/>
    </row>
    <row r="4824" ht="14.25" customHeight="1">
      <c r="C4824" s="42"/>
      <c r="D4824" s="43"/>
      <c r="G4824" s="34"/>
      <c r="H4824" s="35"/>
    </row>
    <row r="4825" ht="14.25" customHeight="1">
      <c r="C4825" s="42"/>
      <c r="D4825" s="43"/>
      <c r="G4825" s="34"/>
      <c r="H4825" s="35"/>
    </row>
    <row r="4826" ht="14.25" customHeight="1">
      <c r="C4826" s="42"/>
      <c r="D4826" s="43"/>
      <c r="G4826" s="34"/>
      <c r="H4826" s="35"/>
    </row>
    <row r="4827" ht="14.25" customHeight="1">
      <c r="C4827" s="42"/>
      <c r="D4827" s="43"/>
      <c r="G4827" s="34"/>
      <c r="H4827" s="35"/>
    </row>
    <row r="4828" ht="14.25" customHeight="1">
      <c r="C4828" s="42"/>
      <c r="D4828" s="43"/>
      <c r="G4828" s="34"/>
      <c r="H4828" s="35"/>
    </row>
    <row r="4829" ht="14.25" customHeight="1">
      <c r="C4829" s="42"/>
      <c r="D4829" s="43"/>
      <c r="G4829" s="34"/>
      <c r="H4829" s="35"/>
    </row>
    <row r="4830" ht="14.25" customHeight="1">
      <c r="C4830" s="42"/>
      <c r="D4830" s="43"/>
      <c r="G4830" s="34"/>
      <c r="H4830" s="35"/>
    </row>
    <row r="4831" ht="14.25" customHeight="1">
      <c r="C4831" s="42"/>
      <c r="D4831" s="43"/>
      <c r="G4831" s="34"/>
      <c r="H4831" s="35"/>
    </row>
    <row r="4832" ht="14.25" customHeight="1">
      <c r="C4832" s="42"/>
      <c r="D4832" s="43"/>
      <c r="G4832" s="34"/>
      <c r="H4832" s="35"/>
    </row>
    <row r="4833" ht="14.25" customHeight="1">
      <c r="C4833" s="42"/>
      <c r="D4833" s="43"/>
      <c r="G4833" s="34"/>
      <c r="H4833" s="35"/>
    </row>
    <row r="4834" ht="14.25" customHeight="1">
      <c r="C4834" s="42"/>
      <c r="D4834" s="43"/>
      <c r="G4834" s="34"/>
      <c r="H4834" s="35"/>
    </row>
    <row r="4835" ht="14.25" customHeight="1">
      <c r="C4835" s="42"/>
      <c r="D4835" s="43"/>
      <c r="G4835" s="34"/>
      <c r="H4835" s="35"/>
    </row>
    <row r="4836" ht="14.25" customHeight="1">
      <c r="C4836" s="42"/>
      <c r="D4836" s="43"/>
      <c r="G4836" s="34"/>
      <c r="H4836" s="35"/>
    </row>
    <row r="4837" ht="14.25" customHeight="1">
      <c r="C4837" s="42"/>
      <c r="D4837" s="43"/>
      <c r="G4837" s="34"/>
      <c r="H4837" s="35"/>
    </row>
    <row r="4838" ht="14.25" customHeight="1">
      <c r="C4838" s="42"/>
      <c r="D4838" s="43"/>
      <c r="G4838" s="34"/>
      <c r="H4838" s="35"/>
    </row>
    <row r="4839" ht="14.25" customHeight="1">
      <c r="C4839" s="42"/>
      <c r="D4839" s="43"/>
      <c r="G4839" s="34"/>
      <c r="H4839" s="35"/>
    </row>
    <row r="4840" ht="14.25" customHeight="1">
      <c r="C4840" s="42"/>
      <c r="D4840" s="43"/>
      <c r="G4840" s="34"/>
      <c r="H4840" s="35"/>
    </row>
    <row r="4841" ht="14.25" customHeight="1">
      <c r="C4841" s="42"/>
      <c r="D4841" s="43"/>
      <c r="G4841" s="34"/>
      <c r="H4841" s="35"/>
    </row>
    <row r="4842" ht="14.25" customHeight="1">
      <c r="C4842" s="42"/>
      <c r="D4842" s="43"/>
      <c r="G4842" s="34"/>
      <c r="H4842" s="35"/>
    </row>
    <row r="4843" ht="14.25" customHeight="1">
      <c r="C4843" s="42"/>
      <c r="D4843" s="43"/>
      <c r="G4843" s="34"/>
      <c r="H4843" s="35"/>
    </row>
    <row r="4844" ht="14.25" customHeight="1">
      <c r="C4844" s="42"/>
      <c r="D4844" s="43"/>
      <c r="G4844" s="34"/>
      <c r="H4844" s="35"/>
    </row>
    <row r="4845" ht="14.25" customHeight="1">
      <c r="C4845" s="42"/>
      <c r="D4845" s="43"/>
      <c r="G4845" s="34"/>
      <c r="H4845" s="35"/>
    </row>
    <row r="4846" ht="14.25" customHeight="1">
      <c r="C4846" s="42"/>
      <c r="D4846" s="43"/>
      <c r="G4846" s="34"/>
      <c r="H4846" s="35"/>
    </row>
    <row r="4847" ht="14.25" customHeight="1">
      <c r="C4847" s="42"/>
      <c r="D4847" s="43"/>
      <c r="G4847" s="34"/>
      <c r="H4847" s="35"/>
    </row>
    <row r="4848" ht="14.25" customHeight="1">
      <c r="C4848" s="42"/>
      <c r="D4848" s="43"/>
      <c r="G4848" s="34"/>
      <c r="H4848" s="35"/>
    </row>
    <row r="4849" ht="14.25" customHeight="1">
      <c r="C4849" s="42"/>
      <c r="D4849" s="43"/>
      <c r="G4849" s="34"/>
      <c r="H4849" s="35"/>
    </row>
    <row r="4850" ht="14.25" customHeight="1">
      <c r="C4850" s="42"/>
      <c r="D4850" s="43"/>
      <c r="G4850" s="34"/>
      <c r="H4850" s="35"/>
    </row>
    <row r="4851" ht="14.25" customHeight="1">
      <c r="C4851" s="42"/>
      <c r="D4851" s="43"/>
      <c r="G4851" s="34"/>
      <c r="H4851" s="35"/>
    </row>
    <row r="4852" ht="14.25" customHeight="1">
      <c r="C4852" s="42"/>
      <c r="D4852" s="43"/>
      <c r="G4852" s="34"/>
      <c r="H4852" s="35"/>
    </row>
    <row r="4853" ht="14.25" customHeight="1">
      <c r="C4853" s="42"/>
      <c r="D4853" s="43"/>
      <c r="G4853" s="34"/>
      <c r="H4853" s="35"/>
    </row>
    <row r="4854" ht="14.25" customHeight="1">
      <c r="C4854" s="42"/>
      <c r="D4854" s="43"/>
      <c r="G4854" s="34"/>
      <c r="H4854" s="35"/>
    </row>
    <row r="4855" ht="14.25" customHeight="1">
      <c r="C4855" s="42"/>
      <c r="D4855" s="43"/>
      <c r="G4855" s="34"/>
      <c r="H4855" s="35"/>
    </row>
    <row r="4856" ht="14.25" customHeight="1">
      <c r="C4856" s="42"/>
      <c r="D4856" s="43"/>
      <c r="G4856" s="34"/>
      <c r="H4856" s="35"/>
    </row>
    <row r="4857" ht="14.25" customHeight="1">
      <c r="C4857" s="42"/>
      <c r="D4857" s="43"/>
      <c r="G4857" s="34"/>
      <c r="H4857" s="35"/>
    </row>
    <row r="4858" ht="14.25" customHeight="1">
      <c r="C4858" s="42"/>
      <c r="D4858" s="43"/>
      <c r="G4858" s="34"/>
      <c r="H4858" s="35"/>
    </row>
    <row r="4859" ht="14.25" customHeight="1">
      <c r="C4859" s="42"/>
      <c r="D4859" s="43"/>
      <c r="G4859" s="34"/>
      <c r="H4859" s="35"/>
    </row>
    <row r="4860" ht="14.25" customHeight="1">
      <c r="C4860" s="42"/>
      <c r="D4860" s="43"/>
      <c r="G4860" s="34"/>
      <c r="H4860" s="35"/>
    </row>
    <row r="4861" ht="14.25" customHeight="1">
      <c r="C4861" s="42"/>
      <c r="D4861" s="43"/>
      <c r="G4861" s="34"/>
      <c r="H4861" s="35"/>
    </row>
    <row r="4862" ht="14.25" customHeight="1">
      <c r="C4862" s="42"/>
      <c r="D4862" s="43"/>
      <c r="G4862" s="34"/>
      <c r="H4862" s="35"/>
    </row>
    <row r="4863" ht="14.25" customHeight="1">
      <c r="C4863" s="42"/>
      <c r="D4863" s="43"/>
      <c r="G4863" s="34"/>
      <c r="H4863" s="35"/>
    </row>
    <row r="4864" ht="14.25" customHeight="1">
      <c r="C4864" s="42"/>
      <c r="D4864" s="43"/>
      <c r="G4864" s="34"/>
      <c r="H4864" s="35"/>
    </row>
    <row r="4865" ht="14.25" customHeight="1">
      <c r="C4865" s="42"/>
      <c r="D4865" s="43"/>
      <c r="G4865" s="34"/>
      <c r="H4865" s="35"/>
    </row>
    <row r="4866" ht="14.25" customHeight="1">
      <c r="C4866" s="42"/>
      <c r="D4866" s="43"/>
      <c r="G4866" s="34"/>
      <c r="H4866" s="35"/>
    </row>
    <row r="4867" ht="14.25" customHeight="1">
      <c r="C4867" s="42"/>
      <c r="D4867" s="43"/>
      <c r="G4867" s="34"/>
      <c r="H4867" s="35"/>
    </row>
    <row r="4868" ht="14.25" customHeight="1">
      <c r="C4868" s="42"/>
      <c r="D4868" s="43"/>
      <c r="G4868" s="34"/>
      <c r="H4868" s="35"/>
    </row>
    <row r="4869" ht="14.25" customHeight="1">
      <c r="C4869" s="42"/>
      <c r="D4869" s="43"/>
      <c r="G4869" s="34"/>
      <c r="H4869" s="35"/>
    </row>
    <row r="4870" ht="14.25" customHeight="1">
      <c r="C4870" s="42"/>
      <c r="D4870" s="43"/>
      <c r="G4870" s="34"/>
      <c r="H4870" s="35"/>
    </row>
    <row r="4871" ht="14.25" customHeight="1">
      <c r="C4871" s="42"/>
      <c r="D4871" s="43"/>
      <c r="G4871" s="34"/>
      <c r="H4871" s="35"/>
    </row>
    <row r="4872" ht="14.25" customHeight="1">
      <c r="C4872" s="42"/>
      <c r="D4872" s="43"/>
      <c r="G4872" s="34"/>
      <c r="H4872" s="35"/>
    </row>
    <row r="4873" ht="14.25" customHeight="1">
      <c r="C4873" s="42"/>
      <c r="D4873" s="43"/>
      <c r="G4873" s="34"/>
      <c r="H4873" s="35"/>
    </row>
    <row r="4874" ht="14.25" customHeight="1">
      <c r="C4874" s="42"/>
      <c r="D4874" s="43"/>
      <c r="G4874" s="34"/>
      <c r="H4874" s="35"/>
    </row>
    <row r="4875" ht="14.25" customHeight="1">
      <c r="C4875" s="42"/>
      <c r="D4875" s="43"/>
      <c r="G4875" s="34"/>
      <c r="H4875" s="35"/>
    </row>
    <row r="4876" ht="14.25" customHeight="1">
      <c r="C4876" s="42"/>
      <c r="D4876" s="43"/>
      <c r="G4876" s="34"/>
      <c r="H4876" s="35"/>
    </row>
    <row r="4877" ht="14.25" customHeight="1">
      <c r="C4877" s="42"/>
      <c r="D4877" s="43"/>
      <c r="G4877" s="34"/>
      <c r="H4877" s="35"/>
    </row>
    <row r="4878" ht="14.25" customHeight="1">
      <c r="C4878" s="42"/>
      <c r="D4878" s="43"/>
      <c r="G4878" s="34"/>
      <c r="H4878" s="35"/>
    </row>
    <row r="4879" ht="14.25" customHeight="1">
      <c r="C4879" s="42"/>
      <c r="D4879" s="43"/>
      <c r="G4879" s="34"/>
      <c r="H4879" s="35"/>
    </row>
    <row r="4880" ht="14.25" customHeight="1">
      <c r="C4880" s="42"/>
      <c r="D4880" s="43"/>
      <c r="G4880" s="34"/>
      <c r="H4880" s="35"/>
    </row>
    <row r="4881" ht="14.25" customHeight="1">
      <c r="C4881" s="42"/>
      <c r="D4881" s="43"/>
      <c r="G4881" s="34"/>
      <c r="H4881" s="35"/>
    </row>
    <row r="4882" ht="14.25" customHeight="1">
      <c r="C4882" s="42"/>
      <c r="D4882" s="43"/>
      <c r="G4882" s="34"/>
      <c r="H4882" s="35"/>
    </row>
    <row r="4883" ht="14.25" customHeight="1">
      <c r="C4883" s="42"/>
      <c r="D4883" s="43"/>
      <c r="G4883" s="34"/>
      <c r="H4883" s="35"/>
    </row>
    <row r="4884" ht="14.25" customHeight="1">
      <c r="C4884" s="42"/>
      <c r="D4884" s="43"/>
      <c r="G4884" s="34"/>
      <c r="H4884" s="35"/>
    </row>
    <row r="4885" ht="14.25" customHeight="1">
      <c r="C4885" s="42"/>
      <c r="D4885" s="43"/>
      <c r="G4885" s="34"/>
      <c r="H4885" s="35"/>
    </row>
    <row r="4886" ht="14.25" customHeight="1">
      <c r="C4886" s="42"/>
      <c r="D4886" s="43"/>
      <c r="G4886" s="34"/>
      <c r="H4886" s="35"/>
    </row>
    <row r="4887" ht="14.25" customHeight="1">
      <c r="C4887" s="42"/>
      <c r="D4887" s="43"/>
      <c r="G4887" s="34"/>
      <c r="H4887" s="35"/>
    </row>
    <row r="4888" ht="14.25" customHeight="1">
      <c r="C4888" s="42"/>
      <c r="D4888" s="43"/>
      <c r="G4888" s="34"/>
      <c r="H4888" s="35"/>
    </row>
    <row r="4889" ht="14.25" customHeight="1">
      <c r="C4889" s="42"/>
      <c r="D4889" s="43"/>
      <c r="G4889" s="34"/>
      <c r="H4889" s="35"/>
    </row>
    <row r="4890" ht="14.25" customHeight="1">
      <c r="C4890" s="42"/>
      <c r="D4890" s="43"/>
      <c r="G4890" s="34"/>
      <c r="H4890" s="35"/>
    </row>
    <row r="4891" ht="14.25" customHeight="1">
      <c r="C4891" s="42"/>
      <c r="D4891" s="43"/>
      <c r="G4891" s="34"/>
      <c r="H4891" s="35"/>
    </row>
    <row r="4892" ht="14.25" customHeight="1">
      <c r="C4892" s="42"/>
      <c r="D4892" s="43"/>
      <c r="G4892" s="34"/>
      <c r="H4892" s="35"/>
    </row>
    <row r="4893" ht="14.25" customHeight="1">
      <c r="C4893" s="42"/>
      <c r="D4893" s="43"/>
      <c r="G4893" s="34"/>
      <c r="H4893" s="35"/>
    </row>
    <row r="4894" ht="14.25" customHeight="1">
      <c r="C4894" s="42"/>
      <c r="D4894" s="43"/>
      <c r="G4894" s="34"/>
      <c r="H4894" s="35"/>
    </row>
    <row r="4895" ht="14.25" customHeight="1">
      <c r="C4895" s="42"/>
      <c r="D4895" s="43"/>
      <c r="G4895" s="34"/>
      <c r="H4895" s="35"/>
    </row>
    <row r="4896" ht="14.25" customHeight="1">
      <c r="C4896" s="42"/>
      <c r="D4896" s="43"/>
      <c r="G4896" s="34"/>
      <c r="H4896" s="35"/>
    </row>
    <row r="4897" ht="14.25" customHeight="1">
      <c r="C4897" s="42"/>
      <c r="D4897" s="43"/>
      <c r="G4897" s="34"/>
      <c r="H4897" s="35"/>
    </row>
    <row r="4898" ht="14.25" customHeight="1">
      <c r="C4898" s="42"/>
      <c r="D4898" s="43"/>
      <c r="G4898" s="34"/>
      <c r="H4898" s="35"/>
    </row>
    <row r="4899" ht="14.25" customHeight="1">
      <c r="C4899" s="42"/>
      <c r="D4899" s="43"/>
      <c r="G4899" s="34"/>
      <c r="H4899" s="35"/>
    </row>
    <row r="4900" ht="14.25" customHeight="1">
      <c r="C4900" s="42"/>
      <c r="D4900" s="43"/>
      <c r="G4900" s="34"/>
      <c r="H4900" s="35"/>
    </row>
    <row r="4901" ht="14.25" customHeight="1">
      <c r="C4901" s="42"/>
      <c r="D4901" s="43"/>
      <c r="G4901" s="34"/>
      <c r="H4901" s="35"/>
    </row>
    <row r="4902" ht="14.25" customHeight="1">
      <c r="C4902" s="42"/>
      <c r="D4902" s="43"/>
      <c r="G4902" s="34"/>
      <c r="H4902" s="35"/>
    </row>
    <row r="4903" ht="14.25" customHeight="1">
      <c r="C4903" s="42"/>
      <c r="D4903" s="43"/>
      <c r="G4903" s="34"/>
      <c r="H4903" s="35"/>
    </row>
    <row r="4904" ht="14.25" customHeight="1">
      <c r="C4904" s="42"/>
      <c r="D4904" s="43"/>
      <c r="G4904" s="34"/>
      <c r="H4904" s="35"/>
    </row>
    <row r="4905" ht="14.25" customHeight="1">
      <c r="C4905" s="42"/>
      <c r="D4905" s="43"/>
      <c r="G4905" s="34"/>
      <c r="H4905" s="35"/>
    </row>
    <row r="4906" ht="14.25" customHeight="1">
      <c r="C4906" s="42"/>
      <c r="D4906" s="43"/>
      <c r="G4906" s="34"/>
      <c r="H4906" s="35"/>
    </row>
    <row r="4907" ht="14.25" customHeight="1">
      <c r="C4907" s="42"/>
      <c r="D4907" s="43"/>
      <c r="G4907" s="34"/>
      <c r="H4907" s="35"/>
    </row>
    <row r="4908" ht="14.25" customHeight="1">
      <c r="C4908" s="42"/>
      <c r="D4908" s="43"/>
      <c r="G4908" s="34"/>
      <c r="H4908" s="35"/>
    </row>
    <row r="4909" ht="14.25" customHeight="1">
      <c r="C4909" s="42"/>
      <c r="D4909" s="43"/>
      <c r="G4909" s="34"/>
      <c r="H4909" s="35"/>
    </row>
    <row r="4910" ht="14.25" customHeight="1">
      <c r="C4910" s="42"/>
      <c r="D4910" s="43"/>
      <c r="G4910" s="34"/>
      <c r="H4910" s="35"/>
    </row>
    <row r="4911" ht="14.25" customHeight="1">
      <c r="C4911" s="42"/>
      <c r="D4911" s="43"/>
      <c r="G4911" s="34"/>
      <c r="H4911" s="35"/>
    </row>
    <row r="4912" ht="14.25" customHeight="1">
      <c r="C4912" s="42"/>
      <c r="D4912" s="43"/>
      <c r="G4912" s="34"/>
      <c r="H4912" s="35"/>
    </row>
    <row r="4913" ht="14.25" customHeight="1">
      <c r="C4913" s="42"/>
      <c r="D4913" s="43"/>
      <c r="G4913" s="34"/>
      <c r="H4913" s="35"/>
    </row>
    <row r="4914" ht="14.25" customHeight="1">
      <c r="C4914" s="42"/>
      <c r="D4914" s="43"/>
      <c r="G4914" s="34"/>
      <c r="H4914" s="35"/>
    </row>
    <row r="4915" ht="14.25" customHeight="1">
      <c r="C4915" s="42"/>
      <c r="D4915" s="43"/>
      <c r="G4915" s="34"/>
      <c r="H4915" s="35"/>
    </row>
    <row r="4916" ht="14.25" customHeight="1">
      <c r="C4916" s="42"/>
      <c r="D4916" s="43"/>
      <c r="G4916" s="34"/>
      <c r="H4916" s="35"/>
    </row>
    <row r="4917" ht="14.25" customHeight="1">
      <c r="C4917" s="42"/>
      <c r="D4917" s="43"/>
      <c r="G4917" s="34"/>
      <c r="H4917" s="35"/>
    </row>
    <row r="4918" ht="14.25" customHeight="1">
      <c r="C4918" s="42"/>
      <c r="D4918" s="43"/>
      <c r="G4918" s="34"/>
      <c r="H4918" s="35"/>
    </row>
    <row r="4919" ht="14.25" customHeight="1">
      <c r="C4919" s="42"/>
      <c r="D4919" s="43"/>
      <c r="G4919" s="34"/>
      <c r="H4919" s="35"/>
    </row>
    <row r="4920" ht="14.25" customHeight="1">
      <c r="C4920" s="42"/>
      <c r="D4920" s="43"/>
      <c r="G4920" s="34"/>
      <c r="H4920" s="35"/>
    </row>
    <row r="4921" ht="14.25" customHeight="1">
      <c r="C4921" s="42"/>
      <c r="D4921" s="43"/>
      <c r="G4921" s="34"/>
      <c r="H4921" s="35"/>
    </row>
    <row r="4922" ht="14.25" customHeight="1">
      <c r="C4922" s="42"/>
      <c r="D4922" s="43"/>
      <c r="G4922" s="34"/>
      <c r="H4922" s="35"/>
    </row>
    <row r="4923" ht="14.25" customHeight="1">
      <c r="C4923" s="42"/>
      <c r="D4923" s="43"/>
      <c r="G4923" s="34"/>
      <c r="H4923" s="35"/>
    </row>
    <row r="4924" ht="14.25" customHeight="1">
      <c r="C4924" s="42"/>
      <c r="D4924" s="43"/>
      <c r="G4924" s="34"/>
      <c r="H4924" s="35"/>
    </row>
    <row r="4925" ht="14.25" customHeight="1">
      <c r="C4925" s="42"/>
      <c r="D4925" s="43"/>
      <c r="G4925" s="34"/>
      <c r="H4925" s="35"/>
    </row>
    <row r="4926" ht="14.25" customHeight="1">
      <c r="C4926" s="42"/>
      <c r="D4926" s="43"/>
      <c r="G4926" s="34"/>
      <c r="H4926" s="35"/>
    </row>
    <row r="4927" ht="14.25" customHeight="1">
      <c r="C4927" s="42"/>
      <c r="D4927" s="43"/>
      <c r="G4927" s="34"/>
      <c r="H4927" s="35"/>
    </row>
    <row r="4928" ht="14.25" customHeight="1">
      <c r="C4928" s="42"/>
      <c r="D4928" s="43"/>
      <c r="G4928" s="34"/>
      <c r="H4928" s="35"/>
    </row>
    <row r="4929" ht="14.25" customHeight="1">
      <c r="C4929" s="42"/>
      <c r="D4929" s="43"/>
      <c r="G4929" s="34"/>
      <c r="H4929" s="35"/>
    </row>
    <row r="4930" ht="14.25" customHeight="1">
      <c r="C4930" s="42"/>
      <c r="D4930" s="43"/>
      <c r="G4930" s="34"/>
      <c r="H4930" s="35"/>
    </row>
    <row r="4931" ht="14.25" customHeight="1">
      <c r="C4931" s="42"/>
      <c r="D4931" s="43"/>
      <c r="G4931" s="34"/>
      <c r="H4931" s="35"/>
    </row>
    <row r="4932" ht="14.25" customHeight="1">
      <c r="C4932" s="42"/>
      <c r="D4932" s="43"/>
      <c r="G4932" s="34"/>
      <c r="H4932" s="35"/>
    </row>
    <row r="4933" ht="14.25" customHeight="1">
      <c r="C4933" s="42"/>
      <c r="D4933" s="43"/>
      <c r="G4933" s="34"/>
      <c r="H4933" s="35"/>
    </row>
    <row r="4934" ht="14.25" customHeight="1">
      <c r="C4934" s="42"/>
      <c r="D4934" s="43"/>
      <c r="G4934" s="34"/>
      <c r="H4934" s="35"/>
    </row>
    <row r="4935" ht="14.25" customHeight="1">
      <c r="C4935" s="42"/>
      <c r="D4935" s="43"/>
      <c r="G4935" s="34"/>
      <c r="H4935" s="35"/>
    </row>
    <row r="4936" ht="14.25" customHeight="1">
      <c r="C4936" s="42"/>
      <c r="D4936" s="43"/>
      <c r="G4936" s="34"/>
      <c r="H4936" s="35"/>
    </row>
    <row r="4937" ht="14.25" customHeight="1">
      <c r="C4937" s="42"/>
      <c r="D4937" s="43"/>
      <c r="G4937" s="34"/>
      <c r="H4937" s="35"/>
    </row>
    <row r="4938" ht="14.25" customHeight="1">
      <c r="C4938" s="42"/>
      <c r="D4938" s="43"/>
      <c r="G4938" s="34"/>
      <c r="H4938" s="35"/>
    </row>
    <row r="4939" ht="14.25" customHeight="1">
      <c r="C4939" s="42"/>
      <c r="D4939" s="43"/>
      <c r="G4939" s="34"/>
      <c r="H4939" s="35"/>
    </row>
    <row r="4940" ht="14.25" customHeight="1">
      <c r="C4940" s="42"/>
      <c r="D4940" s="43"/>
      <c r="G4940" s="34"/>
      <c r="H4940" s="35"/>
    </row>
    <row r="4941" ht="14.25" customHeight="1">
      <c r="C4941" s="42"/>
      <c r="D4941" s="43"/>
      <c r="G4941" s="34"/>
      <c r="H4941" s="35"/>
    </row>
    <row r="4942" ht="14.25" customHeight="1">
      <c r="C4942" s="42"/>
      <c r="D4942" s="43"/>
      <c r="G4942" s="34"/>
      <c r="H4942" s="35"/>
    </row>
    <row r="4943" ht="14.25" customHeight="1">
      <c r="C4943" s="42"/>
      <c r="D4943" s="43"/>
      <c r="G4943" s="34"/>
      <c r="H4943" s="35"/>
    </row>
    <row r="4944" ht="14.25" customHeight="1">
      <c r="C4944" s="42"/>
      <c r="D4944" s="43"/>
      <c r="G4944" s="34"/>
      <c r="H4944" s="35"/>
    </row>
    <row r="4945" ht="14.25" customHeight="1">
      <c r="C4945" s="42"/>
      <c r="D4945" s="43"/>
      <c r="G4945" s="34"/>
      <c r="H4945" s="35"/>
    </row>
    <row r="4946" ht="14.25" customHeight="1">
      <c r="C4946" s="42"/>
      <c r="D4946" s="43"/>
      <c r="G4946" s="34"/>
      <c r="H4946" s="35"/>
    </row>
    <row r="4947" ht="14.25" customHeight="1">
      <c r="C4947" s="42"/>
      <c r="D4947" s="43"/>
      <c r="G4947" s="34"/>
      <c r="H4947" s="35"/>
    </row>
    <row r="4948" ht="14.25" customHeight="1">
      <c r="C4948" s="42"/>
      <c r="D4948" s="43"/>
      <c r="G4948" s="34"/>
      <c r="H4948" s="35"/>
    </row>
    <row r="4949" ht="14.25" customHeight="1">
      <c r="C4949" s="42"/>
      <c r="D4949" s="43"/>
      <c r="G4949" s="34"/>
      <c r="H4949" s="35"/>
    </row>
    <row r="4950" ht="14.25" customHeight="1">
      <c r="C4950" s="42"/>
      <c r="D4950" s="43"/>
      <c r="G4950" s="34"/>
      <c r="H4950" s="35"/>
    </row>
    <row r="4951" ht="14.25" customHeight="1">
      <c r="C4951" s="42"/>
      <c r="D4951" s="43"/>
      <c r="G4951" s="34"/>
      <c r="H4951" s="35"/>
    </row>
    <row r="4952" ht="14.25" customHeight="1">
      <c r="C4952" s="42"/>
      <c r="D4952" s="43"/>
      <c r="G4952" s="34"/>
      <c r="H4952" s="35"/>
    </row>
    <row r="4953" ht="14.25" customHeight="1">
      <c r="C4953" s="42"/>
      <c r="D4953" s="43"/>
      <c r="G4953" s="34"/>
      <c r="H4953" s="35"/>
    </row>
    <row r="4954" ht="14.25" customHeight="1">
      <c r="C4954" s="42"/>
      <c r="D4954" s="43"/>
      <c r="G4954" s="34"/>
      <c r="H4954" s="35"/>
    </row>
    <row r="4955" ht="14.25" customHeight="1">
      <c r="C4955" s="42"/>
      <c r="D4955" s="43"/>
      <c r="G4955" s="34"/>
      <c r="H4955" s="35"/>
    </row>
    <row r="4956" ht="14.25" customHeight="1">
      <c r="C4956" s="42"/>
      <c r="D4956" s="43"/>
      <c r="G4956" s="34"/>
      <c r="H4956" s="35"/>
    </row>
    <row r="4957" ht="14.25" customHeight="1">
      <c r="C4957" s="42"/>
      <c r="D4957" s="43"/>
      <c r="G4957" s="34"/>
      <c r="H4957" s="35"/>
    </row>
    <row r="4958" ht="14.25" customHeight="1">
      <c r="C4958" s="42"/>
      <c r="D4958" s="43"/>
      <c r="G4958" s="34"/>
      <c r="H4958" s="35"/>
    </row>
    <row r="4959" ht="14.25" customHeight="1">
      <c r="C4959" s="42"/>
      <c r="D4959" s="43"/>
      <c r="G4959" s="34"/>
      <c r="H4959" s="35"/>
    </row>
    <row r="4960" ht="14.25" customHeight="1">
      <c r="C4960" s="42"/>
      <c r="D4960" s="43"/>
      <c r="G4960" s="34"/>
      <c r="H4960" s="35"/>
    </row>
    <row r="4961" ht="14.25" customHeight="1">
      <c r="C4961" s="42"/>
      <c r="D4961" s="43"/>
      <c r="G4961" s="34"/>
      <c r="H4961" s="35"/>
    </row>
    <row r="4962" ht="14.25" customHeight="1">
      <c r="C4962" s="42"/>
      <c r="D4962" s="43"/>
      <c r="G4962" s="34"/>
      <c r="H4962" s="35"/>
    </row>
    <row r="4963" ht="14.25" customHeight="1">
      <c r="C4963" s="42"/>
      <c r="D4963" s="43"/>
      <c r="G4963" s="34"/>
      <c r="H4963" s="35"/>
    </row>
    <row r="4964" ht="14.25" customHeight="1">
      <c r="C4964" s="42"/>
      <c r="D4964" s="43"/>
      <c r="G4964" s="34"/>
      <c r="H4964" s="35"/>
    </row>
    <row r="4965" ht="14.25" customHeight="1">
      <c r="C4965" s="42"/>
      <c r="D4965" s="43"/>
      <c r="G4965" s="34"/>
      <c r="H4965" s="35"/>
    </row>
    <row r="4966" ht="14.25" customHeight="1">
      <c r="C4966" s="42"/>
      <c r="D4966" s="43"/>
      <c r="G4966" s="34"/>
      <c r="H4966" s="35"/>
    </row>
    <row r="4967" ht="14.25" customHeight="1">
      <c r="C4967" s="42"/>
      <c r="D4967" s="43"/>
      <c r="G4967" s="34"/>
      <c r="H4967" s="35"/>
    </row>
    <row r="4968" ht="14.25" customHeight="1">
      <c r="C4968" s="42"/>
      <c r="D4968" s="43"/>
      <c r="G4968" s="34"/>
      <c r="H4968" s="35"/>
    </row>
    <row r="4969" ht="14.25" customHeight="1">
      <c r="C4969" s="42"/>
      <c r="D4969" s="43"/>
      <c r="G4969" s="34"/>
      <c r="H4969" s="35"/>
    </row>
    <row r="4970" ht="14.25" customHeight="1">
      <c r="C4970" s="42"/>
      <c r="D4970" s="43"/>
      <c r="G4970" s="34"/>
      <c r="H4970" s="35"/>
    </row>
    <row r="4971" ht="14.25" customHeight="1">
      <c r="C4971" s="42"/>
      <c r="D4971" s="43"/>
      <c r="G4971" s="34"/>
      <c r="H4971" s="35"/>
    </row>
    <row r="4972" ht="14.25" customHeight="1">
      <c r="C4972" s="42"/>
      <c r="D4972" s="43"/>
      <c r="G4972" s="34"/>
      <c r="H4972" s="35"/>
    </row>
    <row r="4973" ht="14.25" customHeight="1">
      <c r="C4973" s="42"/>
      <c r="D4973" s="43"/>
      <c r="G4973" s="34"/>
      <c r="H4973" s="35"/>
    </row>
    <row r="4974" ht="14.25" customHeight="1">
      <c r="C4974" s="42"/>
      <c r="D4974" s="43"/>
      <c r="G4974" s="34"/>
      <c r="H4974" s="35"/>
    </row>
    <row r="4975" ht="14.25" customHeight="1">
      <c r="C4975" s="42"/>
      <c r="D4975" s="43"/>
      <c r="G4975" s="34"/>
      <c r="H4975" s="35"/>
    </row>
    <row r="4976" ht="14.25" customHeight="1">
      <c r="C4976" s="42"/>
      <c r="D4976" s="43"/>
      <c r="G4976" s="34"/>
      <c r="H4976" s="35"/>
    </row>
    <row r="4977" ht="14.25" customHeight="1">
      <c r="C4977" s="42"/>
      <c r="D4977" s="43"/>
      <c r="G4977" s="34"/>
      <c r="H4977" s="35"/>
    </row>
    <row r="4978" ht="14.25" customHeight="1">
      <c r="C4978" s="42"/>
      <c r="D4978" s="43"/>
      <c r="G4978" s="34"/>
      <c r="H4978" s="35"/>
    </row>
    <row r="4979" ht="14.25" customHeight="1">
      <c r="C4979" s="42"/>
      <c r="D4979" s="43"/>
      <c r="G4979" s="34"/>
      <c r="H4979" s="35"/>
    </row>
    <row r="4980" ht="14.25" customHeight="1">
      <c r="C4980" s="42"/>
      <c r="D4980" s="43"/>
      <c r="G4980" s="34"/>
      <c r="H4980" s="35"/>
    </row>
    <row r="4981" ht="14.25" customHeight="1">
      <c r="C4981" s="42"/>
      <c r="D4981" s="43"/>
      <c r="G4981" s="34"/>
      <c r="H4981" s="35"/>
    </row>
    <row r="4982" ht="14.25" customHeight="1">
      <c r="C4982" s="42"/>
      <c r="D4982" s="43"/>
      <c r="G4982" s="34"/>
      <c r="H4982" s="35"/>
    </row>
    <row r="4983" ht="14.25" customHeight="1">
      <c r="C4983" s="42"/>
      <c r="D4983" s="43"/>
      <c r="G4983" s="34"/>
      <c r="H4983" s="35"/>
    </row>
    <row r="4984" ht="14.25" customHeight="1">
      <c r="C4984" s="42"/>
      <c r="D4984" s="43"/>
      <c r="G4984" s="34"/>
      <c r="H4984" s="35"/>
    </row>
    <row r="4985" ht="14.25" customHeight="1">
      <c r="C4985" s="42"/>
      <c r="D4985" s="43"/>
      <c r="G4985" s="34"/>
      <c r="H4985" s="35"/>
    </row>
    <row r="4986" ht="14.25" customHeight="1">
      <c r="C4986" s="42"/>
      <c r="D4986" s="43"/>
      <c r="G4986" s="34"/>
      <c r="H4986" s="35"/>
    </row>
    <row r="4987" ht="14.25" customHeight="1">
      <c r="C4987" s="42"/>
      <c r="D4987" s="43"/>
      <c r="G4987" s="34"/>
      <c r="H4987" s="35"/>
    </row>
    <row r="4988" ht="14.25" customHeight="1">
      <c r="C4988" s="42"/>
      <c r="D4988" s="43"/>
      <c r="G4988" s="34"/>
      <c r="H4988" s="35"/>
    </row>
    <row r="4989" ht="14.25" customHeight="1">
      <c r="C4989" s="42"/>
      <c r="D4989" s="43"/>
      <c r="G4989" s="34"/>
      <c r="H4989" s="35"/>
    </row>
    <row r="4990" ht="14.25" customHeight="1">
      <c r="C4990" s="42"/>
      <c r="D4990" s="43"/>
      <c r="G4990" s="34"/>
      <c r="H4990" s="35"/>
    </row>
    <row r="4991" ht="14.25" customHeight="1">
      <c r="C4991" s="42"/>
      <c r="D4991" s="43"/>
      <c r="G4991" s="34"/>
      <c r="H4991" s="35"/>
    </row>
    <row r="4992" ht="14.25" customHeight="1">
      <c r="C4992" s="42"/>
      <c r="D4992" s="43"/>
      <c r="G4992" s="34"/>
      <c r="H4992" s="35"/>
    </row>
    <row r="4993" ht="14.25" customHeight="1">
      <c r="C4993" s="42"/>
      <c r="D4993" s="43"/>
      <c r="G4993" s="34"/>
      <c r="H4993" s="35"/>
    </row>
    <row r="4994" ht="14.25" customHeight="1">
      <c r="C4994" s="42"/>
      <c r="D4994" s="43"/>
      <c r="G4994" s="34"/>
      <c r="H4994" s="35"/>
    </row>
    <row r="4995" ht="14.25" customHeight="1">
      <c r="C4995" s="42"/>
      <c r="D4995" s="43"/>
      <c r="G4995" s="34"/>
      <c r="H4995" s="35"/>
    </row>
    <row r="4996" ht="14.25" customHeight="1">
      <c r="C4996" s="42"/>
      <c r="D4996" s="43"/>
      <c r="G4996" s="34"/>
      <c r="H4996" s="35"/>
    </row>
    <row r="4997" ht="14.25" customHeight="1">
      <c r="C4997" s="42"/>
      <c r="D4997" s="43"/>
      <c r="G4997" s="34"/>
      <c r="H4997" s="35"/>
    </row>
    <row r="4998" ht="14.25" customHeight="1">
      <c r="C4998" s="42"/>
      <c r="D4998" s="43"/>
      <c r="G4998" s="34"/>
      <c r="H4998" s="35"/>
    </row>
    <row r="4999" ht="14.25" customHeight="1">
      <c r="C4999" s="42"/>
      <c r="D4999" s="43"/>
      <c r="G4999" s="34"/>
      <c r="H4999" s="35"/>
    </row>
    <row r="5000" ht="14.25" customHeight="1">
      <c r="C5000" s="42"/>
      <c r="D5000" s="43"/>
      <c r="G5000" s="34"/>
      <c r="H5000" s="35"/>
    </row>
    <row r="5001" ht="14.25" customHeight="1">
      <c r="C5001" s="42"/>
      <c r="D5001" s="43"/>
      <c r="G5001" s="34"/>
      <c r="H5001" s="35"/>
    </row>
    <row r="5002" ht="14.25" customHeight="1">
      <c r="C5002" s="42"/>
      <c r="D5002" s="43"/>
      <c r="G5002" s="34"/>
      <c r="H5002" s="35"/>
    </row>
    <row r="5003" ht="14.25" customHeight="1">
      <c r="C5003" s="42"/>
      <c r="D5003" s="43"/>
      <c r="G5003" s="34"/>
      <c r="H5003" s="35"/>
    </row>
    <row r="5004" ht="14.25" customHeight="1">
      <c r="C5004" s="42"/>
      <c r="D5004" s="43"/>
      <c r="G5004" s="34"/>
      <c r="H5004" s="35"/>
    </row>
    <row r="5005" ht="14.25" customHeight="1">
      <c r="C5005" s="42"/>
      <c r="D5005" s="43"/>
      <c r="G5005" s="34"/>
      <c r="H5005" s="35"/>
    </row>
    <row r="5006" ht="14.25" customHeight="1">
      <c r="C5006" s="42"/>
      <c r="D5006" s="43"/>
      <c r="G5006" s="34"/>
      <c r="H5006" s="35"/>
    </row>
    <row r="5007" ht="14.25" customHeight="1">
      <c r="C5007" s="42"/>
      <c r="D5007" s="43"/>
      <c r="G5007" s="34"/>
      <c r="H5007" s="35"/>
    </row>
    <row r="5008" ht="14.25" customHeight="1">
      <c r="C5008" s="42"/>
      <c r="D5008" s="43"/>
      <c r="G5008" s="34"/>
      <c r="H5008" s="35"/>
    </row>
    <row r="5009" ht="14.25" customHeight="1">
      <c r="C5009" s="42"/>
      <c r="D5009" s="43"/>
      <c r="G5009" s="34"/>
      <c r="H5009" s="35"/>
    </row>
    <row r="5010" ht="14.25" customHeight="1">
      <c r="C5010" s="42"/>
      <c r="D5010" s="43"/>
      <c r="G5010" s="34"/>
      <c r="H5010" s="35"/>
    </row>
    <row r="5011" ht="14.25" customHeight="1">
      <c r="C5011" s="42"/>
      <c r="D5011" s="43"/>
      <c r="G5011" s="34"/>
      <c r="H5011" s="35"/>
    </row>
    <row r="5012" ht="14.25" customHeight="1">
      <c r="C5012" s="42"/>
      <c r="D5012" s="43"/>
      <c r="G5012" s="34"/>
      <c r="H5012" s="35"/>
    </row>
    <row r="5013" ht="14.25" customHeight="1">
      <c r="C5013" s="42"/>
      <c r="D5013" s="43"/>
      <c r="G5013" s="34"/>
      <c r="H5013" s="35"/>
    </row>
    <row r="5014" ht="14.25" customHeight="1">
      <c r="C5014" s="42"/>
      <c r="D5014" s="43"/>
      <c r="G5014" s="34"/>
      <c r="H5014" s="35"/>
    </row>
    <row r="5015" ht="14.25" customHeight="1">
      <c r="C5015" s="42"/>
      <c r="D5015" s="43"/>
      <c r="G5015" s="34"/>
      <c r="H5015" s="35"/>
    </row>
    <row r="5016" ht="14.25" customHeight="1">
      <c r="C5016" s="42"/>
      <c r="D5016" s="43"/>
      <c r="G5016" s="34"/>
      <c r="H5016" s="35"/>
    </row>
    <row r="5017" ht="14.25" customHeight="1">
      <c r="C5017" s="42"/>
      <c r="D5017" s="43"/>
      <c r="G5017" s="34"/>
      <c r="H5017" s="35"/>
    </row>
    <row r="5018" ht="14.25" customHeight="1">
      <c r="C5018" s="42"/>
      <c r="D5018" s="43"/>
      <c r="G5018" s="34"/>
      <c r="H5018" s="35"/>
    </row>
    <row r="5019" ht="14.25" customHeight="1">
      <c r="C5019" s="42"/>
      <c r="D5019" s="43"/>
      <c r="G5019" s="34"/>
      <c r="H5019" s="35"/>
    </row>
    <row r="5020" ht="14.25" customHeight="1">
      <c r="C5020" s="42"/>
      <c r="D5020" s="43"/>
      <c r="G5020" s="34"/>
      <c r="H5020" s="35"/>
    </row>
    <row r="5021" ht="14.25" customHeight="1">
      <c r="C5021" s="42"/>
      <c r="D5021" s="43"/>
      <c r="G5021" s="34"/>
      <c r="H5021" s="35"/>
    </row>
    <row r="5022" ht="14.25" customHeight="1">
      <c r="C5022" s="42"/>
      <c r="D5022" s="43"/>
      <c r="G5022" s="34"/>
      <c r="H5022" s="35"/>
    </row>
    <row r="5023" ht="14.25" customHeight="1">
      <c r="C5023" s="42"/>
      <c r="D5023" s="43"/>
      <c r="G5023" s="34"/>
      <c r="H5023" s="35"/>
    </row>
    <row r="5024" ht="14.25" customHeight="1">
      <c r="C5024" s="42"/>
      <c r="D5024" s="43"/>
      <c r="G5024" s="34"/>
      <c r="H5024" s="35"/>
    </row>
    <row r="5025" ht="14.25" customHeight="1">
      <c r="C5025" s="42"/>
      <c r="D5025" s="43"/>
      <c r="G5025" s="34"/>
      <c r="H5025" s="35"/>
    </row>
    <row r="5026" ht="14.25" customHeight="1">
      <c r="C5026" s="42"/>
      <c r="D5026" s="43"/>
      <c r="G5026" s="34"/>
      <c r="H5026" s="35"/>
    </row>
    <row r="5027" ht="14.25" customHeight="1">
      <c r="C5027" s="42"/>
      <c r="D5027" s="43"/>
      <c r="G5027" s="34"/>
      <c r="H5027" s="35"/>
    </row>
    <row r="5028" ht="14.25" customHeight="1">
      <c r="C5028" s="42"/>
      <c r="D5028" s="43"/>
      <c r="G5028" s="34"/>
      <c r="H5028" s="35"/>
    </row>
    <row r="5029" ht="14.25" customHeight="1">
      <c r="C5029" s="42"/>
      <c r="D5029" s="43"/>
      <c r="G5029" s="34"/>
      <c r="H5029" s="35"/>
    </row>
    <row r="5030" ht="14.25" customHeight="1">
      <c r="C5030" s="42"/>
      <c r="D5030" s="43"/>
      <c r="G5030" s="34"/>
      <c r="H5030" s="35"/>
    </row>
    <row r="5031" ht="14.25" customHeight="1">
      <c r="C5031" s="42"/>
      <c r="D5031" s="43"/>
      <c r="G5031" s="34"/>
      <c r="H5031" s="35"/>
    </row>
    <row r="5032" ht="14.25" customHeight="1">
      <c r="C5032" s="42"/>
      <c r="D5032" s="43"/>
      <c r="G5032" s="34"/>
      <c r="H5032" s="35"/>
    </row>
    <row r="5033" ht="14.25" customHeight="1">
      <c r="C5033" s="42"/>
      <c r="D5033" s="43"/>
      <c r="G5033" s="34"/>
      <c r="H5033" s="35"/>
    </row>
    <row r="5034" ht="14.25" customHeight="1">
      <c r="C5034" s="42"/>
      <c r="D5034" s="43"/>
      <c r="G5034" s="34"/>
      <c r="H5034" s="35"/>
    </row>
    <row r="5035" ht="14.25" customHeight="1">
      <c r="C5035" s="42"/>
      <c r="D5035" s="43"/>
      <c r="G5035" s="34"/>
      <c r="H5035" s="35"/>
    </row>
    <row r="5036" ht="14.25" customHeight="1">
      <c r="C5036" s="42"/>
      <c r="D5036" s="43"/>
      <c r="G5036" s="34"/>
      <c r="H5036" s="35"/>
    </row>
    <row r="5037" ht="14.25" customHeight="1">
      <c r="C5037" s="42"/>
      <c r="D5037" s="43"/>
      <c r="G5037" s="34"/>
      <c r="H5037" s="35"/>
    </row>
    <row r="5038" ht="14.25" customHeight="1">
      <c r="C5038" s="42"/>
      <c r="D5038" s="43"/>
      <c r="G5038" s="34"/>
      <c r="H5038" s="35"/>
    </row>
    <row r="5039" ht="14.25" customHeight="1">
      <c r="C5039" s="42"/>
      <c r="D5039" s="43"/>
      <c r="G5039" s="34"/>
      <c r="H5039" s="35"/>
    </row>
    <row r="5040" ht="14.25" customHeight="1">
      <c r="C5040" s="42"/>
      <c r="D5040" s="43"/>
      <c r="G5040" s="34"/>
      <c r="H5040" s="35"/>
    </row>
    <row r="5041" ht="14.25" customHeight="1">
      <c r="C5041" s="42"/>
      <c r="D5041" s="43"/>
      <c r="G5041" s="34"/>
      <c r="H5041" s="35"/>
    </row>
    <row r="5042" ht="14.25" customHeight="1">
      <c r="C5042" s="42"/>
      <c r="D5042" s="43"/>
      <c r="G5042" s="34"/>
      <c r="H5042" s="35"/>
    </row>
    <row r="5043" ht="14.25" customHeight="1">
      <c r="C5043" s="42"/>
      <c r="D5043" s="43"/>
      <c r="G5043" s="34"/>
      <c r="H5043" s="35"/>
    </row>
    <row r="5044" ht="14.25" customHeight="1">
      <c r="C5044" s="42"/>
      <c r="D5044" s="43"/>
      <c r="G5044" s="34"/>
      <c r="H5044" s="35"/>
    </row>
    <row r="5045" ht="14.25" customHeight="1">
      <c r="C5045" s="42"/>
      <c r="D5045" s="43"/>
      <c r="G5045" s="34"/>
      <c r="H5045" s="35"/>
    </row>
    <row r="5046" ht="14.25" customHeight="1">
      <c r="C5046" s="42"/>
      <c r="D5046" s="43"/>
      <c r="G5046" s="34"/>
      <c r="H5046" s="35"/>
    </row>
    <row r="5047" ht="14.25" customHeight="1">
      <c r="C5047" s="42"/>
      <c r="D5047" s="43"/>
      <c r="G5047" s="34"/>
      <c r="H5047" s="35"/>
    </row>
    <row r="5048" ht="14.25" customHeight="1">
      <c r="C5048" s="42"/>
      <c r="D5048" s="43"/>
      <c r="G5048" s="34"/>
      <c r="H5048" s="35"/>
    </row>
    <row r="5049" ht="14.25" customHeight="1">
      <c r="C5049" s="42"/>
      <c r="D5049" s="43"/>
      <c r="G5049" s="34"/>
      <c r="H5049" s="35"/>
    </row>
    <row r="5050" ht="14.25" customHeight="1">
      <c r="C5050" s="42"/>
      <c r="D5050" s="43"/>
      <c r="G5050" s="34"/>
      <c r="H5050" s="35"/>
    </row>
    <row r="5051" ht="14.25" customHeight="1">
      <c r="C5051" s="42"/>
      <c r="D5051" s="43"/>
      <c r="G5051" s="34"/>
      <c r="H5051" s="35"/>
    </row>
    <row r="5052" ht="14.25" customHeight="1">
      <c r="C5052" s="42"/>
      <c r="D5052" s="43"/>
      <c r="G5052" s="34"/>
      <c r="H5052" s="35"/>
    </row>
    <row r="5053" ht="14.25" customHeight="1">
      <c r="C5053" s="42"/>
      <c r="D5053" s="43"/>
      <c r="G5053" s="34"/>
      <c r="H5053" s="35"/>
    </row>
    <row r="5054" ht="14.25" customHeight="1">
      <c r="C5054" s="42"/>
      <c r="D5054" s="43"/>
      <c r="G5054" s="34"/>
      <c r="H5054" s="35"/>
    </row>
    <row r="5055" ht="14.25" customHeight="1">
      <c r="C5055" s="42"/>
      <c r="D5055" s="43"/>
      <c r="G5055" s="34"/>
      <c r="H5055" s="35"/>
    </row>
    <row r="5056" ht="14.25" customHeight="1">
      <c r="C5056" s="42"/>
      <c r="D5056" s="43"/>
      <c r="G5056" s="34"/>
      <c r="H5056" s="35"/>
    </row>
    <row r="5057" ht="14.25" customHeight="1">
      <c r="C5057" s="42"/>
      <c r="D5057" s="43"/>
      <c r="G5057" s="34"/>
      <c r="H5057" s="35"/>
    </row>
    <row r="5058" ht="14.25" customHeight="1">
      <c r="C5058" s="42"/>
      <c r="D5058" s="43"/>
      <c r="G5058" s="34"/>
      <c r="H5058" s="35"/>
    </row>
    <row r="5059" ht="14.25" customHeight="1">
      <c r="C5059" s="42"/>
      <c r="D5059" s="43"/>
      <c r="G5059" s="34"/>
      <c r="H5059" s="35"/>
    </row>
    <row r="5060" ht="14.25" customHeight="1">
      <c r="C5060" s="42"/>
      <c r="D5060" s="43"/>
      <c r="G5060" s="34"/>
      <c r="H5060" s="35"/>
    </row>
    <row r="5061" ht="14.25" customHeight="1">
      <c r="C5061" s="42"/>
      <c r="D5061" s="43"/>
      <c r="G5061" s="34"/>
      <c r="H5061" s="35"/>
    </row>
    <row r="5062" ht="14.25" customHeight="1">
      <c r="C5062" s="42"/>
      <c r="D5062" s="43"/>
      <c r="G5062" s="34"/>
      <c r="H5062" s="35"/>
    </row>
    <row r="5063" ht="14.25" customHeight="1">
      <c r="C5063" s="42"/>
      <c r="D5063" s="43"/>
      <c r="G5063" s="34"/>
      <c r="H5063" s="35"/>
    </row>
    <row r="5064" ht="14.25" customHeight="1">
      <c r="C5064" s="42"/>
      <c r="D5064" s="43"/>
      <c r="G5064" s="34"/>
      <c r="H5064" s="35"/>
    </row>
    <row r="5065" ht="14.25" customHeight="1">
      <c r="C5065" s="42"/>
      <c r="D5065" s="43"/>
      <c r="G5065" s="34"/>
      <c r="H5065" s="35"/>
    </row>
    <row r="5066" ht="14.25" customHeight="1">
      <c r="C5066" s="42"/>
      <c r="D5066" s="43"/>
      <c r="G5066" s="34"/>
      <c r="H5066" s="35"/>
    </row>
    <row r="5067" ht="14.25" customHeight="1">
      <c r="C5067" s="42"/>
      <c r="D5067" s="43"/>
      <c r="G5067" s="34"/>
      <c r="H5067" s="35"/>
    </row>
    <row r="5068" ht="14.25" customHeight="1">
      <c r="C5068" s="42"/>
      <c r="D5068" s="43"/>
      <c r="G5068" s="34"/>
      <c r="H5068" s="35"/>
    </row>
    <row r="5069" ht="14.25" customHeight="1">
      <c r="C5069" s="42"/>
      <c r="D5069" s="43"/>
      <c r="G5069" s="34"/>
      <c r="H5069" s="35"/>
    </row>
    <row r="5070" ht="14.25" customHeight="1">
      <c r="C5070" s="42"/>
      <c r="D5070" s="43"/>
      <c r="G5070" s="34"/>
      <c r="H5070" s="35"/>
    </row>
    <row r="5071" ht="14.25" customHeight="1">
      <c r="C5071" s="42"/>
      <c r="D5071" s="43"/>
      <c r="G5071" s="34"/>
      <c r="H5071" s="35"/>
    </row>
    <row r="5072" ht="14.25" customHeight="1">
      <c r="C5072" s="42"/>
      <c r="D5072" s="43"/>
      <c r="G5072" s="34"/>
      <c r="H5072" s="35"/>
    </row>
    <row r="5073" ht="14.25" customHeight="1">
      <c r="C5073" s="42"/>
      <c r="D5073" s="43"/>
      <c r="G5073" s="34"/>
      <c r="H5073" s="35"/>
    </row>
    <row r="5074" ht="14.25" customHeight="1">
      <c r="C5074" s="42"/>
      <c r="D5074" s="43"/>
      <c r="G5074" s="34"/>
      <c r="H5074" s="35"/>
    </row>
    <row r="5075" ht="14.25" customHeight="1">
      <c r="C5075" s="42"/>
      <c r="D5075" s="43"/>
      <c r="G5075" s="34"/>
      <c r="H5075" s="35"/>
    </row>
    <row r="5076" ht="14.25" customHeight="1">
      <c r="C5076" s="42"/>
      <c r="D5076" s="43"/>
      <c r="G5076" s="34"/>
      <c r="H5076" s="35"/>
    </row>
    <row r="5077" ht="14.25" customHeight="1">
      <c r="C5077" s="42"/>
      <c r="D5077" s="43"/>
      <c r="G5077" s="34"/>
      <c r="H5077" s="35"/>
    </row>
    <row r="5078" ht="14.25" customHeight="1">
      <c r="C5078" s="42"/>
      <c r="D5078" s="43"/>
      <c r="G5078" s="34"/>
      <c r="H5078" s="35"/>
    </row>
    <row r="5079" ht="14.25" customHeight="1">
      <c r="C5079" s="42"/>
      <c r="D5079" s="43"/>
      <c r="G5079" s="34"/>
      <c r="H5079" s="35"/>
    </row>
    <row r="5080" ht="14.25" customHeight="1">
      <c r="C5080" s="42"/>
      <c r="D5080" s="43"/>
      <c r="G5080" s="34"/>
      <c r="H5080" s="35"/>
    </row>
    <row r="5081" ht="14.25" customHeight="1">
      <c r="C5081" s="42"/>
      <c r="D5081" s="43"/>
      <c r="G5081" s="34"/>
      <c r="H5081" s="35"/>
    </row>
    <row r="5082" ht="14.25" customHeight="1">
      <c r="C5082" s="42"/>
      <c r="D5082" s="43"/>
      <c r="G5082" s="34"/>
      <c r="H5082" s="35"/>
    </row>
    <row r="5083" ht="14.25" customHeight="1">
      <c r="C5083" s="42"/>
      <c r="D5083" s="43"/>
      <c r="G5083" s="34"/>
      <c r="H5083" s="35"/>
    </row>
    <row r="5084" ht="14.25" customHeight="1">
      <c r="C5084" s="42"/>
      <c r="D5084" s="43"/>
      <c r="G5084" s="34"/>
      <c r="H5084" s="35"/>
    </row>
    <row r="5085" ht="14.25" customHeight="1">
      <c r="C5085" s="42"/>
      <c r="D5085" s="43"/>
      <c r="G5085" s="34"/>
      <c r="H5085" s="35"/>
    </row>
    <row r="5086" ht="14.25" customHeight="1">
      <c r="C5086" s="42"/>
      <c r="D5086" s="43"/>
      <c r="G5086" s="34"/>
      <c r="H5086" s="35"/>
    </row>
    <row r="5087" ht="14.25" customHeight="1">
      <c r="C5087" s="42"/>
      <c r="D5087" s="43"/>
      <c r="G5087" s="34"/>
      <c r="H5087" s="35"/>
    </row>
    <row r="5088" ht="14.25" customHeight="1">
      <c r="C5088" s="42"/>
      <c r="D5088" s="43"/>
      <c r="G5088" s="34"/>
      <c r="H5088" s="35"/>
    </row>
    <row r="5089" ht="14.25" customHeight="1">
      <c r="C5089" s="42"/>
      <c r="D5089" s="43"/>
      <c r="G5089" s="34"/>
      <c r="H5089" s="35"/>
    </row>
    <row r="5090" ht="14.25" customHeight="1">
      <c r="C5090" s="42"/>
      <c r="D5090" s="43"/>
      <c r="G5090" s="34"/>
      <c r="H5090" s="35"/>
    </row>
    <row r="5091" ht="14.25" customHeight="1">
      <c r="C5091" s="42"/>
      <c r="D5091" s="43"/>
      <c r="G5091" s="34"/>
      <c r="H5091" s="35"/>
    </row>
    <row r="5092" ht="14.25" customHeight="1">
      <c r="C5092" s="42"/>
      <c r="D5092" s="43"/>
      <c r="G5092" s="34"/>
      <c r="H5092" s="35"/>
    </row>
    <row r="5093" ht="14.25" customHeight="1">
      <c r="C5093" s="42"/>
      <c r="D5093" s="43"/>
      <c r="G5093" s="34"/>
      <c r="H5093" s="35"/>
    </row>
    <row r="5094" ht="14.25" customHeight="1">
      <c r="C5094" s="42"/>
      <c r="D5094" s="43"/>
      <c r="G5094" s="34"/>
      <c r="H5094" s="35"/>
    </row>
    <row r="5095" ht="14.25" customHeight="1">
      <c r="C5095" s="42"/>
      <c r="D5095" s="43"/>
      <c r="G5095" s="34"/>
      <c r="H5095" s="35"/>
    </row>
    <row r="5096" ht="14.25" customHeight="1">
      <c r="C5096" s="42"/>
      <c r="D5096" s="43"/>
      <c r="G5096" s="34"/>
      <c r="H5096" s="35"/>
    </row>
    <row r="5097" ht="14.25" customHeight="1">
      <c r="C5097" s="42"/>
      <c r="D5097" s="43"/>
      <c r="G5097" s="34"/>
      <c r="H5097" s="35"/>
    </row>
    <row r="5098" ht="14.25" customHeight="1">
      <c r="C5098" s="42"/>
      <c r="D5098" s="43"/>
      <c r="G5098" s="34"/>
      <c r="H5098" s="35"/>
    </row>
    <row r="5099" ht="14.25" customHeight="1">
      <c r="C5099" s="42"/>
      <c r="D5099" s="43"/>
      <c r="G5099" s="34"/>
      <c r="H5099" s="35"/>
    </row>
    <row r="5100" ht="14.25" customHeight="1">
      <c r="C5100" s="42"/>
      <c r="D5100" s="43"/>
      <c r="G5100" s="34"/>
      <c r="H5100" s="35"/>
    </row>
    <row r="5101" ht="14.25" customHeight="1">
      <c r="C5101" s="42"/>
      <c r="D5101" s="43"/>
      <c r="G5101" s="34"/>
      <c r="H5101" s="35"/>
    </row>
    <row r="5102" ht="14.25" customHeight="1">
      <c r="C5102" s="42"/>
      <c r="D5102" s="43"/>
      <c r="G5102" s="34"/>
      <c r="H5102" s="35"/>
    </row>
    <row r="5103" ht="14.25" customHeight="1">
      <c r="C5103" s="42"/>
      <c r="D5103" s="43"/>
      <c r="G5103" s="34"/>
      <c r="H5103" s="35"/>
    </row>
    <row r="5104" ht="14.25" customHeight="1">
      <c r="C5104" s="42"/>
      <c r="D5104" s="43"/>
      <c r="G5104" s="34"/>
      <c r="H5104" s="35"/>
    </row>
    <row r="5105" ht="14.25" customHeight="1">
      <c r="C5105" s="42"/>
      <c r="D5105" s="43"/>
      <c r="G5105" s="34"/>
      <c r="H5105" s="35"/>
    </row>
    <row r="5106" ht="14.25" customHeight="1">
      <c r="C5106" s="42"/>
      <c r="D5106" s="43"/>
      <c r="G5106" s="34"/>
      <c r="H5106" s="35"/>
    </row>
    <row r="5107" ht="14.25" customHeight="1">
      <c r="C5107" s="42"/>
      <c r="D5107" s="43"/>
      <c r="G5107" s="34"/>
      <c r="H5107" s="35"/>
    </row>
    <row r="5108" ht="14.25" customHeight="1">
      <c r="C5108" s="42"/>
      <c r="D5108" s="43"/>
      <c r="G5108" s="34"/>
      <c r="H5108" s="35"/>
    </row>
    <row r="5109" ht="14.25" customHeight="1">
      <c r="C5109" s="42"/>
      <c r="D5109" s="43"/>
      <c r="G5109" s="34"/>
      <c r="H5109" s="35"/>
    </row>
    <row r="5110" ht="14.25" customHeight="1">
      <c r="C5110" s="42"/>
      <c r="D5110" s="43"/>
      <c r="G5110" s="34"/>
      <c r="H5110" s="35"/>
    </row>
    <row r="5111" ht="14.25" customHeight="1">
      <c r="C5111" s="42"/>
      <c r="D5111" s="43"/>
      <c r="G5111" s="34"/>
      <c r="H5111" s="35"/>
    </row>
    <row r="5112" ht="14.25" customHeight="1">
      <c r="C5112" s="42"/>
      <c r="D5112" s="43"/>
      <c r="G5112" s="34"/>
      <c r="H5112" s="35"/>
    </row>
    <row r="5113" ht="14.25" customHeight="1">
      <c r="C5113" s="42"/>
      <c r="D5113" s="43"/>
      <c r="G5113" s="34"/>
      <c r="H5113" s="35"/>
    </row>
    <row r="5114" ht="14.25" customHeight="1">
      <c r="C5114" s="42"/>
      <c r="D5114" s="43"/>
      <c r="G5114" s="34"/>
      <c r="H5114" s="35"/>
    </row>
    <row r="5115" ht="14.25" customHeight="1">
      <c r="C5115" s="42"/>
      <c r="D5115" s="43"/>
      <c r="G5115" s="34"/>
      <c r="H5115" s="35"/>
    </row>
    <row r="5116" ht="14.25" customHeight="1">
      <c r="C5116" s="42"/>
      <c r="D5116" s="43"/>
      <c r="G5116" s="34"/>
      <c r="H5116" s="35"/>
    </row>
    <row r="5117" ht="14.25" customHeight="1">
      <c r="C5117" s="42"/>
      <c r="D5117" s="43"/>
      <c r="G5117" s="34"/>
      <c r="H5117" s="35"/>
    </row>
    <row r="5118" ht="14.25" customHeight="1">
      <c r="C5118" s="42"/>
      <c r="D5118" s="43"/>
      <c r="G5118" s="34"/>
      <c r="H5118" s="35"/>
    </row>
    <row r="5119" ht="14.25" customHeight="1">
      <c r="C5119" s="42"/>
      <c r="D5119" s="43"/>
      <c r="G5119" s="34"/>
      <c r="H5119" s="35"/>
    </row>
    <row r="5120" ht="14.25" customHeight="1">
      <c r="C5120" s="42"/>
      <c r="D5120" s="43"/>
      <c r="G5120" s="34"/>
      <c r="H5120" s="35"/>
    </row>
    <row r="5121" ht="14.25" customHeight="1">
      <c r="C5121" s="42"/>
      <c r="D5121" s="43"/>
      <c r="G5121" s="34"/>
      <c r="H5121" s="35"/>
    </row>
    <row r="5122" ht="14.25" customHeight="1">
      <c r="C5122" s="42"/>
      <c r="D5122" s="43"/>
      <c r="G5122" s="34"/>
      <c r="H5122" s="35"/>
    </row>
    <row r="5123" ht="14.25" customHeight="1">
      <c r="C5123" s="42"/>
      <c r="D5123" s="43"/>
      <c r="G5123" s="34"/>
      <c r="H5123" s="35"/>
    </row>
    <row r="5124" ht="14.25" customHeight="1">
      <c r="C5124" s="42"/>
      <c r="D5124" s="43"/>
      <c r="G5124" s="34"/>
      <c r="H5124" s="35"/>
    </row>
    <row r="5125" ht="14.25" customHeight="1">
      <c r="C5125" s="42"/>
      <c r="D5125" s="43"/>
      <c r="G5125" s="34"/>
      <c r="H5125" s="35"/>
    </row>
    <row r="5126" ht="14.25" customHeight="1">
      <c r="C5126" s="42"/>
      <c r="D5126" s="43"/>
      <c r="G5126" s="34"/>
      <c r="H5126" s="35"/>
    </row>
    <row r="5127" ht="14.25" customHeight="1">
      <c r="C5127" s="42"/>
      <c r="D5127" s="43"/>
      <c r="G5127" s="34"/>
      <c r="H5127" s="35"/>
    </row>
    <row r="5128" ht="14.25" customHeight="1">
      <c r="C5128" s="42"/>
      <c r="D5128" s="43"/>
      <c r="G5128" s="34"/>
      <c r="H5128" s="35"/>
    </row>
    <row r="5129" ht="14.25" customHeight="1">
      <c r="C5129" s="42"/>
      <c r="D5129" s="43"/>
      <c r="G5129" s="34"/>
      <c r="H5129" s="35"/>
    </row>
    <row r="5130" ht="14.25" customHeight="1">
      <c r="C5130" s="42"/>
      <c r="D5130" s="43"/>
      <c r="G5130" s="34"/>
      <c r="H5130" s="35"/>
    </row>
    <row r="5131" ht="14.25" customHeight="1">
      <c r="C5131" s="42"/>
      <c r="D5131" s="43"/>
      <c r="G5131" s="34"/>
      <c r="H5131" s="35"/>
    </row>
    <row r="5132" ht="14.25" customHeight="1">
      <c r="C5132" s="42"/>
      <c r="D5132" s="43"/>
      <c r="G5132" s="34"/>
      <c r="H5132" s="35"/>
    </row>
    <row r="5133" ht="14.25" customHeight="1">
      <c r="C5133" s="42"/>
      <c r="D5133" s="43"/>
      <c r="G5133" s="34"/>
      <c r="H5133" s="35"/>
    </row>
    <row r="5134" ht="14.25" customHeight="1">
      <c r="C5134" s="42"/>
      <c r="D5134" s="43"/>
      <c r="G5134" s="34"/>
      <c r="H5134" s="35"/>
    </row>
    <row r="5135" ht="14.25" customHeight="1">
      <c r="C5135" s="42"/>
      <c r="D5135" s="43"/>
      <c r="G5135" s="34"/>
      <c r="H5135" s="35"/>
    </row>
    <row r="5136" ht="14.25" customHeight="1">
      <c r="C5136" s="42"/>
      <c r="D5136" s="43"/>
      <c r="G5136" s="34"/>
      <c r="H5136" s="35"/>
    </row>
    <row r="5137" ht="14.25" customHeight="1">
      <c r="C5137" s="42"/>
      <c r="D5137" s="43"/>
      <c r="G5137" s="34"/>
      <c r="H5137" s="35"/>
    </row>
    <row r="5138" ht="14.25" customHeight="1">
      <c r="C5138" s="42"/>
      <c r="D5138" s="43"/>
      <c r="G5138" s="34"/>
      <c r="H5138" s="35"/>
    </row>
    <row r="5139" ht="14.25" customHeight="1">
      <c r="C5139" s="42"/>
      <c r="D5139" s="43"/>
      <c r="G5139" s="34"/>
      <c r="H5139" s="35"/>
    </row>
    <row r="5140" ht="14.25" customHeight="1">
      <c r="C5140" s="42"/>
      <c r="D5140" s="43"/>
      <c r="G5140" s="34"/>
      <c r="H5140" s="35"/>
    </row>
    <row r="5141" ht="14.25" customHeight="1">
      <c r="C5141" s="42"/>
      <c r="D5141" s="43"/>
      <c r="G5141" s="34"/>
      <c r="H5141" s="35"/>
    </row>
    <row r="5142" ht="14.25" customHeight="1">
      <c r="C5142" s="42"/>
      <c r="D5142" s="43"/>
      <c r="G5142" s="34"/>
      <c r="H5142" s="35"/>
    </row>
    <row r="5143" ht="14.25" customHeight="1">
      <c r="C5143" s="42"/>
      <c r="D5143" s="43"/>
      <c r="G5143" s="34"/>
      <c r="H5143" s="35"/>
    </row>
    <row r="5144" ht="14.25" customHeight="1">
      <c r="C5144" s="42"/>
      <c r="D5144" s="43"/>
      <c r="G5144" s="34"/>
      <c r="H5144" s="35"/>
    </row>
    <row r="5145" ht="14.25" customHeight="1">
      <c r="C5145" s="42"/>
      <c r="D5145" s="43"/>
      <c r="G5145" s="34"/>
      <c r="H5145" s="35"/>
    </row>
    <row r="5146" ht="14.25" customHeight="1">
      <c r="C5146" s="42"/>
      <c r="D5146" s="43"/>
      <c r="G5146" s="34"/>
      <c r="H5146" s="35"/>
    </row>
    <row r="5147" ht="14.25" customHeight="1">
      <c r="C5147" s="42"/>
      <c r="D5147" s="43"/>
      <c r="G5147" s="34"/>
      <c r="H5147" s="35"/>
    </row>
    <row r="5148" ht="14.25" customHeight="1">
      <c r="C5148" s="42"/>
      <c r="D5148" s="43"/>
      <c r="G5148" s="34"/>
      <c r="H5148" s="35"/>
    </row>
    <row r="5149" ht="14.25" customHeight="1">
      <c r="C5149" s="42"/>
      <c r="D5149" s="43"/>
      <c r="G5149" s="34"/>
      <c r="H5149" s="35"/>
    </row>
    <row r="5150" ht="14.25" customHeight="1">
      <c r="C5150" s="42"/>
      <c r="D5150" s="43"/>
      <c r="G5150" s="34"/>
      <c r="H5150" s="35"/>
    </row>
    <row r="5151" ht="14.25" customHeight="1">
      <c r="C5151" s="42"/>
      <c r="D5151" s="43"/>
      <c r="G5151" s="34"/>
      <c r="H5151" s="35"/>
    </row>
    <row r="5152" ht="14.25" customHeight="1">
      <c r="C5152" s="42"/>
      <c r="D5152" s="43"/>
      <c r="G5152" s="34"/>
      <c r="H5152" s="35"/>
    </row>
    <row r="5153" ht="14.25" customHeight="1">
      <c r="C5153" s="42"/>
      <c r="D5153" s="43"/>
      <c r="G5153" s="34"/>
      <c r="H5153" s="35"/>
    </row>
    <row r="5154" ht="14.25" customHeight="1">
      <c r="C5154" s="42"/>
      <c r="D5154" s="43"/>
      <c r="G5154" s="34"/>
      <c r="H5154" s="35"/>
    </row>
    <row r="5155" ht="14.25" customHeight="1">
      <c r="C5155" s="42"/>
      <c r="D5155" s="43"/>
      <c r="G5155" s="34"/>
      <c r="H5155" s="35"/>
    </row>
    <row r="5156" ht="14.25" customHeight="1">
      <c r="C5156" s="42"/>
      <c r="D5156" s="43"/>
      <c r="G5156" s="34"/>
      <c r="H5156" s="35"/>
    </row>
    <row r="5157" ht="14.25" customHeight="1">
      <c r="C5157" s="42"/>
      <c r="D5157" s="43"/>
      <c r="G5157" s="34"/>
      <c r="H5157" s="35"/>
    </row>
    <row r="5158" ht="14.25" customHeight="1">
      <c r="C5158" s="42"/>
      <c r="D5158" s="43"/>
      <c r="G5158" s="34"/>
      <c r="H5158" s="35"/>
    </row>
    <row r="5159" ht="14.25" customHeight="1">
      <c r="C5159" s="42"/>
      <c r="D5159" s="43"/>
      <c r="G5159" s="34"/>
      <c r="H5159" s="35"/>
    </row>
    <row r="5160" ht="14.25" customHeight="1">
      <c r="C5160" s="42"/>
      <c r="D5160" s="43"/>
      <c r="G5160" s="34"/>
      <c r="H5160" s="35"/>
    </row>
    <row r="5161" ht="14.25" customHeight="1">
      <c r="C5161" s="42"/>
      <c r="D5161" s="43"/>
      <c r="G5161" s="34"/>
      <c r="H5161" s="35"/>
    </row>
    <row r="5162" ht="14.25" customHeight="1">
      <c r="C5162" s="42"/>
      <c r="D5162" s="43"/>
      <c r="G5162" s="34"/>
      <c r="H5162" s="35"/>
    </row>
    <row r="5163" ht="14.25" customHeight="1">
      <c r="C5163" s="42"/>
      <c r="D5163" s="43"/>
      <c r="G5163" s="34"/>
      <c r="H5163" s="35"/>
    </row>
    <row r="5164" ht="14.25" customHeight="1">
      <c r="C5164" s="42"/>
      <c r="D5164" s="43"/>
      <c r="G5164" s="34"/>
      <c r="H5164" s="35"/>
    </row>
    <row r="5165" ht="14.25" customHeight="1">
      <c r="C5165" s="42"/>
      <c r="D5165" s="43"/>
      <c r="G5165" s="34"/>
      <c r="H5165" s="35"/>
    </row>
    <row r="5166" ht="14.25" customHeight="1">
      <c r="C5166" s="42"/>
      <c r="D5166" s="43"/>
      <c r="G5166" s="34"/>
      <c r="H5166" s="35"/>
    </row>
    <row r="5167" ht="14.25" customHeight="1">
      <c r="C5167" s="42"/>
      <c r="D5167" s="43"/>
      <c r="G5167" s="34"/>
      <c r="H5167" s="35"/>
    </row>
    <row r="5168" ht="14.25" customHeight="1">
      <c r="C5168" s="42"/>
      <c r="D5168" s="43"/>
      <c r="G5168" s="34"/>
      <c r="H5168" s="35"/>
    </row>
    <row r="5169" ht="14.25" customHeight="1">
      <c r="C5169" s="42"/>
      <c r="D5169" s="43"/>
      <c r="G5169" s="34"/>
      <c r="H5169" s="35"/>
    </row>
    <row r="5170" ht="14.25" customHeight="1">
      <c r="C5170" s="42"/>
      <c r="D5170" s="43"/>
      <c r="G5170" s="34"/>
      <c r="H5170" s="35"/>
    </row>
    <row r="5171" ht="14.25" customHeight="1">
      <c r="C5171" s="42"/>
      <c r="D5171" s="43"/>
      <c r="G5171" s="34"/>
      <c r="H5171" s="35"/>
    </row>
    <row r="5172" ht="14.25" customHeight="1">
      <c r="C5172" s="42"/>
      <c r="D5172" s="43"/>
      <c r="G5172" s="34"/>
      <c r="H5172" s="35"/>
    </row>
    <row r="5173" ht="14.25" customHeight="1">
      <c r="C5173" s="42"/>
      <c r="D5173" s="43"/>
      <c r="G5173" s="34"/>
      <c r="H5173" s="35"/>
    </row>
    <row r="5174" ht="14.25" customHeight="1">
      <c r="C5174" s="42"/>
      <c r="D5174" s="43"/>
      <c r="G5174" s="34"/>
      <c r="H5174" s="35"/>
    </row>
    <row r="5175" ht="14.25" customHeight="1">
      <c r="C5175" s="42"/>
      <c r="D5175" s="43"/>
      <c r="G5175" s="34"/>
      <c r="H5175" s="35"/>
    </row>
    <row r="5176" ht="14.25" customHeight="1">
      <c r="C5176" s="42"/>
      <c r="D5176" s="43"/>
      <c r="G5176" s="34"/>
      <c r="H5176" s="35"/>
    </row>
    <row r="5177" ht="14.25" customHeight="1">
      <c r="C5177" s="42"/>
      <c r="D5177" s="43"/>
      <c r="G5177" s="34"/>
      <c r="H5177" s="35"/>
    </row>
    <row r="5178" ht="14.25" customHeight="1">
      <c r="C5178" s="42"/>
      <c r="D5178" s="43"/>
      <c r="G5178" s="34"/>
      <c r="H5178" s="35"/>
    </row>
    <row r="5179" ht="14.25" customHeight="1">
      <c r="C5179" s="42"/>
      <c r="D5179" s="43"/>
      <c r="G5179" s="34"/>
      <c r="H5179" s="35"/>
    </row>
    <row r="5180" ht="14.25" customHeight="1">
      <c r="C5180" s="42"/>
      <c r="D5180" s="43"/>
      <c r="G5180" s="34"/>
      <c r="H5180" s="35"/>
    </row>
    <row r="5181" ht="14.25" customHeight="1">
      <c r="C5181" s="42"/>
      <c r="D5181" s="43"/>
      <c r="G5181" s="34"/>
      <c r="H5181" s="35"/>
    </row>
    <row r="5182" ht="14.25" customHeight="1">
      <c r="C5182" s="42"/>
      <c r="D5182" s="43"/>
      <c r="G5182" s="34"/>
      <c r="H5182" s="35"/>
    </row>
    <row r="5183" ht="14.25" customHeight="1">
      <c r="C5183" s="42"/>
      <c r="D5183" s="43"/>
      <c r="G5183" s="34"/>
      <c r="H5183" s="35"/>
    </row>
    <row r="5184" ht="14.25" customHeight="1">
      <c r="C5184" s="42"/>
      <c r="D5184" s="43"/>
      <c r="G5184" s="34"/>
      <c r="H5184" s="35"/>
    </row>
    <row r="5185" ht="14.25" customHeight="1">
      <c r="C5185" s="42"/>
      <c r="D5185" s="43"/>
      <c r="G5185" s="34"/>
      <c r="H5185" s="35"/>
    </row>
    <row r="5186" ht="14.25" customHeight="1">
      <c r="C5186" s="42"/>
      <c r="D5186" s="43"/>
      <c r="G5186" s="34"/>
      <c r="H5186" s="35"/>
    </row>
    <row r="5187" ht="14.25" customHeight="1">
      <c r="C5187" s="42"/>
      <c r="D5187" s="43"/>
      <c r="G5187" s="34"/>
      <c r="H5187" s="35"/>
    </row>
    <row r="5188" ht="14.25" customHeight="1">
      <c r="C5188" s="42"/>
      <c r="D5188" s="43"/>
      <c r="G5188" s="34"/>
      <c r="H5188" s="35"/>
    </row>
    <row r="5189" ht="14.25" customHeight="1">
      <c r="C5189" s="42"/>
      <c r="D5189" s="43"/>
      <c r="G5189" s="34"/>
      <c r="H5189" s="35"/>
    </row>
    <row r="5190" ht="14.25" customHeight="1">
      <c r="C5190" s="42"/>
      <c r="D5190" s="43"/>
      <c r="G5190" s="34"/>
      <c r="H5190" s="35"/>
    </row>
    <row r="5191" ht="14.25" customHeight="1">
      <c r="C5191" s="42"/>
      <c r="D5191" s="43"/>
      <c r="G5191" s="34"/>
      <c r="H5191" s="35"/>
    </row>
    <row r="5192" ht="14.25" customHeight="1">
      <c r="C5192" s="42"/>
      <c r="D5192" s="43"/>
      <c r="G5192" s="34"/>
      <c r="H5192" s="35"/>
    </row>
    <row r="5193" ht="14.25" customHeight="1">
      <c r="C5193" s="42"/>
      <c r="D5193" s="43"/>
      <c r="G5193" s="34"/>
      <c r="H5193" s="35"/>
    </row>
    <row r="5194" ht="14.25" customHeight="1">
      <c r="C5194" s="42"/>
      <c r="D5194" s="43"/>
      <c r="G5194" s="34"/>
      <c r="H5194" s="35"/>
    </row>
    <row r="5195" ht="14.25" customHeight="1">
      <c r="C5195" s="42"/>
      <c r="D5195" s="43"/>
      <c r="G5195" s="34"/>
      <c r="H5195" s="35"/>
    </row>
    <row r="5196" ht="14.25" customHeight="1">
      <c r="C5196" s="42"/>
      <c r="D5196" s="43"/>
      <c r="G5196" s="34"/>
      <c r="H5196" s="35"/>
    </row>
    <row r="5197" ht="14.25" customHeight="1">
      <c r="C5197" s="42"/>
      <c r="D5197" s="43"/>
      <c r="G5197" s="34"/>
      <c r="H5197" s="35"/>
    </row>
    <row r="5198" ht="14.25" customHeight="1">
      <c r="C5198" s="42"/>
      <c r="D5198" s="43"/>
      <c r="G5198" s="34"/>
      <c r="H5198" s="35"/>
    </row>
    <row r="5199" ht="14.25" customHeight="1">
      <c r="C5199" s="42"/>
      <c r="D5199" s="43"/>
      <c r="G5199" s="34"/>
      <c r="H5199" s="35"/>
    </row>
    <row r="5200" ht="14.25" customHeight="1">
      <c r="C5200" s="42"/>
      <c r="D5200" s="43"/>
      <c r="G5200" s="34"/>
      <c r="H5200" s="35"/>
    </row>
    <row r="5201" ht="14.25" customHeight="1">
      <c r="C5201" s="42"/>
      <c r="D5201" s="43"/>
      <c r="G5201" s="34"/>
      <c r="H5201" s="35"/>
    </row>
    <row r="5202" ht="14.25" customHeight="1">
      <c r="C5202" s="42"/>
      <c r="D5202" s="43"/>
      <c r="G5202" s="34"/>
      <c r="H5202" s="35"/>
    </row>
    <row r="5203" ht="14.25" customHeight="1">
      <c r="C5203" s="42"/>
      <c r="D5203" s="43"/>
      <c r="G5203" s="34"/>
      <c r="H5203" s="35"/>
    </row>
    <row r="5204" ht="14.25" customHeight="1">
      <c r="C5204" s="42"/>
      <c r="D5204" s="43"/>
      <c r="G5204" s="34"/>
      <c r="H5204" s="35"/>
    </row>
    <row r="5205" ht="14.25" customHeight="1">
      <c r="C5205" s="42"/>
      <c r="D5205" s="43"/>
      <c r="G5205" s="34"/>
      <c r="H5205" s="35"/>
    </row>
    <row r="5206" ht="14.25" customHeight="1">
      <c r="C5206" s="42"/>
      <c r="D5206" s="43"/>
      <c r="G5206" s="34"/>
      <c r="H5206" s="35"/>
    </row>
    <row r="5207" ht="14.25" customHeight="1">
      <c r="C5207" s="42"/>
      <c r="D5207" s="43"/>
      <c r="G5207" s="34"/>
      <c r="H5207" s="35"/>
    </row>
    <row r="5208" ht="14.25" customHeight="1">
      <c r="C5208" s="42"/>
      <c r="D5208" s="43"/>
      <c r="G5208" s="34"/>
      <c r="H5208" s="35"/>
    </row>
    <row r="5209" ht="14.25" customHeight="1">
      <c r="C5209" s="42"/>
      <c r="D5209" s="43"/>
      <c r="G5209" s="34"/>
      <c r="H5209" s="35"/>
    </row>
    <row r="5210" ht="14.25" customHeight="1">
      <c r="C5210" s="42"/>
      <c r="D5210" s="43"/>
      <c r="G5210" s="34"/>
      <c r="H5210" s="35"/>
    </row>
    <row r="5211" ht="14.25" customHeight="1">
      <c r="C5211" s="42"/>
      <c r="D5211" s="43"/>
      <c r="G5211" s="34"/>
      <c r="H5211" s="35"/>
    </row>
    <row r="5212" ht="14.25" customHeight="1">
      <c r="C5212" s="42"/>
      <c r="D5212" s="43"/>
      <c r="G5212" s="34"/>
      <c r="H5212" s="35"/>
    </row>
    <row r="5213" ht="14.25" customHeight="1">
      <c r="C5213" s="42"/>
      <c r="D5213" s="43"/>
      <c r="G5213" s="34"/>
      <c r="H5213" s="35"/>
    </row>
    <row r="5214" ht="14.25" customHeight="1">
      <c r="C5214" s="42"/>
      <c r="D5214" s="43"/>
      <c r="G5214" s="34"/>
      <c r="H5214" s="35"/>
    </row>
    <row r="5215" ht="14.25" customHeight="1">
      <c r="C5215" s="42"/>
      <c r="D5215" s="43"/>
      <c r="G5215" s="34"/>
      <c r="H5215" s="35"/>
    </row>
    <row r="5216" ht="14.25" customHeight="1">
      <c r="C5216" s="42"/>
      <c r="D5216" s="43"/>
      <c r="G5216" s="34"/>
      <c r="H5216" s="35"/>
    </row>
    <row r="5217" ht="14.25" customHeight="1">
      <c r="C5217" s="42"/>
      <c r="D5217" s="43"/>
      <c r="G5217" s="34"/>
      <c r="H5217" s="35"/>
    </row>
    <row r="5218" ht="14.25" customHeight="1">
      <c r="C5218" s="42"/>
      <c r="D5218" s="43"/>
      <c r="G5218" s="34"/>
      <c r="H5218" s="35"/>
    </row>
    <row r="5219" ht="14.25" customHeight="1">
      <c r="C5219" s="42"/>
      <c r="D5219" s="43"/>
      <c r="G5219" s="34"/>
      <c r="H5219" s="35"/>
    </row>
    <row r="5220" ht="14.25" customHeight="1">
      <c r="C5220" s="42"/>
      <c r="D5220" s="43"/>
      <c r="G5220" s="34"/>
      <c r="H5220" s="35"/>
    </row>
    <row r="5221" ht="14.25" customHeight="1">
      <c r="C5221" s="42"/>
      <c r="D5221" s="43"/>
      <c r="G5221" s="34"/>
      <c r="H5221" s="35"/>
    </row>
    <row r="5222" ht="14.25" customHeight="1">
      <c r="C5222" s="42"/>
      <c r="D5222" s="43"/>
      <c r="G5222" s="34"/>
      <c r="H5222" s="35"/>
    </row>
    <row r="5223" ht="14.25" customHeight="1">
      <c r="C5223" s="42"/>
      <c r="D5223" s="43"/>
      <c r="G5223" s="34"/>
      <c r="H5223" s="35"/>
    </row>
    <row r="5224" ht="14.25" customHeight="1">
      <c r="C5224" s="42"/>
      <c r="D5224" s="43"/>
      <c r="G5224" s="34"/>
      <c r="H5224" s="35"/>
    </row>
    <row r="5225" ht="14.25" customHeight="1">
      <c r="C5225" s="42"/>
      <c r="D5225" s="43"/>
      <c r="G5225" s="34"/>
      <c r="H5225" s="35"/>
    </row>
    <row r="5226" ht="14.25" customHeight="1">
      <c r="C5226" s="42"/>
      <c r="D5226" s="43"/>
      <c r="G5226" s="34"/>
      <c r="H5226" s="35"/>
    </row>
    <row r="5227" ht="14.25" customHeight="1">
      <c r="C5227" s="42"/>
      <c r="D5227" s="43"/>
      <c r="G5227" s="34"/>
      <c r="H5227" s="35"/>
    </row>
    <row r="5228" ht="14.25" customHeight="1">
      <c r="C5228" s="42"/>
      <c r="D5228" s="43"/>
      <c r="G5228" s="34"/>
      <c r="H5228" s="35"/>
    </row>
    <row r="5229" ht="14.25" customHeight="1">
      <c r="C5229" s="42"/>
      <c r="D5229" s="43"/>
      <c r="G5229" s="34"/>
      <c r="H5229" s="35"/>
    </row>
    <row r="5230" ht="14.25" customHeight="1">
      <c r="C5230" s="42"/>
      <c r="D5230" s="43"/>
      <c r="G5230" s="34"/>
      <c r="H5230" s="35"/>
    </row>
    <row r="5231" ht="14.25" customHeight="1">
      <c r="C5231" s="42"/>
      <c r="D5231" s="43"/>
      <c r="G5231" s="34"/>
      <c r="H5231" s="35"/>
    </row>
    <row r="5232" ht="14.25" customHeight="1">
      <c r="C5232" s="42"/>
      <c r="D5232" s="43"/>
      <c r="G5232" s="34"/>
      <c r="H5232" s="35"/>
    </row>
    <row r="5233" ht="14.25" customHeight="1">
      <c r="C5233" s="42"/>
      <c r="D5233" s="43"/>
      <c r="G5233" s="34"/>
      <c r="H5233" s="35"/>
    </row>
    <row r="5234" ht="14.25" customHeight="1">
      <c r="C5234" s="42"/>
      <c r="D5234" s="43"/>
      <c r="G5234" s="34"/>
      <c r="H5234" s="35"/>
    </row>
    <row r="5235" ht="14.25" customHeight="1">
      <c r="C5235" s="42"/>
      <c r="D5235" s="43"/>
      <c r="G5235" s="34"/>
      <c r="H5235" s="35"/>
    </row>
    <row r="5236" ht="14.25" customHeight="1">
      <c r="C5236" s="42"/>
      <c r="D5236" s="43"/>
      <c r="G5236" s="34"/>
      <c r="H5236" s="35"/>
    </row>
    <row r="5237" ht="14.25" customHeight="1">
      <c r="C5237" s="42"/>
      <c r="D5237" s="43"/>
      <c r="G5237" s="34"/>
      <c r="H5237" s="35"/>
    </row>
    <row r="5238" ht="14.25" customHeight="1">
      <c r="C5238" s="42"/>
      <c r="D5238" s="43"/>
      <c r="G5238" s="34"/>
      <c r="H5238" s="35"/>
    </row>
    <row r="5239" ht="14.25" customHeight="1">
      <c r="C5239" s="42"/>
      <c r="D5239" s="43"/>
      <c r="G5239" s="34"/>
      <c r="H5239" s="35"/>
    </row>
    <row r="5240" ht="14.25" customHeight="1">
      <c r="C5240" s="42"/>
      <c r="D5240" s="43"/>
      <c r="G5240" s="34"/>
      <c r="H5240" s="35"/>
    </row>
    <row r="5241" ht="14.25" customHeight="1">
      <c r="C5241" s="42"/>
      <c r="D5241" s="43"/>
      <c r="G5241" s="34"/>
      <c r="H5241" s="35"/>
    </row>
    <row r="5242" ht="14.25" customHeight="1">
      <c r="C5242" s="42"/>
      <c r="D5242" s="43"/>
      <c r="G5242" s="34"/>
      <c r="H5242" s="35"/>
    </row>
    <row r="5243" ht="14.25" customHeight="1">
      <c r="C5243" s="42"/>
      <c r="D5243" s="43"/>
      <c r="G5243" s="34"/>
      <c r="H5243" s="35"/>
    </row>
    <row r="5244" ht="14.25" customHeight="1">
      <c r="C5244" s="42"/>
      <c r="D5244" s="43"/>
      <c r="G5244" s="34"/>
      <c r="H5244" s="35"/>
    </row>
    <row r="5245" ht="14.25" customHeight="1">
      <c r="C5245" s="42"/>
      <c r="D5245" s="43"/>
      <c r="G5245" s="34"/>
      <c r="H5245" s="35"/>
    </row>
    <row r="5246" ht="14.25" customHeight="1">
      <c r="C5246" s="42"/>
      <c r="D5246" s="43"/>
      <c r="G5246" s="34"/>
      <c r="H5246" s="35"/>
    </row>
    <row r="5247" ht="14.25" customHeight="1">
      <c r="C5247" s="42"/>
      <c r="D5247" s="43"/>
      <c r="G5247" s="34"/>
      <c r="H5247" s="35"/>
    </row>
    <row r="5248" ht="14.25" customHeight="1">
      <c r="C5248" s="42"/>
      <c r="D5248" s="43"/>
      <c r="G5248" s="34"/>
      <c r="H5248" s="35"/>
    </row>
    <row r="5249" ht="14.25" customHeight="1">
      <c r="C5249" s="42"/>
      <c r="D5249" s="43"/>
      <c r="G5249" s="34"/>
      <c r="H5249" s="35"/>
    </row>
    <row r="5250" ht="14.25" customHeight="1">
      <c r="C5250" s="42"/>
      <c r="D5250" s="43"/>
      <c r="G5250" s="34"/>
      <c r="H5250" s="35"/>
    </row>
    <row r="5251" ht="14.25" customHeight="1">
      <c r="C5251" s="42"/>
      <c r="D5251" s="43"/>
      <c r="G5251" s="34"/>
      <c r="H5251" s="35"/>
    </row>
    <row r="5252" ht="14.25" customHeight="1">
      <c r="C5252" s="42"/>
      <c r="D5252" s="43"/>
      <c r="G5252" s="34"/>
      <c r="H5252" s="35"/>
    </row>
    <row r="5253" ht="14.25" customHeight="1">
      <c r="C5253" s="42"/>
      <c r="D5253" s="43"/>
      <c r="G5253" s="34"/>
      <c r="H5253" s="35"/>
    </row>
    <row r="5254" ht="14.25" customHeight="1">
      <c r="C5254" s="42"/>
      <c r="D5254" s="43"/>
      <c r="G5254" s="34"/>
      <c r="H5254" s="35"/>
    </row>
    <row r="5255" ht="14.25" customHeight="1">
      <c r="C5255" s="42"/>
      <c r="D5255" s="43"/>
      <c r="G5255" s="34"/>
      <c r="H5255" s="35"/>
    </row>
    <row r="5256" ht="14.25" customHeight="1">
      <c r="C5256" s="42"/>
      <c r="D5256" s="43"/>
      <c r="G5256" s="34"/>
      <c r="H5256" s="35"/>
    </row>
    <row r="5257" ht="14.25" customHeight="1">
      <c r="C5257" s="42"/>
      <c r="D5257" s="43"/>
      <c r="G5257" s="34"/>
      <c r="H5257" s="35"/>
    </row>
    <row r="5258" ht="14.25" customHeight="1">
      <c r="C5258" s="42"/>
      <c r="D5258" s="43"/>
      <c r="G5258" s="34"/>
      <c r="H5258" s="35"/>
    </row>
    <row r="5259" ht="14.25" customHeight="1">
      <c r="C5259" s="42"/>
      <c r="D5259" s="43"/>
      <c r="G5259" s="34"/>
      <c r="H5259" s="35"/>
    </row>
    <row r="5260" ht="14.25" customHeight="1">
      <c r="C5260" s="42"/>
      <c r="D5260" s="43"/>
      <c r="G5260" s="34"/>
      <c r="H5260" s="35"/>
    </row>
    <row r="5261" ht="14.25" customHeight="1">
      <c r="C5261" s="42"/>
      <c r="D5261" s="43"/>
      <c r="G5261" s="34"/>
      <c r="H5261" s="35"/>
    </row>
    <row r="5262" ht="14.25" customHeight="1">
      <c r="C5262" s="42"/>
      <c r="D5262" s="43"/>
      <c r="G5262" s="34"/>
      <c r="H5262" s="35"/>
    </row>
    <row r="5263" ht="14.25" customHeight="1">
      <c r="C5263" s="42"/>
      <c r="D5263" s="43"/>
      <c r="G5263" s="34"/>
      <c r="H5263" s="35"/>
    </row>
    <row r="5264" ht="14.25" customHeight="1">
      <c r="C5264" s="42"/>
      <c r="D5264" s="43"/>
      <c r="G5264" s="34"/>
      <c r="H5264" s="35"/>
    </row>
    <row r="5265" ht="14.25" customHeight="1">
      <c r="C5265" s="42"/>
      <c r="D5265" s="43"/>
      <c r="G5265" s="34"/>
      <c r="H5265" s="35"/>
    </row>
    <row r="5266" ht="14.25" customHeight="1">
      <c r="C5266" s="42"/>
      <c r="D5266" s="43"/>
      <c r="G5266" s="34"/>
      <c r="H5266" s="35"/>
    </row>
    <row r="5267" ht="14.25" customHeight="1">
      <c r="C5267" s="42"/>
      <c r="D5267" s="43"/>
      <c r="G5267" s="34"/>
      <c r="H5267" s="35"/>
    </row>
    <row r="5268" ht="14.25" customHeight="1">
      <c r="C5268" s="42"/>
      <c r="D5268" s="43"/>
      <c r="G5268" s="34"/>
      <c r="H5268" s="35"/>
    </row>
    <row r="5269" ht="14.25" customHeight="1">
      <c r="C5269" s="42"/>
      <c r="D5269" s="43"/>
      <c r="G5269" s="34"/>
      <c r="H5269" s="35"/>
    </row>
    <row r="5270" ht="14.25" customHeight="1">
      <c r="C5270" s="42"/>
      <c r="D5270" s="43"/>
      <c r="G5270" s="34"/>
      <c r="H5270" s="35"/>
    </row>
    <row r="5271" ht="14.25" customHeight="1">
      <c r="C5271" s="42"/>
      <c r="D5271" s="43"/>
      <c r="G5271" s="34"/>
      <c r="H5271" s="35"/>
    </row>
    <row r="5272" ht="14.25" customHeight="1">
      <c r="C5272" s="42"/>
      <c r="D5272" s="43"/>
      <c r="G5272" s="34"/>
      <c r="H5272" s="35"/>
    </row>
    <row r="5273" ht="14.25" customHeight="1">
      <c r="C5273" s="42"/>
      <c r="D5273" s="43"/>
      <c r="G5273" s="34"/>
      <c r="H5273" s="35"/>
    </row>
    <row r="5274" ht="14.25" customHeight="1">
      <c r="C5274" s="42"/>
      <c r="D5274" s="43"/>
      <c r="G5274" s="34"/>
      <c r="H5274" s="35"/>
    </row>
    <row r="5275" ht="14.25" customHeight="1">
      <c r="C5275" s="42"/>
      <c r="D5275" s="43"/>
      <c r="G5275" s="34"/>
      <c r="H5275" s="35"/>
    </row>
    <row r="5276" ht="14.25" customHeight="1">
      <c r="C5276" s="42"/>
      <c r="D5276" s="43"/>
      <c r="G5276" s="34"/>
      <c r="H5276" s="35"/>
    </row>
    <row r="5277" ht="14.25" customHeight="1">
      <c r="C5277" s="42"/>
      <c r="D5277" s="43"/>
      <c r="G5277" s="34"/>
      <c r="H5277" s="35"/>
    </row>
    <row r="5278" ht="14.25" customHeight="1">
      <c r="C5278" s="42"/>
      <c r="D5278" s="43"/>
      <c r="G5278" s="34"/>
      <c r="H5278" s="35"/>
    </row>
    <row r="5279" ht="14.25" customHeight="1">
      <c r="C5279" s="42"/>
      <c r="D5279" s="43"/>
      <c r="G5279" s="34"/>
      <c r="H5279" s="35"/>
    </row>
    <row r="5280" ht="14.25" customHeight="1">
      <c r="C5280" s="42"/>
      <c r="D5280" s="43"/>
      <c r="G5280" s="34"/>
      <c r="H5280" s="35"/>
    </row>
    <row r="5281" ht="14.25" customHeight="1">
      <c r="C5281" s="42"/>
      <c r="D5281" s="43"/>
      <c r="G5281" s="34"/>
      <c r="H5281" s="35"/>
    </row>
    <row r="5282" ht="14.25" customHeight="1">
      <c r="C5282" s="42"/>
      <c r="D5282" s="43"/>
      <c r="G5282" s="34"/>
      <c r="H5282" s="35"/>
    </row>
    <row r="5283" ht="14.25" customHeight="1">
      <c r="C5283" s="42"/>
      <c r="D5283" s="43"/>
      <c r="G5283" s="34"/>
      <c r="H5283" s="35"/>
    </row>
    <row r="5284" ht="14.25" customHeight="1">
      <c r="C5284" s="42"/>
      <c r="D5284" s="43"/>
      <c r="G5284" s="34"/>
      <c r="H5284" s="35"/>
    </row>
    <row r="5285" ht="14.25" customHeight="1">
      <c r="C5285" s="42"/>
      <c r="D5285" s="43"/>
      <c r="G5285" s="34"/>
      <c r="H5285" s="35"/>
    </row>
    <row r="5286" ht="14.25" customHeight="1">
      <c r="C5286" s="42"/>
      <c r="D5286" s="43"/>
      <c r="G5286" s="34"/>
      <c r="H5286" s="35"/>
    </row>
    <row r="5287" ht="14.25" customHeight="1">
      <c r="C5287" s="42"/>
      <c r="D5287" s="43"/>
      <c r="G5287" s="34"/>
      <c r="H5287" s="35"/>
    </row>
    <row r="5288" ht="14.25" customHeight="1">
      <c r="C5288" s="42"/>
      <c r="D5288" s="43"/>
      <c r="G5288" s="34"/>
      <c r="H5288" s="35"/>
    </row>
    <row r="5289" ht="14.25" customHeight="1">
      <c r="C5289" s="42"/>
      <c r="D5289" s="43"/>
      <c r="G5289" s="34"/>
      <c r="H5289" s="35"/>
    </row>
    <row r="5290" ht="14.25" customHeight="1">
      <c r="C5290" s="42"/>
      <c r="D5290" s="43"/>
      <c r="G5290" s="34"/>
      <c r="H5290" s="35"/>
    </row>
    <row r="5291" ht="14.25" customHeight="1">
      <c r="C5291" s="42"/>
      <c r="D5291" s="43"/>
      <c r="G5291" s="34"/>
      <c r="H5291" s="35"/>
    </row>
    <row r="5292" ht="14.25" customHeight="1">
      <c r="C5292" s="42"/>
      <c r="D5292" s="43"/>
      <c r="G5292" s="34"/>
      <c r="H5292" s="35"/>
    </row>
    <row r="5293" ht="14.25" customHeight="1">
      <c r="C5293" s="42"/>
      <c r="D5293" s="43"/>
      <c r="G5293" s="34"/>
      <c r="H5293" s="35"/>
    </row>
    <row r="5294" ht="14.25" customHeight="1">
      <c r="C5294" s="42"/>
      <c r="D5294" s="43"/>
      <c r="G5294" s="34"/>
      <c r="H5294" s="35"/>
    </row>
    <row r="5295" ht="14.25" customHeight="1">
      <c r="C5295" s="42"/>
      <c r="D5295" s="43"/>
      <c r="G5295" s="34"/>
      <c r="H5295" s="35"/>
    </row>
    <row r="5296" ht="14.25" customHeight="1">
      <c r="C5296" s="42"/>
      <c r="D5296" s="43"/>
      <c r="G5296" s="34"/>
      <c r="H5296" s="35"/>
    </row>
    <row r="5297" ht="14.25" customHeight="1">
      <c r="C5297" s="42"/>
      <c r="D5297" s="43"/>
      <c r="G5297" s="34"/>
      <c r="H5297" s="35"/>
    </row>
    <row r="5298" ht="14.25" customHeight="1">
      <c r="C5298" s="42"/>
      <c r="D5298" s="43"/>
      <c r="G5298" s="34"/>
      <c r="H5298" s="35"/>
    </row>
    <row r="5299" ht="14.25" customHeight="1">
      <c r="C5299" s="42"/>
      <c r="D5299" s="43"/>
      <c r="G5299" s="34"/>
      <c r="H5299" s="35"/>
    </row>
    <row r="5300" ht="14.25" customHeight="1">
      <c r="C5300" s="42"/>
      <c r="D5300" s="43"/>
      <c r="G5300" s="34"/>
      <c r="H5300" s="35"/>
    </row>
    <row r="5301" ht="14.25" customHeight="1">
      <c r="C5301" s="42"/>
      <c r="D5301" s="43"/>
      <c r="G5301" s="34"/>
      <c r="H5301" s="35"/>
    </row>
    <row r="5302" ht="14.25" customHeight="1">
      <c r="C5302" s="42"/>
      <c r="D5302" s="43"/>
      <c r="G5302" s="34"/>
      <c r="H5302" s="35"/>
    </row>
    <row r="5303" ht="14.25" customHeight="1">
      <c r="C5303" s="42"/>
      <c r="D5303" s="43"/>
      <c r="G5303" s="34"/>
      <c r="H5303" s="35"/>
    </row>
    <row r="5304" ht="14.25" customHeight="1">
      <c r="C5304" s="42"/>
      <c r="D5304" s="43"/>
      <c r="G5304" s="34"/>
      <c r="H5304" s="35"/>
    </row>
    <row r="5305" ht="14.25" customHeight="1">
      <c r="C5305" s="42"/>
      <c r="D5305" s="43"/>
      <c r="G5305" s="34"/>
      <c r="H5305" s="35"/>
    </row>
    <row r="5306" ht="14.25" customHeight="1">
      <c r="C5306" s="42"/>
      <c r="D5306" s="43"/>
      <c r="G5306" s="34"/>
      <c r="H5306" s="35"/>
    </row>
    <row r="5307" ht="14.25" customHeight="1">
      <c r="C5307" s="42"/>
      <c r="D5307" s="43"/>
      <c r="G5307" s="34"/>
      <c r="H5307" s="35"/>
    </row>
    <row r="5308" ht="14.25" customHeight="1">
      <c r="C5308" s="42"/>
      <c r="D5308" s="43"/>
      <c r="G5308" s="34"/>
      <c r="H5308" s="35"/>
    </row>
    <row r="5309" ht="14.25" customHeight="1">
      <c r="C5309" s="42"/>
      <c r="D5309" s="43"/>
      <c r="G5309" s="34"/>
      <c r="H5309" s="35"/>
    </row>
    <row r="5310" ht="14.25" customHeight="1">
      <c r="C5310" s="42"/>
      <c r="D5310" s="43"/>
      <c r="G5310" s="34"/>
      <c r="H5310" s="35"/>
    </row>
    <row r="5311" ht="14.25" customHeight="1">
      <c r="C5311" s="42"/>
      <c r="D5311" s="43"/>
      <c r="G5311" s="34"/>
      <c r="H5311" s="35"/>
    </row>
    <row r="5312" ht="14.25" customHeight="1">
      <c r="C5312" s="42"/>
      <c r="D5312" s="43"/>
      <c r="G5312" s="34"/>
      <c r="H5312" s="35"/>
    </row>
    <row r="5313" ht="14.25" customHeight="1">
      <c r="C5313" s="42"/>
      <c r="D5313" s="43"/>
      <c r="G5313" s="34"/>
      <c r="H5313" s="35"/>
    </row>
    <row r="5314" ht="14.25" customHeight="1">
      <c r="C5314" s="42"/>
      <c r="D5314" s="43"/>
      <c r="G5314" s="34"/>
      <c r="H5314" s="35"/>
    </row>
    <row r="5315" ht="14.25" customHeight="1">
      <c r="C5315" s="42"/>
      <c r="D5315" s="43"/>
      <c r="G5315" s="34"/>
      <c r="H5315" s="35"/>
    </row>
    <row r="5316" ht="14.25" customHeight="1">
      <c r="C5316" s="42"/>
      <c r="D5316" s="43"/>
      <c r="G5316" s="34"/>
      <c r="H5316" s="35"/>
    </row>
    <row r="5317" ht="14.25" customHeight="1">
      <c r="C5317" s="42"/>
      <c r="D5317" s="43"/>
      <c r="G5317" s="34"/>
      <c r="H5317" s="35"/>
    </row>
    <row r="5318" ht="14.25" customHeight="1">
      <c r="C5318" s="42"/>
      <c r="D5318" s="43"/>
      <c r="G5318" s="34"/>
      <c r="H5318" s="35"/>
    </row>
    <row r="5319" ht="14.25" customHeight="1">
      <c r="C5319" s="42"/>
      <c r="D5319" s="43"/>
      <c r="G5319" s="34"/>
      <c r="H5319" s="35"/>
    </row>
    <row r="5320" ht="14.25" customHeight="1">
      <c r="C5320" s="42"/>
      <c r="D5320" s="43"/>
      <c r="G5320" s="34"/>
      <c r="H5320" s="35"/>
    </row>
    <row r="5321" ht="14.25" customHeight="1">
      <c r="C5321" s="42"/>
      <c r="D5321" s="43"/>
      <c r="G5321" s="34"/>
      <c r="H5321" s="35"/>
    </row>
    <row r="5322" ht="14.25" customHeight="1">
      <c r="C5322" s="42"/>
      <c r="D5322" s="43"/>
      <c r="G5322" s="34"/>
      <c r="H5322" s="35"/>
    </row>
    <row r="5323" ht="14.25" customHeight="1">
      <c r="C5323" s="42"/>
      <c r="D5323" s="43"/>
      <c r="G5323" s="34"/>
      <c r="H5323" s="35"/>
    </row>
    <row r="5324" ht="14.25" customHeight="1">
      <c r="C5324" s="42"/>
      <c r="D5324" s="43"/>
      <c r="G5324" s="34"/>
      <c r="H5324" s="35"/>
    </row>
    <row r="5325" ht="14.25" customHeight="1">
      <c r="C5325" s="42"/>
      <c r="D5325" s="43"/>
      <c r="G5325" s="34"/>
      <c r="H5325" s="35"/>
    </row>
    <row r="5326" ht="14.25" customHeight="1">
      <c r="C5326" s="42"/>
      <c r="D5326" s="43"/>
      <c r="G5326" s="34"/>
      <c r="H5326" s="35"/>
    </row>
    <row r="5327" ht="14.25" customHeight="1">
      <c r="C5327" s="42"/>
      <c r="D5327" s="43"/>
      <c r="G5327" s="34"/>
      <c r="H5327" s="35"/>
    </row>
    <row r="5328" ht="14.25" customHeight="1">
      <c r="C5328" s="42"/>
      <c r="D5328" s="43"/>
      <c r="G5328" s="34"/>
      <c r="H5328" s="35"/>
    </row>
    <row r="5329" ht="14.25" customHeight="1">
      <c r="C5329" s="42"/>
      <c r="D5329" s="43"/>
      <c r="G5329" s="34"/>
      <c r="H5329" s="35"/>
    </row>
    <row r="5330" ht="14.25" customHeight="1">
      <c r="C5330" s="42"/>
      <c r="D5330" s="43"/>
      <c r="G5330" s="34"/>
      <c r="H5330" s="35"/>
    </row>
    <row r="5331" ht="14.25" customHeight="1">
      <c r="C5331" s="42"/>
      <c r="D5331" s="43"/>
      <c r="G5331" s="34"/>
      <c r="H5331" s="35"/>
    </row>
    <row r="5332" ht="14.25" customHeight="1">
      <c r="C5332" s="42"/>
      <c r="D5332" s="43"/>
      <c r="G5332" s="34"/>
      <c r="H5332" s="35"/>
    </row>
    <row r="5333" ht="14.25" customHeight="1">
      <c r="C5333" s="42"/>
      <c r="D5333" s="43"/>
      <c r="G5333" s="34"/>
      <c r="H5333" s="35"/>
    </row>
    <row r="5334" ht="14.25" customHeight="1">
      <c r="C5334" s="42"/>
      <c r="D5334" s="43"/>
      <c r="G5334" s="34"/>
      <c r="H5334" s="35"/>
    </row>
    <row r="5335" ht="14.25" customHeight="1">
      <c r="C5335" s="42"/>
      <c r="D5335" s="43"/>
      <c r="G5335" s="34"/>
      <c r="H5335" s="35"/>
    </row>
    <row r="5336" ht="14.25" customHeight="1">
      <c r="C5336" s="42"/>
      <c r="D5336" s="43"/>
      <c r="G5336" s="34"/>
      <c r="H5336" s="35"/>
    </row>
    <row r="5337" ht="14.25" customHeight="1">
      <c r="C5337" s="42"/>
      <c r="D5337" s="43"/>
      <c r="G5337" s="34"/>
      <c r="H5337" s="35"/>
    </row>
    <row r="5338" ht="14.25" customHeight="1">
      <c r="C5338" s="42"/>
      <c r="D5338" s="43"/>
      <c r="G5338" s="34"/>
      <c r="H5338" s="35"/>
    </row>
    <row r="5339" ht="14.25" customHeight="1">
      <c r="C5339" s="42"/>
      <c r="D5339" s="43"/>
      <c r="G5339" s="34"/>
      <c r="H5339" s="35"/>
    </row>
    <row r="5340" ht="14.25" customHeight="1">
      <c r="C5340" s="42"/>
      <c r="D5340" s="43"/>
      <c r="G5340" s="34"/>
      <c r="H5340" s="35"/>
    </row>
    <row r="5341" ht="14.25" customHeight="1">
      <c r="C5341" s="42"/>
      <c r="D5341" s="43"/>
      <c r="G5341" s="34"/>
      <c r="H5341" s="35"/>
    </row>
    <row r="5342" ht="14.25" customHeight="1">
      <c r="C5342" s="42"/>
      <c r="D5342" s="43"/>
      <c r="G5342" s="34"/>
      <c r="H5342" s="35"/>
    </row>
    <row r="5343" ht="14.25" customHeight="1">
      <c r="C5343" s="42"/>
      <c r="D5343" s="43"/>
      <c r="G5343" s="34"/>
      <c r="H5343" s="35"/>
    </row>
    <row r="5344" ht="14.25" customHeight="1">
      <c r="C5344" s="42"/>
      <c r="D5344" s="43"/>
      <c r="G5344" s="34"/>
      <c r="H5344" s="35"/>
    </row>
    <row r="5345" ht="14.25" customHeight="1">
      <c r="C5345" s="42"/>
      <c r="D5345" s="43"/>
      <c r="G5345" s="34"/>
      <c r="H5345" s="35"/>
    </row>
    <row r="5346" ht="14.25" customHeight="1">
      <c r="C5346" s="42"/>
      <c r="D5346" s="43"/>
      <c r="G5346" s="34"/>
      <c r="H5346" s="35"/>
    </row>
    <row r="5347" ht="14.25" customHeight="1">
      <c r="C5347" s="42"/>
      <c r="D5347" s="43"/>
      <c r="G5347" s="34"/>
      <c r="H5347" s="35"/>
    </row>
    <row r="5348" ht="14.25" customHeight="1">
      <c r="C5348" s="42"/>
      <c r="D5348" s="43"/>
      <c r="G5348" s="34"/>
      <c r="H5348" s="35"/>
    </row>
    <row r="5349" ht="14.25" customHeight="1">
      <c r="C5349" s="42"/>
      <c r="D5349" s="43"/>
      <c r="G5349" s="34"/>
      <c r="H5349" s="35"/>
    </row>
    <row r="5350" ht="14.25" customHeight="1">
      <c r="C5350" s="42"/>
      <c r="D5350" s="43"/>
      <c r="G5350" s="34"/>
      <c r="H5350" s="35"/>
    </row>
    <row r="5351" ht="14.25" customHeight="1">
      <c r="C5351" s="42"/>
      <c r="D5351" s="43"/>
      <c r="G5351" s="34"/>
      <c r="H5351" s="35"/>
    </row>
    <row r="5352" ht="14.25" customHeight="1">
      <c r="C5352" s="42"/>
      <c r="D5352" s="43"/>
      <c r="G5352" s="34"/>
      <c r="H5352" s="35"/>
    </row>
    <row r="5353" ht="14.25" customHeight="1">
      <c r="C5353" s="42"/>
      <c r="D5353" s="43"/>
      <c r="G5353" s="34"/>
      <c r="H5353" s="35"/>
    </row>
    <row r="5354" ht="14.25" customHeight="1">
      <c r="C5354" s="42"/>
      <c r="D5354" s="43"/>
      <c r="G5354" s="34"/>
      <c r="H5354" s="35"/>
    </row>
    <row r="5355" ht="14.25" customHeight="1">
      <c r="C5355" s="42"/>
      <c r="D5355" s="43"/>
      <c r="G5355" s="34"/>
      <c r="H5355" s="35"/>
    </row>
    <row r="5356" ht="14.25" customHeight="1">
      <c r="C5356" s="42"/>
      <c r="D5356" s="43"/>
      <c r="G5356" s="34"/>
      <c r="H5356" s="35"/>
    </row>
    <row r="5357" ht="14.25" customHeight="1">
      <c r="C5357" s="42"/>
      <c r="D5357" s="43"/>
      <c r="G5357" s="34"/>
      <c r="H5357" s="35"/>
    </row>
    <row r="5358" ht="14.25" customHeight="1">
      <c r="C5358" s="42"/>
      <c r="D5358" s="43"/>
      <c r="G5358" s="34"/>
      <c r="H5358" s="35"/>
    </row>
    <row r="5359" ht="14.25" customHeight="1">
      <c r="C5359" s="42"/>
      <c r="D5359" s="43"/>
      <c r="G5359" s="34"/>
      <c r="H5359" s="35"/>
    </row>
    <row r="5360" ht="14.25" customHeight="1">
      <c r="C5360" s="42"/>
      <c r="D5360" s="43"/>
      <c r="G5360" s="34"/>
      <c r="H5360" s="35"/>
    </row>
    <row r="5361" ht="14.25" customHeight="1">
      <c r="C5361" s="42"/>
      <c r="D5361" s="43"/>
      <c r="G5361" s="34"/>
      <c r="H5361" s="35"/>
    </row>
    <row r="5362" ht="14.25" customHeight="1">
      <c r="C5362" s="42"/>
      <c r="D5362" s="43"/>
      <c r="G5362" s="34"/>
      <c r="H5362" s="35"/>
    </row>
    <row r="5363" ht="14.25" customHeight="1">
      <c r="C5363" s="42"/>
      <c r="D5363" s="43"/>
      <c r="G5363" s="34"/>
      <c r="H5363" s="35"/>
    </row>
    <row r="5364" ht="14.25" customHeight="1">
      <c r="C5364" s="42"/>
      <c r="D5364" s="43"/>
      <c r="G5364" s="34"/>
      <c r="H5364" s="35"/>
    </row>
    <row r="5365" ht="14.25" customHeight="1">
      <c r="C5365" s="42"/>
      <c r="D5365" s="43"/>
      <c r="G5365" s="34"/>
      <c r="H5365" s="35"/>
    </row>
    <row r="5366" ht="14.25" customHeight="1">
      <c r="C5366" s="42"/>
      <c r="D5366" s="43"/>
      <c r="G5366" s="34"/>
      <c r="H5366" s="35"/>
    </row>
    <row r="5367" ht="14.25" customHeight="1">
      <c r="C5367" s="42"/>
      <c r="D5367" s="43"/>
      <c r="G5367" s="34"/>
      <c r="H5367" s="35"/>
    </row>
    <row r="5368" ht="14.25" customHeight="1">
      <c r="C5368" s="42"/>
      <c r="D5368" s="43"/>
      <c r="G5368" s="34"/>
      <c r="H5368" s="35"/>
    </row>
    <row r="5369" ht="14.25" customHeight="1">
      <c r="C5369" s="42"/>
      <c r="D5369" s="43"/>
      <c r="G5369" s="34"/>
      <c r="H5369" s="35"/>
    </row>
    <row r="5370" ht="14.25" customHeight="1">
      <c r="C5370" s="42"/>
      <c r="D5370" s="43"/>
      <c r="G5370" s="34"/>
      <c r="H5370" s="35"/>
    </row>
    <row r="5371" ht="14.25" customHeight="1">
      <c r="C5371" s="42"/>
      <c r="D5371" s="43"/>
      <c r="G5371" s="34"/>
      <c r="H5371" s="35"/>
    </row>
    <row r="5372" ht="14.25" customHeight="1">
      <c r="C5372" s="42"/>
      <c r="D5372" s="43"/>
      <c r="G5372" s="34"/>
      <c r="H5372" s="35"/>
    </row>
    <row r="5373" ht="14.25" customHeight="1">
      <c r="C5373" s="42"/>
      <c r="D5373" s="43"/>
      <c r="G5373" s="34"/>
      <c r="H5373" s="35"/>
    </row>
    <row r="5374" ht="14.25" customHeight="1">
      <c r="C5374" s="42"/>
      <c r="D5374" s="43"/>
      <c r="G5374" s="34"/>
      <c r="H5374" s="35"/>
    </row>
    <row r="5375" ht="14.25" customHeight="1">
      <c r="C5375" s="42"/>
      <c r="D5375" s="43"/>
      <c r="G5375" s="34"/>
      <c r="H5375" s="35"/>
    </row>
    <row r="5376" ht="14.25" customHeight="1">
      <c r="C5376" s="42"/>
      <c r="D5376" s="43"/>
      <c r="G5376" s="34"/>
      <c r="H5376" s="35"/>
    </row>
    <row r="5377" ht="14.25" customHeight="1">
      <c r="C5377" s="42"/>
      <c r="D5377" s="43"/>
      <c r="G5377" s="34"/>
      <c r="H5377" s="35"/>
    </row>
    <row r="5378" ht="14.25" customHeight="1">
      <c r="C5378" s="42"/>
      <c r="D5378" s="43"/>
      <c r="G5378" s="34"/>
      <c r="H5378" s="35"/>
    </row>
    <row r="5379" ht="14.25" customHeight="1">
      <c r="C5379" s="42"/>
      <c r="D5379" s="43"/>
      <c r="G5379" s="34"/>
      <c r="H5379" s="35"/>
    </row>
    <row r="5380" ht="14.25" customHeight="1">
      <c r="C5380" s="42"/>
      <c r="D5380" s="43"/>
      <c r="G5380" s="34"/>
      <c r="H5380" s="35"/>
    </row>
    <row r="5381" ht="14.25" customHeight="1">
      <c r="C5381" s="42"/>
      <c r="D5381" s="43"/>
      <c r="G5381" s="34"/>
      <c r="H5381" s="35"/>
    </row>
    <row r="5382" ht="14.25" customHeight="1">
      <c r="C5382" s="42"/>
      <c r="D5382" s="43"/>
      <c r="G5382" s="34"/>
      <c r="H5382" s="35"/>
    </row>
    <row r="5383" ht="14.25" customHeight="1">
      <c r="C5383" s="42"/>
      <c r="D5383" s="43"/>
      <c r="G5383" s="34"/>
      <c r="H5383" s="35"/>
    </row>
    <row r="5384" ht="14.25" customHeight="1">
      <c r="C5384" s="42"/>
      <c r="D5384" s="43"/>
      <c r="G5384" s="34"/>
      <c r="H5384" s="35"/>
    </row>
    <row r="5385" ht="14.25" customHeight="1">
      <c r="C5385" s="42"/>
      <c r="D5385" s="43"/>
      <c r="G5385" s="34"/>
      <c r="H5385" s="35"/>
    </row>
    <row r="5386" ht="14.25" customHeight="1">
      <c r="C5386" s="42"/>
      <c r="D5386" s="43"/>
      <c r="G5386" s="34"/>
      <c r="H5386" s="35"/>
    </row>
    <row r="5387" ht="14.25" customHeight="1">
      <c r="C5387" s="42"/>
      <c r="D5387" s="43"/>
      <c r="G5387" s="34"/>
      <c r="H5387" s="35"/>
    </row>
    <row r="5388" ht="14.25" customHeight="1">
      <c r="C5388" s="42"/>
      <c r="D5388" s="43"/>
      <c r="G5388" s="34"/>
      <c r="H5388" s="35"/>
    </row>
    <row r="5389" ht="14.25" customHeight="1">
      <c r="C5389" s="42"/>
      <c r="D5389" s="43"/>
      <c r="G5389" s="34"/>
      <c r="H5389" s="35"/>
    </row>
    <row r="5390" ht="14.25" customHeight="1">
      <c r="C5390" s="42"/>
      <c r="D5390" s="43"/>
      <c r="G5390" s="34"/>
      <c r="H5390" s="35"/>
    </row>
    <row r="5391" ht="14.25" customHeight="1">
      <c r="C5391" s="42"/>
      <c r="D5391" s="43"/>
      <c r="G5391" s="34"/>
      <c r="H5391" s="35"/>
    </row>
    <row r="5392" ht="14.25" customHeight="1">
      <c r="C5392" s="42"/>
      <c r="D5392" s="43"/>
      <c r="G5392" s="34"/>
      <c r="H5392" s="35"/>
    </row>
    <row r="5393" ht="14.25" customHeight="1">
      <c r="C5393" s="42"/>
      <c r="D5393" s="43"/>
      <c r="G5393" s="34"/>
      <c r="H5393" s="35"/>
    </row>
    <row r="5394" ht="14.25" customHeight="1">
      <c r="C5394" s="42"/>
      <c r="D5394" s="43"/>
      <c r="G5394" s="34"/>
      <c r="H5394" s="35"/>
    </row>
    <row r="5395" ht="14.25" customHeight="1">
      <c r="C5395" s="42"/>
      <c r="D5395" s="43"/>
      <c r="G5395" s="34"/>
      <c r="H5395" s="35"/>
    </row>
    <row r="5396" ht="14.25" customHeight="1">
      <c r="C5396" s="42"/>
      <c r="D5396" s="43"/>
      <c r="G5396" s="34"/>
      <c r="H5396" s="35"/>
    </row>
    <row r="5397" ht="14.25" customHeight="1">
      <c r="C5397" s="42"/>
      <c r="D5397" s="43"/>
      <c r="G5397" s="34"/>
      <c r="H5397" s="35"/>
    </row>
    <row r="5398" ht="14.25" customHeight="1">
      <c r="C5398" s="42"/>
      <c r="D5398" s="43"/>
      <c r="G5398" s="34"/>
      <c r="H5398" s="35"/>
    </row>
    <row r="5399" ht="14.25" customHeight="1">
      <c r="C5399" s="42"/>
      <c r="D5399" s="43"/>
      <c r="G5399" s="34"/>
      <c r="H5399" s="35"/>
    </row>
    <row r="5400" ht="14.25" customHeight="1">
      <c r="C5400" s="42"/>
      <c r="D5400" s="43"/>
      <c r="G5400" s="34"/>
      <c r="H5400" s="35"/>
    </row>
    <row r="5401" ht="14.25" customHeight="1">
      <c r="C5401" s="42"/>
      <c r="D5401" s="43"/>
      <c r="G5401" s="34"/>
      <c r="H5401" s="35"/>
    </row>
    <row r="5402" ht="14.25" customHeight="1">
      <c r="C5402" s="42"/>
      <c r="D5402" s="43"/>
      <c r="G5402" s="34"/>
      <c r="H5402" s="35"/>
    </row>
    <row r="5403" ht="14.25" customHeight="1">
      <c r="C5403" s="42"/>
      <c r="D5403" s="43"/>
      <c r="G5403" s="34"/>
      <c r="H5403" s="35"/>
    </row>
    <row r="5404" ht="14.25" customHeight="1">
      <c r="C5404" s="42"/>
      <c r="D5404" s="43"/>
      <c r="G5404" s="34"/>
      <c r="H5404" s="35"/>
    </row>
    <row r="5405" ht="14.25" customHeight="1">
      <c r="C5405" s="42"/>
      <c r="D5405" s="43"/>
      <c r="G5405" s="34"/>
      <c r="H5405" s="35"/>
    </row>
    <row r="5406" ht="14.25" customHeight="1">
      <c r="C5406" s="42"/>
      <c r="D5406" s="43"/>
      <c r="G5406" s="34"/>
      <c r="H5406" s="35"/>
    </row>
    <row r="5407" ht="14.25" customHeight="1">
      <c r="C5407" s="42"/>
      <c r="D5407" s="43"/>
      <c r="G5407" s="34"/>
      <c r="H5407" s="35"/>
    </row>
    <row r="5408" ht="14.25" customHeight="1">
      <c r="C5408" s="42"/>
      <c r="D5408" s="43"/>
      <c r="G5408" s="34"/>
      <c r="H5408" s="35"/>
    </row>
    <row r="5409" ht="14.25" customHeight="1">
      <c r="C5409" s="42"/>
      <c r="D5409" s="43"/>
      <c r="G5409" s="34"/>
      <c r="H5409" s="35"/>
    </row>
    <row r="5410" ht="14.25" customHeight="1">
      <c r="C5410" s="42"/>
      <c r="D5410" s="43"/>
      <c r="G5410" s="34"/>
      <c r="H5410" s="35"/>
    </row>
    <row r="5411" ht="14.25" customHeight="1">
      <c r="C5411" s="42"/>
      <c r="D5411" s="43"/>
      <c r="G5411" s="34"/>
      <c r="H5411" s="35"/>
    </row>
    <row r="5412" ht="14.25" customHeight="1">
      <c r="C5412" s="42"/>
      <c r="D5412" s="43"/>
      <c r="G5412" s="34"/>
      <c r="H5412" s="35"/>
    </row>
    <row r="5413" ht="14.25" customHeight="1">
      <c r="C5413" s="42"/>
      <c r="D5413" s="43"/>
      <c r="G5413" s="34"/>
      <c r="H5413" s="35"/>
    </row>
    <row r="5414" ht="14.25" customHeight="1">
      <c r="C5414" s="42"/>
      <c r="D5414" s="43"/>
      <c r="G5414" s="34"/>
      <c r="H5414" s="35"/>
    </row>
    <row r="5415" ht="14.25" customHeight="1">
      <c r="C5415" s="42"/>
      <c r="D5415" s="43"/>
      <c r="G5415" s="34"/>
      <c r="H5415" s="35"/>
    </row>
    <row r="5416" ht="14.25" customHeight="1">
      <c r="C5416" s="42"/>
      <c r="D5416" s="43"/>
      <c r="G5416" s="34"/>
      <c r="H5416" s="35"/>
    </row>
    <row r="5417" ht="14.25" customHeight="1">
      <c r="C5417" s="42"/>
      <c r="D5417" s="43"/>
      <c r="G5417" s="34"/>
      <c r="H5417" s="35"/>
    </row>
    <row r="5418" ht="14.25" customHeight="1">
      <c r="C5418" s="42"/>
      <c r="D5418" s="43"/>
      <c r="G5418" s="34"/>
      <c r="H5418" s="35"/>
    </row>
    <row r="5419" ht="14.25" customHeight="1">
      <c r="C5419" s="42"/>
      <c r="D5419" s="43"/>
      <c r="G5419" s="34"/>
      <c r="H5419" s="35"/>
    </row>
    <row r="5420" ht="14.25" customHeight="1">
      <c r="C5420" s="42"/>
      <c r="D5420" s="43"/>
      <c r="G5420" s="34"/>
      <c r="H5420" s="35"/>
    </row>
    <row r="5421" ht="14.25" customHeight="1">
      <c r="C5421" s="42"/>
      <c r="D5421" s="43"/>
      <c r="G5421" s="34"/>
      <c r="H5421" s="35"/>
    </row>
    <row r="5422" ht="14.25" customHeight="1">
      <c r="C5422" s="42"/>
      <c r="D5422" s="43"/>
      <c r="G5422" s="34"/>
      <c r="H5422" s="35"/>
    </row>
    <row r="5423" ht="14.25" customHeight="1">
      <c r="C5423" s="42"/>
      <c r="D5423" s="43"/>
      <c r="G5423" s="34"/>
      <c r="H5423" s="35"/>
    </row>
    <row r="5424" ht="14.25" customHeight="1">
      <c r="C5424" s="42"/>
      <c r="D5424" s="43"/>
      <c r="G5424" s="34"/>
      <c r="H5424" s="35"/>
    </row>
    <row r="5425" ht="14.25" customHeight="1">
      <c r="C5425" s="42"/>
      <c r="D5425" s="43"/>
      <c r="G5425" s="34"/>
      <c r="H5425" s="35"/>
    </row>
    <row r="5426" ht="14.25" customHeight="1">
      <c r="C5426" s="42"/>
      <c r="D5426" s="43"/>
      <c r="G5426" s="34"/>
      <c r="H5426" s="35"/>
    </row>
    <row r="5427" ht="14.25" customHeight="1">
      <c r="C5427" s="42"/>
      <c r="D5427" s="43"/>
      <c r="G5427" s="34"/>
      <c r="H5427" s="35"/>
    </row>
    <row r="5428" ht="14.25" customHeight="1">
      <c r="C5428" s="42"/>
      <c r="D5428" s="43"/>
      <c r="G5428" s="34"/>
      <c r="H5428" s="35"/>
    </row>
    <row r="5429" ht="14.25" customHeight="1">
      <c r="C5429" s="42"/>
      <c r="D5429" s="43"/>
      <c r="G5429" s="34"/>
      <c r="H5429" s="35"/>
    </row>
    <row r="5430" ht="14.25" customHeight="1">
      <c r="C5430" s="42"/>
      <c r="D5430" s="43"/>
      <c r="G5430" s="34"/>
      <c r="H5430" s="35"/>
    </row>
    <row r="5431" ht="14.25" customHeight="1">
      <c r="C5431" s="42"/>
      <c r="D5431" s="43"/>
      <c r="G5431" s="34"/>
      <c r="H5431" s="35"/>
    </row>
    <row r="5432" ht="14.25" customHeight="1">
      <c r="C5432" s="42"/>
      <c r="D5432" s="43"/>
      <c r="G5432" s="34"/>
      <c r="H5432" s="35"/>
    </row>
    <row r="5433" ht="14.25" customHeight="1">
      <c r="C5433" s="42"/>
      <c r="D5433" s="43"/>
      <c r="G5433" s="34"/>
      <c r="H5433" s="35"/>
    </row>
    <row r="5434" ht="14.25" customHeight="1">
      <c r="C5434" s="42"/>
      <c r="D5434" s="43"/>
      <c r="G5434" s="34"/>
      <c r="H5434" s="35"/>
    </row>
    <row r="5435" ht="14.25" customHeight="1">
      <c r="C5435" s="42"/>
      <c r="D5435" s="43"/>
      <c r="G5435" s="34"/>
      <c r="H5435" s="35"/>
    </row>
    <row r="5436" ht="14.25" customHeight="1">
      <c r="C5436" s="42"/>
      <c r="D5436" s="43"/>
      <c r="G5436" s="34"/>
      <c r="H5436" s="35"/>
    </row>
    <row r="5437" ht="14.25" customHeight="1">
      <c r="C5437" s="42"/>
      <c r="D5437" s="43"/>
      <c r="G5437" s="34"/>
      <c r="H5437" s="35"/>
    </row>
    <row r="5438" ht="14.25" customHeight="1">
      <c r="C5438" s="42"/>
      <c r="D5438" s="43"/>
      <c r="G5438" s="34"/>
      <c r="H5438" s="35"/>
    </row>
    <row r="5439" ht="14.25" customHeight="1">
      <c r="C5439" s="42"/>
      <c r="D5439" s="43"/>
      <c r="G5439" s="34"/>
      <c r="H5439" s="35"/>
    </row>
    <row r="5440" ht="14.25" customHeight="1">
      <c r="C5440" s="42"/>
      <c r="D5440" s="43"/>
      <c r="G5440" s="34"/>
      <c r="H5440" s="35"/>
    </row>
    <row r="5441" ht="14.25" customHeight="1">
      <c r="C5441" s="42"/>
      <c r="D5441" s="43"/>
      <c r="G5441" s="34"/>
      <c r="H5441" s="35"/>
    </row>
    <row r="5442" ht="14.25" customHeight="1">
      <c r="C5442" s="42"/>
      <c r="D5442" s="43"/>
      <c r="G5442" s="34"/>
      <c r="H5442" s="35"/>
    </row>
    <row r="5443" ht="14.25" customHeight="1">
      <c r="C5443" s="42"/>
      <c r="D5443" s="43"/>
      <c r="G5443" s="34"/>
      <c r="H5443" s="35"/>
    </row>
    <row r="5444" ht="14.25" customHeight="1">
      <c r="C5444" s="42"/>
      <c r="D5444" s="43"/>
      <c r="G5444" s="34"/>
      <c r="H5444" s="35"/>
    </row>
    <row r="5445" ht="14.25" customHeight="1">
      <c r="C5445" s="42"/>
      <c r="D5445" s="43"/>
      <c r="G5445" s="34"/>
      <c r="H5445" s="35"/>
    </row>
    <row r="5446" ht="14.25" customHeight="1">
      <c r="C5446" s="42"/>
      <c r="D5446" s="43"/>
      <c r="G5446" s="34"/>
      <c r="H5446" s="35"/>
    </row>
    <row r="5447" ht="14.25" customHeight="1">
      <c r="C5447" s="42"/>
      <c r="D5447" s="43"/>
      <c r="G5447" s="34"/>
      <c r="H5447" s="35"/>
    </row>
    <row r="5448" ht="14.25" customHeight="1">
      <c r="C5448" s="42"/>
      <c r="D5448" s="43"/>
      <c r="G5448" s="34"/>
      <c r="H5448" s="35"/>
    </row>
    <row r="5449" ht="14.25" customHeight="1">
      <c r="C5449" s="42"/>
      <c r="D5449" s="43"/>
      <c r="G5449" s="34"/>
      <c r="H5449" s="35"/>
    </row>
    <row r="5450" ht="14.25" customHeight="1">
      <c r="C5450" s="42"/>
      <c r="D5450" s="43"/>
      <c r="G5450" s="34"/>
      <c r="H5450" s="35"/>
    </row>
    <row r="5451" ht="14.25" customHeight="1">
      <c r="C5451" s="42"/>
      <c r="D5451" s="43"/>
      <c r="G5451" s="34"/>
      <c r="H5451" s="35"/>
    </row>
    <row r="5452" ht="14.25" customHeight="1">
      <c r="C5452" s="42"/>
      <c r="D5452" s="43"/>
      <c r="G5452" s="34"/>
      <c r="H5452" s="35"/>
    </row>
    <row r="5453" ht="14.25" customHeight="1">
      <c r="C5453" s="42"/>
      <c r="D5453" s="43"/>
      <c r="G5453" s="34"/>
      <c r="H5453" s="35"/>
    </row>
    <row r="5454" ht="14.25" customHeight="1">
      <c r="C5454" s="42"/>
      <c r="D5454" s="43"/>
      <c r="G5454" s="34"/>
      <c r="H5454" s="35"/>
    </row>
    <row r="5455" ht="14.25" customHeight="1">
      <c r="C5455" s="42"/>
      <c r="D5455" s="43"/>
      <c r="G5455" s="34"/>
      <c r="H5455" s="35"/>
    </row>
    <row r="5456" ht="14.25" customHeight="1">
      <c r="C5456" s="42"/>
      <c r="D5456" s="43"/>
      <c r="G5456" s="34"/>
      <c r="H5456" s="35"/>
    </row>
    <row r="5457" ht="14.25" customHeight="1">
      <c r="C5457" s="42"/>
      <c r="D5457" s="43"/>
      <c r="G5457" s="34"/>
      <c r="H5457" s="35"/>
    </row>
    <row r="5458" ht="14.25" customHeight="1">
      <c r="C5458" s="42"/>
      <c r="D5458" s="43"/>
      <c r="G5458" s="34"/>
      <c r="H5458" s="35"/>
    </row>
    <row r="5459" ht="14.25" customHeight="1">
      <c r="C5459" s="42"/>
      <c r="D5459" s="43"/>
      <c r="G5459" s="34"/>
      <c r="H5459" s="35"/>
    </row>
    <row r="5460" ht="14.25" customHeight="1">
      <c r="C5460" s="42"/>
      <c r="D5460" s="43"/>
      <c r="G5460" s="34"/>
      <c r="H5460" s="35"/>
    </row>
    <row r="5461" ht="14.25" customHeight="1">
      <c r="C5461" s="42"/>
      <c r="D5461" s="43"/>
      <c r="G5461" s="34"/>
      <c r="H5461" s="35"/>
    </row>
    <row r="5462" ht="14.25" customHeight="1">
      <c r="C5462" s="42"/>
      <c r="D5462" s="43"/>
      <c r="G5462" s="34"/>
      <c r="H5462" s="35"/>
    </row>
    <row r="5463" ht="14.25" customHeight="1">
      <c r="C5463" s="42"/>
      <c r="D5463" s="43"/>
      <c r="G5463" s="34"/>
      <c r="H5463" s="35"/>
    </row>
    <row r="5464" ht="14.25" customHeight="1">
      <c r="C5464" s="42"/>
      <c r="D5464" s="43"/>
      <c r="G5464" s="34"/>
      <c r="H5464" s="35"/>
    </row>
    <row r="5465" ht="14.25" customHeight="1">
      <c r="C5465" s="42"/>
      <c r="D5465" s="43"/>
      <c r="G5465" s="34"/>
      <c r="H5465" s="35"/>
    </row>
    <row r="5466" ht="14.25" customHeight="1">
      <c r="C5466" s="42"/>
      <c r="D5466" s="43"/>
      <c r="G5466" s="34"/>
      <c r="H5466" s="35"/>
    </row>
    <row r="5467" ht="14.25" customHeight="1">
      <c r="C5467" s="42"/>
      <c r="D5467" s="43"/>
      <c r="G5467" s="34"/>
      <c r="H5467" s="35"/>
    </row>
    <row r="5468" ht="14.25" customHeight="1">
      <c r="C5468" s="42"/>
      <c r="D5468" s="43"/>
      <c r="G5468" s="34"/>
      <c r="H5468" s="35"/>
    </row>
    <row r="5469" ht="14.25" customHeight="1">
      <c r="C5469" s="42"/>
      <c r="D5469" s="43"/>
      <c r="G5469" s="34"/>
      <c r="H5469" s="35"/>
    </row>
    <row r="5470" ht="14.25" customHeight="1">
      <c r="C5470" s="42"/>
      <c r="D5470" s="43"/>
      <c r="G5470" s="34"/>
      <c r="H5470" s="35"/>
    </row>
    <row r="5471" ht="14.25" customHeight="1">
      <c r="C5471" s="42"/>
      <c r="D5471" s="43"/>
      <c r="G5471" s="34"/>
      <c r="H5471" s="35"/>
    </row>
    <row r="5472" ht="14.25" customHeight="1">
      <c r="C5472" s="42"/>
      <c r="D5472" s="43"/>
      <c r="G5472" s="34"/>
      <c r="H5472" s="35"/>
    </row>
    <row r="5473" ht="14.25" customHeight="1">
      <c r="C5473" s="42"/>
      <c r="D5473" s="43"/>
      <c r="G5473" s="34"/>
      <c r="H5473" s="35"/>
    </row>
    <row r="5474" ht="14.25" customHeight="1">
      <c r="C5474" s="42"/>
      <c r="D5474" s="43"/>
      <c r="G5474" s="34"/>
      <c r="H5474" s="35"/>
    </row>
    <row r="5475" ht="14.25" customHeight="1">
      <c r="C5475" s="42"/>
      <c r="D5475" s="43"/>
      <c r="G5475" s="34"/>
      <c r="H5475" s="35"/>
    </row>
    <row r="5476" ht="14.25" customHeight="1">
      <c r="C5476" s="42"/>
      <c r="D5476" s="43"/>
      <c r="G5476" s="34"/>
      <c r="H5476" s="35"/>
    </row>
    <row r="5477" ht="14.25" customHeight="1">
      <c r="C5477" s="42"/>
      <c r="D5477" s="43"/>
      <c r="G5477" s="34"/>
      <c r="H5477" s="35"/>
    </row>
    <row r="5478" ht="14.25" customHeight="1">
      <c r="C5478" s="42"/>
      <c r="D5478" s="43"/>
      <c r="G5478" s="34"/>
      <c r="H5478" s="35"/>
    </row>
    <row r="5479" ht="14.25" customHeight="1">
      <c r="C5479" s="42"/>
      <c r="D5479" s="43"/>
      <c r="G5479" s="34"/>
      <c r="H5479" s="35"/>
    </row>
    <row r="5480" ht="14.25" customHeight="1">
      <c r="C5480" s="42"/>
      <c r="D5480" s="43"/>
      <c r="G5480" s="34"/>
      <c r="H5480" s="35"/>
    </row>
    <row r="5481" ht="14.25" customHeight="1">
      <c r="C5481" s="42"/>
      <c r="D5481" s="43"/>
      <c r="G5481" s="34"/>
      <c r="H5481" s="35"/>
    </row>
    <row r="5482" ht="14.25" customHeight="1">
      <c r="C5482" s="42"/>
      <c r="D5482" s="43"/>
      <c r="G5482" s="34"/>
      <c r="H5482" s="35"/>
    </row>
    <row r="5483" ht="14.25" customHeight="1">
      <c r="C5483" s="42"/>
      <c r="D5483" s="43"/>
      <c r="G5483" s="34"/>
      <c r="H5483" s="35"/>
    </row>
    <row r="5484" ht="14.25" customHeight="1">
      <c r="C5484" s="42"/>
      <c r="D5484" s="43"/>
      <c r="G5484" s="34"/>
      <c r="H5484" s="35"/>
    </row>
    <row r="5485" ht="14.25" customHeight="1">
      <c r="C5485" s="42"/>
      <c r="D5485" s="43"/>
      <c r="G5485" s="34"/>
      <c r="H5485" s="35"/>
    </row>
    <row r="5486" ht="14.25" customHeight="1">
      <c r="C5486" s="42"/>
      <c r="D5486" s="43"/>
      <c r="G5486" s="34"/>
      <c r="H5486" s="35"/>
    </row>
    <row r="5487" ht="14.25" customHeight="1">
      <c r="C5487" s="42"/>
      <c r="D5487" s="43"/>
      <c r="G5487" s="34"/>
      <c r="H5487" s="35"/>
    </row>
    <row r="5488" ht="14.25" customHeight="1">
      <c r="C5488" s="42"/>
      <c r="D5488" s="43"/>
      <c r="G5488" s="34"/>
      <c r="H5488" s="35"/>
    </row>
    <row r="5489" ht="14.25" customHeight="1">
      <c r="C5489" s="42"/>
      <c r="D5489" s="43"/>
      <c r="G5489" s="34"/>
      <c r="H5489" s="35"/>
    </row>
    <row r="5490" ht="14.25" customHeight="1">
      <c r="C5490" s="42"/>
      <c r="D5490" s="43"/>
      <c r="G5490" s="34"/>
      <c r="H5490" s="35"/>
    </row>
    <row r="5491" ht="14.25" customHeight="1">
      <c r="C5491" s="42"/>
      <c r="D5491" s="43"/>
      <c r="G5491" s="34"/>
      <c r="H5491" s="35"/>
    </row>
    <row r="5492" ht="14.25" customHeight="1">
      <c r="C5492" s="42"/>
      <c r="D5492" s="43"/>
      <c r="G5492" s="34"/>
      <c r="H5492" s="35"/>
    </row>
    <row r="5493" ht="14.25" customHeight="1">
      <c r="C5493" s="42"/>
      <c r="D5493" s="43"/>
      <c r="G5493" s="34"/>
      <c r="H5493" s="35"/>
    </row>
    <row r="5494" ht="14.25" customHeight="1">
      <c r="C5494" s="42"/>
      <c r="D5494" s="43"/>
      <c r="G5494" s="34"/>
      <c r="H5494" s="35"/>
    </row>
    <row r="5495" ht="14.25" customHeight="1">
      <c r="C5495" s="42"/>
      <c r="D5495" s="43"/>
      <c r="G5495" s="34"/>
      <c r="H5495" s="35"/>
    </row>
    <row r="5496" ht="14.25" customHeight="1">
      <c r="C5496" s="42"/>
      <c r="D5496" s="43"/>
      <c r="G5496" s="34"/>
      <c r="H5496" s="35"/>
    </row>
    <row r="5497" ht="14.25" customHeight="1">
      <c r="C5497" s="42"/>
      <c r="D5497" s="43"/>
      <c r="G5497" s="34"/>
      <c r="H5497" s="35"/>
    </row>
    <row r="5498" ht="14.25" customHeight="1">
      <c r="C5498" s="42"/>
      <c r="D5498" s="43"/>
      <c r="G5498" s="34"/>
      <c r="H5498" s="35"/>
    </row>
    <row r="5499" ht="14.25" customHeight="1">
      <c r="C5499" s="42"/>
      <c r="D5499" s="43"/>
      <c r="G5499" s="34"/>
      <c r="H5499" s="35"/>
    </row>
    <row r="5500" ht="14.25" customHeight="1">
      <c r="C5500" s="42"/>
      <c r="D5500" s="43"/>
      <c r="G5500" s="34"/>
      <c r="H5500" s="35"/>
    </row>
    <row r="5501" ht="14.25" customHeight="1">
      <c r="C5501" s="42"/>
      <c r="D5501" s="43"/>
      <c r="G5501" s="34"/>
      <c r="H5501" s="35"/>
    </row>
    <row r="5502" ht="14.25" customHeight="1">
      <c r="C5502" s="42"/>
      <c r="D5502" s="43"/>
      <c r="G5502" s="34"/>
      <c r="H5502" s="35"/>
    </row>
    <row r="5503" ht="14.25" customHeight="1">
      <c r="C5503" s="42"/>
      <c r="D5503" s="43"/>
      <c r="G5503" s="34"/>
      <c r="H5503" s="35"/>
    </row>
    <row r="5504" ht="14.25" customHeight="1">
      <c r="C5504" s="42"/>
      <c r="D5504" s="43"/>
      <c r="G5504" s="34"/>
      <c r="H5504" s="35"/>
    </row>
    <row r="5505" ht="14.25" customHeight="1">
      <c r="C5505" s="42"/>
      <c r="D5505" s="43"/>
      <c r="G5505" s="34"/>
      <c r="H5505" s="35"/>
    </row>
    <row r="5506" ht="14.25" customHeight="1">
      <c r="C5506" s="42"/>
      <c r="D5506" s="43"/>
      <c r="G5506" s="34"/>
      <c r="H5506" s="35"/>
    </row>
    <row r="5507" ht="14.25" customHeight="1">
      <c r="C5507" s="42"/>
      <c r="D5507" s="43"/>
      <c r="G5507" s="34"/>
      <c r="H5507" s="35"/>
    </row>
    <row r="5508" ht="14.25" customHeight="1">
      <c r="C5508" s="42"/>
      <c r="D5508" s="43"/>
      <c r="G5508" s="34"/>
      <c r="H5508" s="35"/>
    </row>
    <row r="5509" ht="14.25" customHeight="1">
      <c r="C5509" s="42"/>
      <c r="D5509" s="43"/>
      <c r="G5509" s="34"/>
      <c r="H5509" s="35"/>
    </row>
    <row r="5510" ht="14.25" customHeight="1">
      <c r="C5510" s="42"/>
      <c r="D5510" s="43"/>
      <c r="G5510" s="34"/>
      <c r="H5510" s="35"/>
    </row>
    <row r="5511" ht="14.25" customHeight="1">
      <c r="C5511" s="42"/>
      <c r="D5511" s="43"/>
      <c r="G5511" s="34"/>
      <c r="H5511" s="35"/>
    </row>
    <row r="5512" ht="14.25" customHeight="1">
      <c r="C5512" s="42"/>
      <c r="D5512" s="43"/>
      <c r="G5512" s="34"/>
      <c r="H5512" s="35"/>
    </row>
    <row r="5513" ht="14.25" customHeight="1">
      <c r="C5513" s="42"/>
      <c r="D5513" s="43"/>
      <c r="G5513" s="34"/>
      <c r="H5513" s="35"/>
    </row>
    <row r="5514" ht="14.25" customHeight="1">
      <c r="C5514" s="42"/>
      <c r="D5514" s="43"/>
      <c r="G5514" s="34"/>
      <c r="H5514" s="35"/>
    </row>
    <row r="5515" ht="14.25" customHeight="1">
      <c r="C5515" s="42"/>
      <c r="D5515" s="43"/>
      <c r="G5515" s="34"/>
      <c r="H5515" s="35"/>
    </row>
    <row r="5516" ht="14.25" customHeight="1">
      <c r="C5516" s="42"/>
      <c r="D5516" s="43"/>
      <c r="G5516" s="34"/>
      <c r="H5516" s="35"/>
    </row>
    <row r="5517" ht="14.25" customHeight="1">
      <c r="C5517" s="42"/>
      <c r="D5517" s="43"/>
      <c r="G5517" s="34"/>
      <c r="H5517" s="35"/>
    </row>
    <row r="5518" ht="14.25" customHeight="1">
      <c r="C5518" s="42"/>
      <c r="D5518" s="43"/>
      <c r="G5518" s="34"/>
      <c r="H5518" s="35"/>
    </row>
    <row r="5519" ht="14.25" customHeight="1">
      <c r="C5519" s="42"/>
      <c r="D5519" s="43"/>
      <c r="G5519" s="34"/>
      <c r="H5519" s="35"/>
    </row>
    <row r="5520" ht="14.25" customHeight="1">
      <c r="C5520" s="42"/>
      <c r="D5520" s="43"/>
      <c r="G5520" s="34"/>
      <c r="H5520" s="35"/>
    </row>
    <row r="5521" ht="14.25" customHeight="1">
      <c r="C5521" s="42"/>
      <c r="D5521" s="43"/>
      <c r="G5521" s="34"/>
      <c r="H5521" s="35"/>
    </row>
    <row r="5522" ht="14.25" customHeight="1">
      <c r="C5522" s="42"/>
      <c r="D5522" s="43"/>
      <c r="G5522" s="34"/>
      <c r="H5522" s="35"/>
    </row>
    <row r="5523" ht="14.25" customHeight="1">
      <c r="C5523" s="42"/>
      <c r="D5523" s="43"/>
      <c r="G5523" s="34"/>
      <c r="H5523" s="35"/>
    </row>
    <row r="5524" ht="14.25" customHeight="1">
      <c r="C5524" s="42"/>
      <c r="D5524" s="43"/>
      <c r="G5524" s="34"/>
      <c r="H5524" s="35"/>
    </row>
    <row r="5525" ht="14.25" customHeight="1">
      <c r="C5525" s="42"/>
      <c r="D5525" s="43"/>
      <c r="G5525" s="34"/>
      <c r="H5525" s="35"/>
    </row>
    <row r="5526" ht="14.25" customHeight="1">
      <c r="C5526" s="42"/>
      <c r="D5526" s="43"/>
      <c r="G5526" s="34"/>
      <c r="H5526" s="35"/>
    </row>
    <row r="5527" ht="14.25" customHeight="1">
      <c r="C5527" s="42"/>
      <c r="D5527" s="43"/>
      <c r="G5527" s="34"/>
      <c r="H5527" s="35"/>
    </row>
    <row r="5528" ht="14.25" customHeight="1">
      <c r="C5528" s="42"/>
      <c r="D5528" s="43"/>
      <c r="G5528" s="34"/>
      <c r="H5528" s="35"/>
    </row>
    <row r="5529" ht="14.25" customHeight="1">
      <c r="C5529" s="42"/>
      <c r="D5529" s="43"/>
      <c r="G5529" s="34"/>
      <c r="H5529" s="35"/>
    </row>
    <row r="5530" ht="14.25" customHeight="1">
      <c r="C5530" s="42"/>
      <c r="D5530" s="43"/>
      <c r="G5530" s="34"/>
      <c r="H5530" s="35"/>
    </row>
    <row r="5531" ht="14.25" customHeight="1">
      <c r="C5531" s="42"/>
      <c r="D5531" s="43"/>
      <c r="G5531" s="34"/>
      <c r="H5531" s="35"/>
    </row>
    <row r="5532" ht="14.25" customHeight="1">
      <c r="C5532" s="42"/>
      <c r="D5532" s="43"/>
      <c r="G5532" s="34"/>
      <c r="H5532" s="35"/>
    </row>
    <row r="5533" ht="14.25" customHeight="1">
      <c r="C5533" s="42"/>
      <c r="D5533" s="43"/>
      <c r="G5533" s="34"/>
      <c r="H5533" s="35"/>
    </row>
    <row r="5534" ht="14.25" customHeight="1">
      <c r="C5534" s="42"/>
      <c r="D5534" s="43"/>
      <c r="G5534" s="34"/>
      <c r="H5534" s="35"/>
    </row>
    <row r="5535" ht="14.25" customHeight="1">
      <c r="C5535" s="42"/>
      <c r="D5535" s="43"/>
      <c r="G5535" s="34"/>
      <c r="H5535" s="35"/>
    </row>
    <row r="5536" ht="14.25" customHeight="1">
      <c r="C5536" s="42"/>
      <c r="D5536" s="43"/>
      <c r="G5536" s="34"/>
      <c r="H5536" s="35"/>
    </row>
    <row r="5537" ht="14.25" customHeight="1">
      <c r="C5537" s="42"/>
      <c r="D5537" s="43"/>
      <c r="G5537" s="34"/>
      <c r="H5537" s="35"/>
    </row>
    <row r="5538" ht="14.25" customHeight="1">
      <c r="C5538" s="42"/>
      <c r="D5538" s="43"/>
      <c r="G5538" s="34"/>
      <c r="H5538" s="35"/>
    </row>
    <row r="5539" ht="14.25" customHeight="1">
      <c r="C5539" s="42"/>
      <c r="D5539" s="43"/>
      <c r="G5539" s="34"/>
      <c r="H5539" s="35"/>
    </row>
    <row r="5540" ht="14.25" customHeight="1">
      <c r="C5540" s="42"/>
      <c r="D5540" s="43"/>
      <c r="G5540" s="34"/>
      <c r="H5540" s="35"/>
    </row>
    <row r="5541" ht="14.25" customHeight="1">
      <c r="C5541" s="42"/>
      <c r="D5541" s="43"/>
      <c r="G5541" s="34"/>
      <c r="H5541" s="35"/>
    </row>
    <row r="5542" ht="14.25" customHeight="1">
      <c r="C5542" s="42"/>
      <c r="D5542" s="43"/>
      <c r="G5542" s="34"/>
      <c r="H5542" s="35"/>
    </row>
    <row r="5543" ht="14.25" customHeight="1">
      <c r="C5543" s="42"/>
      <c r="D5543" s="43"/>
      <c r="G5543" s="34"/>
      <c r="H5543" s="35"/>
    </row>
    <row r="5544" ht="14.25" customHeight="1">
      <c r="C5544" s="42"/>
      <c r="D5544" s="43"/>
      <c r="G5544" s="34"/>
      <c r="H5544" s="35"/>
    </row>
    <row r="5545" ht="14.25" customHeight="1">
      <c r="C5545" s="42"/>
      <c r="D5545" s="43"/>
      <c r="G5545" s="34"/>
      <c r="H5545" s="35"/>
    </row>
    <row r="5546" ht="14.25" customHeight="1">
      <c r="C5546" s="42"/>
      <c r="D5546" s="43"/>
      <c r="G5546" s="34"/>
      <c r="H5546" s="35"/>
    </row>
    <row r="5547" ht="14.25" customHeight="1">
      <c r="C5547" s="42"/>
      <c r="D5547" s="43"/>
      <c r="G5547" s="34"/>
      <c r="H5547" s="35"/>
    </row>
    <row r="5548" ht="14.25" customHeight="1">
      <c r="C5548" s="42"/>
      <c r="D5548" s="43"/>
      <c r="G5548" s="34"/>
      <c r="H5548" s="35"/>
    </row>
    <row r="5549" ht="14.25" customHeight="1">
      <c r="C5549" s="42"/>
      <c r="D5549" s="43"/>
      <c r="G5549" s="34"/>
      <c r="H5549" s="35"/>
    </row>
    <row r="5550" ht="14.25" customHeight="1">
      <c r="C5550" s="42"/>
      <c r="D5550" s="43"/>
      <c r="G5550" s="34"/>
      <c r="H5550" s="35"/>
    </row>
    <row r="5551" ht="14.25" customHeight="1">
      <c r="C5551" s="42"/>
      <c r="D5551" s="43"/>
      <c r="G5551" s="34"/>
      <c r="H5551" s="35"/>
    </row>
    <row r="5552" ht="14.25" customHeight="1">
      <c r="C5552" s="42"/>
      <c r="D5552" s="43"/>
      <c r="G5552" s="34"/>
      <c r="H5552" s="35"/>
    </row>
    <row r="5553" ht="14.25" customHeight="1">
      <c r="C5553" s="42"/>
      <c r="D5553" s="43"/>
      <c r="G5553" s="34"/>
      <c r="H5553" s="35"/>
    </row>
    <row r="5554" ht="14.25" customHeight="1">
      <c r="C5554" s="42"/>
      <c r="D5554" s="43"/>
      <c r="G5554" s="34"/>
      <c r="H5554" s="35"/>
    </row>
    <row r="5555" ht="14.25" customHeight="1">
      <c r="C5555" s="42"/>
      <c r="D5555" s="43"/>
      <c r="G5555" s="34"/>
      <c r="H5555" s="35"/>
    </row>
    <row r="5556" ht="14.25" customHeight="1">
      <c r="C5556" s="42"/>
      <c r="D5556" s="43"/>
      <c r="G5556" s="34"/>
      <c r="H5556" s="35"/>
    </row>
    <row r="5557" ht="14.25" customHeight="1">
      <c r="C5557" s="42"/>
      <c r="D5557" s="43"/>
      <c r="G5557" s="34"/>
      <c r="H5557" s="35"/>
    </row>
    <row r="5558" ht="14.25" customHeight="1">
      <c r="C5558" s="42"/>
      <c r="D5558" s="43"/>
      <c r="G5558" s="34"/>
      <c r="H5558" s="35"/>
    </row>
    <row r="5559" ht="14.25" customHeight="1">
      <c r="C5559" s="42"/>
      <c r="D5559" s="43"/>
      <c r="G5559" s="34"/>
      <c r="H5559" s="35"/>
    </row>
    <row r="5560" ht="14.25" customHeight="1">
      <c r="C5560" s="42"/>
      <c r="D5560" s="43"/>
      <c r="G5560" s="34"/>
      <c r="H5560" s="35"/>
    </row>
    <row r="5561" ht="14.25" customHeight="1">
      <c r="C5561" s="42"/>
      <c r="D5561" s="43"/>
      <c r="G5561" s="34"/>
      <c r="H5561" s="35"/>
    </row>
    <row r="5562" ht="14.25" customHeight="1">
      <c r="C5562" s="42"/>
      <c r="D5562" s="43"/>
      <c r="G5562" s="34"/>
      <c r="H5562" s="35"/>
    </row>
    <row r="5563" ht="14.25" customHeight="1">
      <c r="C5563" s="42"/>
      <c r="D5563" s="43"/>
      <c r="G5563" s="34"/>
      <c r="H5563" s="35"/>
    </row>
    <row r="5564" ht="14.25" customHeight="1">
      <c r="C5564" s="42"/>
      <c r="D5564" s="43"/>
      <c r="G5564" s="34"/>
      <c r="H5564" s="35"/>
    </row>
    <row r="5565" ht="14.25" customHeight="1">
      <c r="C5565" s="42"/>
      <c r="D5565" s="43"/>
      <c r="G5565" s="34"/>
      <c r="H5565" s="35"/>
    </row>
    <row r="5566" ht="14.25" customHeight="1">
      <c r="C5566" s="42"/>
      <c r="D5566" s="43"/>
      <c r="G5566" s="34"/>
      <c r="H5566" s="35"/>
    </row>
    <row r="5567" ht="14.25" customHeight="1">
      <c r="C5567" s="42"/>
      <c r="D5567" s="43"/>
      <c r="G5567" s="34"/>
      <c r="H5567" s="35"/>
    </row>
    <row r="5568" ht="14.25" customHeight="1">
      <c r="C5568" s="42"/>
      <c r="D5568" s="43"/>
      <c r="G5568" s="34"/>
      <c r="H5568" s="35"/>
    </row>
    <row r="5569" ht="14.25" customHeight="1">
      <c r="C5569" s="42"/>
      <c r="D5569" s="43"/>
      <c r="G5569" s="34"/>
      <c r="H5569" s="35"/>
    </row>
    <row r="5570" ht="14.25" customHeight="1">
      <c r="C5570" s="42"/>
      <c r="D5570" s="43"/>
      <c r="G5570" s="34"/>
      <c r="H5570" s="35"/>
    </row>
    <row r="5571" ht="14.25" customHeight="1">
      <c r="C5571" s="42"/>
      <c r="D5571" s="43"/>
      <c r="G5571" s="34"/>
      <c r="H5571" s="35"/>
    </row>
    <row r="5572" ht="14.25" customHeight="1">
      <c r="C5572" s="42"/>
      <c r="D5572" s="43"/>
      <c r="G5572" s="34"/>
      <c r="H5572" s="35"/>
    </row>
    <row r="5573" ht="14.25" customHeight="1">
      <c r="C5573" s="42"/>
      <c r="D5573" s="43"/>
      <c r="G5573" s="34"/>
      <c r="H5573" s="35"/>
    </row>
    <row r="5574" ht="14.25" customHeight="1">
      <c r="C5574" s="42"/>
      <c r="D5574" s="43"/>
      <c r="G5574" s="34"/>
      <c r="H5574" s="35"/>
    </row>
    <row r="5575" ht="14.25" customHeight="1">
      <c r="C5575" s="42"/>
      <c r="D5575" s="43"/>
      <c r="G5575" s="34"/>
      <c r="H5575" s="35"/>
    </row>
    <row r="5576" ht="14.25" customHeight="1">
      <c r="C5576" s="42"/>
      <c r="D5576" s="43"/>
      <c r="G5576" s="34"/>
      <c r="H5576" s="35"/>
    </row>
    <row r="5577" ht="14.25" customHeight="1">
      <c r="C5577" s="42"/>
      <c r="D5577" s="43"/>
      <c r="G5577" s="34"/>
      <c r="H5577" s="35"/>
    </row>
    <row r="5578" ht="14.25" customHeight="1">
      <c r="C5578" s="42"/>
      <c r="D5578" s="43"/>
      <c r="G5578" s="34"/>
      <c r="H5578" s="35"/>
    </row>
    <row r="5579" ht="14.25" customHeight="1">
      <c r="C5579" s="42"/>
      <c r="D5579" s="43"/>
      <c r="G5579" s="34"/>
      <c r="H5579" s="35"/>
    </row>
    <row r="5580" ht="14.25" customHeight="1">
      <c r="C5580" s="42"/>
      <c r="D5580" s="43"/>
      <c r="G5580" s="34"/>
      <c r="H5580" s="35"/>
    </row>
    <row r="5581" ht="14.25" customHeight="1">
      <c r="C5581" s="42"/>
      <c r="D5581" s="43"/>
      <c r="G5581" s="34"/>
      <c r="H5581" s="35"/>
    </row>
    <row r="5582" ht="14.25" customHeight="1">
      <c r="C5582" s="42"/>
      <c r="D5582" s="43"/>
      <c r="G5582" s="34"/>
      <c r="H5582" s="35"/>
    </row>
    <row r="5583" ht="14.25" customHeight="1">
      <c r="C5583" s="42"/>
      <c r="D5583" s="43"/>
      <c r="G5583" s="34"/>
      <c r="H5583" s="35"/>
    </row>
    <row r="5584" ht="14.25" customHeight="1">
      <c r="C5584" s="42"/>
      <c r="D5584" s="43"/>
      <c r="G5584" s="34"/>
      <c r="H5584" s="35"/>
    </row>
    <row r="5585" ht="14.25" customHeight="1">
      <c r="C5585" s="42"/>
      <c r="D5585" s="43"/>
      <c r="G5585" s="34"/>
      <c r="H5585" s="35"/>
    </row>
    <row r="5586" ht="14.25" customHeight="1">
      <c r="C5586" s="42"/>
      <c r="D5586" s="43"/>
      <c r="G5586" s="34"/>
      <c r="H5586" s="35"/>
    </row>
    <row r="5587" ht="14.25" customHeight="1">
      <c r="C5587" s="42"/>
      <c r="D5587" s="43"/>
      <c r="G5587" s="34"/>
      <c r="H5587" s="35"/>
    </row>
    <row r="5588" ht="14.25" customHeight="1">
      <c r="C5588" s="42"/>
      <c r="D5588" s="43"/>
      <c r="G5588" s="34"/>
      <c r="H5588" s="35"/>
    </row>
    <row r="5589" ht="14.25" customHeight="1">
      <c r="C5589" s="42"/>
      <c r="D5589" s="43"/>
      <c r="G5589" s="34"/>
      <c r="H5589" s="35"/>
    </row>
    <row r="5590" ht="14.25" customHeight="1">
      <c r="C5590" s="42"/>
      <c r="D5590" s="43"/>
      <c r="G5590" s="34"/>
      <c r="H5590" s="35"/>
    </row>
    <row r="5591" ht="14.25" customHeight="1">
      <c r="C5591" s="42"/>
      <c r="D5591" s="43"/>
      <c r="G5591" s="34"/>
      <c r="H5591" s="35"/>
    </row>
    <row r="5592" ht="14.25" customHeight="1">
      <c r="C5592" s="42"/>
      <c r="D5592" s="43"/>
      <c r="G5592" s="34"/>
      <c r="H5592" s="35"/>
    </row>
    <row r="5593" ht="14.25" customHeight="1">
      <c r="C5593" s="42"/>
      <c r="D5593" s="43"/>
      <c r="G5593" s="34"/>
      <c r="H5593" s="35"/>
    </row>
    <row r="5594" ht="14.25" customHeight="1">
      <c r="C5594" s="42"/>
      <c r="D5594" s="43"/>
      <c r="G5594" s="34"/>
      <c r="H5594" s="35"/>
    </row>
    <row r="5595" ht="14.25" customHeight="1">
      <c r="C5595" s="42"/>
      <c r="D5595" s="43"/>
      <c r="G5595" s="34"/>
      <c r="H5595" s="35"/>
    </row>
    <row r="5596" ht="14.25" customHeight="1">
      <c r="C5596" s="42"/>
      <c r="D5596" s="43"/>
      <c r="G5596" s="34"/>
      <c r="H5596" s="35"/>
    </row>
    <row r="5597" ht="14.25" customHeight="1">
      <c r="C5597" s="42"/>
      <c r="D5597" s="43"/>
      <c r="G5597" s="34"/>
      <c r="H5597" s="35"/>
    </row>
    <row r="5598" ht="14.25" customHeight="1">
      <c r="C5598" s="42"/>
      <c r="D5598" s="43"/>
      <c r="G5598" s="34"/>
      <c r="H5598" s="35"/>
    </row>
    <row r="5599" ht="14.25" customHeight="1">
      <c r="C5599" s="42"/>
      <c r="D5599" s="43"/>
      <c r="G5599" s="34"/>
      <c r="H5599" s="35"/>
    </row>
    <row r="5600" ht="14.25" customHeight="1">
      <c r="C5600" s="42"/>
      <c r="D5600" s="43"/>
      <c r="G5600" s="34"/>
      <c r="H5600" s="35"/>
    </row>
    <row r="5601" ht="14.25" customHeight="1">
      <c r="C5601" s="42"/>
      <c r="D5601" s="43"/>
      <c r="G5601" s="34"/>
      <c r="H5601" s="35"/>
    </row>
    <row r="5602" ht="14.25" customHeight="1">
      <c r="C5602" s="42"/>
      <c r="D5602" s="43"/>
      <c r="G5602" s="34"/>
      <c r="H5602" s="35"/>
    </row>
    <row r="5603" ht="14.25" customHeight="1">
      <c r="C5603" s="42"/>
      <c r="D5603" s="43"/>
      <c r="G5603" s="34"/>
      <c r="H5603" s="35"/>
    </row>
    <row r="5604" ht="14.25" customHeight="1">
      <c r="C5604" s="42"/>
      <c r="D5604" s="43"/>
      <c r="G5604" s="34"/>
      <c r="H5604" s="35"/>
    </row>
    <row r="5605" ht="14.25" customHeight="1">
      <c r="C5605" s="42"/>
      <c r="D5605" s="43"/>
      <c r="G5605" s="34"/>
      <c r="H5605" s="35"/>
    </row>
    <row r="5606" ht="14.25" customHeight="1">
      <c r="C5606" s="42"/>
      <c r="D5606" s="43"/>
      <c r="G5606" s="34"/>
      <c r="H5606" s="35"/>
    </row>
    <row r="5607" ht="14.25" customHeight="1">
      <c r="C5607" s="42"/>
      <c r="D5607" s="43"/>
      <c r="G5607" s="34"/>
      <c r="H5607" s="35"/>
    </row>
    <row r="5608" ht="14.25" customHeight="1">
      <c r="C5608" s="42"/>
      <c r="D5608" s="43"/>
      <c r="G5608" s="34"/>
      <c r="H5608" s="35"/>
    </row>
    <row r="5609" ht="14.25" customHeight="1">
      <c r="C5609" s="42"/>
      <c r="D5609" s="43"/>
      <c r="G5609" s="34"/>
      <c r="H5609" s="35"/>
    </row>
    <row r="5610" ht="14.25" customHeight="1">
      <c r="C5610" s="42"/>
      <c r="D5610" s="43"/>
      <c r="G5610" s="34"/>
      <c r="H5610" s="35"/>
    </row>
    <row r="5611" ht="14.25" customHeight="1">
      <c r="C5611" s="42"/>
      <c r="D5611" s="43"/>
      <c r="G5611" s="34"/>
      <c r="H5611" s="35"/>
    </row>
    <row r="5612" ht="14.25" customHeight="1">
      <c r="C5612" s="42"/>
      <c r="D5612" s="43"/>
      <c r="G5612" s="34"/>
      <c r="H5612" s="35"/>
    </row>
    <row r="5613" ht="14.25" customHeight="1">
      <c r="C5613" s="42"/>
      <c r="D5613" s="43"/>
      <c r="G5613" s="34"/>
      <c r="H5613" s="35"/>
    </row>
    <row r="5614" ht="14.25" customHeight="1">
      <c r="C5614" s="42"/>
      <c r="D5614" s="43"/>
      <c r="G5614" s="34"/>
      <c r="H5614" s="35"/>
    </row>
    <row r="5615" ht="14.25" customHeight="1">
      <c r="C5615" s="42"/>
      <c r="D5615" s="43"/>
      <c r="G5615" s="34"/>
      <c r="H5615" s="35"/>
    </row>
    <row r="5616" ht="14.25" customHeight="1">
      <c r="C5616" s="42"/>
      <c r="D5616" s="43"/>
      <c r="G5616" s="34"/>
      <c r="H5616" s="35"/>
    </row>
    <row r="5617" ht="14.25" customHeight="1">
      <c r="C5617" s="42"/>
      <c r="D5617" s="43"/>
      <c r="G5617" s="34"/>
      <c r="H5617" s="35"/>
    </row>
    <row r="5618" ht="14.25" customHeight="1">
      <c r="C5618" s="42"/>
      <c r="D5618" s="43"/>
      <c r="G5618" s="34"/>
      <c r="H5618" s="35"/>
    </row>
    <row r="5619" ht="14.25" customHeight="1">
      <c r="C5619" s="42"/>
      <c r="D5619" s="43"/>
      <c r="G5619" s="34"/>
      <c r="H5619" s="35"/>
    </row>
    <row r="5620" ht="14.25" customHeight="1">
      <c r="C5620" s="42"/>
      <c r="D5620" s="43"/>
      <c r="G5620" s="34"/>
      <c r="H5620" s="35"/>
    </row>
    <row r="5621" ht="14.25" customHeight="1">
      <c r="C5621" s="42"/>
      <c r="D5621" s="43"/>
      <c r="G5621" s="34"/>
      <c r="H5621" s="35"/>
    </row>
    <row r="5622" ht="14.25" customHeight="1">
      <c r="C5622" s="42"/>
      <c r="D5622" s="43"/>
      <c r="G5622" s="34"/>
      <c r="H5622" s="35"/>
    </row>
    <row r="5623" ht="14.25" customHeight="1">
      <c r="C5623" s="42"/>
      <c r="D5623" s="43"/>
      <c r="G5623" s="34"/>
      <c r="H5623" s="35"/>
    </row>
    <row r="5624" ht="14.25" customHeight="1">
      <c r="C5624" s="42"/>
      <c r="D5624" s="43"/>
      <c r="G5624" s="34"/>
      <c r="H5624" s="35"/>
    </row>
    <row r="5625" ht="14.25" customHeight="1">
      <c r="C5625" s="42"/>
      <c r="D5625" s="43"/>
      <c r="G5625" s="34"/>
      <c r="H5625" s="35"/>
    </row>
    <row r="5626" ht="14.25" customHeight="1">
      <c r="C5626" s="42"/>
      <c r="D5626" s="43"/>
      <c r="G5626" s="34"/>
      <c r="H5626" s="35"/>
    </row>
    <row r="5627" ht="14.25" customHeight="1">
      <c r="C5627" s="42"/>
      <c r="D5627" s="43"/>
      <c r="G5627" s="34"/>
      <c r="H5627" s="35"/>
    </row>
    <row r="5628" ht="14.25" customHeight="1">
      <c r="C5628" s="42"/>
      <c r="D5628" s="43"/>
      <c r="G5628" s="34"/>
      <c r="H5628" s="35"/>
    </row>
    <row r="5629" ht="14.25" customHeight="1">
      <c r="C5629" s="42"/>
      <c r="D5629" s="43"/>
      <c r="G5629" s="34"/>
      <c r="H5629" s="35"/>
    </row>
    <row r="5630" ht="14.25" customHeight="1">
      <c r="C5630" s="42"/>
      <c r="D5630" s="43"/>
      <c r="G5630" s="34"/>
      <c r="H5630" s="35"/>
    </row>
    <row r="5631" ht="14.25" customHeight="1">
      <c r="C5631" s="42"/>
      <c r="D5631" s="43"/>
      <c r="G5631" s="34"/>
      <c r="H5631" s="35"/>
    </row>
    <row r="5632" ht="14.25" customHeight="1">
      <c r="C5632" s="42"/>
      <c r="D5632" s="43"/>
      <c r="G5632" s="34"/>
      <c r="H5632" s="35"/>
    </row>
    <row r="5633" ht="14.25" customHeight="1">
      <c r="C5633" s="42"/>
      <c r="D5633" s="43"/>
      <c r="G5633" s="34"/>
      <c r="H5633" s="35"/>
    </row>
    <row r="5634" ht="14.25" customHeight="1">
      <c r="C5634" s="42"/>
      <c r="D5634" s="43"/>
      <c r="G5634" s="34"/>
      <c r="H5634" s="35"/>
    </row>
    <row r="5635" ht="14.25" customHeight="1">
      <c r="C5635" s="42"/>
      <c r="D5635" s="43"/>
      <c r="G5635" s="34"/>
      <c r="H5635" s="35"/>
    </row>
    <row r="5636" ht="14.25" customHeight="1">
      <c r="C5636" s="42"/>
      <c r="D5636" s="43"/>
      <c r="G5636" s="34"/>
      <c r="H5636" s="35"/>
    </row>
    <row r="5637" ht="14.25" customHeight="1">
      <c r="C5637" s="42"/>
      <c r="D5637" s="43"/>
      <c r="G5637" s="34"/>
      <c r="H5637" s="35"/>
    </row>
    <row r="5638" ht="14.25" customHeight="1">
      <c r="C5638" s="42"/>
      <c r="D5638" s="43"/>
      <c r="G5638" s="34"/>
      <c r="H5638" s="35"/>
    </row>
    <row r="5639" ht="14.25" customHeight="1">
      <c r="C5639" s="42"/>
      <c r="D5639" s="43"/>
      <c r="G5639" s="34"/>
      <c r="H5639" s="35"/>
    </row>
    <row r="5640" ht="14.25" customHeight="1">
      <c r="C5640" s="42"/>
      <c r="D5640" s="43"/>
      <c r="G5640" s="34"/>
      <c r="H5640" s="35"/>
    </row>
    <row r="5641" ht="14.25" customHeight="1">
      <c r="C5641" s="42"/>
      <c r="D5641" s="43"/>
      <c r="G5641" s="34"/>
      <c r="H5641" s="35"/>
    </row>
    <row r="5642" ht="14.25" customHeight="1">
      <c r="C5642" s="42"/>
      <c r="D5642" s="43"/>
      <c r="G5642" s="34"/>
      <c r="H5642" s="35"/>
    </row>
    <row r="5643" ht="14.25" customHeight="1">
      <c r="C5643" s="42"/>
      <c r="D5643" s="43"/>
      <c r="G5643" s="34"/>
      <c r="H5643" s="35"/>
    </row>
    <row r="5644" ht="14.25" customHeight="1">
      <c r="C5644" s="42"/>
      <c r="D5644" s="43"/>
      <c r="G5644" s="34"/>
      <c r="H5644" s="35"/>
    </row>
    <row r="5645" ht="14.25" customHeight="1">
      <c r="C5645" s="42"/>
      <c r="D5645" s="43"/>
      <c r="G5645" s="34"/>
      <c r="H5645" s="35"/>
    </row>
    <row r="5646" ht="14.25" customHeight="1">
      <c r="C5646" s="42"/>
      <c r="D5646" s="43"/>
      <c r="G5646" s="34"/>
      <c r="H5646" s="35"/>
    </row>
    <row r="5647" ht="14.25" customHeight="1">
      <c r="C5647" s="42"/>
      <c r="D5647" s="43"/>
      <c r="G5647" s="34"/>
      <c r="H5647" s="35"/>
    </row>
    <row r="5648" ht="14.25" customHeight="1">
      <c r="C5648" s="42"/>
      <c r="D5648" s="43"/>
      <c r="G5648" s="34"/>
      <c r="H5648" s="35"/>
    </row>
    <row r="5649" ht="14.25" customHeight="1">
      <c r="C5649" s="42"/>
      <c r="D5649" s="43"/>
      <c r="G5649" s="34"/>
      <c r="H5649" s="35"/>
    </row>
    <row r="5650" ht="14.25" customHeight="1">
      <c r="C5650" s="42"/>
      <c r="D5650" s="43"/>
      <c r="G5650" s="34"/>
      <c r="H5650" s="35"/>
    </row>
    <row r="5651" ht="14.25" customHeight="1">
      <c r="C5651" s="42"/>
      <c r="D5651" s="43"/>
      <c r="G5651" s="34"/>
      <c r="H5651" s="35"/>
    </row>
    <row r="5652" ht="14.25" customHeight="1">
      <c r="C5652" s="42"/>
      <c r="D5652" s="43"/>
      <c r="G5652" s="34"/>
      <c r="H5652" s="35"/>
    </row>
    <row r="5653" ht="14.25" customHeight="1">
      <c r="C5653" s="42"/>
      <c r="D5653" s="43"/>
      <c r="G5653" s="34"/>
      <c r="H5653" s="35"/>
    </row>
    <row r="5654" ht="14.25" customHeight="1">
      <c r="C5654" s="42"/>
      <c r="D5654" s="43"/>
      <c r="G5654" s="34"/>
      <c r="H5654" s="35"/>
    </row>
    <row r="5655" ht="14.25" customHeight="1">
      <c r="C5655" s="42"/>
      <c r="D5655" s="43"/>
      <c r="G5655" s="34"/>
      <c r="H5655" s="35"/>
    </row>
    <row r="5656" ht="14.25" customHeight="1">
      <c r="C5656" s="42"/>
      <c r="D5656" s="43"/>
      <c r="G5656" s="34"/>
      <c r="H5656" s="35"/>
    </row>
    <row r="5657" ht="14.25" customHeight="1">
      <c r="C5657" s="42"/>
      <c r="D5657" s="43"/>
      <c r="G5657" s="34"/>
      <c r="H5657" s="35"/>
    </row>
    <row r="5658" ht="14.25" customHeight="1">
      <c r="C5658" s="42"/>
      <c r="D5658" s="43"/>
      <c r="G5658" s="34"/>
      <c r="H5658" s="35"/>
    </row>
    <row r="5659" ht="14.25" customHeight="1">
      <c r="C5659" s="42"/>
      <c r="D5659" s="43"/>
      <c r="G5659" s="34"/>
      <c r="H5659" s="35"/>
    </row>
    <row r="5660" ht="14.25" customHeight="1">
      <c r="C5660" s="42"/>
      <c r="D5660" s="43"/>
      <c r="G5660" s="34"/>
      <c r="H5660" s="35"/>
    </row>
    <row r="5661" ht="14.25" customHeight="1">
      <c r="C5661" s="42"/>
      <c r="D5661" s="43"/>
      <c r="G5661" s="34"/>
      <c r="H5661" s="35"/>
    </row>
    <row r="5662" ht="14.25" customHeight="1">
      <c r="C5662" s="42"/>
      <c r="D5662" s="43"/>
      <c r="G5662" s="34"/>
      <c r="H5662" s="35"/>
    </row>
    <row r="5663" ht="14.25" customHeight="1">
      <c r="C5663" s="42"/>
      <c r="D5663" s="43"/>
      <c r="G5663" s="34"/>
      <c r="H5663" s="35"/>
    </row>
    <row r="5664" ht="14.25" customHeight="1">
      <c r="C5664" s="42"/>
      <c r="D5664" s="43"/>
      <c r="G5664" s="34"/>
      <c r="H5664" s="35"/>
    </row>
    <row r="5665" ht="14.25" customHeight="1">
      <c r="C5665" s="42"/>
      <c r="D5665" s="43"/>
      <c r="G5665" s="34"/>
      <c r="H5665" s="35"/>
    </row>
    <row r="5666" ht="14.25" customHeight="1">
      <c r="C5666" s="42"/>
      <c r="D5666" s="43"/>
      <c r="G5666" s="34"/>
      <c r="H5666" s="35"/>
    </row>
    <row r="5667" ht="14.25" customHeight="1">
      <c r="C5667" s="42"/>
      <c r="D5667" s="43"/>
      <c r="G5667" s="34"/>
      <c r="H5667" s="35"/>
    </row>
    <row r="5668" ht="14.25" customHeight="1">
      <c r="C5668" s="42"/>
      <c r="D5668" s="43"/>
      <c r="G5668" s="34"/>
      <c r="H5668" s="35"/>
    </row>
    <row r="5669" ht="14.25" customHeight="1">
      <c r="C5669" s="42"/>
      <c r="D5669" s="43"/>
      <c r="G5669" s="34"/>
      <c r="H5669" s="35"/>
    </row>
    <row r="5670" ht="14.25" customHeight="1">
      <c r="C5670" s="42"/>
      <c r="D5670" s="43"/>
      <c r="G5670" s="34"/>
      <c r="H5670" s="35"/>
    </row>
    <row r="5671" ht="14.25" customHeight="1">
      <c r="C5671" s="42"/>
      <c r="D5671" s="43"/>
      <c r="G5671" s="34"/>
      <c r="H5671" s="35"/>
    </row>
    <row r="5672" ht="14.25" customHeight="1">
      <c r="C5672" s="42"/>
      <c r="D5672" s="43"/>
      <c r="G5672" s="34"/>
      <c r="H5672" s="35"/>
    </row>
    <row r="5673" ht="14.25" customHeight="1">
      <c r="C5673" s="42"/>
      <c r="D5673" s="43"/>
      <c r="G5673" s="34"/>
      <c r="H5673" s="35"/>
    </row>
    <row r="5674" ht="14.25" customHeight="1">
      <c r="C5674" s="42"/>
      <c r="D5674" s="43"/>
      <c r="G5674" s="34"/>
      <c r="H5674" s="35"/>
    </row>
    <row r="5675" ht="14.25" customHeight="1">
      <c r="C5675" s="42"/>
      <c r="D5675" s="43"/>
      <c r="G5675" s="34"/>
      <c r="H5675" s="35"/>
    </row>
    <row r="5676" ht="14.25" customHeight="1">
      <c r="C5676" s="42"/>
      <c r="D5676" s="43"/>
      <c r="G5676" s="34"/>
      <c r="H5676" s="35"/>
    </row>
    <row r="5677" ht="14.25" customHeight="1">
      <c r="C5677" s="42"/>
      <c r="D5677" s="43"/>
      <c r="G5677" s="34"/>
      <c r="H5677" s="35"/>
    </row>
    <row r="5678" ht="14.25" customHeight="1">
      <c r="C5678" s="42"/>
      <c r="D5678" s="43"/>
      <c r="G5678" s="34"/>
      <c r="H5678" s="35"/>
    </row>
    <row r="5679" ht="14.25" customHeight="1">
      <c r="C5679" s="42"/>
      <c r="D5679" s="43"/>
      <c r="G5679" s="34"/>
      <c r="H5679" s="35"/>
    </row>
    <row r="5680" ht="14.25" customHeight="1">
      <c r="C5680" s="42"/>
      <c r="D5680" s="43"/>
      <c r="G5680" s="34"/>
      <c r="H5680" s="35"/>
    </row>
    <row r="5681" ht="14.25" customHeight="1">
      <c r="C5681" s="42"/>
      <c r="D5681" s="43"/>
      <c r="G5681" s="34"/>
      <c r="H5681" s="35"/>
    </row>
    <row r="5682" ht="14.25" customHeight="1">
      <c r="C5682" s="42"/>
      <c r="D5682" s="43"/>
      <c r="G5682" s="34"/>
      <c r="H5682" s="35"/>
    </row>
    <row r="5683" ht="14.25" customHeight="1">
      <c r="C5683" s="42"/>
      <c r="D5683" s="43"/>
      <c r="G5683" s="34"/>
      <c r="H5683" s="35"/>
    </row>
    <row r="5684" ht="14.25" customHeight="1">
      <c r="C5684" s="42"/>
      <c r="D5684" s="43"/>
      <c r="G5684" s="34"/>
      <c r="H5684" s="35"/>
    </row>
    <row r="5685" ht="14.25" customHeight="1">
      <c r="C5685" s="42"/>
      <c r="D5685" s="43"/>
      <c r="G5685" s="34"/>
      <c r="H5685" s="35"/>
    </row>
    <row r="5686" ht="14.25" customHeight="1">
      <c r="C5686" s="42"/>
      <c r="D5686" s="43"/>
      <c r="G5686" s="34"/>
      <c r="H5686" s="35"/>
    </row>
    <row r="5687" ht="14.25" customHeight="1">
      <c r="C5687" s="42"/>
      <c r="D5687" s="43"/>
      <c r="G5687" s="34"/>
      <c r="H5687" s="35"/>
    </row>
    <row r="5688" ht="14.25" customHeight="1">
      <c r="C5688" s="42"/>
      <c r="D5688" s="43"/>
      <c r="G5688" s="34"/>
      <c r="H5688" s="35"/>
    </row>
    <row r="5689" ht="14.25" customHeight="1">
      <c r="C5689" s="42"/>
      <c r="D5689" s="43"/>
      <c r="G5689" s="34"/>
      <c r="H5689" s="35"/>
    </row>
    <row r="5690" ht="14.25" customHeight="1">
      <c r="C5690" s="42"/>
      <c r="D5690" s="43"/>
      <c r="G5690" s="34"/>
      <c r="H5690" s="35"/>
    </row>
    <row r="5691" ht="14.25" customHeight="1">
      <c r="C5691" s="42"/>
      <c r="D5691" s="43"/>
      <c r="G5691" s="34"/>
      <c r="H5691" s="35"/>
    </row>
    <row r="5692" ht="14.25" customHeight="1">
      <c r="C5692" s="42"/>
      <c r="D5692" s="43"/>
      <c r="G5692" s="34"/>
      <c r="H5692" s="35"/>
    </row>
    <row r="5693" ht="14.25" customHeight="1">
      <c r="C5693" s="42"/>
      <c r="D5693" s="43"/>
      <c r="G5693" s="34"/>
      <c r="H5693" s="35"/>
    </row>
    <row r="5694" ht="14.25" customHeight="1">
      <c r="C5694" s="42"/>
      <c r="D5694" s="43"/>
      <c r="G5694" s="34"/>
      <c r="H5694" s="35"/>
    </row>
    <row r="5695" ht="14.25" customHeight="1">
      <c r="C5695" s="42"/>
      <c r="D5695" s="43"/>
      <c r="G5695" s="34"/>
      <c r="H5695" s="35"/>
    </row>
    <row r="5696" ht="14.25" customHeight="1">
      <c r="C5696" s="42"/>
      <c r="D5696" s="43"/>
      <c r="G5696" s="34"/>
      <c r="H5696" s="35"/>
    </row>
    <row r="5697" ht="14.25" customHeight="1">
      <c r="C5697" s="42"/>
      <c r="D5697" s="43"/>
      <c r="G5697" s="34"/>
      <c r="H5697" s="35"/>
    </row>
    <row r="5698" ht="14.25" customHeight="1">
      <c r="C5698" s="42"/>
      <c r="D5698" s="43"/>
      <c r="G5698" s="34"/>
      <c r="H5698" s="35"/>
    </row>
    <row r="5699" ht="14.25" customHeight="1">
      <c r="C5699" s="42"/>
      <c r="D5699" s="43"/>
      <c r="G5699" s="34"/>
      <c r="H5699" s="35"/>
    </row>
    <row r="5700" ht="14.25" customHeight="1">
      <c r="C5700" s="42"/>
      <c r="D5700" s="43"/>
      <c r="G5700" s="34"/>
      <c r="H5700" s="35"/>
    </row>
    <row r="5701" ht="14.25" customHeight="1">
      <c r="C5701" s="42"/>
      <c r="D5701" s="43"/>
      <c r="G5701" s="34"/>
      <c r="H5701" s="35"/>
    </row>
    <row r="5702" ht="14.25" customHeight="1">
      <c r="C5702" s="42"/>
      <c r="D5702" s="43"/>
      <c r="G5702" s="34"/>
      <c r="H5702" s="35"/>
    </row>
    <row r="5703" ht="14.25" customHeight="1">
      <c r="C5703" s="42"/>
      <c r="D5703" s="43"/>
      <c r="G5703" s="34"/>
      <c r="H5703" s="35"/>
    </row>
    <row r="5704" ht="14.25" customHeight="1">
      <c r="C5704" s="42"/>
      <c r="D5704" s="43"/>
      <c r="G5704" s="34"/>
      <c r="H5704" s="35"/>
    </row>
    <row r="5705" ht="14.25" customHeight="1">
      <c r="C5705" s="42"/>
      <c r="D5705" s="43"/>
      <c r="G5705" s="34"/>
      <c r="H5705" s="35"/>
    </row>
    <row r="5706" ht="14.25" customHeight="1">
      <c r="C5706" s="42"/>
      <c r="D5706" s="43"/>
      <c r="G5706" s="34"/>
      <c r="H5706" s="35"/>
    </row>
    <row r="5707" ht="14.25" customHeight="1">
      <c r="C5707" s="42"/>
      <c r="D5707" s="43"/>
      <c r="G5707" s="34"/>
      <c r="H5707" s="35"/>
    </row>
    <row r="5708" ht="14.25" customHeight="1">
      <c r="C5708" s="42"/>
      <c r="D5708" s="43"/>
      <c r="G5708" s="34"/>
      <c r="H5708" s="35"/>
    </row>
    <row r="5709" ht="14.25" customHeight="1">
      <c r="C5709" s="42"/>
      <c r="D5709" s="43"/>
      <c r="G5709" s="34"/>
      <c r="H5709" s="35"/>
    </row>
    <row r="5710" ht="14.25" customHeight="1">
      <c r="C5710" s="42"/>
      <c r="D5710" s="43"/>
      <c r="G5710" s="34"/>
      <c r="H5710" s="35"/>
    </row>
    <row r="5711" ht="14.25" customHeight="1">
      <c r="C5711" s="42"/>
      <c r="D5711" s="43"/>
      <c r="G5711" s="34"/>
      <c r="H5711" s="35"/>
    </row>
    <row r="5712" ht="14.25" customHeight="1">
      <c r="C5712" s="42"/>
      <c r="D5712" s="43"/>
      <c r="G5712" s="34"/>
      <c r="H5712" s="35"/>
    </row>
    <row r="5713" ht="14.25" customHeight="1">
      <c r="C5713" s="42"/>
      <c r="D5713" s="43"/>
      <c r="G5713" s="34"/>
      <c r="H5713" s="35"/>
    </row>
    <row r="5714" ht="14.25" customHeight="1">
      <c r="C5714" s="42"/>
      <c r="D5714" s="43"/>
      <c r="G5714" s="34"/>
      <c r="H5714" s="35"/>
    </row>
    <row r="5715" ht="14.25" customHeight="1">
      <c r="C5715" s="42"/>
      <c r="D5715" s="43"/>
      <c r="G5715" s="34"/>
      <c r="H5715" s="35"/>
    </row>
    <row r="5716" ht="14.25" customHeight="1">
      <c r="C5716" s="42"/>
      <c r="D5716" s="43"/>
      <c r="G5716" s="34"/>
      <c r="H5716" s="35"/>
    </row>
    <row r="5717" ht="14.25" customHeight="1">
      <c r="C5717" s="42"/>
      <c r="D5717" s="43"/>
      <c r="G5717" s="34"/>
      <c r="H5717" s="35"/>
    </row>
    <row r="5718" ht="14.25" customHeight="1">
      <c r="C5718" s="42"/>
      <c r="D5718" s="43"/>
      <c r="G5718" s="34"/>
      <c r="H5718" s="35"/>
    </row>
    <row r="5719" ht="14.25" customHeight="1">
      <c r="C5719" s="42"/>
      <c r="D5719" s="43"/>
      <c r="G5719" s="34"/>
      <c r="H5719" s="35"/>
    </row>
    <row r="5720" ht="14.25" customHeight="1">
      <c r="C5720" s="42"/>
      <c r="D5720" s="43"/>
      <c r="G5720" s="34"/>
      <c r="H5720" s="35"/>
    </row>
    <row r="5721" ht="14.25" customHeight="1">
      <c r="C5721" s="42"/>
      <c r="D5721" s="43"/>
      <c r="G5721" s="34"/>
      <c r="H5721" s="35"/>
    </row>
    <row r="5722" ht="14.25" customHeight="1">
      <c r="C5722" s="42"/>
      <c r="D5722" s="43"/>
      <c r="G5722" s="34"/>
      <c r="H5722" s="35"/>
    </row>
    <row r="5723" ht="14.25" customHeight="1">
      <c r="C5723" s="42"/>
      <c r="D5723" s="43"/>
      <c r="G5723" s="34"/>
      <c r="H5723" s="35"/>
    </row>
    <row r="5724" ht="14.25" customHeight="1">
      <c r="C5724" s="42"/>
      <c r="D5724" s="43"/>
      <c r="G5724" s="34"/>
      <c r="H5724" s="35"/>
    </row>
    <row r="5725" ht="14.25" customHeight="1">
      <c r="C5725" s="42"/>
      <c r="D5725" s="43"/>
      <c r="G5725" s="34"/>
      <c r="H5725" s="35"/>
    </row>
    <row r="5726" ht="14.25" customHeight="1">
      <c r="C5726" s="42"/>
      <c r="D5726" s="43"/>
      <c r="G5726" s="34"/>
      <c r="H5726" s="35"/>
    </row>
    <row r="5727" ht="14.25" customHeight="1">
      <c r="C5727" s="42"/>
      <c r="D5727" s="43"/>
      <c r="G5727" s="34"/>
      <c r="H5727" s="35"/>
    </row>
    <row r="5728" ht="14.25" customHeight="1">
      <c r="C5728" s="42"/>
      <c r="D5728" s="43"/>
      <c r="G5728" s="34"/>
      <c r="H5728" s="35"/>
    </row>
    <row r="5729" ht="14.25" customHeight="1">
      <c r="C5729" s="42"/>
      <c r="D5729" s="43"/>
      <c r="G5729" s="34"/>
      <c r="H5729" s="35"/>
    </row>
    <row r="5730" ht="14.25" customHeight="1">
      <c r="C5730" s="42"/>
      <c r="D5730" s="43"/>
      <c r="G5730" s="34"/>
      <c r="H5730" s="35"/>
    </row>
    <row r="5731" ht="14.25" customHeight="1">
      <c r="C5731" s="42"/>
      <c r="D5731" s="43"/>
      <c r="G5731" s="34"/>
      <c r="H5731" s="35"/>
    </row>
    <row r="5732" ht="14.25" customHeight="1">
      <c r="C5732" s="42"/>
      <c r="D5732" s="43"/>
      <c r="G5732" s="34"/>
      <c r="H5732" s="35"/>
    </row>
    <row r="5733" ht="14.25" customHeight="1">
      <c r="C5733" s="42"/>
      <c r="D5733" s="43"/>
      <c r="G5733" s="34"/>
      <c r="H5733" s="35"/>
    </row>
    <row r="5734" ht="14.25" customHeight="1">
      <c r="C5734" s="42"/>
      <c r="D5734" s="43"/>
      <c r="G5734" s="34"/>
      <c r="H5734" s="35"/>
    </row>
    <row r="5735" ht="14.25" customHeight="1">
      <c r="C5735" s="42"/>
      <c r="D5735" s="43"/>
      <c r="G5735" s="34"/>
      <c r="H5735" s="35"/>
    </row>
    <row r="5736" ht="14.25" customHeight="1">
      <c r="C5736" s="42"/>
      <c r="D5736" s="43"/>
      <c r="G5736" s="34"/>
      <c r="H5736" s="35"/>
    </row>
    <row r="5737" ht="14.25" customHeight="1">
      <c r="C5737" s="42"/>
      <c r="D5737" s="43"/>
      <c r="G5737" s="34"/>
      <c r="H5737" s="35"/>
    </row>
    <row r="5738" ht="14.25" customHeight="1">
      <c r="C5738" s="42"/>
      <c r="D5738" s="43"/>
      <c r="G5738" s="34"/>
      <c r="H5738" s="35"/>
    </row>
    <row r="5739" ht="14.25" customHeight="1">
      <c r="C5739" s="42"/>
      <c r="D5739" s="43"/>
      <c r="G5739" s="34"/>
      <c r="H5739" s="35"/>
    </row>
    <row r="5740" ht="14.25" customHeight="1">
      <c r="C5740" s="42"/>
      <c r="D5740" s="43"/>
      <c r="G5740" s="34"/>
      <c r="H5740" s="35"/>
    </row>
    <row r="5741" ht="14.25" customHeight="1">
      <c r="C5741" s="42"/>
      <c r="D5741" s="43"/>
      <c r="G5741" s="34"/>
      <c r="H5741" s="35"/>
    </row>
    <row r="5742" ht="14.25" customHeight="1">
      <c r="C5742" s="42"/>
      <c r="D5742" s="43"/>
      <c r="G5742" s="34"/>
      <c r="H5742" s="35"/>
    </row>
    <row r="5743" ht="14.25" customHeight="1">
      <c r="C5743" s="42"/>
      <c r="D5743" s="43"/>
      <c r="G5743" s="34"/>
      <c r="H5743" s="35"/>
    </row>
    <row r="5744" ht="14.25" customHeight="1">
      <c r="C5744" s="42"/>
      <c r="D5744" s="43"/>
      <c r="G5744" s="34"/>
      <c r="H5744" s="35"/>
    </row>
    <row r="5745" ht="14.25" customHeight="1">
      <c r="C5745" s="42"/>
      <c r="D5745" s="43"/>
      <c r="G5745" s="34"/>
      <c r="H5745" s="35"/>
    </row>
    <row r="5746" ht="14.25" customHeight="1">
      <c r="C5746" s="42"/>
      <c r="D5746" s="43"/>
      <c r="G5746" s="34"/>
      <c r="H5746" s="35"/>
    </row>
    <row r="5747" ht="14.25" customHeight="1">
      <c r="C5747" s="42"/>
      <c r="D5747" s="43"/>
      <c r="G5747" s="34"/>
      <c r="H5747" s="35"/>
    </row>
    <row r="5748" ht="14.25" customHeight="1">
      <c r="C5748" s="42"/>
      <c r="D5748" s="43"/>
      <c r="G5748" s="34"/>
      <c r="H5748" s="35"/>
    </row>
    <row r="5749" ht="14.25" customHeight="1">
      <c r="C5749" s="42"/>
      <c r="D5749" s="43"/>
      <c r="G5749" s="34"/>
      <c r="H5749" s="35"/>
    </row>
    <row r="5750" ht="14.25" customHeight="1">
      <c r="C5750" s="42"/>
      <c r="D5750" s="43"/>
      <c r="G5750" s="34"/>
      <c r="H5750" s="35"/>
    </row>
    <row r="5751" ht="14.25" customHeight="1">
      <c r="C5751" s="42"/>
      <c r="D5751" s="43"/>
      <c r="G5751" s="34"/>
      <c r="H5751" s="35"/>
    </row>
    <row r="5752" ht="14.25" customHeight="1">
      <c r="C5752" s="42"/>
      <c r="D5752" s="43"/>
      <c r="G5752" s="34"/>
      <c r="H5752" s="35"/>
    </row>
    <row r="5753" ht="14.25" customHeight="1">
      <c r="C5753" s="42"/>
      <c r="D5753" s="43"/>
      <c r="G5753" s="34"/>
      <c r="H5753" s="35"/>
    </row>
    <row r="5754" ht="14.25" customHeight="1">
      <c r="C5754" s="42"/>
      <c r="D5754" s="43"/>
      <c r="G5754" s="34"/>
      <c r="H5754" s="35"/>
    </row>
    <row r="5755" ht="14.25" customHeight="1">
      <c r="C5755" s="42"/>
      <c r="D5755" s="43"/>
      <c r="G5755" s="34"/>
      <c r="H5755" s="35"/>
    </row>
    <row r="5756" ht="14.25" customHeight="1">
      <c r="C5756" s="42"/>
      <c r="D5756" s="43"/>
      <c r="G5756" s="34"/>
      <c r="H5756" s="35"/>
    </row>
    <row r="5757" ht="14.25" customHeight="1">
      <c r="C5757" s="42"/>
      <c r="D5757" s="43"/>
      <c r="G5757" s="34"/>
      <c r="H5757" s="35"/>
    </row>
    <row r="5758" ht="14.25" customHeight="1">
      <c r="C5758" s="42"/>
      <c r="D5758" s="43"/>
      <c r="G5758" s="34"/>
      <c r="H5758" s="35"/>
    </row>
    <row r="5759" ht="14.25" customHeight="1">
      <c r="C5759" s="42"/>
      <c r="D5759" s="43"/>
      <c r="G5759" s="34"/>
      <c r="H5759" s="35"/>
    </row>
    <row r="5760" ht="14.25" customHeight="1">
      <c r="C5760" s="42"/>
      <c r="D5760" s="43"/>
      <c r="G5760" s="34"/>
      <c r="H5760" s="35"/>
    </row>
    <row r="5761" ht="14.25" customHeight="1">
      <c r="C5761" s="42"/>
      <c r="D5761" s="43"/>
      <c r="G5761" s="34"/>
      <c r="H5761" s="35"/>
    </row>
    <row r="5762" ht="14.25" customHeight="1">
      <c r="C5762" s="42"/>
      <c r="D5762" s="43"/>
      <c r="G5762" s="34"/>
      <c r="H5762" s="35"/>
    </row>
    <row r="5763" ht="14.25" customHeight="1">
      <c r="C5763" s="42"/>
      <c r="D5763" s="43"/>
      <c r="G5763" s="34"/>
      <c r="H5763" s="35"/>
    </row>
    <row r="5764" ht="14.25" customHeight="1">
      <c r="C5764" s="42"/>
      <c r="D5764" s="43"/>
      <c r="G5764" s="34"/>
      <c r="H5764" s="35"/>
    </row>
    <row r="5765" ht="14.25" customHeight="1">
      <c r="C5765" s="42"/>
      <c r="D5765" s="43"/>
      <c r="G5765" s="34"/>
      <c r="H5765" s="35"/>
    </row>
    <row r="5766" ht="14.25" customHeight="1">
      <c r="C5766" s="42"/>
      <c r="D5766" s="43"/>
      <c r="G5766" s="34"/>
      <c r="H5766" s="35"/>
    </row>
    <row r="5767" ht="14.25" customHeight="1">
      <c r="C5767" s="42"/>
      <c r="D5767" s="43"/>
      <c r="G5767" s="34"/>
      <c r="H5767" s="35"/>
    </row>
    <row r="5768" ht="14.25" customHeight="1">
      <c r="C5768" s="42"/>
      <c r="D5768" s="43"/>
      <c r="G5768" s="34"/>
      <c r="H5768" s="35"/>
    </row>
    <row r="5769" ht="14.25" customHeight="1">
      <c r="C5769" s="42"/>
      <c r="D5769" s="43"/>
      <c r="G5769" s="34"/>
      <c r="H5769" s="35"/>
    </row>
    <row r="5770" ht="14.25" customHeight="1">
      <c r="C5770" s="42"/>
      <c r="D5770" s="43"/>
      <c r="G5770" s="34"/>
      <c r="H5770" s="35"/>
    </row>
    <row r="5771" ht="14.25" customHeight="1">
      <c r="C5771" s="42"/>
      <c r="D5771" s="43"/>
      <c r="G5771" s="34"/>
      <c r="H5771" s="35"/>
    </row>
    <row r="5772" ht="14.25" customHeight="1">
      <c r="C5772" s="42"/>
      <c r="D5772" s="43"/>
      <c r="G5772" s="34"/>
      <c r="H5772" s="35"/>
    </row>
    <row r="5773" ht="14.25" customHeight="1">
      <c r="C5773" s="42"/>
      <c r="D5773" s="43"/>
      <c r="G5773" s="34"/>
      <c r="H5773" s="35"/>
    </row>
    <row r="5774" ht="14.25" customHeight="1">
      <c r="C5774" s="42"/>
      <c r="D5774" s="43"/>
      <c r="G5774" s="34"/>
      <c r="H5774" s="35"/>
    </row>
    <row r="5775" ht="14.25" customHeight="1">
      <c r="C5775" s="42"/>
      <c r="D5775" s="43"/>
      <c r="G5775" s="34"/>
      <c r="H5775" s="35"/>
    </row>
    <row r="5776" ht="14.25" customHeight="1">
      <c r="C5776" s="42"/>
      <c r="D5776" s="43"/>
      <c r="G5776" s="34"/>
      <c r="H5776" s="35"/>
    </row>
    <row r="5777" ht="14.25" customHeight="1">
      <c r="C5777" s="42"/>
      <c r="D5777" s="43"/>
      <c r="G5777" s="34"/>
      <c r="H5777" s="35"/>
    </row>
    <row r="5778" ht="14.25" customHeight="1">
      <c r="C5778" s="42"/>
      <c r="D5778" s="43"/>
      <c r="G5778" s="34"/>
      <c r="H5778" s="35"/>
    </row>
    <row r="5779" ht="14.25" customHeight="1">
      <c r="C5779" s="42"/>
      <c r="D5779" s="43"/>
      <c r="G5779" s="34"/>
      <c r="H5779" s="35"/>
    </row>
    <row r="5780" ht="14.25" customHeight="1">
      <c r="C5780" s="42"/>
      <c r="D5780" s="43"/>
      <c r="G5780" s="34"/>
      <c r="H5780" s="35"/>
    </row>
    <row r="5781" ht="14.25" customHeight="1">
      <c r="C5781" s="42"/>
      <c r="D5781" s="43"/>
      <c r="G5781" s="34"/>
      <c r="H5781" s="35"/>
    </row>
    <row r="5782" ht="14.25" customHeight="1">
      <c r="C5782" s="42"/>
      <c r="D5782" s="43"/>
      <c r="G5782" s="34"/>
      <c r="H5782" s="35"/>
    </row>
    <row r="5783" ht="14.25" customHeight="1">
      <c r="C5783" s="42"/>
      <c r="D5783" s="43"/>
      <c r="G5783" s="34"/>
      <c r="H5783" s="35"/>
    </row>
    <row r="5784" ht="14.25" customHeight="1">
      <c r="C5784" s="42"/>
      <c r="D5784" s="43"/>
      <c r="G5784" s="34"/>
      <c r="H5784" s="35"/>
    </row>
    <row r="5785" ht="14.25" customHeight="1">
      <c r="C5785" s="42"/>
      <c r="D5785" s="43"/>
      <c r="G5785" s="34"/>
      <c r="H5785" s="35"/>
    </row>
    <row r="5786" ht="14.25" customHeight="1">
      <c r="C5786" s="42"/>
      <c r="D5786" s="43"/>
      <c r="G5786" s="34"/>
      <c r="H5786" s="35"/>
    </row>
    <row r="5787" ht="14.25" customHeight="1">
      <c r="C5787" s="42"/>
      <c r="D5787" s="43"/>
      <c r="G5787" s="34"/>
      <c r="H5787" s="35"/>
    </row>
    <row r="5788" ht="14.25" customHeight="1">
      <c r="C5788" s="42"/>
      <c r="D5788" s="43"/>
      <c r="G5788" s="34"/>
      <c r="H5788" s="35"/>
    </row>
    <row r="5789" ht="14.25" customHeight="1">
      <c r="C5789" s="42"/>
      <c r="D5789" s="43"/>
      <c r="G5789" s="34"/>
      <c r="H5789" s="35"/>
    </row>
    <row r="5790" ht="14.25" customHeight="1">
      <c r="C5790" s="42"/>
      <c r="D5790" s="43"/>
      <c r="G5790" s="34"/>
      <c r="H5790" s="35"/>
    </row>
    <row r="5791" ht="14.25" customHeight="1">
      <c r="C5791" s="42"/>
      <c r="D5791" s="43"/>
      <c r="G5791" s="34"/>
      <c r="H5791" s="35"/>
    </row>
    <row r="5792" ht="14.25" customHeight="1">
      <c r="C5792" s="42"/>
      <c r="D5792" s="43"/>
      <c r="G5792" s="34"/>
      <c r="H5792" s="35"/>
    </row>
    <row r="5793" ht="14.25" customHeight="1">
      <c r="C5793" s="42"/>
      <c r="D5793" s="43"/>
      <c r="G5793" s="34"/>
      <c r="H5793" s="35"/>
    </row>
    <row r="5794" ht="14.25" customHeight="1">
      <c r="C5794" s="42"/>
      <c r="D5794" s="43"/>
      <c r="G5794" s="34"/>
      <c r="H5794" s="35"/>
    </row>
    <row r="5795" ht="14.25" customHeight="1">
      <c r="C5795" s="42"/>
      <c r="D5795" s="43"/>
      <c r="G5795" s="34"/>
      <c r="H5795" s="35"/>
    </row>
    <row r="5796" ht="14.25" customHeight="1">
      <c r="C5796" s="42"/>
      <c r="D5796" s="43"/>
      <c r="G5796" s="34"/>
      <c r="H5796" s="35"/>
    </row>
    <row r="5797" ht="14.25" customHeight="1">
      <c r="C5797" s="42"/>
      <c r="D5797" s="43"/>
      <c r="G5797" s="34"/>
      <c r="H5797" s="35"/>
    </row>
    <row r="5798" ht="14.25" customHeight="1">
      <c r="C5798" s="42"/>
      <c r="D5798" s="43"/>
      <c r="G5798" s="34"/>
      <c r="H5798" s="35"/>
    </row>
    <row r="5799" ht="14.25" customHeight="1">
      <c r="C5799" s="42"/>
      <c r="D5799" s="43"/>
      <c r="G5799" s="34"/>
      <c r="H5799" s="35"/>
    </row>
    <row r="5800" ht="14.25" customHeight="1">
      <c r="C5800" s="42"/>
      <c r="D5800" s="43"/>
      <c r="G5800" s="34"/>
      <c r="H5800" s="35"/>
    </row>
    <row r="5801" ht="14.25" customHeight="1">
      <c r="C5801" s="42"/>
      <c r="D5801" s="43"/>
      <c r="G5801" s="34"/>
      <c r="H5801" s="35"/>
    </row>
    <row r="5802" ht="14.25" customHeight="1">
      <c r="C5802" s="42"/>
      <c r="D5802" s="43"/>
      <c r="G5802" s="34"/>
      <c r="H5802" s="35"/>
    </row>
    <row r="5803" ht="14.25" customHeight="1">
      <c r="C5803" s="42"/>
      <c r="D5803" s="43"/>
      <c r="G5803" s="34"/>
      <c r="H5803" s="35"/>
    </row>
    <row r="5804" ht="14.25" customHeight="1">
      <c r="C5804" s="42"/>
      <c r="D5804" s="43"/>
      <c r="G5804" s="34"/>
      <c r="H5804" s="35"/>
    </row>
    <row r="5805" ht="14.25" customHeight="1">
      <c r="C5805" s="42"/>
      <c r="D5805" s="43"/>
      <c r="G5805" s="34"/>
      <c r="H5805" s="35"/>
    </row>
    <row r="5806" ht="14.25" customHeight="1">
      <c r="C5806" s="42"/>
      <c r="D5806" s="43"/>
      <c r="G5806" s="34"/>
      <c r="H5806" s="35"/>
    </row>
    <row r="5807" ht="14.25" customHeight="1">
      <c r="C5807" s="42"/>
      <c r="D5807" s="43"/>
      <c r="G5807" s="34"/>
      <c r="H5807" s="35"/>
    </row>
    <row r="5808" ht="14.25" customHeight="1">
      <c r="C5808" s="42"/>
      <c r="D5808" s="43"/>
      <c r="G5808" s="34"/>
      <c r="H5808" s="35"/>
    </row>
    <row r="5809" ht="14.25" customHeight="1">
      <c r="C5809" s="42"/>
      <c r="D5809" s="43"/>
      <c r="G5809" s="34"/>
      <c r="H5809" s="35"/>
    </row>
    <row r="5810" ht="14.25" customHeight="1">
      <c r="C5810" s="42"/>
      <c r="D5810" s="43"/>
      <c r="G5810" s="34"/>
      <c r="H5810" s="35"/>
    </row>
    <row r="5811" ht="14.25" customHeight="1">
      <c r="C5811" s="42"/>
      <c r="D5811" s="43"/>
      <c r="G5811" s="34"/>
      <c r="H5811" s="35"/>
    </row>
    <row r="5812" ht="14.25" customHeight="1">
      <c r="C5812" s="42"/>
      <c r="D5812" s="43"/>
      <c r="G5812" s="34"/>
      <c r="H5812" s="35"/>
    </row>
    <row r="5813" ht="14.25" customHeight="1">
      <c r="C5813" s="42"/>
      <c r="D5813" s="43"/>
      <c r="G5813" s="34"/>
      <c r="H5813" s="35"/>
    </row>
    <row r="5814" ht="14.25" customHeight="1">
      <c r="C5814" s="42"/>
      <c r="D5814" s="43"/>
      <c r="G5814" s="34"/>
      <c r="H5814" s="35"/>
    </row>
    <row r="5815" ht="14.25" customHeight="1">
      <c r="C5815" s="42"/>
      <c r="D5815" s="43"/>
      <c r="G5815" s="34"/>
      <c r="H5815" s="35"/>
    </row>
    <row r="5816" ht="14.25" customHeight="1">
      <c r="C5816" s="42"/>
      <c r="D5816" s="43"/>
      <c r="G5816" s="34"/>
      <c r="H5816" s="35"/>
    </row>
    <row r="5817" ht="14.25" customHeight="1">
      <c r="C5817" s="42"/>
      <c r="D5817" s="43"/>
      <c r="G5817" s="34"/>
      <c r="H5817" s="35"/>
    </row>
    <row r="5818" ht="14.25" customHeight="1">
      <c r="C5818" s="42"/>
      <c r="D5818" s="43"/>
      <c r="G5818" s="34"/>
      <c r="H5818" s="35"/>
    </row>
    <row r="5819" ht="14.25" customHeight="1">
      <c r="C5819" s="42"/>
      <c r="D5819" s="43"/>
      <c r="G5819" s="34"/>
      <c r="H5819" s="35"/>
    </row>
    <row r="5820" ht="14.25" customHeight="1">
      <c r="C5820" s="42"/>
      <c r="D5820" s="43"/>
      <c r="G5820" s="34"/>
      <c r="H5820" s="35"/>
    </row>
    <row r="5821" ht="14.25" customHeight="1">
      <c r="C5821" s="42"/>
      <c r="D5821" s="43"/>
      <c r="G5821" s="34"/>
      <c r="H5821" s="35"/>
    </row>
    <row r="5822" ht="14.25" customHeight="1">
      <c r="C5822" s="42"/>
      <c r="D5822" s="43"/>
      <c r="G5822" s="34"/>
      <c r="H5822" s="35"/>
    </row>
    <row r="5823" ht="14.25" customHeight="1">
      <c r="C5823" s="42"/>
      <c r="D5823" s="43"/>
      <c r="G5823" s="34"/>
      <c r="H5823" s="35"/>
    </row>
    <row r="5824" ht="14.25" customHeight="1">
      <c r="C5824" s="42"/>
      <c r="D5824" s="43"/>
      <c r="G5824" s="34"/>
      <c r="H5824" s="35"/>
    </row>
    <row r="5825" ht="14.25" customHeight="1">
      <c r="C5825" s="42"/>
      <c r="D5825" s="43"/>
      <c r="G5825" s="34"/>
      <c r="H5825" s="35"/>
    </row>
    <row r="5826" ht="14.25" customHeight="1">
      <c r="C5826" s="42"/>
      <c r="D5826" s="43"/>
      <c r="G5826" s="34"/>
      <c r="H5826" s="35"/>
    </row>
    <row r="5827" ht="14.25" customHeight="1">
      <c r="C5827" s="42"/>
      <c r="D5827" s="43"/>
      <c r="G5827" s="34"/>
      <c r="H5827" s="35"/>
    </row>
    <row r="5828" ht="14.25" customHeight="1">
      <c r="C5828" s="42"/>
      <c r="D5828" s="43"/>
      <c r="G5828" s="34"/>
      <c r="H5828" s="35"/>
    </row>
    <row r="5829" ht="14.25" customHeight="1">
      <c r="C5829" s="42"/>
      <c r="D5829" s="43"/>
      <c r="G5829" s="34"/>
      <c r="H5829" s="35"/>
    </row>
    <row r="5830" ht="14.25" customHeight="1">
      <c r="C5830" s="42"/>
      <c r="D5830" s="43"/>
      <c r="G5830" s="34"/>
      <c r="H5830" s="35"/>
    </row>
    <row r="5831" ht="14.25" customHeight="1">
      <c r="C5831" s="42"/>
      <c r="D5831" s="43"/>
      <c r="G5831" s="34"/>
      <c r="H5831" s="35"/>
    </row>
    <row r="5832" ht="14.25" customHeight="1">
      <c r="C5832" s="42"/>
      <c r="D5832" s="43"/>
      <c r="G5832" s="34"/>
      <c r="H5832" s="35"/>
    </row>
    <row r="5833" ht="14.25" customHeight="1">
      <c r="C5833" s="42"/>
      <c r="D5833" s="43"/>
      <c r="G5833" s="34"/>
      <c r="H5833" s="35"/>
    </row>
    <row r="5834" ht="14.25" customHeight="1">
      <c r="C5834" s="42"/>
      <c r="D5834" s="43"/>
      <c r="G5834" s="34"/>
      <c r="H5834" s="35"/>
    </row>
    <row r="5835" ht="14.25" customHeight="1">
      <c r="C5835" s="42"/>
      <c r="D5835" s="43"/>
      <c r="G5835" s="34"/>
      <c r="H5835" s="35"/>
    </row>
    <row r="5836" ht="14.25" customHeight="1">
      <c r="C5836" s="42"/>
      <c r="D5836" s="43"/>
      <c r="G5836" s="34"/>
      <c r="H5836" s="35"/>
    </row>
    <row r="5837" ht="14.25" customHeight="1">
      <c r="C5837" s="42"/>
      <c r="D5837" s="43"/>
      <c r="G5837" s="34"/>
      <c r="H5837" s="35"/>
    </row>
    <row r="5838" ht="14.25" customHeight="1">
      <c r="C5838" s="42"/>
      <c r="D5838" s="43"/>
      <c r="G5838" s="34"/>
      <c r="H5838" s="35"/>
    </row>
    <row r="5839" ht="14.25" customHeight="1">
      <c r="C5839" s="42"/>
      <c r="D5839" s="43"/>
      <c r="G5839" s="34"/>
      <c r="H5839" s="35"/>
    </row>
    <row r="5840" ht="14.25" customHeight="1">
      <c r="C5840" s="42"/>
      <c r="D5840" s="43"/>
      <c r="G5840" s="34"/>
      <c r="H5840" s="35"/>
    </row>
    <row r="5841" ht="14.25" customHeight="1">
      <c r="C5841" s="42"/>
      <c r="D5841" s="43"/>
      <c r="G5841" s="34"/>
      <c r="H5841" s="35"/>
    </row>
    <row r="5842" ht="14.25" customHeight="1">
      <c r="C5842" s="42"/>
      <c r="D5842" s="43"/>
      <c r="G5842" s="34"/>
      <c r="H5842" s="35"/>
    </row>
    <row r="5843" ht="14.25" customHeight="1">
      <c r="C5843" s="42"/>
      <c r="D5843" s="43"/>
      <c r="G5843" s="34"/>
      <c r="H5843" s="35"/>
    </row>
    <row r="5844" ht="14.25" customHeight="1">
      <c r="C5844" s="42"/>
      <c r="D5844" s="43"/>
      <c r="G5844" s="34"/>
      <c r="H5844" s="35"/>
    </row>
    <row r="5845" ht="14.25" customHeight="1">
      <c r="C5845" s="42"/>
      <c r="D5845" s="43"/>
      <c r="G5845" s="34"/>
      <c r="H5845" s="35"/>
    </row>
    <row r="5846" ht="14.25" customHeight="1">
      <c r="C5846" s="42"/>
      <c r="D5846" s="43"/>
      <c r="G5846" s="34"/>
      <c r="H5846" s="35"/>
    </row>
    <row r="5847" ht="14.25" customHeight="1">
      <c r="C5847" s="42"/>
      <c r="D5847" s="43"/>
      <c r="G5847" s="34"/>
      <c r="H5847" s="35"/>
    </row>
    <row r="5848" ht="14.25" customHeight="1">
      <c r="C5848" s="42"/>
      <c r="D5848" s="43"/>
      <c r="G5848" s="34"/>
      <c r="H5848" s="35"/>
    </row>
    <row r="5849" ht="14.25" customHeight="1">
      <c r="C5849" s="42"/>
      <c r="D5849" s="43"/>
      <c r="G5849" s="34"/>
      <c r="H5849" s="35"/>
    </row>
    <row r="5850" ht="14.25" customHeight="1">
      <c r="C5850" s="42"/>
      <c r="D5850" s="43"/>
      <c r="G5850" s="34"/>
      <c r="H5850" s="35"/>
    </row>
    <row r="5851" ht="14.25" customHeight="1">
      <c r="C5851" s="42"/>
      <c r="D5851" s="43"/>
      <c r="G5851" s="34"/>
      <c r="H5851" s="35"/>
    </row>
    <row r="5852" ht="14.25" customHeight="1">
      <c r="C5852" s="42"/>
      <c r="D5852" s="43"/>
      <c r="G5852" s="34"/>
      <c r="H5852" s="35"/>
    </row>
    <row r="5853" ht="14.25" customHeight="1">
      <c r="C5853" s="42"/>
      <c r="D5853" s="43"/>
      <c r="G5853" s="34"/>
      <c r="H5853" s="35"/>
    </row>
    <row r="5854" ht="14.25" customHeight="1">
      <c r="C5854" s="42"/>
      <c r="D5854" s="43"/>
      <c r="G5854" s="34"/>
      <c r="H5854" s="35"/>
    </row>
    <row r="5855" ht="14.25" customHeight="1">
      <c r="C5855" s="42"/>
      <c r="D5855" s="43"/>
      <c r="G5855" s="34"/>
      <c r="H5855" s="35"/>
    </row>
    <row r="5856" ht="14.25" customHeight="1">
      <c r="C5856" s="42"/>
      <c r="D5856" s="43"/>
      <c r="G5856" s="34"/>
      <c r="H5856" s="35"/>
    </row>
    <row r="5857" ht="14.25" customHeight="1">
      <c r="C5857" s="42"/>
      <c r="D5857" s="43"/>
      <c r="G5857" s="34"/>
      <c r="H5857" s="35"/>
    </row>
    <row r="5858" ht="14.25" customHeight="1">
      <c r="C5858" s="42"/>
      <c r="D5858" s="43"/>
      <c r="G5858" s="34"/>
      <c r="H5858" s="35"/>
    </row>
    <row r="5859" ht="14.25" customHeight="1">
      <c r="C5859" s="42"/>
      <c r="D5859" s="43"/>
      <c r="G5859" s="34"/>
      <c r="H5859" s="35"/>
    </row>
    <row r="5860" ht="14.25" customHeight="1">
      <c r="C5860" s="42"/>
      <c r="D5860" s="43"/>
      <c r="G5860" s="34"/>
      <c r="H5860" s="35"/>
    </row>
    <row r="5861" ht="14.25" customHeight="1">
      <c r="C5861" s="42"/>
      <c r="D5861" s="43"/>
      <c r="G5861" s="34"/>
      <c r="H5861" s="35"/>
    </row>
    <row r="5862" ht="14.25" customHeight="1">
      <c r="C5862" s="42"/>
      <c r="D5862" s="43"/>
      <c r="G5862" s="34"/>
      <c r="H5862" s="35"/>
    </row>
    <row r="5863" ht="14.25" customHeight="1">
      <c r="C5863" s="42"/>
      <c r="D5863" s="43"/>
      <c r="G5863" s="34"/>
      <c r="H5863" s="35"/>
    </row>
    <row r="5864" ht="14.25" customHeight="1">
      <c r="C5864" s="42"/>
      <c r="D5864" s="43"/>
      <c r="G5864" s="34"/>
      <c r="H5864" s="35"/>
    </row>
    <row r="5865" ht="14.25" customHeight="1">
      <c r="C5865" s="42"/>
      <c r="D5865" s="43"/>
      <c r="G5865" s="34"/>
      <c r="H5865" s="35"/>
    </row>
    <row r="5866" ht="14.25" customHeight="1">
      <c r="C5866" s="42"/>
      <c r="D5866" s="43"/>
      <c r="G5866" s="34"/>
      <c r="H5866" s="35"/>
    </row>
    <row r="5867" ht="14.25" customHeight="1">
      <c r="C5867" s="42"/>
      <c r="D5867" s="43"/>
      <c r="G5867" s="34"/>
      <c r="H5867" s="35"/>
    </row>
    <row r="5868" ht="14.25" customHeight="1">
      <c r="C5868" s="42"/>
      <c r="D5868" s="43"/>
      <c r="G5868" s="34"/>
      <c r="H5868" s="35"/>
    </row>
    <row r="5869" ht="14.25" customHeight="1">
      <c r="C5869" s="42"/>
      <c r="D5869" s="43"/>
      <c r="G5869" s="34"/>
      <c r="H5869" s="35"/>
    </row>
    <row r="5870" ht="14.25" customHeight="1">
      <c r="C5870" s="42"/>
      <c r="D5870" s="43"/>
      <c r="G5870" s="34"/>
      <c r="H5870" s="35"/>
    </row>
    <row r="5871" ht="14.25" customHeight="1">
      <c r="C5871" s="42"/>
      <c r="D5871" s="43"/>
      <c r="G5871" s="34"/>
      <c r="H5871" s="35"/>
    </row>
    <row r="5872" ht="14.25" customHeight="1">
      <c r="C5872" s="42"/>
      <c r="D5872" s="43"/>
      <c r="G5872" s="34"/>
      <c r="H5872" s="35"/>
    </row>
    <row r="5873" ht="14.25" customHeight="1">
      <c r="C5873" s="42"/>
      <c r="D5873" s="43"/>
      <c r="G5873" s="34"/>
      <c r="H5873" s="35"/>
    </row>
    <row r="5874" ht="14.25" customHeight="1">
      <c r="C5874" s="42"/>
      <c r="D5874" s="43"/>
      <c r="G5874" s="34"/>
      <c r="H5874" s="35"/>
    </row>
    <row r="5875" ht="14.25" customHeight="1">
      <c r="C5875" s="42"/>
      <c r="D5875" s="43"/>
      <c r="G5875" s="34"/>
      <c r="H5875" s="35"/>
    </row>
    <row r="5876" ht="14.25" customHeight="1">
      <c r="C5876" s="42"/>
      <c r="D5876" s="43"/>
      <c r="G5876" s="34"/>
      <c r="H5876" s="35"/>
    </row>
    <row r="5877" ht="14.25" customHeight="1">
      <c r="C5877" s="42"/>
      <c r="D5877" s="43"/>
      <c r="G5877" s="34"/>
      <c r="H5877" s="35"/>
    </row>
    <row r="5878" ht="14.25" customHeight="1">
      <c r="C5878" s="42"/>
      <c r="D5878" s="43"/>
      <c r="G5878" s="34"/>
      <c r="H5878" s="35"/>
    </row>
    <row r="5879" ht="14.25" customHeight="1">
      <c r="C5879" s="42"/>
      <c r="D5879" s="43"/>
      <c r="G5879" s="34"/>
      <c r="H5879" s="35"/>
    </row>
    <row r="5880" ht="14.25" customHeight="1">
      <c r="C5880" s="42"/>
      <c r="D5880" s="43"/>
      <c r="G5880" s="34"/>
      <c r="H5880" s="35"/>
    </row>
    <row r="5881" ht="14.25" customHeight="1">
      <c r="C5881" s="42"/>
      <c r="D5881" s="43"/>
      <c r="G5881" s="34"/>
      <c r="H5881" s="35"/>
    </row>
    <row r="5882" ht="14.25" customHeight="1">
      <c r="C5882" s="42"/>
      <c r="D5882" s="43"/>
      <c r="G5882" s="34"/>
      <c r="H5882" s="35"/>
    </row>
    <row r="5883" ht="14.25" customHeight="1">
      <c r="C5883" s="42"/>
      <c r="D5883" s="43"/>
      <c r="G5883" s="34"/>
      <c r="H5883" s="35"/>
    </row>
    <row r="5884" ht="14.25" customHeight="1">
      <c r="C5884" s="42"/>
      <c r="D5884" s="43"/>
      <c r="G5884" s="34"/>
      <c r="H5884" s="35"/>
    </row>
    <row r="5885" ht="14.25" customHeight="1">
      <c r="C5885" s="42"/>
      <c r="D5885" s="43"/>
      <c r="G5885" s="34"/>
      <c r="H5885" s="35"/>
    </row>
    <row r="5886" ht="14.25" customHeight="1">
      <c r="C5886" s="42"/>
      <c r="D5886" s="43"/>
      <c r="G5886" s="34"/>
      <c r="H5886" s="35"/>
    </row>
    <row r="5887" ht="14.25" customHeight="1">
      <c r="C5887" s="42"/>
      <c r="D5887" s="43"/>
      <c r="G5887" s="34"/>
      <c r="H5887" s="35"/>
    </row>
    <row r="5888" ht="14.25" customHeight="1">
      <c r="C5888" s="42"/>
      <c r="D5888" s="43"/>
      <c r="G5888" s="34"/>
      <c r="H5888" s="35"/>
    </row>
    <row r="5889" ht="14.25" customHeight="1">
      <c r="C5889" s="42"/>
      <c r="D5889" s="43"/>
      <c r="G5889" s="34"/>
      <c r="H5889" s="35"/>
    </row>
    <row r="5890" ht="14.25" customHeight="1">
      <c r="C5890" s="42"/>
      <c r="D5890" s="43"/>
      <c r="G5890" s="34"/>
      <c r="H5890" s="35"/>
    </row>
    <row r="5891" ht="14.25" customHeight="1">
      <c r="C5891" s="42"/>
      <c r="D5891" s="43"/>
      <c r="G5891" s="34"/>
      <c r="H5891" s="35"/>
    </row>
    <row r="5892" ht="14.25" customHeight="1">
      <c r="C5892" s="42"/>
      <c r="D5892" s="43"/>
      <c r="G5892" s="34"/>
      <c r="H5892" s="35"/>
    </row>
    <row r="5893" ht="14.25" customHeight="1">
      <c r="C5893" s="42"/>
      <c r="D5893" s="43"/>
      <c r="G5893" s="34"/>
      <c r="H5893" s="35"/>
    </row>
    <row r="5894" ht="14.25" customHeight="1">
      <c r="C5894" s="42"/>
      <c r="D5894" s="43"/>
      <c r="G5894" s="34"/>
      <c r="H5894" s="35"/>
    </row>
    <row r="5895" ht="14.25" customHeight="1">
      <c r="C5895" s="42"/>
      <c r="D5895" s="43"/>
      <c r="G5895" s="34"/>
      <c r="H5895" s="35"/>
    </row>
    <row r="5896" ht="14.25" customHeight="1">
      <c r="C5896" s="42"/>
      <c r="D5896" s="43"/>
      <c r="G5896" s="34"/>
      <c r="H5896" s="35"/>
    </row>
    <row r="5897" ht="14.25" customHeight="1">
      <c r="C5897" s="42"/>
      <c r="D5897" s="43"/>
      <c r="G5897" s="34"/>
      <c r="H5897" s="35"/>
    </row>
    <row r="5898" ht="14.25" customHeight="1">
      <c r="C5898" s="42"/>
      <c r="D5898" s="43"/>
      <c r="G5898" s="34"/>
      <c r="H5898" s="35"/>
    </row>
    <row r="5899" ht="14.25" customHeight="1">
      <c r="C5899" s="42"/>
      <c r="D5899" s="43"/>
      <c r="G5899" s="34"/>
      <c r="H5899" s="35"/>
    </row>
    <row r="5900" ht="14.25" customHeight="1">
      <c r="C5900" s="42"/>
      <c r="D5900" s="43"/>
      <c r="G5900" s="34"/>
      <c r="H5900" s="35"/>
    </row>
    <row r="5901" ht="14.25" customHeight="1">
      <c r="C5901" s="42"/>
      <c r="D5901" s="43"/>
      <c r="G5901" s="34"/>
      <c r="H5901" s="35"/>
    </row>
    <row r="5902" ht="14.25" customHeight="1">
      <c r="C5902" s="42"/>
      <c r="D5902" s="43"/>
      <c r="G5902" s="34"/>
      <c r="H5902" s="35"/>
    </row>
    <row r="5903" ht="14.25" customHeight="1">
      <c r="C5903" s="42"/>
      <c r="D5903" s="43"/>
      <c r="G5903" s="34"/>
      <c r="H5903" s="35"/>
    </row>
    <row r="5904" ht="14.25" customHeight="1">
      <c r="C5904" s="42"/>
      <c r="D5904" s="43"/>
      <c r="G5904" s="34"/>
      <c r="H5904" s="35"/>
    </row>
    <row r="5905" ht="14.25" customHeight="1">
      <c r="C5905" s="42"/>
      <c r="D5905" s="43"/>
      <c r="G5905" s="34"/>
      <c r="H5905" s="35"/>
    </row>
    <row r="5906" ht="14.25" customHeight="1">
      <c r="C5906" s="42"/>
      <c r="D5906" s="43"/>
      <c r="G5906" s="34"/>
      <c r="H5906" s="35"/>
    </row>
    <row r="5907" ht="14.25" customHeight="1">
      <c r="C5907" s="42"/>
      <c r="D5907" s="43"/>
      <c r="G5907" s="34"/>
      <c r="H5907" s="35"/>
    </row>
    <row r="5908" ht="14.25" customHeight="1">
      <c r="C5908" s="42"/>
      <c r="D5908" s="43"/>
      <c r="G5908" s="34"/>
      <c r="H5908" s="35"/>
    </row>
    <row r="5909" ht="14.25" customHeight="1">
      <c r="C5909" s="42"/>
      <c r="D5909" s="43"/>
      <c r="G5909" s="34"/>
      <c r="H5909" s="35"/>
    </row>
    <row r="5910" ht="14.25" customHeight="1">
      <c r="C5910" s="42"/>
      <c r="D5910" s="43"/>
      <c r="G5910" s="34"/>
      <c r="H5910" s="35"/>
    </row>
    <row r="5911" ht="14.25" customHeight="1">
      <c r="C5911" s="42"/>
      <c r="D5911" s="43"/>
      <c r="G5911" s="34"/>
      <c r="H5911" s="35"/>
    </row>
    <row r="5912" ht="14.25" customHeight="1">
      <c r="C5912" s="42"/>
      <c r="D5912" s="43"/>
      <c r="G5912" s="34"/>
      <c r="H5912" s="35"/>
    </row>
    <row r="5913" ht="14.25" customHeight="1">
      <c r="C5913" s="42"/>
      <c r="D5913" s="43"/>
      <c r="G5913" s="34"/>
      <c r="H5913" s="35"/>
    </row>
    <row r="5914" ht="14.25" customHeight="1">
      <c r="C5914" s="42"/>
      <c r="D5914" s="43"/>
      <c r="G5914" s="34"/>
      <c r="H5914" s="35"/>
    </row>
    <row r="5915" ht="14.25" customHeight="1">
      <c r="C5915" s="42"/>
      <c r="D5915" s="43"/>
      <c r="G5915" s="34"/>
      <c r="H5915" s="35"/>
    </row>
    <row r="5916" ht="14.25" customHeight="1">
      <c r="C5916" s="42"/>
      <c r="D5916" s="43"/>
      <c r="G5916" s="34"/>
      <c r="H5916" s="35"/>
    </row>
    <row r="5917" ht="14.25" customHeight="1">
      <c r="C5917" s="42"/>
      <c r="D5917" s="43"/>
      <c r="G5917" s="34"/>
      <c r="H5917" s="35"/>
    </row>
    <row r="5918" ht="14.25" customHeight="1">
      <c r="C5918" s="42"/>
      <c r="D5918" s="43"/>
      <c r="G5918" s="34"/>
      <c r="H5918" s="35"/>
    </row>
    <row r="5919" ht="14.25" customHeight="1">
      <c r="C5919" s="42"/>
      <c r="D5919" s="43"/>
      <c r="G5919" s="34"/>
      <c r="H5919" s="35"/>
    </row>
    <row r="5920" ht="14.25" customHeight="1">
      <c r="C5920" s="42"/>
      <c r="D5920" s="43"/>
      <c r="G5920" s="34"/>
      <c r="H5920" s="35"/>
    </row>
    <row r="5921" ht="14.25" customHeight="1">
      <c r="C5921" s="42"/>
      <c r="D5921" s="43"/>
      <c r="G5921" s="34"/>
      <c r="H5921" s="35"/>
    </row>
    <row r="5922" ht="14.25" customHeight="1">
      <c r="C5922" s="42"/>
      <c r="D5922" s="43"/>
      <c r="G5922" s="34"/>
      <c r="H5922" s="35"/>
    </row>
    <row r="5923" ht="14.25" customHeight="1">
      <c r="C5923" s="42"/>
      <c r="D5923" s="43"/>
      <c r="G5923" s="34"/>
      <c r="H5923" s="35"/>
    </row>
    <row r="5924" ht="14.25" customHeight="1">
      <c r="C5924" s="42"/>
      <c r="D5924" s="43"/>
      <c r="G5924" s="34"/>
      <c r="H5924" s="35"/>
    </row>
    <row r="5925" ht="14.25" customHeight="1">
      <c r="C5925" s="42"/>
      <c r="D5925" s="43"/>
      <c r="G5925" s="34"/>
      <c r="H5925" s="35"/>
    </row>
    <row r="5926" ht="14.25" customHeight="1">
      <c r="C5926" s="42"/>
      <c r="D5926" s="43"/>
      <c r="G5926" s="34"/>
      <c r="H5926" s="35"/>
    </row>
    <row r="5927" ht="14.25" customHeight="1">
      <c r="C5927" s="42"/>
      <c r="D5927" s="43"/>
      <c r="G5927" s="34"/>
      <c r="H5927" s="35"/>
    </row>
    <row r="5928" ht="14.25" customHeight="1">
      <c r="C5928" s="42"/>
      <c r="D5928" s="43"/>
      <c r="G5928" s="34"/>
      <c r="H5928" s="35"/>
    </row>
    <row r="5929" ht="14.25" customHeight="1">
      <c r="C5929" s="42"/>
      <c r="D5929" s="43"/>
      <c r="G5929" s="34"/>
      <c r="H5929" s="35"/>
    </row>
    <row r="5930" ht="14.25" customHeight="1">
      <c r="C5930" s="42"/>
      <c r="D5930" s="43"/>
      <c r="G5930" s="34"/>
      <c r="H5930" s="35"/>
    </row>
    <row r="5931" ht="14.25" customHeight="1">
      <c r="C5931" s="42"/>
      <c r="D5931" s="43"/>
      <c r="G5931" s="34"/>
      <c r="H5931" s="35"/>
    </row>
    <row r="5932" ht="14.25" customHeight="1">
      <c r="C5932" s="42"/>
      <c r="D5932" s="43"/>
      <c r="G5932" s="34"/>
      <c r="H5932" s="35"/>
    </row>
    <row r="5933" ht="14.25" customHeight="1">
      <c r="C5933" s="42"/>
      <c r="D5933" s="43"/>
      <c r="G5933" s="34"/>
      <c r="H5933" s="35"/>
    </row>
    <row r="5934" ht="14.25" customHeight="1">
      <c r="C5934" s="42"/>
      <c r="D5934" s="43"/>
      <c r="G5934" s="34"/>
      <c r="H5934" s="35"/>
    </row>
    <row r="5935" ht="14.25" customHeight="1">
      <c r="C5935" s="42"/>
      <c r="D5935" s="43"/>
      <c r="G5935" s="34"/>
      <c r="H5935" s="35"/>
    </row>
    <row r="5936" ht="14.25" customHeight="1">
      <c r="C5936" s="42"/>
      <c r="D5936" s="43"/>
      <c r="G5936" s="34"/>
      <c r="H5936" s="35"/>
    </row>
    <row r="5937" ht="14.25" customHeight="1">
      <c r="C5937" s="42"/>
      <c r="D5937" s="43"/>
      <c r="G5937" s="34"/>
      <c r="H5937" s="35"/>
    </row>
    <row r="5938" ht="14.25" customHeight="1">
      <c r="C5938" s="42"/>
      <c r="D5938" s="43"/>
      <c r="G5938" s="34"/>
      <c r="H5938" s="35"/>
    </row>
    <row r="5939" ht="14.25" customHeight="1">
      <c r="C5939" s="42"/>
      <c r="D5939" s="43"/>
      <c r="G5939" s="34"/>
      <c r="H5939" s="35"/>
    </row>
    <row r="5940" ht="14.25" customHeight="1">
      <c r="C5940" s="42"/>
      <c r="D5940" s="43"/>
      <c r="G5940" s="34"/>
      <c r="H5940" s="35"/>
    </row>
    <row r="5941" ht="14.25" customHeight="1">
      <c r="C5941" s="42"/>
      <c r="D5941" s="43"/>
      <c r="G5941" s="34"/>
      <c r="H5941" s="35"/>
    </row>
    <row r="5942" ht="14.25" customHeight="1">
      <c r="C5942" s="42"/>
      <c r="D5942" s="43"/>
      <c r="G5942" s="34"/>
      <c r="H5942" s="35"/>
    </row>
    <row r="5943" ht="14.25" customHeight="1">
      <c r="C5943" s="42"/>
      <c r="D5943" s="43"/>
      <c r="G5943" s="34"/>
      <c r="H5943" s="35"/>
    </row>
    <row r="5944" ht="14.25" customHeight="1">
      <c r="C5944" s="42"/>
      <c r="D5944" s="43"/>
      <c r="G5944" s="34"/>
      <c r="H5944" s="35"/>
    </row>
    <row r="5945" ht="14.25" customHeight="1">
      <c r="C5945" s="42"/>
      <c r="D5945" s="43"/>
      <c r="G5945" s="34"/>
      <c r="H5945" s="35"/>
    </row>
    <row r="5946" ht="14.25" customHeight="1">
      <c r="C5946" s="42"/>
      <c r="D5946" s="43"/>
      <c r="G5946" s="34"/>
      <c r="H5946" s="35"/>
    </row>
    <row r="5947" ht="14.25" customHeight="1">
      <c r="C5947" s="42"/>
      <c r="D5947" s="43"/>
      <c r="G5947" s="34"/>
      <c r="H5947" s="35"/>
    </row>
    <row r="5948" ht="14.25" customHeight="1">
      <c r="C5948" s="42"/>
      <c r="D5948" s="43"/>
      <c r="G5948" s="34"/>
      <c r="H5948" s="35"/>
    </row>
    <row r="5949" ht="14.25" customHeight="1">
      <c r="C5949" s="42"/>
      <c r="D5949" s="43"/>
      <c r="G5949" s="34"/>
      <c r="H5949" s="35"/>
    </row>
    <row r="5950" ht="14.25" customHeight="1">
      <c r="C5950" s="42"/>
      <c r="D5950" s="43"/>
      <c r="G5950" s="34"/>
      <c r="H5950" s="35"/>
    </row>
    <row r="5951" ht="14.25" customHeight="1">
      <c r="C5951" s="42"/>
      <c r="D5951" s="43"/>
      <c r="G5951" s="34"/>
      <c r="H5951" s="35"/>
    </row>
    <row r="5952" ht="14.25" customHeight="1">
      <c r="C5952" s="42"/>
      <c r="D5952" s="43"/>
      <c r="G5952" s="34"/>
      <c r="H5952" s="35"/>
    </row>
    <row r="5953" ht="14.25" customHeight="1">
      <c r="C5953" s="42"/>
      <c r="D5953" s="43"/>
      <c r="G5953" s="34"/>
      <c r="H5953" s="35"/>
    </row>
    <row r="5954" ht="14.25" customHeight="1">
      <c r="C5954" s="42"/>
      <c r="D5954" s="43"/>
      <c r="G5954" s="34"/>
      <c r="H5954" s="35"/>
    </row>
    <row r="5955" ht="14.25" customHeight="1">
      <c r="C5955" s="42"/>
      <c r="D5955" s="43"/>
      <c r="G5955" s="34"/>
      <c r="H5955" s="35"/>
    </row>
    <row r="5956" ht="14.25" customHeight="1">
      <c r="C5956" s="42"/>
      <c r="D5956" s="43"/>
      <c r="G5956" s="34"/>
      <c r="H5956" s="35"/>
    </row>
    <row r="5957" ht="14.25" customHeight="1">
      <c r="C5957" s="42"/>
      <c r="D5957" s="43"/>
      <c r="G5957" s="34"/>
      <c r="H5957" s="35"/>
    </row>
    <row r="5958" ht="14.25" customHeight="1">
      <c r="C5958" s="42"/>
      <c r="D5958" s="43"/>
      <c r="G5958" s="34"/>
      <c r="H5958" s="35"/>
    </row>
    <row r="5959" ht="14.25" customHeight="1">
      <c r="C5959" s="42"/>
      <c r="D5959" s="43"/>
      <c r="G5959" s="34"/>
      <c r="H5959" s="35"/>
    </row>
    <row r="5960" ht="14.25" customHeight="1">
      <c r="C5960" s="42"/>
      <c r="D5960" s="43"/>
      <c r="G5960" s="34"/>
      <c r="H5960" s="35"/>
    </row>
    <row r="5961" ht="14.25" customHeight="1">
      <c r="C5961" s="42"/>
      <c r="D5961" s="43"/>
      <c r="G5961" s="34"/>
      <c r="H5961" s="35"/>
    </row>
    <row r="5962" ht="14.25" customHeight="1">
      <c r="C5962" s="42"/>
      <c r="D5962" s="43"/>
      <c r="G5962" s="34"/>
      <c r="H5962" s="35"/>
    </row>
    <row r="5963" ht="14.25" customHeight="1">
      <c r="C5963" s="42"/>
      <c r="D5963" s="43"/>
      <c r="G5963" s="34"/>
      <c r="H5963" s="35"/>
    </row>
    <row r="5964" ht="14.25" customHeight="1">
      <c r="C5964" s="42"/>
      <c r="D5964" s="43"/>
      <c r="G5964" s="34"/>
      <c r="H5964" s="35"/>
    </row>
    <row r="5965" ht="14.25" customHeight="1">
      <c r="C5965" s="42"/>
      <c r="D5965" s="43"/>
      <c r="G5965" s="34"/>
      <c r="H5965" s="35"/>
    </row>
    <row r="5966" ht="14.25" customHeight="1">
      <c r="C5966" s="42"/>
      <c r="D5966" s="43"/>
      <c r="G5966" s="34"/>
      <c r="H5966" s="35"/>
    </row>
    <row r="5967" ht="14.25" customHeight="1">
      <c r="C5967" s="42"/>
      <c r="D5967" s="43"/>
      <c r="G5967" s="34"/>
      <c r="H5967" s="35"/>
    </row>
    <row r="5968" ht="14.25" customHeight="1">
      <c r="C5968" s="42"/>
      <c r="D5968" s="43"/>
      <c r="G5968" s="34"/>
      <c r="H5968" s="35"/>
    </row>
    <row r="5969" ht="14.25" customHeight="1">
      <c r="C5969" s="42"/>
      <c r="D5969" s="43"/>
      <c r="G5969" s="34"/>
      <c r="H5969" s="35"/>
    </row>
    <row r="5970" ht="14.25" customHeight="1">
      <c r="C5970" s="42"/>
      <c r="D5970" s="43"/>
      <c r="G5970" s="34"/>
      <c r="H5970" s="35"/>
    </row>
    <row r="5971" ht="14.25" customHeight="1">
      <c r="C5971" s="42"/>
      <c r="D5971" s="43"/>
      <c r="G5971" s="34"/>
      <c r="H5971" s="35"/>
    </row>
    <row r="5972" ht="14.25" customHeight="1">
      <c r="C5972" s="42"/>
      <c r="D5972" s="43"/>
      <c r="G5972" s="34"/>
      <c r="H5972" s="35"/>
    </row>
    <row r="5973" ht="14.25" customHeight="1">
      <c r="C5973" s="42"/>
      <c r="D5973" s="43"/>
      <c r="G5973" s="34"/>
      <c r="H5973" s="35"/>
    </row>
    <row r="5974" ht="14.25" customHeight="1">
      <c r="C5974" s="42"/>
      <c r="D5974" s="43"/>
      <c r="G5974" s="34"/>
      <c r="H5974" s="35"/>
    </row>
    <row r="5975" ht="14.25" customHeight="1">
      <c r="C5975" s="42"/>
      <c r="D5975" s="43"/>
      <c r="G5975" s="34"/>
      <c r="H5975" s="35"/>
    </row>
    <row r="5976" ht="14.25" customHeight="1">
      <c r="C5976" s="42"/>
      <c r="D5976" s="43"/>
      <c r="G5976" s="34"/>
      <c r="H5976" s="35"/>
    </row>
    <row r="5977" ht="14.25" customHeight="1">
      <c r="C5977" s="42"/>
      <c r="D5977" s="43"/>
      <c r="G5977" s="34"/>
      <c r="H5977" s="35"/>
    </row>
    <row r="5978" ht="14.25" customHeight="1">
      <c r="C5978" s="42"/>
      <c r="D5978" s="43"/>
      <c r="G5978" s="34"/>
      <c r="H5978" s="35"/>
    </row>
    <row r="5979" ht="14.25" customHeight="1">
      <c r="C5979" s="42"/>
      <c r="D5979" s="43"/>
      <c r="G5979" s="34"/>
      <c r="H5979" s="35"/>
    </row>
    <row r="5980" ht="14.25" customHeight="1">
      <c r="C5980" s="42"/>
      <c r="D5980" s="43"/>
      <c r="G5980" s="34"/>
      <c r="H5980" s="35"/>
    </row>
    <row r="5981" ht="14.25" customHeight="1">
      <c r="C5981" s="42"/>
      <c r="D5981" s="43"/>
      <c r="G5981" s="34"/>
      <c r="H5981" s="35"/>
    </row>
    <row r="5982" ht="14.25" customHeight="1">
      <c r="C5982" s="42"/>
      <c r="D5982" s="43"/>
      <c r="G5982" s="34"/>
      <c r="H5982" s="35"/>
    </row>
    <row r="5983" ht="14.25" customHeight="1">
      <c r="C5983" s="42"/>
      <c r="D5983" s="43"/>
      <c r="G5983" s="34"/>
      <c r="H5983" s="35"/>
    </row>
    <row r="5984" ht="14.25" customHeight="1">
      <c r="C5984" s="42"/>
      <c r="D5984" s="43"/>
      <c r="G5984" s="34"/>
      <c r="H5984" s="35"/>
    </row>
    <row r="5985" ht="14.25" customHeight="1">
      <c r="C5985" s="42"/>
      <c r="D5985" s="43"/>
      <c r="G5985" s="34"/>
      <c r="H5985" s="35"/>
    </row>
    <row r="5986" ht="14.25" customHeight="1">
      <c r="C5986" s="42"/>
      <c r="D5986" s="43"/>
      <c r="G5986" s="34"/>
      <c r="H5986" s="35"/>
    </row>
    <row r="5987" ht="14.25" customHeight="1">
      <c r="C5987" s="42"/>
      <c r="D5987" s="43"/>
      <c r="G5987" s="34"/>
      <c r="H5987" s="35"/>
    </row>
    <row r="5988" ht="14.25" customHeight="1">
      <c r="C5988" s="42"/>
      <c r="D5988" s="43"/>
      <c r="G5988" s="34"/>
      <c r="H5988" s="35"/>
    </row>
    <row r="5989" ht="14.25" customHeight="1">
      <c r="C5989" s="42"/>
      <c r="D5989" s="43"/>
      <c r="G5989" s="34"/>
      <c r="H5989" s="35"/>
    </row>
    <row r="5990" ht="14.25" customHeight="1">
      <c r="C5990" s="42"/>
      <c r="D5990" s="43"/>
      <c r="G5990" s="34"/>
      <c r="H5990" s="35"/>
    </row>
    <row r="5991" ht="14.25" customHeight="1">
      <c r="C5991" s="42"/>
      <c r="D5991" s="43"/>
      <c r="G5991" s="34"/>
      <c r="H5991" s="35"/>
    </row>
    <row r="5992" ht="14.25" customHeight="1">
      <c r="C5992" s="42"/>
      <c r="D5992" s="43"/>
      <c r="G5992" s="34"/>
      <c r="H5992" s="35"/>
    </row>
    <row r="5993" ht="14.25" customHeight="1">
      <c r="C5993" s="42"/>
      <c r="D5993" s="43"/>
      <c r="G5993" s="34"/>
      <c r="H5993" s="35"/>
    </row>
    <row r="5994" ht="14.25" customHeight="1">
      <c r="C5994" s="42"/>
      <c r="D5994" s="43"/>
      <c r="G5994" s="34"/>
      <c r="H5994" s="35"/>
    </row>
    <row r="5995" ht="14.25" customHeight="1">
      <c r="C5995" s="42"/>
      <c r="D5995" s="43"/>
      <c r="G5995" s="34"/>
      <c r="H5995" s="35"/>
    </row>
    <row r="5996" ht="14.25" customHeight="1">
      <c r="C5996" s="42"/>
      <c r="D5996" s="43"/>
      <c r="G5996" s="34"/>
      <c r="H5996" s="35"/>
    </row>
    <row r="5997" ht="14.25" customHeight="1">
      <c r="C5997" s="42"/>
      <c r="D5997" s="43"/>
      <c r="G5997" s="34"/>
      <c r="H5997" s="35"/>
    </row>
    <row r="5998" ht="14.25" customHeight="1">
      <c r="C5998" s="42"/>
      <c r="D5998" s="43"/>
      <c r="G5998" s="34"/>
      <c r="H5998" s="35"/>
    </row>
    <row r="5999" ht="14.25" customHeight="1">
      <c r="C5999" s="42"/>
      <c r="D5999" s="43"/>
      <c r="G5999" s="34"/>
      <c r="H5999" s="35"/>
    </row>
    <row r="6000" ht="14.25" customHeight="1">
      <c r="C6000" s="42"/>
      <c r="D6000" s="43"/>
      <c r="G6000" s="34"/>
      <c r="H6000" s="35"/>
    </row>
    <row r="6001" ht="14.25" customHeight="1">
      <c r="C6001" s="42"/>
      <c r="D6001" s="43"/>
      <c r="G6001" s="34"/>
      <c r="H6001" s="35"/>
    </row>
    <row r="6002" ht="14.25" customHeight="1">
      <c r="C6002" s="42"/>
      <c r="D6002" s="43"/>
      <c r="G6002" s="34"/>
      <c r="H6002" s="35"/>
    </row>
    <row r="6003" ht="14.25" customHeight="1">
      <c r="C6003" s="42"/>
      <c r="D6003" s="43"/>
      <c r="G6003" s="34"/>
      <c r="H6003" s="35"/>
    </row>
    <row r="6004" ht="14.25" customHeight="1">
      <c r="C6004" s="42"/>
      <c r="D6004" s="43"/>
      <c r="G6004" s="34"/>
      <c r="H6004" s="35"/>
    </row>
    <row r="6005" ht="14.25" customHeight="1">
      <c r="C6005" s="42"/>
      <c r="D6005" s="43"/>
      <c r="G6005" s="34"/>
      <c r="H6005" s="35"/>
    </row>
    <row r="6006" ht="14.25" customHeight="1">
      <c r="C6006" s="42"/>
      <c r="D6006" s="43"/>
      <c r="G6006" s="34"/>
      <c r="H6006" s="35"/>
    </row>
    <row r="6007" ht="14.25" customHeight="1">
      <c r="C6007" s="42"/>
      <c r="D6007" s="43"/>
      <c r="G6007" s="34"/>
      <c r="H6007" s="35"/>
    </row>
    <row r="6008" ht="14.25" customHeight="1">
      <c r="C6008" s="42"/>
      <c r="D6008" s="43"/>
      <c r="G6008" s="34"/>
      <c r="H6008" s="35"/>
    </row>
    <row r="6009" ht="14.25" customHeight="1">
      <c r="C6009" s="42"/>
      <c r="D6009" s="43"/>
      <c r="G6009" s="34"/>
      <c r="H6009" s="35"/>
    </row>
    <row r="6010" ht="14.25" customHeight="1">
      <c r="C6010" s="42"/>
      <c r="D6010" s="43"/>
      <c r="G6010" s="34"/>
      <c r="H6010" s="35"/>
    </row>
    <row r="6011" ht="14.25" customHeight="1">
      <c r="C6011" s="42"/>
      <c r="D6011" s="43"/>
      <c r="G6011" s="34"/>
      <c r="H6011" s="35"/>
    </row>
    <row r="6012" ht="14.25" customHeight="1">
      <c r="C6012" s="42"/>
      <c r="D6012" s="43"/>
      <c r="G6012" s="34"/>
      <c r="H6012" s="35"/>
    </row>
    <row r="6013" ht="14.25" customHeight="1">
      <c r="C6013" s="42"/>
      <c r="D6013" s="43"/>
      <c r="G6013" s="34"/>
      <c r="H6013" s="35"/>
    </row>
    <row r="6014" ht="14.25" customHeight="1">
      <c r="C6014" s="42"/>
      <c r="D6014" s="43"/>
      <c r="G6014" s="34"/>
      <c r="H6014" s="35"/>
    </row>
    <row r="6015" ht="14.25" customHeight="1">
      <c r="C6015" s="42"/>
      <c r="D6015" s="43"/>
      <c r="G6015" s="34"/>
      <c r="H6015" s="35"/>
    </row>
    <row r="6016" ht="14.25" customHeight="1">
      <c r="C6016" s="42"/>
      <c r="D6016" s="43"/>
      <c r="G6016" s="34"/>
      <c r="H6016" s="35"/>
    </row>
    <row r="6017" ht="14.25" customHeight="1">
      <c r="C6017" s="42"/>
      <c r="D6017" s="43"/>
      <c r="G6017" s="34"/>
      <c r="H6017" s="35"/>
    </row>
    <row r="6018" ht="14.25" customHeight="1">
      <c r="C6018" s="42"/>
      <c r="D6018" s="43"/>
      <c r="G6018" s="34"/>
      <c r="H6018" s="35"/>
    </row>
    <row r="6019" ht="14.25" customHeight="1">
      <c r="C6019" s="42"/>
      <c r="D6019" s="43"/>
      <c r="G6019" s="34"/>
      <c r="H6019" s="35"/>
    </row>
    <row r="6020" ht="14.25" customHeight="1">
      <c r="C6020" s="42"/>
      <c r="D6020" s="43"/>
      <c r="G6020" s="34"/>
      <c r="H6020" s="35"/>
    </row>
    <row r="6021" ht="14.25" customHeight="1">
      <c r="C6021" s="42"/>
      <c r="D6021" s="43"/>
      <c r="G6021" s="34"/>
      <c r="H6021" s="35"/>
    </row>
    <row r="6022" ht="14.25" customHeight="1">
      <c r="C6022" s="42"/>
      <c r="D6022" s="43"/>
      <c r="G6022" s="34"/>
      <c r="H6022" s="35"/>
    </row>
    <row r="6023" ht="14.25" customHeight="1">
      <c r="C6023" s="42"/>
      <c r="D6023" s="43"/>
      <c r="G6023" s="34"/>
      <c r="H6023" s="35"/>
    </row>
    <row r="6024" ht="14.25" customHeight="1">
      <c r="C6024" s="42"/>
      <c r="D6024" s="43"/>
      <c r="G6024" s="34"/>
      <c r="H6024" s="35"/>
    </row>
    <row r="6025" ht="14.25" customHeight="1">
      <c r="C6025" s="42"/>
      <c r="D6025" s="43"/>
      <c r="G6025" s="34"/>
      <c r="H6025" s="35"/>
    </row>
    <row r="6026" ht="14.25" customHeight="1">
      <c r="C6026" s="42"/>
      <c r="D6026" s="43"/>
      <c r="G6026" s="34"/>
      <c r="H6026" s="35"/>
    </row>
    <row r="6027" ht="14.25" customHeight="1">
      <c r="C6027" s="42"/>
      <c r="D6027" s="43"/>
      <c r="G6027" s="34"/>
      <c r="H6027" s="35"/>
    </row>
    <row r="6028" ht="14.25" customHeight="1">
      <c r="C6028" s="42"/>
      <c r="D6028" s="43"/>
      <c r="G6028" s="34"/>
      <c r="H6028" s="35"/>
    </row>
    <row r="6029" ht="14.25" customHeight="1">
      <c r="C6029" s="42"/>
      <c r="D6029" s="43"/>
      <c r="G6029" s="34"/>
      <c r="H6029" s="35"/>
    </row>
    <row r="6030" ht="14.25" customHeight="1">
      <c r="C6030" s="42"/>
      <c r="D6030" s="43"/>
      <c r="G6030" s="34"/>
      <c r="H6030" s="35"/>
    </row>
    <row r="6031" ht="14.25" customHeight="1">
      <c r="C6031" s="42"/>
      <c r="D6031" s="43"/>
      <c r="G6031" s="34"/>
      <c r="H6031" s="35"/>
    </row>
    <row r="6032" ht="14.25" customHeight="1">
      <c r="C6032" s="42"/>
      <c r="D6032" s="43"/>
      <c r="G6032" s="34"/>
      <c r="H6032" s="35"/>
    </row>
    <row r="6033" ht="14.25" customHeight="1">
      <c r="C6033" s="42"/>
      <c r="D6033" s="43"/>
      <c r="G6033" s="34"/>
      <c r="H6033" s="35"/>
    </row>
    <row r="6034" ht="14.25" customHeight="1">
      <c r="C6034" s="42"/>
      <c r="D6034" s="43"/>
      <c r="G6034" s="34"/>
      <c r="H6034" s="35"/>
    </row>
    <row r="6035" ht="14.25" customHeight="1">
      <c r="C6035" s="42"/>
      <c r="D6035" s="43"/>
      <c r="G6035" s="34"/>
      <c r="H6035" s="35"/>
    </row>
    <row r="6036" ht="14.25" customHeight="1">
      <c r="C6036" s="42"/>
      <c r="D6036" s="43"/>
      <c r="G6036" s="34"/>
      <c r="H6036" s="35"/>
    </row>
    <row r="6037" ht="14.25" customHeight="1">
      <c r="C6037" s="42"/>
      <c r="D6037" s="43"/>
      <c r="G6037" s="34"/>
      <c r="H6037" s="35"/>
    </row>
    <row r="6038" ht="14.25" customHeight="1">
      <c r="C6038" s="42"/>
      <c r="D6038" s="43"/>
      <c r="G6038" s="34"/>
      <c r="H6038" s="35"/>
    </row>
    <row r="6039" ht="14.25" customHeight="1">
      <c r="C6039" s="42"/>
      <c r="D6039" s="43"/>
      <c r="G6039" s="34"/>
      <c r="H6039" s="35"/>
    </row>
    <row r="6040" ht="14.25" customHeight="1">
      <c r="C6040" s="42"/>
      <c r="D6040" s="43"/>
      <c r="G6040" s="34"/>
      <c r="H6040" s="35"/>
    </row>
    <row r="6041" ht="14.25" customHeight="1">
      <c r="C6041" s="42"/>
      <c r="D6041" s="43"/>
      <c r="G6041" s="34"/>
      <c r="H6041" s="35"/>
    </row>
    <row r="6042" ht="14.25" customHeight="1">
      <c r="C6042" s="42"/>
      <c r="D6042" s="43"/>
      <c r="G6042" s="34"/>
      <c r="H6042" s="35"/>
    </row>
    <row r="6043" ht="14.25" customHeight="1">
      <c r="C6043" s="42"/>
      <c r="D6043" s="43"/>
      <c r="G6043" s="34"/>
      <c r="H6043" s="35"/>
    </row>
    <row r="6044" ht="14.25" customHeight="1">
      <c r="C6044" s="42"/>
      <c r="D6044" s="43"/>
      <c r="G6044" s="34"/>
      <c r="H6044" s="35"/>
    </row>
    <row r="6045" ht="14.25" customHeight="1">
      <c r="C6045" s="42"/>
      <c r="D6045" s="43"/>
      <c r="G6045" s="34"/>
      <c r="H6045" s="35"/>
    </row>
    <row r="6046" ht="14.25" customHeight="1">
      <c r="C6046" s="42"/>
      <c r="D6046" s="43"/>
      <c r="G6046" s="34"/>
      <c r="H6046" s="35"/>
    </row>
    <row r="6047" ht="14.25" customHeight="1">
      <c r="C6047" s="42"/>
      <c r="D6047" s="43"/>
      <c r="G6047" s="34"/>
      <c r="H6047" s="35"/>
    </row>
    <row r="6048" ht="14.25" customHeight="1">
      <c r="C6048" s="42"/>
      <c r="D6048" s="43"/>
      <c r="G6048" s="34"/>
      <c r="H6048" s="35"/>
    </row>
    <row r="6049" ht="14.25" customHeight="1">
      <c r="C6049" s="42"/>
      <c r="D6049" s="43"/>
      <c r="G6049" s="34"/>
      <c r="H6049" s="35"/>
    </row>
    <row r="6050" ht="14.25" customHeight="1">
      <c r="C6050" s="42"/>
      <c r="D6050" s="43"/>
      <c r="G6050" s="34"/>
      <c r="H6050" s="35"/>
    </row>
    <row r="6051" ht="14.25" customHeight="1">
      <c r="C6051" s="42"/>
      <c r="D6051" s="43"/>
      <c r="G6051" s="34"/>
      <c r="H6051" s="35"/>
    </row>
    <row r="6052" ht="14.25" customHeight="1">
      <c r="C6052" s="42"/>
      <c r="D6052" s="43"/>
      <c r="G6052" s="34"/>
      <c r="H6052" s="35"/>
    </row>
    <row r="6053" ht="14.25" customHeight="1">
      <c r="C6053" s="42"/>
      <c r="D6053" s="43"/>
      <c r="G6053" s="34"/>
      <c r="H6053" s="35"/>
    </row>
    <row r="6054" ht="14.25" customHeight="1">
      <c r="C6054" s="42"/>
      <c r="D6054" s="43"/>
      <c r="G6054" s="34"/>
      <c r="H6054" s="35"/>
    </row>
    <row r="6055" ht="14.25" customHeight="1">
      <c r="C6055" s="42"/>
      <c r="D6055" s="43"/>
      <c r="G6055" s="34"/>
      <c r="H6055" s="35"/>
    </row>
    <row r="6056" ht="14.25" customHeight="1">
      <c r="C6056" s="42"/>
      <c r="D6056" s="43"/>
      <c r="G6056" s="34"/>
      <c r="H6056" s="35"/>
    </row>
    <row r="6057" ht="14.25" customHeight="1">
      <c r="C6057" s="42"/>
      <c r="D6057" s="43"/>
      <c r="G6057" s="34"/>
      <c r="H6057" s="35"/>
    </row>
    <row r="6058" ht="14.25" customHeight="1">
      <c r="C6058" s="42"/>
      <c r="D6058" s="43"/>
      <c r="G6058" s="34"/>
      <c r="H6058" s="35"/>
    </row>
    <row r="6059" ht="14.25" customHeight="1">
      <c r="C6059" s="42"/>
      <c r="D6059" s="43"/>
      <c r="G6059" s="34"/>
      <c r="H6059" s="35"/>
    </row>
    <row r="6060" ht="14.25" customHeight="1">
      <c r="C6060" s="42"/>
      <c r="D6060" s="43"/>
      <c r="G6060" s="34"/>
      <c r="H6060" s="35"/>
    </row>
    <row r="6061" ht="14.25" customHeight="1">
      <c r="C6061" s="42"/>
      <c r="D6061" s="43"/>
      <c r="G6061" s="34"/>
      <c r="H6061" s="35"/>
    </row>
    <row r="6062" ht="14.25" customHeight="1">
      <c r="C6062" s="42"/>
      <c r="D6062" s="43"/>
      <c r="G6062" s="34"/>
      <c r="H6062" s="35"/>
    </row>
    <row r="6063" ht="14.25" customHeight="1">
      <c r="C6063" s="42"/>
      <c r="D6063" s="43"/>
      <c r="G6063" s="34"/>
      <c r="H6063" s="35"/>
    </row>
    <row r="6064" ht="14.25" customHeight="1">
      <c r="C6064" s="42"/>
      <c r="D6064" s="43"/>
      <c r="G6064" s="34"/>
      <c r="H6064" s="35"/>
    </row>
    <row r="6065" ht="14.25" customHeight="1">
      <c r="C6065" s="42"/>
      <c r="D6065" s="43"/>
      <c r="G6065" s="34"/>
      <c r="H6065" s="35"/>
    </row>
    <row r="6066" ht="14.25" customHeight="1">
      <c r="C6066" s="42"/>
      <c r="D6066" s="43"/>
      <c r="G6066" s="34"/>
      <c r="H6066" s="35"/>
    </row>
    <row r="6067" ht="14.25" customHeight="1">
      <c r="C6067" s="42"/>
      <c r="D6067" s="43"/>
      <c r="G6067" s="34"/>
      <c r="H6067" s="35"/>
    </row>
    <row r="6068" ht="14.25" customHeight="1">
      <c r="C6068" s="42"/>
      <c r="D6068" s="43"/>
      <c r="G6068" s="34"/>
      <c r="H6068" s="35"/>
    </row>
    <row r="6069" ht="14.25" customHeight="1">
      <c r="C6069" s="42"/>
      <c r="D6069" s="43"/>
      <c r="G6069" s="34"/>
      <c r="H6069" s="35"/>
    </row>
    <row r="6070" ht="14.25" customHeight="1">
      <c r="C6070" s="42"/>
      <c r="D6070" s="43"/>
      <c r="G6070" s="34"/>
      <c r="H6070" s="35"/>
    </row>
    <row r="6071" ht="14.25" customHeight="1">
      <c r="C6071" s="42"/>
      <c r="D6071" s="43"/>
      <c r="G6071" s="34"/>
      <c r="H6071" s="35"/>
    </row>
    <row r="6072" ht="14.25" customHeight="1">
      <c r="C6072" s="42"/>
      <c r="D6072" s="43"/>
      <c r="G6072" s="34"/>
      <c r="H6072" s="35"/>
    </row>
    <row r="6073" ht="14.25" customHeight="1">
      <c r="C6073" s="42"/>
      <c r="D6073" s="43"/>
      <c r="G6073" s="34"/>
      <c r="H6073" s="35"/>
    </row>
    <row r="6074" ht="14.25" customHeight="1">
      <c r="C6074" s="42"/>
      <c r="D6074" s="43"/>
      <c r="G6074" s="34"/>
      <c r="H6074" s="35"/>
    </row>
    <row r="6075" ht="14.25" customHeight="1">
      <c r="C6075" s="42"/>
      <c r="D6075" s="43"/>
      <c r="G6075" s="34"/>
      <c r="H6075" s="35"/>
    </row>
    <row r="6076" ht="14.25" customHeight="1">
      <c r="C6076" s="42"/>
      <c r="D6076" s="43"/>
      <c r="G6076" s="34"/>
      <c r="H6076" s="35"/>
    </row>
    <row r="6077" ht="14.25" customHeight="1">
      <c r="C6077" s="42"/>
      <c r="D6077" s="43"/>
      <c r="G6077" s="34"/>
      <c r="H6077" s="35"/>
    </row>
    <row r="6078" ht="14.25" customHeight="1">
      <c r="C6078" s="42"/>
      <c r="D6078" s="43"/>
      <c r="G6078" s="34"/>
      <c r="H6078" s="35"/>
    </row>
    <row r="6079" ht="14.25" customHeight="1">
      <c r="C6079" s="42"/>
      <c r="D6079" s="43"/>
      <c r="G6079" s="34"/>
      <c r="H6079" s="35"/>
    </row>
    <row r="6080" ht="14.25" customHeight="1">
      <c r="C6080" s="42"/>
      <c r="D6080" s="43"/>
      <c r="G6080" s="34"/>
      <c r="H6080" s="35"/>
    </row>
    <row r="6081" ht="14.25" customHeight="1">
      <c r="C6081" s="42"/>
      <c r="D6081" s="43"/>
      <c r="G6081" s="34"/>
      <c r="H6081" s="35"/>
    </row>
    <row r="6082" ht="14.25" customHeight="1">
      <c r="C6082" s="42"/>
      <c r="D6082" s="43"/>
      <c r="G6082" s="34"/>
      <c r="H6082" s="35"/>
    </row>
    <row r="6083" ht="14.25" customHeight="1">
      <c r="C6083" s="42"/>
      <c r="D6083" s="43"/>
      <c r="G6083" s="34"/>
      <c r="H6083" s="35"/>
    </row>
    <row r="6084" ht="14.25" customHeight="1">
      <c r="C6084" s="42"/>
      <c r="D6084" s="43"/>
      <c r="G6084" s="34"/>
      <c r="H6084" s="35"/>
    </row>
    <row r="6085" ht="14.25" customHeight="1">
      <c r="C6085" s="42"/>
      <c r="D6085" s="43"/>
      <c r="G6085" s="34"/>
      <c r="H6085" s="35"/>
    </row>
    <row r="6086" ht="14.25" customHeight="1">
      <c r="C6086" s="42"/>
      <c r="D6086" s="43"/>
      <c r="G6086" s="34"/>
      <c r="H6086" s="35"/>
    </row>
    <row r="6087" ht="14.25" customHeight="1">
      <c r="C6087" s="42"/>
      <c r="D6087" s="43"/>
      <c r="G6087" s="34"/>
      <c r="H6087" s="35"/>
    </row>
    <row r="6088" ht="14.25" customHeight="1">
      <c r="C6088" s="42"/>
      <c r="D6088" s="43"/>
      <c r="G6088" s="34"/>
      <c r="H6088" s="35"/>
    </row>
    <row r="6089" ht="14.25" customHeight="1">
      <c r="C6089" s="42"/>
      <c r="D6089" s="43"/>
      <c r="G6089" s="34"/>
      <c r="H6089" s="35"/>
    </row>
    <row r="6090" ht="14.25" customHeight="1">
      <c r="C6090" s="42"/>
      <c r="D6090" s="43"/>
      <c r="G6090" s="34"/>
      <c r="H6090" s="35"/>
    </row>
    <row r="6091" ht="14.25" customHeight="1">
      <c r="C6091" s="42"/>
      <c r="D6091" s="43"/>
      <c r="G6091" s="34"/>
      <c r="H6091" s="35"/>
    </row>
    <row r="6092" ht="14.25" customHeight="1">
      <c r="C6092" s="42"/>
      <c r="D6092" s="43"/>
      <c r="G6092" s="34"/>
      <c r="H6092" s="35"/>
    </row>
    <row r="6093" ht="14.25" customHeight="1">
      <c r="C6093" s="42"/>
      <c r="D6093" s="43"/>
      <c r="G6093" s="34"/>
      <c r="H6093" s="35"/>
    </row>
    <row r="6094" ht="14.25" customHeight="1">
      <c r="C6094" s="42"/>
      <c r="D6094" s="43"/>
      <c r="G6094" s="34"/>
      <c r="H6094" s="35"/>
    </row>
    <row r="6095" ht="14.25" customHeight="1">
      <c r="C6095" s="42"/>
      <c r="D6095" s="43"/>
      <c r="G6095" s="34"/>
      <c r="H6095" s="35"/>
    </row>
    <row r="6096" ht="14.25" customHeight="1">
      <c r="C6096" s="42"/>
      <c r="D6096" s="43"/>
      <c r="G6096" s="34"/>
      <c r="H6096" s="35"/>
    </row>
    <row r="6097" ht="14.25" customHeight="1">
      <c r="C6097" s="42"/>
      <c r="D6097" s="43"/>
      <c r="G6097" s="34"/>
      <c r="H6097" s="35"/>
    </row>
    <row r="6098" ht="14.25" customHeight="1">
      <c r="C6098" s="42"/>
      <c r="D6098" s="43"/>
      <c r="G6098" s="34"/>
      <c r="H6098" s="35"/>
    </row>
    <row r="6099" ht="14.25" customHeight="1">
      <c r="C6099" s="42"/>
      <c r="D6099" s="43"/>
      <c r="G6099" s="34"/>
      <c r="H6099" s="35"/>
    </row>
    <row r="6100" ht="14.25" customHeight="1">
      <c r="C6100" s="42"/>
      <c r="D6100" s="43"/>
      <c r="G6100" s="34"/>
      <c r="H6100" s="35"/>
    </row>
    <row r="6101" ht="14.25" customHeight="1">
      <c r="C6101" s="42"/>
      <c r="D6101" s="43"/>
      <c r="G6101" s="34"/>
      <c r="H6101" s="35"/>
    </row>
    <row r="6102" ht="14.25" customHeight="1">
      <c r="C6102" s="42"/>
      <c r="D6102" s="43"/>
      <c r="G6102" s="34"/>
      <c r="H6102" s="35"/>
    </row>
    <row r="6103" ht="14.25" customHeight="1">
      <c r="C6103" s="42"/>
      <c r="D6103" s="43"/>
      <c r="G6103" s="34"/>
      <c r="H6103" s="35"/>
    </row>
    <row r="6104" ht="14.25" customHeight="1">
      <c r="C6104" s="42"/>
      <c r="D6104" s="43"/>
      <c r="G6104" s="34"/>
      <c r="H6104" s="35"/>
    </row>
    <row r="6105" ht="14.25" customHeight="1">
      <c r="C6105" s="42"/>
      <c r="D6105" s="43"/>
      <c r="G6105" s="34"/>
      <c r="H6105" s="35"/>
    </row>
    <row r="6106" ht="14.25" customHeight="1">
      <c r="C6106" s="42"/>
      <c r="D6106" s="43"/>
      <c r="G6106" s="34"/>
      <c r="H6106" s="35"/>
    </row>
    <row r="6107" ht="14.25" customHeight="1">
      <c r="C6107" s="42"/>
      <c r="D6107" s="43"/>
      <c r="G6107" s="34"/>
      <c r="H6107" s="35"/>
    </row>
    <row r="6108" ht="14.25" customHeight="1">
      <c r="C6108" s="42"/>
      <c r="D6108" s="43"/>
      <c r="G6108" s="34"/>
      <c r="H6108" s="35"/>
    </row>
    <row r="6109" ht="14.25" customHeight="1">
      <c r="C6109" s="42"/>
      <c r="D6109" s="43"/>
      <c r="G6109" s="34"/>
      <c r="H6109" s="35"/>
    </row>
    <row r="6110" ht="14.25" customHeight="1">
      <c r="C6110" s="42"/>
      <c r="D6110" s="43"/>
      <c r="G6110" s="34"/>
      <c r="H6110" s="35"/>
    </row>
    <row r="6111" ht="14.25" customHeight="1">
      <c r="C6111" s="42"/>
      <c r="D6111" s="43"/>
      <c r="G6111" s="34"/>
      <c r="H6111" s="35"/>
    </row>
    <row r="6112" ht="14.25" customHeight="1">
      <c r="C6112" s="42"/>
      <c r="D6112" s="43"/>
      <c r="G6112" s="34"/>
      <c r="H6112" s="35"/>
    </row>
    <row r="6113" ht="14.25" customHeight="1">
      <c r="C6113" s="42"/>
      <c r="D6113" s="43"/>
      <c r="G6113" s="34"/>
      <c r="H6113" s="35"/>
    </row>
    <row r="6114" ht="14.25" customHeight="1">
      <c r="C6114" s="42"/>
      <c r="D6114" s="43"/>
      <c r="G6114" s="34"/>
      <c r="H6114" s="35"/>
    </row>
    <row r="6115" ht="14.25" customHeight="1">
      <c r="C6115" s="42"/>
      <c r="D6115" s="43"/>
      <c r="G6115" s="34"/>
      <c r="H6115" s="35"/>
    </row>
    <row r="6116" ht="14.25" customHeight="1">
      <c r="C6116" s="42"/>
      <c r="D6116" s="43"/>
      <c r="G6116" s="34"/>
      <c r="H6116" s="35"/>
    </row>
    <row r="6117" ht="14.25" customHeight="1">
      <c r="C6117" s="42"/>
      <c r="D6117" s="43"/>
      <c r="G6117" s="34"/>
      <c r="H6117" s="35"/>
    </row>
    <row r="6118" ht="14.25" customHeight="1">
      <c r="C6118" s="42"/>
      <c r="D6118" s="43"/>
      <c r="G6118" s="34"/>
      <c r="H6118" s="35"/>
    </row>
    <row r="6119" ht="14.25" customHeight="1">
      <c r="C6119" s="42"/>
      <c r="D6119" s="43"/>
      <c r="G6119" s="34"/>
      <c r="H6119" s="35"/>
    </row>
    <row r="6120" ht="14.25" customHeight="1">
      <c r="C6120" s="42"/>
      <c r="D6120" s="43"/>
      <c r="G6120" s="34"/>
      <c r="H6120" s="35"/>
    </row>
    <row r="6121" ht="14.25" customHeight="1">
      <c r="C6121" s="42"/>
      <c r="D6121" s="43"/>
      <c r="G6121" s="34"/>
      <c r="H6121" s="35"/>
    </row>
    <row r="6122" ht="14.25" customHeight="1">
      <c r="C6122" s="42"/>
      <c r="D6122" s="43"/>
      <c r="G6122" s="34"/>
      <c r="H6122" s="35"/>
    </row>
    <row r="6123" ht="14.25" customHeight="1">
      <c r="C6123" s="42"/>
      <c r="D6123" s="43"/>
      <c r="G6123" s="34"/>
      <c r="H6123" s="35"/>
    </row>
    <row r="6124" ht="14.25" customHeight="1">
      <c r="C6124" s="42"/>
      <c r="D6124" s="43"/>
      <c r="G6124" s="34"/>
      <c r="H6124" s="35"/>
    </row>
    <row r="6125" ht="14.25" customHeight="1">
      <c r="C6125" s="42"/>
      <c r="D6125" s="43"/>
      <c r="G6125" s="34"/>
      <c r="H6125" s="35"/>
    </row>
    <row r="6126" ht="14.25" customHeight="1">
      <c r="C6126" s="42"/>
      <c r="D6126" s="43"/>
      <c r="G6126" s="34"/>
      <c r="H6126" s="35"/>
    </row>
    <row r="6127" ht="14.25" customHeight="1">
      <c r="C6127" s="42"/>
      <c r="D6127" s="43"/>
      <c r="G6127" s="34"/>
      <c r="H6127" s="35"/>
    </row>
    <row r="6128" ht="14.25" customHeight="1">
      <c r="C6128" s="42"/>
      <c r="D6128" s="43"/>
      <c r="G6128" s="34"/>
      <c r="H6128" s="35"/>
    </row>
    <row r="6129" ht="14.25" customHeight="1">
      <c r="C6129" s="42"/>
      <c r="D6129" s="43"/>
      <c r="G6129" s="34"/>
      <c r="H6129" s="35"/>
    </row>
    <row r="6130" ht="14.25" customHeight="1">
      <c r="C6130" s="42"/>
      <c r="D6130" s="43"/>
      <c r="G6130" s="34"/>
      <c r="H6130" s="35"/>
    </row>
    <row r="6131" ht="14.25" customHeight="1">
      <c r="C6131" s="42"/>
      <c r="D6131" s="43"/>
      <c r="G6131" s="34"/>
      <c r="H6131" s="35"/>
    </row>
    <row r="6132" ht="14.25" customHeight="1">
      <c r="C6132" s="42"/>
      <c r="D6132" s="43"/>
      <c r="G6132" s="34"/>
      <c r="H6132" s="35"/>
    </row>
    <row r="6133" ht="14.25" customHeight="1">
      <c r="C6133" s="42"/>
      <c r="D6133" s="43"/>
      <c r="G6133" s="34"/>
      <c r="H6133" s="35"/>
    </row>
    <row r="6134" ht="14.25" customHeight="1">
      <c r="C6134" s="42"/>
      <c r="D6134" s="43"/>
      <c r="G6134" s="34"/>
      <c r="H6134" s="35"/>
    </row>
    <row r="6135" ht="14.25" customHeight="1">
      <c r="C6135" s="42"/>
      <c r="D6135" s="43"/>
      <c r="G6135" s="34"/>
      <c r="H6135" s="35"/>
    </row>
    <row r="6136" ht="14.25" customHeight="1">
      <c r="C6136" s="42"/>
      <c r="D6136" s="43"/>
      <c r="G6136" s="34"/>
      <c r="H6136" s="35"/>
    </row>
    <row r="6137" ht="14.25" customHeight="1">
      <c r="C6137" s="42"/>
      <c r="D6137" s="43"/>
      <c r="G6137" s="34"/>
      <c r="H6137" s="35"/>
    </row>
    <row r="6138" ht="14.25" customHeight="1">
      <c r="C6138" s="42"/>
      <c r="D6138" s="43"/>
      <c r="G6138" s="34"/>
      <c r="H6138" s="35"/>
    </row>
    <row r="6139" ht="14.25" customHeight="1">
      <c r="C6139" s="42"/>
      <c r="D6139" s="43"/>
      <c r="G6139" s="34"/>
      <c r="H6139" s="35"/>
    </row>
    <row r="6140" ht="14.25" customHeight="1">
      <c r="C6140" s="42"/>
      <c r="D6140" s="43"/>
      <c r="G6140" s="34"/>
      <c r="H6140" s="35"/>
    </row>
    <row r="6141" ht="14.25" customHeight="1">
      <c r="C6141" s="42"/>
      <c r="D6141" s="43"/>
      <c r="G6141" s="34"/>
      <c r="H6141" s="35"/>
    </row>
    <row r="6142" ht="14.25" customHeight="1">
      <c r="C6142" s="42"/>
      <c r="D6142" s="43"/>
      <c r="G6142" s="34"/>
      <c r="H6142" s="35"/>
    </row>
    <row r="6143" ht="14.25" customHeight="1">
      <c r="C6143" s="42"/>
      <c r="D6143" s="43"/>
      <c r="G6143" s="34"/>
      <c r="H6143" s="35"/>
    </row>
    <row r="6144" ht="14.25" customHeight="1">
      <c r="C6144" s="42"/>
      <c r="D6144" s="43"/>
      <c r="G6144" s="34"/>
      <c r="H6144" s="35"/>
    </row>
    <row r="6145" ht="14.25" customHeight="1">
      <c r="C6145" s="42"/>
      <c r="D6145" s="43"/>
      <c r="G6145" s="34"/>
      <c r="H6145" s="35"/>
    </row>
    <row r="6146" ht="14.25" customHeight="1">
      <c r="C6146" s="42"/>
      <c r="D6146" s="43"/>
      <c r="G6146" s="34"/>
      <c r="H6146" s="35"/>
    </row>
    <row r="6147" ht="14.25" customHeight="1">
      <c r="C6147" s="42"/>
      <c r="D6147" s="43"/>
      <c r="G6147" s="34"/>
      <c r="H6147" s="35"/>
    </row>
    <row r="6148" ht="14.25" customHeight="1">
      <c r="C6148" s="42"/>
      <c r="D6148" s="43"/>
      <c r="G6148" s="34"/>
      <c r="H6148" s="35"/>
    </row>
    <row r="6149" ht="14.25" customHeight="1">
      <c r="C6149" s="42"/>
      <c r="D6149" s="43"/>
      <c r="G6149" s="34"/>
      <c r="H6149" s="35"/>
    </row>
    <row r="6150" ht="14.25" customHeight="1">
      <c r="C6150" s="42"/>
      <c r="D6150" s="43"/>
      <c r="G6150" s="34"/>
      <c r="H6150" s="35"/>
    </row>
    <row r="6151" ht="14.25" customHeight="1">
      <c r="C6151" s="42"/>
      <c r="D6151" s="43"/>
      <c r="G6151" s="34"/>
      <c r="H6151" s="35"/>
    </row>
    <row r="6152" ht="14.25" customHeight="1">
      <c r="C6152" s="42"/>
      <c r="D6152" s="43"/>
      <c r="G6152" s="34"/>
      <c r="H6152" s="35"/>
    </row>
    <row r="6153" ht="14.25" customHeight="1">
      <c r="C6153" s="42"/>
      <c r="D6153" s="43"/>
      <c r="G6153" s="34"/>
      <c r="H6153" s="35"/>
    </row>
    <row r="6154" ht="14.25" customHeight="1">
      <c r="C6154" s="42"/>
      <c r="D6154" s="43"/>
      <c r="G6154" s="34"/>
      <c r="H6154" s="35"/>
    </row>
    <row r="6155" ht="14.25" customHeight="1">
      <c r="C6155" s="42"/>
      <c r="D6155" s="43"/>
      <c r="G6155" s="34"/>
      <c r="H6155" s="35"/>
    </row>
    <row r="6156" ht="14.25" customHeight="1">
      <c r="C6156" s="42"/>
      <c r="D6156" s="43"/>
      <c r="G6156" s="34"/>
      <c r="H6156" s="35"/>
    </row>
    <row r="6157" ht="14.25" customHeight="1">
      <c r="C6157" s="42"/>
      <c r="D6157" s="43"/>
      <c r="G6157" s="34"/>
      <c r="H6157" s="35"/>
    </row>
    <row r="6158" ht="14.25" customHeight="1">
      <c r="C6158" s="42"/>
      <c r="D6158" s="43"/>
      <c r="G6158" s="34"/>
      <c r="H6158" s="35"/>
    </row>
    <row r="6159" ht="14.25" customHeight="1">
      <c r="C6159" s="42"/>
      <c r="D6159" s="43"/>
      <c r="G6159" s="34"/>
      <c r="H6159" s="35"/>
    </row>
    <row r="6160" ht="14.25" customHeight="1">
      <c r="C6160" s="42"/>
      <c r="D6160" s="43"/>
      <c r="G6160" s="34"/>
      <c r="H6160" s="35"/>
    </row>
    <row r="6161" ht="14.25" customHeight="1">
      <c r="C6161" s="42"/>
      <c r="D6161" s="43"/>
      <c r="G6161" s="34"/>
      <c r="H6161" s="35"/>
    </row>
    <row r="6162" ht="14.25" customHeight="1">
      <c r="C6162" s="42"/>
      <c r="D6162" s="43"/>
      <c r="G6162" s="34"/>
      <c r="H6162" s="35"/>
    </row>
    <row r="6163" ht="14.25" customHeight="1">
      <c r="C6163" s="42"/>
      <c r="D6163" s="43"/>
      <c r="G6163" s="34"/>
      <c r="H6163" s="35"/>
    </row>
    <row r="6164" ht="14.25" customHeight="1">
      <c r="C6164" s="42"/>
      <c r="D6164" s="43"/>
      <c r="G6164" s="34"/>
      <c r="H6164" s="35"/>
    </row>
    <row r="6165" ht="14.25" customHeight="1">
      <c r="C6165" s="42"/>
      <c r="D6165" s="43"/>
      <c r="G6165" s="34"/>
      <c r="H6165" s="35"/>
    </row>
    <row r="6166" ht="14.25" customHeight="1">
      <c r="C6166" s="42"/>
      <c r="D6166" s="43"/>
      <c r="G6166" s="34"/>
      <c r="H6166" s="35"/>
    </row>
    <row r="6167" ht="14.25" customHeight="1">
      <c r="C6167" s="42"/>
      <c r="D6167" s="43"/>
      <c r="G6167" s="34"/>
      <c r="H6167" s="35"/>
    </row>
    <row r="6168" ht="14.25" customHeight="1">
      <c r="C6168" s="42"/>
      <c r="D6168" s="43"/>
      <c r="G6168" s="34"/>
      <c r="H6168" s="35"/>
    </row>
    <row r="6169" ht="14.25" customHeight="1">
      <c r="C6169" s="42"/>
      <c r="D6169" s="43"/>
      <c r="G6169" s="34"/>
      <c r="H6169" s="35"/>
    </row>
    <row r="6170" ht="14.25" customHeight="1">
      <c r="C6170" s="42"/>
      <c r="D6170" s="43"/>
      <c r="G6170" s="34"/>
      <c r="H6170" s="35"/>
    </row>
    <row r="6171" ht="14.25" customHeight="1">
      <c r="C6171" s="42"/>
      <c r="D6171" s="43"/>
      <c r="G6171" s="34"/>
      <c r="H6171" s="35"/>
    </row>
    <row r="6172" ht="14.25" customHeight="1">
      <c r="C6172" s="42"/>
      <c r="D6172" s="43"/>
      <c r="G6172" s="34"/>
      <c r="H6172" s="35"/>
    </row>
    <row r="6173" ht="14.25" customHeight="1">
      <c r="C6173" s="42"/>
      <c r="D6173" s="43"/>
      <c r="G6173" s="34"/>
      <c r="H6173" s="35"/>
    </row>
    <row r="6174" ht="14.25" customHeight="1">
      <c r="C6174" s="42"/>
      <c r="D6174" s="43"/>
      <c r="G6174" s="34"/>
      <c r="H6174" s="35"/>
    </row>
    <row r="6175" ht="14.25" customHeight="1">
      <c r="C6175" s="42"/>
      <c r="D6175" s="43"/>
      <c r="G6175" s="34"/>
      <c r="H6175" s="35"/>
    </row>
    <row r="6176" ht="14.25" customHeight="1">
      <c r="C6176" s="42"/>
      <c r="D6176" s="43"/>
      <c r="G6176" s="34"/>
      <c r="H6176" s="35"/>
    </row>
    <row r="6177" ht="14.25" customHeight="1">
      <c r="C6177" s="42"/>
      <c r="D6177" s="43"/>
      <c r="G6177" s="34"/>
      <c r="H6177" s="35"/>
    </row>
    <row r="6178" ht="14.25" customHeight="1">
      <c r="C6178" s="42"/>
      <c r="D6178" s="43"/>
      <c r="G6178" s="34"/>
      <c r="H6178" s="35"/>
    </row>
    <row r="6179" ht="14.25" customHeight="1">
      <c r="C6179" s="42"/>
      <c r="D6179" s="43"/>
      <c r="G6179" s="34"/>
      <c r="H6179" s="35"/>
    </row>
    <row r="6180" ht="14.25" customHeight="1">
      <c r="C6180" s="42"/>
      <c r="D6180" s="43"/>
      <c r="G6180" s="34"/>
      <c r="H6180" s="35"/>
    </row>
    <row r="6181" ht="14.25" customHeight="1">
      <c r="C6181" s="42"/>
      <c r="D6181" s="43"/>
      <c r="G6181" s="34"/>
      <c r="H6181" s="35"/>
    </row>
    <row r="6182" ht="14.25" customHeight="1">
      <c r="C6182" s="42"/>
      <c r="D6182" s="43"/>
      <c r="G6182" s="34"/>
      <c r="H6182" s="35"/>
    </row>
    <row r="6183" ht="14.25" customHeight="1">
      <c r="C6183" s="42"/>
      <c r="D6183" s="43"/>
      <c r="G6183" s="34"/>
      <c r="H6183" s="35"/>
    </row>
    <row r="6184" ht="14.25" customHeight="1">
      <c r="C6184" s="42"/>
      <c r="D6184" s="43"/>
      <c r="G6184" s="34"/>
      <c r="H6184" s="35"/>
    </row>
    <row r="6185" ht="14.25" customHeight="1">
      <c r="C6185" s="42"/>
      <c r="D6185" s="43"/>
      <c r="G6185" s="34"/>
      <c r="H6185" s="35"/>
    </row>
    <row r="6186" ht="14.25" customHeight="1">
      <c r="C6186" s="42"/>
      <c r="D6186" s="43"/>
      <c r="G6186" s="34"/>
      <c r="H6186" s="35"/>
    </row>
    <row r="6187" ht="14.25" customHeight="1">
      <c r="C6187" s="42"/>
      <c r="D6187" s="43"/>
      <c r="G6187" s="34"/>
      <c r="H6187" s="35"/>
    </row>
    <row r="6188" ht="14.25" customHeight="1">
      <c r="C6188" s="42"/>
      <c r="D6188" s="43"/>
      <c r="G6188" s="34"/>
      <c r="H6188" s="35"/>
    </row>
    <row r="6189" ht="14.25" customHeight="1">
      <c r="C6189" s="42"/>
      <c r="D6189" s="43"/>
      <c r="G6189" s="34"/>
      <c r="H6189" s="35"/>
    </row>
    <row r="6190" ht="14.25" customHeight="1">
      <c r="C6190" s="42"/>
      <c r="D6190" s="43"/>
      <c r="G6190" s="34"/>
      <c r="H6190" s="35"/>
    </row>
    <row r="6191" ht="14.25" customHeight="1">
      <c r="C6191" s="42"/>
      <c r="D6191" s="43"/>
      <c r="G6191" s="34"/>
      <c r="H6191" s="35"/>
    </row>
    <row r="6192" ht="14.25" customHeight="1">
      <c r="C6192" s="42"/>
      <c r="D6192" s="43"/>
      <c r="G6192" s="34"/>
      <c r="H6192" s="35"/>
    </row>
    <row r="6193" ht="14.25" customHeight="1">
      <c r="C6193" s="42"/>
      <c r="D6193" s="43"/>
      <c r="G6193" s="34"/>
      <c r="H6193" s="35"/>
    </row>
    <row r="6194" ht="14.25" customHeight="1">
      <c r="C6194" s="42"/>
      <c r="D6194" s="43"/>
      <c r="G6194" s="34"/>
      <c r="H6194" s="35"/>
    </row>
    <row r="6195" ht="14.25" customHeight="1">
      <c r="C6195" s="42"/>
      <c r="D6195" s="43"/>
      <c r="G6195" s="34"/>
      <c r="H6195" s="35"/>
    </row>
    <row r="6196" ht="14.25" customHeight="1">
      <c r="C6196" s="42"/>
      <c r="D6196" s="43"/>
      <c r="G6196" s="34"/>
      <c r="H6196" s="35"/>
    </row>
    <row r="6197" ht="14.25" customHeight="1">
      <c r="C6197" s="42"/>
      <c r="D6197" s="43"/>
      <c r="G6197" s="34"/>
      <c r="H6197" s="35"/>
    </row>
    <row r="6198" ht="14.25" customHeight="1">
      <c r="C6198" s="42"/>
      <c r="D6198" s="43"/>
      <c r="G6198" s="34"/>
      <c r="H6198" s="35"/>
    </row>
    <row r="6199" ht="14.25" customHeight="1">
      <c r="C6199" s="42"/>
      <c r="D6199" s="43"/>
      <c r="G6199" s="34"/>
      <c r="H6199" s="35"/>
    </row>
    <row r="6200" ht="14.25" customHeight="1">
      <c r="C6200" s="42"/>
      <c r="D6200" s="43"/>
      <c r="G6200" s="34"/>
      <c r="H6200" s="35"/>
    </row>
    <row r="6201" ht="14.25" customHeight="1">
      <c r="C6201" s="42"/>
      <c r="D6201" s="43"/>
      <c r="G6201" s="34"/>
      <c r="H6201" s="35"/>
    </row>
    <row r="6202" ht="14.25" customHeight="1">
      <c r="C6202" s="42"/>
      <c r="D6202" s="43"/>
      <c r="G6202" s="34"/>
      <c r="H6202" s="35"/>
    </row>
    <row r="6203" ht="14.25" customHeight="1">
      <c r="C6203" s="42"/>
      <c r="D6203" s="43"/>
      <c r="G6203" s="34"/>
      <c r="H6203" s="35"/>
    </row>
    <row r="6204" ht="14.25" customHeight="1">
      <c r="C6204" s="42"/>
      <c r="D6204" s="43"/>
      <c r="G6204" s="34"/>
      <c r="H6204" s="35"/>
    </row>
    <row r="6205" ht="14.25" customHeight="1">
      <c r="C6205" s="42"/>
      <c r="D6205" s="43"/>
      <c r="G6205" s="34"/>
      <c r="H6205" s="35"/>
    </row>
    <row r="6206" ht="14.25" customHeight="1">
      <c r="C6206" s="42"/>
      <c r="D6206" s="43"/>
      <c r="G6206" s="34"/>
      <c r="H6206" s="35"/>
    </row>
    <row r="6207" ht="14.25" customHeight="1">
      <c r="C6207" s="42"/>
      <c r="D6207" s="43"/>
      <c r="G6207" s="34"/>
      <c r="H6207" s="35"/>
    </row>
    <row r="6208" ht="14.25" customHeight="1">
      <c r="C6208" s="42"/>
      <c r="D6208" s="43"/>
      <c r="G6208" s="34"/>
      <c r="H6208" s="35"/>
    </row>
    <row r="6209" ht="14.25" customHeight="1">
      <c r="C6209" s="42"/>
      <c r="D6209" s="43"/>
      <c r="G6209" s="34"/>
      <c r="H6209" s="35"/>
    </row>
    <row r="6210" ht="14.25" customHeight="1">
      <c r="C6210" s="42"/>
      <c r="D6210" s="43"/>
      <c r="G6210" s="34"/>
      <c r="H6210" s="35"/>
    </row>
    <row r="6211" ht="14.25" customHeight="1">
      <c r="C6211" s="42"/>
      <c r="D6211" s="43"/>
      <c r="G6211" s="34"/>
      <c r="H6211" s="35"/>
    </row>
    <row r="6212" ht="14.25" customHeight="1">
      <c r="C6212" s="42"/>
      <c r="D6212" s="43"/>
      <c r="G6212" s="34"/>
      <c r="H6212" s="35"/>
    </row>
    <row r="6213" ht="14.25" customHeight="1">
      <c r="C6213" s="42"/>
      <c r="D6213" s="43"/>
      <c r="G6213" s="34"/>
      <c r="H6213" s="35"/>
    </row>
    <row r="6214" ht="14.25" customHeight="1">
      <c r="C6214" s="42"/>
      <c r="D6214" s="43"/>
      <c r="G6214" s="34"/>
      <c r="H6214" s="35"/>
    </row>
    <row r="6215" ht="14.25" customHeight="1">
      <c r="C6215" s="42"/>
      <c r="D6215" s="43"/>
      <c r="G6215" s="34"/>
      <c r="H6215" s="35"/>
    </row>
    <row r="6216" ht="14.25" customHeight="1">
      <c r="C6216" s="42"/>
      <c r="D6216" s="43"/>
      <c r="G6216" s="34"/>
      <c r="H6216" s="35"/>
    </row>
    <row r="6217" ht="14.25" customHeight="1">
      <c r="C6217" s="42"/>
      <c r="D6217" s="43"/>
      <c r="G6217" s="34"/>
      <c r="H6217" s="35"/>
    </row>
    <row r="6218" ht="14.25" customHeight="1">
      <c r="C6218" s="42"/>
      <c r="D6218" s="43"/>
      <c r="G6218" s="34"/>
      <c r="H6218" s="35"/>
    </row>
    <row r="6219" ht="14.25" customHeight="1">
      <c r="C6219" s="42"/>
      <c r="D6219" s="43"/>
      <c r="G6219" s="34"/>
      <c r="H6219" s="35"/>
    </row>
    <row r="6220" ht="14.25" customHeight="1">
      <c r="C6220" s="42"/>
      <c r="D6220" s="43"/>
      <c r="G6220" s="34"/>
      <c r="H6220" s="35"/>
    </row>
    <row r="6221" ht="14.25" customHeight="1">
      <c r="C6221" s="42"/>
      <c r="D6221" s="43"/>
      <c r="G6221" s="34"/>
      <c r="H6221" s="35"/>
    </row>
    <row r="6222" ht="14.25" customHeight="1">
      <c r="C6222" s="42"/>
      <c r="D6222" s="43"/>
      <c r="G6222" s="34"/>
      <c r="H6222" s="35"/>
    </row>
    <row r="6223" ht="14.25" customHeight="1">
      <c r="C6223" s="42"/>
      <c r="D6223" s="43"/>
      <c r="G6223" s="34"/>
      <c r="H6223" s="35"/>
    </row>
    <row r="6224" ht="14.25" customHeight="1">
      <c r="C6224" s="42"/>
      <c r="D6224" s="43"/>
      <c r="G6224" s="34"/>
      <c r="H6224" s="35"/>
    </row>
    <row r="6225" ht="14.25" customHeight="1">
      <c r="C6225" s="42"/>
      <c r="D6225" s="43"/>
      <c r="G6225" s="34"/>
      <c r="H6225" s="35"/>
    </row>
    <row r="6226" ht="14.25" customHeight="1">
      <c r="C6226" s="42"/>
      <c r="D6226" s="43"/>
      <c r="G6226" s="34"/>
      <c r="H6226" s="35"/>
    </row>
    <row r="6227" ht="14.25" customHeight="1">
      <c r="C6227" s="42"/>
      <c r="D6227" s="43"/>
      <c r="G6227" s="34"/>
      <c r="H6227" s="35"/>
    </row>
    <row r="6228" ht="14.25" customHeight="1">
      <c r="C6228" s="42"/>
      <c r="D6228" s="43"/>
      <c r="G6228" s="34"/>
      <c r="H6228" s="35"/>
    </row>
    <row r="6229" ht="14.25" customHeight="1">
      <c r="C6229" s="42"/>
      <c r="D6229" s="43"/>
      <c r="G6229" s="34"/>
      <c r="H6229" s="35"/>
    </row>
    <row r="6230" ht="14.25" customHeight="1">
      <c r="C6230" s="42"/>
      <c r="D6230" s="43"/>
      <c r="G6230" s="34"/>
      <c r="H6230" s="35"/>
    </row>
    <row r="6231" ht="14.25" customHeight="1">
      <c r="C6231" s="42"/>
      <c r="D6231" s="43"/>
      <c r="G6231" s="34"/>
      <c r="H6231" s="35"/>
    </row>
    <row r="6232" ht="14.25" customHeight="1">
      <c r="C6232" s="42"/>
      <c r="D6232" s="43"/>
      <c r="G6232" s="34"/>
      <c r="H6232" s="35"/>
    </row>
    <row r="6233" ht="14.25" customHeight="1">
      <c r="C6233" s="42"/>
      <c r="D6233" s="43"/>
      <c r="G6233" s="34"/>
      <c r="H6233" s="35"/>
    </row>
    <row r="6234" ht="14.25" customHeight="1">
      <c r="C6234" s="42"/>
      <c r="D6234" s="43"/>
      <c r="G6234" s="34"/>
      <c r="H6234" s="35"/>
    </row>
    <row r="6235" ht="14.25" customHeight="1">
      <c r="C6235" s="42"/>
      <c r="D6235" s="43"/>
      <c r="G6235" s="34"/>
      <c r="H6235" s="35"/>
    </row>
    <row r="6236" ht="14.25" customHeight="1">
      <c r="C6236" s="42"/>
      <c r="D6236" s="43"/>
      <c r="G6236" s="34"/>
      <c r="H6236" s="35"/>
    </row>
    <row r="6237" ht="14.25" customHeight="1">
      <c r="C6237" s="42"/>
      <c r="D6237" s="43"/>
      <c r="G6237" s="34"/>
      <c r="H6237" s="35"/>
    </row>
    <row r="6238" ht="14.25" customHeight="1">
      <c r="C6238" s="42"/>
      <c r="D6238" s="43"/>
      <c r="G6238" s="34"/>
      <c r="H6238" s="35"/>
    </row>
    <row r="6239" ht="14.25" customHeight="1">
      <c r="C6239" s="42"/>
      <c r="D6239" s="43"/>
      <c r="G6239" s="34"/>
      <c r="H6239" s="35"/>
    </row>
    <row r="6240" ht="14.25" customHeight="1">
      <c r="C6240" s="42"/>
      <c r="D6240" s="43"/>
      <c r="G6240" s="34"/>
      <c r="H6240" s="35"/>
    </row>
    <row r="6241" ht="14.25" customHeight="1">
      <c r="C6241" s="42"/>
      <c r="D6241" s="43"/>
      <c r="G6241" s="34"/>
      <c r="H6241" s="35"/>
    </row>
    <row r="6242" ht="14.25" customHeight="1">
      <c r="C6242" s="42"/>
      <c r="D6242" s="43"/>
      <c r="G6242" s="34"/>
      <c r="H6242" s="35"/>
    </row>
    <row r="6243" ht="14.25" customHeight="1">
      <c r="C6243" s="42"/>
      <c r="D6243" s="43"/>
      <c r="G6243" s="34"/>
      <c r="H6243" s="35"/>
    </row>
    <row r="6244" ht="14.25" customHeight="1">
      <c r="C6244" s="42"/>
      <c r="D6244" s="43"/>
      <c r="G6244" s="34"/>
      <c r="H6244" s="35"/>
    </row>
    <row r="6245" ht="14.25" customHeight="1">
      <c r="C6245" s="42"/>
      <c r="D6245" s="43"/>
      <c r="G6245" s="34"/>
      <c r="H6245" s="35"/>
    </row>
    <row r="6246" ht="14.25" customHeight="1">
      <c r="C6246" s="42"/>
      <c r="D6246" s="43"/>
      <c r="G6246" s="34"/>
      <c r="H6246" s="35"/>
    </row>
    <row r="6247" ht="14.25" customHeight="1">
      <c r="C6247" s="42"/>
      <c r="D6247" s="43"/>
      <c r="G6247" s="34"/>
      <c r="H6247" s="35"/>
    </row>
    <row r="6248" ht="14.25" customHeight="1">
      <c r="C6248" s="42"/>
      <c r="D6248" s="43"/>
      <c r="G6248" s="34"/>
      <c r="H6248" s="35"/>
    </row>
    <row r="6249" ht="14.25" customHeight="1">
      <c r="C6249" s="42"/>
      <c r="D6249" s="43"/>
      <c r="G6249" s="34"/>
      <c r="H6249" s="35"/>
    </row>
    <row r="6250" ht="14.25" customHeight="1">
      <c r="C6250" s="42"/>
      <c r="D6250" s="43"/>
      <c r="G6250" s="34"/>
      <c r="H6250" s="35"/>
    </row>
    <row r="6251" ht="14.25" customHeight="1">
      <c r="C6251" s="42"/>
      <c r="D6251" s="43"/>
      <c r="G6251" s="34"/>
      <c r="H6251" s="35"/>
    </row>
    <row r="6252" ht="14.25" customHeight="1">
      <c r="C6252" s="42"/>
      <c r="D6252" s="43"/>
      <c r="G6252" s="34"/>
      <c r="H6252" s="35"/>
    </row>
    <row r="6253" ht="14.25" customHeight="1">
      <c r="C6253" s="42"/>
      <c r="D6253" s="43"/>
      <c r="G6253" s="34"/>
      <c r="H6253" s="35"/>
    </row>
    <row r="6254" ht="14.25" customHeight="1">
      <c r="C6254" s="42"/>
      <c r="D6254" s="43"/>
      <c r="G6254" s="34"/>
      <c r="H6254" s="35"/>
    </row>
    <row r="6255" ht="14.25" customHeight="1">
      <c r="C6255" s="42"/>
      <c r="D6255" s="43"/>
      <c r="G6255" s="34"/>
      <c r="H6255" s="35"/>
    </row>
    <row r="6256" ht="14.25" customHeight="1">
      <c r="C6256" s="42"/>
      <c r="D6256" s="43"/>
      <c r="G6256" s="34"/>
      <c r="H6256" s="35"/>
    </row>
    <row r="6257" ht="14.25" customHeight="1">
      <c r="C6257" s="42"/>
      <c r="D6257" s="43"/>
      <c r="G6257" s="34"/>
      <c r="H6257" s="35"/>
    </row>
    <row r="6258" ht="14.25" customHeight="1">
      <c r="C6258" s="42"/>
      <c r="D6258" s="43"/>
      <c r="G6258" s="34"/>
      <c r="H6258" s="35"/>
    </row>
    <row r="6259" ht="14.25" customHeight="1">
      <c r="C6259" s="42"/>
      <c r="D6259" s="43"/>
      <c r="G6259" s="34"/>
      <c r="H6259" s="35"/>
    </row>
    <row r="6260" ht="14.25" customHeight="1">
      <c r="C6260" s="42"/>
      <c r="D6260" s="43"/>
      <c r="G6260" s="34"/>
      <c r="H6260" s="35"/>
    </row>
    <row r="6261" ht="14.25" customHeight="1">
      <c r="C6261" s="42"/>
      <c r="D6261" s="43"/>
      <c r="G6261" s="34"/>
      <c r="H6261" s="35"/>
    </row>
    <row r="6262" ht="14.25" customHeight="1">
      <c r="C6262" s="42"/>
      <c r="D6262" s="43"/>
      <c r="G6262" s="34"/>
      <c r="H6262" s="35"/>
    </row>
    <row r="6263" ht="14.25" customHeight="1">
      <c r="C6263" s="42"/>
      <c r="D6263" s="43"/>
      <c r="G6263" s="34"/>
      <c r="H6263" s="35"/>
    </row>
    <row r="6264" ht="14.25" customHeight="1">
      <c r="C6264" s="42"/>
      <c r="D6264" s="43"/>
      <c r="G6264" s="34"/>
      <c r="H6264" s="35"/>
    </row>
    <row r="6265" ht="14.25" customHeight="1">
      <c r="C6265" s="42"/>
      <c r="D6265" s="43"/>
      <c r="G6265" s="34"/>
      <c r="H6265" s="35"/>
    </row>
    <row r="6266" ht="14.25" customHeight="1">
      <c r="C6266" s="42"/>
      <c r="D6266" s="43"/>
      <c r="G6266" s="34"/>
      <c r="H6266" s="35"/>
    </row>
    <row r="6267" ht="14.25" customHeight="1">
      <c r="C6267" s="42"/>
      <c r="D6267" s="43"/>
      <c r="G6267" s="34"/>
      <c r="H6267" s="35"/>
    </row>
    <row r="6268" ht="14.25" customHeight="1">
      <c r="C6268" s="42"/>
      <c r="D6268" s="43"/>
      <c r="G6268" s="34"/>
      <c r="H6268" s="35"/>
    </row>
    <row r="6269" ht="14.25" customHeight="1">
      <c r="C6269" s="42"/>
      <c r="D6269" s="43"/>
      <c r="G6269" s="34"/>
      <c r="H6269" s="35"/>
    </row>
    <row r="6270" ht="14.25" customHeight="1">
      <c r="C6270" s="42"/>
      <c r="D6270" s="43"/>
      <c r="G6270" s="34"/>
      <c r="H6270" s="35"/>
    </row>
    <row r="6271" ht="14.25" customHeight="1">
      <c r="C6271" s="42"/>
      <c r="D6271" s="43"/>
      <c r="G6271" s="34"/>
      <c r="H6271" s="35"/>
    </row>
    <row r="6272" ht="14.25" customHeight="1">
      <c r="C6272" s="42"/>
      <c r="D6272" s="43"/>
      <c r="G6272" s="34"/>
      <c r="H6272" s="35"/>
    </row>
    <row r="6273" ht="14.25" customHeight="1">
      <c r="C6273" s="42"/>
      <c r="D6273" s="43"/>
      <c r="G6273" s="34"/>
      <c r="H6273" s="35"/>
    </row>
    <row r="6274" ht="14.25" customHeight="1">
      <c r="C6274" s="42"/>
      <c r="D6274" s="43"/>
      <c r="G6274" s="34"/>
      <c r="H6274" s="35"/>
    </row>
    <row r="6275" ht="14.25" customHeight="1">
      <c r="C6275" s="42"/>
      <c r="D6275" s="43"/>
      <c r="G6275" s="34"/>
      <c r="H6275" s="35"/>
    </row>
    <row r="6276" ht="14.25" customHeight="1">
      <c r="C6276" s="42"/>
      <c r="D6276" s="43"/>
      <c r="G6276" s="34"/>
      <c r="H6276" s="35"/>
    </row>
    <row r="6277" ht="14.25" customHeight="1">
      <c r="C6277" s="42"/>
      <c r="D6277" s="43"/>
      <c r="G6277" s="34"/>
      <c r="H6277" s="35"/>
    </row>
    <row r="6278" ht="14.25" customHeight="1">
      <c r="C6278" s="42"/>
      <c r="D6278" s="43"/>
      <c r="G6278" s="34"/>
      <c r="H6278" s="35"/>
    </row>
    <row r="6279" ht="14.25" customHeight="1">
      <c r="C6279" s="42"/>
      <c r="D6279" s="43"/>
      <c r="G6279" s="34"/>
      <c r="H6279" s="35"/>
    </row>
    <row r="6280" ht="14.25" customHeight="1">
      <c r="C6280" s="42"/>
      <c r="D6280" s="43"/>
      <c r="G6280" s="34"/>
      <c r="H6280" s="35"/>
    </row>
    <row r="6281" ht="14.25" customHeight="1">
      <c r="C6281" s="42"/>
      <c r="D6281" s="43"/>
      <c r="G6281" s="34"/>
      <c r="H6281" s="35"/>
    </row>
    <row r="6282" ht="14.25" customHeight="1">
      <c r="C6282" s="42"/>
      <c r="D6282" s="43"/>
      <c r="G6282" s="34"/>
      <c r="H6282" s="35"/>
    </row>
    <row r="6283" ht="14.25" customHeight="1">
      <c r="C6283" s="42"/>
      <c r="D6283" s="43"/>
      <c r="G6283" s="34"/>
      <c r="H6283" s="35"/>
    </row>
    <row r="6284" ht="14.25" customHeight="1">
      <c r="C6284" s="42"/>
      <c r="D6284" s="43"/>
      <c r="G6284" s="34"/>
      <c r="H6284" s="35"/>
    </row>
    <row r="6285" ht="14.25" customHeight="1">
      <c r="C6285" s="42"/>
      <c r="D6285" s="43"/>
      <c r="G6285" s="34"/>
      <c r="H6285" s="35"/>
    </row>
    <row r="6286" ht="14.25" customHeight="1">
      <c r="C6286" s="42"/>
      <c r="D6286" s="43"/>
      <c r="G6286" s="34"/>
      <c r="H6286" s="35"/>
    </row>
    <row r="6287" ht="14.25" customHeight="1">
      <c r="C6287" s="42"/>
      <c r="D6287" s="43"/>
      <c r="G6287" s="34"/>
      <c r="H6287" s="35"/>
    </row>
    <row r="6288" ht="14.25" customHeight="1">
      <c r="C6288" s="42"/>
      <c r="D6288" s="43"/>
      <c r="G6288" s="34"/>
      <c r="H6288" s="35"/>
    </row>
    <row r="6289" ht="14.25" customHeight="1">
      <c r="C6289" s="42"/>
      <c r="D6289" s="43"/>
      <c r="G6289" s="34"/>
      <c r="H6289" s="35"/>
    </row>
    <row r="6290" ht="14.25" customHeight="1">
      <c r="C6290" s="42"/>
      <c r="D6290" s="43"/>
      <c r="G6290" s="34"/>
      <c r="H6290" s="35"/>
    </row>
    <row r="6291" ht="14.25" customHeight="1">
      <c r="C6291" s="42"/>
      <c r="D6291" s="43"/>
      <c r="G6291" s="34"/>
      <c r="H6291" s="35"/>
    </row>
    <row r="6292" ht="14.25" customHeight="1">
      <c r="C6292" s="42"/>
      <c r="D6292" s="43"/>
      <c r="G6292" s="34"/>
      <c r="H6292" s="35"/>
    </row>
    <row r="6293" ht="14.25" customHeight="1">
      <c r="C6293" s="42"/>
      <c r="D6293" s="43"/>
      <c r="G6293" s="34"/>
      <c r="H6293" s="35"/>
    </row>
    <row r="6294" ht="14.25" customHeight="1">
      <c r="C6294" s="42"/>
      <c r="D6294" s="43"/>
      <c r="G6294" s="34"/>
      <c r="H6294" s="35"/>
    </row>
    <row r="6295" ht="14.25" customHeight="1">
      <c r="C6295" s="42"/>
      <c r="D6295" s="43"/>
      <c r="G6295" s="34"/>
      <c r="H6295" s="35"/>
    </row>
    <row r="6296" ht="14.25" customHeight="1">
      <c r="C6296" s="42"/>
      <c r="D6296" s="43"/>
      <c r="G6296" s="34"/>
      <c r="H6296" s="35"/>
    </row>
    <row r="6297" ht="14.25" customHeight="1">
      <c r="C6297" s="42"/>
      <c r="D6297" s="43"/>
      <c r="G6297" s="34"/>
      <c r="H6297" s="35"/>
    </row>
    <row r="6298" ht="14.25" customHeight="1">
      <c r="C6298" s="42"/>
      <c r="D6298" s="43"/>
      <c r="G6298" s="34"/>
      <c r="H6298" s="35"/>
    </row>
    <row r="6299" ht="14.25" customHeight="1">
      <c r="C6299" s="42"/>
      <c r="D6299" s="43"/>
      <c r="G6299" s="34"/>
      <c r="H6299" s="35"/>
    </row>
    <row r="6300" ht="14.25" customHeight="1">
      <c r="C6300" s="42"/>
      <c r="D6300" s="43"/>
      <c r="G6300" s="34"/>
      <c r="H6300" s="35"/>
    </row>
    <row r="6301" ht="14.25" customHeight="1">
      <c r="C6301" s="42"/>
      <c r="D6301" s="43"/>
      <c r="G6301" s="34"/>
      <c r="H6301" s="35"/>
    </row>
    <row r="6302" ht="14.25" customHeight="1">
      <c r="C6302" s="42"/>
      <c r="D6302" s="43"/>
      <c r="G6302" s="34"/>
      <c r="H6302" s="35"/>
    </row>
    <row r="6303" ht="14.25" customHeight="1">
      <c r="C6303" s="42"/>
      <c r="D6303" s="43"/>
      <c r="G6303" s="34"/>
      <c r="H6303" s="35"/>
    </row>
    <row r="6304" ht="14.25" customHeight="1">
      <c r="C6304" s="42"/>
      <c r="D6304" s="43"/>
      <c r="G6304" s="34"/>
      <c r="H6304" s="35"/>
    </row>
    <row r="6305" ht="14.25" customHeight="1">
      <c r="C6305" s="42"/>
      <c r="D6305" s="43"/>
      <c r="G6305" s="34"/>
      <c r="H6305" s="35"/>
    </row>
    <row r="6306" ht="14.25" customHeight="1">
      <c r="C6306" s="42"/>
      <c r="D6306" s="43"/>
      <c r="G6306" s="34"/>
      <c r="H6306" s="35"/>
    </row>
    <row r="6307" ht="14.25" customHeight="1">
      <c r="C6307" s="42"/>
      <c r="D6307" s="43"/>
      <c r="G6307" s="34"/>
      <c r="H6307" s="35"/>
    </row>
    <row r="6308" ht="14.25" customHeight="1">
      <c r="C6308" s="42"/>
      <c r="D6308" s="43"/>
      <c r="G6308" s="34"/>
      <c r="H6308" s="35"/>
    </row>
    <row r="6309" ht="14.25" customHeight="1">
      <c r="C6309" s="42"/>
      <c r="D6309" s="43"/>
      <c r="G6309" s="34"/>
      <c r="H6309" s="35"/>
    </row>
    <row r="6310" ht="14.25" customHeight="1">
      <c r="C6310" s="42"/>
      <c r="D6310" s="43"/>
      <c r="G6310" s="34"/>
      <c r="H6310" s="35"/>
    </row>
    <row r="6311" ht="14.25" customHeight="1">
      <c r="C6311" s="42"/>
      <c r="D6311" s="43"/>
      <c r="G6311" s="34"/>
      <c r="H6311" s="35"/>
    </row>
    <row r="6312" ht="14.25" customHeight="1">
      <c r="C6312" s="42"/>
      <c r="D6312" s="43"/>
      <c r="G6312" s="34"/>
      <c r="H6312" s="35"/>
    </row>
    <row r="6313" ht="14.25" customHeight="1">
      <c r="C6313" s="42"/>
      <c r="D6313" s="43"/>
      <c r="G6313" s="34"/>
      <c r="H6313" s="35"/>
    </row>
    <row r="6314" ht="14.25" customHeight="1">
      <c r="C6314" s="42"/>
      <c r="D6314" s="43"/>
      <c r="G6314" s="34"/>
      <c r="H6314" s="35"/>
    </row>
    <row r="6315" ht="14.25" customHeight="1">
      <c r="C6315" s="42"/>
      <c r="D6315" s="43"/>
      <c r="G6315" s="34"/>
      <c r="H6315" s="35"/>
    </row>
    <row r="6316" ht="14.25" customHeight="1">
      <c r="C6316" s="42"/>
      <c r="D6316" s="43"/>
      <c r="G6316" s="34"/>
      <c r="H6316" s="35"/>
    </row>
    <row r="6317" ht="14.25" customHeight="1">
      <c r="C6317" s="42"/>
      <c r="D6317" s="43"/>
      <c r="G6317" s="34"/>
      <c r="H6317" s="35"/>
    </row>
    <row r="6318" ht="14.25" customHeight="1">
      <c r="C6318" s="42"/>
      <c r="D6318" s="43"/>
      <c r="G6318" s="34"/>
      <c r="H6318" s="35"/>
    </row>
    <row r="6319" ht="14.25" customHeight="1">
      <c r="C6319" s="42"/>
      <c r="D6319" s="43"/>
      <c r="G6319" s="34"/>
      <c r="H6319" s="35"/>
    </row>
    <row r="6320" ht="14.25" customHeight="1">
      <c r="C6320" s="42"/>
      <c r="D6320" s="43"/>
      <c r="G6320" s="34"/>
      <c r="H6320" s="35"/>
    </row>
    <row r="6321" ht="14.25" customHeight="1">
      <c r="C6321" s="42"/>
      <c r="D6321" s="43"/>
      <c r="G6321" s="34"/>
      <c r="H6321" s="35"/>
    </row>
    <row r="6322" ht="14.25" customHeight="1">
      <c r="C6322" s="42"/>
      <c r="D6322" s="43"/>
      <c r="G6322" s="34"/>
      <c r="H6322" s="35"/>
    </row>
    <row r="6323" ht="14.25" customHeight="1">
      <c r="C6323" s="42"/>
      <c r="D6323" s="43"/>
      <c r="G6323" s="34"/>
      <c r="H6323" s="35"/>
    </row>
    <row r="6324" ht="14.25" customHeight="1">
      <c r="C6324" s="42"/>
      <c r="D6324" s="43"/>
      <c r="G6324" s="34"/>
      <c r="H6324" s="35"/>
    </row>
    <row r="6325" ht="14.25" customHeight="1">
      <c r="C6325" s="42"/>
      <c r="D6325" s="43"/>
      <c r="G6325" s="34"/>
      <c r="H6325" s="35"/>
    </row>
    <row r="6326" ht="14.25" customHeight="1">
      <c r="C6326" s="42"/>
      <c r="D6326" s="43"/>
      <c r="G6326" s="34"/>
      <c r="H6326" s="35"/>
    </row>
    <row r="6327" ht="14.25" customHeight="1">
      <c r="C6327" s="42"/>
      <c r="D6327" s="43"/>
      <c r="G6327" s="34"/>
      <c r="H6327" s="35"/>
    </row>
    <row r="6328" ht="14.25" customHeight="1">
      <c r="C6328" s="42"/>
      <c r="D6328" s="43"/>
      <c r="G6328" s="34"/>
      <c r="H6328" s="35"/>
    </row>
    <row r="6329" ht="14.25" customHeight="1">
      <c r="C6329" s="42"/>
      <c r="D6329" s="43"/>
      <c r="G6329" s="34"/>
      <c r="H6329" s="35"/>
    </row>
    <row r="6330" ht="14.25" customHeight="1">
      <c r="C6330" s="42"/>
      <c r="D6330" s="43"/>
      <c r="G6330" s="34"/>
      <c r="H6330" s="35"/>
    </row>
    <row r="6331" ht="14.25" customHeight="1">
      <c r="C6331" s="42"/>
      <c r="D6331" s="43"/>
      <c r="G6331" s="34"/>
      <c r="H6331" s="35"/>
    </row>
    <row r="6332" ht="14.25" customHeight="1">
      <c r="C6332" s="42"/>
      <c r="D6332" s="43"/>
      <c r="G6332" s="34"/>
      <c r="H6332" s="35"/>
    </row>
    <row r="6333" ht="14.25" customHeight="1">
      <c r="C6333" s="42"/>
      <c r="D6333" s="43"/>
      <c r="G6333" s="34"/>
      <c r="H6333" s="35"/>
    </row>
    <row r="6334" ht="14.25" customHeight="1">
      <c r="C6334" s="42"/>
      <c r="D6334" s="43"/>
      <c r="G6334" s="34"/>
      <c r="H6334" s="35"/>
    </row>
    <row r="6335" ht="14.25" customHeight="1">
      <c r="C6335" s="42"/>
      <c r="D6335" s="43"/>
      <c r="G6335" s="34"/>
      <c r="H6335" s="35"/>
    </row>
    <row r="6336" ht="14.25" customHeight="1">
      <c r="C6336" s="42"/>
      <c r="D6336" s="43"/>
      <c r="G6336" s="34"/>
      <c r="H6336" s="35"/>
    </row>
    <row r="6337" ht="14.25" customHeight="1">
      <c r="C6337" s="42"/>
      <c r="D6337" s="43"/>
      <c r="G6337" s="34"/>
      <c r="H6337" s="35"/>
    </row>
    <row r="6338" ht="14.25" customHeight="1">
      <c r="C6338" s="42"/>
      <c r="D6338" s="43"/>
      <c r="G6338" s="34"/>
      <c r="H6338" s="35"/>
    </row>
    <row r="6339" ht="14.25" customHeight="1">
      <c r="C6339" s="42"/>
      <c r="D6339" s="43"/>
      <c r="G6339" s="34"/>
      <c r="H6339" s="35"/>
    </row>
    <row r="6340" ht="14.25" customHeight="1">
      <c r="C6340" s="42"/>
      <c r="D6340" s="43"/>
      <c r="G6340" s="34"/>
      <c r="H6340" s="35"/>
    </row>
    <row r="6341" ht="14.25" customHeight="1">
      <c r="C6341" s="42"/>
      <c r="D6341" s="43"/>
      <c r="G6341" s="34"/>
      <c r="H6341" s="35"/>
    </row>
    <row r="6342" ht="14.25" customHeight="1">
      <c r="C6342" s="42"/>
      <c r="D6342" s="43"/>
      <c r="G6342" s="34"/>
      <c r="H6342" s="35"/>
    </row>
    <row r="6343" ht="14.25" customHeight="1">
      <c r="C6343" s="42"/>
      <c r="D6343" s="43"/>
      <c r="G6343" s="34"/>
      <c r="H6343" s="35"/>
    </row>
    <row r="6344" ht="14.25" customHeight="1">
      <c r="C6344" s="42"/>
      <c r="D6344" s="43"/>
      <c r="G6344" s="34"/>
      <c r="H6344" s="35"/>
    </row>
    <row r="6345" ht="14.25" customHeight="1">
      <c r="C6345" s="42"/>
      <c r="D6345" s="43"/>
      <c r="G6345" s="34"/>
      <c r="H6345" s="35"/>
    </row>
    <row r="6346" ht="14.25" customHeight="1">
      <c r="C6346" s="42"/>
      <c r="D6346" s="43"/>
      <c r="G6346" s="34"/>
      <c r="H6346" s="35"/>
    </row>
    <row r="6347" ht="14.25" customHeight="1">
      <c r="C6347" s="42"/>
      <c r="D6347" s="43"/>
      <c r="G6347" s="34"/>
      <c r="H6347" s="35"/>
    </row>
    <row r="6348" ht="14.25" customHeight="1">
      <c r="C6348" s="42"/>
      <c r="D6348" s="43"/>
      <c r="G6348" s="34"/>
      <c r="H6348" s="35"/>
    </row>
    <row r="6349" ht="14.25" customHeight="1">
      <c r="C6349" s="42"/>
      <c r="D6349" s="43"/>
      <c r="G6349" s="34"/>
      <c r="H6349" s="35"/>
    </row>
    <row r="6350" ht="14.25" customHeight="1">
      <c r="C6350" s="42"/>
      <c r="D6350" s="43"/>
      <c r="G6350" s="34"/>
      <c r="H6350" s="35"/>
    </row>
    <row r="6351" ht="14.25" customHeight="1">
      <c r="C6351" s="42"/>
      <c r="D6351" s="43"/>
      <c r="G6351" s="34"/>
      <c r="H6351" s="35"/>
    </row>
    <row r="6352" ht="14.25" customHeight="1">
      <c r="C6352" s="42"/>
      <c r="D6352" s="43"/>
      <c r="G6352" s="34"/>
      <c r="H6352" s="35"/>
    </row>
    <row r="6353" ht="14.25" customHeight="1">
      <c r="C6353" s="42"/>
      <c r="D6353" s="43"/>
      <c r="G6353" s="34"/>
      <c r="H6353" s="35"/>
    </row>
    <row r="6354" ht="14.25" customHeight="1">
      <c r="C6354" s="42"/>
      <c r="D6354" s="43"/>
      <c r="G6354" s="34"/>
      <c r="H6354" s="35"/>
    </row>
    <row r="6355" ht="14.25" customHeight="1">
      <c r="C6355" s="42"/>
      <c r="D6355" s="43"/>
      <c r="G6355" s="34"/>
      <c r="H6355" s="35"/>
    </row>
    <row r="6356" ht="14.25" customHeight="1">
      <c r="C6356" s="42"/>
      <c r="D6356" s="43"/>
      <c r="G6356" s="34"/>
      <c r="H6356" s="35"/>
    </row>
    <row r="6357" ht="14.25" customHeight="1">
      <c r="C6357" s="42"/>
      <c r="D6357" s="43"/>
      <c r="G6357" s="34"/>
      <c r="H6357" s="35"/>
    </row>
    <row r="6358" ht="14.25" customHeight="1">
      <c r="C6358" s="42"/>
      <c r="D6358" s="43"/>
      <c r="G6358" s="34"/>
      <c r="H6358" s="35"/>
    </row>
    <row r="6359" ht="14.25" customHeight="1">
      <c r="C6359" s="42"/>
      <c r="D6359" s="43"/>
      <c r="G6359" s="34"/>
      <c r="H6359" s="35"/>
    </row>
    <row r="6360" ht="14.25" customHeight="1">
      <c r="C6360" s="42"/>
      <c r="D6360" s="43"/>
      <c r="G6360" s="34"/>
      <c r="H6360" s="35"/>
    </row>
    <row r="6361" ht="14.25" customHeight="1">
      <c r="C6361" s="42"/>
      <c r="D6361" s="43"/>
      <c r="G6361" s="34"/>
      <c r="H6361" s="35"/>
    </row>
    <row r="6362" ht="14.25" customHeight="1">
      <c r="C6362" s="42"/>
      <c r="D6362" s="43"/>
      <c r="G6362" s="34"/>
      <c r="H6362" s="35"/>
    </row>
    <row r="6363" ht="14.25" customHeight="1">
      <c r="C6363" s="42"/>
      <c r="D6363" s="43"/>
      <c r="G6363" s="34"/>
      <c r="H6363" s="35"/>
    </row>
    <row r="6364" ht="14.25" customHeight="1">
      <c r="C6364" s="42"/>
      <c r="D6364" s="43"/>
      <c r="G6364" s="34"/>
      <c r="H6364" s="35"/>
    </row>
    <row r="6365" ht="14.25" customHeight="1">
      <c r="C6365" s="42"/>
      <c r="D6365" s="43"/>
      <c r="G6365" s="34"/>
      <c r="H6365" s="35"/>
    </row>
    <row r="6366" ht="14.25" customHeight="1">
      <c r="C6366" s="42"/>
      <c r="D6366" s="43"/>
      <c r="G6366" s="34"/>
      <c r="H6366" s="35"/>
    </row>
    <row r="6367" ht="14.25" customHeight="1">
      <c r="C6367" s="42"/>
      <c r="D6367" s="43"/>
      <c r="G6367" s="34"/>
      <c r="H6367" s="35"/>
    </row>
    <row r="6368" ht="14.25" customHeight="1">
      <c r="C6368" s="42"/>
      <c r="D6368" s="43"/>
      <c r="G6368" s="34"/>
      <c r="H6368" s="35"/>
    </row>
    <row r="6369" ht="14.25" customHeight="1">
      <c r="C6369" s="42"/>
      <c r="D6369" s="43"/>
      <c r="G6369" s="34"/>
      <c r="H6369" s="35"/>
    </row>
    <row r="6370" ht="14.25" customHeight="1">
      <c r="C6370" s="42"/>
      <c r="D6370" s="43"/>
      <c r="G6370" s="34"/>
      <c r="H6370" s="35"/>
    </row>
    <row r="6371" ht="14.25" customHeight="1">
      <c r="C6371" s="42"/>
      <c r="D6371" s="43"/>
      <c r="G6371" s="34"/>
      <c r="H6371" s="35"/>
    </row>
    <row r="6372" ht="14.25" customHeight="1">
      <c r="C6372" s="42"/>
      <c r="D6372" s="43"/>
      <c r="G6372" s="34"/>
      <c r="H6372" s="35"/>
    </row>
    <row r="6373" ht="14.25" customHeight="1">
      <c r="C6373" s="42"/>
      <c r="D6373" s="43"/>
      <c r="G6373" s="34"/>
      <c r="H6373" s="35"/>
    </row>
    <row r="6374" ht="14.25" customHeight="1">
      <c r="C6374" s="42"/>
      <c r="D6374" s="43"/>
      <c r="G6374" s="34"/>
      <c r="H6374" s="35"/>
    </row>
    <row r="6375" ht="14.25" customHeight="1">
      <c r="C6375" s="42"/>
      <c r="D6375" s="43"/>
      <c r="G6375" s="34"/>
      <c r="H6375" s="35"/>
    </row>
    <row r="6376" ht="14.25" customHeight="1">
      <c r="C6376" s="42"/>
      <c r="D6376" s="43"/>
      <c r="G6376" s="34"/>
      <c r="H6376" s="35"/>
    </row>
    <row r="6377" ht="14.25" customHeight="1">
      <c r="C6377" s="42"/>
      <c r="D6377" s="43"/>
      <c r="G6377" s="34"/>
      <c r="H6377" s="35"/>
    </row>
    <row r="6378" ht="14.25" customHeight="1">
      <c r="C6378" s="42"/>
      <c r="D6378" s="43"/>
      <c r="G6378" s="34"/>
      <c r="H6378" s="35"/>
    </row>
    <row r="6379" ht="14.25" customHeight="1">
      <c r="C6379" s="42"/>
      <c r="D6379" s="43"/>
      <c r="G6379" s="34"/>
      <c r="H6379" s="35"/>
    </row>
    <row r="6380" ht="14.25" customHeight="1">
      <c r="C6380" s="42"/>
      <c r="D6380" s="43"/>
      <c r="G6380" s="34"/>
      <c r="H6380" s="35"/>
    </row>
    <row r="6381" ht="14.25" customHeight="1">
      <c r="C6381" s="42"/>
      <c r="D6381" s="43"/>
      <c r="G6381" s="34"/>
      <c r="H6381" s="35"/>
    </row>
    <row r="6382" ht="14.25" customHeight="1">
      <c r="C6382" s="42"/>
      <c r="D6382" s="43"/>
      <c r="G6382" s="34"/>
      <c r="H6382" s="35"/>
    </row>
    <row r="6383" ht="14.25" customHeight="1">
      <c r="C6383" s="42"/>
      <c r="D6383" s="43"/>
      <c r="G6383" s="34"/>
      <c r="H6383" s="35"/>
    </row>
    <row r="6384" ht="14.25" customHeight="1">
      <c r="C6384" s="42"/>
      <c r="D6384" s="43"/>
      <c r="G6384" s="34"/>
      <c r="H6384" s="35"/>
    </row>
    <row r="6385" ht="14.25" customHeight="1">
      <c r="C6385" s="42"/>
      <c r="D6385" s="43"/>
      <c r="G6385" s="34"/>
      <c r="H6385" s="35"/>
    </row>
    <row r="6386" ht="14.25" customHeight="1">
      <c r="C6386" s="42"/>
      <c r="D6386" s="43"/>
      <c r="G6386" s="34"/>
      <c r="H6386" s="35"/>
    </row>
    <row r="6387" ht="14.25" customHeight="1">
      <c r="C6387" s="42"/>
      <c r="D6387" s="43"/>
      <c r="G6387" s="34"/>
      <c r="H6387" s="35"/>
    </row>
    <row r="6388" ht="14.25" customHeight="1">
      <c r="C6388" s="42"/>
      <c r="D6388" s="43"/>
      <c r="G6388" s="34"/>
      <c r="H6388" s="35"/>
    </row>
    <row r="6389" ht="14.25" customHeight="1">
      <c r="C6389" s="42"/>
      <c r="D6389" s="43"/>
      <c r="G6389" s="34"/>
      <c r="H6389" s="35"/>
    </row>
    <row r="6390" ht="14.25" customHeight="1">
      <c r="C6390" s="42"/>
      <c r="D6390" s="43"/>
      <c r="G6390" s="34"/>
      <c r="H6390" s="35"/>
    </row>
    <row r="6391" ht="14.25" customHeight="1">
      <c r="C6391" s="42"/>
      <c r="D6391" s="43"/>
      <c r="G6391" s="34"/>
      <c r="H6391" s="35"/>
    </row>
    <row r="6392" ht="14.25" customHeight="1">
      <c r="C6392" s="42"/>
      <c r="D6392" s="43"/>
      <c r="G6392" s="34"/>
      <c r="H6392" s="35"/>
    </row>
    <row r="6393" ht="14.25" customHeight="1">
      <c r="C6393" s="42"/>
      <c r="D6393" s="43"/>
      <c r="G6393" s="34"/>
      <c r="H6393" s="35"/>
    </row>
    <row r="6394" ht="14.25" customHeight="1">
      <c r="C6394" s="42"/>
      <c r="D6394" s="43"/>
      <c r="G6394" s="34"/>
      <c r="H6394" s="35"/>
    </row>
    <row r="6395" ht="14.25" customHeight="1">
      <c r="C6395" s="42"/>
      <c r="D6395" s="43"/>
      <c r="G6395" s="34"/>
      <c r="H6395" s="35"/>
    </row>
    <row r="6396" ht="14.25" customHeight="1">
      <c r="C6396" s="42"/>
      <c r="D6396" s="43"/>
      <c r="G6396" s="34"/>
      <c r="H6396" s="35"/>
    </row>
    <row r="6397" ht="14.25" customHeight="1">
      <c r="C6397" s="42"/>
      <c r="D6397" s="43"/>
      <c r="G6397" s="34"/>
      <c r="H6397" s="35"/>
    </row>
    <row r="6398" ht="14.25" customHeight="1">
      <c r="C6398" s="42"/>
      <c r="D6398" s="43"/>
      <c r="G6398" s="34"/>
      <c r="H6398" s="35"/>
    </row>
    <row r="6399" ht="14.25" customHeight="1">
      <c r="C6399" s="42"/>
      <c r="D6399" s="43"/>
      <c r="G6399" s="34"/>
      <c r="H6399" s="35"/>
    </row>
    <row r="6400" ht="14.25" customHeight="1">
      <c r="C6400" s="42"/>
      <c r="D6400" s="43"/>
      <c r="G6400" s="34"/>
      <c r="H6400" s="35"/>
    </row>
    <row r="6401" ht="14.25" customHeight="1">
      <c r="C6401" s="42"/>
      <c r="D6401" s="43"/>
      <c r="G6401" s="34"/>
      <c r="H6401" s="35"/>
    </row>
    <row r="6402" ht="14.25" customHeight="1">
      <c r="C6402" s="42"/>
      <c r="D6402" s="43"/>
      <c r="G6402" s="34"/>
      <c r="H6402" s="35"/>
    </row>
    <row r="6403" ht="14.25" customHeight="1">
      <c r="C6403" s="42"/>
      <c r="D6403" s="43"/>
      <c r="G6403" s="34"/>
      <c r="H6403" s="35"/>
    </row>
    <row r="6404" ht="14.25" customHeight="1">
      <c r="C6404" s="42"/>
      <c r="D6404" s="43"/>
      <c r="G6404" s="34"/>
      <c r="H6404" s="35"/>
    </row>
    <row r="6405" ht="14.25" customHeight="1">
      <c r="C6405" s="42"/>
      <c r="D6405" s="43"/>
      <c r="G6405" s="34"/>
      <c r="H6405" s="35"/>
    </row>
    <row r="6406" ht="14.25" customHeight="1">
      <c r="C6406" s="42"/>
      <c r="D6406" s="43"/>
      <c r="G6406" s="34"/>
      <c r="H6406" s="35"/>
    </row>
    <row r="6407" ht="14.25" customHeight="1">
      <c r="C6407" s="42"/>
      <c r="D6407" s="43"/>
      <c r="G6407" s="34"/>
      <c r="H6407" s="35"/>
    </row>
    <row r="6408" ht="14.25" customHeight="1">
      <c r="C6408" s="42"/>
      <c r="D6408" s="43"/>
      <c r="G6408" s="34"/>
      <c r="H6408" s="35"/>
    </row>
    <row r="6409" ht="14.25" customHeight="1">
      <c r="C6409" s="42"/>
      <c r="D6409" s="43"/>
      <c r="G6409" s="34"/>
      <c r="H6409" s="35"/>
    </row>
    <row r="6410" ht="14.25" customHeight="1">
      <c r="C6410" s="42"/>
      <c r="D6410" s="43"/>
      <c r="G6410" s="34"/>
      <c r="H6410" s="35"/>
    </row>
    <row r="6411" ht="14.25" customHeight="1">
      <c r="C6411" s="42"/>
      <c r="D6411" s="43"/>
      <c r="G6411" s="34"/>
      <c r="H6411" s="35"/>
    </row>
    <row r="6412" ht="14.25" customHeight="1">
      <c r="C6412" s="42"/>
      <c r="D6412" s="43"/>
      <c r="G6412" s="34"/>
      <c r="H6412" s="35"/>
    </row>
    <row r="6413" ht="14.25" customHeight="1">
      <c r="C6413" s="42"/>
      <c r="D6413" s="43"/>
      <c r="G6413" s="34"/>
      <c r="H6413" s="35"/>
    </row>
    <row r="6414" ht="14.25" customHeight="1">
      <c r="C6414" s="42"/>
      <c r="D6414" s="43"/>
      <c r="G6414" s="34"/>
      <c r="H6414" s="35"/>
    </row>
    <row r="6415" ht="14.25" customHeight="1">
      <c r="C6415" s="42"/>
      <c r="D6415" s="43"/>
      <c r="G6415" s="34"/>
      <c r="H6415" s="35"/>
    </row>
    <row r="6416" ht="14.25" customHeight="1">
      <c r="C6416" s="42"/>
      <c r="D6416" s="43"/>
      <c r="G6416" s="34"/>
      <c r="H6416" s="35"/>
    </row>
    <row r="6417" ht="14.25" customHeight="1">
      <c r="C6417" s="42"/>
      <c r="D6417" s="43"/>
      <c r="G6417" s="34"/>
      <c r="H6417" s="35"/>
    </row>
    <row r="6418" ht="14.25" customHeight="1">
      <c r="C6418" s="42"/>
      <c r="D6418" s="43"/>
      <c r="G6418" s="34"/>
      <c r="H6418" s="35"/>
    </row>
    <row r="6419" ht="14.25" customHeight="1">
      <c r="C6419" s="42"/>
      <c r="D6419" s="43"/>
      <c r="G6419" s="34"/>
      <c r="H6419" s="35"/>
    </row>
    <row r="6420" ht="14.25" customHeight="1">
      <c r="C6420" s="42"/>
      <c r="D6420" s="43"/>
      <c r="G6420" s="34"/>
      <c r="H6420" s="35"/>
    </row>
    <row r="6421" ht="14.25" customHeight="1">
      <c r="C6421" s="42"/>
      <c r="D6421" s="43"/>
      <c r="G6421" s="34"/>
      <c r="H6421" s="35"/>
    </row>
    <row r="6422" ht="14.25" customHeight="1">
      <c r="C6422" s="42"/>
      <c r="D6422" s="43"/>
      <c r="G6422" s="34"/>
      <c r="H6422" s="35"/>
    </row>
    <row r="6423" ht="14.25" customHeight="1">
      <c r="C6423" s="42"/>
      <c r="D6423" s="43"/>
      <c r="G6423" s="34"/>
      <c r="H6423" s="35"/>
    </row>
    <row r="6424" ht="14.25" customHeight="1">
      <c r="C6424" s="42"/>
      <c r="D6424" s="43"/>
      <c r="G6424" s="34"/>
      <c r="H6424" s="35"/>
    </row>
    <row r="6425" ht="14.25" customHeight="1">
      <c r="C6425" s="42"/>
      <c r="D6425" s="43"/>
      <c r="G6425" s="34"/>
      <c r="H6425" s="35"/>
    </row>
    <row r="6426" ht="14.25" customHeight="1">
      <c r="C6426" s="42"/>
      <c r="D6426" s="43"/>
      <c r="G6426" s="34"/>
      <c r="H6426" s="35"/>
    </row>
    <row r="6427" ht="14.25" customHeight="1">
      <c r="C6427" s="42"/>
      <c r="D6427" s="43"/>
      <c r="G6427" s="34"/>
      <c r="H6427" s="35"/>
    </row>
    <row r="6428" ht="14.25" customHeight="1">
      <c r="C6428" s="42"/>
      <c r="D6428" s="43"/>
      <c r="G6428" s="34"/>
      <c r="H6428" s="35"/>
    </row>
    <row r="6429" ht="14.25" customHeight="1">
      <c r="C6429" s="42"/>
      <c r="D6429" s="43"/>
      <c r="G6429" s="34"/>
      <c r="H6429" s="35"/>
    </row>
    <row r="6430" ht="14.25" customHeight="1">
      <c r="C6430" s="42"/>
      <c r="D6430" s="43"/>
      <c r="G6430" s="34"/>
      <c r="H6430" s="35"/>
    </row>
    <row r="6431" ht="14.25" customHeight="1">
      <c r="C6431" s="42"/>
      <c r="D6431" s="43"/>
      <c r="G6431" s="34"/>
      <c r="H6431" s="35"/>
    </row>
    <row r="6432" ht="14.25" customHeight="1">
      <c r="C6432" s="42"/>
      <c r="D6432" s="43"/>
      <c r="G6432" s="34"/>
      <c r="H6432" s="35"/>
    </row>
    <row r="6433" ht="14.25" customHeight="1">
      <c r="C6433" s="42"/>
      <c r="D6433" s="43"/>
      <c r="G6433" s="34"/>
      <c r="H6433" s="35"/>
    </row>
    <row r="6434" ht="14.25" customHeight="1">
      <c r="C6434" s="42"/>
      <c r="D6434" s="43"/>
      <c r="G6434" s="34"/>
      <c r="H6434" s="35"/>
    </row>
    <row r="6435" ht="14.25" customHeight="1">
      <c r="C6435" s="42"/>
      <c r="D6435" s="43"/>
      <c r="G6435" s="34"/>
      <c r="H6435" s="35"/>
    </row>
    <row r="6436" ht="14.25" customHeight="1">
      <c r="C6436" s="42"/>
      <c r="D6436" s="43"/>
      <c r="G6436" s="34"/>
      <c r="H6436" s="35"/>
    </row>
    <row r="6437" ht="14.25" customHeight="1">
      <c r="C6437" s="42"/>
      <c r="D6437" s="43"/>
      <c r="G6437" s="34"/>
      <c r="H6437" s="35"/>
    </row>
    <row r="6438" ht="14.25" customHeight="1">
      <c r="C6438" s="42"/>
      <c r="D6438" s="43"/>
      <c r="G6438" s="34"/>
      <c r="H6438" s="35"/>
    </row>
    <row r="6439" ht="14.25" customHeight="1">
      <c r="C6439" s="42"/>
      <c r="D6439" s="43"/>
      <c r="G6439" s="34"/>
      <c r="H6439" s="35"/>
    </row>
    <row r="6440" ht="14.25" customHeight="1">
      <c r="C6440" s="42"/>
      <c r="D6440" s="43"/>
      <c r="G6440" s="34"/>
      <c r="H6440" s="35"/>
    </row>
    <row r="6441" ht="14.25" customHeight="1">
      <c r="C6441" s="42"/>
      <c r="D6441" s="43"/>
      <c r="G6441" s="34"/>
      <c r="H6441" s="35"/>
    </row>
    <row r="6442" ht="14.25" customHeight="1">
      <c r="C6442" s="42"/>
      <c r="D6442" s="43"/>
      <c r="G6442" s="34"/>
      <c r="H6442" s="35"/>
    </row>
    <row r="6443" ht="14.25" customHeight="1">
      <c r="C6443" s="42"/>
      <c r="D6443" s="43"/>
      <c r="G6443" s="34"/>
      <c r="H6443" s="35"/>
    </row>
    <row r="6444" ht="14.25" customHeight="1">
      <c r="C6444" s="42"/>
      <c r="D6444" s="43"/>
      <c r="G6444" s="34"/>
      <c r="H6444" s="35"/>
    </row>
    <row r="6445" ht="14.25" customHeight="1">
      <c r="C6445" s="42"/>
      <c r="D6445" s="43"/>
      <c r="G6445" s="34"/>
      <c r="H6445" s="35"/>
    </row>
    <row r="6446" ht="14.25" customHeight="1">
      <c r="C6446" s="42"/>
      <c r="D6446" s="43"/>
      <c r="G6446" s="34"/>
      <c r="H6446" s="35"/>
    </row>
    <row r="6447" ht="14.25" customHeight="1">
      <c r="C6447" s="42"/>
      <c r="D6447" s="43"/>
      <c r="G6447" s="34"/>
      <c r="H6447" s="35"/>
    </row>
    <row r="6448" ht="14.25" customHeight="1">
      <c r="C6448" s="42"/>
      <c r="D6448" s="43"/>
      <c r="G6448" s="34"/>
      <c r="H6448" s="35"/>
    </row>
    <row r="6449" ht="14.25" customHeight="1">
      <c r="C6449" s="42"/>
      <c r="D6449" s="43"/>
      <c r="G6449" s="34"/>
      <c r="H6449" s="35"/>
    </row>
    <row r="6450" ht="14.25" customHeight="1">
      <c r="C6450" s="42"/>
      <c r="D6450" s="43"/>
      <c r="G6450" s="34"/>
      <c r="H6450" s="35"/>
    </row>
    <row r="6451" ht="14.25" customHeight="1">
      <c r="C6451" s="42"/>
      <c r="D6451" s="43"/>
      <c r="G6451" s="34"/>
      <c r="H6451" s="35"/>
    </row>
    <row r="6452" ht="14.25" customHeight="1">
      <c r="C6452" s="42"/>
      <c r="D6452" s="43"/>
      <c r="G6452" s="34"/>
      <c r="H6452" s="35"/>
    </row>
    <row r="6453" ht="14.25" customHeight="1">
      <c r="C6453" s="42"/>
      <c r="D6453" s="43"/>
      <c r="G6453" s="34"/>
      <c r="H6453" s="35"/>
    </row>
    <row r="6454" ht="14.25" customHeight="1">
      <c r="C6454" s="42"/>
      <c r="D6454" s="43"/>
      <c r="G6454" s="34"/>
      <c r="H6454" s="35"/>
    </row>
    <row r="6455" ht="14.25" customHeight="1">
      <c r="C6455" s="42"/>
      <c r="D6455" s="43"/>
      <c r="G6455" s="34"/>
      <c r="H6455" s="35"/>
    </row>
    <row r="6456" ht="14.25" customHeight="1">
      <c r="C6456" s="42"/>
      <c r="D6456" s="43"/>
      <c r="G6456" s="34"/>
      <c r="H6456" s="35"/>
    </row>
    <row r="6457" ht="14.25" customHeight="1">
      <c r="C6457" s="42"/>
      <c r="D6457" s="43"/>
      <c r="G6457" s="34"/>
      <c r="H6457" s="35"/>
    </row>
    <row r="6458" ht="14.25" customHeight="1">
      <c r="C6458" s="42"/>
      <c r="D6458" s="43"/>
      <c r="G6458" s="34"/>
      <c r="H6458" s="35"/>
    </row>
    <row r="6459" ht="14.25" customHeight="1">
      <c r="C6459" s="42"/>
      <c r="D6459" s="43"/>
      <c r="G6459" s="34"/>
      <c r="H6459" s="35"/>
    </row>
    <row r="6460" ht="14.25" customHeight="1">
      <c r="C6460" s="42"/>
      <c r="D6460" s="43"/>
      <c r="G6460" s="34"/>
      <c r="H6460" s="35"/>
    </row>
    <row r="6461" ht="14.25" customHeight="1">
      <c r="C6461" s="42"/>
      <c r="D6461" s="43"/>
      <c r="G6461" s="34"/>
      <c r="H6461" s="35"/>
    </row>
    <row r="6462" ht="14.25" customHeight="1">
      <c r="C6462" s="42"/>
      <c r="D6462" s="43"/>
      <c r="G6462" s="34"/>
      <c r="H6462" s="35"/>
    </row>
    <row r="6463" ht="14.25" customHeight="1">
      <c r="C6463" s="42"/>
      <c r="D6463" s="43"/>
      <c r="G6463" s="34"/>
      <c r="H6463" s="35"/>
    </row>
    <row r="6464" ht="14.25" customHeight="1">
      <c r="C6464" s="42"/>
      <c r="D6464" s="43"/>
      <c r="G6464" s="34"/>
      <c r="H6464" s="35"/>
    </row>
    <row r="6465" ht="14.25" customHeight="1">
      <c r="C6465" s="42"/>
      <c r="D6465" s="43"/>
      <c r="G6465" s="34"/>
      <c r="H6465" s="35"/>
    </row>
    <row r="6466" ht="14.25" customHeight="1">
      <c r="C6466" s="42"/>
      <c r="D6466" s="43"/>
      <c r="G6466" s="34"/>
      <c r="H6466" s="35"/>
    </row>
    <row r="6467" ht="14.25" customHeight="1">
      <c r="C6467" s="42"/>
      <c r="D6467" s="43"/>
      <c r="G6467" s="34"/>
      <c r="H6467" s="35"/>
    </row>
    <row r="6468" ht="14.25" customHeight="1">
      <c r="C6468" s="42"/>
      <c r="D6468" s="43"/>
      <c r="G6468" s="34"/>
      <c r="H6468" s="35"/>
    </row>
    <row r="6469" ht="14.25" customHeight="1">
      <c r="C6469" s="42"/>
      <c r="D6469" s="43"/>
      <c r="G6469" s="34"/>
      <c r="H6469" s="35"/>
    </row>
    <row r="6470" ht="14.25" customHeight="1">
      <c r="C6470" s="42"/>
      <c r="D6470" s="43"/>
      <c r="G6470" s="34"/>
      <c r="H6470" s="35"/>
    </row>
    <row r="6471" ht="14.25" customHeight="1">
      <c r="C6471" s="42"/>
      <c r="D6471" s="43"/>
      <c r="G6471" s="34"/>
      <c r="H6471" s="35"/>
    </row>
    <row r="6472" ht="14.25" customHeight="1">
      <c r="C6472" s="42"/>
      <c r="D6472" s="43"/>
      <c r="G6472" s="34"/>
      <c r="H6472" s="35"/>
    </row>
    <row r="6473" ht="14.25" customHeight="1">
      <c r="C6473" s="42"/>
      <c r="D6473" s="43"/>
      <c r="G6473" s="34"/>
      <c r="H6473" s="35"/>
    </row>
    <row r="6474" ht="14.25" customHeight="1">
      <c r="C6474" s="42"/>
      <c r="D6474" s="43"/>
      <c r="G6474" s="34"/>
      <c r="H6474" s="35"/>
    </row>
    <row r="6475" ht="14.25" customHeight="1">
      <c r="C6475" s="42"/>
      <c r="D6475" s="43"/>
      <c r="G6475" s="34"/>
      <c r="H6475" s="35"/>
    </row>
    <row r="6476" ht="14.25" customHeight="1">
      <c r="C6476" s="42"/>
      <c r="D6476" s="43"/>
      <c r="G6476" s="34"/>
      <c r="H6476" s="35"/>
    </row>
    <row r="6477" ht="14.25" customHeight="1">
      <c r="C6477" s="42"/>
      <c r="D6477" s="43"/>
      <c r="G6477" s="34"/>
      <c r="H6477" s="35"/>
    </row>
    <row r="6478" ht="14.25" customHeight="1">
      <c r="C6478" s="42"/>
      <c r="D6478" s="43"/>
      <c r="G6478" s="34"/>
      <c r="H6478" s="35"/>
    </row>
    <row r="6479" ht="14.25" customHeight="1">
      <c r="C6479" s="42"/>
      <c r="D6479" s="43"/>
      <c r="G6479" s="34"/>
      <c r="H6479" s="35"/>
    </row>
    <row r="6480" ht="14.25" customHeight="1">
      <c r="C6480" s="42"/>
      <c r="D6480" s="43"/>
      <c r="G6480" s="34"/>
      <c r="H6480" s="35"/>
    </row>
    <row r="6481" ht="14.25" customHeight="1">
      <c r="C6481" s="42"/>
      <c r="D6481" s="43"/>
      <c r="G6481" s="34"/>
      <c r="H6481" s="35"/>
    </row>
    <row r="6482" ht="14.25" customHeight="1">
      <c r="C6482" s="42"/>
      <c r="D6482" s="43"/>
      <c r="G6482" s="34"/>
      <c r="H6482" s="35"/>
    </row>
    <row r="6483" ht="14.25" customHeight="1">
      <c r="C6483" s="42"/>
      <c r="D6483" s="43"/>
      <c r="G6483" s="34"/>
      <c r="H6483" s="35"/>
    </row>
    <row r="6484" ht="14.25" customHeight="1">
      <c r="C6484" s="42"/>
      <c r="D6484" s="43"/>
      <c r="G6484" s="34"/>
      <c r="H6484" s="35"/>
    </row>
    <row r="6485" ht="14.25" customHeight="1">
      <c r="C6485" s="42"/>
      <c r="D6485" s="43"/>
      <c r="G6485" s="34"/>
      <c r="H6485" s="35"/>
    </row>
    <row r="6486" ht="14.25" customHeight="1">
      <c r="C6486" s="42"/>
      <c r="D6486" s="43"/>
      <c r="G6486" s="34"/>
      <c r="H6486" s="35"/>
    </row>
    <row r="6487" ht="14.25" customHeight="1">
      <c r="C6487" s="42"/>
      <c r="D6487" s="43"/>
      <c r="G6487" s="34"/>
      <c r="H6487" s="35"/>
    </row>
    <row r="6488" ht="14.25" customHeight="1">
      <c r="C6488" s="42"/>
      <c r="D6488" s="43"/>
      <c r="G6488" s="34"/>
      <c r="H6488" s="35"/>
    </row>
    <row r="6489" ht="14.25" customHeight="1">
      <c r="C6489" s="42"/>
      <c r="D6489" s="43"/>
      <c r="G6489" s="34"/>
      <c r="H6489" s="35"/>
    </row>
    <row r="6490" ht="14.25" customHeight="1">
      <c r="C6490" s="42"/>
      <c r="D6490" s="43"/>
      <c r="G6490" s="34"/>
      <c r="H6490" s="35"/>
    </row>
    <row r="6491" ht="14.25" customHeight="1">
      <c r="C6491" s="42"/>
      <c r="D6491" s="43"/>
      <c r="G6491" s="34"/>
      <c r="H6491" s="35"/>
    </row>
    <row r="6492" ht="14.25" customHeight="1">
      <c r="C6492" s="42"/>
      <c r="D6492" s="43"/>
      <c r="G6492" s="34"/>
      <c r="H6492" s="35"/>
    </row>
    <row r="6493" ht="14.25" customHeight="1">
      <c r="C6493" s="42"/>
      <c r="D6493" s="43"/>
      <c r="G6493" s="34"/>
      <c r="H6493" s="35"/>
    </row>
    <row r="6494" ht="14.25" customHeight="1">
      <c r="C6494" s="42"/>
      <c r="D6494" s="43"/>
      <c r="G6494" s="34"/>
      <c r="H6494" s="35"/>
    </row>
    <row r="6495" ht="14.25" customHeight="1">
      <c r="C6495" s="42"/>
      <c r="D6495" s="43"/>
      <c r="G6495" s="34"/>
      <c r="H6495" s="35"/>
    </row>
    <row r="6496" ht="14.25" customHeight="1">
      <c r="C6496" s="42"/>
      <c r="D6496" s="43"/>
      <c r="G6496" s="34"/>
      <c r="H6496" s="35"/>
    </row>
    <row r="6497" ht="14.25" customHeight="1">
      <c r="C6497" s="42"/>
      <c r="D6497" s="43"/>
      <c r="G6497" s="34"/>
      <c r="H6497" s="35"/>
    </row>
    <row r="6498" ht="14.25" customHeight="1">
      <c r="C6498" s="42"/>
      <c r="D6498" s="43"/>
      <c r="G6498" s="34"/>
      <c r="H6498" s="35"/>
    </row>
    <row r="6499" ht="14.25" customHeight="1">
      <c r="C6499" s="42"/>
      <c r="D6499" s="43"/>
      <c r="G6499" s="34"/>
      <c r="H6499" s="35"/>
    </row>
    <row r="6500" ht="14.25" customHeight="1">
      <c r="C6500" s="42"/>
      <c r="D6500" s="43"/>
      <c r="G6500" s="34"/>
      <c r="H6500" s="35"/>
    </row>
    <row r="6501" ht="14.25" customHeight="1">
      <c r="C6501" s="42"/>
      <c r="D6501" s="43"/>
      <c r="G6501" s="34"/>
      <c r="H6501" s="35"/>
    </row>
    <row r="6502" ht="14.25" customHeight="1">
      <c r="C6502" s="42"/>
      <c r="D6502" s="43"/>
      <c r="G6502" s="34"/>
      <c r="H6502" s="35"/>
    </row>
    <row r="6503" ht="14.25" customHeight="1">
      <c r="C6503" s="42"/>
      <c r="D6503" s="43"/>
      <c r="G6503" s="34"/>
      <c r="H6503" s="35"/>
    </row>
    <row r="6504" ht="14.25" customHeight="1">
      <c r="C6504" s="42"/>
      <c r="D6504" s="43"/>
      <c r="G6504" s="34"/>
      <c r="H6504" s="35"/>
    </row>
    <row r="6505" ht="14.25" customHeight="1">
      <c r="C6505" s="42"/>
      <c r="D6505" s="43"/>
      <c r="G6505" s="34"/>
      <c r="H6505" s="35"/>
    </row>
    <row r="6506" ht="14.25" customHeight="1">
      <c r="C6506" s="42"/>
      <c r="D6506" s="43"/>
      <c r="G6506" s="34"/>
      <c r="H6506" s="35"/>
    </row>
    <row r="6507" ht="14.25" customHeight="1">
      <c r="C6507" s="42"/>
      <c r="D6507" s="43"/>
      <c r="G6507" s="34"/>
      <c r="H6507" s="35"/>
    </row>
    <row r="6508" ht="14.25" customHeight="1">
      <c r="C6508" s="42"/>
      <c r="D6508" s="43"/>
      <c r="G6508" s="34"/>
      <c r="H6508" s="35"/>
    </row>
    <row r="6509" ht="14.25" customHeight="1">
      <c r="C6509" s="42"/>
      <c r="D6509" s="43"/>
      <c r="G6509" s="34"/>
      <c r="H6509" s="35"/>
    </row>
    <row r="6510" ht="14.25" customHeight="1">
      <c r="C6510" s="42"/>
      <c r="D6510" s="43"/>
      <c r="G6510" s="34"/>
      <c r="H6510" s="35"/>
    </row>
    <row r="6511" ht="14.25" customHeight="1">
      <c r="C6511" s="42"/>
      <c r="D6511" s="43"/>
      <c r="G6511" s="34"/>
      <c r="H6511" s="35"/>
    </row>
    <row r="6512" ht="14.25" customHeight="1">
      <c r="C6512" s="42"/>
      <c r="D6512" s="43"/>
      <c r="G6512" s="34"/>
      <c r="H6512" s="35"/>
    </row>
    <row r="6513" ht="14.25" customHeight="1">
      <c r="C6513" s="42"/>
      <c r="D6513" s="43"/>
      <c r="G6513" s="34"/>
      <c r="H6513" s="35"/>
    </row>
    <row r="6514" ht="14.25" customHeight="1">
      <c r="C6514" s="42"/>
      <c r="D6514" s="43"/>
      <c r="G6514" s="34"/>
      <c r="H6514" s="35"/>
    </row>
    <row r="6515" ht="14.25" customHeight="1">
      <c r="C6515" s="42"/>
      <c r="D6515" s="43"/>
      <c r="G6515" s="34"/>
      <c r="H6515" s="35"/>
    </row>
    <row r="6516" ht="14.25" customHeight="1">
      <c r="C6516" s="42"/>
      <c r="D6516" s="43"/>
      <c r="G6516" s="34"/>
      <c r="H6516" s="35"/>
    </row>
    <row r="6517" ht="14.25" customHeight="1">
      <c r="C6517" s="42"/>
      <c r="D6517" s="43"/>
      <c r="G6517" s="34"/>
      <c r="H6517" s="35"/>
    </row>
    <row r="6518" ht="14.25" customHeight="1">
      <c r="C6518" s="42"/>
      <c r="D6518" s="43"/>
      <c r="G6518" s="34"/>
      <c r="H6518" s="35"/>
    </row>
    <row r="6519" ht="14.25" customHeight="1">
      <c r="C6519" s="42"/>
      <c r="D6519" s="43"/>
      <c r="G6519" s="34"/>
      <c r="H6519" s="35"/>
    </row>
    <row r="6520" ht="14.25" customHeight="1">
      <c r="C6520" s="42"/>
      <c r="D6520" s="43"/>
      <c r="G6520" s="34"/>
      <c r="H6520" s="35"/>
    </row>
    <row r="6521" ht="14.25" customHeight="1">
      <c r="C6521" s="42"/>
      <c r="D6521" s="43"/>
      <c r="G6521" s="34"/>
      <c r="H6521" s="35"/>
    </row>
    <row r="6522" ht="14.25" customHeight="1">
      <c r="C6522" s="42"/>
      <c r="D6522" s="43"/>
      <c r="G6522" s="34"/>
      <c r="H6522" s="35"/>
    </row>
    <row r="6523" ht="14.25" customHeight="1">
      <c r="C6523" s="42"/>
      <c r="D6523" s="43"/>
      <c r="G6523" s="34"/>
      <c r="H6523" s="35"/>
    </row>
    <row r="6524" ht="14.25" customHeight="1">
      <c r="C6524" s="42"/>
      <c r="D6524" s="43"/>
      <c r="G6524" s="34"/>
      <c r="H6524" s="35"/>
    </row>
    <row r="6525" ht="14.25" customHeight="1">
      <c r="C6525" s="42"/>
      <c r="D6525" s="43"/>
      <c r="G6525" s="34"/>
      <c r="H6525" s="35"/>
    </row>
    <row r="6526" ht="14.25" customHeight="1">
      <c r="C6526" s="42"/>
      <c r="D6526" s="43"/>
      <c r="G6526" s="34"/>
      <c r="H6526" s="35"/>
    </row>
    <row r="6527" ht="14.25" customHeight="1">
      <c r="C6527" s="42"/>
      <c r="D6527" s="43"/>
      <c r="G6527" s="34"/>
      <c r="H6527" s="35"/>
    </row>
    <row r="6528" ht="14.25" customHeight="1">
      <c r="C6528" s="42"/>
      <c r="D6528" s="43"/>
      <c r="G6528" s="34"/>
      <c r="H6528" s="35"/>
    </row>
    <row r="6529" ht="14.25" customHeight="1">
      <c r="C6529" s="42"/>
      <c r="D6529" s="43"/>
      <c r="G6529" s="34"/>
      <c r="H6529" s="35"/>
    </row>
    <row r="6530" ht="14.25" customHeight="1">
      <c r="C6530" s="42"/>
      <c r="D6530" s="43"/>
      <c r="G6530" s="34"/>
      <c r="H6530" s="35"/>
    </row>
    <row r="6531" ht="14.25" customHeight="1">
      <c r="C6531" s="42"/>
      <c r="D6531" s="43"/>
      <c r="G6531" s="34"/>
      <c r="H6531" s="35"/>
    </row>
    <row r="6532" ht="14.25" customHeight="1">
      <c r="C6532" s="42"/>
      <c r="D6532" s="43"/>
      <c r="G6532" s="34"/>
      <c r="H6532" s="35"/>
    </row>
    <row r="6533" ht="14.25" customHeight="1">
      <c r="C6533" s="42"/>
      <c r="D6533" s="43"/>
      <c r="G6533" s="34"/>
      <c r="H6533" s="35"/>
    </row>
    <row r="6534" ht="14.25" customHeight="1">
      <c r="C6534" s="42"/>
      <c r="D6534" s="43"/>
      <c r="G6534" s="34"/>
      <c r="H6534" s="35"/>
    </row>
    <row r="6535" ht="14.25" customHeight="1">
      <c r="C6535" s="42"/>
      <c r="D6535" s="43"/>
      <c r="G6535" s="34"/>
      <c r="H6535" s="35"/>
    </row>
    <row r="6536" ht="14.25" customHeight="1">
      <c r="C6536" s="42"/>
      <c r="D6536" s="43"/>
      <c r="G6536" s="34"/>
      <c r="H6536" s="35"/>
    </row>
    <row r="6537" ht="14.25" customHeight="1">
      <c r="C6537" s="42"/>
      <c r="D6537" s="43"/>
      <c r="G6537" s="34"/>
      <c r="H6537" s="35"/>
    </row>
    <row r="6538" ht="14.25" customHeight="1">
      <c r="C6538" s="42"/>
      <c r="D6538" s="43"/>
      <c r="G6538" s="34"/>
      <c r="H6538" s="35"/>
    </row>
    <row r="6539" ht="14.25" customHeight="1">
      <c r="C6539" s="42"/>
      <c r="D6539" s="43"/>
      <c r="G6539" s="34"/>
      <c r="H6539" s="35"/>
    </row>
    <row r="6540" ht="14.25" customHeight="1">
      <c r="C6540" s="42"/>
      <c r="D6540" s="43"/>
      <c r="G6540" s="34"/>
      <c r="H6540" s="35"/>
    </row>
    <row r="6541" ht="14.25" customHeight="1">
      <c r="C6541" s="42"/>
      <c r="D6541" s="43"/>
      <c r="G6541" s="34"/>
      <c r="H6541" s="35"/>
    </row>
    <row r="6542" ht="14.25" customHeight="1">
      <c r="C6542" s="42"/>
      <c r="D6542" s="43"/>
      <c r="G6542" s="34"/>
      <c r="H6542" s="35"/>
    </row>
    <row r="6543" ht="14.25" customHeight="1">
      <c r="C6543" s="42"/>
      <c r="D6543" s="43"/>
      <c r="G6543" s="34"/>
      <c r="H6543" s="35"/>
    </row>
    <row r="6544" ht="14.25" customHeight="1">
      <c r="C6544" s="42"/>
      <c r="D6544" s="43"/>
      <c r="G6544" s="34"/>
      <c r="H6544" s="35"/>
    </row>
    <row r="6545" ht="14.25" customHeight="1">
      <c r="C6545" s="42"/>
      <c r="D6545" s="43"/>
      <c r="G6545" s="34"/>
      <c r="H6545" s="35"/>
    </row>
    <row r="6546" ht="14.25" customHeight="1">
      <c r="C6546" s="42"/>
      <c r="D6546" s="43"/>
      <c r="G6546" s="34"/>
      <c r="H6546" s="35"/>
    </row>
    <row r="6547" ht="14.25" customHeight="1">
      <c r="C6547" s="42"/>
      <c r="D6547" s="43"/>
      <c r="G6547" s="34"/>
      <c r="H6547" s="35"/>
    </row>
    <row r="6548" ht="14.25" customHeight="1">
      <c r="C6548" s="42"/>
      <c r="D6548" s="43"/>
      <c r="G6548" s="34"/>
      <c r="H6548" s="35"/>
    </row>
    <row r="6549" ht="14.25" customHeight="1">
      <c r="C6549" s="42"/>
      <c r="D6549" s="43"/>
      <c r="G6549" s="34"/>
      <c r="H6549" s="35"/>
    </row>
    <row r="6550" ht="14.25" customHeight="1">
      <c r="C6550" s="42"/>
      <c r="D6550" s="43"/>
      <c r="G6550" s="34"/>
      <c r="H6550" s="35"/>
    </row>
    <row r="6551" ht="14.25" customHeight="1">
      <c r="C6551" s="42"/>
      <c r="D6551" s="43"/>
      <c r="G6551" s="34"/>
      <c r="H6551" s="35"/>
    </row>
    <row r="6552" ht="14.25" customHeight="1">
      <c r="C6552" s="42"/>
      <c r="D6552" s="43"/>
      <c r="G6552" s="34"/>
      <c r="H6552" s="35"/>
    </row>
    <row r="6553" ht="14.25" customHeight="1">
      <c r="C6553" s="42"/>
      <c r="D6553" s="43"/>
      <c r="G6553" s="34"/>
      <c r="H6553" s="35"/>
    </row>
    <row r="6554" ht="14.25" customHeight="1">
      <c r="C6554" s="42"/>
      <c r="D6554" s="43"/>
      <c r="G6554" s="34"/>
      <c r="H6554" s="35"/>
    </row>
    <row r="6555" ht="14.25" customHeight="1">
      <c r="C6555" s="42"/>
      <c r="D6555" s="43"/>
      <c r="G6555" s="34"/>
      <c r="H6555" s="35"/>
    </row>
    <row r="6556" ht="14.25" customHeight="1">
      <c r="C6556" s="42"/>
      <c r="D6556" s="43"/>
      <c r="G6556" s="34"/>
      <c r="H6556" s="35"/>
    </row>
    <row r="6557" ht="14.25" customHeight="1">
      <c r="C6557" s="42"/>
      <c r="D6557" s="43"/>
      <c r="G6557" s="34"/>
      <c r="H6557" s="35"/>
    </row>
    <row r="6558" ht="14.25" customHeight="1">
      <c r="C6558" s="42"/>
      <c r="D6558" s="43"/>
      <c r="G6558" s="34"/>
      <c r="H6558" s="35"/>
    </row>
    <row r="6559" ht="14.25" customHeight="1">
      <c r="C6559" s="42"/>
      <c r="D6559" s="43"/>
      <c r="G6559" s="34"/>
      <c r="H6559" s="35"/>
    </row>
    <row r="6560" ht="14.25" customHeight="1">
      <c r="C6560" s="42"/>
      <c r="D6560" s="43"/>
      <c r="G6560" s="34"/>
      <c r="H6560" s="35"/>
    </row>
    <row r="6561" ht="14.25" customHeight="1">
      <c r="C6561" s="42"/>
      <c r="D6561" s="43"/>
      <c r="G6561" s="34"/>
      <c r="H6561" s="35"/>
    </row>
    <row r="6562" ht="14.25" customHeight="1">
      <c r="C6562" s="42"/>
      <c r="D6562" s="43"/>
      <c r="G6562" s="34"/>
      <c r="H6562" s="35"/>
    </row>
    <row r="6563" ht="14.25" customHeight="1">
      <c r="C6563" s="42"/>
      <c r="D6563" s="43"/>
      <c r="G6563" s="34"/>
      <c r="H6563" s="35"/>
    </row>
    <row r="6564" ht="14.25" customHeight="1">
      <c r="C6564" s="42"/>
      <c r="D6564" s="43"/>
      <c r="G6564" s="34"/>
      <c r="H6564" s="35"/>
    </row>
    <row r="6565" ht="14.25" customHeight="1">
      <c r="C6565" s="42"/>
      <c r="D6565" s="43"/>
      <c r="G6565" s="34"/>
      <c r="H6565" s="35"/>
    </row>
    <row r="6566" ht="14.25" customHeight="1">
      <c r="C6566" s="42"/>
      <c r="D6566" s="43"/>
      <c r="G6566" s="34"/>
      <c r="H6566" s="35"/>
    </row>
    <row r="6567" ht="14.25" customHeight="1">
      <c r="C6567" s="42"/>
      <c r="D6567" s="43"/>
      <c r="G6567" s="34"/>
      <c r="H6567" s="35"/>
    </row>
    <row r="6568" ht="14.25" customHeight="1">
      <c r="C6568" s="42"/>
      <c r="D6568" s="43"/>
      <c r="G6568" s="34"/>
      <c r="H6568" s="35"/>
    </row>
    <row r="6569" ht="14.25" customHeight="1">
      <c r="C6569" s="42"/>
      <c r="D6569" s="43"/>
      <c r="G6569" s="34"/>
      <c r="H6569" s="35"/>
    </row>
    <row r="6570" ht="14.25" customHeight="1">
      <c r="C6570" s="42"/>
      <c r="D6570" s="43"/>
      <c r="G6570" s="34"/>
      <c r="H6570" s="35"/>
    </row>
    <row r="6571" ht="14.25" customHeight="1">
      <c r="C6571" s="42"/>
      <c r="D6571" s="43"/>
      <c r="G6571" s="34"/>
      <c r="H6571" s="35"/>
    </row>
    <row r="6572" ht="14.25" customHeight="1">
      <c r="C6572" s="42"/>
      <c r="D6572" s="43"/>
      <c r="G6572" s="34"/>
      <c r="H6572" s="35"/>
    </row>
    <row r="6573" ht="14.25" customHeight="1">
      <c r="C6573" s="42"/>
      <c r="D6573" s="43"/>
      <c r="G6573" s="34"/>
      <c r="H6573" s="35"/>
    </row>
    <row r="6574" ht="14.25" customHeight="1">
      <c r="C6574" s="42"/>
      <c r="D6574" s="43"/>
      <c r="G6574" s="34"/>
      <c r="H6574" s="35"/>
    </row>
    <row r="6575" ht="14.25" customHeight="1">
      <c r="C6575" s="42"/>
      <c r="D6575" s="43"/>
      <c r="G6575" s="34"/>
      <c r="H6575" s="35"/>
    </row>
    <row r="6576" ht="14.25" customHeight="1">
      <c r="C6576" s="42"/>
      <c r="D6576" s="43"/>
      <c r="G6576" s="34"/>
      <c r="H6576" s="35"/>
    </row>
    <row r="6577" ht="14.25" customHeight="1">
      <c r="C6577" s="42"/>
      <c r="D6577" s="43"/>
      <c r="G6577" s="34"/>
      <c r="H6577" s="35"/>
    </row>
    <row r="6578" ht="14.25" customHeight="1">
      <c r="C6578" s="42"/>
      <c r="D6578" s="43"/>
      <c r="G6578" s="34"/>
      <c r="H6578" s="35"/>
    </row>
    <row r="6579" ht="14.25" customHeight="1">
      <c r="C6579" s="42"/>
      <c r="D6579" s="43"/>
      <c r="G6579" s="34"/>
      <c r="H6579" s="35"/>
    </row>
    <row r="6580" ht="14.25" customHeight="1">
      <c r="C6580" s="42"/>
      <c r="D6580" s="43"/>
      <c r="G6580" s="34"/>
      <c r="H6580" s="35"/>
    </row>
    <row r="6581" ht="14.25" customHeight="1">
      <c r="C6581" s="42"/>
      <c r="D6581" s="43"/>
      <c r="G6581" s="34"/>
      <c r="H6581" s="35"/>
    </row>
    <row r="6582" ht="14.25" customHeight="1">
      <c r="C6582" s="42"/>
      <c r="D6582" s="43"/>
      <c r="G6582" s="34"/>
      <c r="H6582" s="35"/>
    </row>
    <row r="6583" ht="14.25" customHeight="1">
      <c r="C6583" s="42"/>
      <c r="D6583" s="43"/>
      <c r="G6583" s="34"/>
      <c r="H6583" s="35"/>
    </row>
    <row r="6584" ht="14.25" customHeight="1">
      <c r="C6584" s="42"/>
      <c r="D6584" s="43"/>
      <c r="G6584" s="34"/>
      <c r="H6584" s="35"/>
    </row>
    <row r="6585" ht="14.25" customHeight="1">
      <c r="C6585" s="42"/>
      <c r="D6585" s="43"/>
      <c r="G6585" s="34"/>
      <c r="H6585" s="35"/>
    </row>
    <row r="6586" ht="14.25" customHeight="1">
      <c r="C6586" s="42"/>
      <c r="D6586" s="43"/>
      <c r="G6586" s="34"/>
      <c r="H6586" s="35"/>
    </row>
    <row r="6587" ht="14.25" customHeight="1">
      <c r="C6587" s="42"/>
      <c r="D6587" s="43"/>
      <c r="G6587" s="34"/>
      <c r="H6587" s="35"/>
    </row>
    <row r="6588" ht="14.25" customHeight="1">
      <c r="C6588" s="42"/>
      <c r="D6588" s="43"/>
      <c r="G6588" s="34"/>
      <c r="H6588" s="35"/>
    </row>
    <row r="6589" ht="14.25" customHeight="1">
      <c r="C6589" s="42"/>
      <c r="D6589" s="43"/>
      <c r="G6589" s="34"/>
      <c r="H6589" s="35"/>
    </row>
    <row r="6590" ht="14.25" customHeight="1">
      <c r="C6590" s="42"/>
      <c r="D6590" s="43"/>
      <c r="G6590" s="34"/>
      <c r="H6590" s="35"/>
    </row>
    <row r="6591" ht="14.25" customHeight="1">
      <c r="C6591" s="42"/>
      <c r="D6591" s="43"/>
      <c r="G6591" s="34"/>
      <c r="H6591" s="35"/>
    </row>
    <row r="6592" ht="14.25" customHeight="1">
      <c r="C6592" s="42"/>
      <c r="D6592" s="43"/>
      <c r="G6592" s="34"/>
      <c r="H6592" s="35"/>
    </row>
    <row r="6593" ht="14.25" customHeight="1">
      <c r="C6593" s="42"/>
      <c r="D6593" s="43"/>
      <c r="G6593" s="34"/>
      <c r="H6593" s="35"/>
    </row>
    <row r="6594" ht="14.25" customHeight="1">
      <c r="C6594" s="42"/>
      <c r="D6594" s="43"/>
      <c r="G6594" s="34"/>
      <c r="H6594" s="35"/>
    </row>
    <row r="6595" ht="14.25" customHeight="1">
      <c r="C6595" s="42"/>
      <c r="D6595" s="43"/>
      <c r="G6595" s="34"/>
      <c r="H6595" s="35"/>
    </row>
    <row r="6596" ht="14.25" customHeight="1">
      <c r="C6596" s="42"/>
      <c r="D6596" s="43"/>
      <c r="G6596" s="34"/>
      <c r="H6596" s="35"/>
    </row>
    <row r="6597" ht="14.25" customHeight="1">
      <c r="C6597" s="42"/>
      <c r="D6597" s="43"/>
      <c r="G6597" s="34"/>
      <c r="H6597" s="35"/>
    </row>
    <row r="6598" ht="14.25" customHeight="1">
      <c r="C6598" s="42"/>
      <c r="D6598" s="43"/>
      <c r="G6598" s="34"/>
      <c r="H6598" s="35"/>
    </row>
    <row r="6599" ht="14.25" customHeight="1">
      <c r="C6599" s="42"/>
      <c r="D6599" s="43"/>
      <c r="G6599" s="34"/>
      <c r="H6599" s="35"/>
    </row>
    <row r="6600" ht="14.25" customHeight="1">
      <c r="C6600" s="42"/>
      <c r="D6600" s="43"/>
      <c r="G6600" s="34"/>
      <c r="H6600" s="35"/>
    </row>
    <row r="6601" ht="14.25" customHeight="1">
      <c r="C6601" s="42"/>
      <c r="D6601" s="43"/>
      <c r="G6601" s="34"/>
      <c r="H6601" s="35"/>
    </row>
    <row r="6602" ht="14.25" customHeight="1">
      <c r="C6602" s="42"/>
      <c r="D6602" s="43"/>
      <c r="G6602" s="34"/>
      <c r="H6602" s="35"/>
    </row>
    <row r="6603" ht="14.25" customHeight="1">
      <c r="C6603" s="42"/>
      <c r="D6603" s="43"/>
      <c r="G6603" s="34"/>
      <c r="H6603" s="35"/>
    </row>
    <row r="6604" ht="14.25" customHeight="1">
      <c r="C6604" s="42"/>
      <c r="D6604" s="43"/>
      <c r="G6604" s="34"/>
      <c r="H6604" s="35"/>
    </row>
    <row r="6605" ht="14.25" customHeight="1">
      <c r="C6605" s="42"/>
      <c r="D6605" s="43"/>
      <c r="G6605" s="34"/>
      <c r="H6605" s="35"/>
    </row>
    <row r="6606" ht="14.25" customHeight="1">
      <c r="C6606" s="42"/>
      <c r="D6606" s="43"/>
      <c r="G6606" s="34"/>
      <c r="H6606" s="35"/>
    </row>
    <row r="6607" ht="14.25" customHeight="1">
      <c r="C6607" s="42"/>
      <c r="D6607" s="43"/>
      <c r="G6607" s="34"/>
      <c r="H6607" s="35"/>
    </row>
    <row r="6608" ht="14.25" customHeight="1">
      <c r="C6608" s="42"/>
      <c r="D6608" s="43"/>
      <c r="G6608" s="34"/>
      <c r="H6608" s="35"/>
    </row>
    <row r="6609" ht="14.25" customHeight="1">
      <c r="C6609" s="42"/>
      <c r="D6609" s="43"/>
      <c r="G6609" s="34"/>
      <c r="H6609" s="35"/>
    </row>
    <row r="6610" ht="14.25" customHeight="1">
      <c r="C6610" s="42"/>
      <c r="D6610" s="43"/>
      <c r="G6610" s="34"/>
      <c r="H6610" s="35"/>
    </row>
    <row r="6611" ht="14.25" customHeight="1">
      <c r="C6611" s="42"/>
      <c r="D6611" s="43"/>
      <c r="G6611" s="34"/>
      <c r="H6611" s="35"/>
    </row>
    <row r="6612" ht="14.25" customHeight="1">
      <c r="C6612" s="42"/>
      <c r="D6612" s="43"/>
      <c r="G6612" s="34"/>
      <c r="H6612" s="35"/>
    </row>
    <row r="6613" ht="14.25" customHeight="1">
      <c r="C6613" s="42"/>
      <c r="D6613" s="43"/>
      <c r="G6613" s="34"/>
      <c r="H6613" s="35"/>
    </row>
    <row r="6614" ht="14.25" customHeight="1">
      <c r="C6614" s="42"/>
      <c r="D6614" s="43"/>
      <c r="G6614" s="34"/>
      <c r="H6614" s="35"/>
    </row>
    <row r="6615" ht="14.25" customHeight="1">
      <c r="C6615" s="42"/>
      <c r="D6615" s="43"/>
      <c r="G6615" s="34"/>
      <c r="H6615" s="35"/>
    </row>
    <row r="6616" ht="14.25" customHeight="1">
      <c r="C6616" s="42"/>
      <c r="D6616" s="43"/>
      <c r="G6616" s="34"/>
      <c r="H6616" s="35"/>
    </row>
    <row r="6617" ht="14.25" customHeight="1">
      <c r="C6617" s="42"/>
      <c r="D6617" s="43"/>
      <c r="G6617" s="34"/>
      <c r="H6617" s="35"/>
    </row>
    <row r="6618" ht="14.25" customHeight="1">
      <c r="C6618" s="42"/>
      <c r="D6618" s="43"/>
      <c r="G6618" s="34"/>
      <c r="H6618" s="35"/>
    </row>
    <row r="6619" ht="14.25" customHeight="1">
      <c r="C6619" s="42"/>
      <c r="D6619" s="43"/>
      <c r="G6619" s="34"/>
      <c r="H6619" s="35"/>
    </row>
    <row r="6620" ht="14.25" customHeight="1">
      <c r="C6620" s="42"/>
      <c r="D6620" s="43"/>
      <c r="G6620" s="34"/>
      <c r="H6620" s="35"/>
    </row>
    <row r="6621" ht="14.25" customHeight="1">
      <c r="C6621" s="42"/>
      <c r="D6621" s="43"/>
      <c r="G6621" s="34"/>
      <c r="H6621" s="35"/>
    </row>
    <row r="6622" ht="14.25" customHeight="1">
      <c r="C6622" s="42"/>
      <c r="D6622" s="43"/>
      <c r="G6622" s="34"/>
      <c r="H6622" s="35"/>
    </row>
    <row r="6623" ht="14.25" customHeight="1">
      <c r="C6623" s="42"/>
      <c r="D6623" s="43"/>
      <c r="G6623" s="34"/>
      <c r="H6623" s="35"/>
    </row>
    <row r="6624" ht="14.25" customHeight="1">
      <c r="C6624" s="42"/>
      <c r="D6624" s="43"/>
      <c r="G6624" s="34"/>
      <c r="H6624" s="35"/>
    </row>
    <row r="6625" ht="14.25" customHeight="1">
      <c r="C6625" s="42"/>
      <c r="D6625" s="43"/>
      <c r="G6625" s="34"/>
      <c r="H6625" s="35"/>
    </row>
    <row r="6626" ht="14.25" customHeight="1">
      <c r="C6626" s="42"/>
      <c r="D6626" s="43"/>
      <c r="G6626" s="34"/>
      <c r="H6626" s="35"/>
    </row>
    <row r="6627" ht="14.25" customHeight="1">
      <c r="C6627" s="42"/>
      <c r="D6627" s="43"/>
      <c r="G6627" s="34"/>
      <c r="H6627" s="35"/>
    </row>
    <row r="6628" ht="14.25" customHeight="1">
      <c r="C6628" s="42"/>
      <c r="D6628" s="43"/>
      <c r="G6628" s="34"/>
      <c r="H6628" s="35"/>
    </row>
    <row r="6629" ht="14.25" customHeight="1">
      <c r="C6629" s="42"/>
      <c r="D6629" s="43"/>
      <c r="G6629" s="34"/>
      <c r="H6629" s="35"/>
    </row>
    <row r="6630" ht="14.25" customHeight="1">
      <c r="C6630" s="42"/>
      <c r="D6630" s="43"/>
      <c r="G6630" s="34"/>
      <c r="H6630" s="35"/>
    </row>
    <row r="6631" ht="14.25" customHeight="1">
      <c r="C6631" s="42"/>
      <c r="D6631" s="43"/>
      <c r="G6631" s="34"/>
      <c r="H6631" s="35"/>
    </row>
    <row r="6632" ht="14.25" customHeight="1">
      <c r="C6632" s="42"/>
      <c r="D6632" s="43"/>
      <c r="G6632" s="34"/>
      <c r="H6632" s="35"/>
    </row>
    <row r="6633" ht="14.25" customHeight="1">
      <c r="C6633" s="42"/>
      <c r="D6633" s="43"/>
      <c r="G6633" s="34"/>
      <c r="H6633" s="35"/>
    </row>
    <row r="6634" ht="14.25" customHeight="1">
      <c r="C6634" s="42"/>
      <c r="D6634" s="43"/>
      <c r="G6634" s="34"/>
      <c r="H6634" s="35"/>
    </row>
    <row r="6635" ht="14.25" customHeight="1">
      <c r="C6635" s="42"/>
      <c r="D6635" s="43"/>
      <c r="G6635" s="34"/>
      <c r="H6635" s="35"/>
    </row>
    <row r="6636" ht="14.25" customHeight="1">
      <c r="C6636" s="42"/>
      <c r="D6636" s="43"/>
      <c r="G6636" s="34"/>
      <c r="H6636" s="35"/>
    </row>
    <row r="6637" ht="14.25" customHeight="1">
      <c r="C6637" s="42"/>
      <c r="D6637" s="43"/>
      <c r="G6637" s="34"/>
      <c r="H6637" s="35"/>
    </row>
    <row r="6638" ht="14.25" customHeight="1">
      <c r="C6638" s="42"/>
      <c r="D6638" s="43"/>
      <c r="G6638" s="34"/>
      <c r="H6638" s="35"/>
    </row>
    <row r="6639" ht="14.25" customHeight="1">
      <c r="C6639" s="42"/>
      <c r="D6639" s="43"/>
      <c r="G6639" s="34"/>
      <c r="H6639" s="35"/>
    </row>
    <row r="6640" ht="14.25" customHeight="1">
      <c r="C6640" s="42"/>
      <c r="D6640" s="43"/>
      <c r="G6640" s="34"/>
      <c r="H6640" s="35"/>
    </row>
    <row r="6641" ht="14.25" customHeight="1">
      <c r="C6641" s="42"/>
      <c r="D6641" s="43"/>
      <c r="G6641" s="34"/>
      <c r="H6641" s="35"/>
    </row>
    <row r="6642" ht="14.25" customHeight="1">
      <c r="C6642" s="42"/>
      <c r="D6642" s="43"/>
      <c r="G6642" s="34"/>
      <c r="H6642" s="35"/>
    </row>
    <row r="6643" ht="14.25" customHeight="1">
      <c r="C6643" s="42"/>
      <c r="D6643" s="43"/>
      <c r="G6643" s="34"/>
      <c r="H6643" s="35"/>
    </row>
    <row r="6644" ht="14.25" customHeight="1">
      <c r="C6644" s="42"/>
      <c r="D6644" s="43"/>
      <c r="G6644" s="34"/>
      <c r="H6644" s="35"/>
    </row>
    <row r="6645" ht="14.25" customHeight="1">
      <c r="C6645" s="42"/>
      <c r="D6645" s="43"/>
      <c r="G6645" s="34"/>
      <c r="H6645" s="35"/>
    </row>
    <row r="6646" ht="14.25" customHeight="1">
      <c r="C6646" s="42"/>
      <c r="D6646" s="43"/>
      <c r="G6646" s="34"/>
      <c r="H6646" s="35"/>
    </row>
    <row r="6647" ht="14.25" customHeight="1">
      <c r="C6647" s="42"/>
      <c r="D6647" s="43"/>
      <c r="G6647" s="34"/>
      <c r="H6647" s="35"/>
    </row>
    <row r="6648" ht="14.25" customHeight="1">
      <c r="C6648" s="42"/>
      <c r="D6648" s="43"/>
      <c r="G6648" s="34"/>
      <c r="H6648" s="35"/>
    </row>
    <row r="6649" ht="14.25" customHeight="1">
      <c r="C6649" s="42"/>
      <c r="D6649" s="43"/>
      <c r="G6649" s="34"/>
      <c r="H6649" s="35"/>
    </row>
    <row r="6650" ht="14.25" customHeight="1">
      <c r="C6650" s="42"/>
      <c r="D6650" s="43"/>
      <c r="G6650" s="34"/>
      <c r="H6650" s="35"/>
    </row>
    <row r="6651" ht="14.25" customHeight="1">
      <c r="C6651" s="42"/>
      <c r="D6651" s="43"/>
      <c r="G6651" s="34"/>
      <c r="H6651" s="35"/>
    </row>
    <row r="6652" ht="14.25" customHeight="1">
      <c r="C6652" s="42"/>
      <c r="D6652" s="43"/>
      <c r="G6652" s="34"/>
      <c r="H6652" s="35"/>
    </row>
    <row r="6653" ht="14.25" customHeight="1">
      <c r="C6653" s="42"/>
      <c r="D6653" s="43"/>
      <c r="G6653" s="34"/>
      <c r="H6653" s="35"/>
    </row>
    <row r="6654" ht="14.25" customHeight="1">
      <c r="C6654" s="42"/>
      <c r="D6654" s="43"/>
      <c r="G6654" s="34"/>
      <c r="H6654" s="35"/>
    </row>
    <row r="6655" ht="14.25" customHeight="1">
      <c r="C6655" s="42"/>
      <c r="D6655" s="43"/>
      <c r="G6655" s="34"/>
      <c r="H6655" s="35"/>
    </row>
    <row r="6656" ht="14.25" customHeight="1">
      <c r="C6656" s="42"/>
      <c r="D6656" s="43"/>
      <c r="G6656" s="34"/>
      <c r="H6656" s="35"/>
    </row>
    <row r="6657" ht="14.25" customHeight="1">
      <c r="C6657" s="42"/>
      <c r="D6657" s="43"/>
      <c r="G6657" s="34"/>
      <c r="H6657" s="35"/>
    </row>
    <row r="6658" ht="14.25" customHeight="1">
      <c r="C6658" s="42"/>
      <c r="D6658" s="43"/>
      <c r="G6658" s="34"/>
      <c r="H6658" s="35"/>
    </row>
    <row r="6659" ht="14.25" customHeight="1">
      <c r="C6659" s="42"/>
      <c r="D6659" s="43"/>
      <c r="G6659" s="34"/>
      <c r="H6659" s="35"/>
    </row>
    <row r="6660" ht="14.25" customHeight="1">
      <c r="C6660" s="42"/>
      <c r="D6660" s="43"/>
      <c r="G6660" s="34"/>
      <c r="H6660" s="35"/>
    </row>
    <row r="6661" ht="14.25" customHeight="1">
      <c r="C6661" s="42"/>
      <c r="D6661" s="43"/>
      <c r="G6661" s="34"/>
      <c r="H6661" s="35"/>
    </row>
    <row r="6662" ht="14.25" customHeight="1">
      <c r="C6662" s="42"/>
      <c r="D6662" s="43"/>
      <c r="G6662" s="34"/>
      <c r="H6662" s="35"/>
    </row>
    <row r="6663" ht="14.25" customHeight="1">
      <c r="C6663" s="42"/>
      <c r="D6663" s="43"/>
      <c r="G6663" s="34"/>
      <c r="H6663" s="35"/>
    </row>
    <row r="6664" ht="14.25" customHeight="1">
      <c r="C6664" s="42"/>
      <c r="D6664" s="43"/>
      <c r="G6664" s="34"/>
      <c r="H6664" s="35"/>
    </row>
    <row r="6665" ht="14.25" customHeight="1">
      <c r="C6665" s="42"/>
      <c r="D6665" s="43"/>
      <c r="G6665" s="34"/>
      <c r="H6665" s="35"/>
    </row>
    <row r="6666" ht="14.25" customHeight="1">
      <c r="C6666" s="42"/>
      <c r="D6666" s="43"/>
      <c r="G6666" s="34"/>
      <c r="H6666" s="35"/>
    </row>
    <row r="6667" ht="14.25" customHeight="1">
      <c r="C6667" s="42"/>
      <c r="D6667" s="43"/>
      <c r="G6667" s="34"/>
      <c r="H6667" s="35"/>
    </row>
    <row r="6668" ht="14.25" customHeight="1">
      <c r="C6668" s="42"/>
      <c r="D6668" s="43"/>
      <c r="G6668" s="34"/>
      <c r="H6668" s="35"/>
    </row>
    <row r="6669" ht="14.25" customHeight="1">
      <c r="C6669" s="42"/>
      <c r="D6669" s="43"/>
      <c r="G6669" s="34"/>
      <c r="H6669" s="35"/>
    </row>
    <row r="6670" ht="14.25" customHeight="1">
      <c r="C6670" s="42"/>
      <c r="D6670" s="43"/>
      <c r="G6670" s="34"/>
      <c r="H6670" s="35"/>
    </row>
    <row r="6671" ht="14.25" customHeight="1">
      <c r="C6671" s="42"/>
      <c r="D6671" s="43"/>
      <c r="G6671" s="34"/>
      <c r="H6671" s="35"/>
    </row>
    <row r="6672" ht="14.25" customHeight="1">
      <c r="C6672" s="42"/>
      <c r="D6672" s="43"/>
      <c r="G6672" s="34"/>
      <c r="H6672" s="35"/>
    </row>
    <row r="6673" ht="14.25" customHeight="1">
      <c r="C6673" s="42"/>
      <c r="D6673" s="43"/>
      <c r="G6673" s="34"/>
      <c r="H6673" s="35"/>
    </row>
    <row r="6674" ht="14.25" customHeight="1">
      <c r="C6674" s="42"/>
      <c r="D6674" s="43"/>
      <c r="G6674" s="34"/>
      <c r="H6674" s="35"/>
    </row>
    <row r="6675" ht="14.25" customHeight="1">
      <c r="C6675" s="42"/>
      <c r="D6675" s="43"/>
      <c r="G6675" s="34"/>
      <c r="H6675" s="35"/>
    </row>
    <row r="6676" ht="14.25" customHeight="1">
      <c r="C6676" s="42"/>
      <c r="D6676" s="43"/>
      <c r="G6676" s="34"/>
      <c r="H6676" s="35"/>
    </row>
    <row r="6677" ht="14.25" customHeight="1">
      <c r="C6677" s="42"/>
      <c r="D6677" s="43"/>
      <c r="G6677" s="34"/>
      <c r="H6677" s="35"/>
    </row>
    <row r="6678" ht="14.25" customHeight="1">
      <c r="C6678" s="42"/>
      <c r="D6678" s="43"/>
      <c r="G6678" s="34"/>
      <c r="H6678" s="35"/>
    </row>
    <row r="6679" ht="14.25" customHeight="1">
      <c r="C6679" s="42"/>
      <c r="D6679" s="43"/>
      <c r="G6679" s="34"/>
      <c r="H6679" s="35"/>
    </row>
    <row r="6680" ht="14.25" customHeight="1">
      <c r="C6680" s="42"/>
      <c r="D6680" s="43"/>
      <c r="G6680" s="34"/>
      <c r="H6680" s="35"/>
    </row>
    <row r="6681" ht="14.25" customHeight="1">
      <c r="C6681" s="42"/>
      <c r="D6681" s="43"/>
      <c r="G6681" s="34"/>
      <c r="H6681" s="35"/>
    </row>
    <row r="6682" ht="14.25" customHeight="1">
      <c r="C6682" s="42"/>
      <c r="D6682" s="43"/>
      <c r="G6682" s="34"/>
      <c r="H6682" s="35"/>
    </row>
    <row r="6683" ht="14.25" customHeight="1">
      <c r="C6683" s="42"/>
      <c r="D6683" s="43"/>
      <c r="G6683" s="34"/>
      <c r="H6683" s="35"/>
    </row>
    <row r="6684" ht="14.25" customHeight="1">
      <c r="C6684" s="42"/>
      <c r="D6684" s="43"/>
      <c r="G6684" s="34"/>
      <c r="H6684" s="35"/>
    </row>
    <row r="6685" ht="14.25" customHeight="1">
      <c r="C6685" s="42"/>
      <c r="D6685" s="43"/>
      <c r="G6685" s="34"/>
      <c r="H6685" s="35"/>
    </row>
    <row r="6686" ht="14.25" customHeight="1">
      <c r="C6686" s="42"/>
      <c r="D6686" s="43"/>
      <c r="G6686" s="34"/>
      <c r="H6686" s="35"/>
    </row>
    <row r="6687" ht="14.25" customHeight="1">
      <c r="C6687" s="42"/>
      <c r="D6687" s="43"/>
      <c r="G6687" s="34"/>
      <c r="H6687" s="35"/>
    </row>
    <row r="6688" ht="14.25" customHeight="1">
      <c r="C6688" s="42"/>
      <c r="D6688" s="43"/>
      <c r="G6688" s="34"/>
      <c r="H6688" s="35"/>
    </row>
    <row r="6689" ht="14.25" customHeight="1">
      <c r="C6689" s="42"/>
      <c r="D6689" s="43"/>
      <c r="G6689" s="34"/>
      <c r="H6689" s="35"/>
    </row>
    <row r="6690" ht="14.25" customHeight="1">
      <c r="C6690" s="42"/>
      <c r="D6690" s="43"/>
      <c r="G6690" s="34"/>
      <c r="H6690" s="35"/>
    </row>
    <row r="6691" ht="14.25" customHeight="1">
      <c r="C6691" s="42"/>
      <c r="D6691" s="43"/>
      <c r="G6691" s="34"/>
      <c r="H6691" s="35"/>
    </row>
    <row r="6692" ht="14.25" customHeight="1">
      <c r="C6692" s="42"/>
      <c r="D6692" s="43"/>
      <c r="G6692" s="34"/>
      <c r="H6692" s="35"/>
    </row>
    <row r="6693" ht="14.25" customHeight="1">
      <c r="C6693" s="42"/>
      <c r="D6693" s="43"/>
      <c r="G6693" s="34"/>
      <c r="H6693" s="35"/>
    </row>
    <row r="6694" ht="14.25" customHeight="1">
      <c r="C6694" s="42"/>
      <c r="D6694" s="43"/>
      <c r="G6694" s="34"/>
      <c r="H6694" s="35"/>
    </row>
    <row r="6695" ht="14.25" customHeight="1">
      <c r="C6695" s="42"/>
      <c r="D6695" s="43"/>
      <c r="G6695" s="34"/>
      <c r="H6695" s="35"/>
    </row>
    <row r="6696" ht="14.25" customHeight="1">
      <c r="C6696" s="42"/>
      <c r="D6696" s="43"/>
      <c r="G6696" s="34"/>
      <c r="H6696" s="35"/>
    </row>
    <row r="6697" ht="14.25" customHeight="1">
      <c r="C6697" s="42"/>
      <c r="D6697" s="43"/>
      <c r="G6697" s="34"/>
      <c r="H6697" s="35"/>
    </row>
    <row r="6698" ht="14.25" customHeight="1">
      <c r="C6698" s="42"/>
      <c r="D6698" s="43"/>
      <c r="G6698" s="34"/>
      <c r="H6698" s="35"/>
    </row>
    <row r="6699" ht="14.25" customHeight="1">
      <c r="C6699" s="42"/>
      <c r="D6699" s="43"/>
      <c r="G6699" s="34"/>
      <c r="H6699" s="35"/>
    </row>
    <row r="6700" ht="14.25" customHeight="1">
      <c r="C6700" s="42"/>
      <c r="D6700" s="43"/>
      <c r="G6700" s="34"/>
      <c r="H6700" s="35"/>
    </row>
    <row r="6701" ht="14.25" customHeight="1">
      <c r="C6701" s="42"/>
      <c r="D6701" s="43"/>
      <c r="G6701" s="34"/>
      <c r="H6701" s="35"/>
    </row>
    <row r="6702" ht="14.25" customHeight="1">
      <c r="C6702" s="42"/>
      <c r="D6702" s="43"/>
      <c r="G6702" s="34"/>
      <c r="H6702" s="35"/>
    </row>
    <row r="6703" ht="14.25" customHeight="1">
      <c r="C6703" s="42"/>
      <c r="D6703" s="43"/>
      <c r="G6703" s="34"/>
      <c r="H6703" s="35"/>
    </row>
    <row r="6704" ht="14.25" customHeight="1">
      <c r="C6704" s="42"/>
      <c r="D6704" s="43"/>
      <c r="G6704" s="34"/>
      <c r="H6704" s="35"/>
    </row>
    <row r="6705" ht="14.25" customHeight="1">
      <c r="C6705" s="42"/>
      <c r="D6705" s="43"/>
      <c r="G6705" s="34"/>
      <c r="H6705" s="35"/>
    </row>
    <row r="6706" ht="14.25" customHeight="1">
      <c r="C6706" s="42"/>
      <c r="D6706" s="43"/>
      <c r="G6706" s="34"/>
      <c r="H6706" s="35"/>
    </row>
    <row r="6707" ht="14.25" customHeight="1">
      <c r="C6707" s="42"/>
      <c r="D6707" s="43"/>
      <c r="G6707" s="34"/>
      <c r="H6707" s="35"/>
    </row>
    <row r="6708" ht="14.25" customHeight="1">
      <c r="C6708" s="42"/>
      <c r="D6708" s="43"/>
      <c r="G6708" s="34"/>
      <c r="H6708" s="35"/>
    </row>
    <row r="6709" ht="14.25" customHeight="1">
      <c r="C6709" s="42"/>
      <c r="D6709" s="43"/>
      <c r="G6709" s="34"/>
      <c r="H6709" s="35"/>
    </row>
    <row r="6710" ht="14.25" customHeight="1">
      <c r="C6710" s="42"/>
      <c r="D6710" s="43"/>
      <c r="G6710" s="34"/>
      <c r="H6710" s="35"/>
    </row>
    <row r="6711" ht="14.25" customHeight="1">
      <c r="C6711" s="42"/>
      <c r="D6711" s="43"/>
      <c r="G6711" s="34"/>
      <c r="H6711" s="35"/>
    </row>
    <row r="6712" ht="14.25" customHeight="1">
      <c r="C6712" s="42"/>
      <c r="D6712" s="43"/>
      <c r="G6712" s="34"/>
      <c r="H6712" s="35"/>
    </row>
    <row r="6713" ht="14.25" customHeight="1">
      <c r="C6713" s="42"/>
      <c r="D6713" s="43"/>
      <c r="G6713" s="34"/>
      <c r="H6713" s="35"/>
    </row>
    <row r="6714" ht="14.25" customHeight="1">
      <c r="C6714" s="42"/>
      <c r="D6714" s="43"/>
      <c r="G6714" s="34"/>
      <c r="H6714" s="35"/>
    </row>
    <row r="6715" ht="14.25" customHeight="1">
      <c r="C6715" s="42"/>
      <c r="D6715" s="43"/>
      <c r="G6715" s="34"/>
      <c r="H6715" s="35"/>
    </row>
    <row r="6716" ht="14.25" customHeight="1">
      <c r="C6716" s="42"/>
      <c r="D6716" s="43"/>
      <c r="G6716" s="34"/>
      <c r="H6716" s="35"/>
    </row>
    <row r="6717" ht="14.25" customHeight="1">
      <c r="C6717" s="42"/>
      <c r="D6717" s="43"/>
      <c r="G6717" s="34"/>
      <c r="H6717" s="35"/>
    </row>
    <row r="6718" ht="14.25" customHeight="1">
      <c r="C6718" s="42"/>
      <c r="D6718" s="43"/>
      <c r="G6718" s="34"/>
      <c r="H6718" s="35"/>
    </row>
    <row r="6719" ht="14.25" customHeight="1">
      <c r="C6719" s="42"/>
      <c r="D6719" s="43"/>
      <c r="G6719" s="34"/>
      <c r="H6719" s="35"/>
    </row>
    <row r="6720" ht="14.25" customHeight="1">
      <c r="C6720" s="42"/>
      <c r="D6720" s="43"/>
      <c r="G6720" s="34"/>
      <c r="H6720" s="35"/>
    </row>
    <row r="6721" ht="14.25" customHeight="1">
      <c r="C6721" s="42"/>
      <c r="D6721" s="43"/>
      <c r="G6721" s="34"/>
      <c r="H6721" s="35"/>
    </row>
    <row r="6722" ht="14.25" customHeight="1">
      <c r="C6722" s="42"/>
      <c r="D6722" s="43"/>
      <c r="G6722" s="34"/>
      <c r="H6722" s="35"/>
    </row>
    <row r="6723" ht="14.25" customHeight="1">
      <c r="C6723" s="42"/>
      <c r="D6723" s="43"/>
      <c r="G6723" s="34"/>
      <c r="H6723" s="35"/>
    </row>
    <row r="6724" ht="14.25" customHeight="1">
      <c r="C6724" s="42"/>
      <c r="D6724" s="43"/>
      <c r="G6724" s="34"/>
      <c r="H6724" s="35"/>
    </row>
    <row r="6725" ht="14.25" customHeight="1">
      <c r="C6725" s="42"/>
      <c r="D6725" s="43"/>
      <c r="G6725" s="34"/>
      <c r="H6725" s="35"/>
    </row>
    <row r="6726" ht="14.25" customHeight="1">
      <c r="C6726" s="42"/>
      <c r="D6726" s="43"/>
      <c r="G6726" s="34"/>
      <c r="H6726" s="35"/>
    </row>
    <row r="6727" ht="14.25" customHeight="1">
      <c r="C6727" s="42"/>
      <c r="D6727" s="43"/>
      <c r="G6727" s="34"/>
      <c r="H6727" s="35"/>
    </row>
    <row r="6728" ht="14.25" customHeight="1">
      <c r="C6728" s="42"/>
      <c r="D6728" s="43"/>
      <c r="G6728" s="34"/>
      <c r="H6728" s="35"/>
    </row>
    <row r="6729" ht="14.25" customHeight="1">
      <c r="C6729" s="42"/>
      <c r="D6729" s="43"/>
      <c r="G6729" s="34"/>
      <c r="H6729" s="35"/>
    </row>
    <row r="6730" ht="14.25" customHeight="1">
      <c r="C6730" s="42"/>
      <c r="D6730" s="43"/>
      <c r="G6730" s="34"/>
      <c r="H6730" s="35"/>
    </row>
    <row r="6731" ht="14.25" customHeight="1">
      <c r="C6731" s="42"/>
      <c r="D6731" s="43"/>
      <c r="G6731" s="34"/>
      <c r="H6731" s="35"/>
    </row>
    <row r="6732" ht="14.25" customHeight="1">
      <c r="C6732" s="42"/>
      <c r="D6732" s="43"/>
      <c r="G6732" s="34"/>
      <c r="H6732" s="35"/>
    </row>
    <row r="6733" ht="14.25" customHeight="1">
      <c r="C6733" s="42"/>
      <c r="D6733" s="43"/>
      <c r="G6733" s="34"/>
      <c r="H6733" s="35"/>
    </row>
    <row r="6734" ht="14.25" customHeight="1">
      <c r="C6734" s="42"/>
      <c r="D6734" s="43"/>
      <c r="G6734" s="34"/>
      <c r="H6734" s="35"/>
    </row>
    <row r="6735" ht="14.25" customHeight="1">
      <c r="C6735" s="42"/>
      <c r="D6735" s="43"/>
      <c r="G6735" s="34"/>
      <c r="H6735" s="35"/>
    </row>
    <row r="6736" ht="14.25" customHeight="1">
      <c r="C6736" s="42"/>
      <c r="D6736" s="43"/>
      <c r="G6736" s="34"/>
      <c r="H6736" s="35"/>
    </row>
    <row r="6737" ht="14.25" customHeight="1">
      <c r="C6737" s="42"/>
      <c r="D6737" s="43"/>
      <c r="G6737" s="34"/>
      <c r="H6737" s="35"/>
    </row>
    <row r="6738" ht="14.25" customHeight="1">
      <c r="C6738" s="42"/>
      <c r="D6738" s="43"/>
      <c r="G6738" s="34"/>
      <c r="H6738" s="35"/>
    </row>
    <row r="6739" ht="14.25" customHeight="1">
      <c r="C6739" s="42"/>
      <c r="D6739" s="43"/>
      <c r="G6739" s="34"/>
      <c r="H6739" s="35"/>
    </row>
    <row r="6740" ht="14.25" customHeight="1">
      <c r="C6740" s="42"/>
      <c r="D6740" s="43"/>
      <c r="G6740" s="34"/>
      <c r="H6740" s="35"/>
    </row>
    <row r="6741" ht="14.25" customHeight="1">
      <c r="C6741" s="42"/>
      <c r="D6741" s="43"/>
      <c r="G6741" s="34"/>
      <c r="H6741" s="35"/>
    </row>
    <row r="6742" ht="14.25" customHeight="1">
      <c r="C6742" s="42"/>
      <c r="D6742" s="43"/>
      <c r="G6742" s="34"/>
      <c r="H6742" s="35"/>
    </row>
    <row r="6743" ht="14.25" customHeight="1">
      <c r="C6743" s="42"/>
      <c r="D6743" s="43"/>
      <c r="G6743" s="34"/>
      <c r="H6743" s="35"/>
    </row>
    <row r="6744" ht="14.25" customHeight="1">
      <c r="C6744" s="42"/>
      <c r="D6744" s="43"/>
      <c r="G6744" s="34"/>
      <c r="H6744" s="35"/>
    </row>
    <row r="6745" ht="14.25" customHeight="1">
      <c r="C6745" s="42"/>
      <c r="D6745" s="43"/>
      <c r="G6745" s="34"/>
      <c r="H6745" s="35"/>
    </row>
    <row r="6746" ht="14.25" customHeight="1">
      <c r="C6746" s="42"/>
      <c r="D6746" s="43"/>
      <c r="G6746" s="34"/>
      <c r="H6746" s="35"/>
    </row>
    <row r="6747" ht="14.25" customHeight="1">
      <c r="C6747" s="42"/>
      <c r="D6747" s="43"/>
      <c r="G6747" s="34"/>
      <c r="H6747" s="35"/>
    </row>
    <row r="6748" ht="14.25" customHeight="1">
      <c r="C6748" s="42"/>
      <c r="D6748" s="43"/>
      <c r="G6748" s="34"/>
      <c r="H6748" s="35"/>
    </row>
    <row r="6749" ht="14.25" customHeight="1">
      <c r="C6749" s="42"/>
      <c r="D6749" s="43"/>
      <c r="G6749" s="34"/>
      <c r="H6749" s="35"/>
    </row>
    <row r="6750" ht="14.25" customHeight="1">
      <c r="C6750" s="42"/>
      <c r="D6750" s="43"/>
      <c r="G6750" s="34"/>
      <c r="H6750" s="35"/>
    </row>
    <row r="6751" ht="14.25" customHeight="1">
      <c r="C6751" s="42"/>
      <c r="D6751" s="43"/>
      <c r="G6751" s="34"/>
      <c r="H6751" s="35"/>
    </row>
    <row r="6752" ht="14.25" customHeight="1">
      <c r="C6752" s="42"/>
      <c r="D6752" s="43"/>
      <c r="G6752" s="34"/>
      <c r="H6752" s="35"/>
    </row>
    <row r="6753" ht="14.25" customHeight="1">
      <c r="C6753" s="42"/>
      <c r="D6753" s="43"/>
      <c r="G6753" s="34"/>
      <c r="H6753" s="35"/>
    </row>
    <row r="6754" ht="14.25" customHeight="1">
      <c r="C6754" s="42"/>
      <c r="D6754" s="43"/>
      <c r="G6754" s="34"/>
      <c r="H6754" s="35"/>
    </row>
    <row r="6755" ht="14.25" customHeight="1">
      <c r="C6755" s="42"/>
      <c r="D6755" s="43"/>
      <c r="G6755" s="34"/>
      <c r="H6755" s="35"/>
    </row>
    <row r="6756" ht="14.25" customHeight="1">
      <c r="C6756" s="42"/>
      <c r="D6756" s="43"/>
      <c r="G6756" s="34"/>
      <c r="H6756" s="35"/>
    </row>
    <row r="6757" ht="14.25" customHeight="1">
      <c r="C6757" s="42"/>
      <c r="D6757" s="43"/>
      <c r="G6757" s="34"/>
      <c r="H6757" s="35"/>
    </row>
    <row r="6758" ht="14.25" customHeight="1">
      <c r="C6758" s="42"/>
      <c r="D6758" s="43"/>
      <c r="G6758" s="34"/>
      <c r="H6758" s="35"/>
    </row>
    <row r="6759" ht="14.25" customHeight="1">
      <c r="C6759" s="42"/>
      <c r="D6759" s="43"/>
      <c r="G6759" s="34"/>
      <c r="H6759" s="35"/>
    </row>
    <row r="6760" ht="14.25" customHeight="1">
      <c r="C6760" s="42"/>
      <c r="D6760" s="43"/>
      <c r="G6760" s="34"/>
      <c r="H6760" s="35"/>
    </row>
    <row r="6761" ht="14.25" customHeight="1">
      <c r="C6761" s="42"/>
      <c r="D6761" s="43"/>
      <c r="G6761" s="34"/>
      <c r="H6761" s="35"/>
    </row>
    <row r="6762" ht="14.25" customHeight="1">
      <c r="C6762" s="42"/>
      <c r="D6762" s="43"/>
      <c r="G6762" s="34"/>
      <c r="H6762" s="35"/>
    </row>
    <row r="6763" ht="14.25" customHeight="1">
      <c r="C6763" s="42"/>
      <c r="D6763" s="43"/>
      <c r="G6763" s="34"/>
      <c r="H6763" s="35"/>
    </row>
    <row r="6764" ht="14.25" customHeight="1">
      <c r="C6764" s="42"/>
      <c r="D6764" s="43"/>
      <c r="G6764" s="34"/>
      <c r="H6764" s="35"/>
    </row>
    <row r="6765" ht="14.25" customHeight="1">
      <c r="C6765" s="42"/>
      <c r="D6765" s="43"/>
      <c r="G6765" s="34"/>
      <c r="H6765" s="35"/>
    </row>
    <row r="6766" ht="14.25" customHeight="1">
      <c r="C6766" s="42"/>
      <c r="D6766" s="43"/>
      <c r="G6766" s="34"/>
      <c r="H6766" s="35"/>
    </row>
    <row r="6767" ht="14.25" customHeight="1">
      <c r="C6767" s="42"/>
      <c r="D6767" s="43"/>
      <c r="G6767" s="34"/>
      <c r="H6767" s="35"/>
    </row>
    <row r="6768" ht="14.25" customHeight="1">
      <c r="C6768" s="42"/>
      <c r="D6768" s="43"/>
      <c r="G6768" s="34"/>
      <c r="H6768" s="35"/>
    </row>
    <row r="6769" ht="14.25" customHeight="1">
      <c r="C6769" s="42"/>
      <c r="D6769" s="43"/>
      <c r="G6769" s="34"/>
      <c r="H6769" s="35"/>
    </row>
    <row r="6770" ht="14.25" customHeight="1">
      <c r="C6770" s="42"/>
      <c r="D6770" s="43"/>
      <c r="G6770" s="34"/>
      <c r="H6770" s="35"/>
    </row>
    <row r="6771" ht="14.25" customHeight="1">
      <c r="C6771" s="42"/>
      <c r="D6771" s="43"/>
      <c r="G6771" s="34"/>
      <c r="H6771" s="35"/>
    </row>
    <row r="6772" ht="14.25" customHeight="1">
      <c r="C6772" s="42"/>
      <c r="D6772" s="43"/>
      <c r="G6772" s="34"/>
      <c r="H6772" s="35"/>
    </row>
    <row r="6773" ht="14.25" customHeight="1">
      <c r="C6773" s="42"/>
      <c r="D6773" s="43"/>
      <c r="G6773" s="34"/>
      <c r="H6773" s="35"/>
    </row>
    <row r="6774" ht="14.25" customHeight="1">
      <c r="C6774" s="42"/>
      <c r="D6774" s="43"/>
      <c r="G6774" s="34"/>
      <c r="H6774" s="35"/>
    </row>
    <row r="6775" ht="14.25" customHeight="1">
      <c r="C6775" s="42"/>
      <c r="D6775" s="43"/>
      <c r="G6775" s="34"/>
      <c r="H6775" s="35"/>
    </row>
    <row r="6776" ht="14.25" customHeight="1">
      <c r="C6776" s="42"/>
      <c r="D6776" s="43"/>
      <c r="G6776" s="34"/>
      <c r="H6776" s="35"/>
    </row>
    <row r="6777" ht="14.25" customHeight="1">
      <c r="C6777" s="42"/>
      <c r="D6777" s="43"/>
      <c r="G6777" s="34"/>
      <c r="H6777" s="35"/>
    </row>
    <row r="6778" ht="14.25" customHeight="1">
      <c r="C6778" s="42"/>
      <c r="D6778" s="43"/>
      <c r="G6778" s="34"/>
      <c r="H6778" s="35"/>
    </row>
    <row r="6779" ht="14.25" customHeight="1">
      <c r="C6779" s="42"/>
      <c r="D6779" s="43"/>
      <c r="G6779" s="34"/>
      <c r="H6779" s="35"/>
    </row>
    <row r="6780" ht="14.25" customHeight="1">
      <c r="C6780" s="42"/>
      <c r="D6780" s="43"/>
      <c r="G6780" s="34"/>
      <c r="H6780" s="35"/>
    </row>
    <row r="6781" ht="14.25" customHeight="1">
      <c r="C6781" s="42"/>
      <c r="D6781" s="43"/>
      <c r="G6781" s="34"/>
      <c r="H6781" s="35"/>
    </row>
    <row r="6782" ht="14.25" customHeight="1">
      <c r="C6782" s="42"/>
      <c r="D6782" s="43"/>
      <c r="G6782" s="34"/>
      <c r="H6782" s="35"/>
    </row>
    <row r="6783" ht="14.25" customHeight="1">
      <c r="C6783" s="42"/>
      <c r="D6783" s="43"/>
      <c r="G6783" s="34"/>
      <c r="H6783" s="35"/>
    </row>
    <row r="6784" ht="14.25" customHeight="1">
      <c r="C6784" s="42"/>
      <c r="D6784" s="43"/>
      <c r="G6784" s="34"/>
      <c r="H6784" s="35"/>
    </row>
    <row r="6785" ht="14.25" customHeight="1">
      <c r="C6785" s="42"/>
      <c r="D6785" s="43"/>
      <c r="G6785" s="34"/>
      <c r="H6785" s="35"/>
    </row>
    <row r="6786" ht="14.25" customHeight="1">
      <c r="C6786" s="42"/>
      <c r="D6786" s="43"/>
      <c r="G6786" s="34"/>
      <c r="H6786" s="35"/>
    </row>
    <row r="6787" ht="14.25" customHeight="1">
      <c r="C6787" s="42"/>
      <c r="D6787" s="43"/>
      <c r="G6787" s="34"/>
      <c r="H6787" s="35"/>
    </row>
    <row r="6788" ht="14.25" customHeight="1">
      <c r="C6788" s="42"/>
      <c r="D6788" s="43"/>
      <c r="G6788" s="34"/>
      <c r="H6788" s="35"/>
    </row>
    <row r="6789" ht="14.25" customHeight="1">
      <c r="C6789" s="42"/>
      <c r="D6789" s="43"/>
      <c r="G6789" s="34"/>
      <c r="H6789" s="35"/>
    </row>
    <row r="6790" ht="14.25" customHeight="1">
      <c r="C6790" s="42"/>
      <c r="D6790" s="43"/>
      <c r="G6790" s="34"/>
      <c r="H6790" s="35"/>
    </row>
    <row r="6791" ht="14.25" customHeight="1">
      <c r="C6791" s="42"/>
      <c r="D6791" s="43"/>
      <c r="G6791" s="34"/>
      <c r="H6791" s="35"/>
    </row>
    <row r="6792" ht="14.25" customHeight="1">
      <c r="C6792" s="42"/>
      <c r="D6792" s="43"/>
      <c r="G6792" s="34"/>
      <c r="H6792" s="35"/>
    </row>
    <row r="6793" ht="14.25" customHeight="1">
      <c r="C6793" s="42"/>
      <c r="D6793" s="43"/>
      <c r="G6793" s="34"/>
      <c r="H6793" s="35"/>
    </row>
    <row r="6794" ht="14.25" customHeight="1">
      <c r="C6794" s="42"/>
      <c r="D6794" s="43"/>
      <c r="G6794" s="34"/>
      <c r="H6794" s="35"/>
    </row>
    <row r="6795" ht="14.25" customHeight="1">
      <c r="C6795" s="42"/>
      <c r="D6795" s="43"/>
      <c r="G6795" s="34"/>
      <c r="H6795" s="35"/>
    </row>
    <row r="6796" ht="14.25" customHeight="1">
      <c r="C6796" s="42"/>
      <c r="D6796" s="43"/>
      <c r="G6796" s="34"/>
      <c r="H6796" s="35"/>
    </row>
    <row r="6797" ht="14.25" customHeight="1">
      <c r="C6797" s="42"/>
      <c r="D6797" s="43"/>
      <c r="G6797" s="34"/>
      <c r="H6797" s="35"/>
    </row>
    <row r="6798" ht="14.25" customHeight="1">
      <c r="C6798" s="42"/>
      <c r="D6798" s="43"/>
      <c r="G6798" s="34"/>
      <c r="H6798" s="35"/>
    </row>
    <row r="6799" ht="14.25" customHeight="1">
      <c r="C6799" s="42"/>
      <c r="D6799" s="43"/>
      <c r="G6799" s="34"/>
      <c r="H6799" s="35"/>
    </row>
    <row r="6800" ht="14.25" customHeight="1">
      <c r="C6800" s="42"/>
      <c r="D6800" s="43"/>
      <c r="G6800" s="34"/>
      <c r="H6800" s="35"/>
    </row>
    <row r="6801" ht="14.25" customHeight="1">
      <c r="C6801" s="42"/>
      <c r="D6801" s="43"/>
      <c r="G6801" s="34"/>
      <c r="H6801" s="35"/>
    </row>
    <row r="6802" ht="14.25" customHeight="1">
      <c r="C6802" s="42"/>
      <c r="D6802" s="43"/>
      <c r="G6802" s="34"/>
      <c r="H6802" s="35"/>
    </row>
    <row r="6803" ht="14.25" customHeight="1">
      <c r="C6803" s="42"/>
      <c r="D6803" s="43"/>
      <c r="G6803" s="34"/>
      <c r="H6803" s="35"/>
    </row>
    <row r="6804" ht="14.25" customHeight="1">
      <c r="C6804" s="42"/>
      <c r="D6804" s="43"/>
      <c r="G6804" s="34"/>
      <c r="H6804" s="35"/>
    </row>
    <row r="6805" ht="14.25" customHeight="1">
      <c r="C6805" s="42"/>
      <c r="D6805" s="43"/>
      <c r="G6805" s="34"/>
      <c r="H6805" s="35"/>
    </row>
    <row r="6806" ht="14.25" customHeight="1">
      <c r="C6806" s="42"/>
      <c r="D6806" s="43"/>
      <c r="G6806" s="34"/>
      <c r="H6806" s="35"/>
    </row>
    <row r="6807" ht="14.25" customHeight="1">
      <c r="C6807" s="42"/>
      <c r="D6807" s="43"/>
      <c r="G6807" s="34"/>
      <c r="H6807" s="35"/>
    </row>
    <row r="6808" ht="14.25" customHeight="1">
      <c r="C6808" s="42"/>
      <c r="D6808" s="43"/>
      <c r="G6808" s="34"/>
      <c r="H6808" s="35"/>
    </row>
    <row r="6809" ht="14.25" customHeight="1">
      <c r="C6809" s="42"/>
      <c r="D6809" s="43"/>
      <c r="G6809" s="34"/>
      <c r="H6809" s="35"/>
    </row>
    <row r="6810" ht="14.25" customHeight="1">
      <c r="C6810" s="42"/>
      <c r="D6810" s="43"/>
      <c r="G6810" s="34"/>
      <c r="H6810" s="35"/>
    </row>
    <row r="6811" ht="14.25" customHeight="1">
      <c r="C6811" s="42"/>
      <c r="D6811" s="43"/>
      <c r="G6811" s="34"/>
      <c r="H6811" s="35"/>
    </row>
    <row r="6812" ht="14.25" customHeight="1">
      <c r="C6812" s="42"/>
      <c r="D6812" s="43"/>
      <c r="G6812" s="34"/>
      <c r="H6812" s="35"/>
    </row>
    <row r="6813" ht="14.25" customHeight="1">
      <c r="C6813" s="42"/>
      <c r="D6813" s="43"/>
      <c r="G6813" s="34"/>
      <c r="H6813" s="35"/>
    </row>
    <row r="6814" ht="14.25" customHeight="1">
      <c r="C6814" s="42"/>
      <c r="D6814" s="43"/>
      <c r="G6814" s="34"/>
      <c r="H6814" s="35"/>
    </row>
    <row r="6815" ht="14.25" customHeight="1">
      <c r="C6815" s="42"/>
      <c r="D6815" s="43"/>
      <c r="G6815" s="34"/>
      <c r="H6815" s="35"/>
    </row>
    <row r="6816" ht="14.25" customHeight="1">
      <c r="C6816" s="42"/>
      <c r="D6816" s="43"/>
      <c r="G6816" s="34"/>
      <c r="H6816" s="35"/>
    </row>
    <row r="6817" ht="14.25" customHeight="1">
      <c r="C6817" s="42"/>
      <c r="D6817" s="43"/>
      <c r="G6817" s="34"/>
      <c r="H6817" s="35"/>
    </row>
    <row r="6818" ht="14.25" customHeight="1">
      <c r="C6818" s="42"/>
      <c r="D6818" s="43"/>
      <c r="G6818" s="34"/>
      <c r="H6818" s="35"/>
    </row>
    <row r="6819" ht="14.25" customHeight="1">
      <c r="C6819" s="42"/>
      <c r="D6819" s="43"/>
      <c r="G6819" s="34"/>
      <c r="H6819" s="35"/>
    </row>
    <row r="6820" ht="14.25" customHeight="1">
      <c r="C6820" s="42"/>
      <c r="D6820" s="43"/>
      <c r="G6820" s="34"/>
      <c r="H6820" s="35"/>
    </row>
    <row r="6821" ht="14.25" customHeight="1">
      <c r="C6821" s="42"/>
      <c r="D6821" s="43"/>
      <c r="G6821" s="34"/>
      <c r="H6821" s="35"/>
    </row>
    <row r="6822" ht="14.25" customHeight="1">
      <c r="C6822" s="42"/>
      <c r="D6822" s="43"/>
      <c r="G6822" s="34"/>
      <c r="H6822" s="35"/>
    </row>
    <row r="6823" ht="14.25" customHeight="1">
      <c r="C6823" s="42"/>
      <c r="D6823" s="43"/>
      <c r="G6823" s="34"/>
      <c r="H6823" s="35"/>
    </row>
    <row r="6824" ht="14.25" customHeight="1">
      <c r="C6824" s="42"/>
      <c r="D6824" s="43"/>
      <c r="G6824" s="34"/>
      <c r="H6824" s="35"/>
    </row>
    <row r="6825" ht="14.25" customHeight="1">
      <c r="C6825" s="42"/>
      <c r="D6825" s="43"/>
      <c r="G6825" s="34"/>
      <c r="H6825" s="35"/>
    </row>
    <row r="6826" ht="14.25" customHeight="1">
      <c r="C6826" s="42"/>
      <c r="D6826" s="43"/>
      <c r="G6826" s="34"/>
      <c r="H6826" s="35"/>
    </row>
    <row r="6827" ht="14.25" customHeight="1">
      <c r="C6827" s="42"/>
      <c r="D6827" s="43"/>
      <c r="G6827" s="34"/>
      <c r="H6827" s="35"/>
    </row>
    <row r="6828" ht="14.25" customHeight="1">
      <c r="C6828" s="42"/>
      <c r="D6828" s="43"/>
      <c r="G6828" s="34"/>
      <c r="H6828" s="35"/>
    </row>
    <row r="6829" ht="14.25" customHeight="1">
      <c r="C6829" s="42"/>
      <c r="D6829" s="43"/>
      <c r="G6829" s="34"/>
      <c r="H6829" s="35"/>
    </row>
    <row r="6830" ht="14.25" customHeight="1">
      <c r="C6830" s="42"/>
      <c r="D6830" s="43"/>
      <c r="G6830" s="34"/>
      <c r="H6830" s="35"/>
    </row>
    <row r="6831" ht="14.25" customHeight="1">
      <c r="C6831" s="42"/>
      <c r="D6831" s="43"/>
      <c r="G6831" s="34"/>
      <c r="H6831" s="35"/>
    </row>
    <row r="6832" ht="14.25" customHeight="1">
      <c r="C6832" s="42"/>
      <c r="D6832" s="43"/>
      <c r="G6832" s="34"/>
      <c r="H6832" s="35"/>
    </row>
    <row r="6833" ht="14.25" customHeight="1">
      <c r="C6833" s="42"/>
      <c r="D6833" s="43"/>
      <c r="G6833" s="34"/>
      <c r="H6833" s="35"/>
    </row>
    <row r="6834" ht="14.25" customHeight="1">
      <c r="C6834" s="42"/>
      <c r="D6834" s="43"/>
      <c r="G6834" s="34"/>
      <c r="H6834" s="35"/>
    </row>
    <row r="6835" ht="14.25" customHeight="1">
      <c r="C6835" s="42"/>
      <c r="D6835" s="43"/>
      <c r="G6835" s="34"/>
      <c r="H6835" s="35"/>
    </row>
    <row r="6836" ht="14.25" customHeight="1">
      <c r="C6836" s="42"/>
      <c r="D6836" s="43"/>
      <c r="G6836" s="34"/>
      <c r="H6836" s="35"/>
    </row>
    <row r="6837" ht="14.25" customHeight="1">
      <c r="C6837" s="42"/>
      <c r="D6837" s="43"/>
      <c r="G6837" s="34"/>
      <c r="H6837" s="35"/>
    </row>
    <row r="6838" ht="14.25" customHeight="1">
      <c r="C6838" s="42"/>
      <c r="D6838" s="43"/>
      <c r="G6838" s="34"/>
      <c r="H6838" s="35"/>
    </row>
    <row r="6839" ht="14.25" customHeight="1">
      <c r="C6839" s="42"/>
      <c r="D6839" s="43"/>
      <c r="G6839" s="34"/>
      <c r="H6839" s="35"/>
    </row>
    <row r="6840" ht="14.25" customHeight="1">
      <c r="C6840" s="42"/>
      <c r="D6840" s="43"/>
      <c r="G6840" s="34"/>
      <c r="H6840" s="35"/>
    </row>
    <row r="6841" ht="14.25" customHeight="1">
      <c r="C6841" s="42"/>
      <c r="D6841" s="43"/>
      <c r="G6841" s="34"/>
      <c r="H6841" s="35"/>
    </row>
    <row r="6842" ht="14.25" customHeight="1">
      <c r="C6842" s="42"/>
      <c r="D6842" s="43"/>
      <c r="G6842" s="34"/>
      <c r="H6842" s="35"/>
    </row>
    <row r="6843" ht="14.25" customHeight="1">
      <c r="C6843" s="42"/>
      <c r="D6843" s="43"/>
      <c r="G6843" s="34"/>
      <c r="H6843" s="35"/>
    </row>
    <row r="6844" ht="14.25" customHeight="1">
      <c r="C6844" s="42"/>
      <c r="D6844" s="43"/>
      <c r="G6844" s="34"/>
      <c r="H6844" s="35"/>
    </row>
    <row r="6845" ht="14.25" customHeight="1">
      <c r="C6845" s="42"/>
      <c r="D6845" s="43"/>
      <c r="G6845" s="34"/>
      <c r="H6845" s="35"/>
    </row>
    <row r="6846" ht="14.25" customHeight="1">
      <c r="C6846" s="42"/>
      <c r="D6846" s="43"/>
      <c r="G6846" s="34"/>
      <c r="H6846" s="35"/>
    </row>
    <row r="6847" ht="14.25" customHeight="1">
      <c r="C6847" s="42"/>
      <c r="D6847" s="43"/>
      <c r="G6847" s="34"/>
      <c r="H6847" s="35"/>
    </row>
    <row r="6848" ht="14.25" customHeight="1">
      <c r="C6848" s="42"/>
      <c r="D6848" s="43"/>
      <c r="G6848" s="34"/>
      <c r="H6848" s="35"/>
    </row>
    <row r="6849" ht="14.25" customHeight="1">
      <c r="C6849" s="42"/>
      <c r="D6849" s="43"/>
      <c r="G6849" s="34"/>
      <c r="H6849" s="35"/>
    </row>
    <row r="6850" ht="14.25" customHeight="1">
      <c r="C6850" s="42"/>
      <c r="D6850" s="43"/>
      <c r="G6850" s="34"/>
      <c r="H6850" s="35"/>
    </row>
    <row r="6851" ht="14.25" customHeight="1">
      <c r="C6851" s="42"/>
      <c r="D6851" s="43"/>
      <c r="G6851" s="34"/>
      <c r="H6851" s="35"/>
    </row>
    <row r="6852" ht="14.25" customHeight="1">
      <c r="C6852" s="42"/>
      <c r="D6852" s="43"/>
      <c r="G6852" s="34"/>
      <c r="H6852" s="35"/>
    </row>
    <row r="6853" ht="14.25" customHeight="1">
      <c r="C6853" s="42"/>
      <c r="D6853" s="43"/>
      <c r="G6853" s="34"/>
      <c r="H6853" s="35"/>
    </row>
    <row r="6854" ht="14.25" customHeight="1">
      <c r="C6854" s="42"/>
      <c r="D6854" s="43"/>
      <c r="G6854" s="34"/>
      <c r="H6854" s="35"/>
    </row>
    <row r="6855" ht="14.25" customHeight="1">
      <c r="C6855" s="42"/>
      <c r="D6855" s="43"/>
      <c r="G6855" s="34"/>
      <c r="H6855" s="35"/>
    </row>
    <row r="6856" ht="14.25" customHeight="1">
      <c r="C6856" s="42"/>
      <c r="D6856" s="43"/>
      <c r="G6856" s="34"/>
      <c r="H6856" s="35"/>
    </row>
    <row r="6857" ht="14.25" customHeight="1">
      <c r="C6857" s="42"/>
      <c r="D6857" s="43"/>
      <c r="G6857" s="34"/>
      <c r="H6857" s="35"/>
    </row>
    <row r="6858" ht="14.25" customHeight="1">
      <c r="C6858" s="42"/>
      <c r="D6858" s="43"/>
      <c r="G6858" s="34"/>
      <c r="H6858" s="35"/>
    </row>
    <row r="6859" ht="14.25" customHeight="1">
      <c r="C6859" s="42"/>
      <c r="D6859" s="43"/>
      <c r="G6859" s="34"/>
      <c r="H6859" s="35"/>
    </row>
    <row r="6860" ht="14.25" customHeight="1">
      <c r="C6860" s="42"/>
      <c r="D6860" s="43"/>
      <c r="G6860" s="34"/>
      <c r="H6860" s="35"/>
    </row>
    <row r="6861" ht="14.25" customHeight="1">
      <c r="C6861" s="42"/>
      <c r="D6861" s="43"/>
      <c r="G6861" s="34"/>
      <c r="H6861" s="35"/>
    </row>
    <row r="6862" ht="14.25" customHeight="1">
      <c r="C6862" s="42"/>
      <c r="D6862" s="43"/>
      <c r="G6862" s="34"/>
      <c r="H6862" s="35"/>
    </row>
    <row r="6863" ht="14.25" customHeight="1">
      <c r="C6863" s="42"/>
      <c r="D6863" s="43"/>
      <c r="G6863" s="34"/>
      <c r="H6863" s="35"/>
    </row>
    <row r="6864" ht="14.25" customHeight="1">
      <c r="C6864" s="42"/>
      <c r="D6864" s="43"/>
      <c r="G6864" s="34"/>
      <c r="H6864" s="35"/>
    </row>
    <row r="6865" ht="14.25" customHeight="1">
      <c r="C6865" s="42"/>
      <c r="D6865" s="43"/>
      <c r="G6865" s="34"/>
      <c r="H6865" s="35"/>
    </row>
    <row r="6866" ht="14.25" customHeight="1">
      <c r="C6866" s="42"/>
      <c r="D6866" s="43"/>
      <c r="G6866" s="34"/>
      <c r="H6866" s="35"/>
    </row>
    <row r="6867" ht="14.25" customHeight="1">
      <c r="C6867" s="42"/>
      <c r="D6867" s="43"/>
      <c r="G6867" s="34"/>
      <c r="H6867" s="35"/>
    </row>
    <row r="6868" ht="14.25" customHeight="1">
      <c r="C6868" s="42"/>
      <c r="D6868" s="43"/>
      <c r="G6868" s="34"/>
      <c r="H6868" s="35"/>
    </row>
    <row r="6869" ht="14.25" customHeight="1">
      <c r="C6869" s="42"/>
      <c r="D6869" s="43"/>
      <c r="G6869" s="34"/>
      <c r="H6869" s="35"/>
    </row>
    <row r="6870" ht="14.25" customHeight="1">
      <c r="C6870" s="42"/>
      <c r="D6870" s="43"/>
      <c r="G6870" s="34"/>
      <c r="H6870" s="35"/>
    </row>
    <row r="6871" ht="14.25" customHeight="1">
      <c r="C6871" s="42"/>
      <c r="D6871" s="43"/>
      <c r="G6871" s="34"/>
      <c r="H6871" s="35"/>
    </row>
    <row r="6872" ht="14.25" customHeight="1">
      <c r="C6872" s="42"/>
      <c r="D6872" s="43"/>
      <c r="G6872" s="34"/>
      <c r="H6872" s="35"/>
    </row>
    <row r="6873" ht="14.25" customHeight="1">
      <c r="C6873" s="42"/>
      <c r="D6873" s="43"/>
      <c r="G6873" s="34"/>
      <c r="H6873" s="35"/>
    </row>
    <row r="6874" ht="14.25" customHeight="1">
      <c r="C6874" s="42"/>
      <c r="D6874" s="43"/>
      <c r="G6874" s="34"/>
      <c r="H6874" s="35"/>
    </row>
    <row r="6875" ht="14.25" customHeight="1">
      <c r="C6875" s="42"/>
      <c r="D6875" s="43"/>
      <c r="G6875" s="34"/>
      <c r="H6875" s="35"/>
    </row>
    <row r="6876" ht="14.25" customHeight="1">
      <c r="C6876" s="42"/>
      <c r="D6876" s="43"/>
      <c r="G6876" s="34"/>
      <c r="H6876" s="35"/>
    </row>
    <row r="6877" ht="14.25" customHeight="1">
      <c r="C6877" s="42"/>
      <c r="D6877" s="43"/>
      <c r="G6877" s="34"/>
      <c r="H6877" s="35"/>
    </row>
    <row r="6878" ht="14.25" customHeight="1">
      <c r="C6878" s="42"/>
      <c r="D6878" s="43"/>
      <c r="G6878" s="34"/>
      <c r="H6878" s="35"/>
    </row>
    <row r="6879" ht="14.25" customHeight="1">
      <c r="C6879" s="42"/>
      <c r="D6879" s="43"/>
      <c r="G6879" s="34"/>
      <c r="H6879" s="35"/>
    </row>
    <row r="6880" ht="14.25" customHeight="1">
      <c r="C6880" s="42"/>
      <c r="D6880" s="43"/>
      <c r="G6880" s="34"/>
      <c r="H6880" s="35"/>
    </row>
    <row r="6881" ht="14.25" customHeight="1">
      <c r="C6881" s="42"/>
      <c r="D6881" s="43"/>
      <c r="G6881" s="34"/>
      <c r="H6881" s="35"/>
    </row>
    <row r="6882" ht="14.25" customHeight="1">
      <c r="C6882" s="42"/>
      <c r="D6882" s="43"/>
      <c r="G6882" s="34"/>
      <c r="H6882" s="35"/>
    </row>
    <row r="6883" ht="14.25" customHeight="1">
      <c r="C6883" s="42"/>
      <c r="D6883" s="43"/>
      <c r="G6883" s="34"/>
      <c r="H6883" s="35"/>
    </row>
    <row r="6884" ht="14.25" customHeight="1">
      <c r="C6884" s="42"/>
      <c r="D6884" s="43"/>
      <c r="G6884" s="34"/>
      <c r="H6884" s="35"/>
    </row>
    <row r="6885" ht="14.25" customHeight="1">
      <c r="C6885" s="42"/>
      <c r="D6885" s="43"/>
      <c r="G6885" s="34"/>
      <c r="H6885" s="35"/>
    </row>
    <row r="6886" ht="14.25" customHeight="1">
      <c r="C6886" s="42"/>
      <c r="D6886" s="43"/>
      <c r="G6886" s="34"/>
      <c r="H6886" s="35"/>
    </row>
    <row r="6887" ht="14.25" customHeight="1">
      <c r="C6887" s="42"/>
      <c r="D6887" s="43"/>
      <c r="G6887" s="34"/>
      <c r="H6887" s="35"/>
    </row>
    <row r="6888" ht="14.25" customHeight="1">
      <c r="C6888" s="42"/>
      <c r="D6888" s="43"/>
      <c r="G6888" s="34"/>
      <c r="H6888" s="35"/>
    </row>
    <row r="6889" ht="14.25" customHeight="1">
      <c r="C6889" s="42"/>
      <c r="D6889" s="43"/>
      <c r="G6889" s="34"/>
      <c r="H6889" s="35"/>
    </row>
    <row r="6890" ht="14.25" customHeight="1">
      <c r="C6890" s="42"/>
      <c r="D6890" s="43"/>
      <c r="G6890" s="34"/>
      <c r="H6890" s="35"/>
    </row>
    <row r="6891" ht="14.25" customHeight="1">
      <c r="C6891" s="42"/>
      <c r="D6891" s="43"/>
      <c r="G6891" s="34"/>
      <c r="H6891" s="35"/>
    </row>
    <row r="6892" ht="14.25" customHeight="1">
      <c r="C6892" s="42"/>
      <c r="D6892" s="43"/>
      <c r="G6892" s="34"/>
      <c r="H6892" s="35"/>
    </row>
    <row r="6893" ht="14.25" customHeight="1">
      <c r="C6893" s="42"/>
      <c r="D6893" s="43"/>
      <c r="G6893" s="34"/>
      <c r="H6893" s="35"/>
    </row>
    <row r="6894" ht="14.25" customHeight="1">
      <c r="C6894" s="42"/>
      <c r="D6894" s="43"/>
      <c r="G6894" s="34"/>
      <c r="H6894" s="35"/>
    </row>
    <row r="6895" ht="14.25" customHeight="1">
      <c r="C6895" s="42"/>
      <c r="D6895" s="43"/>
      <c r="G6895" s="34"/>
      <c r="H6895" s="35"/>
    </row>
    <row r="6896" ht="14.25" customHeight="1">
      <c r="C6896" s="42"/>
      <c r="D6896" s="43"/>
      <c r="G6896" s="34"/>
      <c r="H6896" s="35"/>
    </row>
    <row r="6897" ht="14.25" customHeight="1">
      <c r="C6897" s="42"/>
      <c r="D6897" s="43"/>
      <c r="G6897" s="34"/>
      <c r="H6897" s="35"/>
    </row>
    <row r="6898" ht="14.25" customHeight="1">
      <c r="C6898" s="42"/>
      <c r="D6898" s="43"/>
      <c r="G6898" s="34"/>
      <c r="H6898" s="35"/>
    </row>
    <row r="6899" ht="14.25" customHeight="1">
      <c r="C6899" s="42"/>
      <c r="D6899" s="43"/>
      <c r="G6899" s="34"/>
      <c r="H6899" s="35"/>
    </row>
    <row r="6900" ht="14.25" customHeight="1">
      <c r="C6900" s="42"/>
      <c r="D6900" s="43"/>
      <c r="G6900" s="34"/>
      <c r="H6900" s="35"/>
    </row>
    <row r="6901" ht="14.25" customHeight="1">
      <c r="C6901" s="42"/>
      <c r="D6901" s="43"/>
      <c r="G6901" s="34"/>
      <c r="H6901" s="35"/>
    </row>
    <row r="6902" ht="14.25" customHeight="1">
      <c r="C6902" s="42"/>
      <c r="D6902" s="43"/>
      <c r="G6902" s="34"/>
      <c r="H6902" s="35"/>
    </row>
    <row r="6903" ht="14.25" customHeight="1">
      <c r="C6903" s="42"/>
      <c r="D6903" s="43"/>
      <c r="G6903" s="34"/>
      <c r="H6903" s="35"/>
    </row>
    <row r="6904" ht="14.25" customHeight="1">
      <c r="C6904" s="42"/>
      <c r="D6904" s="43"/>
      <c r="G6904" s="34"/>
      <c r="H6904" s="35"/>
    </row>
    <row r="6905" ht="14.25" customHeight="1">
      <c r="C6905" s="42"/>
      <c r="D6905" s="43"/>
      <c r="G6905" s="34"/>
      <c r="H6905" s="35"/>
    </row>
    <row r="6906" ht="14.25" customHeight="1">
      <c r="C6906" s="42"/>
      <c r="D6906" s="43"/>
      <c r="G6906" s="34"/>
      <c r="H6906" s="35"/>
    </row>
    <row r="6907" ht="14.25" customHeight="1">
      <c r="C6907" s="42"/>
      <c r="D6907" s="43"/>
      <c r="G6907" s="34"/>
      <c r="H6907" s="35"/>
    </row>
    <row r="6908" ht="14.25" customHeight="1">
      <c r="C6908" s="42"/>
      <c r="D6908" s="43"/>
      <c r="G6908" s="34"/>
      <c r="H6908" s="35"/>
    </row>
    <row r="6909" ht="14.25" customHeight="1">
      <c r="C6909" s="42"/>
      <c r="D6909" s="43"/>
      <c r="G6909" s="34"/>
      <c r="H6909" s="35"/>
    </row>
    <row r="6910" ht="14.25" customHeight="1">
      <c r="C6910" s="42"/>
      <c r="D6910" s="43"/>
      <c r="G6910" s="34"/>
      <c r="H6910" s="35"/>
    </row>
    <row r="6911" ht="14.25" customHeight="1">
      <c r="C6911" s="42"/>
      <c r="D6911" s="43"/>
      <c r="G6911" s="34"/>
      <c r="H6911" s="35"/>
    </row>
    <row r="6912" ht="14.25" customHeight="1">
      <c r="C6912" s="42"/>
      <c r="D6912" s="43"/>
      <c r="G6912" s="34"/>
      <c r="H6912" s="35"/>
    </row>
    <row r="6913" ht="14.25" customHeight="1">
      <c r="C6913" s="42"/>
      <c r="D6913" s="43"/>
      <c r="G6913" s="34"/>
      <c r="H6913" s="35"/>
    </row>
    <row r="6914" ht="14.25" customHeight="1">
      <c r="C6914" s="42"/>
      <c r="D6914" s="43"/>
      <c r="G6914" s="34"/>
      <c r="H6914" s="35"/>
    </row>
    <row r="6915" ht="14.25" customHeight="1">
      <c r="C6915" s="42"/>
      <c r="D6915" s="43"/>
      <c r="G6915" s="34"/>
      <c r="H6915" s="35"/>
    </row>
    <row r="6916" ht="14.25" customHeight="1">
      <c r="C6916" s="42"/>
      <c r="D6916" s="43"/>
      <c r="G6916" s="34"/>
      <c r="H6916" s="35"/>
    </row>
    <row r="6917" ht="14.25" customHeight="1">
      <c r="C6917" s="42"/>
      <c r="D6917" s="43"/>
      <c r="G6917" s="34"/>
      <c r="H6917" s="35"/>
    </row>
    <row r="6918" ht="14.25" customHeight="1">
      <c r="C6918" s="42"/>
      <c r="D6918" s="43"/>
      <c r="G6918" s="34"/>
      <c r="H6918" s="35"/>
    </row>
    <row r="6919" ht="14.25" customHeight="1">
      <c r="C6919" s="42"/>
      <c r="D6919" s="43"/>
      <c r="G6919" s="34"/>
      <c r="H6919" s="35"/>
    </row>
    <row r="6920" ht="14.25" customHeight="1">
      <c r="C6920" s="42"/>
      <c r="D6920" s="43"/>
      <c r="G6920" s="34"/>
      <c r="H6920" s="35"/>
    </row>
    <row r="6921" ht="14.25" customHeight="1">
      <c r="C6921" s="42"/>
      <c r="D6921" s="43"/>
      <c r="G6921" s="34"/>
      <c r="H6921" s="35"/>
    </row>
    <row r="6922" ht="14.25" customHeight="1">
      <c r="C6922" s="42"/>
      <c r="D6922" s="43"/>
      <c r="G6922" s="34"/>
      <c r="H6922" s="35"/>
    </row>
    <row r="6923" ht="14.25" customHeight="1">
      <c r="C6923" s="42"/>
      <c r="D6923" s="43"/>
      <c r="G6923" s="34"/>
      <c r="H6923" s="35"/>
    </row>
    <row r="6924" ht="14.25" customHeight="1">
      <c r="C6924" s="42"/>
      <c r="D6924" s="43"/>
      <c r="G6924" s="34"/>
      <c r="H6924" s="35"/>
    </row>
    <row r="6925" ht="14.25" customHeight="1">
      <c r="C6925" s="42"/>
      <c r="D6925" s="43"/>
      <c r="G6925" s="34"/>
      <c r="H6925" s="35"/>
    </row>
    <row r="6926" ht="14.25" customHeight="1">
      <c r="C6926" s="42"/>
      <c r="D6926" s="43"/>
      <c r="G6926" s="34"/>
      <c r="H6926" s="35"/>
    </row>
    <row r="6927" ht="14.25" customHeight="1">
      <c r="C6927" s="42"/>
      <c r="D6927" s="43"/>
      <c r="G6927" s="34"/>
      <c r="H6927" s="35"/>
    </row>
    <row r="6928" ht="14.25" customHeight="1">
      <c r="C6928" s="42"/>
      <c r="D6928" s="43"/>
      <c r="G6928" s="34"/>
      <c r="H6928" s="35"/>
    </row>
    <row r="6929" ht="14.25" customHeight="1">
      <c r="C6929" s="42"/>
      <c r="D6929" s="43"/>
      <c r="G6929" s="34"/>
      <c r="H6929" s="35"/>
    </row>
    <row r="6930" ht="14.25" customHeight="1">
      <c r="C6930" s="42"/>
      <c r="D6930" s="43"/>
      <c r="G6930" s="34"/>
      <c r="H6930" s="35"/>
    </row>
    <row r="6931" ht="14.25" customHeight="1">
      <c r="C6931" s="42"/>
      <c r="D6931" s="43"/>
      <c r="G6931" s="34"/>
      <c r="H6931" s="35"/>
    </row>
    <row r="6932" ht="14.25" customHeight="1">
      <c r="C6932" s="42"/>
      <c r="D6932" s="43"/>
      <c r="G6932" s="34"/>
      <c r="H6932" s="35"/>
    </row>
    <row r="6933" ht="14.25" customHeight="1">
      <c r="C6933" s="42"/>
      <c r="D6933" s="43"/>
      <c r="G6933" s="34"/>
      <c r="H6933" s="35"/>
    </row>
    <row r="6934" ht="14.25" customHeight="1">
      <c r="C6934" s="42"/>
      <c r="D6934" s="43"/>
      <c r="G6934" s="34"/>
      <c r="H6934" s="35"/>
    </row>
    <row r="6935" ht="14.25" customHeight="1">
      <c r="C6935" s="42"/>
      <c r="D6935" s="43"/>
      <c r="G6935" s="34"/>
      <c r="H6935" s="35"/>
    </row>
    <row r="6936" ht="14.25" customHeight="1">
      <c r="C6936" s="42"/>
      <c r="D6936" s="43"/>
      <c r="G6936" s="34"/>
      <c r="H6936" s="35"/>
    </row>
    <row r="6937" ht="14.25" customHeight="1">
      <c r="C6937" s="42"/>
      <c r="D6937" s="43"/>
      <c r="G6937" s="34"/>
      <c r="H6937" s="35"/>
    </row>
    <row r="6938" ht="14.25" customHeight="1">
      <c r="C6938" s="42"/>
      <c r="D6938" s="43"/>
      <c r="G6938" s="34"/>
      <c r="H6938" s="35"/>
    </row>
    <row r="6939" ht="14.25" customHeight="1">
      <c r="C6939" s="42"/>
      <c r="D6939" s="43"/>
      <c r="G6939" s="34"/>
      <c r="H6939" s="35"/>
    </row>
    <row r="6940" ht="14.25" customHeight="1">
      <c r="C6940" s="42"/>
      <c r="D6940" s="43"/>
      <c r="G6940" s="34"/>
      <c r="H6940" s="35"/>
    </row>
    <row r="6941" ht="14.25" customHeight="1">
      <c r="C6941" s="42"/>
      <c r="D6941" s="43"/>
      <c r="G6941" s="34"/>
      <c r="H6941" s="35"/>
    </row>
    <row r="6942" ht="14.25" customHeight="1">
      <c r="C6942" s="42"/>
      <c r="D6942" s="43"/>
      <c r="G6942" s="34"/>
      <c r="H6942" s="35"/>
    </row>
    <row r="6943" ht="14.25" customHeight="1">
      <c r="C6943" s="42"/>
      <c r="D6943" s="43"/>
      <c r="G6943" s="34"/>
      <c r="H6943" s="35"/>
    </row>
    <row r="6944" ht="14.25" customHeight="1">
      <c r="C6944" s="42"/>
      <c r="D6944" s="43"/>
      <c r="G6944" s="34"/>
      <c r="H6944" s="35"/>
    </row>
    <row r="6945" ht="14.25" customHeight="1">
      <c r="C6945" s="42"/>
      <c r="D6945" s="43"/>
      <c r="G6945" s="34"/>
      <c r="H6945" s="35"/>
    </row>
    <row r="6946" ht="14.25" customHeight="1">
      <c r="C6946" s="42"/>
      <c r="D6946" s="43"/>
      <c r="G6946" s="34"/>
      <c r="H6946" s="35"/>
    </row>
    <row r="6947" ht="14.25" customHeight="1">
      <c r="C6947" s="42"/>
      <c r="D6947" s="43"/>
      <c r="G6947" s="34"/>
      <c r="H6947" s="35"/>
    </row>
    <row r="6948" ht="14.25" customHeight="1">
      <c r="C6948" s="42"/>
      <c r="D6948" s="43"/>
      <c r="G6948" s="34"/>
      <c r="H6948" s="35"/>
    </row>
    <row r="6949" ht="14.25" customHeight="1">
      <c r="C6949" s="42"/>
      <c r="D6949" s="43"/>
      <c r="G6949" s="34"/>
      <c r="H6949" s="35"/>
    </row>
    <row r="6950" ht="14.25" customHeight="1">
      <c r="C6950" s="42"/>
      <c r="D6950" s="43"/>
      <c r="G6950" s="34"/>
      <c r="H6950" s="35"/>
    </row>
    <row r="6951" ht="14.25" customHeight="1">
      <c r="C6951" s="42"/>
      <c r="D6951" s="43"/>
      <c r="G6951" s="34"/>
      <c r="H6951" s="35"/>
    </row>
    <row r="6952" ht="14.25" customHeight="1">
      <c r="C6952" s="42"/>
      <c r="D6952" s="43"/>
      <c r="G6952" s="34"/>
      <c r="H6952" s="35"/>
    </row>
    <row r="6953" ht="14.25" customHeight="1">
      <c r="C6953" s="42"/>
      <c r="D6953" s="43"/>
      <c r="G6953" s="34"/>
      <c r="H6953" s="35"/>
    </row>
    <row r="6954" ht="14.25" customHeight="1">
      <c r="C6954" s="42"/>
      <c r="D6954" s="43"/>
      <c r="G6954" s="34"/>
      <c r="H6954" s="35"/>
    </row>
    <row r="6955" ht="14.25" customHeight="1">
      <c r="C6955" s="42"/>
      <c r="D6955" s="43"/>
      <c r="G6955" s="34"/>
      <c r="H6955" s="35"/>
    </row>
    <row r="6956" ht="14.25" customHeight="1">
      <c r="C6956" s="42"/>
      <c r="D6956" s="43"/>
      <c r="G6956" s="34"/>
      <c r="H6956" s="35"/>
    </row>
    <row r="6957" ht="14.25" customHeight="1">
      <c r="C6957" s="42"/>
      <c r="D6957" s="43"/>
      <c r="G6957" s="34"/>
      <c r="H6957" s="35"/>
    </row>
    <row r="6958" ht="14.25" customHeight="1">
      <c r="C6958" s="42"/>
      <c r="D6958" s="43"/>
      <c r="G6958" s="34"/>
      <c r="H6958" s="35"/>
    </row>
    <row r="6959" ht="14.25" customHeight="1">
      <c r="C6959" s="42"/>
      <c r="D6959" s="43"/>
      <c r="G6959" s="34"/>
      <c r="H6959" s="35"/>
    </row>
    <row r="6960" ht="14.25" customHeight="1">
      <c r="C6960" s="42"/>
      <c r="D6960" s="43"/>
      <c r="G6960" s="34"/>
      <c r="H6960" s="35"/>
    </row>
    <row r="6961" ht="14.25" customHeight="1">
      <c r="C6961" s="42"/>
      <c r="D6961" s="43"/>
      <c r="G6961" s="34"/>
      <c r="H6961" s="35"/>
    </row>
    <row r="6962" ht="14.25" customHeight="1">
      <c r="C6962" s="42"/>
      <c r="D6962" s="43"/>
      <c r="G6962" s="34"/>
      <c r="H6962" s="35"/>
    </row>
    <row r="6963" ht="14.25" customHeight="1">
      <c r="C6963" s="42"/>
      <c r="D6963" s="43"/>
      <c r="G6963" s="34"/>
      <c r="H6963" s="35"/>
    </row>
    <row r="6964" ht="14.25" customHeight="1">
      <c r="C6964" s="42"/>
      <c r="D6964" s="43"/>
      <c r="G6964" s="34"/>
      <c r="H6964" s="35"/>
    </row>
    <row r="6965" ht="14.25" customHeight="1">
      <c r="C6965" s="42"/>
      <c r="D6965" s="43"/>
      <c r="G6965" s="34"/>
      <c r="H6965" s="35"/>
    </row>
    <row r="6966" ht="14.25" customHeight="1">
      <c r="C6966" s="42"/>
      <c r="D6966" s="43"/>
      <c r="G6966" s="34"/>
      <c r="H6966" s="35"/>
    </row>
    <row r="6967" ht="14.25" customHeight="1">
      <c r="C6967" s="42"/>
      <c r="D6967" s="43"/>
      <c r="G6967" s="34"/>
      <c r="H6967" s="35"/>
    </row>
    <row r="6968" ht="14.25" customHeight="1">
      <c r="C6968" s="42"/>
      <c r="D6968" s="43"/>
      <c r="G6968" s="34"/>
      <c r="H6968" s="35"/>
    </row>
    <row r="6969" ht="14.25" customHeight="1">
      <c r="C6969" s="42"/>
      <c r="D6969" s="43"/>
      <c r="G6969" s="34"/>
      <c r="H6969" s="35"/>
    </row>
    <row r="6970" ht="14.25" customHeight="1">
      <c r="C6970" s="42"/>
      <c r="D6970" s="43"/>
      <c r="G6970" s="34"/>
      <c r="H6970" s="35"/>
    </row>
    <row r="6971" ht="14.25" customHeight="1">
      <c r="C6971" s="42"/>
      <c r="D6971" s="43"/>
      <c r="G6971" s="34"/>
      <c r="H6971" s="35"/>
    </row>
    <row r="6972" ht="14.25" customHeight="1">
      <c r="C6972" s="42"/>
      <c r="D6972" s="43"/>
      <c r="G6972" s="34"/>
      <c r="H6972" s="35"/>
    </row>
    <row r="6973" ht="14.25" customHeight="1">
      <c r="C6973" s="42"/>
      <c r="D6973" s="43"/>
      <c r="G6973" s="34"/>
      <c r="H6973" s="35"/>
    </row>
    <row r="6974" ht="14.25" customHeight="1">
      <c r="C6974" s="42"/>
      <c r="D6974" s="43"/>
      <c r="G6974" s="34"/>
      <c r="H6974" s="35"/>
    </row>
    <row r="6975" ht="14.25" customHeight="1">
      <c r="C6975" s="42"/>
      <c r="D6975" s="43"/>
      <c r="G6975" s="34"/>
      <c r="H6975" s="35"/>
    </row>
    <row r="6976" ht="14.25" customHeight="1">
      <c r="C6976" s="42"/>
      <c r="D6976" s="43"/>
      <c r="G6976" s="34"/>
      <c r="H6976" s="35"/>
    </row>
    <row r="6977" ht="14.25" customHeight="1">
      <c r="C6977" s="42"/>
      <c r="D6977" s="43"/>
      <c r="G6977" s="34"/>
      <c r="H6977" s="35"/>
    </row>
    <row r="6978" ht="14.25" customHeight="1">
      <c r="C6978" s="42"/>
      <c r="D6978" s="43"/>
      <c r="G6978" s="34"/>
      <c r="H6978" s="35"/>
    </row>
    <row r="6979" ht="14.25" customHeight="1">
      <c r="C6979" s="42"/>
      <c r="D6979" s="43"/>
      <c r="G6979" s="34"/>
      <c r="H6979" s="35"/>
    </row>
    <row r="6980" ht="14.25" customHeight="1">
      <c r="C6980" s="42"/>
      <c r="D6980" s="43"/>
      <c r="G6980" s="34"/>
      <c r="H6980" s="35"/>
    </row>
    <row r="6981" ht="14.25" customHeight="1">
      <c r="C6981" s="42"/>
      <c r="D6981" s="43"/>
      <c r="G6981" s="34"/>
      <c r="H6981" s="35"/>
    </row>
    <row r="6982" ht="14.25" customHeight="1">
      <c r="C6982" s="42"/>
      <c r="D6982" s="43"/>
      <c r="G6982" s="34"/>
      <c r="H6982" s="35"/>
    </row>
    <row r="6983" ht="14.25" customHeight="1">
      <c r="C6983" s="42"/>
      <c r="D6983" s="43"/>
      <c r="G6983" s="34"/>
      <c r="H6983" s="35"/>
    </row>
    <row r="6984" ht="14.25" customHeight="1">
      <c r="C6984" s="42"/>
      <c r="D6984" s="43"/>
      <c r="G6984" s="34"/>
      <c r="H6984" s="35"/>
    </row>
    <row r="6985" ht="14.25" customHeight="1">
      <c r="C6985" s="42"/>
      <c r="D6985" s="43"/>
      <c r="G6985" s="34"/>
      <c r="H6985" s="35"/>
    </row>
    <row r="6986" ht="14.25" customHeight="1">
      <c r="C6986" s="42"/>
      <c r="D6986" s="43"/>
      <c r="G6986" s="34"/>
      <c r="H6986" s="35"/>
    </row>
    <row r="6987" ht="14.25" customHeight="1">
      <c r="C6987" s="42"/>
      <c r="D6987" s="43"/>
      <c r="G6987" s="34"/>
      <c r="H6987" s="35"/>
    </row>
    <row r="6988" ht="14.25" customHeight="1">
      <c r="C6988" s="42"/>
      <c r="D6988" s="43"/>
      <c r="G6988" s="34"/>
      <c r="H6988" s="35"/>
    </row>
    <row r="6989" ht="14.25" customHeight="1">
      <c r="C6989" s="42"/>
      <c r="D6989" s="43"/>
      <c r="G6989" s="34"/>
      <c r="H6989" s="35"/>
    </row>
    <row r="6990" ht="14.25" customHeight="1">
      <c r="C6990" s="42"/>
      <c r="D6990" s="43"/>
      <c r="G6990" s="34"/>
      <c r="H6990" s="35"/>
    </row>
    <row r="6991" ht="14.25" customHeight="1">
      <c r="C6991" s="42"/>
      <c r="D6991" s="43"/>
      <c r="G6991" s="34"/>
      <c r="H6991" s="35"/>
    </row>
    <row r="6992" ht="14.25" customHeight="1">
      <c r="C6992" s="42"/>
      <c r="D6992" s="43"/>
      <c r="G6992" s="34"/>
      <c r="H6992" s="35"/>
    </row>
    <row r="6993" ht="14.25" customHeight="1">
      <c r="C6993" s="42"/>
      <c r="D6993" s="43"/>
      <c r="G6993" s="34"/>
      <c r="H6993" s="35"/>
    </row>
    <row r="6994" ht="14.25" customHeight="1">
      <c r="C6994" s="42"/>
      <c r="D6994" s="43"/>
      <c r="G6994" s="34"/>
      <c r="H6994" s="35"/>
    </row>
    <row r="6995" ht="14.25" customHeight="1">
      <c r="C6995" s="42"/>
      <c r="D6995" s="43"/>
      <c r="G6995" s="34"/>
      <c r="H6995" s="35"/>
    </row>
    <row r="6996" ht="14.25" customHeight="1">
      <c r="C6996" s="42"/>
      <c r="D6996" s="43"/>
      <c r="G6996" s="34"/>
      <c r="H6996" s="35"/>
    </row>
    <row r="6997" ht="14.25" customHeight="1">
      <c r="C6997" s="42"/>
      <c r="D6997" s="43"/>
      <c r="G6997" s="34"/>
      <c r="H6997" s="35"/>
    </row>
    <row r="6998" ht="14.25" customHeight="1">
      <c r="C6998" s="42"/>
      <c r="D6998" s="43"/>
      <c r="G6998" s="34"/>
      <c r="H6998" s="35"/>
    </row>
    <row r="6999" ht="14.25" customHeight="1">
      <c r="C6999" s="42"/>
      <c r="D6999" s="43"/>
      <c r="G6999" s="34"/>
      <c r="H6999" s="35"/>
    </row>
    <row r="7000" ht="14.25" customHeight="1">
      <c r="C7000" s="42"/>
      <c r="D7000" s="43"/>
      <c r="G7000" s="34"/>
      <c r="H7000" s="35"/>
    </row>
    <row r="7001" ht="14.25" customHeight="1">
      <c r="C7001" s="42"/>
      <c r="D7001" s="43"/>
      <c r="G7001" s="34"/>
      <c r="H7001" s="35"/>
    </row>
    <row r="7002" ht="14.25" customHeight="1">
      <c r="C7002" s="42"/>
      <c r="D7002" s="43"/>
      <c r="G7002" s="34"/>
      <c r="H7002" s="35"/>
    </row>
    <row r="7003" ht="14.25" customHeight="1">
      <c r="C7003" s="42"/>
      <c r="D7003" s="43"/>
      <c r="G7003" s="34"/>
      <c r="H7003" s="35"/>
    </row>
    <row r="7004" ht="14.25" customHeight="1">
      <c r="C7004" s="42"/>
      <c r="D7004" s="43"/>
      <c r="G7004" s="34"/>
      <c r="H7004" s="35"/>
    </row>
    <row r="7005" ht="14.25" customHeight="1">
      <c r="C7005" s="42"/>
      <c r="D7005" s="43"/>
      <c r="G7005" s="34"/>
      <c r="H7005" s="35"/>
    </row>
    <row r="7006" ht="14.25" customHeight="1">
      <c r="C7006" s="42"/>
      <c r="D7006" s="43"/>
      <c r="G7006" s="34"/>
      <c r="H7006" s="35"/>
    </row>
    <row r="7007" ht="14.25" customHeight="1">
      <c r="C7007" s="42"/>
      <c r="D7007" s="43"/>
      <c r="G7007" s="34"/>
      <c r="H7007" s="35"/>
    </row>
    <row r="7008" ht="14.25" customHeight="1">
      <c r="C7008" s="42"/>
      <c r="D7008" s="43"/>
      <c r="G7008" s="34"/>
      <c r="H7008" s="35"/>
    </row>
    <row r="7009" ht="14.25" customHeight="1">
      <c r="C7009" s="42"/>
      <c r="D7009" s="43"/>
      <c r="G7009" s="34"/>
      <c r="H7009" s="35"/>
    </row>
    <row r="7010" ht="14.25" customHeight="1">
      <c r="C7010" s="42"/>
      <c r="D7010" s="43"/>
      <c r="G7010" s="34"/>
      <c r="H7010" s="35"/>
    </row>
    <row r="7011" ht="14.25" customHeight="1">
      <c r="C7011" s="42"/>
      <c r="D7011" s="43"/>
      <c r="G7011" s="34"/>
      <c r="H7011" s="35"/>
    </row>
    <row r="7012" ht="14.25" customHeight="1">
      <c r="C7012" s="42"/>
      <c r="D7012" s="43"/>
      <c r="G7012" s="34"/>
      <c r="H7012" s="35"/>
    </row>
    <row r="7013" ht="14.25" customHeight="1">
      <c r="C7013" s="42"/>
      <c r="D7013" s="43"/>
      <c r="G7013" s="34"/>
      <c r="H7013" s="35"/>
    </row>
    <row r="7014" ht="14.25" customHeight="1">
      <c r="C7014" s="42"/>
      <c r="D7014" s="43"/>
      <c r="G7014" s="34"/>
      <c r="H7014" s="35"/>
    </row>
    <row r="7015" ht="14.25" customHeight="1">
      <c r="C7015" s="42"/>
      <c r="D7015" s="43"/>
      <c r="G7015" s="34"/>
      <c r="H7015" s="35"/>
    </row>
    <row r="7016" ht="14.25" customHeight="1">
      <c r="C7016" s="42"/>
      <c r="D7016" s="43"/>
      <c r="G7016" s="34"/>
      <c r="H7016" s="35"/>
    </row>
    <row r="7017" ht="14.25" customHeight="1">
      <c r="C7017" s="42"/>
      <c r="D7017" s="43"/>
      <c r="G7017" s="34"/>
      <c r="H7017" s="35"/>
    </row>
    <row r="7018" ht="14.25" customHeight="1">
      <c r="C7018" s="42"/>
      <c r="D7018" s="43"/>
      <c r="G7018" s="34"/>
      <c r="H7018" s="35"/>
    </row>
    <row r="7019" ht="14.25" customHeight="1">
      <c r="C7019" s="42"/>
      <c r="D7019" s="43"/>
      <c r="G7019" s="34"/>
      <c r="H7019" s="35"/>
    </row>
    <row r="7020" ht="14.25" customHeight="1">
      <c r="C7020" s="42"/>
      <c r="D7020" s="43"/>
      <c r="G7020" s="34"/>
      <c r="H7020" s="35"/>
    </row>
    <row r="7021" ht="14.25" customHeight="1">
      <c r="C7021" s="42"/>
      <c r="D7021" s="43"/>
      <c r="G7021" s="34"/>
      <c r="H7021" s="35"/>
    </row>
    <row r="7022" ht="14.25" customHeight="1">
      <c r="C7022" s="42"/>
      <c r="D7022" s="43"/>
      <c r="G7022" s="34"/>
      <c r="H7022" s="35"/>
    </row>
    <row r="7023" ht="14.25" customHeight="1">
      <c r="C7023" s="42"/>
      <c r="D7023" s="43"/>
      <c r="G7023" s="34"/>
      <c r="H7023" s="35"/>
    </row>
    <row r="7024" ht="14.25" customHeight="1">
      <c r="C7024" s="42"/>
      <c r="D7024" s="43"/>
      <c r="G7024" s="34"/>
      <c r="H7024" s="35"/>
    </row>
    <row r="7025" ht="14.25" customHeight="1">
      <c r="C7025" s="42"/>
      <c r="D7025" s="43"/>
      <c r="G7025" s="34"/>
      <c r="H7025" s="35"/>
    </row>
    <row r="7026" ht="14.25" customHeight="1">
      <c r="C7026" s="42"/>
      <c r="D7026" s="43"/>
      <c r="G7026" s="34"/>
      <c r="H7026" s="35"/>
    </row>
    <row r="7027" ht="14.25" customHeight="1">
      <c r="C7027" s="42"/>
      <c r="D7027" s="43"/>
      <c r="G7027" s="34"/>
      <c r="H7027" s="35"/>
    </row>
    <row r="7028" ht="14.25" customHeight="1">
      <c r="C7028" s="42"/>
      <c r="D7028" s="43"/>
      <c r="G7028" s="34"/>
      <c r="H7028" s="35"/>
    </row>
    <row r="7029" ht="14.25" customHeight="1">
      <c r="C7029" s="42"/>
      <c r="D7029" s="43"/>
      <c r="G7029" s="34"/>
      <c r="H7029" s="35"/>
    </row>
    <row r="7030" ht="14.25" customHeight="1">
      <c r="C7030" s="42"/>
      <c r="D7030" s="43"/>
      <c r="G7030" s="34"/>
      <c r="H7030" s="35"/>
    </row>
    <row r="7031" ht="14.25" customHeight="1">
      <c r="C7031" s="42"/>
      <c r="D7031" s="43"/>
      <c r="G7031" s="34"/>
      <c r="H7031" s="35"/>
    </row>
    <row r="7032" ht="14.25" customHeight="1">
      <c r="C7032" s="42"/>
      <c r="D7032" s="43"/>
      <c r="G7032" s="34"/>
      <c r="H7032" s="35"/>
    </row>
    <row r="7033" ht="14.25" customHeight="1">
      <c r="C7033" s="42"/>
      <c r="D7033" s="43"/>
      <c r="G7033" s="34"/>
      <c r="H7033" s="35"/>
    </row>
    <row r="7034" ht="14.25" customHeight="1">
      <c r="C7034" s="42"/>
      <c r="D7034" s="43"/>
      <c r="G7034" s="34"/>
      <c r="H7034" s="35"/>
    </row>
    <row r="7035" ht="14.25" customHeight="1">
      <c r="C7035" s="42"/>
      <c r="D7035" s="43"/>
      <c r="G7035" s="34"/>
      <c r="H7035" s="35"/>
    </row>
    <row r="7036" ht="14.25" customHeight="1">
      <c r="C7036" s="42"/>
      <c r="D7036" s="43"/>
      <c r="G7036" s="34"/>
      <c r="H7036" s="35"/>
    </row>
    <row r="7037" ht="14.25" customHeight="1">
      <c r="C7037" s="42"/>
      <c r="D7037" s="43"/>
      <c r="G7037" s="34"/>
      <c r="H7037" s="35"/>
    </row>
    <row r="7038" ht="14.25" customHeight="1">
      <c r="C7038" s="42"/>
      <c r="D7038" s="43"/>
      <c r="G7038" s="34"/>
      <c r="H7038" s="35"/>
    </row>
    <row r="7039" ht="14.25" customHeight="1">
      <c r="C7039" s="42"/>
      <c r="D7039" s="43"/>
      <c r="G7039" s="34"/>
      <c r="H7039" s="35"/>
    </row>
    <row r="7040" ht="14.25" customHeight="1">
      <c r="C7040" s="42"/>
      <c r="D7040" s="43"/>
      <c r="G7040" s="34"/>
      <c r="H7040" s="35"/>
    </row>
    <row r="7041" ht="14.25" customHeight="1">
      <c r="C7041" s="42"/>
      <c r="D7041" s="43"/>
      <c r="G7041" s="34"/>
      <c r="H7041" s="35"/>
    </row>
    <row r="7042" ht="14.25" customHeight="1">
      <c r="C7042" s="42"/>
      <c r="D7042" s="43"/>
      <c r="G7042" s="34"/>
      <c r="H7042" s="35"/>
    </row>
    <row r="7043" ht="14.25" customHeight="1">
      <c r="C7043" s="42"/>
      <c r="D7043" s="43"/>
      <c r="G7043" s="34"/>
      <c r="H7043" s="35"/>
    </row>
    <row r="7044" ht="14.25" customHeight="1">
      <c r="C7044" s="42"/>
      <c r="D7044" s="43"/>
      <c r="G7044" s="34"/>
      <c r="H7044" s="35"/>
    </row>
    <row r="7045" ht="14.25" customHeight="1">
      <c r="C7045" s="42"/>
      <c r="D7045" s="43"/>
      <c r="G7045" s="34"/>
      <c r="H7045" s="35"/>
    </row>
    <row r="7046" ht="14.25" customHeight="1">
      <c r="C7046" s="42"/>
      <c r="D7046" s="43"/>
      <c r="G7046" s="34"/>
      <c r="H7046" s="35"/>
    </row>
    <row r="7047" ht="14.25" customHeight="1">
      <c r="C7047" s="42"/>
      <c r="D7047" s="43"/>
      <c r="G7047" s="34"/>
      <c r="H7047" s="35"/>
    </row>
    <row r="7048" ht="14.25" customHeight="1">
      <c r="C7048" s="42"/>
      <c r="D7048" s="43"/>
      <c r="G7048" s="34"/>
      <c r="H7048" s="35"/>
    </row>
    <row r="7049" ht="14.25" customHeight="1">
      <c r="C7049" s="42"/>
      <c r="D7049" s="43"/>
      <c r="G7049" s="34"/>
      <c r="H7049" s="35"/>
    </row>
    <row r="7050" ht="14.25" customHeight="1">
      <c r="C7050" s="42"/>
      <c r="D7050" s="43"/>
      <c r="G7050" s="34"/>
      <c r="H7050" s="35"/>
    </row>
    <row r="7051" ht="14.25" customHeight="1">
      <c r="C7051" s="42"/>
      <c r="D7051" s="43"/>
      <c r="G7051" s="34"/>
      <c r="H7051" s="35"/>
    </row>
    <row r="7052" ht="14.25" customHeight="1">
      <c r="C7052" s="42"/>
      <c r="D7052" s="43"/>
      <c r="G7052" s="34"/>
      <c r="H7052" s="35"/>
    </row>
    <row r="7053" ht="14.25" customHeight="1">
      <c r="C7053" s="42"/>
      <c r="D7053" s="43"/>
      <c r="G7053" s="34"/>
      <c r="H7053" s="35"/>
    </row>
    <row r="7054" ht="14.25" customHeight="1">
      <c r="C7054" s="42"/>
      <c r="D7054" s="43"/>
      <c r="G7054" s="34"/>
      <c r="H7054" s="35"/>
    </row>
    <row r="7055" ht="14.25" customHeight="1">
      <c r="C7055" s="42"/>
      <c r="D7055" s="43"/>
      <c r="G7055" s="34"/>
      <c r="H7055" s="35"/>
    </row>
    <row r="7056" ht="14.25" customHeight="1">
      <c r="C7056" s="42"/>
      <c r="D7056" s="43"/>
      <c r="G7056" s="34"/>
      <c r="H7056" s="35"/>
    </row>
    <row r="7057" ht="14.25" customHeight="1">
      <c r="C7057" s="42"/>
      <c r="D7057" s="43"/>
      <c r="G7057" s="34"/>
      <c r="H7057" s="35"/>
    </row>
    <row r="7058" ht="14.25" customHeight="1">
      <c r="C7058" s="42"/>
      <c r="D7058" s="43"/>
      <c r="G7058" s="34"/>
      <c r="H7058" s="35"/>
    </row>
    <row r="7059" ht="14.25" customHeight="1">
      <c r="C7059" s="42"/>
      <c r="D7059" s="43"/>
      <c r="G7059" s="34"/>
      <c r="H7059" s="35"/>
    </row>
    <row r="7060" ht="14.25" customHeight="1">
      <c r="C7060" s="42"/>
      <c r="D7060" s="43"/>
      <c r="G7060" s="34"/>
      <c r="H7060" s="35"/>
    </row>
    <row r="7061" ht="14.25" customHeight="1">
      <c r="C7061" s="42"/>
      <c r="D7061" s="43"/>
      <c r="G7061" s="34"/>
      <c r="H7061" s="35"/>
    </row>
    <row r="7062" ht="14.25" customHeight="1">
      <c r="C7062" s="42"/>
      <c r="D7062" s="43"/>
      <c r="G7062" s="34"/>
      <c r="H7062" s="35"/>
    </row>
    <row r="7063" ht="14.25" customHeight="1">
      <c r="C7063" s="42"/>
      <c r="D7063" s="43"/>
      <c r="G7063" s="34"/>
      <c r="H7063" s="35"/>
    </row>
    <row r="7064" ht="14.25" customHeight="1">
      <c r="C7064" s="42"/>
      <c r="D7064" s="43"/>
      <c r="G7064" s="34"/>
      <c r="H7064" s="35"/>
    </row>
    <row r="7065" ht="14.25" customHeight="1">
      <c r="C7065" s="42"/>
      <c r="D7065" s="43"/>
      <c r="G7065" s="34"/>
      <c r="H7065" s="35"/>
    </row>
    <row r="7066" ht="14.25" customHeight="1">
      <c r="C7066" s="42"/>
      <c r="D7066" s="43"/>
      <c r="G7066" s="34"/>
      <c r="H7066" s="35"/>
    </row>
    <row r="7067" ht="14.25" customHeight="1">
      <c r="C7067" s="42"/>
      <c r="D7067" s="43"/>
      <c r="G7067" s="34"/>
      <c r="H7067" s="35"/>
    </row>
    <row r="7068" ht="14.25" customHeight="1">
      <c r="C7068" s="42"/>
      <c r="D7068" s="43"/>
      <c r="G7068" s="34"/>
      <c r="H7068" s="35"/>
    </row>
    <row r="7069" ht="14.25" customHeight="1">
      <c r="C7069" s="42"/>
      <c r="D7069" s="43"/>
      <c r="G7069" s="34"/>
      <c r="H7069" s="35"/>
    </row>
    <row r="7070" ht="14.25" customHeight="1">
      <c r="C7070" s="42"/>
      <c r="D7070" s="43"/>
      <c r="G7070" s="34"/>
      <c r="H7070" s="35"/>
    </row>
    <row r="7071" ht="14.25" customHeight="1">
      <c r="C7071" s="42"/>
      <c r="D7071" s="43"/>
      <c r="G7071" s="34"/>
      <c r="H7071" s="35"/>
    </row>
    <row r="7072" ht="14.25" customHeight="1">
      <c r="C7072" s="42"/>
      <c r="D7072" s="43"/>
      <c r="G7072" s="34"/>
      <c r="H7072" s="35"/>
    </row>
    <row r="7073" ht="14.25" customHeight="1">
      <c r="C7073" s="42"/>
      <c r="D7073" s="43"/>
      <c r="G7073" s="34"/>
      <c r="H7073" s="35"/>
    </row>
    <row r="7074" ht="14.25" customHeight="1">
      <c r="C7074" s="42"/>
      <c r="D7074" s="43"/>
      <c r="G7074" s="34"/>
      <c r="H7074" s="35"/>
    </row>
    <row r="7075" ht="14.25" customHeight="1">
      <c r="C7075" s="42"/>
      <c r="D7075" s="43"/>
      <c r="G7075" s="34"/>
      <c r="H7075" s="35"/>
    </row>
    <row r="7076" ht="14.25" customHeight="1">
      <c r="C7076" s="42"/>
      <c r="D7076" s="43"/>
      <c r="G7076" s="34"/>
      <c r="H7076" s="35"/>
    </row>
    <row r="7077" ht="14.25" customHeight="1">
      <c r="C7077" s="42"/>
      <c r="D7077" s="43"/>
      <c r="G7077" s="34"/>
      <c r="H7077" s="35"/>
    </row>
    <row r="7078" ht="14.25" customHeight="1">
      <c r="C7078" s="42"/>
      <c r="D7078" s="43"/>
      <c r="G7078" s="34"/>
      <c r="H7078" s="35"/>
    </row>
    <row r="7079" ht="14.25" customHeight="1">
      <c r="C7079" s="42"/>
      <c r="D7079" s="43"/>
      <c r="G7079" s="34"/>
      <c r="H7079" s="35"/>
    </row>
    <row r="7080" ht="14.25" customHeight="1">
      <c r="C7080" s="42"/>
      <c r="D7080" s="43"/>
      <c r="G7080" s="34"/>
      <c r="H7080" s="35"/>
    </row>
    <row r="7081" ht="14.25" customHeight="1">
      <c r="C7081" s="42"/>
      <c r="D7081" s="43"/>
      <c r="G7081" s="34"/>
      <c r="H7081" s="35"/>
    </row>
    <row r="7082" ht="14.25" customHeight="1">
      <c r="C7082" s="42"/>
      <c r="D7082" s="43"/>
      <c r="G7082" s="34"/>
      <c r="H7082" s="35"/>
    </row>
    <row r="7083" ht="14.25" customHeight="1">
      <c r="C7083" s="42"/>
      <c r="D7083" s="43"/>
      <c r="G7083" s="34"/>
      <c r="H7083" s="35"/>
    </row>
    <row r="7084" ht="14.25" customHeight="1">
      <c r="C7084" s="42"/>
      <c r="D7084" s="43"/>
      <c r="G7084" s="34"/>
      <c r="H7084" s="35"/>
    </row>
    <row r="7085" ht="14.25" customHeight="1">
      <c r="C7085" s="42"/>
      <c r="D7085" s="43"/>
      <c r="G7085" s="34"/>
      <c r="H7085" s="35"/>
    </row>
    <row r="7086" ht="14.25" customHeight="1">
      <c r="C7086" s="42"/>
      <c r="D7086" s="43"/>
      <c r="G7086" s="34"/>
      <c r="H7086" s="35"/>
    </row>
    <row r="7087" ht="14.25" customHeight="1">
      <c r="C7087" s="42"/>
      <c r="D7087" s="43"/>
      <c r="G7087" s="34"/>
      <c r="H7087" s="35"/>
    </row>
    <row r="7088" ht="14.25" customHeight="1">
      <c r="C7088" s="42"/>
      <c r="D7088" s="43"/>
      <c r="G7088" s="34"/>
      <c r="H7088" s="35"/>
    </row>
    <row r="7089" ht="14.25" customHeight="1">
      <c r="C7089" s="42"/>
      <c r="D7089" s="43"/>
      <c r="G7089" s="34"/>
      <c r="H7089" s="35"/>
    </row>
    <row r="7090" ht="14.25" customHeight="1">
      <c r="C7090" s="42"/>
      <c r="D7090" s="43"/>
      <c r="G7090" s="34"/>
      <c r="H7090" s="35"/>
    </row>
    <row r="7091" ht="14.25" customHeight="1">
      <c r="C7091" s="42"/>
      <c r="D7091" s="43"/>
      <c r="G7091" s="34"/>
      <c r="H7091" s="35"/>
    </row>
    <row r="7092" ht="14.25" customHeight="1">
      <c r="C7092" s="42"/>
      <c r="D7092" s="43"/>
      <c r="G7092" s="34"/>
      <c r="H7092" s="35"/>
    </row>
    <row r="7093" ht="14.25" customHeight="1">
      <c r="C7093" s="42"/>
      <c r="D7093" s="43"/>
      <c r="G7093" s="34"/>
      <c r="H7093" s="35"/>
    </row>
    <row r="7094" ht="14.25" customHeight="1">
      <c r="C7094" s="42"/>
      <c r="D7094" s="43"/>
      <c r="G7094" s="34"/>
      <c r="H7094" s="35"/>
    </row>
    <row r="7095" ht="14.25" customHeight="1">
      <c r="C7095" s="42"/>
      <c r="D7095" s="43"/>
      <c r="G7095" s="34"/>
      <c r="H7095" s="35"/>
    </row>
    <row r="7096" ht="14.25" customHeight="1">
      <c r="C7096" s="42"/>
      <c r="D7096" s="43"/>
      <c r="G7096" s="34"/>
      <c r="H7096" s="35"/>
    </row>
    <row r="7097" ht="14.25" customHeight="1">
      <c r="C7097" s="42"/>
      <c r="D7097" s="43"/>
      <c r="G7097" s="34"/>
      <c r="H7097" s="35"/>
    </row>
    <row r="7098" ht="14.25" customHeight="1">
      <c r="C7098" s="42"/>
      <c r="D7098" s="43"/>
      <c r="G7098" s="34"/>
      <c r="H7098" s="35"/>
    </row>
    <row r="7099" ht="14.25" customHeight="1">
      <c r="C7099" s="42"/>
      <c r="D7099" s="43"/>
      <c r="G7099" s="34"/>
      <c r="H7099" s="35"/>
    </row>
    <row r="7100" ht="14.25" customHeight="1">
      <c r="C7100" s="42"/>
      <c r="D7100" s="43"/>
      <c r="G7100" s="34"/>
      <c r="H7100" s="35"/>
    </row>
    <row r="7101" ht="14.25" customHeight="1">
      <c r="C7101" s="42"/>
      <c r="D7101" s="43"/>
      <c r="G7101" s="34"/>
      <c r="H7101" s="35"/>
    </row>
    <row r="7102" ht="14.25" customHeight="1">
      <c r="C7102" s="42"/>
      <c r="D7102" s="43"/>
      <c r="G7102" s="34"/>
      <c r="H7102" s="35"/>
    </row>
    <row r="7103" ht="14.25" customHeight="1">
      <c r="C7103" s="42"/>
      <c r="D7103" s="43"/>
      <c r="G7103" s="34"/>
      <c r="H7103" s="35"/>
    </row>
    <row r="7104" ht="14.25" customHeight="1">
      <c r="C7104" s="42"/>
      <c r="D7104" s="43"/>
      <c r="G7104" s="34"/>
      <c r="H7104" s="35"/>
    </row>
    <row r="7105" ht="14.25" customHeight="1">
      <c r="C7105" s="42"/>
      <c r="D7105" s="43"/>
      <c r="G7105" s="34"/>
      <c r="H7105" s="35"/>
    </row>
    <row r="7106" ht="14.25" customHeight="1">
      <c r="C7106" s="42"/>
      <c r="D7106" s="43"/>
      <c r="G7106" s="34"/>
      <c r="H7106" s="35"/>
    </row>
    <row r="7107" ht="14.25" customHeight="1">
      <c r="C7107" s="42"/>
      <c r="D7107" s="43"/>
      <c r="G7107" s="34"/>
      <c r="H7107" s="35"/>
    </row>
    <row r="7108" ht="14.25" customHeight="1">
      <c r="C7108" s="42"/>
      <c r="D7108" s="43"/>
      <c r="G7108" s="34"/>
      <c r="H7108" s="35"/>
    </row>
    <row r="7109" ht="14.25" customHeight="1">
      <c r="C7109" s="42"/>
      <c r="D7109" s="43"/>
      <c r="G7109" s="34"/>
      <c r="H7109" s="35"/>
    </row>
    <row r="7110" ht="14.25" customHeight="1">
      <c r="C7110" s="42"/>
      <c r="D7110" s="43"/>
      <c r="G7110" s="34"/>
      <c r="H7110" s="35"/>
    </row>
    <row r="7111" ht="14.25" customHeight="1">
      <c r="C7111" s="42"/>
      <c r="D7111" s="43"/>
      <c r="G7111" s="34"/>
      <c r="H7111" s="35"/>
    </row>
    <row r="7112" ht="14.25" customHeight="1">
      <c r="C7112" s="42"/>
      <c r="D7112" s="43"/>
      <c r="G7112" s="34"/>
      <c r="H7112" s="35"/>
    </row>
    <row r="7113" ht="14.25" customHeight="1">
      <c r="C7113" s="42"/>
      <c r="D7113" s="43"/>
      <c r="G7113" s="34"/>
      <c r="H7113" s="35"/>
    </row>
    <row r="7114" ht="14.25" customHeight="1">
      <c r="C7114" s="42"/>
      <c r="D7114" s="43"/>
      <c r="G7114" s="34"/>
      <c r="H7114" s="35"/>
    </row>
    <row r="7115" ht="14.25" customHeight="1">
      <c r="C7115" s="42"/>
      <c r="D7115" s="43"/>
      <c r="G7115" s="34"/>
      <c r="H7115" s="35"/>
    </row>
    <row r="7116" ht="14.25" customHeight="1">
      <c r="C7116" s="42"/>
      <c r="D7116" s="43"/>
      <c r="G7116" s="34"/>
      <c r="H7116" s="35"/>
    </row>
    <row r="7117" ht="14.25" customHeight="1">
      <c r="C7117" s="42"/>
      <c r="D7117" s="43"/>
      <c r="G7117" s="34"/>
      <c r="H7117" s="35"/>
    </row>
    <row r="7118" ht="14.25" customHeight="1">
      <c r="C7118" s="42"/>
      <c r="D7118" s="43"/>
      <c r="G7118" s="34"/>
      <c r="H7118" s="35"/>
    </row>
    <row r="7119" ht="14.25" customHeight="1">
      <c r="C7119" s="42"/>
      <c r="D7119" s="43"/>
      <c r="G7119" s="34"/>
      <c r="H7119" s="35"/>
    </row>
    <row r="7120" ht="14.25" customHeight="1">
      <c r="C7120" s="42"/>
      <c r="D7120" s="43"/>
      <c r="G7120" s="34"/>
      <c r="H7120" s="35"/>
    </row>
    <row r="7121" ht="14.25" customHeight="1">
      <c r="C7121" s="42"/>
      <c r="D7121" s="43"/>
      <c r="G7121" s="34"/>
      <c r="H7121" s="35"/>
    </row>
    <row r="7122" ht="14.25" customHeight="1">
      <c r="C7122" s="42"/>
      <c r="D7122" s="43"/>
      <c r="G7122" s="34"/>
      <c r="H7122" s="35"/>
    </row>
    <row r="7123" ht="14.25" customHeight="1">
      <c r="C7123" s="42"/>
      <c r="D7123" s="43"/>
      <c r="G7123" s="34"/>
      <c r="H7123" s="35"/>
    </row>
    <row r="7124" ht="14.25" customHeight="1">
      <c r="C7124" s="42"/>
      <c r="D7124" s="43"/>
      <c r="G7124" s="34"/>
      <c r="H7124" s="35"/>
    </row>
    <row r="7125" ht="14.25" customHeight="1">
      <c r="C7125" s="42"/>
      <c r="D7125" s="43"/>
      <c r="G7125" s="34"/>
      <c r="H7125" s="35"/>
    </row>
    <row r="7126" ht="14.25" customHeight="1">
      <c r="C7126" s="42"/>
      <c r="D7126" s="43"/>
      <c r="G7126" s="34"/>
      <c r="H7126" s="35"/>
    </row>
    <row r="7127" ht="14.25" customHeight="1">
      <c r="C7127" s="42"/>
      <c r="D7127" s="43"/>
      <c r="G7127" s="34"/>
      <c r="H7127" s="35"/>
    </row>
    <row r="7128" ht="14.25" customHeight="1">
      <c r="C7128" s="42"/>
      <c r="D7128" s="43"/>
      <c r="G7128" s="34"/>
      <c r="H7128" s="35"/>
    </row>
    <row r="7129" ht="14.25" customHeight="1">
      <c r="C7129" s="42"/>
      <c r="D7129" s="43"/>
      <c r="G7129" s="34"/>
      <c r="H7129" s="35"/>
    </row>
    <row r="7130" ht="14.25" customHeight="1">
      <c r="C7130" s="42"/>
      <c r="D7130" s="43"/>
      <c r="G7130" s="34"/>
      <c r="H7130" s="35"/>
    </row>
    <row r="7131" ht="14.25" customHeight="1">
      <c r="C7131" s="42"/>
      <c r="D7131" s="43"/>
      <c r="G7131" s="34"/>
      <c r="H7131" s="35"/>
    </row>
    <row r="7132" ht="14.25" customHeight="1">
      <c r="C7132" s="42"/>
      <c r="D7132" s="43"/>
      <c r="G7132" s="34"/>
      <c r="H7132" s="35"/>
    </row>
    <row r="7133" ht="14.25" customHeight="1">
      <c r="C7133" s="42"/>
      <c r="D7133" s="43"/>
      <c r="G7133" s="34"/>
      <c r="H7133" s="35"/>
    </row>
    <row r="7134" ht="14.25" customHeight="1">
      <c r="C7134" s="42"/>
      <c r="D7134" s="43"/>
      <c r="G7134" s="34"/>
      <c r="H7134" s="35"/>
    </row>
    <row r="7135" ht="14.25" customHeight="1">
      <c r="C7135" s="42"/>
      <c r="D7135" s="43"/>
      <c r="G7135" s="34"/>
      <c r="H7135" s="35"/>
    </row>
    <row r="7136" ht="14.25" customHeight="1">
      <c r="C7136" s="42"/>
      <c r="D7136" s="43"/>
      <c r="G7136" s="34"/>
      <c r="H7136" s="35"/>
    </row>
    <row r="7137" ht="14.25" customHeight="1">
      <c r="C7137" s="42"/>
      <c r="D7137" s="43"/>
      <c r="G7137" s="34"/>
      <c r="H7137" s="35"/>
    </row>
    <row r="7138" ht="14.25" customHeight="1">
      <c r="C7138" s="42"/>
      <c r="D7138" s="43"/>
      <c r="G7138" s="34"/>
      <c r="H7138" s="35"/>
    </row>
    <row r="7139" ht="14.25" customHeight="1">
      <c r="C7139" s="42"/>
      <c r="D7139" s="43"/>
      <c r="G7139" s="34"/>
      <c r="H7139" s="35"/>
    </row>
    <row r="7140" ht="14.25" customHeight="1">
      <c r="C7140" s="42"/>
      <c r="D7140" s="43"/>
      <c r="G7140" s="34"/>
      <c r="H7140" s="35"/>
    </row>
    <row r="7141" ht="14.25" customHeight="1">
      <c r="C7141" s="42"/>
      <c r="D7141" s="43"/>
      <c r="G7141" s="34"/>
      <c r="H7141" s="35"/>
    </row>
    <row r="7142" ht="14.25" customHeight="1">
      <c r="C7142" s="42"/>
      <c r="D7142" s="43"/>
      <c r="G7142" s="34"/>
      <c r="H7142" s="35"/>
    </row>
    <row r="7143" ht="14.25" customHeight="1">
      <c r="C7143" s="42"/>
      <c r="D7143" s="43"/>
      <c r="G7143" s="34"/>
      <c r="H7143" s="35"/>
    </row>
    <row r="7144" ht="14.25" customHeight="1">
      <c r="C7144" s="42"/>
      <c r="D7144" s="43"/>
      <c r="G7144" s="34"/>
      <c r="H7144" s="35"/>
    </row>
    <row r="7145" ht="14.25" customHeight="1">
      <c r="C7145" s="42"/>
      <c r="D7145" s="43"/>
      <c r="G7145" s="34"/>
      <c r="H7145" s="35"/>
    </row>
    <row r="7146" ht="14.25" customHeight="1">
      <c r="C7146" s="42"/>
      <c r="D7146" s="43"/>
      <c r="G7146" s="34"/>
      <c r="H7146" s="35"/>
    </row>
    <row r="7147" ht="14.25" customHeight="1">
      <c r="C7147" s="42"/>
      <c r="D7147" s="43"/>
      <c r="G7147" s="34"/>
      <c r="H7147" s="35"/>
    </row>
    <row r="7148" ht="14.25" customHeight="1">
      <c r="C7148" s="42"/>
      <c r="D7148" s="43"/>
      <c r="G7148" s="34"/>
      <c r="H7148" s="35"/>
    </row>
    <row r="7149" ht="14.25" customHeight="1">
      <c r="C7149" s="42"/>
      <c r="D7149" s="43"/>
      <c r="G7149" s="34"/>
      <c r="H7149" s="35"/>
    </row>
    <row r="7150" ht="14.25" customHeight="1">
      <c r="C7150" s="42"/>
      <c r="D7150" s="43"/>
      <c r="G7150" s="34"/>
      <c r="H7150" s="35"/>
    </row>
    <row r="7151" ht="14.25" customHeight="1">
      <c r="C7151" s="42"/>
      <c r="D7151" s="43"/>
      <c r="G7151" s="34"/>
      <c r="H7151" s="35"/>
    </row>
    <row r="7152" ht="14.25" customHeight="1">
      <c r="C7152" s="42"/>
      <c r="D7152" s="43"/>
      <c r="G7152" s="34"/>
      <c r="H7152" s="35"/>
    </row>
    <row r="7153" ht="14.25" customHeight="1">
      <c r="C7153" s="42"/>
      <c r="D7153" s="43"/>
      <c r="G7153" s="34"/>
      <c r="H7153" s="35"/>
    </row>
    <row r="7154" ht="14.25" customHeight="1">
      <c r="C7154" s="42"/>
      <c r="D7154" s="43"/>
      <c r="G7154" s="34"/>
      <c r="H7154" s="35"/>
    </row>
    <row r="7155" ht="14.25" customHeight="1">
      <c r="C7155" s="42"/>
      <c r="D7155" s="43"/>
      <c r="G7155" s="34"/>
      <c r="H7155" s="35"/>
    </row>
    <row r="7156" ht="14.25" customHeight="1">
      <c r="C7156" s="42"/>
      <c r="D7156" s="43"/>
      <c r="G7156" s="34"/>
      <c r="H7156" s="35"/>
    </row>
    <row r="7157" ht="14.25" customHeight="1">
      <c r="C7157" s="42"/>
      <c r="D7157" s="43"/>
      <c r="G7157" s="34"/>
      <c r="H7157" s="35"/>
    </row>
    <row r="7158" ht="14.25" customHeight="1">
      <c r="C7158" s="42"/>
      <c r="D7158" s="43"/>
      <c r="G7158" s="34"/>
      <c r="H7158" s="35"/>
    </row>
    <row r="7159" ht="14.25" customHeight="1">
      <c r="C7159" s="42"/>
      <c r="D7159" s="43"/>
      <c r="G7159" s="34"/>
      <c r="H7159" s="35"/>
    </row>
    <row r="7160" ht="14.25" customHeight="1">
      <c r="C7160" s="42"/>
      <c r="D7160" s="43"/>
      <c r="G7160" s="34"/>
      <c r="H7160" s="35"/>
    </row>
    <row r="7161" ht="14.25" customHeight="1">
      <c r="C7161" s="42"/>
      <c r="D7161" s="43"/>
      <c r="G7161" s="34"/>
      <c r="H7161" s="35"/>
    </row>
    <row r="7162" ht="14.25" customHeight="1">
      <c r="C7162" s="42"/>
      <c r="D7162" s="43"/>
      <c r="G7162" s="34"/>
      <c r="H7162" s="35"/>
    </row>
    <row r="7163" ht="14.25" customHeight="1">
      <c r="C7163" s="42"/>
      <c r="D7163" s="43"/>
      <c r="G7163" s="34"/>
      <c r="H7163" s="35"/>
    </row>
    <row r="7164" ht="14.25" customHeight="1">
      <c r="C7164" s="42"/>
      <c r="D7164" s="43"/>
      <c r="G7164" s="34"/>
      <c r="H7164" s="35"/>
    </row>
    <row r="7165" ht="14.25" customHeight="1">
      <c r="C7165" s="42"/>
      <c r="D7165" s="43"/>
      <c r="G7165" s="34"/>
      <c r="H7165" s="35"/>
    </row>
    <row r="7166" ht="14.25" customHeight="1">
      <c r="C7166" s="42"/>
      <c r="D7166" s="43"/>
      <c r="G7166" s="34"/>
      <c r="H7166" s="35"/>
    </row>
    <row r="7167" ht="14.25" customHeight="1">
      <c r="C7167" s="42"/>
      <c r="D7167" s="43"/>
      <c r="G7167" s="34"/>
      <c r="H7167" s="35"/>
    </row>
    <row r="7168" ht="14.25" customHeight="1">
      <c r="C7168" s="42"/>
      <c r="D7168" s="43"/>
      <c r="G7168" s="34"/>
      <c r="H7168" s="35"/>
    </row>
    <row r="7169" ht="14.25" customHeight="1">
      <c r="C7169" s="42"/>
      <c r="D7169" s="43"/>
      <c r="G7169" s="34"/>
      <c r="H7169" s="35"/>
    </row>
    <row r="7170" ht="14.25" customHeight="1">
      <c r="C7170" s="42"/>
      <c r="D7170" s="43"/>
      <c r="G7170" s="34"/>
      <c r="H7170" s="35"/>
    </row>
    <row r="7171" ht="14.25" customHeight="1">
      <c r="C7171" s="42"/>
      <c r="D7171" s="43"/>
      <c r="G7171" s="34"/>
      <c r="H7171" s="35"/>
    </row>
    <row r="7172" ht="14.25" customHeight="1">
      <c r="C7172" s="42"/>
      <c r="D7172" s="43"/>
      <c r="G7172" s="34"/>
      <c r="H7172" s="35"/>
    </row>
    <row r="7173" ht="14.25" customHeight="1">
      <c r="C7173" s="42"/>
      <c r="D7173" s="43"/>
      <c r="G7173" s="34"/>
      <c r="H7173" s="35"/>
    </row>
    <row r="7174" ht="14.25" customHeight="1">
      <c r="C7174" s="42"/>
      <c r="D7174" s="43"/>
      <c r="G7174" s="34"/>
      <c r="H7174" s="35"/>
    </row>
    <row r="7175" ht="14.25" customHeight="1">
      <c r="C7175" s="42"/>
      <c r="D7175" s="43"/>
      <c r="G7175" s="34"/>
      <c r="H7175" s="35"/>
    </row>
    <row r="7176" ht="14.25" customHeight="1">
      <c r="C7176" s="42"/>
      <c r="D7176" s="43"/>
      <c r="G7176" s="34"/>
      <c r="H7176" s="35"/>
    </row>
    <row r="7177" ht="14.25" customHeight="1">
      <c r="C7177" s="42"/>
      <c r="D7177" s="43"/>
      <c r="G7177" s="34"/>
      <c r="H7177" s="35"/>
    </row>
    <row r="7178" ht="14.25" customHeight="1">
      <c r="C7178" s="42"/>
      <c r="D7178" s="43"/>
      <c r="G7178" s="34"/>
      <c r="H7178" s="35"/>
    </row>
    <row r="7179" ht="14.25" customHeight="1">
      <c r="C7179" s="42"/>
      <c r="D7179" s="43"/>
      <c r="G7179" s="34"/>
      <c r="H7179" s="35"/>
    </row>
    <row r="7180" ht="14.25" customHeight="1">
      <c r="C7180" s="42"/>
      <c r="D7180" s="43"/>
      <c r="G7180" s="34"/>
      <c r="H7180" s="35"/>
    </row>
    <row r="7181" ht="14.25" customHeight="1">
      <c r="C7181" s="42"/>
      <c r="D7181" s="43"/>
      <c r="G7181" s="34"/>
      <c r="H7181" s="35"/>
    </row>
    <row r="7182" ht="14.25" customHeight="1">
      <c r="C7182" s="42"/>
      <c r="D7182" s="43"/>
      <c r="G7182" s="34"/>
      <c r="H7182" s="35"/>
    </row>
    <row r="7183" ht="14.25" customHeight="1">
      <c r="C7183" s="42"/>
      <c r="D7183" s="43"/>
      <c r="G7183" s="34"/>
      <c r="H7183" s="35"/>
    </row>
    <row r="7184" ht="14.25" customHeight="1">
      <c r="C7184" s="42"/>
      <c r="D7184" s="43"/>
      <c r="G7184" s="34"/>
      <c r="H7184" s="35"/>
    </row>
    <row r="7185" ht="14.25" customHeight="1">
      <c r="C7185" s="42"/>
      <c r="D7185" s="43"/>
      <c r="G7185" s="34"/>
      <c r="H7185" s="35"/>
    </row>
    <row r="7186" ht="14.25" customHeight="1">
      <c r="C7186" s="42"/>
      <c r="D7186" s="43"/>
      <c r="G7186" s="34"/>
      <c r="H7186" s="35"/>
    </row>
    <row r="7187" ht="14.25" customHeight="1">
      <c r="C7187" s="42"/>
      <c r="D7187" s="43"/>
      <c r="G7187" s="34"/>
      <c r="H7187" s="35"/>
    </row>
    <row r="7188" ht="14.25" customHeight="1">
      <c r="C7188" s="42"/>
      <c r="D7188" s="43"/>
      <c r="G7188" s="34"/>
      <c r="H7188" s="35"/>
    </row>
    <row r="7189" ht="14.25" customHeight="1">
      <c r="C7189" s="42"/>
      <c r="D7189" s="43"/>
      <c r="G7189" s="34"/>
      <c r="H7189" s="35"/>
    </row>
    <row r="7190" ht="14.25" customHeight="1">
      <c r="C7190" s="42"/>
      <c r="D7190" s="43"/>
      <c r="G7190" s="34"/>
      <c r="H7190" s="35"/>
    </row>
    <row r="7191" ht="14.25" customHeight="1">
      <c r="C7191" s="42"/>
      <c r="D7191" s="43"/>
      <c r="G7191" s="34"/>
      <c r="H7191" s="35"/>
    </row>
    <row r="7192" ht="14.25" customHeight="1">
      <c r="C7192" s="42"/>
      <c r="D7192" s="43"/>
      <c r="G7192" s="34"/>
      <c r="H7192" s="35"/>
    </row>
    <row r="7193" ht="14.25" customHeight="1">
      <c r="C7193" s="42"/>
      <c r="D7193" s="43"/>
      <c r="G7193" s="34"/>
      <c r="H7193" s="35"/>
    </row>
    <row r="7194" ht="14.25" customHeight="1">
      <c r="C7194" s="42"/>
      <c r="D7194" s="43"/>
      <c r="G7194" s="34"/>
      <c r="H7194" s="35"/>
    </row>
    <row r="7195" ht="14.25" customHeight="1">
      <c r="C7195" s="42"/>
      <c r="D7195" s="43"/>
      <c r="G7195" s="34"/>
      <c r="H7195" s="35"/>
    </row>
    <row r="7196" ht="14.25" customHeight="1">
      <c r="C7196" s="42"/>
      <c r="D7196" s="43"/>
      <c r="G7196" s="34"/>
      <c r="H7196" s="35"/>
    </row>
    <row r="7197" ht="14.25" customHeight="1">
      <c r="C7197" s="42"/>
      <c r="D7197" s="43"/>
      <c r="G7197" s="34"/>
      <c r="H7197" s="35"/>
    </row>
    <row r="7198" ht="14.25" customHeight="1">
      <c r="C7198" s="42"/>
      <c r="D7198" s="43"/>
      <c r="G7198" s="34"/>
      <c r="H7198" s="35"/>
    </row>
    <row r="7199" ht="14.25" customHeight="1">
      <c r="C7199" s="42"/>
      <c r="D7199" s="43"/>
      <c r="G7199" s="34"/>
      <c r="H7199" s="35"/>
    </row>
    <row r="7200" ht="14.25" customHeight="1">
      <c r="C7200" s="42"/>
      <c r="D7200" s="43"/>
      <c r="G7200" s="34"/>
      <c r="H7200" s="35"/>
    </row>
    <row r="7201" ht="14.25" customHeight="1">
      <c r="C7201" s="42"/>
      <c r="D7201" s="43"/>
      <c r="G7201" s="34"/>
      <c r="H7201" s="35"/>
    </row>
    <row r="7202" ht="14.25" customHeight="1">
      <c r="C7202" s="42"/>
      <c r="D7202" s="43"/>
      <c r="G7202" s="34"/>
      <c r="H7202" s="35"/>
    </row>
    <row r="7203" ht="14.25" customHeight="1">
      <c r="C7203" s="42"/>
      <c r="D7203" s="43"/>
      <c r="G7203" s="34"/>
      <c r="H7203" s="35"/>
    </row>
    <row r="7204" ht="14.25" customHeight="1">
      <c r="C7204" s="42"/>
      <c r="D7204" s="43"/>
      <c r="G7204" s="34"/>
      <c r="H7204" s="35"/>
    </row>
    <row r="7205" ht="14.25" customHeight="1">
      <c r="C7205" s="42"/>
      <c r="D7205" s="43"/>
      <c r="G7205" s="34"/>
      <c r="H7205" s="35"/>
    </row>
    <row r="7206" ht="14.25" customHeight="1">
      <c r="C7206" s="42"/>
      <c r="D7206" s="43"/>
      <c r="G7206" s="34"/>
      <c r="H7206" s="35"/>
    </row>
    <row r="7207" ht="14.25" customHeight="1">
      <c r="C7207" s="42"/>
      <c r="D7207" s="43"/>
      <c r="G7207" s="34"/>
      <c r="H7207" s="35"/>
    </row>
    <row r="7208" ht="14.25" customHeight="1">
      <c r="C7208" s="42"/>
      <c r="D7208" s="43"/>
      <c r="G7208" s="34"/>
      <c r="H7208" s="35"/>
    </row>
    <row r="7209" ht="14.25" customHeight="1">
      <c r="C7209" s="42"/>
      <c r="D7209" s="43"/>
      <c r="G7209" s="34"/>
      <c r="H7209" s="35"/>
    </row>
    <row r="7210" ht="14.25" customHeight="1">
      <c r="C7210" s="42"/>
      <c r="D7210" s="43"/>
      <c r="G7210" s="34"/>
      <c r="H7210" s="35"/>
    </row>
    <row r="7211" ht="14.25" customHeight="1">
      <c r="C7211" s="42"/>
      <c r="D7211" s="43"/>
      <c r="G7211" s="34"/>
      <c r="H7211" s="35"/>
    </row>
    <row r="7212" ht="14.25" customHeight="1">
      <c r="C7212" s="42"/>
      <c r="D7212" s="43"/>
      <c r="G7212" s="34"/>
      <c r="H7212" s="35"/>
    </row>
    <row r="7213" ht="14.25" customHeight="1">
      <c r="C7213" s="42"/>
      <c r="D7213" s="43"/>
      <c r="G7213" s="34"/>
      <c r="H7213" s="35"/>
    </row>
    <row r="7214" ht="14.25" customHeight="1">
      <c r="C7214" s="42"/>
      <c r="D7214" s="43"/>
      <c r="G7214" s="34"/>
      <c r="H7214" s="35"/>
    </row>
    <row r="7215" ht="14.25" customHeight="1">
      <c r="C7215" s="42"/>
      <c r="D7215" s="43"/>
      <c r="G7215" s="34"/>
      <c r="H7215" s="35"/>
    </row>
    <row r="7216" ht="14.25" customHeight="1">
      <c r="C7216" s="42"/>
      <c r="D7216" s="43"/>
      <c r="G7216" s="34"/>
      <c r="H7216" s="35"/>
    </row>
    <row r="7217" ht="14.25" customHeight="1">
      <c r="C7217" s="42"/>
      <c r="D7217" s="43"/>
      <c r="G7217" s="34"/>
      <c r="H7217" s="35"/>
    </row>
    <row r="7218" ht="14.25" customHeight="1">
      <c r="C7218" s="42"/>
      <c r="D7218" s="43"/>
      <c r="G7218" s="34"/>
      <c r="H7218" s="35"/>
    </row>
    <row r="7219" ht="14.25" customHeight="1">
      <c r="C7219" s="42"/>
      <c r="D7219" s="43"/>
      <c r="G7219" s="34"/>
      <c r="H7219" s="35"/>
    </row>
    <row r="7220" ht="14.25" customHeight="1">
      <c r="C7220" s="42"/>
      <c r="D7220" s="43"/>
      <c r="G7220" s="34"/>
      <c r="H7220" s="35"/>
    </row>
    <row r="7221" ht="14.25" customHeight="1">
      <c r="C7221" s="42"/>
      <c r="D7221" s="43"/>
      <c r="G7221" s="34"/>
      <c r="H7221" s="35"/>
    </row>
    <row r="7222" ht="14.25" customHeight="1">
      <c r="C7222" s="42"/>
      <c r="D7222" s="43"/>
      <c r="G7222" s="34"/>
      <c r="H7222" s="35"/>
    </row>
    <row r="7223" ht="14.25" customHeight="1">
      <c r="C7223" s="42"/>
      <c r="D7223" s="43"/>
      <c r="G7223" s="34"/>
      <c r="H7223" s="35"/>
    </row>
    <row r="7224" ht="14.25" customHeight="1">
      <c r="C7224" s="42"/>
      <c r="D7224" s="43"/>
      <c r="G7224" s="34"/>
      <c r="H7224" s="35"/>
    </row>
    <row r="7225" ht="14.25" customHeight="1">
      <c r="C7225" s="42"/>
      <c r="D7225" s="43"/>
      <c r="G7225" s="34"/>
      <c r="H7225" s="35"/>
    </row>
    <row r="7226" ht="14.25" customHeight="1">
      <c r="C7226" s="42"/>
      <c r="D7226" s="43"/>
      <c r="G7226" s="34"/>
      <c r="H7226" s="35"/>
    </row>
    <row r="7227" ht="14.25" customHeight="1">
      <c r="C7227" s="42"/>
      <c r="D7227" s="43"/>
      <c r="G7227" s="34"/>
      <c r="H7227" s="35"/>
    </row>
    <row r="7228" ht="14.25" customHeight="1">
      <c r="C7228" s="42"/>
      <c r="D7228" s="43"/>
      <c r="G7228" s="34"/>
      <c r="H7228" s="35"/>
    </row>
    <row r="7229" ht="14.25" customHeight="1">
      <c r="C7229" s="42"/>
      <c r="D7229" s="43"/>
      <c r="G7229" s="34"/>
      <c r="H7229" s="35"/>
    </row>
    <row r="7230" ht="14.25" customHeight="1">
      <c r="C7230" s="42"/>
      <c r="D7230" s="43"/>
      <c r="G7230" s="34"/>
      <c r="H7230" s="35"/>
    </row>
    <row r="7231" ht="14.25" customHeight="1">
      <c r="C7231" s="42"/>
      <c r="D7231" s="43"/>
      <c r="G7231" s="34"/>
      <c r="H7231" s="35"/>
    </row>
    <row r="7232" ht="14.25" customHeight="1">
      <c r="C7232" s="42"/>
      <c r="D7232" s="43"/>
      <c r="G7232" s="34"/>
      <c r="H7232" s="35"/>
    </row>
    <row r="7233" ht="14.25" customHeight="1">
      <c r="C7233" s="42"/>
      <c r="D7233" s="43"/>
      <c r="G7233" s="34"/>
      <c r="H7233" s="35"/>
    </row>
    <row r="7234" ht="14.25" customHeight="1">
      <c r="C7234" s="42"/>
      <c r="D7234" s="43"/>
      <c r="G7234" s="34"/>
      <c r="H7234" s="35"/>
    </row>
    <row r="7235" ht="14.25" customHeight="1">
      <c r="C7235" s="42"/>
      <c r="D7235" s="43"/>
      <c r="G7235" s="34"/>
      <c r="H7235" s="35"/>
    </row>
    <row r="7236" ht="14.25" customHeight="1">
      <c r="C7236" s="42"/>
      <c r="D7236" s="43"/>
      <c r="G7236" s="34"/>
      <c r="H7236" s="35"/>
    </row>
    <row r="7237" ht="14.25" customHeight="1">
      <c r="C7237" s="42"/>
      <c r="D7237" s="43"/>
      <c r="G7237" s="34"/>
      <c r="H7237" s="35"/>
    </row>
    <row r="7238" ht="14.25" customHeight="1">
      <c r="C7238" s="42"/>
      <c r="D7238" s="43"/>
      <c r="G7238" s="34"/>
      <c r="H7238" s="35"/>
    </row>
    <row r="7239" ht="14.25" customHeight="1">
      <c r="C7239" s="42"/>
      <c r="D7239" s="43"/>
      <c r="G7239" s="34"/>
      <c r="H7239" s="35"/>
    </row>
    <row r="7240" ht="14.25" customHeight="1">
      <c r="C7240" s="42"/>
      <c r="D7240" s="43"/>
      <c r="G7240" s="34"/>
      <c r="H7240" s="35"/>
    </row>
    <row r="7241" ht="14.25" customHeight="1">
      <c r="C7241" s="42"/>
      <c r="D7241" s="43"/>
      <c r="G7241" s="34"/>
      <c r="H7241" s="35"/>
    </row>
    <row r="7242" ht="14.25" customHeight="1">
      <c r="C7242" s="42"/>
      <c r="D7242" s="43"/>
      <c r="G7242" s="34"/>
      <c r="H7242" s="35"/>
    </row>
    <row r="7243" ht="14.25" customHeight="1">
      <c r="C7243" s="42"/>
      <c r="D7243" s="43"/>
      <c r="G7243" s="34"/>
      <c r="H7243" s="35"/>
    </row>
    <row r="7244" ht="14.25" customHeight="1">
      <c r="C7244" s="42"/>
      <c r="D7244" s="43"/>
      <c r="G7244" s="34"/>
      <c r="H7244" s="35"/>
    </row>
    <row r="7245" ht="14.25" customHeight="1">
      <c r="C7245" s="42"/>
      <c r="D7245" s="43"/>
      <c r="G7245" s="34"/>
      <c r="H7245" s="35"/>
    </row>
    <row r="7246" ht="14.25" customHeight="1">
      <c r="C7246" s="42"/>
      <c r="D7246" s="43"/>
      <c r="G7246" s="34"/>
      <c r="H7246" s="35"/>
    </row>
    <row r="7247" ht="14.25" customHeight="1">
      <c r="C7247" s="42"/>
      <c r="D7247" s="43"/>
      <c r="G7247" s="34"/>
      <c r="H7247" s="35"/>
    </row>
    <row r="7248" ht="14.25" customHeight="1">
      <c r="C7248" s="42"/>
      <c r="D7248" s="43"/>
      <c r="G7248" s="34"/>
      <c r="H7248" s="35"/>
    </row>
    <row r="7249" ht="14.25" customHeight="1">
      <c r="C7249" s="42"/>
      <c r="D7249" s="43"/>
      <c r="G7249" s="34"/>
      <c r="H7249" s="35"/>
    </row>
    <row r="7250" ht="14.25" customHeight="1">
      <c r="C7250" s="42"/>
      <c r="D7250" s="43"/>
      <c r="G7250" s="34"/>
      <c r="H7250" s="35"/>
    </row>
    <row r="7251" ht="14.25" customHeight="1">
      <c r="C7251" s="42"/>
      <c r="D7251" s="43"/>
      <c r="G7251" s="34"/>
      <c r="H7251" s="35"/>
    </row>
    <row r="7252" ht="14.25" customHeight="1">
      <c r="C7252" s="42"/>
      <c r="D7252" s="43"/>
      <c r="G7252" s="34"/>
      <c r="H7252" s="35"/>
    </row>
    <row r="7253" ht="14.25" customHeight="1">
      <c r="C7253" s="42"/>
      <c r="D7253" s="43"/>
      <c r="G7253" s="34"/>
      <c r="H7253" s="35"/>
    </row>
    <row r="7254" ht="14.25" customHeight="1">
      <c r="C7254" s="42"/>
      <c r="D7254" s="43"/>
      <c r="G7254" s="34"/>
      <c r="H7254" s="35"/>
    </row>
    <row r="7255" ht="14.25" customHeight="1">
      <c r="C7255" s="42"/>
      <c r="D7255" s="43"/>
      <c r="G7255" s="34"/>
      <c r="H7255" s="35"/>
    </row>
    <row r="7256" ht="14.25" customHeight="1">
      <c r="C7256" s="42"/>
      <c r="D7256" s="43"/>
      <c r="G7256" s="34"/>
      <c r="H7256" s="35"/>
    </row>
    <row r="7257" ht="14.25" customHeight="1">
      <c r="C7257" s="42"/>
      <c r="D7257" s="43"/>
      <c r="G7257" s="34"/>
      <c r="H7257" s="35"/>
    </row>
    <row r="7258" ht="14.25" customHeight="1">
      <c r="C7258" s="42"/>
      <c r="D7258" s="43"/>
      <c r="G7258" s="34"/>
      <c r="H7258" s="35"/>
    </row>
    <row r="7259" ht="14.25" customHeight="1">
      <c r="C7259" s="42"/>
      <c r="D7259" s="43"/>
      <c r="G7259" s="34"/>
      <c r="H7259" s="35"/>
    </row>
    <row r="7260" ht="14.25" customHeight="1">
      <c r="C7260" s="42"/>
      <c r="D7260" s="43"/>
      <c r="G7260" s="34"/>
      <c r="H7260" s="35"/>
    </row>
    <row r="7261" ht="14.25" customHeight="1">
      <c r="C7261" s="42"/>
      <c r="D7261" s="43"/>
      <c r="G7261" s="34"/>
      <c r="H7261" s="35"/>
    </row>
    <row r="7262" ht="14.25" customHeight="1">
      <c r="C7262" s="42"/>
      <c r="D7262" s="43"/>
      <c r="G7262" s="34"/>
      <c r="H7262" s="35"/>
    </row>
    <row r="7263" ht="14.25" customHeight="1">
      <c r="C7263" s="42"/>
      <c r="D7263" s="43"/>
      <c r="G7263" s="34"/>
      <c r="H7263" s="35"/>
    </row>
    <row r="7264" ht="14.25" customHeight="1">
      <c r="C7264" s="42"/>
      <c r="D7264" s="43"/>
      <c r="G7264" s="34"/>
      <c r="H7264" s="35"/>
    </row>
    <row r="7265" ht="14.25" customHeight="1">
      <c r="C7265" s="42"/>
      <c r="D7265" s="43"/>
      <c r="G7265" s="34"/>
      <c r="H7265" s="35"/>
    </row>
    <row r="7266" ht="14.25" customHeight="1">
      <c r="C7266" s="42"/>
      <c r="D7266" s="43"/>
      <c r="G7266" s="34"/>
      <c r="H7266" s="35"/>
    </row>
    <row r="7267" ht="14.25" customHeight="1">
      <c r="C7267" s="42"/>
      <c r="D7267" s="43"/>
      <c r="G7267" s="34"/>
      <c r="H7267" s="35"/>
    </row>
    <row r="7268" ht="14.25" customHeight="1">
      <c r="C7268" s="42"/>
      <c r="D7268" s="43"/>
      <c r="G7268" s="34"/>
      <c r="H7268" s="35"/>
    </row>
    <row r="7269" ht="14.25" customHeight="1">
      <c r="C7269" s="42"/>
      <c r="D7269" s="43"/>
      <c r="G7269" s="34"/>
      <c r="H7269" s="35"/>
    </row>
    <row r="7270" ht="14.25" customHeight="1">
      <c r="C7270" s="42"/>
      <c r="D7270" s="43"/>
      <c r="G7270" s="34"/>
      <c r="H7270" s="35"/>
    </row>
    <row r="7271" ht="14.25" customHeight="1">
      <c r="C7271" s="42"/>
      <c r="D7271" s="43"/>
      <c r="G7271" s="34"/>
      <c r="H7271" s="35"/>
    </row>
    <row r="7272" ht="14.25" customHeight="1">
      <c r="C7272" s="42"/>
      <c r="D7272" s="43"/>
      <c r="G7272" s="34"/>
      <c r="H7272" s="35"/>
    </row>
    <row r="7273" ht="14.25" customHeight="1">
      <c r="C7273" s="42"/>
      <c r="D7273" s="43"/>
      <c r="G7273" s="34"/>
      <c r="H7273" s="35"/>
    </row>
    <row r="7274" ht="14.25" customHeight="1">
      <c r="C7274" s="42"/>
      <c r="D7274" s="43"/>
      <c r="G7274" s="34"/>
      <c r="H7274" s="35"/>
    </row>
    <row r="7275" ht="14.25" customHeight="1">
      <c r="C7275" s="42"/>
      <c r="D7275" s="43"/>
      <c r="G7275" s="34"/>
      <c r="H7275" s="35"/>
    </row>
    <row r="7276" ht="14.25" customHeight="1">
      <c r="C7276" s="42"/>
      <c r="D7276" s="43"/>
      <c r="G7276" s="34"/>
      <c r="H7276" s="35"/>
    </row>
    <row r="7277" ht="14.25" customHeight="1">
      <c r="C7277" s="42"/>
      <c r="D7277" s="43"/>
      <c r="G7277" s="34"/>
      <c r="H7277" s="35"/>
    </row>
    <row r="7278" ht="14.25" customHeight="1">
      <c r="C7278" s="42"/>
      <c r="D7278" s="43"/>
      <c r="G7278" s="34"/>
      <c r="H7278" s="35"/>
    </row>
    <row r="7279" ht="14.25" customHeight="1">
      <c r="C7279" s="42"/>
      <c r="D7279" s="43"/>
      <c r="G7279" s="34"/>
      <c r="H7279" s="35"/>
    </row>
    <row r="7280" ht="14.25" customHeight="1">
      <c r="C7280" s="42"/>
      <c r="D7280" s="43"/>
      <c r="G7280" s="34"/>
      <c r="H7280" s="35"/>
    </row>
    <row r="7281" ht="14.25" customHeight="1">
      <c r="C7281" s="42"/>
      <c r="D7281" s="43"/>
      <c r="G7281" s="34"/>
      <c r="H7281" s="35"/>
    </row>
    <row r="7282" ht="14.25" customHeight="1">
      <c r="C7282" s="42"/>
      <c r="D7282" s="43"/>
      <c r="G7282" s="34"/>
      <c r="H7282" s="35"/>
    </row>
    <row r="7283" ht="14.25" customHeight="1">
      <c r="C7283" s="42"/>
      <c r="D7283" s="43"/>
      <c r="G7283" s="34"/>
      <c r="H7283" s="35"/>
    </row>
    <row r="7284" ht="14.25" customHeight="1">
      <c r="C7284" s="42"/>
      <c r="D7284" s="43"/>
      <c r="G7284" s="34"/>
      <c r="H7284" s="35"/>
    </row>
    <row r="7285" ht="14.25" customHeight="1">
      <c r="C7285" s="42"/>
      <c r="D7285" s="43"/>
      <c r="G7285" s="34"/>
      <c r="H7285" s="35"/>
    </row>
    <row r="7286" ht="14.25" customHeight="1">
      <c r="C7286" s="42"/>
      <c r="D7286" s="43"/>
      <c r="G7286" s="34"/>
      <c r="H7286" s="35"/>
    </row>
    <row r="7287" ht="14.25" customHeight="1">
      <c r="C7287" s="42"/>
      <c r="D7287" s="43"/>
      <c r="G7287" s="34"/>
      <c r="H7287" s="35"/>
    </row>
    <row r="7288" ht="14.25" customHeight="1">
      <c r="C7288" s="42"/>
      <c r="D7288" s="43"/>
      <c r="G7288" s="34"/>
      <c r="H7288" s="35"/>
    </row>
    <row r="7289" ht="14.25" customHeight="1">
      <c r="C7289" s="42"/>
      <c r="D7289" s="43"/>
      <c r="G7289" s="34"/>
      <c r="H7289" s="35"/>
    </row>
    <row r="7290" ht="14.25" customHeight="1">
      <c r="C7290" s="42"/>
      <c r="D7290" s="43"/>
      <c r="G7290" s="34"/>
      <c r="H7290" s="35"/>
    </row>
    <row r="7291" ht="14.25" customHeight="1">
      <c r="C7291" s="42"/>
      <c r="D7291" s="43"/>
      <c r="G7291" s="34"/>
      <c r="H7291" s="35"/>
    </row>
    <row r="7292" ht="14.25" customHeight="1">
      <c r="C7292" s="42"/>
      <c r="D7292" s="43"/>
      <c r="G7292" s="34"/>
      <c r="H7292" s="35"/>
    </row>
    <row r="7293" ht="14.25" customHeight="1">
      <c r="C7293" s="42"/>
      <c r="D7293" s="43"/>
      <c r="G7293" s="34"/>
      <c r="H7293" s="35"/>
    </row>
    <row r="7294" ht="14.25" customHeight="1">
      <c r="C7294" s="42"/>
      <c r="D7294" s="43"/>
      <c r="G7294" s="34"/>
      <c r="H7294" s="35"/>
    </row>
    <row r="7295" ht="14.25" customHeight="1">
      <c r="C7295" s="42"/>
      <c r="D7295" s="43"/>
      <c r="G7295" s="34"/>
      <c r="H7295" s="35"/>
    </row>
    <row r="7296" ht="14.25" customHeight="1">
      <c r="C7296" s="42"/>
      <c r="D7296" s="43"/>
      <c r="G7296" s="34"/>
      <c r="H7296" s="35"/>
    </row>
    <row r="7297" ht="14.25" customHeight="1">
      <c r="C7297" s="42"/>
      <c r="D7297" s="43"/>
      <c r="G7297" s="34"/>
      <c r="H7297" s="35"/>
    </row>
    <row r="7298" ht="14.25" customHeight="1">
      <c r="C7298" s="42"/>
      <c r="D7298" s="43"/>
      <c r="G7298" s="34"/>
      <c r="H7298" s="35"/>
    </row>
    <row r="7299" ht="14.25" customHeight="1">
      <c r="C7299" s="42"/>
      <c r="D7299" s="43"/>
      <c r="G7299" s="34"/>
      <c r="H7299" s="35"/>
    </row>
    <row r="7300" ht="14.25" customHeight="1">
      <c r="C7300" s="42"/>
      <c r="D7300" s="43"/>
      <c r="G7300" s="34"/>
      <c r="H7300" s="35"/>
    </row>
    <row r="7301" ht="14.25" customHeight="1">
      <c r="C7301" s="42"/>
      <c r="D7301" s="43"/>
      <c r="G7301" s="34"/>
      <c r="H7301" s="35"/>
    </row>
    <row r="7302" ht="14.25" customHeight="1">
      <c r="C7302" s="42"/>
      <c r="D7302" s="43"/>
      <c r="G7302" s="34"/>
      <c r="H7302" s="35"/>
    </row>
    <row r="7303" ht="14.25" customHeight="1">
      <c r="C7303" s="42"/>
      <c r="D7303" s="43"/>
      <c r="G7303" s="34"/>
      <c r="H7303" s="35"/>
    </row>
    <row r="7304" ht="14.25" customHeight="1">
      <c r="C7304" s="42"/>
      <c r="D7304" s="43"/>
      <c r="G7304" s="34"/>
      <c r="H7304" s="35"/>
    </row>
    <row r="7305" ht="14.25" customHeight="1">
      <c r="C7305" s="42"/>
      <c r="D7305" s="43"/>
      <c r="G7305" s="34"/>
      <c r="H7305" s="35"/>
    </row>
    <row r="7306" ht="14.25" customHeight="1">
      <c r="C7306" s="42"/>
      <c r="D7306" s="43"/>
      <c r="G7306" s="34"/>
      <c r="H7306" s="35"/>
    </row>
    <row r="7307" ht="14.25" customHeight="1">
      <c r="C7307" s="42"/>
      <c r="D7307" s="43"/>
      <c r="G7307" s="34"/>
      <c r="H7307" s="35"/>
    </row>
    <row r="7308" ht="14.25" customHeight="1">
      <c r="C7308" s="42"/>
      <c r="D7308" s="43"/>
      <c r="G7308" s="34"/>
      <c r="H7308" s="35"/>
    </row>
    <row r="7309" ht="14.25" customHeight="1">
      <c r="C7309" s="42"/>
      <c r="D7309" s="43"/>
      <c r="G7309" s="34"/>
      <c r="H7309" s="35"/>
    </row>
    <row r="7310" ht="14.25" customHeight="1">
      <c r="C7310" s="42"/>
      <c r="D7310" s="43"/>
      <c r="G7310" s="34"/>
      <c r="H7310" s="35"/>
    </row>
    <row r="7311" ht="14.25" customHeight="1">
      <c r="C7311" s="42"/>
      <c r="D7311" s="43"/>
      <c r="G7311" s="34"/>
      <c r="H7311" s="35"/>
    </row>
    <row r="7312" ht="14.25" customHeight="1">
      <c r="C7312" s="42"/>
      <c r="D7312" s="43"/>
      <c r="G7312" s="34"/>
      <c r="H7312" s="35"/>
    </row>
    <row r="7313" ht="14.25" customHeight="1">
      <c r="C7313" s="42"/>
      <c r="D7313" s="43"/>
      <c r="G7313" s="34"/>
      <c r="H7313" s="35"/>
    </row>
    <row r="7314" ht="14.25" customHeight="1">
      <c r="C7314" s="42"/>
      <c r="D7314" s="43"/>
      <c r="G7314" s="34"/>
      <c r="H7314" s="35"/>
    </row>
    <row r="7315" ht="14.25" customHeight="1">
      <c r="C7315" s="42"/>
      <c r="D7315" s="43"/>
      <c r="G7315" s="34"/>
      <c r="H7315" s="35"/>
    </row>
    <row r="7316" ht="14.25" customHeight="1">
      <c r="C7316" s="42"/>
      <c r="D7316" s="43"/>
      <c r="G7316" s="34"/>
      <c r="H7316" s="35"/>
    </row>
    <row r="7317" ht="14.25" customHeight="1">
      <c r="C7317" s="42"/>
      <c r="D7317" s="43"/>
      <c r="G7317" s="34"/>
      <c r="H7317" s="35"/>
    </row>
    <row r="7318" ht="14.25" customHeight="1">
      <c r="C7318" s="42"/>
      <c r="D7318" s="43"/>
      <c r="G7318" s="34"/>
      <c r="H7318" s="35"/>
    </row>
    <row r="7319" ht="14.25" customHeight="1">
      <c r="C7319" s="42"/>
      <c r="D7319" s="43"/>
      <c r="G7319" s="34"/>
      <c r="H7319" s="35"/>
    </row>
    <row r="7320" ht="14.25" customHeight="1">
      <c r="C7320" s="42"/>
      <c r="D7320" s="43"/>
      <c r="G7320" s="34"/>
      <c r="H7320" s="35"/>
    </row>
    <row r="7321" ht="14.25" customHeight="1">
      <c r="C7321" s="42"/>
      <c r="D7321" s="43"/>
      <c r="G7321" s="34"/>
      <c r="H7321" s="35"/>
    </row>
    <row r="7322" ht="14.25" customHeight="1">
      <c r="C7322" s="42"/>
      <c r="D7322" s="43"/>
      <c r="G7322" s="34"/>
      <c r="H7322" s="35"/>
    </row>
    <row r="7323" ht="14.25" customHeight="1">
      <c r="C7323" s="42"/>
      <c r="D7323" s="43"/>
      <c r="G7323" s="34"/>
      <c r="H7323" s="35"/>
    </row>
    <row r="7324" ht="14.25" customHeight="1">
      <c r="C7324" s="42"/>
      <c r="D7324" s="43"/>
      <c r="G7324" s="34"/>
      <c r="H7324" s="35"/>
    </row>
    <row r="7325" ht="14.25" customHeight="1">
      <c r="C7325" s="42"/>
      <c r="D7325" s="43"/>
      <c r="G7325" s="34"/>
      <c r="H7325" s="35"/>
    </row>
    <row r="7326" ht="14.25" customHeight="1">
      <c r="C7326" s="42"/>
      <c r="D7326" s="43"/>
      <c r="G7326" s="34"/>
      <c r="H7326" s="35"/>
    </row>
    <row r="7327" ht="14.25" customHeight="1">
      <c r="C7327" s="42"/>
      <c r="D7327" s="43"/>
      <c r="G7327" s="34"/>
      <c r="H7327" s="35"/>
    </row>
    <row r="7328" ht="14.25" customHeight="1">
      <c r="C7328" s="42"/>
      <c r="D7328" s="43"/>
      <c r="G7328" s="34"/>
      <c r="H7328" s="35"/>
    </row>
    <row r="7329" ht="14.25" customHeight="1">
      <c r="C7329" s="42"/>
      <c r="D7329" s="43"/>
      <c r="G7329" s="34"/>
      <c r="H7329" s="35"/>
    </row>
    <row r="7330" ht="14.25" customHeight="1">
      <c r="C7330" s="42"/>
      <c r="D7330" s="43"/>
      <c r="G7330" s="34"/>
      <c r="H7330" s="35"/>
    </row>
    <row r="7331" ht="14.25" customHeight="1">
      <c r="C7331" s="42"/>
      <c r="D7331" s="43"/>
      <c r="G7331" s="34"/>
      <c r="H7331" s="35"/>
    </row>
    <row r="7332" ht="14.25" customHeight="1">
      <c r="C7332" s="42"/>
      <c r="D7332" s="43"/>
      <c r="G7332" s="34"/>
      <c r="H7332" s="35"/>
    </row>
    <row r="7333" ht="14.25" customHeight="1">
      <c r="C7333" s="42"/>
      <c r="D7333" s="43"/>
      <c r="G7333" s="34"/>
      <c r="H7333" s="35"/>
    </row>
    <row r="7334" ht="14.25" customHeight="1">
      <c r="C7334" s="42"/>
      <c r="D7334" s="43"/>
      <c r="G7334" s="34"/>
      <c r="H7334" s="35"/>
    </row>
    <row r="7335" ht="14.25" customHeight="1">
      <c r="C7335" s="42"/>
      <c r="D7335" s="43"/>
      <c r="G7335" s="34"/>
      <c r="H7335" s="35"/>
    </row>
    <row r="7336" ht="14.25" customHeight="1">
      <c r="C7336" s="42"/>
      <c r="D7336" s="43"/>
      <c r="G7336" s="34"/>
      <c r="H7336" s="35"/>
    </row>
    <row r="7337" ht="14.25" customHeight="1">
      <c r="C7337" s="42"/>
      <c r="D7337" s="43"/>
      <c r="G7337" s="34"/>
      <c r="H7337" s="35"/>
    </row>
    <row r="7338" ht="14.25" customHeight="1">
      <c r="C7338" s="42"/>
      <c r="D7338" s="43"/>
      <c r="G7338" s="34"/>
      <c r="H7338" s="35"/>
    </row>
    <row r="7339" ht="14.25" customHeight="1">
      <c r="C7339" s="42"/>
      <c r="D7339" s="43"/>
      <c r="G7339" s="34"/>
      <c r="H7339" s="35"/>
    </row>
    <row r="7340" ht="14.25" customHeight="1">
      <c r="C7340" s="42"/>
      <c r="D7340" s="43"/>
      <c r="G7340" s="34"/>
      <c r="H7340" s="35"/>
    </row>
    <row r="7341" ht="14.25" customHeight="1">
      <c r="C7341" s="42"/>
      <c r="D7341" s="43"/>
      <c r="G7341" s="34"/>
      <c r="H7341" s="35"/>
    </row>
    <row r="7342" ht="14.25" customHeight="1">
      <c r="C7342" s="42"/>
      <c r="D7342" s="43"/>
      <c r="G7342" s="34"/>
      <c r="H7342" s="35"/>
    </row>
    <row r="7343" ht="14.25" customHeight="1">
      <c r="C7343" s="42"/>
      <c r="D7343" s="43"/>
      <c r="G7343" s="34"/>
      <c r="H7343" s="35"/>
    </row>
    <row r="7344" ht="14.25" customHeight="1">
      <c r="C7344" s="42"/>
      <c r="D7344" s="43"/>
      <c r="G7344" s="34"/>
      <c r="H7344" s="35"/>
    </row>
    <row r="7345" ht="14.25" customHeight="1">
      <c r="C7345" s="42"/>
      <c r="D7345" s="43"/>
      <c r="G7345" s="34"/>
      <c r="H7345" s="35"/>
    </row>
    <row r="7346" ht="14.25" customHeight="1">
      <c r="C7346" s="42"/>
      <c r="D7346" s="43"/>
      <c r="G7346" s="34"/>
      <c r="H7346" s="35"/>
    </row>
    <row r="7347" ht="14.25" customHeight="1">
      <c r="C7347" s="42"/>
      <c r="D7347" s="43"/>
      <c r="G7347" s="34"/>
      <c r="H7347" s="35"/>
    </row>
    <row r="7348" ht="14.25" customHeight="1">
      <c r="C7348" s="42"/>
      <c r="D7348" s="43"/>
      <c r="G7348" s="34"/>
      <c r="H7348" s="35"/>
    </row>
    <row r="7349" ht="14.25" customHeight="1">
      <c r="C7349" s="42"/>
      <c r="D7349" s="43"/>
      <c r="G7349" s="34"/>
      <c r="H7349" s="35"/>
    </row>
    <row r="7350" ht="14.25" customHeight="1">
      <c r="C7350" s="42"/>
      <c r="D7350" s="43"/>
      <c r="G7350" s="34"/>
      <c r="H7350" s="35"/>
    </row>
    <row r="7351" ht="14.25" customHeight="1">
      <c r="C7351" s="42"/>
      <c r="D7351" s="43"/>
      <c r="G7351" s="34"/>
      <c r="H7351" s="35"/>
    </row>
    <row r="7352" ht="14.25" customHeight="1">
      <c r="C7352" s="42"/>
      <c r="D7352" s="43"/>
      <c r="G7352" s="34"/>
      <c r="H7352" s="35"/>
    </row>
    <row r="7353" ht="14.25" customHeight="1">
      <c r="C7353" s="42"/>
      <c r="D7353" s="43"/>
      <c r="G7353" s="34"/>
      <c r="H7353" s="35"/>
    </row>
    <row r="7354" ht="14.25" customHeight="1">
      <c r="C7354" s="42"/>
      <c r="D7354" s="43"/>
      <c r="G7354" s="34"/>
      <c r="H7354" s="35"/>
    </row>
    <row r="7355" ht="14.25" customHeight="1">
      <c r="C7355" s="42"/>
      <c r="D7355" s="43"/>
      <c r="G7355" s="34"/>
      <c r="H7355" s="35"/>
    </row>
    <row r="7356" ht="14.25" customHeight="1">
      <c r="C7356" s="42"/>
      <c r="D7356" s="43"/>
      <c r="G7356" s="34"/>
      <c r="H7356" s="35"/>
    </row>
    <row r="7357" ht="14.25" customHeight="1">
      <c r="C7357" s="42"/>
      <c r="D7357" s="43"/>
      <c r="G7357" s="34"/>
      <c r="H7357" s="35"/>
    </row>
    <row r="7358" ht="14.25" customHeight="1">
      <c r="C7358" s="42"/>
      <c r="D7358" s="43"/>
      <c r="G7358" s="34"/>
      <c r="H7358" s="35"/>
    </row>
    <row r="7359" ht="14.25" customHeight="1">
      <c r="C7359" s="42"/>
      <c r="D7359" s="43"/>
      <c r="G7359" s="34"/>
      <c r="H7359" s="35"/>
    </row>
    <row r="7360" ht="14.25" customHeight="1">
      <c r="C7360" s="42"/>
      <c r="D7360" s="43"/>
      <c r="G7360" s="34"/>
      <c r="H7360" s="35"/>
    </row>
    <row r="7361" ht="14.25" customHeight="1">
      <c r="C7361" s="42"/>
      <c r="D7361" s="43"/>
      <c r="G7361" s="34"/>
      <c r="H7361" s="35"/>
    </row>
    <row r="7362" ht="14.25" customHeight="1">
      <c r="C7362" s="42"/>
      <c r="D7362" s="43"/>
      <c r="G7362" s="34"/>
      <c r="H7362" s="35"/>
    </row>
    <row r="7363" ht="14.25" customHeight="1">
      <c r="C7363" s="42"/>
      <c r="D7363" s="43"/>
      <c r="G7363" s="34"/>
      <c r="H7363" s="35"/>
    </row>
    <row r="7364" ht="14.25" customHeight="1">
      <c r="C7364" s="42"/>
      <c r="D7364" s="43"/>
      <c r="G7364" s="34"/>
      <c r="H7364" s="35"/>
    </row>
    <row r="7365" ht="14.25" customHeight="1">
      <c r="C7365" s="42"/>
      <c r="D7365" s="43"/>
      <c r="G7365" s="34"/>
      <c r="H7365" s="35"/>
    </row>
    <row r="7366" ht="14.25" customHeight="1">
      <c r="C7366" s="42"/>
      <c r="D7366" s="43"/>
      <c r="G7366" s="34"/>
      <c r="H7366" s="35"/>
    </row>
    <row r="7367" ht="14.25" customHeight="1">
      <c r="C7367" s="42"/>
      <c r="D7367" s="43"/>
      <c r="G7367" s="34"/>
      <c r="H7367" s="35"/>
    </row>
    <row r="7368" ht="14.25" customHeight="1">
      <c r="C7368" s="42"/>
      <c r="D7368" s="43"/>
      <c r="G7368" s="34"/>
      <c r="H7368" s="35"/>
    </row>
    <row r="7369" ht="14.25" customHeight="1">
      <c r="C7369" s="42"/>
      <c r="D7369" s="43"/>
      <c r="G7369" s="34"/>
      <c r="H7369" s="35"/>
    </row>
    <row r="7370" ht="14.25" customHeight="1">
      <c r="C7370" s="42"/>
      <c r="D7370" s="43"/>
      <c r="G7370" s="34"/>
      <c r="H7370" s="35"/>
    </row>
    <row r="7371" ht="14.25" customHeight="1">
      <c r="C7371" s="42"/>
      <c r="D7371" s="43"/>
      <c r="G7371" s="34"/>
      <c r="H7371" s="35"/>
    </row>
    <row r="7372" ht="14.25" customHeight="1">
      <c r="C7372" s="42"/>
      <c r="D7372" s="43"/>
      <c r="G7372" s="34"/>
      <c r="H7372" s="35"/>
    </row>
    <row r="7373" ht="14.25" customHeight="1">
      <c r="C7373" s="42"/>
      <c r="D7373" s="43"/>
      <c r="G7373" s="34"/>
      <c r="H7373" s="35"/>
    </row>
    <row r="7374" ht="14.25" customHeight="1">
      <c r="C7374" s="42"/>
      <c r="D7374" s="43"/>
      <c r="G7374" s="34"/>
      <c r="H7374" s="35"/>
    </row>
    <row r="7375" ht="14.25" customHeight="1">
      <c r="C7375" s="42"/>
      <c r="D7375" s="43"/>
      <c r="G7375" s="34"/>
      <c r="H7375" s="35"/>
    </row>
    <row r="7376" ht="14.25" customHeight="1">
      <c r="C7376" s="42"/>
      <c r="D7376" s="43"/>
      <c r="G7376" s="34"/>
      <c r="H7376" s="35"/>
    </row>
    <row r="7377" ht="14.25" customHeight="1">
      <c r="C7377" s="42"/>
      <c r="D7377" s="43"/>
      <c r="G7377" s="34"/>
      <c r="H7377" s="35"/>
    </row>
    <row r="7378" ht="14.25" customHeight="1">
      <c r="C7378" s="42"/>
      <c r="D7378" s="43"/>
      <c r="G7378" s="34"/>
      <c r="H7378" s="35"/>
    </row>
    <row r="7379" ht="14.25" customHeight="1">
      <c r="C7379" s="42"/>
      <c r="D7379" s="43"/>
      <c r="G7379" s="34"/>
      <c r="H7379" s="35"/>
    </row>
    <row r="7380" ht="14.25" customHeight="1">
      <c r="C7380" s="42"/>
      <c r="D7380" s="43"/>
      <c r="G7380" s="34"/>
      <c r="H7380" s="35"/>
    </row>
    <row r="7381" ht="14.25" customHeight="1">
      <c r="C7381" s="42"/>
      <c r="D7381" s="43"/>
      <c r="G7381" s="34"/>
      <c r="H7381" s="35"/>
    </row>
    <row r="7382" ht="14.25" customHeight="1">
      <c r="C7382" s="42"/>
      <c r="D7382" s="43"/>
      <c r="G7382" s="34"/>
      <c r="H7382" s="35"/>
    </row>
    <row r="7383" ht="14.25" customHeight="1">
      <c r="C7383" s="42"/>
      <c r="D7383" s="43"/>
      <c r="G7383" s="34"/>
      <c r="H7383" s="35"/>
    </row>
    <row r="7384" ht="14.25" customHeight="1">
      <c r="C7384" s="42"/>
      <c r="D7384" s="43"/>
      <c r="G7384" s="34"/>
      <c r="H7384" s="35"/>
    </row>
    <row r="7385" ht="14.25" customHeight="1">
      <c r="C7385" s="42"/>
      <c r="D7385" s="43"/>
      <c r="G7385" s="34"/>
      <c r="H7385" s="35"/>
    </row>
    <row r="7386" ht="14.25" customHeight="1">
      <c r="C7386" s="42"/>
      <c r="D7386" s="43"/>
      <c r="G7386" s="34"/>
      <c r="H7386" s="35"/>
    </row>
    <row r="7387" ht="14.25" customHeight="1">
      <c r="C7387" s="42"/>
      <c r="D7387" s="43"/>
      <c r="G7387" s="34"/>
      <c r="H7387" s="35"/>
    </row>
    <row r="7388" ht="14.25" customHeight="1">
      <c r="C7388" s="42"/>
      <c r="D7388" s="43"/>
      <c r="G7388" s="34"/>
      <c r="H7388" s="35"/>
    </row>
    <row r="7389" ht="14.25" customHeight="1">
      <c r="C7389" s="42"/>
      <c r="D7389" s="43"/>
      <c r="G7389" s="34"/>
      <c r="H7389" s="35"/>
    </row>
    <row r="7390" ht="14.25" customHeight="1">
      <c r="C7390" s="42"/>
      <c r="D7390" s="43"/>
      <c r="G7390" s="34"/>
      <c r="H7390" s="35"/>
    </row>
    <row r="7391" ht="14.25" customHeight="1">
      <c r="C7391" s="42"/>
      <c r="D7391" s="43"/>
      <c r="G7391" s="34"/>
      <c r="H7391" s="35"/>
    </row>
    <row r="7392" ht="14.25" customHeight="1">
      <c r="C7392" s="42"/>
      <c r="D7392" s="43"/>
      <c r="G7392" s="34"/>
      <c r="H7392" s="35"/>
    </row>
    <row r="7393" ht="14.25" customHeight="1">
      <c r="C7393" s="42"/>
      <c r="D7393" s="43"/>
      <c r="G7393" s="34"/>
      <c r="H7393" s="35"/>
    </row>
    <row r="7394" ht="14.25" customHeight="1">
      <c r="C7394" s="42"/>
      <c r="D7394" s="43"/>
      <c r="G7394" s="34"/>
      <c r="H7394" s="35"/>
    </row>
    <row r="7395" ht="14.25" customHeight="1">
      <c r="C7395" s="42"/>
      <c r="D7395" s="43"/>
      <c r="G7395" s="34"/>
      <c r="H7395" s="35"/>
    </row>
    <row r="7396" ht="14.25" customHeight="1">
      <c r="C7396" s="42"/>
      <c r="D7396" s="43"/>
      <c r="G7396" s="34"/>
      <c r="H7396" s="35"/>
    </row>
    <row r="7397" ht="14.25" customHeight="1">
      <c r="C7397" s="42"/>
      <c r="D7397" s="43"/>
      <c r="G7397" s="34"/>
      <c r="H7397" s="35"/>
    </row>
    <row r="7398" ht="14.25" customHeight="1">
      <c r="C7398" s="42"/>
      <c r="D7398" s="43"/>
      <c r="G7398" s="34"/>
      <c r="H7398" s="35"/>
    </row>
    <row r="7399" ht="14.25" customHeight="1">
      <c r="C7399" s="42"/>
      <c r="D7399" s="43"/>
      <c r="G7399" s="34"/>
      <c r="H7399" s="35"/>
    </row>
    <row r="7400" ht="14.25" customHeight="1">
      <c r="C7400" s="42"/>
      <c r="D7400" s="43"/>
      <c r="G7400" s="34"/>
      <c r="H7400" s="35"/>
    </row>
    <row r="7401" ht="14.25" customHeight="1">
      <c r="C7401" s="42"/>
      <c r="D7401" s="43"/>
      <c r="G7401" s="34"/>
      <c r="H7401" s="35"/>
    </row>
    <row r="7402" ht="14.25" customHeight="1">
      <c r="C7402" s="42"/>
      <c r="D7402" s="43"/>
      <c r="G7402" s="34"/>
      <c r="H7402" s="35"/>
    </row>
    <row r="7403" ht="14.25" customHeight="1">
      <c r="C7403" s="42"/>
      <c r="D7403" s="43"/>
      <c r="G7403" s="34"/>
      <c r="H7403" s="35"/>
    </row>
    <row r="7404" ht="14.25" customHeight="1">
      <c r="C7404" s="42"/>
      <c r="D7404" s="43"/>
      <c r="G7404" s="34"/>
      <c r="H7404" s="35"/>
    </row>
    <row r="7405" ht="14.25" customHeight="1">
      <c r="C7405" s="42"/>
      <c r="D7405" s="43"/>
      <c r="G7405" s="34"/>
      <c r="H7405" s="35"/>
    </row>
    <row r="7406" ht="14.25" customHeight="1">
      <c r="C7406" s="42"/>
      <c r="D7406" s="43"/>
      <c r="G7406" s="34"/>
      <c r="H7406" s="35"/>
    </row>
    <row r="7407" ht="14.25" customHeight="1">
      <c r="C7407" s="42"/>
      <c r="D7407" s="43"/>
      <c r="G7407" s="34"/>
      <c r="H7407" s="35"/>
    </row>
    <row r="7408" ht="14.25" customHeight="1">
      <c r="C7408" s="42"/>
      <c r="D7408" s="43"/>
      <c r="G7408" s="34"/>
      <c r="H7408" s="35"/>
    </row>
    <row r="7409" ht="14.25" customHeight="1">
      <c r="C7409" s="42"/>
      <c r="D7409" s="43"/>
      <c r="G7409" s="34"/>
      <c r="H7409" s="35"/>
    </row>
    <row r="7410" ht="14.25" customHeight="1">
      <c r="C7410" s="42"/>
      <c r="D7410" s="43"/>
      <c r="G7410" s="34"/>
      <c r="H7410" s="35"/>
    </row>
    <row r="7411" ht="14.25" customHeight="1">
      <c r="C7411" s="42"/>
      <c r="D7411" s="43"/>
      <c r="G7411" s="34"/>
      <c r="H7411" s="35"/>
    </row>
    <row r="7412" ht="14.25" customHeight="1">
      <c r="C7412" s="42"/>
      <c r="D7412" s="43"/>
      <c r="G7412" s="34"/>
      <c r="H7412" s="35"/>
    </row>
    <row r="7413" ht="14.25" customHeight="1">
      <c r="C7413" s="42"/>
      <c r="D7413" s="43"/>
      <c r="G7413" s="34"/>
      <c r="H7413" s="35"/>
    </row>
    <row r="7414" ht="14.25" customHeight="1">
      <c r="C7414" s="42"/>
      <c r="D7414" s="43"/>
      <c r="G7414" s="34"/>
      <c r="H7414" s="35"/>
    </row>
    <row r="7415" ht="14.25" customHeight="1">
      <c r="C7415" s="42"/>
      <c r="D7415" s="43"/>
      <c r="G7415" s="34"/>
      <c r="H7415" s="35"/>
    </row>
    <row r="7416" ht="14.25" customHeight="1">
      <c r="C7416" s="42"/>
      <c r="D7416" s="43"/>
      <c r="G7416" s="34"/>
      <c r="H7416" s="35"/>
    </row>
    <row r="7417" ht="14.25" customHeight="1">
      <c r="C7417" s="42"/>
      <c r="D7417" s="43"/>
      <c r="G7417" s="34"/>
      <c r="H7417" s="35"/>
    </row>
    <row r="7418" ht="14.25" customHeight="1">
      <c r="C7418" s="42"/>
      <c r="D7418" s="43"/>
      <c r="G7418" s="34"/>
      <c r="H7418" s="35"/>
    </row>
    <row r="7419" ht="14.25" customHeight="1">
      <c r="C7419" s="42"/>
      <c r="D7419" s="43"/>
      <c r="G7419" s="34"/>
      <c r="H7419" s="35"/>
    </row>
    <row r="7420" ht="14.25" customHeight="1">
      <c r="C7420" s="42"/>
      <c r="D7420" s="43"/>
      <c r="G7420" s="34"/>
      <c r="H7420" s="35"/>
    </row>
    <row r="7421" ht="14.25" customHeight="1">
      <c r="C7421" s="42"/>
      <c r="D7421" s="43"/>
      <c r="G7421" s="34"/>
      <c r="H7421" s="35"/>
    </row>
    <row r="7422" ht="14.25" customHeight="1">
      <c r="C7422" s="42"/>
      <c r="D7422" s="43"/>
      <c r="G7422" s="34"/>
      <c r="H7422" s="35"/>
    </row>
    <row r="7423" ht="14.25" customHeight="1">
      <c r="C7423" s="42"/>
      <c r="D7423" s="43"/>
      <c r="G7423" s="34"/>
      <c r="H7423" s="35"/>
    </row>
    <row r="7424" ht="14.25" customHeight="1">
      <c r="C7424" s="42"/>
      <c r="D7424" s="43"/>
      <c r="G7424" s="34"/>
      <c r="H7424" s="35"/>
    </row>
    <row r="7425" ht="14.25" customHeight="1">
      <c r="C7425" s="42"/>
      <c r="D7425" s="43"/>
      <c r="G7425" s="34"/>
      <c r="H7425" s="35"/>
    </row>
    <row r="7426" ht="14.25" customHeight="1">
      <c r="C7426" s="42"/>
      <c r="D7426" s="43"/>
      <c r="G7426" s="34"/>
      <c r="H7426" s="35"/>
    </row>
    <row r="7427" ht="14.25" customHeight="1">
      <c r="C7427" s="42"/>
      <c r="D7427" s="43"/>
      <c r="G7427" s="34"/>
      <c r="H7427" s="35"/>
    </row>
    <row r="7428" ht="14.25" customHeight="1">
      <c r="C7428" s="42"/>
      <c r="D7428" s="43"/>
      <c r="G7428" s="34"/>
      <c r="H7428" s="35"/>
    </row>
    <row r="7429" ht="14.25" customHeight="1">
      <c r="C7429" s="42"/>
      <c r="D7429" s="43"/>
      <c r="G7429" s="34"/>
      <c r="H7429" s="35"/>
    </row>
    <row r="7430" ht="14.25" customHeight="1">
      <c r="C7430" s="42"/>
      <c r="D7430" s="43"/>
      <c r="G7430" s="34"/>
      <c r="H7430" s="35"/>
    </row>
    <row r="7431" ht="14.25" customHeight="1">
      <c r="C7431" s="42"/>
      <c r="D7431" s="43"/>
      <c r="G7431" s="34"/>
      <c r="H7431" s="35"/>
    </row>
    <row r="7432" ht="14.25" customHeight="1">
      <c r="C7432" s="42"/>
      <c r="D7432" s="43"/>
      <c r="G7432" s="34"/>
      <c r="H7432" s="35"/>
    </row>
    <row r="7433" ht="14.25" customHeight="1">
      <c r="C7433" s="42"/>
      <c r="D7433" s="43"/>
      <c r="G7433" s="34"/>
      <c r="H7433" s="35"/>
    </row>
    <row r="7434" ht="14.25" customHeight="1">
      <c r="C7434" s="42"/>
      <c r="D7434" s="43"/>
      <c r="G7434" s="34"/>
      <c r="H7434" s="35"/>
    </row>
    <row r="7435" ht="14.25" customHeight="1">
      <c r="C7435" s="42"/>
      <c r="D7435" s="43"/>
      <c r="G7435" s="34"/>
      <c r="H7435" s="35"/>
    </row>
    <row r="7436" ht="14.25" customHeight="1">
      <c r="C7436" s="42"/>
      <c r="D7436" s="43"/>
      <c r="G7436" s="34"/>
      <c r="H7436" s="35"/>
    </row>
    <row r="7437" ht="14.25" customHeight="1">
      <c r="C7437" s="42"/>
      <c r="D7437" s="43"/>
      <c r="G7437" s="34"/>
      <c r="H7437" s="35"/>
    </row>
    <row r="7438" ht="14.25" customHeight="1">
      <c r="C7438" s="42"/>
      <c r="D7438" s="43"/>
      <c r="G7438" s="34"/>
      <c r="H7438" s="35"/>
    </row>
    <row r="7439" ht="14.25" customHeight="1">
      <c r="C7439" s="42"/>
      <c r="D7439" s="43"/>
      <c r="G7439" s="34"/>
      <c r="H7439" s="35"/>
    </row>
    <row r="7440" ht="14.25" customHeight="1">
      <c r="C7440" s="42"/>
      <c r="D7440" s="43"/>
      <c r="G7440" s="34"/>
      <c r="H7440" s="35"/>
    </row>
    <row r="7441" ht="14.25" customHeight="1">
      <c r="C7441" s="42"/>
      <c r="D7441" s="43"/>
      <c r="G7441" s="34"/>
      <c r="H7441" s="35"/>
    </row>
    <row r="7442" ht="14.25" customHeight="1">
      <c r="C7442" s="42"/>
      <c r="D7442" s="43"/>
      <c r="G7442" s="34"/>
      <c r="H7442" s="35"/>
    </row>
    <row r="7443" ht="14.25" customHeight="1">
      <c r="C7443" s="42"/>
      <c r="D7443" s="43"/>
      <c r="G7443" s="34"/>
      <c r="H7443" s="35"/>
    </row>
    <row r="7444" ht="14.25" customHeight="1">
      <c r="C7444" s="42"/>
      <c r="D7444" s="43"/>
      <c r="G7444" s="34"/>
      <c r="H7444" s="35"/>
    </row>
    <row r="7445" ht="14.25" customHeight="1">
      <c r="C7445" s="42"/>
      <c r="D7445" s="43"/>
      <c r="G7445" s="34"/>
      <c r="H7445" s="35"/>
    </row>
    <row r="7446" ht="14.25" customHeight="1">
      <c r="C7446" s="42"/>
      <c r="D7446" s="43"/>
      <c r="G7446" s="34"/>
      <c r="H7446" s="35"/>
    </row>
    <row r="7447" ht="14.25" customHeight="1">
      <c r="C7447" s="42"/>
      <c r="D7447" s="43"/>
      <c r="G7447" s="34"/>
      <c r="H7447" s="35"/>
    </row>
    <row r="7448" ht="14.25" customHeight="1">
      <c r="C7448" s="42"/>
      <c r="D7448" s="43"/>
      <c r="G7448" s="34"/>
      <c r="H7448" s="35"/>
    </row>
    <row r="7449" ht="14.25" customHeight="1">
      <c r="C7449" s="42"/>
      <c r="D7449" s="43"/>
      <c r="G7449" s="34"/>
      <c r="H7449" s="35"/>
    </row>
    <row r="7450" ht="14.25" customHeight="1">
      <c r="C7450" s="42"/>
      <c r="D7450" s="43"/>
      <c r="G7450" s="34"/>
      <c r="H7450" s="35"/>
    </row>
    <row r="7451" ht="14.25" customHeight="1">
      <c r="C7451" s="42"/>
      <c r="D7451" s="43"/>
      <c r="G7451" s="34"/>
      <c r="H7451" s="35"/>
    </row>
    <row r="7452" ht="14.25" customHeight="1">
      <c r="C7452" s="42"/>
      <c r="D7452" s="43"/>
      <c r="G7452" s="34"/>
      <c r="H7452" s="35"/>
    </row>
    <row r="7453" ht="14.25" customHeight="1">
      <c r="C7453" s="42"/>
      <c r="D7453" s="43"/>
      <c r="G7453" s="34"/>
      <c r="H7453" s="35"/>
    </row>
    <row r="7454" ht="14.25" customHeight="1">
      <c r="C7454" s="42"/>
      <c r="D7454" s="43"/>
      <c r="G7454" s="34"/>
      <c r="H7454" s="35"/>
    </row>
    <row r="7455" ht="14.25" customHeight="1">
      <c r="C7455" s="42"/>
      <c r="D7455" s="43"/>
      <c r="G7455" s="34"/>
      <c r="H7455" s="35"/>
    </row>
    <row r="7456" ht="14.25" customHeight="1">
      <c r="C7456" s="42"/>
      <c r="D7456" s="43"/>
      <c r="G7456" s="34"/>
      <c r="H7456" s="35"/>
    </row>
    <row r="7457" ht="14.25" customHeight="1">
      <c r="C7457" s="42"/>
      <c r="D7457" s="43"/>
      <c r="G7457" s="34"/>
      <c r="H7457" s="35"/>
    </row>
    <row r="7458" ht="14.25" customHeight="1">
      <c r="C7458" s="42"/>
      <c r="D7458" s="43"/>
      <c r="G7458" s="34"/>
      <c r="H7458" s="35"/>
    </row>
    <row r="7459" ht="14.25" customHeight="1">
      <c r="C7459" s="42"/>
      <c r="D7459" s="43"/>
      <c r="G7459" s="34"/>
      <c r="H7459" s="35"/>
    </row>
    <row r="7460" ht="14.25" customHeight="1">
      <c r="C7460" s="42"/>
      <c r="D7460" s="43"/>
      <c r="G7460" s="34"/>
      <c r="H7460" s="35"/>
    </row>
    <row r="7461" ht="14.25" customHeight="1">
      <c r="C7461" s="42"/>
      <c r="D7461" s="43"/>
      <c r="G7461" s="34"/>
      <c r="H7461" s="35"/>
    </row>
    <row r="7462" ht="14.25" customHeight="1">
      <c r="C7462" s="42"/>
      <c r="D7462" s="43"/>
      <c r="G7462" s="34"/>
      <c r="H7462" s="35"/>
    </row>
    <row r="7463" ht="14.25" customHeight="1">
      <c r="C7463" s="42"/>
      <c r="D7463" s="43"/>
      <c r="G7463" s="34"/>
      <c r="H7463" s="35"/>
    </row>
    <row r="7464" ht="14.25" customHeight="1">
      <c r="C7464" s="42"/>
      <c r="D7464" s="43"/>
      <c r="G7464" s="34"/>
      <c r="H7464" s="35"/>
    </row>
    <row r="7465" ht="14.25" customHeight="1">
      <c r="C7465" s="42"/>
      <c r="D7465" s="43"/>
      <c r="G7465" s="34"/>
      <c r="H7465" s="35"/>
    </row>
    <row r="7466" ht="14.25" customHeight="1">
      <c r="C7466" s="42"/>
      <c r="D7466" s="43"/>
      <c r="G7466" s="34"/>
      <c r="H7466" s="35"/>
    </row>
    <row r="7467" ht="14.25" customHeight="1">
      <c r="C7467" s="42"/>
      <c r="D7467" s="43"/>
      <c r="G7467" s="34"/>
      <c r="H7467" s="35"/>
    </row>
    <row r="7468" ht="14.25" customHeight="1">
      <c r="C7468" s="42"/>
      <c r="D7468" s="43"/>
      <c r="G7468" s="34"/>
      <c r="H7468" s="35"/>
    </row>
    <row r="7469" ht="14.25" customHeight="1">
      <c r="C7469" s="42"/>
      <c r="D7469" s="43"/>
      <c r="G7469" s="34"/>
      <c r="H7469" s="35"/>
    </row>
    <row r="7470" ht="14.25" customHeight="1">
      <c r="C7470" s="42"/>
      <c r="D7470" s="43"/>
      <c r="G7470" s="34"/>
      <c r="H7470" s="35"/>
    </row>
    <row r="7471" ht="14.25" customHeight="1">
      <c r="C7471" s="42"/>
      <c r="D7471" s="43"/>
      <c r="G7471" s="34"/>
      <c r="H7471" s="35"/>
    </row>
    <row r="7472" ht="14.25" customHeight="1">
      <c r="C7472" s="42"/>
      <c r="D7472" s="43"/>
      <c r="G7472" s="34"/>
      <c r="H7472" s="35"/>
    </row>
    <row r="7473" ht="14.25" customHeight="1">
      <c r="C7473" s="42"/>
      <c r="D7473" s="43"/>
      <c r="G7473" s="34"/>
      <c r="H7473" s="35"/>
    </row>
    <row r="7474" ht="14.25" customHeight="1">
      <c r="C7474" s="42"/>
      <c r="D7474" s="43"/>
      <c r="G7474" s="34"/>
      <c r="H7474" s="35"/>
    </row>
    <row r="7475" ht="14.25" customHeight="1">
      <c r="C7475" s="42"/>
      <c r="D7475" s="43"/>
      <c r="G7475" s="34"/>
      <c r="H7475" s="35"/>
    </row>
    <row r="7476" ht="14.25" customHeight="1">
      <c r="C7476" s="42"/>
      <c r="D7476" s="43"/>
      <c r="G7476" s="34"/>
      <c r="H7476" s="35"/>
    </row>
    <row r="7477" ht="14.25" customHeight="1">
      <c r="C7477" s="42"/>
      <c r="D7477" s="43"/>
      <c r="G7477" s="34"/>
      <c r="H7477" s="35"/>
    </row>
    <row r="7478" ht="14.25" customHeight="1">
      <c r="C7478" s="42"/>
      <c r="D7478" s="43"/>
      <c r="G7478" s="34"/>
      <c r="H7478" s="35"/>
    </row>
    <row r="7479" ht="14.25" customHeight="1">
      <c r="C7479" s="42"/>
      <c r="D7479" s="43"/>
      <c r="G7479" s="34"/>
      <c r="H7479" s="35"/>
    </row>
    <row r="7480" ht="14.25" customHeight="1">
      <c r="C7480" s="42"/>
      <c r="D7480" s="43"/>
      <c r="G7480" s="34"/>
      <c r="H7480" s="35"/>
    </row>
    <row r="7481" ht="14.25" customHeight="1">
      <c r="C7481" s="42"/>
      <c r="D7481" s="43"/>
      <c r="G7481" s="34"/>
      <c r="H7481" s="35"/>
    </row>
    <row r="7482" ht="14.25" customHeight="1">
      <c r="C7482" s="42"/>
      <c r="D7482" s="43"/>
      <c r="G7482" s="34"/>
      <c r="H7482" s="35"/>
    </row>
    <row r="7483" ht="14.25" customHeight="1">
      <c r="C7483" s="42"/>
      <c r="D7483" s="43"/>
      <c r="G7483" s="34"/>
      <c r="H7483" s="35"/>
    </row>
    <row r="7484" ht="14.25" customHeight="1">
      <c r="C7484" s="42"/>
      <c r="D7484" s="43"/>
      <c r="G7484" s="34"/>
      <c r="H7484" s="35"/>
    </row>
    <row r="7485" ht="14.25" customHeight="1">
      <c r="C7485" s="42"/>
      <c r="D7485" s="43"/>
      <c r="G7485" s="34"/>
      <c r="H7485" s="35"/>
    </row>
    <row r="7486" ht="14.25" customHeight="1">
      <c r="C7486" s="42"/>
      <c r="D7486" s="43"/>
      <c r="G7486" s="34"/>
      <c r="H7486" s="35"/>
    </row>
    <row r="7487" ht="14.25" customHeight="1">
      <c r="C7487" s="42"/>
      <c r="D7487" s="43"/>
      <c r="G7487" s="34"/>
      <c r="H7487" s="35"/>
    </row>
    <row r="7488" ht="14.25" customHeight="1">
      <c r="C7488" s="42"/>
      <c r="D7488" s="43"/>
      <c r="G7488" s="34"/>
      <c r="H7488" s="35"/>
    </row>
    <row r="7489" ht="14.25" customHeight="1">
      <c r="C7489" s="42"/>
      <c r="D7489" s="43"/>
      <c r="G7489" s="34"/>
      <c r="H7489" s="35"/>
    </row>
    <row r="7490" ht="14.25" customHeight="1">
      <c r="C7490" s="42"/>
      <c r="D7490" s="43"/>
      <c r="G7490" s="34"/>
      <c r="H7490" s="35"/>
    </row>
    <row r="7491" ht="14.25" customHeight="1">
      <c r="C7491" s="42"/>
      <c r="D7491" s="43"/>
      <c r="G7491" s="34"/>
      <c r="H7491" s="35"/>
    </row>
    <row r="7492" ht="14.25" customHeight="1">
      <c r="C7492" s="42"/>
      <c r="D7492" s="43"/>
      <c r="G7492" s="34"/>
      <c r="H7492" s="35"/>
    </row>
    <row r="7493" ht="14.25" customHeight="1">
      <c r="C7493" s="42"/>
      <c r="D7493" s="43"/>
      <c r="G7493" s="34"/>
      <c r="H7493" s="35"/>
    </row>
    <row r="7494" ht="14.25" customHeight="1">
      <c r="C7494" s="42"/>
      <c r="D7494" s="43"/>
      <c r="G7494" s="34"/>
      <c r="H7494" s="35"/>
    </row>
    <row r="7495" ht="14.25" customHeight="1">
      <c r="C7495" s="42"/>
      <c r="D7495" s="43"/>
      <c r="G7495" s="34"/>
      <c r="H7495" s="35"/>
    </row>
    <row r="7496" ht="14.25" customHeight="1">
      <c r="C7496" s="42"/>
      <c r="D7496" s="43"/>
      <c r="G7496" s="34"/>
      <c r="H7496" s="35"/>
    </row>
    <row r="7497" ht="14.25" customHeight="1">
      <c r="C7497" s="42"/>
      <c r="D7497" s="43"/>
      <c r="G7497" s="34"/>
      <c r="H7497" s="35"/>
    </row>
    <row r="7498" ht="14.25" customHeight="1">
      <c r="C7498" s="42"/>
      <c r="D7498" s="43"/>
      <c r="G7498" s="34"/>
      <c r="H7498" s="35"/>
    </row>
    <row r="7499" ht="14.25" customHeight="1">
      <c r="C7499" s="42"/>
      <c r="D7499" s="43"/>
      <c r="G7499" s="34"/>
      <c r="H7499" s="35"/>
    </row>
    <row r="7500" ht="14.25" customHeight="1">
      <c r="C7500" s="42"/>
      <c r="D7500" s="43"/>
      <c r="G7500" s="34"/>
      <c r="H7500" s="35"/>
    </row>
    <row r="7501" ht="14.25" customHeight="1">
      <c r="C7501" s="42"/>
      <c r="D7501" s="43"/>
      <c r="G7501" s="34"/>
      <c r="H7501" s="35"/>
    </row>
    <row r="7502" ht="14.25" customHeight="1">
      <c r="C7502" s="42"/>
      <c r="D7502" s="43"/>
      <c r="G7502" s="34"/>
      <c r="H7502" s="35"/>
    </row>
    <row r="7503" ht="14.25" customHeight="1">
      <c r="C7503" s="42"/>
      <c r="D7503" s="43"/>
      <c r="G7503" s="34"/>
      <c r="H7503" s="35"/>
    </row>
    <row r="7504" ht="14.25" customHeight="1">
      <c r="C7504" s="42"/>
      <c r="D7504" s="43"/>
      <c r="G7504" s="34"/>
      <c r="H7504" s="35"/>
    </row>
    <row r="7505" ht="14.25" customHeight="1">
      <c r="C7505" s="42"/>
      <c r="D7505" s="43"/>
      <c r="G7505" s="34"/>
      <c r="H7505" s="35"/>
    </row>
    <row r="7506" ht="14.25" customHeight="1">
      <c r="C7506" s="42"/>
      <c r="D7506" s="43"/>
      <c r="G7506" s="34"/>
      <c r="H7506" s="35"/>
    </row>
    <row r="7507" ht="14.25" customHeight="1">
      <c r="C7507" s="42"/>
      <c r="D7507" s="43"/>
      <c r="G7507" s="34"/>
      <c r="H7507" s="35"/>
    </row>
    <row r="7508" ht="14.25" customHeight="1">
      <c r="C7508" s="42"/>
      <c r="D7508" s="43"/>
      <c r="G7508" s="34"/>
      <c r="H7508" s="35"/>
    </row>
    <row r="7509" ht="14.25" customHeight="1">
      <c r="C7509" s="42"/>
      <c r="D7509" s="43"/>
      <c r="G7509" s="34"/>
      <c r="H7509" s="35"/>
    </row>
    <row r="7510" ht="14.25" customHeight="1">
      <c r="C7510" s="42"/>
      <c r="D7510" s="43"/>
      <c r="G7510" s="34"/>
      <c r="H7510" s="35"/>
    </row>
    <row r="7511" ht="14.25" customHeight="1">
      <c r="C7511" s="42"/>
      <c r="D7511" s="43"/>
      <c r="G7511" s="34"/>
      <c r="H7511" s="35"/>
    </row>
    <row r="7512" ht="14.25" customHeight="1">
      <c r="C7512" s="42"/>
      <c r="D7512" s="43"/>
      <c r="G7512" s="34"/>
      <c r="H7512" s="35"/>
    </row>
    <row r="7513" ht="14.25" customHeight="1">
      <c r="C7513" s="42"/>
      <c r="D7513" s="43"/>
      <c r="G7513" s="34"/>
      <c r="H7513" s="35"/>
    </row>
    <row r="7514" ht="14.25" customHeight="1">
      <c r="C7514" s="42"/>
      <c r="D7514" s="43"/>
      <c r="G7514" s="34"/>
      <c r="H7514" s="35"/>
    </row>
    <row r="7515" ht="14.25" customHeight="1">
      <c r="C7515" s="42"/>
      <c r="D7515" s="43"/>
      <c r="G7515" s="34"/>
      <c r="H7515" s="35"/>
    </row>
    <row r="7516" ht="14.25" customHeight="1">
      <c r="C7516" s="42"/>
      <c r="D7516" s="43"/>
      <c r="G7516" s="34"/>
      <c r="H7516" s="35"/>
    </row>
    <row r="7517" ht="14.25" customHeight="1">
      <c r="C7517" s="42"/>
      <c r="D7517" s="43"/>
      <c r="G7517" s="34"/>
      <c r="H7517" s="35"/>
    </row>
    <row r="7518" ht="14.25" customHeight="1">
      <c r="C7518" s="42"/>
      <c r="D7518" s="43"/>
      <c r="G7518" s="34"/>
      <c r="H7518" s="35"/>
    </row>
    <row r="7519" ht="14.25" customHeight="1">
      <c r="C7519" s="42"/>
      <c r="D7519" s="43"/>
      <c r="G7519" s="34"/>
      <c r="H7519" s="35"/>
    </row>
    <row r="7520" ht="14.25" customHeight="1">
      <c r="C7520" s="42"/>
      <c r="D7520" s="43"/>
      <c r="G7520" s="34"/>
      <c r="H7520" s="35"/>
    </row>
    <row r="7521" ht="14.25" customHeight="1">
      <c r="C7521" s="42"/>
      <c r="D7521" s="43"/>
      <c r="G7521" s="34"/>
      <c r="H7521" s="35"/>
    </row>
    <row r="7522" ht="14.25" customHeight="1">
      <c r="C7522" s="42"/>
      <c r="D7522" s="43"/>
      <c r="G7522" s="34"/>
      <c r="H7522" s="35"/>
    </row>
    <row r="7523" ht="14.25" customHeight="1">
      <c r="C7523" s="42"/>
      <c r="D7523" s="43"/>
      <c r="G7523" s="34"/>
      <c r="H7523" s="35"/>
    </row>
    <row r="7524" ht="14.25" customHeight="1">
      <c r="C7524" s="42"/>
      <c r="D7524" s="43"/>
      <c r="G7524" s="34"/>
      <c r="H7524" s="35"/>
    </row>
    <row r="7525" ht="14.25" customHeight="1">
      <c r="C7525" s="42"/>
      <c r="D7525" s="43"/>
      <c r="G7525" s="34"/>
      <c r="H7525" s="35"/>
    </row>
    <row r="7526" ht="14.25" customHeight="1">
      <c r="C7526" s="42"/>
      <c r="D7526" s="43"/>
      <c r="G7526" s="34"/>
      <c r="H7526" s="35"/>
    </row>
    <row r="7527" ht="14.25" customHeight="1">
      <c r="C7527" s="42"/>
      <c r="D7527" s="43"/>
      <c r="G7527" s="34"/>
      <c r="H7527" s="35"/>
    </row>
    <row r="7528" ht="14.25" customHeight="1">
      <c r="C7528" s="42"/>
      <c r="D7528" s="43"/>
      <c r="G7528" s="34"/>
      <c r="H7528" s="35"/>
    </row>
    <row r="7529" ht="14.25" customHeight="1">
      <c r="C7529" s="42"/>
      <c r="D7529" s="43"/>
      <c r="G7529" s="34"/>
      <c r="H7529" s="35"/>
    </row>
    <row r="7530" ht="14.25" customHeight="1">
      <c r="C7530" s="42"/>
      <c r="D7530" s="43"/>
      <c r="G7530" s="34"/>
      <c r="H7530" s="35"/>
    </row>
    <row r="7531" ht="14.25" customHeight="1">
      <c r="C7531" s="42"/>
      <c r="D7531" s="43"/>
      <c r="G7531" s="34"/>
      <c r="H7531" s="35"/>
    </row>
    <row r="7532" ht="14.25" customHeight="1">
      <c r="C7532" s="42"/>
      <c r="D7532" s="43"/>
      <c r="G7532" s="34"/>
      <c r="H7532" s="35"/>
    </row>
    <row r="7533" ht="14.25" customHeight="1">
      <c r="C7533" s="42"/>
      <c r="D7533" s="43"/>
      <c r="G7533" s="34"/>
      <c r="H7533" s="35"/>
    </row>
    <row r="7534" ht="14.25" customHeight="1">
      <c r="C7534" s="42"/>
      <c r="D7534" s="43"/>
      <c r="G7534" s="34"/>
      <c r="H7534" s="35"/>
    </row>
    <row r="7535" ht="14.25" customHeight="1">
      <c r="C7535" s="42"/>
      <c r="D7535" s="43"/>
      <c r="G7535" s="34"/>
      <c r="H7535" s="35"/>
    </row>
    <row r="7536" ht="14.25" customHeight="1">
      <c r="C7536" s="42"/>
      <c r="D7536" s="43"/>
      <c r="G7536" s="34"/>
      <c r="H7536" s="35"/>
    </row>
    <row r="7537" ht="14.25" customHeight="1">
      <c r="C7537" s="42"/>
      <c r="D7537" s="43"/>
      <c r="G7537" s="34"/>
      <c r="H7537" s="35"/>
    </row>
    <row r="7538" ht="14.25" customHeight="1">
      <c r="C7538" s="42"/>
      <c r="D7538" s="43"/>
      <c r="G7538" s="34"/>
      <c r="H7538" s="35"/>
    </row>
    <row r="7539" ht="14.25" customHeight="1">
      <c r="C7539" s="42"/>
      <c r="D7539" s="43"/>
      <c r="G7539" s="34"/>
      <c r="H7539" s="35"/>
    </row>
    <row r="7540" ht="14.25" customHeight="1">
      <c r="C7540" s="42"/>
      <c r="D7540" s="43"/>
      <c r="G7540" s="34"/>
      <c r="H7540" s="35"/>
    </row>
    <row r="7541" ht="14.25" customHeight="1">
      <c r="C7541" s="42"/>
      <c r="D7541" s="43"/>
      <c r="G7541" s="34"/>
      <c r="H7541" s="35"/>
    </row>
    <row r="7542" ht="14.25" customHeight="1">
      <c r="C7542" s="42"/>
      <c r="D7542" s="43"/>
      <c r="G7542" s="34"/>
      <c r="H7542" s="35"/>
    </row>
    <row r="7543" ht="14.25" customHeight="1">
      <c r="C7543" s="42"/>
      <c r="D7543" s="43"/>
      <c r="G7543" s="34"/>
      <c r="H7543" s="35"/>
    </row>
    <row r="7544" ht="14.25" customHeight="1">
      <c r="C7544" s="42"/>
      <c r="D7544" s="43"/>
      <c r="G7544" s="34"/>
      <c r="H7544" s="35"/>
    </row>
    <row r="7545" ht="14.25" customHeight="1">
      <c r="C7545" s="42"/>
      <c r="D7545" s="43"/>
      <c r="G7545" s="34"/>
      <c r="H7545" s="35"/>
    </row>
    <row r="7546" ht="14.25" customHeight="1">
      <c r="C7546" s="42"/>
      <c r="D7546" s="43"/>
      <c r="G7546" s="34"/>
      <c r="H7546" s="35"/>
    </row>
    <row r="7547" ht="14.25" customHeight="1">
      <c r="C7547" s="42"/>
      <c r="D7547" s="43"/>
      <c r="G7547" s="34"/>
      <c r="H7547" s="35"/>
    </row>
    <row r="7548" ht="14.25" customHeight="1">
      <c r="C7548" s="42"/>
      <c r="D7548" s="43"/>
      <c r="G7548" s="34"/>
      <c r="H7548" s="35"/>
    </row>
    <row r="7549" ht="14.25" customHeight="1">
      <c r="C7549" s="42"/>
      <c r="D7549" s="43"/>
      <c r="G7549" s="34"/>
      <c r="H7549" s="35"/>
    </row>
    <row r="7550" ht="14.25" customHeight="1">
      <c r="C7550" s="42"/>
      <c r="D7550" s="43"/>
      <c r="G7550" s="34"/>
      <c r="H7550" s="35"/>
    </row>
    <row r="7551" ht="14.25" customHeight="1">
      <c r="C7551" s="42"/>
      <c r="D7551" s="43"/>
      <c r="G7551" s="34"/>
      <c r="H7551" s="35"/>
    </row>
    <row r="7552" ht="14.25" customHeight="1">
      <c r="C7552" s="42"/>
      <c r="D7552" s="43"/>
      <c r="G7552" s="34"/>
      <c r="H7552" s="35"/>
    </row>
    <row r="7553" ht="14.25" customHeight="1">
      <c r="C7553" s="42"/>
      <c r="D7553" s="43"/>
      <c r="G7553" s="34"/>
      <c r="H7553" s="35"/>
    </row>
    <row r="7554" ht="14.25" customHeight="1">
      <c r="C7554" s="42"/>
      <c r="D7554" s="43"/>
      <c r="G7554" s="34"/>
      <c r="H7554" s="35"/>
    </row>
    <row r="7555" ht="14.25" customHeight="1">
      <c r="C7555" s="42"/>
      <c r="D7555" s="43"/>
      <c r="G7555" s="34"/>
      <c r="H7555" s="35"/>
    </row>
    <row r="7556" ht="14.25" customHeight="1">
      <c r="C7556" s="42"/>
      <c r="D7556" s="43"/>
      <c r="G7556" s="34"/>
      <c r="H7556" s="35"/>
    </row>
    <row r="7557" ht="14.25" customHeight="1">
      <c r="C7557" s="42"/>
      <c r="D7557" s="43"/>
      <c r="G7557" s="34"/>
      <c r="H7557" s="35"/>
    </row>
    <row r="7558" ht="14.25" customHeight="1">
      <c r="C7558" s="42"/>
      <c r="D7558" s="43"/>
      <c r="G7558" s="34"/>
      <c r="H7558" s="35"/>
    </row>
    <row r="7559" ht="14.25" customHeight="1">
      <c r="C7559" s="42"/>
      <c r="D7559" s="43"/>
      <c r="G7559" s="34"/>
      <c r="H7559" s="35"/>
    </row>
    <row r="7560" ht="14.25" customHeight="1">
      <c r="C7560" s="42"/>
      <c r="D7560" s="43"/>
      <c r="G7560" s="34"/>
      <c r="H7560" s="35"/>
    </row>
    <row r="7561" ht="14.25" customHeight="1">
      <c r="C7561" s="42"/>
      <c r="D7561" s="43"/>
      <c r="G7561" s="34"/>
      <c r="H7561" s="35"/>
    </row>
    <row r="7562" ht="14.25" customHeight="1">
      <c r="C7562" s="42"/>
      <c r="D7562" s="43"/>
      <c r="G7562" s="34"/>
      <c r="H7562" s="35"/>
    </row>
    <row r="7563" ht="14.25" customHeight="1">
      <c r="C7563" s="42"/>
      <c r="D7563" s="43"/>
      <c r="G7563" s="34"/>
      <c r="H7563" s="35"/>
    </row>
    <row r="7564" ht="14.25" customHeight="1">
      <c r="C7564" s="42"/>
      <c r="D7564" s="43"/>
      <c r="G7564" s="34"/>
      <c r="H7564" s="35"/>
    </row>
    <row r="7565" ht="14.25" customHeight="1">
      <c r="C7565" s="42"/>
      <c r="D7565" s="43"/>
      <c r="G7565" s="34"/>
      <c r="H7565" s="35"/>
    </row>
    <row r="7566" ht="14.25" customHeight="1">
      <c r="C7566" s="42"/>
      <c r="D7566" s="43"/>
      <c r="G7566" s="34"/>
      <c r="H7566" s="35"/>
    </row>
    <row r="7567" ht="14.25" customHeight="1">
      <c r="C7567" s="42"/>
      <c r="D7567" s="43"/>
      <c r="G7567" s="34"/>
      <c r="H7567" s="35"/>
    </row>
    <row r="7568" ht="14.25" customHeight="1">
      <c r="C7568" s="42"/>
      <c r="D7568" s="43"/>
      <c r="G7568" s="34"/>
      <c r="H7568" s="35"/>
    </row>
    <row r="7569" ht="14.25" customHeight="1">
      <c r="C7569" s="42"/>
      <c r="D7569" s="43"/>
      <c r="G7569" s="34"/>
      <c r="H7569" s="35"/>
    </row>
    <row r="7570" ht="14.25" customHeight="1">
      <c r="C7570" s="42"/>
      <c r="D7570" s="43"/>
      <c r="G7570" s="34"/>
      <c r="H7570" s="35"/>
    </row>
    <row r="7571" ht="14.25" customHeight="1">
      <c r="C7571" s="42"/>
      <c r="D7571" s="43"/>
      <c r="G7571" s="34"/>
      <c r="H7571" s="35"/>
    </row>
    <row r="7572" ht="14.25" customHeight="1">
      <c r="C7572" s="42"/>
      <c r="D7572" s="43"/>
      <c r="G7572" s="34"/>
      <c r="H7572" s="35"/>
    </row>
    <row r="7573" ht="14.25" customHeight="1">
      <c r="C7573" s="42"/>
      <c r="D7573" s="43"/>
      <c r="G7573" s="34"/>
      <c r="H7573" s="35"/>
    </row>
    <row r="7574" ht="14.25" customHeight="1">
      <c r="C7574" s="42"/>
      <c r="D7574" s="43"/>
      <c r="G7574" s="34"/>
      <c r="H7574" s="35"/>
    </row>
    <row r="7575" ht="14.25" customHeight="1">
      <c r="C7575" s="42"/>
      <c r="D7575" s="43"/>
      <c r="G7575" s="34"/>
      <c r="H7575" s="35"/>
    </row>
    <row r="7576" ht="14.25" customHeight="1">
      <c r="C7576" s="42"/>
      <c r="D7576" s="43"/>
      <c r="G7576" s="34"/>
      <c r="H7576" s="35"/>
    </row>
    <row r="7577" ht="14.25" customHeight="1">
      <c r="C7577" s="42"/>
      <c r="D7577" s="43"/>
      <c r="G7577" s="34"/>
      <c r="H7577" s="35"/>
    </row>
    <row r="7578" ht="14.25" customHeight="1">
      <c r="C7578" s="42"/>
      <c r="D7578" s="43"/>
      <c r="G7578" s="34"/>
      <c r="H7578" s="35"/>
    </row>
    <row r="7579" ht="14.25" customHeight="1">
      <c r="C7579" s="42"/>
      <c r="D7579" s="43"/>
      <c r="G7579" s="34"/>
      <c r="H7579" s="35"/>
    </row>
    <row r="7580" ht="14.25" customHeight="1">
      <c r="C7580" s="42"/>
      <c r="D7580" s="43"/>
      <c r="G7580" s="34"/>
      <c r="H7580" s="35"/>
    </row>
    <row r="7581" ht="14.25" customHeight="1">
      <c r="C7581" s="42"/>
      <c r="D7581" s="43"/>
      <c r="G7581" s="34"/>
      <c r="H7581" s="35"/>
    </row>
    <row r="7582" ht="14.25" customHeight="1">
      <c r="C7582" s="42"/>
      <c r="D7582" s="43"/>
      <c r="G7582" s="34"/>
      <c r="H7582" s="35"/>
    </row>
    <row r="7583" ht="14.25" customHeight="1">
      <c r="C7583" s="42"/>
      <c r="D7583" s="43"/>
      <c r="G7583" s="34"/>
      <c r="H7583" s="35"/>
    </row>
    <row r="7584" ht="14.25" customHeight="1">
      <c r="C7584" s="42"/>
      <c r="D7584" s="43"/>
      <c r="G7584" s="34"/>
      <c r="H7584" s="35"/>
    </row>
    <row r="7585" ht="14.25" customHeight="1">
      <c r="C7585" s="42"/>
      <c r="D7585" s="43"/>
      <c r="G7585" s="34"/>
      <c r="H7585" s="35"/>
    </row>
    <row r="7586" ht="14.25" customHeight="1">
      <c r="C7586" s="42"/>
      <c r="D7586" s="43"/>
      <c r="G7586" s="34"/>
      <c r="H7586" s="35"/>
    </row>
    <row r="7587" ht="14.25" customHeight="1">
      <c r="C7587" s="42"/>
      <c r="D7587" s="43"/>
      <c r="G7587" s="34"/>
      <c r="H7587" s="35"/>
    </row>
    <row r="7588" ht="14.25" customHeight="1">
      <c r="C7588" s="42"/>
      <c r="D7588" s="43"/>
      <c r="G7588" s="34"/>
      <c r="H7588" s="35"/>
    </row>
    <row r="7589" ht="14.25" customHeight="1">
      <c r="C7589" s="42"/>
      <c r="D7589" s="43"/>
      <c r="G7589" s="34"/>
      <c r="H7589" s="35"/>
    </row>
    <row r="7590" ht="14.25" customHeight="1">
      <c r="C7590" s="42"/>
      <c r="D7590" s="43"/>
      <c r="G7590" s="34"/>
      <c r="H7590" s="35"/>
    </row>
    <row r="7591" ht="14.25" customHeight="1">
      <c r="C7591" s="42"/>
      <c r="D7591" s="43"/>
      <c r="G7591" s="34"/>
      <c r="H7591" s="35"/>
    </row>
    <row r="7592" ht="14.25" customHeight="1">
      <c r="C7592" s="42"/>
      <c r="D7592" s="43"/>
      <c r="G7592" s="34"/>
      <c r="H7592" s="35"/>
    </row>
    <row r="7593" ht="14.25" customHeight="1">
      <c r="C7593" s="42"/>
      <c r="D7593" s="43"/>
      <c r="G7593" s="34"/>
      <c r="H7593" s="35"/>
    </row>
    <row r="7594" ht="14.25" customHeight="1">
      <c r="C7594" s="42"/>
      <c r="D7594" s="43"/>
      <c r="G7594" s="34"/>
      <c r="H7594" s="35"/>
    </row>
    <row r="7595" ht="14.25" customHeight="1">
      <c r="C7595" s="42"/>
      <c r="D7595" s="43"/>
      <c r="G7595" s="34"/>
      <c r="H7595" s="35"/>
    </row>
    <row r="7596" ht="14.25" customHeight="1">
      <c r="C7596" s="42"/>
      <c r="D7596" s="43"/>
      <c r="G7596" s="34"/>
      <c r="H7596" s="35"/>
    </row>
    <row r="7597" ht="14.25" customHeight="1">
      <c r="C7597" s="42"/>
      <c r="D7597" s="43"/>
      <c r="G7597" s="34"/>
      <c r="H7597" s="35"/>
    </row>
    <row r="7598" ht="14.25" customHeight="1">
      <c r="C7598" s="42"/>
      <c r="D7598" s="43"/>
      <c r="G7598" s="34"/>
      <c r="H7598" s="35"/>
    </row>
    <row r="7599" ht="14.25" customHeight="1">
      <c r="C7599" s="42"/>
      <c r="D7599" s="43"/>
      <c r="G7599" s="34"/>
      <c r="H7599" s="35"/>
    </row>
    <row r="7600" ht="14.25" customHeight="1">
      <c r="C7600" s="42"/>
      <c r="D7600" s="43"/>
      <c r="G7600" s="34"/>
      <c r="H7600" s="35"/>
    </row>
    <row r="7601" ht="14.25" customHeight="1">
      <c r="C7601" s="42"/>
      <c r="D7601" s="43"/>
      <c r="G7601" s="34"/>
      <c r="H7601" s="35"/>
    </row>
    <row r="7602" ht="14.25" customHeight="1">
      <c r="C7602" s="42"/>
      <c r="D7602" s="43"/>
      <c r="G7602" s="34"/>
      <c r="H7602" s="35"/>
    </row>
    <row r="7603" ht="14.25" customHeight="1">
      <c r="C7603" s="42"/>
      <c r="D7603" s="43"/>
      <c r="G7603" s="34"/>
      <c r="H7603" s="35"/>
    </row>
    <row r="7604" ht="14.25" customHeight="1">
      <c r="C7604" s="42"/>
      <c r="D7604" s="43"/>
      <c r="G7604" s="34"/>
      <c r="H7604" s="35"/>
    </row>
    <row r="7605" ht="14.25" customHeight="1">
      <c r="C7605" s="42"/>
      <c r="D7605" s="43"/>
      <c r="G7605" s="34"/>
      <c r="H7605" s="35"/>
    </row>
    <row r="7606" ht="14.25" customHeight="1">
      <c r="C7606" s="42"/>
      <c r="D7606" s="43"/>
      <c r="G7606" s="34"/>
      <c r="H7606" s="35"/>
    </row>
    <row r="7607" ht="14.25" customHeight="1">
      <c r="C7607" s="42"/>
      <c r="D7607" s="43"/>
      <c r="G7607" s="34"/>
      <c r="H7607" s="35"/>
    </row>
    <row r="7608" ht="14.25" customHeight="1">
      <c r="C7608" s="42"/>
      <c r="D7608" s="43"/>
      <c r="G7608" s="34"/>
      <c r="H7608" s="35"/>
    </row>
    <row r="7609" ht="14.25" customHeight="1">
      <c r="C7609" s="42"/>
      <c r="D7609" s="43"/>
      <c r="G7609" s="34"/>
      <c r="H7609" s="35"/>
    </row>
    <row r="7610" ht="14.25" customHeight="1">
      <c r="C7610" s="42"/>
      <c r="D7610" s="43"/>
      <c r="G7610" s="34"/>
      <c r="H7610" s="35"/>
    </row>
    <row r="7611" ht="14.25" customHeight="1">
      <c r="C7611" s="42"/>
      <c r="D7611" s="43"/>
      <c r="G7611" s="34"/>
      <c r="H7611" s="35"/>
    </row>
    <row r="7612" ht="14.25" customHeight="1">
      <c r="C7612" s="42"/>
      <c r="D7612" s="43"/>
      <c r="G7612" s="34"/>
      <c r="H7612" s="35"/>
    </row>
    <row r="7613" ht="14.25" customHeight="1">
      <c r="C7613" s="42"/>
      <c r="D7613" s="43"/>
      <c r="G7613" s="34"/>
      <c r="H7613" s="35"/>
    </row>
    <row r="7614" ht="14.25" customHeight="1">
      <c r="C7614" s="42"/>
      <c r="D7614" s="43"/>
      <c r="G7614" s="34"/>
      <c r="H7614" s="35"/>
    </row>
    <row r="7615" ht="14.25" customHeight="1">
      <c r="C7615" s="42"/>
      <c r="D7615" s="43"/>
      <c r="G7615" s="34"/>
      <c r="H7615" s="35"/>
    </row>
    <row r="7616" ht="14.25" customHeight="1">
      <c r="C7616" s="42"/>
      <c r="D7616" s="43"/>
      <c r="G7616" s="34"/>
      <c r="H7616" s="35"/>
    </row>
    <row r="7617" ht="14.25" customHeight="1">
      <c r="C7617" s="42"/>
      <c r="D7617" s="43"/>
      <c r="G7617" s="34"/>
      <c r="H7617" s="35"/>
    </row>
    <row r="7618" ht="14.25" customHeight="1">
      <c r="C7618" s="42"/>
      <c r="D7618" s="43"/>
      <c r="G7618" s="34"/>
      <c r="H7618" s="35"/>
    </row>
    <row r="7619" ht="14.25" customHeight="1">
      <c r="C7619" s="42"/>
      <c r="D7619" s="43"/>
      <c r="G7619" s="34"/>
      <c r="H7619" s="35"/>
    </row>
    <row r="7620" ht="14.25" customHeight="1">
      <c r="C7620" s="42"/>
      <c r="D7620" s="43"/>
      <c r="G7620" s="34"/>
      <c r="H7620" s="35"/>
    </row>
    <row r="7621" ht="14.25" customHeight="1">
      <c r="C7621" s="42"/>
      <c r="D7621" s="43"/>
      <c r="G7621" s="34"/>
      <c r="H7621" s="35"/>
    </row>
    <row r="7622" ht="14.25" customHeight="1">
      <c r="C7622" s="42"/>
      <c r="D7622" s="43"/>
      <c r="G7622" s="34"/>
      <c r="H7622" s="35"/>
    </row>
    <row r="7623" ht="14.25" customHeight="1">
      <c r="C7623" s="42"/>
      <c r="D7623" s="43"/>
      <c r="G7623" s="34"/>
      <c r="H7623" s="35"/>
    </row>
    <row r="7624" ht="14.25" customHeight="1">
      <c r="C7624" s="42"/>
      <c r="D7624" s="43"/>
      <c r="G7624" s="34"/>
      <c r="H7624" s="35"/>
    </row>
    <row r="7625" ht="14.25" customHeight="1">
      <c r="C7625" s="42"/>
      <c r="D7625" s="43"/>
      <c r="G7625" s="34"/>
      <c r="H7625" s="35"/>
    </row>
    <row r="7626" ht="14.25" customHeight="1">
      <c r="C7626" s="42"/>
      <c r="D7626" s="43"/>
      <c r="G7626" s="34"/>
      <c r="H7626" s="35"/>
    </row>
    <row r="7627" ht="14.25" customHeight="1">
      <c r="C7627" s="42"/>
      <c r="D7627" s="43"/>
      <c r="G7627" s="34"/>
      <c r="H7627" s="35"/>
    </row>
    <row r="7628" ht="14.25" customHeight="1">
      <c r="C7628" s="42"/>
      <c r="D7628" s="43"/>
      <c r="G7628" s="34"/>
      <c r="H7628" s="35"/>
    </row>
    <row r="7629" ht="14.25" customHeight="1">
      <c r="C7629" s="42"/>
      <c r="D7629" s="43"/>
      <c r="G7629" s="34"/>
      <c r="H7629" s="35"/>
    </row>
    <row r="7630" ht="14.25" customHeight="1">
      <c r="C7630" s="42"/>
      <c r="D7630" s="43"/>
      <c r="G7630" s="34"/>
      <c r="H7630" s="35"/>
    </row>
    <row r="7631" ht="14.25" customHeight="1">
      <c r="C7631" s="42"/>
      <c r="D7631" s="43"/>
      <c r="G7631" s="34"/>
      <c r="H7631" s="35"/>
    </row>
    <row r="7632" ht="14.25" customHeight="1">
      <c r="C7632" s="42"/>
      <c r="D7632" s="43"/>
      <c r="G7632" s="34"/>
      <c r="H7632" s="35"/>
    </row>
    <row r="7633" ht="14.25" customHeight="1">
      <c r="C7633" s="42"/>
      <c r="D7633" s="43"/>
      <c r="G7633" s="34"/>
      <c r="H7633" s="35"/>
    </row>
    <row r="7634" ht="14.25" customHeight="1">
      <c r="C7634" s="42"/>
      <c r="D7634" s="43"/>
      <c r="G7634" s="34"/>
      <c r="H7634" s="35"/>
    </row>
    <row r="7635" ht="14.25" customHeight="1">
      <c r="C7635" s="42"/>
      <c r="D7635" s="43"/>
      <c r="G7635" s="34"/>
      <c r="H7635" s="35"/>
    </row>
    <row r="7636" ht="14.25" customHeight="1">
      <c r="C7636" s="42"/>
      <c r="D7636" s="43"/>
      <c r="G7636" s="34"/>
      <c r="H7636" s="35"/>
    </row>
    <row r="7637" ht="14.25" customHeight="1">
      <c r="C7637" s="42"/>
      <c r="D7637" s="43"/>
      <c r="G7637" s="34"/>
      <c r="H7637" s="35"/>
    </row>
    <row r="7638" ht="14.25" customHeight="1">
      <c r="C7638" s="42"/>
      <c r="D7638" s="43"/>
      <c r="G7638" s="34"/>
      <c r="H7638" s="35"/>
    </row>
    <row r="7639" ht="14.25" customHeight="1">
      <c r="C7639" s="42"/>
      <c r="D7639" s="43"/>
      <c r="G7639" s="34"/>
      <c r="H7639" s="35"/>
    </row>
    <row r="7640" ht="14.25" customHeight="1">
      <c r="C7640" s="42"/>
      <c r="D7640" s="43"/>
      <c r="G7640" s="34"/>
      <c r="H7640" s="35"/>
    </row>
    <row r="7641" ht="14.25" customHeight="1">
      <c r="C7641" s="42"/>
      <c r="D7641" s="43"/>
      <c r="G7641" s="34"/>
      <c r="H7641" s="35"/>
    </row>
    <row r="7642" ht="14.25" customHeight="1">
      <c r="C7642" s="42"/>
      <c r="D7642" s="43"/>
      <c r="G7642" s="34"/>
      <c r="H7642" s="35"/>
    </row>
    <row r="7643" ht="14.25" customHeight="1">
      <c r="C7643" s="42"/>
      <c r="D7643" s="43"/>
      <c r="G7643" s="34"/>
      <c r="H7643" s="35"/>
    </row>
    <row r="7644" ht="14.25" customHeight="1">
      <c r="C7644" s="42"/>
      <c r="D7644" s="43"/>
      <c r="G7644" s="34"/>
      <c r="H7644" s="35"/>
    </row>
    <row r="7645" ht="14.25" customHeight="1">
      <c r="C7645" s="42"/>
      <c r="D7645" s="43"/>
      <c r="G7645" s="34"/>
      <c r="H7645" s="35"/>
    </row>
    <row r="7646" ht="14.25" customHeight="1">
      <c r="C7646" s="42"/>
      <c r="D7646" s="43"/>
      <c r="G7646" s="34"/>
      <c r="H7646" s="35"/>
    </row>
    <row r="7647" ht="14.25" customHeight="1">
      <c r="C7647" s="42"/>
      <c r="D7647" s="43"/>
      <c r="G7647" s="34"/>
      <c r="H7647" s="35"/>
    </row>
    <row r="7648" ht="14.25" customHeight="1">
      <c r="C7648" s="42"/>
      <c r="D7648" s="43"/>
      <c r="G7648" s="34"/>
      <c r="H7648" s="35"/>
    </row>
    <row r="7649" ht="14.25" customHeight="1">
      <c r="C7649" s="42"/>
      <c r="D7649" s="43"/>
      <c r="G7649" s="34"/>
      <c r="H7649" s="35"/>
    </row>
    <row r="7650" ht="14.25" customHeight="1">
      <c r="C7650" s="42"/>
      <c r="D7650" s="43"/>
      <c r="G7650" s="34"/>
      <c r="H7650" s="35"/>
    </row>
    <row r="7651" ht="14.25" customHeight="1">
      <c r="C7651" s="42"/>
      <c r="D7651" s="43"/>
      <c r="G7651" s="34"/>
      <c r="H7651" s="35"/>
    </row>
    <row r="7652" ht="14.25" customHeight="1">
      <c r="C7652" s="42"/>
      <c r="D7652" s="43"/>
      <c r="G7652" s="34"/>
      <c r="H7652" s="35"/>
    </row>
    <row r="7653" ht="14.25" customHeight="1">
      <c r="C7653" s="42"/>
      <c r="D7653" s="43"/>
      <c r="G7653" s="34"/>
      <c r="H7653" s="35"/>
    </row>
    <row r="7654" ht="14.25" customHeight="1">
      <c r="C7654" s="42"/>
      <c r="D7654" s="43"/>
      <c r="G7654" s="34"/>
      <c r="H7654" s="35"/>
    </row>
    <row r="7655" ht="14.25" customHeight="1">
      <c r="C7655" s="42"/>
      <c r="D7655" s="43"/>
      <c r="G7655" s="34"/>
      <c r="H7655" s="35"/>
    </row>
    <row r="7656" ht="14.25" customHeight="1">
      <c r="C7656" s="42"/>
      <c r="D7656" s="43"/>
      <c r="G7656" s="34"/>
      <c r="H7656" s="35"/>
    </row>
    <row r="7657" ht="14.25" customHeight="1">
      <c r="C7657" s="42"/>
      <c r="D7657" s="43"/>
      <c r="G7657" s="34"/>
      <c r="H7657" s="35"/>
    </row>
    <row r="7658" ht="14.25" customHeight="1">
      <c r="C7658" s="42"/>
      <c r="D7658" s="43"/>
      <c r="G7658" s="34"/>
      <c r="H7658" s="35"/>
    </row>
    <row r="7659" ht="14.25" customHeight="1">
      <c r="C7659" s="42"/>
      <c r="D7659" s="43"/>
      <c r="G7659" s="34"/>
      <c r="H7659" s="35"/>
    </row>
    <row r="7660" ht="14.25" customHeight="1">
      <c r="C7660" s="42"/>
      <c r="D7660" s="43"/>
      <c r="G7660" s="34"/>
      <c r="H7660" s="35"/>
    </row>
    <row r="7661" ht="14.25" customHeight="1">
      <c r="C7661" s="42"/>
      <c r="D7661" s="43"/>
      <c r="G7661" s="34"/>
      <c r="H7661" s="35"/>
    </row>
    <row r="7662" ht="14.25" customHeight="1">
      <c r="C7662" s="42"/>
      <c r="D7662" s="43"/>
      <c r="G7662" s="34"/>
      <c r="H7662" s="35"/>
    </row>
    <row r="7663" ht="14.25" customHeight="1">
      <c r="C7663" s="42"/>
      <c r="D7663" s="43"/>
      <c r="G7663" s="34"/>
      <c r="H7663" s="35"/>
    </row>
    <row r="7664" ht="14.25" customHeight="1">
      <c r="C7664" s="42"/>
      <c r="D7664" s="43"/>
      <c r="G7664" s="34"/>
      <c r="H7664" s="35"/>
    </row>
    <row r="7665" ht="14.25" customHeight="1">
      <c r="C7665" s="42"/>
      <c r="D7665" s="43"/>
      <c r="G7665" s="34"/>
      <c r="H7665" s="35"/>
    </row>
    <row r="7666" ht="14.25" customHeight="1">
      <c r="C7666" s="42"/>
      <c r="D7666" s="43"/>
      <c r="G7666" s="34"/>
      <c r="H7666" s="35"/>
    </row>
    <row r="7667" ht="14.25" customHeight="1">
      <c r="C7667" s="42"/>
      <c r="D7667" s="43"/>
      <c r="G7667" s="34"/>
      <c r="H7667" s="35"/>
    </row>
    <row r="7668" ht="14.25" customHeight="1">
      <c r="C7668" s="42"/>
      <c r="D7668" s="43"/>
      <c r="G7668" s="34"/>
      <c r="H7668" s="35"/>
    </row>
    <row r="7669" ht="14.25" customHeight="1">
      <c r="C7669" s="42"/>
      <c r="D7669" s="43"/>
      <c r="G7669" s="34"/>
      <c r="H7669" s="35"/>
    </row>
    <row r="7670" ht="14.25" customHeight="1">
      <c r="C7670" s="42"/>
      <c r="D7670" s="43"/>
      <c r="G7670" s="34"/>
      <c r="H7670" s="35"/>
    </row>
    <row r="7671" ht="14.25" customHeight="1">
      <c r="C7671" s="42"/>
      <c r="D7671" s="43"/>
      <c r="G7671" s="34"/>
      <c r="H7671" s="35"/>
    </row>
    <row r="7672" ht="14.25" customHeight="1">
      <c r="C7672" s="42"/>
      <c r="D7672" s="43"/>
      <c r="G7672" s="34"/>
      <c r="H7672" s="35"/>
    </row>
    <row r="7673" ht="14.25" customHeight="1">
      <c r="C7673" s="42"/>
      <c r="D7673" s="43"/>
      <c r="G7673" s="34"/>
      <c r="H7673" s="35"/>
    </row>
    <row r="7674" ht="14.25" customHeight="1">
      <c r="C7674" s="42"/>
      <c r="D7674" s="43"/>
      <c r="G7674" s="34"/>
      <c r="H7674" s="35"/>
    </row>
    <row r="7675" ht="14.25" customHeight="1">
      <c r="C7675" s="42"/>
      <c r="D7675" s="43"/>
      <c r="G7675" s="34"/>
      <c r="H7675" s="35"/>
    </row>
    <row r="7676" ht="14.25" customHeight="1">
      <c r="C7676" s="42"/>
      <c r="D7676" s="43"/>
      <c r="G7676" s="34"/>
      <c r="H7676" s="35"/>
    </row>
    <row r="7677" ht="14.25" customHeight="1">
      <c r="C7677" s="42"/>
      <c r="D7677" s="43"/>
      <c r="G7677" s="34"/>
      <c r="H7677" s="35"/>
    </row>
    <row r="7678" ht="14.25" customHeight="1">
      <c r="C7678" s="42"/>
      <c r="D7678" s="43"/>
      <c r="G7678" s="34"/>
      <c r="H7678" s="35"/>
    </row>
    <row r="7679" ht="14.25" customHeight="1">
      <c r="C7679" s="42"/>
      <c r="D7679" s="43"/>
      <c r="G7679" s="34"/>
      <c r="H7679" s="35"/>
    </row>
    <row r="7680" ht="14.25" customHeight="1">
      <c r="C7680" s="42"/>
      <c r="D7680" s="43"/>
      <c r="G7680" s="34"/>
      <c r="H7680" s="35"/>
    </row>
    <row r="7681" ht="14.25" customHeight="1">
      <c r="C7681" s="42"/>
      <c r="D7681" s="43"/>
      <c r="G7681" s="34"/>
      <c r="H7681" s="35"/>
    </row>
    <row r="7682" ht="14.25" customHeight="1">
      <c r="C7682" s="42"/>
      <c r="D7682" s="43"/>
      <c r="G7682" s="34"/>
      <c r="H7682" s="35"/>
    </row>
    <row r="7683" ht="14.25" customHeight="1">
      <c r="C7683" s="42"/>
      <c r="D7683" s="43"/>
      <c r="G7683" s="34"/>
      <c r="H7683" s="35"/>
    </row>
    <row r="7684" ht="14.25" customHeight="1">
      <c r="C7684" s="42"/>
      <c r="D7684" s="43"/>
      <c r="G7684" s="34"/>
      <c r="H7684" s="35"/>
    </row>
    <row r="7685" ht="14.25" customHeight="1">
      <c r="C7685" s="42"/>
      <c r="D7685" s="43"/>
      <c r="G7685" s="34"/>
      <c r="H7685" s="35"/>
    </row>
    <row r="7686" ht="14.25" customHeight="1">
      <c r="C7686" s="42"/>
      <c r="D7686" s="43"/>
      <c r="G7686" s="34"/>
      <c r="H7686" s="35"/>
    </row>
    <row r="7687" ht="14.25" customHeight="1">
      <c r="C7687" s="42"/>
      <c r="D7687" s="43"/>
      <c r="G7687" s="34"/>
      <c r="H7687" s="35"/>
    </row>
    <row r="7688" ht="14.25" customHeight="1">
      <c r="C7688" s="42"/>
      <c r="D7688" s="43"/>
      <c r="G7688" s="34"/>
      <c r="H7688" s="35"/>
    </row>
    <row r="7689" ht="14.25" customHeight="1">
      <c r="C7689" s="42"/>
      <c r="D7689" s="43"/>
      <c r="G7689" s="34"/>
      <c r="H7689" s="35"/>
    </row>
    <row r="7690" ht="14.25" customHeight="1">
      <c r="C7690" s="42"/>
      <c r="D7690" s="43"/>
      <c r="G7690" s="34"/>
      <c r="H7690" s="35"/>
    </row>
    <row r="7691" ht="14.25" customHeight="1">
      <c r="C7691" s="42"/>
      <c r="D7691" s="43"/>
      <c r="G7691" s="34"/>
      <c r="H7691" s="35"/>
    </row>
    <row r="7692" ht="14.25" customHeight="1">
      <c r="C7692" s="42"/>
      <c r="D7692" s="43"/>
      <c r="G7692" s="34"/>
      <c r="H7692" s="35"/>
    </row>
    <row r="7693" ht="14.25" customHeight="1">
      <c r="C7693" s="42"/>
      <c r="D7693" s="43"/>
      <c r="G7693" s="34"/>
      <c r="H7693" s="35"/>
    </row>
    <row r="7694" ht="14.25" customHeight="1">
      <c r="C7694" s="42"/>
      <c r="D7694" s="43"/>
      <c r="G7694" s="34"/>
      <c r="H7694" s="35"/>
    </row>
    <row r="7695" ht="14.25" customHeight="1">
      <c r="C7695" s="42"/>
      <c r="D7695" s="43"/>
      <c r="G7695" s="34"/>
      <c r="H7695" s="35"/>
    </row>
    <row r="7696" ht="14.25" customHeight="1">
      <c r="C7696" s="42"/>
      <c r="D7696" s="43"/>
      <c r="G7696" s="34"/>
      <c r="H7696" s="35"/>
    </row>
    <row r="7697" ht="14.25" customHeight="1">
      <c r="C7697" s="42"/>
      <c r="D7697" s="43"/>
      <c r="G7697" s="34"/>
      <c r="H7697" s="35"/>
    </row>
    <row r="7698" ht="14.25" customHeight="1">
      <c r="C7698" s="42"/>
      <c r="D7698" s="43"/>
      <c r="G7698" s="34"/>
      <c r="H7698" s="35"/>
    </row>
    <row r="7699" ht="14.25" customHeight="1">
      <c r="C7699" s="42"/>
      <c r="D7699" s="43"/>
      <c r="G7699" s="34"/>
      <c r="H7699" s="35"/>
    </row>
    <row r="7700" ht="14.25" customHeight="1">
      <c r="C7700" s="42"/>
      <c r="D7700" s="43"/>
      <c r="G7700" s="34"/>
      <c r="H7700" s="35"/>
    </row>
    <row r="7701" ht="14.25" customHeight="1">
      <c r="C7701" s="42"/>
      <c r="D7701" s="43"/>
      <c r="G7701" s="34"/>
      <c r="H7701" s="35"/>
    </row>
    <row r="7702" ht="14.25" customHeight="1">
      <c r="C7702" s="42"/>
      <c r="D7702" s="43"/>
      <c r="G7702" s="34"/>
      <c r="H7702" s="35"/>
    </row>
    <row r="7703" ht="14.25" customHeight="1">
      <c r="C7703" s="42"/>
      <c r="D7703" s="43"/>
      <c r="G7703" s="34"/>
      <c r="H7703" s="35"/>
    </row>
    <row r="7704" ht="14.25" customHeight="1">
      <c r="C7704" s="42"/>
      <c r="D7704" s="43"/>
      <c r="G7704" s="34"/>
      <c r="H7704" s="35"/>
    </row>
    <row r="7705" ht="14.25" customHeight="1">
      <c r="C7705" s="42"/>
      <c r="D7705" s="43"/>
      <c r="G7705" s="34"/>
      <c r="H7705" s="35"/>
    </row>
    <row r="7706" ht="14.25" customHeight="1">
      <c r="C7706" s="42"/>
      <c r="D7706" s="43"/>
      <c r="G7706" s="34"/>
      <c r="H7706" s="35"/>
    </row>
    <row r="7707" ht="14.25" customHeight="1">
      <c r="C7707" s="42"/>
      <c r="D7707" s="43"/>
      <c r="G7707" s="34"/>
      <c r="H7707" s="35"/>
    </row>
    <row r="7708" ht="14.25" customHeight="1">
      <c r="C7708" s="42"/>
      <c r="D7708" s="43"/>
      <c r="G7708" s="34"/>
      <c r="H7708" s="35"/>
    </row>
    <row r="7709" ht="14.25" customHeight="1">
      <c r="C7709" s="42"/>
      <c r="D7709" s="43"/>
      <c r="G7709" s="34"/>
      <c r="H7709" s="35"/>
    </row>
    <row r="7710" ht="14.25" customHeight="1">
      <c r="C7710" s="42"/>
      <c r="D7710" s="43"/>
      <c r="G7710" s="34"/>
      <c r="H7710" s="35"/>
    </row>
    <row r="7711" ht="14.25" customHeight="1">
      <c r="C7711" s="42"/>
      <c r="D7711" s="43"/>
      <c r="G7711" s="34"/>
      <c r="H7711" s="35"/>
    </row>
    <row r="7712" ht="14.25" customHeight="1">
      <c r="C7712" s="42"/>
      <c r="D7712" s="43"/>
      <c r="G7712" s="34"/>
      <c r="H7712" s="35"/>
    </row>
    <row r="7713" ht="14.25" customHeight="1">
      <c r="C7713" s="42"/>
      <c r="D7713" s="43"/>
      <c r="G7713" s="34"/>
      <c r="H7713" s="35"/>
    </row>
    <row r="7714" ht="14.25" customHeight="1">
      <c r="C7714" s="42"/>
      <c r="D7714" s="43"/>
      <c r="G7714" s="34"/>
      <c r="H7714" s="35"/>
    </row>
    <row r="7715" ht="14.25" customHeight="1">
      <c r="C7715" s="42"/>
      <c r="D7715" s="43"/>
      <c r="G7715" s="34"/>
      <c r="H7715" s="35"/>
    </row>
    <row r="7716" ht="14.25" customHeight="1">
      <c r="C7716" s="42"/>
      <c r="D7716" s="43"/>
      <c r="G7716" s="34"/>
      <c r="H7716" s="35"/>
    </row>
    <row r="7717" ht="14.25" customHeight="1">
      <c r="C7717" s="42"/>
      <c r="D7717" s="43"/>
      <c r="G7717" s="34"/>
      <c r="H7717" s="35"/>
    </row>
    <row r="7718" ht="14.25" customHeight="1">
      <c r="C7718" s="42"/>
      <c r="D7718" s="43"/>
      <c r="G7718" s="34"/>
      <c r="H7718" s="35"/>
    </row>
    <row r="7719" ht="14.25" customHeight="1">
      <c r="C7719" s="42"/>
      <c r="D7719" s="43"/>
      <c r="G7719" s="34"/>
      <c r="H7719" s="35"/>
    </row>
    <row r="7720" ht="14.25" customHeight="1">
      <c r="C7720" s="42"/>
      <c r="D7720" s="43"/>
      <c r="G7720" s="34"/>
      <c r="H7720" s="35"/>
    </row>
    <row r="7721" ht="14.25" customHeight="1">
      <c r="C7721" s="42"/>
      <c r="D7721" s="43"/>
      <c r="G7721" s="34"/>
      <c r="H7721" s="35"/>
    </row>
    <row r="7722" ht="14.25" customHeight="1">
      <c r="C7722" s="42"/>
      <c r="D7722" s="43"/>
      <c r="G7722" s="34"/>
      <c r="H7722" s="35"/>
    </row>
    <row r="7723" ht="14.25" customHeight="1">
      <c r="C7723" s="42"/>
      <c r="D7723" s="43"/>
      <c r="G7723" s="34"/>
      <c r="H7723" s="35"/>
    </row>
    <row r="7724" ht="14.25" customHeight="1">
      <c r="C7724" s="42"/>
      <c r="D7724" s="43"/>
      <c r="G7724" s="34"/>
      <c r="H7724" s="35"/>
    </row>
    <row r="7725" ht="14.25" customHeight="1">
      <c r="C7725" s="42"/>
      <c r="D7725" s="43"/>
      <c r="G7725" s="34"/>
      <c r="H7725" s="35"/>
    </row>
    <row r="7726" ht="14.25" customHeight="1">
      <c r="C7726" s="42"/>
      <c r="D7726" s="43"/>
      <c r="G7726" s="34"/>
      <c r="H7726" s="35"/>
    </row>
    <row r="7727" ht="14.25" customHeight="1">
      <c r="C7727" s="42"/>
      <c r="D7727" s="43"/>
      <c r="G7727" s="34"/>
      <c r="H7727" s="35"/>
    </row>
    <row r="7728" ht="14.25" customHeight="1">
      <c r="C7728" s="42"/>
      <c r="D7728" s="43"/>
      <c r="G7728" s="34"/>
      <c r="H7728" s="35"/>
    </row>
    <row r="7729" ht="14.25" customHeight="1">
      <c r="C7729" s="42"/>
      <c r="D7729" s="43"/>
      <c r="G7729" s="34"/>
      <c r="H7729" s="35"/>
    </row>
    <row r="7730" ht="14.25" customHeight="1">
      <c r="C7730" s="42"/>
      <c r="D7730" s="43"/>
      <c r="G7730" s="34"/>
      <c r="H7730" s="35"/>
    </row>
    <row r="7731" ht="14.25" customHeight="1">
      <c r="C7731" s="42"/>
      <c r="D7731" s="43"/>
      <c r="G7731" s="34"/>
      <c r="H7731" s="35"/>
    </row>
    <row r="7732" ht="14.25" customHeight="1">
      <c r="C7732" s="42"/>
      <c r="D7732" s="43"/>
      <c r="G7732" s="34"/>
      <c r="H7732" s="35"/>
    </row>
    <row r="7733" ht="14.25" customHeight="1">
      <c r="C7733" s="42"/>
      <c r="D7733" s="43"/>
      <c r="G7733" s="34"/>
      <c r="H7733" s="35"/>
    </row>
    <row r="7734" ht="14.25" customHeight="1">
      <c r="C7734" s="42"/>
      <c r="D7734" s="43"/>
      <c r="G7734" s="34"/>
      <c r="H7734" s="35"/>
    </row>
    <row r="7735" ht="14.25" customHeight="1">
      <c r="C7735" s="42"/>
      <c r="D7735" s="43"/>
      <c r="G7735" s="34"/>
      <c r="H7735" s="35"/>
    </row>
    <row r="7736" ht="14.25" customHeight="1">
      <c r="C7736" s="42"/>
      <c r="D7736" s="43"/>
      <c r="G7736" s="34"/>
      <c r="H7736" s="35"/>
    </row>
    <row r="7737" ht="14.25" customHeight="1">
      <c r="C7737" s="42"/>
      <c r="D7737" s="43"/>
      <c r="G7737" s="34"/>
      <c r="H7737" s="35"/>
    </row>
    <row r="7738" ht="14.25" customHeight="1">
      <c r="C7738" s="42"/>
      <c r="D7738" s="43"/>
      <c r="G7738" s="34"/>
      <c r="H7738" s="35"/>
    </row>
    <row r="7739" ht="14.25" customHeight="1">
      <c r="C7739" s="42"/>
      <c r="D7739" s="43"/>
      <c r="G7739" s="34"/>
      <c r="H7739" s="35"/>
    </row>
    <row r="7740" ht="14.25" customHeight="1">
      <c r="C7740" s="42"/>
      <c r="D7740" s="43"/>
      <c r="G7740" s="34"/>
      <c r="H7740" s="35"/>
    </row>
    <row r="7741" ht="14.25" customHeight="1">
      <c r="C7741" s="42"/>
      <c r="D7741" s="43"/>
      <c r="G7741" s="34"/>
      <c r="H7741" s="35"/>
    </row>
    <row r="7742" ht="14.25" customHeight="1">
      <c r="C7742" s="42"/>
      <c r="D7742" s="43"/>
      <c r="G7742" s="34"/>
      <c r="H7742" s="35"/>
    </row>
    <row r="7743" ht="14.25" customHeight="1">
      <c r="C7743" s="42"/>
      <c r="D7743" s="43"/>
      <c r="G7743" s="34"/>
      <c r="H7743" s="35"/>
    </row>
    <row r="7744" ht="14.25" customHeight="1">
      <c r="C7744" s="42"/>
      <c r="D7744" s="43"/>
      <c r="G7744" s="34"/>
      <c r="H7744" s="35"/>
    </row>
    <row r="7745" ht="14.25" customHeight="1">
      <c r="C7745" s="42"/>
      <c r="D7745" s="43"/>
      <c r="G7745" s="34"/>
      <c r="H7745" s="35"/>
    </row>
    <row r="7746" ht="14.25" customHeight="1">
      <c r="C7746" s="42"/>
      <c r="D7746" s="43"/>
      <c r="G7746" s="34"/>
      <c r="H7746" s="35"/>
    </row>
    <row r="7747" ht="14.25" customHeight="1">
      <c r="C7747" s="42"/>
      <c r="D7747" s="43"/>
      <c r="G7747" s="34"/>
      <c r="H7747" s="35"/>
    </row>
    <row r="7748" ht="14.25" customHeight="1">
      <c r="C7748" s="42"/>
      <c r="D7748" s="43"/>
      <c r="G7748" s="34"/>
      <c r="H7748" s="35"/>
    </row>
    <row r="7749" ht="14.25" customHeight="1">
      <c r="C7749" s="42"/>
      <c r="D7749" s="43"/>
      <c r="G7749" s="34"/>
      <c r="H7749" s="35"/>
    </row>
    <row r="7750" ht="14.25" customHeight="1">
      <c r="C7750" s="42"/>
      <c r="D7750" s="43"/>
      <c r="G7750" s="34"/>
      <c r="H7750" s="35"/>
    </row>
    <row r="7751" ht="14.25" customHeight="1">
      <c r="C7751" s="42"/>
      <c r="D7751" s="43"/>
      <c r="G7751" s="34"/>
      <c r="H7751" s="35"/>
    </row>
    <row r="7752" ht="14.25" customHeight="1">
      <c r="C7752" s="42"/>
      <c r="D7752" s="43"/>
      <c r="G7752" s="34"/>
      <c r="H7752" s="35"/>
    </row>
    <row r="7753" ht="14.25" customHeight="1">
      <c r="C7753" s="42"/>
      <c r="D7753" s="43"/>
      <c r="G7753" s="34"/>
      <c r="H7753" s="35"/>
    </row>
    <row r="7754" ht="14.25" customHeight="1">
      <c r="C7754" s="42"/>
      <c r="D7754" s="43"/>
      <c r="G7754" s="34"/>
      <c r="H7754" s="35"/>
    </row>
    <row r="7755" ht="14.25" customHeight="1">
      <c r="C7755" s="42"/>
      <c r="D7755" s="43"/>
      <c r="G7755" s="34"/>
      <c r="H7755" s="35"/>
    </row>
    <row r="7756" ht="14.25" customHeight="1">
      <c r="C7756" s="42"/>
      <c r="D7756" s="43"/>
      <c r="G7756" s="34"/>
      <c r="H7756" s="35"/>
    </row>
    <row r="7757" ht="14.25" customHeight="1">
      <c r="C7757" s="42"/>
      <c r="D7757" s="43"/>
      <c r="G7757" s="34"/>
      <c r="H7757" s="35"/>
    </row>
    <row r="7758" ht="14.25" customHeight="1">
      <c r="C7758" s="42"/>
      <c r="D7758" s="43"/>
      <c r="G7758" s="34"/>
      <c r="H7758" s="35"/>
    </row>
    <row r="7759" ht="14.25" customHeight="1">
      <c r="C7759" s="42"/>
      <c r="D7759" s="43"/>
      <c r="G7759" s="34"/>
      <c r="H7759" s="35"/>
    </row>
    <row r="7760" ht="14.25" customHeight="1">
      <c r="C7760" s="42"/>
      <c r="D7760" s="43"/>
      <c r="G7760" s="34"/>
      <c r="H7760" s="35"/>
    </row>
    <row r="7761" ht="14.25" customHeight="1">
      <c r="C7761" s="42"/>
      <c r="D7761" s="43"/>
      <c r="G7761" s="34"/>
      <c r="H7761" s="35"/>
    </row>
    <row r="7762" ht="14.25" customHeight="1">
      <c r="C7762" s="42"/>
      <c r="D7762" s="43"/>
      <c r="G7762" s="34"/>
      <c r="H7762" s="35"/>
    </row>
    <row r="7763" ht="14.25" customHeight="1">
      <c r="C7763" s="42"/>
      <c r="D7763" s="43"/>
      <c r="G7763" s="34"/>
      <c r="H7763" s="35"/>
    </row>
    <row r="7764" ht="14.25" customHeight="1">
      <c r="C7764" s="42"/>
      <c r="D7764" s="43"/>
      <c r="G7764" s="34"/>
      <c r="H7764" s="35"/>
    </row>
    <row r="7765" ht="14.25" customHeight="1">
      <c r="C7765" s="42"/>
      <c r="D7765" s="43"/>
      <c r="G7765" s="34"/>
      <c r="H7765" s="35"/>
    </row>
    <row r="7766" ht="14.25" customHeight="1">
      <c r="C7766" s="42"/>
      <c r="D7766" s="43"/>
      <c r="G7766" s="34"/>
      <c r="H7766" s="35"/>
    </row>
    <row r="7767" ht="14.25" customHeight="1">
      <c r="C7767" s="42"/>
      <c r="D7767" s="43"/>
      <c r="G7767" s="34"/>
      <c r="H7767" s="35"/>
    </row>
    <row r="7768" ht="14.25" customHeight="1">
      <c r="C7768" s="42"/>
      <c r="D7768" s="43"/>
      <c r="G7768" s="34"/>
      <c r="H7768" s="35"/>
    </row>
    <row r="7769" ht="14.25" customHeight="1">
      <c r="C7769" s="42"/>
      <c r="D7769" s="43"/>
      <c r="G7769" s="34"/>
      <c r="H7769" s="35"/>
    </row>
    <row r="7770" ht="14.25" customHeight="1">
      <c r="C7770" s="42"/>
      <c r="D7770" s="43"/>
      <c r="G7770" s="34"/>
      <c r="H7770" s="35"/>
    </row>
    <row r="7771" ht="14.25" customHeight="1">
      <c r="C7771" s="42"/>
      <c r="D7771" s="43"/>
      <c r="G7771" s="34"/>
      <c r="H7771" s="35"/>
    </row>
    <row r="7772" ht="14.25" customHeight="1">
      <c r="C7772" s="42"/>
      <c r="D7772" s="43"/>
      <c r="G7772" s="34"/>
      <c r="H7772" s="35"/>
    </row>
    <row r="7773" ht="14.25" customHeight="1">
      <c r="C7773" s="42"/>
      <c r="D7773" s="43"/>
      <c r="G7773" s="34"/>
      <c r="H7773" s="35"/>
    </row>
    <row r="7774" ht="14.25" customHeight="1">
      <c r="C7774" s="42"/>
      <c r="D7774" s="43"/>
      <c r="G7774" s="34"/>
      <c r="H7774" s="35"/>
    </row>
    <row r="7775" ht="14.25" customHeight="1">
      <c r="C7775" s="42"/>
      <c r="D7775" s="43"/>
      <c r="G7775" s="34"/>
      <c r="H7775" s="35"/>
    </row>
    <row r="7776" ht="14.25" customHeight="1">
      <c r="C7776" s="42"/>
      <c r="D7776" s="43"/>
      <c r="G7776" s="34"/>
      <c r="H7776" s="35"/>
    </row>
    <row r="7777" ht="14.25" customHeight="1">
      <c r="C7777" s="42"/>
      <c r="D7777" s="43"/>
      <c r="G7777" s="34"/>
      <c r="H7777" s="35"/>
    </row>
    <row r="7778" ht="14.25" customHeight="1">
      <c r="C7778" s="42"/>
      <c r="D7778" s="43"/>
      <c r="G7778" s="34"/>
      <c r="H7778" s="35"/>
    </row>
    <row r="7779" ht="14.25" customHeight="1">
      <c r="C7779" s="42"/>
      <c r="D7779" s="43"/>
      <c r="G7779" s="34"/>
      <c r="H7779" s="35"/>
    </row>
    <row r="7780" ht="14.25" customHeight="1">
      <c r="C7780" s="42"/>
      <c r="D7780" s="43"/>
      <c r="G7780" s="34"/>
      <c r="H7780" s="35"/>
    </row>
    <row r="7781" ht="14.25" customHeight="1">
      <c r="C7781" s="42"/>
      <c r="D7781" s="43"/>
      <c r="G7781" s="34"/>
      <c r="H7781" s="35"/>
    </row>
    <row r="7782" ht="14.25" customHeight="1">
      <c r="C7782" s="42"/>
      <c r="D7782" s="43"/>
      <c r="G7782" s="34"/>
      <c r="H7782" s="35"/>
    </row>
    <row r="7783" ht="14.25" customHeight="1">
      <c r="C7783" s="42"/>
      <c r="D7783" s="43"/>
      <c r="G7783" s="34"/>
      <c r="H7783" s="35"/>
    </row>
    <row r="7784" ht="14.25" customHeight="1">
      <c r="C7784" s="42"/>
      <c r="D7784" s="43"/>
      <c r="G7784" s="34"/>
      <c r="H7784" s="35"/>
    </row>
    <row r="7785" ht="14.25" customHeight="1">
      <c r="C7785" s="42"/>
      <c r="D7785" s="43"/>
      <c r="G7785" s="34"/>
      <c r="H7785" s="35"/>
    </row>
    <row r="7786" ht="14.25" customHeight="1">
      <c r="C7786" s="42"/>
      <c r="D7786" s="43"/>
      <c r="G7786" s="34"/>
      <c r="H7786" s="35"/>
    </row>
    <row r="7787" ht="14.25" customHeight="1">
      <c r="C7787" s="42"/>
      <c r="D7787" s="43"/>
      <c r="G7787" s="34"/>
      <c r="H7787" s="35"/>
    </row>
    <row r="7788" ht="14.25" customHeight="1">
      <c r="C7788" s="42"/>
      <c r="D7788" s="43"/>
      <c r="G7788" s="34"/>
      <c r="H7788" s="35"/>
    </row>
    <row r="7789" ht="14.25" customHeight="1">
      <c r="C7789" s="42"/>
      <c r="D7789" s="43"/>
      <c r="G7789" s="34"/>
      <c r="H7789" s="35"/>
    </row>
    <row r="7790" ht="14.25" customHeight="1">
      <c r="C7790" s="42"/>
      <c r="D7790" s="43"/>
      <c r="G7790" s="34"/>
      <c r="H7790" s="35"/>
    </row>
    <row r="7791" ht="14.25" customHeight="1">
      <c r="C7791" s="42"/>
      <c r="D7791" s="43"/>
      <c r="G7791" s="34"/>
      <c r="H7791" s="35"/>
    </row>
    <row r="7792" ht="14.25" customHeight="1">
      <c r="C7792" s="42"/>
      <c r="D7792" s="43"/>
      <c r="G7792" s="34"/>
      <c r="H7792" s="35"/>
    </row>
    <row r="7793" ht="14.25" customHeight="1">
      <c r="C7793" s="42"/>
      <c r="D7793" s="43"/>
      <c r="G7793" s="34"/>
      <c r="H7793" s="35"/>
    </row>
    <row r="7794" ht="14.25" customHeight="1">
      <c r="C7794" s="42"/>
      <c r="D7794" s="43"/>
      <c r="G7794" s="34"/>
      <c r="H7794" s="35"/>
    </row>
    <row r="7795" ht="14.25" customHeight="1">
      <c r="C7795" s="42"/>
      <c r="D7795" s="43"/>
      <c r="G7795" s="34"/>
      <c r="H7795" s="35"/>
    </row>
    <row r="7796" ht="14.25" customHeight="1">
      <c r="C7796" s="42"/>
      <c r="D7796" s="43"/>
      <c r="G7796" s="34"/>
      <c r="H7796" s="35"/>
    </row>
    <row r="7797" ht="14.25" customHeight="1">
      <c r="C7797" s="42"/>
      <c r="D7797" s="43"/>
      <c r="G7797" s="34"/>
      <c r="H7797" s="35"/>
    </row>
    <row r="7798" ht="14.25" customHeight="1">
      <c r="C7798" s="42"/>
      <c r="D7798" s="43"/>
      <c r="G7798" s="34"/>
      <c r="H7798" s="35"/>
    </row>
    <row r="7799" ht="14.25" customHeight="1">
      <c r="C7799" s="42"/>
      <c r="D7799" s="43"/>
      <c r="G7799" s="34"/>
      <c r="H7799" s="35"/>
    </row>
    <row r="7800" ht="14.25" customHeight="1">
      <c r="C7800" s="42"/>
      <c r="D7800" s="43"/>
      <c r="G7800" s="34"/>
      <c r="H7800" s="35"/>
    </row>
    <row r="7801" ht="14.25" customHeight="1">
      <c r="C7801" s="42"/>
      <c r="D7801" s="43"/>
      <c r="G7801" s="34"/>
      <c r="H7801" s="35"/>
    </row>
    <row r="7802" ht="14.25" customHeight="1">
      <c r="C7802" s="42"/>
      <c r="D7802" s="43"/>
      <c r="G7802" s="34"/>
      <c r="H7802" s="35"/>
    </row>
    <row r="7803" ht="14.25" customHeight="1">
      <c r="C7803" s="42"/>
      <c r="D7803" s="43"/>
      <c r="G7803" s="34"/>
      <c r="H7803" s="35"/>
    </row>
    <row r="7804" ht="14.25" customHeight="1">
      <c r="C7804" s="42"/>
      <c r="D7804" s="43"/>
      <c r="G7804" s="34"/>
      <c r="H7804" s="35"/>
    </row>
    <row r="7805" ht="14.25" customHeight="1">
      <c r="C7805" s="42"/>
      <c r="D7805" s="43"/>
      <c r="G7805" s="34"/>
      <c r="H7805" s="35"/>
    </row>
    <row r="7806" ht="14.25" customHeight="1">
      <c r="C7806" s="42"/>
      <c r="D7806" s="43"/>
      <c r="G7806" s="34"/>
      <c r="H7806" s="35"/>
    </row>
    <row r="7807" ht="14.25" customHeight="1">
      <c r="C7807" s="42"/>
      <c r="D7807" s="43"/>
      <c r="G7807" s="34"/>
      <c r="H7807" s="35"/>
    </row>
    <row r="7808" ht="14.25" customHeight="1">
      <c r="C7808" s="42"/>
      <c r="D7808" s="43"/>
      <c r="G7808" s="34"/>
      <c r="H7808" s="35"/>
    </row>
    <row r="7809" ht="14.25" customHeight="1">
      <c r="C7809" s="42"/>
      <c r="D7809" s="43"/>
      <c r="G7809" s="34"/>
      <c r="H7809" s="35"/>
    </row>
    <row r="7810" ht="14.25" customHeight="1">
      <c r="C7810" s="42"/>
      <c r="D7810" s="43"/>
      <c r="G7810" s="34"/>
      <c r="H7810" s="35"/>
    </row>
    <row r="7811" ht="14.25" customHeight="1">
      <c r="C7811" s="42"/>
      <c r="D7811" s="43"/>
      <c r="G7811" s="34"/>
      <c r="H7811" s="35"/>
    </row>
    <row r="7812" ht="14.25" customHeight="1">
      <c r="C7812" s="42"/>
      <c r="D7812" s="43"/>
      <c r="G7812" s="34"/>
      <c r="H7812" s="35"/>
    </row>
    <row r="7813" ht="14.25" customHeight="1">
      <c r="C7813" s="42"/>
      <c r="D7813" s="43"/>
      <c r="G7813" s="34"/>
      <c r="H7813" s="35"/>
    </row>
    <row r="7814" ht="14.25" customHeight="1">
      <c r="C7814" s="42"/>
      <c r="D7814" s="43"/>
      <c r="G7814" s="34"/>
      <c r="H7814" s="35"/>
    </row>
    <row r="7815" ht="14.25" customHeight="1">
      <c r="C7815" s="42"/>
      <c r="D7815" s="43"/>
      <c r="G7815" s="34"/>
      <c r="H7815" s="35"/>
    </row>
    <row r="7816" ht="14.25" customHeight="1">
      <c r="C7816" s="42"/>
      <c r="D7816" s="43"/>
      <c r="G7816" s="34"/>
      <c r="H7816" s="35"/>
    </row>
    <row r="7817" ht="14.25" customHeight="1">
      <c r="C7817" s="42"/>
      <c r="D7817" s="43"/>
      <c r="G7817" s="34"/>
      <c r="H7817" s="35"/>
    </row>
    <row r="7818" ht="14.25" customHeight="1">
      <c r="C7818" s="42"/>
      <c r="D7818" s="43"/>
      <c r="G7818" s="34"/>
      <c r="H7818" s="35"/>
    </row>
    <row r="7819" ht="14.25" customHeight="1">
      <c r="C7819" s="42"/>
      <c r="D7819" s="43"/>
      <c r="G7819" s="34"/>
      <c r="H7819" s="35"/>
    </row>
    <row r="7820" ht="14.25" customHeight="1">
      <c r="C7820" s="42"/>
      <c r="D7820" s="43"/>
      <c r="G7820" s="34"/>
      <c r="H7820" s="35"/>
    </row>
    <row r="7821" ht="14.25" customHeight="1">
      <c r="C7821" s="42"/>
      <c r="D7821" s="43"/>
      <c r="G7821" s="34"/>
      <c r="H7821" s="35"/>
    </row>
    <row r="7822" ht="14.25" customHeight="1">
      <c r="C7822" s="42"/>
      <c r="D7822" s="43"/>
      <c r="G7822" s="34"/>
      <c r="H7822" s="35"/>
    </row>
    <row r="7823" ht="14.25" customHeight="1">
      <c r="C7823" s="42"/>
      <c r="D7823" s="43"/>
      <c r="G7823" s="34"/>
      <c r="H7823" s="35"/>
    </row>
    <row r="7824" ht="14.25" customHeight="1">
      <c r="C7824" s="42"/>
      <c r="D7824" s="43"/>
      <c r="G7824" s="34"/>
      <c r="H7824" s="35"/>
    </row>
    <row r="7825" ht="14.25" customHeight="1">
      <c r="C7825" s="42"/>
      <c r="D7825" s="43"/>
      <c r="G7825" s="34"/>
      <c r="H7825" s="35"/>
    </row>
    <row r="7826" ht="14.25" customHeight="1">
      <c r="C7826" s="42"/>
      <c r="D7826" s="43"/>
      <c r="G7826" s="34"/>
      <c r="H7826" s="35"/>
    </row>
    <row r="7827" ht="14.25" customHeight="1">
      <c r="C7827" s="42"/>
      <c r="D7827" s="43"/>
      <c r="G7827" s="34"/>
      <c r="H7827" s="35"/>
    </row>
    <row r="7828" ht="14.25" customHeight="1">
      <c r="C7828" s="42"/>
      <c r="D7828" s="43"/>
      <c r="G7828" s="34"/>
      <c r="H7828" s="35"/>
    </row>
    <row r="7829" ht="14.25" customHeight="1">
      <c r="C7829" s="42"/>
      <c r="D7829" s="43"/>
      <c r="G7829" s="34"/>
      <c r="H7829" s="35"/>
    </row>
    <row r="7830" ht="14.25" customHeight="1">
      <c r="C7830" s="42"/>
      <c r="D7830" s="43"/>
      <c r="G7830" s="34"/>
      <c r="H7830" s="35"/>
    </row>
    <row r="7831" ht="14.25" customHeight="1">
      <c r="C7831" s="42"/>
      <c r="D7831" s="43"/>
      <c r="G7831" s="34"/>
      <c r="H7831" s="35"/>
    </row>
    <row r="7832" ht="14.25" customHeight="1">
      <c r="C7832" s="42"/>
      <c r="D7832" s="43"/>
      <c r="G7832" s="34"/>
      <c r="H7832" s="35"/>
    </row>
    <row r="7833" ht="14.25" customHeight="1">
      <c r="C7833" s="42"/>
      <c r="D7833" s="43"/>
      <c r="G7833" s="34"/>
      <c r="H7833" s="35"/>
    </row>
    <row r="7834" ht="14.25" customHeight="1">
      <c r="C7834" s="42"/>
      <c r="D7834" s="43"/>
      <c r="G7834" s="34"/>
      <c r="H7834" s="35"/>
    </row>
    <row r="7835" ht="14.25" customHeight="1">
      <c r="C7835" s="42"/>
      <c r="D7835" s="43"/>
      <c r="G7835" s="34"/>
      <c r="H7835" s="35"/>
    </row>
    <row r="7836" ht="14.25" customHeight="1">
      <c r="C7836" s="42"/>
      <c r="D7836" s="43"/>
      <c r="G7836" s="34"/>
      <c r="H7836" s="35"/>
    </row>
    <row r="7837" ht="14.25" customHeight="1">
      <c r="C7837" s="42"/>
      <c r="D7837" s="43"/>
      <c r="G7837" s="34"/>
      <c r="H7837" s="35"/>
    </row>
    <row r="7838" ht="14.25" customHeight="1">
      <c r="C7838" s="42"/>
      <c r="D7838" s="43"/>
      <c r="G7838" s="34"/>
      <c r="H7838" s="35"/>
    </row>
    <row r="7839" ht="14.25" customHeight="1">
      <c r="C7839" s="42"/>
      <c r="D7839" s="43"/>
      <c r="G7839" s="34"/>
      <c r="H7839" s="35"/>
    </row>
    <row r="7840" ht="14.25" customHeight="1">
      <c r="C7840" s="42"/>
      <c r="D7840" s="43"/>
      <c r="G7840" s="34"/>
      <c r="H7840" s="35"/>
    </row>
    <row r="7841" ht="14.25" customHeight="1">
      <c r="C7841" s="42"/>
      <c r="D7841" s="43"/>
      <c r="G7841" s="34"/>
      <c r="H7841" s="35"/>
    </row>
    <row r="7842" ht="14.25" customHeight="1">
      <c r="C7842" s="42"/>
      <c r="D7842" s="43"/>
      <c r="G7842" s="34"/>
      <c r="H7842" s="35"/>
    </row>
    <row r="7843" ht="14.25" customHeight="1">
      <c r="C7843" s="42"/>
      <c r="D7843" s="43"/>
      <c r="G7843" s="34"/>
      <c r="H7843" s="35"/>
    </row>
    <row r="7844" ht="14.25" customHeight="1">
      <c r="C7844" s="42"/>
      <c r="D7844" s="43"/>
      <c r="G7844" s="34"/>
      <c r="H7844" s="35"/>
    </row>
    <row r="7845" ht="14.25" customHeight="1">
      <c r="C7845" s="42"/>
      <c r="D7845" s="43"/>
      <c r="G7845" s="34"/>
      <c r="H7845" s="35"/>
    </row>
    <row r="7846" ht="14.25" customHeight="1">
      <c r="C7846" s="42"/>
      <c r="D7846" s="43"/>
      <c r="G7846" s="34"/>
      <c r="H7846" s="35"/>
    </row>
    <row r="7847" ht="14.25" customHeight="1">
      <c r="C7847" s="42"/>
      <c r="D7847" s="43"/>
      <c r="G7847" s="34"/>
      <c r="H7847" s="35"/>
    </row>
    <row r="7848" ht="14.25" customHeight="1">
      <c r="C7848" s="42"/>
      <c r="D7848" s="43"/>
      <c r="G7848" s="34"/>
      <c r="H7848" s="35"/>
    </row>
    <row r="7849" ht="14.25" customHeight="1">
      <c r="C7849" s="42"/>
      <c r="D7849" s="43"/>
      <c r="G7849" s="34"/>
      <c r="H7849" s="35"/>
    </row>
    <row r="7850" ht="14.25" customHeight="1">
      <c r="C7850" s="42"/>
      <c r="D7850" s="43"/>
      <c r="G7850" s="34"/>
      <c r="H7850" s="35"/>
    </row>
    <row r="7851" ht="14.25" customHeight="1">
      <c r="C7851" s="42"/>
      <c r="D7851" s="43"/>
      <c r="G7851" s="34"/>
      <c r="H7851" s="35"/>
    </row>
    <row r="7852" ht="14.25" customHeight="1">
      <c r="C7852" s="42"/>
      <c r="D7852" s="43"/>
      <c r="G7852" s="34"/>
      <c r="H7852" s="35"/>
    </row>
    <row r="7853" ht="14.25" customHeight="1">
      <c r="C7853" s="42"/>
      <c r="D7853" s="43"/>
      <c r="G7853" s="34"/>
      <c r="H7853" s="35"/>
    </row>
    <row r="7854" ht="14.25" customHeight="1">
      <c r="C7854" s="42"/>
      <c r="D7854" s="43"/>
      <c r="G7854" s="34"/>
      <c r="H7854" s="35"/>
    </row>
    <row r="7855" ht="14.25" customHeight="1">
      <c r="C7855" s="42"/>
      <c r="D7855" s="43"/>
      <c r="G7855" s="34"/>
      <c r="H7855" s="35"/>
    </row>
    <row r="7856" ht="14.25" customHeight="1">
      <c r="C7856" s="42"/>
      <c r="D7856" s="43"/>
      <c r="G7856" s="34"/>
      <c r="H7856" s="35"/>
    </row>
    <row r="7857" ht="14.25" customHeight="1">
      <c r="C7857" s="42"/>
      <c r="D7857" s="43"/>
      <c r="G7857" s="34"/>
      <c r="H7857" s="35"/>
    </row>
    <row r="7858" ht="14.25" customHeight="1">
      <c r="C7858" s="42"/>
      <c r="D7858" s="43"/>
      <c r="G7858" s="34"/>
      <c r="H7858" s="35"/>
    </row>
    <row r="7859" ht="14.25" customHeight="1">
      <c r="C7859" s="42"/>
      <c r="D7859" s="43"/>
      <c r="G7859" s="34"/>
      <c r="H7859" s="35"/>
    </row>
    <row r="7860" ht="14.25" customHeight="1">
      <c r="C7860" s="42"/>
      <c r="D7860" s="43"/>
      <c r="G7860" s="34"/>
      <c r="H7860" s="35"/>
    </row>
    <row r="7861" ht="14.25" customHeight="1">
      <c r="C7861" s="42"/>
      <c r="D7861" s="43"/>
      <c r="G7861" s="34"/>
      <c r="H7861" s="35"/>
    </row>
    <row r="7862" ht="14.25" customHeight="1">
      <c r="C7862" s="42"/>
      <c r="D7862" s="43"/>
      <c r="G7862" s="34"/>
      <c r="H7862" s="35"/>
    </row>
    <row r="7863" ht="14.25" customHeight="1">
      <c r="C7863" s="42"/>
      <c r="D7863" s="43"/>
      <c r="G7863" s="34"/>
      <c r="H7863" s="35"/>
    </row>
    <row r="7864" ht="14.25" customHeight="1">
      <c r="C7864" s="42"/>
      <c r="D7864" s="43"/>
      <c r="G7864" s="34"/>
      <c r="H7864" s="35"/>
    </row>
    <row r="7865" ht="14.25" customHeight="1">
      <c r="C7865" s="42"/>
      <c r="D7865" s="43"/>
      <c r="G7865" s="34"/>
      <c r="H7865" s="35"/>
    </row>
    <row r="7866" ht="14.25" customHeight="1">
      <c r="C7866" s="42"/>
      <c r="D7866" s="43"/>
      <c r="G7866" s="34"/>
      <c r="H7866" s="35"/>
    </row>
    <row r="7867" ht="14.25" customHeight="1">
      <c r="C7867" s="42"/>
      <c r="D7867" s="43"/>
      <c r="G7867" s="34"/>
      <c r="H7867" s="35"/>
    </row>
    <row r="7868" ht="14.25" customHeight="1">
      <c r="C7868" s="42"/>
      <c r="D7868" s="43"/>
      <c r="G7868" s="34"/>
      <c r="H7868" s="35"/>
    </row>
    <row r="7869" ht="14.25" customHeight="1">
      <c r="C7869" s="42"/>
      <c r="D7869" s="43"/>
      <c r="G7869" s="34"/>
      <c r="H7869" s="35"/>
    </row>
    <row r="7870" ht="14.25" customHeight="1">
      <c r="C7870" s="42"/>
      <c r="D7870" s="43"/>
      <c r="G7870" s="34"/>
      <c r="H7870" s="35"/>
    </row>
    <row r="7871" ht="14.25" customHeight="1">
      <c r="C7871" s="42"/>
      <c r="D7871" s="43"/>
      <c r="G7871" s="34"/>
      <c r="H7871" s="35"/>
    </row>
    <row r="7872" ht="14.25" customHeight="1">
      <c r="C7872" s="42"/>
      <c r="D7872" s="43"/>
      <c r="G7872" s="34"/>
      <c r="H7872" s="35"/>
    </row>
    <row r="7873" ht="14.25" customHeight="1">
      <c r="C7873" s="42"/>
      <c r="D7873" s="43"/>
      <c r="G7873" s="34"/>
      <c r="H7873" s="35"/>
    </row>
    <row r="7874" ht="14.25" customHeight="1">
      <c r="C7874" s="42"/>
      <c r="D7874" s="43"/>
      <c r="G7874" s="34"/>
      <c r="H7874" s="35"/>
    </row>
    <row r="7875" ht="14.25" customHeight="1">
      <c r="C7875" s="42"/>
      <c r="D7875" s="43"/>
      <c r="G7875" s="34"/>
      <c r="H7875" s="35"/>
    </row>
    <row r="7876" ht="14.25" customHeight="1">
      <c r="C7876" s="42"/>
      <c r="D7876" s="43"/>
      <c r="G7876" s="34"/>
      <c r="H7876" s="35"/>
    </row>
    <row r="7877" ht="14.25" customHeight="1">
      <c r="C7877" s="42"/>
      <c r="D7877" s="43"/>
      <c r="G7877" s="34"/>
      <c r="H7877" s="35"/>
    </row>
    <row r="7878" ht="14.25" customHeight="1">
      <c r="C7878" s="42"/>
      <c r="D7878" s="43"/>
      <c r="G7878" s="34"/>
      <c r="H7878" s="35"/>
    </row>
    <row r="7879" ht="14.25" customHeight="1">
      <c r="C7879" s="42"/>
      <c r="D7879" s="43"/>
      <c r="G7879" s="34"/>
      <c r="H7879" s="35"/>
    </row>
    <row r="7880" ht="14.25" customHeight="1">
      <c r="C7880" s="42"/>
      <c r="D7880" s="43"/>
      <c r="G7880" s="34"/>
      <c r="H7880" s="35"/>
    </row>
    <row r="7881" ht="14.25" customHeight="1">
      <c r="C7881" s="42"/>
      <c r="D7881" s="43"/>
      <c r="G7881" s="34"/>
      <c r="H7881" s="35"/>
    </row>
    <row r="7882" ht="14.25" customHeight="1">
      <c r="C7882" s="42"/>
      <c r="D7882" s="43"/>
      <c r="G7882" s="34"/>
      <c r="H7882" s="35"/>
    </row>
    <row r="7883" ht="14.25" customHeight="1">
      <c r="C7883" s="42"/>
      <c r="D7883" s="43"/>
      <c r="G7883" s="34"/>
      <c r="H7883" s="35"/>
    </row>
    <row r="7884" ht="14.25" customHeight="1">
      <c r="C7884" s="42"/>
      <c r="D7884" s="43"/>
      <c r="G7884" s="34"/>
      <c r="H7884" s="35"/>
    </row>
    <row r="7885" ht="14.25" customHeight="1">
      <c r="C7885" s="42"/>
      <c r="D7885" s="43"/>
      <c r="G7885" s="34"/>
      <c r="H7885" s="35"/>
    </row>
    <row r="7886" ht="14.25" customHeight="1">
      <c r="C7886" s="42"/>
      <c r="D7886" s="43"/>
      <c r="G7886" s="34"/>
      <c r="H7886" s="35"/>
    </row>
    <row r="7887" ht="14.25" customHeight="1">
      <c r="C7887" s="42"/>
      <c r="D7887" s="43"/>
      <c r="G7887" s="34"/>
      <c r="H7887" s="35"/>
    </row>
    <row r="7888" ht="14.25" customHeight="1">
      <c r="C7888" s="42"/>
      <c r="D7888" s="43"/>
      <c r="G7888" s="34"/>
      <c r="H7888" s="35"/>
    </row>
    <row r="7889" ht="14.25" customHeight="1">
      <c r="C7889" s="42"/>
      <c r="D7889" s="43"/>
      <c r="G7889" s="34"/>
      <c r="H7889" s="35"/>
    </row>
    <row r="7890" ht="14.25" customHeight="1">
      <c r="C7890" s="42"/>
      <c r="D7890" s="43"/>
      <c r="G7890" s="34"/>
      <c r="H7890" s="35"/>
    </row>
    <row r="7891" ht="14.25" customHeight="1">
      <c r="C7891" s="42"/>
      <c r="D7891" s="43"/>
      <c r="G7891" s="34"/>
      <c r="H7891" s="35"/>
    </row>
    <row r="7892" ht="14.25" customHeight="1">
      <c r="C7892" s="42"/>
      <c r="D7892" s="43"/>
      <c r="G7892" s="34"/>
      <c r="H7892" s="35"/>
    </row>
    <row r="7893" ht="14.25" customHeight="1">
      <c r="C7893" s="42"/>
      <c r="D7893" s="43"/>
      <c r="G7893" s="34"/>
      <c r="H7893" s="35"/>
    </row>
    <row r="7894" ht="14.25" customHeight="1">
      <c r="C7894" s="42"/>
      <c r="D7894" s="43"/>
      <c r="G7894" s="34"/>
      <c r="H7894" s="35"/>
    </row>
    <row r="7895" ht="14.25" customHeight="1">
      <c r="C7895" s="42"/>
      <c r="D7895" s="43"/>
      <c r="G7895" s="34"/>
      <c r="H7895" s="35"/>
    </row>
    <row r="7896" ht="14.25" customHeight="1">
      <c r="C7896" s="42"/>
      <c r="D7896" s="43"/>
      <c r="G7896" s="34"/>
      <c r="H7896" s="35"/>
    </row>
    <row r="7897" ht="14.25" customHeight="1">
      <c r="C7897" s="42"/>
      <c r="D7897" s="43"/>
      <c r="G7897" s="34"/>
      <c r="H7897" s="35"/>
    </row>
    <row r="7898" ht="14.25" customHeight="1">
      <c r="C7898" s="42"/>
      <c r="D7898" s="43"/>
      <c r="G7898" s="34"/>
      <c r="H7898" s="35"/>
    </row>
    <row r="7899" ht="14.25" customHeight="1">
      <c r="C7899" s="42"/>
      <c r="D7899" s="43"/>
      <c r="G7899" s="34"/>
      <c r="H7899" s="35"/>
    </row>
    <row r="7900" ht="14.25" customHeight="1">
      <c r="C7900" s="42"/>
      <c r="D7900" s="43"/>
      <c r="G7900" s="34"/>
      <c r="H7900" s="35"/>
    </row>
    <row r="7901" ht="14.25" customHeight="1">
      <c r="C7901" s="42"/>
      <c r="D7901" s="43"/>
      <c r="G7901" s="34"/>
      <c r="H7901" s="35"/>
    </row>
    <row r="7902" ht="14.25" customHeight="1">
      <c r="C7902" s="42"/>
      <c r="D7902" s="43"/>
      <c r="G7902" s="34"/>
      <c r="H7902" s="35"/>
    </row>
    <row r="7903" ht="14.25" customHeight="1">
      <c r="C7903" s="42"/>
      <c r="D7903" s="43"/>
      <c r="G7903" s="34"/>
      <c r="H7903" s="35"/>
    </row>
    <row r="7904" ht="14.25" customHeight="1">
      <c r="C7904" s="42"/>
      <c r="D7904" s="43"/>
      <c r="G7904" s="34"/>
      <c r="H7904" s="35"/>
    </row>
    <row r="7905" ht="14.25" customHeight="1">
      <c r="C7905" s="42"/>
      <c r="D7905" s="43"/>
      <c r="G7905" s="34"/>
      <c r="H7905" s="35"/>
    </row>
    <row r="7906" ht="14.25" customHeight="1">
      <c r="C7906" s="42"/>
      <c r="D7906" s="43"/>
      <c r="G7906" s="34"/>
      <c r="H7906" s="35"/>
    </row>
    <row r="7907" ht="14.25" customHeight="1">
      <c r="C7907" s="42"/>
      <c r="D7907" s="43"/>
      <c r="G7907" s="34"/>
      <c r="H7907" s="35"/>
    </row>
    <row r="7908" ht="14.25" customHeight="1">
      <c r="C7908" s="42"/>
      <c r="D7908" s="43"/>
      <c r="G7908" s="34"/>
      <c r="H7908" s="35"/>
    </row>
    <row r="7909" ht="14.25" customHeight="1">
      <c r="C7909" s="42"/>
      <c r="D7909" s="43"/>
      <c r="G7909" s="34"/>
      <c r="H7909" s="35"/>
    </row>
    <row r="7910" ht="14.25" customHeight="1">
      <c r="C7910" s="42"/>
      <c r="D7910" s="43"/>
      <c r="G7910" s="34"/>
      <c r="H7910" s="35"/>
    </row>
    <row r="7911" ht="14.25" customHeight="1">
      <c r="C7911" s="42"/>
      <c r="D7911" s="43"/>
      <c r="G7911" s="34"/>
      <c r="H7911" s="35"/>
    </row>
    <row r="7912" ht="14.25" customHeight="1">
      <c r="C7912" s="42"/>
      <c r="D7912" s="43"/>
      <c r="G7912" s="34"/>
      <c r="H7912" s="35"/>
    </row>
    <row r="7913" ht="14.25" customHeight="1">
      <c r="C7913" s="42"/>
      <c r="D7913" s="43"/>
      <c r="G7913" s="34"/>
      <c r="H7913" s="35"/>
    </row>
    <row r="7914" ht="14.25" customHeight="1">
      <c r="C7914" s="42"/>
      <c r="D7914" s="43"/>
      <c r="G7914" s="34"/>
      <c r="H7914" s="35"/>
    </row>
    <row r="7915" ht="14.25" customHeight="1">
      <c r="C7915" s="42"/>
      <c r="D7915" s="43"/>
      <c r="G7915" s="34"/>
      <c r="H7915" s="35"/>
    </row>
    <row r="7916" ht="14.25" customHeight="1">
      <c r="C7916" s="42"/>
      <c r="D7916" s="43"/>
      <c r="G7916" s="34"/>
      <c r="H7916" s="35"/>
    </row>
    <row r="7917" ht="14.25" customHeight="1">
      <c r="C7917" s="42"/>
      <c r="D7917" s="43"/>
      <c r="G7917" s="34"/>
      <c r="H7917" s="35"/>
    </row>
    <row r="7918" ht="14.25" customHeight="1">
      <c r="C7918" s="42"/>
      <c r="D7918" s="43"/>
      <c r="G7918" s="34"/>
      <c r="H7918" s="35"/>
    </row>
    <row r="7919" ht="14.25" customHeight="1">
      <c r="C7919" s="42"/>
      <c r="D7919" s="43"/>
      <c r="G7919" s="34"/>
      <c r="H7919" s="35"/>
    </row>
    <row r="7920" ht="14.25" customHeight="1">
      <c r="C7920" s="42"/>
      <c r="D7920" s="43"/>
      <c r="G7920" s="34"/>
      <c r="H7920" s="35"/>
    </row>
    <row r="7921" ht="14.25" customHeight="1">
      <c r="C7921" s="42"/>
      <c r="D7921" s="43"/>
      <c r="G7921" s="34"/>
      <c r="H7921" s="35"/>
    </row>
    <row r="7922" ht="14.25" customHeight="1">
      <c r="C7922" s="42"/>
      <c r="D7922" s="43"/>
      <c r="G7922" s="34"/>
      <c r="H7922" s="35"/>
    </row>
    <row r="7923" ht="14.25" customHeight="1">
      <c r="C7923" s="42"/>
      <c r="D7923" s="43"/>
      <c r="G7923" s="34"/>
      <c r="H7923" s="35"/>
    </row>
    <row r="7924" ht="14.25" customHeight="1">
      <c r="C7924" s="42"/>
      <c r="D7924" s="43"/>
      <c r="G7924" s="34"/>
      <c r="H7924" s="35"/>
    </row>
    <row r="7925" ht="14.25" customHeight="1">
      <c r="C7925" s="42"/>
      <c r="D7925" s="43"/>
      <c r="G7925" s="34"/>
      <c r="H7925" s="35"/>
    </row>
    <row r="7926" ht="14.25" customHeight="1">
      <c r="C7926" s="42"/>
      <c r="D7926" s="43"/>
      <c r="G7926" s="34"/>
      <c r="H7926" s="35"/>
    </row>
    <row r="7927" ht="14.25" customHeight="1">
      <c r="C7927" s="42"/>
      <c r="D7927" s="43"/>
      <c r="G7927" s="34"/>
      <c r="H7927" s="35"/>
    </row>
    <row r="7928" ht="14.25" customHeight="1">
      <c r="C7928" s="42"/>
      <c r="D7928" s="43"/>
      <c r="G7928" s="34"/>
      <c r="H7928" s="35"/>
    </row>
    <row r="7929" ht="14.25" customHeight="1">
      <c r="C7929" s="42"/>
      <c r="D7929" s="43"/>
      <c r="G7929" s="34"/>
      <c r="H7929" s="35"/>
    </row>
    <row r="7930" ht="14.25" customHeight="1">
      <c r="C7930" s="42"/>
      <c r="D7930" s="43"/>
      <c r="G7930" s="34"/>
      <c r="H7930" s="35"/>
    </row>
    <row r="7931" ht="14.25" customHeight="1">
      <c r="C7931" s="42"/>
      <c r="D7931" s="43"/>
      <c r="G7931" s="34"/>
      <c r="H7931" s="35"/>
    </row>
    <row r="7932" ht="14.25" customHeight="1">
      <c r="C7932" s="42"/>
      <c r="D7932" s="43"/>
      <c r="G7932" s="34"/>
      <c r="H7932" s="35"/>
    </row>
    <row r="7933" ht="14.25" customHeight="1">
      <c r="C7933" s="42"/>
      <c r="D7933" s="43"/>
      <c r="G7933" s="34"/>
      <c r="H7933" s="35"/>
    </row>
    <row r="7934" ht="14.25" customHeight="1">
      <c r="C7934" s="42"/>
      <c r="D7934" s="43"/>
      <c r="G7934" s="34"/>
      <c r="H7934" s="35"/>
    </row>
    <row r="7935" ht="14.25" customHeight="1">
      <c r="C7935" s="42"/>
      <c r="D7935" s="43"/>
      <c r="G7935" s="34"/>
      <c r="H7935" s="35"/>
    </row>
    <row r="7936" ht="14.25" customHeight="1">
      <c r="C7936" s="42"/>
      <c r="D7936" s="43"/>
      <c r="G7936" s="34"/>
      <c r="H7936" s="35"/>
    </row>
    <row r="7937" ht="14.25" customHeight="1">
      <c r="C7937" s="42"/>
      <c r="D7937" s="43"/>
      <c r="G7937" s="34"/>
      <c r="H7937" s="35"/>
    </row>
    <row r="7938" ht="14.25" customHeight="1">
      <c r="C7938" s="42"/>
      <c r="D7938" s="43"/>
      <c r="G7938" s="34"/>
      <c r="H7938" s="35"/>
    </row>
    <row r="7939" ht="14.25" customHeight="1">
      <c r="C7939" s="42"/>
      <c r="D7939" s="43"/>
      <c r="G7939" s="34"/>
      <c r="H7939" s="35"/>
    </row>
    <row r="7940" ht="14.25" customHeight="1">
      <c r="C7940" s="42"/>
      <c r="D7940" s="43"/>
      <c r="G7940" s="34"/>
      <c r="H7940" s="35"/>
    </row>
    <row r="7941" ht="14.25" customHeight="1">
      <c r="C7941" s="42"/>
      <c r="D7941" s="43"/>
      <c r="G7941" s="34"/>
      <c r="H7941" s="35"/>
    </row>
    <row r="7942" ht="14.25" customHeight="1">
      <c r="C7942" s="42"/>
      <c r="D7942" s="43"/>
      <c r="G7942" s="34"/>
      <c r="H7942" s="35"/>
    </row>
    <row r="7943" ht="14.25" customHeight="1">
      <c r="C7943" s="42"/>
      <c r="D7943" s="43"/>
      <c r="G7943" s="34"/>
      <c r="H7943" s="35"/>
    </row>
    <row r="7944" ht="14.25" customHeight="1">
      <c r="C7944" s="42"/>
      <c r="D7944" s="43"/>
      <c r="G7944" s="34"/>
      <c r="H7944" s="35"/>
    </row>
    <row r="7945" ht="14.25" customHeight="1">
      <c r="C7945" s="42"/>
      <c r="D7945" s="43"/>
      <c r="G7945" s="34"/>
      <c r="H7945" s="35"/>
    </row>
    <row r="7946" ht="14.25" customHeight="1">
      <c r="C7946" s="42"/>
      <c r="D7946" s="43"/>
      <c r="G7946" s="34"/>
      <c r="H7946" s="35"/>
    </row>
    <row r="7947" ht="14.25" customHeight="1">
      <c r="C7947" s="42"/>
      <c r="D7947" s="43"/>
      <c r="G7947" s="34"/>
      <c r="H7947" s="35"/>
    </row>
    <row r="7948" ht="14.25" customHeight="1">
      <c r="C7948" s="42"/>
      <c r="D7948" s="43"/>
      <c r="G7948" s="34"/>
      <c r="H7948" s="35"/>
    </row>
    <row r="7949" ht="14.25" customHeight="1">
      <c r="C7949" s="42"/>
      <c r="D7949" s="43"/>
      <c r="G7949" s="34"/>
      <c r="H7949" s="35"/>
    </row>
    <row r="7950" ht="14.25" customHeight="1">
      <c r="C7950" s="42"/>
      <c r="D7950" s="43"/>
      <c r="G7950" s="34"/>
      <c r="H7950" s="35"/>
    </row>
    <row r="7951" ht="14.25" customHeight="1">
      <c r="C7951" s="42"/>
      <c r="D7951" s="43"/>
      <c r="G7951" s="34"/>
      <c r="H7951" s="35"/>
    </row>
    <row r="7952" ht="14.25" customHeight="1">
      <c r="C7952" s="42"/>
      <c r="D7952" s="43"/>
      <c r="G7952" s="34"/>
      <c r="H7952" s="35"/>
    </row>
    <row r="7953" ht="14.25" customHeight="1">
      <c r="C7953" s="42"/>
      <c r="D7953" s="43"/>
      <c r="G7953" s="34"/>
      <c r="H7953" s="35"/>
    </row>
    <row r="7954" ht="14.25" customHeight="1">
      <c r="C7954" s="42"/>
      <c r="D7954" s="43"/>
      <c r="G7954" s="34"/>
      <c r="H7954" s="35"/>
    </row>
    <row r="7955" ht="14.25" customHeight="1">
      <c r="C7955" s="42"/>
      <c r="D7955" s="43"/>
      <c r="G7955" s="34"/>
      <c r="H7955" s="35"/>
    </row>
    <row r="7956" ht="14.25" customHeight="1">
      <c r="C7956" s="42"/>
      <c r="D7956" s="43"/>
      <c r="G7956" s="34"/>
      <c r="H7956" s="35"/>
    </row>
    <row r="7957" ht="14.25" customHeight="1">
      <c r="C7957" s="42"/>
      <c r="D7957" s="43"/>
      <c r="G7957" s="34"/>
      <c r="H7957" s="35"/>
    </row>
    <row r="7958" ht="14.25" customHeight="1">
      <c r="C7958" s="42"/>
      <c r="D7958" s="43"/>
      <c r="G7958" s="34"/>
      <c r="H7958" s="35"/>
    </row>
    <row r="7959" ht="14.25" customHeight="1">
      <c r="C7959" s="42"/>
      <c r="D7959" s="43"/>
      <c r="G7959" s="34"/>
      <c r="H7959" s="35"/>
    </row>
    <row r="7960" ht="14.25" customHeight="1">
      <c r="C7960" s="42"/>
      <c r="D7960" s="43"/>
      <c r="G7960" s="34"/>
      <c r="H7960" s="35"/>
    </row>
    <row r="7961" ht="14.25" customHeight="1">
      <c r="C7961" s="42"/>
      <c r="D7961" s="43"/>
      <c r="G7961" s="34"/>
      <c r="H7961" s="35"/>
    </row>
    <row r="7962" ht="14.25" customHeight="1">
      <c r="C7962" s="42"/>
      <c r="D7962" s="43"/>
      <c r="G7962" s="34"/>
      <c r="H7962" s="35"/>
    </row>
    <row r="7963" ht="14.25" customHeight="1">
      <c r="C7963" s="42"/>
      <c r="D7963" s="43"/>
      <c r="G7963" s="34"/>
      <c r="H7963" s="35"/>
    </row>
    <row r="7964" ht="14.25" customHeight="1">
      <c r="C7964" s="42"/>
      <c r="D7964" s="43"/>
      <c r="G7964" s="34"/>
      <c r="H7964" s="35"/>
    </row>
    <row r="7965" ht="14.25" customHeight="1">
      <c r="C7965" s="42"/>
      <c r="D7965" s="43"/>
      <c r="G7965" s="34"/>
      <c r="H7965" s="35"/>
    </row>
    <row r="7966" ht="14.25" customHeight="1">
      <c r="C7966" s="42"/>
      <c r="D7966" s="43"/>
      <c r="G7966" s="34"/>
      <c r="H7966" s="35"/>
    </row>
    <row r="7967" ht="14.25" customHeight="1">
      <c r="C7967" s="42"/>
      <c r="D7967" s="43"/>
      <c r="G7967" s="34"/>
      <c r="H7967" s="35"/>
    </row>
    <row r="7968" ht="14.25" customHeight="1">
      <c r="C7968" s="42"/>
      <c r="D7968" s="43"/>
      <c r="G7968" s="34"/>
      <c r="H7968" s="35"/>
    </row>
    <row r="7969" ht="14.25" customHeight="1">
      <c r="C7969" s="42"/>
      <c r="D7969" s="43"/>
      <c r="G7969" s="34"/>
      <c r="H7969" s="35"/>
    </row>
    <row r="7970" ht="14.25" customHeight="1">
      <c r="C7970" s="42"/>
      <c r="D7970" s="43"/>
      <c r="G7970" s="34"/>
      <c r="H7970" s="35"/>
    </row>
    <row r="7971" ht="14.25" customHeight="1">
      <c r="C7971" s="42"/>
      <c r="D7971" s="43"/>
      <c r="G7971" s="34"/>
      <c r="H7971" s="35"/>
    </row>
    <row r="7972" ht="14.25" customHeight="1">
      <c r="C7972" s="42"/>
      <c r="D7972" s="43"/>
      <c r="G7972" s="34"/>
      <c r="H7972" s="35"/>
    </row>
    <row r="7973" ht="14.25" customHeight="1">
      <c r="C7973" s="42"/>
      <c r="D7973" s="43"/>
      <c r="G7973" s="34"/>
      <c r="H7973" s="35"/>
    </row>
    <row r="7974" ht="14.25" customHeight="1">
      <c r="C7974" s="42"/>
      <c r="D7974" s="43"/>
      <c r="G7974" s="34"/>
      <c r="H7974" s="35"/>
    </row>
    <row r="7975" ht="14.25" customHeight="1">
      <c r="C7975" s="42"/>
      <c r="D7975" s="43"/>
      <c r="G7975" s="34"/>
      <c r="H7975" s="35"/>
    </row>
    <row r="7976" ht="14.25" customHeight="1">
      <c r="C7976" s="42"/>
      <c r="D7976" s="43"/>
      <c r="G7976" s="34"/>
      <c r="H7976" s="35"/>
    </row>
    <row r="7977" ht="14.25" customHeight="1">
      <c r="C7977" s="42"/>
      <c r="D7977" s="43"/>
      <c r="G7977" s="34"/>
      <c r="H7977" s="35"/>
    </row>
    <row r="7978" ht="14.25" customHeight="1">
      <c r="C7978" s="42"/>
      <c r="D7978" s="43"/>
      <c r="G7978" s="34"/>
      <c r="H7978" s="35"/>
    </row>
    <row r="7979" ht="14.25" customHeight="1">
      <c r="C7979" s="42"/>
      <c r="D7979" s="43"/>
      <c r="G7979" s="34"/>
      <c r="H7979" s="35"/>
    </row>
    <row r="7980" ht="14.25" customHeight="1">
      <c r="C7980" s="42"/>
      <c r="D7980" s="43"/>
      <c r="G7980" s="34"/>
      <c r="H7980" s="35"/>
    </row>
    <row r="7981" ht="14.25" customHeight="1">
      <c r="C7981" s="42"/>
      <c r="D7981" s="43"/>
      <c r="G7981" s="34"/>
      <c r="H7981" s="35"/>
    </row>
    <row r="7982" ht="14.25" customHeight="1">
      <c r="C7982" s="42"/>
      <c r="D7982" s="43"/>
      <c r="G7982" s="34"/>
      <c r="H7982" s="35"/>
    </row>
    <row r="7983" ht="14.25" customHeight="1">
      <c r="C7983" s="42"/>
      <c r="D7983" s="43"/>
      <c r="G7983" s="34"/>
      <c r="H7983" s="35"/>
    </row>
    <row r="7984" ht="14.25" customHeight="1">
      <c r="C7984" s="42"/>
      <c r="D7984" s="43"/>
      <c r="G7984" s="34"/>
      <c r="H7984" s="35"/>
    </row>
    <row r="7985" ht="14.25" customHeight="1">
      <c r="C7985" s="42"/>
      <c r="D7985" s="43"/>
      <c r="G7985" s="34"/>
      <c r="H7985" s="35"/>
    </row>
    <row r="7986" ht="14.25" customHeight="1">
      <c r="C7986" s="42"/>
      <c r="D7986" s="43"/>
      <c r="G7986" s="34"/>
      <c r="H7986" s="35"/>
    </row>
    <row r="7987" ht="14.25" customHeight="1">
      <c r="C7987" s="42"/>
      <c r="D7987" s="43"/>
      <c r="G7987" s="34"/>
      <c r="H7987" s="35"/>
    </row>
    <row r="7988" ht="14.25" customHeight="1">
      <c r="C7988" s="42"/>
      <c r="D7988" s="43"/>
      <c r="G7988" s="34"/>
      <c r="H7988" s="35"/>
    </row>
    <row r="7989" ht="14.25" customHeight="1">
      <c r="C7989" s="42"/>
      <c r="D7989" s="43"/>
      <c r="G7989" s="34"/>
      <c r="H7989" s="35"/>
    </row>
    <row r="7990" ht="14.25" customHeight="1">
      <c r="C7990" s="42"/>
      <c r="D7990" s="43"/>
      <c r="G7990" s="34"/>
      <c r="H7990" s="35"/>
    </row>
    <row r="7991" ht="14.25" customHeight="1">
      <c r="C7991" s="42"/>
      <c r="D7991" s="43"/>
      <c r="G7991" s="34"/>
      <c r="H7991" s="35"/>
    </row>
    <row r="7992" ht="14.25" customHeight="1">
      <c r="C7992" s="42"/>
      <c r="D7992" s="43"/>
      <c r="G7992" s="34"/>
      <c r="H7992" s="35"/>
    </row>
    <row r="7993" ht="14.25" customHeight="1">
      <c r="C7993" s="42"/>
      <c r="D7993" s="43"/>
      <c r="G7993" s="34"/>
      <c r="H7993" s="35"/>
    </row>
    <row r="7994" ht="14.25" customHeight="1">
      <c r="C7994" s="42"/>
      <c r="D7994" s="43"/>
      <c r="G7994" s="34"/>
      <c r="H7994" s="35"/>
    </row>
    <row r="7995" ht="14.25" customHeight="1">
      <c r="C7995" s="42"/>
      <c r="D7995" s="43"/>
      <c r="G7995" s="34"/>
      <c r="H7995" s="35"/>
    </row>
    <row r="7996" ht="14.25" customHeight="1">
      <c r="C7996" s="42"/>
      <c r="D7996" s="43"/>
      <c r="G7996" s="34"/>
      <c r="H7996" s="35"/>
    </row>
    <row r="7997" ht="14.25" customHeight="1">
      <c r="C7997" s="42"/>
      <c r="D7997" s="43"/>
      <c r="G7997" s="34"/>
      <c r="H7997" s="35"/>
    </row>
    <row r="7998" ht="14.25" customHeight="1">
      <c r="C7998" s="42"/>
      <c r="D7998" s="43"/>
      <c r="G7998" s="34"/>
      <c r="H7998" s="35"/>
    </row>
    <row r="7999" ht="14.25" customHeight="1">
      <c r="C7999" s="42"/>
      <c r="D7999" s="43"/>
      <c r="G7999" s="34"/>
      <c r="H7999" s="35"/>
    </row>
    <row r="8000" ht="14.25" customHeight="1">
      <c r="C8000" s="42"/>
      <c r="D8000" s="43"/>
      <c r="G8000" s="34"/>
      <c r="H8000" s="35"/>
    </row>
    <row r="8001" ht="14.25" customHeight="1">
      <c r="C8001" s="42"/>
      <c r="D8001" s="43"/>
      <c r="G8001" s="34"/>
      <c r="H8001" s="35"/>
    </row>
    <row r="8002" ht="14.25" customHeight="1">
      <c r="C8002" s="42"/>
      <c r="D8002" s="43"/>
      <c r="G8002" s="34"/>
      <c r="H8002" s="35"/>
    </row>
    <row r="8003" ht="14.25" customHeight="1">
      <c r="C8003" s="42"/>
      <c r="D8003" s="43"/>
      <c r="G8003" s="34"/>
      <c r="H8003" s="35"/>
    </row>
    <row r="8004" ht="14.25" customHeight="1">
      <c r="C8004" s="42"/>
      <c r="D8004" s="43"/>
      <c r="G8004" s="34"/>
      <c r="H8004" s="35"/>
    </row>
    <row r="8005" ht="14.25" customHeight="1">
      <c r="C8005" s="42"/>
      <c r="D8005" s="43"/>
      <c r="G8005" s="34"/>
      <c r="H8005" s="35"/>
    </row>
    <row r="8006" ht="14.25" customHeight="1">
      <c r="C8006" s="42"/>
      <c r="D8006" s="43"/>
      <c r="G8006" s="34"/>
      <c r="H8006" s="35"/>
    </row>
    <row r="8007" ht="14.25" customHeight="1">
      <c r="C8007" s="42"/>
      <c r="D8007" s="43"/>
      <c r="G8007" s="34"/>
      <c r="H8007" s="35"/>
    </row>
    <row r="8008" ht="14.25" customHeight="1">
      <c r="C8008" s="42"/>
      <c r="D8008" s="43"/>
      <c r="G8008" s="34"/>
      <c r="H8008" s="35"/>
    </row>
    <row r="8009" ht="14.25" customHeight="1">
      <c r="C8009" s="42"/>
      <c r="D8009" s="43"/>
      <c r="G8009" s="34"/>
      <c r="H8009" s="35"/>
    </row>
    <row r="8010" ht="14.25" customHeight="1">
      <c r="C8010" s="42"/>
      <c r="D8010" s="43"/>
      <c r="G8010" s="34"/>
      <c r="H8010" s="35"/>
    </row>
    <row r="8011" ht="14.25" customHeight="1">
      <c r="C8011" s="42"/>
      <c r="D8011" s="43"/>
      <c r="G8011" s="34"/>
      <c r="H8011" s="35"/>
    </row>
    <row r="8012" ht="14.25" customHeight="1">
      <c r="C8012" s="42"/>
      <c r="D8012" s="43"/>
      <c r="G8012" s="34"/>
      <c r="H8012" s="35"/>
    </row>
    <row r="8013" ht="14.25" customHeight="1">
      <c r="C8013" s="42"/>
      <c r="D8013" s="43"/>
      <c r="G8013" s="34"/>
      <c r="H8013" s="35"/>
    </row>
    <row r="8014" ht="14.25" customHeight="1">
      <c r="C8014" s="42"/>
      <c r="D8014" s="43"/>
      <c r="G8014" s="34"/>
      <c r="H8014" s="35"/>
    </row>
    <row r="8015" ht="14.25" customHeight="1">
      <c r="C8015" s="42"/>
      <c r="D8015" s="43"/>
      <c r="G8015" s="34"/>
      <c r="H8015" s="35"/>
    </row>
    <row r="8016" ht="14.25" customHeight="1">
      <c r="C8016" s="42"/>
      <c r="D8016" s="43"/>
      <c r="G8016" s="34"/>
      <c r="H8016" s="35"/>
    </row>
    <row r="8017" ht="14.25" customHeight="1">
      <c r="C8017" s="42"/>
      <c r="D8017" s="43"/>
      <c r="G8017" s="34"/>
      <c r="H8017" s="35"/>
    </row>
    <row r="8018" ht="14.25" customHeight="1">
      <c r="C8018" s="42"/>
      <c r="D8018" s="43"/>
      <c r="G8018" s="34"/>
      <c r="H8018" s="35"/>
    </row>
    <row r="8019" ht="14.25" customHeight="1">
      <c r="C8019" s="42"/>
      <c r="D8019" s="43"/>
      <c r="G8019" s="34"/>
      <c r="H8019" s="35"/>
    </row>
    <row r="8020" ht="14.25" customHeight="1">
      <c r="C8020" s="42"/>
      <c r="D8020" s="43"/>
      <c r="G8020" s="34"/>
      <c r="H8020" s="35"/>
    </row>
    <row r="8021" ht="14.25" customHeight="1">
      <c r="C8021" s="42"/>
      <c r="D8021" s="43"/>
      <c r="G8021" s="34"/>
      <c r="H8021" s="35"/>
    </row>
    <row r="8022" ht="14.25" customHeight="1">
      <c r="C8022" s="42"/>
      <c r="D8022" s="43"/>
      <c r="G8022" s="34"/>
      <c r="H8022" s="35"/>
    </row>
    <row r="8023" ht="14.25" customHeight="1">
      <c r="C8023" s="42"/>
      <c r="D8023" s="43"/>
      <c r="G8023" s="34"/>
      <c r="H8023" s="35"/>
    </row>
    <row r="8024" ht="14.25" customHeight="1">
      <c r="C8024" s="42"/>
      <c r="D8024" s="43"/>
      <c r="G8024" s="34"/>
      <c r="H8024" s="35"/>
    </row>
    <row r="8025" ht="14.25" customHeight="1">
      <c r="C8025" s="42"/>
      <c r="D8025" s="43"/>
      <c r="G8025" s="34"/>
      <c r="H8025" s="35"/>
    </row>
    <row r="8026" ht="14.25" customHeight="1">
      <c r="C8026" s="42"/>
      <c r="D8026" s="43"/>
      <c r="G8026" s="34"/>
      <c r="H8026" s="35"/>
    </row>
    <row r="8027" ht="14.25" customHeight="1">
      <c r="C8027" s="42"/>
      <c r="D8027" s="43"/>
      <c r="G8027" s="34"/>
      <c r="H8027" s="35"/>
    </row>
    <row r="8028" ht="14.25" customHeight="1">
      <c r="C8028" s="42"/>
      <c r="D8028" s="43"/>
      <c r="G8028" s="34"/>
      <c r="H8028" s="35"/>
    </row>
    <row r="8029" ht="14.25" customHeight="1">
      <c r="C8029" s="42"/>
      <c r="D8029" s="43"/>
      <c r="G8029" s="34"/>
      <c r="H8029" s="35"/>
    </row>
    <row r="8030" ht="14.25" customHeight="1">
      <c r="C8030" s="42"/>
      <c r="D8030" s="43"/>
      <c r="G8030" s="34"/>
      <c r="H8030" s="35"/>
    </row>
    <row r="8031" ht="14.25" customHeight="1">
      <c r="C8031" s="42"/>
      <c r="D8031" s="43"/>
      <c r="G8031" s="34"/>
      <c r="H8031" s="35"/>
    </row>
    <row r="8032" ht="14.25" customHeight="1">
      <c r="C8032" s="42"/>
      <c r="D8032" s="43"/>
      <c r="G8032" s="34"/>
      <c r="H8032" s="35"/>
    </row>
    <row r="8033" ht="14.25" customHeight="1">
      <c r="C8033" s="42"/>
      <c r="D8033" s="43"/>
      <c r="G8033" s="34"/>
      <c r="H8033" s="35"/>
    </row>
    <row r="8034" ht="14.25" customHeight="1">
      <c r="C8034" s="42"/>
      <c r="D8034" s="43"/>
      <c r="G8034" s="34"/>
      <c r="H8034" s="35"/>
    </row>
    <row r="8035" ht="14.25" customHeight="1">
      <c r="C8035" s="42"/>
      <c r="D8035" s="43"/>
      <c r="G8035" s="34"/>
      <c r="H8035" s="35"/>
    </row>
    <row r="8036" ht="14.25" customHeight="1">
      <c r="C8036" s="42"/>
      <c r="D8036" s="43"/>
      <c r="G8036" s="34"/>
      <c r="H8036" s="35"/>
    </row>
    <row r="8037" ht="14.25" customHeight="1">
      <c r="C8037" s="42"/>
      <c r="D8037" s="43"/>
      <c r="G8037" s="34"/>
      <c r="H8037" s="35"/>
    </row>
    <row r="8038" ht="14.25" customHeight="1">
      <c r="C8038" s="42"/>
      <c r="D8038" s="43"/>
      <c r="G8038" s="34"/>
      <c r="H8038" s="35"/>
    </row>
    <row r="8039" ht="14.25" customHeight="1">
      <c r="C8039" s="42"/>
      <c r="D8039" s="43"/>
      <c r="G8039" s="34"/>
      <c r="H8039" s="35"/>
    </row>
    <row r="8040" ht="14.25" customHeight="1">
      <c r="C8040" s="42"/>
      <c r="D8040" s="43"/>
      <c r="G8040" s="34"/>
      <c r="H8040" s="35"/>
    </row>
    <row r="8041" ht="14.25" customHeight="1">
      <c r="C8041" s="42"/>
      <c r="D8041" s="43"/>
      <c r="G8041" s="34"/>
      <c r="H8041" s="35"/>
    </row>
    <row r="8042" ht="14.25" customHeight="1">
      <c r="C8042" s="42"/>
      <c r="D8042" s="43"/>
      <c r="G8042" s="34"/>
      <c r="H8042" s="35"/>
    </row>
    <row r="8043" ht="14.25" customHeight="1">
      <c r="C8043" s="42"/>
      <c r="D8043" s="43"/>
      <c r="G8043" s="34"/>
      <c r="H8043" s="35"/>
    </row>
    <row r="8044" ht="14.25" customHeight="1">
      <c r="C8044" s="42"/>
      <c r="D8044" s="43"/>
      <c r="G8044" s="34"/>
      <c r="H8044" s="35"/>
    </row>
    <row r="8045" ht="14.25" customHeight="1">
      <c r="C8045" s="42"/>
      <c r="D8045" s="43"/>
      <c r="G8045" s="34"/>
      <c r="H8045" s="35"/>
    </row>
    <row r="8046" ht="14.25" customHeight="1">
      <c r="C8046" s="42"/>
      <c r="D8046" s="43"/>
      <c r="G8046" s="34"/>
      <c r="H8046" s="35"/>
    </row>
    <row r="8047" ht="14.25" customHeight="1">
      <c r="C8047" s="42"/>
      <c r="D8047" s="43"/>
      <c r="G8047" s="34"/>
      <c r="H8047" s="35"/>
    </row>
    <row r="8048" ht="14.25" customHeight="1">
      <c r="C8048" s="42"/>
      <c r="D8048" s="43"/>
      <c r="G8048" s="34"/>
      <c r="H8048" s="35"/>
    </row>
    <row r="8049" ht="14.25" customHeight="1">
      <c r="C8049" s="42"/>
      <c r="D8049" s="43"/>
      <c r="G8049" s="34"/>
      <c r="H8049" s="35"/>
    </row>
    <row r="8050" ht="14.25" customHeight="1">
      <c r="C8050" s="42"/>
      <c r="D8050" s="43"/>
      <c r="G8050" s="34"/>
      <c r="H8050" s="35"/>
    </row>
    <row r="8051" ht="14.25" customHeight="1">
      <c r="C8051" s="42"/>
      <c r="D8051" s="43"/>
      <c r="G8051" s="34"/>
      <c r="H8051" s="35"/>
    </row>
    <row r="8052" ht="14.25" customHeight="1">
      <c r="C8052" s="42"/>
      <c r="D8052" s="43"/>
      <c r="G8052" s="34"/>
      <c r="H8052" s="35"/>
    </row>
    <row r="8053" ht="14.25" customHeight="1">
      <c r="C8053" s="42"/>
      <c r="D8053" s="43"/>
      <c r="G8053" s="34"/>
      <c r="H8053" s="35"/>
    </row>
    <row r="8054" ht="14.25" customHeight="1">
      <c r="C8054" s="42"/>
      <c r="D8054" s="43"/>
      <c r="G8054" s="34"/>
      <c r="H8054" s="35"/>
    </row>
    <row r="8055" ht="14.25" customHeight="1">
      <c r="C8055" s="42"/>
      <c r="D8055" s="43"/>
      <c r="G8055" s="34"/>
      <c r="H8055" s="35"/>
    </row>
    <row r="8056" ht="14.25" customHeight="1">
      <c r="C8056" s="42"/>
      <c r="D8056" s="43"/>
      <c r="G8056" s="34"/>
      <c r="H8056" s="35"/>
    </row>
    <row r="8057" ht="14.25" customHeight="1">
      <c r="C8057" s="42"/>
      <c r="D8057" s="43"/>
      <c r="G8057" s="34"/>
      <c r="H8057" s="35"/>
    </row>
    <row r="8058" ht="14.25" customHeight="1">
      <c r="C8058" s="42"/>
      <c r="D8058" s="43"/>
      <c r="G8058" s="34"/>
      <c r="H8058" s="35"/>
    </row>
    <row r="8059" ht="14.25" customHeight="1">
      <c r="C8059" s="42"/>
      <c r="D8059" s="43"/>
      <c r="G8059" s="34"/>
      <c r="H8059" s="35"/>
    </row>
    <row r="8060" ht="14.25" customHeight="1">
      <c r="C8060" s="42"/>
      <c r="D8060" s="43"/>
      <c r="G8060" s="34"/>
      <c r="H8060" s="35"/>
    </row>
    <row r="8061" ht="14.25" customHeight="1">
      <c r="C8061" s="42"/>
      <c r="D8061" s="43"/>
      <c r="G8061" s="34"/>
      <c r="H8061" s="35"/>
    </row>
    <row r="8062" ht="14.25" customHeight="1">
      <c r="C8062" s="42"/>
      <c r="D8062" s="43"/>
      <c r="G8062" s="34"/>
      <c r="H8062" s="35"/>
    </row>
    <row r="8063" ht="14.25" customHeight="1">
      <c r="C8063" s="42"/>
      <c r="D8063" s="43"/>
      <c r="G8063" s="34"/>
      <c r="H8063" s="35"/>
    </row>
    <row r="8064" ht="14.25" customHeight="1">
      <c r="C8064" s="42"/>
      <c r="D8064" s="43"/>
      <c r="G8064" s="34"/>
      <c r="H8064" s="35"/>
    </row>
    <row r="8065" ht="14.25" customHeight="1">
      <c r="C8065" s="42"/>
      <c r="D8065" s="43"/>
      <c r="G8065" s="34"/>
      <c r="H8065" s="35"/>
    </row>
    <row r="8066" ht="14.25" customHeight="1">
      <c r="C8066" s="42"/>
      <c r="D8066" s="43"/>
      <c r="G8066" s="34"/>
      <c r="H8066" s="35"/>
    </row>
    <row r="8067" ht="14.25" customHeight="1">
      <c r="C8067" s="42"/>
      <c r="D8067" s="43"/>
      <c r="G8067" s="34"/>
      <c r="H8067" s="35"/>
    </row>
    <row r="8068" ht="14.25" customHeight="1">
      <c r="C8068" s="42"/>
      <c r="D8068" s="43"/>
      <c r="G8068" s="34"/>
      <c r="H8068" s="35"/>
    </row>
    <row r="8069" ht="14.25" customHeight="1">
      <c r="C8069" s="42"/>
      <c r="D8069" s="43"/>
      <c r="G8069" s="34"/>
      <c r="H8069" s="35"/>
    </row>
    <row r="8070" ht="14.25" customHeight="1">
      <c r="C8070" s="42"/>
      <c r="D8070" s="43"/>
      <c r="G8070" s="34"/>
      <c r="H8070" s="35"/>
    </row>
    <row r="8071" ht="14.25" customHeight="1">
      <c r="C8071" s="42"/>
      <c r="D8071" s="43"/>
      <c r="G8071" s="34"/>
      <c r="H8071" s="35"/>
    </row>
    <row r="8072" ht="14.25" customHeight="1">
      <c r="C8072" s="42"/>
      <c r="D8072" s="43"/>
      <c r="G8072" s="34"/>
      <c r="H8072" s="35"/>
    </row>
    <row r="8073" ht="14.25" customHeight="1">
      <c r="C8073" s="42"/>
      <c r="D8073" s="43"/>
      <c r="G8073" s="34"/>
      <c r="H8073" s="35"/>
    </row>
    <row r="8074" ht="14.25" customHeight="1">
      <c r="C8074" s="42"/>
      <c r="D8074" s="43"/>
      <c r="G8074" s="34"/>
      <c r="H8074" s="35"/>
    </row>
    <row r="8075" ht="14.25" customHeight="1">
      <c r="C8075" s="42"/>
      <c r="D8075" s="43"/>
      <c r="G8075" s="34"/>
      <c r="H8075" s="35"/>
    </row>
    <row r="8076" ht="14.25" customHeight="1">
      <c r="C8076" s="42"/>
      <c r="D8076" s="43"/>
      <c r="G8076" s="34"/>
      <c r="H8076" s="35"/>
    </row>
    <row r="8077" ht="14.25" customHeight="1">
      <c r="C8077" s="42"/>
      <c r="D8077" s="43"/>
      <c r="G8077" s="34"/>
      <c r="H8077" s="35"/>
    </row>
    <row r="8078" ht="14.25" customHeight="1">
      <c r="C8078" s="42"/>
      <c r="D8078" s="43"/>
      <c r="G8078" s="34"/>
      <c r="H8078" s="35"/>
    </row>
    <row r="8079" ht="14.25" customHeight="1">
      <c r="C8079" s="42"/>
      <c r="D8079" s="43"/>
      <c r="G8079" s="34"/>
      <c r="H8079" s="35"/>
    </row>
    <row r="8080" ht="14.25" customHeight="1">
      <c r="C8080" s="42"/>
      <c r="D8080" s="43"/>
      <c r="G8080" s="34"/>
      <c r="H8080" s="35"/>
    </row>
    <row r="8081" ht="14.25" customHeight="1">
      <c r="C8081" s="42"/>
      <c r="D8081" s="43"/>
      <c r="G8081" s="34"/>
      <c r="H8081" s="35"/>
    </row>
    <row r="8082" ht="14.25" customHeight="1">
      <c r="C8082" s="42"/>
      <c r="D8082" s="43"/>
      <c r="G8082" s="34"/>
      <c r="H8082" s="35"/>
    </row>
    <row r="8083" ht="14.25" customHeight="1">
      <c r="C8083" s="42"/>
      <c r="D8083" s="43"/>
      <c r="G8083" s="34"/>
      <c r="H8083" s="35"/>
    </row>
    <row r="8084" ht="14.25" customHeight="1">
      <c r="C8084" s="42"/>
      <c r="D8084" s="43"/>
      <c r="G8084" s="34"/>
      <c r="H8084" s="35"/>
    </row>
    <row r="8085" ht="14.25" customHeight="1">
      <c r="C8085" s="42"/>
      <c r="D8085" s="43"/>
      <c r="G8085" s="34"/>
      <c r="H8085" s="35"/>
    </row>
    <row r="8086" ht="14.25" customHeight="1">
      <c r="C8086" s="42"/>
      <c r="D8086" s="43"/>
      <c r="G8086" s="34"/>
      <c r="H8086" s="35"/>
    </row>
    <row r="8087" ht="14.25" customHeight="1">
      <c r="C8087" s="42"/>
      <c r="D8087" s="43"/>
      <c r="G8087" s="34"/>
      <c r="H8087" s="35"/>
    </row>
    <row r="8088" ht="14.25" customHeight="1">
      <c r="C8088" s="42"/>
      <c r="D8088" s="43"/>
      <c r="G8088" s="34"/>
      <c r="H8088" s="35"/>
    </row>
    <row r="8089" ht="14.25" customHeight="1">
      <c r="C8089" s="42"/>
      <c r="D8089" s="43"/>
      <c r="G8089" s="34"/>
      <c r="H8089" s="35"/>
    </row>
    <row r="8090" ht="14.25" customHeight="1">
      <c r="C8090" s="42"/>
      <c r="D8090" s="43"/>
      <c r="G8090" s="34"/>
      <c r="H8090" s="35"/>
    </row>
    <row r="8091" ht="14.25" customHeight="1">
      <c r="C8091" s="42"/>
      <c r="D8091" s="43"/>
      <c r="G8091" s="34"/>
      <c r="H8091" s="35"/>
    </row>
    <row r="8092" ht="14.25" customHeight="1">
      <c r="C8092" s="42"/>
      <c r="D8092" s="43"/>
      <c r="G8092" s="34"/>
      <c r="H8092" s="35"/>
    </row>
    <row r="8093" ht="14.25" customHeight="1">
      <c r="C8093" s="42"/>
      <c r="D8093" s="43"/>
      <c r="G8093" s="34"/>
      <c r="H8093" s="35"/>
    </row>
    <row r="8094" ht="14.25" customHeight="1">
      <c r="C8094" s="42"/>
      <c r="D8094" s="43"/>
      <c r="G8094" s="34"/>
      <c r="H8094" s="35"/>
    </row>
    <row r="8095" ht="14.25" customHeight="1">
      <c r="C8095" s="42"/>
      <c r="D8095" s="43"/>
      <c r="G8095" s="34"/>
      <c r="H8095" s="35"/>
    </row>
    <row r="8096" ht="14.25" customHeight="1">
      <c r="C8096" s="42"/>
      <c r="D8096" s="43"/>
      <c r="G8096" s="34"/>
      <c r="H8096" s="35"/>
    </row>
    <row r="8097" ht="14.25" customHeight="1">
      <c r="C8097" s="42"/>
      <c r="D8097" s="43"/>
      <c r="G8097" s="34"/>
      <c r="H8097" s="35"/>
    </row>
    <row r="8098" ht="14.25" customHeight="1">
      <c r="C8098" s="42"/>
      <c r="D8098" s="43"/>
      <c r="G8098" s="34"/>
      <c r="H8098" s="35"/>
    </row>
    <row r="8099" ht="14.25" customHeight="1">
      <c r="C8099" s="42"/>
      <c r="D8099" s="43"/>
      <c r="G8099" s="34"/>
      <c r="H8099" s="35"/>
    </row>
    <row r="8100" ht="14.25" customHeight="1">
      <c r="C8100" s="42"/>
      <c r="D8100" s="43"/>
      <c r="G8100" s="34"/>
      <c r="H8100" s="35"/>
    </row>
    <row r="8101" ht="14.25" customHeight="1">
      <c r="C8101" s="42"/>
      <c r="D8101" s="43"/>
      <c r="G8101" s="34"/>
      <c r="H8101" s="35"/>
    </row>
    <row r="8102" ht="14.25" customHeight="1">
      <c r="C8102" s="42"/>
      <c r="D8102" s="43"/>
      <c r="G8102" s="34"/>
      <c r="H8102" s="35"/>
    </row>
    <row r="8103" ht="14.25" customHeight="1">
      <c r="C8103" s="42"/>
      <c r="D8103" s="43"/>
      <c r="G8103" s="34"/>
      <c r="H8103" s="35"/>
    </row>
    <row r="8104" ht="14.25" customHeight="1">
      <c r="C8104" s="42"/>
      <c r="D8104" s="43"/>
      <c r="G8104" s="34"/>
      <c r="H8104" s="35"/>
    </row>
    <row r="8105" ht="14.25" customHeight="1">
      <c r="C8105" s="42"/>
      <c r="D8105" s="43"/>
      <c r="G8105" s="34"/>
      <c r="H8105" s="35"/>
    </row>
    <row r="8106" ht="14.25" customHeight="1">
      <c r="C8106" s="42"/>
      <c r="D8106" s="43"/>
      <c r="G8106" s="34"/>
      <c r="H8106" s="35"/>
    </row>
    <row r="8107" ht="14.25" customHeight="1">
      <c r="C8107" s="42"/>
      <c r="D8107" s="43"/>
      <c r="G8107" s="34"/>
      <c r="H8107" s="35"/>
    </row>
    <row r="8108" ht="14.25" customHeight="1">
      <c r="C8108" s="42"/>
      <c r="D8108" s="43"/>
      <c r="G8108" s="34"/>
      <c r="H8108" s="35"/>
    </row>
    <row r="8109" ht="14.25" customHeight="1">
      <c r="C8109" s="42"/>
      <c r="D8109" s="43"/>
      <c r="G8109" s="34"/>
      <c r="H8109" s="35"/>
    </row>
    <row r="8110" ht="14.25" customHeight="1">
      <c r="C8110" s="42"/>
      <c r="D8110" s="43"/>
      <c r="G8110" s="34"/>
      <c r="H8110" s="35"/>
    </row>
    <row r="8111" ht="14.25" customHeight="1">
      <c r="C8111" s="42"/>
      <c r="D8111" s="43"/>
      <c r="G8111" s="34"/>
      <c r="H8111" s="35"/>
    </row>
    <row r="8112" ht="14.25" customHeight="1">
      <c r="C8112" s="42"/>
      <c r="D8112" s="43"/>
      <c r="G8112" s="34"/>
      <c r="H8112" s="35"/>
    </row>
    <row r="8113" ht="14.25" customHeight="1">
      <c r="C8113" s="42"/>
      <c r="D8113" s="43"/>
      <c r="G8113" s="34"/>
      <c r="H8113" s="35"/>
    </row>
    <row r="8114" ht="14.25" customHeight="1">
      <c r="C8114" s="42"/>
      <c r="D8114" s="43"/>
      <c r="G8114" s="34"/>
      <c r="H8114" s="35"/>
    </row>
    <row r="8115" ht="14.25" customHeight="1">
      <c r="C8115" s="42"/>
      <c r="D8115" s="43"/>
      <c r="G8115" s="34"/>
      <c r="H8115" s="35"/>
    </row>
    <row r="8116" ht="14.25" customHeight="1">
      <c r="C8116" s="42"/>
      <c r="D8116" s="43"/>
      <c r="G8116" s="34"/>
      <c r="H8116" s="35"/>
    </row>
    <row r="8117" ht="14.25" customHeight="1">
      <c r="C8117" s="42"/>
      <c r="D8117" s="43"/>
      <c r="G8117" s="34"/>
      <c r="H8117" s="35"/>
    </row>
    <row r="8118" ht="14.25" customHeight="1">
      <c r="C8118" s="42"/>
      <c r="D8118" s="43"/>
      <c r="G8118" s="34"/>
      <c r="H8118" s="35"/>
    </row>
    <row r="8119" ht="14.25" customHeight="1">
      <c r="C8119" s="42"/>
      <c r="D8119" s="43"/>
      <c r="G8119" s="34"/>
      <c r="H8119" s="35"/>
    </row>
    <row r="8120" ht="14.25" customHeight="1">
      <c r="C8120" s="42"/>
      <c r="D8120" s="43"/>
      <c r="G8120" s="34"/>
      <c r="H8120" s="35"/>
    </row>
    <row r="8121" ht="14.25" customHeight="1">
      <c r="C8121" s="42"/>
      <c r="D8121" s="43"/>
      <c r="G8121" s="34"/>
      <c r="H8121" s="35"/>
    </row>
    <row r="8122" ht="14.25" customHeight="1">
      <c r="C8122" s="42"/>
      <c r="D8122" s="43"/>
      <c r="G8122" s="34"/>
      <c r="H8122" s="35"/>
    </row>
    <row r="8123" ht="14.25" customHeight="1">
      <c r="C8123" s="42"/>
      <c r="D8123" s="43"/>
      <c r="G8123" s="34"/>
      <c r="H8123" s="35"/>
    </row>
    <row r="8124" ht="14.25" customHeight="1">
      <c r="C8124" s="42"/>
      <c r="D8124" s="43"/>
      <c r="G8124" s="34"/>
      <c r="H8124" s="35"/>
    </row>
    <row r="8125" ht="14.25" customHeight="1">
      <c r="C8125" s="42"/>
      <c r="D8125" s="43"/>
      <c r="G8125" s="34"/>
      <c r="H8125" s="35"/>
    </row>
    <row r="8126" ht="14.25" customHeight="1">
      <c r="C8126" s="42"/>
      <c r="D8126" s="43"/>
      <c r="G8126" s="34"/>
      <c r="H8126" s="35"/>
    </row>
    <row r="8127" ht="14.25" customHeight="1">
      <c r="C8127" s="42"/>
      <c r="D8127" s="43"/>
      <c r="G8127" s="34"/>
      <c r="H8127" s="35"/>
    </row>
    <row r="8128" ht="14.25" customHeight="1">
      <c r="C8128" s="42"/>
      <c r="D8128" s="43"/>
      <c r="G8128" s="34"/>
      <c r="H8128" s="35"/>
    </row>
    <row r="8129" ht="14.25" customHeight="1">
      <c r="C8129" s="42"/>
      <c r="D8129" s="43"/>
      <c r="G8129" s="34"/>
      <c r="H8129" s="35"/>
    </row>
    <row r="8130" ht="14.25" customHeight="1">
      <c r="C8130" s="42"/>
      <c r="D8130" s="43"/>
      <c r="G8130" s="34"/>
      <c r="H8130" s="35"/>
    </row>
    <row r="8131" ht="14.25" customHeight="1">
      <c r="C8131" s="42"/>
      <c r="D8131" s="43"/>
      <c r="G8131" s="34"/>
      <c r="H8131" s="35"/>
    </row>
    <row r="8132" ht="14.25" customHeight="1">
      <c r="C8132" s="42"/>
      <c r="D8132" s="43"/>
      <c r="G8132" s="34"/>
      <c r="H8132" s="35"/>
    </row>
    <row r="8133" ht="14.25" customHeight="1">
      <c r="C8133" s="42"/>
      <c r="D8133" s="43"/>
      <c r="G8133" s="34"/>
      <c r="H8133" s="35"/>
    </row>
    <row r="8134" ht="14.25" customHeight="1">
      <c r="C8134" s="42"/>
      <c r="D8134" s="43"/>
      <c r="G8134" s="34"/>
      <c r="H8134" s="35"/>
    </row>
    <row r="8135" ht="14.25" customHeight="1">
      <c r="C8135" s="42"/>
      <c r="D8135" s="43"/>
      <c r="G8135" s="34"/>
      <c r="H8135" s="35"/>
    </row>
    <row r="8136" ht="14.25" customHeight="1">
      <c r="C8136" s="42"/>
      <c r="D8136" s="43"/>
      <c r="G8136" s="34"/>
      <c r="H8136" s="35"/>
    </row>
    <row r="8137" ht="14.25" customHeight="1">
      <c r="C8137" s="42"/>
      <c r="D8137" s="43"/>
      <c r="G8137" s="34"/>
      <c r="H8137" s="35"/>
    </row>
    <row r="8138" ht="14.25" customHeight="1">
      <c r="C8138" s="42"/>
      <c r="D8138" s="43"/>
      <c r="G8138" s="34"/>
      <c r="H8138" s="35"/>
    </row>
    <row r="8139" ht="14.25" customHeight="1">
      <c r="C8139" s="42"/>
      <c r="D8139" s="43"/>
      <c r="G8139" s="34"/>
      <c r="H8139" s="35"/>
    </row>
    <row r="8140" ht="14.25" customHeight="1">
      <c r="C8140" s="42"/>
      <c r="D8140" s="43"/>
      <c r="G8140" s="34"/>
      <c r="H8140" s="35"/>
    </row>
    <row r="8141" ht="14.25" customHeight="1">
      <c r="C8141" s="42"/>
      <c r="D8141" s="43"/>
      <c r="G8141" s="34"/>
      <c r="H8141" s="35"/>
    </row>
    <row r="8142" ht="14.25" customHeight="1">
      <c r="C8142" s="42"/>
      <c r="D8142" s="43"/>
      <c r="G8142" s="34"/>
      <c r="H8142" s="35"/>
    </row>
    <row r="8143" ht="14.25" customHeight="1">
      <c r="C8143" s="42"/>
      <c r="D8143" s="43"/>
      <c r="G8143" s="34"/>
      <c r="H8143" s="35"/>
    </row>
    <row r="8144" ht="14.25" customHeight="1">
      <c r="C8144" s="42"/>
      <c r="D8144" s="43"/>
      <c r="G8144" s="34"/>
      <c r="H8144" s="35"/>
    </row>
    <row r="8145" ht="14.25" customHeight="1">
      <c r="C8145" s="42"/>
      <c r="D8145" s="43"/>
      <c r="G8145" s="34"/>
      <c r="H8145" s="35"/>
    </row>
    <row r="8146" ht="14.25" customHeight="1">
      <c r="C8146" s="42"/>
      <c r="D8146" s="43"/>
      <c r="G8146" s="34"/>
      <c r="H8146" s="35"/>
    </row>
    <row r="8147" ht="14.25" customHeight="1">
      <c r="C8147" s="42"/>
      <c r="D8147" s="43"/>
      <c r="G8147" s="34"/>
      <c r="H8147" s="35"/>
    </row>
    <row r="8148" ht="14.25" customHeight="1">
      <c r="C8148" s="42"/>
      <c r="D8148" s="43"/>
      <c r="G8148" s="34"/>
      <c r="H8148" s="35"/>
    </row>
    <row r="8149" ht="14.25" customHeight="1">
      <c r="C8149" s="42"/>
      <c r="D8149" s="43"/>
      <c r="G8149" s="34"/>
      <c r="H8149" s="35"/>
    </row>
    <row r="8150" ht="14.25" customHeight="1">
      <c r="C8150" s="42"/>
      <c r="D8150" s="43"/>
      <c r="G8150" s="34"/>
      <c r="H8150" s="35"/>
    </row>
    <row r="8151" ht="14.25" customHeight="1">
      <c r="C8151" s="42"/>
      <c r="D8151" s="43"/>
      <c r="G8151" s="34"/>
      <c r="H8151" s="35"/>
    </row>
    <row r="8152" ht="14.25" customHeight="1">
      <c r="C8152" s="42"/>
      <c r="D8152" s="43"/>
      <c r="G8152" s="34"/>
      <c r="H8152" s="35"/>
    </row>
    <row r="8153" ht="14.25" customHeight="1">
      <c r="C8153" s="42"/>
      <c r="D8153" s="43"/>
      <c r="G8153" s="34"/>
      <c r="H8153" s="35"/>
    </row>
    <row r="8154" ht="14.25" customHeight="1">
      <c r="C8154" s="42"/>
      <c r="D8154" s="43"/>
      <c r="G8154" s="34"/>
      <c r="H8154" s="35"/>
    </row>
    <row r="8155" ht="14.25" customHeight="1">
      <c r="C8155" s="42"/>
      <c r="D8155" s="43"/>
      <c r="G8155" s="34"/>
      <c r="H8155" s="35"/>
    </row>
    <row r="8156" ht="14.25" customHeight="1">
      <c r="C8156" s="42"/>
      <c r="D8156" s="43"/>
      <c r="G8156" s="34"/>
      <c r="H8156" s="35"/>
    </row>
    <row r="8157" ht="14.25" customHeight="1">
      <c r="C8157" s="42"/>
      <c r="D8157" s="43"/>
      <c r="G8157" s="34"/>
      <c r="H8157" s="35"/>
    </row>
    <row r="8158" ht="14.25" customHeight="1">
      <c r="C8158" s="42"/>
      <c r="D8158" s="43"/>
      <c r="G8158" s="34"/>
      <c r="H8158" s="35"/>
    </row>
    <row r="8159" ht="14.25" customHeight="1">
      <c r="C8159" s="42"/>
      <c r="D8159" s="43"/>
      <c r="G8159" s="34"/>
      <c r="H8159" s="35"/>
    </row>
    <row r="8160" ht="14.25" customHeight="1">
      <c r="C8160" s="42"/>
      <c r="D8160" s="43"/>
      <c r="G8160" s="34"/>
      <c r="H8160" s="35"/>
    </row>
    <row r="8161" ht="14.25" customHeight="1">
      <c r="C8161" s="42"/>
      <c r="D8161" s="43"/>
      <c r="G8161" s="34"/>
      <c r="H8161" s="35"/>
    </row>
    <row r="8162" ht="14.25" customHeight="1">
      <c r="C8162" s="42"/>
      <c r="D8162" s="43"/>
      <c r="G8162" s="34"/>
      <c r="H8162" s="35"/>
    </row>
    <row r="8163" ht="14.25" customHeight="1">
      <c r="C8163" s="42"/>
      <c r="D8163" s="43"/>
      <c r="G8163" s="34"/>
      <c r="H8163" s="35"/>
    </row>
    <row r="8164" ht="14.25" customHeight="1">
      <c r="C8164" s="42"/>
      <c r="D8164" s="43"/>
      <c r="G8164" s="34"/>
      <c r="H8164" s="35"/>
    </row>
    <row r="8165" ht="14.25" customHeight="1">
      <c r="C8165" s="42"/>
      <c r="D8165" s="43"/>
      <c r="G8165" s="34"/>
      <c r="H8165" s="35"/>
    </row>
    <row r="8166" ht="14.25" customHeight="1">
      <c r="C8166" s="42"/>
      <c r="D8166" s="43"/>
      <c r="G8166" s="34"/>
      <c r="H8166" s="35"/>
    </row>
    <row r="8167" ht="14.25" customHeight="1">
      <c r="C8167" s="42"/>
      <c r="D8167" s="43"/>
      <c r="G8167" s="34"/>
      <c r="H8167" s="35"/>
    </row>
    <row r="8168" ht="14.25" customHeight="1">
      <c r="C8168" s="42"/>
      <c r="D8168" s="43"/>
      <c r="G8168" s="34"/>
      <c r="H8168" s="35"/>
    </row>
    <row r="8169" ht="14.25" customHeight="1">
      <c r="C8169" s="42"/>
      <c r="D8169" s="43"/>
      <c r="G8169" s="34"/>
      <c r="H8169" s="35"/>
    </row>
    <row r="8170" ht="14.25" customHeight="1">
      <c r="C8170" s="42"/>
      <c r="D8170" s="43"/>
      <c r="G8170" s="34"/>
      <c r="H8170" s="35"/>
    </row>
    <row r="8171" ht="14.25" customHeight="1">
      <c r="C8171" s="42"/>
      <c r="D8171" s="43"/>
      <c r="G8171" s="34"/>
      <c r="H8171" s="35"/>
    </row>
    <row r="8172" ht="14.25" customHeight="1">
      <c r="C8172" s="42"/>
      <c r="D8172" s="43"/>
      <c r="G8172" s="34"/>
      <c r="H8172" s="35"/>
    </row>
    <row r="8173" ht="14.25" customHeight="1">
      <c r="C8173" s="42"/>
      <c r="D8173" s="43"/>
      <c r="G8173" s="34"/>
      <c r="H8173" s="35"/>
    </row>
    <row r="8174" ht="14.25" customHeight="1">
      <c r="C8174" s="42"/>
      <c r="D8174" s="43"/>
      <c r="G8174" s="34"/>
      <c r="H8174" s="35"/>
    </row>
    <row r="8175" ht="14.25" customHeight="1">
      <c r="C8175" s="42"/>
      <c r="D8175" s="43"/>
      <c r="G8175" s="34"/>
      <c r="H8175" s="35"/>
    </row>
    <row r="8176" ht="14.25" customHeight="1">
      <c r="C8176" s="42"/>
      <c r="D8176" s="43"/>
      <c r="G8176" s="34"/>
      <c r="H8176" s="35"/>
    </row>
    <row r="8177" ht="14.25" customHeight="1">
      <c r="C8177" s="42"/>
      <c r="D8177" s="43"/>
      <c r="G8177" s="34"/>
      <c r="H8177" s="35"/>
    </row>
    <row r="8178" ht="14.25" customHeight="1">
      <c r="C8178" s="42"/>
      <c r="D8178" s="43"/>
      <c r="G8178" s="34"/>
      <c r="H8178" s="35"/>
    </row>
    <row r="8179" ht="14.25" customHeight="1">
      <c r="C8179" s="42"/>
      <c r="D8179" s="43"/>
      <c r="G8179" s="34"/>
      <c r="H8179" s="35"/>
    </row>
    <row r="8180" ht="14.25" customHeight="1">
      <c r="C8180" s="42"/>
      <c r="D8180" s="43"/>
      <c r="G8180" s="34"/>
      <c r="H8180" s="35"/>
    </row>
    <row r="8181" ht="14.25" customHeight="1">
      <c r="C8181" s="42"/>
      <c r="D8181" s="43"/>
      <c r="G8181" s="34"/>
      <c r="H8181" s="35"/>
    </row>
    <row r="8182" ht="14.25" customHeight="1">
      <c r="C8182" s="42"/>
      <c r="D8182" s="43"/>
      <c r="G8182" s="34"/>
      <c r="H8182" s="35"/>
    </row>
    <row r="8183" ht="14.25" customHeight="1">
      <c r="C8183" s="42"/>
      <c r="D8183" s="43"/>
      <c r="G8183" s="34"/>
      <c r="H8183" s="35"/>
    </row>
    <row r="8184" ht="14.25" customHeight="1">
      <c r="C8184" s="42"/>
      <c r="D8184" s="43"/>
      <c r="G8184" s="34"/>
      <c r="H8184" s="35"/>
    </row>
    <row r="8185" ht="14.25" customHeight="1">
      <c r="C8185" s="42"/>
      <c r="D8185" s="43"/>
      <c r="G8185" s="34"/>
      <c r="H8185" s="35"/>
    </row>
    <row r="8186" ht="14.25" customHeight="1">
      <c r="C8186" s="42"/>
      <c r="D8186" s="43"/>
      <c r="G8186" s="34"/>
      <c r="H8186" s="35"/>
    </row>
    <row r="8187" ht="14.25" customHeight="1">
      <c r="C8187" s="42"/>
      <c r="D8187" s="43"/>
      <c r="G8187" s="34"/>
      <c r="H8187" s="35"/>
    </row>
    <row r="8188" ht="14.25" customHeight="1">
      <c r="C8188" s="42"/>
      <c r="D8188" s="43"/>
      <c r="G8188" s="34"/>
      <c r="H8188" s="35"/>
    </row>
    <row r="8189" ht="14.25" customHeight="1">
      <c r="C8189" s="42"/>
      <c r="D8189" s="43"/>
      <c r="G8189" s="34"/>
      <c r="H8189" s="35"/>
    </row>
    <row r="8190" ht="14.25" customHeight="1">
      <c r="C8190" s="42"/>
      <c r="D8190" s="43"/>
      <c r="G8190" s="34"/>
      <c r="H8190" s="35"/>
    </row>
    <row r="8191" ht="14.25" customHeight="1">
      <c r="C8191" s="42"/>
      <c r="D8191" s="43"/>
      <c r="G8191" s="34"/>
      <c r="H8191" s="35"/>
    </row>
    <row r="8192" ht="14.25" customHeight="1">
      <c r="C8192" s="42"/>
      <c r="D8192" s="43"/>
      <c r="G8192" s="34"/>
      <c r="H8192" s="35"/>
    </row>
    <row r="8193" ht="14.25" customHeight="1">
      <c r="C8193" s="42"/>
      <c r="D8193" s="43"/>
      <c r="G8193" s="34"/>
      <c r="H8193" s="35"/>
    </row>
    <row r="8194" ht="14.25" customHeight="1">
      <c r="C8194" s="42"/>
      <c r="D8194" s="43"/>
      <c r="G8194" s="34"/>
      <c r="H8194" s="35"/>
    </row>
    <row r="8195" ht="14.25" customHeight="1">
      <c r="C8195" s="42"/>
      <c r="D8195" s="43"/>
      <c r="G8195" s="34"/>
      <c r="H8195" s="35"/>
    </row>
    <row r="8196" ht="14.25" customHeight="1">
      <c r="C8196" s="42"/>
      <c r="D8196" s="43"/>
      <c r="G8196" s="34"/>
      <c r="H8196" s="35"/>
    </row>
    <row r="8197" ht="14.25" customHeight="1">
      <c r="C8197" s="42"/>
      <c r="D8197" s="43"/>
      <c r="G8197" s="34"/>
      <c r="H8197" s="35"/>
    </row>
    <row r="8198" ht="14.25" customHeight="1">
      <c r="C8198" s="42"/>
      <c r="D8198" s="43"/>
      <c r="G8198" s="34"/>
      <c r="H8198" s="35"/>
    </row>
    <row r="8199" ht="14.25" customHeight="1">
      <c r="C8199" s="42"/>
      <c r="D8199" s="43"/>
      <c r="G8199" s="34"/>
      <c r="H8199" s="35"/>
    </row>
    <row r="8200" ht="14.25" customHeight="1">
      <c r="C8200" s="42"/>
      <c r="D8200" s="43"/>
      <c r="G8200" s="34"/>
      <c r="H8200" s="35"/>
    </row>
    <row r="8201" ht="14.25" customHeight="1">
      <c r="C8201" s="42"/>
      <c r="D8201" s="43"/>
      <c r="G8201" s="34"/>
      <c r="H8201" s="35"/>
    </row>
    <row r="8202" ht="14.25" customHeight="1">
      <c r="C8202" s="42"/>
      <c r="D8202" s="43"/>
      <c r="G8202" s="34"/>
      <c r="H8202" s="35"/>
    </row>
    <row r="8203" ht="14.25" customHeight="1">
      <c r="C8203" s="42"/>
      <c r="D8203" s="43"/>
      <c r="G8203" s="34"/>
      <c r="H8203" s="35"/>
    </row>
    <row r="8204" ht="14.25" customHeight="1">
      <c r="C8204" s="42"/>
      <c r="D8204" s="43"/>
      <c r="G8204" s="34"/>
      <c r="H8204" s="35"/>
    </row>
    <row r="8205" ht="14.25" customHeight="1">
      <c r="C8205" s="42"/>
      <c r="D8205" s="43"/>
      <c r="G8205" s="34"/>
      <c r="H8205" s="35"/>
    </row>
    <row r="8206" ht="14.25" customHeight="1">
      <c r="C8206" s="42"/>
      <c r="D8206" s="43"/>
      <c r="G8206" s="34"/>
      <c r="H8206" s="35"/>
    </row>
    <row r="8207" ht="14.25" customHeight="1">
      <c r="C8207" s="42"/>
      <c r="D8207" s="43"/>
      <c r="G8207" s="34"/>
      <c r="H8207" s="35"/>
    </row>
    <row r="8208" ht="14.25" customHeight="1">
      <c r="C8208" s="42"/>
      <c r="D8208" s="43"/>
      <c r="G8208" s="34"/>
      <c r="H8208" s="35"/>
    </row>
    <row r="8209" ht="14.25" customHeight="1">
      <c r="C8209" s="42"/>
      <c r="D8209" s="43"/>
      <c r="G8209" s="34"/>
      <c r="H8209" s="35"/>
    </row>
    <row r="8210" ht="14.25" customHeight="1">
      <c r="C8210" s="42"/>
      <c r="D8210" s="43"/>
      <c r="G8210" s="34"/>
      <c r="H8210" s="35"/>
    </row>
    <row r="8211" ht="14.25" customHeight="1">
      <c r="C8211" s="42"/>
      <c r="D8211" s="43"/>
      <c r="G8211" s="34"/>
      <c r="H8211" s="35"/>
    </row>
    <row r="8212" ht="14.25" customHeight="1">
      <c r="C8212" s="42"/>
      <c r="D8212" s="43"/>
      <c r="G8212" s="34"/>
      <c r="H8212" s="35"/>
    </row>
    <row r="8213" ht="14.25" customHeight="1">
      <c r="C8213" s="42"/>
      <c r="D8213" s="43"/>
      <c r="G8213" s="34"/>
      <c r="H8213" s="35"/>
    </row>
    <row r="8214" ht="14.25" customHeight="1">
      <c r="C8214" s="42"/>
      <c r="D8214" s="43"/>
      <c r="G8214" s="34"/>
      <c r="H8214" s="35"/>
    </row>
    <row r="8215" ht="14.25" customHeight="1">
      <c r="C8215" s="42"/>
      <c r="D8215" s="43"/>
      <c r="G8215" s="34"/>
      <c r="H8215" s="35"/>
    </row>
    <row r="8216" ht="14.25" customHeight="1">
      <c r="C8216" s="42"/>
      <c r="D8216" s="43"/>
      <c r="G8216" s="34"/>
      <c r="H8216" s="35"/>
    </row>
    <row r="8217" ht="14.25" customHeight="1">
      <c r="C8217" s="42"/>
      <c r="D8217" s="43"/>
      <c r="G8217" s="34"/>
      <c r="H8217" s="35"/>
    </row>
    <row r="8218" ht="14.25" customHeight="1">
      <c r="C8218" s="42"/>
      <c r="D8218" s="43"/>
      <c r="G8218" s="34"/>
      <c r="H8218" s="35"/>
    </row>
    <row r="8219" ht="14.25" customHeight="1">
      <c r="C8219" s="42"/>
      <c r="D8219" s="43"/>
      <c r="G8219" s="34"/>
      <c r="H8219" s="35"/>
    </row>
    <row r="8220" ht="14.25" customHeight="1">
      <c r="C8220" s="42"/>
      <c r="D8220" s="43"/>
      <c r="G8220" s="34"/>
      <c r="H8220" s="35"/>
    </row>
    <row r="8221" ht="14.25" customHeight="1">
      <c r="C8221" s="42"/>
      <c r="D8221" s="43"/>
      <c r="G8221" s="34"/>
      <c r="H8221" s="35"/>
    </row>
    <row r="8222" ht="14.25" customHeight="1">
      <c r="C8222" s="42"/>
      <c r="D8222" s="43"/>
      <c r="G8222" s="34"/>
      <c r="H8222" s="35"/>
    </row>
    <row r="8223" ht="14.25" customHeight="1">
      <c r="C8223" s="42"/>
      <c r="D8223" s="43"/>
      <c r="G8223" s="34"/>
      <c r="H8223" s="35"/>
    </row>
    <row r="8224" ht="14.25" customHeight="1">
      <c r="C8224" s="42"/>
      <c r="D8224" s="43"/>
      <c r="G8224" s="34"/>
      <c r="H8224" s="35"/>
    </row>
    <row r="8225" ht="14.25" customHeight="1">
      <c r="C8225" s="42"/>
      <c r="D8225" s="43"/>
      <c r="G8225" s="34"/>
      <c r="H8225" s="35"/>
    </row>
    <row r="8226" ht="14.25" customHeight="1">
      <c r="C8226" s="42"/>
      <c r="D8226" s="43"/>
      <c r="G8226" s="34"/>
      <c r="H8226" s="35"/>
    </row>
    <row r="8227" ht="14.25" customHeight="1">
      <c r="C8227" s="42"/>
      <c r="D8227" s="43"/>
      <c r="G8227" s="34"/>
      <c r="H8227" s="35"/>
    </row>
    <row r="8228" ht="14.25" customHeight="1">
      <c r="C8228" s="42"/>
      <c r="D8228" s="43"/>
      <c r="G8228" s="34"/>
      <c r="H8228" s="35"/>
    </row>
    <row r="8229" ht="14.25" customHeight="1">
      <c r="C8229" s="42"/>
      <c r="D8229" s="43"/>
      <c r="G8229" s="34"/>
      <c r="H8229" s="35"/>
    </row>
    <row r="8230" ht="14.25" customHeight="1">
      <c r="C8230" s="42"/>
      <c r="D8230" s="43"/>
      <c r="G8230" s="34"/>
      <c r="H8230" s="35"/>
    </row>
    <row r="8231" ht="14.25" customHeight="1">
      <c r="C8231" s="42"/>
      <c r="D8231" s="43"/>
      <c r="G8231" s="34"/>
      <c r="H8231" s="35"/>
    </row>
    <row r="8232" ht="14.25" customHeight="1">
      <c r="C8232" s="42"/>
      <c r="D8232" s="43"/>
      <c r="G8232" s="34"/>
      <c r="H8232" s="35"/>
    </row>
    <row r="8233" ht="14.25" customHeight="1">
      <c r="C8233" s="42"/>
      <c r="D8233" s="43"/>
      <c r="G8233" s="34"/>
      <c r="H8233" s="35"/>
    </row>
    <row r="8234" ht="14.25" customHeight="1">
      <c r="C8234" s="42"/>
      <c r="D8234" s="43"/>
      <c r="G8234" s="34"/>
      <c r="H8234" s="35"/>
    </row>
    <row r="8235" ht="14.25" customHeight="1">
      <c r="C8235" s="42"/>
      <c r="D8235" s="43"/>
      <c r="G8235" s="34"/>
      <c r="H8235" s="35"/>
    </row>
    <row r="8236" ht="14.25" customHeight="1">
      <c r="C8236" s="42"/>
      <c r="D8236" s="43"/>
      <c r="G8236" s="34"/>
      <c r="H8236" s="35"/>
    </row>
    <row r="8237" ht="14.25" customHeight="1">
      <c r="C8237" s="42"/>
      <c r="D8237" s="43"/>
      <c r="G8237" s="34"/>
      <c r="H8237" s="35"/>
    </row>
    <row r="8238" ht="14.25" customHeight="1">
      <c r="C8238" s="42"/>
      <c r="D8238" s="43"/>
      <c r="G8238" s="34"/>
      <c r="H8238" s="35"/>
    </row>
    <row r="8239" ht="14.25" customHeight="1">
      <c r="C8239" s="42"/>
      <c r="D8239" s="43"/>
      <c r="G8239" s="34"/>
      <c r="H8239" s="35"/>
    </row>
    <row r="8240" ht="14.25" customHeight="1">
      <c r="C8240" s="42"/>
      <c r="D8240" s="43"/>
      <c r="G8240" s="34"/>
      <c r="H8240" s="35"/>
    </row>
    <row r="8241" ht="14.25" customHeight="1">
      <c r="C8241" s="42"/>
      <c r="D8241" s="43"/>
      <c r="G8241" s="34"/>
      <c r="H8241" s="35"/>
    </row>
    <row r="8242" ht="14.25" customHeight="1">
      <c r="C8242" s="42"/>
      <c r="D8242" s="43"/>
      <c r="G8242" s="34"/>
      <c r="H8242" s="35"/>
    </row>
    <row r="8243" ht="14.25" customHeight="1">
      <c r="C8243" s="42"/>
      <c r="D8243" s="43"/>
      <c r="G8243" s="34"/>
      <c r="H8243" s="35"/>
    </row>
    <row r="8244" ht="14.25" customHeight="1">
      <c r="C8244" s="42"/>
      <c r="D8244" s="43"/>
      <c r="G8244" s="34"/>
      <c r="H8244" s="35"/>
    </row>
    <row r="8245" ht="14.25" customHeight="1">
      <c r="C8245" s="42"/>
      <c r="D8245" s="43"/>
      <c r="G8245" s="34"/>
      <c r="H8245" s="35"/>
    </row>
    <row r="8246" ht="14.25" customHeight="1">
      <c r="C8246" s="42"/>
      <c r="D8246" s="43"/>
      <c r="G8246" s="34"/>
      <c r="H8246" s="35"/>
    </row>
    <row r="8247" ht="14.25" customHeight="1">
      <c r="C8247" s="42"/>
      <c r="D8247" s="43"/>
      <c r="G8247" s="34"/>
      <c r="H8247" s="35"/>
    </row>
    <row r="8248" ht="14.25" customHeight="1">
      <c r="C8248" s="42"/>
      <c r="D8248" s="43"/>
      <c r="G8248" s="34"/>
      <c r="H8248" s="35"/>
    </row>
    <row r="8249" ht="14.25" customHeight="1">
      <c r="C8249" s="42"/>
      <c r="D8249" s="43"/>
      <c r="G8249" s="34"/>
      <c r="H8249" s="35"/>
    </row>
    <row r="8250" ht="14.25" customHeight="1">
      <c r="C8250" s="42"/>
      <c r="D8250" s="43"/>
      <c r="G8250" s="34"/>
      <c r="H8250" s="35"/>
    </row>
    <row r="8251" ht="14.25" customHeight="1">
      <c r="C8251" s="42"/>
      <c r="D8251" s="43"/>
      <c r="G8251" s="34"/>
      <c r="H8251" s="35"/>
    </row>
    <row r="8252" ht="14.25" customHeight="1">
      <c r="C8252" s="42"/>
      <c r="D8252" s="43"/>
      <c r="G8252" s="34"/>
      <c r="H8252" s="35"/>
    </row>
    <row r="8253" ht="14.25" customHeight="1">
      <c r="C8253" s="42"/>
      <c r="D8253" s="43"/>
      <c r="G8253" s="34"/>
      <c r="H8253" s="35"/>
    </row>
    <row r="8254" ht="14.25" customHeight="1">
      <c r="C8254" s="42"/>
      <c r="D8254" s="43"/>
      <c r="G8254" s="34"/>
      <c r="H8254" s="35"/>
    </row>
    <row r="8255" ht="14.25" customHeight="1">
      <c r="C8255" s="42"/>
      <c r="D8255" s="43"/>
      <c r="G8255" s="34"/>
      <c r="H8255" s="35"/>
    </row>
    <row r="8256" ht="14.25" customHeight="1">
      <c r="C8256" s="42"/>
      <c r="D8256" s="43"/>
      <c r="G8256" s="34"/>
      <c r="H8256" s="35"/>
    </row>
    <row r="8257" ht="14.25" customHeight="1">
      <c r="C8257" s="42"/>
      <c r="D8257" s="43"/>
      <c r="G8257" s="34"/>
      <c r="H8257" s="35"/>
    </row>
    <row r="8258" ht="14.25" customHeight="1">
      <c r="C8258" s="42"/>
      <c r="D8258" s="43"/>
      <c r="G8258" s="34"/>
      <c r="H8258" s="35"/>
    </row>
    <row r="8259" ht="14.25" customHeight="1">
      <c r="C8259" s="42"/>
      <c r="D8259" s="43"/>
      <c r="G8259" s="34"/>
      <c r="H8259" s="35"/>
    </row>
    <row r="8260" ht="14.25" customHeight="1">
      <c r="C8260" s="42"/>
      <c r="D8260" s="43"/>
      <c r="G8260" s="34"/>
      <c r="H8260" s="35"/>
    </row>
    <row r="8261" ht="14.25" customHeight="1">
      <c r="C8261" s="42"/>
      <c r="D8261" s="43"/>
      <c r="G8261" s="34"/>
      <c r="H8261" s="35"/>
    </row>
    <row r="8262" ht="14.25" customHeight="1">
      <c r="C8262" s="42"/>
      <c r="D8262" s="43"/>
      <c r="G8262" s="34"/>
      <c r="H8262" s="35"/>
    </row>
    <row r="8263" ht="14.25" customHeight="1">
      <c r="C8263" s="42"/>
      <c r="D8263" s="43"/>
      <c r="G8263" s="34"/>
      <c r="H8263" s="35"/>
    </row>
    <row r="8264" ht="14.25" customHeight="1">
      <c r="C8264" s="42"/>
      <c r="D8264" s="43"/>
      <c r="G8264" s="34"/>
      <c r="H8264" s="35"/>
    </row>
    <row r="8265" ht="14.25" customHeight="1">
      <c r="C8265" s="42"/>
      <c r="D8265" s="43"/>
      <c r="G8265" s="34"/>
      <c r="H8265" s="35"/>
    </row>
    <row r="8266" ht="14.25" customHeight="1">
      <c r="C8266" s="42"/>
      <c r="D8266" s="43"/>
      <c r="G8266" s="34"/>
      <c r="H8266" s="35"/>
    </row>
    <row r="8267" ht="14.25" customHeight="1">
      <c r="C8267" s="42"/>
      <c r="D8267" s="43"/>
      <c r="G8267" s="34"/>
      <c r="H8267" s="35"/>
    </row>
    <row r="8268" ht="14.25" customHeight="1">
      <c r="C8268" s="42"/>
      <c r="D8268" s="43"/>
      <c r="G8268" s="34"/>
      <c r="H8268" s="35"/>
    </row>
    <row r="8269" ht="14.25" customHeight="1">
      <c r="C8269" s="42"/>
      <c r="D8269" s="43"/>
      <c r="G8269" s="34"/>
      <c r="H8269" s="35"/>
    </row>
    <row r="8270" ht="14.25" customHeight="1">
      <c r="C8270" s="42"/>
      <c r="D8270" s="43"/>
      <c r="G8270" s="34"/>
      <c r="H8270" s="35"/>
    </row>
    <row r="8271" ht="14.25" customHeight="1">
      <c r="C8271" s="42"/>
      <c r="D8271" s="43"/>
      <c r="G8271" s="34"/>
      <c r="H8271" s="35"/>
    </row>
    <row r="8272" ht="14.25" customHeight="1">
      <c r="C8272" s="42"/>
      <c r="D8272" s="43"/>
      <c r="G8272" s="34"/>
      <c r="H8272" s="35"/>
    </row>
    <row r="8273" ht="14.25" customHeight="1">
      <c r="C8273" s="42"/>
      <c r="D8273" s="43"/>
      <c r="G8273" s="34"/>
      <c r="H8273" s="35"/>
    </row>
    <row r="8274" ht="14.25" customHeight="1">
      <c r="C8274" s="42"/>
      <c r="D8274" s="43"/>
      <c r="G8274" s="34"/>
      <c r="H8274" s="35"/>
    </row>
    <row r="8275" ht="14.25" customHeight="1">
      <c r="C8275" s="42"/>
      <c r="D8275" s="43"/>
      <c r="G8275" s="34"/>
      <c r="H8275" s="35"/>
    </row>
    <row r="8276" ht="14.25" customHeight="1">
      <c r="C8276" s="42"/>
      <c r="D8276" s="43"/>
      <c r="G8276" s="34"/>
      <c r="H8276" s="35"/>
    </row>
    <row r="8277" ht="14.25" customHeight="1">
      <c r="C8277" s="42"/>
      <c r="D8277" s="43"/>
      <c r="G8277" s="34"/>
      <c r="H8277" s="35"/>
    </row>
    <row r="8278" ht="14.25" customHeight="1">
      <c r="C8278" s="42"/>
      <c r="D8278" s="43"/>
      <c r="G8278" s="34"/>
      <c r="H8278" s="35"/>
    </row>
    <row r="8279" ht="14.25" customHeight="1">
      <c r="C8279" s="42"/>
      <c r="D8279" s="43"/>
      <c r="G8279" s="34"/>
      <c r="H8279" s="35"/>
    </row>
    <row r="8280" ht="14.25" customHeight="1">
      <c r="C8280" s="42"/>
      <c r="D8280" s="43"/>
      <c r="G8280" s="34"/>
      <c r="H8280" s="35"/>
    </row>
    <row r="8281" ht="14.25" customHeight="1">
      <c r="C8281" s="42"/>
      <c r="D8281" s="43"/>
      <c r="G8281" s="34"/>
      <c r="H8281" s="35"/>
    </row>
    <row r="8282" ht="14.25" customHeight="1">
      <c r="C8282" s="42"/>
      <c r="D8282" s="43"/>
      <c r="G8282" s="34"/>
      <c r="H8282" s="35"/>
    </row>
    <row r="8283" ht="14.25" customHeight="1">
      <c r="C8283" s="42"/>
      <c r="D8283" s="43"/>
      <c r="G8283" s="34"/>
      <c r="H8283" s="35"/>
    </row>
    <row r="8284" ht="14.25" customHeight="1">
      <c r="C8284" s="42"/>
      <c r="D8284" s="43"/>
      <c r="G8284" s="34"/>
      <c r="H8284" s="35"/>
    </row>
    <row r="8285" ht="14.25" customHeight="1">
      <c r="C8285" s="42"/>
      <c r="D8285" s="43"/>
      <c r="G8285" s="34"/>
      <c r="H8285" s="35"/>
    </row>
    <row r="8286" ht="14.25" customHeight="1">
      <c r="C8286" s="42"/>
      <c r="D8286" s="43"/>
      <c r="G8286" s="34"/>
      <c r="H8286" s="35"/>
    </row>
    <row r="8287" ht="14.25" customHeight="1">
      <c r="C8287" s="42"/>
      <c r="D8287" s="43"/>
      <c r="G8287" s="34"/>
      <c r="H8287" s="35"/>
    </row>
    <row r="8288" ht="14.25" customHeight="1">
      <c r="C8288" s="42"/>
      <c r="D8288" s="43"/>
      <c r="G8288" s="34"/>
      <c r="H8288" s="35"/>
    </row>
    <row r="8289" ht="14.25" customHeight="1">
      <c r="C8289" s="42"/>
      <c r="D8289" s="43"/>
      <c r="G8289" s="34"/>
      <c r="H8289" s="35"/>
    </row>
    <row r="8290" ht="14.25" customHeight="1">
      <c r="C8290" s="42"/>
      <c r="D8290" s="43"/>
      <c r="G8290" s="34"/>
      <c r="H8290" s="35"/>
    </row>
    <row r="8291" ht="14.25" customHeight="1">
      <c r="C8291" s="42"/>
      <c r="D8291" s="43"/>
      <c r="G8291" s="34"/>
      <c r="H8291" s="35"/>
    </row>
    <row r="8292" ht="14.25" customHeight="1">
      <c r="C8292" s="42"/>
      <c r="D8292" s="43"/>
      <c r="G8292" s="34"/>
      <c r="H8292" s="35"/>
    </row>
    <row r="8293" ht="14.25" customHeight="1">
      <c r="C8293" s="42"/>
      <c r="D8293" s="43"/>
      <c r="G8293" s="34"/>
      <c r="H8293" s="35"/>
    </row>
    <row r="8294" ht="14.25" customHeight="1">
      <c r="C8294" s="42"/>
      <c r="D8294" s="43"/>
      <c r="G8294" s="34"/>
      <c r="H8294" s="35"/>
    </row>
    <row r="8295" ht="14.25" customHeight="1">
      <c r="C8295" s="42"/>
      <c r="D8295" s="43"/>
      <c r="G8295" s="34"/>
      <c r="H8295" s="35"/>
    </row>
    <row r="8296" ht="14.25" customHeight="1">
      <c r="C8296" s="42"/>
      <c r="D8296" s="43"/>
      <c r="G8296" s="34"/>
      <c r="H8296" s="35"/>
    </row>
    <row r="8297" ht="14.25" customHeight="1">
      <c r="C8297" s="42"/>
      <c r="D8297" s="43"/>
      <c r="G8297" s="34"/>
      <c r="H8297" s="35"/>
    </row>
    <row r="8298" ht="14.25" customHeight="1">
      <c r="C8298" s="42"/>
      <c r="D8298" s="43"/>
      <c r="G8298" s="34"/>
      <c r="H8298" s="35"/>
    </row>
    <row r="8299" ht="14.25" customHeight="1">
      <c r="C8299" s="42"/>
      <c r="D8299" s="43"/>
      <c r="G8299" s="34"/>
      <c r="H8299" s="35"/>
    </row>
    <row r="8300" ht="14.25" customHeight="1">
      <c r="C8300" s="42"/>
      <c r="D8300" s="43"/>
      <c r="G8300" s="34"/>
      <c r="H8300" s="35"/>
    </row>
    <row r="8301" ht="14.25" customHeight="1">
      <c r="C8301" s="42"/>
      <c r="D8301" s="43"/>
      <c r="G8301" s="34"/>
      <c r="H8301" s="35"/>
    </row>
    <row r="8302" ht="14.25" customHeight="1">
      <c r="C8302" s="42"/>
      <c r="D8302" s="43"/>
      <c r="G8302" s="34"/>
      <c r="H8302" s="35"/>
    </row>
    <row r="8303" ht="14.25" customHeight="1">
      <c r="C8303" s="42"/>
      <c r="D8303" s="43"/>
      <c r="G8303" s="34"/>
      <c r="H8303" s="35"/>
    </row>
    <row r="8304" ht="14.25" customHeight="1">
      <c r="C8304" s="42"/>
      <c r="D8304" s="43"/>
      <c r="G8304" s="34"/>
      <c r="H8304" s="35"/>
    </row>
    <row r="8305" ht="14.25" customHeight="1">
      <c r="C8305" s="42"/>
      <c r="D8305" s="43"/>
      <c r="G8305" s="34"/>
      <c r="H8305" s="35"/>
    </row>
    <row r="8306" ht="14.25" customHeight="1">
      <c r="C8306" s="42"/>
      <c r="D8306" s="43"/>
      <c r="G8306" s="34"/>
      <c r="H8306" s="35"/>
    </row>
    <row r="8307" ht="14.25" customHeight="1">
      <c r="C8307" s="42"/>
      <c r="D8307" s="43"/>
      <c r="G8307" s="34"/>
      <c r="H8307" s="35"/>
    </row>
    <row r="8308" ht="14.25" customHeight="1">
      <c r="C8308" s="42"/>
      <c r="D8308" s="43"/>
      <c r="G8308" s="34"/>
      <c r="H8308" s="35"/>
    </row>
    <row r="8309" ht="14.25" customHeight="1">
      <c r="C8309" s="42"/>
      <c r="D8309" s="43"/>
      <c r="G8309" s="34"/>
      <c r="H8309" s="35"/>
    </row>
    <row r="8310" ht="14.25" customHeight="1">
      <c r="C8310" s="42"/>
      <c r="D8310" s="43"/>
      <c r="G8310" s="34"/>
      <c r="H8310" s="35"/>
    </row>
    <row r="8311" ht="14.25" customHeight="1">
      <c r="C8311" s="42"/>
      <c r="D8311" s="43"/>
      <c r="G8311" s="34"/>
      <c r="H8311" s="35"/>
    </row>
    <row r="8312" ht="14.25" customHeight="1">
      <c r="C8312" s="42"/>
      <c r="D8312" s="43"/>
      <c r="G8312" s="34"/>
      <c r="H8312" s="35"/>
    </row>
    <row r="8313" ht="14.25" customHeight="1">
      <c r="C8313" s="42"/>
      <c r="D8313" s="43"/>
      <c r="G8313" s="34"/>
      <c r="H8313" s="35"/>
    </row>
    <row r="8314" ht="14.25" customHeight="1">
      <c r="C8314" s="42"/>
      <c r="D8314" s="43"/>
      <c r="G8314" s="34"/>
      <c r="H8314" s="35"/>
    </row>
    <row r="8315" ht="14.25" customHeight="1">
      <c r="C8315" s="42"/>
      <c r="D8315" s="43"/>
      <c r="G8315" s="34"/>
      <c r="H8315" s="35"/>
    </row>
    <row r="8316" ht="14.25" customHeight="1">
      <c r="C8316" s="42"/>
      <c r="D8316" s="43"/>
      <c r="G8316" s="34"/>
      <c r="H8316" s="35"/>
    </row>
    <row r="8317" ht="14.25" customHeight="1">
      <c r="C8317" s="42"/>
      <c r="D8317" s="43"/>
      <c r="G8317" s="34"/>
      <c r="H8317" s="35"/>
    </row>
    <row r="8318" ht="14.25" customHeight="1">
      <c r="C8318" s="42"/>
      <c r="D8318" s="43"/>
      <c r="G8318" s="34"/>
      <c r="H8318" s="35"/>
    </row>
    <row r="8319" ht="14.25" customHeight="1">
      <c r="C8319" s="42"/>
      <c r="D8319" s="43"/>
      <c r="G8319" s="34"/>
      <c r="H8319" s="35"/>
    </row>
    <row r="8320" ht="14.25" customHeight="1">
      <c r="C8320" s="42"/>
      <c r="D8320" s="43"/>
      <c r="G8320" s="34"/>
      <c r="H8320" s="35"/>
    </row>
    <row r="8321" ht="14.25" customHeight="1">
      <c r="C8321" s="42"/>
      <c r="D8321" s="43"/>
      <c r="G8321" s="34"/>
      <c r="H8321" s="35"/>
    </row>
    <row r="8322" ht="14.25" customHeight="1">
      <c r="C8322" s="42"/>
      <c r="D8322" s="43"/>
      <c r="G8322" s="34"/>
      <c r="H8322" s="35"/>
    </row>
    <row r="8323" ht="14.25" customHeight="1">
      <c r="C8323" s="42"/>
      <c r="D8323" s="43"/>
      <c r="G8323" s="34"/>
      <c r="H8323" s="35"/>
    </row>
    <row r="8324" ht="14.25" customHeight="1">
      <c r="C8324" s="42"/>
      <c r="D8324" s="43"/>
      <c r="G8324" s="34"/>
      <c r="H8324" s="35"/>
    </row>
    <row r="8325" ht="14.25" customHeight="1">
      <c r="C8325" s="42"/>
      <c r="D8325" s="43"/>
      <c r="G8325" s="34"/>
      <c r="H8325" s="35"/>
    </row>
    <row r="8326" ht="14.25" customHeight="1">
      <c r="C8326" s="42"/>
      <c r="D8326" s="43"/>
      <c r="G8326" s="34"/>
      <c r="H8326" s="35"/>
    </row>
    <row r="8327" ht="14.25" customHeight="1">
      <c r="C8327" s="42"/>
      <c r="D8327" s="43"/>
      <c r="G8327" s="34"/>
      <c r="H8327" s="35"/>
    </row>
    <row r="8328" ht="14.25" customHeight="1">
      <c r="C8328" s="42"/>
      <c r="D8328" s="43"/>
      <c r="G8328" s="34"/>
      <c r="H8328" s="35"/>
    </row>
    <row r="8329" ht="14.25" customHeight="1">
      <c r="C8329" s="42"/>
      <c r="D8329" s="43"/>
      <c r="G8329" s="34"/>
      <c r="H8329" s="35"/>
    </row>
    <row r="8330" ht="14.25" customHeight="1">
      <c r="C8330" s="42"/>
      <c r="D8330" s="43"/>
      <c r="G8330" s="34"/>
      <c r="H8330" s="35"/>
    </row>
    <row r="8331" ht="14.25" customHeight="1">
      <c r="C8331" s="42"/>
      <c r="D8331" s="43"/>
      <c r="G8331" s="34"/>
      <c r="H8331" s="35"/>
    </row>
    <row r="8332" ht="14.25" customHeight="1">
      <c r="C8332" s="42"/>
      <c r="D8332" s="43"/>
      <c r="G8332" s="34"/>
      <c r="H8332" s="35"/>
    </row>
    <row r="8333" ht="14.25" customHeight="1">
      <c r="C8333" s="42"/>
      <c r="D8333" s="43"/>
      <c r="G8333" s="34"/>
      <c r="H8333" s="35"/>
    </row>
    <row r="8334" ht="14.25" customHeight="1">
      <c r="C8334" s="42"/>
      <c r="D8334" s="43"/>
      <c r="G8334" s="34"/>
      <c r="H8334" s="35"/>
    </row>
    <row r="8335" ht="14.25" customHeight="1">
      <c r="C8335" s="42"/>
      <c r="D8335" s="43"/>
      <c r="G8335" s="34"/>
      <c r="H8335" s="35"/>
    </row>
    <row r="8336" ht="14.25" customHeight="1">
      <c r="C8336" s="42"/>
      <c r="D8336" s="43"/>
      <c r="G8336" s="34"/>
      <c r="H8336" s="35"/>
    </row>
    <row r="8337" ht="14.25" customHeight="1">
      <c r="C8337" s="42"/>
      <c r="D8337" s="43"/>
      <c r="G8337" s="34"/>
      <c r="H8337" s="35"/>
    </row>
    <row r="8338" ht="14.25" customHeight="1">
      <c r="C8338" s="42"/>
      <c r="D8338" s="43"/>
      <c r="G8338" s="34"/>
      <c r="H8338" s="35"/>
    </row>
    <row r="8339" ht="14.25" customHeight="1">
      <c r="C8339" s="42"/>
      <c r="D8339" s="43"/>
      <c r="G8339" s="34"/>
      <c r="H8339" s="35"/>
    </row>
    <row r="8340" ht="14.25" customHeight="1">
      <c r="C8340" s="42"/>
      <c r="D8340" s="43"/>
      <c r="G8340" s="34"/>
      <c r="H8340" s="35"/>
    </row>
    <row r="8341" ht="14.25" customHeight="1">
      <c r="C8341" s="42"/>
      <c r="D8341" s="43"/>
      <c r="G8341" s="34"/>
      <c r="H8341" s="35"/>
    </row>
    <row r="8342" ht="14.25" customHeight="1">
      <c r="C8342" s="42"/>
      <c r="D8342" s="43"/>
      <c r="G8342" s="34"/>
      <c r="H8342" s="35"/>
    </row>
    <row r="8343" ht="14.25" customHeight="1">
      <c r="C8343" s="42"/>
      <c r="D8343" s="43"/>
      <c r="G8343" s="34"/>
      <c r="H8343" s="35"/>
    </row>
    <row r="8344" ht="14.25" customHeight="1">
      <c r="C8344" s="42"/>
      <c r="D8344" s="43"/>
      <c r="G8344" s="34"/>
      <c r="H8344" s="35"/>
    </row>
    <row r="8345" ht="14.25" customHeight="1">
      <c r="C8345" s="42"/>
      <c r="D8345" s="43"/>
      <c r="G8345" s="34"/>
      <c r="H8345" s="35"/>
    </row>
    <row r="8346" ht="14.25" customHeight="1">
      <c r="C8346" s="42"/>
      <c r="D8346" s="43"/>
      <c r="G8346" s="34"/>
      <c r="H8346" s="35"/>
    </row>
    <row r="8347" ht="14.25" customHeight="1">
      <c r="C8347" s="42"/>
      <c r="D8347" s="43"/>
      <c r="G8347" s="34"/>
      <c r="H8347" s="35"/>
    </row>
    <row r="8348" ht="14.25" customHeight="1">
      <c r="C8348" s="42"/>
      <c r="D8348" s="43"/>
      <c r="G8348" s="34"/>
      <c r="H8348" s="35"/>
    </row>
    <row r="8349" ht="14.25" customHeight="1">
      <c r="C8349" s="42"/>
      <c r="D8349" s="43"/>
      <c r="G8349" s="34"/>
      <c r="H8349" s="35"/>
    </row>
    <row r="8350" ht="14.25" customHeight="1">
      <c r="C8350" s="42"/>
      <c r="D8350" s="43"/>
      <c r="G8350" s="34"/>
      <c r="H8350" s="35"/>
    </row>
    <row r="8351" ht="14.25" customHeight="1">
      <c r="C8351" s="42"/>
      <c r="D8351" s="43"/>
      <c r="G8351" s="34"/>
      <c r="H8351" s="35"/>
    </row>
    <row r="8352" ht="14.25" customHeight="1">
      <c r="C8352" s="42"/>
      <c r="D8352" s="43"/>
      <c r="G8352" s="34"/>
      <c r="H8352" s="35"/>
    </row>
    <row r="8353" ht="14.25" customHeight="1">
      <c r="C8353" s="42"/>
      <c r="D8353" s="43"/>
      <c r="G8353" s="34"/>
      <c r="H8353" s="35"/>
    </row>
    <row r="8354" ht="14.25" customHeight="1">
      <c r="C8354" s="42"/>
      <c r="D8354" s="43"/>
      <c r="G8354" s="34"/>
      <c r="H8354" s="35"/>
    </row>
    <row r="8355" ht="14.25" customHeight="1">
      <c r="C8355" s="42"/>
      <c r="D8355" s="43"/>
      <c r="G8355" s="34"/>
      <c r="H8355" s="35"/>
    </row>
    <row r="8356" ht="14.25" customHeight="1">
      <c r="C8356" s="42"/>
      <c r="D8356" s="43"/>
      <c r="G8356" s="34"/>
      <c r="H8356" s="35"/>
    </row>
    <row r="8357" ht="14.25" customHeight="1">
      <c r="C8357" s="42"/>
      <c r="D8357" s="43"/>
      <c r="G8357" s="34"/>
      <c r="H8357" s="35"/>
    </row>
    <row r="8358" ht="14.25" customHeight="1">
      <c r="C8358" s="42"/>
      <c r="D8358" s="43"/>
      <c r="G8358" s="34"/>
      <c r="H8358" s="35"/>
    </row>
    <row r="8359" ht="14.25" customHeight="1">
      <c r="C8359" s="42"/>
      <c r="D8359" s="43"/>
      <c r="G8359" s="34"/>
      <c r="H8359" s="35"/>
    </row>
    <row r="8360" ht="14.25" customHeight="1">
      <c r="C8360" s="42"/>
      <c r="D8360" s="43"/>
      <c r="G8360" s="34"/>
      <c r="H8360" s="35"/>
    </row>
    <row r="8361" ht="14.25" customHeight="1">
      <c r="C8361" s="42"/>
      <c r="D8361" s="43"/>
      <c r="G8361" s="34"/>
      <c r="H8361" s="35"/>
    </row>
    <row r="8362" ht="14.25" customHeight="1">
      <c r="C8362" s="42"/>
      <c r="D8362" s="43"/>
      <c r="G8362" s="34"/>
      <c r="H8362" s="35"/>
    </row>
    <row r="8363" ht="14.25" customHeight="1">
      <c r="C8363" s="42"/>
      <c r="D8363" s="43"/>
      <c r="G8363" s="34"/>
      <c r="H8363" s="35"/>
    </row>
    <row r="8364" ht="14.25" customHeight="1">
      <c r="C8364" s="42"/>
      <c r="D8364" s="43"/>
      <c r="G8364" s="34"/>
      <c r="H8364" s="35"/>
    </row>
    <row r="8365" ht="14.25" customHeight="1">
      <c r="C8365" s="42"/>
      <c r="D8365" s="43"/>
      <c r="G8365" s="34"/>
      <c r="H8365" s="35"/>
    </row>
    <row r="8366" ht="14.25" customHeight="1">
      <c r="C8366" s="42"/>
      <c r="D8366" s="43"/>
      <c r="G8366" s="34"/>
      <c r="H8366" s="35"/>
    </row>
    <row r="8367" ht="14.25" customHeight="1">
      <c r="C8367" s="42"/>
      <c r="D8367" s="43"/>
      <c r="G8367" s="34"/>
      <c r="H8367" s="35"/>
    </row>
    <row r="8368" ht="14.25" customHeight="1">
      <c r="C8368" s="42"/>
      <c r="D8368" s="43"/>
      <c r="G8368" s="34"/>
      <c r="H8368" s="35"/>
    </row>
    <row r="8369" ht="14.25" customHeight="1">
      <c r="C8369" s="42"/>
      <c r="D8369" s="43"/>
      <c r="G8369" s="34"/>
      <c r="H8369" s="35"/>
    </row>
    <row r="8370" ht="14.25" customHeight="1">
      <c r="C8370" s="42"/>
      <c r="D8370" s="43"/>
      <c r="G8370" s="34"/>
      <c r="H8370" s="35"/>
    </row>
    <row r="8371" ht="14.25" customHeight="1">
      <c r="C8371" s="42"/>
      <c r="D8371" s="43"/>
      <c r="G8371" s="34"/>
      <c r="H8371" s="35"/>
    </row>
    <row r="8372" ht="14.25" customHeight="1">
      <c r="C8372" s="42"/>
      <c r="D8372" s="43"/>
      <c r="G8372" s="34"/>
      <c r="H8372" s="35"/>
    </row>
    <row r="8373" ht="14.25" customHeight="1">
      <c r="C8373" s="42"/>
      <c r="D8373" s="43"/>
      <c r="G8373" s="34"/>
      <c r="H8373" s="35"/>
    </row>
    <row r="8374" ht="14.25" customHeight="1">
      <c r="C8374" s="42"/>
      <c r="D8374" s="43"/>
      <c r="G8374" s="34"/>
      <c r="H8374" s="35"/>
    </row>
    <row r="8375" ht="14.25" customHeight="1">
      <c r="C8375" s="42"/>
      <c r="D8375" s="43"/>
      <c r="G8375" s="34"/>
      <c r="H8375" s="35"/>
    </row>
    <row r="8376" ht="14.25" customHeight="1">
      <c r="C8376" s="42"/>
      <c r="D8376" s="43"/>
      <c r="G8376" s="34"/>
      <c r="H8376" s="35"/>
    </row>
    <row r="8377" ht="14.25" customHeight="1">
      <c r="C8377" s="42"/>
      <c r="D8377" s="43"/>
      <c r="G8377" s="34"/>
      <c r="H8377" s="35"/>
    </row>
    <row r="8378" ht="14.25" customHeight="1">
      <c r="C8378" s="42"/>
      <c r="D8378" s="43"/>
      <c r="G8378" s="34"/>
      <c r="H8378" s="35"/>
    </row>
    <row r="8379" ht="14.25" customHeight="1">
      <c r="C8379" s="42"/>
      <c r="D8379" s="43"/>
      <c r="G8379" s="34"/>
      <c r="H8379" s="35"/>
    </row>
    <row r="8380" ht="14.25" customHeight="1">
      <c r="C8380" s="42"/>
      <c r="D8380" s="43"/>
      <c r="G8380" s="34"/>
      <c r="H8380" s="35"/>
    </row>
    <row r="8381" ht="14.25" customHeight="1">
      <c r="C8381" s="42"/>
      <c r="D8381" s="43"/>
      <c r="G8381" s="34"/>
      <c r="H8381" s="35"/>
    </row>
    <row r="8382" ht="14.25" customHeight="1">
      <c r="C8382" s="42"/>
      <c r="D8382" s="43"/>
      <c r="G8382" s="34"/>
      <c r="H8382" s="35"/>
    </row>
    <row r="8383" ht="14.25" customHeight="1">
      <c r="C8383" s="42"/>
      <c r="D8383" s="43"/>
      <c r="G8383" s="34"/>
      <c r="H8383" s="35"/>
    </row>
    <row r="8384" ht="14.25" customHeight="1">
      <c r="C8384" s="42"/>
      <c r="D8384" s="43"/>
      <c r="G8384" s="34"/>
      <c r="H8384" s="35"/>
    </row>
    <row r="8385" ht="14.25" customHeight="1">
      <c r="C8385" s="42"/>
      <c r="D8385" s="43"/>
      <c r="G8385" s="34"/>
      <c r="H8385" s="35"/>
    </row>
    <row r="8386" ht="14.25" customHeight="1">
      <c r="C8386" s="42"/>
      <c r="D8386" s="43"/>
      <c r="G8386" s="34"/>
      <c r="H8386" s="35"/>
    </row>
    <row r="8387" ht="14.25" customHeight="1">
      <c r="C8387" s="42"/>
      <c r="D8387" s="43"/>
      <c r="G8387" s="34"/>
      <c r="H8387" s="35"/>
    </row>
    <row r="8388" ht="14.25" customHeight="1">
      <c r="C8388" s="42"/>
      <c r="D8388" s="43"/>
      <c r="G8388" s="34"/>
      <c r="H8388" s="35"/>
    </row>
    <row r="8389" ht="14.25" customHeight="1">
      <c r="C8389" s="42"/>
      <c r="D8389" s="43"/>
      <c r="G8389" s="34"/>
      <c r="H8389" s="35"/>
    </row>
    <row r="8390" ht="14.25" customHeight="1">
      <c r="C8390" s="42"/>
      <c r="D8390" s="43"/>
      <c r="G8390" s="34"/>
      <c r="H8390" s="35"/>
    </row>
    <row r="8391" ht="14.25" customHeight="1">
      <c r="C8391" s="42"/>
      <c r="D8391" s="43"/>
      <c r="G8391" s="34"/>
      <c r="H8391" s="35"/>
    </row>
    <row r="8392" ht="14.25" customHeight="1">
      <c r="C8392" s="42"/>
      <c r="D8392" s="43"/>
      <c r="G8392" s="34"/>
      <c r="H8392" s="35"/>
    </row>
    <row r="8393" ht="14.25" customHeight="1">
      <c r="C8393" s="42"/>
      <c r="D8393" s="43"/>
      <c r="G8393" s="34"/>
      <c r="H8393" s="35"/>
    </row>
    <row r="8394" ht="14.25" customHeight="1">
      <c r="C8394" s="42"/>
      <c r="D8394" s="43"/>
      <c r="G8394" s="34"/>
      <c r="H8394" s="35"/>
    </row>
    <row r="8395" ht="14.25" customHeight="1">
      <c r="C8395" s="42"/>
      <c r="D8395" s="43"/>
      <c r="G8395" s="34"/>
      <c r="H8395" s="35"/>
    </row>
    <row r="8396" ht="14.25" customHeight="1">
      <c r="C8396" s="42"/>
      <c r="D8396" s="43"/>
      <c r="G8396" s="34"/>
      <c r="H8396" s="35"/>
    </row>
    <row r="8397" ht="14.25" customHeight="1">
      <c r="C8397" s="42"/>
      <c r="D8397" s="43"/>
      <c r="G8397" s="34"/>
      <c r="H8397" s="35"/>
    </row>
    <row r="8398" ht="14.25" customHeight="1">
      <c r="C8398" s="42"/>
      <c r="D8398" s="43"/>
      <c r="G8398" s="34"/>
      <c r="H8398" s="35"/>
    </row>
    <row r="8399" ht="14.25" customHeight="1">
      <c r="C8399" s="42"/>
      <c r="D8399" s="43"/>
      <c r="G8399" s="34"/>
      <c r="H8399" s="35"/>
    </row>
    <row r="8400" ht="14.25" customHeight="1">
      <c r="C8400" s="42"/>
      <c r="D8400" s="43"/>
      <c r="G8400" s="34"/>
      <c r="H8400" s="35"/>
    </row>
    <row r="8401" ht="14.25" customHeight="1">
      <c r="C8401" s="42"/>
      <c r="D8401" s="43"/>
      <c r="G8401" s="34"/>
      <c r="H8401" s="35"/>
    </row>
    <row r="8402" ht="14.25" customHeight="1">
      <c r="C8402" s="42"/>
      <c r="D8402" s="43"/>
      <c r="G8402" s="34"/>
      <c r="H8402" s="35"/>
    </row>
    <row r="8403" ht="14.25" customHeight="1">
      <c r="C8403" s="42"/>
      <c r="D8403" s="43"/>
      <c r="G8403" s="34"/>
      <c r="H8403" s="35"/>
    </row>
    <row r="8404" ht="14.25" customHeight="1">
      <c r="C8404" s="42"/>
      <c r="D8404" s="43"/>
      <c r="G8404" s="34"/>
      <c r="H8404" s="35"/>
    </row>
    <row r="8405" ht="14.25" customHeight="1">
      <c r="C8405" s="42"/>
      <c r="D8405" s="43"/>
      <c r="G8405" s="34"/>
      <c r="H8405" s="35"/>
    </row>
    <row r="8406" ht="14.25" customHeight="1">
      <c r="C8406" s="42"/>
      <c r="D8406" s="43"/>
      <c r="G8406" s="34"/>
      <c r="H8406" s="35"/>
    </row>
    <row r="8407" ht="14.25" customHeight="1">
      <c r="C8407" s="42"/>
      <c r="D8407" s="43"/>
      <c r="G8407" s="34"/>
      <c r="H8407" s="35"/>
    </row>
    <row r="8408" ht="14.25" customHeight="1">
      <c r="C8408" s="42"/>
      <c r="D8408" s="43"/>
      <c r="G8408" s="34"/>
      <c r="H8408" s="35"/>
    </row>
    <row r="8409" ht="14.25" customHeight="1">
      <c r="C8409" s="42"/>
      <c r="D8409" s="43"/>
      <c r="G8409" s="34"/>
      <c r="H8409" s="35"/>
    </row>
    <row r="8410" ht="14.25" customHeight="1">
      <c r="C8410" s="42"/>
      <c r="D8410" s="43"/>
      <c r="G8410" s="34"/>
      <c r="H8410" s="35"/>
    </row>
    <row r="8411" ht="14.25" customHeight="1">
      <c r="C8411" s="42"/>
      <c r="D8411" s="43"/>
      <c r="G8411" s="34"/>
      <c r="H8411" s="35"/>
    </row>
    <row r="8412" ht="14.25" customHeight="1">
      <c r="C8412" s="42"/>
      <c r="D8412" s="43"/>
      <c r="G8412" s="34"/>
      <c r="H8412" s="35"/>
    </row>
    <row r="8413" ht="14.25" customHeight="1">
      <c r="C8413" s="42"/>
      <c r="D8413" s="43"/>
      <c r="G8413" s="34"/>
      <c r="H8413" s="35"/>
    </row>
    <row r="8414" ht="14.25" customHeight="1">
      <c r="C8414" s="42"/>
      <c r="D8414" s="43"/>
      <c r="G8414" s="34"/>
      <c r="H8414" s="35"/>
    </row>
    <row r="8415" ht="14.25" customHeight="1">
      <c r="C8415" s="42"/>
      <c r="D8415" s="43"/>
      <c r="G8415" s="34"/>
      <c r="H8415" s="35"/>
    </row>
    <row r="8416" ht="14.25" customHeight="1">
      <c r="C8416" s="42"/>
      <c r="D8416" s="43"/>
      <c r="G8416" s="34"/>
      <c r="H8416" s="35"/>
    </row>
    <row r="8417" ht="14.25" customHeight="1">
      <c r="C8417" s="42"/>
      <c r="D8417" s="43"/>
      <c r="G8417" s="34"/>
      <c r="H8417" s="35"/>
    </row>
    <row r="8418" ht="14.25" customHeight="1">
      <c r="C8418" s="42"/>
      <c r="D8418" s="43"/>
      <c r="G8418" s="34"/>
      <c r="H8418" s="35"/>
    </row>
    <row r="8419" ht="14.25" customHeight="1">
      <c r="C8419" s="42"/>
      <c r="D8419" s="43"/>
      <c r="G8419" s="34"/>
      <c r="H8419" s="35"/>
    </row>
    <row r="8420" ht="14.25" customHeight="1">
      <c r="C8420" s="42"/>
      <c r="D8420" s="43"/>
      <c r="G8420" s="34"/>
      <c r="H8420" s="35"/>
    </row>
    <row r="8421" ht="14.25" customHeight="1">
      <c r="C8421" s="42"/>
      <c r="D8421" s="43"/>
      <c r="G8421" s="34"/>
      <c r="H8421" s="35"/>
    </row>
    <row r="8422" ht="14.25" customHeight="1">
      <c r="C8422" s="42"/>
      <c r="D8422" s="43"/>
      <c r="G8422" s="34"/>
      <c r="H8422" s="35"/>
    </row>
    <row r="8423" ht="14.25" customHeight="1">
      <c r="C8423" s="42"/>
      <c r="D8423" s="43"/>
      <c r="G8423" s="34"/>
      <c r="H8423" s="35"/>
    </row>
    <row r="8424" ht="14.25" customHeight="1">
      <c r="C8424" s="42"/>
      <c r="D8424" s="43"/>
      <c r="G8424" s="34"/>
      <c r="H8424" s="35"/>
    </row>
    <row r="8425" ht="14.25" customHeight="1">
      <c r="C8425" s="42"/>
      <c r="D8425" s="43"/>
      <c r="G8425" s="34"/>
      <c r="H8425" s="35"/>
    </row>
    <row r="8426" ht="14.25" customHeight="1">
      <c r="C8426" s="42"/>
      <c r="D8426" s="43"/>
      <c r="G8426" s="34"/>
      <c r="H8426" s="35"/>
    </row>
    <row r="8427" ht="14.25" customHeight="1">
      <c r="C8427" s="42"/>
      <c r="D8427" s="43"/>
      <c r="G8427" s="34"/>
      <c r="H8427" s="35"/>
    </row>
    <row r="8428" ht="14.25" customHeight="1">
      <c r="C8428" s="42"/>
      <c r="D8428" s="43"/>
      <c r="G8428" s="34"/>
      <c r="H8428" s="35"/>
    </row>
    <row r="8429" ht="14.25" customHeight="1">
      <c r="C8429" s="42"/>
      <c r="D8429" s="43"/>
      <c r="G8429" s="34"/>
      <c r="H8429" s="35"/>
    </row>
    <row r="8430" ht="14.25" customHeight="1">
      <c r="C8430" s="42"/>
      <c r="D8430" s="43"/>
      <c r="G8430" s="34"/>
      <c r="H8430" s="35"/>
    </row>
    <row r="8431" ht="14.25" customHeight="1">
      <c r="C8431" s="42"/>
      <c r="D8431" s="43"/>
      <c r="G8431" s="34"/>
      <c r="H8431" s="35"/>
    </row>
    <row r="8432" ht="14.25" customHeight="1">
      <c r="C8432" s="42"/>
      <c r="D8432" s="43"/>
      <c r="G8432" s="34"/>
      <c r="H8432" s="35"/>
    </row>
    <row r="8433" ht="14.25" customHeight="1">
      <c r="C8433" s="42"/>
      <c r="D8433" s="43"/>
      <c r="G8433" s="34"/>
      <c r="H8433" s="35"/>
    </row>
    <row r="8434" ht="14.25" customHeight="1">
      <c r="C8434" s="42"/>
      <c r="D8434" s="43"/>
      <c r="G8434" s="34"/>
      <c r="H8434" s="35"/>
    </row>
    <row r="8435" ht="14.25" customHeight="1">
      <c r="C8435" s="42"/>
      <c r="D8435" s="43"/>
      <c r="G8435" s="34"/>
      <c r="H8435" s="35"/>
    </row>
    <row r="8436" ht="14.25" customHeight="1">
      <c r="C8436" s="42"/>
      <c r="D8436" s="43"/>
      <c r="G8436" s="34"/>
      <c r="H8436" s="35"/>
    </row>
    <row r="8437" ht="14.25" customHeight="1">
      <c r="C8437" s="42"/>
      <c r="D8437" s="43"/>
      <c r="G8437" s="34"/>
      <c r="H8437" s="35"/>
    </row>
    <row r="8438" ht="14.25" customHeight="1">
      <c r="C8438" s="42"/>
      <c r="D8438" s="43"/>
      <c r="G8438" s="34"/>
      <c r="H8438" s="35"/>
    </row>
    <row r="8439" ht="14.25" customHeight="1">
      <c r="C8439" s="42"/>
      <c r="D8439" s="43"/>
      <c r="G8439" s="34"/>
      <c r="H8439" s="35"/>
    </row>
    <row r="8440" ht="14.25" customHeight="1">
      <c r="C8440" s="42"/>
      <c r="D8440" s="43"/>
      <c r="G8440" s="34"/>
      <c r="H8440" s="35"/>
    </row>
    <row r="8441" ht="14.25" customHeight="1">
      <c r="C8441" s="42"/>
      <c r="D8441" s="43"/>
      <c r="G8441" s="34"/>
      <c r="H8441" s="35"/>
    </row>
    <row r="8442" ht="14.25" customHeight="1">
      <c r="C8442" s="42"/>
      <c r="D8442" s="43"/>
      <c r="G8442" s="34"/>
      <c r="H8442" s="35"/>
    </row>
    <row r="8443" ht="14.25" customHeight="1">
      <c r="C8443" s="42"/>
      <c r="D8443" s="43"/>
      <c r="G8443" s="34"/>
      <c r="H8443" s="35"/>
    </row>
    <row r="8444" ht="14.25" customHeight="1">
      <c r="C8444" s="42"/>
      <c r="D8444" s="43"/>
      <c r="G8444" s="34"/>
      <c r="H8444" s="35"/>
    </row>
    <row r="8445" ht="14.25" customHeight="1">
      <c r="C8445" s="42"/>
      <c r="D8445" s="43"/>
      <c r="G8445" s="34"/>
      <c r="H8445" s="35"/>
    </row>
    <row r="8446" ht="14.25" customHeight="1">
      <c r="C8446" s="42"/>
      <c r="D8446" s="43"/>
      <c r="G8446" s="34"/>
      <c r="H8446" s="35"/>
    </row>
    <row r="8447" ht="14.25" customHeight="1">
      <c r="C8447" s="42"/>
      <c r="D8447" s="43"/>
      <c r="G8447" s="34"/>
      <c r="H8447" s="35"/>
    </row>
    <row r="8448" ht="14.25" customHeight="1">
      <c r="C8448" s="42"/>
      <c r="D8448" s="43"/>
      <c r="G8448" s="34"/>
      <c r="H8448" s="35"/>
    </row>
    <row r="8449" ht="14.25" customHeight="1">
      <c r="C8449" s="42"/>
      <c r="D8449" s="43"/>
      <c r="G8449" s="34"/>
      <c r="H8449" s="35"/>
    </row>
    <row r="8450" ht="14.25" customHeight="1">
      <c r="C8450" s="42"/>
      <c r="D8450" s="43"/>
      <c r="G8450" s="34"/>
      <c r="H8450" s="35"/>
    </row>
    <row r="8451" ht="14.25" customHeight="1">
      <c r="C8451" s="42"/>
      <c r="D8451" s="43"/>
      <c r="G8451" s="34"/>
      <c r="H8451" s="35"/>
    </row>
    <row r="8452" ht="14.25" customHeight="1">
      <c r="C8452" s="42"/>
      <c r="D8452" s="43"/>
      <c r="G8452" s="34"/>
      <c r="H8452" s="35"/>
    </row>
    <row r="8453" ht="14.25" customHeight="1">
      <c r="C8453" s="42"/>
      <c r="D8453" s="43"/>
      <c r="G8453" s="34"/>
      <c r="H8453" s="35"/>
    </row>
    <row r="8454" ht="14.25" customHeight="1">
      <c r="C8454" s="42"/>
      <c r="D8454" s="43"/>
      <c r="G8454" s="34"/>
      <c r="H8454" s="35"/>
    </row>
    <row r="8455" ht="14.25" customHeight="1">
      <c r="C8455" s="42"/>
      <c r="D8455" s="43"/>
      <c r="G8455" s="34"/>
      <c r="H8455" s="35"/>
    </row>
    <row r="8456" ht="14.25" customHeight="1">
      <c r="C8456" s="42"/>
      <c r="D8456" s="43"/>
      <c r="G8456" s="34"/>
      <c r="H8456" s="35"/>
    </row>
    <row r="8457" ht="14.25" customHeight="1">
      <c r="C8457" s="42"/>
      <c r="D8457" s="43"/>
      <c r="G8457" s="34"/>
      <c r="H8457" s="35"/>
    </row>
    <row r="8458" ht="14.25" customHeight="1">
      <c r="C8458" s="42"/>
      <c r="D8458" s="43"/>
      <c r="G8458" s="34"/>
      <c r="H8458" s="35"/>
    </row>
    <row r="8459" ht="14.25" customHeight="1">
      <c r="C8459" s="42"/>
      <c r="D8459" s="43"/>
      <c r="G8459" s="34"/>
      <c r="H8459" s="35"/>
    </row>
    <row r="8460" ht="14.25" customHeight="1">
      <c r="C8460" s="42"/>
      <c r="D8460" s="43"/>
      <c r="G8460" s="34"/>
      <c r="H8460" s="35"/>
    </row>
    <row r="8461" ht="14.25" customHeight="1">
      <c r="C8461" s="42"/>
      <c r="D8461" s="43"/>
      <c r="G8461" s="34"/>
      <c r="H8461" s="35"/>
    </row>
    <row r="8462" ht="14.25" customHeight="1">
      <c r="C8462" s="42"/>
      <c r="D8462" s="43"/>
      <c r="G8462" s="34"/>
      <c r="H8462" s="35"/>
    </row>
    <row r="8463" ht="14.25" customHeight="1">
      <c r="C8463" s="42"/>
      <c r="D8463" s="43"/>
      <c r="G8463" s="34"/>
      <c r="H8463" s="35"/>
    </row>
    <row r="8464" ht="14.25" customHeight="1">
      <c r="C8464" s="42"/>
      <c r="D8464" s="43"/>
      <c r="G8464" s="34"/>
      <c r="H8464" s="35"/>
    </row>
    <row r="8465" ht="14.25" customHeight="1">
      <c r="C8465" s="42"/>
      <c r="D8465" s="43"/>
      <c r="G8465" s="34"/>
      <c r="H8465" s="35"/>
    </row>
    <row r="8466" ht="14.25" customHeight="1">
      <c r="C8466" s="42"/>
      <c r="D8466" s="43"/>
      <c r="G8466" s="34"/>
      <c r="H8466" s="35"/>
    </row>
    <row r="8467" ht="14.25" customHeight="1">
      <c r="C8467" s="42"/>
      <c r="D8467" s="43"/>
      <c r="G8467" s="34"/>
      <c r="H8467" s="35"/>
    </row>
    <row r="8468" ht="14.25" customHeight="1">
      <c r="C8468" s="42"/>
      <c r="D8468" s="43"/>
      <c r="G8468" s="34"/>
      <c r="H8468" s="35"/>
    </row>
    <row r="8469" ht="14.25" customHeight="1">
      <c r="C8469" s="42"/>
      <c r="D8469" s="43"/>
      <c r="G8469" s="34"/>
      <c r="H8469" s="35"/>
    </row>
    <row r="8470" ht="14.25" customHeight="1">
      <c r="C8470" s="42"/>
      <c r="D8470" s="43"/>
      <c r="G8470" s="34"/>
      <c r="H8470" s="35"/>
    </row>
    <row r="8471" ht="14.25" customHeight="1">
      <c r="C8471" s="42"/>
      <c r="D8471" s="43"/>
      <c r="G8471" s="34"/>
      <c r="H8471" s="35"/>
    </row>
    <row r="8472" ht="14.25" customHeight="1">
      <c r="C8472" s="42"/>
      <c r="D8472" s="43"/>
      <c r="G8472" s="34"/>
      <c r="H8472" s="35"/>
    </row>
    <row r="8473" ht="14.25" customHeight="1">
      <c r="C8473" s="42"/>
      <c r="D8473" s="43"/>
      <c r="G8473" s="34"/>
      <c r="H8473" s="35"/>
    </row>
    <row r="8474" ht="14.25" customHeight="1">
      <c r="C8474" s="42"/>
      <c r="D8474" s="43"/>
      <c r="G8474" s="34"/>
      <c r="H8474" s="35"/>
    </row>
    <row r="8475" ht="14.25" customHeight="1">
      <c r="C8475" s="42"/>
      <c r="D8475" s="43"/>
      <c r="G8475" s="34"/>
      <c r="H8475" s="35"/>
    </row>
    <row r="8476" ht="14.25" customHeight="1">
      <c r="C8476" s="42"/>
      <c r="D8476" s="43"/>
      <c r="G8476" s="34"/>
      <c r="H8476" s="35"/>
    </row>
    <row r="8477" ht="14.25" customHeight="1">
      <c r="C8477" s="42"/>
      <c r="D8477" s="43"/>
      <c r="G8477" s="34"/>
      <c r="H8477" s="35"/>
    </row>
    <row r="8478" ht="14.25" customHeight="1">
      <c r="C8478" s="42"/>
      <c r="D8478" s="43"/>
      <c r="G8478" s="34"/>
      <c r="H8478" s="35"/>
    </row>
    <row r="8479" ht="14.25" customHeight="1">
      <c r="C8479" s="42"/>
      <c r="D8479" s="43"/>
      <c r="G8479" s="34"/>
      <c r="H8479" s="35"/>
    </row>
    <row r="8480" ht="14.25" customHeight="1">
      <c r="C8480" s="42"/>
      <c r="D8480" s="43"/>
      <c r="G8480" s="34"/>
      <c r="H8480" s="35"/>
    </row>
    <row r="8481" ht="14.25" customHeight="1">
      <c r="C8481" s="42"/>
      <c r="D8481" s="43"/>
      <c r="G8481" s="34"/>
      <c r="H8481" s="35"/>
    </row>
    <row r="8482" ht="14.25" customHeight="1">
      <c r="C8482" s="42"/>
      <c r="D8482" s="43"/>
      <c r="G8482" s="34"/>
      <c r="H8482" s="35"/>
    </row>
    <row r="8483" ht="14.25" customHeight="1">
      <c r="C8483" s="42"/>
      <c r="D8483" s="43"/>
      <c r="G8483" s="34"/>
      <c r="H8483" s="35"/>
    </row>
    <row r="8484" ht="14.25" customHeight="1">
      <c r="C8484" s="42"/>
      <c r="D8484" s="43"/>
      <c r="G8484" s="34"/>
      <c r="H8484" s="35"/>
    </row>
    <row r="8485" ht="14.25" customHeight="1">
      <c r="C8485" s="42"/>
      <c r="D8485" s="43"/>
      <c r="G8485" s="34"/>
      <c r="H8485" s="35"/>
    </row>
    <row r="8486" ht="14.25" customHeight="1">
      <c r="C8486" s="42"/>
      <c r="D8486" s="43"/>
      <c r="G8486" s="34"/>
      <c r="H8486" s="35"/>
    </row>
    <row r="8487" ht="14.25" customHeight="1">
      <c r="C8487" s="42"/>
      <c r="D8487" s="43"/>
      <c r="G8487" s="34"/>
      <c r="H8487" s="35"/>
    </row>
    <row r="8488" ht="14.25" customHeight="1">
      <c r="C8488" s="42"/>
      <c r="D8488" s="43"/>
      <c r="G8488" s="34"/>
      <c r="H8488" s="35"/>
    </row>
    <row r="8489" ht="14.25" customHeight="1">
      <c r="C8489" s="42"/>
      <c r="D8489" s="43"/>
      <c r="G8489" s="34"/>
      <c r="H8489" s="35"/>
    </row>
    <row r="8490" ht="14.25" customHeight="1">
      <c r="C8490" s="42"/>
      <c r="D8490" s="43"/>
      <c r="G8490" s="34"/>
      <c r="H8490" s="35"/>
    </row>
    <row r="8491" ht="14.25" customHeight="1">
      <c r="C8491" s="42"/>
      <c r="D8491" s="43"/>
      <c r="G8491" s="34"/>
      <c r="H8491" s="35"/>
    </row>
    <row r="8492" ht="14.25" customHeight="1">
      <c r="C8492" s="42"/>
      <c r="D8492" s="43"/>
      <c r="G8492" s="34"/>
      <c r="H8492" s="35"/>
    </row>
    <row r="8493" ht="14.25" customHeight="1">
      <c r="C8493" s="42"/>
      <c r="D8493" s="43"/>
      <c r="G8493" s="34"/>
      <c r="H8493" s="35"/>
    </row>
    <row r="8494" ht="14.25" customHeight="1">
      <c r="C8494" s="42"/>
      <c r="D8494" s="43"/>
      <c r="G8494" s="34"/>
      <c r="H8494" s="35"/>
    </row>
    <row r="8495" ht="14.25" customHeight="1">
      <c r="C8495" s="42"/>
      <c r="D8495" s="43"/>
      <c r="G8495" s="34"/>
      <c r="H8495" s="35"/>
    </row>
    <row r="8496" ht="14.25" customHeight="1">
      <c r="C8496" s="42"/>
      <c r="D8496" s="43"/>
      <c r="G8496" s="34"/>
      <c r="H8496" s="35"/>
    </row>
    <row r="8497" ht="14.25" customHeight="1">
      <c r="C8497" s="42"/>
      <c r="D8497" s="43"/>
      <c r="G8497" s="34"/>
      <c r="H8497" s="35"/>
    </row>
    <row r="8498" ht="14.25" customHeight="1">
      <c r="C8498" s="42"/>
      <c r="D8498" s="43"/>
      <c r="G8498" s="34"/>
      <c r="H8498" s="35"/>
    </row>
    <row r="8499" ht="14.25" customHeight="1">
      <c r="C8499" s="42"/>
      <c r="D8499" s="43"/>
      <c r="G8499" s="34"/>
      <c r="H8499" s="35"/>
    </row>
    <row r="8500" ht="14.25" customHeight="1">
      <c r="C8500" s="42"/>
      <c r="D8500" s="43"/>
      <c r="G8500" s="34"/>
      <c r="H8500" s="35"/>
    </row>
    <row r="8501" ht="14.25" customHeight="1">
      <c r="C8501" s="42"/>
      <c r="D8501" s="43"/>
      <c r="G8501" s="34"/>
      <c r="H8501" s="35"/>
    </row>
    <row r="8502" ht="14.25" customHeight="1">
      <c r="C8502" s="42"/>
      <c r="D8502" s="43"/>
      <c r="G8502" s="34"/>
      <c r="H8502" s="35"/>
    </row>
    <row r="8503" ht="14.25" customHeight="1">
      <c r="C8503" s="42"/>
      <c r="D8503" s="43"/>
      <c r="G8503" s="34"/>
      <c r="H8503" s="35"/>
    </row>
    <row r="8504" ht="14.25" customHeight="1">
      <c r="C8504" s="42"/>
      <c r="D8504" s="43"/>
      <c r="G8504" s="34"/>
      <c r="H8504" s="35"/>
    </row>
    <row r="8505" ht="14.25" customHeight="1">
      <c r="C8505" s="42"/>
      <c r="D8505" s="43"/>
      <c r="G8505" s="34"/>
      <c r="H8505" s="35"/>
    </row>
    <row r="8506" ht="14.25" customHeight="1">
      <c r="C8506" s="42"/>
      <c r="D8506" s="43"/>
      <c r="G8506" s="34"/>
      <c r="H8506" s="35"/>
    </row>
    <row r="8507" ht="14.25" customHeight="1">
      <c r="C8507" s="42"/>
      <c r="D8507" s="43"/>
      <c r="G8507" s="34"/>
      <c r="H8507" s="35"/>
    </row>
    <row r="8508" ht="14.25" customHeight="1">
      <c r="C8508" s="42"/>
      <c r="D8508" s="43"/>
      <c r="G8508" s="34"/>
      <c r="H8508" s="35"/>
    </row>
    <row r="8509" ht="14.25" customHeight="1">
      <c r="C8509" s="42"/>
      <c r="D8509" s="43"/>
      <c r="G8509" s="34"/>
      <c r="H8509" s="35"/>
    </row>
    <row r="8510" ht="14.25" customHeight="1">
      <c r="C8510" s="42"/>
      <c r="D8510" s="43"/>
      <c r="G8510" s="34"/>
      <c r="H8510" s="35"/>
    </row>
    <row r="8511" ht="14.25" customHeight="1">
      <c r="C8511" s="42"/>
      <c r="D8511" s="43"/>
      <c r="G8511" s="34"/>
      <c r="H8511" s="35"/>
    </row>
    <row r="8512" ht="14.25" customHeight="1">
      <c r="C8512" s="42"/>
      <c r="D8512" s="43"/>
      <c r="G8512" s="34"/>
      <c r="H8512" s="35"/>
    </row>
    <row r="8513" ht="14.25" customHeight="1">
      <c r="C8513" s="42"/>
      <c r="D8513" s="43"/>
      <c r="G8513" s="34"/>
      <c r="H8513" s="35"/>
    </row>
    <row r="8514" ht="14.25" customHeight="1">
      <c r="C8514" s="42"/>
      <c r="D8514" s="43"/>
      <c r="G8514" s="34"/>
      <c r="H8514" s="35"/>
    </row>
    <row r="8515" ht="14.25" customHeight="1">
      <c r="C8515" s="42"/>
      <c r="D8515" s="43"/>
      <c r="G8515" s="34"/>
      <c r="H8515" s="35"/>
    </row>
    <row r="8516" ht="14.25" customHeight="1">
      <c r="C8516" s="42"/>
      <c r="D8516" s="43"/>
      <c r="G8516" s="34"/>
      <c r="H8516" s="35"/>
    </row>
    <row r="8517" ht="14.25" customHeight="1">
      <c r="C8517" s="42"/>
      <c r="D8517" s="43"/>
      <c r="G8517" s="34"/>
      <c r="H8517" s="35"/>
    </row>
    <row r="8518" ht="14.25" customHeight="1">
      <c r="C8518" s="42"/>
      <c r="D8518" s="43"/>
      <c r="G8518" s="34"/>
      <c r="H8518" s="35"/>
    </row>
    <row r="8519" ht="14.25" customHeight="1">
      <c r="C8519" s="42"/>
      <c r="D8519" s="43"/>
      <c r="G8519" s="34"/>
      <c r="H8519" s="35"/>
    </row>
    <row r="8520" ht="14.25" customHeight="1">
      <c r="C8520" s="42"/>
      <c r="D8520" s="43"/>
      <c r="G8520" s="34"/>
      <c r="H8520" s="35"/>
    </row>
    <row r="8521" ht="14.25" customHeight="1">
      <c r="C8521" s="42"/>
      <c r="D8521" s="43"/>
      <c r="G8521" s="34"/>
      <c r="H8521" s="35"/>
    </row>
    <row r="8522" ht="14.25" customHeight="1">
      <c r="C8522" s="42"/>
      <c r="D8522" s="43"/>
      <c r="G8522" s="34"/>
      <c r="H8522" s="35"/>
    </row>
    <row r="8523" ht="14.25" customHeight="1">
      <c r="C8523" s="42"/>
      <c r="D8523" s="43"/>
      <c r="G8523" s="34"/>
      <c r="H8523" s="35"/>
    </row>
    <row r="8524" ht="14.25" customHeight="1">
      <c r="C8524" s="42"/>
      <c r="D8524" s="43"/>
      <c r="G8524" s="34"/>
      <c r="H8524" s="35"/>
    </row>
    <row r="8525" ht="14.25" customHeight="1">
      <c r="C8525" s="42"/>
      <c r="D8525" s="43"/>
      <c r="G8525" s="34"/>
      <c r="H8525" s="35"/>
    </row>
    <row r="8526" ht="14.25" customHeight="1">
      <c r="C8526" s="42"/>
      <c r="D8526" s="43"/>
      <c r="G8526" s="34"/>
      <c r="H8526" s="35"/>
    </row>
    <row r="8527" ht="14.25" customHeight="1">
      <c r="C8527" s="42"/>
      <c r="D8527" s="43"/>
      <c r="G8527" s="34"/>
      <c r="H8527" s="35"/>
    </row>
    <row r="8528" ht="14.25" customHeight="1">
      <c r="C8528" s="42"/>
      <c r="D8528" s="43"/>
      <c r="G8528" s="34"/>
      <c r="H8528" s="35"/>
    </row>
    <row r="8529" ht="14.25" customHeight="1">
      <c r="C8529" s="42"/>
      <c r="D8529" s="43"/>
      <c r="G8529" s="34"/>
      <c r="H8529" s="35"/>
    </row>
    <row r="8530" ht="14.25" customHeight="1">
      <c r="C8530" s="42"/>
      <c r="D8530" s="43"/>
      <c r="G8530" s="34"/>
      <c r="H8530" s="35"/>
    </row>
    <row r="8531" ht="14.25" customHeight="1">
      <c r="C8531" s="42"/>
      <c r="D8531" s="43"/>
      <c r="G8531" s="34"/>
      <c r="H8531" s="35"/>
    </row>
    <row r="8532" ht="14.25" customHeight="1">
      <c r="C8532" s="42"/>
      <c r="D8532" s="43"/>
      <c r="G8532" s="34"/>
      <c r="H8532" s="35"/>
    </row>
    <row r="8533" ht="14.25" customHeight="1">
      <c r="C8533" s="42"/>
      <c r="D8533" s="43"/>
      <c r="G8533" s="34"/>
      <c r="H8533" s="35"/>
    </row>
    <row r="8534" ht="14.25" customHeight="1">
      <c r="C8534" s="42"/>
      <c r="D8534" s="43"/>
      <c r="G8534" s="34"/>
      <c r="H8534" s="35"/>
    </row>
    <row r="8535" ht="14.25" customHeight="1">
      <c r="C8535" s="42"/>
      <c r="D8535" s="43"/>
      <c r="G8535" s="34"/>
      <c r="H8535" s="35"/>
    </row>
    <row r="8536" ht="14.25" customHeight="1">
      <c r="C8536" s="42"/>
      <c r="D8536" s="43"/>
      <c r="G8536" s="34"/>
      <c r="H8536" s="35"/>
    </row>
    <row r="8537" ht="14.25" customHeight="1">
      <c r="C8537" s="42"/>
      <c r="D8537" s="43"/>
      <c r="G8537" s="34"/>
      <c r="H8537" s="35"/>
    </row>
    <row r="8538" ht="14.25" customHeight="1">
      <c r="C8538" s="42"/>
      <c r="D8538" s="43"/>
      <c r="G8538" s="34"/>
      <c r="H8538" s="35"/>
    </row>
    <row r="8539" ht="14.25" customHeight="1">
      <c r="C8539" s="42"/>
      <c r="D8539" s="43"/>
      <c r="G8539" s="34"/>
      <c r="H8539" s="35"/>
    </row>
    <row r="8540" ht="14.25" customHeight="1">
      <c r="C8540" s="42"/>
      <c r="D8540" s="43"/>
      <c r="G8540" s="34"/>
      <c r="H8540" s="35"/>
    </row>
    <row r="8541" ht="14.25" customHeight="1">
      <c r="C8541" s="42"/>
      <c r="D8541" s="43"/>
      <c r="G8541" s="34"/>
      <c r="H8541" s="35"/>
    </row>
    <row r="8542" ht="14.25" customHeight="1">
      <c r="C8542" s="42"/>
      <c r="D8542" s="43"/>
      <c r="G8542" s="34"/>
      <c r="H8542" s="35"/>
    </row>
    <row r="8543" ht="14.25" customHeight="1">
      <c r="C8543" s="42"/>
      <c r="D8543" s="43"/>
      <c r="G8543" s="34"/>
      <c r="H8543" s="35"/>
    </row>
    <row r="8544" ht="14.25" customHeight="1">
      <c r="C8544" s="42"/>
      <c r="D8544" s="43"/>
      <c r="G8544" s="34"/>
      <c r="H8544" s="35"/>
    </row>
    <row r="8545" ht="14.25" customHeight="1">
      <c r="C8545" s="42"/>
      <c r="D8545" s="43"/>
      <c r="G8545" s="34"/>
      <c r="H8545" s="35"/>
    </row>
    <row r="8546" ht="14.25" customHeight="1">
      <c r="C8546" s="42"/>
      <c r="D8546" s="43"/>
      <c r="G8546" s="34"/>
      <c r="H8546" s="35"/>
    </row>
    <row r="8547" ht="14.25" customHeight="1">
      <c r="C8547" s="42"/>
      <c r="D8547" s="43"/>
      <c r="G8547" s="34"/>
      <c r="H8547" s="35"/>
    </row>
    <row r="8548" ht="14.25" customHeight="1">
      <c r="C8548" s="42"/>
      <c r="D8548" s="43"/>
      <c r="G8548" s="34"/>
      <c r="H8548" s="35"/>
    </row>
    <row r="8549" ht="14.25" customHeight="1">
      <c r="C8549" s="42"/>
      <c r="D8549" s="43"/>
      <c r="G8549" s="34"/>
      <c r="H8549" s="35"/>
    </row>
    <row r="8550" ht="14.25" customHeight="1">
      <c r="C8550" s="42"/>
      <c r="D8550" s="43"/>
      <c r="G8550" s="34"/>
      <c r="H8550" s="35"/>
    </row>
    <row r="8551" ht="14.25" customHeight="1">
      <c r="C8551" s="42"/>
      <c r="D8551" s="43"/>
      <c r="G8551" s="34"/>
      <c r="H8551" s="35"/>
    </row>
    <row r="8552" ht="14.25" customHeight="1">
      <c r="C8552" s="42"/>
      <c r="D8552" s="43"/>
      <c r="G8552" s="34"/>
      <c r="H8552" s="35"/>
    </row>
    <row r="8553" ht="14.25" customHeight="1">
      <c r="C8553" s="42"/>
      <c r="D8553" s="43"/>
      <c r="G8553" s="34"/>
      <c r="H8553" s="35"/>
    </row>
    <row r="8554" ht="14.25" customHeight="1">
      <c r="C8554" s="42"/>
      <c r="D8554" s="43"/>
      <c r="G8554" s="34"/>
      <c r="H8554" s="35"/>
    </row>
    <row r="8555" ht="14.25" customHeight="1">
      <c r="C8555" s="42"/>
      <c r="D8555" s="43"/>
      <c r="G8555" s="34"/>
      <c r="H8555" s="35"/>
    </row>
    <row r="8556" ht="14.25" customHeight="1">
      <c r="C8556" s="42"/>
      <c r="D8556" s="43"/>
      <c r="G8556" s="34"/>
      <c r="H8556" s="35"/>
    </row>
    <row r="8557" ht="14.25" customHeight="1">
      <c r="C8557" s="42"/>
      <c r="D8557" s="43"/>
      <c r="G8557" s="34"/>
      <c r="H8557" s="35"/>
    </row>
    <row r="8558" ht="14.25" customHeight="1">
      <c r="C8558" s="42"/>
      <c r="D8558" s="43"/>
      <c r="G8558" s="34"/>
      <c r="H8558" s="35"/>
    </row>
    <row r="8559" ht="14.25" customHeight="1">
      <c r="C8559" s="42"/>
      <c r="D8559" s="43"/>
      <c r="G8559" s="34"/>
      <c r="H8559" s="35"/>
    </row>
    <row r="8560" ht="14.25" customHeight="1">
      <c r="C8560" s="42"/>
      <c r="D8560" s="43"/>
      <c r="G8560" s="34"/>
      <c r="H8560" s="35"/>
    </row>
    <row r="8561" ht="14.25" customHeight="1">
      <c r="C8561" s="42"/>
      <c r="D8561" s="43"/>
      <c r="G8561" s="34"/>
      <c r="H8561" s="35"/>
    </row>
    <row r="8562" ht="14.25" customHeight="1">
      <c r="C8562" s="42"/>
      <c r="D8562" s="43"/>
      <c r="G8562" s="34"/>
      <c r="H8562" s="35"/>
    </row>
    <row r="8563" ht="14.25" customHeight="1">
      <c r="C8563" s="42"/>
      <c r="D8563" s="43"/>
      <c r="G8563" s="34"/>
      <c r="H8563" s="35"/>
    </row>
    <row r="8564" ht="14.25" customHeight="1">
      <c r="C8564" s="42"/>
      <c r="D8564" s="43"/>
      <c r="G8564" s="34"/>
      <c r="H8564" s="35"/>
    </row>
    <row r="8565" ht="14.25" customHeight="1">
      <c r="C8565" s="42"/>
      <c r="D8565" s="43"/>
      <c r="G8565" s="34"/>
      <c r="H8565" s="35"/>
    </row>
    <row r="8566" ht="14.25" customHeight="1">
      <c r="C8566" s="42"/>
      <c r="D8566" s="43"/>
      <c r="G8566" s="34"/>
      <c r="H8566" s="35"/>
    </row>
    <row r="8567" ht="14.25" customHeight="1">
      <c r="C8567" s="42"/>
      <c r="D8567" s="43"/>
      <c r="G8567" s="34"/>
      <c r="H8567" s="35"/>
    </row>
    <row r="8568" ht="14.25" customHeight="1">
      <c r="C8568" s="42"/>
      <c r="D8568" s="43"/>
      <c r="G8568" s="34"/>
      <c r="H8568" s="35"/>
    </row>
    <row r="8569" ht="14.25" customHeight="1">
      <c r="C8569" s="42"/>
      <c r="D8569" s="43"/>
      <c r="G8569" s="34"/>
      <c r="H8569" s="35"/>
    </row>
    <row r="8570" ht="14.25" customHeight="1">
      <c r="C8570" s="42"/>
      <c r="D8570" s="43"/>
      <c r="G8570" s="34"/>
      <c r="H8570" s="35"/>
    </row>
    <row r="8571" ht="14.25" customHeight="1">
      <c r="C8571" s="42"/>
      <c r="D8571" s="43"/>
      <c r="G8571" s="34"/>
      <c r="H8571" s="35"/>
    </row>
    <row r="8572" ht="14.25" customHeight="1">
      <c r="C8572" s="42"/>
      <c r="D8572" s="43"/>
      <c r="G8572" s="34"/>
      <c r="H8572" s="35"/>
    </row>
    <row r="8573" ht="14.25" customHeight="1">
      <c r="C8573" s="42"/>
      <c r="D8573" s="43"/>
      <c r="G8573" s="34"/>
      <c r="H8573" s="35"/>
    </row>
    <row r="8574" ht="14.25" customHeight="1">
      <c r="C8574" s="42"/>
      <c r="D8574" s="43"/>
      <c r="G8574" s="34"/>
      <c r="H8574" s="35"/>
    </row>
    <row r="8575" ht="14.25" customHeight="1">
      <c r="C8575" s="42"/>
      <c r="D8575" s="43"/>
      <c r="G8575" s="34"/>
      <c r="H8575" s="35"/>
    </row>
    <row r="8576" ht="14.25" customHeight="1">
      <c r="C8576" s="42"/>
      <c r="D8576" s="43"/>
      <c r="G8576" s="34"/>
      <c r="H8576" s="35"/>
    </row>
    <row r="8577" ht="14.25" customHeight="1">
      <c r="C8577" s="42"/>
      <c r="D8577" s="43"/>
      <c r="G8577" s="34"/>
      <c r="H8577" s="35"/>
    </row>
    <row r="8578" ht="14.25" customHeight="1">
      <c r="C8578" s="42"/>
      <c r="D8578" s="43"/>
      <c r="G8578" s="34"/>
      <c r="H8578" s="35"/>
    </row>
    <row r="8579" ht="14.25" customHeight="1">
      <c r="C8579" s="42"/>
      <c r="D8579" s="43"/>
      <c r="G8579" s="34"/>
      <c r="H8579" s="35"/>
    </row>
    <row r="8580" ht="14.25" customHeight="1">
      <c r="C8580" s="42"/>
      <c r="D8580" s="43"/>
      <c r="G8580" s="34"/>
      <c r="H8580" s="35"/>
    </row>
    <row r="8581" ht="14.25" customHeight="1">
      <c r="C8581" s="42"/>
      <c r="D8581" s="43"/>
      <c r="G8581" s="34"/>
      <c r="H8581" s="35"/>
    </row>
    <row r="8582" ht="14.25" customHeight="1">
      <c r="C8582" s="42"/>
      <c r="D8582" s="43"/>
      <c r="G8582" s="34"/>
      <c r="H8582" s="35"/>
    </row>
    <row r="8583" ht="14.25" customHeight="1">
      <c r="C8583" s="42"/>
      <c r="D8583" s="43"/>
      <c r="G8583" s="34"/>
      <c r="H8583" s="35"/>
    </row>
    <row r="8584" ht="14.25" customHeight="1">
      <c r="C8584" s="42"/>
      <c r="D8584" s="43"/>
      <c r="G8584" s="34"/>
      <c r="H8584" s="35"/>
    </row>
    <row r="8585" ht="14.25" customHeight="1">
      <c r="C8585" s="42"/>
      <c r="D8585" s="43"/>
      <c r="G8585" s="34"/>
      <c r="H8585" s="35"/>
    </row>
    <row r="8586" ht="14.25" customHeight="1">
      <c r="C8586" s="42"/>
      <c r="D8586" s="43"/>
      <c r="G8586" s="34"/>
      <c r="H8586" s="35"/>
    </row>
    <row r="8587" ht="14.25" customHeight="1">
      <c r="C8587" s="42"/>
      <c r="D8587" s="43"/>
      <c r="G8587" s="34"/>
      <c r="H8587" s="35"/>
    </row>
    <row r="8588" ht="14.25" customHeight="1">
      <c r="C8588" s="42"/>
      <c r="D8588" s="43"/>
      <c r="G8588" s="34"/>
      <c r="H8588" s="35"/>
    </row>
    <row r="8589" ht="14.25" customHeight="1">
      <c r="C8589" s="42"/>
      <c r="D8589" s="43"/>
      <c r="G8589" s="34"/>
      <c r="H8589" s="35"/>
    </row>
    <row r="8590" ht="14.25" customHeight="1">
      <c r="C8590" s="42"/>
      <c r="D8590" s="43"/>
      <c r="G8590" s="34"/>
      <c r="H8590" s="35"/>
    </row>
    <row r="8591" ht="14.25" customHeight="1">
      <c r="C8591" s="42"/>
      <c r="D8591" s="43"/>
      <c r="G8591" s="34"/>
      <c r="H8591" s="35"/>
    </row>
    <row r="8592" ht="14.25" customHeight="1">
      <c r="C8592" s="42"/>
      <c r="D8592" s="43"/>
      <c r="G8592" s="34"/>
      <c r="H8592" s="35"/>
    </row>
    <row r="8593" ht="14.25" customHeight="1">
      <c r="C8593" s="42"/>
      <c r="D8593" s="43"/>
      <c r="G8593" s="34"/>
      <c r="H8593" s="35"/>
    </row>
    <row r="8594" ht="14.25" customHeight="1">
      <c r="C8594" s="42"/>
      <c r="D8594" s="43"/>
      <c r="G8594" s="34"/>
      <c r="H8594" s="35"/>
    </row>
    <row r="8595" ht="14.25" customHeight="1">
      <c r="C8595" s="42"/>
      <c r="D8595" s="43"/>
      <c r="G8595" s="34"/>
      <c r="H8595" s="35"/>
    </row>
    <row r="8596" ht="14.25" customHeight="1">
      <c r="C8596" s="42"/>
      <c r="D8596" s="43"/>
      <c r="G8596" s="34"/>
      <c r="H8596" s="35"/>
    </row>
    <row r="8597" ht="14.25" customHeight="1">
      <c r="C8597" s="42"/>
      <c r="D8597" s="43"/>
      <c r="G8597" s="34"/>
      <c r="H8597" s="35"/>
    </row>
    <row r="8598" ht="14.25" customHeight="1">
      <c r="C8598" s="42"/>
      <c r="D8598" s="43"/>
      <c r="G8598" s="34"/>
      <c r="H8598" s="35"/>
    </row>
    <row r="8599" ht="14.25" customHeight="1">
      <c r="C8599" s="42"/>
      <c r="D8599" s="43"/>
      <c r="G8599" s="34"/>
      <c r="H8599" s="35"/>
    </row>
    <row r="8600" ht="14.25" customHeight="1">
      <c r="C8600" s="42"/>
      <c r="D8600" s="43"/>
      <c r="G8600" s="34"/>
      <c r="H8600" s="35"/>
    </row>
    <row r="8601" ht="14.25" customHeight="1">
      <c r="C8601" s="42"/>
      <c r="D8601" s="43"/>
      <c r="G8601" s="34"/>
      <c r="H8601" s="35"/>
    </row>
    <row r="8602" ht="14.25" customHeight="1">
      <c r="C8602" s="42"/>
      <c r="D8602" s="43"/>
      <c r="G8602" s="34"/>
      <c r="H8602" s="35"/>
    </row>
    <row r="8603" ht="14.25" customHeight="1">
      <c r="C8603" s="42"/>
      <c r="D8603" s="43"/>
      <c r="G8603" s="34"/>
      <c r="H8603" s="35"/>
    </row>
    <row r="8604" ht="14.25" customHeight="1">
      <c r="C8604" s="42"/>
      <c r="D8604" s="43"/>
      <c r="G8604" s="34"/>
      <c r="H8604" s="35"/>
    </row>
    <row r="8605" ht="14.25" customHeight="1">
      <c r="C8605" s="42"/>
      <c r="D8605" s="43"/>
      <c r="G8605" s="34"/>
      <c r="H8605" s="35"/>
    </row>
    <row r="8606" ht="14.25" customHeight="1">
      <c r="C8606" s="42"/>
      <c r="D8606" s="43"/>
      <c r="G8606" s="34"/>
      <c r="H8606" s="35"/>
    </row>
    <row r="8607" ht="14.25" customHeight="1">
      <c r="C8607" s="42"/>
      <c r="D8607" s="43"/>
      <c r="G8607" s="34"/>
      <c r="H8607" s="35"/>
    </row>
    <row r="8608" ht="14.25" customHeight="1">
      <c r="C8608" s="42"/>
      <c r="D8608" s="43"/>
      <c r="G8608" s="34"/>
      <c r="H8608" s="35"/>
    </row>
    <row r="8609" ht="14.25" customHeight="1">
      <c r="C8609" s="42"/>
      <c r="D8609" s="43"/>
      <c r="G8609" s="34"/>
      <c r="H8609" s="35"/>
    </row>
    <row r="8610" ht="14.25" customHeight="1">
      <c r="C8610" s="42"/>
      <c r="D8610" s="43"/>
      <c r="G8610" s="34"/>
      <c r="H8610" s="35"/>
    </row>
    <row r="8611" ht="14.25" customHeight="1">
      <c r="C8611" s="42"/>
      <c r="D8611" s="43"/>
      <c r="G8611" s="34"/>
      <c r="H8611" s="35"/>
    </row>
    <row r="8612" ht="14.25" customHeight="1">
      <c r="C8612" s="42"/>
      <c r="D8612" s="43"/>
      <c r="G8612" s="34"/>
      <c r="H8612" s="35"/>
    </row>
    <row r="8613" ht="14.25" customHeight="1">
      <c r="C8613" s="42"/>
      <c r="D8613" s="43"/>
      <c r="G8613" s="34"/>
      <c r="H8613" s="35"/>
    </row>
    <row r="8614" ht="14.25" customHeight="1">
      <c r="C8614" s="42"/>
      <c r="D8614" s="43"/>
      <c r="G8614" s="34"/>
      <c r="H8614" s="35"/>
    </row>
    <row r="8615" ht="14.25" customHeight="1">
      <c r="C8615" s="42"/>
      <c r="D8615" s="43"/>
      <c r="G8615" s="34"/>
      <c r="H8615" s="35"/>
    </row>
    <row r="8616" ht="14.25" customHeight="1">
      <c r="C8616" s="42"/>
      <c r="D8616" s="43"/>
      <c r="G8616" s="34"/>
      <c r="H8616" s="35"/>
    </row>
    <row r="8617" ht="14.25" customHeight="1">
      <c r="C8617" s="42"/>
      <c r="D8617" s="43"/>
      <c r="G8617" s="34"/>
      <c r="H8617" s="35"/>
    </row>
    <row r="8618" ht="14.25" customHeight="1">
      <c r="C8618" s="42"/>
      <c r="D8618" s="43"/>
      <c r="G8618" s="34"/>
      <c r="H8618" s="35"/>
    </row>
    <row r="8619" ht="14.25" customHeight="1">
      <c r="C8619" s="42"/>
      <c r="D8619" s="43"/>
      <c r="G8619" s="34"/>
      <c r="H8619" s="35"/>
    </row>
    <row r="8620" ht="14.25" customHeight="1">
      <c r="C8620" s="42"/>
      <c r="D8620" s="43"/>
      <c r="G8620" s="34"/>
      <c r="H8620" s="35"/>
    </row>
    <row r="8621" ht="14.25" customHeight="1">
      <c r="C8621" s="42"/>
      <c r="D8621" s="43"/>
      <c r="G8621" s="34"/>
      <c r="H8621" s="35"/>
    </row>
    <row r="8622" ht="14.25" customHeight="1">
      <c r="C8622" s="42"/>
      <c r="D8622" s="43"/>
      <c r="G8622" s="34"/>
      <c r="H8622" s="35"/>
    </row>
    <row r="8623" ht="14.25" customHeight="1">
      <c r="C8623" s="42"/>
      <c r="D8623" s="43"/>
      <c r="G8623" s="34"/>
      <c r="H8623" s="35"/>
    </row>
    <row r="8624" ht="14.25" customHeight="1">
      <c r="C8624" s="42"/>
      <c r="D8624" s="43"/>
      <c r="G8624" s="34"/>
      <c r="H8624" s="35"/>
    </row>
    <row r="8625" ht="14.25" customHeight="1">
      <c r="C8625" s="42"/>
      <c r="D8625" s="43"/>
      <c r="G8625" s="34"/>
      <c r="H8625" s="35"/>
    </row>
    <row r="8626" ht="14.25" customHeight="1">
      <c r="C8626" s="42"/>
      <c r="D8626" s="43"/>
      <c r="G8626" s="34"/>
      <c r="H8626" s="35"/>
    </row>
    <row r="8627" ht="14.25" customHeight="1">
      <c r="C8627" s="42"/>
      <c r="D8627" s="43"/>
      <c r="G8627" s="34"/>
      <c r="H8627" s="35"/>
    </row>
    <row r="8628" ht="14.25" customHeight="1">
      <c r="C8628" s="42"/>
      <c r="D8628" s="43"/>
      <c r="G8628" s="34"/>
      <c r="H8628" s="35"/>
    </row>
    <row r="8629" ht="14.25" customHeight="1">
      <c r="C8629" s="42"/>
      <c r="D8629" s="43"/>
      <c r="G8629" s="34"/>
      <c r="H8629" s="35"/>
    </row>
    <row r="8630" ht="14.25" customHeight="1">
      <c r="C8630" s="42"/>
      <c r="D8630" s="43"/>
      <c r="G8630" s="34"/>
      <c r="H8630" s="35"/>
    </row>
    <row r="8631" ht="14.25" customHeight="1">
      <c r="C8631" s="42"/>
      <c r="D8631" s="43"/>
      <c r="G8631" s="34"/>
      <c r="H8631" s="35"/>
    </row>
    <row r="8632" ht="14.25" customHeight="1">
      <c r="C8632" s="42"/>
      <c r="D8632" s="43"/>
      <c r="G8632" s="34"/>
      <c r="H8632" s="35"/>
    </row>
    <row r="8633" ht="14.25" customHeight="1">
      <c r="C8633" s="42"/>
      <c r="D8633" s="43"/>
      <c r="G8633" s="34"/>
      <c r="H8633" s="35"/>
    </row>
    <row r="8634" ht="14.25" customHeight="1">
      <c r="C8634" s="42"/>
      <c r="D8634" s="43"/>
      <c r="G8634" s="34"/>
      <c r="H8634" s="35"/>
    </row>
    <row r="8635" ht="14.25" customHeight="1">
      <c r="C8635" s="42"/>
      <c r="D8635" s="43"/>
      <c r="G8635" s="34"/>
      <c r="H8635" s="35"/>
    </row>
    <row r="8636" ht="14.25" customHeight="1">
      <c r="C8636" s="42"/>
      <c r="D8636" s="43"/>
      <c r="G8636" s="34"/>
      <c r="H8636" s="35"/>
    </row>
    <row r="8637" ht="14.25" customHeight="1">
      <c r="C8637" s="42"/>
      <c r="D8637" s="43"/>
      <c r="G8637" s="34"/>
      <c r="H8637" s="35"/>
    </row>
    <row r="8638" ht="14.25" customHeight="1">
      <c r="C8638" s="42"/>
      <c r="D8638" s="43"/>
      <c r="G8638" s="34"/>
      <c r="H8638" s="35"/>
    </row>
    <row r="8639" ht="14.25" customHeight="1">
      <c r="C8639" s="42"/>
      <c r="D8639" s="43"/>
      <c r="G8639" s="34"/>
      <c r="H8639" s="35"/>
    </row>
    <row r="8640" ht="14.25" customHeight="1">
      <c r="C8640" s="42"/>
      <c r="D8640" s="43"/>
      <c r="G8640" s="34"/>
      <c r="H8640" s="35"/>
    </row>
    <row r="8641" ht="14.25" customHeight="1">
      <c r="C8641" s="42"/>
      <c r="D8641" s="43"/>
      <c r="G8641" s="34"/>
      <c r="H8641" s="35"/>
    </row>
    <row r="8642" ht="14.25" customHeight="1">
      <c r="C8642" s="42"/>
      <c r="D8642" s="43"/>
      <c r="G8642" s="34"/>
      <c r="H8642" s="35"/>
    </row>
    <row r="8643" ht="14.25" customHeight="1">
      <c r="C8643" s="42"/>
      <c r="D8643" s="43"/>
      <c r="G8643" s="34"/>
      <c r="H8643" s="35"/>
    </row>
    <row r="8644" ht="14.25" customHeight="1">
      <c r="C8644" s="42"/>
      <c r="D8644" s="43"/>
      <c r="G8644" s="34"/>
      <c r="H8644" s="35"/>
    </row>
    <row r="8645" ht="14.25" customHeight="1">
      <c r="C8645" s="42"/>
      <c r="D8645" s="43"/>
      <c r="G8645" s="34"/>
      <c r="H8645" s="35"/>
    </row>
    <row r="8646" ht="14.25" customHeight="1">
      <c r="C8646" s="42"/>
      <c r="D8646" s="43"/>
      <c r="G8646" s="34"/>
      <c r="H8646" s="35"/>
    </row>
    <row r="8647" ht="14.25" customHeight="1">
      <c r="C8647" s="42"/>
      <c r="D8647" s="43"/>
      <c r="G8647" s="34"/>
      <c r="H8647" s="35"/>
    </row>
    <row r="8648" ht="14.25" customHeight="1">
      <c r="C8648" s="42"/>
      <c r="D8648" s="43"/>
      <c r="G8648" s="34"/>
      <c r="H8648" s="35"/>
    </row>
    <row r="8649" ht="14.25" customHeight="1">
      <c r="C8649" s="42"/>
      <c r="D8649" s="43"/>
      <c r="G8649" s="34"/>
      <c r="H8649" s="35"/>
    </row>
    <row r="8650" ht="14.25" customHeight="1">
      <c r="C8650" s="42"/>
      <c r="D8650" s="43"/>
      <c r="G8650" s="34"/>
      <c r="H8650" s="35"/>
    </row>
    <row r="8651" ht="14.25" customHeight="1">
      <c r="C8651" s="42"/>
      <c r="D8651" s="43"/>
      <c r="G8651" s="34"/>
      <c r="H8651" s="35"/>
    </row>
    <row r="8652" ht="14.25" customHeight="1">
      <c r="C8652" s="42"/>
      <c r="D8652" s="43"/>
      <c r="G8652" s="34"/>
      <c r="H8652" s="35"/>
    </row>
    <row r="8653" ht="14.25" customHeight="1">
      <c r="C8653" s="42"/>
      <c r="D8653" s="43"/>
      <c r="G8653" s="34"/>
      <c r="H8653" s="35"/>
    </row>
    <row r="8654" ht="14.25" customHeight="1">
      <c r="C8654" s="42"/>
      <c r="D8654" s="43"/>
      <c r="G8654" s="34"/>
      <c r="H8654" s="35"/>
    </row>
    <row r="8655" ht="14.25" customHeight="1">
      <c r="C8655" s="42"/>
      <c r="D8655" s="43"/>
      <c r="G8655" s="34"/>
      <c r="H8655" s="35"/>
    </row>
    <row r="8656" ht="14.25" customHeight="1">
      <c r="C8656" s="42"/>
      <c r="D8656" s="43"/>
      <c r="G8656" s="34"/>
      <c r="H8656" s="35"/>
    </row>
    <row r="8657" ht="14.25" customHeight="1">
      <c r="C8657" s="42"/>
      <c r="D8657" s="43"/>
      <c r="G8657" s="34"/>
      <c r="H8657" s="35"/>
    </row>
    <row r="8658" ht="14.25" customHeight="1">
      <c r="C8658" s="42"/>
      <c r="D8658" s="43"/>
      <c r="G8658" s="34"/>
      <c r="H8658" s="35"/>
    </row>
    <row r="8659" ht="14.25" customHeight="1">
      <c r="C8659" s="42"/>
      <c r="D8659" s="43"/>
      <c r="G8659" s="34"/>
      <c r="H8659" s="35"/>
    </row>
    <row r="8660" ht="14.25" customHeight="1">
      <c r="C8660" s="42"/>
      <c r="D8660" s="43"/>
      <c r="G8660" s="34"/>
      <c r="H8660" s="35"/>
    </row>
    <row r="8661" ht="14.25" customHeight="1">
      <c r="C8661" s="42"/>
      <c r="D8661" s="43"/>
      <c r="G8661" s="34"/>
      <c r="H8661" s="35"/>
    </row>
    <row r="8662" ht="14.25" customHeight="1">
      <c r="C8662" s="42"/>
      <c r="D8662" s="43"/>
      <c r="G8662" s="34"/>
      <c r="H8662" s="35"/>
    </row>
    <row r="8663" ht="14.25" customHeight="1">
      <c r="C8663" s="42"/>
      <c r="D8663" s="43"/>
      <c r="G8663" s="34"/>
      <c r="H8663" s="35"/>
    </row>
    <row r="8664" ht="14.25" customHeight="1">
      <c r="C8664" s="42"/>
      <c r="D8664" s="43"/>
      <c r="G8664" s="34"/>
      <c r="H8664" s="35"/>
    </row>
    <row r="8665" ht="14.25" customHeight="1">
      <c r="C8665" s="42"/>
      <c r="D8665" s="43"/>
      <c r="G8665" s="34"/>
      <c r="H8665" s="35"/>
    </row>
    <row r="8666" ht="14.25" customHeight="1">
      <c r="C8666" s="42"/>
      <c r="D8666" s="43"/>
      <c r="G8666" s="34"/>
      <c r="H8666" s="35"/>
    </row>
    <row r="8667" ht="14.25" customHeight="1">
      <c r="C8667" s="42"/>
      <c r="D8667" s="43"/>
      <c r="G8667" s="34"/>
      <c r="H8667" s="35"/>
    </row>
    <row r="8668" ht="14.25" customHeight="1">
      <c r="C8668" s="42"/>
      <c r="D8668" s="43"/>
      <c r="G8668" s="34"/>
      <c r="H8668" s="35"/>
    </row>
    <row r="8669" ht="14.25" customHeight="1">
      <c r="C8669" s="42"/>
      <c r="D8669" s="43"/>
      <c r="G8669" s="34"/>
      <c r="H8669" s="35"/>
    </row>
    <row r="8670" ht="14.25" customHeight="1">
      <c r="C8670" s="42"/>
      <c r="D8670" s="43"/>
      <c r="G8670" s="34"/>
      <c r="H8670" s="35"/>
    </row>
    <row r="8671" ht="14.25" customHeight="1">
      <c r="C8671" s="42"/>
      <c r="D8671" s="43"/>
      <c r="G8671" s="34"/>
      <c r="H8671" s="35"/>
    </row>
    <row r="8672" ht="14.25" customHeight="1">
      <c r="C8672" s="42"/>
      <c r="D8672" s="43"/>
      <c r="G8672" s="34"/>
      <c r="H8672" s="35"/>
    </row>
    <row r="8673" ht="14.25" customHeight="1">
      <c r="C8673" s="42"/>
      <c r="D8673" s="43"/>
      <c r="G8673" s="34"/>
      <c r="H8673" s="35"/>
    </row>
    <row r="8674" ht="14.25" customHeight="1">
      <c r="C8674" s="42"/>
      <c r="D8674" s="43"/>
      <c r="G8674" s="34"/>
      <c r="H8674" s="35"/>
    </row>
    <row r="8675" ht="14.25" customHeight="1">
      <c r="C8675" s="42"/>
      <c r="D8675" s="43"/>
      <c r="G8675" s="34"/>
      <c r="H8675" s="35"/>
    </row>
    <row r="8676" ht="14.25" customHeight="1">
      <c r="C8676" s="42"/>
      <c r="D8676" s="43"/>
      <c r="G8676" s="34"/>
      <c r="H8676" s="35"/>
    </row>
    <row r="8677" ht="14.25" customHeight="1">
      <c r="C8677" s="42"/>
      <c r="D8677" s="43"/>
      <c r="G8677" s="34"/>
      <c r="H8677" s="35"/>
    </row>
    <row r="8678" ht="14.25" customHeight="1">
      <c r="C8678" s="42"/>
      <c r="D8678" s="43"/>
      <c r="G8678" s="34"/>
      <c r="H8678" s="35"/>
    </row>
    <row r="8679" ht="14.25" customHeight="1">
      <c r="C8679" s="42"/>
      <c r="D8679" s="43"/>
      <c r="G8679" s="34"/>
      <c r="H8679" s="35"/>
    </row>
    <row r="8680" ht="14.25" customHeight="1">
      <c r="C8680" s="42"/>
      <c r="D8680" s="43"/>
      <c r="G8680" s="34"/>
      <c r="H8680" s="35"/>
    </row>
    <row r="8681" ht="14.25" customHeight="1">
      <c r="C8681" s="42"/>
      <c r="D8681" s="43"/>
      <c r="G8681" s="34"/>
      <c r="H8681" s="35"/>
    </row>
    <row r="8682" ht="14.25" customHeight="1">
      <c r="C8682" s="42"/>
      <c r="D8682" s="43"/>
      <c r="G8682" s="34"/>
      <c r="H8682" s="35"/>
    </row>
    <row r="8683" ht="14.25" customHeight="1">
      <c r="C8683" s="42"/>
      <c r="D8683" s="43"/>
      <c r="G8683" s="34"/>
      <c r="H8683" s="35"/>
    </row>
    <row r="8684" ht="14.25" customHeight="1">
      <c r="C8684" s="42"/>
      <c r="D8684" s="43"/>
      <c r="G8684" s="34"/>
      <c r="H8684" s="35"/>
    </row>
    <row r="8685" ht="14.25" customHeight="1">
      <c r="C8685" s="42"/>
      <c r="D8685" s="43"/>
      <c r="G8685" s="34"/>
      <c r="H8685" s="35"/>
    </row>
    <row r="8686" ht="14.25" customHeight="1">
      <c r="C8686" s="42"/>
      <c r="D8686" s="43"/>
      <c r="G8686" s="34"/>
      <c r="H8686" s="35"/>
    </row>
    <row r="8687" ht="14.25" customHeight="1">
      <c r="C8687" s="42"/>
      <c r="D8687" s="43"/>
      <c r="G8687" s="34"/>
      <c r="H8687" s="35"/>
    </row>
    <row r="8688" ht="14.25" customHeight="1">
      <c r="C8688" s="42"/>
      <c r="D8688" s="43"/>
      <c r="G8688" s="34"/>
      <c r="H8688" s="35"/>
    </row>
    <row r="8689" ht="14.25" customHeight="1">
      <c r="C8689" s="42"/>
      <c r="D8689" s="43"/>
      <c r="G8689" s="34"/>
      <c r="H8689" s="35"/>
    </row>
    <row r="8690" ht="14.25" customHeight="1">
      <c r="C8690" s="42"/>
      <c r="D8690" s="43"/>
      <c r="G8690" s="34"/>
      <c r="H8690" s="35"/>
    </row>
    <row r="8691" ht="14.25" customHeight="1">
      <c r="C8691" s="42"/>
      <c r="D8691" s="43"/>
      <c r="G8691" s="34"/>
      <c r="H8691" s="35"/>
    </row>
    <row r="8692" ht="14.25" customHeight="1">
      <c r="C8692" s="42"/>
      <c r="D8692" s="43"/>
      <c r="G8692" s="34"/>
      <c r="H8692" s="35"/>
    </row>
    <row r="8693" ht="14.25" customHeight="1">
      <c r="C8693" s="42"/>
      <c r="D8693" s="43"/>
      <c r="G8693" s="34"/>
      <c r="H8693" s="35"/>
    </row>
    <row r="8694" ht="14.25" customHeight="1">
      <c r="C8694" s="42"/>
      <c r="D8694" s="43"/>
      <c r="G8694" s="34"/>
      <c r="H8694" s="35"/>
    </row>
    <row r="8695" ht="14.25" customHeight="1">
      <c r="C8695" s="42"/>
      <c r="D8695" s="43"/>
      <c r="G8695" s="34"/>
      <c r="H8695" s="35"/>
    </row>
    <row r="8696" ht="14.25" customHeight="1">
      <c r="C8696" s="42"/>
      <c r="D8696" s="43"/>
      <c r="G8696" s="34"/>
      <c r="H8696" s="35"/>
    </row>
    <row r="8697" ht="14.25" customHeight="1">
      <c r="C8697" s="42"/>
      <c r="D8697" s="43"/>
      <c r="G8697" s="34"/>
      <c r="H8697" s="35"/>
    </row>
    <row r="8698" ht="14.25" customHeight="1">
      <c r="C8698" s="42"/>
      <c r="D8698" s="43"/>
      <c r="G8698" s="34"/>
      <c r="H8698" s="35"/>
    </row>
    <row r="8699" ht="14.25" customHeight="1">
      <c r="C8699" s="42"/>
      <c r="D8699" s="43"/>
      <c r="G8699" s="34"/>
      <c r="H8699" s="35"/>
    </row>
    <row r="8700" ht="14.25" customHeight="1">
      <c r="C8700" s="42"/>
      <c r="D8700" s="43"/>
      <c r="G8700" s="34"/>
      <c r="H8700" s="35"/>
    </row>
    <row r="8701" ht="14.25" customHeight="1">
      <c r="C8701" s="42"/>
      <c r="D8701" s="43"/>
      <c r="G8701" s="34"/>
      <c r="H8701" s="35"/>
    </row>
    <row r="8702" ht="14.25" customHeight="1">
      <c r="C8702" s="42"/>
      <c r="D8702" s="43"/>
      <c r="G8702" s="34"/>
      <c r="H8702" s="35"/>
    </row>
    <row r="8703" ht="14.25" customHeight="1">
      <c r="C8703" s="42"/>
      <c r="D8703" s="43"/>
      <c r="G8703" s="34"/>
      <c r="H8703" s="35"/>
    </row>
    <row r="8704" ht="14.25" customHeight="1">
      <c r="C8704" s="42"/>
      <c r="D8704" s="43"/>
      <c r="G8704" s="34"/>
      <c r="H8704" s="35"/>
    </row>
    <row r="8705" ht="14.25" customHeight="1">
      <c r="C8705" s="42"/>
      <c r="D8705" s="43"/>
      <c r="G8705" s="34"/>
      <c r="H8705" s="35"/>
    </row>
    <row r="8706" ht="14.25" customHeight="1">
      <c r="C8706" s="42"/>
      <c r="D8706" s="43"/>
      <c r="G8706" s="34"/>
      <c r="H8706" s="35"/>
    </row>
    <row r="8707" ht="14.25" customHeight="1">
      <c r="C8707" s="42"/>
      <c r="D8707" s="43"/>
      <c r="G8707" s="34"/>
      <c r="H8707" s="35"/>
    </row>
    <row r="8708" ht="14.25" customHeight="1">
      <c r="C8708" s="42"/>
      <c r="D8708" s="43"/>
      <c r="G8708" s="34"/>
      <c r="H8708" s="35"/>
    </row>
    <row r="8709" ht="14.25" customHeight="1">
      <c r="C8709" s="42"/>
      <c r="D8709" s="43"/>
      <c r="G8709" s="34"/>
      <c r="H8709" s="35"/>
    </row>
    <row r="8710" ht="14.25" customHeight="1">
      <c r="C8710" s="42"/>
      <c r="D8710" s="43"/>
      <c r="G8710" s="34"/>
      <c r="H8710" s="35"/>
    </row>
    <row r="8711" ht="14.25" customHeight="1">
      <c r="C8711" s="42"/>
      <c r="D8711" s="43"/>
      <c r="G8711" s="34"/>
      <c r="H8711" s="35"/>
    </row>
    <row r="8712" ht="14.25" customHeight="1">
      <c r="C8712" s="42"/>
      <c r="D8712" s="43"/>
      <c r="G8712" s="34"/>
      <c r="H8712" s="35"/>
    </row>
    <row r="8713" ht="14.25" customHeight="1">
      <c r="C8713" s="42"/>
      <c r="D8713" s="43"/>
      <c r="G8713" s="34"/>
      <c r="H8713" s="35"/>
    </row>
    <row r="8714" ht="14.25" customHeight="1">
      <c r="C8714" s="42"/>
      <c r="D8714" s="43"/>
      <c r="G8714" s="34"/>
      <c r="H8714" s="35"/>
    </row>
    <row r="8715" ht="14.25" customHeight="1">
      <c r="C8715" s="42"/>
      <c r="D8715" s="43"/>
      <c r="G8715" s="34"/>
      <c r="H8715" s="35"/>
    </row>
    <row r="8716" ht="14.25" customHeight="1">
      <c r="C8716" s="42"/>
      <c r="D8716" s="43"/>
      <c r="G8716" s="34"/>
      <c r="H8716" s="35"/>
    </row>
    <row r="8717" ht="14.25" customHeight="1">
      <c r="C8717" s="42"/>
      <c r="D8717" s="43"/>
      <c r="G8717" s="34"/>
      <c r="H8717" s="35"/>
    </row>
    <row r="8718" ht="14.25" customHeight="1">
      <c r="C8718" s="42"/>
      <c r="D8718" s="43"/>
      <c r="G8718" s="34"/>
      <c r="H8718" s="35"/>
    </row>
    <row r="8719" ht="14.25" customHeight="1">
      <c r="C8719" s="42"/>
      <c r="D8719" s="43"/>
      <c r="G8719" s="34"/>
      <c r="H8719" s="35"/>
    </row>
    <row r="8720" ht="14.25" customHeight="1">
      <c r="C8720" s="42"/>
      <c r="D8720" s="43"/>
      <c r="G8720" s="34"/>
      <c r="H8720" s="35"/>
    </row>
    <row r="8721" ht="14.25" customHeight="1">
      <c r="C8721" s="42"/>
      <c r="D8721" s="43"/>
      <c r="G8721" s="34"/>
      <c r="H8721" s="35"/>
    </row>
    <row r="8722" ht="14.25" customHeight="1">
      <c r="C8722" s="42"/>
      <c r="D8722" s="43"/>
      <c r="G8722" s="34"/>
      <c r="H8722" s="35"/>
    </row>
    <row r="8723" ht="14.25" customHeight="1">
      <c r="C8723" s="42"/>
      <c r="D8723" s="43"/>
      <c r="G8723" s="34"/>
      <c r="H8723" s="35"/>
    </row>
    <row r="8724" ht="14.25" customHeight="1">
      <c r="C8724" s="42"/>
      <c r="D8724" s="43"/>
      <c r="G8724" s="34"/>
      <c r="H8724" s="35"/>
    </row>
    <row r="8725" ht="14.25" customHeight="1">
      <c r="C8725" s="42"/>
      <c r="D8725" s="43"/>
      <c r="G8725" s="34"/>
      <c r="H8725" s="35"/>
    </row>
    <row r="8726" ht="14.25" customHeight="1">
      <c r="C8726" s="42"/>
      <c r="D8726" s="43"/>
      <c r="G8726" s="34"/>
      <c r="H8726" s="35"/>
    </row>
    <row r="8727" ht="14.25" customHeight="1">
      <c r="C8727" s="42"/>
      <c r="D8727" s="43"/>
      <c r="G8727" s="34"/>
      <c r="H8727" s="35"/>
    </row>
    <row r="8728" ht="14.25" customHeight="1">
      <c r="C8728" s="42"/>
      <c r="D8728" s="43"/>
      <c r="G8728" s="34"/>
      <c r="H8728" s="35"/>
    </row>
    <row r="8729" ht="14.25" customHeight="1">
      <c r="C8729" s="42"/>
      <c r="D8729" s="43"/>
      <c r="G8729" s="34"/>
      <c r="H8729" s="35"/>
    </row>
    <row r="8730" ht="14.25" customHeight="1">
      <c r="C8730" s="42"/>
      <c r="D8730" s="43"/>
      <c r="G8730" s="34"/>
      <c r="H8730" s="35"/>
    </row>
    <row r="8731" ht="14.25" customHeight="1">
      <c r="C8731" s="42"/>
      <c r="D8731" s="43"/>
      <c r="G8731" s="34"/>
      <c r="H8731" s="35"/>
    </row>
    <row r="8732" ht="14.25" customHeight="1">
      <c r="C8732" s="42"/>
      <c r="D8732" s="43"/>
      <c r="G8732" s="34"/>
      <c r="H8732" s="35"/>
    </row>
    <row r="8733" ht="14.25" customHeight="1">
      <c r="C8733" s="42"/>
      <c r="D8733" s="43"/>
      <c r="G8733" s="34"/>
      <c r="H8733" s="35"/>
    </row>
    <row r="8734" ht="14.25" customHeight="1">
      <c r="C8734" s="42"/>
      <c r="D8734" s="43"/>
      <c r="G8734" s="34"/>
      <c r="H8734" s="35"/>
    </row>
    <row r="8735" ht="14.25" customHeight="1">
      <c r="C8735" s="42"/>
      <c r="D8735" s="43"/>
      <c r="G8735" s="34"/>
      <c r="H8735" s="35"/>
    </row>
    <row r="8736" ht="14.25" customHeight="1">
      <c r="C8736" s="42"/>
      <c r="D8736" s="43"/>
      <c r="G8736" s="34"/>
      <c r="H8736" s="35"/>
    </row>
    <row r="8737" ht="14.25" customHeight="1">
      <c r="C8737" s="42"/>
      <c r="D8737" s="43"/>
      <c r="G8737" s="34"/>
      <c r="H8737" s="35"/>
    </row>
    <row r="8738" ht="14.25" customHeight="1">
      <c r="C8738" s="42"/>
      <c r="D8738" s="43"/>
      <c r="G8738" s="34"/>
      <c r="H8738" s="35"/>
    </row>
    <row r="8739" ht="14.25" customHeight="1">
      <c r="C8739" s="42"/>
      <c r="D8739" s="43"/>
      <c r="G8739" s="34"/>
      <c r="H8739" s="35"/>
    </row>
    <row r="8740" ht="14.25" customHeight="1">
      <c r="C8740" s="42"/>
      <c r="D8740" s="43"/>
      <c r="G8740" s="34"/>
      <c r="H8740" s="35"/>
    </row>
    <row r="8741" ht="14.25" customHeight="1">
      <c r="C8741" s="42"/>
      <c r="D8741" s="43"/>
      <c r="G8741" s="34"/>
      <c r="H8741" s="35"/>
    </row>
    <row r="8742" ht="14.25" customHeight="1">
      <c r="C8742" s="42"/>
      <c r="D8742" s="43"/>
      <c r="G8742" s="34"/>
      <c r="H8742" s="35"/>
    </row>
    <row r="8743" ht="14.25" customHeight="1">
      <c r="C8743" s="42"/>
      <c r="D8743" s="43"/>
      <c r="G8743" s="34"/>
      <c r="H8743" s="35"/>
    </row>
    <row r="8744" ht="14.25" customHeight="1">
      <c r="C8744" s="42"/>
      <c r="D8744" s="43"/>
      <c r="G8744" s="34"/>
      <c r="H8744" s="35"/>
    </row>
    <row r="8745" ht="14.25" customHeight="1">
      <c r="C8745" s="42"/>
      <c r="D8745" s="43"/>
      <c r="G8745" s="34"/>
      <c r="H8745" s="35"/>
    </row>
    <row r="8746" ht="14.25" customHeight="1">
      <c r="C8746" s="42"/>
      <c r="D8746" s="43"/>
      <c r="G8746" s="34"/>
      <c r="H8746" s="35"/>
    </row>
    <row r="8747" ht="14.25" customHeight="1">
      <c r="C8747" s="42"/>
      <c r="D8747" s="43"/>
      <c r="G8747" s="34"/>
      <c r="H8747" s="35"/>
    </row>
    <row r="8748" ht="14.25" customHeight="1">
      <c r="C8748" s="42"/>
      <c r="D8748" s="43"/>
      <c r="G8748" s="34"/>
      <c r="H8748" s="35"/>
    </row>
    <row r="8749" ht="14.25" customHeight="1">
      <c r="C8749" s="42"/>
      <c r="D8749" s="43"/>
      <c r="G8749" s="34"/>
      <c r="H8749" s="35"/>
    </row>
    <row r="8750" ht="14.25" customHeight="1">
      <c r="C8750" s="42"/>
      <c r="D8750" s="43"/>
      <c r="G8750" s="34"/>
      <c r="H8750" s="35"/>
    </row>
    <row r="8751" ht="14.25" customHeight="1">
      <c r="C8751" s="42"/>
      <c r="D8751" s="43"/>
      <c r="G8751" s="34"/>
      <c r="H8751" s="35"/>
    </row>
    <row r="8752" ht="14.25" customHeight="1">
      <c r="C8752" s="42"/>
      <c r="D8752" s="43"/>
      <c r="G8752" s="34"/>
      <c r="H8752" s="35"/>
    </row>
    <row r="8753" ht="14.25" customHeight="1">
      <c r="C8753" s="42"/>
      <c r="D8753" s="43"/>
      <c r="G8753" s="34"/>
      <c r="H8753" s="35"/>
    </row>
    <row r="8754" ht="14.25" customHeight="1">
      <c r="C8754" s="42"/>
      <c r="D8754" s="43"/>
      <c r="G8754" s="34"/>
      <c r="H8754" s="35"/>
    </row>
    <row r="8755" ht="14.25" customHeight="1">
      <c r="C8755" s="42"/>
      <c r="D8755" s="43"/>
      <c r="G8755" s="34"/>
      <c r="H8755" s="35"/>
    </row>
    <row r="8756" ht="14.25" customHeight="1">
      <c r="C8756" s="42"/>
      <c r="D8756" s="43"/>
      <c r="G8756" s="34"/>
      <c r="H8756" s="35"/>
    </row>
    <row r="8757" ht="14.25" customHeight="1">
      <c r="C8757" s="42"/>
      <c r="D8757" s="43"/>
      <c r="G8757" s="34"/>
      <c r="H8757" s="35"/>
    </row>
    <row r="8758" ht="14.25" customHeight="1">
      <c r="C8758" s="42"/>
      <c r="D8758" s="43"/>
      <c r="G8758" s="34"/>
      <c r="H8758" s="35"/>
    </row>
    <row r="8759" ht="14.25" customHeight="1">
      <c r="C8759" s="42"/>
      <c r="D8759" s="43"/>
      <c r="G8759" s="34"/>
      <c r="H8759" s="35"/>
    </row>
    <row r="8760" ht="14.25" customHeight="1">
      <c r="C8760" s="42"/>
      <c r="D8760" s="43"/>
      <c r="G8760" s="34"/>
      <c r="H8760" s="35"/>
    </row>
    <row r="8761" ht="14.25" customHeight="1">
      <c r="C8761" s="42"/>
      <c r="D8761" s="43"/>
      <c r="G8761" s="34"/>
      <c r="H8761" s="35"/>
    </row>
    <row r="8762" ht="14.25" customHeight="1">
      <c r="C8762" s="42"/>
      <c r="D8762" s="43"/>
      <c r="G8762" s="34"/>
      <c r="H8762" s="35"/>
    </row>
    <row r="8763" ht="14.25" customHeight="1">
      <c r="C8763" s="42"/>
      <c r="D8763" s="43"/>
      <c r="G8763" s="34"/>
      <c r="H8763" s="35"/>
    </row>
    <row r="8764" ht="14.25" customHeight="1">
      <c r="C8764" s="42"/>
      <c r="D8764" s="43"/>
      <c r="G8764" s="34"/>
      <c r="H8764" s="35"/>
    </row>
    <row r="8765" ht="14.25" customHeight="1">
      <c r="C8765" s="42"/>
      <c r="D8765" s="43"/>
      <c r="G8765" s="34"/>
      <c r="H8765" s="35"/>
    </row>
    <row r="8766" ht="14.25" customHeight="1">
      <c r="C8766" s="42"/>
      <c r="D8766" s="43"/>
      <c r="G8766" s="34"/>
      <c r="H8766" s="35"/>
    </row>
    <row r="8767" ht="14.25" customHeight="1">
      <c r="C8767" s="42"/>
      <c r="D8767" s="43"/>
      <c r="G8767" s="34"/>
      <c r="H8767" s="35"/>
    </row>
    <row r="8768" ht="14.25" customHeight="1">
      <c r="C8768" s="42"/>
      <c r="D8768" s="43"/>
      <c r="G8768" s="34"/>
      <c r="H8768" s="35"/>
    </row>
    <row r="8769" ht="14.25" customHeight="1">
      <c r="C8769" s="42"/>
      <c r="D8769" s="43"/>
      <c r="G8769" s="34"/>
      <c r="H8769" s="35"/>
    </row>
    <row r="8770" ht="14.25" customHeight="1">
      <c r="C8770" s="42"/>
      <c r="D8770" s="43"/>
      <c r="G8770" s="34"/>
      <c r="H8770" s="35"/>
    </row>
    <row r="8771" ht="14.25" customHeight="1">
      <c r="C8771" s="42"/>
      <c r="D8771" s="43"/>
      <c r="G8771" s="34"/>
      <c r="H8771" s="35"/>
    </row>
    <row r="8772" ht="14.25" customHeight="1">
      <c r="C8772" s="42"/>
      <c r="D8772" s="43"/>
      <c r="G8772" s="34"/>
      <c r="H8772" s="35"/>
    </row>
    <row r="8773" ht="14.25" customHeight="1">
      <c r="C8773" s="42"/>
      <c r="D8773" s="43"/>
      <c r="G8773" s="34"/>
      <c r="H8773" s="35"/>
    </row>
    <row r="8774" ht="14.25" customHeight="1">
      <c r="C8774" s="42"/>
      <c r="D8774" s="43"/>
      <c r="G8774" s="34"/>
      <c r="H8774" s="35"/>
    </row>
    <row r="8775" ht="14.25" customHeight="1">
      <c r="C8775" s="42"/>
      <c r="D8775" s="43"/>
      <c r="G8775" s="34"/>
      <c r="H8775" s="35"/>
    </row>
    <row r="8776" ht="14.25" customHeight="1">
      <c r="C8776" s="42"/>
      <c r="D8776" s="43"/>
      <c r="G8776" s="34"/>
      <c r="H8776" s="35"/>
    </row>
    <row r="8777" ht="14.25" customHeight="1">
      <c r="C8777" s="42"/>
      <c r="D8777" s="43"/>
      <c r="G8777" s="34"/>
      <c r="H8777" s="35"/>
    </row>
    <row r="8778" ht="14.25" customHeight="1">
      <c r="C8778" s="42"/>
      <c r="D8778" s="43"/>
      <c r="G8778" s="34"/>
      <c r="H8778" s="35"/>
    </row>
    <row r="8779" ht="14.25" customHeight="1">
      <c r="C8779" s="42"/>
      <c r="D8779" s="43"/>
      <c r="G8779" s="34"/>
      <c r="H8779" s="35"/>
    </row>
    <row r="8780" ht="14.25" customHeight="1">
      <c r="C8780" s="42"/>
      <c r="D8780" s="43"/>
      <c r="G8780" s="34"/>
      <c r="H8780" s="35"/>
    </row>
    <row r="8781" ht="14.25" customHeight="1">
      <c r="C8781" s="42"/>
      <c r="D8781" s="43"/>
      <c r="G8781" s="34"/>
      <c r="H8781" s="35"/>
    </row>
    <row r="8782" ht="14.25" customHeight="1">
      <c r="C8782" s="42"/>
      <c r="D8782" s="43"/>
      <c r="G8782" s="34"/>
      <c r="H8782" s="35"/>
    </row>
    <row r="8783" ht="14.25" customHeight="1">
      <c r="C8783" s="42"/>
      <c r="D8783" s="43"/>
      <c r="G8783" s="34"/>
      <c r="H8783" s="35"/>
    </row>
    <row r="8784" ht="14.25" customHeight="1">
      <c r="C8784" s="42"/>
      <c r="D8784" s="43"/>
      <c r="G8784" s="34"/>
      <c r="H8784" s="35"/>
    </row>
    <row r="8785" ht="14.25" customHeight="1">
      <c r="C8785" s="42"/>
      <c r="D8785" s="43"/>
      <c r="G8785" s="34"/>
      <c r="H8785" s="35"/>
    </row>
    <row r="8786" ht="14.25" customHeight="1">
      <c r="C8786" s="42"/>
      <c r="D8786" s="43"/>
      <c r="G8786" s="34"/>
      <c r="H8786" s="35"/>
    </row>
    <row r="8787" ht="14.25" customHeight="1">
      <c r="C8787" s="42"/>
      <c r="D8787" s="43"/>
      <c r="G8787" s="34"/>
      <c r="H8787" s="35"/>
    </row>
    <row r="8788" ht="14.25" customHeight="1">
      <c r="C8788" s="42"/>
      <c r="D8788" s="43"/>
      <c r="G8788" s="34"/>
      <c r="H8788" s="35"/>
    </row>
    <row r="8789" ht="14.25" customHeight="1">
      <c r="C8789" s="42"/>
      <c r="D8789" s="43"/>
      <c r="G8789" s="34"/>
      <c r="H8789" s="35"/>
    </row>
    <row r="8790" ht="14.25" customHeight="1">
      <c r="C8790" s="42"/>
      <c r="D8790" s="43"/>
      <c r="G8790" s="34"/>
      <c r="H8790" s="35"/>
    </row>
    <row r="8791" ht="14.25" customHeight="1">
      <c r="C8791" s="42"/>
      <c r="D8791" s="43"/>
      <c r="G8791" s="34"/>
      <c r="H8791" s="35"/>
    </row>
    <row r="8792" ht="14.25" customHeight="1">
      <c r="C8792" s="42"/>
      <c r="D8792" s="43"/>
      <c r="G8792" s="34"/>
      <c r="H8792" s="35"/>
    </row>
    <row r="8793" ht="14.25" customHeight="1">
      <c r="C8793" s="42"/>
      <c r="D8793" s="43"/>
      <c r="G8793" s="34"/>
      <c r="H8793" s="35"/>
    </row>
    <row r="8794" ht="14.25" customHeight="1">
      <c r="C8794" s="42"/>
      <c r="D8794" s="43"/>
      <c r="G8794" s="34"/>
      <c r="H8794" s="35"/>
    </row>
    <row r="8795" ht="14.25" customHeight="1">
      <c r="C8795" s="42"/>
      <c r="D8795" s="43"/>
      <c r="G8795" s="34"/>
      <c r="H8795" s="35"/>
    </row>
    <row r="8796" ht="14.25" customHeight="1">
      <c r="C8796" s="42"/>
      <c r="D8796" s="43"/>
      <c r="G8796" s="34"/>
      <c r="H8796" s="35"/>
    </row>
    <row r="8797" ht="14.25" customHeight="1">
      <c r="C8797" s="42"/>
      <c r="D8797" s="43"/>
      <c r="G8797" s="34"/>
      <c r="H8797" s="35"/>
    </row>
    <row r="8798" ht="14.25" customHeight="1">
      <c r="C8798" s="42"/>
      <c r="D8798" s="43"/>
      <c r="G8798" s="34"/>
      <c r="H8798" s="35"/>
    </row>
    <row r="8799" ht="14.25" customHeight="1">
      <c r="C8799" s="42"/>
      <c r="D8799" s="43"/>
      <c r="G8799" s="34"/>
      <c r="H8799" s="35"/>
    </row>
    <row r="8800" ht="14.25" customHeight="1">
      <c r="C8800" s="42"/>
      <c r="D8800" s="43"/>
      <c r="G8800" s="34"/>
      <c r="H8800" s="35"/>
    </row>
    <row r="8801" ht="14.25" customHeight="1">
      <c r="C8801" s="42"/>
      <c r="D8801" s="43"/>
      <c r="G8801" s="34"/>
      <c r="H8801" s="35"/>
    </row>
    <row r="8802" ht="14.25" customHeight="1">
      <c r="C8802" s="42"/>
      <c r="D8802" s="43"/>
      <c r="G8802" s="34"/>
      <c r="H8802" s="35"/>
    </row>
    <row r="8803" ht="14.25" customHeight="1">
      <c r="C8803" s="42"/>
      <c r="D8803" s="43"/>
      <c r="G8803" s="34"/>
      <c r="H8803" s="35"/>
    </row>
    <row r="8804" ht="14.25" customHeight="1">
      <c r="C8804" s="42"/>
      <c r="D8804" s="43"/>
      <c r="G8804" s="34"/>
      <c r="H8804" s="35"/>
    </row>
    <row r="8805" ht="14.25" customHeight="1">
      <c r="C8805" s="42"/>
      <c r="D8805" s="43"/>
      <c r="G8805" s="34"/>
      <c r="H8805" s="35"/>
    </row>
    <row r="8806" ht="14.25" customHeight="1">
      <c r="C8806" s="42"/>
      <c r="D8806" s="43"/>
      <c r="G8806" s="34"/>
      <c r="H8806" s="35"/>
    </row>
    <row r="8807" ht="14.25" customHeight="1">
      <c r="C8807" s="42"/>
      <c r="D8807" s="43"/>
      <c r="G8807" s="34"/>
      <c r="H8807" s="35"/>
    </row>
    <row r="8808" ht="14.25" customHeight="1">
      <c r="C8808" s="42"/>
      <c r="D8808" s="43"/>
      <c r="G8808" s="34"/>
      <c r="H8808" s="35"/>
    </row>
    <row r="8809" ht="14.25" customHeight="1">
      <c r="C8809" s="42"/>
      <c r="D8809" s="43"/>
      <c r="G8809" s="34"/>
      <c r="H8809" s="35"/>
    </row>
    <row r="8810" ht="14.25" customHeight="1">
      <c r="C8810" s="42"/>
      <c r="D8810" s="43"/>
      <c r="G8810" s="34"/>
      <c r="H8810" s="35"/>
    </row>
    <row r="8811" ht="14.25" customHeight="1">
      <c r="C8811" s="42"/>
      <c r="D8811" s="43"/>
      <c r="G8811" s="34"/>
      <c r="H8811" s="35"/>
    </row>
    <row r="8812" ht="14.25" customHeight="1">
      <c r="C8812" s="42"/>
      <c r="D8812" s="43"/>
      <c r="G8812" s="34"/>
      <c r="H8812" s="35"/>
    </row>
    <row r="8813" ht="14.25" customHeight="1">
      <c r="C8813" s="42"/>
      <c r="D8813" s="43"/>
      <c r="G8813" s="34"/>
      <c r="H8813" s="35"/>
    </row>
    <row r="8814" ht="14.25" customHeight="1">
      <c r="C8814" s="42"/>
      <c r="D8814" s="43"/>
      <c r="G8814" s="34"/>
      <c r="H8814" s="35"/>
    </row>
    <row r="8815" ht="14.25" customHeight="1">
      <c r="C8815" s="42"/>
      <c r="D8815" s="43"/>
      <c r="G8815" s="34"/>
      <c r="H8815" s="35"/>
    </row>
    <row r="8816" ht="14.25" customHeight="1">
      <c r="C8816" s="42"/>
      <c r="D8816" s="43"/>
      <c r="G8816" s="34"/>
      <c r="H8816" s="35"/>
    </row>
    <row r="8817" ht="14.25" customHeight="1">
      <c r="C8817" s="42"/>
      <c r="D8817" s="43"/>
      <c r="G8817" s="34"/>
      <c r="H8817" s="35"/>
    </row>
    <row r="8818" ht="14.25" customHeight="1">
      <c r="C8818" s="42"/>
      <c r="D8818" s="43"/>
      <c r="G8818" s="34"/>
      <c r="H8818" s="35"/>
    </row>
    <row r="8819" ht="14.25" customHeight="1">
      <c r="C8819" s="42"/>
      <c r="D8819" s="43"/>
      <c r="G8819" s="34"/>
      <c r="H8819" s="35"/>
    </row>
    <row r="8820" ht="14.25" customHeight="1">
      <c r="C8820" s="42"/>
      <c r="D8820" s="43"/>
      <c r="G8820" s="34"/>
      <c r="H8820" s="35"/>
    </row>
    <row r="8821" ht="14.25" customHeight="1">
      <c r="C8821" s="42"/>
      <c r="D8821" s="43"/>
      <c r="G8821" s="34"/>
      <c r="H8821" s="35"/>
    </row>
    <row r="8822" ht="14.25" customHeight="1">
      <c r="C8822" s="42"/>
      <c r="D8822" s="43"/>
      <c r="G8822" s="34"/>
      <c r="H8822" s="35"/>
    </row>
    <row r="8823" ht="14.25" customHeight="1">
      <c r="C8823" s="42"/>
      <c r="D8823" s="43"/>
      <c r="G8823" s="34"/>
      <c r="H8823" s="35"/>
    </row>
    <row r="8824" ht="14.25" customHeight="1">
      <c r="C8824" s="42"/>
      <c r="D8824" s="43"/>
      <c r="G8824" s="34"/>
      <c r="H8824" s="35"/>
    </row>
    <row r="8825" ht="14.25" customHeight="1">
      <c r="C8825" s="42"/>
      <c r="D8825" s="43"/>
      <c r="G8825" s="34"/>
      <c r="H8825" s="35"/>
    </row>
    <row r="8826" ht="14.25" customHeight="1">
      <c r="C8826" s="42"/>
      <c r="D8826" s="43"/>
      <c r="G8826" s="34"/>
      <c r="H8826" s="35"/>
    </row>
    <row r="8827" ht="14.25" customHeight="1">
      <c r="C8827" s="42"/>
      <c r="D8827" s="43"/>
      <c r="G8827" s="34"/>
      <c r="H8827" s="35"/>
    </row>
    <row r="8828" ht="14.25" customHeight="1">
      <c r="C8828" s="42"/>
      <c r="D8828" s="43"/>
      <c r="G8828" s="34"/>
      <c r="H8828" s="35"/>
    </row>
    <row r="8829" ht="14.25" customHeight="1">
      <c r="C8829" s="42"/>
      <c r="D8829" s="43"/>
      <c r="G8829" s="34"/>
      <c r="H8829" s="35"/>
    </row>
    <row r="8830" ht="14.25" customHeight="1">
      <c r="C8830" s="42"/>
      <c r="D8830" s="43"/>
      <c r="G8830" s="34"/>
      <c r="H8830" s="35"/>
    </row>
    <row r="8831" ht="14.25" customHeight="1">
      <c r="C8831" s="42"/>
      <c r="D8831" s="43"/>
      <c r="G8831" s="34"/>
      <c r="H8831" s="35"/>
    </row>
    <row r="8832" ht="14.25" customHeight="1">
      <c r="C8832" s="42"/>
      <c r="D8832" s="43"/>
      <c r="G8832" s="34"/>
      <c r="H8832" s="35"/>
    </row>
    <row r="8833" ht="14.25" customHeight="1">
      <c r="C8833" s="42"/>
      <c r="D8833" s="43"/>
      <c r="G8833" s="34"/>
      <c r="H8833" s="35"/>
    </row>
    <row r="8834" ht="14.25" customHeight="1">
      <c r="C8834" s="42"/>
      <c r="D8834" s="43"/>
      <c r="G8834" s="34"/>
      <c r="H8834" s="35"/>
    </row>
    <row r="8835" ht="14.25" customHeight="1">
      <c r="C8835" s="42"/>
      <c r="D8835" s="43"/>
      <c r="G8835" s="34"/>
      <c r="H8835" s="35"/>
    </row>
    <row r="8836" ht="14.25" customHeight="1">
      <c r="C8836" s="42"/>
      <c r="D8836" s="43"/>
      <c r="G8836" s="34"/>
      <c r="H8836" s="35"/>
    </row>
    <row r="8837" ht="14.25" customHeight="1">
      <c r="C8837" s="42"/>
      <c r="D8837" s="43"/>
      <c r="G8837" s="34"/>
      <c r="H8837" s="35"/>
    </row>
    <row r="8838" ht="14.25" customHeight="1">
      <c r="C8838" s="42"/>
      <c r="D8838" s="43"/>
      <c r="G8838" s="34"/>
      <c r="H8838" s="35"/>
    </row>
    <row r="8839" ht="14.25" customHeight="1">
      <c r="C8839" s="42"/>
      <c r="D8839" s="43"/>
      <c r="G8839" s="34"/>
      <c r="H8839" s="35"/>
    </row>
    <row r="8840" ht="14.25" customHeight="1">
      <c r="C8840" s="42"/>
      <c r="D8840" s="43"/>
      <c r="G8840" s="34"/>
      <c r="H8840" s="35"/>
    </row>
    <row r="8841" ht="14.25" customHeight="1">
      <c r="C8841" s="42"/>
      <c r="D8841" s="43"/>
      <c r="G8841" s="34"/>
      <c r="H8841" s="35"/>
    </row>
    <row r="8842" ht="14.25" customHeight="1">
      <c r="C8842" s="42"/>
      <c r="D8842" s="43"/>
      <c r="G8842" s="34"/>
      <c r="H8842" s="35"/>
    </row>
    <row r="8843" ht="14.25" customHeight="1">
      <c r="C8843" s="42"/>
      <c r="D8843" s="43"/>
      <c r="G8843" s="34"/>
      <c r="H8843" s="35"/>
    </row>
    <row r="8844" ht="14.25" customHeight="1">
      <c r="C8844" s="42"/>
      <c r="D8844" s="43"/>
      <c r="G8844" s="34"/>
      <c r="H8844" s="35"/>
    </row>
    <row r="8845" ht="14.25" customHeight="1">
      <c r="C8845" s="42"/>
      <c r="D8845" s="43"/>
      <c r="G8845" s="34"/>
      <c r="H8845" s="35"/>
    </row>
    <row r="8846" ht="14.25" customHeight="1">
      <c r="C8846" s="42"/>
      <c r="D8846" s="43"/>
      <c r="G8846" s="34"/>
      <c r="H8846" s="35"/>
    </row>
    <row r="8847" ht="14.25" customHeight="1">
      <c r="C8847" s="42"/>
      <c r="D8847" s="43"/>
      <c r="G8847" s="34"/>
      <c r="H8847" s="35"/>
    </row>
    <row r="8848" ht="14.25" customHeight="1">
      <c r="C8848" s="42"/>
      <c r="D8848" s="43"/>
      <c r="G8848" s="34"/>
      <c r="H8848" s="35"/>
    </row>
    <row r="8849" ht="14.25" customHeight="1">
      <c r="C8849" s="42"/>
      <c r="D8849" s="43"/>
      <c r="G8849" s="34"/>
      <c r="H8849" s="35"/>
    </row>
    <row r="8850" ht="14.25" customHeight="1">
      <c r="C8850" s="42"/>
      <c r="D8850" s="43"/>
      <c r="G8850" s="34"/>
      <c r="H8850" s="35"/>
    </row>
    <row r="8851" ht="14.25" customHeight="1">
      <c r="C8851" s="42"/>
      <c r="D8851" s="43"/>
      <c r="G8851" s="34"/>
      <c r="H8851" s="35"/>
    </row>
    <row r="8852" ht="14.25" customHeight="1">
      <c r="C8852" s="42"/>
      <c r="D8852" s="43"/>
      <c r="G8852" s="34"/>
      <c r="H8852" s="35"/>
    </row>
    <row r="8853" ht="14.25" customHeight="1">
      <c r="C8853" s="42"/>
      <c r="D8853" s="43"/>
      <c r="G8853" s="34"/>
      <c r="H8853" s="35"/>
    </row>
    <row r="8854" ht="14.25" customHeight="1">
      <c r="C8854" s="42"/>
      <c r="D8854" s="43"/>
      <c r="G8854" s="34"/>
      <c r="H8854" s="35"/>
    </row>
    <row r="8855" ht="14.25" customHeight="1">
      <c r="C8855" s="42"/>
      <c r="D8855" s="43"/>
      <c r="G8855" s="34"/>
      <c r="H8855" s="35"/>
    </row>
    <row r="8856" ht="14.25" customHeight="1">
      <c r="C8856" s="42"/>
      <c r="D8856" s="43"/>
      <c r="G8856" s="34"/>
      <c r="H8856" s="35"/>
    </row>
    <row r="8857" ht="14.25" customHeight="1">
      <c r="C8857" s="42"/>
      <c r="D8857" s="43"/>
      <c r="G8857" s="34"/>
      <c r="H8857" s="35"/>
    </row>
    <row r="8858" ht="14.25" customHeight="1">
      <c r="C8858" s="42"/>
      <c r="D8858" s="43"/>
      <c r="G8858" s="34"/>
      <c r="H8858" s="35"/>
    </row>
    <row r="8859" ht="14.25" customHeight="1">
      <c r="C8859" s="42"/>
      <c r="D8859" s="43"/>
      <c r="G8859" s="34"/>
      <c r="H8859" s="35"/>
    </row>
    <row r="8860" ht="14.25" customHeight="1">
      <c r="C8860" s="42"/>
      <c r="D8860" s="43"/>
      <c r="G8860" s="34"/>
      <c r="H8860" s="35"/>
    </row>
    <row r="8861" ht="14.25" customHeight="1">
      <c r="C8861" s="42"/>
      <c r="D8861" s="43"/>
      <c r="G8861" s="34"/>
      <c r="H8861" s="35"/>
    </row>
    <row r="8862" ht="14.25" customHeight="1">
      <c r="C8862" s="42"/>
      <c r="D8862" s="43"/>
      <c r="G8862" s="34"/>
      <c r="H8862" s="35"/>
    </row>
    <row r="8863" ht="14.25" customHeight="1">
      <c r="C8863" s="42"/>
      <c r="D8863" s="43"/>
      <c r="G8863" s="34"/>
      <c r="H8863" s="35"/>
    </row>
    <row r="8864" ht="14.25" customHeight="1">
      <c r="C8864" s="42"/>
      <c r="D8864" s="43"/>
      <c r="G8864" s="34"/>
      <c r="H8864" s="35"/>
    </row>
    <row r="8865" ht="14.25" customHeight="1">
      <c r="C8865" s="42"/>
      <c r="D8865" s="43"/>
      <c r="G8865" s="34"/>
      <c r="H8865" s="35"/>
    </row>
    <row r="8866" ht="14.25" customHeight="1">
      <c r="C8866" s="42"/>
      <c r="D8866" s="43"/>
      <c r="G8866" s="34"/>
      <c r="H8866" s="35"/>
    </row>
    <row r="8867" ht="14.25" customHeight="1">
      <c r="C8867" s="42"/>
      <c r="D8867" s="43"/>
      <c r="G8867" s="34"/>
      <c r="H8867" s="35"/>
    </row>
    <row r="8868" ht="14.25" customHeight="1">
      <c r="C8868" s="42"/>
      <c r="D8868" s="43"/>
      <c r="G8868" s="34"/>
      <c r="H8868" s="35"/>
    </row>
    <row r="8869" ht="14.25" customHeight="1">
      <c r="C8869" s="42"/>
      <c r="D8869" s="43"/>
      <c r="G8869" s="34"/>
      <c r="H8869" s="35"/>
    </row>
    <row r="8870" ht="14.25" customHeight="1">
      <c r="C8870" s="42"/>
      <c r="D8870" s="43"/>
      <c r="G8870" s="34"/>
      <c r="H8870" s="35"/>
    </row>
    <row r="8871" ht="14.25" customHeight="1">
      <c r="C8871" s="42"/>
      <c r="D8871" s="43"/>
      <c r="G8871" s="34"/>
      <c r="H8871" s="35"/>
    </row>
    <row r="8872" ht="14.25" customHeight="1">
      <c r="C8872" s="42"/>
      <c r="D8872" s="43"/>
      <c r="G8872" s="34"/>
      <c r="H8872" s="35"/>
    </row>
    <row r="8873" ht="14.25" customHeight="1">
      <c r="C8873" s="42"/>
      <c r="D8873" s="43"/>
      <c r="G8873" s="34"/>
      <c r="H8873" s="35"/>
    </row>
    <row r="8874" ht="14.25" customHeight="1">
      <c r="C8874" s="42"/>
      <c r="D8874" s="43"/>
      <c r="G8874" s="34"/>
      <c r="H8874" s="35"/>
    </row>
    <row r="8875" ht="14.25" customHeight="1">
      <c r="C8875" s="42"/>
      <c r="D8875" s="43"/>
      <c r="G8875" s="34"/>
      <c r="H8875" s="35"/>
    </row>
    <row r="8876" ht="14.25" customHeight="1">
      <c r="C8876" s="42"/>
      <c r="D8876" s="43"/>
      <c r="G8876" s="34"/>
      <c r="H8876" s="35"/>
    </row>
    <row r="8877" ht="14.25" customHeight="1">
      <c r="C8877" s="42"/>
      <c r="D8877" s="43"/>
      <c r="G8877" s="34"/>
      <c r="H8877" s="35"/>
    </row>
    <row r="8878" ht="14.25" customHeight="1">
      <c r="C8878" s="42"/>
      <c r="D8878" s="43"/>
      <c r="G8878" s="34"/>
      <c r="H8878" s="35"/>
    </row>
    <row r="8879" ht="14.25" customHeight="1">
      <c r="C8879" s="42"/>
      <c r="D8879" s="43"/>
      <c r="G8879" s="34"/>
      <c r="H8879" s="35"/>
    </row>
    <row r="8880" ht="14.25" customHeight="1">
      <c r="C8880" s="42"/>
      <c r="D8880" s="43"/>
      <c r="G8880" s="34"/>
      <c r="H8880" s="35"/>
    </row>
    <row r="8881" ht="14.25" customHeight="1">
      <c r="C8881" s="42"/>
      <c r="D8881" s="43"/>
      <c r="G8881" s="34"/>
      <c r="H8881" s="35"/>
    </row>
    <row r="8882" ht="14.25" customHeight="1">
      <c r="C8882" s="42"/>
      <c r="D8882" s="43"/>
      <c r="G8882" s="34"/>
      <c r="H8882" s="35"/>
    </row>
    <row r="8883" ht="14.25" customHeight="1">
      <c r="C8883" s="42"/>
      <c r="D8883" s="43"/>
      <c r="G8883" s="34"/>
      <c r="H8883" s="35"/>
    </row>
    <row r="8884" ht="14.25" customHeight="1">
      <c r="C8884" s="42"/>
      <c r="D8884" s="43"/>
      <c r="G8884" s="34"/>
      <c r="H8884" s="35"/>
    </row>
    <row r="8885" ht="14.25" customHeight="1">
      <c r="C8885" s="42"/>
      <c r="D8885" s="43"/>
      <c r="G8885" s="34"/>
      <c r="H8885" s="35"/>
    </row>
    <row r="8886" ht="14.25" customHeight="1">
      <c r="C8886" s="42"/>
      <c r="D8886" s="43"/>
      <c r="G8886" s="34"/>
      <c r="H8886" s="35"/>
    </row>
    <row r="8887" ht="14.25" customHeight="1">
      <c r="C8887" s="42"/>
      <c r="D8887" s="43"/>
      <c r="G8887" s="34"/>
      <c r="H8887" s="35"/>
    </row>
    <row r="8888" ht="14.25" customHeight="1">
      <c r="C8888" s="42"/>
      <c r="D8888" s="43"/>
      <c r="G8888" s="34"/>
      <c r="H8888" s="35"/>
    </row>
    <row r="8889" ht="14.25" customHeight="1">
      <c r="C8889" s="42"/>
      <c r="D8889" s="43"/>
      <c r="G8889" s="34"/>
      <c r="H8889" s="35"/>
    </row>
    <row r="8890" ht="14.25" customHeight="1">
      <c r="C8890" s="42"/>
      <c r="D8890" s="43"/>
      <c r="G8890" s="34"/>
      <c r="H8890" s="35"/>
    </row>
    <row r="8891" ht="14.25" customHeight="1">
      <c r="C8891" s="42"/>
      <c r="D8891" s="43"/>
      <c r="G8891" s="34"/>
      <c r="H8891" s="35"/>
    </row>
    <row r="8892" ht="14.25" customHeight="1">
      <c r="C8892" s="42"/>
      <c r="D8892" s="43"/>
      <c r="G8892" s="34"/>
      <c r="H8892" s="35"/>
    </row>
    <row r="8893" ht="14.25" customHeight="1">
      <c r="C8893" s="42"/>
      <c r="D8893" s="43"/>
      <c r="G8893" s="34"/>
      <c r="H8893" s="35"/>
    </row>
    <row r="8894" ht="14.25" customHeight="1">
      <c r="C8894" s="42"/>
      <c r="D8894" s="43"/>
      <c r="G8894" s="34"/>
      <c r="H8894" s="35"/>
    </row>
    <row r="8895" ht="14.25" customHeight="1">
      <c r="C8895" s="42"/>
      <c r="D8895" s="43"/>
      <c r="G8895" s="34"/>
      <c r="H8895" s="35"/>
    </row>
    <row r="8896" ht="14.25" customHeight="1">
      <c r="C8896" s="42"/>
      <c r="D8896" s="43"/>
      <c r="G8896" s="34"/>
      <c r="H8896" s="35"/>
    </row>
    <row r="8897" ht="14.25" customHeight="1">
      <c r="C8897" s="42"/>
      <c r="D8897" s="43"/>
      <c r="G8897" s="34"/>
      <c r="H8897" s="35"/>
    </row>
    <row r="8898" ht="14.25" customHeight="1">
      <c r="C8898" s="42"/>
      <c r="D8898" s="43"/>
      <c r="G8898" s="34"/>
      <c r="H8898" s="35"/>
    </row>
    <row r="8899" ht="14.25" customHeight="1">
      <c r="C8899" s="42"/>
      <c r="D8899" s="43"/>
      <c r="G8899" s="34"/>
      <c r="H8899" s="35"/>
    </row>
    <row r="8900" ht="14.25" customHeight="1">
      <c r="C8900" s="42"/>
      <c r="D8900" s="43"/>
      <c r="G8900" s="34"/>
      <c r="H8900" s="35"/>
    </row>
    <row r="8901" ht="14.25" customHeight="1">
      <c r="C8901" s="42"/>
      <c r="D8901" s="43"/>
      <c r="G8901" s="34"/>
      <c r="H8901" s="35"/>
    </row>
    <row r="8902" ht="14.25" customHeight="1">
      <c r="C8902" s="42"/>
      <c r="D8902" s="43"/>
      <c r="G8902" s="34"/>
      <c r="H8902" s="35"/>
    </row>
    <row r="8903" ht="14.25" customHeight="1">
      <c r="C8903" s="42"/>
      <c r="D8903" s="43"/>
      <c r="G8903" s="34"/>
      <c r="H8903" s="35"/>
    </row>
    <row r="8904" ht="14.25" customHeight="1">
      <c r="C8904" s="42"/>
      <c r="D8904" s="43"/>
      <c r="G8904" s="34"/>
      <c r="H8904" s="35"/>
    </row>
    <row r="8905" ht="14.25" customHeight="1">
      <c r="C8905" s="42"/>
      <c r="D8905" s="43"/>
      <c r="G8905" s="34"/>
      <c r="H8905" s="35"/>
    </row>
    <row r="8906" ht="14.25" customHeight="1">
      <c r="C8906" s="42"/>
      <c r="D8906" s="43"/>
      <c r="G8906" s="34"/>
      <c r="H8906" s="35"/>
    </row>
    <row r="8907" ht="14.25" customHeight="1">
      <c r="C8907" s="42"/>
      <c r="D8907" s="43"/>
      <c r="G8907" s="34"/>
      <c r="H8907" s="35"/>
    </row>
    <row r="8908" ht="14.25" customHeight="1">
      <c r="C8908" s="42"/>
      <c r="D8908" s="43"/>
      <c r="G8908" s="34"/>
      <c r="H8908" s="35"/>
    </row>
    <row r="8909" ht="14.25" customHeight="1">
      <c r="C8909" s="42"/>
      <c r="D8909" s="43"/>
      <c r="G8909" s="34"/>
      <c r="H8909" s="35"/>
    </row>
    <row r="8910" ht="14.25" customHeight="1">
      <c r="C8910" s="42"/>
      <c r="D8910" s="43"/>
      <c r="G8910" s="34"/>
      <c r="H8910" s="35"/>
    </row>
    <row r="8911" ht="14.25" customHeight="1">
      <c r="C8911" s="42"/>
      <c r="D8911" s="43"/>
      <c r="G8911" s="34"/>
      <c r="H8911" s="35"/>
    </row>
    <row r="8912" ht="14.25" customHeight="1">
      <c r="C8912" s="42"/>
      <c r="D8912" s="43"/>
      <c r="G8912" s="34"/>
      <c r="H8912" s="35"/>
    </row>
    <row r="8913" ht="14.25" customHeight="1">
      <c r="C8913" s="42"/>
      <c r="D8913" s="43"/>
      <c r="G8913" s="34"/>
      <c r="H8913" s="35"/>
    </row>
    <row r="8914" ht="14.25" customHeight="1">
      <c r="C8914" s="42"/>
      <c r="D8914" s="43"/>
      <c r="G8914" s="34"/>
      <c r="H8914" s="35"/>
    </row>
    <row r="8915" ht="14.25" customHeight="1">
      <c r="C8915" s="42"/>
      <c r="D8915" s="43"/>
      <c r="G8915" s="34"/>
      <c r="H8915" s="35"/>
    </row>
    <row r="8916" ht="14.25" customHeight="1">
      <c r="C8916" s="42"/>
      <c r="D8916" s="43"/>
      <c r="G8916" s="34"/>
      <c r="H8916" s="35"/>
    </row>
    <row r="8917" ht="14.25" customHeight="1">
      <c r="C8917" s="42"/>
      <c r="D8917" s="43"/>
      <c r="G8917" s="34"/>
      <c r="H8917" s="35"/>
    </row>
    <row r="8918" ht="14.25" customHeight="1">
      <c r="C8918" s="42"/>
      <c r="D8918" s="43"/>
      <c r="G8918" s="34"/>
      <c r="H8918" s="35"/>
    </row>
    <row r="8919" ht="14.25" customHeight="1">
      <c r="C8919" s="42"/>
      <c r="D8919" s="43"/>
      <c r="G8919" s="34"/>
      <c r="H8919" s="35"/>
    </row>
    <row r="8920" ht="14.25" customHeight="1">
      <c r="C8920" s="42"/>
      <c r="D8920" s="43"/>
      <c r="G8920" s="34"/>
      <c r="H8920" s="35"/>
    </row>
    <row r="8921" ht="14.25" customHeight="1">
      <c r="C8921" s="42"/>
      <c r="D8921" s="43"/>
      <c r="G8921" s="34"/>
      <c r="H8921" s="35"/>
    </row>
    <row r="8922" ht="14.25" customHeight="1">
      <c r="C8922" s="42"/>
      <c r="D8922" s="43"/>
      <c r="G8922" s="34"/>
      <c r="H8922" s="35"/>
    </row>
    <row r="8923" ht="14.25" customHeight="1">
      <c r="C8923" s="42"/>
      <c r="D8923" s="43"/>
      <c r="G8923" s="34"/>
      <c r="H8923" s="35"/>
    </row>
    <row r="8924" ht="14.25" customHeight="1">
      <c r="C8924" s="42"/>
      <c r="D8924" s="43"/>
      <c r="G8924" s="34"/>
      <c r="H8924" s="35"/>
    </row>
    <row r="8925" ht="14.25" customHeight="1">
      <c r="C8925" s="42"/>
      <c r="D8925" s="43"/>
      <c r="G8925" s="34"/>
      <c r="H8925" s="35"/>
    </row>
    <row r="8926" ht="14.25" customHeight="1">
      <c r="C8926" s="42"/>
      <c r="D8926" s="43"/>
      <c r="G8926" s="34"/>
      <c r="H8926" s="35"/>
    </row>
    <row r="8927" ht="14.25" customHeight="1">
      <c r="C8927" s="42"/>
      <c r="D8927" s="43"/>
      <c r="G8927" s="34"/>
      <c r="H8927" s="35"/>
    </row>
    <row r="8928" ht="14.25" customHeight="1">
      <c r="C8928" s="42"/>
      <c r="D8928" s="43"/>
      <c r="G8928" s="34"/>
      <c r="H8928" s="35"/>
    </row>
    <row r="8929" ht="14.25" customHeight="1">
      <c r="C8929" s="42"/>
      <c r="D8929" s="43"/>
      <c r="G8929" s="34"/>
      <c r="H8929" s="35"/>
    </row>
    <row r="8930" ht="14.25" customHeight="1">
      <c r="C8930" s="42"/>
      <c r="D8930" s="43"/>
      <c r="G8930" s="34"/>
      <c r="H8930" s="35"/>
    </row>
    <row r="8931" ht="14.25" customHeight="1">
      <c r="C8931" s="42"/>
      <c r="D8931" s="43"/>
      <c r="G8931" s="34"/>
      <c r="H8931" s="35"/>
    </row>
    <row r="8932" ht="14.25" customHeight="1">
      <c r="C8932" s="42"/>
      <c r="D8932" s="43"/>
      <c r="G8932" s="34"/>
      <c r="H8932" s="35"/>
    </row>
    <row r="8933" ht="14.25" customHeight="1">
      <c r="C8933" s="42"/>
      <c r="D8933" s="43"/>
      <c r="G8933" s="34"/>
      <c r="H8933" s="35"/>
    </row>
    <row r="8934" ht="14.25" customHeight="1">
      <c r="C8934" s="42"/>
      <c r="D8934" s="43"/>
      <c r="G8934" s="34"/>
      <c r="H8934" s="35"/>
    </row>
    <row r="8935" ht="14.25" customHeight="1">
      <c r="C8935" s="42"/>
      <c r="D8935" s="43"/>
      <c r="G8935" s="34"/>
      <c r="H8935" s="35"/>
    </row>
    <row r="8936" ht="14.25" customHeight="1">
      <c r="C8936" s="42"/>
      <c r="D8936" s="43"/>
      <c r="G8936" s="34"/>
      <c r="H8936" s="35"/>
    </row>
    <row r="8937" ht="14.25" customHeight="1">
      <c r="C8937" s="42"/>
      <c r="D8937" s="43"/>
      <c r="G8937" s="34"/>
      <c r="H8937" s="35"/>
    </row>
    <row r="8938" ht="14.25" customHeight="1">
      <c r="C8938" s="42"/>
      <c r="D8938" s="43"/>
      <c r="G8938" s="34"/>
      <c r="H8938" s="35"/>
    </row>
    <row r="8939" ht="14.25" customHeight="1">
      <c r="C8939" s="42"/>
      <c r="D8939" s="43"/>
      <c r="G8939" s="34"/>
      <c r="H8939" s="35"/>
    </row>
    <row r="8940" ht="14.25" customHeight="1">
      <c r="C8940" s="42"/>
      <c r="D8940" s="43"/>
      <c r="G8940" s="34"/>
      <c r="H8940" s="35"/>
    </row>
    <row r="8941" ht="14.25" customHeight="1">
      <c r="C8941" s="42"/>
      <c r="D8941" s="43"/>
      <c r="G8941" s="34"/>
      <c r="H8941" s="35"/>
    </row>
    <row r="8942" ht="14.25" customHeight="1">
      <c r="C8942" s="42"/>
      <c r="D8942" s="43"/>
      <c r="G8942" s="34"/>
      <c r="H8942" s="35"/>
    </row>
    <row r="8943" ht="14.25" customHeight="1">
      <c r="C8943" s="42"/>
      <c r="D8943" s="43"/>
      <c r="G8943" s="34"/>
      <c r="H8943" s="35"/>
    </row>
    <row r="8944" ht="14.25" customHeight="1">
      <c r="C8944" s="42"/>
      <c r="D8944" s="43"/>
      <c r="G8944" s="34"/>
      <c r="H8944" s="35"/>
    </row>
    <row r="8945" ht="14.25" customHeight="1">
      <c r="C8945" s="42"/>
      <c r="D8945" s="43"/>
      <c r="G8945" s="34"/>
      <c r="H8945" s="35"/>
    </row>
    <row r="8946" ht="14.25" customHeight="1">
      <c r="C8946" s="42"/>
      <c r="D8946" s="43"/>
      <c r="G8946" s="34"/>
      <c r="H8946" s="35"/>
    </row>
    <row r="8947" ht="14.25" customHeight="1">
      <c r="C8947" s="42"/>
      <c r="D8947" s="43"/>
      <c r="G8947" s="34"/>
      <c r="H8947" s="35"/>
    </row>
    <row r="8948" ht="14.25" customHeight="1">
      <c r="C8948" s="42"/>
      <c r="D8948" s="43"/>
      <c r="G8948" s="34"/>
      <c r="H8948" s="35"/>
    </row>
    <row r="8949" ht="14.25" customHeight="1">
      <c r="C8949" s="42"/>
      <c r="D8949" s="43"/>
      <c r="G8949" s="34"/>
      <c r="H8949" s="35"/>
    </row>
    <row r="8950" ht="14.25" customHeight="1">
      <c r="C8950" s="42"/>
      <c r="D8950" s="43"/>
      <c r="G8950" s="34"/>
      <c r="H8950" s="35"/>
    </row>
    <row r="8951" ht="14.25" customHeight="1">
      <c r="C8951" s="42"/>
      <c r="D8951" s="43"/>
      <c r="G8951" s="34"/>
      <c r="H8951" s="35"/>
    </row>
    <row r="8952" ht="14.25" customHeight="1">
      <c r="C8952" s="42"/>
      <c r="D8952" s="43"/>
      <c r="G8952" s="34"/>
      <c r="H8952" s="35"/>
    </row>
    <row r="8953" ht="14.25" customHeight="1">
      <c r="C8953" s="42"/>
      <c r="D8953" s="43"/>
      <c r="G8953" s="34"/>
      <c r="H8953" s="35"/>
    </row>
    <row r="8954" ht="14.25" customHeight="1">
      <c r="C8954" s="42"/>
      <c r="D8954" s="43"/>
      <c r="G8954" s="34"/>
      <c r="H8954" s="35"/>
    </row>
    <row r="8955" ht="14.25" customHeight="1">
      <c r="C8955" s="42"/>
      <c r="D8955" s="43"/>
      <c r="G8955" s="34"/>
      <c r="H8955" s="35"/>
    </row>
    <row r="8956" ht="14.25" customHeight="1">
      <c r="C8956" s="42"/>
      <c r="D8956" s="43"/>
      <c r="G8956" s="34"/>
      <c r="H8956" s="35"/>
    </row>
    <row r="8957" ht="14.25" customHeight="1">
      <c r="C8957" s="42"/>
      <c r="D8957" s="43"/>
      <c r="G8957" s="34"/>
      <c r="H8957" s="35"/>
    </row>
    <row r="8958" ht="14.25" customHeight="1">
      <c r="C8958" s="42"/>
      <c r="D8958" s="43"/>
      <c r="G8958" s="34"/>
      <c r="H8958" s="35"/>
    </row>
    <row r="8959" ht="14.25" customHeight="1">
      <c r="C8959" s="42"/>
      <c r="D8959" s="43"/>
      <c r="G8959" s="34"/>
      <c r="H8959" s="35"/>
    </row>
    <row r="8960" ht="14.25" customHeight="1">
      <c r="C8960" s="42"/>
      <c r="D8960" s="43"/>
      <c r="G8960" s="34"/>
      <c r="H8960" s="35"/>
    </row>
    <row r="8961" ht="14.25" customHeight="1">
      <c r="C8961" s="42"/>
      <c r="D8961" s="43"/>
      <c r="G8961" s="34"/>
      <c r="H8961" s="35"/>
    </row>
    <row r="8962" ht="14.25" customHeight="1">
      <c r="C8962" s="42"/>
      <c r="D8962" s="43"/>
      <c r="G8962" s="34"/>
      <c r="H8962" s="35"/>
    </row>
    <row r="8963" ht="14.25" customHeight="1">
      <c r="C8963" s="42"/>
      <c r="D8963" s="43"/>
      <c r="G8963" s="34"/>
      <c r="H8963" s="35"/>
    </row>
    <row r="8964" ht="14.25" customHeight="1">
      <c r="C8964" s="42"/>
      <c r="D8964" s="43"/>
      <c r="G8964" s="34"/>
      <c r="H8964" s="35"/>
    </row>
    <row r="8965" ht="14.25" customHeight="1">
      <c r="C8965" s="42"/>
      <c r="D8965" s="43"/>
      <c r="G8965" s="34"/>
      <c r="H8965" s="35"/>
    </row>
    <row r="8966" ht="14.25" customHeight="1">
      <c r="C8966" s="42"/>
      <c r="D8966" s="43"/>
      <c r="G8966" s="34"/>
      <c r="H8966" s="35"/>
    </row>
    <row r="8967" ht="14.25" customHeight="1">
      <c r="C8967" s="42"/>
      <c r="D8967" s="43"/>
      <c r="G8967" s="34"/>
      <c r="H8967" s="35"/>
    </row>
    <row r="8968" ht="14.25" customHeight="1">
      <c r="C8968" s="42"/>
      <c r="D8968" s="43"/>
      <c r="G8968" s="34"/>
      <c r="H8968" s="35"/>
    </row>
    <row r="8969" ht="14.25" customHeight="1">
      <c r="C8969" s="42"/>
      <c r="D8969" s="43"/>
      <c r="G8969" s="34"/>
      <c r="H8969" s="35"/>
    </row>
    <row r="8970" ht="14.25" customHeight="1">
      <c r="C8970" s="42"/>
      <c r="D8970" s="43"/>
      <c r="G8970" s="34"/>
      <c r="H8970" s="35"/>
    </row>
    <row r="8971" ht="14.25" customHeight="1">
      <c r="C8971" s="42"/>
      <c r="D8971" s="43"/>
      <c r="G8971" s="34"/>
      <c r="H8971" s="35"/>
    </row>
    <row r="8972" ht="14.25" customHeight="1">
      <c r="C8972" s="42"/>
      <c r="D8972" s="43"/>
      <c r="G8972" s="34"/>
      <c r="H8972" s="35"/>
    </row>
    <row r="8973" ht="14.25" customHeight="1">
      <c r="C8973" s="42"/>
      <c r="D8973" s="43"/>
      <c r="G8973" s="34"/>
      <c r="H8973" s="35"/>
    </row>
    <row r="8974" ht="14.25" customHeight="1">
      <c r="C8974" s="42"/>
      <c r="D8974" s="43"/>
      <c r="G8974" s="34"/>
      <c r="H8974" s="35"/>
    </row>
    <row r="8975" ht="14.25" customHeight="1">
      <c r="C8975" s="42"/>
      <c r="D8975" s="43"/>
      <c r="G8975" s="34"/>
      <c r="H8975" s="35"/>
    </row>
    <row r="8976" ht="14.25" customHeight="1">
      <c r="C8976" s="42"/>
      <c r="D8976" s="43"/>
      <c r="G8976" s="34"/>
      <c r="H8976" s="35"/>
    </row>
    <row r="8977" ht="14.25" customHeight="1">
      <c r="C8977" s="42"/>
      <c r="D8977" s="43"/>
      <c r="G8977" s="34"/>
      <c r="H8977" s="35"/>
    </row>
    <row r="8978" ht="14.25" customHeight="1">
      <c r="C8978" s="42"/>
      <c r="D8978" s="43"/>
      <c r="G8978" s="34"/>
      <c r="H8978" s="35"/>
    </row>
    <row r="8979" ht="14.25" customHeight="1">
      <c r="C8979" s="42"/>
      <c r="D8979" s="43"/>
      <c r="G8979" s="34"/>
      <c r="H8979" s="35"/>
    </row>
    <row r="8980" ht="14.25" customHeight="1">
      <c r="C8980" s="42"/>
      <c r="D8980" s="43"/>
      <c r="G8980" s="34"/>
      <c r="H8980" s="35"/>
    </row>
    <row r="8981" ht="14.25" customHeight="1">
      <c r="C8981" s="42"/>
      <c r="D8981" s="43"/>
      <c r="G8981" s="34"/>
      <c r="H8981" s="35"/>
    </row>
    <row r="8982" ht="14.25" customHeight="1">
      <c r="C8982" s="42"/>
      <c r="D8982" s="43"/>
      <c r="G8982" s="34"/>
      <c r="H8982" s="35"/>
    </row>
    <row r="8983" ht="14.25" customHeight="1">
      <c r="C8983" s="42"/>
      <c r="D8983" s="43"/>
      <c r="G8983" s="34"/>
      <c r="H8983" s="35"/>
    </row>
    <row r="8984" ht="14.25" customHeight="1">
      <c r="C8984" s="42"/>
      <c r="D8984" s="43"/>
      <c r="G8984" s="34"/>
      <c r="H8984" s="35"/>
    </row>
    <row r="8985" ht="14.25" customHeight="1">
      <c r="C8985" s="42"/>
      <c r="D8985" s="43"/>
      <c r="G8985" s="34"/>
      <c r="H8985" s="35"/>
    </row>
    <row r="8986" ht="14.25" customHeight="1">
      <c r="C8986" s="42"/>
      <c r="D8986" s="43"/>
      <c r="G8986" s="34"/>
      <c r="H8986" s="35"/>
    </row>
    <row r="8987" ht="14.25" customHeight="1">
      <c r="C8987" s="42"/>
      <c r="D8987" s="43"/>
      <c r="G8987" s="34"/>
      <c r="H8987" s="35"/>
    </row>
    <row r="8988" ht="14.25" customHeight="1">
      <c r="C8988" s="42"/>
      <c r="D8988" s="43"/>
      <c r="G8988" s="34"/>
      <c r="H8988" s="35"/>
    </row>
    <row r="8989" ht="14.25" customHeight="1">
      <c r="C8989" s="42"/>
      <c r="D8989" s="43"/>
      <c r="G8989" s="34"/>
      <c r="H8989" s="35"/>
    </row>
    <row r="8990" ht="14.25" customHeight="1">
      <c r="C8990" s="42"/>
      <c r="D8990" s="43"/>
      <c r="G8990" s="34"/>
      <c r="H8990" s="35"/>
    </row>
    <row r="8991" ht="14.25" customHeight="1">
      <c r="C8991" s="42"/>
      <c r="D8991" s="43"/>
      <c r="G8991" s="34"/>
      <c r="H8991" s="35"/>
    </row>
    <row r="8992" ht="14.25" customHeight="1">
      <c r="C8992" s="42"/>
      <c r="D8992" s="43"/>
      <c r="G8992" s="34"/>
      <c r="H8992" s="35"/>
    </row>
    <row r="8993" ht="14.25" customHeight="1">
      <c r="C8993" s="42"/>
      <c r="D8993" s="43"/>
      <c r="G8993" s="34"/>
      <c r="H8993" s="35"/>
    </row>
    <row r="8994" ht="14.25" customHeight="1">
      <c r="C8994" s="42"/>
      <c r="D8994" s="43"/>
      <c r="G8994" s="34"/>
      <c r="H8994" s="35"/>
    </row>
    <row r="8995" ht="14.25" customHeight="1">
      <c r="C8995" s="42"/>
      <c r="D8995" s="43"/>
      <c r="G8995" s="34"/>
      <c r="H8995" s="35"/>
    </row>
    <row r="8996" ht="14.25" customHeight="1">
      <c r="C8996" s="42"/>
      <c r="D8996" s="43"/>
      <c r="G8996" s="34"/>
      <c r="H8996" s="35"/>
    </row>
    <row r="8997" ht="14.25" customHeight="1">
      <c r="C8997" s="42"/>
      <c r="D8997" s="43"/>
      <c r="G8997" s="34"/>
      <c r="H8997" s="35"/>
    </row>
    <row r="8998" ht="14.25" customHeight="1">
      <c r="C8998" s="42"/>
      <c r="D8998" s="43"/>
      <c r="G8998" s="34"/>
      <c r="H8998" s="35"/>
    </row>
    <row r="8999" ht="14.25" customHeight="1">
      <c r="C8999" s="42"/>
      <c r="D8999" s="43"/>
      <c r="G8999" s="34"/>
      <c r="H8999" s="35"/>
    </row>
    <row r="9000" ht="14.25" customHeight="1">
      <c r="C9000" s="42"/>
      <c r="D9000" s="43"/>
      <c r="G9000" s="34"/>
      <c r="H9000" s="35"/>
    </row>
    <row r="9001" ht="14.25" customHeight="1">
      <c r="C9001" s="42"/>
      <c r="D9001" s="43"/>
      <c r="G9001" s="34"/>
      <c r="H9001" s="35"/>
    </row>
    <row r="9002" ht="14.25" customHeight="1">
      <c r="C9002" s="42"/>
      <c r="D9002" s="43"/>
      <c r="G9002" s="34"/>
      <c r="H9002" s="35"/>
    </row>
    <row r="9003" ht="14.25" customHeight="1">
      <c r="C9003" s="42"/>
      <c r="D9003" s="43"/>
      <c r="G9003" s="34"/>
      <c r="H9003" s="35"/>
    </row>
    <row r="9004" ht="14.25" customHeight="1">
      <c r="C9004" s="42"/>
      <c r="D9004" s="43"/>
      <c r="G9004" s="34"/>
      <c r="H9004" s="35"/>
    </row>
    <row r="9005" ht="14.25" customHeight="1">
      <c r="C9005" s="42"/>
      <c r="D9005" s="43"/>
      <c r="G9005" s="34"/>
      <c r="H9005" s="35"/>
    </row>
    <row r="9006" ht="14.25" customHeight="1">
      <c r="C9006" s="42"/>
      <c r="D9006" s="43"/>
      <c r="G9006" s="34"/>
      <c r="H9006" s="35"/>
    </row>
    <row r="9007" ht="14.25" customHeight="1">
      <c r="C9007" s="42"/>
      <c r="D9007" s="43"/>
      <c r="G9007" s="34"/>
      <c r="H9007" s="35"/>
    </row>
    <row r="9008" ht="14.25" customHeight="1">
      <c r="C9008" s="42"/>
      <c r="D9008" s="43"/>
      <c r="G9008" s="34"/>
      <c r="H9008" s="35"/>
    </row>
    <row r="9009" ht="14.25" customHeight="1">
      <c r="C9009" s="42"/>
      <c r="D9009" s="43"/>
      <c r="G9009" s="34"/>
      <c r="H9009" s="35"/>
    </row>
    <row r="9010" ht="14.25" customHeight="1">
      <c r="C9010" s="42"/>
      <c r="D9010" s="43"/>
      <c r="G9010" s="34"/>
      <c r="H9010" s="35"/>
    </row>
    <row r="9011" ht="14.25" customHeight="1">
      <c r="C9011" s="42"/>
      <c r="D9011" s="43"/>
      <c r="G9011" s="34"/>
      <c r="H9011" s="35"/>
    </row>
    <row r="9012" ht="14.25" customHeight="1">
      <c r="C9012" s="42"/>
      <c r="D9012" s="43"/>
      <c r="G9012" s="34"/>
      <c r="H9012" s="35"/>
    </row>
    <row r="9013" ht="14.25" customHeight="1">
      <c r="C9013" s="42"/>
      <c r="D9013" s="43"/>
      <c r="G9013" s="34"/>
      <c r="H9013" s="35"/>
    </row>
    <row r="9014" ht="14.25" customHeight="1">
      <c r="C9014" s="42"/>
      <c r="D9014" s="43"/>
      <c r="G9014" s="34"/>
      <c r="H9014" s="35"/>
    </row>
    <row r="9015" ht="14.25" customHeight="1">
      <c r="C9015" s="42"/>
      <c r="D9015" s="43"/>
      <c r="G9015" s="34"/>
      <c r="H9015" s="35"/>
    </row>
    <row r="9016" ht="14.25" customHeight="1">
      <c r="C9016" s="42"/>
      <c r="D9016" s="43"/>
      <c r="G9016" s="34"/>
      <c r="H9016" s="35"/>
    </row>
    <row r="9017" ht="14.25" customHeight="1">
      <c r="C9017" s="42"/>
      <c r="D9017" s="43"/>
      <c r="G9017" s="34"/>
      <c r="H9017" s="35"/>
    </row>
    <row r="9018" ht="14.25" customHeight="1">
      <c r="C9018" s="42"/>
      <c r="D9018" s="43"/>
      <c r="G9018" s="34"/>
      <c r="H9018" s="35"/>
    </row>
    <row r="9019" ht="14.25" customHeight="1">
      <c r="C9019" s="42"/>
      <c r="D9019" s="43"/>
      <c r="G9019" s="34"/>
      <c r="H9019" s="35"/>
    </row>
    <row r="9020" ht="14.25" customHeight="1">
      <c r="C9020" s="42"/>
      <c r="D9020" s="43"/>
      <c r="G9020" s="34"/>
      <c r="H9020" s="35"/>
    </row>
    <row r="9021" ht="14.25" customHeight="1">
      <c r="C9021" s="42"/>
      <c r="D9021" s="43"/>
      <c r="G9021" s="34"/>
      <c r="H9021" s="35"/>
    </row>
    <row r="9022" ht="14.25" customHeight="1">
      <c r="C9022" s="42"/>
      <c r="D9022" s="43"/>
      <c r="G9022" s="34"/>
      <c r="H9022" s="35"/>
    </row>
    <row r="9023" ht="14.25" customHeight="1">
      <c r="C9023" s="42"/>
      <c r="D9023" s="43"/>
      <c r="G9023" s="34"/>
      <c r="H9023" s="35"/>
    </row>
    <row r="9024" ht="14.25" customHeight="1">
      <c r="C9024" s="42"/>
      <c r="D9024" s="43"/>
      <c r="G9024" s="34"/>
      <c r="H9024" s="35"/>
    </row>
    <row r="9025" ht="14.25" customHeight="1">
      <c r="C9025" s="42"/>
      <c r="D9025" s="43"/>
      <c r="G9025" s="34"/>
      <c r="H9025" s="35"/>
    </row>
    <row r="9026" ht="14.25" customHeight="1">
      <c r="C9026" s="42"/>
      <c r="D9026" s="43"/>
      <c r="G9026" s="34"/>
      <c r="H9026" s="35"/>
    </row>
    <row r="9027" ht="14.25" customHeight="1">
      <c r="C9027" s="42"/>
      <c r="D9027" s="43"/>
      <c r="G9027" s="34"/>
      <c r="H9027" s="35"/>
    </row>
    <row r="9028" ht="14.25" customHeight="1">
      <c r="C9028" s="42"/>
      <c r="D9028" s="43"/>
      <c r="G9028" s="34"/>
      <c r="H9028" s="35"/>
    </row>
    <row r="9029" ht="14.25" customHeight="1">
      <c r="C9029" s="42"/>
      <c r="D9029" s="43"/>
      <c r="G9029" s="34"/>
      <c r="H9029" s="35"/>
    </row>
    <row r="9030" ht="14.25" customHeight="1">
      <c r="C9030" s="42"/>
      <c r="D9030" s="43"/>
      <c r="G9030" s="34"/>
      <c r="H9030" s="35"/>
    </row>
    <row r="9031" ht="14.25" customHeight="1">
      <c r="C9031" s="42"/>
      <c r="D9031" s="43"/>
      <c r="G9031" s="34"/>
      <c r="H9031" s="35"/>
    </row>
    <row r="9032" ht="14.25" customHeight="1">
      <c r="C9032" s="42"/>
      <c r="D9032" s="43"/>
      <c r="G9032" s="34"/>
      <c r="H9032" s="35"/>
    </row>
    <row r="9033" ht="14.25" customHeight="1">
      <c r="C9033" s="42"/>
      <c r="D9033" s="43"/>
      <c r="G9033" s="34"/>
      <c r="H9033" s="35"/>
    </row>
    <row r="9034" ht="14.25" customHeight="1">
      <c r="C9034" s="42"/>
      <c r="D9034" s="43"/>
      <c r="G9034" s="34"/>
      <c r="H9034" s="35"/>
    </row>
    <row r="9035" ht="14.25" customHeight="1">
      <c r="C9035" s="42"/>
      <c r="D9035" s="43"/>
      <c r="G9035" s="34"/>
      <c r="H9035" s="35"/>
    </row>
    <row r="9036" ht="14.25" customHeight="1">
      <c r="C9036" s="42"/>
      <c r="D9036" s="43"/>
      <c r="G9036" s="34"/>
      <c r="H9036" s="35"/>
    </row>
    <row r="9037" ht="14.25" customHeight="1">
      <c r="C9037" s="42"/>
      <c r="D9037" s="43"/>
      <c r="G9037" s="34"/>
      <c r="H9037" s="35"/>
    </row>
    <row r="9038" ht="14.25" customHeight="1">
      <c r="C9038" s="42"/>
      <c r="D9038" s="43"/>
      <c r="G9038" s="34"/>
      <c r="H9038" s="35"/>
    </row>
    <row r="9039" ht="14.25" customHeight="1">
      <c r="C9039" s="42"/>
      <c r="D9039" s="43"/>
      <c r="G9039" s="34"/>
      <c r="H9039" s="35"/>
    </row>
    <row r="9040" ht="14.25" customHeight="1">
      <c r="C9040" s="42"/>
      <c r="D9040" s="43"/>
      <c r="G9040" s="34"/>
      <c r="H9040" s="35"/>
    </row>
    <row r="9041" ht="14.25" customHeight="1">
      <c r="C9041" s="42"/>
      <c r="D9041" s="43"/>
      <c r="G9041" s="34"/>
      <c r="H9041" s="35"/>
    </row>
    <row r="9042" ht="14.25" customHeight="1">
      <c r="C9042" s="42"/>
      <c r="D9042" s="43"/>
      <c r="G9042" s="34"/>
      <c r="H9042" s="35"/>
    </row>
    <row r="9043" ht="14.25" customHeight="1">
      <c r="C9043" s="42"/>
      <c r="D9043" s="43"/>
      <c r="G9043" s="34"/>
      <c r="H9043" s="35"/>
    </row>
    <row r="9044" ht="14.25" customHeight="1">
      <c r="C9044" s="42"/>
      <c r="D9044" s="43"/>
      <c r="G9044" s="34"/>
      <c r="H9044" s="35"/>
    </row>
    <row r="9045" ht="14.25" customHeight="1">
      <c r="C9045" s="42"/>
      <c r="D9045" s="43"/>
      <c r="G9045" s="34"/>
      <c r="H9045" s="35"/>
    </row>
    <row r="9046" ht="14.25" customHeight="1">
      <c r="C9046" s="42"/>
      <c r="D9046" s="43"/>
      <c r="G9046" s="34"/>
      <c r="H9046" s="35"/>
    </row>
    <row r="9047" ht="14.25" customHeight="1">
      <c r="C9047" s="42"/>
      <c r="D9047" s="43"/>
      <c r="G9047" s="34"/>
      <c r="H9047" s="35"/>
    </row>
    <row r="9048" ht="14.25" customHeight="1">
      <c r="C9048" s="42"/>
      <c r="D9048" s="43"/>
      <c r="G9048" s="34"/>
      <c r="H9048" s="35"/>
    </row>
    <row r="9049" ht="14.25" customHeight="1">
      <c r="C9049" s="42"/>
      <c r="D9049" s="43"/>
      <c r="G9049" s="34"/>
      <c r="H9049" s="35"/>
    </row>
    <row r="9050" ht="14.25" customHeight="1">
      <c r="C9050" s="42"/>
      <c r="D9050" s="43"/>
      <c r="G9050" s="34"/>
      <c r="H9050" s="35"/>
    </row>
    <row r="9051" ht="14.25" customHeight="1">
      <c r="C9051" s="42"/>
      <c r="D9051" s="43"/>
      <c r="G9051" s="34"/>
      <c r="H9051" s="35"/>
    </row>
    <row r="9052" ht="14.25" customHeight="1">
      <c r="C9052" s="42"/>
      <c r="D9052" s="43"/>
      <c r="G9052" s="34"/>
      <c r="H9052" s="35"/>
    </row>
    <row r="9053" ht="14.25" customHeight="1">
      <c r="C9053" s="42"/>
      <c r="D9053" s="43"/>
      <c r="G9053" s="34"/>
      <c r="H9053" s="35"/>
    </row>
    <row r="9054" ht="14.25" customHeight="1">
      <c r="C9054" s="42"/>
      <c r="D9054" s="43"/>
      <c r="G9054" s="34"/>
      <c r="H9054" s="35"/>
    </row>
    <row r="9055" ht="14.25" customHeight="1">
      <c r="C9055" s="42"/>
      <c r="D9055" s="43"/>
      <c r="G9055" s="34"/>
      <c r="H9055" s="35"/>
    </row>
    <row r="9056" ht="14.25" customHeight="1">
      <c r="C9056" s="42"/>
      <c r="D9056" s="43"/>
      <c r="G9056" s="34"/>
      <c r="H9056" s="35"/>
    </row>
    <row r="9057" ht="14.25" customHeight="1">
      <c r="C9057" s="42"/>
      <c r="D9057" s="43"/>
      <c r="G9057" s="34"/>
      <c r="H9057" s="35"/>
    </row>
    <row r="9058" ht="14.25" customHeight="1">
      <c r="C9058" s="42"/>
      <c r="D9058" s="43"/>
      <c r="G9058" s="34"/>
      <c r="H9058" s="35"/>
    </row>
    <row r="9059" ht="14.25" customHeight="1">
      <c r="C9059" s="42"/>
      <c r="D9059" s="43"/>
      <c r="G9059" s="34"/>
      <c r="H9059" s="35"/>
    </row>
    <row r="9060" ht="14.25" customHeight="1">
      <c r="C9060" s="42"/>
      <c r="D9060" s="43"/>
      <c r="G9060" s="34"/>
      <c r="H9060" s="35"/>
    </row>
    <row r="9061" ht="14.25" customHeight="1">
      <c r="C9061" s="42"/>
      <c r="D9061" s="43"/>
      <c r="G9061" s="34"/>
      <c r="H9061" s="35"/>
    </row>
    <row r="9062" ht="14.25" customHeight="1">
      <c r="C9062" s="42"/>
      <c r="D9062" s="43"/>
      <c r="G9062" s="34"/>
      <c r="H9062" s="35"/>
    </row>
    <row r="9063" ht="14.25" customHeight="1">
      <c r="C9063" s="42"/>
      <c r="D9063" s="43"/>
      <c r="G9063" s="34"/>
      <c r="H9063" s="35"/>
    </row>
    <row r="9064" ht="14.25" customHeight="1">
      <c r="C9064" s="42"/>
      <c r="D9064" s="43"/>
      <c r="G9064" s="34"/>
      <c r="H9064" s="35"/>
    </row>
    <row r="9065" ht="14.25" customHeight="1">
      <c r="C9065" s="42"/>
      <c r="D9065" s="43"/>
      <c r="G9065" s="34"/>
      <c r="H9065" s="35"/>
    </row>
    <row r="9066" ht="14.25" customHeight="1">
      <c r="C9066" s="42"/>
      <c r="D9066" s="43"/>
      <c r="G9066" s="34"/>
      <c r="H9066" s="35"/>
    </row>
    <row r="9067" ht="14.25" customHeight="1">
      <c r="C9067" s="42"/>
      <c r="D9067" s="43"/>
      <c r="G9067" s="34"/>
      <c r="H9067" s="35"/>
    </row>
    <row r="9068" ht="14.25" customHeight="1">
      <c r="C9068" s="42"/>
      <c r="D9068" s="43"/>
      <c r="G9068" s="34"/>
      <c r="H9068" s="35"/>
    </row>
    <row r="9069" ht="14.25" customHeight="1">
      <c r="C9069" s="42"/>
      <c r="D9069" s="43"/>
      <c r="G9069" s="34"/>
      <c r="H9069" s="35"/>
    </row>
    <row r="9070" ht="14.25" customHeight="1">
      <c r="C9070" s="42"/>
      <c r="D9070" s="43"/>
      <c r="G9070" s="34"/>
      <c r="H9070" s="35"/>
    </row>
    <row r="9071" ht="14.25" customHeight="1">
      <c r="C9071" s="42"/>
      <c r="D9071" s="43"/>
      <c r="G9071" s="34"/>
      <c r="H9071" s="35"/>
    </row>
    <row r="9072" ht="14.25" customHeight="1">
      <c r="C9072" s="42"/>
      <c r="D9072" s="43"/>
      <c r="G9072" s="34"/>
      <c r="H9072" s="35"/>
    </row>
    <row r="9073" ht="14.25" customHeight="1">
      <c r="C9073" s="42"/>
      <c r="D9073" s="43"/>
      <c r="G9073" s="34"/>
      <c r="H9073" s="35"/>
    </row>
    <row r="9074" ht="14.25" customHeight="1">
      <c r="C9074" s="42"/>
      <c r="D9074" s="43"/>
      <c r="G9074" s="34"/>
      <c r="H9074" s="35"/>
    </row>
    <row r="9075" ht="14.25" customHeight="1">
      <c r="C9075" s="42"/>
      <c r="D9075" s="43"/>
      <c r="G9075" s="34"/>
      <c r="H9075" s="35"/>
    </row>
    <row r="9076" ht="14.25" customHeight="1">
      <c r="C9076" s="42"/>
      <c r="D9076" s="43"/>
      <c r="G9076" s="34"/>
      <c r="H9076" s="35"/>
    </row>
    <row r="9077" ht="14.25" customHeight="1">
      <c r="C9077" s="42"/>
      <c r="D9077" s="43"/>
      <c r="G9077" s="34"/>
      <c r="H9077" s="35"/>
    </row>
    <row r="9078" ht="14.25" customHeight="1">
      <c r="C9078" s="42"/>
      <c r="D9078" s="43"/>
      <c r="G9078" s="34"/>
      <c r="H9078" s="35"/>
    </row>
    <row r="9079" ht="14.25" customHeight="1">
      <c r="C9079" s="42"/>
      <c r="D9079" s="43"/>
      <c r="G9079" s="34"/>
      <c r="H9079" s="35"/>
    </row>
    <row r="9080" ht="14.25" customHeight="1">
      <c r="C9080" s="42"/>
      <c r="D9080" s="43"/>
      <c r="G9080" s="34"/>
      <c r="H9080" s="35"/>
    </row>
    <row r="9081" ht="14.25" customHeight="1">
      <c r="C9081" s="42"/>
      <c r="D9081" s="43"/>
      <c r="G9081" s="34"/>
      <c r="H9081" s="35"/>
    </row>
    <row r="9082" ht="14.25" customHeight="1">
      <c r="C9082" s="42"/>
      <c r="D9082" s="43"/>
      <c r="G9082" s="34"/>
      <c r="H9082" s="35"/>
    </row>
    <row r="9083" ht="14.25" customHeight="1">
      <c r="C9083" s="42"/>
      <c r="D9083" s="43"/>
      <c r="G9083" s="34"/>
      <c r="H9083" s="35"/>
    </row>
    <row r="9084" ht="14.25" customHeight="1">
      <c r="C9084" s="42"/>
      <c r="D9084" s="43"/>
      <c r="G9084" s="34"/>
      <c r="H9084" s="35"/>
    </row>
    <row r="9085" ht="14.25" customHeight="1">
      <c r="C9085" s="42"/>
      <c r="D9085" s="43"/>
      <c r="G9085" s="34"/>
      <c r="H9085" s="35"/>
    </row>
    <row r="9086" ht="14.25" customHeight="1">
      <c r="C9086" s="42"/>
      <c r="D9086" s="43"/>
      <c r="G9086" s="34"/>
      <c r="H9086" s="35"/>
    </row>
    <row r="9087" ht="14.25" customHeight="1">
      <c r="C9087" s="42"/>
      <c r="D9087" s="43"/>
      <c r="G9087" s="34"/>
      <c r="H9087" s="35"/>
    </row>
    <row r="9088" ht="14.25" customHeight="1">
      <c r="C9088" s="42"/>
      <c r="D9088" s="43"/>
      <c r="G9088" s="34"/>
      <c r="H9088" s="35"/>
    </row>
    <row r="9089" ht="14.25" customHeight="1">
      <c r="C9089" s="42"/>
      <c r="D9089" s="43"/>
      <c r="G9089" s="34"/>
      <c r="H9089" s="35"/>
    </row>
    <row r="9090" ht="14.25" customHeight="1">
      <c r="C9090" s="42"/>
      <c r="D9090" s="43"/>
      <c r="G9090" s="34"/>
      <c r="H9090" s="35"/>
    </row>
    <row r="9091" ht="14.25" customHeight="1">
      <c r="C9091" s="42"/>
      <c r="D9091" s="43"/>
      <c r="G9091" s="34"/>
      <c r="H9091" s="35"/>
    </row>
    <row r="9092" ht="14.25" customHeight="1">
      <c r="C9092" s="42"/>
      <c r="D9092" s="43"/>
      <c r="G9092" s="34"/>
      <c r="H9092" s="35"/>
    </row>
    <row r="9093" ht="14.25" customHeight="1">
      <c r="C9093" s="42"/>
      <c r="D9093" s="43"/>
      <c r="G9093" s="34"/>
      <c r="H9093" s="35"/>
    </row>
    <row r="9094" ht="14.25" customHeight="1">
      <c r="C9094" s="42"/>
      <c r="D9094" s="43"/>
      <c r="G9094" s="34"/>
      <c r="H9094" s="35"/>
    </row>
    <row r="9095" ht="14.25" customHeight="1">
      <c r="C9095" s="42"/>
      <c r="D9095" s="43"/>
      <c r="G9095" s="34"/>
      <c r="H9095" s="35"/>
    </row>
    <row r="9096" ht="14.25" customHeight="1">
      <c r="C9096" s="42"/>
      <c r="D9096" s="43"/>
      <c r="G9096" s="34"/>
      <c r="H9096" s="35"/>
    </row>
    <row r="9097" ht="14.25" customHeight="1">
      <c r="C9097" s="42"/>
      <c r="D9097" s="43"/>
      <c r="G9097" s="34"/>
      <c r="H9097" s="35"/>
    </row>
    <row r="9098" ht="14.25" customHeight="1">
      <c r="C9098" s="42"/>
      <c r="D9098" s="43"/>
      <c r="G9098" s="34"/>
      <c r="H9098" s="35"/>
    </row>
    <row r="9099" ht="14.25" customHeight="1">
      <c r="C9099" s="42"/>
      <c r="D9099" s="43"/>
      <c r="G9099" s="34"/>
      <c r="H9099" s="35"/>
    </row>
    <row r="9100" ht="14.25" customHeight="1">
      <c r="C9100" s="42"/>
      <c r="D9100" s="43"/>
      <c r="G9100" s="34"/>
      <c r="H9100" s="35"/>
    </row>
    <row r="9101" ht="14.25" customHeight="1">
      <c r="C9101" s="42"/>
      <c r="D9101" s="43"/>
      <c r="G9101" s="34"/>
      <c r="H9101" s="35"/>
    </row>
    <row r="9102" ht="14.25" customHeight="1">
      <c r="C9102" s="42"/>
      <c r="D9102" s="43"/>
      <c r="G9102" s="34"/>
      <c r="H9102" s="35"/>
    </row>
    <row r="9103" ht="14.25" customHeight="1">
      <c r="C9103" s="42"/>
      <c r="D9103" s="43"/>
      <c r="G9103" s="34"/>
      <c r="H9103" s="35"/>
    </row>
    <row r="9104" ht="14.25" customHeight="1">
      <c r="C9104" s="42"/>
      <c r="D9104" s="43"/>
      <c r="G9104" s="34"/>
      <c r="H9104" s="35"/>
    </row>
    <row r="9105" ht="14.25" customHeight="1">
      <c r="C9105" s="42"/>
      <c r="D9105" s="43"/>
      <c r="G9105" s="34"/>
      <c r="H9105" s="35"/>
    </row>
    <row r="9106" ht="14.25" customHeight="1">
      <c r="C9106" s="42"/>
      <c r="D9106" s="43"/>
      <c r="G9106" s="34"/>
      <c r="H9106" s="35"/>
    </row>
    <row r="9107" ht="14.25" customHeight="1">
      <c r="C9107" s="42"/>
      <c r="D9107" s="43"/>
      <c r="G9107" s="34"/>
      <c r="H9107" s="35"/>
    </row>
    <row r="9108" ht="14.25" customHeight="1">
      <c r="C9108" s="42"/>
      <c r="D9108" s="43"/>
      <c r="G9108" s="34"/>
      <c r="H9108" s="35"/>
    </row>
    <row r="9109" ht="14.25" customHeight="1">
      <c r="C9109" s="42"/>
      <c r="D9109" s="43"/>
      <c r="G9109" s="34"/>
      <c r="H9109" s="35"/>
    </row>
    <row r="9110" ht="14.25" customHeight="1">
      <c r="C9110" s="42"/>
      <c r="D9110" s="43"/>
      <c r="G9110" s="34"/>
      <c r="H9110" s="35"/>
    </row>
    <row r="9111" ht="14.25" customHeight="1">
      <c r="C9111" s="42"/>
      <c r="D9111" s="43"/>
      <c r="G9111" s="34"/>
      <c r="H9111" s="35"/>
    </row>
    <row r="9112" ht="14.25" customHeight="1">
      <c r="C9112" s="42"/>
      <c r="D9112" s="43"/>
      <c r="G9112" s="34"/>
      <c r="H9112" s="35"/>
    </row>
    <row r="9113" ht="14.25" customHeight="1">
      <c r="C9113" s="42"/>
      <c r="D9113" s="43"/>
      <c r="G9113" s="34"/>
      <c r="H9113" s="35"/>
    </row>
    <row r="9114" ht="14.25" customHeight="1">
      <c r="C9114" s="42"/>
      <c r="D9114" s="43"/>
      <c r="G9114" s="34"/>
      <c r="H9114" s="35"/>
    </row>
    <row r="9115" ht="14.25" customHeight="1">
      <c r="C9115" s="42"/>
      <c r="D9115" s="43"/>
      <c r="G9115" s="34"/>
      <c r="H9115" s="35"/>
    </row>
    <row r="9116" ht="14.25" customHeight="1">
      <c r="C9116" s="42"/>
      <c r="D9116" s="43"/>
      <c r="G9116" s="34"/>
      <c r="H9116" s="35"/>
    </row>
    <row r="9117" ht="14.25" customHeight="1">
      <c r="C9117" s="42"/>
      <c r="D9117" s="43"/>
      <c r="G9117" s="34"/>
      <c r="H9117" s="35"/>
    </row>
    <row r="9118" ht="14.25" customHeight="1">
      <c r="C9118" s="42"/>
      <c r="D9118" s="43"/>
      <c r="G9118" s="34"/>
      <c r="H9118" s="35"/>
    </row>
    <row r="9119" ht="14.25" customHeight="1">
      <c r="C9119" s="42"/>
      <c r="D9119" s="43"/>
      <c r="G9119" s="34"/>
      <c r="H9119" s="35"/>
    </row>
    <row r="9120" ht="14.25" customHeight="1">
      <c r="C9120" s="42"/>
      <c r="D9120" s="43"/>
      <c r="G9120" s="34"/>
      <c r="H9120" s="35"/>
    </row>
    <row r="9121" ht="14.25" customHeight="1">
      <c r="C9121" s="42"/>
      <c r="D9121" s="43"/>
      <c r="G9121" s="34"/>
      <c r="H9121" s="35"/>
    </row>
    <row r="9122" ht="14.25" customHeight="1">
      <c r="C9122" s="42"/>
      <c r="D9122" s="43"/>
      <c r="G9122" s="34"/>
      <c r="H9122" s="35"/>
    </row>
    <row r="9123" ht="14.25" customHeight="1">
      <c r="C9123" s="42"/>
      <c r="D9123" s="43"/>
      <c r="G9123" s="34"/>
      <c r="H9123" s="35"/>
    </row>
    <row r="9124" ht="14.25" customHeight="1">
      <c r="C9124" s="42"/>
      <c r="D9124" s="43"/>
      <c r="G9124" s="34"/>
      <c r="H9124" s="35"/>
    </row>
    <row r="9125" ht="14.25" customHeight="1">
      <c r="C9125" s="42"/>
      <c r="D9125" s="43"/>
      <c r="G9125" s="34"/>
      <c r="H9125" s="35"/>
    </row>
    <row r="9126" ht="14.25" customHeight="1">
      <c r="C9126" s="42"/>
      <c r="D9126" s="43"/>
      <c r="G9126" s="34"/>
      <c r="H9126" s="35"/>
    </row>
    <row r="9127" ht="14.25" customHeight="1">
      <c r="C9127" s="42"/>
      <c r="D9127" s="43"/>
      <c r="G9127" s="34"/>
      <c r="H9127" s="35"/>
    </row>
    <row r="9128" ht="14.25" customHeight="1">
      <c r="C9128" s="42"/>
      <c r="D9128" s="43"/>
      <c r="G9128" s="34"/>
      <c r="H9128" s="35"/>
    </row>
    <row r="9129" ht="14.25" customHeight="1">
      <c r="C9129" s="42"/>
      <c r="D9129" s="43"/>
      <c r="G9129" s="34"/>
      <c r="H9129" s="35"/>
    </row>
    <row r="9130" ht="14.25" customHeight="1">
      <c r="C9130" s="42"/>
      <c r="D9130" s="43"/>
      <c r="G9130" s="34"/>
      <c r="H9130" s="35"/>
    </row>
    <row r="9131" ht="14.25" customHeight="1">
      <c r="C9131" s="42"/>
      <c r="D9131" s="43"/>
      <c r="G9131" s="34"/>
      <c r="H9131" s="35"/>
    </row>
    <row r="9132" ht="14.25" customHeight="1">
      <c r="C9132" s="42"/>
      <c r="D9132" s="43"/>
      <c r="G9132" s="34"/>
      <c r="H9132" s="35"/>
    </row>
    <row r="9133" ht="14.25" customHeight="1">
      <c r="C9133" s="42"/>
      <c r="D9133" s="43"/>
      <c r="G9133" s="34"/>
      <c r="H9133" s="35"/>
    </row>
    <row r="9134" ht="14.25" customHeight="1">
      <c r="C9134" s="42"/>
      <c r="D9134" s="43"/>
      <c r="G9134" s="34"/>
      <c r="H9134" s="35"/>
    </row>
    <row r="9135" ht="14.25" customHeight="1">
      <c r="C9135" s="42"/>
      <c r="D9135" s="43"/>
      <c r="G9135" s="34"/>
      <c r="H9135" s="35"/>
    </row>
    <row r="9136" ht="14.25" customHeight="1">
      <c r="C9136" s="42"/>
      <c r="D9136" s="43"/>
      <c r="G9136" s="34"/>
      <c r="H9136" s="35"/>
    </row>
    <row r="9137" ht="14.25" customHeight="1">
      <c r="C9137" s="42"/>
      <c r="D9137" s="43"/>
      <c r="G9137" s="34"/>
      <c r="H9137" s="35"/>
    </row>
    <row r="9138" ht="14.25" customHeight="1">
      <c r="C9138" s="42"/>
      <c r="D9138" s="43"/>
      <c r="G9138" s="34"/>
      <c r="H9138" s="35"/>
    </row>
    <row r="9139" ht="14.25" customHeight="1">
      <c r="C9139" s="42"/>
      <c r="D9139" s="43"/>
      <c r="G9139" s="34"/>
      <c r="H9139" s="35"/>
    </row>
    <row r="9140" ht="14.25" customHeight="1">
      <c r="C9140" s="42"/>
      <c r="D9140" s="43"/>
      <c r="G9140" s="34"/>
      <c r="H9140" s="35"/>
    </row>
    <row r="9141" ht="14.25" customHeight="1">
      <c r="C9141" s="42"/>
      <c r="D9141" s="43"/>
      <c r="G9141" s="34"/>
      <c r="H9141" s="35"/>
    </row>
    <row r="9142" ht="14.25" customHeight="1">
      <c r="C9142" s="42"/>
      <c r="D9142" s="43"/>
      <c r="G9142" s="34"/>
      <c r="H9142" s="35"/>
    </row>
    <row r="9143" ht="14.25" customHeight="1">
      <c r="C9143" s="42"/>
      <c r="D9143" s="43"/>
      <c r="G9143" s="34"/>
      <c r="H9143" s="35"/>
    </row>
    <row r="9144" ht="14.25" customHeight="1">
      <c r="C9144" s="42"/>
      <c r="D9144" s="43"/>
      <c r="G9144" s="34"/>
      <c r="H9144" s="35"/>
    </row>
    <row r="9145" ht="14.25" customHeight="1">
      <c r="C9145" s="42"/>
      <c r="D9145" s="43"/>
      <c r="G9145" s="34"/>
      <c r="H9145" s="35"/>
    </row>
    <row r="9146" ht="14.25" customHeight="1">
      <c r="C9146" s="42"/>
      <c r="D9146" s="43"/>
      <c r="G9146" s="34"/>
      <c r="H9146" s="35"/>
    </row>
    <row r="9147" ht="14.25" customHeight="1">
      <c r="C9147" s="42"/>
      <c r="D9147" s="43"/>
      <c r="G9147" s="34"/>
      <c r="H9147" s="35"/>
    </row>
    <row r="9148" ht="14.25" customHeight="1">
      <c r="C9148" s="42"/>
      <c r="D9148" s="43"/>
      <c r="G9148" s="34"/>
      <c r="H9148" s="35"/>
    </row>
    <row r="9149" ht="14.25" customHeight="1">
      <c r="C9149" s="42"/>
      <c r="D9149" s="43"/>
      <c r="G9149" s="34"/>
      <c r="H9149" s="35"/>
    </row>
    <row r="9150" ht="14.25" customHeight="1">
      <c r="C9150" s="42"/>
      <c r="D9150" s="43"/>
      <c r="G9150" s="34"/>
      <c r="H9150" s="35"/>
    </row>
    <row r="9151" ht="14.25" customHeight="1">
      <c r="C9151" s="42"/>
      <c r="D9151" s="43"/>
      <c r="G9151" s="34"/>
      <c r="H9151" s="35"/>
    </row>
    <row r="9152" ht="14.25" customHeight="1">
      <c r="C9152" s="42"/>
      <c r="D9152" s="43"/>
      <c r="G9152" s="34"/>
      <c r="H9152" s="35"/>
    </row>
    <row r="9153" ht="14.25" customHeight="1">
      <c r="C9153" s="42"/>
      <c r="D9153" s="43"/>
      <c r="G9153" s="34"/>
      <c r="H9153" s="35"/>
    </row>
    <row r="9154" ht="14.25" customHeight="1">
      <c r="C9154" s="42"/>
      <c r="D9154" s="43"/>
      <c r="G9154" s="34"/>
      <c r="H9154" s="35"/>
    </row>
    <row r="9155" ht="14.25" customHeight="1">
      <c r="C9155" s="42"/>
      <c r="D9155" s="43"/>
      <c r="G9155" s="34"/>
      <c r="H9155" s="35"/>
    </row>
    <row r="9156" ht="14.25" customHeight="1">
      <c r="C9156" s="42"/>
      <c r="D9156" s="43"/>
      <c r="G9156" s="34"/>
      <c r="H9156" s="35"/>
    </row>
    <row r="9157" ht="14.25" customHeight="1">
      <c r="C9157" s="42"/>
      <c r="D9157" s="43"/>
      <c r="G9157" s="34"/>
      <c r="H9157" s="35"/>
    </row>
    <row r="9158" ht="14.25" customHeight="1">
      <c r="C9158" s="42"/>
      <c r="D9158" s="43"/>
      <c r="G9158" s="34"/>
      <c r="H9158" s="35"/>
    </row>
    <row r="9159" ht="14.25" customHeight="1">
      <c r="C9159" s="42"/>
      <c r="D9159" s="43"/>
      <c r="G9159" s="34"/>
      <c r="H9159" s="35"/>
    </row>
    <row r="9160" ht="14.25" customHeight="1">
      <c r="C9160" s="42"/>
      <c r="D9160" s="43"/>
      <c r="G9160" s="34"/>
      <c r="H9160" s="35"/>
    </row>
    <row r="9161" ht="14.25" customHeight="1">
      <c r="C9161" s="42"/>
      <c r="D9161" s="43"/>
      <c r="G9161" s="34"/>
      <c r="H9161" s="35"/>
    </row>
    <row r="9162" ht="14.25" customHeight="1">
      <c r="C9162" s="42"/>
      <c r="D9162" s="43"/>
      <c r="G9162" s="34"/>
      <c r="H9162" s="35"/>
    </row>
    <row r="9163" ht="14.25" customHeight="1">
      <c r="C9163" s="42"/>
      <c r="D9163" s="43"/>
      <c r="G9163" s="34"/>
      <c r="H9163" s="35"/>
    </row>
    <row r="9164" ht="14.25" customHeight="1">
      <c r="C9164" s="42"/>
      <c r="D9164" s="43"/>
      <c r="G9164" s="34"/>
      <c r="H9164" s="35"/>
    </row>
    <row r="9165" ht="14.25" customHeight="1">
      <c r="C9165" s="42"/>
      <c r="D9165" s="43"/>
      <c r="G9165" s="34"/>
      <c r="H9165" s="35"/>
    </row>
    <row r="9166" ht="14.25" customHeight="1">
      <c r="C9166" s="42"/>
      <c r="D9166" s="43"/>
      <c r="G9166" s="34"/>
      <c r="H9166" s="35"/>
    </row>
    <row r="9167" ht="14.25" customHeight="1">
      <c r="C9167" s="42"/>
      <c r="D9167" s="43"/>
      <c r="G9167" s="34"/>
      <c r="H9167" s="35"/>
    </row>
    <row r="9168" ht="14.25" customHeight="1">
      <c r="C9168" s="42"/>
      <c r="D9168" s="43"/>
      <c r="G9168" s="34"/>
      <c r="H9168" s="35"/>
    </row>
    <row r="9169" ht="14.25" customHeight="1">
      <c r="C9169" s="42"/>
      <c r="D9169" s="43"/>
      <c r="G9169" s="34"/>
      <c r="H9169" s="35"/>
    </row>
    <row r="9170" ht="14.25" customHeight="1">
      <c r="C9170" s="42"/>
      <c r="D9170" s="43"/>
      <c r="G9170" s="34"/>
      <c r="H9170" s="35"/>
    </row>
    <row r="9171" ht="14.25" customHeight="1">
      <c r="C9171" s="42"/>
      <c r="D9171" s="43"/>
      <c r="G9171" s="34"/>
      <c r="H9171" s="35"/>
    </row>
    <row r="9172" ht="14.25" customHeight="1">
      <c r="C9172" s="42"/>
      <c r="D9172" s="43"/>
      <c r="G9172" s="34"/>
      <c r="H9172" s="35"/>
    </row>
    <row r="9173" ht="14.25" customHeight="1">
      <c r="C9173" s="42"/>
      <c r="D9173" s="43"/>
      <c r="G9173" s="34"/>
      <c r="H9173" s="35"/>
    </row>
    <row r="9174" ht="14.25" customHeight="1">
      <c r="C9174" s="42"/>
      <c r="D9174" s="43"/>
      <c r="G9174" s="34"/>
      <c r="H9174" s="35"/>
    </row>
    <row r="9175" ht="14.25" customHeight="1">
      <c r="C9175" s="42"/>
      <c r="D9175" s="43"/>
      <c r="G9175" s="34"/>
      <c r="H9175" s="35"/>
    </row>
    <row r="9176" ht="14.25" customHeight="1">
      <c r="C9176" s="42"/>
      <c r="D9176" s="43"/>
      <c r="G9176" s="34"/>
      <c r="H9176" s="35"/>
    </row>
    <row r="9177" ht="14.25" customHeight="1">
      <c r="C9177" s="42"/>
      <c r="D9177" s="43"/>
      <c r="G9177" s="34"/>
      <c r="H9177" s="35"/>
    </row>
    <row r="9178" ht="14.25" customHeight="1">
      <c r="C9178" s="42"/>
      <c r="D9178" s="43"/>
      <c r="G9178" s="34"/>
      <c r="H9178" s="35"/>
    </row>
    <row r="9179" ht="14.25" customHeight="1">
      <c r="C9179" s="42"/>
      <c r="D9179" s="43"/>
      <c r="G9179" s="34"/>
      <c r="H9179" s="35"/>
    </row>
    <row r="9180" ht="14.25" customHeight="1">
      <c r="C9180" s="42"/>
      <c r="D9180" s="43"/>
      <c r="G9180" s="34"/>
      <c r="H9180" s="35"/>
    </row>
    <row r="9181" ht="14.25" customHeight="1">
      <c r="C9181" s="42"/>
      <c r="D9181" s="43"/>
      <c r="G9181" s="34"/>
      <c r="H9181" s="35"/>
    </row>
    <row r="9182" ht="14.25" customHeight="1">
      <c r="C9182" s="42"/>
      <c r="D9182" s="43"/>
      <c r="G9182" s="34"/>
      <c r="H9182" s="35"/>
    </row>
    <row r="9183" ht="14.25" customHeight="1">
      <c r="C9183" s="42"/>
      <c r="D9183" s="43"/>
      <c r="G9183" s="34"/>
      <c r="H9183" s="35"/>
    </row>
    <row r="9184" ht="14.25" customHeight="1">
      <c r="C9184" s="42"/>
      <c r="D9184" s="43"/>
      <c r="G9184" s="34"/>
      <c r="H9184" s="35"/>
    </row>
    <row r="9185" ht="14.25" customHeight="1">
      <c r="C9185" s="42"/>
      <c r="D9185" s="43"/>
      <c r="G9185" s="34"/>
      <c r="H9185" s="35"/>
    </row>
    <row r="9186" ht="14.25" customHeight="1">
      <c r="C9186" s="42"/>
      <c r="D9186" s="43"/>
      <c r="G9186" s="34"/>
      <c r="H9186" s="35"/>
    </row>
    <row r="9187" ht="14.25" customHeight="1">
      <c r="C9187" s="42"/>
      <c r="D9187" s="43"/>
      <c r="G9187" s="34"/>
      <c r="H9187" s="35"/>
    </row>
    <row r="9188" ht="14.25" customHeight="1">
      <c r="C9188" s="42"/>
      <c r="D9188" s="43"/>
      <c r="G9188" s="34"/>
      <c r="H9188" s="35"/>
    </row>
    <row r="9189" ht="14.25" customHeight="1">
      <c r="C9189" s="42"/>
      <c r="D9189" s="43"/>
      <c r="G9189" s="34"/>
      <c r="H9189" s="35"/>
    </row>
    <row r="9190" ht="14.25" customHeight="1">
      <c r="C9190" s="42"/>
      <c r="D9190" s="43"/>
      <c r="G9190" s="34"/>
      <c r="H9190" s="35"/>
    </row>
    <row r="9191" ht="14.25" customHeight="1">
      <c r="C9191" s="42"/>
      <c r="D9191" s="43"/>
      <c r="G9191" s="34"/>
      <c r="H9191" s="35"/>
    </row>
    <row r="9192" ht="14.25" customHeight="1">
      <c r="C9192" s="42"/>
      <c r="D9192" s="43"/>
      <c r="G9192" s="34"/>
      <c r="H9192" s="35"/>
    </row>
    <row r="9193" ht="14.25" customHeight="1">
      <c r="C9193" s="42"/>
      <c r="D9193" s="43"/>
      <c r="G9193" s="34"/>
      <c r="H9193" s="35"/>
    </row>
    <row r="9194" ht="14.25" customHeight="1">
      <c r="C9194" s="42"/>
      <c r="D9194" s="43"/>
      <c r="G9194" s="34"/>
      <c r="H9194" s="35"/>
    </row>
    <row r="9195" ht="14.25" customHeight="1">
      <c r="C9195" s="42"/>
      <c r="D9195" s="43"/>
      <c r="G9195" s="34"/>
      <c r="H9195" s="35"/>
    </row>
    <row r="9196" ht="14.25" customHeight="1">
      <c r="C9196" s="42"/>
      <c r="D9196" s="43"/>
      <c r="G9196" s="34"/>
      <c r="H9196" s="35"/>
    </row>
    <row r="9197" ht="14.25" customHeight="1">
      <c r="C9197" s="42"/>
      <c r="D9197" s="43"/>
      <c r="G9197" s="34"/>
      <c r="H9197" s="35"/>
    </row>
    <row r="9198" ht="14.25" customHeight="1">
      <c r="C9198" s="42"/>
      <c r="D9198" s="43"/>
      <c r="G9198" s="34"/>
      <c r="H9198" s="35"/>
    </row>
    <row r="9199" ht="14.25" customHeight="1">
      <c r="C9199" s="42"/>
      <c r="D9199" s="43"/>
      <c r="G9199" s="34"/>
      <c r="H9199" s="35"/>
    </row>
    <row r="9200" ht="14.25" customHeight="1">
      <c r="C9200" s="42"/>
      <c r="D9200" s="43"/>
      <c r="G9200" s="34"/>
      <c r="H9200" s="35"/>
    </row>
    <row r="9201" ht="14.25" customHeight="1">
      <c r="C9201" s="42"/>
      <c r="D9201" s="43"/>
      <c r="G9201" s="34"/>
      <c r="H9201" s="35"/>
    </row>
    <row r="9202" ht="14.25" customHeight="1">
      <c r="C9202" s="42"/>
      <c r="D9202" s="43"/>
      <c r="G9202" s="34"/>
      <c r="H9202" s="35"/>
    </row>
    <row r="9203" ht="14.25" customHeight="1">
      <c r="C9203" s="42"/>
      <c r="D9203" s="43"/>
      <c r="G9203" s="34"/>
      <c r="H9203" s="35"/>
    </row>
    <row r="9204" ht="14.25" customHeight="1">
      <c r="C9204" s="42"/>
      <c r="D9204" s="43"/>
      <c r="G9204" s="34"/>
      <c r="H9204" s="35"/>
    </row>
    <row r="9205" ht="14.25" customHeight="1">
      <c r="C9205" s="42"/>
      <c r="D9205" s="43"/>
      <c r="G9205" s="34"/>
      <c r="H9205" s="35"/>
    </row>
    <row r="9206" ht="14.25" customHeight="1">
      <c r="C9206" s="42"/>
      <c r="D9206" s="43"/>
      <c r="G9206" s="34"/>
      <c r="H9206" s="35"/>
    </row>
    <row r="9207" ht="14.25" customHeight="1">
      <c r="C9207" s="42"/>
      <c r="D9207" s="43"/>
      <c r="G9207" s="34"/>
      <c r="H9207" s="35"/>
    </row>
    <row r="9208" ht="14.25" customHeight="1">
      <c r="C9208" s="42"/>
      <c r="D9208" s="43"/>
      <c r="G9208" s="34"/>
      <c r="H9208" s="35"/>
    </row>
    <row r="9209" ht="14.25" customHeight="1">
      <c r="C9209" s="42"/>
      <c r="D9209" s="43"/>
      <c r="G9209" s="34"/>
      <c r="H9209" s="35"/>
    </row>
    <row r="9210" ht="14.25" customHeight="1">
      <c r="C9210" s="42"/>
      <c r="D9210" s="43"/>
      <c r="G9210" s="34"/>
      <c r="H9210" s="35"/>
    </row>
    <row r="9211" ht="14.25" customHeight="1">
      <c r="C9211" s="42"/>
      <c r="D9211" s="43"/>
      <c r="G9211" s="34"/>
      <c r="H9211" s="35"/>
    </row>
    <row r="9212" ht="14.25" customHeight="1">
      <c r="C9212" s="42"/>
      <c r="D9212" s="43"/>
      <c r="G9212" s="34"/>
      <c r="H9212" s="35"/>
    </row>
    <row r="9213" ht="14.25" customHeight="1">
      <c r="C9213" s="42"/>
      <c r="D9213" s="43"/>
      <c r="G9213" s="34"/>
      <c r="H9213" s="35"/>
    </row>
    <row r="9214" ht="14.25" customHeight="1">
      <c r="C9214" s="42"/>
      <c r="D9214" s="43"/>
      <c r="G9214" s="34"/>
      <c r="H9214" s="35"/>
    </row>
    <row r="9215" ht="14.25" customHeight="1">
      <c r="C9215" s="42"/>
      <c r="D9215" s="43"/>
      <c r="G9215" s="34"/>
      <c r="H9215" s="35"/>
    </row>
    <row r="9216" ht="14.25" customHeight="1">
      <c r="C9216" s="42"/>
      <c r="D9216" s="43"/>
      <c r="G9216" s="34"/>
      <c r="H9216" s="35"/>
    </row>
    <row r="9217" ht="14.25" customHeight="1">
      <c r="C9217" s="42"/>
      <c r="D9217" s="43"/>
      <c r="G9217" s="34"/>
      <c r="H9217" s="35"/>
    </row>
    <row r="9218" ht="14.25" customHeight="1">
      <c r="C9218" s="42"/>
      <c r="D9218" s="43"/>
      <c r="G9218" s="34"/>
      <c r="H9218" s="35"/>
    </row>
    <row r="9219" ht="14.25" customHeight="1">
      <c r="C9219" s="42"/>
      <c r="D9219" s="43"/>
      <c r="G9219" s="34"/>
      <c r="H9219" s="35"/>
    </row>
    <row r="9220" ht="14.25" customHeight="1">
      <c r="C9220" s="42"/>
      <c r="D9220" s="43"/>
      <c r="G9220" s="34"/>
      <c r="H9220" s="35"/>
    </row>
    <row r="9221" ht="14.25" customHeight="1">
      <c r="C9221" s="42"/>
      <c r="D9221" s="43"/>
      <c r="G9221" s="34"/>
      <c r="H9221" s="35"/>
    </row>
    <row r="9222" ht="14.25" customHeight="1">
      <c r="C9222" s="42"/>
      <c r="D9222" s="43"/>
      <c r="G9222" s="34"/>
      <c r="H9222" s="35"/>
    </row>
    <row r="9223" ht="14.25" customHeight="1">
      <c r="C9223" s="42"/>
      <c r="D9223" s="43"/>
      <c r="G9223" s="34"/>
      <c r="H9223" s="35"/>
    </row>
    <row r="9224" ht="14.25" customHeight="1">
      <c r="C9224" s="42"/>
      <c r="D9224" s="43"/>
      <c r="G9224" s="34"/>
      <c r="H9224" s="35"/>
    </row>
    <row r="9225" ht="14.25" customHeight="1">
      <c r="C9225" s="42"/>
      <c r="D9225" s="43"/>
      <c r="G9225" s="34"/>
      <c r="H9225" s="35"/>
    </row>
    <row r="9226" ht="14.25" customHeight="1">
      <c r="C9226" s="42"/>
      <c r="D9226" s="43"/>
      <c r="G9226" s="34"/>
      <c r="H9226" s="35"/>
    </row>
    <row r="9227" ht="14.25" customHeight="1">
      <c r="C9227" s="42"/>
      <c r="D9227" s="43"/>
      <c r="G9227" s="34"/>
      <c r="H9227" s="35"/>
    </row>
    <row r="9228" ht="14.25" customHeight="1">
      <c r="C9228" s="42"/>
      <c r="D9228" s="43"/>
      <c r="G9228" s="34"/>
      <c r="H9228" s="35"/>
    </row>
    <row r="9229" ht="14.25" customHeight="1">
      <c r="C9229" s="42"/>
      <c r="D9229" s="43"/>
      <c r="G9229" s="34"/>
      <c r="H9229" s="35"/>
    </row>
    <row r="9230" ht="14.25" customHeight="1">
      <c r="C9230" s="42"/>
      <c r="D9230" s="43"/>
      <c r="G9230" s="34"/>
      <c r="H9230" s="35"/>
    </row>
    <row r="9231" ht="14.25" customHeight="1">
      <c r="C9231" s="42"/>
      <c r="D9231" s="43"/>
      <c r="G9231" s="34"/>
      <c r="H9231" s="35"/>
    </row>
    <row r="9232" ht="14.25" customHeight="1">
      <c r="C9232" s="42"/>
      <c r="D9232" s="43"/>
      <c r="G9232" s="34"/>
      <c r="H9232" s="35"/>
    </row>
    <row r="9233" ht="14.25" customHeight="1">
      <c r="C9233" s="42"/>
      <c r="D9233" s="43"/>
      <c r="G9233" s="34"/>
      <c r="H9233" s="35"/>
    </row>
    <row r="9234" ht="14.25" customHeight="1">
      <c r="C9234" s="42"/>
      <c r="D9234" s="43"/>
      <c r="G9234" s="34"/>
      <c r="H9234" s="35"/>
    </row>
    <row r="9235" ht="14.25" customHeight="1">
      <c r="C9235" s="42"/>
      <c r="D9235" s="43"/>
      <c r="G9235" s="34"/>
      <c r="H9235" s="35"/>
    </row>
    <row r="9236" ht="14.25" customHeight="1">
      <c r="C9236" s="42"/>
      <c r="D9236" s="43"/>
      <c r="G9236" s="34"/>
      <c r="H9236" s="35"/>
    </row>
    <row r="9237" ht="14.25" customHeight="1">
      <c r="C9237" s="42"/>
      <c r="D9237" s="43"/>
      <c r="G9237" s="34"/>
      <c r="H9237" s="35"/>
    </row>
    <row r="9238" ht="14.25" customHeight="1">
      <c r="C9238" s="42"/>
      <c r="D9238" s="43"/>
      <c r="G9238" s="34"/>
      <c r="H9238" s="35"/>
    </row>
    <row r="9239" ht="14.25" customHeight="1">
      <c r="C9239" s="42"/>
      <c r="D9239" s="43"/>
      <c r="G9239" s="34"/>
      <c r="H9239" s="35"/>
    </row>
    <row r="9240" ht="14.25" customHeight="1">
      <c r="C9240" s="42"/>
      <c r="D9240" s="43"/>
      <c r="G9240" s="34"/>
      <c r="H9240" s="35"/>
    </row>
    <row r="9241" ht="14.25" customHeight="1">
      <c r="C9241" s="42"/>
      <c r="D9241" s="43"/>
      <c r="G9241" s="34"/>
      <c r="H9241" s="35"/>
    </row>
    <row r="9242" ht="14.25" customHeight="1">
      <c r="C9242" s="42"/>
      <c r="D9242" s="43"/>
      <c r="G9242" s="34"/>
      <c r="H9242" s="35"/>
    </row>
    <row r="9243" ht="14.25" customHeight="1">
      <c r="C9243" s="42"/>
      <c r="D9243" s="43"/>
      <c r="G9243" s="34"/>
      <c r="H9243" s="35"/>
    </row>
    <row r="9244" ht="14.25" customHeight="1">
      <c r="C9244" s="42"/>
      <c r="D9244" s="43"/>
      <c r="G9244" s="34"/>
      <c r="H9244" s="35"/>
    </row>
    <row r="9245" ht="14.25" customHeight="1">
      <c r="C9245" s="42"/>
      <c r="D9245" s="43"/>
      <c r="G9245" s="34"/>
      <c r="H9245" s="35"/>
    </row>
    <row r="9246" ht="14.25" customHeight="1">
      <c r="C9246" s="42"/>
      <c r="D9246" s="43"/>
      <c r="G9246" s="34"/>
      <c r="H9246" s="35"/>
    </row>
    <row r="9247" ht="14.25" customHeight="1">
      <c r="C9247" s="42"/>
      <c r="D9247" s="43"/>
      <c r="G9247" s="34"/>
      <c r="H9247" s="35"/>
    </row>
    <row r="9248" ht="14.25" customHeight="1">
      <c r="C9248" s="42"/>
      <c r="D9248" s="43"/>
      <c r="G9248" s="34"/>
      <c r="H9248" s="35"/>
    </row>
    <row r="9249" ht="14.25" customHeight="1">
      <c r="C9249" s="42"/>
      <c r="D9249" s="43"/>
      <c r="G9249" s="34"/>
      <c r="H9249" s="35"/>
    </row>
    <row r="9250" ht="14.25" customHeight="1">
      <c r="C9250" s="42"/>
      <c r="D9250" s="43"/>
      <c r="G9250" s="34"/>
      <c r="H9250" s="35"/>
    </row>
    <row r="9251" ht="14.25" customHeight="1">
      <c r="C9251" s="42"/>
      <c r="D9251" s="43"/>
      <c r="G9251" s="34"/>
      <c r="H9251" s="35"/>
    </row>
    <row r="9252" ht="14.25" customHeight="1">
      <c r="C9252" s="42"/>
      <c r="D9252" s="43"/>
      <c r="G9252" s="34"/>
      <c r="H9252" s="35"/>
    </row>
    <row r="9253" ht="14.25" customHeight="1">
      <c r="C9253" s="42"/>
      <c r="D9253" s="43"/>
      <c r="G9253" s="34"/>
      <c r="H9253" s="35"/>
    </row>
    <row r="9254" ht="14.25" customHeight="1">
      <c r="C9254" s="42"/>
      <c r="D9254" s="43"/>
      <c r="G9254" s="34"/>
      <c r="H9254" s="35"/>
    </row>
    <row r="9255" ht="14.25" customHeight="1">
      <c r="C9255" s="42"/>
      <c r="D9255" s="43"/>
      <c r="G9255" s="34"/>
      <c r="H9255" s="35"/>
    </row>
    <row r="9256" ht="14.25" customHeight="1">
      <c r="C9256" s="42"/>
      <c r="D9256" s="43"/>
      <c r="G9256" s="34"/>
      <c r="H9256" s="35"/>
    </row>
    <row r="9257" ht="14.25" customHeight="1">
      <c r="C9257" s="42"/>
      <c r="D9257" s="43"/>
      <c r="G9257" s="34"/>
      <c r="H9257" s="35"/>
    </row>
    <row r="9258" ht="14.25" customHeight="1">
      <c r="C9258" s="42"/>
      <c r="D9258" s="43"/>
      <c r="G9258" s="34"/>
      <c r="H9258" s="35"/>
    </row>
    <row r="9259" ht="14.25" customHeight="1">
      <c r="C9259" s="42"/>
      <c r="D9259" s="43"/>
      <c r="G9259" s="34"/>
      <c r="H9259" s="35"/>
    </row>
    <row r="9260" ht="14.25" customHeight="1">
      <c r="C9260" s="42"/>
      <c r="D9260" s="43"/>
      <c r="G9260" s="34"/>
      <c r="H9260" s="35"/>
    </row>
    <row r="9261" ht="14.25" customHeight="1">
      <c r="C9261" s="42"/>
      <c r="D9261" s="43"/>
      <c r="G9261" s="34"/>
      <c r="H9261" s="35"/>
    </row>
    <row r="9262" ht="14.25" customHeight="1">
      <c r="C9262" s="42"/>
      <c r="D9262" s="43"/>
      <c r="G9262" s="34"/>
      <c r="H9262" s="35"/>
    </row>
    <row r="9263" ht="14.25" customHeight="1">
      <c r="C9263" s="42"/>
      <c r="D9263" s="43"/>
      <c r="G9263" s="34"/>
      <c r="H9263" s="35"/>
    </row>
    <row r="9264" ht="14.25" customHeight="1">
      <c r="C9264" s="42"/>
      <c r="D9264" s="43"/>
      <c r="G9264" s="34"/>
      <c r="H9264" s="35"/>
    </row>
    <row r="9265" ht="14.25" customHeight="1">
      <c r="C9265" s="42"/>
      <c r="D9265" s="43"/>
      <c r="G9265" s="34"/>
      <c r="H9265" s="35"/>
    </row>
    <row r="9266" ht="14.25" customHeight="1">
      <c r="C9266" s="42"/>
      <c r="D9266" s="43"/>
      <c r="G9266" s="34"/>
      <c r="H9266" s="35"/>
    </row>
    <row r="9267" ht="14.25" customHeight="1">
      <c r="C9267" s="42"/>
      <c r="D9267" s="43"/>
      <c r="G9267" s="34"/>
      <c r="H9267" s="35"/>
    </row>
    <row r="9268" ht="14.25" customHeight="1">
      <c r="C9268" s="42"/>
      <c r="D9268" s="43"/>
      <c r="G9268" s="34"/>
      <c r="H9268" s="35"/>
    </row>
    <row r="9269" ht="14.25" customHeight="1">
      <c r="C9269" s="42"/>
      <c r="D9269" s="43"/>
      <c r="G9269" s="34"/>
      <c r="H9269" s="35"/>
    </row>
    <row r="9270" ht="14.25" customHeight="1">
      <c r="C9270" s="42"/>
      <c r="D9270" s="43"/>
      <c r="G9270" s="34"/>
      <c r="H9270" s="35"/>
    </row>
    <row r="9271" ht="14.25" customHeight="1">
      <c r="C9271" s="42"/>
      <c r="D9271" s="43"/>
      <c r="G9271" s="34"/>
      <c r="H9271" s="35"/>
    </row>
    <row r="9272" ht="14.25" customHeight="1">
      <c r="C9272" s="42"/>
      <c r="D9272" s="43"/>
      <c r="G9272" s="34"/>
      <c r="H9272" s="35"/>
    </row>
    <row r="9273" ht="14.25" customHeight="1">
      <c r="C9273" s="42"/>
      <c r="D9273" s="43"/>
      <c r="G9273" s="34"/>
      <c r="H9273" s="35"/>
    </row>
    <row r="9274" ht="14.25" customHeight="1">
      <c r="C9274" s="42"/>
      <c r="D9274" s="43"/>
      <c r="G9274" s="34"/>
      <c r="H9274" s="35"/>
    </row>
    <row r="9275" ht="14.25" customHeight="1">
      <c r="C9275" s="42"/>
      <c r="D9275" s="43"/>
      <c r="G9275" s="34"/>
      <c r="H9275" s="35"/>
    </row>
    <row r="9276" ht="14.25" customHeight="1">
      <c r="C9276" s="42"/>
      <c r="D9276" s="43"/>
      <c r="G9276" s="34"/>
      <c r="H9276" s="35"/>
    </row>
    <row r="9277" ht="14.25" customHeight="1">
      <c r="C9277" s="42"/>
      <c r="D9277" s="43"/>
      <c r="G9277" s="34"/>
      <c r="H9277" s="35"/>
    </row>
    <row r="9278" ht="14.25" customHeight="1">
      <c r="C9278" s="42"/>
      <c r="D9278" s="43"/>
      <c r="G9278" s="34"/>
      <c r="H9278" s="35"/>
    </row>
    <row r="9279" ht="14.25" customHeight="1">
      <c r="C9279" s="42"/>
      <c r="D9279" s="43"/>
      <c r="G9279" s="34"/>
      <c r="H9279" s="35"/>
    </row>
    <row r="9280" ht="14.25" customHeight="1">
      <c r="C9280" s="42"/>
      <c r="D9280" s="43"/>
      <c r="G9280" s="34"/>
      <c r="H9280" s="35"/>
    </row>
    <row r="9281" ht="14.25" customHeight="1">
      <c r="C9281" s="42"/>
      <c r="D9281" s="43"/>
      <c r="G9281" s="34"/>
      <c r="H9281" s="35"/>
    </row>
    <row r="9282" ht="14.25" customHeight="1">
      <c r="C9282" s="42"/>
      <c r="D9282" s="43"/>
      <c r="G9282" s="34"/>
      <c r="H9282" s="35"/>
    </row>
    <row r="9283" ht="14.25" customHeight="1">
      <c r="C9283" s="42"/>
      <c r="D9283" s="43"/>
      <c r="G9283" s="34"/>
      <c r="H9283" s="35"/>
    </row>
    <row r="9284" ht="14.25" customHeight="1">
      <c r="C9284" s="42"/>
      <c r="D9284" s="43"/>
      <c r="G9284" s="34"/>
      <c r="H9284" s="35"/>
    </row>
    <row r="9285" ht="14.25" customHeight="1">
      <c r="C9285" s="42"/>
      <c r="D9285" s="43"/>
      <c r="G9285" s="34"/>
      <c r="H9285" s="35"/>
    </row>
    <row r="9286" ht="14.25" customHeight="1">
      <c r="C9286" s="42"/>
      <c r="D9286" s="43"/>
      <c r="G9286" s="34"/>
      <c r="H9286" s="35"/>
    </row>
    <row r="9287" ht="14.25" customHeight="1">
      <c r="C9287" s="42"/>
      <c r="D9287" s="43"/>
      <c r="G9287" s="34"/>
      <c r="H9287" s="35"/>
    </row>
    <row r="9288" ht="14.25" customHeight="1">
      <c r="C9288" s="42"/>
      <c r="D9288" s="43"/>
      <c r="G9288" s="34"/>
      <c r="H9288" s="35"/>
    </row>
    <row r="9289" ht="14.25" customHeight="1">
      <c r="C9289" s="42"/>
      <c r="D9289" s="43"/>
      <c r="G9289" s="34"/>
      <c r="H9289" s="35"/>
    </row>
    <row r="9290" ht="14.25" customHeight="1">
      <c r="C9290" s="42"/>
      <c r="D9290" s="43"/>
      <c r="G9290" s="34"/>
      <c r="H9290" s="35"/>
    </row>
    <row r="9291" ht="14.25" customHeight="1">
      <c r="C9291" s="42"/>
      <c r="D9291" s="43"/>
      <c r="G9291" s="34"/>
      <c r="H9291" s="35"/>
    </row>
    <row r="9292" ht="14.25" customHeight="1">
      <c r="C9292" s="42"/>
      <c r="D9292" s="43"/>
      <c r="G9292" s="34"/>
      <c r="H9292" s="35"/>
    </row>
    <row r="9293" ht="14.25" customHeight="1">
      <c r="C9293" s="42"/>
      <c r="D9293" s="43"/>
      <c r="G9293" s="34"/>
      <c r="H9293" s="35"/>
    </row>
    <row r="9294" ht="14.25" customHeight="1">
      <c r="C9294" s="42"/>
      <c r="D9294" s="43"/>
      <c r="G9294" s="34"/>
      <c r="H9294" s="35"/>
    </row>
    <row r="9295" ht="14.25" customHeight="1">
      <c r="C9295" s="42"/>
      <c r="D9295" s="43"/>
      <c r="G9295" s="34"/>
      <c r="H9295" s="35"/>
    </row>
    <row r="9296" ht="14.25" customHeight="1">
      <c r="C9296" s="42"/>
      <c r="D9296" s="43"/>
      <c r="G9296" s="34"/>
      <c r="H9296" s="35"/>
    </row>
    <row r="9297" ht="14.25" customHeight="1">
      <c r="C9297" s="42"/>
      <c r="D9297" s="43"/>
      <c r="G9297" s="34"/>
      <c r="H9297" s="35"/>
    </row>
    <row r="9298" ht="14.25" customHeight="1">
      <c r="C9298" s="42"/>
      <c r="D9298" s="43"/>
      <c r="G9298" s="34"/>
      <c r="H9298" s="35"/>
    </row>
    <row r="9299" ht="14.25" customHeight="1">
      <c r="C9299" s="42"/>
      <c r="D9299" s="43"/>
      <c r="G9299" s="34"/>
      <c r="H9299" s="35"/>
    </row>
    <row r="9300" ht="14.25" customHeight="1">
      <c r="C9300" s="42"/>
      <c r="D9300" s="43"/>
      <c r="G9300" s="34"/>
      <c r="H9300" s="35"/>
    </row>
    <row r="9301" ht="14.25" customHeight="1">
      <c r="C9301" s="42"/>
      <c r="D9301" s="43"/>
      <c r="G9301" s="34"/>
      <c r="H9301" s="35"/>
    </row>
    <row r="9302" ht="14.25" customHeight="1">
      <c r="C9302" s="42"/>
      <c r="D9302" s="43"/>
      <c r="G9302" s="34"/>
      <c r="H9302" s="35"/>
    </row>
    <row r="9303" ht="14.25" customHeight="1">
      <c r="C9303" s="42"/>
      <c r="D9303" s="43"/>
      <c r="G9303" s="34"/>
      <c r="H9303" s="35"/>
    </row>
    <row r="9304" ht="14.25" customHeight="1">
      <c r="C9304" s="42"/>
      <c r="D9304" s="43"/>
      <c r="G9304" s="34"/>
      <c r="H9304" s="35"/>
    </row>
    <row r="9305" ht="14.25" customHeight="1">
      <c r="C9305" s="42"/>
      <c r="D9305" s="43"/>
      <c r="G9305" s="34"/>
      <c r="H9305" s="35"/>
    </row>
    <row r="9306" ht="14.25" customHeight="1">
      <c r="C9306" s="42"/>
      <c r="D9306" s="43"/>
      <c r="G9306" s="34"/>
      <c r="H9306" s="35"/>
    </row>
    <row r="9307" ht="14.25" customHeight="1">
      <c r="C9307" s="42"/>
      <c r="D9307" s="43"/>
      <c r="G9307" s="34"/>
      <c r="H9307" s="35"/>
    </row>
    <row r="9308" ht="14.25" customHeight="1">
      <c r="C9308" s="42"/>
      <c r="D9308" s="43"/>
      <c r="G9308" s="34"/>
      <c r="H9308" s="35"/>
    </row>
    <row r="9309" ht="14.25" customHeight="1">
      <c r="C9309" s="42"/>
      <c r="D9309" s="43"/>
      <c r="G9309" s="34"/>
      <c r="H9309" s="35"/>
    </row>
    <row r="9310" ht="14.25" customHeight="1">
      <c r="C9310" s="42"/>
      <c r="D9310" s="43"/>
      <c r="G9310" s="34"/>
      <c r="H9310" s="35"/>
    </row>
    <row r="9311" ht="14.25" customHeight="1">
      <c r="C9311" s="42"/>
      <c r="D9311" s="43"/>
      <c r="G9311" s="34"/>
      <c r="H9311" s="35"/>
    </row>
    <row r="9312" ht="14.25" customHeight="1">
      <c r="C9312" s="42"/>
      <c r="D9312" s="43"/>
      <c r="G9312" s="34"/>
      <c r="H9312" s="35"/>
    </row>
    <row r="9313" ht="14.25" customHeight="1">
      <c r="C9313" s="42"/>
      <c r="D9313" s="43"/>
      <c r="G9313" s="34"/>
      <c r="H9313" s="35"/>
    </row>
    <row r="9314" ht="14.25" customHeight="1">
      <c r="C9314" s="42"/>
      <c r="D9314" s="43"/>
      <c r="G9314" s="34"/>
      <c r="H9314" s="35"/>
    </row>
    <row r="9315" ht="14.25" customHeight="1">
      <c r="C9315" s="42"/>
      <c r="D9315" s="43"/>
      <c r="G9315" s="34"/>
      <c r="H9315" s="35"/>
    </row>
    <row r="9316" ht="14.25" customHeight="1">
      <c r="C9316" s="42"/>
      <c r="D9316" s="43"/>
      <c r="G9316" s="34"/>
      <c r="H9316" s="35"/>
    </row>
    <row r="9317" ht="14.25" customHeight="1">
      <c r="C9317" s="42"/>
      <c r="D9317" s="43"/>
      <c r="G9317" s="34"/>
      <c r="H9317" s="35"/>
    </row>
    <row r="9318" ht="14.25" customHeight="1">
      <c r="C9318" s="42"/>
      <c r="D9318" s="43"/>
      <c r="G9318" s="34"/>
      <c r="H9318" s="35"/>
    </row>
    <row r="9319" ht="14.25" customHeight="1">
      <c r="C9319" s="42"/>
      <c r="D9319" s="43"/>
      <c r="G9319" s="34"/>
      <c r="H9319" s="35"/>
    </row>
    <row r="9320" ht="14.25" customHeight="1">
      <c r="C9320" s="42"/>
      <c r="D9320" s="43"/>
      <c r="G9320" s="34"/>
      <c r="H9320" s="35"/>
    </row>
    <row r="9321" ht="14.25" customHeight="1">
      <c r="C9321" s="42"/>
      <c r="D9321" s="43"/>
      <c r="G9321" s="34"/>
      <c r="H9321" s="35"/>
    </row>
    <row r="9322" ht="14.25" customHeight="1">
      <c r="C9322" s="42"/>
      <c r="D9322" s="43"/>
      <c r="G9322" s="34"/>
      <c r="H9322" s="35"/>
    </row>
    <row r="9323" ht="14.25" customHeight="1">
      <c r="C9323" s="42"/>
      <c r="D9323" s="43"/>
      <c r="G9323" s="34"/>
      <c r="H9323" s="35"/>
    </row>
    <row r="9324" ht="14.25" customHeight="1">
      <c r="C9324" s="42"/>
      <c r="D9324" s="43"/>
      <c r="G9324" s="34"/>
      <c r="H9324" s="35"/>
    </row>
    <row r="9325" ht="14.25" customHeight="1">
      <c r="C9325" s="42"/>
      <c r="D9325" s="43"/>
      <c r="G9325" s="34"/>
      <c r="H9325" s="35"/>
    </row>
    <row r="9326" ht="14.25" customHeight="1">
      <c r="C9326" s="42"/>
      <c r="D9326" s="43"/>
      <c r="G9326" s="34"/>
      <c r="H9326" s="35"/>
    </row>
    <row r="9327" ht="14.25" customHeight="1">
      <c r="C9327" s="42"/>
      <c r="D9327" s="43"/>
      <c r="G9327" s="34"/>
      <c r="H9327" s="35"/>
    </row>
    <row r="9328" ht="14.25" customHeight="1">
      <c r="C9328" s="42"/>
      <c r="D9328" s="43"/>
      <c r="G9328" s="34"/>
      <c r="H9328" s="35"/>
    </row>
    <row r="9329" ht="14.25" customHeight="1">
      <c r="C9329" s="42"/>
      <c r="D9329" s="43"/>
      <c r="G9329" s="34"/>
      <c r="H9329" s="35"/>
    </row>
    <row r="9330" ht="14.25" customHeight="1">
      <c r="C9330" s="42"/>
      <c r="D9330" s="43"/>
      <c r="G9330" s="34"/>
      <c r="H9330" s="35"/>
    </row>
    <row r="9331" ht="14.25" customHeight="1">
      <c r="C9331" s="42"/>
      <c r="D9331" s="43"/>
      <c r="G9331" s="34"/>
      <c r="H9331" s="35"/>
    </row>
    <row r="9332" ht="14.25" customHeight="1">
      <c r="C9332" s="42"/>
      <c r="D9332" s="43"/>
      <c r="G9332" s="34"/>
      <c r="H9332" s="35"/>
    </row>
    <row r="9333" ht="14.25" customHeight="1">
      <c r="C9333" s="42"/>
      <c r="D9333" s="43"/>
      <c r="G9333" s="34"/>
      <c r="H9333" s="35"/>
    </row>
    <row r="9334" ht="14.25" customHeight="1">
      <c r="C9334" s="42"/>
      <c r="D9334" s="43"/>
      <c r="G9334" s="34"/>
      <c r="H9334" s="35"/>
    </row>
    <row r="9335" ht="14.25" customHeight="1">
      <c r="C9335" s="42"/>
      <c r="D9335" s="43"/>
      <c r="G9335" s="34"/>
      <c r="H9335" s="35"/>
    </row>
    <row r="9336" ht="14.25" customHeight="1">
      <c r="C9336" s="42"/>
      <c r="D9336" s="43"/>
      <c r="G9336" s="34"/>
      <c r="H9336" s="35"/>
    </row>
    <row r="9337" ht="14.25" customHeight="1">
      <c r="C9337" s="42"/>
      <c r="D9337" s="43"/>
      <c r="G9337" s="34"/>
      <c r="H9337" s="35"/>
    </row>
    <row r="9338" ht="14.25" customHeight="1">
      <c r="C9338" s="42"/>
      <c r="D9338" s="43"/>
      <c r="G9338" s="34"/>
      <c r="H9338" s="35"/>
    </row>
    <row r="9339" ht="14.25" customHeight="1">
      <c r="C9339" s="42"/>
      <c r="D9339" s="43"/>
      <c r="G9339" s="34"/>
      <c r="H9339" s="35"/>
    </row>
    <row r="9340" ht="14.25" customHeight="1">
      <c r="C9340" s="42"/>
      <c r="D9340" s="43"/>
      <c r="G9340" s="34"/>
      <c r="H9340" s="35"/>
    </row>
    <row r="9341" ht="14.25" customHeight="1">
      <c r="C9341" s="42"/>
      <c r="D9341" s="43"/>
      <c r="G9341" s="34"/>
      <c r="H9341" s="35"/>
    </row>
    <row r="9342" ht="14.25" customHeight="1">
      <c r="C9342" s="42"/>
      <c r="D9342" s="43"/>
      <c r="G9342" s="34"/>
      <c r="H9342" s="35"/>
    </row>
    <row r="9343" ht="14.25" customHeight="1">
      <c r="C9343" s="42"/>
      <c r="D9343" s="43"/>
      <c r="G9343" s="34"/>
      <c r="H9343" s="35"/>
    </row>
    <row r="9344" ht="14.25" customHeight="1">
      <c r="C9344" s="42"/>
      <c r="D9344" s="43"/>
      <c r="G9344" s="34"/>
      <c r="H9344" s="35"/>
    </row>
    <row r="9345" ht="14.25" customHeight="1">
      <c r="C9345" s="42"/>
      <c r="D9345" s="43"/>
      <c r="G9345" s="34"/>
      <c r="H9345" s="35"/>
    </row>
    <row r="9346" ht="14.25" customHeight="1">
      <c r="C9346" s="42"/>
      <c r="D9346" s="43"/>
      <c r="G9346" s="34"/>
      <c r="H9346" s="35"/>
    </row>
    <row r="9347" ht="14.25" customHeight="1">
      <c r="C9347" s="42"/>
      <c r="D9347" s="43"/>
      <c r="G9347" s="34"/>
      <c r="H9347" s="35"/>
    </row>
    <row r="9348" ht="14.25" customHeight="1">
      <c r="C9348" s="42"/>
      <c r="D9348" s="43"/>
      <c r="G9348" s="34"/>
      <c r="H9348" s="35"/>
    </row>
    <row r="9349" ht="14.25" customHeight="1">
      <c r="C9349" s="42"/>
      <c r="D9349" s="43"/>
      <c r="G9349" s="34"/>
      <c r="H9349" s="35"/>
    </row>
    <row r="9350" ht="14.25" customHeight="1">
      <c r="C9350" s="42"/>
      <c r="D9350" s="43"/>
      <c r="G9350" s="34"/>
      <c r="H9350" s="35"/>
    </row>
    <row r="9351" ht="14.25" customHeight="1">
      <c r="C9351" s="42"/>
      <c r="D9351" s="43"/>
      <c r="G9351" s="34"/>
      <c r="H9351" s="35"/>
    </row>
    <row r="9352" ht="14.25" customHeight="1">
      <c r="C9352" s="42"/>
      <c r="D9352" s="43"/>
      <c r="G9352" s="34"/>
      <c r="H9352" s="35"/>
    </row>
    <row r="9353" ht="14.25" customHeight="1">
      <c r="C9353" s="42"/>
      <c r="D9353" s="43"/>
      <c r="G9353" s="34"/>
      <c r="H9353" s="35"/>
    </row>
    <row r="9354" ht="14.25" customHeight="1">
      <c r="C9354" s="42"/>
      <c r="D9354" s="43"/>
      <c r="G9354" s="34"/>
      <c r="H9354" s="35"/>
    </row>
    <row r="9355" ht="14.25" customHeight="1">
      <c r="C9355" s="42"/>
      <c r="D9355" s="43"/>
      <c r="G9355" s="34"/>
      <c r="H9355" s="35"/>
    </row>
    <row r="9356" ht="14.25" customHeight="1">
      <c r="C9356" s="42"/>
      <c r="D9356" s="43"/>
      <c r="G9356" s="34"/>
      <c r="H9356" s="35"/>
    </row>
    <row r="9357" ht="14.25" customHeight="1">
      <c r="C9357" s="42"/>
      <c r="D9357" s="43"/>
      <c r="G9357" s="34"/>
      <c r="H9357" s="35"/>
    </row>
    <row r="9358" ht="14.25" customHeight="1">
      <c r="C9358" s="42"/>
      <c r="D9358" s="43"/>
      <c r="G9358" s="34"/>
      <c r="H9358" s="35"/>
    </row>
    <row r="9359" ht="14.25" customHeight="1">
      <c r="C9359" s="42"/>
      <c r="D9359" s="43"/>
      <c r="G9359" s="34"/>
      <c r="H9359" s="35"/>
    </row>
    <row r="9360" ht="14.25" customHeight="1">
      <c r="C9360" s="42"/>
      <c r="D9360" s="43"/>
      <c r="G9360" s="34"/>
      <c r="H9360" s="35"/>
    </row>
    <row r="9361" ht="14.25" customHeight="1">
      <c r="C9361" s="42"/>
      <c r="D9361" s="43"/>
      <c r="G9361" s="34"/>
      <c r="H9361" s="35"/>
    </row>
    <row r="9362" ht="14.25" customHeight="1">
      <c r="C9362" s="42"/>
      <c r="D9362" s="43"/>
      <c r="G9362" s="34"/>
      <c r="H9362" s="35"/>
    </row>
    <row r="9363" ht="14.25" customHeight="1">
      <c r="C9363" s="42"/>
      <c r="D9363" s="43"/>
      <c r="G9363" s="34"/>
      <c r="H9363" s="35"/>
    </row>
    <row r="9364" ht="14.25" customHeight="1">
      <c r="C9364" s="42"/>
      <c r="D9364" s="43"/>
      <c r="G9364" s="34"/>
      <c r="H9364" s="35"/>
    </row>
    <row r="9365" ht="14.25" customHeight="1">
      <c r="C9365" s="42"/>
      <c r="D9365" s="43"/>
      <c r="G9365" s="34"/>
      <c r="H9365" s="35"/>
    </row>
    <row r="9366" ht="14.25" customHeight="1">
      <c r="C9366" s="42"/>
      <c r="D9366" s="43"/>
      <c r="G9366" s="34"/>
      <c r="H9366" s="35"/>
    </row>
    <row r="9367" ht="14.25" customHeight="1">
      <c r="C9367" s="42"/>
      <c r="D9367" s="43"/>
      <c r="G9367" s="34"/>
      <c r="H9367" s="35"/>
    </row>
    <row r="9368" ht="14.25" customHeight="1">
      <c r="C9368" s="42"/>
      <c r="D9368" s="43"/>
      <c r="G9368" s="34"/>
      <c r="H9368" s="35"/>
    </row>
    <row r="9369" ht="14.25" customHeight="1">
      <c r="C9369" s="42"/>
      <c r="D9369" s="43"/>
      <c r="G9369" s="34"/>
      <c r="H9369" s="35"/>
    </row>
    <row r="9370" ht="14.25" customHeight="1">
      <c r="C9370" s="42"/>
      <c r="D9370" s="43"/>
      <c r="G9370" s="34"/>
      <c r="H9370" s="35"/>
    </row>
    <row r="9371" ht="14.25" customHeight="1">
      <c r="C9371" s="42"/>
      <c r="D9371" s="43"/>
      <c r="G9371" s="34"/>
      <c r="H9371" s="35"/>
    </row>
    <row r="9372" ht="14.25" customHeight="1">
      <c r="C9372" s="42"/>
      <c r="D9372" s="43"/>
      <c r="G9372" s="34"/>
      <c r="H9372" s="35"/>
    </row>
    <row r="9373" ht="14.25" customHeight="1">
      <c r="C9373" s="42"/>
      <c r="D9373" s="43"/>
      <c r="G9373" s="34"/>
      <c r="H9373" s="35"/>
    </row>
    <row r="9374" ht="14.25" customHeight="1">
      <c r="C9374" s="42"/>
      <c r="D9374" s="43"/>
      <c r="G9374" s="34"/>
      <c r="H9374" s="35"/>
    </row>
    <row r="9375" ht="14.25" customHeight="1">
      <c r="C9375" s="42"/>
      <c r="D9375" s="43"/>
      <c r="G9375" s="34"/>
      <c r="H9375" s="35"/>
    </row>
    <row r="9376" ht="14.25" customHeight="1">
      <c r="C9376" s="42"/>
      <c r="D9376" s="43"/>
      <c r="G9376" s="34"/>
      <c r="H9376" s="35"/>
    </row>
    <row r="9377" ht="14.25" customHeight="1">
      <c r="C9377" s="42"/>
      <c r="D9377" s="43"/>
      <c r="G9377" s="34"/>
      <c r="H9377" s="35"/>
    </row>
    <row r="9378" ht="14.25" customHeight="1">
      <c r="C9378" s="42"/>
      <c r="D9378" s="43"/>
      <c r="G9378" s="34"/>
      <c r="H9378" s="35"/>
    </row>
    <row r="9379" ht="14.25" customHeight="1">
      <c r="C9379" s="42"/>
      <c r="D9379" s="43"/>
      <c r="G9379" s="34"/>
      <c r="H9379" s="35"/>
    </row>
    <row r="9380" ht="14.25" customHeight="1">
      <c r="C9380" s="42"/>
      <c r="D9380" s="43"/>
      <c r="G9380" s="34"/>
      <c r="H9380" s="35"/>
    </row>
    <row r="9381" ht="14.25" customHeight="1">
      <c r="C9381" s="42"/>
      <c r="D9381" s="43"/>
      <c r="G9381" s="34"/>
      <c r="H9381" s="35"/>
    </row>
    <row r="9382" ht="14.25" customHeight="1">
      <c r="C9382" s="42"/>
      <c r="D9382" s="43"/>
      <c r="G9382" s="34"/>
      <c r="H9382" s="35"/>
    </row>
    <row r="9383" ht="14.25" customHeight="1">
      <c r="C9383" s="42"/>
      <c r="D9383" s="43"/>
      <c r="G9383" s="34"/>
      <c r="H9383" s="35"/>
    </row>
    <row r="9384" ht="14.25" customHeight="1">
      <c r="C9384" s="42"/>
      <c r="D9384" s="43"/>
      <c r="G9384" s="34"/>
      <c r="H9384" s="35"/>
    </row>
    <row r="9385" ht="14.25" customHeight="1">
      <c r="C9385" s="42"/>
      <c r="D9385" s="43"/>
      <c r="G9385" s="34"/>
      <c r="H9385" s="35"/>
    </row>
    <row r="9386" ht="14.25" customHeight="1">
      <c r="C9386" s="42"/>
      <c r="D9386" s="43"/>
      <c r="G9386" s="34"/>
      <c r="H9386" s="35"/>
    </row>
    <row r="9387" ht="14.25" customHeight="1">
      <c r="C9387" s="42"/>
      <c r="D9387" s="43"/>
      <c r="G9387" s="34"/>
      <c r="H9387" s="35"/>
    </row>
    <row r="9388" ht="14.25" customHeight="1">
      <c r="C9388" s="42"/>
      <c r="D9388" s="43"/>
      <c r="G9388" s="34"/>
      <c r="H9388" s="35"/>
    </row>
    <row r="9389" ht="14.25" customHeight="1">
      <c r="C9389" s="42"/>
      <c r="D9389" s="43"/>
      <c r="G9389" s="34"/>
      <c r="H9389" s="35"/>
    </row>
    <row r="9390" ht="14.25" customHeight="1">
      <c r="C9390" s="42"/>
      <c r="D9390" s="43"/>
      <c r="G9390" s="34"/>
      <c r="H9390" s="35"/>
    </row>
    <row r="9391" ht="14.25" customHeight="1">
      <c r="C9391" s="42"/>
      <c r="D9391" s="43"/>
      <c r="G9391" s="34"/>
      <c r="H9391" s="35"/>
    </row>
    <row r="9392" ht="14.25" customHeight="1">
      <c r="C9392" s="42"/>
      <c r="D9392" s="43"/>
      <c r="G9392" s="34"/>
      <c r="H9392" s="35"/>
    </row>
    <row r="9393" ht="14.25" customHeight="1">
      <c r="C9393" s="42"/>
      <c r="D9393" s="43"/>
      <c r="G9393" s="34"/>
      <c r="H9393" s="35"/>
    </row>
    <row r="9394" ht="14.25" customHeight="1">
      <c r="C9394" s="42"/>
      <c r="D9394" s="43"/>
      <c r="G9394" s="34"/>
      <c r="H9394" s="35"/>
    </row>
    <row r="9395" ht="14.25" customHeight="1">
      <c r="C9395" s="42"/>
      <c r="D9395" s="43"/>
      <c r="G9395" s="34"/>
      <c r="H9395" s="35"/>
    </row>
    <row r="9396" ht="14.25" customHeight="1">
      <c r="C9396" s="42"/>
      <c r="D9396" s="43"/>
      <c r="G9396" s="34"/>
      <c r="H9396" s="35"/>
    </row>
    <row r="9397" ht="14.25" customHeight="1">
      <c r="C9397" s="42"/>
      <c r="D9397" s="43"/>
      <c r="G9397" s="34"/>
      <c r="H9397" s="35"/>
    </row>
    <row r="9398" ht="14.25" customHeight="1">
      <c r="C9398" s="42"/>
      <c r="D9398" s="43"/>
      <c r="G9398" s="34"/>
      <c r="H9398" s="35"/>
    </row>
    <row r="9399" ht="14.25" customHeight="1">
      <c r="C9399" s="42"/>
      <c r="D9399" s="43"/>
      <c r="G9399" s="34"/>
      <c r="H9399" s="35"/>
    </row>
    <row r="9400" ht="14.25" customHeight="1">
      <c r="C9400" s="42"/>
      <c r="D9400" s="43"/>
      <c r="G9400" s="34"/>
      <c r="H9400" s="35"/>
    </row>
    <row r="9401" ht="14.25" customHeight="1">
      <c r="C9401" s="42"/>
      <c r="D9401" s="43"/>
      <c r="G9401" s="34"/>
      <c r="H9401" s="35"/>
    </row>
    <row r="9402" ht="14.25" customHeight="1">
      <c r="C9402" s="42"/>
      <c r="D9402" s="43"/>
      <c r="G9402" s="34"/>
      <c r="H9402" s="35"/>
    </row>
    <row r="9403" ht="14.25" customHeight="1">
      <c r="C9403" s="42"/>
      <c r="D9403" s="43"/>
      <c r="G9403" s="34"/>
      <c r="H9403" s="35"/>
    </row>
    <row r="9404" ht="14.25" customHeight="1">
      <c r="C9404" s="42"/>
      <c r="D9404" s="43"/>
      <c r="G9404" s="34"/>
      <c r="H9404" s="35"/>
    </row>
    <row r="9405" ht="14.25" customHeight="1">
      <c r="C9405" s="42"/>
      <c r="D9405" s="43"/>
      <c r="G9405" s="34"/>
      <c r="H9405" s="35"/>
    </row>
    <row r="9406" ht="14.25" customHeight="1">
      <c r="C9406" s="42"/>
      <c r="D9406" s="43"/>
      <c r="G9406" s="34"/>
      <c r="H9406" s="35"/>
    </row>
    <row r="9407" ht="14.25" customHeight="1">
      <c r="C9407" s="42"/>
      <c r="D9407" s="43"/>
      <c r="G9407" s="34"/>
      <c r="H9407" s="35"/>
    </row>
    <row r="9408" ht="14.25" customHeight="1">
      <c r="C9408" s="42"/>
      <c r="D9408" s="43"/>
      <c r="G9408" s="34"/>
      <c r="H9408" s="35"/>
    </row>
    <row r="9409" ht="14.25" customHeight="1">
      <c r="C9409" s="42"/>
      <c r="D9409" s="43"/>
      <c r="G9409" s="34"/>
      <c r="H9409" s="35"/>
    </row>
    <row r="9410" ht="14.25" customHeight="1">
      <c r="C9410" s="42"/>
      <c r="D9410" s="43"/>
      <c r="G9410" s="34"/>
      <c r="H9410" s="35"/>
    </row>
    <row r="9411" ht="14.25" customHeight="1">
      <c r="C9411" s="42"/>
      <c r="D9411" s="43"/>
      <c r="G9411" s="34"/>
      <c r="H9411" s="35"/>
    </row>
    <row r="9412" ht="14.25" customHeight="1">
      <c r="C9412" s="42"/>
      <c r="D9412" s="43"/>
      <c r="G9412" s="34"/>
      <c r="H9412" s="35"/>
    </row>
    <row r="9413" ht="14.25" customHeight="1">
      <c r="C9413" s="42"/>
      <c r="D9413" s="43"/>
      <c r="G9413" s="34"/>
      <c r="H9413" s="35"/>
    </row>
    <row r="9414" ht="14.25" customHeight="1">
      <c r="C9414" s="42"/>
      <c r="D9414" s="43"/>
      <c r="G9414" s="34"/>
      <c r="H9414" s="35"/>
    </row>
    <row r="9415" ht="14.25" customHeight="1">
      <c r="C9415" s="42"/>
      <c r="D9415" s="43"/>
      <c r="G9415" s="34"/>
      <c r="H9415" s="35"/>
    </row>
    <row r="9416" ht="14.25" customHeight="1">
      <c r="C9416" s="42"/>
      <c r="D9416" s="43"/>
      <c r="G9416" s="34"/>
      <c r="H9416" s="35"/>
    </row>
    <row r="9417" ht="14.25" customHeight="1">
      <c r="C9417" s="42"/>
      <c r="D9417" s="43"/>
      <c r="G9417" s="34"/>
      <c r="H9417" s="35"/>
    </row>
    <row r="9418" ht="14.25" customHeight="1">
      <c r="C9418" s="42"/>
      <c r="D9418" s="43"/>
      <c r="G9418" s="34"/>
      <c r="H9418" s="35"/>
    </row>
    <row r="9419" ht="14.25" customHeight="1">
      <c r="C9419" s="42"/>
      <c r="D9419" s="43"/>
      <c r="G9419" s="34"/>
      <c r="H9419" s="35"/>
    </row>
    <row r="9420" ht="14.25" customHeight="1">
      <c r="C9420" s="42"/>
      <c r="D9420" s="43"/>
      <c r="G9420" s="34"/>
      <c r="H9420" s="35"/>
    </row>
    <row r="9421" ht="14.25" customHeight="1">
      <c r="C9421" s="42"/>
      <c r="D9421" s="43"/>
      <c r="G9421" s="34"/>
      <c r="H9421" s="35"/>
    </row>
    <row r="9422" ht="14.25" customHeight="1">
      <c r="C9422" s="42"/>
      <c r="D9422" s="43"/>
      <c r="G9422" s="34"/>
      <c r="H9422" s="35"/>
    </row>
    <row r="9423" ht="14.25" customHeight="1">
      <c r="C9423" s="42"/>
      <c r="D9423" s="43"/>
      <c r="G9423" s="34"/>
      <c r="H9423" s="35"/>
    </row>
    <row r="9424" ht="14.25" customHeight="1">
      <c r="C9424" s="42"/>
      <c r="D9424" s="43"/>
      <c r="G9424" s="34"/>
      <c r="H9424" s="35"/>
    </row>
    <row r="9425" ht="14.25" customHeight="1">
      <c r="C9425" s="42"/>
      <c r="D9425" s="43"/>
      <c r="G9425" s="34"/>
      <c r="H9425" s="35"/>
    </row>
    <row r="9426" ht="14.25" customHeight="1">
      <c r="C9426" s="42"/>
      <c r="D9426" s="43"/>
      <c r="G9426" s="34"/>
      <c r="H9426" s="35"/>
    </row>
    <row r="9427" ht="14.25" customHeight="1">
      <c r="C9427" s="42"/>
      <c r="D9427" s="43"/>
      <c r="G9427" s="34"/>
      <c r="H9427" s="35"/>
    </row>
    <row r="9428" ht="14.25" customHeight="1">
      <c r="C9428" s="42"/>
      <c r="D9428" s="43"/>
      <c r="G9428" s="34"/>
      <c r="H9428" s="35"/>
    </row>
    <row r="9429" ht="14.25" customHeight="1">
      <c r="C9429" s="42"/>
      <c r="D9429" s="43"/>
      <c r="G9429" s="34"/>
      <c r="H9429" s="35"/>
    </row>
    <row r="9430" ht="14.25" customHeight="1">
      <c r="C9430" s="42"/>
      <c r="D9430" s="43"/>
      <c r="G9430" s="34"/>
      <c r="H9430" s="35"/>
    </row>
    <row r="9431" ht="14.25" customHeight="1">
      <c r="C9431" s="42"/>
      <c r="D9431" s="43"/>
      <c r="G9431" s="34"/>
      <c r="H9431" s="35"/>
    </row>
    <row r="9432" ht="14.25" customHeight="1">
      <c r="C9432" s="42"/>
      <c r="D9432" s="43"/>
      <c r="G9432" s="34"/>
      <c r="H9432" s="35"/>
    </row>
    <row r="9433" ht="14.25" customHeight="1">
      <c r="C9433" s="42"/>
      <c r="D9433" s="43"/>
      <c r="G9433" s="34"/>
      <c r="H9433" s="35"/>
    </row>
    <row r="9434" ht="14.25" customHeight="1">
      <c r="C9434" s="42"/>
      <c r="D9434" s="43"/>
      <c r="G9434" s="34"/>
      <c r="H9434" s="35"/>
    </row>
    <row r="9435" ht="14.25" customHeight="1">
      <c r="C9435" s="42"/>
      <c r="D9435" s="43"/>
      <c r="G9435" s="34"/>
      <c r="H9435" s="35"/>
    </row>
    <row r="9436" ht="14.25" customHeight="1">
      <c r="C9436" s="42"/>
      <c r="D9436" s="43"/>
      <c r="G9436" s="34"/>
      <c r="H9436" s="35"/>
    </row>
    <row r="9437" ht="14.25" customHeight="1">
      <c r="C9437" s="42"/>
      <c r="D9437" s="43"/>
      <c r="G9437" s="34"/>
      <c r="H9437" s="35"/>
    </row>
    <row r="9438" ht="14.25" customHeight="1">
      <c r="C9438" s="42"/>
      <c r="D9438" s="43"/>
      <c r="G9438" s="34"/>
      <c r="H9438" s="35"/>
    </row>
    <row r="9439" ht="14.25" customHeight="1">
      <c r="C9439" s="42"/>
      <c r="D9439" s="43"/>
      <c r="G9439" s="34"/>
      <c r="H9439" s="35"/>
    </row>
    <row r="9440" ht="14.25" customHeight="1">
      <c r="C9440" s="42"/>
      <c r="D9440" s="43"/>
      <c r="G9440" s="34"/>
      <c r="H9440" s="35"/>
    </row>
    <row r="9441" ht="14.25" customHeight="1">
      <c r="C9441" s="42"/>
      <c r="D9441" s="43"/>
      <c r="G9441" s="34"/>
      <c r="H9441" s="35"/>
    </row>
    <row r="9442" ht="14.25" customHeight="1">
      <c r="C9442" s="42"/>
      <c r="D9442" s="43"/>
      <c r="G9442" s="34"/>
      <c r="H9442" s="35"/>
    </row>
    <row r="9443" ht="14.25" customHeight="1">
      <c r="C9443" s="42"/>
      <c r="D9443" s="43"/>
      <c r="G9443" s="34"/>
      <c r="H9443" s="35"/>
    </row>
    <row r="9444" ht="14.25" customHeight="1">
      <c r="C9444" s="42"/>
      <c r="D9444" s="43"/>
      <c r="G9444" s="34"/>
      <c r="H9444" s="35"/>
    </row>
    <row r="9445" ht="14.25" customHeight="1">
      <c r="C9445" s="42"/>
      <c r="D9445" s="43"/>
      <c r="G9445" s="34"/>
      <c r="H9445" s="35"/>
    </row>
    <row r="9446" ht="14.25" customHeight="1">
      <c r="C9446" s="42"/>
      <c r="D9446" s="43"/>
      <c r="G9446" s="34"/>
      <c r="H9446" s="35"/>
    </row>
    <row r="9447" ht="14.25" customHeight="1">
      <c r="C9447" s="42"/>
      <c r="D9447" s="43"/>
      <c r="G9447" s="34"/>
      <c r="H9447" s="35"/>
    </row>
    <row r="9448" ht="14.25" customHeight="1">
      <c r="C9448" s="42"/>
      <c r="D9448" s="43"/>
      <c r="G9448" s="34"/>
      <c r="H9448" s="35"/>
    </row>
    <row r="9449" ht="14.25" customHeight="1">
      <c r="C9449" s="42"/>
      <c r="D9449" s="43"/>
      <c r="G9449" s="34"/>
      <c r="H9449" s="35"/>
    </row>
    <row r="9450" ht="14.25" customHeight="1">
      <c r="C9450" s="42"/>
      <c r="D9450" s="43"/>
      <c r="G9450" s="34"/>
      <c r="H9450" s="35"/>
    </row>
    <row r="9451" ht="14.25" customHeight="1">
      <c r="C9451" s="42"/>
      <c r="D9451" s="43"/>
      <c r="G9451" s="34"/>
      <c r="H9451" s="35"/>
    </row>
    <row r="9452" ht="14.25" customHeight="1">
      <c r="C9452" s="42"/>
      <c r="D9452" s="43"/>
      <c r="G9452" s="34"/>
      <c r="H9452" s="35"/>
    </row>
    <row r="9453" ht="14.25" customHeight="1">
      <c r="C9453" s="42"/>
      <c r="D9453" s="43"/>
      <c r="G9453" s="34"/>
      <c r="H9453" s="35"/>
    </row>
    <row r="9454" ht="14.25" customHeight="1">
      <c r="C9454" s="42"/>
      <c r="D9454" s="43"/>
      <c r="G9454" s="34"/>
      <c r="H9454" s="35"/>
    </row>
    <row r="9455" ht="14.25" customHeight="1">
      <c r="C9455" s="42"/>
      <c r="D9455" s="43"/>
      <c r="G9455" s="34"/>
      <c r="H9455" s="35"/>
    </row>
    <row r="9456" ht="14.25" customHeight="1">
      <c r="C9456" s="42"/>
      <c r="D9456" s="43"/>
      <c r="G9456" s="34"/>
      <c r="H9456" s="35"/>
    </row>
    <row r="9457" ht="14.25" customHeight="1">
      <c r="C9457" s="42"/>
      <c r="D9457" s="43"/>
      <c r="G9457" s="34"/>
      <c r="H9457" s="35"/>
    </row>
    <row r="9458" ht="14.25" customHeight="1">
      <c r="C9458" s="42"/>
      <c r="D9458" s="43"/>
      <c r="G9458" s="34"/>
      <c r="H9458" s="35"/>
    </row>
    <row r="9459" ht="14.25" customHeight="1">
      <c r="C9459" s="42"/>
      <c r="D9459" s="43"/>
      <c r="G9459" s="34"/>
      <c r="H9459" s="35"/>
    </row>
    <row r="9460" ht="14.25" customHeight="1">
      <c r="C9460" s="42"/>
      <c r="D9460" s="43"/>
      <c r="G9460" s="34"/>
      <c r="H9460" s="35"/>
    </row>
    <row r="9461" ht="14.25" customHeight="1">
      <c r="C9461" s="42"/>
      <c r="D9461" s="43"/>
      <c r="G9461" s="34"/>
      <c r="H9461" s="35"/>
    </row>
    <row r="9462" ht="14.25" customHeight="1">
      <c r="C9462" s="42"/>
      <c r="D9462" s="43"/>
      <c r="G9462" s="34"/>
      <c r="H9462" s="35"/>
    </row>
    <row r="9463" ht="14.25" customHeight="1">
      <c r="C9463" s="42"/>
      <c r="D9463" s="43"/>
      <c r="G9463" s="34"/>
      <c r="H9463" s="35"/>
    </row>
    <row r="9464" ht="14.25" customHeight="1">
      <c r="C9464" s="42"/>
      <c r="D9464" s="43"/>
      <c r="G9464" s="34"/>
      <c r="H9464" s="35"/>
    </row>
    <row r="9465" ht="14.25" customHeight="1">
      <c r="C9465" s="42"/>
      <c r="D9465" s="43"/>
      <c r="G9465" s="34"/>
      <c r="H9465" s="35"/>
    </row>
    <row r="9466" ht="14.25" customHeight="1">
      <c r="C9466" s="42"/>
      <c r="D9466" s="43"/>
      <c r="G9466" s="34"/>
      <c r="H9466" s="35"/>
    </row>
    <row r="9467" ht="14.25" customHeight="1">
      <c r="C9467" s="42"/>
      <c r="D9467" s="43"/>
      <c r="G9467" s="34"/>
      <c r="H9467" s="35"/>
    </row>
    <row r="9468" ht="14.25" customHeight="1">
      <c r="C9468" s="42"/>
      <c r="D9468" s="43"/>
      <c r="G9468" s="34"/>
      <c r="H9468" s="35"/>
    </row>
    <row r="9469" ht="14.25" customHeight="1">
      <c r="C9469" s="42"/>
      <c r="D9469" s="43"/>
      <c r="G9469" s="34"/>
      <c r="H9469" s="35"/>
    </row>
    <row r="9470" ht="14.25" customHeight="1">
      <c r="C9470" s="42"/>
      <c r="D9470" s="43"/>
      <c r="G9470" s="34"/>
      <c r="H9470" s="35"/>
    </row>
    <row r="9471" ht="14.25" customHeight="1">
      <c r="C9471" s="42"/>
      <c r="D9471" s="43"/>
      <c r="G9471" s="34"/>
      <c r="H9471" s="35"/>
    </row>
    <row r="9472" ht="14.25" customHeight="1">
      <c r="C9472" s="42"/>
      <c r="D9472" s="43"/>
      <c r="G9472" s="34"/>
      <c r="H9472" s="35"/>
    </row>
    <row r="9473" ht="14.25" customHeight="1">
      <c r="C9473" s="42"/>
      <c r="D9473" s="43"/>
      <c r="G9473" s="34"/>
      <c r="H9473" s="35"/>
    </row>
    <row r="9474" ht="14.25" customHeight="1">
      <c r="C9474" s="42"/>
      <c r="D9474" s="43"/>
      <c r="G9474" s="34"/>
      <c r="H9474" s="35"/>
    </row>
    <row r="9475" ht="14.25" customHeight="1">
      <c r="C9475" s="42"/>
      <c r="D9475" s="43"/>
      <c r="G9475" s="34"/>
      <c r="H9475" s="35"/>
    </row>
    <row r="9476" ht="14.25" customHeight="1">
      <c r="C9476" s="42"/>
      <c r="D9476" s="43"/>
      <c r="G9476" s="34"/>
      <c r="H9476" s="35"/>
    </row>
    <row r="9477" ht="14.25" customHeight="1">
      <c r="C9477" s="42"/>
      <c r="D9477" s="43"/>
      <c r="G9477" s="34"/>
      <c r="H9477" s="35"/>
    </row>
    <row r="9478" ht="14.25" customHeight="1">
      <c r="C9478" s="42"/>
      <c r="D9478" s="43"/>
      <c r="G9478" s="34"/>
      <c r="H9478" s="35"/>
    </row>
    <row r="9479" ht="14.25" customHeight="1">
      <c r="C9479" s="42"/>
      <c r="D9479" s="43"/>
      <c r="G9479" s="34"/>
      <c r="H9479" s="35"/>
    </row>
    <row r="9480" ht="14.25" customHeight="1">
      <c r="C9480" s="42"/>
      <c r="D9480" s="43"/>
      <c r="G9480" s="34"/>
      <c r="H9480" s="35"/>
    </row>
    <row r="9481" ht="14.25" customHeight="1">
      <c r="C9481" s="42"/>
      <c r="D9481" s="43"/>
      <c r="G9481" s="34"/>
      <c r="H9481" s="35"/>
    </row>
    <row r="9482" ht="14.25" customHeight="1">
      <c r="C9482" s="42"/>
      <c r="D9482" s="43"/>
      <c r="G9482" s="34"/>
      <c r="H9482" s="35"/>
    </row>
    <row r="9483" ht="14.25" customHeight="1">
      <c r="C9483" s="42"/>
      <c r="D9483" s="43"/>
      <c r="G9483" s="34"/>
      <c r="H9483" s="35"/>
    </row>
    <row r="9484" ht="14.25" customHeight="1">
      <c r="C9484" s="42"/>
      <c r="D9484" s="43"/>
      <c r="G9484" s="34"/>
      <c r="H9484" s="35"/>
    </row>
    <row r="9485" ht="14.25" customHeight="1">
      <c r="C9485" s="42"/>
      <c r="D9485" s="43"/>
      <c r="G9485" s="34"/>
      <c r="H9485" s="35"/>
    </row>
    <row r="9486" ht="14.25" customHeight="1">
      <c r="C9486" s="42"/>
      <c r="D9486" s="43"/>
      <c r="G9486" s="34"/>
      <c r="H9486" s="35"/>
    </row>
    <row r="9487" ht="14.25" customHeight="1">
      <c r="C9487" s="42"/>
      <c r="D9487" s="43"/>
      <c r="G9487" s="34"/>
      <c r="H9487" s="35"/>
    </row>
    <row r="9488" ht="14.25" customHeight="1">
      <c r="C9488" s="42"/>
      <c r="D9488" s="43"/>
      <c r="G9488" s="34"/>
      <c r="H9488" s="35"/>
    </row>
    <row r="9489" ht="14.25" customHeight="1">
      <c r="C9489" s="42"/>
      <c r="D9489" s="43"/>
      <c r="G9489" s="34"/>
      <c r="H9489" s="35"/>
    </row>
    <row r="9490" ht="14.25" customHeight="1">
      <c r="C9490" s="42"/>
      <c r="D9490" s="43"/>
      <c r="G9490" s="34"/>
      <c r="H9490" s="35"/>
    </row>
    <row r="9491" ht="14.25" customHeight="1">
      <c r="C9491" s="42"/>
      <c r="D9491" s="43"/>
      <c r="G9491" s="34"/>
      <c r="H9491" s="35"/>
    </row>
    <row r="9492" ht="14.25" customHeight="1">
      <c r="C9492" s="42"/>
      <c r="D9492" s="43"/>
      <c r="G9492" s="34"/>
      <c r="H9492" s="35"/>
    </row>
    <row r="9493" ht="14.25" customHeight="1">
      <c r="C9493" s="42"/>
      <c r="D9493" s="43"/>
      <c r="G9493" s="34"/>
      <c r="H9493" s="35"/>
    </row>
    <row r="9494" ht="14.25" customHeight="1">
      <c r="C9494" s="42"/>
      <c r="D9494" s="43"/>
      <c r="G9494" s="34"/>
      <c r="H9494" s="35"/>
    </row>
    <row r="9495" ht="14.25" customHeight="1">
      <c r="C9495" s="42"/>
      <c r="D9495" s="43"/>
      <c r="G9495" s="34"/>
      <c r="H9495" s="35"/>
    </row>
    <row r="9496" ht="14.25" customHeight="1">
      <c r="C9496" s="42"/>
      <c r="D9496" s="43"/>
      <c r="G9496" s="34"/>
      <c r="H9496" s="35"/>
    </row>
    <row r="9497" ht="14.25" customHeight="1">
      <c r="C9497" s="42"/>
      <c r="D9497" s="43"/>
      <c r="G9497" s="34"/>
      <c r="H9497" s="35"/>
    </row>
    <row r="9498" ht="14.25" customHeight="1">
      <c r="C9498" s="42"/>
      <c r="D9498" s="43"/>
      <c r="G9498" s="34"/>
      <c r="H9498" s="35"/>
    </row>
    <row r="9499" ht="14.25" customHeight="1">
      <c r="C9499" s="42"/>
      <c r="D9499" s="43"/>
      <c r="G9499" s="34"/>
      <c r="H9499" s="35"/>
    </row>
    <row r="9500" ht="14.25" customHeight="1">
      <c r="C9500" s="42"/>
      <c r="D9500" s="43"/>
      <c r="G9500" s="34"/>
      <c r="H9500" s="35"/>
    </row>
    <row r="9501" ht="14.25" customHeight="1">
      <c r="C9501" s="42"/>
      <c r="D9501" s="43"/>
      <c r="G9501" s="34"/>
      <c r="H9501" s="35"/>
    </row>
    <row r="9502" ht="14.25" customHeight="1">
      <c r="C9502" s="42"/>
      <c r="D9502" s="43"/>
      <c r="G9502" s="34"/>
      <c r="H9502" s="35"/>
    </row>
    <row r="9503" ht="14.25" customHeight="1">
      <c r="C9503" s="42"/>
      <c r="D9503" s="43"/>
      <c r="G9503" s="34"/>
      <c r="H9503" s="35"/>
    </row>
    <row r="9504" ht="14.25" customHeight="1">
      <c r="C9504" s="42"/>
      <c r="D9504" s="43"/>
      <c r="G9504" s="34"/>
      <c r="H9504" s="35"/>
    </row>
    <row r="9505" ht="14.25" customHeight="1">
      <c r="C9505" s="42"/>
      <c r="D9505" s="43"/>
      <c r="G9505" s="34"/>
      <c r="H9505" s="35"/>
    </row>
    <row r="9506" ht="14.25" customHeight="1">
      <c r="C9506" s="42"/>
      <c r="D9506" s="43"/>
      <c r="G9506" s="34"/>
      <c r="H9506" s="35"/>
    </row>
    <row r="9507" ht="14.25" customHeight="1">
      <c r="C9507" s="42"/>
      <c r="D9507" s="43"/>
      <c r="G9507" s="34"/>
      <c r="H9507" s="35"/>
    </row>
    <row r="9508" ht="14.25" customHeight="1">
      <c r="C9508" s="42"/>
      <c r="D9508" s="43"/>
      <c r="G9508" s="34"/>
      <c r="H9508" s="35"/>
    </row>
    <row r="9509" ht="14.25" customHeight="1">
      <c r="C9509" s="42"/>
      <c r="D9509" s="43"/>
      <c r="G9509" s="34"/>
      <c r="H9509" s="35"/>
    </row>
    <row r="9510" ht="14.25" customHeight="1">
      <c r="C9510" s="42"/>
      <c r="D9510" s="43"/>
      <c r="G9510" s="34"/>
      <c r="H9510" s="35"/>
    </row>
    <row r="9511" ht="14.25" customHeight="1">
      <c r="C9511" s="42"/>
      <c r="D9511" s="43"/>
      <c r="G9511" s="34"/>
      <c r="H9511" s="35"/>
    </row>
    <row r="9512" ht="14.25" customHeight="1">
      <c r="C9512" s="42"/>
      <c r="D9512" s="43"/>
      <c r="G9512" s="34"/>
      <c r="H9512" s="35"/>
    </row>
    <row r="9513" ht="14.25" customHeight="1">
      <c r="C9513" s="42"/>
      <c r="D9513" s="43"/>
      <c r="G9513" s="34"/>
      <c r="H9513" s="35"/>
    </row>
    <row r="9514" ht="14.25" customHeight="1">
      <c r="C9514" s="42"/>
      <c r="D9514" s="43"/>
      <c r="G9514" s="34"/>
      <c r="H9514" s="35"/>
    </row>
    <row r="9515" ht="14.25" customHeight="1">
      <c r="C9515" s="42"/>
      <c r="D9515" s="43"/>
      <c r="G9515" s="34"/>
      <c r="H9515" s="35"/>
    </row>
    <row r="9516" ht="14.25" customHeight="1">
      <c r="C9516" s="42"/>
      <c r="D9516" s="43"/>
      <c r="G9516" s="34"/>
      <c r="H9516" s="35"/>
    </row>
    <row r="9517" ht="14.25" customHeight="1">
      <c r="C9517" s="42"/>
      <c r="D9517" s="43"/>
      <c r="G9517" s="34"/>
      <c r="H9517" s="35"/>
    </row>
    <row r="9518" ht="14.25" customHeight="1">
      <c r="C9518" s="42"/>
      <c r="D9518" s="43"/>
      <c r="G9518" s="34"/>
      <c r="H9518" s="35"/>
    </row>
    <row r="9519" ht="14.25" customHeight="1">
      <c r="C9519" s="42"/>
      <c r="D9519" s="43"/>
      <c r="G9519" s="34"/>
      <c r="H9519" s="35"/>
    </row>
    <row r="9520" ht="14.25" customHeight="1">
      <c r="C9520" s="42"/>
      <c r="D9520" s="43"/>
      <c r="G9520" s="34"/>
      <c r="H9520" s="35"/>
    </row>
    <row r="9521" ht="14.25" customHeight="1">
      <c r="C9521" s="42"/>
      <c r="D9521" s="43"/>
      <c r="G9521" s="34"/>
      <c r="H9521" s="35"/>
    </row>
    <row r="9522" ht="14.25" customHeight="1">
      <c r="C9522" s="42"/>
      <c r="D9522" s="43"/>
      <c r="G9522" s="34"/>
      <c r="H9522" s="35"/>
    </row>
    <row r="9523" ht="14.25" customHeight="1">
      <c r="C9523" s="42"/>
      <c r="D9523" s="43"/>
      <c r="G9523" s="34"/>
      <c r="H9523" s="35"/>
    </row>
    <row r="9524" ht="14.25" customHeight="1">
      <c r="C9524" s="42"/>
      <c r="D9524" s="43"/>
      <c r="G9524" s="34"/>
      <c r="H9524" s="35"/>
    </row>
    <row r="9525" ht="14.25" customHeight="1">
      <c r="C9525" s="42"/>
      <c r="D9525" s="43"/>
      <c r="G9525" s="34"/>
      <c r="H9525" s="35"/>
    </row>
    <row r="9526" ht="14.25" customHeight="1">
      <c r="C9526" s="42"/>
      <c r="D9526" s="43"/>
      <c r="G9526" s="34"/>
      <c r="H9526" s="35"/>
    </row>
    <row r="9527" ht="14.25" customHeight="1">
      <c r="C9527" s="42"/>
      <c r="D9527" s="43"/>
      <c r="G9527" s="34"/>
      <c r="H9527" s="35"/>
    </row>
    <row r="9528" ht="14.25" customHeight="1">
      <c r="C9528" s="42"/>
      <c r="D9528" s="43"/>
      <c r="G9528" s="34"/>
      <c r="H9528" s="35"/>
    </row>
    <row r="9529" ht="14.25" customHeight="1">
      <c r="C9529" s="42"/>
      <c r="D9529" s="43"/>
      <c r="G9529" s="34"/>
      <c r="H9529" s="35"/>
    </row>
    <row r="9530" ht="14.25" customHeight="1">
      <c r="C9530" s="42"/>
      <c r="D9530" s="43"/>
      <c r="G9530" s="34"/>
      <c r="H9530" s="35"/>
    </row>
    <row r="9531" ht="14.25" customHeight="1">
      <c r="C9531" s="42"/>
      <c r="D9531" s="43"/>
      <c r="G9531" s="34"/>
      <c r="H9531" s="35"/>
    </row>
    <row r="9532" ht="14.25" customHeight="1">
      <c r="C9532" s="42"/>
      <c r="D9532" s="43"/>
      <c r="G9532" s="34"/>
      <c r="H9532" s="35"/>
    </row>
    <row r="9533" ht="14.25" customHeight="1">
      <c r="C9533" s="42"/>
      <c r="D9533" s="43"/>
      <c r="G9533" s="34"/>
      <c r="H9533" s="35"/>
    </row>
    <row r="9534" ht="14.25" customHeight="1">
      <c r="C9534" s="42"/>
      <c r="D9534" s="43"/>
      <c r="G9534" s="34"/>
      <c r="H9534" s="35"/>
    </row>
    <row r="9535" ht="14.25" customHeight="1">
      <c r="C9535" s="42"/>
      <c r="D9535" s="43"/>
      <c r="G9535" s="34"/>
      <c r="H9535" s="35"/>
    </row>
    <row r="9536" ht="14.25" customHeight="1">
      <c r="C9536" s="42"/>
      <c r="D9536" s="43"/>
      <c r="G9536" s="34"/>
      <c r="H9536" s="35"/>
    </row>
    <row r="9537" ht="14.25" customHeight="1">
      <c r="C9537" s="42"/>
      <c r="D9537" s="43"/>
      <c r="G9537" s="34"/>
      <c r="H9537" s="35"/>
    </row>
    <row r="9538" ht="14.25" customHeight="1">
      <c r="C9538" s="42"/>
      <c r="D9538" s="43"/>
      <c r="G9538" s="34"/>
      <c r="H9538" s="35"/>
    </row>
    <row r="9539" ht="14.25" customHeight="1">
      <c r="C9539" s="42"/>
      <c r="D9539" s="43"/>
      <c r="G9539" s="34"/>
      <c r="H9539" s="35"/>
    </row>
    <row r="9540" ht="14.25" customHeight="1">
      <c r="C9540" s="42"/>
      <c r="D9540" s="43"/>
      <c r="G9540" s="34"/>
      <c r="H9540" s="35"/>
    </row>
    <row r="9541" ht="14.25" customHeight="1">
      <c r="C9541" s="42"/>
      <c r="D9541" s="43"/>
      <c r="G9541" s="34"/>
      <c r="H9541" s="35"/>
    </row>
    <row r="9542" ht="14.25" customHeight="1">
      <c r="C9542" s="42"/>
      <c r="D9542" s="43"/>
      <c r="G9542" s="34"/>
      <c r="H9542" s="35"/>
    </row>
    <row r="9543" ht="14.25" customHeight="1">
      <c r="C9543" s="42"/>
      <c r="D9543" s="43"/>
      <c r="G9543" s="34"/>
      <c r="H9543" s="35"/>
    </row>
    <row r="9544" ht="14.25" customHeight="1">
      <c r="C9544" s="42"/>
      <c r="D9544" s="43"/>
      <c r="G9544" s="34"/>
      <c r="H9544" s="35"/>
    </row>
    <row r="9545" ht="14.25" customHeight="1">
      <c r="C9545" s="42"/>
      <c r="D9545" s="43"/>
      <c r="G9545" s="34"/>
      <c r="H9545" s="35"/>
    </row>
    <row r="9546" ht="14.25" customHeight="1">
      <c r="C9546" s="42"/>
      <c r="D9546" s="43"/>
      <c r="G9546" s="34"/>
      <c r="H9546" s="35"/>
    </row>
    <row r="9547" ht="14.25" customHeight="1">
      <c r="C9547" s="42"/>
      <c r="D9547" s="43"/>
      <c r="G9547" s="34"/>
      <c r="H9547" s="35"/>
    </row>
    <row r="9548" ht="14.25" customHeight="1">
      <c r="C9548" s="42"/>
      <c r="D9548" s="43"/>
      <c r="G9548" s="34"/>
      <c r="H9548" s="35"/>
    </row>
    <row r="9549" ht="14.25" customHeight="1">
      <c r="C9549" s="42"/>
      <c r="D9549" s="43"/>
      <c r="G9549" s="34"/>
      <c r="H9549" s="35"/>
    </row>
    <row r="9550" ht="14.25" customHeight="1">
      <c r="C9550" s="42"/>
      <c r="D9550" s="43"/>
      <c r="G9550" s="34"/>
      <c r="H9550" s="35"/>
    </row>
    <row r="9551" ht="14.25" customHeight="1">
      <c r="C9551" s="42"/>
      <c r="D9551" s="43"/>
      <c r="G9551" s="34"/>
      <c r="H9551" s="35"/>
    </row>
    <row r="9552" ht="14.25" customHeight="1">
      <c r="C9552" s="42"/>
      <c r="D9552" s="43"/>
      <c r="G9552" s="34"/>
      <c r="H9552" s="35"/>
    </row>
    <row r="9553" ht="14.25" customHeight="1">
      <c r="C9553" s="42"/>
      <c r="D9553" s="43"/>
      <c r="G9553" s="34"/>
      <c r="H9553" s="35"/>
    </row>
    <row r="9554" ht="14.25" customHeight="1">
      <c r="C9554" s="42"/>
      <c r="D9554" s="43"/>
      <c r="G9554" s="34"/>
      <c r="H9554" s="35"/>
    </row>
    <row r="9555" ht="14.25" customHeight="1">
      <c r="C9555" s="42"/>
      <c r="D9555" s="43"/>
      <c r="G9555" s="34"/>
      <c r="H9555" s="35"/>
    </row>
    <row r="9556" ht="14.25" customHeight="1">
      <c r="C9556" s="42"/>
      <c r="D9556" s="43"/>
      <c r="G9556" s="34"/>
      <c r="H9556" s="35"/>
    </row>
    <row r="9557" ht="14.25" customHeight="1">
      <c r="C9557" s="42"/>
      <c r="D9557" s="43"/>
      <c r="G9557" s="34"/>
      <c r="H9557" s="35"/>
    </row>
    <row r="9558" ht="14.25" customHeight="1">
      <c r="C9558" s="42"/>
      <c r="D9558" s="43"/>
      <c r="G9558" s="34"/>
      <c r="H9558" s="35"/>
    </row>
    <row r="9559" ht="14.25" customHeight="1">
      <c r="C9559" s="42"/>
      <c r="D9559" s="43"/>
      <c r="G9559" s="34"/>
      <c r="H9559" s="35"/>
    </row>
    <row r="9560" ht="14.25" customHeight="1">
      <c r="C9560" s="42"/>
      <c r="D9560" s="43"/>
      <c r="G9560" s="34"/>
      <c r="H9560" s="35"/>
    </row>
    <row r="9561" ht="14.25" customHeight="1">
      <c r="C9561" s="42"/>
      <c r="D9561" s="43"/>
      <c r="G9561" s="34"/>
      <c r="H9561" s="35"/>
    </row>
    <row r="9562" ht="14.25" customHeight="1">
      <c r="C9562" s="42"/>
      <c r="D9562" s="43"/>
      <c r="G9562" s="34"/>
      <c r="H9562" s="35"/>
    </row>
    <row r="9563" ht="14.25" customHeight="1">
      <c r="C9563" s="42"/>
      <c r="D9563" s="43"/>
      <c r="G9563" s="34"/>
      <c r="H9563" s="35"/>
    </row>
    <row r="9564" ht="14.25" customHeight="1">
      <c r="C9564" s="42"/>
      <c r="D9564" s="43"/>
      <c r="G9564" s="34"/>
      <c r="H9564" s="35"/>
    </row>
    <row r="9565" ht="14.25" customHeight="1">
      <c r="C9565" s="42"/>
      <c r="D9565" s="43"/>
      <c r="G9565" s="34"/>
      <c r="H9565" s="35"/>
    </row>
    <row r="9566" ht="14.25" customHeight="1">
      <c r="C9566" s="42"/>
      <c r="D9566" s="43"/>
      <c r="G9566" s="34"/>
      <c r="H9566" s="35"/>
    </row>
    <row r="9567" ht="14.25" customHeight="1">
      <c r="C9567" s="42"/>
      <c r="D9567" s="43"/>
      <c r="G9567" s="34"/>
      <c r="H9567" s="35"/>
    </row>
    <row r="9568" ht="14.25" customHeight="1">
      <c r="C9568" s="42"/>
      <c r="D9568" s="43"/>
      <c r="G9568" s="34"/>
      <c r="H9568" s="35"/>
    </row>
    <row r="9569" ht="14.25" customHeight="1">
      <c r="C9569" s="42"/>
      <c r="D9569" s="43"/>
      <c r="G9569" s="34"/>
      <c r="H9569" s="35"/>
    </row>
    <row r="9570" ht="14.25" customHeight="1">
      <c r="C9570" s="42"/>
      <c r="D9570" s="43"/>
      <c r="G9570" s="34"/>
      <c r="H9570" s="35"/>
    </row>
    <row r="9571" ht="14.25" customHeight="1">
      <c r="C9571" s="42"/>
      <c r="D9571" s="43"/>
      <c r="G9571" s="34"/>
      <c r="H9571" s="35"/>
    </row>
    <row r="9572" ht="14.25" customHeight="1">
      <c r="C9572" s="42"/>
      <c r="D9572" s="43"/>
      <c r="G9572" s="34"/>
      <c r="H9572" s="35"/>
    </row>
    <row r="9573" ht="14.25" customHeight="1">
      <c r="C9573" s="42"/>
      <c r="D9573" s="43"/>
      <c r="G9573" s="34"/>
      <c r="H9573" s="35"/>
    </row>
    <row r="9574" ht="14.25" customHeight="1">
      <c r="C9574" s="42"/>
      <c r="D9574" s="43"/>
      <c r="G9574" s="34"/>
      <c r="H9574" s="35"/>
    </row>
    <row r="9575" ht="14.25" customHeight="1">
      <c r="C9575" s="42"/>
      <c r="D9575" s="43"/>
      <c r="G9575" s="34"/>
      <c r="H9575" s="35"/>
    </row>
    <row r="9576" ht="14.25" customHeight="1">
      <c r="C9576" s="42"/>
      <c r="D9576" s="43"/>
      <c r="G9576" s="34"/>
      <c r="H9576" s="35"/>
    </row>
    <row r="9577" ht="14.25" customHeight="1">
      <c r="C9577" s="42"/>
      <c r="D9577" s="43"/>
      <c r="G9577" s="34"/>
      <c r="H9577" s="35"/>
    </row>
    <row r="9578" ht="14.25" customHeight="1">
      <c r="C9578" s="42"/>
      <c r="D9578" s="43"/>
      <c r="G9578" s="34"/>
      <c r="H9578" s="35"/>
    </row>
    <row r="9579" ht="14.25" customHeight="1">
      <c r="C9579" s="42"/>
      <c r="D9579" s="43"/>
      <c r="G9579" s="34"/>
      <c r="H9579" s="35"/>
    </row>
    <row r="9580" ht="14.25" customHeight="1">
      <c r="C9580" s="42"/>
      <c r="D9580" s="43"/>
      <c r="G9580" s="34"/>
      <c r="H9580" s="35"/>
    </row>
    <row r="9581" ht="14.25" customHeight="1">
      <c r="C9581" s="42"/>
      <c r="D9581" s="43"/>
      <c r="G9581" s="34"/>
      <c r="H9581" s="35"/>
    </row>
    <row r="9582" ht="14.25" customHeight="1">
      <c r="C9582" s="42"/>
      <c r="D9582" s="43"/>
      <c r="G9582" s="34"/>
      <c r="H9582" s="35"/>
    </row>
    <row r="9583" ht="14.25" customHeight="1">
      <c r="C9583" s="42"/>
      <c r="D9583" s="43"/>
      <c r="G9583" s="34"/>
      <c r="H9583" s="35"/>
    </row>
    <row r="9584" ht="14.25" customHeight="1">
      <c r="C9584" s="42"/>
      <c r="D9584" s="43"/>
      <c r="G9584" s="34"/>
      <c r="H9584" s="35"/>
    </row>
    <row r="9585" ht="14.25" customHeight="1">
      <c r="C9585" s="42"/>
      <c r="D9585" s="43"/>
      <c r="G9585" s="34"/>
      <c r="H9585" s="35"/>
    </row>
    <row r="9586" ht="14.25" customHeight="1">
      <c r="C9586" s="42"/>
      <c r="D9586" s="43"/>
      <c r="G9586" s="34"/>
      <c r="H9586" s="35"/>
    </row>
    <row r="9587" ht="14.25" customHeight="1">
      <c r="C9587" s="42"/>
      <c r="D9587" s="43"/>
      <c r="G9587" s="34"/>
      <c r="H9587" s="35"/>
    </row>
    <row r="9588" ht="14.25" customHeight="1">
      <c r="C9588" s="42"/>
      <c r="D9588" s="43"/>
      <c r="G9588" s="34"/>
      <c r="H9588" s="35"/>
    </row>
    <row r="9589" ht="14.25" customHeight="1">
      <c r="C9589" s="42"/>
      <c r="D9589" s="43"/>
      <c r="G9589" s="34"/>
      <c r="H9589" s="35"/>
    </row>
    <row r="9590" ht="14.25" customHeight="1">
      <c r="C9590" s="42"/>
      <c r="D9590" s="43"/>
      <c r="G9590" s="34"/>
      <c r="H9590" s="35"/>
    </row>
    <row r="9591" ht="14.25" customHeight="1">
      <c r="C9591" s="42"/>
      <c r="D9591" s="43"/>
      <c r="G9591" s="34"/>
      <c r="H9591" s="35"/>
    </row>
    <row r="9592" ht="14.25" customHeight="1">
      <c r="C9592" s="42"/>
      <c r="D9592" s="43"/>
      <c r="G9592" s="34"/>
      <c r="H9592" s="35"/>
    </row>
    <row r="9593" ht="14.25" customHeight="1">
      <c r="C9593" s="42"/>
      <c r="D9593" s="43"/>
      <c r="G9593" s="34"/>
      <c r="H9593" s="35"/>
    </row>
    <row r="9594" ht="14.25" customHeight="1">
      <c r="C9594" s="42"/>
      <c r="D9594" s="43"/>
      <c r="G9594" s="34"/>
      <c r="H9594" s="35"/>
    </row>
    <row r="9595" ht="14.25" customHeight="1">
      <c r="C9595" s="42"/>
      <c r="D9595" s="43"/>
      <c r="G9595" s="34"/>
      <c r="H9595" s="35"/>
    </row>
    <row r="9596" ht="14.25" customHeight="1">
      <c r="C9596" s="42"/>
      <c r="D9596" s="43"/>
      <c r="G9596" s="34"/>
      <c r="H9596" s="35"/>
    </row>
    <row r="9597" ht="14.25" customHeight="1">
      <c r="C9597" s="42"/>
      <c r="D9597" s="43"/>
      <c r="G9597" s="34"/>
      <c r="H9597" s="35"/>
    </row>
    <row r="9598" ht="14.25" customHeight="1">
      <c r="C9598" s="42"/>
      <c r="D9598" s="43"/>
      <c r="G9598" s="34"/>
      <c r="H9598" s="35"/>
    </row>
    <row r="9599" ht="14.25" customHeight="1">
      <c r="C9599" s="42"/>
      <c r="D9599" s="43"/>
      <c r="G9599" s="34"/>
      <c r="H9599" s="35"/>
    </row>
    <row r="9600" ht="14.25" customHeight="1">
      <c r="C9600" s="42"/>
      <c r="D9600" s="43"/>
      <c r="G9600" s="34"/>
      <c r="H9600" s="35"/>
    </row>
    <row r="9601" ht="14.25" customHeight="1">
      <c r="C9601" s="42"/>
      <c r="D9601" s="43"/>
      <c r="G9601" s="34"/>
      <c r="H9601" s="35"/>
    </row>
    <row r="9602" ht="14.25" customHeight="1">
      <c r="C9602" s="42"/>
      <c r="D9602" s="43"/>
      <c r="G9602" s="34"/>
      <c r="H9602" s="35"/>
    </row>
    <row r="9603" ht="14.25" customHeight="1">
      <c r="C9603" s="42"/>
      <c r="D9603" s="43"/>
      <c r="G9603" s="34"/>
      <c r="H9603" s="35"/>
    </row>
    <row r="9604" ht="14.25" customHeight="1">
      <c r="C9604" s="42"/>
      <c r="D9604" s="43"/>
      <c r="G9604" s="34"/>
      <c r="H9604" s="35"/>
    </row>
    <row r="9605" ht="14.25" customHeight="1">
      <c r="C9605" s="42"/>
      <c r="D9605" s="43"/>
      <c r="G9605" s="34"/>
      <c r="H9605" s="35"/>
    </row>
    <row r="9606" ht="14.25" customHeight="1">
      <c r="C9606" s="42"/>
      <c r="D9606" s="43"/>
      <c r="G9606" s="34"/>
      <c r="H9606" s="35"/>
    </row>
    <row r="9607" ht="14.25" customHeight="1">
      <c r="C9607" s="42"/>
      <c r="D9607" s="43"/>
      <c r="G9607" s="34"/>
      <c r="H9607" s="35"/>
    </row>
    <row r="9608" ht="14.25" customHeight="1">
      <c r="C9608" s="42"/>
      <c r="D9608" s="43"/>
      <c r="G9608" s="34"/>
      <c r="H9608" s="35"/>
    </row>
    <row r="9609" ht="14.25" customHeight="1">
      <c r="C9609" s="42"/>
      <c r="D9609" s="43"/>
      <c r="G9609" s="34"/>
      <c r="H9609" s="35"/>
    </row>
    <row r="9610" ht="14.25" customHeight="1">
      <c r="C9610" s="42"/>
      <c r="D9610" s="43"/>
      <c r="G9610" s="34"/>
      <c r="H9610" s="35"/>
    </row>
    <row r="9611" ht="14.25" customHeight="1">
      <c r="C9611" s="42"/>
      <c r="D9611" s="43"/>
      <c r="G9611" s="34"/>
      <c r="H9611" s="35"/>
    </row>
    <row r="9612" ht="14.25" customHeight="1">
      <c r="C9612" s="42"/>
      <c r="D9612" s="43"/>
      <c r="G9612" s="34"/>
      <c r="H9612" s="35"/>
    </row>
    <row r="9613" ht="14.25" customHeight="1">
      <c r="C9613" s="42"/>
      <c r="D9613" s="43"/>
      <c r="G9613" s="34"/>
      <c r="H9613" s="35"/>
    </row>
    <row r="9614" ht="14.25" customHeight="1">
      <c r="C9614" s="42"/>
      <c r="D9614" s="43"/>
      <c r="G9614" s="34"/>
      <c r="H9614" s="35"/>
    </row>
    <row r="9615" ht="14.25" customHeight="1">
      <c r="C9615" s="42"/>
      <c r="D9615" s="43"/>
      <c r="G9615" s="34"/>
      <c r="H9615" s="35"/>
    </row>
    <row r="9616" ht="14.25" customHeight="1">
      <c r="C9616" s="42"/>
      <c r="D9616" s="43"/>
      <c r="G9616" s="34"/>
      <c r="H9616" s="35"/>
    </row>
    <row r="9617" ht="14.25" customHeight="1">
      <c r="C9617" s="42"/>
      <c r="D9617" s="43"/>
      <c r="G9617" s="34"/>
      <c r="H9617" s="35"/>
    </row>
    <row r="9618" ht="14.25" customHeight="1">
      <c r="C9618" s="42"/>
      <c r="D9618" s="43"/>
      <c r="G9618" s="34"/>
      <c r="H9618" s="35"/>
    </row>
    <row r="9619" ht="14.25" customHeight="1">
      <c r="C9619" s="42"/>
      <c r="D9619" s="43"/>
      <c r="G9619" s="34"/>
      <c r="H9619" s="35"/>
    </row>
    <row r="9620" ht="14.25" customHeight="1">
      <c r="C9620" s="42"/>
      <c r="D9620" s="43"/>
      <c r="G9620" s="34"/>
      <c r="H9620" s="35"/>
    </row>
    <row r="9621" ht="14.25" customHeight="1">
      <c r="C9621" s="42"/>
      <c r="D9621" s="43"/>
      <c r="G9621" s="34"/>
      <c r="H9621" s="35"/>
    </row>
    <row r="9622" ht="14.25" customHeight="1">
      <c r="C9622" s="42"/>
      <c r="D9622" s="43"/>
      <c r="G9622" s="34"/>
      <c r="H9622" s="35"/>
    </row>
    <row r="9623" ht="14.25" customHeight="1">
      <c r="C9623" s="42"/>
      <c r="D9623" s="43"/>
      <c r="G9623" s="34"/>
      <c r="H9623" s="35"/>
    </row>
    <row r="9624" ht="14.25" customHeight="1">
      <c r="C9624" s="42"/>
      <c r="D9624" s="43"/>
      <c r="G9624" s="34"/>
      <c r="H9624" s="35"/>
    </row>
    <row r="9625" ht="14.25" customHeight="1">
      <c r="C9625" s="42"/>
      <c r="D9625" s="43"/>
      <c r="G9625" s="34"/>
      <c r="H9625" s="35"/>
    </row>
    <row r="9626" ht="14.25" customHeight="1">
      <c r="C9626" s="42"/>
      <c r="D9626" s="43"/>
      <c r="G9626" s="34"/>
      <c r="H9626" s="35"/>
    </row>
    <row r="9627" ht="14.25" customHeight="1">
      <c r="C9627" s="42"/>
      <c r="D9627" s="43"/>
      <c r="G9627" s="34"/>
      <c r="H9627" s="35"/>
    </row>
    <row r="9628" ht="14.25" customHeight="1">
      <c r="C9628" s="42"/>
      <c r="D9628" s="43"/>
      <c r="G9628" s="34"/>
      <c r="H9628" s="35"/>
    </row>
    <row r="9629" ht="14.25" customHeight="1">
      <c r="C9629" s="42"/>
      <c r="D9629" s="43"/>
      <c r="G9629" s="34"/>
      <c r="H9629" s="35"/>
    </row>
    <row r="9630" ht="14.25" customHeight="1">
      <c r="C9630" s="42"/>
      <c r="D9630" s="43"/>
      <c r="G9630" s="34"/>
      <c r="H9630" s="35"/>
    </row>
    <row r="9631" ht="14.25" customHeight="1">
      <c r="C9631" s="42"/>
      <c r="D9631" s="43"/>
      <c r="G9631" s="34"/>
      <c r="H9631" s="35"/>
    </row>
    <row r="9632" ht="14.25" customHeight="1">
      <c r="C9632" s="42"/>
      <c r="D9632" s="43"/>
      <c r="G9632" s="34"/>
      <c r="H9632" s="35"/>
    </row>
    <row r="9633" ht="14.25" customHeight="1">
      <c r="C9633" s="42"/>
      <c r="D9633" s="43"/>
      <c r="G9633" s="34"/>
      <c r="H9633" s="35"/>
    </row>
    <row r="9634" ht="14.25" customHeight="1">
      <c r="C9634" s="42"/>
      <c r="D9634" s="43"/>
      <c r="G9634" s="34"/>
      <c r="H9634" s="35"/>
    </row>
    <row r="9635" ht="14.25" customHeight="1">
      <c r="C9635" s="42"/>
      <c r="D9635" s="43"/>
      <c r="G9635" s="34"/>
      <c r="H9635" s="35"/>
    </row>
    <row r="9636" ht="14.25" customHeight="1">
      <c r="C9636" s="42"/>
      <c r="D9636" s="43"/>
      <c r="G9636" s="34"/>
      <c r="H9636" s="35"/>
    </row>
    <row r="9637" ht="14.25" customHeight="1">
      <c r="C9637" s="42"/>
      <c r="D9637" s="43"/>
      <c r="G9637" s="34"/>
      <c r="H9637" s="35"/>
    </row>
    <row r="9638" ht="14.25" customHeight="1">
      <c r="C9638" s="42"/>
      <c r="D9638" s="43"/>
      <c r="G9638" s="34"/>
      <c r="H9638" s="35"/>
    </row>
    <row r="9639" ht="14.25" customHeight="1">
      <c r="C9639" s="42"/>
      <c r="D9639" s="43"/>
      <c r="G9639" s="34"/>
      <c r="H9639" s="35"/>
    </row>
    <row r="9640" ht="14.25" customHeight="1">
      <c r="C9640" s="42"/>
      <c r="D9640" s="43"/>
      <c r="G9640" s="34"/>
      <c r="H9640" s="35"/>
    </row>
    <row r="9641" ht="14.25" customHeight="1">
      <c r="C9641" s="42"/>
      <c r="D9641" s="43"/>
      <c r="G9641" s="34"/>
      <c r="H9641" s="35"/>
    </row>
    <row r="9642" ht="14.25" customHeight="1">
      <c r="C9642" s="42"/>
      <c r="D9642" s="43"/>
      <c r="G9642" s="34"/>
      <c r="H9642" s="35"/>
    </row>
    <row r="9643" ht="14.25" customHeight="1">
      <c r="C9643" s="42"/>
      <c r="D9643" s="43"/>
      <c r="G9643" s="34"/>
      <c r="H9643" s="35"/>
    </row>
    <row r="9644" ht="14.25" customHeight="1">
      <c r="C9644" s="42"/>
      <c r="D9644" s="43"/>
      <c r="G9644" s="34"/>
      <c r="H9644" s="35"/>
    </row>
    <row r="9645" ht="14.25" customHeight="1">
      <c r="C9645" s="42"/>
      <c r="D9645" s="43"/>
      <c r="G9645" s="34"/>
      <c r="H9645" s="35"/>
    </row>
    <row r="9646" ht="14.25" customHeight="1">
      <c r="C9646" s="42"/>
      <c r="D9646" s="43"/>
      <c r="G9646" s="34"/>
      <c r="H9646" s="35"/>
    </row>
    <row r="9647" ht="14.25" customHeight="1">
      <c r="C9647" s="42"/>
      <c r="D9647" s="43"/>
      <c r="G9647" s="34"/>
      <c r="H9647" s="35"/>
    </row>
    <row r="9648" ht="14.25" customHeight="1">
      <c r="C9648" s="42"/>
      <c r="D9648" s="43"/>
      <c r="G9648" s="34"/>
      <c r="H9648" s="35"/>
    </row>
    <row r="9649" ht="14.25" customHeight="1">
      <c r="C9649" s="42"/>
      <c r="D9649" s="43"/>
      <c r="G9649" s="34"/>
      <c r="H9649" s="35"/>
    </row>
    <row r="9650" ht="14.25" customHeight="1">
      <c r="C9650" s="42"/>
      <c r="D9650" s="43"/>
      <c r="G9650" s="34"/>
      <c r="H9650" s="35"/>
    </row>
    <row r="9651" ht="14.25" customHeight="1">
      <c r="C9651" s="42"/>
      <c r="D9651" s="43"/>
      <c r="G9651" s="34"/>
      <c r="H9651" s="35"/>
    </row>
    <row r="9652" ht="14.25" customHeight="1">
      <c r="C9652" s="42"/>
      <c r="D9652" s="43"/>
      <c r="G9652" s="34"/>
      <c r="H9652" s="35"/>
    </row>
    <row r="9653" ht="14.25" customHeight="1">
      <c r="C9653" s="42"/>
      <c r="D9653" s="43"/>
      <c r="G9653" s="34"/>
      <c r="H9653" s="35"/>
    </row>
    <row r="9654" ht="14.25" customHeight="1">
      <c r="C9654" s="42"/>
      <c r="D9654" s="43"/>
      <c r="G9654" s="34"/>
      <c r="H9654" s="35"/>
    </row>
    <row r="9655" ht="14.25" customHeight="1">
      <c r="C9655" s="42"/>
      <c r="D9655" s="43"/>
      <c r="G9655" s="34"/>
      <c r="H9655" s="35"/>
    </row>
    <row r="9656" ht="14.25" customHeight="1">
      <c r="C9656" s="42"/>
      <c r="D9656" s="43"/>
      <c r="G9656" s="34"/>
      <c r="H9656" s="35"/>
    </row>
    <row r="9657" ht="14.25" customHeight="1">
      <c r="C9657" s="42"/>
      <c r="D9657" s="43"/>
      <c r="G9657" s="34"/>
      <c r="H9657" s="35"/>
    </row>
    <row r="9658" ht="14.25" customHeight="1">
      <c r="C9658" s="42"/>
      <c r="D9658" s="43"/>
      <c r="G9658" s="34"/>
      <c r="H9658" s="35"/>
    </row>
    <row r="9659" ht="14.25" customHeight="1">
      <c r="C9659" s="42"/>
      <c r="D9659" s="43"/>
      <c r="G9659" s="34"/>
      <c r="H9659" s="35"/>
    </row>
    <row r="9660" ht="14.25" customHeight="1">
      <c r="C9660" s="42"/>
      <c r="D9660" s="43"/>
      <c r="G9660" s="34"/>
      <c r="H9660" s="35"/>
    </row>
    <row r="9661" ht="14.25" customHeight="1">
      <c r="C9661" s="42"/>
      <c r="D9661" s="43"/>
      <c r="G9661" s="34"/>
      <c r="H9661" s="35"/>
    </row>
    <row r="9662" ht="14.25" customHeight="1">
      <c r="C9662" s="42"/>
      <c r="D9662" s="43"/>
      <c r="G9662" s="34"/>
      <c r="H9662" s="35"/>
    </row>
    <row r="9663" ht="14.25" customHeight="1">
      <c r="C9663" s="42"/>
      <c r="D9663" s="43"/>
      <c r="G9663" s="34"/>
      <c r="H9663" s="35"/>
    </row>
    <row r="9664" ht="14.25" customHeight="1">
      <c r="C9664" s="42"/>
      <c r="D9664" s="43"/>
      <c r="G9664" s="34"/>
      <c r="H9664" s="35"/>
    </row>
    <row r="9665" ht="14.25" customHeight="1">
      <c r="C9665" s="42"/>
      <c r="D9665" s="43"/>
      <c r="G9665" s="34"/>
      <c r="H9665" s="35"/>
    </row>
    <row r="9666" ht="14.25" customHeight="1">
      <c r="C9666" s="42"/>
      <c r="D9666" s="43"/>
      <c r="G9666" s="34"/>
      <c r="H9666" s="35"/>
    </row>
    <row r="9667" ht="14.25" customHeight="1">
      <c r="C9667" s="42"/>
      <c r="D9667" s="43"/>
      <c r="G9667" s="34"/>
      <c r="H9667" s="35"/>
    </row>
    <row r="9668" ht="14.25" customHeight="1">
      <c r="C9668" s="42"/>
      <c r="D9668" s="43"/>
      <c r="G9668" s="34"/>
      <c r="H9668" s="35"/>
    </row>
    <row r="9669" ht="14.25" customHeight="1">
      <c r="C9669" s="42"/>
      <c r="D9669" s="43"/>
      <c r="G9669" s="34"/>
      <c r="H9669" s="35"/>
    </row>
    <row r="9670" ht="14.25" customHeight="1">
      <c r="C9670" s="42"/>
      <c r="D9670" s="43"/>
      <c r="G9670" s="34"/>
      <c r="H9670" s="35"/>
    </row>
    <row r="9671" ht="14.25" customHeight="1">
      <c r="C9671" s="42"/>
      <c r="D9671" s="43"/>
      <c r="G9671" s="34"/>
      <c r="H9671" s="35"/>
    </row>
    <row r="9672" ht="14.25" customHeight="1">
      <c r="C9672" s="42"/>
      <c r="D9672" s="43"/>
      <c r="G9672" s="34"/>
      <c r="H9672" s="35"/>
    </row>
    <row r="9673" ht="14.25" customHeight="1">
      <c r="C9673" s="42"/>
      <c r="D9673" s="43"/>
      <c r="G9673" s="34"/>
      <c r="H9673" s="35"/>
    </row>
    <row r="9674" ht="14.25" customHeight="1">
      <c r="C9674" s="42"/>
      <c r="D9674" s="43"/>
      <c r="G9674" s="34"/>
      <c r="H9674" s="35"/>
    </row>
    <row r="9675" ht="14.25" customHeight="1">
      <c r="C9675" s="42"/>
      <c r="D9675" s="43"/>
      <c r="G9675" s="34"/>
      <c r="H9675" s="35"/>
    </row>
    <row r="9676" ht="14.25" customHeight="1">
      <c r="C9676" s="42"/>
      <c r="D9676" s="43"/>
      <c r="G9676" s="34"/>
      <c r="H9676" s="35"/>
    </row>
    <row r="9677" ht="14.25" customHeight="1">
      <c r="C9677" s="42"/>
      <c r="D9677" s="43"/>
      <c r="G9677" s="34"/>
      <c r="H9677" s="35"/>
    </row>
    <row r="9678" ht="14.25" customHeight="1">
      <c r="C9678" s="42"/>
      <c r="D9678" s="43"/>
      <c r="G9678" s="34"/>
      <c r="H9678" s="35"/>
    </row>
    <row r="9679" ht="14.25" customHeight="1">
      <c r="C9679" s="42"/>
      <c r="D9679" s="43"/>
      <c r="G9679" s="34"/>
      <c r="H9679" s="35"/>
    </row>
    <row r="9680" ht="14.25" customHeight="1">
      <c r="C9680" s="42"/>
      <c r="D9680" s="43"/>
      <c r="G9680" s="34"/>
      <c r="H9680" s="35"/>
    </row>
    <row r="9681" ht="14.25" customHeight="1">
      <c r="C9681" s="42"/>
      <c r="D9681" s="43"/>
      <c r="G9681" s="34"/>
      <c r="H9681" s="35"/>
    </row>
    <row r="9682" ht="14.25" customHeight="1">
      <c r="C9682" s="42"/>
      <c r="D9682" s="43"/>
      <c r="G9682" s="34"/>
      <c r="H9682" s="35"/>
    </row>
    <row r="9683" ht="14.25" customHeight="1">
      <c r="C9683" s="42"/>
      <c r="D9683" s="43"/>
      <c r="G9683" s="34"/>
      <c r="H9683" s="35"/>
    </row>
    <row r="9684" ht="14.25" customHeight="1">
      <c r="C9684" s="42"/>
      <c r="D9684" s="43"/>
      <c r="G9684" s="34"/>
      <c r="H9684" s="35"/>
    </row>
    <row r="9685" ht="14.25" customHeight="1">
      <c r="C9685" s="42"/>
      <c r="D9685" s="43"/>
      <c r="G9685" s="34"/>
      <c r="H9685" s="35"/>
    </row>
    <row r="9686" ht="14.25" customHeight="1">
      <c r="C9686" s="42"/>
      <c r="D9686" s="43"/>
      <c r="G9686" s="34"/>
      <c r="H9686" s="35"/>
    </row>
    <row r="9687" ht="14.25" customHeight="1">
      <c r="C9687" s="42"/>
      <c r="D9687" s="43"/>
      <c r="G9687" s="34"/>
      <c r="H9687" s="35"/>
    </row>
    <row r="9688" ht="14.25" customHeight="1">
      <c r="C9688" s="42"/>
      <c r="D9688" s="43"/>
      <c r="G9688" s="34"/>
      <c r="H9688" s="35"/>
    </row>
    <row r="9689" ht="14.25" customHeight="1">
      <c r="C9689" s="42"/>
      <c r="D9689" s="43"/>
      <c r="G9689" s="34"/>
      <c r="H9689" s="35"/>
    </row>
    <row r="9690" ht="14.25" customHeight="1">
      <c r="C9690" s="42"/>
      <c r="D9690" s="43"/>
      <c r="G9690" s="34"/>
      <c r="H9690" s="35"/>
    </row>
    <row r="9691" ht="14.25" customHeight="1">
      <c r="C9691" s="42"/>
      <c r="D9691" s="43"/>
      <c r="G9691" s="34"/>
      <c r="H9691" s="35"/>
    </row>
    <row r="9692" ht="14.25" customHeight="1">
      <c r="C9692" s="42"/>
      <c r="D9692" s="43"/>
      <c r="G9692" s="34"/>
      <c r="H9692" s="35"/>
    </row>
    <row r="9693" ht="14.25" customHeight="1">
      <c r="C9693" s="42"/>
      <c r="D9693" s="43"/>
      <c r="G9693" s="34"/>
      <c r="H9693" s="35"/>
    </row>
    <row r="9694" ht="14.25" customHeight="1">
      <c r="C9694" s="42"/>
      <c r="D9694" s="43"/>
      <c r="G9694" s="34"/>
      <c r="H9694" s="35"/>
    </row>
    <row r="9695" ht="14.25" customHeight="1">
      <c r="C9695" s="42"/>
      <c r="D9695" s="43"/>
      <c r="G9695" s="34"/>
      <c r="H9695" s="35"/>
    </row>
    <row r="9696" ht="14.25" customHeight="1">
      <c r="C9696" s="42"/>
      <c r="D9696" s="43"/>
      <c r="G9696" s="34"/>
      <c r="H9696" s="35"/>
    </row>
    <row r="9697" ht="14.25" customHeight="1">
      <c r="C9697" s="42"/>
      <c r="D9697" s="43"/>
      <c r="G9697" s="34"/>
      <c r="H9697" s="35"/>
    </row>
    <row r="9698" ht="14.25" customHeight="1">
      <c r="C9698" s="42"/>
      <c r="D9698" s="43"/>
      <c r="G9698" s="34"/>
      <c r="H9698" s="35"/>
    </row>
    <row r="9699" ht="14.25" customHeight="1">
      <c r="C9699" s="42"/>
      <c r="D9699" s="43"/>
      <c r="G9699" s="34"/>
      <c r="H9699" s="35"/>
    </row>
    <row r="9700" ht="14.25" customHeight="1">
      <c r="C9700" s="42"/>
      <c r="D9700" s="43"/>
      <c r="G9700" s="34"/>
      <c r="H9700" s="35"/>
    </row>
    <row r="9701" ht="14.25" customHeight="1">
      <c r="C9701" s="42"/>
      <c r="D9701" s="43"/>
      <c r="G9701" s="34"/>
      <c r="H9701" s="35"/>
    </row>
    <row r="9702" ht="14.25" customHeight="1">
      <c r="C9702" s="42"/>
      <c r="D9702" s="43"/>
      <c r="G9702" s="34"/>
      <c r="H9702" s="35"/>
    </row>
    <row r="9703" ht="14.25" customHeight="1">
      <c r="C9703" s="42"/>
      <c r="D9703" s="43"/>
      <c r="G9703" s="34"/>
      <c r="H9703" s="35"/>
    </row>
    <row r="9704" ht="14.25" customHeight="1">
      <c r="C9704" s="42"/>
      <c r="D9704" s="43"/>
      <c r="G9704" s="34"/>
      <c r="H9704" s="35"/>
    </row>
    <row r="9705" ht="14.25" customHeight="1">
      <c r="C9705" s="42"/>
      <c r="D9705" s="43"/>
      <c r="G9705" s="34"/>
      <c r="H9705" s="35"/>
    </row>
    <row r="9706" ht="14.25" customHeight="1">
      <c r="C9706" s="42"/>
      <c r="D9706" s="43"/>
      <c r="G9706" s="34"/>
      <c r="H9706" s="35"/>
    </row>
    <row r="9707" ht="14.25" customHeight="1">
      <c r="C9707" s="42"/>
      <c r="D9707" s="43"/>
      <c r="G9707" s="34"/>
      <c r="H9707" s="35"/>
    </row>
    <row r="9708" ht="14.25" customHeight="1">
      <c r="C9708" s="42"/>
      <c r="D9708" s="43"/>
      <c r="G9708" s="34"/>
      <c r="H9708" s="35"/>
    </row>
    <row r="9709" ht="14.25" customHeight="1">
      <c r="C9709" s="42"/>
      <c r="D9709" s="43"/>
      <c r="G9709" s="34"/>
      <c r="H9709" s="35"/>
    </row>
    <row r="9710" ht="14.25" customHeight="1">
      <c r="C9710" s="42"/>
      <c r="D9710" s="43"/>
      <c r="G9710" s="34"/>
      <c r="H9710" s="35"/>
    </row>
    <row r="9711" ht="14.25" customHeight="1">
      <c r="C9711" s="42"/>
      <c r="D9711" s="43"/>
      <c r="G9711" s="34"/>
      <c r="H9711" s="35"/>
    </row>
    <row r="9712" ht="14.25" customHeight="1">
      <c r="C9712" s="42"/>
      <c r="D9712" s="43"/>
      <c r="G9712" s="34"/>
      <c r="H9712" s="35"/>
    </row>
    <row r="9713" ht="14.25" customHeight="1">
      <c r="C9713" s="42"/>
      <c r="D9713" s="43"/>
      <c r="G9713" s="34"/>
      <c r="H9713" s="35"/>
    </row>
    <row r="9714" ht="14.25" customHeight="1">
      <c r="C9714" s="42"/>
      <c r="D9714" s="43"/>
      <c r="G9714" s="34"/>
      <c r="H9714" s="35"/>
    </row>
    <row r="9715" ht="14.25" customHeight="1">
      <c r="C9715" s="42"/>
      <c r="D9715" s="43"/>
      <c r="G9715" s="34"/>
      <c r="H9715" s="35"/>
    </row>
    <row r="9716" ht="14.25" customHeight="1">
      <c r="C9716" s="42"/>
      <c r="D9716" s="43"/>
      <c r="G9716" s="34"/>
      <c r="H9716" s="35"/>
    </row>
    <row r="9717" ht="14.25" customHeight="1">
      <c r="C9717" s="42"/>
      <c r="D9717" s="43"/>
      <c r="G9717" s="34"/>
      <c r="H9717" s="35"/>
    </row>
    <row r="9718" ht="14.25" customHeight="1">
      <c r="C9718" s="42"/>
      <c r="D9718" s="43"/>
      <c r="G9718" s="34"/>
      <c r="H9718" s="35"/>
    </row>
    <row r="9719" ht="14.25" customHeight="1">
      <c r="C9719" s="42"/>
      <c r="D9719" s="43"/>
      <c r="G9719" s="34"/>
      <c r="H9719" s="35"/>
    </row>
    <row r="9720" ht="14.25" customHeight="1">
      <c r="C9720" s="42"/>
      <c r="D9720" s="43"/>
      <c r="G9720" s="34"/>
      <c r="H9720" s="35"/>
    </row>
    <row r="9721" ht="14.25" customHeight="1">
      <c r="C9721" s="42"/>
      <c r="D9721" s="43"/>
      <c r="G9721" s="34"/>
      <c r="H9721" s="35"/>
    </row>
    <row r="9722" ht="14.25" customHeight="1">
      <c r="C9722" s="42"/>
      <c r="D9722" s="43"/>
      <c r="G9722" s="34"/>
      <c r="H9722" s="35"/>
    </row>
    <row r="9723" ht="14.25" customHeight="1">
      <c r="C9723" s="42"/>
      <c r="D9723" s="43"/>
      <c r="G9723" s="34"/>
      <c r="H9723" s="35"/>
    </row>
    <row r="9724" ht="14.25" customHeight="1">
      <c r="C9724" s="42"/>
      <c r="D9724" s="43"/>
      <c r="G9724" s="34"/>
      <c r="H9724" s="35"/>
    </row>
    <row r="9725" ht="14.25" customHeight="1">
      <c r="C9725" s="42"/>
      <c r="D9725" s="43"/>
      <c r="G9725" s="34"/>
      <c r="H9725" s="35"/>
    </row>
    <row r="9726" ht="14.25" customHeight="1">
      <c r="C9726" s="42"/>
      <c r="D9726" s="43"/>
      <c r="G9726" s="34"/>
      <c r="H9726" s="35"/>
    </row>
    <row r="9727" ht="14.25" customHeight="1">
      <c r="C9727" s="42"/>
      <c r="D9727" s="43"/>
      <c r="G9727" s="34"/>
      <c r="H9727" s="35"/>
    </row>
    <row r="9728" ht="14.25" customHeight="1">
      <c r="C9728" s="42"/>
      <c r="D9728" s="43"/>
      <c r="G9728" s="34"/>
      <c r="H9728" s="35"/>
    </row>
    <row r="9729" ht="14.25" customHeight="1">
      <c r="C9729" s="42"/>
      <c r="D9729" s="43"/>
      <c r="G9729" s="34"/>
      <c r="H9729" s="35"/>
    </row>
    <row r="9730" ht="14.25" customHeight="1">
      <c r="C9730" s="42"/>
      <c r="D9730" s="43"/>
      <c r="G9730" s="34"/>
      <c r="H9730" s="35"/>
    </row>
    <row r="9731" ht="14.25" customHeight="1">
      <c r="C9731" s="42"/>
      <c r="D9731" s="43"/>
      <c r="G9731" s="34"/>
      <c r="H9731" s="35"/>
    </row>
    <row r="9732" ht="14.25" customHeight="1">
      <c r="C9732" s="42"/>
      <c r="D9732" s="43"/>
      <c r="G9732" s="34"/>
      <c r="H9732" s="35"/>
    </row>
    <row r="9733" ht="14.25" customHeight="1">
      <c r="C9733" s="42"/>
      <c r="D9733" s="43"/>
      <c r="G9733" s="34"/>
      <c r="H9733" s="35"/>
    </row>
    <row r="9734" ht="14.25" customHeight="1">
      <c r="C9734" s="42"/>
      <c r="D9734" s="43"/>
      <c r="G9734" s="34"/>
      <c r="H9734" s="35"/>
    </row>
    <row r="9735" ht="14.25" customHeight="1">
      <c r="C9735" s="42"/>
      <c r="D9735" s="43"/>
      <c r="G9735" s="34"/>
      <c r="H9735" s="35"/>
    </row>
    <row r="9736" ht="14.25" customHeight="1">
      <c r="C9736" s="42"/>
      <c r="D9736" s="43"/>
      <c r="G9736" s="34"/>
      <c r="H9736" s="35"/>
    </row>
    <row r="9737" ht="14.25" customHeight="1">
      <c r="C9737" s="42"/>
      <c r="D9737" s="43"/>
      <c r="G9737" s="34"/>
      <c r="H9737" s="35"/>
    </row>
    <row r="9738" ht="14.25" customHeight="1">
      <c r="C9738" s="42"/>
      <c r="D9738" s="43"/>
      <c r="G9738" s="34"/>
      <c r="H9738" s="35"/>
    </row>
    <row r="9739" ht="14.25" customHeight="1">
      <c r="C9739" s="42"/>
      <c r="D9739" s="43"/>
      <c r="G9739" s="34"/>
      <c r="H9739" s="35"/>
    </row>
    <row r="9740" ht="14.25" customHeight="1">
      <c r="C9740" s="42"/>
      <c r="D9740" s="43"/>
      <c r="G9740" s="34"/>
      <c r="H9740" s="35"/>
    </row>
    <row r="9741" ht="14.25" customHeight="1">
      <c r="C9741" s="42"/>
      <c r="D9741" s="43"/>
      <c r="G9741" s="34"/>
      <c r="H9741" s="35"/>
    </row>
    <row r="9742" ht="14.25" customHeight="1">
      <c r="C9742" s="42"/>
      <c r="D9742" s="43"/>
      <c r="G9742" s="34"/>
      <c r="H9742" s="35"/>
    </row>
    <row r="9743" ht="14.25" customHeight="1">
      <c r="C9743" s="42"/>
      <c r="D9743" s="43"/>
      <c r="G9743" s="34"/>
      <c r="H9743" s="35"/>
    </row>
    <row r="9744" ht="14.25" customHeight="1">
      <c r="C9744" s="42"/>
      <c r="D9744" s="43"/>
      <c r="G9744" s="34"/>
      <c r="H9744" s="35"/>
    </row>
    <row r="9745" ht="14.25" customHeight="1">
      <c r="C9745" s="42"/>
      <c r="D9745" s="43"/>
      <c r="G9745" s="34"/>
      <c r="H9745" s="35"/>
    </row>
    <row r="9746" ht="14.25" customHeight="1">
      <c r="C9746" s="42"/>
      <c r="D9746" s="43"/>
      <c r="G9746" s="34"/>
      <c r="H9746" s="35"/>
    </row>
    <row r="9747" ht="14.25" customHeight="1">
      <c r="C9747" s="42"/>
      <c r="D9747" s="43"/>
      <c r="G9747" s="34"/>
      <c r="H9747" s="35"/>
    </row>
    <row r="9748" ht="14.25" customHeight="1">
      <c r="C9748" s="42"/>
      <c r="D9748" s="43"/>
      <c r="G9748" s="34"/>
      <c r="H9748" s="35"/>
    </row>
    <row r="9749" ht="14.25" customHeight="1">
      <c r="C9749" s="42"/>
      <c r="D9749" s="43"/>
      <c r="G9749" s="34"/>
      <c r="H9749" s="35"/>
    </row>
    <row r="9750" ht="14.25" customHeight="1">
      <c r="C9750" s="42"/>
      <c r="D9750" s="43"/>
      <c r="G9750" s="34"/>
      <c r="H9750" s="35"/>
    </row>
    <row r="9751" ht="14.25" customHeight="1">
      <c r="C9751" s="42"/>
      <c r="D9751" s="43"/>
      <c r="G9751" s="34"/>
      <c r="H9751" s="35"/>
    </row>
    <row r="9752" ht="14.25" customHeight="1">
      <c r="C9752" s="42"/>
      <c r="D9752" s="43"/>
      <c r="G9752" s="34"/>
      <c r="H9752" s="35"/>
    </row>
    <row r="9753" ht="14.25" customHeight="1">
      <c r="C9753" s="42"/>
      <c r="D9753" s="43"/>
      <c r="G9753" s="34"/>
      <c r="H9753" s="35"/>
    </row>
    <row r="9754" ht="14.25" customHeight="1">
      <c r="C9754" s="42"/>
      <c r="D9754" s="43"/>
      <c r="G9754" s="34"/>
      <c r="H9754" s="35"/>
    </row>
    <row r="9755" ht="14.25" customHeight="1">
      <c r="C9755" s="42"/>
      <c r="D9755" s="43"/>
      <c r="G9755" s="34"/>
      <c r="H9755" s="35"/>
    </row>
    <row r="9756" ht="14.25" customHeight="1">
      <c r="C9756" s="42"/>
      <c r="D9756" s="43"/>
      <c r="G9756" s="34"/>
      <c r="H9756" s="35"/>
    </row>
    <row r="9757" ht="14.25" customHeight="1">
      <c r="C9757" s="42"/>
      <c r="D9757" s="43"/>
      <c r="G9757" s="34"/>
      <c r="H9757" s="35"/>
    </row>
    <row r="9758" ht="14.25" customHeight="1">
      <c r="C9758" s="42"/>
      <c r="D9758" s="43"/>
      <c r="G9758" s="34"/>
      <c r="H9758" s="35"/>
    </row>
    <row r="9759" ht="14.25" customHeight="1">
      <c r="C9759" s="42"/>
      <c r="D9759" s="43"/>
      <c r="G9759" s="34"/>
      <c r="H9759" s="35"/>
    </row>
    <row r="9760" ht="14.25" customHeight="1">
      <c r="C9760" s="42"/>
      <c r="D9760" s="43"/>
      <c r="G9760" s="34"/>
      <c r="H9760" s="35"/>
    </row>
    <row r="9761" ht="14.25" customHeight="1">
      <c r="C9761" s="42"/>
      <c r="D9761" s="43"/>
      <c r="G9761" s="34"/>
      <c r="H9761" s="35"/>
    </row>
    <row r="9762" ht="14.25" customHeight="1">
      <c r="C9762" s="42"/>
      <c r="D9762" s="43"/>
      <c r="G9762" s="34"/>
      <c r="H9762" s="35"/>
    </row>
    <row r="9763" ht="14.25" customHeight="1">
      <c r="C9763" s="42"/>
      <c r="D9763" s="43"/>
      <c r="G9763" s="34"/>
      <c r="H9763" s="35"/>
    </row>
    <row r="9764" ht="14.25" customHeight="1">
      <c r="C9764" s="42"/>
      <c r="D9764" s="43"/>
      <c r="G9764" s="34"/>
      <c r="H9764" s="35"/>
    </row>
    <row r="9765" ht="14.25" customHeight="1">
      <c r="C9765" s="42"/>
      <c r="D9765" s="43"/>
      <c r="G9765" s="34"/>
      <c r="H9765" s="35"/>
    </row>
    <row r="9766" ht="14.25" customHeight="1">
      <c r="C9766" s="42"/>
      <c r="D9766" s="43"/>
      <c r="G9766" s="34"/>
      <c r="H9766" s="35"/>
    </row>
    <row r="9767" ht="14.25" customHeight="1">
      <c r="C9767" s="42"/>
      <c r="D9767" s="43"/>
      <c r="G9767" s="34"/>
      <c r="H9767" s="35"/>
    </row>
    <row r="9768" ht="14.25" customHeight="1">
      <c r="C9768" s="42"/>
      <c r="D9768" s="43"/>
      <c r="G9768" s="34"/>
      <c r="H9768" s="35"/>
    </row>
    <row r="9769" ht="14.25" customHeight="1">
      <c r="C9769" s="42"/>
      <c r="D9769" s="43"/>
      <c r="G9769" s="34"/>
      <c r="H9769" s="35"/>
    </row>
    <row r="9770" ht="14.25" customHeight="1">
      <c r="C9770" s="42"/>
      <c r="D9770" s="43"/>
      <c r="G9770" s="34"/>
      <c r="H9770" s="35"/>
    </row>
    <row r="9771" ht="14.25" customHeight="1">
      <c r="C9771" s="42"/>
      <c r="D9771" s="43"/>
      <c r="G9771" s="34"/>
      <c r="H9771" s="35"/>
    </row>
    <row r="9772" ht="14.25" customHeight="1">
      <c r="C9772" s="42"/>
      <c r="D9772" s="43"/>
      <c r="G9772" s="34"/>
      <c r="H9772" s="35"/>
    </row>
    <row r="9773" ht="14.25" customHeight="1">
      <c r="C9773" s="42"/>
      <c r="D9773" s="43"/>
      <c r="G9773" s="34"/>
      <c r="H9773" s="35"/>
    </row>
    <row r="9774" ht="14.25" customHeight="1">
      <c r="C9774" s="42"/>
      <c r="D9774" s="43"/>
      <c r="G9774" s="34"/>
      <c r="H9774" s="35"/>
    </row>
    <row r="9775" ht="14.25" customHeight="1">
      <c r="C9775" s="42"/>
      <c r="D9775" s="43"/>
      <c r="G9775" s="34"/>
      <c r="H9775" s="35"/>
    </row>
    <row r="9776" ht="14.25" customHeight="1">
      <c r="C9776" s="42"/>
      <c r="D9776" s="43"/>
      <c r="G9776" s="34"/>
      <c r="H9776" s="35"/>
    </row>
    <row r="9777" ht="14.25" customHeight="1">
      <c r="C9777" s="42"/>
      <c r="D9777" s="43"/>
      <c r="G9777" s="34"/>
      <c r="H9777" s="35"/>
    </row>
    <row r="9778" ht="14.25" customHeight="1">
      <c r="C9778" s="42"/>
      <c r="D9778" s="43"/>
      <c r="G9778" s="34"/>
      <c r="H9778" s="35"/>
    </row>
    <row r="9779" ht="14.25" customHeight="1">
      <c r="C9779" s="42"/>
      <c r="D9779" s="43"/>
      <c r="G9779" s="34"/>
      <c r="H9779" s="35"/>
    </row>
    <row r="9780" ht="14.25" customHeight="1">
      <c r="C9780" s="42"/>
      <c r="D9780" s="43"/>
      <c r="G9780" s="34"/>
      <c r="H9780" s="35"/>
    </row>
    <row r="9781" ht="14.25" customHeight="1">
      <c r="C9781" s="42"/>
      <c r="D9781" s="43"/>
      <c r="G9781" s="34"/>
      <c r="H9781" s="35"/>
    </row>
    <row r="9782" ht="14.25" customHeight="1">
      <c r="C9782" s="42"/>
      <c r="D9782" s="43"/>
      <c r="G9782" s="34"/>
      <c r="H9782" s="35"/>
    </row>
    <row r="9783" ht="14.25" customHeight="1">
      <c r="C9783" s="42"/>
      <c r="D9783" s="43"/>
      <c r="G9783" s="34"/>
      <c r="H9783" s="35"/>
    </row>
    <row r="9784" ht="14.25" customHeight="1">
      <c r="C9784" s="42"/>
      <c r="D9784" s="43"/>
      <c r="G9784" s="34"/>
      <c r="H9784" s="35"/>
    </row>
    <row r="9785" ht="14.25" customHeight="1">
      <c r="C9785" s="42"/>
      <c r="D9785" s="43"/>
      <c r="G9785" s="34"/>
      <c r="H9785" s="35"/>
    </row>
    <row r="9786" ht="14.25" customHeight="1">
      <c r="C9786" s="42"/>
      <c r="D9786" s="43"/>
      <c r="G9786" s="34"/>
      <c r="H9786" s="35"/>
    </row>
    <row r="9787" ht="14.25" customHeight="1">
      <c r="C9787" s="42"/>
      <c r="D9787" s="43"/>
      <c r="G9787" s="34"/>
      <c r="H9787" s="35"/>
    </row>
    <row r="9788" ht="14.25" customHeight="1">
      <c r="C9788" s="42"/>
      <c r="D9788" s="43"/>
      <c r="G9788" s="34"/>
      <c r="H9788" s="35"/>
    </row>
    <row r="9789" ht="14.25" customHeight="1">
      <c r="C9789" s="42"/>
      <c r="D9789" s="43"/>
      <c r="G9789" s="34"/>
      <c r="H9789" s="35"/>
    </row>
    <row r="9790" ht="14.25" customHeight="1">
      <c r="C9790" s="42"/>
      <c r="D9790" s="43"/>
      <c r="G9790" s="34"/>
      <c r="H9790" s="35"/>
    </row>
    <row r="9791" ht="14.25" customHeight="1">
      <c r="C9791" s="42"/>
      <c r="D9791" s="43"/>
      <c r="G9791" s="34"/>
      <c r="H9791" s="35"/>
    </row>
    <row r="9792" ht="14.25" customHeight="1">
      <c r="C9792" s="42"/>
      <c r="D9792" s="43"/>
      <c r="G9792" s="34"/>
      <c r="H9792" s="35"/>
    </row>
    <row r="9793" ht="14.25" customHeight="1">
      <c r="C9793" s="42"/>
      <c r="D9793" s="43"/>
      <c r="G9793" s="34"/>
      <c r="H9793" s="35"/>
    </row>
    <row r="9794" ht="14.25" customHeight="1">
      <c r="C9794" s="42"/>
      <c r="D9794" s="43"/>
      <c r="G9794" s="34"/>
      <c r="H9794" s="35"/>
    </row>
    <row r="9795" ht="14.25" customHeight="1">
      <c r="C9795" s="42"/>
      <c r="D9795" s="43"/>
      <c r="G9795" s="34"/>
      <c r="H9795" s="35"/>
    </row>
    <row r="9796" ht="14.25" customHeight="1">
      <c r="C9796" s="42"/>
      <c r="D9796" s="43"/>
      <c r="G9796" s="34"/>
      <c r="H9796" s="35"/>
    </row>
    <row r="9797" ht="14.25" customHeight="1">
      <c r="C9797" s="42"/>
      <c r="D9797" s="43"/>
      <c r="G9797" s="34"/>
      <c r="H9797" s="35"/>
    </row>
    <row r="9798" ht="14.25" customHeight="1">
      <c r="C9798" s="42"/>
      <c r="D9798" s="43"/>
      <c r="G9798" s="34"/>
      <c r="H9798" s="35"/>
    </row>
    <row r="9799" ht="14.25" customHeight="1">
      <c r="C9799" s="42"/>
      <c r="D9799" s="43"/>
      <c r="G9799" s="34"/>
      <c r="H9799" s="35"/>
    </row>
    <row r="9800" ht="14.25" customHeight="1">
      <c r="C9800" s="42"/>
      <c r="D9800" s="43"/>
      <c r="G9800" s="34"/>
      <c r="H9800" s="35"/>
    </row>
    <row r="9801" ht="14.25" customHeight="1">
      <c r="C9801" s="42"/>
      <c r="D9801" s="43"/>
      <c r="G9801" s="34"/>
      <c r="H9801" s="35"/>
    </row>
    <row r="9802" ht="14.25" customHeight="1">
      <c r="C9802" s="42"/>
      <c r="D9802" s="43"/>
      <c r="G9802" s="34"/>
      <c r="H9802" s="35"/>
    </row>
    <row r="9803" ht="14.25" customHeight="1">
      <c r="C9803" s="42"/>
      <c r="D9803" s="43"/>
      <c r="G9803" s="34"/>
      <c r="H9803" s="35"/>
    </row>
    <row r="9804" ht="14.25" customHeight="1">
      <c r="C9804" s="42"/>
      <c r="D9804" s="43"/>
      <c r="G9804" s="34"/>
      <c r="H9804" s="35"/>
    </row>
    <row r="9805" ht="14.25" customHeight="1">
      <c r="C9805" s="42"/>
      <c r="D9805" s="43"/>
      <c r="G9805" s="34"/>
      <c r="H9805" s="35"/>
    </row>
    <row r="9806" ht="14.25" customHeight="1">
      <c r="C9806" s="42"/>
      <c r="D9806" s="43"/>
      <c r="G9806" s="34"/>
      <c r="H9806" s="35"/>
    </row>
    <row r="9807" ht="14.25" customHeight="1">
      <c r="C9807" s="42"/>
      <c r="D9807" s="43"/>
      <c r="G9807" s="34"/>
      <c r="H9807" s="35"/>
    </row>
    <row r="9808" ht="14.25" customHeight="1">
      <c r="C9808" s="42"/>
      <c r="D9808" s="43"/>
      <c r="G9808" s="34"/>
      <c r="H9808" s="35"/>
    </row>
    <row r="9809" ht="14.25" customHeight="1">
      <c r="C9809" s="42"/>
      <c r="D9809" s="43"/>
      <c r="G9809" s="34"/>
      <c r="H9809" s="35"/>
    </row>
    <row r="9810" ht="14.25" customHeight="1">
      <c r="C9810" s="42"/>
      <c r="D9810" s="43"/>
      <c r="G9810" s="34"/>
      <c r="H9810" s="35"/>
    </row>
    <row r="9811" ht="14.25" customHeight="1">
      <c r="C9811" s="42"/>
      <c r="D9811" s="43"/>
      <c r="G9811" s="34"/>
      <c r="H9811" s="35"/>
    </row>
    <row r="9812" ht="14.25" customHeight="1">
      <c r="C9812" s="42"/>
      <c r="D9812" s="43"/>
      <c r="G9812" s="34"/>
      <c r="H9812" s="35"/>
    </row>
    <row r="9813" ht="14.25" customHeight="1">
      <c r="C9813" s="42"/>
      <c r="D9813" s="43"/>
      <c r="G9813" s="34"/>
      <c r="H9813" s="35"/>
    </row>
    <row r="9814" ht="14.25" customHeight="1">
      <c r="C9814" s="42"/>
      <c r="D9814" s="43"/>
      <c r="G9814" s="34"/>
      <c r="H9814" s="35"/>
    </row>
    <row r="9815" ht="14.25" customHeight="1">
      <c r="C9815" s="42"/>
      <c r="D9815" s="43"/>
      <c r="G9815" s="34"/>
      <c r="H9815" s="35"/>
    </row>
    <row r="9816" ht="14.25" customHeight="1">
      <c r="C9816" s="42"/>
      <c r="D9816" s="43"/>
      <c r="G9816" s="34"/>
      <c r="H9816" s="35"/>
    </row>
    <row r="9817" ht="14.25" customHeight="1">
      <c r="C9817" s="42"/>
      <c r="D9817" s="43"/>
      <c r="G9817" s="34"/>
      <c r="H9817" s="35"/>
    </row>
    <row r="9818" ht="14.25" customHeight="1">
      <c r="C9818" s="42"/>
      <c r="D9818" s="43"/>
      <c r="G9818" s="34"/>
      <c r="H9818" s="35"/>
    </row>
    <row r="9819" ht="14.25" customHeight="1">
      <c r="C9819" s="42"/>
      <c r="D9819" s="43"/>
      <c r="G9819" s="34"/>
      <c r="H9819" s="35"/>
    </row>
    <row r="9820" ht="14.25" customHeight="1">
      <c r="C9820" s="42"/>
      <c r="D9820" s="43"/>
      <c r="G9820" s="34"/>
      <c r="H9820" s="35"/>
    </row>
    <row r="9821" ht="14.25" customHeight="1">
      <c r="C9821" s="42"/>
      <c r="D9821" s="43"/>
      <c r="G9821" s="34"/>
      <c r="H9821" s="35"/>
    </row>
    <row r="9822" ht="14.25" customHeight="1">
      <c r="C9822" s="42"/>
      <c r="D9822" s="43"/>
      <c r="G9822" s="34"/>
      <c r="H9822" s="35"/>
    </row>
    <row r="9823" ht="14.25" customHeight="1">
      <c r="C9823" s="42"/>
      <c r="D9823" s="43"/>
      <c r="G9823" s="34"/>
      <c r="H9823" s="35"/>
    </row>
    <row r="9824" ht="14.25" customHeight="1">
      <c r="C9824" s="42"/>
      <c r="D9824" s="43"/>
      <c r="G9824" s="34"/>
      <c r="H9824" s="35"/>
    </row>
    <row r="9825" ht="14.25" customHeight="1">
      <c r="C9825" s="42"/>
      <c r="D9825" s="43"/>
      <c r="G9825" s="34"/>
      <c r="H9825" s="35"/>
    </row>
    <row r="9826" ht="14.25" customHeight="1">
      <c r="C9826" s="42"/>
      <c r="D9826" s="43"/>
      <c r="G9826" s="34"/>
      <c r="H9826" s="35"/>
    </row>
    <row r="9827" ht="14.25" customHeight="1">
      <c r="C9827" s="42"/>
      <c r="D9827" s="43"/>
      <c r="G9827" s="34"/>
      <c r="H9827" s="35"/>
    </row>
    <row r="9828" ht="14.25" customHeight="1">
      <c r="C9828" s="42"/>
      <c r="D9828" s="43"/>
      <c r="G9828" s="34"/>
      <c r="H9828" s="35"/>
    </row>
    <row r="9829" ht="14.25" customHeight="1">
      <c r="C9829" s="42"/>
      <c r="D9829" s="43"/>
      <c r="G9829" s="34"/>
      <c r="H9829" s="35"/>
    </row>
    <row r="9830" ht="14.25" customHeight="1">
      <c r="C9830" s="42"/>
      <c r="D9830" s="43"/>
      <c r="G9830" s="34"/>
      <c r="H9830" s="35"/>
    </row>
    <row r="9831" ht="14.25" customHeight="1">
      <c r="C9831" s="42"/>
      <c r="D9831" s="43"/>
      <c r="G9831" s="34"/>
      <c r="H9831" s="35"/>
    </row>
    <row r="9832" ht="14.25" customHeight="1">
      <c r="C9832" s="42"/>
      <c r="D9832" s="43"/>
      <c r="G9832" s="34"/>
      <c r="H9832" s="35"/>
    </row>
    <row r="9833" ht="14.25" customHeight="1">
      <c r="C9833" s="42"/>
      <c r="D9833" s="43"/>
      <c r="G9833" s="34"/>
      <c r="H9833" s="35"/>
    </row>
    <row r="9834" ht="14.25" customHeight="1">
      <c r="C9834" s="42"/>
      <c r="D9834" s="43"/>
      <c r="G9834" s="34"/>
      <c r="H9834" s="35"/>
    </row>
    <row r="9835" ht="14.25" customHeight="1">
      <c r="C9835" s="42"/>
      <c r="D9835" s="43"/>
      <c r="G9835" s="34"/>
      <c r="H9835" s="35"/>
    </row>
    <row r="9836" ht="14.25" customHeight="1">
      <c r="C9836" s="42"/>
      <c r="D9836" s="43"/>
      <c r="G9836" s="34"/>
      <c r="H9836" s="35"/>
    </row>
    <row r="9837" ht="14.25" customHeight="1">
      <c r="C9837" s="42"/>
      <c r="D9837" s="43"/>
      <c r="G9837" s="34"/>
      <c r="H9837" s="35"/>
    </row>
    <row r="9838" ht="14.25" customHeight="1">
      <c r="C9838" s="42"/>
      <c r="D9838" s="43"/>
      <c r="G9838" s="34"/>
      <c r="H9838" s="35"/>
    </row>
    <row r="9839" ht="14.25" customHeight="1">
      <c r="C9839" s="42"/>
      <c r="D9839" s="43"/>
      <c r="G9839" s="34"/>
      <c r="H9839" s="35"/>
    </row>
    <row r="9840" ht="14.25" customHeight="1">
      <c r="C9840" s="42"/>
      <c r="D9840" s="43"/>
      <c r="G9840" s="34"/>
      <c r="H9840" s="35"/>
    </row>
    <row r="9841" ht="14.25" customHeight="1">
      <c r="C9841" s="42"/>
      <c r="D9841" s="43"/>
      <c r="G9841" s="34"/>
      <c r="H9841" s="35"/>
    </row>
    <row r="9842" ht="14.25" customHeight="1">
      <c r="C9842" s="42"/>
      <c r="D9842" s="43"/>
      <c r="G9842" s="34"/>
      <c r="H9842" s="35"/>
    </row>
    <row r="9843" ht="14.25" customHeight="1">
      <c r="C9843" s="42"/>
      <c r="D9843" s="43"/>
      <c r="G9843" s="34"/>
      <c r="H9843" s="35"/>
    </row>
    <row r="9844" ht="14.25" customHeight="1">
      <c r="C9844" s="42"/>
      <c r="D9844" s="43"/>
      <c r="G9844" s="34"/>
      <c r="H9844" s="35"/>
    </row>
    <row r="9845" ht="14.25" customHeight="1">
      <c r="C9845" s="42"/>
      <c r="D9845" s="43"/>
      <c r="G9845" s="34"/>
      <c r="H9845" s="35"/>
    </row>
    <row r="9846" ht="14.25" customHeight="1">
      <c r="C9846" s="42"/>
      <c r="D9846" s="43"/>
      <c r="G9846" s="34"/>
      <c r="H9846" s="35"/>
    </row>
    <row r="9847" ht="14.25" customHeight="1">
      <c r="C9847" s="42"/>
      <c r="D9847" s="43"/>
      <c r="G9847" s="34"/>
      <c r="H9847" s="35"/>
    </row>
    <row r="9848" ht="14.25" customHeight="1">
      <c r="C9848" s="42"/>
      <c r="D9848" s="43"/>
      <c r="G9848" s="34"/>
      <c r="H9848" s="35"/>
    </row>
    <row r="9849" ht="14.25" customHeight="1">
      <c r="C9849" s="42"/>
      <c r="D9849" s="43"/>
      <c r="G9849" s="34"/>
      <c r="H9849" s="35"/>
    </row>
    <row r="9850" ht="14.25" customHeight="1">
      <c r="C9850" s="42"/>
      <c r="D9850" s="43"/>
      <c r="G9850" s="34"/>
      <c r="H9850" s="35"/>
    </row>
    <row r="9851" ht="14.25" customHeight="1">
      <c r="C9851" s="42"/>
      <c r="D9851" s="43"/>
      <c r="G9851" s="34"/>
      <c r="H9851" s="35"/>
    </row>
    <row r="9852" ht="14.25" customHeight="1">
      <c r="C9852" s="42"/>
      <c r="D9852" s="43"/>
      <c r="G9852" s="34"/>
      <c r="H9852" s="35"/>
    </row>
    <row r="9853" ht="14.25" customHeight="1">
      <c r="C9853" s="42"/>
      <c r="D9853" s="43"/>
      <c r="G9853" s="34"/>
      <c r="H9853" s="35"/>
    </row>
    <row r="9854" ht="14.25" customHeight="1">
      <c r="C9854" s="42"/>
      <c r="D9854" s="43"/>
      <c r="G9854" s="34"/>
      <c r="H9854" s="35"/>
    </row>
    <row r="9855" ht="14.25" customHeight="1">
      <c r="C9855" s="42"/>
      <c r="D9855" s="43"/>
      <c r="G9855" s="34"/>
      <c r="H9855" s="35"/>
    </row>
    <row r="9856" ht="14.25" customHeight="1">
      <c r="C9856" s="42"/>
      <c r="D9856" s="43"/>
      <c r="G9856" s="34"/>
      <c r="H9856" s="35"/>
    </row>
    <row r="9857" ht="14.25" customHeight="1">
      <c r="C9857" s="42"/>
      <c r="D9857" s="43"/>
      <c r="G9857" s="34"/>
      <c r="H9857" s="35"/>
    </row>
    <row r="9858" ht="14.25" customHeight="1">
      <c r="C9858" s="42"/>
      <c r="D9858" s="43"/>
      <c r="G9858" s="34"/>
      <c r="H9858" s="35"/>
    </row>
    <row r="9859" ht="14.25" customHeight="1">
      <c r="C9859" s="42"/>
      <c r="D9859" s="43"/>
      <c r="G9859" s="34"/>
      <c r="H9859" s="35"/>
    </row>
    <row r="9860" ht="14.25" customHeight="1">
      <c r="C9860" s="42"/>
      <c r="D9860" s="43"/>
      <c r="G9860" s="34"/>
      <c r="H9860" s="35"/>
    </row>
    <row r="9861" ht="14.25" customHeight="1">
      <c r="C9861" s="42"/>
      <c r="D9861" s="43"/>
      <c r="G9861" s="34"/>
      <c r="H9861" s="35"/>
    </row>
    <row r="9862" ht="14.25" customHeight="1">
      <c r="C9862" s="42"/>
      <c r="D9862" s="43"/>
      <c r="G9862" s="34"/>
      <c r="H9862" s="35"/>
    </row>
    <row r="9863" ht="14.25" customHeight="1">
      <c r="C9863" s="42"/>
      <c r="D9863" s="43"/>
      <c r="G9863" s="34"/>
      <c r="H9863" s="35"/>
    </row>
    <row r="9864" ht="14.25" customHeight="1">
      <c r="C9864" s="42"/>
      <c r="D9864" s="43"/>
      <c r="G9864" s="34"/>
      <c r="H9864" s="35"/>
    </row>
    <row r="9865" ht="14.25" customHeight="1">
      <c r="C9865" s="42"/>
      <c r="D9865" s="43"/>
      <c r="G9865" s="34"/>
      <c r="H9865" s="35"/>
    </row>
    <row r="9866" ht="14.25" customHeight="1">
      <c r="C9866" s="42"/>
      <c r="D9866" s="43"/>
      <c r="G9866" s="34"/>
      <c r="H9866" s="35"/>
    </row>
    <row r="9867" ht="14.25" customHeight="1">
      <c r="C9867" s="42"/>
      <c r="D9867" s="43"/>
      <c r="G9867" s="34"/>
      <c r="H9867" s="35"/>
    </row>
    <row r="9868" ht="14.25" customHeight="1">
      <c r="C9868" s="42"/>
      <c r="D9868" s="43"/>
      <c r="G9868" s="34"/>
      <c r="H9868" s="35"/>
    </row>
    <row r="9869" ht="14.25" customHeight="1">
      <c r="C9869" s="42"/>
      <c r="D9869" s="43"/>
      <c r="G9869" s="34"/>
      <c r="H9869" s="35"/>
    </row>
    <row r="9870" ht="14.25" customHeight="1">
      <c r="C9870" s="42"/>
      <c r="D9870" s="43"/>
      <c r="G9870" s="34"/>
      <c r="H9870" s="35"/>
    </row>
    <row r="9871" ht="14.25" customHeight="1">
      <c r="C9871" s="42"/>
      <c r="D9871" s="43"/>
      <c r="G9871" s="34"/>
      <c r="H9871" s="35"/>
    </row>
    <row r="9872" ht="14.25" customHeight="1">
      <c r="C9872" s="42"/>
      <c r="D9872" s="43"/>
      <c r="G9872" s="34"/>
      <c r="H9872" s="35"/>
    </row>
    <row r="9873" ht="14.25" customHeight="1">
      <c r="C9873" s="42"/>
      <c r="D9873" s="43"/>
      <c r="G9873" s="34"/>
      <c r="H9873" s="35"/>
    </row>
    <row r="9874" ht="14.25" customHeight="1">
      <c r="C9874" s="42"/>
      <c r="D9874" s="43"/>
      <c r="G9874" s="34"/>
      <c r="H9874" s="35"/>
    </row>
    <row r="9875" ht="14.25" customHeight="1">
      <c r="C9875" s="42"/>
      <c r="D9875" s="43"/>
      <c r="G9875" s="34"/>
      <c r="H9875" s="35"/>
    </row>
    <row r="9876" ht="14.25" customHeight="1">
      <c r="C9876" s="42"/>
      <c r="D9876" s="43"/>
      <c r="G9876" s="34"/>
      <c r="H9876" s="35"/>
    </row>
    <row r="9877" ht="14.25" customHeight="1">
      <c r="C9877" s="42"/>
      <c r="D9877" s="43"/>
      <c r="G9877" s="34"/>
      <c r="H9877" s="35"/>
    </row>
    <row r="9878" ht="14.25" customHeight="1">
      <c r="C9878" s="42"/>
      <c r="D9878" s="43"/>
      <c r="G9878" s="34"/>
      <c r="H9878" s="35"/>
    </row>
    <row r="9879" ht="14.25" customHeight="1">
      <c r="C9879" s="42"/>
      <c r="D9879" s="43"/>
      <c r="G9879" s="34"/>
      <c r="H9879" s="35"/>
    </row>
    <row r="9880" ht="14.25" customHeight="1">
      <c r="C9880" s="42"/>
      <c r="D9880" s="43"/>
      <c r="G9880" s="34"/>
      <c r="H9880" s="35"/>
    </row>
    <row r="9881" ht="14.25" customHeight="1">
      <c r="C9881" s="42"/>
      <c r="D9881" s="43"/>
      <c r="G9881" s="34"/>
      <c r="H9881" s="35"/>
    </row>
    <row r="9882" ht="14.25" customHeight="1">
      <c r="C9882" s="42"/>
      <c r="D9882" s="43"/>
      <c r="G9882" s="34"/>
      <c r="H9882" s="35"/>
    </row>
    <row r="9883" ht="14.25" customHeight="1">
      <c r="C9883" s="42"/>
      <c r="D9883" s="43"/>
      <c r="G9883" s="34"/>
      <c r="H9883" s="35"/>
    </row>
    <row r="9884" ht="14.25" customHeight="1">
      <c r="C9884" s="42"/>
      <c r="D9884" s="43"/>
      <c r="G9884" s="34"/>
      <c r="H9884" s="35"/>
    </row>
    <row r="9885" ht="14.25" customHeight="1">
      <c r="C9885" s="42"/>
      <c r="D9885" s="43"/>
      <c r="G9885" s="34"/>
      <c r="H9885" s="35"/>
    </row>
    <row r="9886" ht="14.25" customHeight="1">
      <c r="C9886" s="42"/>
      <c r="D9886" s="43"/>
      <c r="G9886" s="34"/>
      <c r="H9886" s="35"/>
    </row>
    <row r="9887" ht="14.25" customHeight="1">
      <c r="C9887" s="42"/>
      <c r="D9887" s="43"/>
      <c r="G9887" s="34"/>
      <c r="H9887" s="35"/>
    </row>
    <row r="9888" ht="14.25" customHeight="1">
      <c r="C9888" s="42"/>
      <c r="D9888" s="43"/>
      <c r="G9888" s="34"/>
      <c r="H9888" s="35"/>
    </row>
    <row r="9889" ht="14.25" customHeight="1">
      <c r="C9889" s="42"/>
      <c r="D9889" s="43"/>
      <c r="G9889" s="34"/>
      <c r="H9889" s="35"/>
    </row>
    <row r="9890" ht="14.25" customHeight="1">
      <c r="C9890" s="42"/>
      <c r="D9890" s="43"/>
      <c r="G9890" s="34"/>
      <c r="H9890" s="35"/>
    </row>
    <row r="9891" ht="14.25" customHeight="1">
      <c r="C9891" s="42"/>
      <c r="D9891" s="43"/>
      <c r="G9891" s="34"/>
      <c r="H9891" s="35"/>
    </row>
    <row r="9892" ht="14.25" customHeight="1">
      <c r="C9892" s="42"/>
      <c r="D9892" s="43"/>
      <c r="G9892" s="34"/>
      <c r="H9892" s="35"/>
    </row>
    <row r="9893" ht="14.25" customHeight="1">
      <c r="C9893" s="42"/>
      <c r="D9893" s="43"/>
      <c r="G9893" s="34"/>
      <c r="H9893" s="35"/>
    </row>
    <row r="9894" ht="14.25" customHeight="1">
      <c r="C9894" s="42"/>
      <c r="D9894" s="43"/>
      <c r="G9894" s="34"/>
      <c r="H9894" s="35"/>
    </row>
    <row r="9895" ht="14.25" customHeight="1">
      <c r="C9895" s="42"/>
      <c r="D9895" s="43"/>
      <c r="G9895" s="34"/>
      <c r="H9895" s="35"/>
    </row>
    <row r="9896" ht="14.25" customHeight="1">
      <c r="C9896" s="42"/>
      <c r="D9896" s="43"/>
      <c r="G9896" s="34"/>
      <c r="H9896" s="35"/>
    </row>
    <row r="9897" ht="14.25" customHeight="1">
      <c r="C9897" s="42"/>
      <c r="D9897" s="43"/>
      <c r="G9897" s="34"/>
      <c r="H9897" s="35"/>
    </row>
    <row r="9898" ht="14.25" customHeight="1">
      <c r="C9898" s="42"/>
      <c r="D9898" s="43"/>
      <c r="G9898" s="34"/>
      <c r="H9898" s="35"/>
    </row>
    <row r="9899" ht="14.25" customHeight="1">
      <c r="C9899" s="42"/>
      <c r="D9899" s="43"/>
      <c r="G9899" s="34"/>
      <c r="H9899" s="35"/>
    </row>
    <row r="9900" ht="14.25" customHeight="1">
      <c r="C9900" s="42"/>
      <c r="D9900" s="43"/>
      <c r="G9900" s="34"/>
      <c r="H9900" s="35"/>
    </row>
    <row r="9901" ht="14.25" customHeight="1">
      <c r="C9901" s="42"/>
      <c r="D9901" s="43"/>
      <c r="G9901" s="34"/>
      <c r="H9901" s="35"/>
    </row>
    <row r="9902" ht="14.25" customHeight="1">
      <c r="C9902" s="42"/>
      <c r="D9902" s="43"/>
      <c r="G9902" s="34"/>
      <c r="H9902" s="35"/>
    </row>
    <row r="9903" ht="14.25" customHeight="1">
      <c r="C9903" s="42"/>
      <c r="D9903" s="43"/>
      <c r="G9903" s="34"/>
      <c r="H9903" s="35"/>
    </row>
    <row r="9904" ht="14.25" customHeight="1">
      <c r="C9904" s="42"/>
      <c r="D9904" s="43"/>
      <c r="G9904" s="34"/>
      <c r="H9904" s="35"/>
    </row>
    <row r="9905" ht="14.25" customHeight="1">
      <c r="C9905" s="42"/>
      <c r="D9905" s="43"/>
      <c r="G9905" s="34"/>
      <c r="H9905" s="35"/>
    </row>
    <row r="9906" ht="14.25" customHeight="1">
      <c r="C9906" s="42"/>
      <c r="D9906" s="43"/>
      <c r="G9906" s="34"/>
      <c r="H9906" s="35"/>
    </row>
    <row r="9907" ht="14.25" customHeight="1">
      <c r="C9907" s="42"/>
      <c r="D9907" s="43"/>
      <c r="G9907" s="34"/>
      <c r="H9907" s="35"/>
    </row>
    <row r="9908" ht="14.25" customHeight="1">
      <c r="C9908" s="42"/>
      <c r="D9908" s="43"/>
      <c r="G9908" s="34"/>
      <c r="H9908" s="35"/>
    </row>
    <row r="9909" ht="14.25" customHeight="1">
      <c r="C9909" s="42"/>
      <c r="D9909" s="43"/>
      <c r="G9909" s="34"/>
      <c r="H9909" s="35"/>
    </row>
    <row r="9910" ht="14.25" customHeight="1">
      <c r="C9910" s="42"/>
      <c r="D9910" s="43"/>
      <c r="G9910" s="34"/>
      <c r="H9910" s="35"/>
    </row>
    <row r="9911" ht="14.25" customHeight="1">
      <c r="C9911" s="42"/>
      <c r="D9911" s="43"/>
      <c r="G9911" s="34"/>
      <c r="H9911" s="35"/>
    </row>
    <row r="9912" ht="14.25" customHeight="1">
      <c r="C9912" s="42"/>
      <c r="D9912" s="43"/>
      <c r="G9912" s="34"/>
      <c r="H9912" s="35"/>
    </row>
    <row r="9913" ht="14.25" customHeight="1">
      <c r="C9913" s="42"/>
      <c r="D9913" s="43"/>
      <c r="G9913" s="34"/>
      <c r="H9913" s="35"/>
    </row>
    <row r="9914" ht="14.25" customHeight="1">
      <c r="C9914" s="42"/>
      <c r="D9914" s="43"/>
      <c r="G9914" s="34"/>
      <c r="H9914" s="35"/>
    </row>
    <row r="9915" ht="14.25" customHeight="1">
      <c r="C9915" s="42"/>
      <c r="D9915" s="43"/>
      <c r="G9915" s="34"/>
      <c r="H9915" s="35"/>
    </row>
    <row r="9916" ht="14.25" customHeight="1">
      <c r="C9916" s="42"/>
      <c r="D9916" s="43"/>
      <c r="G9916" s="34"/>
      <c r="H9916" s="35"/>
    </row>
    <row r="9917" ht="14.25" customHeight="1">
      <c r="C9917" s="42"/>
      <c r="D9917" s="43"/>
      <c r="G9917" s="34"/>
      <c r="H9917" s="35"/>
    </row>
    <row r="9918" ht="14.25" customHeight="1">
      <c r="C9918" s="42"/>
      <c r="D9918" s="43"/>
      <c r="G9918" s="34"/>
      <c r="H9918" s="35"/>
    </row>
    <row r="9919" ht="14.25" customHeight="1">
      <c r="C9919" s="42"/>
      <c r="D9919" s="43"/>
      <c r="G9919" s="34"/>
      <c r="H9919" s="35"/>
    </row>
    <row r="9920" ht="14.25" customHeight="1">
      <c r="C9920" s="42"/>
      <c r="D9920" s="43"/>
      <c r="G9920" s="34"/>
      <c r="H9920" s="35"/>
    </row>
    <row r="9921" ht="14.25" customHeight="1">
      <c r="C9921" s="42"/>
      <c r="D9921" s="43"/>
      <c r="G9921" s="34"/>
      <c r="H9921" s="35"/>
    </row>
    <row r="9922" ht="14.25" customHeight="1">
      <c r="C9922" s="42"/>
      <c r="D9922" s="43"/>
      <c r="G9922" s="34"/>
      <c r="H9922" s="35"/>
    </row>
    <row r="9923" ht="14.25" customHeight="1">
      <c r="C9923" s="42"/>
      <c r="D9923" s="43"/>
      <c r="G9923" s="34"/>
      <c r="H9923" s="35"/>
    </row>
    <row r="9924" ht="14.25" customHeight="1">
      <c r="C9924" s="42"/>
      <c r="D9924" s="43"/>
      <c r="G9924" s="34"/>
      <c r="H9924" s="35"/>
    </row>
    <row r="9925" ht="14.25" customHeight="1">
      <c r="C9925" s="42"/>
      <c r="D9925" s="43"/>
      <c r="G9925" s="34"/>
      <c r="H9925" s="35"/>
    </row>
    <row r="9926" ht="14.25" customHeight="1">
      <c r="C9926" s="42"/>
      <c r="D9926" s="43"/>
      <c r="G9926" s="34"/>
      <c r="H9926" s="35"/>
    </row>
    <row r="9927" ht="14.25" customHeight="1">
      <c r="C9927" s="42"/>
      <c r="D9927" s="43"/>
      <c r="G9927" s="34"/>
      <c r="H9927" s="35"/>
    </row>
    <row r="9928" ht="14.25" customHeight="1">
      <c r="C9928" s="42"/>
      <c r="D9928" s="43"/>
      <c r="G9928" s="34"/>
      <c r="H9928" s="35"/>
    </row>
    <row r="9929" ht="14.25" customHeight="1">
      <c r="C9929" s="42"/>
      <c r="D9929" s="43"/>
      <c r="G9929" s="34"/>
      <c r="H9929" s="35"/>
    </row>
    <row r="9930" ht="14.25" customHeight="1">
      <c r="C9930" s="42"/>
      <c r="D9930" s="43"/>
      <c r="G9930" s="34"/>
      <c r="H9930" s="35"/>
    </row>
    <row r="9931" ht="14.25" customHeight="1">
      <c r="C9931" s="42"/>
      <c r="D9931" s="43"/>
      <c r="G9931" s="34"/>
      <c r="H9931" s="35"/>
    </row>
    <row r="9932" ht="14.25" customHeight="1">
      <c r="C9932" s="42"/>
      <c r="D9932" s="43"/>
      <c r="G9932" s="34"/>
      <c r="H9932" s="35"/>
    </row>
    <row r="9933" ht="14.25" customHeight="1">
      <c r="C9933" s="42"/>
      <c r="D9933" s="43"/>
      <c r="G9933" s="34"/>
      <c r="H9933" s="35"/>
    </row>
    <row r="9934" ht="14.25" customHeight="1">
      <c r="C9934" s="42"/>
      <c r="D9934" s="43"/>
      <c r="G9934" s="34"/>
      <c r="H9934" s="35"/>
    </row>
    <row r="9935" ht="14.25" customHeight="1">
      <c r="C9935" s="42"/>
      <c r="D9935" s="43"/>
      <c r="G9935" s="34"/>
      <c r="H9935" s="35"/>
    </row>
    <row r="9936" ht="14.25" customHeight="1">
      <c r="C9936" s="42"/>
      <c r="D9936" s="43"/>
      <c r="G9936" s="34"/>
      <c r="H9936" s="35"/>
    </row>
    <row r="9937" ht="14.25" customHeight="1">
      <c r="C9937" s="42"/>
      <c r="D9937" s="43"/>
      <c r="G9937" s="34"/>
      <c r="H9937" s="35"/>
    </row>
    <row r="9938" ht="14.25" customHeight="1">
      <c r="C9938" s="42"/>
      <c r="D9938" s="43"/>
      <c r="G9938" s="34"/>
      <c r="H9938" s="35"/>
    </row>
    <row r="9939" ht="14.25" customHeight="1">
      <c r="C9939" s="42"/>
      <c r="D9939" s="43"/>
      <c r="G9939" s="34"/>
      <c r="H9939" s="35"/>
    </row>
    <row r="9940" ht="14.25" customHeight="1">
      <c r="C9940" s="42"/>
      <c r="D9940" s="43"/>
      <c r="G9940" s="34"/>
      <c r="H9940" s="35"/>
    </row>
    <row r="9941" ht="14.25" customHeight="1">
      <c r="C9941" s="42"/>
      <c r="D9941" s="43"/>
      <c r="G9941" s="34"/>
      <c r="H9941" s="35"/>
    </row>
    <row r="9942" ht="14.25" customHeight="1">
      <c r="C9942" s="42"/>
      <c r="D9942" s="43"/>
      <c r="G9942" s="34"/>
      <c r="H9942" s="35"/>
    </row>
    <row r="9943" ht="14.25" customHeight="1">
      <c r="C9943" s="42"/>
      <c r="D9943" s="43"/>
      <c r="G9943" s="34"/>
      <c r="H9943" s="35"/>
    </row>
    <row r="9944" ht="14.25" customHeight="1">
      <c r="C9944" s="42"/>
      <c r="D9944" s="43"/>
      <c r="G9944" s="34"/>
      <c r="H9944" s="35"/>
    </row>
    <row r="9945" ht="14.25" customHeight="1">
      <c r="C9945" s="42"/>
      <c r="D9945" s="43"/>
      <c r="G9945" s="34"/>
      <c r="H9945" s="35"/>
    </row>
    <row r="9946" ht="14.25" customHeight="1">
      <c r="C9946" s="42"/>
      <c r="D9946" s="43"/>
      <c r="G9946" s="34"/>
      <c r="H9946" s="35"/>
    </row>
    <row r="9947" ht="14.25" customHeight="1">
      <c r="C9947" s="42"/>
      <c r="D9947" s="43"/>
      <c r="G9947" s="34"/>
      <c r="H9947" s="35"/>
    </row>
    <row r="9948" ht="14.25" customHeight="1">
      <c r="C9948" s="42"/>
      <c r="D9948" s="43"/>
      <c r="G9948" s="34"/>
      <c r="H9948" s="35"/>
    </row>
    <row r="9949" ht="14.25" customHeight="1">
      <c r="C9949" s="42"/>
      <c r="D9949" s="43"/>
      <c r="G9949" s="34"/>
      <c r="H9949" s="35"/>
    </row>
    <row r="9950" ht="14.25" customHeight="1">
      <c r="C9950" s="42"/>
      <c r="D9950" s="43"/>
      <c r="G9950" s="34"/>
      <c r="H9950" s="35"/>
    </row>
    <row r="9951" ht="14.25" customHeight="1">
      <c r="C9951" s="42"/>
      <c r="D9951" s="43"/>
      <c r="G9951" s="34"/>
      <c r="H9951" s="35"/>
    </row>
    <row r="9952" ht="14.25" customHeight="1">
      <c r="C9952" s="42"/>
      <c r="D9952" s="43"/>
      <c r="G9952" s="34"/>
      <c r="H9952" s="35"/>
    </row>
    <row r="9953" ht="14.25" customHeight="1">
      <c r="C9953" s="42"/>
      <c r="D9953" s="43"/>
      <c r="G9953" s="34"/>
      <c r="H9953" s="35"/>
    </row>
    <row r="9954" ht="14.25" customHeight="1">
      <c r="C9954" s="42"/>
      <c r="D9954" s="43"/>
      <c r="G9954" s="34"/>
      <c r="H9954" s="35"/>
    </row>
    <row r="9955" ht="14.25" customHeight="1">
      <c r="C9955" s="42"/>
      <c r="D9955" s="43"/>
      <c r="G9955" s="34"/>
      <c r="H9955" s="35"/>
    </row>
    <row r="9956" ht="14.25" customHeight="1">
      <c r="C9956" s="42"/>
      <c r="D9956" s="43"/>
      <c r="G9956" s="34"/>
      <c r="H9956" s="35"/>
    </row>
    <row r="9957" ht="14.25" customHeight="1">
      <c r="C9957" s="42"/>
      <c r="D9957" s="43"/>
      <c r="G9957" s="34"/>
      <c r="H9957" s="35"/>
    </row>
    <row r="9958" ht="14.25" customHeight="1">
      <c r="C9958" s="42"/>
      <c r="D9958" s="43"/>
      <c r="G9958" s="34"/>
      <c r="H9958" s="35"/>
    </row>
    <row r="9959" ht="14.25" customHeight="1">
      <c r="C9959" s="42"/>
      <c r="D9959" s="43"/>
      <c r="G9959" s="34"/>
      <c r="H9959" s="35"/>
    </row>
    <row r="9960" ht="14.25" customHeight="1">
      <c r="C9960" s="42"/>
      <c r="D9960" s="43"/>
      <c r="G9960" s="34"/>
      <c r="H9960" s="35"/>
    </row>
    <row r="9961" ht="14.25" customHeight="1">
      <c r="C9961" s="42"/>
      <c r="D9961" s="43"/>
      <c r="G9961" s="34"/>
      <c r="H9961" s="35"/>
    </row>
    <row r="9962" ht="14.25" customHeight="1">
      <c r="C9962" s="42"/>
      <c r="D9962" s="43"/>
      <c r="G9962" s="34"/>
      <c r="H9962" s="35"/>
    </row>
    <row r="9963" ht="14.25" customHeight="1">
      <c r="C9963" s="42"/>
      <c r="D9963" s="43"/>
      <c r="G9963" s="34"/>
      <c r="H9963" s="35"/>
    </row>
    <row r="9964" ht="14.25" customHeight="1">
      <c r="C9964" s="42"/>
      <c r="D9964" s="43"/>
      <c r="G9964" s="34"/>
      <c r="H9964" s="35"/>
    </row>
    <row r="9965" ht="14.25" customHeight="1">
      <c r="C9965" s="42"/>
      <c r="D9965" s="43"/>
      <c r="G9965" s="34"/>
      <c r="H9965" s="35"/>
    </row>
    <row r="9966" ht="14.25" customHeight="1">
      <c r="C9966" s="42"/>
      <c r="D9966" s="43"/>
      <c r="G9966" s="34"/>
      <c r="H9966" s="35"/>
    </row>
    <row r="9967" ht="14.25" customHeight="1">
      <c r="C9967" s="42"/>
      <c r="D9967" s="43"/>
      <c r="G9967" s="34"/>
      <c r="H9967" s="35"/>
    </row>
    <row r="9968" ht="14.25" customHeight="1">
      <c r="C9968" s="42"/>
      <c r="D9968" s="43"/>
      <c r="G9968" s="34"/>
      <c r="H9968" s="35"/>
    </row>
    <row r="9969" ht="14.25" customHeight="1">
      <c r="C9969" s="42"/>
      <c r="D9969" s="43"/>
      <c r="G9969" s="34"/>
      <c r="H9969" s="35"/>
    </row>
    <row r="9970" ht="14.25" customHeight="1">
      <c r="C9970" s="42"/>
      <c r="D9970" s="43"/>
      <c r="G9970" s="34"/>
      <c r="H9970" s="35"/>
    </row>
    <row r="9971" ht="14.25" customHeight="1">
      <c r="C9971" s="42"/>
      <c r="D9971" s="43"/>
      <c r="G9971" s="34"/>
      <c r="H9971" s="35"/>
    </row>
    <row r="9972" ht="14.25" customHeight="1">
      <c r="C9972" s="42"/>
      <c r="D9972" s="43"/>
      <c r="G9972" s="34"/>
      <c r="H9972" s="35"/>
    </row>
    <row r="9973" ht="14.25" customHeight="1">
      <c r="C9973" s="42"/>
      <c r="D9973" s="43"/>
      <c r="G9973" s="34"/>
      <c r="H9973" s="35"/>
    </row>
    <row r="9974" ht="14.25" customHeight="1">
      <c r="C9974" s="42"/>
      <c r="D9974" s="43"/>
      <c r="G9974" s="34"/>
      <c r="H9974" s="35"/>
    </row>
    <row r="9975" ht="14.25" customHeight="1">
      <c r="C9975" s="42"/>
      <c r="D9975" s="43"/>
      <c r="G9975" s="34"/>
      <c r="H9975" s="35"/>
    </row>
    <row r="9976" ht="14.25" customHeight="1">
      <c r="C9976" s="42"/>
      <c r="D9976" s="43"/>
      <c r="G9976" s="34"/>
      <c r="H9976" s="35"/>
    </row>
    <row r="9977" ht="14.25" customHeight="1">
      <c r="C9977" s="42"/>
      <c r="D9977" s="43"/>
      <c r="G9977" s="34"/>
      <c r="H9977" s="35"/>
    </row>
    <row r="9978" ht="14.25" customHeight="1">
      <c r="C9978" s="42"/>
      <c r="D9978" s="43"/>
      <c r="G9978" s="34"/>
      <c r="H9978" s="35"/>
    </row>
    <row r="9979" ht="14.25" customHeight="1">
      <c r="C9979" s="42"/>
      <c r="D9979" s="43"/>
      <c r="G9979" s="34"/>
      <c r="H9979" s="35"/>
    </row>
    <row r="9980" ht="14.25" customHeight="1">
      <c r="C9980" s="42"/>
      <c r="D9980" s="43"/>
      <c r="G9980" s="34"/>
      <c r="H9980" s="35"/>
    </row>
    <row r="9981" ht="14.25" customHeight="1">
      <c r="C9981" s="42"/>
      <c r="D9981" s="43"/>
      <c r="G9981" s="34"/>
      <c r="H9981" s="35"/>
    </row>
    <row r="9982" ht="14.25" customHeight="1">
      <c r="C9982" s="42"/>
      <c r="D9982" s="43"/>
      <c r="G9982" s="34"/>
      <c r="H9982" s="35"/>
    </row>
    <row r="9983" ht="14.25" customHeight="1">
      <c r="C9983" s="42"/>
      <c r="D9983" s="43"/>
      <c r="G9983" s="34"/>
      <c r="H9983" s="35"/>
    </row>
    <row r="9984" ht="14.25" customHeight="1">
      <c r="C9984" s="42"/>
      <c r="D9984" s="43"/>
      <c r="G9984" s="34"/>
      <c r="H9984" s="35"/>
    </row>
    <row r="9985" ht="14.25" customHeight="1">
      <c r="C9985" s="42"/>
      <c r="D9985" s="43"/>
      <c r="G9985" s="34"/>
      <c r="H9985" s="35"/>
    </row>
    <row r="9986" ht="14.25" customHeight="1">
      <c r="C9986" s="42"/>
      <c r="D9986" s="43"/>
      <c r="G9986" s="34"/>
      <c r="H9986" s="35"/>
    </row>
    <row r="9987" ht="14.25" customHeight="1">
      <c r="C9987" s="42"/>
      <c r="D9987" s="43"/>
      <c r="G9987" s="34"/>
      <c r="H9987" s="35"/>
    </row>
    <row r="9988" ht="14.25" customHeight="1">
      <c r="C9988" s="42"/>
      <c r="D9988" s="43"/>
      <c r="G9988" s="34"/>
      <c r="H9988" s="35"/>
    </row>
    <row r="9989" ht="14.25" customHeight="1">
      <c r="C9989" s="42"/>
      <c r="D9989" s="43"/>
      <c r="G9989" s="34"/>
      <c r="H9989" s="35"/>
    </row>
    <row r="9990" ht="14.25" customHeight="1">
      <c r="C9990" s="42"/>
      <c r="D9990" s="43"/>
      <c r="G9990" s="34"/>
      <c r="H9990" s="35"/>
    </row>
    <row r="9991" ht="14.25" customHeight="1">
      <c r="C9991" s="42"/>
      <c r="D9991" s="43"/>
      <c r="G9991" s="34"/>
      <c r="H9991" s="35"/>
    </row>
    <row r="9992" ht="14.25" customHeight="1">
      <c r="C9992" s="42"/>
      <c r="D9992" s="43"/>
      <c r="G9992" s="34"/>
      <c r="H9992" s="35"/>
    </row>
    <row r="9993" ht="14.25" customHeight="1">
      <c r="C9993" s="42"/>
      <c r="D9993" s="43"/>
      <c r="G9993" s="34"/>
      <c r="H9993" s="35"/>
    </row>
    <row r="9994" ht="14.25" customHeight="1">
      <c r="C9994" s="42"/>
      <c r="D9994" s="43"/>
      <c r="G9994" s="34"/>
      <c r="H9994" s="35"/>
    </row>
    <row r="9995" ht="14.25" customHeight="1">
      <c r="C9995" s="42"/>
      <c r="D9995" s="43"/>
      <c r="G9995" s="34"/>
      <c r="H9995" s="35"/>
    </row>
    <row r="9996" ht="14.25" customHeight="1">
      <c r="C9996" s="42"/>
      <c r="D9996" s="43"/>
      <c r="G9996" s="34"/>
      <c r="H9996" s="35"/>
    </row>
    <row r="9997" ht="14.25" customHeight="1">
      <c r="C9997" s="42"/>
      <c r="D9997" s="43"/>
      <c r="G9997" s="34"/>
      <c r="H9997" s="35"/>
    </row>
    <row r="9998" ht="14.25" customHeight="1">
      <c r="C9998" s="42"/>
      <c r="D9998" s="43"/>
      <c r="G9998" s="34"/>
      <c r="H9998" s="35"/>
    </row>
    <row r="9999" ht="14.25" customHeight="1">
      <c r="C9999" s="42"/>
      <c r="D9999" s="43"/>
      <c r="G9999" s="34"/>
      <c r="H9999" s="35"/>
    </row>
    <row r="10000" ht="14.25" customHeight="1">
      <c r="C10000" s="42"/>
      <c r="D10000" s="43"/>
      <c r="G10000" s="34"/>
      <c r="H10000" s="35"/>
    </row>
    <row r="10001" ht="14.25" customHeight="1">
      <c r="C10001" s="42"/>
      <c r="D10001" s="43"/>
      <c r="G10001" s="34"/>
      <c r="H10001" s="35"/>
    </row>
    <row r="10002" ht="14.25" customHeight="1">
      <c r="C10002" s="42"/>
      <c r="D10002" s="43"/>
      <c r="G10002" s="34"/>
      <c r="H10002" s="35"/>
    </row>
    <row r="10003" ht="14.25" customHeight="1">
      <c r="C10003" s="42"/>
      <c r="D10003" s="43"/>
      <c r="G10003" s="34"/>
      <c r="H10003" s="35"/>
    </row>
    <row r="10004" ht="14.25" customHeight="1">
      <c r="C10004" s="42"/>
      <c r="D10004" s="43"/>
      <c r="G10004" s="34"/>
      <c r="H10004" s="35"/>
    </row>
    <row r="10005" ht="14.25" customHeight="1">
      <c r="C10005" s="42"/>
      <c r="D10005" s="43"/>
      <c r="G10005" s="34"/>
      <c r="H10005" s="35"/>
    </row>
    <row r="10006" ht="14.25" customHeight="1">
      <c r="C10006" s="42"/>
      <c r="D10006" s="43"/>
      <c r="G10006" s="34"/>
      <c r="H10006" s="35"/>
    </row>
    <row r="10007" ht="14.25" customHeight="1">
      <c r="C10007" s="42"/>
      <c r="D10007" s="43"/>
      <c r="G10007" s="34"/>
      <c r="H10007" s="35"/>
    </row>
    <row r="10008" ht="14.25" customHeight="1">
      <c r="C10008" s="42"/>
      <c r="D10008" s="43"/>
      <c r="G10008" s="34"/>
      <c r="H10008" s="35"/>
    </row>
    <row r="10009" ht="14.25" customHeight="1">
      <c r="C10009" s="42"/>
      <c r="D10009" s="43"/>
      <c r="G10009" s="34"/>
      <c r="H10009" s="35"/>
    </row>
    <row r="10010" ht="14.25" customHeight="1">
      <c r="C10010" s="42"/>
      <c r="D10010" s="43"/>
      <c r="G10010" s="34"/>
      <c r="H10010" s="35"/>
    </row>
    <row r="10011" ht="14.25" customHeight="1">
      <c r="C10011" s="42"/>
      <c r="D10011" s="43"/>
      <c r="G10011" s="34"/>
      <c r="H10011" s="35"/>
    </row>
    <row r="10012" ht="14.25" customHeight="1">
      <c r="C10012" s="42"/>
      <c r="D10012" s="43"/>
      <c r="G10012" s="34"/>
      <c r="H10012" s="35"/>
    </row>
    <row r="10013" ht="14.25" customHeight="1">
      <c r="C10013" s="42"/>
      <c r="D10013" s="43"/>
      <c r="G10013" s="34"/>
      <c r="H10013" s="35"/>
    </row>
    <row r="10014" ht="14.25" customHeight="1">
      <c r="C10014" s="42"/>
      <c r="D10014" s="43"/>
      <c r="G10014" s="34"/>
      <c r="H10014" s="35"/>
    </row>
    <row r="10015" ht="14.25" customHeight="1">
      <c r="C10015" s="42"/>
      <c r="D10015" s="43"/>
      <c r="G10015" s="34"/>
      <c r="H10015" s="35"/>
    </row>
    <row r="10016" ht="14.25" customHeight="1">
      <c r="C10016" s="42"/>
      <c r="D10016" s="43"/>
      <c r="G10016" s="34"/>
      <c r="H10016" s="35"/>
    </row>
    <row r="10017" ht="14.25" customHeight="1">
      <c r="C10017" s="42"/>
      <c r="D10017" s="43"/>
      <c r="G10017" s="34"/>
      <c r="H10017" s="35"/>
    </row>
    <row r="10018" ht="14.25" customHeight="1">
      <c r="C10018" s="42"/>
      <c r="D10018" s="43"/>
      <c r="G10018" s="34"/>
      <c r="H10018" s="35"/>
    </row>
    <row r="10019" ht="14.25" customHeight="1">
      <c r="C10019" s="42"/>
      <c r="D10019" s="43"/>
      <c r="G10019" s="34"/>
      <c r="H10019" s="35"/>
    </row>
    <row r="10020" ht="14.25" customHeight="1">
      <c r="C10020" s="42"/>
      <c r="D10020" s="43"/>
      <c r="G10020" s="34"/>
      <c r="H10020" s="35"/>
    </row>
    <row r="10021" ht="14.25" customHeight="1">
      <c r="C10021" s="42"/>
      <c r="D10021" s="43"/>
      <c r="G10021" s="34"/>
      <c r="H10021" s="35"/>
    </row>
    <row r="10022" ht="14.25" customHeight="1">
      <c r="C10022" s="42"/>
      <c r="D10022" s="43"/>
      <c r="G10022" s="34"/>
      <c r="H10022" s="35"/>
    </row>
    <row r="10023" ht="14.25" customHeight="1">
      <c r="C10023" s="42"/>
      <c r="D10023" s="43"/>
      <c r="G10023" s="34"/>
      <c r="H10023" s="35"/>
    </row>
    <row r="10024" ht="14.25" customHeight="1">
      <c r="C10024" s="42"/>
      <c r="D10024" s="43"/>
      <c r="G10024" s="34"/>
      <c r="H10024" s="35"/>
    </row>
    <row r="10025" ht="14.25" customHeight="1">
      <c r="C10025" s="42"/>
      <c r="D10025" s="43"/>
      <c r="G10025" s="34"/>
      <c r="H10025" s="35"/>
    </row>
    <row r="10026" ht="14.25" customHeight="1">
      <c r="C10026" s="42"/>
      <c r="D10026" s="43"/>
      <c r="G10026" s="34"/>
      <c r="H10026" s="35"/>
    </row>
    <row r="10027" ht="14.25" customHeight="1">
      <c r="C10027" s="42"/>
      <c r="D10027" s="43"/>
      <c r="G10027" s="34"/>
      <c r="H10027" s="35"/>
    </row>
    <row r="10028" ht="14.25" customHeight="1">
      <c r="C10028" s="42"/>
      <c r="D10028" s="43"/>
      <c r="G10028" s="34"/>
      <c r="H10028" s="35"/>
    </row>
    <row r="10029" ht="14.25" customHeight="1">
      <c r="C10029" s="42"/>
      <c r="D10029" s="43"/>
      <c r="G10029" s="34"/>
      <c r="H10029" s="35"/>
    </row>
    <row r="10030" ht="14.25" customHeight="1">
      <c r="C10030" s="42"/>
      <c r="D10030" s="43"/>
      <c r="G10030" s="34"/>
      <c r="H10030" s="35"/>
    </row>
    <row r="10031" ht="14.25" customHeight="1">
      <c r="C10031" s="42"/>
      <c r="D10031" s="43"/>
      <c r="G10031" s="34"/>
      <c r="H10031" s="35"/>
    </row>
    <row r="10032" ht="14.25" customHeight="1">
      <c r="C10032" s="42"/>
      <c r="D10032" s="43"/>
      <c r="G10032" s="34"/>
      <c r="H10032" s="35"/>
    </row>
    <row r="10033" ht="14.25" customHeight="1">
      <c r="C10033" s="42"/>
      <c r="D10033" s="43"/>
      <c r="G10033" s="34"/>
      <c r="H10033" s="35"/>
    </row>
    <row r="10034" ht="14.25" customHeight="1">
      <c r="C10034" s="42"/>
      <c r="D10034" s="43"/>
      <c r="G10034" s="34"/>
      <c r="H10034" s="35"/>
    </row>
    <row r="10035" ht="14.25" customHeight="1">
      <c r="C10035" s="42"/>
      <c r="D10035" s="43"/>
      <c r="G10035" s="34"/>
      <c r="H10035" s="35"/>
    </row>
    <row r="10036" ht="14.25" customHeight="1">
      <c r="C10036" s="42"/>
      <c r="D10036" s="43"/>
      <c r="G10036" s="34"/>
      <c r="H10036" s="35"/>
    </row>
    <row r="10037" ht="14.25" customHeight="1">
      <c r="C10037" s="42"/>
      <c r="D10037" s="43"/>
      <c r="G10037" s="34"/>
      <c r="H10037" s="35"/>
    </row>
    <row r="10038" ht="14.25" customHeight="1">
      <c r="C10038" s="42"/>
      <c r="D10038" s="43"/>
      <c r="G10038" s="34"/>
      <c r="H10038" s="35"/>
    </row>
    <row r="10039" ht="14.25" customHeight="1">
      <c r="C10039" s="42"/>
      <c r="D10039" s="43"/>
      <c r="G10039" s="34"/>
      <c r="H10039" s="35"/>
    </row>
    <row r="10040" ht="14.25" customHeight="1">
      <c r="C10040" s="42"/>
      <c r="D10040" s="43"/>
      <c r="G10040" s="34"/>
      <c r="H10040" s="35"/>
    </row>
    <row r="10041" ht="14.25" customHeight="1">
      <c r="C10041" s="42"/>
      <c r="D10041" s="43"/>
      <c r="G10041" s="34"/>
      <c r="H10041" s="35"/>
    </row>
    <row r="10042" ht="14.25" customHeight="1">
      <c r="C10042" s="42"/>
      <c r="D10042" s="43"/>
      <c r="G10042" s="34"/>
      <c r="H10042" s="35"/>
    </row>
    <row r="10043" ht="14.25" customHeight="1">
      <c r="C10043" s="42"/>
      <c r="D10043" s="43"/>
      <c r="G10043" s="34"/>
      <c r="H10043" s="35"/>
    </row>
    <row r="10044" ht="14.25" customHeight="1">
      <c r="C10044" s="42"/>
      <c r="D10044" s="43"/>
      <c r="G10044" s="34"/>
      <c r="H10044" s="35"/>
    </row>
    <row r="10045" ht="14.25" customHeight="1">
      <c r="C10045" s="42"/>
      <c r="D10045" s="43"/>
      <c r="G10045" s="34"/>
      <c r="H10045" s="35"/>
    </row>
    <row r="10046" ht="14.25" customHeight="1">
      <c r="C10046" s="42"/>
      <c r="D10046" s="43"/>
      <c r="G10046" s="34"/>
      <c r="H10046" s="35"/>
    </row>
    <row r="10047" ht="14.25" customHeight="1">
      <c r="C10047" s="42"/>
      <c r="D10047" s="43"/>
      <c r="G10047" s="34"/>
      <c r="H10047" s="35"/>
    </row>
    <row r="10048" ht="14.25" customHeight="1">
      <c r="C10048" s="42"/>
      <c r="D10048" s="43"/>
      <c r="G10048" s="34"/>
      <c r="H10048" s="35"/>
    </row>
    <row r="10049" ht="14.25" customHeight="1">
      <c r="C10049" s="42"/>
      <c r="D10049" s="43"/>
      <c r="G10049" s="34"/>
      <c r="H10049" s="35"/>
    </row>
    <row r="10050" ht="14.25" customHeight="1">
      <c r="C10050" s="42"/>
      <c r="D10050" s="43"/>
      <c r="G10050" s="34"/>
      <c r="H10050" s="35"/>
    </row>
    <row r="10051" ht="14.25" customHeight="1">
      <c r="C10051" s="42"/>
      <c r="D10051" s="43"/>
      <c r="G10051" s="34"/>
      <c r="H10051" s="35"/>
    </row>
    <row r="10052" ht="14.25" customHeight="1">
      <c r="C10052" s="42"/>
      <c r="D10052" s="43"/>
      <c r="G10052" s="34"/>
      <c r="H10052" s="35"/>
    </row>
    <row r="10053" ht="14.25" customHeight="1">
      <c r="C10053" s="42"/>
      <c r="D10053" s="43"/>
      <c r="G10053" s="34"/>
      <c r="H10053" s="35"/>
    </row>
    <row r="10054" ht="14.25" customHeight="1">
      <c r="C10054" s="42"/>
      <c r="D10054" s="43"/>
      <c r="G10054" s="34"/>
      <c r="H10054" s="35"/>
    </row>
    <row r="10055" ht="14.25" customHeight="1">
      <c r="C10055" s="42"/>
      <c r="D10055" s="43"/>
      <c r="G10055" s="34"/>
      <c r="H10055" s="35"/>
    </row>
    <row r="10056" ht="14.25" customHeight="1">
      <c r="C10056" s="42"/>
      <c r="D10056" s="43"/>
      <c r="G10056" s="34"/>
      <c r="H10056" s="35"/>
    </row>
    <row r="10057" ht="14.25" customHeight="1">
      <c r="C10057" s="42"/>
      <c r="D10057" s="43"/>
      <c r="G10057" s="34"/>
      <c r="H10057" s="35"/>
    </row>
    <row r="10058" ht="14.25" customHeight="1">
      <c r="C10058" s="42"/>
      <c r="D10058" s="43"/>
      <c r="G10058" s="34"/>
      <c r="H10058" s="35"/>
    </row>
    <row r="10059" ht="14.25" customHeight="1">
      <c r="C10059" s="42"/>
      <c r="D10059" s="43"/>
      <c r="G10059" s="34"/>
      <c r="H10059" s="35"/>
    </row>
    <row r="10060" ht="14.25" customHeight="1">
      <c r="C10060" s="42"/>
      <c r="D10060" s="43"/>
      <c r="G10060" s="34"/>
      <c r="H10060" s="35"/>
    </row>
    <row r="10061" ht="14.25" customHeight="1">
      <c r="C10061" s="42"/>
      <c r="D10061" s="43"/>
      <c r="G10061" s="34"/>
      <c r="H10061" s="35"/>
    </row>
    <row r="10062" ht="14.25" customHeight="1">
      <c r="C10062" s="42"/>
      <c r="D10062" s="43"/>
      <c r="G10062" s="34"/>
      <c r="H10062" s="35"/>
    </row>
    <row r="10063" ht="14.25" customHeight="1">
      <c r="C10063" s="42"/>
      <c r="D10063" s="43"/>
      <c r="G10063" s="34"/>
      <c r="H10063" s="35"/>
    </row>
    <row r="10064" ht="14.25" customHeight="1">
      <c r="C10064" s="42"/>
      <c r="D10064" s="43"/>
      <c r="G10064" s="34"/>
      <c r="H10064" s="35"/>
    </row>
    <row r="10065" ht="14.25" customHeight="1">
      <c r="C10065" s="42"/>
      <c r="D10065" s="43"/>
      <c r="G10065" s="34"/>
      <c r="H10065" s="35"/>
    </row>
    <row r="10066" ht="14.25" customHeight="1">
      <c r="C10066" s="42"/>
      <c r="D10066" s="43"/>
      <c r="G10066" s="34"/>
      <c r="H10066" s="35"/>
    </row>
    <row r="10067" ht="14.25" customHeight="1">
      <c r="C10067" s="42"/>
      <c r="D10067" s="43"/>
      <c r="G10067" s="34"/>
      <c r="H10067" s="35"/>
    </row>
    <row r="10068" ht="14.25" customHeight="1">
      <c r="C10068" s="42"/>
      <c r="D10068" s="43"/>
      <c r="G10068" s="34"/>
      <c r="H10068" s="35"/>
    </row>
    <row r="10069" ht="14.25" customHeight="1">
      <c r="C10069" s="42"/>
      <c r="D10069" s="43"/>
      <c r="G10069" s="34"/>
      <c r="H10069" s="35"/>
    </row>
    <row r="10070" ht="14.25" customHeight="1">
      <c r="C10070" s="42"/>
      <c r="D10070" s="43"/>
      <c r="G10070" s="34"/>
      <c r="H10070" s="35"/>
    </row>
    <row r="10071" ht="14.25" customHeight="1">
      <c r="C10071" s="42"/>
      <c r="D10071" s="43"/>
      <c r="G10071" s="34"/>
      <c r="H10071" s="35"/>
    </row>
    <row r="10072" ht="14.25" customHeight="1">
      <c r="C10072" s="42"/>
      <c r="D10072" s="43"/>
      <c r="G10072" s="34"/>
      <c r="H10072" s="35"/>
    </row>
    <row r="10073" ht="14.25" customHeight="1">
      <c r="C10073" s="42"/>
      <c r="D10073" s="43"/>
      <c r="G10073" s="34"/>
      <c r="H10073" s="35"/>
    </row>
    <row r="10074" ht="14.25" customHeight="1">
      <c r="C10074" s="42"/>
      <c r="D10074" s="43"/>
      <c r="G10074" s="34"/>
      <c r="H10074" s="35"/>
    </row>
    <row r="10075" ht="14.25" customHeight="1">
      <c r="C10075" s="42"/>
      <c r="D10075" s="43"/>
      <c r="G10075" s="34"/>
      <c r="H10075" s="35"/>
    </row>
    <row r="10076" ht="14.25" customHeight="1">
      <c r="C10076" s="42"/>
      <c r="D10076" s="43"/>
      <c r="G10076" s="34"/>
      <c r="H10076" s="35"/>
    </row>
    <row r="10077" ht="14.25" customHeight="1">
      <c r="C10077" s="42"/>
      <c r="D10077" s="43"/>
      <c r="G10077" s="34"/>
      <c r="H10077" s="35"/>
    </row>
    <row r="10078" ht="14.25" customHeight="1">
      <c r="C10078" s="42"/>
      <c r="D10078" s="43"/>
      <c r="G10078" s="34"/>
      <c r="H10078" s="35"/>
    </row>
    <row r="10079" ht="14.25" customHeight="1">
      <c r="C10079" s="42"/>
      <c r="D10079" s="43"/>
      <c r="G10079" s="34"/>
      <c r="H10079" s="35"/>
    </row>
    <row r="10080" ht="14.25" customHeight="1">
      <c r="C10080" s="42"/>
      <c r="D10080" s="43"/>
      <c r="G10080" s="34"/>
      <c r="H10080" s="35"/>
    </row>
    <row r="10081" ht="14.25" customHeight="1">
      <c r="C10081" s="42"/>
      <c r="D10081" s="43"/>
      <c r="G10081" s="34"/>
      <c r="H10081" s="35"/>
    </row>
    <row r="10082" ht="14.25" customHeight="1">
      <c r="C10082" s="42"/>
      <c r="D10082" s="43"/>
      <c r="G10082" s="34"/>
      <c r="H10082" s="35"/>
    </row>
    <row r="10083" ht="14.25" customHeight="1">
      <c r="C10083" s="42"/>
      <c r="D10083" s="43"/>
      <c r="G10083" s="34"/>
      <c r="H10083" s="35"/>
    </row>
    <row r="10084" ht="14.25" customHeight="1">
      <c r="C10084" s="42"/>
      <c r="D10084" s="43"/>
      <c r="G10084" s="34"/>
      <c r="H10084" s="35"/>
    </row>
    <row r="10085" ht="14.25" customHeight="1">
      <c r="C10085" s="42"/>
      <c r="D10085" s="43"/>
      <c r="G10085" s="34"/>
      <c r="H10085" s="35"/>
    </row>
    <row r="10086" ht="14.25" customHeight="1">
      <c r="C10086" s="42"/>
      <c r="D10086" s="43"/>
      <c r="G10086" s="34"/>
      <c r="H10086" s="35"/>
    </row>
    <row r="10087" ht="14.25" customHeight="1">
      <c r="C10087" s="42"/>
      <c r="D10087" s="43"/>
      <c r="G10087" s="34"/>
      <c r="H10087" s="35"/>
    </row>
    <row r="10088" ht="14.25" customHeight="1">
      <c r="C10088" s="42"/>
      <c r="D10088" s="43"/>
      <c r="G10088" s="34"/>
      <c r="H10088" s="35"/>
    </row>
    <row r="10089" ht="14.25" customHeight="1">
      <c r="C10089" s="42"/>
      <c r="D10089" s="43"/>
      <c r="G10089" s="34"/>
      <c r="H10089" s="35"/>
    </row>
    <row r="10090" ht="14.25" customHeight="1">
      <c r="C10090" s="42"/>
      <c r="D10090" s="43"/>
      <c r="G10090" s="34"/>
      <c r="H10090" s="35"/>
    </row>
    <row r="10091" ht="14.25" customHeight="1">
      <c r="C10091" s="42"/>
      <c r="D10091" s="43"/>
      <c r="G10091" s="34"/>
      <c r="H10091" s="35"/>
    </row>
    <row r="10092" ht="14.25" customHeight="1">
      <c r="C10092" s="42"/>
      <c r="D10092" s="43"/>
      <c r="G10092" s="34"/>
      <c r="H10092" s="35"/>
    </row>
    <row r="10093" ht="14.25" customHeight="1">
      <c r="C10093" s="42"/>
      <c r="D10093" s="43"/>
      <c r="G10093" s="34"/>
      <c r="H10093" s="35"/>
    </row>
    <row r="10094" ht="14.25" customHeight="1">
      <c r="C10094" s="42"/>
      <c r="D10094" s="43"/>
      <c r="G10094" s="34"/>
      <c r="H10094" s="35"/>
    </row>
    <row r="10095" ht="14.25" customHeight="1">
      <c r="C10095" s="42"/>
      <c r="D10095" s="43"/>
      <c r="G10095" s="34"/>
      <c r="H10095" s="35"/>
    </row>
    <row r="10096" ht="14.25" customHeight="1">
      <c r="C10096" s="42"/>
      <c r="D10096" s="43"/>
      <c r="G10096" s="34"/>
      <c r="H10096" s="35"/>
    </row>
    <row r="10097" ht="14.25" customHeight="1">
      <c r="C10097" s="42"/>
      <c r="D10097" s="43"/>
      <c r="G10097" s="34"/>
      <c r="H10097" s="35"/>
    </row>
    <row r="10098" ht="14.25" customHeight="1">
      <c r="C10098" s="42"/>
      <c r="D10098" s="43"/>
      <c r="G10098" s="34"/>
      <c r="H10098" s="35"/>
    </row>
    <row r="10099" ht="14.25" customHeight="1">
      <c r="C10099" s="42"/>
      <c r="D10099" s="43"/>
      <c r="G10099" s="34"/>
      <c r="H10099" s="35"/>
    </row>
    <row r="10100" ht="14.25" customHeight="1">
      <c r="C10100" s="42"/>
      <c r="D10100" s="43"/>
      <c r="G10100" s="34"/>
      <c r="H10100" s="35"/>
    </row>
    <row r="10101" ht="14.25" customHeight="1">
      <c r="C10101" s="42"/>
      <c r="D10101" s="43"/>
      <c r="G10101" s="34"/>
      <c r="H10101" s="35"/>
    </row>
    <row r="10102" ht="14.25" customHeight="1">
      <c r="C10102" s="42"/>
      <c r="D10102" s="43"/>
      <c r="G10102" s="34"/>
      <c r="H10102" s="35"/>
    </row>
    <row r="10103" ht="14.25" customHeight="1">
      <c r="C10103" s="42"/>
      <c r="D10103" s="43"/>
      <c r="G10103" s="34"/>
      <c r="H10103" s="35"/>
    </row>
    <row r="10104" ht="14.25" customHeight="1">
      <c r="C10104" s="42"/>
      <c r="D10104" s="43"/>
      <c r="G10104" s="34"/>
      <c r="H10104" s="35"/>
    </row>
    <row r="10105" ht="14.25" customHeight="1">
      <c r="C10105" s="42"/>
      <c r="D10105" s="43"/>
      <c r="G10105" s="34"/>
      <c r="H10105" s="35"/>
    </row>
    <row r="10106" ht="14.25" customHeight="1">
      <c r="C10106" s="42"/>
      <c r="D10106" s="43"/>
      <c r="G10106" s="34"/>
      <c r="H10106" s="35"/>
    </row>
    <row r="10107" ht="14.25" customHeight="1">
      <c r="C10107" s="42"/>
      <c r="D10107" s="43"/>
      <c r="G10107" s="34"/>
      <c r="H10107" s="35"/>
    </row>
    <row r="10108" ht="14.25" customHeight="1">
      <c r="C10108" s="42"/>
      <c r="D10108" s="43"/>
      <c r="G10108" s="34"/>
      <c r="H10108" s="35"/>
    </row>
    <row r="10109" ht="14.25" customHeight="1">
      <c r="C10109" s="42"/>
      <c r="D10109" s="43"/>
      <c r="G10109" s="34"/>
      <c r="H10109" s="35"/>
    </row>
    <row r="10110" ht="14.25" customHeight="1">
      <c r="C10110" s="42"/>
      <c r="D10110" s="43"/>
      <c r="G10110" s="34"/>
      <c r="H10110" s="35"/>
    </row>
    <row r="10111" ht="14.25" customHeight="1">
      <c r="C10111" s="42"/>
      <c r="D10111" s="43"/>
      <c r="G10111" s="34"/>
      <c r="H10111" s="35"/>
    </row>
    <row r="10112" ht="14.25" customHeight="1">
      <c r="C10112" s="42"/>
      <c r="D10112" s="43"/>
      <c r="G10112" s="34"/>
      <c r="H10112" s="35"/>
    </row>
    <row r="10113" ht="14.25" customHeight="1">
      <c r="C10113" s="42"/>
      <c r="D10113" s="43"/>
      <c r="G10113" s="34"/>
      <c r="H10113" s="35"/>
    </row>
    <row r="10114" ht="14.25" customHeight="1">
      <c r="C10114" s="42"/>
      <c r="D10114" s="43"/>
      <c r="G10114" s="34"/>
      <c r="H10114" s="35"/>
    </row>
    <row r="10115" ht="14.25" customHeight="1">
      <c r="C10115" s="42"/>
      <c r="D10115" s="43"/>
      <c r="G10115" s="34"/>
      <c r="H10115" s="35"/>
    </row>
    <row r="10116" ht="14.25" customHeight="1">
      <c r="C10116" s="42"/>
      <c r="D10116" s="43"/>
      <c r="G10116" s="34"/>
      <c r="H10116" s="35"/>
    </row>
    <row r="10117" ht="14.25" customHeight="1">
      <c r="C10117" s="42"/>
      <c r="D10117" s="43"/>
      <c r="G10117" s="34"/>
      <c r="H10117" s="35"/>
    </row>
    <row r="10118" ht="14.25" customHeight="1">
      <c r="C10118" s="42"/>
      <c r="D10118" s="43"/>
      <c r="G10118" s="34"/>
      <c r="H10118" s="35"/>
    </row>
    <row r="10119" ht="14.25" customHeight="1">
      <c r="C10119" s="42"/>
      <c r="D10119" s="43"/>
      <c r="G10119" s="34"/>
      <c r="H10119" s="35"/>
    </row>
    <row r="10120" ht="14.25" customHeight="1">
      <c r="C10120" s="42"/>
      <c r="D10120" s="43"/>
      <c r="G10120" s="34"/>
      <c r="H10120" s="35"/>
    </row>
    <row r="10121" ht="14.25" customHeight="1">
      <c r="C10121" s="42"/>
      <c r="D10121" s="43"/>
      <c r="G10121" s="34"/>
      <c r="H10121" s="35"/>
    </row>
    <row r="10122" ht="14.25" customHeight="1">
      <c r="C10122" s="42"/>
      <c r="D10122" s="43"/>
      <c r="G10122" s="34"/>
      <c r="H10122" s="35"/>
    </row>
    <row r="10123" ht="14.25" customHeight="1">
      <c r="C10123" s="42"/>
      <c r="D10123" s="43"/>
      <c r="G10123" s="34"/>
      <c r="H10123" s="35"/>
    </row>
    <row r="10124" ht="14.25" customHeight="1">
      <c r="C10124" s="42"/>
      <c r="D10124" s="43"/>
      <c r="G10124" s="34"/>
      <c r="H10124" s="35"/>
    </row>
    <row r="10125" ht="14.25" customHeight="1">
      <c r="C10125" s="42"/>
      <c r="D10125" s="43"/>
      <c r="G10125" s="34"/>
      <c r="H10125" s="35"/>
    </row>
    <row r="10126" ht="14.25" customHeight="1">
      <c r="C10126" s="42"/>
      <c r="D10126" s="43"/>
      <c r="G10126" s="34"/>
      <c r="H10126" s="35"/>
    </row>
    <row r="10127" ht="14.25" customHeight="1">
      <c r="C10127" s="42"/>
      <c r="D10127" s="43"/>
      <c r="G10127" s="34"/>
      <c r="H10127" s="35"/>
    </row>
    <row r="10128" ht="14.25" customHeight="1">
      <c r="C10128" s="42"/>
      <c r="D10128" s="43"/>
      <c r="G10128" s="34"/>
      <c r="H10128" s="35"/>
    </row>
    <row r="10129" ht="14.25" customHeight="1">
      <c r="C10129" s="42"/>
      <c r="D10129" s="43"/>
      <c r="G10129" s="34"/>
      <c r="H10129" s="35"/>
    </row>
    <row r="10130" ht="14.25" customHeight="1">
      <c r="C10130" s="42"/>
      <c r="D10130" s="43"/>
      <c r="G10130" s="34"/>
      <c r="H10130" s="35"/>
    </row>
    <row r="10131" ht="14.25" customHeight="1">
      <c r="C10131" s="42"/>
      <c r="D10131" s="43"/>
      <c r="G10131" s="34"/>
      <c r="H10131" s="35"/>
    </row>
    <row r="10132" ht="14.25" customHeight="1">
      <c r="C10132" s="42"/>
      <c r="D10132" s="43"/>
      <c r="G10132" s="34"/>
      <c r="H10132" s="35"/>
    </row>
    <row r="10133" ht="14.25" customHeight="1">
      <c r="C10133" s="42"/>
      <c r="D10133" s="43"/>
      <c r="G10133" s="34"/>
      <c r="H10133" s="35"/>
    </row>
    <row r="10134" ht="14.25" customHeight="1">
      <c r="C10134" s="42"/>
      <c r="D10134" s="43"/>
      <c r="G10134" s="34"/>
      <c r="H10134" s="35"/>
    </row>
    <row r="10135" ht="14.25" customHeight="1">
      <c r="C10135" s="42"/>
      <c r="D10135" s="43"/>
      <c r="G10135" s="34"/>
      <c r="H10135" s="35"/>
    </row>
    <row r="10136" ht="14.25" customHeight="1">
      <c r="C10136" s="42"/>
      <c r="D10136" s="43"/>
      <c r="G10136" s="34"/>
      <c r="H10136" s="35"/>
    </row>
    <row r="10137" ht="14.25" customHeight="1">
      <c r="C10137" s="42"/>
      <c r="D10137" s="43"/>
      <c r="G10137" s="34"/>
      <c r="H10137" s="35"/>
    </row>
    <row r="10138" ht="14.25" customHeight="1">
      <c r="C10138" s="42"/>
      <c r="D10138" s="43"/>
      <c r="G10138" s="34"/>
      <c r="H10138" s="35"/>
    </row>
    <row r="10139" ht="14.25" customHeight="1">
      <c r="C10139" s="42"/>
      <c r="D10139" s="43"/>
      <c r="G10139" s="34"/>
      <c r="H10139" s="35"/>
    </row>
    <row r="10140" ht="14.25" customHeight="1">
      <c r="C10140" s="42"/>
      <c r="D10140" s="43"/>
      <c r="G10140" s="34"/>
      <c r="H10140" s="35"/>
    </row>
    <row r="10141" ht="14.25" customHeight="1">
      <c r="C10141" s="42"/>
      <c r="D10141" s="43"/>
      <c r="G10141" s="34"/>
      <c r="H10141" s="35"/>
    </row>
    <row r="10142" ht="14.25" customHeight="1">
      <c r="C10142" s="42"/>
      <c r="D10142" s="43"/>
      <c r="G10142" s="34"/>
      <c r="H10142" s="35"/>
    </row>
    <row r="10143" ht="14.25" customHeight="1">
      <c r="C10143" s="42"/>
      <c r="D10143" s="43"/>
      <c r="G10143" s="34"/>
      <c r="H10143" s="35"/>
    </row>
    <row r="10144" ht="14.25" customHeight="1">
      <c r="C10144" s="42"/>
      <c r="D10144" s="43"/>
      <c r="G10144" s="34"/>
      <c r="H10144" s="35"/>
    </row>
    <row r="10145" ht="14.25" customHeight="1">
      <c r="C10145" s="42"/>
      <c r="D10145" s="43"/>
      <c r="G10145" s="34"/>
      <c r="H10145" s="35"/>
    </row>
    <row r="10146" ht="14.25" customHeight="1">
      <c r="C10146" s="42"/>
      <c r="D10146" s="43"/>
      <c r="G10146" s="34"/>
      <c r="H10146" s="35"/>
    </row>
    <row r="10147" ht="14.25" customHeight="1">
      <c r="C10147" s="42"/>
      <c r="D10147" s="43"/>
      <c r="G10147" s="34"/>
      <c r="H10147" s="35"/>
    </row>
    <row r="10148" ht="14.25" customHeight="1">
      <c r="C10148" s="42"/>
      <c r="D10148" s="43"/>
      <c r="G10148" s="34"/>
      <c r="H10148" s="35"/>
    </row>
    <row r="10149" ht="14.25" customHeight="1">
      <c r="C10149" s="42"/>
      <c r="D10149" s="43"/>
      <c r="G10149" s="34"/>
      <c r="H10149" s="35"/>
    </row>
    <row r="10150" ht="14.25" customHeight="1">
      <c r="C10150" s="42"/>
      <c r="D10150" s="43"/>
      <c r="G10150" s="34"/>
      <c r="H10150" s="35"/>
    </row>
    <row r="10151" ht="14.25" customHeight="1">
      <c r="C10151" s="42"/>
      <c r="D10151" s="43"/>
      <c r="G10151" s="34"/>
      <c r="H10151" s="35"/>
    </row>
    <row r="10152" ht="14.25" customHeight="1">
      <c r="C10152" s="42"/>
      <c r="D10152" s="43"/>
      <c r="G10152" s="34"/>
      <c r="H10152" s="35"/>
    </row>
    <row r="10153" ht="14.25" customHeight="1">
      <c r="C10153" s="42"/>
      <c r="D10153" s="43"/>
      <c r="G10153" s="34"/>
      <c r="H10153" s="35"/>
    </row>
    <row r="10154" ht="14.25" customHeight="1">
      <c r="C10154" s="42"/>
      <c r="D10154" s="43"/>
      <c r="G10154" s="34"/>
      <c r="H10154" s="35"/>
    </row>
    <row r="10155" ht="14.25" customHeight="1">
      <c r="C10155" s="42"/>
      <c r="D10155" s="43"/>
      <c r="G10155" s="34"/>
      <c r="H10155" s="35"/>
    </row>
    <row r="10156" ht="14.25" customHeight="1">
      <c r="C10156" s="42"/>
      <c r="D10156" s="43"/>
      <c r="G10156" s="34"/>
      <c r="H10156" s="35"/>
    </row>
    <row r="10157" ht="14.25" customHeight="1">
      <c r="C10157" s="42"/>
      <c r="D10157" s="43"/>
      <c r="G10157" s="34"/>
      <c r="H10157" s="35"/>
    </row>
    <row r="10158" ht="14.25" customHeight="1">
      <c r="C10158" s="42"/>
      <c r="D10158" s="43"/>
      <c r="G10158" s="34"/>
      <c r="H10158" s="35"/>
    </row>
    <row r="10159" ht="14.25" customHeight="1">
      <c r="C10159" s="42"/>
      <c r="D10159" s="43"/>
      <c r="G10159" s="34"/>
      <c r="H10159" s="35"/>
    </row>
    <row r="10160" ht="14.25" customHeight="1">
      <c r="C10160" s="42"/>
      <c r="D10160" s="43"/>
      <c r="G10160" s="34"/>
      <c r="H10160" s="35"/>
    </row>
    <row r="10161" ht="14.25" customHeight="1">
      <c r="C10161" s="42"/>
      <c r="D10161" s="43"/>
      <c r="G10161" s="34"/>
      <c r="H10161" s="35"/>
    </row>
    <row r="10162" ht="14.25" customHeight="1">
      <c r="C10162" s="42"/>
      <c r="D10162" s="43"/>
      <c r="G10162" s="34"/>
      <c r="H10162" s="35"/>
    </row>
    <row r="10163" ht="14.25" customHeight="1">
      <c r="C10163" s="42"/>
      <c r="D10163" s="43"/>
      <c r="G10163" s="34"/>
      <c r="H10163" s="35"/>
    </row>
    <row r="10164" ht="14.25" customHeight="1">
      <c r="C10164" s="42"/>
      <c r="D10164" s="43"/>
      <c r="G10164" s="34"/>
      <c r="H10164" s="35"/>
    </row>
    <row r="10165" ht="14.25" customHeight="1">
      <c r="C10165" s="42"/>
      <c r="D10165" s="43"/>
      <c r="G10165" s="34"/>
      <c r="H10165" s="35"/>
    </row>
    <row r="10166" ht="14.25" customHeight="1">
      <c r="C10166" s="42"/>
      <c r="D10166" s="43"/>
      <c r="G10166" s="34"/>
      <c r="H10166" s="35"/>
    </row>
    <row r="10167" ht="14.25" customHeight="1">
      <c r="C10167" s="42"/>
      <c r="D10167" s="43"/>
      <c r="G10167" s="34"/>
      <c r="H10167" s="35"/>
    </row>
    <row r="10168" ht="14.25" customHeight="1">
      <c r="C10168" s="42"/>
      <c r="D10168" s="43"/>
      <c r="G10168" s="34"/>
      <c r="H10168" s="35"/>
    </row>
    <row r="10169" ht="14.25" customHeight="1">
      <c r="C10169" s="42"/>
      <c r="D10169" s="43"/>
      <c r="G10169" s="34"/>
      <c r="H10169" s="35"/>
    </row>
    <row r="10170" ht="14.25" customHeight="1">
      <c r="C10170" s="42"/>
      <c r="D10170" s="43"/>
      <c r="G10170" s="34"/>
      <c r="H10170" s="35"/>
    </row>
    <row r="10171" ht="14.25" customHeight="1">
      <c r="C10171" s="42"/>
      <c r="D10171" s="43"/>
      <c r="G10171" s="34"/>
      <c r="H10171" s="35"/>
    </row>
    <row r="10172" ht="14.25" customHeight="1">
      <c r="C10172" s="42"/>
      <c r="D10172" s="43"/>
      <c r="G10172" s="34"/>
      <c r="H10172" s="35"/>
    </row>
    <row r="10173" ht="14.25" customHeight="1">
      <c r="C10173" s="42"/>
      <c r="D10173" s="43"/>
      <c r="G10173" s="34"/>
      <c r="H10173" s="35"/>
    </row>
    <row r="10174" ht="14.25" customHeight="1">
      <c r="C10174" s="42"/>
      <c r="D10174" s="43"/>
      <c r="G10174" s="34"/>
      <c r="H10174" s="35"/>
    </row>
    <row r="10175" ht="14.25" customHeight="1">
      <c r="C10175" s="42"/>
      <c r="D10175" s="43"/>
      <c r="G10175" s="34"/>
      <c r="H10175" s="35"/>
    </row>
    <row r="10176" ht="14.25" customHeight="1">
      <c r="C10176" s="42"/>
      <c r="D10176" s="43"/>
      <c r="G10176" s="34"/>
      <c r="H10176" s="35"/>
    </row>
    <row r="10177" ht="14.25" customHeight="1">
      <c r="C10177" s="42"/>
      <c r="D10177" s="43"/>
      <c r="G10177" s="34"/>
      <c r="H10177" s="35"/>
    </row>
    <row r="10178" ht="14.25" customHeight="1">
      <c r="C10178" s="42"/>
      <c r="D10178" s="43"/>
      <c r="G10178" s="34"/>
      <c r="H10178" s="35"/>
    </row>
    <row r="10179" ht="14.25" customHeight="1">
      <c r="C10179" s="42"/>
      <c r="D10179" s="43"/>
      <c r="G10179" s="34"/>
      <c r="H10179" s="35"/>
    </row>
    <row r="10180" ht="14.25" customHeight="1">
      <c r="C10180" s="42"/>
      <c r="D10180" s="43"/>
      <c r="G10180" s="34"/>
      <c r="H10180" s="35"/>
    </row>
    <row r="10181" ht="14.25" customHeight="1">
      <c r="C10181" s="42"/>
      <c r="D10181" s="43"/>
      <c r="G10181" s="34"/>
      <c r="H10181" s="35"/>
    </row>
    <row r="10182" ht="14.25" customHeight="1">
      <c r="C10182" s="42"/>
      <c r="D10182" s="43"/>
      <c r="G10182" s="34"/>
      <c r="H10182" s="35"/>
    </row>
    <row r="10183" ht="14.25" customHeight="1">
      <c r="C10183" s="42"/>
      <c r="D10183" s="43"/>
      <c r="G10183" s="34"/>
      <c r="H10183" s="35"/>
    </row>
    <row r="10184" ht="14.25" customHeight="1">
      <c r="C10184" s="42"/>
      <c r="D10184" s="43"/>
      <c r="G10184" s="34"/>
      <c r="H10184" s="35"/>
    </row>
    <row r="10185" ht="14.25" customHeight="1">
      <c r="C10185" s="42"/>
      <c r="D10185" s="43"/>
      <c r="G10185" s="34"/>
      <c r="H10185" s="35"/>
    </row>
    <row r="10186" ht="14.25" customHeight="1">
      <c r="C10186" s="42"/>
      <c r="D10186" s="43"/>
      <c r="G10186" s="34"/>
      <c r="H10186" s="35"/>
    </row>
    <row r="10187" ht="14.25" customHeight="1">
      <c r="C10187" s="42"/>
      <c r="D10187" s="43"/>
      <c r="G10187" s="34"/>
      <c r="H10187" s="35"/>
    </row>
    <row r="10188" ht="14.25" customHeight="1">
      <c r="C10188" s="42"/>
      <c r="D10188" s="43"/>
      <c r="G10188" s="34"/>
      <c r="H10188" s="35"/>
    </row>
    <row r="10189" ht="14.25" customHeight="1">
      <c r="C10189" s="42"/>
      <c r="D10189" s="43"/>
      <c r="G10189" s="34"/>
      <c r="H10189" s="35"/>
    </row>
    <row r="10190" ht="14.25" customHeight="1">
      <c r="C10190" s="42"/>
      <c r="D10190" s="43"/>
      <c r="G10190" s="34"/>
      <c r="H10190" s="35"/>
    </row>
    <row r="10191" ht="14.25" customHeight="1">
      <c r="C10191" s="42"/>
      <c r="D10191" s="43"/>
      <c r="G10191" s="34"/>
      <c r="H10191" s="35"/>
    </row>
    <row r="10192" ht="14.25" customHeight="1">
      <c r="C10192" s="42"/>
      <c r="D10192" s="43"/>
      <c r="G10192" s="34"/>
      <c r="H10192" s="35"/>
    </row>
    <row r="10193" ht="14.25" customHeight="1">
      <c r="C10193" s="42"/>
      <c r="D10193" s="43"/>
      <c r="G10193" s="34"/>
      <c r="H10193" s="35"/>
    </row>
    <row r="10194" ht="14.25" customHeight="1">
      <c r="C10194" s="42"/>
      <c r="D10194" s="43"/>
      <c r="G10194" s="34"/>
      <c r="H10194" s="35"/>
    </row>
    <row r="10195" ht="14.25" customHeight="1">
      <c r="C10195" s="42"/>
      <c r="D10195" s="43"/>
      <c r="G10195" s="34"/>
      <c r="H10195" s="35"/>
    </row>
    <row r="10196" ht="14.25" customHeight="1">
      <c r="C10196" s="42"/>
      <c r="D10196" s="43"/>
      <c r="G10196" s="34"/>
      <c r="H10196" s="35"/>
    </row>
    <row r="10197" ht="14.25" customHeight="1">
      <c r="C10197" s="42"/>
      <c r="D10197" s="43"/>
      <c r="G10197" s="34"/>
      <c r="H10197" s="35"/>
    </row>
    <row r="10198" ht="14.25" customHeight="1">
      <c r="C10198" s="42"/>
      <c r="D10198" s="43"/>
      <c r="G10198" s="34"/>
      <c r="H10198" s="35"/>
    </row>
    <row r="10199" ht="14.25" customHeight="1">
      <c r="C10199" s="42"/>
      <c r="D10199" s="43"/>
      <c r="G10199" s="34"/>
      <c r="H10199" s="35"/>
    </row>
    <row r="10200" ht="14.25" customHeight="1">
      <c r="C10200" s="42"/>
      <c r="D10200" s="43"/>
      <c r="G10200" s="34"/>
      <c r="H10200" s="35"/>
    </row>
    <row r="10201" ht="14.25" customHeight="1">
      <c r="C10201" s="42"/>
      <c r="D10201" s="43"/>
      <c r="G10201" s="34"/>
      <c r="H10201" s="35"/>
    </row>
    <row r="10202" ht="14.25" customHeight="1">
      <c r="C10202" s="42"/>
      <c r="D10202" s="43"/>
      <c r="G10202" s="34"/>
      <c r="H10202" s="35"/>
    </row>
    <row r="10203" ht="14.25" customHeight="1">
      <c r="C10203" s="42"/>
      <c r="D10203" s="43"/>
      <c r="G10203" s="34"/>
      <c r="H10203" s="35"/>
    </row>
    <row r="10204" ht="14.25" customHeight="1">
      <c r="C10204" s="42"/>
      <c r="D10204" s="43"/>
      <c r="G10204" s="34"/>
      <c r="H10204" s="35"/>
    </row>
    <row r="10205" ht="14.25" customHeight="1">
      <c r="C10205" s="42"/>
      <c r="D10205" s="43"/>
      <c r="G10205" s="34"/>
      <c r="H10205" s="35"/>
    </row>
    <row r="10206" ht="14.25" customHeight="1">
      <c r="C10206" s="42"/>
      <c r="D10206" s="43"/>
      <c r="G10206" s="34"/>
      <c r="H10206" s="35"/>
    </row>
    <row r="10207" ht="14.25" customHeight="1">
      <c r="C10207" s="42"/>
      <c r="D10207" s="43"/>
      <c r="G10207" s="34"/>
      <c r="H10207" s="35"/>
    </row>
    <row r="10208" ht="14.25" customHeight="1">
      <c r="C10208" s="42"/>
      <c r="D10208" s="43"/>
      <c r="G10208" s="34"/>
      <c r="H10208" s="35"/>
    </row>
    <row r="10209" ht="14.25" customHeight="1">
      <c r="C10209" s="42"/>
      <c r="D10209" s="43"/>
      <c r="G10209" s="34"/>
      <c r="H10209" s="35"/>
    </row>
    <row r="10210" ht="14.25" customHeight="1">
      <c r="C10210" s="42"/>
      <c r="D10210" s="43"/>
      <c r="G10210" s="34"/>
      <c r="H10210" s="35"/>
    </row>
    <row r="10211" ht="14.25" customHeight="1">
      <c r="C10211" s="42"/>
      <c r="D10211" s="43"/>
      <c r="G10211" s="34"/>
      <c r="H10211" s="35"/>
    </row>
    <row r="10212" ht="14.25" customHeight="1">
      <c r="C10212" s="42"/>
      <c r="D10212" s="43"/>
      <c r="G10212" s="34"/>
      <c r="H10212" s="35"/>
    </row>
    <row r="10213" ht="14.25" customHeight="1">
      <c r="C10213" s="42"/>
      <c r="D10213" s="43"/>
      <c r="G10213" s="34"/>
      <c r="H10213" s="35"/>
    </row>
    <row r="10214" ht="14.25" customHeight="1">
      <c r="C10214" s="42"/>
      <c r="D10214" s="43"/>
      <c r="G10214" s="34"/>
      <c r="H10214" s="35"/>
    </row>
    <row r="10215" ht="14.25" customHeight="1">
      <c r="C10215" s="42"/>
      <c r="D10215" s="43"/>
      <c r="G10215" s="34"/>
      <c r="H10215" s="35"/>
    </row>
    <row r="10216" ht="14.25" customHeight="1">
      <c r="C10216" s="42"/>
      <c r="D10216" s="43"/>
      <c r="G10216" s="34"/>
      <c r="H10216" s="35"/>
    </row>
    <row r="10217" ht="14.25" customHeight="1">
      <c r="C10217" s="42"/>
      <c r="D10217" s="43"/>
      <c r="G10217" s="34"/>
      <c r="H10217" s="35"/>
    </row>
    <row r="10218" ht="14.25" customHeight="1">
      <c r="C10218" s="42"/>
      <c r="D10218" s="43"/>
      <c r="G10218" s="34"/>
      <c r="H10218" s="35"/>
    </row>
    <row r="10219" ht="14.25" customHeight="1">
      <c r="C10219" s="42"/>
      <c r="D10219" s="43"/>
      <c r="G10219" s="34"/>
      <c r="H10219" s="35"/>
    </row>
    <row r="10220" ht="14.25" customHeight="1">
      <c r="C10220" s="42"/>
      <c r="D10220" s="43"/>
      <c r="G10220" s="34"/>
      <c r="H10220" s="35"/>
    </row>
    <row r="10221" ht="14.25" customHeight="1">
      <c r="C10221" s="42"/>
      <c r="D10221" s="43"/>
      <c r="G10221" s="34"/>
      <c r="H10221" s="35"/>
    </row>
    <row r="10222" ht="14.25" customHeight="1">
      <c r="C10222" s="42"/>
      <c r="D10222" s="43"/>
      <c r="G10222" s="34"/>
      <c r="H10222" s="35"/>
    </row>
    <row r="10223" ht="14.25" customHeight="1">
      <c r="C10223" s="42"/>
      <c r="D10223" s="43"/>
      <c r="G10223" s="34"/>
      <c r="H10223" s="35"/>
    </row>
    <row r="10224" ht="14.25" customHeight="1">
      <c r="C10224" s="42"/>
      <c r="D10224" s="43"/>
      <c r="G10224" s="34"/>
      <c r="H10224" s="35"/>
    </row>
    <row r="10225" ht="14.25" customHeight="1">
      <c r="C10225" s="42"/>
      <c r="D10225" s="43"/>
      <c r="G10225" s="34"/>
      <c r="H10225" s="35"/>
    </row>
    <row r="10226" ht="14.25" customHeight="1">
      <c r="C10226" s="42"/>
      <c r="D10226" s="43"/>
      <c r="G10226" s="34"/>
      <c r="H10226" s="35"/>
    </row>
    <row r="10227" ht="14.25" customHeight="1">
      <c r="C10227" s="42"/>
      <c r="D10227" s="43"/>
      <c r="G10227" s="34"/>
      <c r="H10227" s="35"/>
    </row>
    <row r="10228" ht="14.25" customHeight="1">
      <c r="C10228" s="42"/>
      <c r="D10228" s="43"/>
      <c r="G10228" s="34"/>
      <c r="H10228" s="35"/>
    </row>
    <row r="10229" ht="14.25" customHeight="1">
      <c r="C10229" s="42"/>
      <c r="D10229" s="43"/>
      <c r="G10229" s="34"/>
      <c r="H10229" s="35"/>
    </row>
    <row r="10230" ht="14.25" customHeight="1">
      <c r="C10230" s="42"/>
      <c r="D10230" s="43"/>
      <c r="G10230" s="34"/>
      <c r="H10230" s="35"/>
    </row>
    <row r="10231" ht="14.25" customHeight="1">
      <c r="C10231" s="42"/>
      <c r="D10231" s="43"/>
      <c r="G10231" s="34"/>
      <c r="H10231" s="35"/>
    </row>
    <row r="10232" ht="14.25" customHeight="1">
      <c r="C10232" s="42"/>
      <c r="D10232" s="43"/>
      <c r="G10232" s="34"/>
      <c r="H10232" s="35"/>
    </row>
    <row r="10233" ht="14.25" customHeight="1">
      <c r="C10233" s="42"/>
      <c r="D10233" s="43"/>
      <c r="G10233" s="34"/>
      <c r="H10233" s="35"/>
    </row>
    <row r="10234" ht="14.25" customHeight="1">
      <c r="C10234" s="42"/>
      <c r="D10234" s="43"/>
      <c r="G10234" s="34"/>
      <c r="H10234" s="35"/>
    </row>
    <row r="10235" ht="14.25" customHeight="1">
      <c r="C10235" s="42"/>
      <c r="D10235" s="43"/>
      <c r="G10235" s="34"/>
      <c r="H10235" s="35"/>
    </row>
    <row r="10236" ht="14.25" customHeight="1">
      <c r="C10236" s="42"/>
      <c r="D10236" s="43"/>
      <c r="G10236" s="34"/>
      <c r="H10236" s="35"/>
    </row>
    <row r="10237" ht="14.25" customHeight="1">
      <c r="C10237" s="42"/>
      <c r="D10237" s="43"/>
      <c r="G10237" s="34"/>
      <c r="H10237" s="35"/>
    </row>
    <row r="10238" ht="14.25" customHeight="1">
      <c r="C10238" s="42"/>
      <c r="D10238" s="43"/>
      <c r="G10238" s="34"/>
      <c r="H10238" s="35"/>
    </row>
    <row r="10239" ht="14.25" customHeight="1">
      <c r="C10239" s="42"/>
      <c r="D10239" s="43"/>
      <c r="G10239" s="34"/>
      <c r="H10239" s="35"/>
    </row>
    <row r="10240" ht="14.25" customHeight="1">
      <c r="C10240" s="42"/>
      <c r="D10240" s="43"/>
      <c r="G10240" s="34"/>
      <c r="H10240" s="35"/>
    </row>
    <row r="10241" ht="14.25" customHeight="1">
      <c r="C10241" s="42"/>
      <c r="D10241" s="43"/>
      <c r="G10241" s="34"/>
      <c r="H10241" s="35"/>
    </row>
    <row r="10242" ht="14.25" customHeight="1">
      <c r="C10242" s="42"/>
      <c r="D10242" s="43"/>
      <c r="G10242" s="34"/>
      <c r="H10242" s="35"/>
    </row>
    <row r="10243" ht="14.25" customHeight="1">
      <c r="C10243" s="42"/>
      <c r="D10243" s="43"/>
      <c r="G10243" s="34"/>
      <c r="H10243" s="35"/>
    </row>
    <row r="10244" ht="14.25" customHeight="1">
      <c r="C10244" s="42"/>
      <c r="D10244" s="43"/>
      <c r="G10244" s="34"/>
      <c r="H10244" s="35"/>
    </row>
    <row r="10245" ht="14.25" customHeight="1">
      <c r="C10245" s="42"/>
      <c r="D10245" s="43"/>
      <c r="G10245" s="34"/>
      <c r="H10245" s="35"/>
    </row>
    <row r="10246" ht="14.25" customHeight="1">
      <c r="C10246" s="42"/>
      <c r="D10246" s="43"/>
      <c r="G10246" s="34"/>
      <c r="H10246" s="35"/>
    </row>
    <row r="10247" ht="14.25" customHeight="1">
      <c r="C10247" s="42"/>
      <c r="D10247" s="43"/>
      <c r="G10247" s="34"/>
      <c r="H10247" s="35"/>
    </row>
    <row r="10248" ht="14.25" customHeight="1">
      <c r="C10248" s="42"/>
      <c r="D10248" s="43"/>
      <c r="G10248" s="34"/>
      <c r="H10248" s="35"/>
    </row>
    <row r="10249" ht="14.25" customHeight="1">
      <c r="C10249" s="42"/>
      <c r="D10249" s="43"/>
      <c r="G10249" s="34"/>
      <c r="H10249" s="35"/>
    </row>
    <row r="10250" ht="14.25" customHeight="1">
      <c r="C10250" s="42"/>
      <c r="D10250" s="43"/>
      <c r="G10250" s="34"/>
      <c r="H10250" s="35"/>
    </row>
    <row r="10251" ht="14.25" customHeight="1">
      <c r="C10251" s="42"/>
      <c r="D10251" s="43"/>
      <c r="G10251" s="34"/>
      <c r="H10251" s="35"/>
    </row>
    <row r="10252" ht="14.25" customHeight="1">
      <c r="C10252" s="42"/>
      <c r="D10252" s="43"/>
      <c r="G10252" s="34"/>
      <c r="H10252" s="35"/>
    </row>
    <row r="10253" ht="14.25" customHeight="1">
      <c r="C10253" s="42"/>
      <c r="D10253" s="43"/>
      <c r="G10253" s="34"/>
      <c r="H10253" s="35"/>
    </row>
    <row r="10254" ht="14.25" customHeight="1">
      <c r="C10254" s="42"/>
      <c r="D10254" s="43"/>
      <c r="G10254" s="34"/>
      <c r="H10254" s="35"/>
    </row>
    <row r="10255" ht="14.25" customHeight="1">
      <c r="C10255" s="42"/>
      <c r="D10255" s="43"/>
      <c r="G10255" s="34"/>
      <c r="H10255" s="35"/>
    </row>
    <row r="10256" ht="14.25" customHeight="1">
      <c r="C10256" s="42"/>
      <c r="D10256" s="43"/>
      <c r="G10256" s="34"/>
      <c r="H10256" s="35"/>
    </row>
    <row r="10257" ht="14.25" customHeight="1">
      <c r="C10257" s="42"/>
      <c r="D10257" s="43"/>
      <c r="G10257" s="34"/>
      <c r="H10257" s="35"/>
    </row>
    <row r="10258" ht="14.25" customHeight="1">
      <c r="C10258" s="42"/>
      <c r="D10258" s="43"/>
      <c r="G10258" s="34"/>
      <c r="H10258" s="35"/>
    </row>
    <row r="10259" ht="14.25" customHeight="1">
      <c r="C10259" s="42"/>
      <c r="D10259" s="43"/>
      <c r="G10259" s="34"/>
      <c r="H10259" s="35"/>
    </row>
    <row r="10260" ht="14.25" customHeight="1">
      <c r="C10260" s="42"/>
      <c r="D10260" s="43"/>
      <c r="G10260" s="34"/>
      <c r="H10260" s="35"/>
    </row>
    <row r="10261" ht="14.25" customHeight="1">
      <c r="C10261" s="42"/>
      <c r="D10261" s="43"/>
      <c r="G10261" s="34"/>
      <c r="H10261" s="35"/>
    </row>
    <row r="10262" ht="14.25" customHeight="1">
      <c r="C10262" s="42"/>
      <c r="D10262" s="43"/>
      <c r="G10262" s="34"/>
      <c r="H10262" s="35"/>
    </row>
    <row r="10263" ht="14.25" customHeight="1">
      <c r="C10263" s="42"/>
      <c r="D10263" s="43"/>
      <c r="G10263" s="34"/>
      <c r="H10263" s="35"/>
    </row>
    <row r="10264" ht="14.25" customHeight="1">
      <c r="C10264" s="42"/>
      <c r="D10264" s="43"/>
      <c r="G10264" s="34"/>
      <c r="H10264" s="35"/>
    </row>
    <row r="10265" ht="14.25" customHeight="1">
      <c r="C10265" s="42"/>
      <c r="D10265" s="43"/>
      <c r="G10265" s="34"/>
      <c r="H10265" s="35"/>
    </row>
    <row r="10266" ht="14.25" customHeight="1">
      <c r="C10266" s="42"/>
      <c r="D10266" s="43"/>
      <c r="G10266" s="34"/>
      <c r="H10266" s="35"/>
    </row>
    <row r="10267" ht="14.25" customHeight="1">
      <c r="C10267" s="42"/>
      <c r="D10267" s="43"/>
      <c r="G10267" s="34"/>
      <c r="H10267" s="35"/>
    </row>
    <row r="10268" ht="14.25" customHeight="1">
      <c r="C10268" s="42"/>
      <c r="D10268" s="43"/>
      <c r="G10268" s="34"/>
      <c r="H10268" s="35"/>
    </row>
    <row r="10269" ht="14.25" customHeight="1">
      <c r="C10269" s="42"/>
      <c r="D10269" s="43"/>
      <c r="G10269" s="34"/>
      <c r="H10269" s="35"/>
    </row>
    <row r="10270" ht="14.25" customHeight="1">
      <c r="C10270" s="42"/>
      <c r="D10270" s="43"/>
      <c r="G10270" s="34"/>
      <c r="H10270" s="35"/>
    </row>
    <row r="10271" ht="14.25" customHeight="1">
      <c r="C10271" s="42"/>
      <c r="D10271" s="43"/>
      <c r="G10271" s="34"/>
      <c r="H10271" s="35"/>
    </row>
    <row r="10272" ht="14.25" customHeight="1">
      <c r="C10272" s="42"/>
      <c r="D10272" s="43"/>
      <c r="G10272" s="34"/>
      <c r="H10272" s="35"/>
    </row>
    <row r="10273" ht="14.25" customHeight="1">
      <c r="C10273" s="42"/>
      <c r="D10273" s="43"/>
      <c r="G10273" s="34"/>
      <c r="H10273" s="35"/>
    </row>
    <row r="10274" ht="14.25" customHeight="1">
      <c r="C10274" s="42"/>
      <c r="D10274" s="43"/>
      <c r="G10274" s="34"/>
      <c r="H10274" s="35"/>
    </row>
    <row r="10275" ht="14.25" customHeight="1">
      <c r="C10275" s="42"/>
      <c r="D10275" s="43"/>
      <c r="G10275" s="34"/>
      <c r="H10275" s="35"/>
    </row>
    <row r="10276" ht="14.25" customHeight="1">
      <c r="C10276" s="42"/>
      <c r="D10276" s="43"/>
      <c r="G10276" s="34"/>
      <c r="H10276" s="35"/>
    </row>
    <row r="10277" ht="14.25" customHeight="1">
      <c r="C10277" s="42"/>
      <c r="D10277" s="43"/>
      <c r="G10277" s="34"/>
      <c r="H10277" s="35"/>
    </row>
    <row r="10278" ht="14.25" customHeight="1">
      <c r="C10278" s="42"/>
      <c r="D10278" s="43"/>
      <c r="G10278" s="34"/>
      <c r="H10278" s="35"/>
    </row>
    <row r="10279" ht="14.25" customHeight="1">
      <c r="C10279" s="42"/>
      <c r="D10279" s="43"/>
      <c r="G10279" s="34"/>
      <c r="H10279" s="35"/>
    </row>
    <row r="10280" ht="14.25" customHeight="1">
      <c r="C10280" s="42"/>
      <c r="D10280" s="43"/>
      <c r="G10280" s="34"/>
      <c r="H10280" s="35"/>
    </row>
    <row r="10281" ht="14.25" customHeight="1">
      <c r="C10281" s="42"/>
      <c r="D10281" s="43"/>
      <c r="G10281" s="34"/>
      <c r="H10281" s="35"/>
    </row>
    <row r="10282" ht="14.25" customHeight="1">
      <c r="C10282" s="42"/>
      <c r="D10282" s="43"/>
      <c r="G10282" s="34"/>
      <c r="H10282" s="35"/>
    </row>
    <row r="10283" ht="14.25" customHeight="1">
      <c r="C10283" s="42"/>
      <c r="D10283" s="43"/>
      <c r="G10283" s="34"/>
      <c r="H10283" s="35"/>
    </row>
    <row r="10284" ht="14.25" customHeight="1">
      <c r="C10284" s="42"/>
      <c r="D10284" s="43"/>
      <c r="G10284" s="34"/>
      <c r="H10284" s="35"/>
    </row>
    <row r="10285" ht="14.25" customHeight="1">
      <c r="C10285" s="42"/>
      <c r="D10285" s="43"/>
      <c r="G10285" s="34"/>
      <c r="H10285" s="35"/>
    </row>
    <row r="10286" ht="14.25" customHeight="1">
      <c r="C10286" s="42"/>
      <c r="D10286" s="43"/>
      <c r="G10286" s="34"/>
      <c r="H10286" s="35"/>
    </row>
    <row r="10287" ht="14.25" customHeight="1">
      <c r="C10287" s="42"/>
      <c r="D10287" s="43"/>
      <c r="G10287" s="34"/>
      <c r="H10287" s="35"/>
    </row>
    <row r="10288" ht="14.25" customHeight="1">
      <c r="C10288" s="42"/>
      <c r="D10288" s="43"/>
      <c r="G10288" s="34"/>
      <c r="H10288" s="35"/>
    </row>
    <row r="10289" ht="14.25" customHeight="1">
      <c r="C10289" s="42"/>
      <c r="D10289" s="43"/>
      <c r="G10289" s="34"/>
      <c r="H10289" s="35"/>
    </row>
    <row r="10290" ht="14.25" customHeight="1">
      <c r="C10290" s="42"/>
      <c r="D10290" s="43"/>
      <c r="G10290" s="34"/>
      <c r="H10290" s="35"/>
    </row>
    <row r="10291" ht="14.25" customHeight="1">
      <c r="C10291" s="42"/>
      <c r="D10291" s="43"/>
      <c r="G10291" s="34"/>
      <c r="H10291" s="35"/>
    </row>
    <row r="10292" ht="14.25" customHeight="1">
      <c r="C10292" s="42"/>
      <c r="D10292" s="43"/>
      <c r="G10292" s="34"/>
      <c r="H10292" s="35"/>
    </row>
    <row r="10293" ht="14.25" customHeight="1">
      <c r="C10293" s="42"/>
      <c r="D10293" s="43"/>
      <c r="G10293" s="34"/>
      <c r="H10293" s="35"/>
    </row>
    <row r="10294" ht="14.25" customHeight="1">
      <c r="C10294" s="42"/>
      <c r="D10294" s="43"/>
      <c r="G10294" s="34"/>
      <c r="H10294" s="35"/>
    </row>
    <row r="10295" ht="14.25" customHeight="1">
      <c r="C10295" s="42"/>
      <c r="D10295" s="43"/>
      <c r="G10295" s="34"/>
      <c r="H10295" s="35"/>
    </row>
    <row r="10296" ht="14.25" customHeight="1">
      <c r="C10296" s="42"/>
      <c r="D10296" s="43"/>
      <c r="G10296" s="34"/>
      <c r="H10296" s="35"/>
    </row>
    <row r="10297" ht="14.25" customHeight="1">
      <c r="C10297" s="42"/>
      <c r="D10297" s="43"/>
      <c r="G10297" s="34"/>
      <c r="H10297" s="35"/>
    </row>
    <row r="10298" ht="14.25" customHeight="1">
      <c r="C10298" s="42"/>
      <c r="D10298" s="43"/>
      <c r="G10298" s="34"/>
      <c r="H10298" s="35"/>
    </row>
    <row r="10299" ht="14.25" customHeight="1">
      <c r="C10299" s="42"/>
      <c r="D10299" s="43"/>
      <c r="G10299" s="34"/>
      <c r="H10299" s="35"/>
    </row>
    <row r="10300" ht="14.25" customHeight="1">
      <c r="C10300" s="42"/>
      <c r="D10300" s="43"/>
      <c r="G10300" s="34"/>
      <c r="H10300" s="35"/>
    </row>
    <row r="10301" ht="14.25" customHeight="1">
      <c r="C10301" s="42"/>
      <c r="D10301" s="43"/>
      <c r="G10301" s="34"/>
      <c r="H10301" s="35"/>
    </row>
    <row r="10302" ht="14.25" customHeight="1">
      <c r="C10302" s="42"/>
      <c r="D10302" s="43"/>
      <c r="G10302" s="34"/>
      <c r="H10302" s="35"/>
    </row>
    <row r="10303" ht="14.25" customHeight="1">
      <c r="C10303" s="42"/>
      <c r="D10303" s="43"/>
      <c r="G10303" s="34"/>
      <c r="H10303" s="35"/>
    </row>
    <row r="10304" ht="14.25" customHeight="1">
      <c r="C10304" s="42"/>
      <c r="D10304" s="43"/>
      <c r="G10304" s="34"/>
      <c r="H10304" s="35"/>
    </row>
    <row r="10305" ht="14.25" customHeight="1">
      <c r="C10305" s="42"/>
      <c r="D10305" s="43"/>
      <c r="G10305" s="34"/>
      <c r="H10305" s="35"/>
    </row>
    <row r="10306" ht="14.25" customHeight="1">
      <c r="C10306" s="42"/>
      <c r="D10306" s="43"/>
      <c r="G10306" s="34"/>
      <c r="H10306" s="35"/>
    </row>
    <row r="10307" ht="14.25" customHeight="1">
      <c r="C10307" s="42"/>
      <c r="D10307" s="43"/>
      <c r="G10307" s="34"/>
      <c r="H10307" s="35"/>
    </row>
    <row r="10308" ht="14.25" customHeight="1">
      <c r="C10308" s="42"/>
      <c r="D10308" s="43"/>
      <c r="G10308" s="34"/>
      <c r="H10308" s="35"/>
    </row>
    <row r="10309" ht="14.25" customHeight="1">
      <c r="C10309" s="42"/>
      <c r="D10309" s="43"/>
      <c r="G10309" s="34"/>
      <c r="H10309" s="35"/>
    </row>
    <row r="10310" ht="14.25" customHeight="1">
      <c r="C10310" s="42"/>
      <c r="D10310" s="43"/>
      <c r="G10310" s="34"/>
      <c r="H10310" s="35"/>
    </row>
    <row r="10311" ht="14.25" customHeight="1">
      <c r="C10311" s="42"/>
      <c r="D10311" s="43"/>
      <c r="G10311" s="34"/>
      <c r="H10311" s="35"/>
    </row>
    <row r="10312" ht="14.25" customHeight="1">
      <c r="C10312" s="42"/>
      <c r="D10312" s="43"/>
      <c r="G10312" s="34"/>
      <c r="H10312" s="35"/>
    </row>
    <row r="10313" ht="14.25" customHeight="1">
      <c r="C10313" s="42"/>
      <c r="D10313" s="43"/>
      <c r="G10313" s="34"/>
      <c r="H10313" s="35"/>
    </row>
    <row r="10314" ht="14.25" customHeight="1">
      <c r="C10314" s="42"/>
      <c r="D10314" s="43"/>
      <c r="G10314" s="34"/>
      <c r="H10314" s="35"/>
    </row>
    <row r="10315" ht="14.25" customHeight="1">
      <c r="C10315" s="42"/>
      <c r="D10315" s="43"/>
      <c r="G10315" s="34"/>
      <c r="H10315" s="35"/>
    </row>
    <row r="10316" ht="14.25" customHeight="1">
      <c r="C10316" s="42"/>
      <c r="D10316" s="43"/>
      <c r="G10316" s="34"/>
      <c r="H10316" s="35"/>
    </row>
    <row r="10317" ht="14.25" customHeight="1">
      <c r="C10317" s="42"/>
      <c r="D10317" s="43"/>
      <c r="G10317" s="34"/>
      <c r="H10317" s="35"/>
    </row>
    <row r="10318" ht="14.25" customHeight="1">
      <c r="C10318" s="42"/>
      <c r="D10318" s="43"/>
      <c r="G10318" s="34"/>
      <c r="H10318" s="35"/>
    </row>
    <row r="10319" ht="14.25" customHeight="1">
      <c r="C10319" s="42"/>
      <c r="D10319" s="43"/>
      <c r="G10319" s="34"/>
      <c r="H10319" s="35"/>
    </row>
    <row r="10320" ht="14.25" customHeight="1">
      <c r="C10320" s="42"/>
      <c r="D10320" s="43"/>
      <c r="G10320" s="34"/>
      <c r="H10320" s="35"/>
    </row>
    <row r="10321" ht="14.25" customHeight="1">
      <c r="C10321" s="42"/>
      <c r="D10321" s="43"/>
      <c r="G10321" s="34"/>
      <c r="H10321" s="35"/>
    </row>
    <row r="10322" ht="14.25" customHeight="1">
      <c r="C10322" s="42"/>
      <c r="D10322" s="43"/>
      <c r="G10322" s="34"/>
      <c r="H10322" s="35"/>
    </row>
    <row r="10323" ht="14.25" customHeight="1">
      <c r="C10323" s="42"/>
      <c r="D10323" s="43"/>
      <c r="G10323" s="34"/>
      <c r="H10323" s="35"/>
    </row>
    <row r="10324" ht="14.25" customHeight="1">
      <c r="C10324" s="42"/>
      <c r="D10324" s="43"/>
      <c r="G10324" s="34"/>
      <c r="H10324" s="35"/>
    </row>
    <row r="10325" ht="14.25" customHeight="1">
      <c r="C10325" s="42"/>
      <c r="D10325" s="43"/>
      <c r="G10325" s="34"/>
      <c r="H10325" s="35"/>
    </row>
    <row r="10326" ht="14.25" customHeight="1">
      <c r="C10326" s="42"/>
      <c r="D10326" s="43"/>
      <c r="G10326" s="34"/>
      <c r="H10326" s="35"/>
    </row>
    <row r="10327" ht="14.25" customHeight="1">
      <c r="C10327" s="42"/>
      <c r="D10327" s="43"/>
      <c r="G10327" s="34"/>
      <c r="H10327" s="35"/>
    </row>
    <row r="10328" ht="14.25" customHeight="1">
      <c r="C10328" s="42"/>
      <c r="D10328" s="43"/>
      <c r="G10328" s="34"/>
      <c r="H10328" s="35"/>
    </row>
    <row r="10329" ht="14.25" customHeight="1">
      <c r="C10329" s="42"/>
      <c r="D10329" s="43"/>
      <c r="G10329" s="34"/>
      <c r="H10329" s="35"/>
    </row>
    <row r="10330" ht="14.25" customHeight="1">
      <c r="C10330" s="42"/>
      <c r="D10330" s="43"/>
      <c r="G10330" s="34"/>
      <c r="H10330" s="35"/>
    </row>
    <row r="10331" ht="14.25" customHeight="1">
      <c r="C10331" s="42"/>
      <c r="D10331" s="43"/>
      <c r="G10331" s="34"/>
      <c r="H10331" s="35"/>
    </row>
    <row r="10332" ht="14.25" customHeight="1">
      <c r="C10332" s="42"/>
      <c r="D10332" s="43"/>
      <c r="G10332" s="34"/>
      <c r="H10332" s="35"/>
    </row>
    <row r="10333" ht="14.25" customHeight="1">
      <c r="C10333" s="42"/>
      <c r="D10333" s="43"/>
      <c r="G10333" s="34"/>
      <c r="H10333" s="35"/>
    </row>
    <row r="10334" ht="14.25" customHeight="1">
      <c r="C10334" s="42"/>
      <c r="D10334" s="43"/>
      <c r="G10334" s="34"/>
      <c r="H10334" s="35"/>
    </row>
    <row r="10335" ht="14.25" customHeight="1">
      <c r="C10335" s="42"/>
      <c r="D10335" s="43"/>
      <c r="G10335" s="34"/>
      <c r="H10335" s="35"/>
    </row>
    <row r="10336" ht="14.25" customHeight="1">
      <c r="C10336" s="42"/>
      <c r="D10336" s="43"/>
      <c r="G10336" s="34"/>
      <c r="H10336" s="35"/>
    </row>
    <row r="10337" ht="14.25" customHeight="1">
      <c r="C10337" s="42"/>
      <c r="D10337" s="43"/>
      <c r="G10337" s="34"/>
      <c r="H10337" s="35"/>
    </row>
    <row r="10338" ht="14.25" customHeight="1">
      <c r="C10338" s="42"/>
      <c r="D10338" s="43"/>
      <c r="G10338" s="34"/>
      <c r="H10338" s="35"/>
    </row>
    <row r="10339" ht="14.25" customHeight="1">
      <c r="C10339" s="42"/>
      <c r="D10339" s="43"/>
      <c r="G10339" s="34"/>
      <c r="H10339" s="35"/>
    </row>
    <row r="10340" ht="14.25" customHeight="1">
      <c r="C10340" s="42"/>
      <c r="D10340" s="43"/>
      <c r="G10340" s="34"/>
      <c r="H10340" s="35"/>
    </row>
    <row r="10341" ht="14.25" customHeight="1">
      <c r="C10341" s="42"/>
      <c r="D10341" s="43"/>
      <c r="G10341" s="34"/>
      <c r="H10341" s="35"/>
    </row>
    <row r="10342" ht="14.25" customHeight="1">
      <c r="C10342" s="42"/>
      <c r="D10342" s="43"/>
      <c r="G10342" s="34"/>
      <c r="H10342" s="35"/>
    </row>
    <row r="10343" ht="14.25" customHeight="1">
      <c r="C10343" s="42"/>
      <c r="D10343" s="43"/>
      <c r="G10343" s="34"/>
      <c r="H10343" s="35"/>
    </row>
    <row r="10344" ht="14.25" customHeight="1">
      <c r="C10344" s="42"/>
      <c r="D10344" s="43"/>
      <c r="G10344" s="34"/>
      <c r="H10344" s="35"/>
    </row>
    <row r="10345" ht="14.25" customHeight="1">
      <c r="C10345" s="42"/>
      <c r="D10345" s="43"/>
      <c r="G10345" s="34"/>
      <c r="H10345" s="35"/>
    </row>
    <row r="10346" ht="14.25" customHeight="1">
      <c r="C10346" s="42"/>
      <c r="D10346" s="43"/>
      <c r="G10346" s="34"/>
      <c r="H10346" s="35"/>
    </row>
    <row r="10347" ht="14.25" customHeight="1">
      <c r="C10347" s="42"/>
      <c r="D10347" s="43"/>
      <c r="G10347" s="34"/>
      <c r="H10347" s="35"/>
    </row>
    <row r="10348" ht="14.25" customHeight="1">
      <c r="C10348" s="42"/>
      <c r="D10348" s="43"/>
      <c r="G10348" s="34"/>
      <c r="H10348" s="35"/>
    </row>
    <row r="10349" ht="14.25" customHeight="1">
      <c r="C10349" s="42"/>
      <c r="D10349" s="43"/>
      <c r="G10349" s="34"/>
      <c r="H10349" s="35"/>
    </row>
    <row r="10350" ht="14.25" customHeight="1">
      <c r="C10350" s="42"/>
      <c r="D10350" s="43"/>
      <c r="G10350" s="34"/>
      <c r="H10350" s="35"/>
    </row>
    <row r="10351" ht="14.25" customHeight="1">
      <c r="C10351" s="42"/>
      <c r="D10351" s="43"/>
      <c r="G10351" s="34"/>
      <c r="H10351" s="35"/>
    </row>
    <row r="10352" ht="14.25" customHeight="1">
      <c r="C10352" s="42"/>
      <c r="D10352" s="43"/>
      <c r="G10352" s="34"/>
      <c r="H10352" s="35"/>
    </row>
    <row r="10353" ht="14.25" customHeight="1">
      <c r="C10353" s="42"/>
      <c r="D10353" s="43"/>
      <c r="G10353" s="34"/>
      <c r="H10353" s="35"/>
    </row>
    <row r="10354" ht="14.25" customHeight="1">
      <c r="C10354" s="42"/>
      <c r="D10354" s="43"/>
      <c r="G10354" s="34"/>
      <c r="H10354" s="35"/>
    </row>
    <row r="10355" ht="14.25" customHeight="1">
      <c r="C10355" s="42"/>
      <c r="D10355" s="43"/>
      <c r="G10355" s="34"/>
      <c r="H10355" s="35"/>
    </row>
    <row r="10356" ht="14.25" customHeight="1">
      <c r="C10356" s="42"/>
      <c r="D10356" s="43"/>
      <c r="G10356" s="34"/>
      <c r="H10356" s="35"/>
    </row>
    <row r="10357" ht="14.25" customHeight="1">
      <c r="C10357" s="42"/>
      <c r="D10357" s="43"/>
      <c r="G10357" s="34"/>
      <c r="H10357" s="35"/>
    </row>
    <row r="10358" ht="14.25" customHeight="1">
      <c r="C10358" s="42"/>
      <c r="D10358" s="43"/>
      <c r="G10358" s="34"/>
      <c r="H10358" s="35"/>
    </row>
    <row r="10359" ht="14.25" customHeight="1">
      <c r="C10359" s="42"/>
      <c r="D10359" s="43"/>
      <c r="G10359" s="34"/>
      <c r="H10359" s="35"/>
    </row>
    <row r="10360" ht="14.25" customHeight="1">
      <c r="C10360" s="42"/>
      <c r="D10360" s="43"/>
      <c r="G10360" s="34"/>
      <c r="H10360" s="35"/>
    </row>
    <row r="10361" ht="14.25" customHeight="1">
      <c r="C10361" s="42"/>
      <c r="D10361" s="43"/>
      <c r="G10361" s="34"/>
      <c r="H10361" s="35"/>
    </row>
    <row r="10362" ht="14.25" customHeight="1">
      <c r="C10362" s="42"/>
      <c r="D10362" s="43"/>
      <c r="G10362" s="34"/>
      <c r="H10362" s="35"/>
    </row>
    <row r="10363" ht="14.25" customHeight="1">
      <c r="C10363" s="42"/>
      <c r="D10363" s="43"/>
      <c r="G10363" s="34"/>
      <c r="H10363" s="35"/>
    </row>
    <row r="10364" ht="14.25" customHeight="1">
      <c r="C10364" s="42"/>
      <c r="D10364" s="43"/>
      <c r="G10364" s="34"/>
      <c r="H10364" s="35"/>
    </row>
    <row r="10365" ht="14.25" customHeight="1">
      <c r="C10365" s="42"/>
      <c r="D10365" s="43"/>
      <c r="G10365" s="34"/>
      <c r="H10365" s="35"/>
    </row>
    <row r="10366" ht="14.25" customHeight="1">
      <c r="C10366" s="42"/>
      <c r="D10366" s="43"/>
      <c r="G10366" s="34"/>
      <c r="H10366" s="35"/>
    </row>
    <row r="10367" ht="14.25" customHeight="1">
      <c r="C10367" s="42"/>
      <c r="D10367" s="43"/>
      <c r="G10367" s="34"/>
      <c r="H10367" s="35"/>
    </row>
    <row r="10368" ht="14.25" customHeight="1">
      <c r="C10368" s="42"/>
      <c r="D10368" s="43"/>
      <c r="G10368" s="34"/>
      <c r="H10368" s="35"/>
    </row>
    <row r="10369" ht="14.25" customHeight="1">
      <c r="C10369" s="42"/>
      <c r="D10369" s="43"/>
      <c r="G10369" s="34"/>
      <c r="H10369" s="35"/>
    </row>
    <row r="10370" ht="14.25" customHeight="1">
      <c r="C10370" s="42"/>
      <c r="D10370" s="43"/>
      <c r="G10370" s="34"/>
      <c r="H10370" s="35"/>
    </row>
    <row r="10371" ht="14.25" customHeight="1">
      <c r="C10371" s="42"/>
      <c r="D10371" s="43"/>
      <c r="G10371" s="34"/>
      <c r="H10371" s="35"/>
    </row>
    <row r="10372" ht="14.25" customHeight="1">
      <c r="C10372" s="42"/>
      <c r="D10372" s="43"/>
      <c r="G10372" s="34"/>
      <c r="H10372" s="35"/>
    </row>
    <row r="10373" ht="14.25" customHeight="1">
      <c r="C10373" s="42"/>
      <c r="D10373" s="43"/>
      <c r="G10373" s="34"/>
      <c r="H10373" s="35"/>
    </row>
    <row r="10374" ht="14.25" customHeight="1">
      <c r="C10374" s="42"/>
      <c r="D10374" s="43"/>
      <c r="G10374" s="34"/>
      <c r="H10374" s="35"/>
    </row>
    <row r="10375" ht="14.25" customHeight="1">
      <c r="C10375" s="42"/>
      <c r="D10375" s="43"/>
      <c r="G10375" s="34"/>
      <c r="H10375" s="35"/>
    </row>
    <row r="10376" ht="14.25" customHeight="1">
      <c r="C10376" s="42"/>
      <c r="D10376" s="43"/>
      <c r="G10376" s="34"/>
      <c r="H10376" s="35"/>
    </row>
    <row r="10377" ht="14.25" customHeight="1">
      <c r="C10377" s="42"/>
      <c r="D10377" s="43"/>
      <c r="G10377" s="34"/>
      <c r="H10377" s="35"/>
    </row>
    <row r="10378" ht="14.25" customHeight="1">
      <c r="C10378" s="42"/>
      <c r="D10378" s="43"/>
      <c r="G10378" s="34"/>
      <c r="H10378" s="35"/>
    </row>
    <row r="10379" ht="14.25" customHeight="1">
      <c r="C10379" s="42"/>
      <c r="D10379" s="43"/>
      <c r="G10379" s="34"/>
      <c r="H10379" s="35"/>
    </row>
    <row r="10380" ht="14.25" customHeight="1">
      <c r="C10380" s="42"/>
      <c r="D10380" s="43"/>
      <c r="G10380" s="34"/>
      <c r="H10380" s="35"/>
    </row>
    <row r="10381" ht="14.25" customHeight="1">
      <c r="C10381" s="42"/>
      <c r="D10381" s="43"/>
      <c r="G10381" s="34"/>
      <c r="H10381" s="35"/>
    </row>
    <row r="10382" ht="14.25" customHeight="1">
      <c r="C10382" s="42"/>
      <c r="D10382" s="43"/>
      <c r="G10382" s="34"/>
      <c r="H10382" s="35"/>
    </row>
    <row r="10383" ht="14.25" customHeight="1">
      <c r="C10383" s="42"/>
      <c r="D10383" s="43"/>
      <c r="G10383" s="34"/>
      <c r="H10383" s="35"/>
    </row>
    <row r="10384" ht="14.25" customHeight="1">
      <c r="C10384" s="42"/>
      <c r="D10384" s="43"/>
      <c r="G10384" s="34"/>
      <c r="H10384" s="35"/>
    </row>
    <row r="10385" ht="14.25" customHeight="1">
      <c r="C10385" s="42"/>
      <c r="D10385" s="43"/>
      <c r="G10385" s="34"/>
      <c r="H10385" s="35"/>
    </row>
    <row r="10386" ht="14.25" customHeight="1">
      <c r="C10386" s="42"/>
      <c r="D10386" s="43"/>
      <c r="G10386" s="34"/>
      <c r="H10386" s="35"/>
    </row>
    <row r="10387" ht="14.25" customHeight="1">
      <c r="C10387" s="42"/>
      <c r="D10387" s="43"/>
      <c r="G10387" s="34"/>
      <c r="H10387" s="35"/>
    </row>
    <row r="10388" ht="14.25" customHeight="1">
      <c r="C10388" s="42"/>
      <c r="D10388" s="43"/>
      <c r="G10388" s="34"/>
      <c r="H10388" s="35"/>
    </row>
    <row r="10389" ht="14.25" customHeight="1">
      <c r="C10389" s="42"/>
      <c r="D10389" s="43"/>
      <c r="G10389" s="34"/>
      <c r="H10389" s="35"/>
    </row>
    <row r="10390" ht="14.25" customHeight="1">
      <c r="C10390" s="42"/>
      <c r="D10390" s="43"/>
      <c r="G10390" s="34"/>
      <c r="H10390" s="35"/>
    </row>
    <row r="10391" ht="14.25" customHeight="1">
      <c r="C10391" s="42"/>
      <c r="D10391" s="43"/>
      <c r="G10391" s="34"/>
      <c r="H10391" s="35"/>
    </row>
    <row r="10392" ht="14.25" customHeight="1">
      <c r="C10392" s="42"/>
      <c r="D10392" s="43"/>
      <c r="G10392" s="34"/>
      <c r="H10392" s="35"/>
    </row>
    <row r="10393" ht="14.25" customHeight="1">
      <c r="C10393" s="42"/>
      <c r="D10393" s="43"/>
      <c r="G10393" s="34"/>
      <c r="H10393" s="35"/>
    </row>
    <row r="10394" ht="14.25" customHeight="1">
      <c r="C10394" s="42"/>
      <c r="D10394" s="43"/>
      <c r="G10394" s="34"/>
      <c r="H10394" s="35"/>
    </row>
    <row r="10395" ht="14.25" customHeight="1">
      <c r="C10395" s="42"/>
      <c r="D10395" s="43"/>
      <c r="G10395" s="34"/>
      <c r="H10395" s="35"/>
    </row>
    <row r="10396" ht="14.25" customHeight="1">
      <c r="C10396" s="42"/>
      <c r="D10396" s="43"/>
      <c r="G10396" s="34"/>
      <c r="H10396" s="35"/>
    </row>
    <row r="10397" ht="14.25" customHeight="1">
      <c r="C10397" s="42"/>
      <c r="D10397" s="43"/>
      <c r="G10397" s="34"/>
      <c r="H10397" s="35"/>
    </row>
    <row r="10398" ht="14.25" customHeight="1">
      <c r="C10398" s="42"/>
      <c r="D10398" s="43"/>
      <c r="G10398" s="34"/>
      <c r="H10398" s="35"/>
    </row>
    <row r="10399" ht="14.25" customHeight="1">
      <c r="C10399" s="42"/>
      <c r="D10399" s="43"/>
      <c r="G10399" s="34"/>
      <c r="H10399" s="35"/>
    </row>
    <row r="10400" ht="14.25" customHeight="1">
      <c r="C10400" s="42"/>
      <c r="D10400" s="43"/>
      <c r="G10400" s="34"/>
      <c r="H10400" s="35"/>
    </row>
    <row r="10401" ht="14.25" customHeight="1">
      <c r="C10401" s="42"/>
      <c r="D10401" s="43"/>
      <c r="G10401" s="34"/>
      <c r="H10401" s="35"/>
    </row>
    <row r="10402" ht="14.25" customHeight="1">
      <c r="C10402" s="42"/>
      <c r="D10402" s="43"/>
      <c r="G10402" s="34"/>
      <c r="H10402" s="35"/>
    </row>
    <row r="10403" ht="14.25" customHeight="1">
      <c r="C10403" s="42"/>
      <c r="D10403" s="43"/>
      <c r="G10403" s="34"/>
      <c r="H10403" s="35"/>
    </row>
    <row r="10404" ht="14.25" customHeight="1">
      <c r="C10404" s="42"/>
      <c r="D10404" s="43"/>
      <c r="G10404" s="34"/>
      <c r="H10404" s="35"/>
    </row>
    <row r="10405" ht="14.25" customHeight="1">
      <c r="C10405" s="42"/>
      <c r="D10405" s="43"/>
      <c r="G10405" s="34"/>
      <c r="H10405" s="35"/>
    </row>
    <row r="10406" ht="14.25" customHeight="1">
      <c r="C10406" s="42"/>
      <c r="D10406" s="43"/>
      <c r="G10406" s="34"/>
      <c r="H10406" s="35"/>
    </row>
    <row r="10407" ht="14.25" customHeight="1">
      <c r="C10407" s="42"/>
      <c r="D10407" s="43"/>
      <c r="G10407" s="34"/>
      <c r="H10407" s="35"/>
    </row>
    <row r="10408" ht="14.25" customHeight="1">
      <c r="C10408" s="42"/>
      <c r="D10408" s="43"/>
      <c r="G10408" s="34"/>
      <c r="H10408" s="35"/>
    </row>
    <row r="10409" ht="14.25" customHeight="1">
      <c r="C10409" s="42"/>
      <c r="D10409" s="43"/>
      <c r="G10409" s="34"/>
      <c r="H10409" s="35"/>
    </row>
    <row r="10410" ht="14.25" customHeight="1">
      <c r="C10410" s="42"/>
      <c r="D10410" s="43"/>
      <c r="G10410" s="34"/>
      <c r="H10410" s="35"/>
    </row>
    <row r="10411" ht="14.25" customHeight="1">
      <c r="C10411" s="42"/>
      <c r="D10411" s="43"/>
      <c r="G10411" s="34"/>
      <c r="H10411" s="35"/>
    </row>
    <row r="10412" ht="14.25" customHeight="1">
      <c r="C10412" s="42"/>
      <c r="D10412" s="43"/>
      <c r="G10412" s="34"/>
      <c r="H10412" s="35"/>
    </row>
    <row r="10413" ht="14.25" customHeight="1">
      <c r="C10413" s="42"/>
      <c r="D10413" s="43"/>
      <c r="G10413" s="34"/>
      <c r="H10413" s="35"/>
    </row>
    <row r="10414" ht="14.25" customHeight="1">
      <c r="C10414" s="42"/>
      <c r="D10414" s="43"/>
      <c r="G10414" s="34"/>
      <c r="H10414" s="35"/>
    </row>
    <row r="10415" ht="14.25" customHeight="1">
      <c r="C10415" s="42"/>
      <c r="D10415" s="43"/>
      <c r="G10415" s="34"/>
      <c r="H10415" s="35"/>
    </row>
    <row r="10416" ht="14.25" customHeight="1">
      <c r="C10416" s="42"/>
      <c r="D10416" s="43"/>
      <c r="G10416" s="34"/>
      <c r="H10416" s="35"/>
    </row>
    <row r="10417" ht="14.25" customHeight="1">
      <c r="C10417" s="42"/>
      <c r="D10417" s="43"/>
      <c r="G10417" s="34"/>
      <c r="H10417" s="35"/>
    </row>
    <row r="10418" ht="14.25" customHeight="1">
      <c r="C10418" s="42"/>
      <c r="D10418" s="43"/>
      <c r="G10418" s="34"/>
      <c r="H10418" s="35"/>
    </row>
    <row r="10419" ht="14.25" customHeight="1">
      <c r="C10419" s="42"/>
      <c r="D10419" s="43"/>
      <c r="G10419" s="34"/>
      <c r="H10419" s="35"/>
    </row>
    <row r="10420" ht="14.25" customHeight="1">
      <c r="C10420" s="42"/>
      <c r="D10420" s="43"/>
      <c r="G10420" s="34"/>
      <c r="H10420" s="35"/>
    </row>
    <row r="10421" ht="14.25" customHeight="1">
      <c r="C10421" s="42"/>
      <c r="D10421" s="43"/>
      <c r="G10421" s="34"/>
      <c r="H10421" s="35"/>
    </row>
    <row r="10422" ht="14.25" customHeight="1">
      <c r="C10422" s="42"/>
      <c r="D10422" s="43"/>
      <c r="G10422" s="34"/>
      <c r="H10422" s="35"/>
    </row>
    <row r="10423" ht="14.25" customHeight="1">
      <c r="C10423" s="42"/>
      <c r="D10423" s="43"/>
      <c r="G10423" s="34"/>
      <c r="H10423" s="35"/>
    </row>
    <row r="10424" ht="14.25" customHeight="1">
      <c r="C10424" s="42"/>
      <c r="D10424" s="43"/>
      <c r="G10424" s="34"/>
      <c r="H10424" s="35"/>
    </row>
    <row r="10425" ht="14.25" customHeight="1">
      <c r="C10425" s="42"/>
      <c r="D10425" s="43"/>
      <c r="G10425" s="34"/>
      <c r="H10425" s="35"/>
    </row>
    <row r="10426" ht="14.25" customHeight="1">
      <c r="C10426" s="42"/>
      <c r="D10426" s="43"/>
      <c r="G10426" s="34"/>
      <c r="H10426" s="35"/>
    </row>
    <row r="10427" ht="14.25" customHeight="1">
      <c r="C10427" s="42"/>
      <c r="D10427" s="43"/>
      <c r="G10427" s="34"/>
      <c r="H10427" s="35"/>
    </row>
    <row r="10428" ht="14.25" customHeight="1">
      <c r="C10428" s="42"/>
      <c r="D10428" s="43"/>
      <c r="G10428" s="34"/>
      <c r="H10428" s="35"/>
    </row>
    <row r="10429" ht="14.25" customHeight="1">
      <c r="C10429" s="42"/>
      <c r="D10429" s="43"/>
      <c r="G10429" s="34"/>
      <c r="H10429" s="35"/>
    </row>
    <row r="10430" ht="14.25" customHeight="1">
      <c r="C10430" s="42"/>
      <c r="D10430" s="43"/>
      <c r="G10430" s="34"/>
      <c r="H10430" s="35"/>
    </row>
    <row r="10431" ht="14.25" customHeight="1">
      <c r="C10431" s="42"/>
      <c r="D10431" s="43"/>
      <c r="G10431" s="34"/>
      <c r="H10431" s="35"/>
    </row>
    <row r="10432" ht="14.25" customHeight="1">
      <c r="C10432" s="42"/>
      <c r="D10432" s="43"/>
      <c r="G10432" s="34"/>
      <c r="H10432" s="35"/>
    </row>
    <row r="10433" ht="14.25" customHeight="1">
      <c r="C10433" s="42"/>
      <c r="D10433" s="43"/>
      <c r="G10433" s="34"/>
      <c r="H10433" s="35"/>
    </row>
    <row r="10434" ht="14.25" customHeight="1">
      <c r="C10434" s="42"/>
      <c r="D10434" s="43"/>
      <c r="G10434" s="34"/>
      <c r="H10434" s="35"/>
    </row>
    <row r="10435" ht="14.25" customHeight="1">
      <c r="C10435" s="42"/>
      <c r="D10435" s="43"/>
      <c r="G10435" s="34"/>
      <c r="H10435" s="35"/>
    </row>
    <row r="10436" ht="14.25" customHeight="1">
      <c r="C10436" s="42"/>
      <c r="D10436" s="43"/>
      <c r="G10436" s="34"/>
      <c r="H10436" s="35"/>
    </row>
    <row r="10437" ht="14.25" customHeight="1">
      <c r="C10437" s="42"/>
      <c r="D10437" s="43"/>
      <c r="G10437" s="34"/>
      <c r="H10437" s="35"/>
    </row>
    <row r="10438" ht="14.25" customHeight="1">
      <c r="C10438" s="42"/>
      <c r="D10438" s="43"/>
      <c r="G10438" s="34"/>
      <c r="H10438" s="35"/>
    </row>
    <row r="10439" ht="14.25" customHeight="1">
      <c r="C10439" s="42"/>
      <c r="D10439" s="43"/>
      <c r="G10439" s="34"/>
      <c r="H10439" s="35"/>
    </row>
    <row r="10440" ht="14.25" customHeight="1">
      <c r="C10440" s="42"/>
      <c r="D10440" s="43"/>
      <c r="G10440" s="34"/>
      <c r="H10440" s="35"/>
    </row>
    <row r="10441" ht="14.25" customHeight="1">
      <c r="C10441" s="42"/>
      <c r="D10441" s="43"/>
      <c r="G10441" s="34"/>
      <c r="H10441" s="35"/>
    </row>
    <row r="10442" ht="14.25" customHeight="1">
      <c r="C10442" s="42"/>
      <c r="D10442" s="43"/>
      <c r="G10442" s="34"/>
      <c r="H10442" s="35"/>
    </row>
    <row r="10443" ht="14.25" customHeight="1">
      <c r="C10443" s="42"/>
      <c r="D10443" s="43"/>
      <c r="G10443" s="34"/>
      <c r="H10443" s="35"/>
    </row>
    <row r="10444" ht="14.25" customHeight="1">
      <c r="C10444" s="42"/>
      <c r="D10444" s="43"/>
      <c r="G10444" s="34"/>
      <c r="H10444" s="35"/>
    </row>
    <row r="10445" ht="14.25" customHeight="1">
      <c r="C10445" s="42"/>
      <c r="D10445" s="43"/>
      <c r="G10445" s="34"/>
      <c r="H10445" s="35"/>
    </row>
    <row r="10446" ht="14.25" customHeight="1">
      <c r="C10446" s="42"/>
      <c r="D10446" s="43"/>
      <c r="G10446" s="34"/>
      <c r="H10446" s="35"/>
    </row>
    <row r="10447" ht="14.25" customHeight="1">
      <c r="C10447" s="42"/>
      <c r="D10447" s="43"/>
      <c r="G10447" s="34"/>
      <c r="H10447" s="35"/>
    </row>
    <row r="10448" ht="14.25" customHeight="1">
      <c r="C10448" s="42"/>
      <c r="D10448" s="43"/>
      <c r="G10448" s="34"/>
      <c r="H10448" s="35"/>
    </row>
    <row r="10449" ht="14.25" customHeight="1">
      <c r="C10449" s="42"/>
      <c r="D10449" s="43"/>
      <c r="G10449" s="34"/>
      <c r="H10449" s="35"/>
    </row>
    <row r="10450" ht="14.25" customHeight="1">
      <c r="C10450" s="42"/>
      <c r="D10450" s="43"/>
      <c r="G10450" s="34"/>
      <c r="H10450" s="35"/>
    </row>
    <row r="10451" ht="14.25" customHeight="1">
      <c r="C10451" s="42"/>
      <c r="D10451" s="43"/>
      <c r="G10451" s="34"/>
      <c r="H10451" s="35"/>
    </row>
    <row r="10452" ht="14.25" customHeight="1">
      <c r="C10452" s="42"/>
      <c r="D10452" s="43"/>
      <c r="G10452" s="34"/>
      <c r="H10452" s="35"/>
    </row>
    <row r="10453" ht="14.25" customHeight="1">
      <c r="C10453" s="42"/>
      <c r="D10453" s="43"/>
      <c r="G10453" s="34"/>
      <c r="H10453" s="35"/>
    </row>
    <row r="10454" ht="14.25" customHeight="1">
      <c r="C10454" s="42"/>
      <c r="D10454" s="43"/>
      <c r="G10454" s="34"/>
      <c r="H10454" s="35"/>
    </row>
    <row r="10455" ht="14.25" customHeight="1">
      <c r="C10455" s="42"/>
      <c r="D10455" s="43"/>
      <c r="G10455" s="34"/>
      <c r="H10455" s="35"/>
    </row>
    <row r="10456" ht="14.25" customHeight="1">
      <c r="C10456" s="42"/>
      <c r="D10456" s="43"/>
      <c r="G10456" s="34"/>
      <c r="H10456" s="35"/>
    </row>
    <row r="10457" ht="14.25" customHeight="1">
      <c r="C10457" s="42"/>
      <c r="D10457" s="43"/>
      <c r="G10457" s="34"/>
      <c r="H10457" s="35"/>
    </row>
    <row r="10458" ht="14.25" customHeight="1">
      <c r="C10458" s="42"/>
      <c r="D10458" s="43"/>
      <c r="G10458" s="34"/>
      <c r="H10458" s="35"/>
    </row>
    <row r="10459" ht="14.25" customHeight="1">
      <c r="C10459" s="42"/>
      <c r="D10459" s="43"/>
      <c r="G10459" s="34"/>
      <c r="H10459" s="35"/>
    </row>
    <row r="10460" ht="14.25" customHeight="1">
      <c r="C10460" s="42"/>
      <c r="D10460" s="43"/>
      <c r="G10460" s="34"/>
      <c r="H10460" s="35"/>
    </row>
    <row r="10461" ht="14.25" customHeight="1">
      <c r="C10461" s="42"/>
      <c r="D10461" s="43"/>
      <c r="G10461" s="34"/>
      <c r="H10461" s="35"/>
    </row>
    <row r="10462" ht="14.25" customHeight="1">
      <c r="C10462" s="42"/>
      <c r="D10462" s="43"/>
      <c r="G10462" s="34"/>
      <c r="H10462" s="35"/>
    </row>
    <row r="10463" ht="14.25" customHeight="1">
      <c r="C10463" s="42"/>
      <c r="D10463" s="43"/>
      <c r="G10463" s="34"/>
      <c r="H10463" s="35"/>
    </row>
    <row r="10464" ht="14.25" customHeight="1">
      <c r="C10464" s="42"/>
      <c r="D10464" s="43"/>
      <c r="G10464" s="34"/>
      <c r="H10464" s="35"/>
    </row>
    <row r="10465" ht="14.25" customHeight="1">
      <c r="C10465" s="42"/>
      <c r="D10465" s="43"/>
      <c r="G10465" s="34"/>
      <c r="H10465" s="35"/>
    </row>
    <row r="10466" ht="14.25" customHeight="1">
      <c r="C10466" s="42"/>
      <c r="D10466" s="43"/>
      <c r="G10466" s="34"/>
      <c r="H10466" s="35"/>
    </row>
    <row r="10467" ht="14.25" customHeight="1">
      <c r="C10467" s="42"/>
      <c r="D10467" s="43"/>
      <c r="G10467" s="34"/>
      <c r="H10467" s="35"/>
    </row>
    <row r="10468" ht="14.25" customHeight="1">
      <c r="C10468" s="42"/>
      <c r="D10468" s="43"/>
      <c r="G10468" s="34"/>
      <c r="H10468" s="35"/>
    </row>
    <row r="10469" ht="14.25" customHeight="1">
      <c r="C10469" s="42"/>
      <c r="D10469" s="43"/>
      <c r="G10469" s="34"/>
      <c r="H10469" s="35"/>
    </row>
    <row r="10470" ht="14.25" customHeight="1">
      <c r="C10470" s="42"/>
      <c r="D10470" s="43"/>
      <c r="G10470" s="34"/>
      <c r="H10470" s="35"/>
    </row>
    <row r="10471" ht="14.25" customHeight="1">
      <c r="C10471" s="42"/>
      <c r="D10471" s="43"/>
      <c r="G10471" s="34"/>
      <c r="H10471" s="35"/>
    </row>
    <row r="10472" ht="14.25" customHeight="1">
      <c r="C10472" s="42"/>
      <c r="D10472" s="43"/>
      <c r="G10472" s="34"/>
      <c r="H10472" s="35"/>
    </row>
    <row r="10473" ht="14.25" customHeight="1">
      <c r="C10473" s="42"/>
      <c r="D10473" s="43"/>
      <c r="G10473" s="34"/>
      <c r="H10473" s="35"/>
    </row>
    <row r="10474" ht="14.25" customHeight="1">
      <c r="C10474" s="42"/>
      <c r="D10474" s="43"/>
      <c r="G10474" s="34"/>
      <c r="H10474" s="35"/>
    </row>
    <row r="10475" ht="14.25" customHeight="1">
      <c r="C10475" s="42"/>
      <c r="D10475" s="43"/>
      <c r="G10475" s="34"/>
      <c r="H10475" s="35"/>
    </row>
    <row r="10476" ht="14.25" customHeight="1">
      <c r="C10476" s="42"/>
      <c r="D10476" s="43"/>
      <c r="G10476" s="34"/>
      <c r="H10476" s="35"/>
    </row>
    <row r="10477" ht="14.25" customHeight="1">
      <c r="C10477" s="42"/>
      <c r="D10477" s="43"/>
      <c r="G10477" s="34"/>
      <c r="H10477" s="35"/>
    </row>
    <row r="10478" ht="14.25" customHeight="1">
      <c r="C10478" s="42"/>
      <c r="D10478" s="43"/>
      <c r="G10478" s="34"/>
      <c r="H10478" s="35"/>
    </row>
    <row r="10479" ht="14.25" customHeight="1">
      <c r="C10479" s="42"/>
      <c r="D10479" s="43"/>
      <c r="G10479" s="34"/>
      <c r="H10479" s="35"/>
    </row>
    <row r="10480" ht="14.25" customHeight="1">
      <c r="C10480" s="42"/>
      <c r="D10480" s="43"/>
      <c r="G10480" s="34"/>
      <c r="H10480" s="35"/>
    </row>
    <row r="10481" ht="14.25" customHeight="1">
      <c r="C10481" s="42"/>
      <c r="D10481" s="43"/>
      <c r="G10481" s="34"/>
      <c r="H10481" s="35"/>
    </row>
    <row r="10482" ht="14.25" customHeight="1">
      <c r="C10482" s="42"/>
      <c r="D10482" s="43"/>
      <c r="G10482" s="34"/>
      <c r="H10482" s="35"/>
    </row>
    <row r="10483" ht="14.25" customHeight="1">
      <c r="C10483" s="42"/>
      <c r="D10483" s="43"/>
      <c r="G10483" s="34"/>
      <c r="H10483" s="35"/>
    </row>
    <row r="10484" ht="14.25" customHeight="1">
      <c r="C10484" s="42"/>
      <c r="D10484" s="43"/>
      <c r="G10484" s="34"/>
      <c r="H10484" s="35"/>
    </row>
    <row r="10485" ht="14.25" customHeight="1">
      <c r="C10485" s="42"/>
      <c r="D10485" s="43"/>
      <c r="G10485" s="34"/>
      <c r="H10485" s="35"/>
    </row>
    <row r="10486" ht="14.25" customHeight="1">
      <c r="C10486" s="42"/>
      <c r="D10486" s="43"/>
      <c r="G10486" s="34"/>
      <c r="H10486" s="35"/>
    </row>
    <row r="10487" ht="14.25" customHeight="1">
      <c r="C10487" s="42"/>
      <c r="D10487" s="43"/>
      <c r="G10487" s="34"/>
      <c r="H10487" s="35"/>
    </row>
    <row r="10488" ht="14.25" customHeight="1">
      <c r="C10488" s="42"/>
      <c r="D10488" s="43"/>
      <c r="G10488" s="34"/>
      <c r="H10488" s="35"/>
    </row>
    <row r="10489" ht="14.25" customHeight="1">
      <c r="C10489" s="42"/>
      <c r="D10489" s="43"/>
      <c r="G10489" s="34"/>
      <c r="H10489" s="35"/>
    </row>
    <row r="10490" ht="14.25" customHeight="1">
      <c r="C10490" s="42"/>
      <c r="D10490" s="43"/>
      <c r="G10490" s="34"/>
      <c r="H10490" s="35"/>
    </row>
    <row r="10491" ht="14.25" customHeight="1">
      <c r="C10491" s="42"/>
      <c r="D10491" s="43"/>
      <c r="G10491" s="34"/>
      <c r="H10491" s="35"/>
    </row>
    <row r="10492" ht="14.25" customHeight="1">
      <c r="C10492" s="42"/>
      <c r="D10492" s="43"/>
      <c r="G10492" s="34"/>
      <c r="H10492" s="35"/>
    </row>
    <row r="10493" ht="14.25" customHeight="1">
      <c r="C10493" s="42"/>
      <c r="D10493" s="43"/>
      <c r="G10493" s="34"/>
      <c r="H10493" s="35"/>
    </row>
    <row r="10494" ht="14.25" customHeight="1">
      <c r="C10494" s="42"/>
      <c r="D10494" s="43"/>
      <c r="G10494" s="34"/>
      <c r="H10494" s="35"/>
    </row>
    <row r="10495" ht="14.25" customHeight="1">
      <c r="C10495" s="42"/>
      <c r="D10495" s="43"/>
      <c r="G10495" s="34"/>
      <c r="H10495" s="35"/>
    </row>
    <row r="10496" ht="14.25" customHeight="1">
      <c r="C10496" s="42"/>
      <c r="D10496" s="43"/>
      <c r="G10496" s="34"/>
      <c r="H10496" s="35"/>
    </row>
    <row r="10497" ht="14.25" customHeight="1">
      <c r="C10497" s="42"/>
      <c r="D10497" s="43"/>
      <c r="G10497" s="34"/>
      <c r="H10497" s="35"/>
    </row>
    <row r="10498" ht="14.25" customHeight="1">
      <c r="C10498" s="42"/>
      <c r="D10498" s="43"/>
      <c r="G10498" s="34"/>
      <c r="H10498" s="35"/>
    </row>
    <row r="10499" ht="14.25" customHeight="1">
      <c r="C10499" s="42"/>
      <c r="D10499" s="43"/>
      <c r="G10499" s="34"/>
      <c r="H10499" s="35"/>
    </row>
    <row r="10500" ht="14.25" customHeight="1">
      <c r="C10500" s="42"/>
      <c r="D10500" s="43"/>
      <c r="G10500" s="34"/>
      <c r="H10500" s="35"/>
    </row>
    <row r="10501" ht="14.25" customHeight="1">
      <c r="C10501" s="42"/>
      <c r="D10501" s="43"/>
      <c r="G10501" s="34"/>
      <c r="H10501" s="35"/>
    </row>
    <row r="10502" ht="14.25" customHeight="1">
      <c r="C10502" s="42"/>
      <c r="D10502" s="43"/>
      <c r="G10502" s="34"/>
      <c r="H10502" s="35"/>
    </row>
    <row r="10503" ht="14.25" customHeight="1">
      <c r="C10503" s="42"/>
      <c r="D10503" s="43"/>
      <c r="G10503" s="34"/>
      <c r="H10503" s="35"/>
    </row>
    <row r="10504" ht="14.25" customHeight="1">
      <c r="C10504" s="42"/>
      <c r="D10504" s="43"/>
      <c r="G10504" s="34"/>
      <c r="H10504" s="35"/>
    </row>
    <row r="10505" ht="14.25" customHeight="1">
      <c r="C10505" s="42"/>
      <c r="D10505" s="43"/>
      <c r="G10505" s="34"/>
      <c r="H10505" s="35"/>
    </row>
    <row r="10506" ht="14.25" customHeight="1">
      <c r="C10506" s="42"/>
      <c r="D10506" s="43"/>
      <c r="G10506" s="34"/>
      <c r="H10506" s="35"/>
    </row>
    <row r="10507" ht="14.25" customHeight="1">
      <c r="C10507" s="42"/>
      <c r="D10507" s="43"/>
      <c r="G10507" s="34"/>
      <c r="H10507" s="35"/>
    </row>
    <row r="10508" ht="14.25" customHeight="1">
      <c r="C10508" s="42"/>
      <c r="D10508" s="43"/>
      <c r="G10508" s="34"/>
      <c r="H10508" s="35"/>
    </row>
    <row r="10509" ht="14.25" customHeight="1">
      <c r="C10509" s="42"/>
      <c r="D10509" s="43"/>
      <c r="G10509" s="34"/>
      <c r="H10509" s="35"/>
    </row>
    <row r="10510" ht="14.25" customHeight="1">
      <c r="C10510" s="42"/>
      <c r="D10510" s="43"/>
      <c r="G10510" s="34"/>
      <c r="H10510" s="35"/>
    </row>
    <row r="10511" ht="14.25" customHeight="1">
      <c r="C10511" s="42"/>
      <c r="D10511" s="43"/>
      <c r="G10511" s="34"/>
      <c r="H10511" s="35"/>
    </row>
    <row r="10512" ht="14.25" customHeight="1">
      <c r="C10512" s="42"/>
      <c r="D10512" s="43"/>
      <c r="G10512" s="34"/>
      <c r="H10512" s="35"/>
    </row>
    <row r="10513" ht="14.25" customHeight="1">
      <c r="C10513" s="42"/>
      <c r="D10513" s="43"/>
      <c r="G10513" s="34"/>
      <c r="H10513" s="35"/>
    </row>
    <row r="10514" ht="14.25" customHeight="1">
      <c r="C10514" s="42"/>
      <c r="D10514" s="43"/>
      <c r="G10514" s="34"/>
      <c r="H10514" s="35"/>
    </row>
    <row r="10515" ht="14.25" customHeight="1">
      <c r="C10515" s="42"/>
      <c r="D10515" s="43"/>
      <c r="G10515" s="34"/>
      <c r="H10515" s="35"/>
    </row>
    <row r="10516" ht="14.25" customHeight="1">
      <c r="C10516" s="42"/>
      <c r="D10516" s="43"/>
      <c r="G10516" s="34"/>
      <c r="H10516" s="35"/>
    </row>
    <row r="10517" ht="14.25" customHeight="1">
      <c r="C10517" s="42"/>
      <c r="D10517" s="43"/>
      <c r="G10517" s="34"/>
      <c r="H10517" s="35"/>
    </row>
    <row r="10518" ht="14.25" customHeight="1">
      <c r="C10518" s="42"/>
      <c r="D10518" s="43"/>
      <c r="G10518" s="34"/>
      <c r="H10518" s="35"/>
    </row>
    <row r="10519" ht="14.25" customHeight="1">
      <c r="C10519" s="42"/>
      <c r="D10519" s="43"/>
      <c r="G10519" s="34"/>
      <c r="H10519" s="35"/>
    </row>
    <row r="10520" ht="14.25" customHeight="1">
      <c r="C10520" s="42"/>
      <c r="D10520" s="43"/>
      <c r="G10520" s="34"/>
      <c r="H10520" s="35"/>
    </row>
    <row r="10521" ht="14.25" customHeight="1">
      <c r="C10521" s="42"/>
      <c r="D10521" s="43"/>
      <c r="G10521" s="34"/>
      <c r="H10521" s="35"/>
    </row>
    <row r="10522" ht="14.25" customHeight="1">
      <c r="C10522" s="42"/>
      <c r="D10522" s="43"/>
      <c r="G10522" s="34"/>
      <c r="H10522" s="35"/>
    </row>
    <row r="10523" ht="14.25" customHeight="1">
      <c r="C10523" s="42"/>
      <c r="D10523" s="43"/>
      <c r="G10523" s="34"/>
      <c r="H10523" s="35"/>
    </row>
    <row r="10524" ht="14.25" customHeight="1">
      <c r="C10524" s="42"/>
      <c r="D10524" s="43"/>
      <c r="G10524" s="34"/>
      <c r="H10524" s="35"/>
    </row>
    <row r="10525" ht="14.25" customHeight="1">
      <c r="C10525" s="42"/>
      <c r="D10525" s="43"/>
      <c r="G10525" s="34"/>
      <c r="H10525" s="35"/>
    </row>
    <row r="10526" ht="14.25" customHeight="1">
      <c r="C10526" s="42"/>
      <c r="D10526" s="43"/>
      <c r="G10526" s="34"/>
      <c r="H10526" s="35"/>
    </row>
    <row r="10527" ht="14.25" customHeight="1">
      <c r="C10527" s="42"/>
      <c r="D10527" s="43"/>
      <c r="G10527" s="34"/>
      <c r="H10527" s="35"/>
    </row>
    <row r="10528" ht="14.25" customHeight="1">
      <c r="C10528" s="42"/>
      <c r="D10528" s="43"/>
      <c r="G10528" s="34"/>
      <c r="H10528" s="35"/>
    </row>
    <row r="10529" ht="14.25" customHeight="1">
      <c r="C10529" s="42"/>
      <c r="D10529" s="43"/>
      <c r="G10529" s="34"/>
      <c r="H10529" s="35"/>
    </row>
    <row r="10530" ht="14.25" customHeight="1">
      <c r="C10530" s="42"/>
      <c r="D10530" s="43"/>
      <c r="G10530" s="34"/>
      <c r="H10530" s="35"/>
    </row>
    <row r="10531" ht="14.25" customHeight="1">
      <c r="C10531" s="42"/>
      <c r="D10531" s="43"/>
      <c r="G10531" s="34"/>
      <c r="H10531" s="35"/>
    </row>
    <row r="10532" ht="14.25" customHeight="1">
      <c r="C10532" s="42"/>
      <c r="D10532" s="43"/>
      <c r="G10532" s="34"/>
      <c r="H10532" s="35"/>
    </row>
    <row r="10533" ht="14.25" customHeight="1">
      <c r="C10533" s="42"/>
      <c r="D10533" s="43"/>
      <c r="G10533" s="34"/>
      <c r="H10533" s="35"/>
    </row>
    <row r="10534" ht="14.25" customHeight="1">
      <c r="C10534" s="42"/>
      <c r="D10534" s="43"/>
      <c r="G10534" s="34"/>
      <c r="H10534" s="35"/>
    </row>
    <row r="10535" ht="14.25" customHeight="1">
      <c r="C10535" s="42"/>
      <c r="D10535" s="43"/>
      <c r="G10535" s="34"/>
      <c r="H10535" s="35"/>
    </row>
    <row r="10536" ht="14.25" customHeight="1">
      <c r="C10536" s="42"/>
      <c r="D10536" s="43"/>
      <c r="G10536" s="34"/>
      <c r="H10536" s="35"/>
    </row>
    <row r="10537" ht="14.25" customHeight="1">
      <c r="C10537" s="42"/>
      <c r="D10537" s="43"/>
      <c r="G10537" s="34"/>
      <c r="H10537" s="35"/>
    </row>
    <row r="10538" ht="14.25" customHeight="1">
      <c r="C10538" s="42"/>
      <c r="D10538" s="43"/>
      <c r="G10538" s="34"/>
      <c r="H10538" s="35"/>
    </row>
    <row r="10539" ht="14.25" customHeight="1">
      <c r="C10539" s="42"/>
      <c r="D10539" s="43"/>
      <c r="G10539" s="34"/>
      <c r="H10539" s="35"/>
    </row>
    <row r="10540" ht="14.25" customHeight="1">
      <c r="C10540" s="42"/>
      <c r="D10540" s="43"/>
      <c r="G10540" s="34"/>
      <c r="H10540" s="35"/>
    </row>
    <row r="10541" ht="14.25" customHeight="1">
      <c r="C10541" s="42"/>
      <c r="D10541" s="43"/>
      <c r="G10541" s="34"/>
      <c r="H10541" s="35"/>
    </row>
    <row r="10542" ht="14.25" customHeight="1">
      <c r="C10542" s="42"/>
      <c r="D10542" s="43"/>
      <c r="G10542" s="34"/>
      <c r="H10542" s="35"/>
    </row>
    <row r="10543" ht="14.25" customHeight="1">
      <c r="C10543" s="42"/>
      <c r="D10543" s="43"/>
      <c r="G10543" s="34"/>
      <c r="H10543" s="35"/>
    </row>
    <row r="10544" ht="14.25" customHeight="1">
      <c r="C10544" s="42"/>
      <c r="D10544" s="43"/>
      <c r="G10544" s="34"/>
      <c r="H10544" s="35"/>
    </row>
    <row r="10545" ht="14.25" customHeight="1">
      <c r="C10545" s="42"/>
      <c r="D10545" s="43"/>
      <c r="G10545" s="34"/>
      <c r="H10545" s="35"/>
    </row>
    <row r="10546" ht="14.25" customHeight="1">
      <c r="C10546" s="42"/>
      <c r="D10546" s="43"/>
      <c r="G10546" s="34"/>
      <c r="H10546" s="35"/>
    </row>
    <row r="10547" ht="14.25" customHeight="1">
      <c r="C10547" s="42"/>
      <c r="D10547" s="43"/>
      <c r="G10547" s="34"/>
      <c r="H10547" s="35"/>
    </row>
    <row r="10548" ht="14.25" customHeight="1">
      <c r="C10548" s="42"/>
      <c r="D10548" s="43"/>
      <c r="G10548" s="34"/>
      <c r="H10548" s="35"/>
    </row>
    <row r="10549" ht="14.25" customHeight="1">
      <c r="C10549" s="42"/>
      <c r="D10549" s="43"/>
      <c r="G10549" s="34"/>
      <c r="H10549" s="35"/>
    </row>
    <row r="10550" ht="14.25" customHeight="1">
      <c r="C10550" s="42"/>
      <c r="D10550" s="43"/>
      <c r="G10550" s="34"/>
      <c r="H10550" s="35"/>
    </row>
    <row r="10551" ht="14.25" customHeight="1">
      <c r="C10551" s="42"/>
      <c r="D10551" s="43"/>
      <c r="G10551" s="34"/>
      <c r="H10551" s="35"/>
    </row>
    <row r="10552" ht="14.25" customHeight="1">
      <c r="C10552" s="42"/>
      <c r="D10552" s="43"/>
      <c r="G10552" s="34"/>
      <c r="H10552" s="35"/>
    </row>
    <row r="10553" ht="14.25" customHeight="1">
      <c r="C10553" s="42"/>
      <c r="D10553" s="43"/>
      <c r="G10553" s="34"/>
      <c r="H10553" s="35"/>
    </row>
    <row r="10554" ht="14.25" customHeight="1">
      <c r="C10554" s="42"/>
      <c r="D10554" s="43"/>
      <c r="G10554" s="34"/>
      <c r="H10554" s="35"/>
    </row>
    <row r="10555" ht="14.25" customHeight="1">
      <c r="C10555" s="42"/>
      <c r="D10555" s="43"/>
      <c r="G10555" s="34"/>
      <c r="H10555" s="35"/>
    </row>
    <row r="10556" ht="14.25" customHeight="1">
      <c r="C10556" s="42"/>
      <c r="D10556" s="43"/>
      <c r="G10556" s="34"/>
      <c r="H10556" s="35"/>
    </row>
    <row r="10557" ht="14.25" customHeight="1">
      <c r="C10557" s="42"/>
      <c r="D10557" s="43"/>
      <c r="G10557" s="34"/>
      <c r="H10557" s="35"/>
    </row>
    <row r="10558" ht="14.25" customHeight="1">
      <c r="C10558" s="42"/>
      <c r="D10558" s="43"/>
      <c r="G10558" s="34"/>
      <c r="H10558" s="35"/>
    </row>
    <row r="10559" ht="14.25" customHeight="1">
      <c r="C10559" s="42"/>
      <c r="D10559" s="43"/>
      <c r="G10559" s="34"/>
      <c r="H10559" s="35"/>
    </row>
    <row r="10560" ht="14.25" customHeight="1">
      <c r="C10560" s="42"/>
      <c r="D10560" s="43"/>
      <c r="G10560" s="34"/>
      <c r="H10560" s="35"/>
    </row>
    <row r="10561" ht="14.25" customHeight="1">
      <c r="C10561" s="42"/>
      <c r="D10561" s="43"/>
      <c r="G10561" s="34"/>
      <c r="H10561" s="35"/>
    </row>
    <row r="10562" ht="14.25" customHeight="1">
      <c r="C10562" s="42"/>
      <c r="D10562" s="43"/>
      <c r="G10562" s="34"/>
      <c r="H10562" s="35"/>
    </row>
    <row r="10563" ht="14.25" customHeight="1">
      <c r="C10563" s="42"/>
      <c r="D10563" s="43"/>
      <c r="G10563" s="34"/>
      <c r="H10563" s="35"/>
    </row>
    <row r="10564" ht="14.25" customHeight="1">
      <c r="C10564" s="42"/>
      <c r="D10564" s="43"/>
      <c r="G10564" s="34"/>
      <c r="H10564" s="35"/>
    </row>
    <row r="10565" ht="14.25" customHeight="1">
      <c r="C10565" s="42"/>
      <c r="D10565" s="43"/>
      <c r="G10565" s="34"/>
      <c r="H10565" s="35"/>
    </row>
    <row r="10566" ht="14.25" customHeight="1">
      <c r="C10566" s="42"/>
      <c r="D10566" s="43"/>
      <c r="G10566" s="34"/>
      <c r="H10566" s="35"/>
    </row>
    <row r="10567" ht="14.25" customHeight="1">
      <c r="C10567" s="42"/>
      <c r="D10567" s="43"/>
      <c r="G10567" s="34"/>
      <c r="H10567" s="35"/>
    </row>
    <row r="10568" ht="14.25" customHeight="1">
      <c r="C10568" s="42"/>
      <c r="D10568" s="43"/>
      <c r="G10568" s="34"/>
      <c r="H10568" s="35"/>
    </row>
    <row r="10569" ht="14.25" customHeight="1">
      <c r="C10569" s="42"/>
      <c r="D10569" s="43"/>
      <c r="G10569" s="34"/>
      <c r="H10569" s="35"/>
    </row>
    <row r="10570" ht="14.25" customHeight="1">
      <c r="C10570" s="42"/>
      <c r="D10570" s="43"/>
      <c r="G10570" s="34"/>
      <c r="H10570" s="35"/>
    </row>
    <row r="10571" ht="14.25" customHeight="1">
      <c r="C10571" s="42"/>
      <c r="D10571" s="43"/>
      <c r="G10571" s="34"/>
      <c r="H10571" s="35"/>
    </row>
    <row r="10572" ht="14.25" customHeight="1">
      <c r="C10572" s="42"/>
      <c r="D10572" s="43"/>
      <c r="G10572" s="34"/>
      <c r="H10572" s="35"/>
    </row>
    <row r="10573" ht="14.25" customHeight="1">
      <c r="C10573" s="42"/>
      <c r="D10573" s="43"/>
      <c r="G10573" s="34"/>
      <c r="H10573" s="35"/>
    </row>
    <row r="10574" ht="14.25" customHeight="1">
      <c r="C10574" s="42"/>
      <c r="D10574" s="43"/>
      <c r="G10574" s="34"/>
      <c r="H10574" s="35"/>
    </row>
    <row r="10575" ht="14.25" customHeight="1">
      <c r="C10575" s="42"/>
      <c r="D10575" s="43"/>
      <c r="G10575" s="34"/>
      <c r="H10575" s="35"/>
    </row>
    <row r="10576" ht="14.25" customHeight="1">
      <c r="C10576" s="42"/>
      <c r="D10576" s="43"/>
      <c r="G10576" s="34"/>
      <c r="H10576" s="35"/>
    </row>
    <row r="10577" ht="14.25" customHeight="1">
      <c r="C10577" s="42"/>
      <c r="D10577" s="43"/>
      <c r="G10577" s="34"/>
      <c r="H10577" s="35"/>
    </row>
    <row r="10578" ht="14.25" customHeight="1">
      <c r="C10578" s="42"/>
      <c r="D10578" s="43"/>
      <c r="G10578" s="34"/>
      <c r="H10578" s="35"/>
    </row>
    <row r="10579" ht="14.25" customHeight="1">
      <c r="C10579" s="42"/>
      <c r="D10579" s="43"/>
      <c r="G10579" s="34"/>
      <c r="H10579" s="35"/>
    </row>
    <row r="10580" ht="14.25" customHeight="1">
      <c r="C10580" s="42"/>
      <c r="D10580" s="43"/>
      <c r="G10580" s="34"/>
      <c r="H10580" s="35"/>
    </row>
    <row r="10581" ht="14.25" customHeight="1">
      <c r="C10581" s="42"/>
      <c r="D10581" s="43"/>
      <c r="G10581" s="34"/>
      <c r="H10581" s="35"/>
    </row>
    <row r="10582" ht="14.25" customHeight="1">
      <c r="C10582" s="42"/>
      <c r="D10582" s="43"/>
      <c r="G10582" s="34"/>
      <c r="H10582" s="35"/>
    </row>
    <row r="10583" ht="14.25" customHeight="1">
      <c r="C10583" s="42"/>
      <c r="D10583" s="43"/>
      <c r="G10583" s="34"/>
      <c r="H10583" s="35"/>
    </row>
    <row r="10584" ht="14.25" customHeight="1">
      <c r="C10584" s="42"/>
      <c r="D10584" s="43"/>
      <c r="G10584" s="34"/>
      <c r="H10584" s="35"/>
    </row>
    <row r="10585" ht="14.25" customHeight="1">
      <c r="C10585" s="42"/>
      <c r="D10585" s="43"/>
      <c r="G10585" s="34"/>
      <c r="H10585" s="35"/>
    </row>
    <row r="10586" ht="14.25" customHeight="1">
      <c r="C10586" s="42"/>
      <c r="D10586" s="43"/>
      <c r="G10586" s="34"/>
      <c r="H10586" s="35"/>
    </row>
    <row r="10587" ht="14.25" customHeight="1">
      <c r="C10587" s="42"/>
      <c r="D10587" s="43"/>
      <c r="G10587" s="34"/>
      <c r="H10587" s="35"/>
    </row>
    <row r="10588" ht="14.25" customHeight="1">
      <c r="C10588" s="42"/>
      <c r="D10588" s="43"/>
      <c r="G10588" s="34"/>
      <c r="H10588" s="35"/>
    </row>
    <row r="10589" ht="14.25" customHeight="1">
      <c r="C10589" s="42"/>
      <c r="D10589" s="43"/>
      <c r="G10589" s="34"/>
      <c r="H10589" s="35"/>
    </row>
    <row r="10590" ht="14.25" customHeight="1">
      <c r="C10590" s="42"/>
      <c r="D10590" s="43"/>
      <c r="G10590" s="34"/>
      <c r="H10590" s="35"/>
    </row>
    <row r="10591" ht="14.25" customHeight="1">
      <c r="C10591" s="42"/>
      <c r="D10591" s="43"/>
      <c r="G10591" s="34"/>
      <c r="H10591" s="35"/>
    </row>
    <row r="10592" ht="14.25" customHeight="1">
      <c r="C10592" s="42"/>
      <c r="D10592" s="43"/>
      <c r="G10592" s="34"/>
      <c r="H10592" s="35"/>
    </row>
    <row r="10593" ht="14.25" customHeight="1">
      <c r="C10593" s="42"/>
      <c r="D10593" s="43"/>
      <c r="G10593" s="34"/>
      <c r="H10593" s="35"/>
    </row>
    <row r="10594" ht="14.25" customHeight="1">
      <c r="C10594" s="42"/>
      <c r="D10594" s="43"/>
      <c r="G10594" s="34"/>
      <c r="H10594" s="35"/>
    </row>
    <row r="10595" ht="14.25" customHeight="1">
      <c r="C10595" s="42"/>
      <c r="D10595" s="43"/>
      <c r="G10595" s="34"/>
      <c r="H10595" s="35"/>
    </row>
    <row r="10596" ht="14.25" customHeight="1">
      <c r="C10596" s="42"/>
      <c r="D10596" s="43"/>
      <c r="G10596" s="34"/>
      <c r="H10596" s="35"/>
    </row>
    <row r="10597" ht="14.25" customHeight="1">
      <c r="C10597" s="42"/>
      <c r="D10597" s="43"/>
      <c r="G10597" s="34"/>
      <c r="H10597" s="35"/>
    </row>
    <row r="10598" ht="14.25" customHeight="1">
      <c r="C10598" s="42"/>
      <c r="D10598" s="43"/>
      <c r="G10598" s="34"/>
      <c r="H10598" s="35"/>
    </row>
    <row r="10599" ht="14.25" customHeight="1">
      <c r="C10599" s="42"/>
      <c r="D10599" s="43"/>
      <c r="G10599" s="34"/>
      <c r="H10599" s="35"/>
    </row>
    <row r="10600" ht="14.25" customHeight="1">
      <c r="C10600" s="42"/>
      <c r="D10600" s="43"/>
      <c r="G10600" s="34"/>
      <c r="H10600" s="35"/>
    </row>
    <row r="10601" ht="14.25" customHeight="1">
      <c r="C10601" s="42"/>
      <c r="D10601" s="43"/>
      <c r="G10601" s="34"/>
      <c r="H10601" s="35"/>
    </row>
    <row r="10602" ht="14.25" customHeight="1">
      <c r="C10602" s="42"/>
      <c r="D10602" s="43"/>
      <c r="G10602" s="34"/>
      <c r="H10602" s="35"/>
    </row>
    <row r="10603" ht="14.25" customHeight="1">
      <c r="C10603" s="42"/>
      <c r="D10603" s="43"/>
      <c r="G10603" s="34"/>
      <c r="H10603" s="35"/>
    </row>
    <row r="10604" ht="14.25" customHeight="1">
      <c r="C10604" s="42"/>
      <c r="D10604" s="43"/>
      <c r="G10604" s="34"/>
      <c r="H10604" s="35"/>
    </row>
    <row r="10605" ht="14.25" customHeight="1">
      <c r="C10605" s="42"/>
      <c r="D10605" s="43"/>
      <c r="G10605" s="34"/>
      <c r="H10605" s="35"/>
    </row>
    <row r="10606" ht="14.25" customHeight="1">
      <c r="C10606" s="42"/>
      <c r="D10606" s="43"/>
      <c r="G10606" s="34"/>
      <c r="H10606" s="35"/>
    </row>
    <row r="10607" ht="14.25" customHeight="1">
      <c r="C10607" s="42"/>
      <c r="D10607" s="43"/>
      <c r="G10607" s="34"/>
      <c r="H10607" s="35"/>
    </row>
    <row r="10608" ht="14.25" customHeight="1">
      <c r="C10608" s="42"/>
      <c r="D10608" s="43"/>
      <c r="G10608" s="34"/>
      <c r="H10608" s="35"/>
    </row>
    <row r="10609" ht="14.25" customHeight="1">
      <c r="C10609" s="42"/>
      <c r="D10609" s="43"/>
      <c r="G10609" s="34"/>
      <c r="H10609" s="35"/>
    </row>
    <row r="10610" ht="14.25" customHeight="1">
      <c r="C10610" s="42"/>
      <c r="D10610" s="43"/>
      <c r="G10610" s="34"/>
      <c r="H10610" s="35"/>
    </row>
    <row r="10611" ht="14.25" customHeight="1">
      <c r="C10611" s="42"/>
      <c r="D10611" s="43"/>
      <c r="G10611" s="34"/>
      <c r="H10611" s="35"/>
    </row>
    <row r="10612" ht="14.25" customHeight="1">
      <c r="C10612" s="42"/>
      <c r="D10612" s="43"/>
      <c r="G10612" s="34"/>
      <c r="H10612" s="35"/>
    </row>
    <row r="10613" ht="14.25" customHeight="1">
      <c r="C10613" s="42"/>
      <c r="D10613" s="43"/>
      <c r="G10613" s="34"/>
      <c r="H10613" s="35"/>
    </row>
    <row r="10614" ht="14.25" customHeight="1">
      <c r="C10614" s="42"/>
      <c r="D10614" s="43"/>
      <c r="G10614" s="34"/>
      <c r="H10614" s="35"/>
    </row>
    <row r="10615" ht="14.25" customHeight="1">
      <c r="C10615" s="42"/>
      <c r="D10615" s="43"/>
      <c r="G10615" s="34"/>
      <c r="H10615" s="35"/>
    </row>
    <row r="10616" ht="14.25" customHeight="1">
      <c r="C10616" s="42"/>
      <c r="D10616" s="43"/>
      <c r="G10616" s="34"/>
      <c r="H10616" s="35"/>
    </row>
    <row r="10617" ht="14.25" customHeight="1">
      <c r="C10617" s="42"/>
      <c r="D10617" s="43"/>
      <c r="G10617" s="34"/>
      <c r="H10617" s="35"/>
    </row>
    <row r="10618" ht="14.25" customHeight="1">
      <c r="C10618" s="42"/>
      <c r="D10618" s="43"/>
      <c r="G10618" s="34"/>
      <c r="H10618" s="35"/>
    </row>
    <row r="10619" ht="14.25" customHeight="1">
      <c r="C10619" s="42"/>
      <c r="D10619" s="43"/>
      <c r="G10619" s="34"/>
      <c r="H10619" s="35"/>
    </row>
    <row r="10620" ht="14.25" customHeight="1">
      <c r="C10620" s="42"/>
      <c r="D10620" s="43"/>
      <c r="G10620" s="34"/>
      <c r="H10620" s="35"/>
    </row>
    <row r="10621" ht="14.25" customHeight="1">
      <c r="C10621" s="42"/>
      <c r="D10621" s="43"/>
      <c r="G10621" s="34"/>
      <c r="H10621" s="35"/>
    </row>
    <row r="10622" ht="14.25" customHeight="1">
      <c r="C10622" s="42"/>
      <c r="D10622" s="43"/>
      <c r="G10622" s="34"/>
      <c r="H10622" s="35"/>
    </row>
    <row r="10623" ht="14.25" customHeight="1">
      <c r="C10623" s="42"/>
      <c r="D10623" s="43"/>
      <c r="G10623" s="34"/>
      <c r="H10623" s="35"/>
    </row>
    <row r="10624" ht="14.25" customHeight="1">
      <c r="C10624" s="42"/>
      <c r="D10624" s="43"/>
      <c r="G10624" s="34"/>
      <c r="H10624" s="35"/>
    </row>
    <row r="10625" ht="14.25" customHeight="1">
      <c r="C10625" s="42"/>
      <c r="D10625" s="43"/>
      <c r="G10625" s="34"/>
      <c r="H10625" s="35"/>
    </row>
    <row r="10626" ht="14.25" customHeight="1">
      <c r="C10626" s="42"/>
      <c r="D10626" s="43"/>
      <c r="G10626" s="34"/>
      <c r="H10626" s="35"/>
    </row>
    <row r="10627" ht="14.25" customHeight="1">
      <c r="C10627" s="42"/>
      <c r="D10627" s="43"/>
      <c r="G10627" s="34"/>
      <c r="H10627" s="35"/>
    </row>
    <row r="10628" ht="14.25" customHeight="1">
      <c r="C10628" s="42"/>
      <c r="D10628" s="43"/>
      <c r="G10628" s="34"/>
      <c r="H10628" s="35"/>
    </row>
    <row r="10629" ht="14.25" customHeight="1">
      <c r="C10629" s="42"/>
      <c r="D10629" s="43"/>
      <c r="G10629" s="34"/>
      <c r="H10629" s="35"/>
    </row>
    <row r="10630" ht="14.25" customHeight="1">
      <c r="C10630" s="42"/>
      <c r="D10630" s="43"/>
      <c r="G10630" s="34"/>
      <c r="H10630" s="35"/>
    </row>
    <row r="10631" ht="14.25" customHeight="1">
      <c r="C10631" s="42"/>
      <c r="D10631" s="43"/>
      <c r="G10631" s="34"/>
      <c r="H10631" s="35"/>
    </row>
    <row r="10632" ht="14.25" customHeight="1">
      <c r="C10632" s="42"/>
      <c r="D10632" s="43"/>
      <c r="G10632" s="34"/>
      <c r="H10632" s="35"/>
    </row>
    <row r="10633" ht="14.25" customHeight="1">
      <c r="C10633" s="42"/>
      <c r="D10633" s="43"/>
      <c r="G10633" s="34"/>
      <c r="H10633" s="35"/>
    </row>
    <row r="10634" ht="14.25" customHeight="1">
      <c r="C10634" s="42"/>
      <c r="D10634" s="43"/>
      <c r="G10634" s="34"/>
      <c r="H10634" s="35"/>
    </row>
    <row r="10635" ht="14.25" customHeight="1">
      <c r="C10635" s="42"/>
      <c r="D10635" s="43"/>
      <c r="G10635" s="34"/>
      <c r="H10635" s="35"/>
    </row>
    <row r="10636" ht="14.25" customHeight="1">
      <c r="C10636" s="42"/>
      <c r="D10636" s="43"/>
      <c r="G10636" s="34"/>
      <c r="H10636" s="35"/>
    </row>
    <row r="10637" ht="14.25" customHeight="1">
      <c r="C10637" s="42"/>
      <c r="D10637" s="43"/>
      <c r="G10637" s="34"/>
      <c r="H10637" s="35"/>
    </row>
    <row r="10638" ht="14.25" customHeight="1">
      <c r="C10638" s="42"/>
      <c r="D10638" s="43"/>
      <c r="G10638" s="34"/>
      <c r="H10638" s="35"/>
    </row>
    <row r="10639" ht="14.25" customHeight="1">
      <c r="C10639" s="42"/>
      <c r="D10639" s="43"/>
      <c r="G10639" s="34"/>
      <c r="H10639" s="35"/>
    </row>
    <row r="10640" ht="14.25" customHeight="1">
      <c r="C10640" s="42"/>
      <c r="D10640" s="43"/>
      <c r="G10640" s="34"/>
      <c r="H10640" s="35"/>
    </row>
    <row r="10641" ht="14.25" customHeight="1">
      <c r="C10641" s="42"/>
      <c r="D10641" s="43"/>
      <c r="G10641" s="34"/>
      <c r="H10641" s="35"/>
    </row>
    <row r="10642" ht="14.25" customHeight="1">
      <c r="C10642" s="42"/>
      <c r="D10642" s="43"/>
      <c r="G10642" s="34"/>
      <c r="H10642" s="35"/>
    </row>
    <row r="10643" ht="14.25" customHeight="1">
      <c r="C10643" s="42"/>
      <c r="D10643" s="43"/>
      <c r="G10643" s="34"/>
      <c r="H10643" s="35"/>
    </row>
    <row r="10644" ht="14.25" customHeight="1">
      <c r="C10644" s="42"/>
      <c r="D10644" s="43"/>
      <c r="G10644" s="34"/>
      <c r="H10644" s="35"/>
    </row>
    <row r="10645" ht="14.25" customHeight="1">
      <c r="C10645" s="42"/>
      <c r="D10645" s="43"/>
      <c r="G10645" s="34"/>
      <c r="H10645" s="35"/>
    </row>
    <row r="10646" ht="14.25" customHeight="1">
      <c r="C10646" s="42"/>
      <c r="D10646" s="43"/>
      <c r="G10646" s="34"/>
      <c r="H10646" s="35"/>
    </row>
    <row r="10647" ht="14.25" customHeight="1">
      <c r="C10647" s="42"/>
      <c r="D10647" s="43"/>
      <c r="G10647" s="34"/>
      <c r="H10647" s="35"/>
    </row>
    <row r="10648" ht="14.25" customHeight="1">
      <c r="C10648" s="42"/>
      <c r="D10648" s="43"/>
      <c r="G10648" s="34"/>
      <c r="H10648" s="35"/>
    </row>
    <row r="10649" ht="14.25" customHeight="1">
      <c r="C10649" s="42"/>
      <c r="D10649" s="43"/>
      <c r="G10649" s="34"/>
      <c r="H10649" s="35"/>
    </row>
    <row r="10650" ht="14.25" customHeight="1">
      <c r="C10650" s="42"/>
      <c r="D10650" s="43"/>
      <c r="G10650" s="34"/>
      <c r="H10650" s="35"/>
    </row>
    <row r="10651" ht="14.25" customHeight="1">
      <c r="C10651" s="42"/>
      <c r="D10651" s="43"/>
      <c r="G10651" s="34"/>
      <c r="H10651" s="35"/>
    </row>
    <row r="10652" ht="14.25" customHeight="1">
      <c r="C10652" s="42"/>
      <c r="D10652" s="43"/>
      <c r="G10652" s="34"/>
      <c r="H10652" s="35"/>
    </row>
    <row r="10653" ht="14.25" customHeight="1">
      <c r="C10653" s="42"/>
      <c r="D10653" s="43"/>
      <c r="G10653" s="34"/>
      <c r="H10653" s="35"/>
    </row>
    <row r="10654" ht="14.25" customHeight="1">
      <c r="C10654" s="42"/>
      <c r="D10654" s="43"/>
      <c r="G10654" s="34"/>
      <c r="H10654" s="35"/>
    </row>
    <row r="10655" ht="14.25" customHeight="1">
      <c r="C10655" s="42"/>
      <c r="D10655" s="43"/>
      <c r="G10655" s="34"/>
      <c r="H10655" s="35"/>
    </row>
    <row r="10656" ht="14.25" customHeight="1">
      <c r="C10656" s="42"/>
      <c r="D10656" s="43"/>
      <c r="G10656" s="34"/>
      <c r="H10656" s="35"/>
    </row>
    <row r="10657" ht="14.25" customHeight="1">
      <c r="C10657" s="42"/>
      <c r="D10657" s="43"/>
      <c r="G10657" s="34"/>
      <c r="H10657" s="35"/>
    </row>
    <row r="10658" ht="14.25" customHeight="1">
      <c r="C10658" s="42"/>
      <c r="D10658" s="43"/>
      <c r="G10658" s="34"/>
      <c r="H10658" s="35"/>
    </row>
    <row r="10659" ht="14.25" customHeight="1">
      <c r="C10659" s="42"/>
      <c r="D10659" s="43"/>
      <c r="G10659" s="34"/>
      <c r="H10659" s="35"/>
    </row>
    <row r="10660" ht="14.25" customHeight="1">
      <c r="C10660" s="42"/>
      <c r="D10660" s="43"/>
      <c r="G10660" s="34"/>
      <c r="H10660" s="35"/>
    </row>
    <row r="10661" ht="14.25" customHeight="1">
      <c r="C10661" s="42"/>
      <c r="D10661" s="43"/>
      <c r="G10661" s="34"/>
      <c r="H10661" s="35"/>
    </row>
    <row r="10662" ht="14.25" customHeight="1">
      <c r="C10662" s="42"/>
      <c r="D10662" s="43"/>
      <c r="G10662" s="34"/>
      <c r="H10662" s="35"/>
    </row>
    <row r="10663" ht="14.25" customHeight="1">
      <c r="C10663" s="42"/>
      <c r="D10663" s="43"/>
      <c r="G10663" s="34"/>
      <c r="H10663" s="35"/>
    </row>
    <row r="10664" ht="14.25" customHeight="1">
      <c r="C10664" s="42"/>
      <c r="D10664" s="43"/>
      <c r="G10664" s="34"/>
      <c r="H10664" s="35"/>
    </row>
    <row r="10665" ht="14.25" customHeight="1">
      <c r="C10665" s="42"/>
      <c r="D10665" s="43"/>
      <c r="G10665" s="34"/>
      <c r="H10665" s="35"/>
    </row>
    <row r="10666" ht="14.25" customHeight="1">
      <c r="C10666" s="42"/>
      <c r="D10666" s="43"/>
      <c r="G10666" s="34"/>
      <c r="H10666" s="35"/>
    </row>
    <row r="10667" ht="14.25" customHeight="1">
      <c r="C10667" s="42"/>
      <c r="D10667" s="43"/>
      <c r="G10667" s="34"/>
      <c r="H10667" s="35"/>
    </row>
    <row r="10668" ht="14.25" customHeight="1">
      <c r="C10668" s="42"/>
      <c r="D10668" s="43"/>
      <c r="G10668" s="34"/>
      <c r="H10668" s="35"/>
    </row>
    <row r="10669" ht="14.25" customHeight="1">
      <c r="C10669" s="42"/>
      <c r="D10669" s="43"/>
      <c r="G10669" s="34"/>
      <c r="H10669" s="35"/>
    </row>
    <row r="10670" ht="14.25" customHeight="1">
      <c r="C10670" s="42"/>
      <c r="D10670" s="43"/>
      <c r="G10670" s="34"/>
      <c r="H10670" s="35"/>
    </row>
    <row r="10671" ht="14.25" customHeight="1">
      <c r="C10671" s="42"/>
      <c r="D10671" s="43"/>
      <c r="G10671" s="34"/>
      <c r="H10671" s="35"/>
    </row>
    <row r="10672" ht="14.25" customHeight="1">
      <c r="C10672" s="42"/>
      <c r="D10672" s="43"/>
      <c r="G10672" s="34"/>
      <c r="H10672" s="35"/>
    </row>
    <row r="10673" ht="14.25" customHeight="1">
      <c r="C10673" s="42"/>
      <c r="D10673" s="43"/>
      <c r="G10673" s="34"/>
      <c r="H10673" s="35"/>
    </row>
    <row r="10674" ht="14.25" customHeight="1">
      <c r="C10674" s="42"/>
      <c r="D10674" s="43"/>
      <c r="G10674" s="34"/>
      <c r="H10674" s="35"/>
    </row>
    <row r="10675" ht="14.25" customHeight="1">
      <c r="C10675" s="42"/>
      <c r="D10675" s="43"/>
      <c r="G10675" s="34"/>
      <c r="H10675" s="35"/>
    </row>
    <row r="10676" ht="14.25" customHeight="1">
      <c r="C10676" s="42"/>
      <c r="D10676" s="43"/>
      <c r="G10676" s="34"/>
      <c r="H10676" s="35"/>
    </row>
    <row r="10677" ht="14.25" customHeight="1">
      <c r="C10677" s="42"/>
      <c r="D10677" s="43"/>
      <c r="G10677" s="34"/>
      <c r="H10677" s="35"/>
    </row>
    <row r="10678" ht="14.25" customHeight="1">
      <c r="C10678" s="42"/>
      <c r="D10678" s="43"/>
      <c r="G10678" s="34"/>
      <c r="H10678" s="35"/>
    </row>
    <row r="10679" ht="14.25" customHeight="1">
      <c r="C10679" s="42"/>
      <c r="D10679" s="43"/>
      <c r="G10679" s="34"/>
      <c r="H10679" s="35"/>
    </row>
    <row r="10680" ht="14.25" customHeight="1">
      <c r="C10680" s="42"/>
      <c r="D10680" s="43"/>
      <c r="G10680" s="34"/>
      <c r="H10680" s="35"/>
    </row>
    <row r="10681" ht="14.25" customHeight="1">
      <c r="C10681" s="42"/>
      <c r="D10681" s="43"/>
      <c r="G10681" s="34"/>
      <c r="H10681" s="35"/>
    </row>
    <row r="10682" ht="14.25" customHeight="1">
      <c r="C10682" s="42"/>
      <c r="D10682" s="43"/>
      <c r="G10682" s="34"/>
      <c r="H10682" s="35"/>
    </row>
    <row r="10683" ht="14.25" customHeight="1">
      <c r="C10683" s="42"/>
      <c r="D10683" s="43"/>
      <c r="G10683" s="34"/>
      <c r="H10683" s="35"/>
    </row>
    <row r="10684" ht="14.25" customHeight="1">
      <c r="C10684" s="42"/>
      <c r="D10684" s="43"/>
      <c r="G10684" s="34"/>
      <c r="H10684" s="35"/>
    </row>
    <row r="10685" ht="14.25" customHeight="1">
      <c r="C10685" s="42"/>
      <c r="D10685" s="43"/>
      <c r="G10685" s="34"/>
      <c r="H10685" s="35"/>
    </row>
    <row r="10686" ht="14.25" customHeight="1">
      <c r="C10686" s="42"/>
      <c r="D10686" s="43"/>
      <c r="G10686" s="34"/>
      <c r="H10686" s="35"/>
    </row>
    <row r="10687" ht="14.25" customHeight="1">
      <c r="C10687" s="42"/>
      <c r="D10687" s="43"/>
      <c r="G10687" s="34"/>
      <c r="H10687" s="35"/>
    </row>
    <row r="10688" ht="14.25" customHeight="1">
      <c r="C10688" s="42"/>
      <c r="D10688" s="43"/>
      <c r="G10688" s="34"/>
      <c r="H10688" s="35"/>
    </row>
    <row r="10689" ht="14.25" customHeight="1">
      <c r="C10689" s="42"/>
      <c r="D10689" s="43"/>
      <c r="G10689" s="34"/>
      <c r="H10689" s="35"/>
    </row>
    <row r="10690" ht="14.25" customHeight="1">
      <c r="C10690" s="42"/>
      <c r="D10690" s="43"/>
      <c r="G10690" s="34"/>
      <c r="H10690" s="35"/>
    </row>
    <row r="10691" ht="14.25" customHeight="1">
      <c r="C10691" s="42"/>
      <c r="D10691" s="43"/>
      <c r="G10691" s="34"/>
      <c r="H10691" s="35"/>
    </row>
    <row r="10692" ht="14.25" customHeight="1">
      <c r="C10692" s="42"/>
      <c r="D10692" s="43"/>
      <c r="G10692" s="34"/>
      <c r="H10692" s="35"/>
    </row>
    <row r="10693" ht="14.25" customHeight="1">
      <c r="C10693" s="42"/>
      <c r="D10693" s="43"/>
      <c r="G10693" s="34"/>
      <c r="H10693" s="35"/>
    </row>
    <row r="10694" ht="14.25" customHeight="1">
      <c r="C10694" s="42"/>
      <c r="D10694" s="43"/>
      <c r="G10694" s="34"/>
      <c r="H10694" s="35"/>
    </row>
    <row r="10695" ht="14.25" customHeight="1">
      <c r="C10695" s="42"/>
      <c r="D10695" s="43"/>
      <c r="G10695" s="34"/>
      <c r="H10695" s="35"/>
    </row>
    <row r="10696" ht="14.25" customHeight="1">
      <c r="C10696" s="42"/>
      <c r="D10696" s="43"/>
      <c r="G10696" s="34"/>
      <c r="H10696" s="35"/>
    </row>
    <row r="10697" ht="14.25" customHeight="1">
      <c r="C10697" s="42"/>
      <c r="D10697" s="43"/>
      <c r="G10697" s="34"/>
      <c r="H10697" s="35"/>
    </row>
    <row r="10698" ht="14.25" customHeight="1">
      <c r="C10698" s="42"/>
      <c r="D10698" s="43"/>
      <c r="G10698" s="34"/>
      <c r="H10698" s="35"/>
    </row>
    <row r="10699" ht="14.25" customHeight="1">
      <c r="C10699" s="42"/>
      <c r="D10699" s="43"/>
      <c r="G10699" s="34"/>
      <c r="H10699" s="35"/>
    </row>
    <row r="10700" ht="14.25" customHeight="1">
      <c r="C10700" s="42"/>
      <c r="D10700" s="43"/>
      <c r="G10700" s="34"/>
      <c r="H10700" s="35"/>
    </row>
    <row r="10701" ht="14.25" customHeight="1">
      <c r="C10701" s="42"/>
      <c r="D10701" s="43"/>
      <c r="G10701" s="34"/>
      <c r="H10701" s="35"/>
    </row>
    <row r="10702" ht="14.25" customHeight="1">
      <c r="C10702" s="42"/>
      <c r="D10702" s="43"/>
      <c r="G10702" s="34"/>
      <c r="H10702" s="35"/>
    </row>
    <row r="10703" ht="14.25" customHeight="1">
      <c r="C10703" s="42"/>
      <c r="D10703" s="43"/>
      <c r="G10703" s="34"/>
      <c r="H10703" s="35"/>
    </row>
    <row r="10704" ht="14.25" customHeight="1">
      <c r="C10704" s="42"/>
      <c r="D10704" s="43"/>
      <c r="G10704" s="34"/>
      <c r="H10704" s="35"/>
    </row>
    <row r="10705" ht="14.25" customHeight="1">
      <c r="C10705" s="42"/>
      <c r="D10705" s="43"/>
      <c r="G10705" s="34"/>
      <c r="H10705" s="35"/>
    </row>
    <row r="10706" ht="14.25" customHeight="1">
      <c r="C10706" s="42"/>
      <c r="D10706" s="43"/>
      <c r="G10706" s="34"/>
      <c r="H10706" s="35"/>
    </row>
    <row r="10707" ht="14.25" customHeight="1">
      <c r="C10707" s="42"/>
      <c r="D10707" s="43"/>
      <c r="G10707" s="34"/>
      <c r="H10707" s="35"/>
    </row>
    <row r="10708" ht="14.25" customHeight="1">
      <c r="C10708" s="42"/>
      <c r="D10708" s="43"/>
      <c r="G10708" s="34"/>
      <c r="H10708" s="35"/>
    </row>
    <row r="10709" ht="14.25" customHeight="1">
      <c r="C10709" s="42"/>
      <c r="D10709" s="43"/>
      <c r="G10709" s="34"/>
      <c r="H10709" s="35"/>
    </row>
    <row r="10710" ht="14.25" customHeight="1">
      <c r="C10710" s="42"/>
      <c r="D10710" s="43"/>
      <c r="G10710" s="34"/>
      <c r="H10710" s="35"/>
    </row>
    <row r="10711" ht="14.25" customHeight="1">
      <c r="C10711" s="42"/>
      <c r="D10711" s="43"/>
      <c r="G10711" s="34"/>
      <c r="H10711" s="35"/>
    </row>
    <row r="10712" ht="14.25" customHeight="1">
      <c r="C10712" s="42"/>
      <c r="D10712" s="43"/>
      <c r="G10712" s="34"/>
      <c r="H10712" s="35"/>
    </row>
    <row r="10713" ht="14.25" customHeight="1">
      <c r="C10713" s="42"/>
      <c r="D10713" s="43"/>
      <c r="G10713" s="34"/>
      <c r="H10713" s="35"/>
    </row>
    <row r="10714" ht="14.25" customHeight="1">
      <c r="C10714" s="42"/>
      <c r="D10714" s="43"/>
      <c r="G10714" s="34"/>
      <c r="H10714" s="35"/>
    </row>
    <row r="10715" ht="14.25" customHeight="1">
      <c r="C10715" s="42"/>
      <c r="D10715" s="43"/>
      <c r="G10715" s="34"/>
      <c r="H10715" s="35"/>
    </row>
    <row r="10716" ht="14.25" customHeight="1">
      <c r="C10716" s="42"/>
      <c r="D10716" s="43"/>
      <c r="G10716" s="34"/>
      <c r="H10716" s="35"/>
    </row>
    <row r="10717" ht="14.25" customHeight="1">
      <c r="C10717" s="42"/>
      <c r="D10717" s="43"/>
      <c r="G10717" s="34"/>
      <c r="H10717" s="35"/>
    </row>
    <row r="10718" ht="14.25" customHeight="1">
      <c r="C10718" s="42"/>
      <c r="D10718" s="43"/>
      <c r="G10718" s="34"/>
      <c r="H10718" s="35"/>
    </row>
    <row r="10719" ht="14.25" customHeight="1">
      <c r="C10719" s="42"/>
      <c r="D10719" s="43"/>
      <c r="G10719" s="34"/>
      <c r="H10719" s="35"/>
    </row>
    <row r="10720" ht="14.25" customHeight="1">
      <c r="C10720" s="42"/>
      <c r="D10720" s="43"/>
      <c r="G10720" s="34"/>
      <c r="H10720" s="35"/>
    </row>
    <row r="10721" ht="14.25" customHeight="1">
      <c r="C10721" s="42"/>
      <c r="D10721" s="43"/>
      <c r="G10721" s="34"/>
      <c r="H10721" s="35"/>
    </row>
    <row r="10722" ht="14.25" customHeight="1">
      <c r="C10722" s="42"/>
      <c r="D10722" s="43"/>
      <c r="G10722" s="34"/>
      <c r="H10722" s="35"/>
    </row>
    <row r="10723" ht="14.25" customHeight="1">
      <c r="C10723" s="42"/>
      <c r="D10723" s="43"/>
      <c r="G10723" s="34"/>
      <c r="H10723" s="35"/>
    </row>
    <row r="10724" ht="14.25" customHeight="1">
      <c r="C10724" s="42"/>
      <c r="D10724" s="43"/>
      <c r="G10724" s="34"/>
      <c r="H10724" s="35"/>
    </row>
    <row r="10725" ht="14.25" customHeight="1">
      <c r="C10725" s="42"/>
      <c r="D10725" s="43"/>
      <c r="G10725" s="34"/>
      <c r="H10725" s="35"/>
    </row>
    <row r="10726" ht="14.25" customHeight="1">
      <c r="C10726" s="42"/>
      <c r="D10726" s="43"/>
      <c r="G10726" s="34"/>
      <c r="H10726" s="35"/>
    </row>
    <row r="10727" ht="14.25" customHeight="1">
      <c r="C10727" s="42"/>
      <c r="D10727" s="43"/>
      <c r="G10727" s="34"/>
      <c r="H10727" s="35"/>
    </row>
    <row r="10728" ht="14.25" customHeight="1">
      <c r="C10728" s="42"/>
      <c r="D10728" s="43"/>
      <c r="G10728" s="34"/>
      <c r="H10728" s="35"/>
    </row>
    <row r="10729" ht="14.25" customHeight="1">
      <c r="C10729" s="42"/>
      <c r="D10729" s="43"/>
      <c r="G10729" s="34"/>
      <c r="H10729" s="35"/>
    </row>
    <row r="10730" ht="14.25" customHeight="1">
      <c r="C10730" s="42"/>
      <c r="D10730" s="43"/>
      <c r="G10730" s="34"/>
      <c r="H10730" s="35"/>
    </row>
    <row r="10731" ht="14.25" customHeight="1">
      <c r="C10731" s="42"/>
      <c r="D10731" s="43"/>
      <c r="G10731" s="34"/>
      <c r="H10731" s="35"/>
    </row>
    <row r="10732" ht="14.25" customHeight="1">
      <c r="C10732" s="42"/>
      <c r="D10732" s="43"/>
      <c r="G10732" s="34"/>
      <c r="H10732" s="35"/>
    </row>
    <row r="10733" ht="14.25" customHeight="1">
      <c r="C10733" s="42"/>
      <c r="D10733" s="43"/>
      <c r="G10733" s="34"/>
      <c r="H10733" s="35"/>
    </row>
    <row r="10734" ht="14.25" customHeight="1">
      <c r="C10734" s="42"/>
      <c r="D10734" s="43"/>
      <c r="G10734" s="34"/>
      <c r="H10734" s="35"/>
    </row>
    <row r="10735" ht="14.25" customHeight="1">
      <c r="C10735" s="42"/>
      <c r="D10735" s="43"/>
      <c r="G10735" s="34"/>
      <c r="H10735" s="35"/>
    </row>
    <row r="10736" ht="14.25" customHeight="1">
      <c r="C10736" s="42"/>
      <c r="D10736" s="43"/>
      <c r="G10736" s="34"/>
      <c r="H10736" s="35"/>
    </row>
    <row r="10737" ht="14.25" customHeight="1">
      <c r="C10737" s="42"/>
      <c r="D10737" s="43"/>
      <c r="G10737" s="34"/>
      <c r="H10737" s="35"/>
    </row>
    <row r="10738" ht="14.25" customHeight="1">
      <c r="C10738" s="42"/>
      <c r="D10738" s="43"/>
      <c r="G10738" s="34"/>
      <c r="H10738" s="35"/>
    </row>
    <row r="10739" ht="14.25" customHeight="1">
      <c r="C10739" s="42"/>
      <c r="D10739" s="43"/>
      <c r="G10739" s="34"/>
      <c r="H10739" s="35"/>
    </row>
    <row r="10740" ht="14.25" customHeight="1">
      <c r="C10740" s="42"/>
      <c r="D10740" s="43"/>
      <c r="G10740" s="34"/>
      <c r="H10740" s="35"/>
    </row>
    <row r="10741" ht="14.25" customHeight="1">
      <c r="C10741" s="42"/>
      <c r="D10741" s="43"/>
      <c r="G10741" s="34"/>
      <c r="H10741" s="35"/>
    </row>
    <row r="10742" ht="14.25" customHeight="1">
      <c r="C10742" s="42"/>
      <c r="D10742" s="43"/>
      <c r="G10742" s="34"/>
      <c r="H10742" s="35"/>
    </row>
    <row r="10743" ht="14.25" customHeight="1">
      <c r="C10743" s="42"/>
      <c r="D10743" s="43"/>
      <c r="G10743" s="34"/>
      <c r="H10743" s="35"/>
    </row>
    <row r="10744" ht="14.25" customHeight="1">
      <c r="C10744" s="42"/>
      <c r="D10744" s="43"/>
      <c r="G10744" s="34"/>
      <c r="H10744" s="35"/>
    </row>
    <row r="10745" ht="14.25" customHeight="1">
      <c r="C10745" s="42"/>
      <c r="D10745" s="43"/>
      <c r="G10745" s="34"/>
      <c r="H10745" s="35"/>
    </row>
    <row r="10746" ht="14.25" customHeight="1">
      <c r="C10746" s="42"/>
      <c r="D10746" s="43"/>
      <c r="G10746" s="34"/>
      <c r="H10746" s="35"/>
    </row>
    <row r="10747" ht="14.25" customHeight="1">
      <c r="C10747" s="42"/>
      <c r="D10747" s="43"/>
      <c r="G10747" s="34"/>
      <c r="H10747" s="35"/>
    </row>
    <row r="10748" ht="14.25" customHeight="1">
      <c r="C10748" s="42"/>
      <c r="D10748" s="43"/>
      <c r="G10748" s="34"/>
      <c r="H10748" s="35"/>
    </row>
    <row r="10749" ht="14.25" customHeight="1">
      <c r="C10749" s="42"/>
      <c r="D10749" s="43"/>
      <c r="G10749" s="34"/>
      <c r="H10749" s="35"/>
    </row>
    <row r="10750" ht="14.25" customHeight="1">
      <c r="C10750" s="42"/>
      <c r="D10750" s="43"/>
      <c r="G10750" s="34"/>
      <c r="H10750" s="35"/>
    </row>
    <row r="10751" ht="14.25" customHeight="1">
      <c r="C10751" s="42"/>
      <c r="D10751" s="43"/>
      <c r="G10751" s="34"/>
      <c r="H10751" s="35"/>
    </row>
    <row r="10752" ht="14.25" customHeight="1">
      <c r="C10752" s="42"/>
      <c r="D10752" s="43"/>
      <c r="G10752" s="34"/>
      <c r="H10752" s="35"/>
    </row>
    <row r="10753" ht="14.25" customHeight="1">
      <c r="C10753" s="42"/>
      <c r="D10753" s="43"/>
      <c r="G10753" s="34"/>
      <c r="H10753" s="35"/>
    </row>
    <row r="10754" ht="14.25" customHeight="1">
      <c r="C10754" s="42"/>
      <c r="D10754" s="43"/>
      <c r="G10754" s="34"/>
      <c r="H10754" s="35"/>
    </row>
    <row r="10755" ht="14.25" customHeight="1">
      <c r="C10755" s="42"/>
      <c r="D10755" s="43"/>
      <c r="G10755" s="34"/>
      <c r="H10755" s="35"/>
    </row>
    <row r="10756" ht="14.25" customHeight="1">
      <c r="C10756" s="42"/>
      <c r="D10756" s="43"/>
      <c r="G10756" s="34"/>
      <c r="H10756" s="35"/>
    </row>
    <row r="10757" ht="14.25" customHeight="1">
      <c r="C10757" s="42"/>
      <c r="D10757" s="43"/>
      <c r="G10757" s="34"/>
      <c r="H10757" s="35"/>
    </row>
    <row r="10758" ht="14.25" customHeight="1">
      <c r="C10758" s="42"/>
      <c r="D10758" s="43"/>
      <c r="G10758" s="34"/>
      <c r="H10758" s="35"/>
    </row>
    <row r="10759" ht="14.25" customHeight="1">
      <c r="C10759" s="42"/>
      <c r="D10759" s="43"/>
      <c r="G10759" s="34"/>
      <c r="H10759" s="35"/>
    </row>
    <row r="10760" ht="14.25" customHeight="1">
      <c r="C10760" s="42"/>
      <c r="D10760" s="43"/>
      <c r="G10760" s="34"/>
      <c r="H10760" s="35"/>
    </row>
    <row r="10761" ht="14.25" customHeight="1">
      <c r="C10761" s="42"/>
      <c r="D10761" s="43"/>
      <c r="G10761" s="34"/>
      <c r="H10761" s="35"/>
    </row>
    <row r="10762" ht="14.25" customHeight="1">
      <c r="C10762" s="42"/>
      <c r="D10762" s="43"/>
      <c r="G10762" s="34"/>
      <c r="H10762" s="35"/>
    </row>
    <row r="10763" ht="14.25" customHeight="1">
      <c r="C10763" s="42"/>
      <c r="D10763" s="43"/>
      <c r="G10763" s="34"/>
      <c r="H10763" s="35"/>
    </row>
    <row r="10764" ht="14.25" customHeight="1">
      <c r="C10764" s="42"/>
      <c r="D10764" s="43"/>
      <c r="G10764" s="34"/>
      <c r="H10764" s="35"/>
    </row>
    <row r="10765" ht="14.25" customHeight="1">
      <c r="C10765" s="42"/>
      <c r="D10765" s="43"/>
      <c r="G10765" s="34"/>
      <c r="H10765" s="35"/>
    </row>
    <row r="10766" ht="14.25" customHeight="1">
      <c r="C10766" s="42"/>
      <c r="D10766" s="43"/>
      <c r="G10766" s="34"/>
      <c r="H10766" s="35"/>
    </row>
    <row r="10767" ht="14.25" customHeight="1">
      <c r="C10767" s="42"/>
      <c r="D10767" s="43"/>
      <c r="G10767" s="34"/>
      <c r="H10767" s="35"/>
    </row>
    <row r="10768" ht="14.25" customHeight="1">
      <c r="C10768" s="42"/>
      <c r="D10768" s="43"/>
      <c r="G10768" s="34"/>
      <c r="H10768" s="35"/>
    </row>
    <row r="10769" ht="14.25" customHeight="1">
      <c r="C10769" s="42"/>
      <c r="D10769" s="43"/>
      <c r="G10769" s="34"/>
      <c r="H10769" s="35"/>
    </row>
    <row r="10770" ht="14.25" customHeight="1">
      <c r="C10770" s="42"/>
      <c r="D10770" s="43"/>
      <c r="G10770" s="34"/>
      <c r="H10770" s="35"/>
    </row>
    <row r="10771" ht="14.25" customHeight="1">
      <c r="C10771" s="42"/>
      <c r="D10771" s="43"/>
      <c r="G10771" s="34"/>
      <c r="H10771" s="35"/>
    </row>
    <row r="10772" ht="14.25" customHeight="1">
      <c r="C10772" s="42"/>
      <c r="D10772" s="43"/>
      <c r="G10772" s="34"/>
      <c r="H10772" s="35"/>
    </row>
    <row r="10773" ht="14.25" customHeight="1">
      <c r="C10773" s="42"/>
      <c r="D10773" s="43"/>
      <c r="G10773" s="34"/>
      <c r="H10773" s="35"/>
    </row>
    <row r="10774" ht="14.25" customHeight="1">
      <c r="C10774" s="42"/>
      <c r="D10774" s="43"/>
      <c r="G10774" s="34"/>
      <c r="H10774" s="35"/>
    </row>
    <row r="10775" ht="14.25" customHeight="1">
      <c r="C10775" s="42"/>
      <c r="D10775" s="43"/>
      <c r="G10775" s="34"/>
      <c r="H10775" s="35"/>
    </row>
    <row r="10776" ht="14.25" customHeight="1">
      <c r="C10776" s="42"/>
      <c r="D10776" s="43"/>
      <c r="G10776" s="34"/>
      <c r="H10776" s="35"/>
    </row>
    <row r="10777" ht="14.25" customHeight="1">
      <c r="C10777" s="42"/>
      <c r="D10777" s="43"/>
      <c r="G10777" s="34"/>
      <c r="H10777" s="35"/>
    </row>
    <row r="10778" ht="14.25" customHeight="1">
      <c r="C10778" s="42"/>
      <c r="D10778" s="43"/>
      <c r="G10778" s="34"/>
      <c r="H10778" s="35"/>
    </row>
    <row r="10779" ht="14.25" customHeight="1">
      <c r="C10779" s="42"/>
      <c r="D10779" s="43"/>
      <c r="G10779" s="34"/>
      <c r="H10779" s="35"/>
    </row>
    <row r="10780" ht="14.25" customHeight="1">
      <c r="C10780" s="42"/>
      <c r="D10780" s="43"/>
      <c r="G10780" s="34"/>
      <c r="H10780" s="35"/>
    </row>
    <row r="10781" ht="14.25" customHeight="1">
      <c r="C10781" s="42"/>
      <c r="D10781" s="43"/>
      <c r="G10781" s="34"/>
      <c r="H10781" s="35"/>
    </row>
    <row r="10782" ht="14.25" customHeight="1">
      <c r="C10782" s="42"/>
      <c r="D10782" s="43"/>
      <c r="G10782" s="34"/>
      <c r="H10782" s="35"/>
    </row>
    <row r="10783" ht="14.25" customHeight="1">
      <c r="C10783" s="42"/>
      <c r="D10783" s="43"/>
      <c r="G10783" s="34"/>
      <c r="H10783" s="35"/>
    </row>
    <row r="10784" ht="14.25" customHeight="1">
      <c r="C10784" s="42"/>
      <c r="D10784" s="43"/>
      <c r="G10784" s="34"/>
      <c r="H10784" s="35"/>
    </row>
    <row r="10785" ht="14.25" customHeight="1">
      <c r="C10785" s="42"/>
      <c r="D10785" s="43"/>
      <c r="G10785" s="34"/>
      <c r="H10785" s="35"/>
    </row>
    <row r="10786" ht="14.25" customHeight="1">
      <c r="C10786" s="42"/>
      <c r="D10786" s="43"/>
      <c r="G10786" s="34"/>
      <c r="H10786" s="35"/>
    </row>
    <row r="10787" ht="14.25" customHeight="1">
      <c r="C10787" s="42"/>
      <c r="D10787" s="43"/>
      <c r="G10787" s="34"/>
      <c r="H10787" s="35"/>
    </row>
    <row r="10788" ht="14.25" customHeight="1">
      <c r="C10788" s="42"/>
      <c r="D10788" s="43"/>
      <c r="G10788" s="34"/>
      <c r="H10788" s="35"/>
    </row>
    <row r="10789" ht="14.25" customHeight="1">
      <c r="C10789" s="42"/>
      <c r="D10789" s="43"/>
      <c r="G10789" s="34"/>
      <c r="H10789" s="35"/>
    </row>
    <row r="10790" ht="14.25" customHeight="1">
      <c r="C10790" s="42"/>
      <c r="D10790" s="43"/>
      <c r="G10790" s="34"/>
      <c r="H10790" s="35"/>
    </row>
    <row r="10791" ht="14.25" customHeight="1">
      <c r="C10791" s="42"/>
      <c r="D10791" s="43"/>
      <c r="G10791" s="34"/>
      <c r="H10791" s="35"/>
    </row>
    <row r="10792" ht="14.25" customHeight="1">
      <c r="C10792" s="42"/>
      <c r="D10792" s="43"/>
      <c r="G10792" s="34"/>
      <c r="H10792" s="35"/>
    </row>
    <row r="10793" ht="14.25" customHeight="1">
      <c r="C10793" s="42"/>
      <c r="D10793" s="43"/>
      <c r="G10793" s="34"/>
      <c r="H10793" s="35"/>
    </row>
    <row r="10794" ht="14.25" customHeight="1">
      <c r="C10794" s="42"/>
      <c r="D10794" s="43"/>
      <c r="G10794" s="34"/>
      <c r="H10794" s="35"/>
    </row>
    <row r="10795" ht="14.25" customHeight="1">
      <c r="C10795" s="42"/>
      <c r="D10795" s="43"/>
      <c r="G10795" s="34"/>
      <c r="H10795" s="35"/>
    </row>
    <row r="10796" ht="14.25" customHeight="1">
      <c r="C10796" s="42"/>
      <c r="D10796" s="43"/>
      <c r="G10796" s="34"/>
      <c r="H10796" s="35"/>
    </row>
    <row r="10797" ht="14.25" customHeight="1">
      <c r="C10797" s="42"/>
      <c r="D10797" s="43"/>
      <c r="G10797" s="34"/>
      <c r="H10797" s="35"/>
    </row>
    <row r="10798" ht="14.25" customHeight="1">
      <c r="C10798" s="42"/>
      <c r="D10798" s="43"/>
      <c r="G10798" s="34"/>
      <c r="H10798" s="35"/>
    </row>
    <row r="10799" ht="14.25" customHeight="1">
      <c r="C10799" s="42"/>
      <c r="D10799" s="43"/>
      <c r="G10799" s="34"/>
      <c r="H10799" s="35"/>
    </row>
    <row r="10800" ht="14.25" customHeight="1">
      <c r="C10800" s="42"/>
      <c r="D10800" s="43"/>
      <c r="G10800" s="34"/>
      <c r="H10800" s="35"/>
    </row>
    <row r="10801" ht="14.25" customHeight="1">
      <c r="C10801" s="42"/>
      <c r="D10801" s="43"/>
      <c r="G10801" s="34"/>
      <c r="H10801" s="35"/>
    </row>
    <row r="10802" ht="14.25" customHeight="1">
      <c r="C10802" s="42"/>
      <c r="D10802" s="43"/>
      <c r="G10802" s="34"/>
      <c r="H10802" s="35"/>
    </row>
    <row r="10803" ht="14.25" customHeight="1">
      <c r="C10803" s="42"/>
      <c r="D10803" s="43"/>
      <c r="G10803" s="34"/>
      <c r="H10803" s="35"/>
    </row>
    <row r="10804" ht="14.25" customHeight="1">
      <c r="C10804" s="42"/>
      <c r="D10804" s="43"/>
      <c r="G10804" s="34"/>
      <c r="H10804" s="35"/>
    </row>
    <row r="10805" ht="14.25" customHeight="1">
      <c r="C10805" s="42"/>
      <c r="D10805" s="43"/>
      <c r="G10805" s="34"/>
      <c r="H10805" s="35"/>
    </row>
    <row r="10806" ht="14.25" customHeight="1">
      <c r="C10806" s="42"/>
      <c r="D10806" s="43"/>
      <c r="G10806" s="34"/>
      <c r="H10806" s="35"/>
    </row>
    <row r="10807" ht="14.25" customHeight="1">
      <c r="C10807" s="42"/>
      <c r="D10807" s="43"/>
      <c r="G10807" s="34"/>
      <c r="H10807" s="35"/>
    </row>
    <row r="10808" ht="14.25" customHeight="1">
      <c r="C10808" s="42"/>
      <c r="D10808" s="43"/>
      <c r="G10808" s="34"/>
      <c r="H10808" s="35"/>
    </row>
    <row r="10809" ht="14.25" customHeight="1">
      <c r="C10809" s="42"/>
      <c r="D10809" s="43"/>
      <c r="G10809" s="34"/>
      <c r="H10809" s="35"/>
    </row>
    <row r="10810" ht="14.25" customHeight="1">
      <c r="C10810" s="42"/>
      <c r="D10810" s="43"/>
      <c r="G10810" s="34"/>
      <c r="H10810" s="35"/>
    </row>
    <row r="10811" ht="14.25" customHeight="1">
      <c r="C10811" s="42"/>
      <c r="D10811" s="43"/>
      <c r="G10811" s="34"/>
      <c r="H10811" s="35"/>
    </row>
    <row r="10812" ht="14.25" customHeight="1">
      <c r="C10812" s="42"/>
      <c r="D10812" s="43"/>
      <c r="G10812" s="34"/>
      <c r="H10812" s="35"/>
    </row>
    <row r="10813" ht="14.25" customHeight="1">
      <c r="C10813" s="42"/>
      <c r="D10813" s="43"/>
      <c r="G10813" s="34"/>
      <c r="H10813" s="35"/>
    </row>
    <row r="10814" ht="14.25" customHeight="1">
      <c r="C10814" s="42"/>
      <c r="D10814" s="43"/>
      <c r="G10814" s="34"/>
      <c r="H10814" s="35"/>
    </row>
    <row r="10815" ht="14.25" customHeight="1">
      <c r="C10815" s="42"/>
      <c r="D10815" s="43"/>
      <c r="G10815" s="34"/>
      <c r="H10815" s="35"/>
    </row>
    <row r="10816" ht="14.25" customHeight="1">
      <c r="C10816" s="42"/>
      <c r="D10816" s="43"/>
      <c r="G10816" s="34"/>
      <c r="H10816" s="35"/>
    </row>
    <row r="10817" ht="14.25" customHeight="1">
      <c r="C10817" s="42"/>
      <c r="D10817" s="43"/>
      <c r="G10817" s="34"/>
      <c r="H10817" s="35"/>
    </row>
    <row r="10818" ht="14.25" customHeight="1">
      <c r="C10818" s="42"/>
      <c r="D10818" s="43"/>
      <c r="G10818" s="34"/>
      <c r="H10818" s="35"/>
    </row>
    <row r="10819" ht="14.25" customHeight="1">
      <c r="C10819" s="42"/>
      <c r="D10819" s="43"/>
      <c r="G10819" s="34"/>
      <c r="H10819" s="35"/>
    </row>
    <row r="10820" ht="14.25" customHeight="1">
      <c r="C10820" s="42"/>
      <c r="D10820" s="43"/>
      <c r="G10820" s="34"/>
      <c r="H10820" s="35"/>
    </row>
    <row r="10821" ht="14.25" customHeight="1">
      <c r="C10821" s="42"/>
      <c r="D10821" s="43"/>
      <c r="G10821" s="34"/>
      <c r="H10821" s="35"/>
    </row>
    <row r="10822" ht="14.25" customHeight="1">
      <c r="C10822" s="42"/>
      <c r="D10822" s="43"/>
      <c r="G10822" s="34"/>
      <c r="H10822" s="35"/>
    </row>
    <row r="10823" ht="14.25" customHeight="1">
      <c r="C10823" s="42"/>
      <c r="D10823" s="43"/>
      <c r="G10823" s="34"/>
      <c r="H10823" s="35"/>
    </row>
    <row r="10824" ht="14.25" customHeight="1">
      <c r="C10824" s="42"/>
      <c r="D10824" s="43"/>
      <c r="G10824" s="34"/>
      <c r="H10824" s="35"/>
    </row>
    <row r="10825" ht="14.25" customHeight="1">
      <c r="C10825" s="42"/>
      <c r="D10825" s="43"/>
      <c r="G10825" s="34"/>
      <c r="H10825" s="35"/>
    </row>
    <row r="10826" ht="14.25" customHeight="1">
      <c r="C10826" s="42"/>
      <c r="D10826" s="43"/>
      <c r="G10826" s="34"/>
      <c r="H10826" s="35"/>
    </row>
    <row r="10827" ht="14.25" customHeight="1">
      <c r="C10827" s="42"/>
      <c r="D10827" s="43"/>
      <c r="G10827" s="34"/>
      <c r="H10827" s="35"/>
    </row>
    <row r="10828" ht="14.25" customHeight="1">
      <c r="C10828" s="42"/>
      <c r="D10828" s="43"/>
      <c r="G10828" s="34"/>
      <c r="H10828" s="35"/>
    </row>
    <row r="10829" ht="14.25" customHeight="1">
      <c r="C10829" s="42"/>
      <c r="D10829" s="43"/>
      <c r="G10829" s="34"/>
      <c r="H10829" s="35"/>
    </row>
    <row r="10830" ht="14.25" customHeight="1">
      <c r="C10830" s="42"/>
      <c r="D10830" s="43"/>
      <c r="G10830" s="34"/>
      <c r="H10830" s="35"/>
    </row>
    <row r="10831" ht="14.25" customHeight="1">
      <c r="C10831" s="42"/>
      <c r="D10831" s="43"/>
      <c r="G10831" s="34"/>
      <c r="H10831" s="35"/>
    </row>
    <row r="10832" ht="14.25" customHeight="1">
      <c r="C10832" s="42"/>
      <c r="D10832" s="43"/>
      <c r="G10832" s="34"/>
      <c r="H10832" s="35"/>
    </row>
    <row r="10833" ht="14.25" customHeight="1">
      <c r="C10833" s="42"/>
      <c r="D10833" s="43"/>
      <c r="G10833" s="34"/>
      <c r="H10833" s="35"/>
    </row>
    <row r="10834" ht="14.25" customHeight="1">
      <c r="C10834" s="42"/>
      <c r="D10834" s="43"/>
      <c r="G10834" s="34"/>
      <c r="H10834" s="35"/>
    </row>
    <row r="10835" ht="14.25" customHeight="1">
      <c r="C10835" s="42"/>
      <c r="D10835" s="43"/>
      <c r="G10835" s="34"/>
      <c r="H10835" s="35"/>
    </row>
    <row r="10836" ht="14.25" customHeight="1">
      <c r="C10836" s="42"/>
      <c r="D10836" s="43"/>
      <c r="G10836" s="34"/>
      <c r="H10836" s="35"/>
    </row>
    <row r="10837" ht="14.25" customHeight="1">
      <c r="C10837" s="42"/>
      <c r="D10837" s="43"/>
      <c r="G10837" s="34"/>
      <c r="H10837" s="35"/>
    </row>
    <row r="10838" ht="14.25" customHeight="1">
      <c r="C10838" s="42"/>
      <c r="D10838" s="43"/>
      <c r="G10838" s="34"/>
      <c r="H10838" s="35"/>
    </row>
    <row r="10839" ht="14.25" customHeight="1">
      <c r="C10839" s="42"/>
      <c r="D10839" s="43"/>
      <c r="G10839" s="34"/>
      <c r="H10839" s="35"/>
    </row>
    <row r="10840" ht="14.25" customHeight="1">
      <c r="C10840" s="42"/>
      <c r="D10840" s="43"/>
      <c r="G10840" s="34"/>
      <c r="H10840" s="35"/>
    </row>
    <row r="10841" ht="14.25" customHeight="1">
      <c r="C10841" s="42"/>
      <c r="D10841" s="43"/>
      <c r="G10841" s="34"/>
      <c r="H10841" s="35"/>
    </row>
    <row r="10842" ht="14.25" customHeight="1">
      <c r="C10842" s="42"/>
      <c r="D10842" s="43"/>
      <c r="G10842" s="34"/>
      <c r="H10842" s="35"/>
    </row>
    <row r="10843" ht="14.25" customHeight="1">
      <c r="C10843" s="42"/>
      <c r="D10843" s="43"/>
      <c r="G10843" s="34"/>
      <c r="H10843" s="35"/>
    </row>
    <row r="10844" ht="14.25" customHeight="1">
      <c r="C10844" s="42"/>
      <c r="D10844" s="43"/>
      <c r="G10844" s="34"/>
      <c r="H10844" s="35"/>
    </row>
    <row r="10845" ht="14.25" customHeight="1">
      <c r="C10845" s="42"/>
      <c r="D10845" s="43"/>
      <c r="G10845" s="34"/>
      <c r="H10845" s="35"/>
    </row>
    <row r="10846" ht="14.25" customHeight="1">
      <c r="C10846" s="42"/>
      <c r="D10846" s="43"/>
      <c r="G10846" s="34"/>
      <c r="H10846" s="35"/>
    </row>
    <row r="10847" ht="14.25" customHeight="1">
      <c r="C10847" s="42"/>
      <c r="D10847" s="43"/>
      <c r="G10847" s="34"/>
      <c r="H10847" s="35"/>
    </row>
    <row r="10848" ht="14.25" customHeight="1">
      <c r="C10848" s="42"/>
      <c r="D10848" s="43"/>
      <c r="G10848" s="34"/>
      <c r="H10848" s="35"/>
    </row>
    <row r="10849" ht="14.25" customHeight="1">
      <c r="C10849" s="42"/>
      <c r="D10849" s="43"/>
      <c r="G10849" s="34"/>
      <c r="H10849" s="35"/>
    </row>
    <row r="10850" ht="14.25" customHeight="1">
      <c r="C10850" s="42"/>
      <c r="D10850" s="43"/>
      <c r="G10850" s="34"/>
      <c r="H10850" s="35"/>
    </row>
    <row r="10851" ht="14.25" customHeight="1">
      <c r="C10851" s="42"/>
      <c r="D10851" s="43"/>
      <c r="G10851" s="34"/>
      <c r="H10851" s="35"/>
    </row>
    <row r="10852" ht="14.25" customHeight="1">
      <c r="C10852" s="42"/>
      <c r="D10852" s="43"/>
      <c r="G10852" s="34"/>
      <c r="H10852" s="35"/>
    </row>
    <row r="10853" ht="14.25" customHeight="1">
      <c r="C10853" s="42"/>
      <c r="D10853" s="43"/>
      <c r="G10853" s="34"/>
      <c r="H10853" s="35"/>
    </row>
    <row r="10854" ht="14.25" customHeight="1">
      <c r="C10854" s="42"/>
      <c r="D10854" s="43"/>
      <c r="G10854" s="34"/>
      <c r="H10854" s="35"/>
    </row>
    <row r="10855" ht="14.25" customHeight="1">
      <c r="C10855" s="42"/>
      <c r="D10855" s="43"/>
      <c r="G10855" s="34"/>
      <c r="H10855" s="35"/>
    </row>
    <row r="10856" ht="14.25" customHeight="1">
      <c r="C10856" s="42"/>
      <c r="D10856" s="43"/>
      <c r="G10856" s="34"/>
      <c r="H10856" s="35"/>
    </row>
    <row r="10857" ht="14.25" customHeight="1">
      <c r="C10857" s="42"/>
      <c r="D10857" s="43"/>
      <c r="G10857" s="34"/>
      <c r="H10857" s="35"/>
    </row>
    <row r="10858" ht="14.25" customHeight="1">
      <c r="C10858" s="42"/>
      <c r="D10858" s="43"/>
      <c r="G10858" s="34"/>
      <c r="H10858" s="35"/>
    </row>
    <row r="10859" ht="14.25" customHeight="1">
      <c r="C10859" s="42"/>
      <c r="D10859" s="43"/>
      <c r="G10859" s="34"/>
      <c r="H10859" s="35"/>
    </row>
    <row r="10860" ht="14.25" customHeight="1">
      <c r="C10860" s="42"/>
      <c r="D10860" s="43"/>
      <c r="G10860" s="34"/>
      <c r="H10860" s="35"/>
    </row>
    <row r="10861" ht="14.25" customHeight="1">
      <c r="C10861" s="42"/>
      <c r="D10861" s="43"/>
      <c r="G10861" s="34"/>
      <c r="H10861" s="35"/>
    </row>
    <row r="10862" ht="14.25" customHeight="1">
      <c r="C10862" s="42"/>
      <c r="D10862" s="43"/>
      <c r="G10862" s="34"/>
      <c r="H10862" s="35"/>
    </row>
    <row r="10863" ht="14.25" customHeight="1">
      <c r="C10863" s="42"/>
      <c r="D10863" s="43"/>
      <c r="G10863" s="34"/>
      <c r="H10863" s="35"/>
    </row>
    <row r="10864" ht="14.25" customHeight="1">
      <c r="C10864" s="42"/>
      <c r="D10864" s="43"/>
      <c r="G10864" s="34"/>
      <c r="H10864" s="35"/>
    </row>
    <row r="10865" ht="14.25" customHeight="1">
      <c r="C10865" s="42"/>
      <c r="D10865" s="43"/>
      <c r="G10865" s="34"/>
      <c r="H10865" s="35"/>
    </row>
    <row r="10866" ht="14.25" customHeight="1">
      <c r="C10866" s="42"/>
      <c r="D10866" s="43"/>
      <c r="G10866" s="34"/>
      <c r="H10866" s="35"/>
    </row>
    <row r="10867" ht="14.25" customHeight="1">
      <c r="C10867" s="42"/>
      <c r="D10867" s="43"/>
      <c r="G10867" s="34"/>
      <c r="H10867" s="35"/>
    </row>
    <row r="10868" ht="14.25" customHeight="1">
      <c r="C10868" s="42"/>
      <c r="D10868" s="43"/>
      <c r="G10868" s="34"/>
      <c r="H10868" s="35"/>
    </row>
    <row r="10869" ht="14.25" customHeight="1">
      <c r="C10869" s="42"/>
      <c r="D10869" s="43"/>
      <c r="G10869" s="34"/>
      <c r="H10869" s="35"/>
    </row>
    <row r="10870" ht="14.25" customHeight="1">
      <c r="C10870" s="42"/>
      <c r="D10870" s="43"/>
      <c r="G10870" s="34"/>
      <c r="H10870" s="35"/>
    </row>
    <row r="10871" ht="14.25" customHeight="1">
      <c r="C10871" s="42"/>
      <c r="D10871" s="43"/>
      <c r="G10871" s="34"/>
      <c r="H10871" s="35"/>
    </row>
    <row r="10872" ht="14.25" customHeight="1">
      <c r="C10872" s="42"/>
      <c r="D10872" s="43"/>
      <c r="G10872" s="34"/>
      <c r="H10872" s="35"/>
    </row>
    <row r="10873" ht="14.25" customHeight="1">
      <c r="C10873" s="42"/>
      <c r="D10873" s="43"/>
      <c r="G10873" s="34"/>
      <c r="H10873" s="35"/>
    </row>
    <row r="10874" ht="14.25" customHeight="1">
      <c r="C10874" s="42"/>
      <c r="D10874" s="43"/>
      <c r="G10874" s="34"/>
      <c r="H10874" s="35"/>
    </row>
    <row r="10875" ht="14.25" customHeight="1">
      <c r="C10875" s="42"/>
      <c r="D10875" s="43"/>
      <c r="G10875" s="34"/>
      <c r="H10875" s="35"/>
    </row>
    <row r="10876" ht="14.25" customHeight="1">
      <c r="C10876" s="42"/>
      <c r="D10876" s="43"/>
      <c r="G10876" s="34"/>
      <c r="H10876" s="35"/>
    </row>
    <row r="10877" ht="14.25" customHeight="1">
      <c r="C10877" s="42"/>
      <c r="D10877" s="43"/>
      <c r="G10877" s="34"/>
      <c r="H10877" s="35"/>
    </row>
    <row r="10878" ht="14.25" customHeight="1">
      <c r="C10878" s="42"/>
      <c r="D10878" s="43"/>
      <c r="G10878" s="34"/>
      <c r="H10878" s="35"/>
    </row>
    <row r="10879" ht="14.25" customHeight="1">
      <c r="C10879" s="42"/>
      <c r="D10879" s="43"/>
      <c r="G10879" s="34"/>
      <c r="H10879" s="35"/>
    </row>
    <row r="10880" ht="14.25" customHeight="1">
      <c r="C10880" s="42"/>
      <c r="D10880" s="43"/>
      <c r="G10880" s="34"/>
      <c r="H10880" s="35"/>
    </row>
    <row r="10881" ht="14.25" customHeight="1">
      <c r="C10881" s="42"/>
      <c r="D10881" s="43"/>
      <c r="G10881" s="34"/>
      <c r="H10881" s="35"/>
    </row>
    <row r="10882" ht="14.25" customHeight="1">
      <c r="C10882" s="42"/>
      <c r="D10882" s="43"/>
      <c r="G10882" s="34"/>
      <c r="H10882" s="35"/>
    </row>
    <row r="10883" ht="14.25" customHeight="1">
      <c r="C10883" s="42"/>
      <c r="D10883" s="43"/>
      <c r="G10883" s="34"/>
      <c r="H10883" s="35"/>
    </row>
    <row r="10884" ht="14.25" customHeight="1">
      <c r="C10884" s="42"/>
      <c r="D10884" s="43"/>
      <c r="G10884" s="34"/>
      <c r="H10884" s="35"/>
    </row>
    <row r="10885" ht="14.25" customHeight="1">
      <c r="C10885" s="42"/>
      <c r="D10885" s="43"/>
      <c r="G10885" s="34"/>
      <c r="H10885" s="35"/>
    </row>
    <row r="10886" ht="14.25" customHeight="1">
      <c r="C10886" s="42"/>
      <c r="D10886" s="43"/>
      <c r="G10886" s="34"/>
      <c r="H10886" s="35"/>
    </row>
    <row r="10887" ht="14.25" customHeight="1">
      <c r="C10887" s="42"/>
      <c r="D10887" s="43"/>
      <c r="G10887" s="34"/>
      <c r="H10887" s="35"/>
    </row>
    <row r="10888" ht="14.25" customHeight="1">
      <c r="C10888" s="42"/>
      <c r="D10888" s="43"/>
      <c r="G10888" s="34"/>
      <c r="H10888" s="35"/>
    </row>
    <row r="10889" ht="14.25" customHeight="1">
      <c r="C10889" s="42"/>
      <c r="D10889" s="43"/>
      <c r="G10889" s="34"/>
      <c r="H10889" s="35"/>
    </row>
    <row r="10890" ht="14.25" customHeight="1">
      <c r="C10890" s="42"/>
      <c r="D10890" s="43"/>
      <c r="G10890" s="34"/>
      <c r="H10890" s="35"/>
    </row>
    <row r="10891" ht="14.25" customHeight="1">
      <c r="C10891" s="42"/>
      <c r="D10891" s="43"/>
      <c r="G10891" s="34"/>
      <c r="H10891" s="35"/>
    </row>
    <row r="10892" ht="14.25" customHeight="1">
      <c r="C10892" s="42"/>
      <c r="D10892" s="43"/>
      <c r="G10892" s="34"/>
      <c r="H10892" s="35"/>
    </row>
    <row r="10893" ht="14.25" customHeight="1">
      <c r="C10893" s="42"/>
      <c r="D10893" s="43"/>
      <c r="G10893" s="34"/>
      <c r="H10893" s="35"/>
    </row>
    <row r="10894" ht="14.25" customHeight="1">
      <c r="C10894" s="42"/>
      <c r="D10894" s="43"/>
      <c r="G10894" s="34"/>
      <c r="H10894" s="35"/>
    </row>
    <row r="10895" ht="14.25" customHeight="1">
      <c r="C10895" s="42"/>
      <c r="D10895" s="43"/>
      <c r="G10895" s="34"/>
      <c r="H10895" s="35"/>
    </row>
    <row r="10896" ht="14.25" customHeight="1">
      <c r="C10896" s="42"/>
      <c r="D10896" s="43"/>
      <c r="G10896" s="34"/>
      <c r="H10896" s="35"/>
    </row>
    <row r="10897" ht="14.25" customHeight="1">
      <c r="C10897" s="42"/>
      <c r="D10897" s="43"/>
      <c r="G10897" s="34"/>
      <c r="H10897" s="35"/>
    </row>
    <row r="10898" ht="14.25" customHeight="1">
      <c r="C10898" s="42"/>
      <c r="D10898" s="43"/>
      <c r="G10898" s="34"/>
      <c r="H10898" s="35"/>
    </row>
    <row r="10899" ht="14.25" customHeight="1">
      <c r="C10899" s="42"/>
      <c r="D10899" s="43"/>
      <c r="G10899" s="34"/>
      <c r="H10899" s="35"/>
    </row>
    <row r="10900" ht="14.25" customHeight="1">
      <c r="C10900" s="42"/>
      <c r="D10900" s="43"/>
      <c r="G10900" s="34"/>
      <c r="H10900" s="35"/>
    </row>
    <row r="10901" ht="14.25" customHeight="1">
      <c r="C10901" s="42"/>
      <c r="D10901" s="43"/>
      <c r="G10901" s="34"/>
      <c r="H10901" s="35"/>
    </row>
    <row r="10902" ht="14.25" customHeight="1">
      <c r="C10902" s="42"/>
      <c r="D10902" s="43"/>
      <c r="G10902" s="34"/>
      <c r="H10902" s="35"/>
    </row>
    <row r="10903" ht="14.25" customHeight="1">
      <c r="C10903" s="42"/>
      <c r="D10903" s="43"/>
      <c r="G10903" s="34"/>
      <c r="H10903" s="35"/>
    </row>
    <row r="10904" ht="14.25" customHeight="1">
      <c r="C10904" s="42"/>
      <c r="D10904" s="43"/>
      <c r="G10904" s="34"/>
      <c r="H10904" s="35"/>
    </row>
    <row r="10905" ht="14.25" customHeight="1">
      <c r="C10905" s="42"/>
      <c r="D10905" s="43"/>
      <c r="G10905" s="34"/>
      <c r="H10905" s="35"/>
    </row>
    <row r="10906" ht="14.25" customHeight="1">
      <c r="C10906" s="42"/>
      <c r="D10906" s="43"/>
      <c r="G10906" s="34"/>
      <c r="H10906" s="35"/>
    </row>
    <row r="10907" ht="14.25" customHeight="1">
      <c r="C10907" s="42"/>
      <c r="D10907" s="43"/>
      <c r="G10907" s="34"/>
      <c r="H10907" s="35"/>
    </row>
    <row r="10908" ht="14.25" customHeight="1">
      <c r="C10908" s="42"/>
      <c r="D10908" s="43"/>
      <c r="G10908" s="34"/>
      <c r="H10908" s="35"/>
    </row>
    <row r="10909" ht="14.25" customHeight="1">
      <c r="C10909" s="42"/>
      <c r="D10909" s="43"/>
      <c r="G10909" s="34"/>
      <c r="H10909" s="35"/>
    </row>
    <row r="10910" ht="14.25" customHeight="1">
      <c r="C10910" s="42"/>
      <c r="D10910" s="43"/>
      <c r="G10910" s="34"/>
      <c r="H10910" s="35"/>
    </row>
    <row r="10911" ht="14.25" customHeight="1">
      <c r="C10911" s="42"/>
      <c r="D10911" s="43"/>
      <c r="G10911" s="34"/>
      <c r="H10911" s="35"/>
    </row>
    <row r="10912" ht="14.25" customHeight="1">
      <c r="C10912" s="42"/>
      <c r="D10912" s="43"/>
      <c r="G10912" s="34"/>
      <c r="H10912" s="35"/>
    </row>
    <row r="10913" ht="14.25" customHeight="1">
      <c r="C10913" s="42"/>
      <c r="D10913" s="43"/>
      <c r="G10913" s="34"/>
      <c r="H10913" s="35"/>
    </row>
    <row r="10914" ht="14.25" customHeight="1">
      <c r="C10914" s="42"/>
      <c r="D10914" s="43"/>
      <c r="G10914" s="34"/>
      <c r="H10914" s="35"/>
    </row>
    <row r="10915" ht="14.25" customHeight="1">
      <c r="C10915" s="42"/>
      <c r="D10915" s="43"/>
      <c r="G10915" s="34"/>
      <c r="H10915" s="35"/>
    </row>
    <row r="10916" ht="14.25" customHeight="1">
      <c r="C10916" s="42"/>
      <c r="D10916" s="43"/>
      <c r="G10916" s="34"/>
      <c r="H10916" s="35"/>
    </row>
    <row r="10917" ht="14.25" customHeight="1">
      <c r="C10917" s="42"/>
      <c r="D10917" s="43"/>
      <c r="G10917" s="34"/>
      <c r="H10917" s="35"/>
    </row>
    <row r="10918" ht="14.25" customHeight="1">
      <c r="C10918" s="42"/>
      <c r="D10918" s="43"/>
      <c r="G10918" s="34"/>
      <c r="H10918" s="35"/>
    </row>
    <row r="10919" ht="14.25" customHeight="1">
      <c r="C10919" s="42"/>
      <c r="D10919" s="43"/>
      <c r="G10919" s="34"/>
      <c r="H10919" s="35"/>
    </row>
    <row r="10920" ht="14.25" customHeight="1">
      <c r="C10920" s="42"/>
      <c r="D10920" s="43"/>
      <c r="G10920" s="34"/>
      <c r="H10920" s="35"/>
    </row>
    <row r="10921" ht="14.25" customHeight="1">
      <c r="C10921" s="42"/>
      <c r="D10921" s="43"/>
      <c r="G10921" s="34"/>
      <c r="H10921" s="35"/>
    </row>
    <row r="10922" ht="14.25" customHeight="1">
      <c r="C10922" s="42"/>
      <c r="D10922" s="43"/>
      <c r="G10922" s="34"/>
      <c r="H10922" s="35"/>
    </row>
    <row r="10923" ht="14.25" customHeight="1">
      <c r="C10923" s="42"/>
      <c r="D10923" s="43"/>
      <c r="G10923" s="34"/>
      <c r="H10923" s="35"/>
    </row>
    <row r="10924" ht="14.25" customHeight="1">
      <c r="C10924" s="42"/>
      <c r="D10924" s="43"/>
      <c r="G10924" s="34"/>
      <c r="H10924" s="35"/>
    </row>
    <row r="10925" ht="14.25" customHeight="1">
      <c r="C10925" s="42"/>
      <c r="D10925" s="43"/>
      <c r="G10925" s="34"/>
      <c r="H10925" s="35"/>
    </row>
    <row r="10926" ht="14.25" customHeight="1">
      <c r="C10926" s="42"/>
      <c r="D10926" s="43"/>
      <c r="G10926" s="34"/>
      <c r="H10926" s="35"/>
    </row>
    <row r="10927" ht="14.25" customHeight="1">
      <c r="C10927" s="42"/>
      <c r="D10927" s="43"/>
      <c r="G10927" s="34"/>
      <c r="H10927" s="35"/>
    </row>
    <row r="10928" ht="14.25" customHeight="1">
      <c r="C10928" s="42"/>
      <c r="D10928" s="43"/>
      <c r="G10928" s="34"/>
      <c r="H10928" s="35"/>
    </row>
    <row r="10929" ht="14.25" customHeight="1">
      <c r="C10929" s="42"/>
      <c r="D10929" s="43"/>
      <c r="G10929" s="34"/>
      <c r="H10929" s="35"/>
    </row>
    <row r="10930" ht="14.25" customHeight="1">
      <c r="C10930" s="42"/>
      <c r="D10930" s="43"/>
      <c r="G10930" s="34"/>
      <c r="H10930" s="35"/>
    </row>
    <row r="10931" ht="14.25" customHeight="1">
      <c r="C10931" s="42"/>
      <c r="D10931" s="43"/>
      <c r="G10931" s="34"/>
      <c r="H10931" s="35"/>
    </row>
    <row r="10932" ht="14.25" customHeight="1">
      <c r="C10932" s="42"/>
      <c r="D10932" s="43"/>
      <c r="G10932" s="34"/>
      <c r="H10932" s="35"/>
    </row>
    <row r="10933" ht="14.25" customHeight="1">
      <c r="C10933" s="42"/>
      <c r="D10933" s="43"/>
      <c r="G10933" s="34"/>
      <c r="H10933" s="35"/>
    </row>
    <row r="10934" ht="14.25" customHeight="1">
      <c r="C10934" s="42"/>
      <c r="D10934" s="43"/>
      <c r="G10934" s="34"/>
      <c r="H10934" s="35"/>
    </row>
    <row r="10935" ht="14.25" customHeight="1">
      <c r="C10935" s="42"/>
      <c r="D10935" s="43"/>
      <c r="G10935" s="34"/>
      <c r="H10935" s="35"/>
    </row>
    <row r="10936" ht="14.25" customHeight="1">
      <c r="C10936" s="42"/>
      <c r="D10936" s="43"/>
      <c r="G10936" s="34"/>
      <c r="H10936" s="35"/>
    </row>
    <row r="10937" ht="14.25" customHeight="1">
      <c r="C10937" s="42"/>
      <c r="D10937" s="43"/>
      <c r="G10937" s="34"/>
      <c r="H10937" s="35"/>
    </row>
    <row r="10938" ht="14.25" customHeight="1">
      <c r="C10938" s="42"/>
      <c r="D10938" s="43"/>
      <c r="G10938" s="34"/>
      <c r="H10938" s="35"/>
    </row>
    <row r="10939" ht="14.25" customHeight="1">
      <c r="C10939" s="42"/>
      <c r="D10939" s="43"/>
      <c r="G10939" s="34"/>
      <c r="H10939" s="35"/>
    </row>
    <row r="10940" ht="14.25" customHeight="1">
      <c r="C10940" s="42"/>
      <c r="D10940" s="43"/>
      <c r="G10940" s="34"/>
      <c r="H10940" s="35"/>
    </row>
    <row r="10941" ht="14.25" customHeight="1">
      <c r="C10941" s="42"/>
      <c r="D10941" s="43"/>
      <c r="G10941" s="34"/>
      <c r="H10941" s="35"/>
    </row>
    <row r="10942" ht="14.25" customHeight="1">
      <c r="C10942" s="42"/>
      <c r="D10942" s="43"/>
      <c r="G10942" s="34"/>
      <c r="H10942" s="35"/>
    </row>
    <row r="10943" ht="14.25" customHeight="1">
      <c r="C10943" s="42"/>
      <c r="D10943" s="43"/>
      <c r="G10943" s="34"/>
      <c r="H10943" s="35"/>
    </row>
    <row r="10944" ht="14.25" customHeight="1">
      <c r="C10944" s="42"/>
      <c r="D10944" s="43"/>
      <c r="G10944" s="34"/>
      <c r="H10944" s="35"/>
    </row>
    <row r="10945" ht="14.25" customHeight="1">
      <c r="C10945" s="42"/>
      <c r="D10945" s="43"/>
      <c r="G10945" s="34"/>
      <c r="H10945" s="35"/>
    </row>
    <row r="10946" ht="14.25" customHeight="1">
      <c r="C10946" s="42"/>
      <c r="D10946" s="43"/>
      <c r="G10946" s="34"/>
      <c r="H10946" s="35"/>
    </row>
    <row r="10947" ht="14.25" customHeight="1">
      <c r="C10947" s="42"/>
      <c r="D10947" s="43"/>
      <c r="G10947" s="34"/>
      <c r="H10947" s="35"/>
    </row>
    <row r="10948" ht="14.25" customHeight="1">
      <c r="C10948" s="42"/>
      <c r="D10948" s="43"/>
      <c r="G10948" s="34"/>
      <c r="H10948" s="35"/>
    </row>
    <row r="10949" ht="14.25" customHeight="1">
      <c r="C10949" s="42"/>
      <c r="D10949" s="43"/>
      <c r="G10949" s="34"/>
      <c r="H10949" s="35"/>
    </row>
    <row r="10950" ht="14.25" customHeight="1">
      <c r="C10950" s="42"/>
      <c r="D10950" s="43"/>
      <c r="G10950" s="34"/>
      <c r="H10950" s="35"/>
    </row>
    <row r="10951" ht="14.25" customHeight="1">
      <c r="C10951" s="42"/>
      <c r="D10951" s="43"/>
      <c r="G10951" s="34"/>
      <c r="H10951" s="35"/>
    </row>
    <row r="10952" ht="14.25" customHeight="1">
      <c r="C10952" s="42"/>
      <c r="D10952" s="43"/>
      <c r="G10952" s="34"/>
      <c r="H10952" s="35"/>
    </row>
    <row r="10953" ht="14.25" customHeight="1">
      <c r="C10953" s="42"/>
      <c r="D10953" s="43"/>
      <c r="G10953" s="34"/>
      <c r="H10953" s="35"/>
    </row>
    <row r="10954" ht="14.25" customHeight="1">
      <c r="C10954" s="42"/>
      <c r="D10954" s="43"/>
      <c r="G10954" s="34"/>
      <c r="H10954" s="35"/>
    </row>
    <row r="10955" ht="14.25" customHeight="1">
      <c r="C10955" s="42"/>
      <c r="D10955" s="43"/>
      <c r="G10955" s="34"/>
      <c r="H10955" s="35"/>
    </row>
    <row r="10956" ht="14.25" customHeight="1">
      <c r="C10956" s="42"/>
      <c r="D10956" s="43"/>
      <c r="G10956" s="34"/>
      <c r="H10956" s="35"/>
    </row>
    <row r="10957" ht="14.25" customHeight="1">
      <c r="C10957" s="42"/>
      <c r="D10957" s="43"/>
      <c r="G10957" s="34"/>
      <c r="H10957" s="35"/>
    </row>
    <row r="10958" ht="14.25" customHeight="1">
      <c r="C10958" s="42"/>
      <c r="D10958" s="43"/>
      <c r="G10958" s="34"/>
      <c r="H10958" s="35"/>
    </row>
    <row r="10959" ht="14.25" customHeight="1">
      <c r="C10959" s="42"/>
      <c r="D10959" s="43"/>
      <c r="G10959" s="34"/>
      <c r="H10959" s="35"/>
    </row>
    <row r="10960" ht="14.25" customHeight="1">
      <c r="C10960" s="42"/>
      <c r="D10960" s="43"/>
      <c r="G10960" s="34"/>
      <c r="H10960" s="35"/>
    </row>
    <row r="10961" ht="14.25" customHeight="1">
      <c r="C10961" s="42"/>
      <c r="D10961" s="43"/>
      <c r="G10961" s="34"/>
      <c r="H10961" s="35"/>
    </row>
    <row r="10962" ht="14.25" customHeight="1">
      <c r="C10962" s="42"/>
      <c r="D10962" s="43"/>
      <c r="G10962" s="34"/>
      <c r="H10962" s="35"/>
    </row>
    <row r="10963" ht="14.25" customHeight="1">
      <c r="C10963" s="42"/>
      <c r="D10963" s="43"/>
      <c r="G10963" s="34"/>
      <c r="H10963" s="35"/>
    </row>
    <row r="10964" ht="14.25" customHeight="1">
      <c r="C10964" s="42"/>
      <c r="D10964" s="43"/>
      <c r="G10964" s="34"/>
      <c r="H10964" s="35"/>
    </row>
    <row r="10965" ht="14.25" customHeight="1">
      <c r="C10965" s="42"/>
      <c r="D10965" s="43"/>
      <c r="G10965" s="34"/>
      <c r="H10965" s="35"/>
    </row>
    <row r="10966" ht="14.25" customHeight="1">
      <c r="C10966" s="42"/>
      <c r="D10966" s="43"/>
      <c r="G10966" s="34"/>
      <c r="H10966" s="35"/>
    </row>
    <row r="10967" ht="14.25" customHeight="1">
      <c r="C10967" s="42"/>
      <c r="D10967" s="43"/>
      <c r="G10967" s="34"/>
      <c r="H10967" s="35"/>
    </row>
    <row r="10968" ht="14.25" customHeight="1">
      <c r="C10968" s="42"/>
      <c r="D10968" s="43"/>
      <c r="G10968" s="34"/>
      <c r="H10968" s="35"/>
    </row>
    <row r="10969" ht="14.25" customHeight="1">
      <c r="C10969" s="42"/>
      <c r="D10969" s="43"/>
      <c r="G10969" s="34"/>
      <c r="H10969" s="35"/>
    </row>
    <row r="10970" ht="14.25" customHeight="1">
      <c r="C10970" s="42"/>
      <c r="D10970" s="43"/>
      <c r="G10970" s="34"/>
      <c r="H10970" s="35"/>
    </row>
    <row r="10971" ht="14.25" customHeight="1">
      <c r="C10971" s="42"/>
      <c r="D10971" s="43"/>
      <c r="G10971" s="34"/>
      <c r="H10971" s="35"/>
    </row>
    <row r="10972" ht="14.25" customHeight="1">
      <c r="C10972" s="42"/>
      <c r="D10972" s="43"/>
      <c r="G10972" s="34"/>
      <c r="H10972" s="35"/>
    </row>
    <row r="10973" ht="14.25" customHeight="1">
      <c r="C10973" s="42"/>
      <c r="D10973" s="43"/>
      <c r="G10973" s="34"/>
      <c r="H10973" s="35"/>
    </row>
    <row r="10974" ht="14.25" customHeight="1">
      <c r="C10974" s="42"/>
      <c r="D10974" s="43"/>
      <c r="G10974" s="34"/>
      <c r="H10974" s="35"/>
    </row>
    <row r="10975" ht="14.25" customHeight="1">
      <c r="C10975" s="42"/>
      <c r="D10975" s="43"/>
      <c r="G10975" s="34"/>
      <c r="H10975" s="35"/>
    </row>
    <row r="10976" ht="14.25" customHeight="1">
      <c r="C10976" s="42"/>
      <c r="D10976" s="43"/>
      <c r="G10976" s="34"/>
      <c r="H10976" s="35"/>
    </row>
    <row r="10977" ht="14.25" customHeight="1">
      <c r="C10977" s="42"/>
      <c r="D10977" s="43"/>
      <c r="G10977" s="34"/>
      <c r="H10977" s="35"/>
    </row>
    <row r="10978" ht="14.25" customHeight="1">
      <c r="C10978" s="42"/>
      <c r="D10978" s="43"/>
      <c r="G10978" s="34"/>
      <c r="H10978" s="35"/>
    </row>
    <row r="10979" ht="14.25" customHeight="1">
      <c r="C10979" s="42"/>
      <c r="D10979" s="43"/>
      <c r="G10979" s="34"/>
      <c r="H10979" s="35"/>
    </row>
    <row r="10980" ht="14.25" customHeight="1">
      <c r="C10980" s="42"/>
      <c r="D10980" s="43"/>
      <c r="G10980" s="34"/>
      <c r="H10980" s="35"/>
    </row>
    <row r="10981" ht="14.25" customHeight="1">
      <c r="C10981" s="42"/>
      <c r="D10981" s="43"/>
      <c r="G10981" s="34"/>
      <c r="H10981" s="35"/>
    </row>
    <row r="10982" ht="14.25" customHeight="1">
      <c r="C10982" s="42"/>
      <c r="D10982" s="43"/>
      <c r="G10982" s="34"/>
      <c r="H10982" s="35"/>
    </row>
    <row r="10983" ht="14.25" customHeight="1">
      <c r="C10983" s="42"/>
      <c r="D10983" s="43"/>
      <c r="G10983" s="34"/>
      <c r="H10983" s="35"/>
    </row>
    <row r="10984" ht="14.25" customHeight="1">
      <c r="C10984" s="42"/>
      <c r="D10984" s="43"/>
      <c r="G10984" s="34"/>
      <c r="H10984" s="35"/>
    </row>
    <row r="10985" ht="14.25" customHeight="1">
      <c r="C10985" s="42"/>
      <c r="D10985" s="43"/>
      <c r="G10985" s="34"/>
      <c r="H10985" s="35"/>
    </row>
    <row r="10986" ht="14.25" customHeight="1">
      <c r="C10986" s="42"/>
      <c r="D10986" s="43"/>
      <c r="G10986" s="34"/>
      <c r="H10986" s="35"/>
    </row>
    <row r="10987" ht="14.25" customHeight="1">
      <c r="C10987" s="42"/>
      <c r="D10987" s="43"/>
      <c r="G10987" s="34"/>
      <c r="H10987" s="35"/>
    </row>
    <row r="10988" ht="14.25" customHeight="1">
      <c r="C10988" s="42"/>
      <c r="D10988" s="43"/>
      <c r="G10988" s="34"/>
      <c r="H10988" s="35"/>
    </row>
    <row r="10989" ht="14.25" customHeight="1">
      <c r="C10989" s="42"/>
      <c r="D10989" s="43"/>
      <c r="G10989" s="34"/>
      <c r="H10989" s="35"/>
    </row>
    <row r="10990" ht="14.25" customHeight="1">
      <c r="C10990" s="42"/>
      <c r="D10990" s="43"/>
      <c r="G10990" s="34"/>
      <c r="H10990" s="35"/>
    </row>
    <row r="10991" ht="14.25" customHeight="1">
      <c r="C10991" s="42"/>
      <c r="D10991" s="43"/>
      <c r="G10991" s="34"/>
      <c r="H10991" s="35"/>
    </row>
    <row r="10992" ht="14.25" customHeight="1">
      <c r="C10992" s="42"/>
      <c r="D10992" s="43"/>
      <c r="G10992" s="34"/>
      <c r="H10992" s="35"/>
    </row>
    <row r="10993" ht="14.25" customHeight="1">
      <c r="C10993" s="42"/>
      <c r="D10993" s="43"/>
      <c r="G10993" s="34"/>
      <c r="H10993" s="35"/>
    </row>
    <row r="10994" ht="14.25" customHeight="1">
      <c r="C10994" s="42"/>
      <c r="D10994" s="43"/>
      <c r="G10994" s="34"/>
      <c r="H10994" s="35"/>
    </row>
    <row r="10995" ht="14.25" customHeight="1">
      <c r="C10995" s="42"/>
      <c r="D10995" s="43"/>
      <c r="G10995" s="34"/>
      <c r="H10995" s="35"/>
    </row>
    <row r="10996" ht="14.25" customHeight="1">
      <c r="C10996" s="42"/>
      <c r="D10996" s="43"/>
      <c r="G10996" s="34"/>
      <c r="H10996" s="35"/>
    </row>
    <row r="10997" ht="14.25" customHeight="1">
      <c r="C10997" s="42"/>
      <c r="D10997" s="43"/>
      <c r="G10997" s="34"/>
      <c r="H10997" s="35"/>
    </row>
    <row r="10998" ht="14.25" customHeight="1">
      <c r="C10998" s="42"/>
      <c r="D10998" s="43"/>
      <c r="G10998" s="34"/>
      <c r="H10998" s="35"/>
    </row>
    <row r="10999" ht="14.25" customHeight="1">
      <c r="C10999" s="42"/>
      <c r="D10999" s="43"/>
      <c r="G10999" s="34"/>
      <c r="H10999" s="35"/>
    </row>
    <row r="11000" ht="14.25" customHeight="1">
      <c r="C11000" s="42"/>
      <c r="D11000" s="43"/>
      <c r="G11000" s="34"/>
      <c r="H11000" s="35"/>
    </row>
    <row r="11001" ht="14.25" customHeight="1">
      <c r="C11001" s="42"/>
      <c r="D11001" s="43"/>
      <c r="G11001" s="34"/>
      <c r="H11001" s="35"/>
    </row>
    <row r="11002" ht="14.25" customHeight="1">
      <c r="C11002" s="42"/>
      <c r="D11002" s="43"/>
      <c r="G11002" s="34"/>
      <c r="H11002" s="35"/>
    </row>
    <row r="11003" ht="14.25" customHeight="1">
      <c r="C11003" s="42"/>
      <c r="D11003" s="43"/>
      <c r="G11003" s="34"/>
      <c r="H11003" s="35"/>
    </row>
    <row r="11004" ht="14.25" customHeight="1">
      <c r="C11004" s="42"/>
      <c r="D11004" s="43"/>
      <c r="G11004" s="34"/>
      <c r="H11004" s="35"/>
    </row>
    <row r="11005" ht="14.25" customHeight="1">
      <c r="C11005" s="42"/>
      <c r="D11005" s="43"/>
      <c r="G11005" s="34"/>
      <c r="H11005" s="35"/>
    </row>
    <row r="11006" ht="14.25" customHeight="1">
      <c r="C11006" s="42"/>
      <c r="D11006" s="43"/>
      <c r="G11006" s="34"/>
      <c r="H11006" s="35"/>
    </row>
    <row r="11007" ht="14.25" customHeight="1">
      <c r="C11007" s="42"/>
      <c r="D11007" s="43"/>
      <c r="G11007" s="34"/>
      <c r="H11007" s="35"/>
    </row>
    <row r="11008" ht="14.25" customHeight="1">
      <c r="C11008" s="42"/>
      <c r="D11008" s="43"/>
      <c r="G11008" s="34"/>
      <c r="H11008" s="35"/>
    </row>
    <row r="11009" ht="14.25" customHeight="1">
      <c r="C11009" s="42"/>
      <c r="D11009" s="43"/>
      <c r="G11009" s="34"/>
      <c r="H11009" s="35"/>
    </row>
    <row r="11010" ht="14.25" customHeight="1">
      <c r="C11010" s="42"/>
      <c r="D11010" s="43"/>
      <c r="G11010" s="34"/>
      <c r="H11010" s="35"/>
    </row>
    <row r="11011" ht="14.25" customHeight="1">
      <c r="C11011" s="42"/>
      <c r="D11011" s="43"/>
      <c r="G11011" s="34"/>
      <c r="H11011" s="35"/>
    </row>
    <row r="11012" ht="14.25" customHeight="1">
      <c r="C11012" s="42"/>
      <c r="D11012" s="43"/>
      <c r="G11012" s="34"/>
      <c r="H11012" s="35"/>
    </row>
    <row r="11013" ht="14.25" customHeight="1">
      <c r="C11013" s="42"/>
      <c r="D11013" s="43"/>
      <c r="G11013" s="34"/>
      <c r="H11013" s="35"/>
    </row>
    <row r="11014" ht="14.25" customHeight="1">
      <c r="C11014" s="42"/>
      <c r="D11014" s="43"/>
      <c r="G11014" s="34"/>
      <c r="H11014" s="35"/>
    </row>
    <row r="11015" ht="14.25" customHeight="1">
      <c r="C11015" s="42"/>
      <c r="D11015" s="43"/>
      <c r="G11015" s="34"/>
      <c r="H11015" s="35"/>
    </row>
    <row r="11016" ht="14.25" customHeight="1">
      <c r="C11016" s="42"/>
      <c r="D11016" s="43"/>
      <c r="G11016" s="34"/>
      <c r="H11016" s="35"/>
    </row>
    <row r="11017" ht="14.25" customHeight="1">
      <c r="C11017" s="42"/>
      <c r="D11017" s="43"/>
      <c r="G11017" s="34"/>
      <c r="H11017" s="35"/>
    </row>
    <row r="11018" ht="14.25" customHeight="1">
      <c r="C11018" s="42"/>
      <c r="D11018" s="43"/>
      <c r="G11018" s="34"/>
      <c r="H11018" s="35"/>
    </row>
    <row r="11019" ht="14.25" customHeight="1">
      <c r="C11019" s="42"/>
      <c r="D11019" s="43"/>
      <c r="G11019" s="34"/>
      <c r="H11019" s="35"/>
    </row>
    <row r="11020" ht="14.25" customHeight="1">
      <c r="C11020" s="42"/>
      <c r="D11020" s="43"/>
      <c r="G11020" s="34"/>
      <c r="H11020" s="35"/>
    </row>
    <row r="11021" ht="14.25" customHeight="1">
      <c r="C11021" s="42"/>
      <c r="D11021" s="43"/>
      <c r="G11021" s="34"/>
      <c r="H11021" s="35"/>
    </row>
    <row r="11022" ht="14.25" customHeight="1">
      <c r="C11022" s="42"/>
      <c r="D11022" s="43"/>
      <c r="G11022" s="34"/>
      <c r="H11022" s="35"/>
    </row>
    <row r="11023" ht="14.25" customHeight="1">
      <c r="C11023" s="42"/>
      <c r="D11023" s="43"/>
      <c r="G11023" s="34"/>
      <c r="H11023" s="35"/>
    </row>
    <row r="11024" ht="14.25" customHeight="1">
      <c r="C11024" s="42"/>
      <c r="D11024" s="43"/>
      <c r="G11024" s="34"/>
      <c r="H11024" s="35"/>
    </row>
    <row r="11025" ht="14.25" customHeight="1">
      <c r="C11025" s="42"/>
      <c r="D11025" s="43"/>
      <c r="G11025" s="34"/>
      <c r="H11025" s="35"/>
    </row>
    <row r="11026" ht="14.25" customHeight="1">
      <c r="C11026" s="42"/>
      <c r="D11026" s="43"/>
      <c r="G11026" s="34"/>
      <c r="H11026" s="35"/>
    </row>
    <row r="11027" ht="14.25" customHeight="1">
      <c r="C11027" s="42"/>
      <c r="D11027" s="43"/>
      <c r="G11027" s="34"/>
      <c r="H11027" s="35"/>
    </row>
    <row r="11028" ht="14.25" customHeight="1">
      <c r="C11028" s="42"/>
      <c r="D11028" s="43"/>
      <c r="G11028" s="34"/>
      <c r="H11028" s="35"/>
    </row>
    <row r="11029" ht="14.25" customHeight="1">
      <c r="C11029" s="42"/>
      <c r="D11029" s="43"/>
      <c r="G11029" s="34"/>
      <c r="H11029" s="35"/>
    </row>
    <row r="11030" ht="14.25" customHeight="1">
      <c r="C11030" s="42"/>
      <c r="D11030" s="43"/>
      <c r="G11030" s="34"/>
      <c r="H11030" s="35"/>
    </row>
    <row r="11031" ht="14.25" customHeight="1">
      <c r="C11031" s="42"/>
      <c r="D11031" s="43"/>
      <c r="G11031" s="34"/>
      <c r="H11031" s="35"/>
    </row>
    <row r="11032" ht="14.25" customHeight="1">
      <c r="C11032" s="42"/>
      <c r="D11032" s="43"/>
      <c r="G11032" s="34"/>
      <c r="H11032" s="35"/>
    </row>
    <row r="11033" ht="14.25" customHeight="1">
      <c r="C11033" s="42"/>
      <c r="D11033" s="43"/>
      <c r="G11033" s="34"/>
      <c r="H11033" s="35"/>
    </row>
    <row r="11034" ht="14.25" customHeight="1">
      <c r="C11034" s="42"/>
      <c r="D11034" s="43"/>
      <c r="G11034" s="34"/>
      <c r="H11034" s="35"/>
    </row>
    <row r="11035" ht="14.25" customHeight="1">
      <c r="C11035" s="42"/>
      <c r="D11035" s="43"/>
      <c r="G11035" s="34"/>
      <c r="H11035" s="35"/>
    </row>
    <row r="11036" ht="14.25" customHeight="1">
      <c r="C11036" s="42"/>
      <c r="D11036" s="43"/>
      <c r="G11036" s="34"/>
      <c r="H11036" s="35"/>
    </row>
    <row r="11037" ht="14.25" customHeight="1">
      <c r="C11037" s="42"/>
      <c r="D11037" s="43"/>
      <c r="G11037" s="34"/>
      <c r="H11037" s="35"/>
    </row>
    <row r="11038" ht="14.25" customHeight="1">
      <c r="C11038" s="42"/>
      <c r="D11038" s="43"/>
      <c r="G11038" s="34"/>
      <c r="H11038" s="35"/>
    </row>
    <row r="11039" ht="14.25" customHeight="1">
      <c r="C11039" s="42"/>
      <c r="D11039" s="43"/>
      <c r="G11039" s="34"/>
      <c r="H11039" s="35"/>
    </row>
    <row r="11040" ht="14.25" customHeight="1">
      <c r="C11040" s="42"/>
      <c r="D11040" s="43"/>
      <c r="G11040" s="34"/>
      <c r="H11040" s="35"/>
    </row>
    <row r="11041" ht="14.25" customHeight="1">
      <c r="C11041" s="42"/>
      <c r="D11041" s="43"/>
      <c r="G11041" s="34"/>
      <c r="H11041" s="35"/>
    </row>
    <row r="11042" ht="14.25" customHeight="1">
      <c r="C11042" s="42"/>
      <c r="D11042" s="43"/>
      <c r="G11042" s="34"/>
      <c r="H11042" s="35"/>
    </row>
    <row r="11043" ht="14.25" customHeight="1">
      <c r="C11043" s="42"/>
      <c r="D11043" s="43"/>
      <c r="G11043" s="34"/>
      <c r="H11043" s="35"/>
    </row>
    <row r="11044" ht="14.25" customHeight="1">
      <c r="C11044" s="42"/>
      <c r="D11044" s="43"/>
      <c r="G11044" s="34"/>
      <c r="H11044" s="35"/>
    </row>
    <row r="11045" ht="14.25" customHeight="1">
      <c r="C11045" s="42"/>
      <c r="D11045" s="43"/>
      <c r="G11045" s="34"/>
      <c r="H11045" s="35"/>
    </row>
    <row r="11046" ht="14.25" customHeight="1">
      <c r="C11046" s="42"/>
      <c r="D11046" s="43"/>
      <c r="G11046" s="34"/>
      <c r="H11046" s="35"/>
    </row>
    <row r="11047" ht="14.25" customHeight="1">
      <c r="C11047" s="42"/>
      <c r="D11047" s="43"/>
      <c r="G11047" s="34"/>
      <c r="H11047" s="35"/>
    </row>
    <row r="11048" ht="14.25" customHeight="1">
      <c r="C11048" s="42"/>
      <c r="D11048" s="43"/>
      <c r="G11048" s="34"/>
      <c r="H11048" s="35"/>
    </row>
    <row r="11049" ht="14.25" customHeight="1">
      <c r="C11049" s="42"/>
      <c r="D11049" s="43"/>
      <c r="G11049" s="34"/>
      <c r="H11049" s="35"/>
    </row>
    <row r="11050" ht="14.25" customHeight="1">
      <c r="C11050" s="42"/>
      <c r="D11050" s="43"/>
      <c r="G11050" s="34"/>
      <c r="H11050" s="35"/>
    </row>
    <row r="11051" ht="14.25" customHeight="1">
      <c r="C11051" s="42"/>
      <c r="D11051" s="43"/>
      <c r="G11051" s="34"/>
      <c r="H11051" s="35"/>
    </row>
    <row r="11052" ht="14.25" customHeight="1">
      <c r="C11052" s="42"/>
      <c r="D11052" s="43"/>
      <c r="G11052" s="34"/>
      <c r="H11052" s="35"/>
    </row>
    <row r="11053" ht="14.25" customHeight="1">
      <c r="C11053" s="42"/>
      <c r="D11053" s="43"/>
      <c r="G11053" s="34"/>
      <c r="H11053" s="35"/>
    </row>
    <row r="11054" ht="14.25" customHeight="1">
      <c r="C11054" s="42"/>
      <c r="D11054" s="43"/>
      <c r="G11054" s="34"/>
      <c r="H11054" s="35"/>
    </row>
    <row r="11055" ht="14.25" customHeight="1">
      <c r="C11055" s="42"/>
      <c r="D11055" s="43"/>
      <c r="G11055" s="34"/>
      <c r="H11055" s="35"/>
    </row>
    <row r="11056" ht="14.25" customHeight="1">
      <c r="C11056" s="42"/>
      <c r="D11056" s="43"/>
      <c r="G11056" s="34"/>
      <c r="H11056" s="35"/>
    </row>
    <row r="11057" ht="14.25" customHeight="1">
      <c r="C11057" s="42"/>
      <c r="D11057" s="43"/>
      <c r="G11057" s="34"/>
      <c r="H11057" s="35"/>
    </row>
    <row r="11058" ht="14.25" customHeight="1">
      <c r="C11058" s="42"/>
      <c r="D11058" s="43"/>
      <c r="G11058" s="34"/>
      <c r="H11058" s="35"/>
    </row>
    <row r="11059" ht="14.25" customHeight="1">
      <c r="C11059" s="42"/>
      <c r="D11059" s="43"/>
      <c r="G11059" s="34"/>
      <c r="H11059" s="35"/>
    </row>
    <row r="11060" ht="14.25" customHeight="1">
      <c r="C11060" s="42"/>
      <c r="D11060" s="43"/>
      <c r="G11060" s="34"/>
      <c r="H11060" s="35"/>
    </row>
    <row r="11061" ht="14.25" customHeight="1">
      <c r="C11061" s="42"/>
      <c r="D11061" s="43"/>
      <c r="G11061" s="34"/>
      <c r="H11061" s="35"/>
    </row>
    <row r="11062" ht="14.25" customHeight="1">
      <c r="C11062" s="42"/>
      <c r="D11062" s="43"/>
      <c r="G11062" s="34"/>
      <c r="H11062" s="35"/>
    </row>
    <row r="11063" ht="14.25" customHeight="1">
      <c r="C11063" s="42"/>
      <c r="D11063" s="43"/>
      <c r="G11063" s="34"/>
      <c r="H11063" s="35"/>
    </row>
    <row r="11064" ht="14.25" customHeight="1">
      <c r="C11064" s="42"/>
      <c r="D11064" s="43"/>
      <c r="G11064" s="34"/>
      <c r="H11064" s="35"/>
    </row>
    <row r="11065" ht="14.25" customHeight="1">
      <c r="C11065" s="42"/>
      <c r="D11065" s="43"/>
      <c r="G11065" s="34"/>
      <c r="H11065" s="35"/>
    </row>
    <row r="11066" ht="14.25" customHeight="1">
      <c r="C11066" s="42"/>
      <c r="D11066" s="43"/>
      <c r="G11066" s="34"/>
      <c r="H11066" s="35"/>
    </row>
    <row r="11067" ht="14.25" customHeight="1">
      <c r="C11067" s="42"/>
      <c r="D11067" s="43"/>
      <c r="G11067" s="34"/>
      <c r="H11067" s="35"/>
    </row>
    <row r="11068" ht="14.25" customHeight="1">
      <c r="C11068" s="42"/>
      <c r="D11068" s="43"/>
      <c r="G11068" s="34"/>
      <c r="H11068" s="35"/>
    </row>
    <row r="11069" ht="14.25" customHeight="1">
      <c r="C11069" s="42"/>
      <c r="D11069" s="43"/>
      <c r="G11069" s="34"/>
      <c r="H11069" s="35"/>
    </row>
    <row r="11070" ht="14.25" customHeight="1">
      <c r="C11070" s="42"/>
      <c r="D11070" s="43"/>
      <c r="G11070" s="34"/>
      <c r="H11070" s="35"/>
    </row>
    <row r="11071" ht="14.25" customHeight="1">
      <c r="C11071" s="42"/>
      <c r="D11071" s="43"/>
      <c r="G11071" s="34"/>
      <c r="H11071" s="35"/>
    </row>
    <row r="11072" ht="14.25" customHeight="1">
      <c r="C11072" s="42"/>
      <c r="D11072" s="43"/>
      <c r="G11072" s="34"/>
      <c r="H11072" s="35"/>
    </row>
    <row r="11073" ht="14.25" customHeight="1">
      <c r="C11073" s="42"/>
      <c r="D11073" s="43"/>
      <c r="G11073" s="34"/>
      <c r="H11073" s="35"/>
    </row>
    <row r="11074" ht="14.25" customHeight="1">
      <c r="C11074" s="42"/>
      <c r="D11074" s="43"/>
      <c r="G11074" s="34"/>
      <c r="H11074" s="35"/>
    </row>
    <row r="11075" ht="14.25" customHeight="1">
      <c r="C11075" s="42"/>
      <c r="D11075" s="43"/>
      <c r="G11075" s="34"/>
      <c r="H11075" s="35"/>
    </row>
    <row r="11076" ht="14.25" customHeight="1">
      <c r="C11076" s="42"/>
      <c r="D11076" s="43"/>
      <c r="G11076" s="34"/>
      <c r="H11076" s="35"/>
    </row>
    <row r="11077" ht="14.25" customHeight="1">
      <c r="C11077" s="42"/>
      <c r="D11077" s="43"/>
      <c r="G11077" s="34"/>
      <c r="H11077" s="35"/>
    </row>
    <row r="11078" ht="14.25" customHeight="1">
      <c r="C11078" s="42"/>
      <c r="D11078" s="43"/>
      <c r="G11078" s="34"/>
      <c r="H11078" s="35"/>
    </row>
    <row r="11079" ht="14.25" customHeight="1">
      <c r="C11079" s="42"/>
      <c r="D11079" s="43"/>
      <c r="G11079" s="34"/>
      <c r="H11079" s="35"/>
    </row>
    <row r="11080" ht="14.25" customHeight="1">
      <c r="C11080" s="42"/>
      <c r="D11080" s="43"/>
      <c r="G11080" s="34"/>
      <c r="H11080" s="35"/>
    </row>
    <row r="11081" ht="14.25" customHeight="1">
      <c r="C11081" s="42"/>
      <c r="D11081" s="43"/>
      <c r="G11081" s="34"/>
      <c r="H11081" s="35"/>
    </row>
    <row r="11082" ht="14.25" customHeight="1">
      <c r="C11082" s="42"/>
      <c r="D11082" s="43"/>
      <c r="G11082" s="34"/>
      <c r="H11082" s="35"/>
    </row>
    <row r="11083" ht="14.25" customHeight="1">
      <c r="C11083" s="42"/>
      <c r="D11083" s="43"/>
      <c r="G11083" s="34"/>
      <c r="H11083" s="35"/>
    </row>
    <row r="11084" ht="14.25" customHeight="1">
      <c r="C11084" s="42"/>
      <c r="D11084" s="43"/>
      <c r="G11084" s="34"/>
      <c r="H11084" s="35"/>
    </row>
    <row r="11085" ht="14.25" customHeight="1">
      <c r="C11085" s="42"/>
      <c r="D11085" s="43"/>
      <c r="G11085" s="34"/>
      <c r="H11085" s="35"/>
    </row>
    <row r="11086" ht="14.25" customHeight="1">
      <c r="C11086" s="42"/>
      <c r="D11086" s="43"/>
      <c r="G11086" s="34"/>
      <c r="H11086" s="35"/>
    </row>
    <row r="11087" ht="14.25" customHeight="1">
      <c r="C11087" s="42"/>
      <c r="D11087" s="43"/>
      <c r="G11087" s="34"/>
      <c r="H11087" s="35"/>
    </row>
    <row r="11088" ht="14.25" customHeight="1">
      <c r="C11088" s="42"/>
      <c r="D11088" s="43"/>
      <c r="G11088" s="34"/>
      <c r="H11088" s="35"/>
    </row>
    <row r="11089" ht="14.25" customHeight="1">
      <c r="C11089" s="42"/>
      <c r="D11089" s="43"/>
      <c r="G11089" s="34"/>
      <c r="H11089" s="35"/>
    </row>
    <row r="11090" ht="14.25" customHeight="1">
      <c r="C11090" s="42"/>
      <c r="D11090" s="43"/>
      <c r="G11090" s="34"/>
      <c r="H11090" s="35"/>
    </row>
    <row r="11091" ht="14.25" customHeight="1">
      <c r="C11091" s="42"/>
      <c r="D11091" s="43"/>
      <c r="G11091" s="34"/>
      <c r="H11091" s="35"/>
    </row>
    <row r="11092" ht="14.25" customHeight="1">
      <c r="C11092" s="42"/>
      <c r="D11092" s="43"/>
      <c r="G11092" s="34"/>
      <c r="H11092" s="35"/>
    </row>
    <row r="11093" ht="14.25" customHeight="1">
      <c r="C11093" s="42"/>
      <c r="D11093" s="43"/>
      <c r="G11093" s="34"/>
      <c r="H11093" s="35"/>
    </row>
    <row r="11094" ht="14.25" customHeight="1">
      <c r="C11094" s="42"/>
      <c r="D11094" s="43"/>
      <c r="G11094" s="34"/>
      <c r="H11094" s="35"/>
    </row>
    <row r="11095" ht="14.25" customHeight="1">
      <c r="C11095" s="42"/>
      <c r="D11095" s="43"/>
      <c r="G11095" s="34"/>
      <c r="H11095" s="35"/>
    </row>
    <row r="11096" ht="14.25" customHeight="1">
      <c r="C11096" s="42"/>
      <c r="D11096" s="43"/>
      <c r="G11096" s="34"/>
      <c r="H11096" s="35"/>
    </row>
    <row r="11097" ht="14.25" customHeight="1">
      <c r="C11097" s="42"/>
      <c r="D11097" s="43"/>
      <c r="G11097" s="34"/>
      <c r="H11097" s="35"/>
    </row>
    <row r="11098" ht="14.25" customHeight="1">
      <c r="C11098" s="42"/>
      <c r="D11098" s="43"/>
      <c r="G11098" s="34"/>
      <c r="H11098" s="35"/>
    </row>
    <row r="11099" ht="14.25" customHeight="1">
      <c r="C11099" s="42"/>
      <c r="D11099" s="43"/>
      <c r="G11099" s="34"/>
      <c r="H11099" s="35"/>
    </row>
    <row r="11100" ht="14.25" customHeight="1">
      <c r="C11100" s="42"/>
      <c r="D11100" s="43"/>
      <c r="G11100" s="34"/>
      <c r="H11100" s="35"/>
    </row>
    <row r="11101" ht="14.25" customHeight="1">
      <c r="C11101" s="42"/>
      <c r="D11101" s="43"/>
      <c r="G11101" s="34"/>
      <c r="H11101" s="35"/>
    </row>
    <row r="11102" ht="14.25" customHeight="1">
      <c r="C11102" s="42"/>
      <c r="D11102" s="43"/>
      <c r="G11102" s="34"/>
      <c r="H11102" s="35"/>
    </row>
    <row r="11103" ht="14.25" customHeight="1">
      <c r="C11103" s="42"/>
      <c r="D11103" s="43"/>
      <c r="G11103" s="34"/>
      <c r="H11103" s="35"/>
    </row>
    <row r="11104" ht="14.25" customHeight="1">
      <c r="C11104" s="42"/>
      <c r="D11104" s="43"/>
      <c r="G11104" s="34"/>
      <c r="H11104" s="35"/>
    </row>
    <row r="11105" ht="14.25" customHeight="1">
      <c r="C11105" s="42"/>
      <c r="D11105" s="43"/>
      <c r="G11105" s="34"/>
      <c r="H11105" s="35"/>
    </row>
    <row r="11106" ht="14.25" customHeight="1">
      <c r="C11106" s="42"/>
      <c r="D11106" s="43"/>
      <c r="G11106" s="34"/>
      <c r="H11106" s="35"/>
    </row>
    <row r="11107" ht="14.25" customHeight="1">
      <c r="C11107" s="42"/>
      <c r="D11107" s="43"/>
      <c r="G11107" s="34"/>
      <c r="H11107" s="35"/>
    </row>
    <row r="11108" ht="14.25" customHeight="1">
      <c r="C11108" s="42"/>
      <c r="D11108" s="43"/>
      <c r="G11108" s="34"/>
      <c r="H11108" s="35"/>
    </row>
    <row r="11109" ht="14.25" customHeight="1">
      <c r="C11109" s="42"/>
      <c r="D11109" s="43"/>
      <c r="G11109" s="34"/>
      <c r="H11109" s="35"/>
    </row>
    <row r="11110" ht="14.25" customHeight="1">
      <c r="C11110" s="42"/>
      <c r="D11110" s="43"/>
      <c r="G11110" s="34"/>
      <c r="H11110" s="35"/>
    </row>
    <row r="11111" ht="14.25" customHeight="1">
      <c r="C11111" s="42"/>
      <c r="D11111" s="43"/>
      <c r="G11111" s="34"/>
      <c r="H11111" s="35"/>
    </row>
    <row r="11112" ht="14.25" customHeight="1">
      <c r="C11112" s="42"/>
      <c r="D11112" s="43"/>
      <c r="G11112" s="34"/>
      <c r="H11112" s="35"/>
    </row>
    <row r="11113" ht="14.25" customHeight="1">
      <c r="C11113" s="42"/>
      <c r="D11113" s="43"/>
      <c r="G11113" s="34"/>
      <c r="H11113" s="35"/>
    </row>
    <row r="11114" ht="14.25" customHeight="1">
      <c r="C11114" s="42"/>
      <c r="D11114" s="43"/>
      <c r="G11114" s="34"/>
      <c r="H11114" s="35"/>
    </row>
    <row r="11115" ht="14.25" customHeight="1">
      <c r="C11115" s="42"/>
      <c r="D11115" s="43"/>
      <c r="G11115" s="34"/>
      <c r="H11115" s="35"/>
    </row>
    <row r="11116" ht="14.25" customHeight="1">
      <c r="C11116" s="42"/>
      <c r="D11116" s="43"/>
      <c r="G11116" s="34"/>
      <c r="H11116" s="35"/>
    </row>
    <row r="11117" ht="14.25" customHeight="1">
      <c r="C11117" s="42"/>
      <c r="D11117" s="43"/>
      <c r="G11117" s="34"/>
      <c r="H11117" s="35"/>
    </row>
    <row r="11118" ht="14.25" customHeight="1">
      <c r="C11118" s="42"/>
      <c r="D11118" s="43"/>
      <c r="G11118" s="34"/>
      <c r="H11118" s="35"/>
    </row>
    <row r="11119" ht="14.25" customHeight="1">
      <c r="C11119" s="42"/>
      <c r="D11119" s="43"/>
      <c r="G11119" s="34"/>
      <c r="H11119" s="35"/>
    </row>
    <row r="11120" ht="14.25" customHeight="1">
      <c r="C11120" s="42"/>
      <c r="D11120" s="43"/>
      <c r="G11120" s="34"/>
      <c r="H11120" s="35"/>
    </row>
    <row r="11121" ht="14.25" customHeight="1">
      <c r="C11121" s="42"/>
      <c r="D11121" s="43"/>
      <c r="G11121" s="34"/>
      <c r="H11121" s="35"/>
    </row>
    <row r="11122" ht="14.25" customHeight="1">
      <c r="C11122" s="42"/>
      <c r="D11122" s="43"/>
      <c r="G11122" s="34"/>
      <c r="H11122" s="35"/>
    </row>
    <row r="11123" ht="14.25" customHeight="1">
      <c r="C11123" s="42"/>
      <c r="D11123" s="43"/>
      <c r="G11123" s="34"/>
      <c r="H11123" s="35"/>
    </row>
    <row r="11124" ht="14.25" customHeight="1">
      <c r="C11124" s="42"/>
      <c r="D11124" s="43"/>
      <c r="G11124" s="34"/>
      <c r="H11124" s="35"/>
    </row>
    <row r="11125" ht="14.25" customHeight="1">
      <c r="C11125" s="42"/>
      <c r="D11125" s="43"/>
      <c r="G11125" s="34"/>
      <c r="H11125" s="35"/>
    </row>
    <row r="11126" ht="14.25" customHeight="1">
      <c r="C11126" s="42"/>
      <c r="D11126" s="43"/>
      <c r="G11126" s="34"/>
      <c r="H11126" s="35"/>
    </row>
    <row r="11127" ht="14.25" customHeight="1">
      <c r="C11127" s="42"/>
      <c r="D11127" s="43"/>
      <c r="G11127" s="34"/>
      <c r="H11127" s="35"/>
    </row>
    <row r="11128" ht="14.25" customHeight="1">
      <c r="C11128" s="42"/>
      <c r="D11128" s="43"/>
      <c r="G11128" s="34"/>
      <c r="H11128" s="35"/>
    </row>
    <row r="11129" ht="14.25" customHeight="1">
      <c r="C11129" s="42"/>
      <c r="D11129" s="43"/>
      <c r="G11129" s="34"/>
      <c r="H11129" s="35"/>
    </row>
    <row r="11130" ht="14.25" customHeight="1">
      <c r="C11130" s="42"/>
      <c r="D11130" s="43"/>
      <c r="G11130" s="34"/>
      <c r="H11130" s="35"/>
    </row>
    <row r="11131" ht="14.25" customHeight="1">
      <c r="C11131" s="42"/>
      <c r="D11131" s="43"/>
      <c r="G11131" s="34"/>
      <c r="H11131" s="35"/>
    </row>
    <row r="11132" ht="14.25" customHeight="1">
      <c r="C11132" s="42"/>
      <c r="D11132" s="43"/>
      <c r="G11132" s="34"/>
      <c r="H11132" s="35"/>
    </row>
    <row r="11133" ht="14.25" customHeight="1">
      <c r="C11133" s="42"/>
      <c r="D11133" s="43"/>
      <c r="G11133" s="34"/>
      <c r="H11133" s="35"/>
    </row>
    <row r="11134" ht="14.25" customHeight="1">
      <c r="C11134" s="42"/>
      <c r="D11134" s="43"/>
      <c r="G11134" s="34"/>
      <c r="H11134" s="35"/>
    </row>
    <row r="11135" ht="14.25" customHeight="1">
      <c r="C11135" s="42"/>
      <c r="D11135" s="43"/>
      <c r="G11135" s="34"/>
      <c r="H11135" s="35"/>
    </row>
    <row r="11136" ht="14.25" customHeight="1">
      <c r="C11136" s="42"/>
      <c r="D11136" s="43"/>
      <c r="G11136" s="34"/>
      <c r="H11136" s="35"/>
    </row>
    <row r="11137" ht="14.25" customHeight="1">
      <c r="C11137" s="42"/>
      <c r="D11137" s="43"/>
      <c r="G11137" s="34"/>
      <c r="H11137" s="35"/>
    </row>
    <row r="11138" ht="14.25" customHeight="1">
      <c r="C11138" s="42"/>
      <c r="D11138" s="43"/>
      <c r="G11138" s="34"/>
      <c r="H11138" s="35"/>
    </row>
    <row r="11139" ht="14.25" customHeight="1">
      <c r="C11139" s="42"/>
      <c r="D11139" s="43"/>
      <c r="G11139" s="34"/>
      <c r="H11139" s="35"/>
    </row>
    <row r="11140" ht="14.25" customHeight="1">
      <c r="C11140" s="42"/>
      <c r="D11140" s="43"/>
      <c r="G11140" s="34"/>
      <c r="H11140" s="35"/>
    </row>
    <row r="11141" ht="14.25" customHeight="1">
      <c r="C11141" s="42"/>
      <c r="D11141" s="43"/>
      <c r="G11141" s="34"/>
      <c r="H11141" s="35"/>
    </row>
    <row r="11142" ht="14.25" customHeight="1">
      <c r="C11142" s="42"/>
      <c r="D11142" s="43"/>
      <c r="G11142" s="34"/>
      <c r="H11142" s="35"/>
    </row>
    <row r="11143" ht="14.25" customHeight="1">
      <c r="C11143" s="42"/>
      <c r="D11143" s="43"/>
      <c r="G11143" s="34"/>
      <c r="H11143" s="35"/>
    </row>
    <row r="11144" ht="14.25" customHeight="1">
      <c r="C11144" s="42"/>
      <c r="D11144" s="43"/>
      <c r="G11144" s="34"/>
      <c r="H11144" s="35"/>
    </row>
    <row r="11145" ht="14.25" customHeight="1">
      <c r="C11145" s="42"/>
      <c r="D11145" s="43"/>
      <c r="G11145" s="34"/>
      <c r="H11145" s="35"/>
    </row>
    <row r="11146" ht="14.25" customHeight="1">
      <c r="C11146" s="42"/>
      <c r="D11146" s="43"/>
      <c r="G11146" s="34"/>
      <c r="H11146" s="35"/>
    </row>
    <row r="11147" ht="14.25" customHeight="1">
      <c r="C11147" s="42"/>
      <c r="D11147" s="43"/>
      <c r="G11147" s="34"/>
      <c r="H11147" s="35"/>
    </row>
    <row r="11148" ht="14.25" customHeight="1">
      <c r="C11148" s="42"/>
      <c r="D11148" s="43"/>
      <c r="G11148" s="34"/>
      <c r="H11148" s="35"/>
    </row>
    <row r="11149" ht="14.25" customHeight="1">
      <c r="C11149" s="42"/>
      <c r="D11149" s="43"/>
      <c r="G11149" s="34"/>
      <c r="H11149" s="35"/>
    </row>
    <row r="11150" ht="14.25" customHeight="1">
      <c r="C11150" s="42"/>
      <c r="D11150" s="43"/>
      <c r="G11150" s="34"/>
      <c r="H11150" s="35"/>
    </row>
    <row r="11151" ht="14.25" customHeight="1">
      <c r="C11151" s="42"/>
      <c r="D11151" s="43"/>
      <c r="G11151" s="34"/>
      <c r="H11151" s="35"/>
    </row>
    <row r="11152" ht="14.25" customHeight="1">
      <c r="C11152" s="42"/>
      <c r="D11152" s="43"/>
      <c r="G11152" s="34"/>
      <c r="H11152" s="35"/>
    </row>
    <row r="11153" ht="14.25" customHeight="1">
      <c r="C11153" s="42"/>
      <c r="D11153" s="43"/>
      <c r="G11153" s="34"/>
      <c r="H11153" s="35"/>
    </row>
    <row r="11154" ht="14.25" customHeight="1">
      <c r="C11154" s="42"/>
      <c r="D11154" s="43"/>
      <c r="G11154" s="34"/>
      <c r="H11154" s="35"/>
    </row>
    <row r="11155" ht="14.25" customHeight="1">
      <c r="C11155" s="42"/>
      <c r="D11155" s="43"/>
      <c r="G11155" s="34"/>
      <c r="H11155" s="35"/>
    </row>
    <row r="11156" ht="14.25" customHeight="1">
      <c r="C11156" s="42"/>
      <c r="D11156" s="43"/>
      <c r="G11156" s="34"/>
      <c r="H11156" s="35"/>
    </row>
    <row r="11157" ht="14.25" customHeight="1">
      <c r="C11157" s="42"/>
      <c r="D11157" s="43"/>
      <c r="G11157" s="34"/>
      <c r="H11157" s="35"/>
    </row>
    <row r="11158" ht="14.25" customHeight="1">
      <c r="C11158" s="42"/>
      <c r="D11158" s="43"/>
      <c r="G11158" s="34"/>
      <c r="H11158" s="35"/>
    </row>
    <row r="11159" ht="14.25" customHeight="1">
      <c r="C11159" s="42"/>
      <c r="D11159" s="43"/>
      <c r="G11159" s="34"/>
      <c r="H11159" s="35"/>
    </row>
    <row r="11160" ht="14.25" customHeight="1">
      <c r="C11160" s="42"/>
      <c r="D11160" s="43"/>
      <c r="G11160" s="34"/>
      <c r="H11160" s="35"/>
    </row>
    <row r="11161" ht="14.25" customHeight="1">
      <c r="C11161" s="42"/>
      <c r="D11161" s="43"/>
      <c r="G11161" s="34"/>
      <c r="H11161" s="35"/>
    </row>
    <row r="11162" ht="14.25" customHeight="1">
      <c r="C11162" s="42"/>
      <c r="D11162" s="43"/>
      <c r="G11162" s="34"/>
      <c r="H11162" s="35"/>
    </row>
    <row r="11163" ht="14.25" customHeight="1">
      <c r="C11163" s="42"/>
      <c r="D11163" s="43"/>
      <c r="G11163" s="34"/>
      <c r="H11163" s="35"/>
    </row>
    <row r="11164" ht="14.25" customHeight="1">
      <c r="C11164" s="42"/>
      <c r="D11164" s="43"/>
      <c r="G11164" s="34"/>
      <c r="H11164" s="35"/>
    </row>
    <row r="11165" ht="14.25" customHeight="1">
      <c r="C11165" s="42"/>
      <c r="D11165" s="43"/>
      <c r="G11165" s="34"/>
      <c r="H11165" s="35"/>
    </row>
    <row r="11166" ht="14.25" customHeight="1">
      <c r="C11166" s="42"/>
      <c r="D11166" s="43"/>
      <c r="G11166" s="34"/>
      <c r="H11166" s="35"/>
    </row>
    <row r="11167" ht="14.25" customHeight="1">
      <c r="C11167" s="42"/>
      <c r="D11167" s="43"/>
      <c r="G11167" s="34"/>
      <c r="H11167" s="35"/>
    </row>
    <row r="11168" ht="14.25" customHeight="1">
      <c r="C11168" s="42"/>
      <c r="D11168" s="43"/>
      <c r="G11168" s="34"/>
      <c r="H11168" s="35"/>
    </row>
    <row r="11169" ht="14.25" customHeight="1">
      <c r="C11169" s="42"/>
      <c r="D11169" s="43"/>
      <c r="G11169" s="34"/>
      <c r="H11169" s="35"/>
    </row>
    <row r="11170" ht="14.25" customHeight="1">
      <c r="C11170" s="42"/>
      <c r="D11170" s="43"/>
      <c r="G11170" s="34"/>
      <c r="H11170" s="35"/>
    </row>
    <row r="11171" ht="14.25" customHeight="1">
      <c r="C11171" s="42"/>
      <c r="D11171" s="43"/>
      <c r="G11171" s="34"/>
      <c r="H11171" s="35"/>
    </row>
    <row r="11172" ht="14.25" customHeight="1">
      <c r="C11172" s="42"/>
      <c r="D11172" s="43"/>
      <c r="G11172" s="34"/>
      <c r="H11172" s="35"/>
    </row>
    <row r="11173" ht="14.25" customHeight="1">
      <c r="C11173" s="42"/>
      <c r="D11173" s="43"/>
      <c r="G11173" s="34"/>
      <c r="H11173" s="35"/>
    </row>
    <row r="11174" ht="14.25" customHeight="1">
      <c r="C11174" s="42"/>
      <c r="D11174" s="43"/>
      <c r="G11174" s="34"/>
      <c r="H11174" s="35"/>
    </row>
    <row r="11175" ht="14.25" customHeight="1">
      <c r="C11175" s="42"/>
      <c r="D11175" s="43"/>
      <c r="G11175" s="34"/>
      <c r="H11175" s="35"/>
    </row>
    <row r="11176" ht="14.25" customHeight="1">
      <c r="C11176" s="42"/>
      <c r="D11176" s="43"/>
      <c r="G11176" s="34"/>
      <c r="H11176" s="35"/>
    </row>
    <row r="11177" ht="14.25" customHeight="1">
      <c r="C11177" s="42"/>
      <c r="D11177" s="43"/>
      <c r="G11177" s="34"/>
      <c r="H11177" s="35"/>
    </row>
    <row r="11178" ht="14.25" customHeight="1">
      <c r="C11178" s="42"/>
      <c r="D11178" s="43"/>
      <c r="G11178" s="34"/>
      <c r="H11178" s="35"/>
    </row>
    <row r="11179" ht="14.25" customHeight="1">
      <c r="C11179" s="42"/>
      <c r="D11179" s="43"/>
      <c r="G11179" s="34"/>
      <c r="H11179" s="35"/>
    </row>
    <row r="11180" ht="14.25" customHeight="1">
      <c r="C11180" s="42"/>
      <c r="D11180" s="43"/>
      <c r="G11180" s="34"/>
      <c r="H11180" s="35"/>
    </row>
    <row r="11181" ht="14.25" customHeight="1">
      <c r="C11181" s="42"/>
      <c r="D11181" s="43"/>
      <c r="G11181" s="34"/>
      <c r="H11181" s="35"/>
    </row>
    <row r="11182" ht="14.25" customHeight="1">
      <c r="C11182" s="42"/>
      <c r="D11182" s="43"/>
      <c r="G11182" s="34"/>
      <c r="H11182" s="35"/>
    </row>
    <row r="11183" ht="14.25" customHeight="1">
      <c r="C11183" s="42"/>
      <c r="D11183" s="43"/>
      <c r="G11183" s="34"/>
      <c r="H11183" s="35"/>
    </row>
    <row r="11184" ht="14.25" customHeight="1">
      <c r="C11184" s="42"/>
      <c r="D11184" s="43"/>
      <c r="G11184" s="34"/>
      <c r="H11184" s="35"/>
    </row>
    <row r="11185" ht="14.25" customHeight="1">
      <c r="C11185" s="42"/>
      <c r="D11185" s="43"/>
      <c r="G11185" s="34"/>
      <c r="H11185" s="35"/>
    </row>
    <row r="11186" ht="14.25" customHeight="1">
      <c r="C11186" s="42"/>
      <c r="D11186" s="43"/>
      <c r="G11186" s="34"/>
      <c r="H11186" s="35"/>
    </row>
    <row r="11187" ht="14.25" customHeight="1">
      <c r="C11187" s="42"/>
      <c r="D11187" s="43"/>
      <c r="G11187" s="34"/>
      <c r="H11187" s="35"/>
    </row>
    <row r="11188" ht="14.25" customHeight="1">
      <c r="C11188" s="42"/>
      <c r="D11188" s="43"/>
      <c r="G11188" s="34"/>
      <c r="H11188" s="35"/>
    </row>
    <row r="11189" ht="14.25" customHeight="1">
      <c r="C11189" s="42"/>
      <c r="D11189" s="43"/>
      <c r="G11189" s="34"/>
      <c r="H11189" s="35"/>
    </row>
    <row r="11190" ht="14.25" customHeight="1">
      <c r="C11190" s="42"/>
      <c r="D11190" s="43"/>
      <c r="G11190" s="34"/>
      <c r="H11190" s="35"/>
    </row>
    <row r="11191" ht="14.25" customHeight="1">
      <c r="C11191" s="42"/>
      <c r="D11191" s="43"/>
      <c r="G11191" s="34"/>
      <c r="H11191" s="35"/>
    </row>
    <row r="11192" ht="14.25" customHeight="1">
      <c r="C11192" s="42"/>
      <c r="D11192" s="43"/>
      <c r="G11192" s="34"/>
      <c r="H11192" s="35"/>
    </row>
    <row r="11193" ht="14.25" customHeight="1">
      <c r="C11193" s="42"/>
      <c r="D11193" s="43"/>
      <c r="G11193" s="34"/>
      <c r="H11193" s="35"/>
    </row>
    <row r="11194" ht="14.25" customHeight="1">
      <c r="C11194" s="42"/>
      <c r="D11194" s="43"/>
      <c r="G11194" s="34"/>
      <c r="H11194" s="35"/>
    </row>
    <row r="11195" ht="14.25" customHeight="1">
      <c r="C11195" s="42"/>
      <c r="D11195" s="43"/>
      <c r="G11195" s="34"/>
      <c r="H11195" s="35"/>
    </row>
    <row r="11196" ht="14.25" customHeight="1">
      <c r="C11196" s="42"/>
      <c r="D11196" s="43"/>
      <c r="G11196" s="34"/>
      <c r="H11196" s="35"/>
    </row>
    <row r="11197" ht="14.25" customHeight="1">
      <c r="C11197" s="42"/>
      <c r="D11197" s="43"/>
      <c r="G11197" s="34"/>
      <c r="H11197" s="35"/>
    </row>
    <row r="11198" ht="14.25" customHeight="1">
      <c r="C11198" s="42"/>
      <c r="D11198" s="43"/>
      <c r="G11198" s="34"/>
      <c r="H11198" s="35"/>
    </row>
    <row r="11199" ht="14.25" customHeight="1">
      <c r="C11199" s="42"/>
      <c r="D11199" s="43"/>
      <c r="G11199" s="34"/>
      <c r="H11199" s="35"/>
    </row>
    <row r="11200" ht="14.25" customHeight="1">
      <c r="C11200" s="42"/>
      <c r="D11200" s="43"/>
      <c r="G11200" s="34"/>
      <c r="H11200" s="35"/>
    </row>
    <row r="11201" ht="14.25" customHeight="1">
      <c r="C11201" s="42"/>
      <c r="D11201" s="43"/>
      <c r="G11201" s="34"/>
      <c r="H11201" s="35"/>
    </row>
    <row r="11202" ht="14.25" customHeight="1">
      <c r="C11202" s="42"/>
      <c r="D11202" s="43"/>
      <c r="G11202" s="34"/>
      <c r="H11202" s="35"/>
    </row>
    <row r="11203" ht="14.25" customHeight="1">
      <c r="C11203" s="42"/>
      <c r="D11203" s="43"/>
      <c r="G11203" s="34"/>
      <c r="H11203" s="35"/>
    </row>
    <row r="11204" ht="14.25" customHeight="1">
      <c r="C11204" s="42"/>
      <c r="D11204" s="43"/>
      <c r="G11204" s="34"/>
      <c r="H11204" s="35"/>
    </row>
    <row r="11205" ht="14.25" customHeight="1">
      <c r="C11205" s="42"/>
      <c r="D11205" s="43"/>
      <c r="G11205" s="34"/>
      <c r="H11205" s="35"/>
    </row>
    <row r="11206" ht="14.25" customHeight="1">
      <c r="C11206" s="42"/>
      <c r="D11206" s="43"/>
      <c r="G11206" s="34"/>
      <c r="H11206" s="35"/>
    </row>
    <row r="11207" ht="14.25" customHeight="1">
      <c r="C11207" s="42"/>
      <c r="D11207" s="43"/>
      <c r="G11207" s="34"/>
      <c r="H11207" s="35"/>
    </row>
    <row r="11208" ht="14.25" customHeight="1">
      <c r="C11208" s="42"/>
      <c r="D11208" s="43"/>
      <c r="G11208" s="34"/>
      <c r="H11208" s="35"/>
    </row>
    <row r="11209" ht="14.25" customHeight="1">
      <c r="C11209" s="42"/>
      <c r="D11209" s="43"/>
      <c r="G11209" s="34"/>
      <c r="H11209" s="35"/>
    </row>
    <row r="11210" ht="14.25" customHeight="1">
      <c r="C11210" s="42"/>
      <c r="D11210" s="43"/>
      <c r="G11210" s="34"/>
      <c r="H11210" s="35"/>
    </row>
    <row r="11211" ht="14.25" customHeight="1">
      <c r="C11211" s="42"/>
      <c r="D11211" s="43"/>
      <c r="G11211" s="34"/>
      <c r="H11211" s="35"/>
    </row>
    <row r="11212" ht="14.25" customHeight="1">
      <c r="C11212" s="42"/>
      <c r="D11212" s="43"/>
      <c r="G11212" s="34"/>
      <c r="H11212" s="35"/>
    </row>
    <row r="11213" ht="14.25" customHeight="1">
      <c r="C11213" s="42"/>
      <c r="D11213" s="43"/>
      <c r="G11213" s="34"/>
      <c r="H11213" s="35"/>
    </row>
    <row r="11214" ht="14.25" customHeight="1">
      <c r="C11214" s="42"/>
      <c r="D11214" s="43"/>
      <c r="G11214" s="34"/>
      <c r="H11214" s="35"/>
    </row>
    <row r="11215" ht="14.25" customHeight="1">
      <c r="C11215" s="42"/>
      <c r="D11215" s="43"/>
      <c r="G11215" s="34"/>
      <c r="H11215" s="35"/>
    </row>
    <row r="11216" ht="14.25" customHeight="1">
      <c r="C11216" s="42"/>
      <c r="D11216" s="43"/>
      <c r="G11216" s="34"/>
      <c r="H11216" s="35"/>
    </row>
    <row r="11217" ht="14.25" customHeight="1">
      <c r="C11217" s="42"/>
      <c r="D11217" s="43"/>
      <c r="G11217" s="34"/>
      <c r="H11217" s="35"/>
    </row>
    <row r="11218" ht="14.25" customHeight="1">
      <c r="C11218" s="42"/>
      <c r="D11218" s="43"/>
      <c r="G11218" s="34"/>
      <c r="H11218" s="35"/>
    </row>
    <row r="11219" ht="14.25" customHeight="1">
      <c r="C11219" s="42"/>
      <c r="D11219" s="43"/>
      <c r="G11219" s="34"/>
      <c r="H11219" s="35"/>
    </row>
    <row r="11220" ht="14.25" customHeight="1">
      <c r="C11220" s="42"/>
      <c r="D11220" s="43"/>
      <c r="G11220" s="34"/>
      <c r="H11220" s="35"/>
    </row>
    <row r="11221" ht="14.25" customHeight="1">
      <c r="C11221" s="42"/>
      <c r="D11221" s="43"/>
      <c r="G11221" s="34"/>
      <c r="H11221" s="35"/>
    </row>
    <row r="11222" ht="14.25" customHeight="1">
      <c r="C11222" s="42"/>
      <c r="D11222" s="43"/>
      <c r="G11222" s="34"/>
      <c r="H11222" s="35"/>
    </row>
    <row r="11223" ht="14.25" customHeight="1">
      <c r="C11223" s="42"/>
      <c r="D11223" s="43"/>
      <c r="G11223" s="34"/>
      <c r="H11223" s="35"/>
    </row>
    <row r="11224" ht="14.25" customHeight="1">
      <c r="C11224" s="42"/>
      <c r="D11224" s="43"/>
      <c r="G11224" s="34"/>
      <c r="H11224" s="35"/>
    </row>
    <row r="11225" ht="14.25" customHeight="1">
      <c r="C11225" s="42"/>
      <c r="D11225" s="43"/>
      <c r="G11225" s="34"/>
      <c r="H11225" s="35"/>
    </row>
    <row r="11226" ht="14.25" customHeight="1">
      <c r="C11226" s="42"/>
      <c r="D11226" s="43"/>
      <c r="G11226" s="34"/>
      <c r="H11226" s="35"/>
    </row>
    <row r="11227" ht="14.25" customHeight="1">
      <c r="C11227" s="42"/>
      <c r="D11227" s="43"/>
      <c r="G11227" s="34"/>
      <c r="H11227" s="35"/>
    </row>
    <row r="11228" ht="14.25" customHeight="1">
      <c r="C11228" s="42"/>
      <c r="D11228" s="43"/>
      <c r="G11228" s="34"/>
      <c r="H11228" s="35"/>
    </row>
    <row r="11229" ht="14.25" customHeight="1">
      <c r="C11229" s="42"/>
      <c r="D11229" s="43"/>
      <c r="G11229" s="34"/>
      <c r="H11229" s="35"/>
    </row>
    <row r="11230" ht="14.25" customHeight="1">
      <c r="C11230" s="42"/>
      <c r="D11230" s="43"/>
      <c r="G11230" s="34"/>
      <c r="H11230" s="35"/>
    </row>
    <row r="11231" ht="14.25" customHeight="1">
      <c r="C11231" s="42"/>
      <c r="D11231" s="43"/>
      <c r="G11231" s="34"/>
      <c r="H11231" s="35"/>
    </row>
    <row r="11232" ht="14.25" customHeight="1">
      <c r="C11232" s="42"/>
      <c r="D11232" s="43"/>
      <c r="G11232" s="34"/>
      <c r="H11232" s="35"/>
    </row>
    <row r="11233" ht="14.25" customHeight="1">
      <c r="C11233" s="42"/>
      <c r="D11233" s="43"/>
      <c r="G11233" s="34"/>
      <c r="H11233" s="35"/>
    </row>
    <row r="11234" ht="14.25" customHeight="1">
      <c r="C11234" s="42"/>
      <c r="D11234" s="43"/>
      <c r="G11234" s="34"/>
      <c r="H11234" s="35"/>
    </row>
    <row r="11235" ht="14.25" customHeight="1">
      <c r="C11235" s="42"/>
      <c r="D11235" s="43"/>
      <c r="G11235" s="34"/>
      <c r="H11235" s="35"/>
    </row>
    <row r="11236" ht="14.25" customHeight="1">
      <c r="C11236" s="42"/>
      <c r="D11236" s="43"/>
      <c r="G11236" s="34"/>
      <c r="H11236" s="35"/>
    </row>
    <row r="11237" ht="14.25" customHeight="1">
      <c r="C11237" s="42"/>
      <c r="D11237" s="43"/>
      <c r="G11237" s="34"/>
      <c r="H11237" s="35"/>
    </row>
    <row r="11238" ht="14.25" customHeight="1">
      <c r="C11238" s="42"/>
      <c r="D11238" s="43"/>
      <c r="G11238" s="34"/>
      <c r="H11238" s="35"/>
    </row>
    <row r="11239" ht="14.25" customHeight="1">
      <c r="C11239" s="42"/>
      <c r="D11239" s="43"/>
      <c r="G11239" s="34"/>
      <c r="H11239" s="35"/>
    </row>
    <row r="11240" ht="14.25" customHeight="1">
      <c r="C11240" s="42"/>
      <c r="D11240" s="43"/>
      <c r="G11240" s="34"/>
      <c r="H11240" s="35"/>
    </row>
    <row r="11241" ht="14.25" customHeight="1">
      <c r="C11241" s="42"/>
      <c r="D11241" s="43"/>
      <c r="G11241" s="34"/>
      <c r="H11241" s="35"/>
    </row>
    <row r="11242" ht="14.25" customHeight="1">
      <c r="C11242" s="42"/>
      <c r="D11242" s="43"/>
      <c r="G11242" s="34"/>
      <c r="H11242" s="35"/>
    </row>
    <row r="11243" ht="14.25" customHeight="1">
      <c r="C11243" s="42"/>
      <c r="D11243" s="43"/>
      <c r="G11243" s="34"/>
      <c r="H11243" s="35"/>
    </row>
    <row r="11244" ht="14.25" customHeight="1">
      <c r="C11244" s="42"/>
      <c r="D11244" s="43"/>
      <c r="G11244" s="34"/>
      <c r="H11244" s="35"/>
    </row>
    <row r="11245" ht="14.25" customHeight="1">
      <c r="C11245" s="42"/>
      <c r="D11245" s="43"/>
      <c r="G11245" s="34"/>
      <c r="H11245" s="35"/>
    </row>
    <row r="11246" ht="14.25" customHeight="1">
      <c r="C11246" s="42"/>
      <c r="D11246" s="43"/>
      <c r="G11246" s="34"/>
      <c r="H11246" s="35"/>
    </row>
    <row r="11247" ht="14.25" customHeight="1">
      <c r="C11247" s="42"/>
      <c r="D11247" s="43"/>
      <c r="G11247" s="34"/>
      <c r="H11247" s="35"/>
    </row>
    <row r="11248" ht="14.25" customHeight="1">
      <c r="C11248" s="42"/>
      <c r="D11248" s="43"/>
      <c r="G11248" s="34"/>
      <c r="H11248" s="35"/>
    </row>
    <row r="11249" ht="14.25" customHeight="1">
      <c r="C11249" s="42"/>
      <c r="D11249" s="43"/>
      <c r="G11249" s="34"/>
      <c r="H11249" s="35"/>
    </row>
    <row r="11250" ht="14.25" customHeight="1">
      <c r="C11250" s="42"/>
      <c r="D11250" s="43"/>
      <c r="G11250" s="34"/>
      <c r="H11250" s="35"/>
    </row>
    <row r="11251" ht="14.25" customHeight="1">
      <c r="C11251" s="42"/>
      <c r="D11251" s="43"/>
      <c r="G11251" s="34"/>
      <c r="H11251" s="35"/>
    </row>
    <row r="11252" ht="14.25" customHeight="1">
      <c r="C11252" s="42"/>
      <c r="D11252" s="43"/>
      <c r="G11252" s="34"/>
      <c r="H11252" s="35"/>
    </row>
    <row r="11253" ht="14.25" customHeight="1">
      <c r="C11253" s="42"/>
      <c r="D11253" s="43"/>
      <c r="G11253" s="34"/>
      <c r="H11253" s="35"/>
    </row>
    <row r="11254" ht="14.25" customHeight="1">
      <c r="C11254" s="42"/>
      <c r="D11254" s="43"/>
      <c r="G11254" s="34"/>
      <c r="H11254" s="35"/>
    </row>
    <row r="11255" ht="14.25" customHeight="1">
      <c r="C11255" s="42"/>
      <c r="D11255" s="43"/>
      <c r="G11255" s="34"/>
      <c r="H11255" s="35"/>
    </row>
    <row r="11256" ht="14.25" customHeight="1">
      <c r="C11256" s="42"/>
      <c r="D11256" s="43"/>
      <c r="G11256" s="34"/>
      <c r="H11256" s="35"/>
    </row>
    <row r="11257" ht="14.25" customHeight="1">
      <c r="C11257" s="42"/>
      <c r="D11257" s="43"/>
      <c r="G11257" s="34"/>
      <c r="H11257" s="35"/>
    </row>
    <row r="11258" ht="14.25" customHeight="1">
      <c r="C11258" s="42"/>
      <c r="D11258" s="43"/>
      <c r="G11258" s="34"/>
      <c r="H11258" s="35"/>
    </row>
    <row r="11259" ht="14.25" customHeight="1">
      <c r="C11259" s="42"/>
      <c r="D11259" s="43"/>
      <c r="G11259" s="34"/>
      <c r="H11259" s="35"/>
    </row>
    <row r="11260" ht="14.25" customHeight="1">
      <c r="C11260" s="42"/>
      <c r="D11260" s="43"/>
      <c r="G11260" s="34"/>
      <c r="H11260" s="35"/>
    </row>
    <row r="11261" ht="14.25" customHeight="1">
      <c r="C11261" s="42"/>
      <c r="D11261" s="43"/>
      <c r="G11261" s="34"/>
      <c r="H11261" s="35"/>
    </row>
    <row r="11262" ht="14.25" customHeight="1">
      <c r="C11262" s="42"/>
      <c r="D11262" s="43"/>
      <c r="G11262" s="34"/>
      <c r="H11262" s="35"/>
    </row>
    <row r="11263" ht="14.25" customHeight="1">
      <c r="C11263" s="42"/>
      <c r="D11263" s="43"/>
      <c r="G11263" s="34"/>
      <c r="H11263" s="35"/>
    </row>
    <row r="11264" ht="14.25" customHeight="1">
      <c r="C11264" s="42"/>
      <c r="D11264" s="43"/>
      <c r="G11264" s="34"/>
      <c r="H11264" s="35"/>
    </row>
    <row r="11265" ht="14.25" customHeight="1">
      <c r="C11265" s="42"/>
      <c r="D11265" s="43"/>
      <c r="G11265" s="34"/>
      <c r="H11265" s="35"/>
    </row>
    <row r="11266" ht="14.25" customHeight="1">
      <c r="C11266" s="42"/>
      <c r="D11266" s="43"/>
      <c r="G11266" s="34"/>
      <c r="H11266" s="35"/>
    </row>
    <row r="11267" ht="14.25" customHeight="1">
      <c r="C11267" s="42"/>
      <c r="D11267" s="43"/>
      <c r="G11267" s="34"/>
      <c r="H11267" s="35"/>
    </row>
    <row r="11268" ht="14.25" customHeight="1">
      <c r="C11268" s="42"/>
      <c r="D11268" s="43"/>
      <c r="G11268" s="34"/>
      <c r="H11268" s="35"/>
    </row>
    <row r="11269" ht="14.25" customHeight="1">
      <c r="C11269" s="42"/>
      <c r="D11269" s="43"/>
      <c r="G11269" s="34"/>
      <c r="H11269" s="35"/>
    </row>
    <row r="11270" ht="14.25" customHeight="1">
      <c r="C11270" s="42"/>
      <c r="D11270" s="43"/>
      <c r="G11270" s="34"/>
      <c r="H11270" s="35"/>
    </row>
    <row r="11271" ht="14.25" customHeight="1">
      <c r="C11271" s="42"/>
      <c r="D11271" s="43"/>
      <c r="G11271" s="34"/>
      <c r="H11271" s="35"/>
    </row>
    <row r="11272" ht="14.25" customHeight="1">
      <c r="C11272" s="42"/>
      <c r="D11272" s="43"/>
      <c r="G11272" s="34"/>
      <c r="H11272" s="35"/>
    </row>
    <row r="11273" ht="14.25" customHeight="1">
      <c r="C11273" s="42"/>
      <c r="D11273" s="43"/>
      <c r="G11273" s="34"/>
      <c r="H11273" s="35"/>
    </row>
    <row r="11274" ht="14.25" customHeight="1">
      <c r="C11274" s="42"/>
      <c r="D11274" s="43"/>
      <c r="G11274" s="34"/>
      <c r="H11274" s="35"/>
    </row>
    <row r="11275" ht="14.25" customHeight="1">
      <c r="C11275" s="42"/>
      <c r="D11275" s="43"/>
      <c r="G11275" s="34"/>
      <c r="H11275" s="35"/>
    </row>
    <row r="11276" ht="14.25" customHeight="1">
      <c r="C11276" s="42"/>
      <c r="D11276" s="43"/>
      <c r="G11276" s="34"/>
      <c r="H11276" s="35"/>
    </row>
    <row r="11277" ht="14.25" customHeight="1">
      <c r="C11277" s="42"/>
      <c r="D11277" s="43"/>
      <c r="G11277" s="34"/>
      <c r="H11277" s="35"/>
    </row>
    <row r="11278" ht="14.25" customHeight="1">
      <c r="C11278" s="42"/>
      <c r="D11278" s="43"/>
      <c r="G11278" s="34"/>
      <c r="H11278" s="35"/>
    </row>
    <row r="11279" ht="14.25" customHeight="1">
      <c r="C11279" s="42"/>
      <c r="D11279" s="43"/>
      <c r="G11279" s="34"/>
      <c r="H11279" s="35"/>
    </row>
    <row r="11280" ht="14.25" customHeight="1">
      <c r="C11280" s="42"/>
      <c r="D11280" s="43"/>
      <c r="G11280" s="34"/>
      <c r="H11280" s="35"/>
    </row>
    <row r="11281" ht="14.25" customHeight="1">
      <c r="C11281" s="42"/>
      <c r="D11281" s="43"/>
      <c r="G11281" s="34"/>
      <c r="H11281" s="35"/>
    </row>
    <row r="11282" ht="14.25" customHeight="1">
      <c r="C11282" s="42"/>
      <c r="D11282" s="43"/>
      <c r="G11282" s="34"/>
      <c r="H11282" s="35"/>
    </row>
    <row r="11283" ht="14.25" customHeight="1">
      <c r="C11283" s="42"/>
      <c r="D11283" s="43"/>
      <c r="G11283" s="34"/>
      <c r="H11283" s="35"/>
    </row>
    <row r="11284" ht="14.25" customHeight="1">
      <c r="C11284" s="42"/>
      <c r="D11284" s="43"/>
      <c r="G11284" s="34"/>
      <c r="H11284" s="35"/>
    </row>
    <row r="11285" ht="14.25" customHeight="1">
      <c r="C11285" s="42"/>
      <c r="D11285" s="43"/>
      <c r="G11285" s="34"/>
      <c r="H11285" s="35"/>
    </row>
    <row r="11286" ht="14.25" customHeight="1">
      <c r="C11286" s="42"/>
      <c r="D11286" s="43"/>
      <c r="G11286" s="34"/>
      <c r="H11286" s="35"/>
    </row>
    <row r="11287" ht="14.25" customHeight="1">
      <c r="C11287" s="42"/>
      <c r="D11287" s="43"/>
      <c r="G11287" s="34"/>
      <c r="H11287" s="35"/>
    </row>
    <row r="11288" ht="14.25" customHeight="1">
      <c r="C11288" s="42"/>
      <c r="D11288" s="43"/>
      <c r="G11288" s="34"/>
      <c r="H11288" s="35"/>
    </row>
    <row r="11289" ht="14.25" customHeight="1">
      <c r="C11289" s="42"/>
      <c r="D11289" s="43"/>
      <c r="G11289" s="34"/>
      <c r="H11289" s="35"/>
    </row>
    <row r="11290" ht="14.25" customHeight="1">
      <c r="C11290" s="42"/>
      <c r="D11290" s="43"/>
      <c r="G11290" s="34"/>
      <c r="H11290" s="35"/>
    </row>
    <row r="11291" ht="14.25" customHeight="1">
      <c r="C11291" s="42"/>
      <c r="D11291" s="43"/>
      <c r="G11291" s="34"/>
      <c r="H11291" s="35"/>
    </row>
    <row r="11292" ht="14.25" customHeight="1">
      <c r="C11292" s="42"/>
      <c r="D11292" s="43"/>
      <c r="G11292" s="34"/>
      <c r="H11292" s="35"/>
    </row>
    <row r="11293" ht="14.25" customHeight="1">
      <c r="C11293" s="42"/>
      <c r="D11293" s="43"/>
      <c r="G11293" s="34"/>
      <c r="H11293" s="35"/>
    </row>
    <row r="11294" ht="14.25" customHeight="1">
      <c r="C11294" s="42"/>
      <c r="D11294" s="43"/>
      <c r="G11294" s="34"/>
      <c r="H11294" s="35"/>
    </row>
    <row r="11295" ht="14.25" customHeight="1">
      <c r="C11295" s="42"/>
      <c r="D11295" s="43"/>
      <c r="G11295" s="34"/>
      <c r="H11295" s="35"/>
    </row>
    <row r="11296" ht="14.25" customHeight="1">
      <c r="C11296" s="42"/>
      <c r="D11296" s="43"/>
      <c r="G11296" s="34"/>
      <c r="H11296" s="35"/>
    </row>
    <row r="11297" ht="14.25" customHeight="1">
      <c r="C11297" s="42"/>
      <c r="D11297" s="43"/>
      <c r="G11297" s="34"/>
      <c r="H11297" s="35"/>
    </row>
    <row r="11298" ht="14.25" customHeight="1">
      <c r="C11298" s="42"/>
      <c r="D11298" s="43"/>
      <c r="G11298" s="34"/>
      <c r="H11298" s="35"/>
    </row>
    <row r="11299" ht="14.25" customHeight="1">
      <c r="C11299" s="42"/>
      <c r="D11299" s="43"/>
      <c r="G11299" s="34"/>
      <c r="H11299" s="35"/>
    </row>
    <row r="11300" ht="14.25" customHeight="1">
      <c r="C11300" s="42"/>
      <c r="D11300" s="43"/>
      <c r="G11300" s="34"/>
      <c r="H11300" s="35"/>
    </row>
    <row r="11301" ht="14.25" customHeight="1">
      <c r="C11301" s="42"/>
      <c r="D11301" s="43"/>
      <c r="G11301" s="34"/>
      <c r="H11301" s="35"/>
    </row>
    <row r="11302" ht="14.25" customHeight="1">
      <c r="C11302" s="42"/>
      <c r="D11302" s="43"/>
      <c r="G11302" s="34"/>
      <c r="H11302" s="35"/>
    </row>
    <row r="11303" ht="14.25" customHeight="1">
      <c r="C11303" s="42"/>
      <c r="D11303" s="43"/>
      <c r="G11303" s="34"/>
      <c r="H11303" s="35"/>
    </row>
    <row r="11304" ht="14.25" customHeight="1">
      <c r="C11304" s="42"/>
      <c r="D11304" s="43"/>
      <c r="G11304" s="34"/>
      <c r="H11304" s="35"/>
    </row>
    <row r="11305" ht="14.25" customHeight="1">
      <c r="C11305" s="42"/>
      <c r="D11305" s="43"/>
      <c r="G11305" s="34"/>
      <c r="H11305" s="35"/>
    </row>
    <row r="11306" ht="14.25" customHeight="1">
      <c r="C11306" s="42"/>
      <c r="D11306" s="43"/>
      <c r="G11306" s="34"/>
      <c r="H11306" s="35"/>
    </row>
    <row r="11307" ht="14.25" customHeight="1">
      <c r="C11307" s="42"/>
      <c r="D11307" s="43"/>
      <c r="G11307" s="34"/>
      <c r="H11307" s="35"/>
    </row>
    <row r="11308" ht="14.25" customHeight="1">
      <c r="C11308" s="42"/>
      <c r="D11308" s="43"/>
      <c r="G11308" s="34"/>
      <c r="H11308" s="35"/>
    </row>
    <row r="11309" ht="14.25" customHeight="1">
      <c r="C11309" s="42"/>
      <c r="D11309" s="43"/>
      <c r="G11309" s="34"/>
      <c r="H11309" s="35"/>
    </row>
    <row r="11310" ht="14.25" customHeight="1">
      <c r="C11310" s="42"/>
      <c r="D11310" s="43"/>
      <c r="G11310" s="34"/>
      <c r="H11310" s="35"/>
    </row>
    <row r="11311" ht="14.25" customHeight="1">
      <c r="C11311" s="42"/>
      <c r="D11311" s="43"/>
      <c r="G11311" s="34"/>
      <c r="H11311" s="35"/>
    </row>
    <row r="11312" ht="14.25" customHeight="1">
      <c r="C11312" s="42"/>
      <c r="D11312" s="43"/>
      <c r="G11312" s="34"/>
      <c r="H11312" s="35"/>
    </row>
    <row r="11313" ht="14.25" customHeight="1">
      <c r="C11313" s="42"/>
      <c r="D11313" s="43"/>
      <c r="G11313" s="34"/>
      <c r="H11313" s="35"/>
    </row>
    <row r="11314" ht="14.25" customHeight="1">
      <c r="C11314" s="42"/>
      <c r="D11314" s="43"/>
      <c r="G11314" s="34"/>
      <c r="H11314" s="35"/>
    </row>
    <row r="11315" ht="14.25" customHeight="1">
      <c r="C11315" s="42"/>
      <c r="D11315" s="43"/>
      <c r="G11315" s="34"/>
      <c r="H11315" s="35"/>
    </row>
    <row r="11316" ht="14.25" customHeight="1">
      <c r="C11316" s="42"/>
      <c r="D11316" s="43"/>
      <c r="G11316" s="34"/>
      <c r="H11316" s="35"/>
    </row>
    <row r="11317" ht="14.25" customHeight="1">
      <c r="C11317" s="42"/>
      <c r="D11317" s="43"/>
      <c r="G11317" s="34"/>
      <c r="H11317" s="35"/>
    </row>
    <row r="11318" ht="14.25" customHeight="1">
      <c r="C11318" s="42"/>
      <c r="D11318" s="43"/>
      <c r="G11318" s="34"/>
      <c r="H11318" s="35"/>
    </row>
    <row r="11319" ht="14.25" customHeight="1">
      <c r="C11319" s="42"/>
      <c r="D11319" s="43"/>
      <c r="G11319" s="34"/>
      <c r="H11319" s="35"/>
    </row>
    <row r="11320" ht="14.25" customHeight="1">
      <c r="C11320" s="42"/>
      <c r="D11320" s="43"/>
      <c r="G11320" s="34"/>
      <c r="H11320" s="35"/>
    </row>
    <row r="11321" ht="14.25" customHeight="1">
      <c r="C11321" s="42"/>
      <c r="D11321" s="43"/>
      <c r="G11321" s="34"/>
      <c r="H11321" s="35"/>
    </row>
    <row r="11322" ht="14.25" customHeight="1">
      <c r="C11322" s="42"/>
      <c r="D11322" s="43"/>
      <c r="G11322" s="34"/>
      <c r="H11322" s="35"/>
    </row>
    <row r="11323" ht="14.25" customHeight="1">
      <c r="C11323" s="42"/>
      <c r="D11323" s="43"/>
      <c r="G11323" s="34"/>
      <c r="H11323" s="35"/>
    </row>
    <row r="11324" ht="14.25" customHeight="1">
      <c r="C11324" s="42"/>
      <c r="D11324" s="43"/>
      <c r="G11324" s="34"/>
      <c r="H11324" s="35"/>
    </row>
    <row r="11325" ht="14.25" customHeight="1">
      <c r="C11325" s="42"/>
      <c r="D11325" s="43"/>
      <c r="G11325" s="34"/>
      <c r="H11325" s="35"/>
    </row>
    <row r="11326" ht="14.25" customHeight="1">
      <c r="C11326" s="42"/>
      <c r="D11326" s="43"/>
      <c r="G11326" s="34"/>
      <c r="H11326" s="35"/>
    </row>
    <row r="11327" ht="14.25" customHeight="1">
      <c r="C11327" s="42"/>
      <c r="D11327" s="43"/>
      <c r="G11327" s="34"/>
      <c r="H11327" s="35"/>
    </row>
    <row r="11328" ht="14.25" customHeight="1">
      <c r="C11328" s="42"/>
      <c r="D11328" s="43"/>
      <c r="G11328" s="34"/>
      <c r="H11328" s="35"/>
    </row>
    <row r="11329" ht="14.25" customHeight="1">
      <c r="C11329" s="42"/>
      <c r="D11329" s="43"/>
      <c r="G11329" s="34"/>
      <c r="H11329" s="35"/>
    </row>
    <row r="11330" ht="14.25" customHeight="1">
      <c r="C11330" s="42"/>
      <c r="D11330" s="43"/>
      <c r="G11330" s="34"/>
      <c r="H11330" s="35"/>
    </row>
    <row r="11331" ht="14.25" customHeight="1">
      <c r="C11331" s="42"/>
      <c r="D11331" s="43"/>
      <c r="G11331" s="34"/>
      <c r="H11331" s="35"/>
    </row>
    <row r="11332" ht="14.25" customHeight="1">
      <c r="C11332" s="42"/>
      <c r="D11332" s="43"/>
      <c r="G11332" s="34"/>
      <c r="H11332" s="35"/>
    </row>
    <row r="11333" ht="14.25" customHeight="1">
      <c r="C11333" s="42"/>
      <c r="D11333" s="43"/>
      <c r="G11333" s="34"/>
      <c r="H11333" s="35"/>
    </row>
    <row r="11334" ht="14.25" customHeight="1">
      <c r="C11334" s="42"/>
      <c r="D11334" s="43"/>
      <c r="G11334" s="34"/>
      <c r="H11334" s="35"/>
    </row>
    <row r="11335" ht="14.25" customHeight="1">
      <c r="C11335" s="42"/>
      <c r="D11335" s="43"/>
      <c r="G11335" s="34"/>
      <c r="H11335" s="35"/>
    </row>
    <row r="11336" ht="14.25" customHeight="1">
      <c r="C11336" s="42"/>
      <c r="D11336" s="43"/>
      <c r="G11336" s="34"/>
      <c r="H11336" s="35"/>
    </row>
    <row r="11337" ht="14.25" customHeight="1">
      <c r="C11337" s="42"/>
      <c r="D11337" s="43"/>
      <c r="G11337" s="34"/>
      <c r="H11337" s="35"/>
    </row>
    <row r="11338" ht="14.25" customHeight="1">
      <c r="C11338" s="42"/>
      <c r="D11338" s="43"/>
      <c r="G11338" s="34"/>
      <c r="H11338" s="35"/>
    </row>
    <row r="11339" ht="14.25" customHeight="1">
      <c r="C11339" s="42"/>
      <c r="D11339" s="43"/>
      <c r="G11339" s="34"/>
      <c r="H11339" s="35"/>
    </row>
    <row r="11340" ht="14.25" customHeight="1">
      <c r="C11340" s="42"/>
      <c r="D11340" s="43"/>
      <c r="G11340" s="34"/>
      <c r="H11340" s="35"/>
    </row>
    <row r="11341" ht="14.25" customHeight="1">
      <c r="C11341" s="42"/>
      <c r="D11341" s="43"/>
      <c r="G11341" s="34"/>
      <c r="H11341" s="35"/>
    </row>
    <row r="11342" ht="14.25" customHeight="1">
      <c r="C11342" s="42"/>
      <c r="D11342" s="43"/>
      <c r="G11342" s="34"/>
      <c r="H11342" s="35"/>
    </row>
    <row r="11343" ht="14.25" customHeight="1">
      <c r="C11343" s="42"/>
      <c r="D11343" s="43"/>
      <c r="G11343" s="34"/>
      <c r="H11343" s="35"/>
    </row>
    <row r="11344" ht="14.25" customHeight="1">
      <c r="C11344" s="42"/>
      <c r="D11344" s="43"/>
      <c r="G11344" s="34"/>
      <c r="H11344" s="35"/>
    </row>
    <row r="11345" ht="14.25" customHeight="1">
      <c r="C11345" s="42"/>
      <c r="D11345" s="43"/>
      <c r="G11345" s="34"/>
      <c r="H11345" s="35"/>
    </row>
    <row r="11346" ht="14.25" customHeight="1">
      <c r="C11346" s="42"/>
      <c r="D11346" s="43"/>
      <c r="G11346" s="34"/>
      <c r="H11346" s="35"/>
    </row>
    <row r="11347" ht="14.25" customHeight="1">
      <c r="C11347" s="42"/>
      <c r="D11347" s="43"/>
      <c r="G11347" s="34"/>
      <c r="H11347" s="35"/>
    </row>
    <row r="11348" ht="14.25" customHeight="1">
      <c r="C11348" s="42"/>
      <c r="D11348" s="43"/>
      <c r="G11348" s="34"/>
      <c r="H11348" s="35"/>
    </row>
    <row r="11349" ht="14.25" customHeight="1">
      <c r="C11349" s="42"/>
      <c r="D11349" s="43"/>
      <c r="G11349" s="34"/>
      <c r="H11349" s="35"/>
    </row>
    <row r="11350" ht="14.25" customHeight="1">
      <c r="C11350" s="42"/>
      <c r="D11350" s="43"/>
      <c r="G11350" s="34"/>
      <c r="H11350" s="35"/>
    </row>
    <row r="11351" ht="14.25" customHeight="1">
      <c r="C11351" s="42"/>
      <c r="D11351" s="43"/>
      <c r="G11351" s="34"/>
      <c r="H11351" s="35"/>
    </row>
    <row r="11352" ht="14.25" customHeight="1">
      <c r="C11352" s="42"/>
      <c r="D11352" s="43"/>
      <c r="G11352" s="34"/>
      <c r="H11352" s="35"/>
    </row>
    <row r="11353" ht="14.25" customHeight="1">
      <c r="C11353" s="42"/>
      <c r="D11353" s="43"/>
      <c r="G11353" s="34"/>
      <c r="H11353" s="35"/>
    </row>
    <row r="11354" ht="14.25" customHeight="1">
      <c r="C11354" s="42"/>
      <c r="D11354" s="43"/>
      <c r="G11354" s="34"/>
      <c r="H11354" s="35"/>
    </row>
    <row r="11355" ht="14.25" customHeight="1">
      <c r="C11355" s="42"/>
      <c r="D11355" s="43"/>
      <c r="G11355" s="34"/>
      <c r="H11355" s="35"/>
    </row>
    <row r="11356" ht="14.25" customHeight="1">
      <c r="C11356" s="42"/>
      <c r="D11356" s="43"/>
      <c r="G11356" s="34"/>
      <c r="H11356" s="35"/>
    </row>
    <row r="11357" ht="14.25" customHeight="1">
      <c r="C11357" s="42"/>
      <c r="D11357" s="43"/>
      <c r="G11357" s="34"/>
      <c r="H11357" s="35"/>
    </row>
    <row r="11358" ht="14.25" customHeight="1">
      <c r="C11358" s="42"/>
      <c r="D11358" s="43"/>
      <c r="G11358" s="34"/>
      <c r="H11358" s="35"/>
    </row>
    <row r="11359" ht="14.25" customHeight="1">
      <c r="C11359" s="42"/>
      <c r="D11359" s="43"/>
      <c r="G11359" s="34"/>
      <c r="H11359" s="35"/>
    </row>
    <row r="11360" ht="14.25" customHeight="1">
      <c r="C11360" s="42"/>
      <c r="D11360" s="43"/>
      <c r="G11360" s="34"/>
      <c r="H11360" s="35"/>
    </row>
    <row r="11361" ht="14.25" customHeight="1">
      <c r="C11361" s="42"/>
      <c r="D11361" s="43"/>
      <c r="G11361" s="34"/>
      <c r="H11361" s="35"/>
    </row>
    <row r="11362" ht="14.25" customHeight="1">
      <c r="C11362" s="42"/>
      <c r="D11362" s="43"/>
      <c r="G11362" s="34"/>
      <c r="H11362" s="35"/>
    </row>
    <row r="11363" ht="14.25" customHeight="1">
      <c r="C11363" s="42"/>
      <c r="D11363" s="43"/>
      <c r="G11363" s="34"/>
      <c r="H11363" s="35"/>
    </row>
    <row r="11364" ht="14.25" customHeight="1">
      <c r="C11364" s="42"/>
      <c r="D11364" s="43"/>
      <c r="G11364" s="34"/>
      <c r="H11364" s="35"/>
    </row>
    <row r="11365" ht="14.25" customHeight="1">
      <c r="C11365" s="42"/>
      <c r="D11365" s="43"/>
      <c r="G11365" s="34"/>
      <c r="H11365" s="35"/>
    </row>
    <row r="11366" ht="14.25" customHeight="1">
      <c r="C11366" s="42"/>
      <c r="D11366" s="43"/>
      <c r="G11366" s="34"/>
      <c r="H11366" s="35"/>
    </row>
    <row r="11367" ht="14.25" customHeight="1">
      <c r="C11367" s="42"/>
      <c r="D11367" s="43"/>
      <c r="G11367" s="34"/>
      <c r="H11367" s="35"/>
    </row>
    <row r="11368" ht="14.25" customHeight="1">
      <c r="C11368" s="42"/>
      <c r="D11368" s="43"/>
      <c r="G11368" s="34"/>
      <c r="H11368" s="35"/>
    </row>
    <row r="11369" ht="14.25" customHeight="1">
      <c r="C11369" s="42"/>
      <c r="D11369" s="43"/>
      <c r="G11369" s="34"/>
      <c r="H11369" s="35"/>
    </row>
    <row r="11370" ht="14.25" customHeight="1">
      <c r="C11370" s="42"/>
      <c r="D11370" s="43"/>
      <c r="G11370" s="34"/>
      <c r="H11370" s="35"/>
    </row>
    <row r="11371" ht="14.25" customHeight="1">
      <c r="C11371" s="42"/>
      <c r="D11371" s="43"/>
      <c r="G11371" s="34"/>
      <c r="H11371" s="35"/>
    </row>
    <row r="11372" ht="14.25" customHeight="1">
      <c r="C11372" s="42"/>
      <c r="D11372" s="43"/>
      <c r="G11372" s="34"/>
      <c r="H11372" s="35"/>
    </row>
    <row r="11373" ht="14.25" customHeight="1">
      <c r="C11373" s="42"/>
      <c r="D11373" s="43"/>
      <c r="G11373" s="34"/>
      <c r="H11373" s="35"/>
    </row>
    <row r="11374" ht="14.25" customHeight="1">
      <c r="C11374" s="42"/>
      <c r="D11374" s="43"/>
      <c r="G11374" s="34"/>
      <c r="H11374" s="35"/>
    </row>
    <row r="11375" ht="14.25" customHeight="1">
      <c r="C11375" s="42"/>
      <c r="D11375" s="43"/>
      <c r="G11375" s="34"/>
      <c r="H11375" s="35"/>
    </row>
    <row r="11376" ht="14.25" customHeight="1">
      <c r="C11376" s="42"/>
      <c r="D11376" s="43"/>
      <c r="G11376" s="34"/>
      <c r="H11376" s="35"/>
    </row>
    <row r="11377" ht="14.25" customHeight="1">
      <c r="C11377" s="42"/>
      <c r="D11377" s="43"/>
      <c r="G11377" s="34"/>
      <c r="H11377" s="35"/>
    </row>
    <row r="11378" ht="14.25" customHeight="1">
      <c r="C11378" s="42"/>
      <c r="D11378" s="43"/>
      <c r="G11378" s="34"/>
      <c r="H11378" s="35"/>
    </row>
    <row r="11379" ht="14.25" customHeight="1">
      <c r="C11379" s="42"/>
      <c r="D11379" s="43"/>
      <c r="G11379" s="34"/>
      <c r="H11379" s="35"/>
    </row>
    <row r="11380" ht="14.25" customHeight="1">
      <c r="C11380" s="42"/>
      <c r="D11380" s="43"/>
      <c r="G11380" s="34"/>
      <c r="H11380" s="35"/>
    </row>
    <row r="11381" ht="14.25" customHeight="1">
      <c r="C11381" s="42"/>
      <c r="D11381" s="43"/>
      <c r="G11381" s="34"/>
      <c r="H11381" s="35"/>
    </row>
    <row r="11382" ht="14.25" customHeight="1">
      <c r="C11382" s="42"/>
      <c r="D11382" s="43"/>
      <c r="G11382" s="34"/>
      <c r="H11382" s="35"/>
    </row>
    <row r="11383" ht="14.25" customHeight="1">
      <c r="C11383" s="42"/>
      <c r="D11383" s="43"/>
      <c r="G11383" s="34"/>
      <c r="H11383" s="35"/>
    </row>
    <row r="11384" ht="14.25" customHeight="1">
      <c r="C11384" s="42"/>
      <c r="D11384" s="43"/>
      <c r="G11384" s="34"/>
      <c r="H11384" s="35"/>
    </row>
    <row r="11385" ht="14.25" customHeight="1">
      <c r="C11385" s="42"/>
      <c r="D11385" s="43"/>
      <c r="G11385" s="34"/>
      <c r="H11385" s="35"/>
    </row>
    <row r="11386" ht="14.25" customHeight="1">
      <c r="C11386" s="42"/>
      <c r="D11386" s="43"/>
      <c r="G11386" s="34"/>
      <c r="H11386" s="35"/>
    </row>
    <row r="11387" ht="14.25" customHeight="1">
      <c r="C11387" s="42"/>
      <c r="D11387" s="43"/>
      <c r="G11387" s="34"/>
      <c r="H11387" s="35"/>
    </row>
    <row r="11388" ht="14.25" customHeight="1">
      <c r="C11388" s="42"/>
      <c r="D11388" s="43"/>
      <c r="G11388" s="34"/>
      <c r="H11388" s="35"/>
    </row>
    <row r="11389" ht="14.25" customHeight="1">
      <c r="C11389" s="42"/>
      <c r="D11389" s="43"/>
      <c r="G11389" s="34"/>
      <c r="H11389" s="35"/>
    </row>
    <row r="11390" ht="14.25" customHeight="1">
      <c r="C11390" s="42"/>
      <c r="D11390" s="43"/>
      <c r="G11390" s="34"/>
      <c r="H11390" s="35"/>
    </row>
    <row r="11391" ht="14.25" customHeight="1">
      <c r="C11391" s="42"/>
      <c r="D11391" s="43"/>
      <c r="G11391" s="34"/>
      <c r="H11391" s="35"/>
    </row>
    <row r="11392" ht="14.25" customHeight="1">
      <c r="C11392" s="42"/>
      <c r="D11392" s="43"/>
      <c r="G11392" s="34"/>
      <c r="H11392" s="35"/>
    </row>
    <row r="11393" ht="14.25" customHeight="1">
      <c r="C11393" s="42"/>
      <c r="D11393" s="43"/>
      <c r="G11393" s="34"/>
      <c r="H11393" s="35"/>
    </row>
    <row r="11394" ht="14.25" customHeight="1">
      <c r="C11394" s="42"/>
      <c r="D11394" s="43"/>
      <c r="G11394" s="34"/>
      <c r="H11394" s="35"/>
    </row>
    <row r="11395" ht="14.25" customHeight="1">
      <c r="C11395" s="42"/>
      <c r="D11395" s="43"/>
      <c r="G11395" s="34"/>
      <c r="H11395" s="35"/>
    </row>
    <row r="11396" ht="14.25" customHeight="1">
      <c r="C11396" s="42"/>
      <c r="D11396" s="43"/>
      <c r="G11396" s="34"/>
      <c r="H11396" s="35"/>
    </row>
    <row r="11397" ht="14.25" customHeight="1">
      <c r="C11397" s="42"/>
      <c r="D11397" s="43"/>
      <c r="G11397" s="34"/>
      <c r="H11397" s="35"/>
    </row>
    <row r="11398" ht="14.25" customHeight="1">
      <c r="C11398" s="42"/>
      <c r="D11398" s="43"/>
      <c r="G11398" s="34"/>
      <c r="H11398" s="35"/>
    </row>
    <row r="11399" ht="14.25" customHeight="1">
      <c r="C11399" s="42"/>
      <c r="D11399" s="43"/>
      <c r="G11399" s="34"/>
      <c r="H11399" s="35"/>
    </row>
    <row r="11400" ht="14.25" customHeight="1">
      <c r="C11400" s="42"/>
      <c r="D11400" s="43"/>
      <c r="G11400" s="34"/>
      <c r="H11400" s="35"/>
    </row>
    <row r="11401" ht="14.25" customHeight="1">
      <c r="C11401" s="42"/>
      <c r="D11401" s="43"/>
      <c r="G11401" s="34"/>
      <c r="H11401" s="35"/>
    </row>
    <row r="11402" ht="14.25" customHeight="1">
      <c r="C11402" s="42"/>
      <c r="D11402" s="43"/>
      <c r="G11402" s="34"/>
      <c r="H11402" s="35"/>
    </row>
    <row r="11403" ht="14.25" customHeight="1">
      <c r="C11403" s="42"/>
      <c r="D11403" s="43"/>
      <c r="G11403" s="34"/>
      <c r="H11403" s="35"/>
    </row>
    <row r="11404" ht="14.25" customHeight="1">
      <c r="C11404" s="42"/>
      <c r="D11404" s="43"/>
      <c r="G11404" s="34"/>
      <c r="H11404" s="35"/>
    </row>
    <row r="11405" ht="14.25" customHeight="1">
      <c r="C11405" s="42"/>
      <c r="D11405" s="43"/>
      <c r="G11405" s="34"/>
      <c r="H11405" s="35"/>
    </row>
    <row r="11406" ht="14.25" customHeight="1">
      <c r="C11406" s="42"/>
      <c r="D11406" s="43"/>
      <c r="G11406" s="34"/>
      <c r="H11406" s="35"/>
    </row>
    <row r="11407" ht="14.25" customHeight="1">
      <c r="C11407" s="42"/>
      <c r="D11407" s="43"/>
      <c r="G11407" s="34"/>
      <c r="H11407" s="35"/>
    </row>
    <row r="11408" ht="14.25" customHeight="1">
      <c r="C11408" s="42"/>
      <c r="D11408" s="43"/>
      <c r="G11408" s="34"/>
      <c r="H11408" s="35"/>
    </row>
    <row r="11409" ht="14.25" customHeight="1">
      <c r="C11409" s="42"/>
      <c r="D11409" s="43"/>
      <c r="G11409" s="34"/>
      <c r="H11409" s="35"/>
    </row>
    <row r="11410" ht="14.25" customHeight="1">
      <c r="C11410" s="42"/>
      <c r="D11410" s="43"/>
      <c r="G11410" s="34"/>
      <c r="H11410" s="35"/>
    </row>
    <row r="11411" ht="14.25" customHeight="1">
      <c r="C11411" s="42"/>
      <c r="D11411" s="43"/>
      <c r="G11411" s="34"/>
      <c r="H11411" s="35"/>
    </row>
    <row r="11412" ht="14.25" customHeight="1">
      <c r="C11412" s="42"/>
      <c r="D11412" s="43"/>
      <c r="G11412" s="34"/>
      <c r="H11412" s="35"/>
    </row>
    <row r="11413" ht="14.25" customHeight="1">
      <c r="C11413" s="42"/>
      <c r="D11413" s="43"/>
      <c r="G11413" s="34"/>
      <c r="H11413" s="35"/>
    </row>
    <row r="11414" ht="14.25" customHeight="1">
      <c r="C11414" s="42"/>
      <c r="D11414" s="43"/>
      <c r="G11414" s="34"/>
      <c r="H11414" s="35"/>
    </row>
    <row r="11415" ht="14.25" customHeight="1">
      <c r="C11415" s="42"/>
      <c r="D11415" s="43"/>
      <c r="G11415" s="34"/>
      <c r="H11415" s="35"/>
    </row>
    <row r="11416" ht="14.25" customHeight="1">
      <c r="C11416" s="42"/>
      <c r="D11416" s="43"/>
      <c r="G11416" s="34"/>
      <c r="H11416" s="35"/>
    </row>
    <row r="11417" ht="14.25" customHeight="1">
      <c r="C11417" s="42"/>
      <c r="D11417" s="43"/>
      <c r="G11417" s="34"/>
      <c r="H11417" s="35"/>
    </row>
    <row r="11418" ht="14.25" customHeight="1">
      <c r="C11418" s="42"/>
      <c r="D11418" s="43"/>
      <c r="G11418" s="34"/>
      <c r="H11418" s="35"/>
    </row>
    <row r="11419" ht="14.25" customHeight="1">
      <c r="C11419" s="42"/>
      <c r="D11419" s="43"/>
      <c r="G11419" s="34"/>
      <c r="H11419" s="35"/>
    </row>
    <row r="11420" ht="14.25" customHeight="1">
      <c r="C11420" s="42"/>
      <c r="D11420" s="43"/>
      <c r="G11420" s="34"/>
      <c r="H11420" s="35"/>
    </row>
    <row r="11421" ht="14.25" customHeight="1">
      <c r="C11421" s="42"/>
      <c r="D11421" s="43"/>
      <c r="G11421" s="34"/>
      <c r="H11421" s="35"/>
    </row>
    <row r="11422" ht="14.25" customHeight="1">
      <c r="C11422" s="42"/>
      <c r="D11422" s="43"/>
      <c r="G11422" s="34"/>
      <c r="H11422" s="35"/>
    </row>
    <row r="11423" ht="14.25" customHeight="1">
      <c r="C11423" s="42"/>
      <c r="D11423" s="43"/>
      <c r="G11423" s="34"/>
      <c r="H11423" s="35"/>
    </row>
    <row r="11424" ht="14.25" customHeight="1">
      <c r="C11424" s="42"/>
      <c r="D11424" s="43"/>
      <c r="G11424" s="34"/>
      <c r="H11424" s="35"/>
    </row>
    <row r="11425" ht="14.25" customHeight="1">
      <c r="C11425" s="42"/>
      <c r="D11425" s="43"/>
      <c r="G11425" s="34"/>
      <c r="H11425" s="35"/>
    </row>
    <row r="11426" ht="14.25" customHeight="1">
      <c r="C11426" s="42"/>
      <c r="D11426" s="43"/>
      <c r="G11426" s="34"/>
      <c r="H11426" s="35"/>
    </row>
    <row r="11427" ht="14.25" customHeight="1">
      <c r="C11427" s="42"/>
      <c r="D11427" s="43"/>
      <c r="G11427" s="34"/>
      <c r="H11427" s="35"/>
    </row>
    <row r="11428" ht="14.25" customHeight="1">
      <c r="C11428" s="42"/>
      <c r="D11428" s="43"/>
      <c r="G11428" s="34"/>
      <c r="H11428" s="35"/>
    </row>
    <row r="11429" ht="14.25" customHeight="1">
      <c r="C11429" s="42"/>
      <c r="D11429" s="43"/>
      <c r="G11429" s="34"/>
      <c r="H11429" s="35"/>
    </row>
    <row r="11430" ht="14.25" customHeight="1">
      <c r="C11430" s="42"/>
      <c r="D11430" s="43"/>
      <c r="G11430" s="34"/>
      <c r="H11430" s="35"/>
    </row>
    <row r="11431" ht="14.25" customHeight="1">
      <c r="C11431" s="42"/>
      <c r="D11431" s="43"/>
      <c r="G11431" s="34"/>
      <c r="H11431" s="35"/>
    </row>
    <row r="11432" ht="14.25" customHeight="1">
      <c r="C11432" s="42"/>
      <c r="D11432" s="43"/>
      <c r="G11432" s="34"/>
      <c r="H11432" s="35"/>
    </row>
    <row r="11433" ht="14.25" customHeight="1">
      <c r="C11433" s="42"/>
      <c r="D11433" s="43"/>
      <c r="G11433" s="34"/>
      <c r="H11433" s="35"/>
    </row>
    <row r="11434" ht="14.25" customHeight="1">
      <c r="C11434" s="42"/>
      <c r="D11434" s="43"/>
      <c r="G11434" s="34"/>
      <c r="H11434" s="35"/>
    </row>
    <row r="11435" ht="14.25" customHeight="1">
      <c r="C11435" s="42"/>
      <c r="D11435" s="43"/>
      <c r="G11435" s="34"/>
      <c r="H11435" s="35"/>
    </row>
    <row r="11436" ht="14.25" customHeight="1">
      <c r="C11436" s="42"/>
      <c r="D11436" s="43"/>
      <c r="G11436" s="34"/>
      <c r="H11436" s="35"/>
    </row>
    <row r="11437" ht="14.25" customHeight="1">
      <c r="C11437" s="42"/>
      <c r="D11437" s="43"/>
      <c r="G11437" s="34"/>
      <c r="H11437" s="35"/>
    </row>
    <row r="11438" ht="14.25" customHeight="1">
      <c r="C11438" s="42"/>
      <c r="D11438" s="43"/>
      <c r="G11438" s="34"/>
      <c r="H11438" s="35"/>
    </row>
    <row r="11439" ht="14.25" customHeight="1">
      <c r="C11439" s="42"/>
      <c r="D11439" s="43"/>
      <c r="G11439" s="34"/>
      <c r="H11439" s="35"/>
    </row>
    <row r="11440" ht="14.25" customHeight="1">
      <c r="C11440" s="42"/>
      <c r="D11440" s="43"/>
      <c r="G11440" s="34"/>
      <c r="H11440" s="35"/>
    </row>
    <row r="11441" ht="14.25" customHeight="1">
      <c r="C11441" s="42"/>
      <c r="D11441" s="43"/>
      <c r="G11441" s="34"/>
      <c r="H11441" s="35"/>
    </row>
    <row r="11442" ht="14.25" customHeight="1">
      <c r="C11442" s="42"/>
      <c r="D11442" s="43"/>
      <c r="G11442" s="34"/>
      <c r="H11442" s="35"/>
    </row>
    <row r="11443" ht="14.25" customHeight="1">
      <c r="C11443" s="42"/>
      <c r="D11443" s="43"/>
      <c r="G11443" s="34"/>
      <c r="H11443" s="35"/>
    </row>
    <row r="11444" ht="14.25" customHeight="1">
      <c r="C11444" s="42"/>
      <c r="D11444" s="43"/>
      <c r="G11444" s="34"/>
      <c r="H11444" s="35"/>
    </row>
    <row r="11445" ht="14.25" customHeight="1">
      <c r="C11445" s="42"/>
      <c r="D11445" s="43"/>
      <c r="G11445" s="34"/>
      <c r="H11445" s="35"/>
    </row>
    <row r="11446" ht="14.25" customHeight="1">
      <c r="C11446" s="42"/>
      <c r="D11446" s="43"/>
      <c r="G11446" s="34"/>
      <c r="H11446" s="35"/>
    </row>
    <row r="11447" ht="14.25" customHeight="1">
      <c r="C11447" s="42"/>
      <c r="D11447" s="43"/>
      <c r="G11447" s="34"/>
      <c r="H11447" s="35"/>
    </row>
    <row r="11448" ht="14.25" customHeight="1">
      <c r="C11448" s="42"/>
      <c r="D11448" s="43"/>
      <c r="G11448" s="34"/>
      <c r="H11448" s="35"/>
    </row>
    <row r="11449" ht="14.25" customHeight="1">
      <c r="C11449" s="42"/>
      <c r="D11449" s="43"/>
      <c r="G11449" s="34"/>
      <c r="H11449" s="35"/>
    </row>
    <row r="11450" ht="14.25" customHeight="1">
      <c r="C11450" s="42"/>
      <c r="D11450" s="43"/>
      <c r="G11450" s="34"/>
      <c r="H11450" s="35"/>
    </row>
    <row r="11451" ht="14.25" customHeight="1">
      <c r="C11451" s="42"/>
      <c r="D11451" s="43"/>
      <c r="G11451" s="34"/>
      <c r="H11451" s="35"/>
    </row>
    <row r="11452" ht="14.25" customHeight="1">
      <c r="C11452" s="42"/>
      <c r="D11452" s="43"/>
      <c r="G11452" s="34"/>
      <c r="H11452" s="35"/>
    </row>
    <row r="11453" ht="14.25" customHeight="1">
      <c r="C11453" s="42"/>
      <c r="D11453" s="43"/>
      <c r="G11453" s="34"/>
      <c r="H11453" s="35"/>
    </row>
    <row r="11454" ht="14.25" customHeight="1">
      <c r="C11454" s="42"/>
      <c r="D11454" s="43"/>
      <c r="G11454" s="34"/>
      <c r="H11454" s="35"/>
    </row>
    <row r="11455" ht="14.25" customHeight="1">
      <c r="C11455" s="42"/>
      <c r="D11455" s="43"/>
      <c r="G11455" s="34"/>
      <c r="H11455" s="35"/>
    </row>
    <row r="11456" ht="14.25" customHeight="1">
      <c r="C11456" s="42"/>
      <c r="D11456" s="43"/>
      <c r="G11456" s="34"/>
      <c r="H11456" s="35"/>
    </row>
    <row r="11457" ht="14.25" customHeight="1">
      <c r="C11457" s="42"/>
      <c r="D11457" s="43"/>
      <c r="G11457" s="34"/>
      <c r="H11457" s="35"/>
    </row>
    <row r="11458" ht="14.25" customHeight="1">
      <c r="C11458" s="42"/>
      <c r="D11458" s="43"/>
      <c r="G11458" s="34"/>
      <c r="H11458" s="35"/>
    </row>
    <row r="11459" ht="14.25" customHeight="1">
      <c r="C11459" s="42"/>
      <c r="D11459" s="43"/>
      <c r="G11459" s="34"/>
      <c r="H11459" s="35"/>
    </row>
    <row r="11460" ht="14.25" customHeight="1">
      <c r="C11460" s="42"/>
      <c r="D11460" s="43"/>
      <c r="G11460" s="34"/>
      <c r="H11460" s="35"/>
    </row>
    <row r="11461" ht="14.25" customHeight="1">
      <c r="C11461" s="42"/>
      <c r="D11461" s="43"/>
      <c r="G11461" s="34"/>
      <c r="H11461" s="35"/>
    </row>
    <row r="11462" ht="14.25" customHeight="1">
      <c r="C11462" s="42"/>
      <c r="D11462" s="43"/>
      <c r="G11462" s="34"/>
      <c r="H11462" s="35"/>
    </row>
    <row r="11463" ht="14.25" customHeight="1">
      <c r="C11463" s="42"/>
      <c r="D11463" s="43"/>
      <c r="G11463" s="34"/>
      <c r="H11463" s="35"/>
    </row>
    <row r="11464" ht="14.25" customHeight="1">
      <c r="C11464" s="42"/>
      <c r="D11464" s="43"/>
      <c r="G11464" s="34"/>
      <c r="H11464" s="35"/>
    </row>
    <row r="11465" ht="14.25" customHeight="1">
      <c r="C11465" s="42"/>
      <c r="D11465" s="43"/>
      <c r="G11465" s="34"/>
      <c r="H11465" s="35"/>
    </row>
    <row r="11466" ht="14.25" customHeight="1">
      <c r="C11466" s="42"/>
      <c r="D11466" s="43"/>
      <c r="G11466" s="34"/>
      <c r="H11466" s="35"/>
    </row>
    <row r="11467" ht="14.25" customHeight="1">
      <c r="C11467" s="42"/>
      <c r="D11467" s="43"/>
      <c r="G11467" s="34"/>
      <c r="H11467" s="35"/>
    </row>
    <row r="11468" ht="14.25" customHeight="1">
      <c r="C11468" s="42"/>
      <c r="D11468" s="43"/>
      <c r="G11468" s="34"/>
      <c r="H11468" s="35"/>
    </row>
    <row r="11469" ht="14.25" customHeight="1">
      <c r="C11469" s="42"/>
      <c r="D11469" s="43"/>
      <c r="G11469" s="34"/>
      <c r="H11469" s="35"/>
    </row>
    <row r="11470" ht="14.25" customHeight="1">
      <c r="C11470" s="42"/>
      <c r="D11470" s="43"/>
      <c r="G11470" s="34"/>
      <c r="H11470" s="35"/>
    </row>
    <row r="11471" ht="14.25" customHeight="1">
      <c r="C11471" s="42"/>
      <c r="D11471" s="43"/>
      <c r="G11471" s="34"/>
      <c r="H11471" s="35"/>
    </row>
    <row r="11472" ht="14.25" customHeight="1">
      <c r="C11472" s="42"/>
      <c r="D11472" s="43"/>
      <c r="G11472" s="34"/>
      <c r="H11472" s="35"/>
    </row>
    <row r="11473" ht="14.25" customHeight="1">
      <c r="C11473" s="42"/>
      <c r="D11473" s="43"/>
      <c r="G11473" s="34"/>
      <c r="H11473" s="35"/>
    </row>
    <row r="11474" ht="14.25" customHeight="1">
      <c r="C11474" s="42"/>
      <c r="D11474" s="43"/>
      <c r="G11474" s="34"/>
      <c r="H11474" s="35"/>
    </row>
    <row r="11475" ht="14.25" customHeight="1">
      <c r="C11475" s="42"/>
      <c r="D11475" s="43"/>
      <c r="G11475" s="34"/>
      <c r="H11475" s="35"/>
    </row>
    <row r="11476" ht="14.25" customHeight="1">
      <c r="C11476" s="42"/>
      <c r="D11476" s="43"/>
      <c r="G11476" s="34"/>
      <c r="H11476" s="35"/>
    </row>
    <row r="11477" ht="14.25" customHeight="1">
      <c r="C11477" s="42"/>
      <c r="D11477" s="43"/>
      <c r="G11477" s="34"/>
      <c r="H11477" s="35"/>
    </row>
    <row r="11478" ht="14.25" customHeight="1">
      <c r="C11478" s="42"/>
      <c r="D11478" s="43"/>
      <c r="G11478" s="34"/>
      <c r="H11478" s="35"/>
    </row>
    <row r="11479" ht="14.25" customHeight="1">
      <c r="C11479" s="42"/>
      <c r="D11479" s="43"/>
      <c r="G11479" s="34"/>
      <c r="H11479" s="35"/>
    </row>
    <row r="11480" ht="14.25" customHeight="1">
      <c r="C11480" s="42"/>
      <c r="D11480" s="43"/>
      <c r="G11480" s="34"/>
      <c r="H11480" s="35"/>
    </row>
    <row r="11481" ht="14.25" customHeight="1">
      <c r="C11481" s="42"/>
      <c r="D11481" s="43"/>
      <c r="G11481" s="34"/>
      <c r="H11481" s="35"/>
    </row>
    <row r="11482" ht="14.25" customHeight="1">
      <c r="C11482" s="42"/>
      <c r="D11482" s="43"/>
      <c r="G11482" s="34"/>
      <c r="H11482" s="35"/>
    </row>
    <row r="11483" ht="14.25" customHeight="1">
      <c r="C11483" s="42"/>
      <c r="D11483" s="43"/>
      <c r="G11483" s="34"/>
      <c r="H11483" s="35"/>
    </row>
    <row r="11484" ht="14.25" customHeight="1">
      <c r="C11484" s="42"/>
      <c r="D11484" s="43"/>
      <c r="G11484" s="34"/>
      <c r="H11484" s="35"/>
    </row>
    <row r="11485" ht="14.25" customHeight="1">
      <c r="C11485" s="42"/>
      <c r="D11485" s="43"/>
      <c r="G11485" s="34"/>
      <c r="H11485" s="35"/>
    </row>
    <row r="11486" ht="14.25" customHeight="1">
      <c r="C11486" s="42"/>
      <c r="D11486" s="43"/>
      <c r="G11486" s="34"/>
      <c r="H11486" s="35"/>
    </row>
    <row r="11487" ht="14.25" customHeight="1">
      <c r="C11487" s="42"/>
      <c r="D11487" s="43"/>
      <c r="G11487" s="34"/>
      <c r="H11487" s="35"/>
    </row>
    <row r="11488" ht="14.25" customHeight="1">
      <c r="C11488" s="42"/>
      <c r="D11488" s="43"/>
      <c r="G11488" s="34"/>
      <c r="H11488" s="35"/>
    </row>
    <row r="11489" ht="14.25" customHeight="1">
      <c r="C11489" s="42"/>
      <c r="D11489" s="43"/>
      <c r="G11489" s="34"/>
      <c r="H11489" s="35"/>
    </row>
    <row r="11490" ht="14.25" customHeight="1">
      <c r="C11490" s="42"/>
      <c r="D11490" s="43"/>
      <c r="G11490" s="34"/>
      <c r="H11490" s="35"/>
    </row>
    <row r="11491" ht="14.25" customHeight="1">
      <c r="C11491" s="42"/>
      <c r="D11491" s="43"/>
      <c r="G11491" s="34"/>
      <c r="H11491" s="35"/>
    </row>
    <row r="11492" ht="14.25" customHeight="1">
      <c r="C11492" s="42"/>
      <c r="D11492" s="43"/>
      <c r="G11492" s="34"/>
      <c r="H11492" s="35"/>
    </row>
    <row r="11493" ht="14.25" customHeight="1">
      <c r="C11493" s="42"/>
      <c r="D11493" s="43"/>
      <c r="G11493" s="34"/>
      <c r="H11493" s="35"/>
    </row>
    <row r="11494" ht="14.25" customHeight="1">
      <c r="C11494" s="42"/>
      <c r="D11494" s="43"/>
      <c r="G11494" s="34"/>
      <c r="H11494" s="35"/>
    </row>
    <row r="11495" ht="14.25" customHeight="1">
      <c r="C11495" s="42"/>
      <c r="D11495" s="43"/>
      <c r="G11495" s="34"/>
      <c r="H11495" s="35"/>
    </row>
    <row r="11496" ht="14.25" customHeight="1">
      <c r="C11496" s="42"/>
      <c r="D11496" s="43"/>
      <c r="G11496" s="34"/>
      <c r="H11496" s="35"/>
    </row>
    <row r="11497" ht="14.25" customHeight="1">
      <c r="C11497" s="42"/>
      <c r="D11497" s="43"/>
      <c r="G11497" s="34"/>
      <c r="H11497" s="35"/>
    </row>
    <row r="11498" ht="14.25" customHeight="1">
      <c r="C11498" s="42"/>
      <c r="D11498" s="43"/>
      <c r="G11498" s="34"/>
      <c r="H11498" s="35"/>
    </row>
    <row r="11499" ht="14.25" customHeight="1">
      <c r="C11499" s="42"/>
      <c r="D11499" s="43"/>
      <c r="G11499" s="34"/>
      <c r="H11499" s="35"/>
    </row>
    <row r="11500" ht="14.25" customHeight="1">
      <c r="C11500" s="42"/>
      <c r="D11500" s="43"/>
      <c r="G11500" s="34"/>
      <c r="H11500" s="35"/>
    </row>
    <row r="11501" ht="14.25" customHeight="1">
      <c r="C11501" s="42"/>
      <c r="D11501" s="43"/>
      <c r="G11501" s="34"/>
      <c r="H11501" s="35"/>
    </row>
    <row r="11502" ht="14.25" customHeight="1">
      <c r="C11502" s="42"/>
      <c r="D11502" s="43"/>
      <c r="G11502" s="34"/>
      <c r="H11502" s="35"/>
    </row>
    <row r="11503" ht="14.25" customHeight="1">
      <c r="C11503" s="42"/>
      <c r="D11503" s="43"/>
      <c r="G11503" s="34"/>
      <c r="H11503" s="35"/>
    </row>
    <row r="11504" ht="14.25" customHeight="1">
      <c r="C11504" s="42"/>
      <c r="D11504" s="43"/>
      <c r="G11504" s="34"/>
      <c r="H11504" s="35"/>
    </row>
    <row r="11505" ht="14.25" customHeight="1">
      <c r="C11505" s="42"/>
      <c r="D11505" s="43"/>
      <c r="G11505" s="34"/>
      <c r="H11505" s="35"/>
    </row>
    <row r="11506" ht="14.25" customHeight="1">
      <c r="C11506" s="42"/>
      <c r="D11506" s="43"/>
      <c r="G11506" s="34"/>
      <c r="H11506" s="35"/>
    </row>
    <row r="11507" ht="14.25" customHeight="1">
      <c r="C11507" s="42"/>
      <c r="D11507" s="43"/>
      <c r="G11507" s="34"/>
      <c r="H11507" s="35"/>
    </row>
    <row r="11508" ht="14.25" customHeight="1">
      <c r="C11508" s="42"/>
      <c r="D11508" s="43"/>
      <c r="G11508" s="34"/>
      <c r="H11508" s="35"/>
    </row>
    <row r="11509" ht="14.25" customHeight="1">
      <c r="C11509" s="42"/>
      <c r="D11509" s="43"/>
      <c r="G11509" s="34"/>
      <c r="H11509" s="35"/>
    </row>
    <row r="11510" ht="14.25" customHeight="1">
      <c r="C11510" s="42"/>
      <c r="D11510" s="43"/>
      <c r="G11510" s="34"/>
      <c r="H11510" s="35"/>
    </row>
    <row r="11511" ht="14.25" customHeight="1">
      <c r="C11511" s="42"/>
      <c r="D11511" s="43"/>
      <c r="G11511" s="34"/>
      <c r="H11511" s="35"/>
    </row>
    <row r="11512" ht="14.25" customHeight="1">
      <c r="C11512" s="42"/>
      <c r="D11512" s="43"/>
      <c r="G11512" s="34"/>
      <c r="H11512" s="35"/>
    </row>
    <row r="11513" ht="14.25" customHeight="1">
      <c r="C11513" s="42"/>
      <c r="D11513" s="43"/>
      <c r="G11513" s="34"/>
      <c r="H11513" s="35"/>
    </row>
    <row r="11514" ht="14.25" customHeight="1">
      <c r="C11514" s="42"/>
      <c r="D11514" s="43"/>
      <c r="G11514" s="34"/>
      <c r="H11514" s="35"/>
    </row>
    <row r="11515" ht="14.25" customHeight="1">
      <c r="C11515" s="42"/>
      <c r="D11515" s="43"/>
      <c r="G11515" s="34"/>
      <c r="H11515" s="35"/>
    </row>
    <row r="11516" ht="14.25" customHeight="1">
      <c r="C11516" s="42"/>
      <c r="D11516" s="43"/>
      <c r="G11516" s="34"/>
      <c r="H11516" s="35"/>
    </row>
    <row r="11517" ht="14.25" customHeight="1">
      <c r="C11517" s="42"/>
      <c r="D11517" s="43"/>
      <c r="G11517" s="34"/>
      <c r="H11517" s="35"/>
    </row>
    <row r="11518" ht="14.25" customHeight="1">
      <c r="C11518" s="42"/>
      <c r="D11518" s="43"/>
      <c r="G11518" s="34"/>
      <c r="H11518" s="35"/>
    </row>
    <row r="11519" ht="14.25" customHeight="1">
      <c r="C11519" s="42"/>
      <c r="D11519" s="43"/>
      <c r="G11519" s="34"/>
      <c r="H11519" s="35"/>
    </row>
    <row r="11520" ht="14.25" customHeight="1">
      <c r="C11520" s="42"/>
      <c r="D11520" s="43"/>
      <c r="G11520" s="34"/>
      <c r="H11520" s="35"/>
    </row>
    <row r="11521" ht="14.25" customHeight="1">
      <c r="C11521" s="42"/>
      <c r="D11521" s="43"/>
      <c r="G11521" s="34"/>
      <c r="H11521" s="35"/>
    </row>
    <row r="11522" ht="14.25" customHeight="1">
      <c r="C11522" s="42"/>
      <c r="D11522" s="43"/>
      <c r="G11522" s="34"/>
      <c r="H11522" s="35"/>
    </row>
    <row r="11523" ht="14.25" customHeight="1">
      <c r="C11523" s="42"/>
      <c r="D11523" s="43"/>
      <c r="G11523" s="34"/>
      <c r="H11523" s="35"/>
    </row>
    <row r="11524" ht="14.25" customHeight="1">
      <c r="C11524" s="42"/>
      <c r="D11524" s="43"/>
      <c r="G11524" s="34"/>
      <c r="H11524" s="35"/>
    </row>
    <row r="11525" ht="14.25" customHeight="1">
      <c r="C11525" s="42"/>
      <c r="D11525" s="43"/>
      <c r="G11525" s="34"/>
      <c r="H11525" s="35"/>
    </row>
    <row r="11526" ht="14.25" customHeight="1">
      <c r="C11526" s="42"/>
      <c r="D11526" s="43"/>
      <c r="G11526" s="34"/>
      <c r="H11526" s="35"/>
    </row>
    <row r="11527" ht="14.25" customHeight="1">
      <c r="C11527" s="42"/>
      <c r="D11527" s="43"/>
      <c r="G11527" s="34"/>
      <c r="H11527" s="35"/>
    </row>
    <row r="11528" ht="14.25" customHeight="1">
      <c r="C11528" s="42"/>
      <c r="D11528" s="43"/>
      <c r="G11528" s="34"/>
      <c r="H11528" s="35"/>
    </row>
    <row r="11529" ht="14.25" customHeight="1">
      <c r="C11529" s="42"/>
      <c r="D11529" s="43"/>
      <c r="G11529" s="34"/>
      <c r="H11529" s="35"/>
    </row>
    <row r="11530" ht="14.25" customHeight="1">
      <c r="C11530" s="42"/>
      <c r="D11530" s="43"/>
      <c r="G11530" s="34"/>
      <c r="H11530" s="35"/>
    </row>
    <row r="11531" ht="14.25" customHeight="1">
      <c r="C11531" s="42"/>
      <c r="D11531" s="43"/>
      <c r="G11531" s="34"/>
      <c r="H11531" s="35"/>
    </row>
    <row r="11532" ht="14.25" customHeight="1">
      <c r="C11532" s="42"/>
      <c r="D11532" s="43"/>
      <c r="G11532" s="34"/>
      <c r="H11532" s="35"/>
    </row>
    <row r="11533" ht="14.25" customHeight="1">
      <c r="C11533" s="42"/>
      <c r="D11533" s="43"/>
      <c r="G11533" s="34"/>
      <c r="H11533" s="35"/>
    </row>
    <row r="11534" ht="14.25" customHeight="1">
      <c r="C11534" s="42"/>
      <c r="D11534" s="43"/>
      <c r="G11534" s="34"/>
      <c r="H11534" s="35"/>
    </row>
    <row r="11535" ht="14.25" customHeight="1">
      <c r="C11535" s="42"/>
      <c r="D11535" s="43"/>
      <c r="G11535" s="34"/>
      <c r="H11535" s="35"/>
    </row>
    <row r="11536" ht="14.25" customHeight="1">
      <c r="C11536" s="42"/>
      <c r="D11536" s="43"/>
      <c r="G11536" s="34"/>
      <c r="H11536" s="35"/>
    </row>
    <row r="11537" ht="14.25" customHeight="1">
      <c r="C11537" s="42"/>
      <c r="D11537" s="43"/>
      <c r="G11537" s="34"/>
      <c r="H11537" s="35"/>
    </row>
    <row r="11538" ht="14.25" customHeight="1">
      <c r="C11538" s="42"/>
      <c r="D11538" s="43"/>
      <c r="G11538" s="34"/>
      <c r="H11538" s="35"/>
    </row>
    <row r="11539" ht="14.25" customHeight="1">
      <c r="C11539" s="42"/>
      <c r="D11539" s="43"/>
      <c r="G11539" s="34"/>
      <c r="H11539" s="35"/>
    </row>
    <row r="11540" ht="14.25" customHeight="1">
      <c r="C11540" s="42"/>
      <c r="D11540" s="43"/>
      <c r="G11540" s="34"/>
      <c r="H11540" s="35"/>
    </row>
    <row r="11541" ht="14.25" customHeight="1">
      <c r="C11541" s="42"/>
      <c r="D11541" s="43"/>
      <c r="G11541" s="34"/>
      <c r="H11541" s="35"/>
    </row>
    <row r="11542" ht="14.25" customHeight="1">
      <c r="C11542" s="42"/>
      <c r="D11542" s="43"/>
      <c r="G11542" s="34"/>
      <c r="H11542" s="35"/>
    </row>
    <row r="11543" ht="14.25" customHeight="1">
      <c r="C11543" s="42"/>
      <c r="D11543" s="43"/>
      <c r="G11543" s="34"/>
      <c r="H11543" s="35"/>
    </row>
    <row r="11544" ht="14.25" customHeight="1">
      <c r="C11544" s="42"/>
      <c r="D11544" s="43"/>
      <c r="G11544" s="34"/>
      <c r="H11544" s="35"/>
    </row>
    <row r="11545" ht="14.25" customHeight="1">
      <c r="C11545" s="42"/>
      <c r="D11545" s="43"/>
      <c r="G11545" s="34"/>
      <c r="H11545" s="35"/>
    </row>
    <row r="11546" ht="14.25" customHeight="1">
      <c r="C11546" s="42"/>
      <c r="D11546" s="43"/>
      <c r="G11546" s="34"/>
      <c r="H11546" s="35"/>
    </row>
    <row r="11547" ht="14.25" customHeight="1">
      <c r="C11547" s="42"/>
      <c r="D11547" s="43"/>
      <c r="G11547" s="34"/>
      <c r="H11547" s="35"/>
    </row>
    <row r="11548" ht="14.25" customHeight="1">
      <c r="C11548" s="42"/>
      <c r="D11548" s="43"/>
      <c r="G11548" s="34"/>
      <c r="H11548" s="35"/>
    </row>
    <row r="11549" ht="14.25" customHeight="1">
      <c r="C11549" s="42"/>
      <c r="D11549" s="43"/>
      <c r="G11549" s="34"/>
      <c r="H11549" s="35"/>
    </row>
    <row r="11550" ht="14.25" customHeight="1">
      <c r="C11550" s="42"/>
      <c r="D11550" s="43"/>
      <c r="G11550" s="34"/>
      <c r="H11550" s="35"/>
    </row>
    <row r="11551" ht="14.25" customHeight="1">
      <c r="C11551" s="42"/>
      <c r="D11551" s="43"/>
      <c r="G11551" s="34"/>
      <c r="H11551" s="35"/>
    </row>
    <row r="11552" ht="14.25" customHeight="1">
      <c r="C11552" s="42"/>
      <c r="D11552" s="43"/>
      <c r="G11552" s="34"/>
      <c r="H11552" s="35"/>
    </row>
    <row r="11553" ht="14.25" customHeight="1">
      <c r="C11553" s="42"/>
      <c r="D11553" s="43"/>
      <c r="G11553" s="34"/>
      <c r="H11553" s="35"/>
    </row>
    <row r="11554" ht="14.25" customHeight="1">
      <c r="C11554" s="42"/>
      <c r="D11554" s="43"/>
      <c r="G11554" s="34"/>
      <c r="H11554" s="35"/>
    </row>
    <row r="11555" ht="14.25" customHeight="1">
      <c r="C11555" s="42"/>
      <c r="D11555" s="43"/>
      <c r="G11555" s="34"/>
      <c r="H11555" s="35"/>
    </row>
    <row r="11556" ht="14.25" customHeight="1">
      <c r="C11556" s="42"/>
      <c r="D11556" s="43"/>
      <c r="G11556" s="34"/>
      <c r="H11556" s="35"/>
    </row>
    <row r="11557" ht="14.25" customHeight="1">
      <c r="C11557" s="42"/>
      <c r="D11557" s="43"/>
      <c r="G11557" s="34"/>
      <c r="H11557" s="35"/>
    </row>
    <row r="11558" ht="14.25" customHeight="1">
      <c r="C11558" s="42"/>
      <c r="D11558" s="43"/>
      <c r="G11558" s="34"/>
      <c r="H11558" s="35"/>
    </row>
    <row r="11559" ht="14.25" customHeight="1">
      <c r="C11559" s="42"/>
      <c r="D11559" s="43"/>
      <c r="G11559" s="34"/>
      <c r="H11559" s="35"/>
    </row>
    <row r="11560" ht="14.25" customHeight="1">
      <c r="C11560" s="42"/>
      <c r="D11560" s="43"/>
      <c r="G11560" s="34"/>
      <c r="H11560" s="35"/>
    </row>
    <row r="11561" ht="14.25" customHeight="1">
      <c r="C11561" s="42"/>
      <c r="D11561" s="43"/>
      <c r="G11561" s="34"/>
      <c r="H11561" s="35"/>
    </row>
    <row r="11562" ht="14.25" customHeight="1">
      <c r="C11562" s="42"/>
      <c r="D11562" s="43"/>
      <c r="G11562" s="34"/>
      <c r="H11562" s="35"/>
    </row>
    <row r="11563" ht="14.25" customHeight="1">
      <c r="C11563" s="42"/>
      <c r="D11563" s="43"/>
      <c r="G11563" s="34"/>
      <c r="H11563" s="35"/>
    </row>
    <row r="11564" ht="14.25" customHeight="1">
      <c r="C11564" s="42"/>
      <c r="D11564" s="43"/>
      <c r="G11564" s="34"/>
      <c r="H11564" s="35"/>
    </row>
    <row r="11565" ht="14.25" customHeight="1">
      <c r="C11565" s="42"/>
      <c r="D11565" s="43"/>
      <c r="G11565" s="34"/>
      <c r="H11565" s="35"/>
    </row>
    <row r="11566" ht="14.25" customHeight="1">
      <c r="C11566" s="42"/>
      <c r="D11566" s="43"/>
      <c r="G11566" s="34"/>
      <c r="H11566" s="35"/>
    </row>
    <row r="11567" ht="14.25" customHeight="1">
      <c r="C11567" s="42"/>
      <c r="D11567" s="43"/>
      <c r="G11567" s="34"/>
      <c r="H11567" s="35"/>
    </row>
    <row r="11568" ht="14.25" customHeight="1">
      <c r="C11568" s="42"/>
      <c r="D11568" s="43"/>
      <c r="G11568" s="34"/>
      <c r="H11568" s="35"/>
    </row>
    <row r="11569" ht="14.25" customHeight="1">
      <c r="C11569" s="42"/>
      <c r="D11569" s="43"/>
      <c r="G11569" s="34"/>
      <c r="H11569" s="35"/>
    </row>
    <row r="11570" ht="14.25" customHeight="1">
      <c r="C11570" s="42"/>
      <c r="D11570" s="43"/>
      <c r="G11570" s="34"/>
      <c r="H11570" s="35"/>
    </row>
    <row r="11571" ht="14.25" customHeight="1">
      <c r="C11571" s="42"/>
      <c r="D11571" s="43"/>
      <c r="G11571" s="34"/>
      <c r="H11571" s="35"/>
    </row>
    <row r="11572" ht="14.25" customHeight="1">
      <c r="C11572" s="42"/>
      <c r="D11572" s="43"/>
      <c r="G11572" s="34"/>
      <c r="H11572" s="35"/>
    </row>
    <row r="11573" ht="14.25" customHeight="1">
      <c r="C11573" s="42"/>
      <c r="D11573" s="43"/>
      <c r="G11573" s="34"/>
      <c r="H11573" s="35"/>
    </row>
    <row r="11574" ht="14.25" customHeight="1">
      <c r="C11574" s="42"/>
      <c r="D11574" s="43"/>
      <c r="G11574" s="34"/>
      <c r="H11574" s="35"/>
    </row>
    <row r="11575" ht="14.25" customHeight="1">
      <c r="C11575" s="42"/>
      <c r="D11575" s="43"/>
      <c r="G11575" s="34"/>
      <c r="H11575" s="35"/>
    </row>
    <row r="11576" ht="14.25" customHeight="1">
      <c r="C11576" s="42"/>
      <c r="D11576" s="43"/>
      <c r="G11576" s="34"/>
      <c r="H11576" s="35"/>
    </row>
    <row r="11577" ht="14.25" customHeight="1">
      <c r="C11577" s="42"/>
      <c r="D11577" s="43"/>
      <c r="G11577" s="34"/>
      <c r="H11577" s="35"/>
    </row>
    <row r="11578" ht="14.25" customHeight="1">
      <c r="C11578" s="42"/>
      <c r="D11578" s="43"/>
      <c r="G11578" s="34"/>
      <c r="H11578" s="35"/>
    </row>
    <row r="11579" ht="14.25" customHeight="1">
      <c r="C11579" s="42"/>
      <c r="D11579" s="43"/>
      <c r="G11579" s="34"/>
      <c r="H11579" s="35"/>
    </row>
    <row r="11580" ht="14.25" customHeight="1">
      <c r="C11580" s="42"/>
      <c r="D11580" s="43"/>
      <c r="G11580" s="34"/>
      <c r="H11580" s="35"/>
    </row>
    <row r="11581" ht="14.25" customHeight="1">
      <c r="C11581" s="42"/>
      <c r="D11581" s="43"/>
      <c r="G11581" s="34"/>
      <c r="H11581" s="35"/>
    </row>
    <row r="11582" ht="14.25" customHeight="1">
      <c r="C11582" s="42"/>
      <c r="D11582" s="43"/>
      <c r="G11582" s="34"/>
      <c r="H11582" s="35"/>
    </row>
    <row r="11583" ht="14.25" customHeight="1">
      <c r="C11583" s="42"/>
      <c r="D11583" s="43"/>
      <c r="G11583" s="34"/>
      <c r="H11583" s="35"/>
    </row>
    <row r="11584" ht="14.25" customHeight="1">
      <c r="C11584" s="42"/>
      <c r="D11584" s="43"/>
      <c r="G11584" s="34"/>
      <c r="H11584" s="35"/>
    </row>
    <row r="11585" ht="14.25" customHeight="1">
      <c r="C11585" s="42"/>
      <c r="D11585" s="43"/>
      <c r="G11585" s="34"/>
      <c r="H11585" s="35"/>
    </row>
    <row r="11586" ht="14.25" customHeight="1">
      <c r="C11586" s="42"/>
      <c r="D11586" s="43"/>
      <c r="G11586" s="34"/>
      <c r="H11586" s="35"/>
    </row>
    <row r="11587" ht="14.25" customHeight="1">
      <c r="C11587" s="42"/>
      <c r="D11587" s="43"/>
      <c r="G11587" s="34"/>
      <c r="H11587" s="35"/>
    </row>
    <row r="11588" ht="14.25" customHeight="1">
      <c r="C11588" s="42"/>
      <c r="D11588" s="43"/>
      <c r="G11588" s="34"/>
      <c r="H11588" s="35"/>
    </row>
    <row r="11589" ht="14.25" customHeight="1">
      <c r="C11589" s="42"/>
      <c r="D11589" s="43"/>
      <c r="G11589" s="34"/>
      <c r="H11589" s="35"/>
    </row>
    <row r="11590" ht="14.25" customHeight="1">
      <c r="C11590" s="42"/>
      <c r="D11590" s="43"/>
      <c r="G11590" s="34"/>
      <c r="H11590" s="35"/>
    </row>
    <row r="11591" ht="14.25" customHeight="1">
      <c r="C11591" s="42"/>
      <c r="D11591" s="43"/>
      <c r="G11591" s="34"/>
      <c r="H11591" s="35"/>
    </row>
    <row r="11592" ht="14.25" customHeight="1">
      <c r="C11592" s="42"/>
      <c r="D11592" s="43"/>
      <c r="G11592" s="34"/>
      <c r="H11592" s="35"/>
    </row>
    <row r="11593" ht="14.25" customHeight="1">
      <c r="C11593" s="42"/>
      <c r="D11593" s="43"/>
      <c r="G11593" s="34"/>
      <c r="H11593" s="35"/>
    </row>
    <row r="11594" ht="14.25" customHeight="1">
      <c r="C11594" s="42"/>
      <c r="D11594" s="43"/>
      <c r="G11594" s="34"/>
      <c r="H11594" s="35"/>
    </row>
    <row r="11595" ht="14.25" customHeight="1">
      <c r="C11595" s="42"/>
      <c r="D11595" s="43"/>
      <c r="G11595" s="34"/>
      <c r="H11595" s="35"/>
    </row>
    <row r="11596" ht="14.25" customHeight="1">
      <c r="C11596" s="42"/>
      <c r="D11596" s="43"/>
      <c r="G11596" s="34"/>
      <c r="H11596" s="35"/>
    </row>
    <row r="11597" ht="14.25" customHeight="1">
      <c r="C11597" s="42"/>
      <c r="D11597" s="43"/>
      <c r="G11597" s="34"/>
      <c r="H11597" s="35"/>
    </row>
    <row r="11598" ht="14.25" customHeight="1">
      <c r="C11598" s="42"/>
      <c r="D11598" s="43"/>
      <c r="G11598" s="34"/>
      <c r="H11598" s="35"/>
    </row>
    <row r="11599" ht="14.25" customHeight="1">
      <c r="C11599" s="42"/>
      <c r="D11599" s="43"/>
      <c r="G11599" s="34"/>
      <c r="H11599" s="35"/>
    </row>
    <row r="11600" ht="14.25" customHeight="1">
      <c r="C11600" s="42"/>
      <c r="D11600" s="43"/>
      <c r="G11600" s="34"/>
      <c r="H11600" s="35"/>
    </row>
    <row r="11601" ht="14.25" customHeight="1">
      <c r="C11601" s="42"/>
      <c r="D11601" s="43"/>
      <c r="G11601" s="34"/>
      <c r="H11601" s="35"/>
    </row>
    <row r="11602" ht="14.25" customHeight="1">
      <c r="C11602" s="42"/>
      <c r="D11602" s="43"/>
      <c r="G11602" s="34"/>
      <c r="H11602" s="35"/>
    </row>
    <row r="11603" ht="14.25" customHeight="1">
      <c r="C11603" s="42"/>
      <c r="D11603" s="43"/>
      <c r="G11603" s="34"/>
      <c r="H11603" s="35"/>
    </row>
    <row r="11604" ht="14.25" customHeight="1">
      <c r="C11604" s="42"/>
      <c r="D11604" s="43"/>
      <c r="G11604" s="34"/>
      <c r="H11604" s="35"/>
    </row>
    <row r="11605" ht="14.25" customHeight="1">
      <c r="C11605" s="42"/>
      <c r="D11605" s="43"/>
      <c r="G11605" s="34"/>
      <c r="H11605" s="35"/>
    </row>
    <row r="11606" ht="14.25" customHeight="1">
      <c r="C11606" s="42"/>
      <c r="D11606" s="43"/>
      <c r="G11606" s="34"/>
      <c r="H11606" s="35"/>
    </row>
    <row r="11607" ht="14.25" customHeight="1">
      <c r="C11607" s="42"/>
      <c r="D11607" s="43"/>
      <c r="G11607" s="34"/>
      <c r="H11607" s="35"/>
    </row>
    <row r="11608" ht="14.25" customHeight="1">
      <c r="C11608" s="42"/>
      <c r="D11608" s="43"/>
      <c r="G11608" s="34"/>
      <c r="H11608" s="35"/>
    </row>
    <row r="11609" ht="14.25" customHeight="1">
      <c r="C11609" s="42"/>
      <c r="D11609" s="43"/>
      <c r="G11609" s="34"/>
      <c r="H11609" s="35"/>
    </row>
    <row r="11610" ht="14.25" customHeight="1">
      <c r="C11610" s="42"/>
      <c r="D11610" s="43"/>
      <c r="G11610" s="34"/>
      <c r="H11610" s="35"/>
    </row>
    <row r="11611" ht="14.25" customHeight="1">
      <c r="C11611" s="42"/>
      <c r="D11611" s="43"/>
      <c r="G11611" s="34"/>
      <c r="H11611" s="35"/>
    </row>
    <row r="11612" ht="14.25" customHeight="1">
      <c r="C11612" s="42"/>
      <c r="D11612" s="43"/>
      <c r="G11612" s="34"/>
      <c r="H11612" s="35"/>
    </row>
    <row r="11613" ht="14.25" customHeight="1">
      <c r="C11613" s="42"/>
      <c r="D11613" s="43"/>
      <c r="G11613" s="34"/>
      <c r="H11613" s="35"/>
    </row>
    <row r="11614" ht="14.25" customHeight="1">
      <c r="C11614" s="42"/>
      <c r="D11614" s="43"/>
      <c r="G11614" s="34"/>
      <c r="H11614" s="35"/>
    </row>
    <row r="11615" ht="14.25" customHeight="1">
      <c r="C11615" s="42"/>
      <c r="D11615" s="43"/>
      <c r="G11615" s="34"/>
      <c r="H11615" s="35"/>
    </row>
    <row r="11616" ht="14.25" customHeight="1">
      <c r="C11616" s="42"/>
      <c r="D11616" s="43"/>
      <c r="G11616" s="34"/>
      <c r="H11616" s="35"/>
    </row>
    <row r="11617" ht="14.25" customHeight="1">
      <c r="C11617" s="42"/>
      <c r="D11617" s="43"/>
      <c r="G11617" s="34"/>
      <c r="H11617" s="35"/>
    </row>
    <row r="11618" ht="14.25" customHeight="1">
      <c r="C11618" s="42"/>
      <c r="D11618" s="43"/>
      <c r="G11618" s="34"/>
      <c r="H11618" s="35"/>
    </row>
    <row r="11619" ht="14.25" customHeight="1">
      <c r="C11619" s="42"/>
      <c r="D11619" s="43"/>
      <c r="G11619" s="34"/>
      <c r="H11619" s="35"/>
    </row>
    <row r="11620" ht="14.25" customHeight="1">
      <c r="C11620" s="42"/>
      <c r="D11620" s="43"/>
      <c r="G11620" s="34"/>
      <c r="H11620" s="35"/>
    </row>
    <row r="11621" ht="14.25" customHeight="1">
      <c r="C11621" s="42"/>
      <c r="D11621" s="43"/>
      <c r="G11621" s="34"/>
      <c r="H11621" s="35"/>
    </row>
    <row r="11622" ht="14.25" customHeight="1">
      <c r="C11622" s="42"/>
      <c r="D11622" s="43"/>
      <c r="G11622" s="34"/>
      <c r="H11622" s="35"/>
    </row>
    <row r="11623" ht="14.25" customHeight="1">
      <c r="C11623" s="42"/>
      <c r="D11623" s="43"/>
      <c r="G11623" s="34"/>
      <c r="H11623" s="35"/>
    </row>
    <row r="11624" ht="14.25" customHeight="1">
      <c r="C11624" s="42"/>
      <c r="D11624" s="43"/>
      <c r="G11624" s="34"/>
      <c r="H11624" s="35"/>
    </row>
    <row r="11625" ht="14.25" customHeight="1">
      <c r="C11625" s="42"/>
      <c r="D11625" s="43"/>
      <c r="G11625" s="34"/>
      <c r="H11625" s="35"/>
    </row>
    <row r="11626" ht="14.25" customHeight="1">
      <c r="C11626" s="42"/>
      <c r="D11626" s="43"/>
      <c r="G11626" s="34"/>
      <c r="H11626" s="35"/>
    </row>
    <row r="11627" ht="14.25" customHeight="1">
      <c r="C11627" s="42"/>
      <c r="D11627" s="43"/>
      <c r="G11627" s="34"/>
      <c r="H11627" s="35"/>
    </row>
    <row r="11628" ht="14.25" customHeight="1">
      <c r="C11628" s="42"/>
      <c r="D11628" s="43"/>
      <c r="G11628" s="34"/>
      <c r="H11628" s="35"/>
    </row>
    <row r="11629" ht="14.25" customHeight="1">
      <c r="C11629" s="42"/>
      <c r="D11629" s="43"/>
      <c r="G11629" s="34"/>
      <c r="H11629" s="35"/>
    </row>
    <row r="11630" ht="14.25" customHeight="1">
      <c r="C11630" s="42"/>
      <c r="D11630" s="43"/>
      <c r="G11630" s="34"/>
      <c r="H11630" s="35"/>
    </row>
    <row r="11631" ht="14.25" customHeight="1">
      <c r="C11631" s="42"/>
      <c r="D11631" s="43"/>
      <c r="G11631" s="34"/>
      <c r="H11631" s="35"/>
    </row>
    <row r="11632" ht="14.25" customHeight="1">
      <c r="C11632" s="42"/>
      <c r="D11632" s="43"/>
      <c r="G11632" s="34"/>
      <c r="H11632" s="35"/>
    </row>
    <row r="11633" ht="14.25" customHeight="1">
      <c r="C11633" s="42"/>
      <c r="D11633" s="43"/>
      <c r="G11633" s="34"/>
      <c r="H11633" s="35"/>
    </row>
    <row r="11634" ht="14.25" customHeight="1">
      <c r="C11634" s="42"/>
      <c r="D11634" s="43"/>
      <c r="G11634" s="34"/>
      <c r="H11634" s="35"/>
    </row>
    <row r="11635" ht="14.25" customHeight="1">
      <c r="C11635" s="42"/>
      <c r="D11635" s="43"/>
      <c r="G11635" s="34"/>
      <c r="H11635" s="35"/>
    </row>
    <row r="11636" ht="14.25" customHeight="1">
      <c r="C11636" s="42"/>
      <c r="D11636" s="43"/>
      <c r="G11636" s="34"/>
      <c r="H11636" s="35"/>
    </row>
    <row r="11637" ht="14.25" customHeight="1">
      <c r="C11637" s="42"/>
      <c r="D11637" s="43"/>
      <c r="G11637" s="34"/>
      <c r="H11637" s="35"/>
    </row>
    <row r="11638" ht="14.25" customHeight="1">
      <c r="C11638" s="42"/>
      <c r="D11638" s="43"/>
      <c r="G11638" s="34"/>
      <c r="H11638" s="35"/>
    </row>
    <row r="11639" ht="14.25" customHeight="1">
      <c r="C11639" s="42"/>
      <c r="D11639" s="43"/>
      <c r="G11639" s="34"/>
      <c r="H11639" s="35"/>
    </row>
    <row r="11640" ht="14.25" customHeight="1">
      <c r="C11640" s="42"/>
      <c r="D11640" s="43"/>
      <c r="G11640" s="34"/>
      <c r="H11640" s="35"/>
    </row>
    <row r="11641" ht="14.25" customHeight="1">
      <c r="C11641" s="42"/>
      <c r="D11641" s="43"/>
      <c r="G11641" s="34"/>
      <c r="H11641" s="35"/>
    </row>
    <row r="11642" ht="14.25" customHeight="1">
      <c r="C11642" s="42"/>
      <c r="D11642" s="43"/>
      <c r="G11642" s="34"/>
      <c r="H11642" s="35"/>
    </row>
    <row r="11643" ht="14.25" customHeight="1">
      <c r="C11643" s="42"/>
      <c r="D11643" s="43"/>
      <c r="G11643" s="34"/>
      <c r="H11643" s="35"/>
    </row>
    <row r="11644" ht="14.25" customHeight="1">
      <c r="C11644" s="42"/>
      <c r="D11644" s="43"/>
      <c r="G11644" s="34"/>
      <c r="H11644" s="35"/>
    </row>
    <row r="11645" ht="14.25" customHeight="1">
      <c r="C11645" s="42"/>
      <c r="D11645" s="43"/>
      <c r="G11645" s="34"/>
      <c r="H11645" s="35"/>
    </row>
    <row r="11646" ht="14.25" customHeight="1">
      <c r="C11646" s="42"/>
      <c r="D11646" s="43"/>
      <c r="G11646" s="34"/>
      <c r="H11646" s="35"/>
    </row>
    <row r="11647" ht="14.25" customHeight="1">
      <c r="C11647" s="42"/>
      <c r="D11647" s="43"/>
      <c r="G11647" s="34"/>
      <c r="H11647" s="35"/>
    </row>
    <row r="11648" ht="14.25" customHeight="1">
      <c r="C11648" s="42"/>
      <c r="D11648" s="43"/>
      <c r="G11648" s="34"/>
      <c r="H11648" s="35"/>
    </row>
    <row r="11649" ht="14.25" customHeight="1">
      <c r="C11649" s="42"/>
      <c r="D11649" s="43"/>
      <c r="G11649" s="34"/>
      <c r="H11649" s="35"/>
    </row>
    <row r="11650" ht="14.25" customHeight="1">
      <c r="C11650" s="42"/>
      <c r="D11650" s="43"/>
      <c r="G11650" s="34"/>
      <c r="H11650" s="35"/>
    </row>
    <row r="11651" ht="14.25" customHeight="1">
      <c r="C11651" s="42"/>
      <c r="D11651" s="43"/>
      <c r="G11651" s="34"/>
      <c r="H11651" s="35"/>
    </row>
    <row r="11652" ht="14.25" customHeight="1">
      <c r="C11652" s="42"/>
      <c r="D11652" s="43"/>
      <c r="G11652" s="34"/>
      <c r="H11652" s="35"/>
    </row>
    <row r="11653" ht="14.25" customHeight="1">
      <c r="C11653" s="42"/>
      <c r="D11653" s="43"/>
      <c r="G11653" s="34"/>
      <c r="H11653" s="35"/>
    </row>
    <row r="11654" ht="14.25" customHeight="1">
      <c r="C11654" s="42"/>
      <c r="D11654" s="43"/>
      <c r="G11654" s="34"/>
      <c r="H11654" s="35"/>
    </row>
    <row r="11655" ht="14.25" customHeight="1">
      <c r="C11655" s="42"/>
      <c r="D11655" s="43"/>
      <c r="G11655" s="34"/>
      <c r="H11655" s="35"/>
    </row>
    <row r="11656" ht="14.25" customHeight="1">
      <c r="C11656" s="42"/>
      <c r="D11656" s="43"/>
      <c r="G11656" s="34"/>
      <c r="H11656" s="35"/>
    </row>
    <row r="11657" ht="14.25" customHeight="1">
      <c r="C11657" s="42"/>
      <c r="D11657" s="43"/>
      <c r="G11657" s="34"/>
      <c r="H11657" s="35"/>
    </row>
    <row r="11658" ht="14.25" customHeight="1">
      <c r="C11658" s="42"/>
      <c r="D11658" s="43"/>
      <c r="G11658" s="34"/>
      <c r="H11658" s="35"/>
    </row>
    <row r="11659" ht="14.25" customHeight="1">
      <c r="C11659" s="42"/>
      <c r="D11659" s="43"/>
      <c r="G11659" s="34"/>
      <c r="H11659" s="35"/>
    </row>
    <row r="11660" ht="14.25" customHeight="1">
      <c r="C11660" s="42"/>
      <c r="D11660" s="43"/>
      <c r="G11660" s="34"/>
      <c r="H11660" s="35"/>
    </row>
    <row r="11661" ht="14.25" customHeight="1">
      <c r="C11661" s="42"/>
      <c r="D11661" s="43"/>
      <c r="G11661" s="34"/>
      <c r="H11661" s="35"/>
    </row>
    <row r="11662" ht="14.25" customHeight="1">
      <c r="C11662" s="42"/>
      <c r="D11662" s="43"/>
      <c r="G11662" s="34"/>
      <c r="H11662" s="35"/>
    </row>
    <row r="11663" ht="14.25" customHeight="1">
      <c r="C11663" s="42"/>
      <c r="D11663" s="43"/>
      <c r="G11663" s="34"/>
      <c r="H11663" s="35"/>
    </row>
    <row r="11664" ht="14.25" customHeight="1">
      <c r="C11664" s="42"/>
      <c r="D11664" s="43"/>
      <c r="G11664" s="34"/>
      <c r="H11664" s="35"/>
    </row>
    <row r="11665" ht="14.25" customHeight="1">
      <c r="C11665" s="42"/>
      <c r="D11665" s="43"/>
      <c r="G11665" s="34"/>
      <c r="H11665" s="35"/>
    </row>
    <row r="11666" ht="14.25" customHeight="1">
      <c r="C11666" s="42"/>
      <c r="D11666" s="43"/>
      <c r="G11666" s="34"/>
      <c r="H11666" s="35"/>
    </row>
    <row r="11667" ht="14.25" customHeight="1">
      <c r="C11667" s="42"/>
      <c r="D11667" s="43"/>
      <c r="G11667" s="34"/>
      <c r="H11667" s="35"/>
    </row>
    <row r="11668" ht="14.25" customHeight="1">
      <c r="C11668" s="42"/>
      <c r="D11668" s="43"/>
      <c r="G11668" s="34"/>
      <c r="H11668" s="35"/>
    </row>
    <row r="11669" ht="14.25" customHeight="1">
      <c r="C11669" s="42"/>
      <c r="D11669" s="43"/>
      <c r="G11669" s="34"/>
      <c r="H11669" s="35"/>
    </row>
    <row r="11670" ht="14.25" customHeight="1">
      <c r="C11670" s="42"/>
      <c r="D11670" s="43"/>
      <c r="G11670" s="34"/>
      <c r="H11670" s="35"/>
    </row>
    <row r="11671" ht="14.25" customHeight="1">
      <c r="C11671" s="42"/>
      <c r="D11671" s="43"/>
      <c r="G11671" s="34"/>
      <c r="H11671" s="35"/>
    </row>
    <row r="11672" ht="14.25" customHeight="1">
      <c r="C11672" s="42"/>
      <c r="D11672" s="43"/>
      <c r="G11672" s="34"/>
      <c r="H11672" s="35"/>
    </row>
    <row r="11673" ht="14.25" customHeight="1">
      <c r="C11673" s="42"/>
      <c r="D11673" s="43"/>
      <c r="G11673" s="34"/>
      <c r="H11673" s="35"/>
    </row>
    <row r="11674" ht="14.25" customHeight="1">
      <c r="C11674" s="42"/>
      <c r="D11674" s="43"/>
      <c r="G11674" s="34"/>
      <c r="H11674" s="35"/>
    </row>
    <row r="11675" ht="14.25" customHeight="1">
      <c r="C11675" s="42"/>
      <c r="D11675" s="43"/>
      <c r="G11675" s="34"/>
      <c r="H11675" s="35"/>
    </row>
    <row r="11676" ht="14.25" customHeight="1">
      <c r="C11676" s="42"/>
      <c r="D11676" s="43"/>
      <c r="G11676" s="34"/>
      <c r="H11676" s="35"/>
    </row>
    <row r="11677" ht="14.25" customHeight="1">
      <c r="C11677" s="42"/>
      <c r="D11677" s="43"/>
      <c r="G11677" s="34"/>
      <c r="H11677" s="35"/>
    </row>
    <row r="11678" ht="14.25" customHeight="1">
      <c r="C11678" s="42"/>
      <c r="D11678" s="43"/>
      <c r="G11678" s="34"/>
      <c r="H11678" s="35"/>
    </row>
    <row r="11679" ht="14.25" customHeight="1">
      <c r="C11679" s="42"/>
      <c r="D11679" s="43"/>
      <c r="G11679" s="34"/>
      <c r="H11679" s="35"/>
    </row>
    <row r="11680" ht="14.25" customHeight="1">
      <c r="C11680" s="42"/>
      <c r="D11680" s="43"/>
      <c r="G11680" s="34"/>
      <c r="H11680" s="35"/>
    </row>
    <row r="11681" ht="14.25" customHeight="1">
      <c r="C11681" s="42"/>
      <c r="D11681" s="43"/>
      <c r="G11681" s="34"/>
      <c r="H11681" s="35"/>
    </row>
    <row r="11682" ht="14.25" customHeight="1">
      <c r="C11682" s="42"/>
      <c r="D11682" s="43"/>
      <c r="G11682" s="34"/>
      <c r="H11682" s="35"/>
    </row>
    <row r="11683" ht="14.25" customHeight="1">
      <c r="C11683" s="42"/>
      <c r="D11683" s="43"/>
      <c r="G11683" s="34"/>
      <c r="H11683" s="35"/>
    </row>
    <row r="11684" ht="14.25" customHeight="1">
      <c r="C11684" s="42"/>
      <c r="D11684" s="43"/>
      <c r="G11684" s="34"/>
      <c r="H11684" s="35"/>
    </row>
    <row r="11685" ht="14.25" customHeight="1">
      <c r="C11685" s="42"/>
      <c r="D11685" s="43"/>
      <c r="G11685" s="34"/>
      <c r="H11685" s="35"/>
    </row>
    <row r="11686" ht="14.25" customHeight="1">
      <c r="C11686" s="42"/>
      <c r="D11686" s="43"/>
      <c r="G11686" s="34"/>
      <c r="H11686" s="35"/>
    </row>
    <row r="11687" ht="14.25" customHeight="1">
      <c r="C11687" s="42"/>
      <c r="D11687" s="43"/>
      <c r="G11687" s="34"/>
      <c r="H11687" s="35"/>
    </row>
    <row r="11688" ht="14.25" customHeight="1">
      <c r="C11688" s="42"/>
      <c r="D11688" s="43"/>
      <c r="G11688" s="34"/>
      <c r="H11688" s="35"/>
    </row>
    <row r="11689" ht="14.25" customHeight="1">
      <c r="C11689" s="42"/>
      <c r="D11689" s="43"/>
      <c r="G11689" s="34"/>
      <c r="H11689" s="35"/>
    </row>
    <row r="11690" ht="14.25" customHeight="1">
      <c r="C11690" s="42"/>
      <c r="D11690" s="43"/>
      <c r="G11690" s="34"/>
      <c r="H11690" s="35"/>
    </row>
    <row r="11691" ht="14.25" customHeight="1">
      <c r="C11691" s="42"/>
      <c r="D11691" s="43"/>
      <c r="G11691" s="34"/>
      <c r="H11691" s="35"/>
    </row>
    <row r="11692" ht="14.25" customHeight="1">
      <c r="C11692" s="42"/>
      <c r="D11692" s="43"/>
      <c r="G11692" s="34"/>
      <c r="H11692" s="35"/>
    </row>
    <row r="11693" ht="14.25" customHeight="1">
      <c r="C11693" s="42"/>
      <c r="D11693" s="43"/>
      <c r="G11693" s="34"/>
      <c r="H11693" s="35"/>
    </row>
    <row r="11694" ht="14.25" customHeight="1">
      <c r="C11694" s="42"/>
      <c r="D11694" s="43"/>
      <c r="G11694" s="34"/>
      <c r="H11694" s="35"/>
    </row>
    <row r="11695" ht="14.25" customHeight="1">
      <c r="C11695" s="42"/>
      <c r="D11695" s="43"/>
      <c r="G11695" s="34"/>
      <c r="H11695" s="35"/>
    </row>
    <row r="11696" ht="14.25" customHeight="1">
      <c r="C11696" s="42"/>
      <c r="D11696" s="43"/>
      <c r="G11696" s="34"/>
      <c r="H11696" s="35"/>
    </row>
    <row r="11697" ht="14.25" customHeight="1">
      <c r="C11697" s="42"/>
      <c r="D11697" s="43"/>
      <c r="G11697" s="34"/>
      <c r="H11697" s="35"/>
    </row>
    <row r="11698" ht="14.25" customHeight="1">
      <c r="C11698" s="42"/>
      <c r="D11698" s="43"/>
      <c r="G11698" s="34"/>
      <c r="H11698" s="35"/>
    </row>
    <row r="11699" ht="14.25" customHeight="1">
      <c r="C11699" s="42"/>
      <c r="D11699" s="43"/>
      <c r="G11699" s="34"/>
      <c r="H11699" s="35"/>
    </row>
    <row r="11700" ht="14.25" customHeight="1">
      <c r="C11700" s="42"/>
      <c r="D11700" s="43"/>
      <c r="G11700" s="34"/>
      <c r="H11700" s="35"/>
    </row>
    <row r="11701" ht="14.25" customHeight="1">
      <c r="C11701" s="42"/>
      <c r="D11701" s="43"/>
      <c r="G11701" s="34"/>
      <c r="H11701" s="35"/>
    </row>
    <row r="11702" ht="14.25" customHeight="1">
      <c r="C11702" s="42"/>
      <c r="D11702" s="43"/>
      <c r="G11702" s="34"/>
      <c r="H11702" s="35"/>
    </row>
    <row r="11703" ht="14.25" customHeight="1">
      <c r="C11703" s="42"/>
      <c r="D11703" s="43"/>
      <c r="G11703" s="34"/>
      <c r="H11703" s="35"/>
    </row>
    <row r="11704" ht="14.25" customHeight="1">
      <c r="C11704" s="42"/>
      <c r="D11704" s="43"/>
      <c r="G11704" s="34"/>
      <c r="H11704" s="35"/>
    </row>
    <row r="11705" ht="14.25" customHeight="1">
      <c r="C11705" s="42"/>
      <c r="D11705" s="43"/>
      <c r="G11705" s="34"/>
      <c r="H11705" s="35"/>
    </row>
    <row r="11706" ht="14.25" customHeight="1">
      <c r="C11706" s="42"/>
      <c r="D11706" s="43"/>
      <c r="G11706" s="34"/>
      <c r="H11706" s="35"/>
    </row>
    <row r="11707" ht="14.25" customHeight="1">
      <c r="C11707" s="42"/>
      <c r="D11707" s="43"/>
      <c r="G11707" s="34"/>
      <c r="H11707" s="35"/>
    </row>
    <row r="11708" ht="14.25" customHeight="1">
      <c r="C11708" s="42"/>
      <c r="D11708" s="43"/>
      <c r="G11708" s="34"/>
      <c r="H11708" s="35"/>
    </row>
    <row r="11709" ht="14.25" customHeight="1">
      <c r="C11709" s="42"/>
      <c r="D11709" s="43"/>
      <c r="G11709" s="34"/>
      <c r="H11709" s="35"/>
    </row>
    <row r="11710" ht="14.25" customHeight="1">
      <c r="C11710" s="42"/>
      <c r="D11710" s="43"/>
      <c r="G11710" s="34"/>
      <c r="H11710" s="35"/>
    </row>
    <row r="11711" ht="14.25" customHeight="1">
      <c r="C11711" s="42"/>
      <c r="D11711" s="43"/>
      <c r="G11711" s="34"/>
      <c r="H11711" s="35"/>
    </row>
    <row r="11712" ht="14.25" customHeight="1">
      <c r="C11712" s="42"/>
      <c r="D11712" s="43"/>
      <c r="G11712" s="34"/>
      <c r="H11712" s="35"/>
    </row>
    <row r="11713" ht="14.25" customHeight="1">
      <c r="C11713" s="42"/>
      <c r="D11713" s="43"/>
      <c r="G11713" s="34"/>
      <c r="H11713" s="35"/>
    </row>
    <row r="11714" ht="14.25" customHeight="1">
      <c r="C11714" s="42"/>
      <c r="D11714" s="43"/>
      <c r="G11714" s="34"/>
      <c r="H11714" s="35"/>
    </row>
    <row r="11715" ht="14.25" customHeight="1">
      <c r="C11715" s="42"/>
      <c r="D11715" s="43"/>
      <c r="G11715" s="34"/>
      <c r="H11715" s="35"/>
    </row>
    <row r="11716" ht="14.25" customHeight="1">
      <c r="C11716" s="42"/>
      <c r="D11716" s="43"/>
      <c r="G11716" s="34"/>
      <c r="H11716" s="35"/>
    </row>
    <row r="11717" ht="14.25" customHeight="1">
      <c r="C11717" s="42"/>
      <c r="D11717" s="43"/>
      <c r="G11717" s="34"/>
      <c r="H11717" s="35"/>
    </row>
    <row r="11718" ht="14.25" customHeight="1">
      <c r="C11718" s="42"/>
      <c r="D11718" s="43"/>
      <c r="G11718" s="34"/>
      <c r="H11718" s="35"/>
    </row>
    <row r="11719" ht="14.25" customHeight="1">
      <c r="C11719" s="42"/>
      <c r="D11719" s="43"/>
      <c r="G11719" s="34"/>
      <c r="H11719" s="35"/>
    </row>
    <row r="11720" ht="14.25" customHeight="1">
      <c r="C11720" s="42"/>
      <c r="D11720" s="43"/>
      <c r="G11720" s="34"/>
      <c r="H11720" s="35"/>
    </row>
    <row r="11721" ht="14.25" customHeight="1">
      <c r="C11721" s="42"/>
      <c r="D11721" s="43"/>
      <c r="G11721" s="34"/>
      <c r="H11721" s="35"/>
    </row>
    <row r="11722" ht="14.25" customHeight="1">
      <c r="C11722" s="42"/>
      <c r="D11722" s="43"/>
      <c r="G11722" s="34"/>
      <c r="H11722" s="35"/>
    </row>
    <row r="11723" ht="14.25" customHeight="1">
      <c r="C11723" s="42"/>
      <c r="D11723" s="43"/>
      <c r="G11723" s="34"/>
      <c r="H11723" s="35"/>
    </row>
    <row r="11724" ht="14.25" customHeight="1">
      <c r="C11724" s="42"/>
      <c r="D11724" s="43"/>
      <c r="G11724" s="34"/>
      <c r="H11724" s="35"/>
    </row>
    <row r="11725" ht="14.25" customHeight="1">
      <c r="C11725" s="42"/>
      <c r="D11725" s="43"/>
      <c r="G11725" s="34"/>
      <c r="H11725" s="35"/>
    </row>
    <row r="11726" ht="14.25" customHeight="1">
      <c r="C11726" s="42"/>
      <c r="D11726" s="43"/>
      <c r="G11726" s="34"/>
      <c r="H11726" s="35"/>
    </row>
    <row r="11727" ht="14.25" customHeight="1">
      <c r="C11727" s="42"/>
      <c r="D11727" s="43"/>
      <c r="G11727" s="34"/>
      <c r="H11727" s="35"/>
    </row>
    <row r="11728" ht="14.25" customHeight="1">
      <c r="C11728" s="42"/>
      <c r="D11728" s="43"/>
      <c r="G11728" s="34"/>
      <c r="H11728" s="35"/>
    </row>
    <row r="11729" ht="14.25" customHeight="1">
      <c r="C11729" s="42"/>
      <c r="D11729" s="43"/>
      <c r="G11729" s="34"/>
      <c r="H11729" s="35"/>
    </row>
    <row r="11730" ht="14.25" customHeight="1">
      <c r="C11730" s="42"/>
      <c r="D11730" s="43"/>
      <c r="G11730" s="34"/>
      <c r="H11730" s="35"/>
    </row>
    <row r="11731" ht="14.25" customHeight="1">
      <c r="C11731" s="42"/>
      <c r="D11731" s="43"/>
      <c r="G11731" s="34"/>
      <c r="H11731" s="35"/>
    </row>
    <row r="11732" ht="14.25" customHeight="1">
      <c r="C11732" s="42"/>
      <c r="D11732" s="43"/>
      <c r="G11732" s="34"/>
      <c r="H11732" s="35"/>
    </row>
    <row r="11733" ht="14.25" customHeight="1">
      <c r="C11733" s="42"/>
      <c r="D11733" s="43"/>
      <c r="G11733" s="34"/>
      <c r="H11733" s="35"/>
    </row>
    <row r="11734" ht="14.25" customHeight="1">
      <c r="C11734" s="42"/>
      <c r="D11734" s="43"/>
      <c r="G11734" s="34"/>
      <c r="H11734" s="35"/>
    </row>
    <row r="11735" ht="14.25" customHeight="1">
      <c r="C11735" s="42"/>
      <c r="D11735" s="43"/>
      <c r="G11735" s="34"/>
      <c r="H11735" s="35"/>
    </row>
    <row r="11736" ht="14.25" customHeight="1">
      <c r="C11736" s="42"/>
      <c r="D11736" s="43"/>
      <c r="G11736" s="34"/>
      <c r="H11736" s="35"/>
    </row>
    <row r="11737" ht="14.25" customHeight="1">
      <c r="C11737" s="42"/>
      <c r="D11737" s="43"/>
      <c r="G11737" s="34"/>
      <c r="H11737" s="35"/>
    </row>
    <row r="11738" ht="14.25" customHeight="1">
      <c r="C11738" s="42"/>
      <c r="D11738" s="43"/>
      <c r="G11738" s="34"/>
      <c r="H11738" s="35"/>
    </row>
    <row r="11739" ht="14.25" customHeight="1">
      <c r="C11739" s="42"/>
      <c r="D11739" s="43"/>
      <c r="G11739" s="34"/>
      <c r="H11739" s="35"/>
    </row>
    <row r="11740" ht="14.25" customHeight="1">
      <c r="C11740" s="42"/>
      <c r="D11740" s="43"/>
      <c r="G11740" s="34"/>
      <c r="H11740" s="35"/>
    </row>
    <row r="11741" ht="14.25" customHeight="1">
      <c r="C11741" s="42"/>
      <c r="D11741" s="43"/>
      <c r="G11741" s="34"/>
      <c r="H11741" s="35"/>
    </row>
    <row r="11742" ht="14.25" customHeight="1">
      <c r="C11742" s="42"/>
      <c r="D11742" s="43"/>
      <c r="G11742" s="34"/>
      <c r="H11742" s="35"/>
    </row>
    <row r="11743" ht="14.25" customHeight="1">
      <c r="C11743" s="42"/>
      <c r="D11743" s="43"/>
      <c r="G11743" s="34"/>
      <c r="H11743" s="35"/>
    </row>
    <row r="11744" ht="14.25" customHeight="1">
      <c r="C11744" s="42"/>
      <c r="D11744" s="43"/>
      <c r="G11744" s="34"/>
      <c r="H11744" s="35"/>
    </row>
    <row r="11745" ht="14.25" customHeight="1">
      <c r="C11745" s="42"/>
      <c r="D11745" s="43"/>
      <c r="G11745" s="34"/>
      <c r="H11745" s="35"/>
    </row>
    <row r="11746" ht="14.25" customHeight="1">
      <c r="C11746" s="42"/>
      <c r="D11746" s="43"/>
      <c r="G11746" s="34"/>
      <c r="H11746" s="35"/>
    </row>
    <row r="11747" ht="14.25" customHeight="1">
      <c r="C11747" s="42"/>
      <c r="D11747" s="43"/>
      <c r="G11747" s="34"/>
      <c r="H11747" s="35"/>
    </row>
    <row r="11748" ht="14.25" customHeight="1">
      <c r="C11748" s="42"/>
      <c r="D11748" s="43"/>
      <c r="G11748" s="34"/>
      <c r="H11748" s="35"/>
    </row>
    <row r="11749" ht="14.25" customHeight="1">
      <c r="C11749" s="42"/>
      <c r="D11749" s="43"/>
      <c r="G11749" s="34"/>
      <c r="H11749" s="35"/>
    </row>
    <row r="11750" ht="14.25" customHeight="1">
      <c r="C11750" s="42"/>
      <c r="D11750" s="43"/>
      <c r="G11750" s="34"/>
      <c r="H11750" s="35"/>
    </row>
    <row r="11751" ht="14.25" customHeight="1">
      <c r="C11751" s="42"/>
      <c r="D11751" s="43"/>
      <c r="G11751" s="34"/>
      <c r="H11751" s="35"/>
    </row>
    <row r="11752" ht="14.25" customHeight="1">
      <c r="C11752" s="42"/>
      <c r="D11752" s="43"/>
      <c r="G11752" s="34"/>
      <c r="H11752" s="35"/>
    </row>
    <row r="11753" ht="14.25" customHeight="1">
      <c r="C11753" s="42"/>
      <c r="D11753" s="43"/>
      <c r="G11753" s="34"/>
      <c r="H11753" s="35"/>
    </row>
    <row r="11754" ht="14.25" customHeight="1">
      <c r="C11754" s="42"/>
      <c r="D11754" s="43"/>
      <c r="G11754" s="34"/>
      <c r="H11754" s="35"/>
    </row>
    <row r="11755" ht="14.25" customHeight="1">
      <c r="C11755" s="42"/>
      <c r="D11755" s="43"/>
      <c r="G11755" s="34"/>
      <c r="H11755" s="35"/>
    </row>
    <row r="11756" ht="14.25" customHeight="1">
      <c r="C11756" s="42"/>
      <c r="D11756" s="43"/>
      <c r="G11756" s="34"/>
      <c r="H11756" s="35"/>
    </row>
    <row r="11757" ht="14.25" customHeight="1">
      <c r="C11757" s="42"/>
      <c r="D11757" s="43"/>
      <c r="G11757" s="34"/>
      <c r="H11757" s="35"/>
    </row>
    <row r="11758" ht="14.25" customHeight="1">
      <c r="C11758" s="42"/>
      <c r="D11758" s="43"/>
      <c r="G11758" s="34"/>
      <c r="H11758" s="35"/>
    </row>
    <row r="11759" ht="14.25" customHeight="1">
      <c r="C11759" s="42"/>
      <c r="D11759" s="43"/>
      <c r="G11759" s="34"/>
      <c r="H11759" s="35"/>
    </row>
    <row r="11760" ht="14.25" customHeight="1">
      <c r="C11760" s="42"/>
      <c r="D11760" s="43"/>
      <c r="G11760" s="34"/>
      <c r="H11760" s="35"/>
    </row>
    <row r="11761" ht="14.25" customHeight="1">
      <c r="C11761" s="42"/>
      <c r="D11761" s="43"/>
      <c r="G11761" s="34"/>
      <c r="H11761" s="35"/>
    </row>
    <row r="11762" ht="14.25" customHeight="1">
      <c r="C11762" s="42"/>
      <c r="D11762" s="43"/>
      <c r="G11762" s="34"/>
      <c r="H11762" s="35"/>
    </row>
    <row r="11763" ht="14.25" customHeight="1">
      <c r="C11763" s="42"/>
      <c r="D11763" s="43"/>
      <c r="G11763" s="34"/>
      <c r="H11763" s="35"/>
    </row>
    <row r="11764" ht="14.25" customHeight="1">
      <c r="C11764" s="42"/>
      <c r="D11764" s="43"/>
      <c r="G11764" s="34"/>
      <c r="H11764" s="35"/>
    </row>
    <row r="11765" ht="14.25" customHeight="1">
      <c r="C11765" s="42"/>
      <c r="D11765" s="43"/>
      <c r="G11765" s="34"/>
      <c r="H11765" s="35"/>
    </row>
    <row r="11766" ht="14.25" customHeight="1">
      <c r="C11766" s="42"/>
      <c r="D11766" s="43"/>
      <c r="G11766" s="34"/>
      <c r="H11766" s="35"/>
    </row>
    <row r="11767" ht="14.25" customHeight="1">
      <c r="C11767" s="42"/>
      <c r="D11767" s="43"/>
      <c r="G11767" s="34"/>
      <c r="H11767" s="35"/>
    </row>
    <row r="11768" ht="14.25" customHeight="1">
      <c r="C11768" s="42"/>
      <c r="D11768" s="43"/>
      <c r="G11768" s="34"/>
      <c r="H11768" s="35"/>
    </row>
    <row r="11769" ht="14.25" customHeight="1">
      <c r="C11769" s="42"/>
      <c r="D11769" s="43"/>
      <c r="G11769" s="34"/>
      <c r="H11769" s="35"/>
    </row>
    <row r="11770" ht="14.25" customHeight="1">
      <c r="C11770" s="42"/>
      <c r="D11770" s="43"/>
      <c r="G11770" s="34"/>
      <c r="H11770" s="35"/>
    </row>
    <row r="11771" ht="14.25" customHeight="1">
      <c r="C11771" s="42"/>
      <c r="D11771" s="43"/>
      <c r="G11771" s="34"/>
      <c r="H11771" s="35"/>
    </row>
    <row r="11772" ht="14.25" customHeight="1">
      <c r="C11772" s="42"/>
      <c r="D11772" s="43"/>
      <c r="G11772" s="34"/>
      <c r="H11772" s="35"/>
    </row>
    <row r="11773" ht="14.25" customHeight="1">
      <c r="C11773" s="42"/>
      <c r="D11773" s="43"/>
      <c r="G11773" s="34"/>
      <c r="H11773" s="35"/>
    </row>
    <row r="11774" ht="14.25" customHeight="1">
      <c r="C11774" s="42"/>
      <c r="D11774" s="43"/>
      <c r="G11774" s="34"/>
      <c r="H11774" s="35"/>
    </row>
    <row r="11775" ht="14.25" customHeight="1">
      <c r="C11775" s="42"/>
      <c r="D11775" s="43"/>
      <c r="G11775" s="34"/>
      <c r="H11775" s="35"/>
    </row>
    <row r="11776" ht="14.25" customHeight="1">
      <c r="C11776" s="42"/>
      <c r="D11776" s="43"/>
      <c r="G11776" s="34"/>
      <c r="H11776" s="35"/>
    </row>
    <row r="11777" ht="14.25" customHeight="1">
      <c r="C11777" s="42"/>
      <c r="D11777" s="43"/>
      <c r="G11777" s="34"/>
      <c r="H11777" s="35"/>
    </row>
    <row r="11778" ht="14.25" customHeight="1">
      <c r="C11778" s="42"/>
      <c r="D11778" s="43"/>
      <c r="G11778" s="34"/>
      <c r="H11778" s="35"/>
    </row>
    <row r="11779" ht="14.25" customHeight="1">
      <c r="C11779" s="42"/>
      <c r="D11779" s="43"/>
      <c r="G11779" s="34"/>
      <c r="H11779" s="35"/>
    </row>
    <row r="11780" ht="14.25" customHeight="1">
      <c r="C11780" s="42"/>
      <c r="D11780" s="43"/>
      <c r="G11780" s="34"/>
      <c r="H11780" s="35"/>
    </row>
    <row r="11781" ht="14.25" customHeight="1">
      <c r="C11781" s="42"/>
      <c r="D11781" s="43"/>
      <c r="G11781" s="34"/>
      <c r="H11781" s="35"/>
    </row>
    <row r="11782" ht="14.25" customHeight="1">
      <c r="C11782" s="42"/>
      <c r="D11782" s="43"/>
      <c r="G11782" s="34"/>
      <c r="H11782" s="35"/>
    </row>
    <row r="11783" ht="14.25" customHeight="1">
      <c r="C11783" s="42"/>
      <c r="D11783" s="43"/>
      <c r="G11783" s="34"/>
      <c r="H11783" s="35"/>
    </row>
    <row r="11784" ht="14.25" customHeight="1">
      <c r="C11784" s="42"/>
      <c r="D11784" s="43"/>
      <c r="G11784" s="34"/>
      <c r="H11784" s="35"/>
    </row>
    <row r="11785" ht="14.25" customHeight="1">
      <c r="C11785" s="42"/>
      <c r="D11785" s="43"/>
      <c r="G11785" s="34"/>
      <c r="H11785" s="35"/>
    </row>
    <row r="11786" ht="14.25" customHeight="1">
      <c r="C11786" s="42"/>
      <c r="D11786" s="43"/>
      <c r="G11786" s="34"/>
      <c r="H11786" s="35"/>
    </row>
    <row r="11787" ht="14.25" customHeight="1">
      <c r="C11787" s="42"/>
      <c r="D11787" s="43"/>
      <c r="G11787" s="34"/>
      <c r="H11787" s="35"/>
    </row>
    <row r="11788" ht="14.25" customHeight="1">
      <c r="C11788" s="42"/>
      <c r="D11788" s="43"/>
      <c r="G11788" s="34"/>
      <c r="H11788" s="35"/>
    </row>
    <row r="11789" ht="14.25" customHeight="1">
      <c r="C11789" s="42"/>
      <c r="D11789" s="43"/>
      <c r="G11789" s="34"/>
      <c r="H11789" s="35"/>
    </row>
    <row r="11790" ht="14.25" customHeight="1">
      <c r="C11790" s="42"/>
      <c r="D11790" s="43"/>
      <c r="G11790" s="34"/>
      <c r="H11790" s="35"/>
    </row>
    <row r="11791" ht="14.25" customHeight="1">
      <c r="C11791" s="42"/>
      <c r="D11791" s="43"/>
      <c r="G11791" s="34"/>
      <c r="H11791" s="35"/>
    </row>
    <row r="11792" ht="14.25" customHeight="1">
      <c r="C11792" s="42"/>
      <c r="D11792" s="43"/>
      <c r="G11792" s="34"/>
      <c r="H11792" s="35"/>
    </row>
    <row r="11793" ht="14.25" customHeight="1">
      <c r="C11793" s="42"/>
      <c r="D11793" s="43"/>
      <c r="G11793" s="34"/>
      <c r="H11793" s="35"/>
    </row>
    <row r="11794" ht="14.25" customHeight="1">
      <c r="C11794" s="42"/>
      <c r="D11794" s="43"/>
      <c r="G11794" s="34"/>
      <c r="H11794" s="35"/>
    </row>
    <row r="11795" ht="14.25" customHeight="1">
      <c r="C11795" s="42"/>
      <c r="D11795" s="43"/>
      <c r="G11795" s="34"/>
      <c r="H11795" s="35"/>
    </row>
    <row r="11796" ht="14.25" customHeight="1">
      <c r="C11796" s="42"/>
      <c r="D11796" s="43"/>
      <c r="G11796" s="34"/>
      <c r="H11796" s="35"/>
    </row>
    <row r="11797" ht="14.25" customHeight="1">
      <c r="C11797" s="42"/>
      <c r="D11797" s="43"/>
      <c r="G11797" s="34"/>
      <c r="H11797" s="35"/>
    </row>
    <row r="11798" ht="14.25" customHeight="1">
      <c r="C11798" s="42"/>
      <c r="D11798" s="43"/>
      <c r="G11798" s="34"/>
      <c r="H11798" s="35"/>
    </row>
    <row r="11799" ht="14.25" customHeight="1">
      <c r="C11799" s="42"/>
      <c r="D11799" s="43"/>
      <c r="G11799" s="34"/>
      <c r="H11799" s="35"/>
    </row>
    <row r="11800" ht="14.25" customHeight="1">
      <c r="C11800" s="42"/>
      <c r="D11800" s="43"/>
      <c r="G11800" s="34"/>
      <c r="H11800" s="35"/>
    </row>
    <row r="11801" ht="14.25" customHeight="1">
      <c r="C11801" s="42"/>
      <c r="D11801" s="43"/>
      <c r="G11801" s="34"/>
      <c r="H11801" s="35"/>
    </row>
    <row r="11802" ht="14.25" customHeight="1">
      <c r="C11802" s="42"/>
      <c r="D11802" s="43"/>
      <c r="G11802" s="34"/>
      <c r="H11802" s="35"/>
    </row>
    <row r="11803" ht="14.25" customHeight="1">
      <c r="C11803" s="42"/>
      <c r="D11803" s="43"/>
      <c r="G11803" s="34"/>
      <c r="H11803" s="35"/>
    </row>
    <row r="11804" ht="14.25" customHeight="1">
      <c r="C11804" s="42"/>
      <c r="D11804" s="43"/>
      <c r="G11804" s="34"/>
      <c r="H11804" s="35"/>
    </row>
    <row r="11805" ht="14.25" customHeight="1">
      <c r="C11805" s="42"/>
      <c r="D11805" s="43"/>
      <c r="G11805" s="34"/>
      <c r="H11805" s="35"/>
    </row>
    <row r="11806" ht="14.25" customHeight="1">
      <c r="C11806" s="42"/>
      <c r="D11806" s="43"/>
      <c r="G11806" s="34"/>
      <c r="H11806" s="35"/>
    </row>
    <row r="11807" ht="14.25" customHeight="1">
      <c r="C11807" s="42"/>
      <c r="D11807" s="43"/>
      <c r="G11807" s="34"/>
      <c r="H11807" s="35"/>
    </row>
    <row r="11808" ht="14.25" customHeight="1">
      <c r="C11808" s="42"/>
      <c r="D11808" s="43"/>
      <c r="G11808" s="34"/>
      <c r="H11808" s="35"/>
    </row>
    <row r="11809" ht="14.25" customHeight="1">
      <c r="C11809" s="42"/>
      <c r="D11809" s="43"/>
      <c r="G11809" s="34"/>
      <c r="H11809" s="35"/>
    </row>
    <row r="11810" ht="14.25" customHeight="1">
      <c r="C11810" s="42"/>
      <c r="D11810" s="43"/>
      <c r="G11810" s="34"/>
      <c r="H11810" s="35"/>
    </row>
    <row r="11811" ht="14.25" customHeight="1">
      <c r="C11811" s="42"/>
      <c r="D11811" s="43"/>
      <c r="G11811" s="34"/>
      <c r="H11811" s="35"/>
    </row>
    <row r="11812" ht="14.25" customHeight="1">
      <c r="C11812" s="42"/>
      <c r="D11812" s="43"/>
      <c r="G11812" s="34"/>
      <c r="H11812" s="35"/>
    </row>
    <row r="11813" ht="14.25" customHeight="1">
      <c r="C11813" s="42"/>
      <c r="D11813" s="43"/>
      <c r="G11813" s="34"/>
      <c r="H11813" s="35"/>
    </row>
    <row r="11814" ht="14.25" customHeight="1">
      <c r="C11814" s="42"/>
      <c r="D11814" s="43"/>
      <c r="G11814" s="34"/>
      <c r="H11814" s="35"/>
    </row>
    <row r="11815" ht="14.25" customHeight="1">
      <c r="C11815" s="42"/>
      <c r="D11815" s="43"/>
      <c r="G11815" s="34"/>
      <c r="H11815" s="35"/>
    </row>
    <row r="11816" ht="14.25" customHeight="1">
      <c r="C11816" s="42"/>
      <c r="D11816" s="43"/>
      <c r="G11816" s="34"/>
      <c r="H11816" s="35"/>
    </row>
    <row r="11817" ht="14.25" customHeight="1">
      <c r="C11817" s="42"/>
      <c r="D11817" s="43"/>
      <c r="G11817" s="34"/>
      <c r="H11817" s="35"/>
    </row>
    <row r="11818" ht="14.25" customHeight="1">
      <c r="C11818" s="42"/>
      <c r="D11818" s="43"/>
      <c r="G11818" s="34"/>
      <c r="H11818" s="35"/>
    </row>
    <row r="11819" ht="14.25" customHeight="1">
      <c r="C11819" s="42"/>
      <c r="D11819" s="43"/>
      <c r="G11819" s="34"/>
      <c r="H11819" s="35"/>
    </row>
    <row r="11820" ht="14.25" customHeight="1">
      <c r="C11820" s="42"/>
      <c r="D11820" s="43"/>
      <c r="G11820" s="34"/>
      <c r="H11820" s="35"/>
    </row>
    <row r="11821" ht="14.25" customHeight="1">
      <c r="C11821" s="42"/>
      <c r="D11821" s="43"/>
      <c r="G11821" s="34"/>
      <c r="H11821" s="35"/>
    </row>
    <row r="11822" ht="14.25" customHeight="1">
      <c r="C11822" s="42"/>
      <c r="D11822" s="43"/>
      <c r="G11822" s="34"/>
      <c r="H11822" s="35"/>
    </row>
    <row r="11823" ht="14.25" customHeight="1">
      <c r="C11823" s="42"/>
      <c r="D11823" s="43"/>
      <c r="G11823" s="34"/>
      <c r="H11823" s="35"/>
    </row>
    <row r="11824" ht="14.25" customHeight="1">
      <c r="C11824" s="42"/>
      <c r="D11824" s="43"/>
      <c r="G11824" s="34"/>
      <c r="H11824" s="35"/>
    </row>
    <row r="11825" ht="14.25" customHeight="1">
      <c r="C11825" s="42"/>
      <c r="D11825" s="43"/>
      <c r="G11825" s="34"/>
      <c r="H11825" s="35"/>
    </row>
    <row r="11826" ht="14.25" customHeight="1">
      <c r="C11826" s="42"/>
      <c r="D11826" s="43"/>
      <c r="G11826" s="34"/>
      <c r="H11826" s="35"/>
    </row>
    <row r="11827" ht="14.25" customHeight="1">
      <c r="C11827" s="42"/>
      <c r="D11827" s="43"/>
      <c r="G11827" s="34"/>
      <c r="H11827" s="35"/>
    </row>
    <row r="11828" ht="14.25" customHeight="1">
      <c r="C11828" s="42"/>
      <c r="D11828" s="43"/>
      <c r="G11828" s="34"/>
      <c r="H11828" s="35"/>
    </row>
    <row r="11829" ht="14.25" customHeight="1">
      <c r="C11829" s="42"/>
      <c r="D11829" s="43"/>
      <c r="G11829" s="34"/>
      <c r="H11829" s="35"/>
    </row>
    <row r="11830" ht="14.25" customHeight="1">
      <c r="C11830" s="42"/>
      <c r="D11830" s="43"/>
      <c r="G11830" s="34"/>
      <c r="H11830" s="35"/>
    </row>
    <row r="11831" ht="14.25" customHeight="1">
      <c r="C11831" s="42"/>
      <c r="D11831" s="43"/>
      <c r="G11831" s="34"/>
      <c r="H11831" s="35"/>
    </row>
    <row r="11832" ht="14.25" customHeight="1">
      <c r="C11832" s="42"/>
      <c r="D11832" s="43"/>
      <c r="G11832" s="34"/>
      <c r="H11832" s="35"/>
    </row>
    <row r="11833" ht="14.25" customHeight="1">
      <c r="C11833" s="42"/>
      <c r="D11833" s="43"/>
      <c r="G11833" s="34"/>
      <c r="H11833" s="35"/>
    </row>
    <row r="11834" ht="14.25" customHeight="1">
      <c r="C11834" s="42"/>
      <c r="D11834" s="43"/>
      <c r="G11834" s="34"/>
      <c r="H11834" s="35"/>
    </row>
    <row r="11835" ht="14.25" customHeight="1">
      <c r="C11835" s="42"/>
      <c r="D11835" s="43"/>
      <c r="G11835" s="34"/>
      <c r="H11835" s="35"/>
    </row>
    <row r="11836" ht="14.25" customHeight="1">
      <c r="C11836" s="42"/>
      <c r="D11836" s="43"/>
      <c r="G11836" s="34"/>
      <c r="H11836" s="35"/>
    </row>
    <row r="11837" ht="14.25" customHeight="1">
      <c r="C11837" s="42"/>
      <c r="D11837" s="43"/>
      <c r="G11837" s="34"/>
      <c r="H11837" s="35"/>
    </row>
    <row r="11838" ht="14.25" customHeight="1">
      <c r="C11838" s="42"/>
      <c r="D11838" s="43"/>
      <c r="G11838" s="34"/>
      <c r="H11838" s="35"/>
    </row>
    <row r="11839" ht="14.25" customHeight="1">
      <c r="C11839" s="42"/>
      <c r="D11839" s="43"/>
      <c r="G11839" s="34"/>
      <c r="H11839" s="35"/>
    </row>
    <row r="11840" ht="14.25" customHeight="1">
      <c r="C11840" s="42"/>
      <c r="D11840" s="43"/>
      <c r="G11840" s="34"/>
      <c r="H11840" s="35"/>
    </row>
    <row r="11841" ht="14.25" customHeight="1">
      <c r="C11841" s="42"/>
      <c r="D11841" s="43"/>
      <c r="G11841" s="34"/>
      <c r="H11841" s="35"/>
    </row>
    <row r="11842" ht="14.25" customHeight="1">
      <c r="C11842" s="42"/>
      <c r="D11842" s="43"/>
      <c r="G11842" s="34"/>
      <c r="H11842" s="35"/>
    </row>
    <row r="11843" ht="14.25" customHeight="1">
      <c r="C11843" s="42"/>
      <c r="D11843" s="43"/>
      <c r="G11843" s="34"/>
      <c r="H11843" s="35"/>
    </row>
    <row r="11844" ht="14.25" customHeight="1">
      <c r="C11844" s="42"/>
      <c r="D11844" s="43"/>
      <c r="G11844" s="34"/>
      <c r="H11844" s="35"/>
    </row>
    <row r="11845" ht="14.25" customHeight="1">
      <c r="C11845" s="42"/>
      <c r="D11845" s="43"/>
      <c r="G11845" s="34"/>
      <c r="H11845" s="35"/>
    </row>
    <row r="11846" ht="14.25" customHeight="1">
      <c r="C11846" s="42"/>
      <c r="D11846" s="43"/>
      <c r="G11846" s="34"/>
      <c r="H11846" s="35"/>
    </row>
    <row r="11847" ht="14.25" customHeight="1">
      <c r="C11847" s="42"/>
      <c r="D11847" s="43"/>
      <c r="G11847" s="34"/>
      <c r="H11847" s="35"/>
    </row>
    <row r="11848" ht="14.25" customHeight="1">
      <c r="C11848" s="42"/>
      <c r="D11848" s="43"/>
      <c r="G11848" s="34"/>
      <c r="H11848" s="35"/>
    </row>
    <row r="11849" ht="14.25" customHeight="1">
      <c r="C11849" s="42"/>
      <c r="D11849" s="43"/>
      <c r="G11849" s="34"/>
      <c r="H11849" s="35"/>
    </row>
    <row r="11850" ht="14.25" customHeight="1">
      <c r="C11850" s="42"/>
      <c r="D11850" s="43"/>
      <c r="G11850" s="34"/>
      <c r="H11850" s="35"/>
    </row>
    <row r="11851" ht="14.25" customHeight="1">
      <c r="C11851" s="42"/>
      <c r="D11851" s="43"/>
      <c r="G11851" s="34"/>
      <c r="H11851" s="35"/>
    </row>
    <row r="11852" ht="14.25" customHeight="1">
      <c r="C11852" s="42"/>
      <c r="D11852" s="43"/>
      <c r="G11852" s="34"/>
      <c r="H11852" s="35"/>
    </row>
    <row r="11853" ht="14.25" customHeight="1">
      <c r="C11853" s="42"/>
      <c r="D11853" s="43"/>
      <c r="G11853" s="34"/>
      <c r="H11853" s="35"/>
    </row>
    <row r="11854" ht="14.25" customHeight="1">
      <c r="C11854" s="42"/>
      <c r="D11854" s="43"/>
      <c r="G11854" s="34"/>
      <c r="H11854" s="35"/>
    </row>
    <row r="11855" ht="14.25" customHeight="1">
      <c r="C11855" s="42"/>
      <c r="D11855" s="43"/>
      <c r="G11855" s="34"/>
      <c r="H11855" s="35"/>
    </row>
    <row r="11856" ht="14.25" customHeight="1">
      <c r="C11856" s="42"/>
      <c r="D11856" s="43"/>
      <c r="G11856" s="34"/>
      <c r="H11856" s="35"/>
    </row>
    <row r="11857" ht="14.25" customHeight="1">
      <c r="C11857" s="42"/>
      <c r="D11857" s="43"/>
      <c r="G11857" s="34"/>
      <c r="H11857" s="35"/>
    </row>
    <row r="11858" ht="14.25" customHeight="1">
      <c r="C11858" s="42"/>
      <c r="D11858" s="43"/>
      <c r="G11858" s="34"/>
      <c r="H11858" s="35"/>
    </row>
    <row r="11859" ht="14.25" customHeight="1">
      <c r="C11859" s="42"/>
      <c r="D11859" s="43"/>
      <c r="G11859" s="34"/>
      <c r="H11859" s="35"/>
    </row>
    <row r="11860" ht="14.25" customHeight="1">
      <c r="C11860" s="42"/>
      <c r="D11860" s="43"/>
      <c r="G11860" s="34"/>
      <c r="H11860" s="35"/>
    </row>
    <row r="11861" ht="14.25" customHeight="1">
      <c r="C11861" s="42"/>
      <c r="D11861" s="43"/>
      <c r="G11861" s="34"/>
      <c r="H11861" s="35"/>
    </row>
    <row r="11862" ht="14.25" customHeight="1">
      <c r="C11862" s="42"/>
      <c r="D11862" s="43"/>
      <c r="G11862" s="34"/>
      <c r="H11862" s="35"/>
    </row>
    <row r="11863" ht="14.25" customHeight="1">
      <c r="C11863" s="42"/>
      <c r="D11863" s="43"/>
      <c r="G11863" s="34"/>
      <c r="H11863" s="35"/>
    </row>
    <row r="11864" ht="14.25" customHeight="1">
      <c r="C11864" s="42"/>
      <c r="D11864" s="43"/>
      <c r="G11864" s="34"/>
      <c r="H11864" s="35"/>
    </row>
    <row r="11865" ht="14.25" customHeight="1">
      <c r="C11865" s="42"/>
      <c r="D11865" s="43"/>
      <c r="G11865" s="34"/>
      <c r="H11865" s="35"/>
    </row>
    <row r="11866" ht="14.25" customHeight="1">
      <c r="C11866" s="42"/>
      <c r="D11866" s="43"/>
      <c r="G11866" s="34"/>
      <c r="H11866" s="35"/>
    </row>
    <row r="11867" ht="14.25" customHeight="1">
      <c r="C11867" s="42"/>
      <c r="D11867" s="43"/>
      <c r="G11867" s="34"/>
      <c r="H11867" s="35"/>
    </row>
    <row r="11868" ht="14.25" customHeight="1">
      <c r="C11868" s="42"/>
      <c r="D11868" s="43"/>
      <c r="G11868" s="34"/>
      <c r="H11868" s="35"/>
    </row>
    <row r="11869" ht="14.25" customHeight="1">
      <c r="C11869" s="42"/>
      <c r="D11869" s="43"/>
      <c r="G11869" s="34"/>
      <c r="H11869" s="35"/>
    </row>
    <row r="11870" ht="14.25" customHeight="1">
      <c r="C11870" s="42"/>
      <c r="D11870" s="43"/>
      <c r="G11870" s="34"/>
      <c r="H11870" s="35"/>
    </row>
    <row r="11871" ht="14.25" customHeight="1">
      <c r="C11871" s="42"/>
      <c r="D11871" s="43"/>
      <c r="G11871" s="34"/>
      <c r="H11871" s="35"/>
    </row>
    <row r="11872" ht="14.25" customHeight="1">
      <c r="C11872" s="42"/>
      <c r="D11872" s="43"/>
      <c r="G11872" s="34"/>
      <c r="H11872" s="35"/>
    </row>
    <row r="11873" ht="14.25" customHeight="1">
      <c r="C11873" s="42"/>
      <c r="D11873" s="43"/>
      <c r="G11873" s="34"/>
      <c r="H11873" s="35"/>
    </row>
    <row r="11874" ht="14.25" customHeight="1">
      <c r="C11874" s="42"/>
      <c r="D11874" s="43"/>
      <c r="G11874" s="34"/>
      <c r="H11874" s="35"/>
    </row>
    <row r="11875" ht="14.25" customHeight="1">
      <c r="C11875" s="42"/>
      <c r="D11875" s="43"/>
      <c r="G11875" s="34"/>
      <c r="H11875" s="35"/>
    </row>
    <row r="11876" ht="14.25" customHeight="1">
      <c r="C11876" s="42"/>
      <c r="D11876" s="43"/>
      <c r="G11876" s="34"/>
      <c r="H11876" s="35"/>
    </row>
    <row r="11877" ht="14.25" customHeight="1">
      <c r="C11877" s="42"/>
      <c r="D11877" s="43"/>
      <c r="G11877" s="34"/>
      <c r="H11877" s="35"/>
    </row>
    <row r="11878" ht="14.25" customHeight="1">
      <c r="C11878" s="42"/>
      <c r="D11878" s="43"/>
      <c r="G11878" s="34"/>
      <c r="H11878" s="35"/>
    </row>
    <row r="11879" ht="14.25" customHeight="1">
      <c r="C11879" s="42"/>
      <c r="D11879" s="43"/>
      <c r="G11879" s="34"/>
      <c r="H11879" s="35"/>
    </row>
    <row r="11880" ht="14.25" customHeight="1">
      <c r="C11880" s="42"/>
      <c r="D11880" s="43"/>
      <c r="G11880" s="34"/>
      <c r="H11880" s="35"/>
    </row>
    <row r="11881" ht="14.25" customHeight="1">
      <c r="C11881" s="42"/>
      <c r="D11881" s="43"/>
      <c r="G11881" s="34"/>
      <c r="H11881" s="35"/>
    </row>
    <row r="11882" ht="14.25" customHeight="1">
      <c r="C11882" s="42"/>
      <c r="D11882" s="43"/>
      <c r="G11882" s="34"/>
      <c r="H11882" s="35"/>
    </row>
    <row r="11883" ht="14.25" customHeight="1">
      <c r="C11883" s="42"/>
      <c r="D11883" s="43"/>
      <c r="G11883" s="34"/>
      <c r="H11883" s="35"/>
    </row>
    <row r="11884" ht="14.25" customHeight="1">
      <c r="C11884" s="42"/>
      <c r="D11884" s="43"/>
      <c r="G11884" s="34"/>
      <c r="H11884" s="35"/>
    </row>
    <row r="11885" ht="14.25" customHeight="1">
      <c r="C11885" s="42"/>
      <c r="D11885" s="43"/>
      <c r="G11885" s="34"/>
      <c r="H11885" s="35"/>
    </row>
    <row r="11886" ht="14.25" customHeight="1">
      <c r="C11886" s="42"/>
      <c r="D11886" s="43"/>
      <c r="G11886" s="34"/>
      <c r="H11886" s="35"/>
    </row>
    <row r="11887" ht="14.25" customHeight="1">
      <c r="C11887" s="42"/>
      <c r="D11887" s="43"/>
      <c r="G11887" s="34"/>
      <c r="H11887" s="35"/>
    </row>
    <row r="11888" ht="14.25" customHeight="1">
      <c r="C11888" s="42"/>
      <c r="D11888" s="43"/>
      <c r="G11888" s="34"/>
      <c r="H11888" s="35"/>
    </row>
    <row r="11889" ht="14.25" customHeight="1">
      <c r="C11889" s="42"/>
      <c r="D11889" s="43"/>
      <c r="G11889" s="34"/>
      <c r="H11889" s="35"/>
    </row>
    <row r="11890" ht="14.25" customHeight="1">
      <c r="C11890" s="42"/>
      <c r="D11890" s="43"/>
      <c r="G11890" s="34"/>
      <c r="H11890" s="35"/>
    </row>
    <row r="11891" ht="14.25" customHeight="1">
      <c r="C11891" s="42"/>
      <c r="D11891" s="43"/>
      <c r="G11891" s="34"/>
      <c r="H11891" s="35"/>
    </row>
    <row r="11892" ht="14.25" customHeight="1">
      <c r="C11892" s="42"/>
      <c r="D11892" s="43"/>
      <c r="G11892" s="34"/>
      <c r="H11892" s="35"/>
    </row>
    <row r="11893" ht="14.25" customHeight="1">
      <c r="C11893" s="42"/>
      <c r="D11893" s="43"/>
      <c r="G11893" s="34"/>
      <c r="H11893" s="35"/>
    </row>
    <row r="11894" ht="14.25" customHeight="1">
      <c r="C11894" s="42"/>
      <c r="D11894" s="43"/>
      <c r="G11894" s="34"/>
      <c r="H11894" s="35"/>
    </row>
    <row r="11895" ht="14.25" customHeight="1">
      <c r="C11895" s="42"/>
      <c r="D11895" s="43"/>
      <c r="G11895" s="34"/>
      <c r="H11895" s="35"/>
    </row>
    <row r="11896" ht="14.25" customHeight="1">
      <c r="C11896" s="42"/>
      <c r="D11896" s="43"/>
      <c r="G11896" s="34"/>
      <c r="H11896" s="35"/>
    </row>
    <row r="11897" ht="14.25" customHeight="1">
      <c r="C11897" s="42"/>
      <c r="D11897" s="43"/>
      <c r="G11897" s="34"/>
      <c r="H11897" s="35"/>
    </row>
    <row r="11898" ht="14.25" customHeight="1">
      <c r="C11898" s="42"/>
      <c r="D11898" s="43"/>
      <c r="G11898" s="34"/>
      <c r="H11898" s="35"/>
    </row>
    <row r="11899" ht="14.25" customHeight="1">
      <c r="C11899" s="42"/>
      <c r="D11899" s="43"/>
      <c r="G11899" s="34"/>
      <c r="H11899" s="35"/>
    </row>
    <row r="11900" ht="14.25" customHeight="1">
      <c r="C11900" s="42"/>
      <c r="D11900" s="43"/>
      <c r="G11900" s="34"/>
      <c r="H11900" s="35"/>
    </row>
    <row r="11901" ht="14.25" customHeight="1">
      <c r="C11901" s="42"/>
      <c r="D11901" s="43"/>
      <c r="G11901" s="34"/>
      <c r="H11901" s="35"/>
    </row>
    <row r="11902" ht="14.25" customHeight="1">
      <c r="C11902" s="42"/>
      <c r="D11902" s="43"/>
      <c r="G11902" s="34"/>
      <c r="H11902" s="35"/>
    </row>
    <row r="11903" ht="14.25" customHeight="1">
      <c r="C11903" s="42"/>
      <c r="D11903" s="43"/>
      <c r="G11903" s="34"/>
      <c r="H11903" s="35"/>
    </row>
    <row r="11904" ht="14.25" customHeight="1">
      <c r="C11904" s="42"/>
      <c r="D11904" s="43"/>
      <c r="G11904" s="34"/>
      <c r="H11904" s="35"/>
    </row>
    <row r="11905" ht="14.25" customHeight="1">
      <c r="C11905" s="42"/>
      <c r="D11905" s="43"/>
      <c r="G11905" s="34"/>
      <c r="H11905" s="35"/>
    </row>
    <row r="11906" ht="14.25" customHeight="1">
      <c r="C11906" s="42"/>
      <c r="D11906" s="43"/>
      <c r="G11906" s="34"/>
      <c r="H11906" s="35"/>
    </row>
    <row r="11907" ht="14.25" customHeight="1">
      <c r="C11907" s="42"/>
      <c r="D11907" s="43"/>
      <c r="G11907" s="34"/>
      <c r="H11907" s="35"/>
    </row>
    <row r="11908" ht="14.25" customHeight="1">
      <c r="C11908" s="42"/>
      <c r="D11908" s="43"/>
      <c r="G11908" s="34"/>
      <c r="H11908" s="35"/>
    </row>
    <row r="11909" ht="14.25" customHeight="1">
      <c r="C11909" s="42"/>
      <c r="D11909" s="43"/>
      <c r="G11909" s="34"/>
      <c r="H11909" s="35"/>
    </row>
    <row r="11910" ht="14.25" customHeight="1">
      <c r="C11910" s="42"/>
      <c r="D11910" s="43"/>
      <c r="G11910" s="34"/>
      <c r="H11910" s="35"/>
    </row>
    <row r="11911" ht="14.25" customHeight="1">
      <c r="C11911" s="42"/>
      <c r="D11911" s="43"/>
      <c r="G11911" s="34"/>
      <c r="H11911" s="35"/>
    </row>
    <row r="11912" ht="14.25" customHeight="1">
      <c r="C11912" s="42"/>
      <c r="D11912" s="43"/>
      <c r="G11912" s="34"/>
      <c r="H11912" s="35"/>
    </row>
    <row r="11913" ht="14.25" customHeight="1">
      <c r="C11913" s="42"/>
      <c r="D11913" s="43"/>
      <c r="G11913" s="34"/>
      <c r="H11913" s="35"/>
    </row>
    <row r="11914" ht="14.25" customHeight="1">
      <c r="C11914" s="42"/>
      <c r="D11914" s="43"/>
      <c r="G11914" s="34"/>
      <c r="H11914" s="35"/>
    </row>
    <row r="11915" ht="14.25" customHeight="1">
      <c r="C11915" s="42"/>
      <c r="D11915" s="43"/>
      <c r="G11915" s="34"/>
      <c r="H11915" s="35"/>
    </row>
    <row r="11916" ht="14.25" customHeight="1">
      <c r="C11916" s="42"/>
      <c r="D11916" s="43"/>
      <c r="G11916" s="34"/>
      <c r="H11916" s="35"/>
    </row>
    <row r="11917" ht="14.25" customHeight="1">
      <c r="C11917" s="42"/>
      <c r="D11917" s="43"/>
      <c r="G11917" s="34"/>
      <c r="H11917" s="35"/>
    </row>
    <row r="11918" ht="14.25" customHeight="1">
      <c r="C11918" s="42"/>
      <c r="D11918" s="43"/>
      <c r="G11918" s="34"/>
      <c r="H11918" s="35"/>
    </row>
    <row r="11919" ht="14.25" customHeight="1">
      <c r="C11919" s="42"/>
      <c r="D11919" s="43"/>
      <c r="G11919" s="34"/>
      <c r="H11919" s="35"/>
    </row>
    <row r="11920" ht="14.25" customHeight="1">
      <c r="C11920" s="42"/>
      <c r="D11920" s="43"/>
      <c r="G11920" s="34"/>
      <c r="H11920" s="35"/>
    </row>
    <row r="11921" ht="14.25" customHeight="1">
      <c r="C11921" s="42"/>
      <c r="D11921" s="43"/>
      <c r="G11921" s="34"/>
      <c r="H11921" s="35"/>
    </row>
    <row r="11922" ht="14.25" customHeight="1">
      <c r="C11922" s="42"/>
      <c r="D11922" s="43"/>
      <c r="G11922" s="34"/>
      <c r="H11922" s="35"/>
    </row>
    <row r="11923" ht="14.25" customHeight="1">
      <c r="C11923" s="42"/>
      <c r="D11923" s="43"/>
      <c r="G11923" s="34"/>
      <c r="H11923" s="35"/>
    </row>
    <row r="11924" ht="14.25" customHeight="1">
      <c r="C11924" s="42"/>
      <c r="D11924" s="43"/>
      <c r="G11924" s="34"/>
      <c r="H11924" s="35"/>
    </row>
    <row r="11925" ht="14.25" customHeight="1">
      <c r="C11925" s="42"/>
      <c r="D11925" s="43"/>
      <c r="G11925" s="34"/>
      <c r="H11925" s="35"/>
    </row>
    <row r="11926" ht="14.25" customHeight="1">
      <c r="C11926" s="42"/>
      <c r="D11926" s="43"/>
      <c r="G11926" s="34"/>
      <c r="H11926" s="35"/>
    </row>
    <row r="11927" ht="14.25" customHeight="1">
      <c r="C11927" s="42"/>
      <c r="D11927" s="43"/>
      <c r="G11927" s="34"/>
      <c r="H11927" s="35"/>
    </row>
    <row r="11928" ht="14.25" customHeight="1">
      <c r="C11928" s="42"/>
      <c r="D11928" s="43"/>
      <c r="G11928" s="34"/>
      <c r="H11928" s="35"/>
    </row>
    <row r="11929" ht="14.25" customHeight="1">
      <c r="C11929" s="42"/>
      <c r="D11929" s="43"/>
      <c r="G11929" s="34"/>
      <c r="H11929" s="35"/>
    </row>
    <row r="11930" ht="14.25" customHeight="1">
      <c r="C11930" s="42"/>
      <c r="D11930" s="43"/>
      <c r="G11930" s="34"/>
      <c r="H11930" s="35"/>
    </row>
    <row r="11931" ht="14.25" customHeight="1">
      <c r="C11931" s="42"/>
      <c r="D11931" s="43"/>
      <c r="G11931" s="34"/>
      <c r="H11931" s="35"/>
    </row>
    <row r="11932" ht="14.25" customHeight="1">
      <c r="C11932" s="42"/>
      <c r="D11932" s="43"/>
      <c r="G11932" s="34"/>
      <c r="H11932" s="35"/>
    </row>
    <row r="11933" ht="14.25" customHeight="1">
      <c r="C11933" s="42"/>
      <c r="D11933" s="43"/>
      <c r="G11933" s="34"/>
      <c r="H11933" s="35"/>
    </row>
    <row r="11934" ht="14.25" customHeight="1">
      <c r="C11934" s="42"/>
      <c r="D11934" s="43"/>
      <c r="G11934" s="34"/>
      <c r="H11934" s="35"/>
    </row>
    <row r="11935" ht="14.25" customHeight="1">
      <c r="C11935" s="42"/>
      <c r="D11935" s="43"/>
      <c r="G11935" s="34"/>
      <c r="H11935" s="35"/>
    </row>
    <row r="11936" ht="14.25" customHeight="1">
      <c r="C11936" s="42"/>
      <c r="D11936" s="43"/>
      <c r="G11936" s="34"/>
      <c r="H11936" s="35"/>
    </row>
    <row r="11937" ht="14.25" customHeight="1">
      <c r="C11937" s="42"/>
      <c r="D11937" s="43"/>
      <c r="G11937" s="34"/>
      <c r="H11937" s="35"/>
    </row>
    <row r="11938" ht="14.25" customHeight="1">
      <c r="C11938" s="42"/>
      <c r="D11938" s="43"/>
      <c r="G11938" s="34"/>
      <c r="H11938" s="35"/>
    </row>
    <row r="11939" ht="14.25" customHeight="1">
      <c r="C11939" s="42"/>
      <c r="D11939" s="43"/>
      <c r="G11939" s="34"/>
      <c r="H11939" s="35"/>
    </row>
    <row r="11940" ht="14.25" customHeight="1">
      <c r="C11940" s="42"/>
      <c r="D11940" s="43"/>
      <c r="G11940" s="34"/>
      <c r="H11940" s="35"/>
    </row>
    <row r="11941" ht="14.25" customHeight="1">
      <c r="C11941" s="42"/>
      <c r="D11941" s="43"/>
      <c r="G11941" s="34"/>
      <c r="H11941" s="35"/>
    </row>
    <row r="11942" ht="14.25" customHeight="1">
      <c r="C11942" s="42"/>
      <c r="D11942" s="43"/>
      <c r="G11942" s="34"/>
      <c r="H11942" s="35"/>
    </row>
    <row r="11943" ht="14.25" customHeight="1">
      <c r="C11943" s="42"/>
      <c r="D11943" s="43"/>
      <c r="G11943" s="34"/>
      <c r="H11943" s="35"/>
    </row>
    <row r="11944" ht="14.25" customHeight="1">
      <c r="C11944" s="42"/>
      <c r="D11944" s="43"/>
      <c r="G11944" s="34"/>
      <c r="H11944" s="35"/>
    </row>
    <row r="11945" ht="14.25" customHeight="1">
      <c r="C11945" s="42"/>
      <c r="D11945" s="43"/>
      <c r="G11945" s="34"/>
      <c r="H11945" s="35"/>
    </row>
    <row r="11946" ht="14.25" customHeight="1">
      <c r="C11946" s="42"/>
      <c r="D11946" s="43"/>
      <c r="G11946" s="34"/>
      <c r="H11946" s="35"/>
    </row>
    <row r="11947" ht="14.25" customHeight="1">
      <c r="C11947" s="42"/>
      <c r="D11947" s="43"/>
      <c r="G11947" s="34"/>
      <c r="H11947" s="35"/>
    </row>
    <row r="11948" ht="14.25" customHeight="1">
      <c r="C11948" s="42"/>
      <c r="D11948" s="43"/>
      <c r="G11948" s="34"/>
      <c r="H11948" s="35"/>
    </row>
    <row r="11949" ht="14.25" customHeight="1">
      <c r="C11949" s="42"/>
      <c r="D11949" s="43"/>
      <c r="G11949" s="34"/>
      <c r="H11949" s="35"/>
    </row>
    <row r="11950" ht="14.25" customHeight="1">
      <c r="C11950" s="42"/>
      <c r="D11950" s="43"/>
      <c r="G11950" s="34"/>
      <c r="H11950" s="35"/>
    </row>
    <row r="11951" ht="14.25" customHeight="1">
      <c r="C11951" s="42"/>
      <c r="D11951" s="43"/>
      <c r="G11951" s="34"/>
      <c r="H11951" s="35"/>
    </row>
    <row r="11952" ht="14.25" customHeight="1">
      <c r="C11952" s="42"/>
      <c r="D11952" s="43"/>
      <c r="G11952" s="34"/>
      <c r="H11952" s="35"/>
    </row>
    <row r="11953" ht="14.25" customHeight="1">
      <c r="C11953" s="42"/>
      <c r="D11953" s="43"/>
      <c r="G11953" s="34"/>
      <c r="H11953" s="35"/>
    </row>
    <row r="11954" ht="14.25" customHeight="1">
      <c r="C11954" s="42"/>
      <c r="D11954" s="43"/>
      <c r="G11954" s="34"/>
      <c r="H11954" s="35"/>
    </row>
    <row r="11955" ht="14.25" customHeight="1">
      <c r="C11955" s="42"/>
      <c r="D11955" s="43"/>
      <c r="G11955" s="34"/>
      <c r="H11955" s="35"/>
    </row>
    <row r="11956" ht="14.25" customHeight="1">
      <c r="C11956" s="42"/>
      <c r="D11956" s="43"/>
      <c r="G11956" s="34"/>
      <c r="H11956" s="35"/>
    </row>
    <row r="11957" ht="14.25" customHeight="1">
      <c r="C11957" s="42"/>
      <c r="D11957" s="43"/>
      <c r="G11957" s="34"/>
      <c r="H11957" s="35"/>
    </row>
    <row r="11958" ht="14.25" customHeight="1">
      <c r="C11958" s="42"/>
      <c r="D11958" s="43"/>
      <c r="G11958" s="34"/>
      <c r="H11958" s="35"/>
    </row>
    <row r="11959" ht="14.25" customHeight="1">
      <c r="C11959" s="42"/>
      <c r="D11959" s="43"/>
      <c r="G11959" s="34"/>
      <c r="H11959" s="35"/>
    </row>
    <row r="11960" ht="14.25" customHeight="1">
      <c r="C11960" s="42"/>
      <c r="D11960" s="43"/>
      <c r="G11960" s="34"/>
      <c r="H11960" s="35"/>
    </row>
    <row r="11961" ht="14.25" customHeight="1">
      <c r="C11961" s="42"/>
      <c r="D11961" s="43"/>
      <c r="G11961" s="34"/>
      <c r="H11961" s="35"/>
    </row>
    <row r="11962" ht="14.25" customHeight="1">
      <c r="C11962" s="42"/>
      <c r="D11962" s="43"/>
      <c r="G11962" s="34"/>
      <c r="H11962" s="35"/>
    </row>
    <row r="11963" ht="14.25" customHeight="1">
      <c r="C11963" s="42"/>
      <c r="D11963" s="43"/>
      <c r="G11963" s="34"/>
      <c r="H11963" s="35"/>
    </row>
    <row r="11964" ht="14.25" customHeight="1">
      <c r="C11964" s="42"/>
      <c r="D11964" s="43"/>
      <c r="G11964" s="34"/>
      <c r="H11964" s="35"/>
    </row>
    <row r="11965" ht="14.25" customHeight="1">
      <c r="C11965" s="42"/>
      <c r="D11965" s="43"/>
      <c r="G11965" s="34"/>
      <c r="H11965" s="35"/>
    </row>
    <row r="11966" ht="14.25" customHeight="1">
      <c r="C11966" s="42"/>
      <c r="D11966" s="43"/>
      <c r="G11966" s="34"/>
      <c r="H11966" s="35"/>
    </row>
    <row r="11967" ht="14.25" customHeight="1">
      <c r="C11967" s="42"/>
      <c r="D11967" s="43"/>
      <c r="G11967" s="34"/>
      <c r="H11967" s="35"/>
    </row>
    <row r="11968" ht="14.25" customHeight="1">
      <c r="C11968" s="42"/>
      <c r="D11968" s="43"/>
      <c r="G11968" s="34"/>
      <c r="H11968" s="35"/>
    </row>
    <row r="11969" ht="14.25" customHeight="1">
      <c r="C11969" s="42"/>
      <c r="D11969" s="43"/>
      <c r="G11969" s="34"/>
      <c r="H11969" s="35"/>
    </row>
    <row r="11970" ht="14.25" customHeight="1">
      <c r="C11970" s="42"/>
      <c r="D11970" s="43"/>
      <c r="G11970" s="34"/>
      <c r="H11970" s="35"/>
    </row>
    <row r="11971" ht="14.25" customHeight="1">
      <c r="C11971" s="42"/>
      <c r="D11971" s="43"/>
      <c r="G11971" s="34"/>
      <c r="H11971" s="35"/>
    </row>
    <row r="11972" ht="14.25" customHeight="1">
      <c r="C11972" s="42"/>
      <c r="D11972" s="43"/>
      <c r="G11972" s="34"/>
      <c r="H11972" s="35"/>
    </row>
    <row r="11973" ht="14.25" customHeight="1">
      <c r="C11973" s="42"/>
      <c r="D11973" s="43"/>
      <c r="G11973" s="34"/>
      <c r="H11973" s="35"/>
    </row>
    <row r="11974" ht="14.25" customHeight="1">
      <c r="C11974" s="42"/>
      <c r="D11974" s="43"/>
      <c r="G11974" s="34"/>
      <c r="H11974" s="35"/>
    </row>
    <row r="11975" ht="14.25" customHeight="1">
      <c r="C11975" s="42"/>
      <c r="D11975" s="43"/>
      <c r="G11975" s="34"/>
      <c r="H11975" s="35"/>
    </row>
    <row r="11976" ht="14.25" customHeight="1">
      <c r="C11976" s="42"/>
      <c r="D11976" s="43"/>
      <c r="G11976" s="34"/>
      <c r="H11976" s="35"/>
    </row>
    <row r="11977" ht="14.25" customHeight="1">
      <c r="C11977" s="42"/>
      <c r="D11977" s="43"/>
      <c r="G11977" s="34"/>
      <c r="H11977" s="35"/>
    </row>
    <row r="11978" ht="14.25" customHeight="1">
      <c r="C11978" s="42"/>
      <c r="D11978" s="43"/>
      <c r="G11978" s="34"/>
      <c r="H11978" s="35"/>
    </row>
    <row r="11979" ht="14.25" customHeight="1">
      <c r="C11979" s="42"/>
      <c r="D11979" s="43"/>
      <c r="G11979" s="34"/>
      <c r="H11979" s="35"/>
    </row>
    <row r="11980" ht="14.25" customHeight="1">
      <c r="C11980" s="42"/>
      <c r="D11980" s="43"/>
      <c r="G11980" s="34"/>
      <c r="H11980" s="35"/>
    </row>
    <row r="11981" ht="14.25" customHeight="1">
      <c r="C11981" s="42"/>
      <c r="D11981" s="43"/>
      <c r="G11981" s="34"/>
      <c r="H11981" s="35"/>
    </row>
    <row r="11982" ht="14.25" customHeight="1">
      <c r="C11982" s="42"/>
      <c r="D11982" s="43"/>
      <c r="G11982" s="34"/>
      <c r="H11982" s="35"/>
    </row>
    <row r="11983" ht="14.25" customHeight="1">
      <c r="C11983" s="42"/>
      <c r="D11983" s="43"/>
      <c r="G11983" s="34"/>
      <c r="H11983" s="35"/>
    </row>
    <row r="11984" ht="14.25" customHeight="1">
      <c r="C11984" s="42"/>
      <c r="D11984" s="43"/>
      <c r="G11984" s="34"/>
      <c r="H11984" s="35"/>
    </row>
    <row r="11985" ht="14.25" customHeight="1">
      <c r="C11985" s="42"/>
      <c r="D11985" s="43"/>
      <c r="G11985" s="34"/>
      <c r="H11985" s="35"/>
    </row>
    <row r="11986" ht="14.25" customHeight="1">
      <c r="C11986" s="42"/>
      <c r="D11986" s="43"/>
      <c r="G11986" s="34"/>
      <c r="H11986" s="35"/>
    </row>
    <row r="11987" ht="14.25" customHeight="1">
      <c r="C11987" s="42"/>
      <c r="D11987" s="43"/>
      <c r="G11987" s="34"/>
      <c r="H11987" s="35"/>
    </row>
    <row r="11988" ht="14.25" customHeight="1">
      <c r="C11988" s="42"/>
      <c r="D11988" s="43"/>
      <c r="G11988" s="34"/>
      <c r="H11988" s="35"/>
    </row>
    <row r="11989" ht="14.25" customHeight="1">
      <c r="C11989" s="42"/>
      <c r="D11989" s="43"/>
      <c r="G11989" s="34"/>
      <c r="H11989" s="35"/>
    </row>
    <row r="11990" ht="14.25" customHeight="1">
      <c r="C11990" s="42"/>
      <c r="D11990" s="43"/>
      <c r="G11990" s="34"/>
      <c r="H11990" s="35"/>
    </row>
    <row r="11991" ht="14.25" customHeight="1">
      <c r="C11991" s="42"/>
      <c r="D11991" s="43"/>
      <c r="G11991" s="34"/>
      <c r="H11991" s="35"/>
    </row>
    <row r="11992" ht="14.25" customHeight="1">
      <c r="C11992" s="42"/>
      <c r="D11992" s="43"/>
      <c r="G11992" s="34"/>
      <c r="H11992" s="35"/>
    </row>
    <row r="11993" ht="14.25" customHeight="1">
      <c r="C11993" s="42"/>
      <c r="D11993" s="43"/>
      <c r="G11993" s="34"/>
      <c r="H11993" s="35"/>
    </row>
    <row r="11994" ht="14.25" customHeight="1">
      <c r="C11994" s="42"/>
      <c r="D11994" s="43"/>
      <c r="G11994" s="34"/>
      <c r="H11994" s="35"/>
    </row>
    <row r="11995" ht="14.25" customHeight="1">
      <c r="C11995" s="42"/>
      <c r="D11995" s="43"/>
      <c r="G11995" s="34"/>
      <c r="H11995" s="35"/>
    </row>
    <row r="11996" ht="14.25" customHeight="1">
      <c r="C11996" s="42"/>
      <c r="D11996" s="43"/>
      <c r="G11996" s="34"/>
      <c r="H11996" s="35"/>
    </row>
    <row r="11997" ht="14.25" customHeight="1">
      <c r="C11997" s="42"/>
      <c r="D11997" s="43"/>
      <c r="G11997" s="34"/>
      <c r="H11997" s="35"/>
    </row>
    <row r="11998" ht="14.25" customHeight="1">
      <c r="C11998" s="42"/>
      <c r="D11998" s="43"/>
      <c r="G11998" s="34"/>
      <c r="H11998" s="35"/>
    </row>
    <row r="11999" ht="14.25" customHeight="1">
      <c r="C11999" s="42"/>
      <c r="D11999" s="43"/>
      <c r="G11999" s="34"/>
      <c r="H11999" s="35"/>
    </row>
    <row r="12000" ht="14.25" customHeight="1">
      <c r="C12000" s="42"/>
      <c r="D12000" s="43"/>
      <c r="G12000" s="34"/>
      <c r="H12000" s="35"/>
    </row>
    <row r="12001" ht="14.25" customHeight="1">
      <c r="C12001" s="42"/>
      <c r="D12001" s="43"/>
      <c r="G12001" s="34"/>
      <c r="H12001" s="35"/>
    </row>
    <row r="12002" ht="14.25" customHeight="1">
      <c r="C12002" s="42"/>
      <c r="D12002" s="43"/>
      <c r="G12002" s="34"/>
      <c r="H12002" s="35"/>
    </row>
    <row r="12003" ht="14.25" customHeight="1">
      <c r="C12003" s="42"/>
      <c r="D12003" s="43"/>
      <c r="G12003" s="34"/>
      <c r="H12003" s="35"/>
    </row>
    <row r="12004" ht="14.25" customHeight="1">
      <c r="C12004" s="42"/>
      <c r="D12004" s="43"/>
      <c r="G12004" s="34"/>
      <c r="H12004" s="35"/>
    </row>
    <row r="12005" ht="14.25" customHeight="1">
      <c r="C12005" s="42"/>
      <c r="D12005" s="43"/>
      <c r="G12005" s="34"/>
      <c r="H12005" s="35"/>
    </row>
    <row r="12006" ht="14.25" customHeight="1">
      <c r="C12006" s="42"/>
      <c r="D12006" s="43"/>
      <c r="G12006" s="34"/>
      <c r="H12006" s="35"/>
    </row>
    <row r="12007" ht="14.25" customHeight="1">
      <c r="C12007" s="42"/>
      <c r="D12007" s="43"/>
      <c r="G12007" s="34"/>
      <c r="H12007" s="35"/>
    </row>
    <row r="12008" ht="14.25" customHeight="1">
      <c r="C12008" s="42"/>
      <c r="D12008" s="43"/>
      <c r="G12008" s="34"/>
      <c r="H12008" s="35"/>
    </row>
    <row r="12009" ht="14.25" customHeight="1">
      <c r="C12009" s="42"/>
      <c r="D12009" s="43"/>
      <c r="G12009" s="34"/>
      <c r="H12009" s="35"/>
    </row>
    <row r="12010" ht="14.25" customHeight="1">
      <c r="C12010" s="42"/>
      <c r="D12010" s="43"/>
      <c r="G12010" s="34"/>
      <c r="H12010" s="35"/>
    </row>
    <row r="12011" ht="14.25" customHeight="1">
      <c r="C12011" s="42"/>
      <c r="D12011" s="43"/>
      <c r="G12011" s="34"/>
      <c r="H12011" s="35"/>
    </row>
    <row r="12012" ht="14.25" customHeight="1">
      <c r="C12012" s="42"/>
      <c r="D12012" s="43"/>
      <c r="G12012" s="34"/>
      <c r="H12012" s="35"/>
    </row>
    <row r="12013" ht="14.25" customHeight="1">
      <c r="C12013" s="42"/>
      <c r="D12013" s="43"/>
      <c r="G12013" s="34"/>
      <c r="H12013" s="35"/>
    </row>
    <row r="12014" ht="14.25" customHeight="1">
      <c r="C12014" s="42"/>
      <c r="D12014" s="43"/>
      <c r="G12014" s="34"/>
      <c r="H12014" s="35"/>
    </row>
    <row r="12015" ht="14.25" customHeight="1">
      <c r="C12015" s="42"/>
      <c r="D12015" s="43"/>
      <c r="G12015" s="34"/>
      <c r="H12015" s="35"/>
    </row>
    <row r="12016" ht="14.25" customHeight="1">
      <c r="C12016" s="42"/>
      <c r="D12016" s="43"/>
      <c r="G12016" s="34"/>
      <c r="H12016" s="35"/>
    </row>
    <row r="12017" ht="14.25" customHeight="1">
      <c r="C12017" s="42"/>
      <c r="D12017" s="43"/>
      <c r="G12017" s="34"/>
      <c r="H12017" s="35"/>
    </row>
    <row r="12018" ht="14.25" customHeight="1">
      <c r="C12018" s="42"/>
      <c r="D12018" s="43"/>
      <c r="G12018" s="34"/>
      <c r="H12018" s="35"/>
    </row>
    <row r="12019" ht="14.25" customHeight="1">
      <c r="C12019" s="42"/>
      <c r="D12019" s="43"/>
      <c r="G12019" s="34"/>
      <c r="H12019" s="35"/>
    </row>
    <row r="12020" ht="14.25" customHeight="1">
      <c r="C12020" s="42"/>
      <c r="D12020" s="43"/>
      <c r="G12020" s="34"/>
      <c r="H12020" s="35"/>
    </row>
    <row r="12021" ht="14.25" customHeight="1">
      <c r="C12021" s="42"/>
      <c r="D12021" s="43"/>
      <c r="G12021" s="34"/>
      <c r="H12021" s="35"/>
    </row>
    <row r="12022" ht="14.25" customHeight="1">
      <c r="C12022" s="42"/>
      <c r="D12022" s="43"/>
      <c r="G12022" s="34"/>
      <c r="H12022" s="35"/>
    </row>
    <row r="12023" ht="14.25" customHeight="1">
      <c r="C12023" s="42"/>
      <c r="D12023" s="43"/>
      <c r="G12023" s="34"/>
      <c r="H12023" s="35"/>
    </row>
    <row r="12024" ht="14.25" customHeight="1">
      <c r="C12024" s="42"/>
      <c r="D12024" s="43"/>
      <c r="G12024" s="34"/>
      <c r="H12024" s="35"/>
    </row>
    <row r="12025" ht="14.25" customHeight="1">
      <c r="C12025" s="42"/>
      <c r="D12025" s="43"/>
      <c r="G12025" s="34"/>
      <c r="H12025" s="35"/>
    </row>
    <row r="12026" ht="14.25" customHeight="1">
      <c r="C12026" s="42"/>
      <c r="D12026" s="43"/>
      <c r="G12026" s="34"/>
      <c r="H12026" s="35"/>
    </row>
    <row r="12027" ht="14.25" customHeight="1">
      <c r="C12027" s="42"/>
      <c r="D12027" s="43"/>
      <c r="G12027" s="34"/>
      <c r="H12027" s="35"/>
    </row>
    <row r="12028" ht="14.25" customHeight="1">
      <c r="C12028" s="42"/>
      <c r="D12028" s="43"/>
      <c r="G12028" s="34"/>
      <c r="H12028" s="35"/>
    </row>
    <row r="12029" ht="14.25" customHeight="1">
      <c r="C12029" s="42"/>
      <c r="D12029" s="43"/>
      <c r="G12029" s="34"/>
      <c r="H12029" s="35"/>
    </row>
    <row r="12030" ht="14.25" customHeight="1">
      <c r="C12030" s="42"/>
      <c r="D12030" s="43"/>
      <c r="G12030" s="34"/>
      <c r="H12030" s="35"/>
    </row>
    <row r="12031" ht="14.25" customHeight="1">
      <c r="C12031" s="42"/>
      <c r="D12031" s="43"/>
      <c r="G12031" s="34"/>
      <c r="H12031" s="35"/>
    </row>
    <row r="12032" ht="14.25" customHeight="1">
      <c r="C12032" s="42"/>
      <c r="D12032" s="43"/>
      <c r="G12032" s="34"/>
      <c r="H12032" s="35"/>
    </row>
    <row r="12033" ht="14.25" customHeight="1">
      <c r="C12033" s="42"/>
      <c r="D12033" s="43"/>
      <c r="G12033" s="34"/>
      <c r="H12033" s="35"/>
    </row>
    <row r="12034" ht="14.25" customHeight="1">
      <c r="C12034" s="42"/>
      <c r="D12034" s="43"/>
      <c r="G12034" s="34"/>
      <c r="H12034" s="35"/>
    </row>
    <row r="12035" ht="14.25" customHeight="1">
      <c r="C12035" s="42"/>
      <c r="D12035" s="43"/>
      <c r="G12035" s="34"/>
      <c r="H12035" s="35"/>
    </row>
    <row r="12036" ht="14.25" customHeight="1">
      <c r="C12036" s="42"/>
      <c r="D12036" s="43"/>
      <c r="G12036" s="34"/>
      <c r="H12036" s="35"/>
    </row>
    <row r="12037" ht="14.25" customHeight="1">
      <c r="C12037" s="42"/>
      <c r="D12037" s="43"/>
      <c r="G12037" s="34"/>
      <c r="H12037" s="35"/>
    </row>
    <row r="12038" ht="14.25" customHeight="1">
      <c r="C12038" s="42"/>
      <c r="D12038" s="43"/>
      <c r="G12038" s="34"/>
      <c r="H12038" s="35"/>
    </row>
    <row r="12039" ht="14.25" customHeight="1">
      <c r="C12039" s="42"/>
      <c r="D12039" s="43"/>
      <c r="G12039" s="34"/>
      <c r="H12039" s="35"/>
    </row>
    <row r="12040" ht="14.25" customHeight="1">
      <c r="C12040" s="42"/>
      <c r="D12040" s="43"/>
      <c r="G12040" s="34"/>
      <c r="H12040" s="35"/>
    </row>
    <row r="12041" ht="14.25" customHeight="1">
      <c r="C12041" s="42"/>
      <c r="D12041" s="43"/>
      <c r="G12041" s="34"/>
      <c r="H12041" s="35"/>
    </row>
    <row r="12042" ht="14.25" customHeight="1">
      <c r="C12042" s="42"/>
      <c r="D12042" s="43"/>
      <c r="G12042" s="34"/>
      <c r="H12042" s="35"/>
    </row>
    <row r="12043" ht="14.25" customHeight="1">
      <c r="C12043" s="42"/>
      <c r="D12043" s="43"/>
      <c r="G12043" s="34"/>
      <c r="H12043" s="35"/>
    </row>
    <row r="12044" ht="14.25" customHeight="1">
      <c r="C12044" s="42"/>
      <c r="D12044" s="43"/>
      <c r="G12044" s="34"/>
      <c r="H12044" s="35"/>
    </row>
    <row r="12045" ht="14.25" customHeight="1">
      <c r="C12045" s="42"/>
      <c r="D12045" s="43"/>
      <c r="G12045" s="34"/>
      <c r="H12045" s="35"/>
    </row>
    <row r="12046" ht="14.25" customHeight="1">
      <c r="C12046" s="42"/>
      <c r="D12046" s="43"/>
      <c r="G12046" s="34"/>
      <c r="H12046" s="35"/>
    </row>
    <row r="12047" ht="14.25" customHeight="1">
      <c r="C12047" s="42"/>
      <c r="D12047" s="43"/>
      <c r="G12047" s="34"/>
      <c r="H12047" s="35"/>
    </row>
    <row r="12048" ht="14.25" customHeight="1">
      <c r="C12048" s="42"/>
      <c r="D12048" s="43"/>
      <c r="G12048" s="34"/>
      <c r="H12048" s="35"/>
    </row>
    <row r="12049" ht="14.25" customHeight="1">
      <c r="C12049" s="42"/>
      <c r="D12049" s="43"/>
      <c r="G12049" s="34"/>
      <c r="H12049" s="35"/>
    </row>
    <row r="12050" ht="14.25" customHeight="1">
      <c r="C12050" s="42"/>
      <c r="D12050" s="43"/>
      <c r="G12050" s="34"/>
      <c r="H12050" s="35"/>
    </row>
    <row r="12051" ht="14.25" customHeight="1">
      <c r="C12051" s="42"/>
      <c r="D12051" s="43"/>
      <c r="G12051" s="34"/>
      <c r="H12051" s="35"/>
    </row>
    <row r="12052" ht="14.25" customHeight="1">
      <c r="C12052" s="42"/>
      <c r="D12052" s="43"/>
      <c r="G12052" s="34"/>
      <c r="H12052" s="35"/>
    </row>
    <row r="12053" ht="14.25" customHeight="1">
      <c r="C12053" s="42"/>
      <c r="D12053" s="43"/>
      <c r="G12053" s="34"/>
      <c r="H12053" s="35"/>
    </row>
    <row r="12054" ht="14.25" customHeight="1">
      <c r="C12054" s="42"/>
      <c r="D12054" s="43"/>
      <c r="G12054" s="34"/>
      <c r="H12054" s="35"/>
    </row>
    <row r="12055" ht="14.25" customHeight="1">
      <c r="C12055" s="42"/>
      <c r="D12055" s="43"/>
      <c r="G12055" s="34"/>
      <c r="H12055" s="35"/>
    </row>
    <row r="12056" ht="14.25" customHeight="1">
      <c r="C12056" s="42"/>
      <c r="D12056" s="43"/>
      <c r="G12056" s="34"/>
      <c r="H12056" s="35"/>
    </row>
    <row r="12057" ht="14.25" customHeight="1">
      <c r="C12057" s="42"/>
      <c r="D12057" s="43"/>
      <c r="G12057" s="34"/>
      <c r="H12057" s="35"/>
    </row>
    <row r="12058" ht="14.25" customHeight="1">
      <c r="C12058" s="42"/>
      <c r="D12058" s="43"/>
      <c r="G12058" s="34"/>
      <c r="H12058" s="35"/>
    </row>
    <row r="12059" ht="14.25" customHeight="1">
      <c r="C12059" s="42"/>
      <c r="D12059" s="43"/>
      <c r="G12059" s="34"/>
      <c r="H12059" s="35"/>
    </row>
    <row r="12060" ht="14.25" customHeight="1">
      <c r="C12060" s="42"/>
      <c r="D12060" s="43"/>
      <c r="G12060" s="34"/>
      <c r="H12060" s="35"/>
    </row>
    <row r="12061" ht="14.25" customHeight="1">
      <c r="C12061" s="42"/>
      <c r="D12061" s="43"/>
      <c r="G12061" s="34"/>
      <c r="H12061" s="35"/>
    </row>
    <row r="12062" ht="14.25" customHeight="1">
      <c r="C12062" s="42"/>
      <c r="D12062" s="43"/>
      <c r="G12062" s="34"/>
      <c r="H12062" s="35"/>
    </row>
    <row r="12063" ht="14.25" customHeight="1">
      <c r="C12063" s="42"/>
      <c r="D12063" s="43"/>
      <c r="G12063" s="34"/>
      <c r="H12063" s="35"/>
    </row>
    <row r="12064" ht="14.25" customHeight="1">
      <c r="C12064" s="42"/>
      <c r="D12064" s="43"/>
      <c r="G12064" s="34"/>
      <c r="H12064" s="35"/>
    </row>
    <row r="12065" ht="14.25" customHeight="1">
      <c r="C12065" s="42"/>
      <c r="D12065" s="43"/>
      <c r="G12065" s="34"/>
      <c r="H12065" s="35"/>
    </row>
    <row r="12066" ht="14.25" customHeight="1">
      <c r="C12066" s="42"/>
      <c r="D12066" s="43"/>
      <c r="G12066" s="34"/>
      <c r="H12066" s="35"/>
    </row>
    <row r="12067" ht="14.25" customHeight="1">
      <c r="C12067" s="42"/>
      <c r="D12067" s="43"/>
      <c r="G12067" s="34"/>
      <c r="H12067" s="35"/>
    </row>
    <row r="12068" ht="14.25" customHeight="1">
      <c r="C12068" s="42"/>
      <c r="D12068" s="43"/>
      <c r="G12068" s="34"/>
      <c r="H12068" s="35"/>
    </row>
    <row r="12069" ht="14.25" customHeight="1">
      <c r="C12069" s="42"/>
      <c r="D12069" s="43"/>
      <c r="G12069" s="34"/>
      <c r="H12069" s="35"/>
    </row>
    <row r="12070" ht="14.25" customHeight="1">
      <c r="C12070" s="42"/>
      <c r="D12070" s="43"/>
      <c r="G12070" s="34"/>
      <c r="H12070" s="35"/>
    </row>
    <row r="12071" ht="14.25" customHeight="1">
      <c r="C12071" s="42"/>
      <c r="D12071" s="43"/>
      <c r="G12071" s="34"/>
      <c r="H12071" s="35"/>
    </row>
    <row r="12072" ht="14.25" customHeight="1">
      <c r="C12072" s="42"/>
      <c r="D12072" s="43"/>
      <c r="G12072" s="34"/>
      <c r="H12072" s="35"/>
    </row>
    <row r="12073" ht="14.25" customHeight="1">
      <c r="C12073" s="42"/>
      <c r="D12073" s="43"/>
      <c r="G12073" s="34"/>
      <c r="H12073" s="35"/>
    </row>
    <row r="12074" ht="14.25" customHeight="1">
      <c r="C12074" s="42"/>
      <c r="D12074" s="43"/>
      <c r="G12074" s="34"/>
      <c r="H12074" s="35"/>
    </row>
    <row r="12075" ht="14.25" customHeight="1">
      <c r="C12075" s="42"/>
      <c r="D12075" s="43"/>
      <c r="G12075" s="34"/>
      <c r="H12075" s="35"/>
    </row>
    <row r="12076" ht="14.25" customHeight="1">
      <c r="C12076" s="42"/>
      <c r="D12076" s="43"/>
      <c r="G12076" s="34"/>
      <c r="H12076" s="35"/>
    </row>
    <row r="12077" ht="14.25" customHeight="1">
      <c r="C12077" s="42"/>
      <c r="D12077" s="43"/>
      <c r="G12077" s="34"/>
      <c r="H12077" s="35"/>
    </row>
    <row r="12078" ht="14.25" customHeight="1">
      <c r="C12078" s="42"/>
      <c r="D12078" s="43"/>
      <c r="G12078" s="34"/>
      <c r="H12078" s="35"/>
    </row>
    <row r="12079" ht="14.25" customHeight="1">
      <c r="C12079" s="42"/>
      <c r="D12079" s="43"/>
      <c r="G12079" s="34"/>
      <c r="H12079" s="35"/>
    </row>
    <row r="12080" ht="14.25" customHeight="1">
      <c r="C12080" s="42"/>
      <c r="D12080" s="43"/>
      <c r="G12080" s="34"/>
      <c r="H12080" s="35"/>
    </row>
    <row r="12081" ht="14.25" customHeight="1">
      <c r="C12081" s="42"/>
      <c r="D12081" s="43"/>
      <c r="G12081" s="34"/>
      <c r="H12081" s="35"/>
    </row>
    <row r="12082" ht="14.25" customHeight="1">
      <c r="C12082" s="42"/>
      <c r="D12082" s="43"/>
      <c r="G12082" s="34"/>
      <c r="H12082" s="35"/>
    </row>
    <row r="12083" ht="14.25" customHeight="1">
      <c r="C12083" s="42"/>
      <c r="D12083" s="43"/>
      <c r="G12083" s="34"/>
      <c r="H12083" s="35"/>
    </row>
    <row r="12084" ht="14.25" customHeight="1">
      <c r="C12084" s="42"/>
      <c r="D12084" s="43"/>
      <c r="G12084" s="34"/>
      <c r="H12084" s="35"/>
    </row>
    <row r="12085" ht="14.25" customHeight="1">
      <c r="C12085" s="42"/>
      <c r="D12085" s="43"/>
      <c r="G12085" s="34"/>
      <c r="H12085" s="35"/>
    </row>
    <row r="12086" ht="14.25" customHeight="1">
      <c r="C12086" s="42"/>
      <c r="D12086" s="43"/>
      <c r="G12086" s="34"/>
      <c r="H12086" s="35"/>
    </row>
    <row r="12087" ht="14.25" customHeight="1">
      <c r="C12087" s="42"/>
      <c r="D12087" s="43"/>
      <c r="G12087" s="34"/>
      <c r="H12087" s="35"/>
    </row>
    <row r="12088" ht="14.25" customHeight="1">
      <c r="C12088" s="42"/>
      <c r="D12088" s="43"/>
      <c r="G12088" s="34"/>
      <c r="H12088" s="35"/>
    </row>
    <row r="12089" ht="14.25" customHeight="1">
      <c r="C12089" s="42"/>
      <c r="D12089" s="43"/>
      <c r="G12089" s="34"/>
      <c r="H12089" s="35"/>
    </row>
    <row r="12090" ht="14.25" customHeight="1">
      <c r="C12090" s="42"/>
      <c r="D12090" s="43"/>
      <c r="G12090" s="34"/>
      <c r="H12090" s="35"/>
    </row>
    <row r="12091" ht="14.25" customHeight="1">
      <c r="C12091" s="42"/>
      <c r="D12091" s="43"/>
      <c r="G12091" s="34"/>
      <c r="H12091" s="35"/>
    </row>
    <row r="12092" ht="14.25" customHeight="1">
      <c r="C12092" s="42"/>
      <c r="D12092" s="43"/>
      <c r="G12092" s="34"/>
      <c r="H12092" s="35"/>
    </row>
    <row r="12093" ht="14.25" customHeight="1">
      <c r="C12093" s="42"/>
      <c r="D12093" s="43"/>
      <c r="G12093" s="34"/>
      <c r="H12093" s="35"/>
    </row>
    <row r="12094" ht="14.25" customHeight="1">
      <c r="C12094" s="42"/>
      <c r="D12094" s="43"/>
      <c r="G12094" s="34"/>
      <c r="H12094" s="35"/>
    </row>
    <row r="12095" ht="14.25" customHeight="1">
      <c r="C12095" s="42"/>
      <c r="D12095" s="43"/>
      <c r="G12095" s="34"/>
      <c r="H12095" s="35"/>
    </row>
    <row r="12096" ht="14.25" customHeight="1">
      <c r="C12096" s="42"/>
      <c r="D12096" s="43"/>
      <c r="G12096" s="34"/>
      <c r="H12096" s="35"/>
    </row>
    <row r="12097" ht="14.25" customHeight="1">
      <c r="C12097" s="42"/>
      <c r="D12097" s="43"/>
      <c r="G12097" s="34"/>
      <c r="H12097" s="35"/>
    </row>
    <row r="12098" ht="14.25" customHeight="1">
      <c r="C12098" s="42"/>
      <c r="D12098" s="43"/>
      <c r="G12098" s="34"/>
      <c r="H12098" s="35"/>
    </row>
    <row r="12099" ht="14.25" customHeight="1">
      <c r="C12099" s="42"/>
      <c r="D12099" s="43"/>
      <c r="G12099" s="34"/>
      <c r="H12099" s="35"/>
    </row>
    <row r="12100" ht="14.25" customHeight="1">
      <c r="C12100" s="42"/>
      <c r="D12100" s="43"/>
      <c r="G12100" s="34"/>
      <c r="H12100" s="35"/>
    </row>
    <row r="12101" ht="14.25" customHeight="1">
      <c r="C12101" s="42"/>
      <c r="D12101" s="43"/>
      <c r="G12101" s="34"/>
      <c r="H12101" s="35"/>
    </row>
    <row r="12102" ht="14.25" customHeight="1">
      <c r="C12102" s="42"/>
      <c r="D12102" s="43"/>
      <c r="G12102" s="34"/>
      <c r="H12102" s="35"/>
    </row>
    <row r="12103" ht="14.25" customHeight="1">
      <c r="C12103" s="42"/>
      <c r="D12103" s="43"/>
      <c r="G12103" s="34"/>
      <c r="H12103" s="35"/>
    </row>
    <row r="12104" ht="14.25" customHeight="1">
      <c r="C12104" s="42"/>
      <c r="D12104" s="43"/>
      <c r="G12104" s="34"/>
      <c r="H12104" s="35"/>
    </row>
    <row r="12105" ht="14.25" customHeight="1">
      <c r="C12105" s="42"/>
      <c r="D12105" s="43"/>
      <c r="G12105" s="34"/>
      <c r="H12105" s="35"/>
    </row>
    <row r="12106" ht="14.25" customHeight="1">
      <c r="C12106" s="42"/>
      <c r="D12106" s="43"/>
      <c r="G12106" s="34"/>
      <c r="H12106" s="35"/>
    </row>
    <row r="12107" ht="14.25" customHeight="1">
      <c r="C12107" s="42"/>
      <c r="D12107" s="43"/>
      <c r="G12107" s="34"/>
      <c r="H12107" s="35"/>
    </row>
    <row r="12108" ht="14.25" customHeight="1">
      <c r="C12108" s="42"/>
      <c r="D12108" s="43"/>
      <c r="G12108" s="34"/>
      <c r="H12108" s="35"/>
    </row>
    <row r="12109" ht="14.25" customHeight="1">
      <c r="C12109" s="42"/>
      <c r="D12109" s="43"/>
      <c r="G12109" s="34"/>
      <c r="H12109" s="35"/>
    </row>
    <row r="12110" ht="14.25" customHeight="1">
      <c r="C12110" s="42"/>
      <c r="D12110" s="43"/>
      <c r="G12110" s="34"/>
      <c r="H12110" s="35"/>
    </row>
    <row r="12111" ht="14.25" customHeight="1">
      <c r="C12111" s="42"/>
      <c r="D12111" s="43"/>
      <c r="G12111" s="34"/>
      <c r="H12111" s="35"/>
    </row>
    <row r="12112" ht="14.25" customHeight="1">
      <c r="C12112" s="42"/>
      <c r="D12112" s="43"/>
      <c r="G12112" s="34"/>
      <c r="H12112" s="35"/>
    </row>
    <row r="12113" ht="14.25" customHeight="1">
      <c r="C12113" s="42"/>
      <c r="D12113" s="43"/>
      <c r="G12113" s="34"/>
      <c r="H12113" s="35"/>
    </row>
    <row r="12114" ht="14.25" customHeight="1">
      <c r="C12114" s="42"/>
      <c r="D12114" s="43"/>
      <c r="G12114" s="34"/>
      <c r="H12114" s="35"/>
    </row>
    <row r="12115" ht="14.25" customHeight="1">
      <c r="C12115" s="42"/>
      <c r="D12115" s="43"/>
      <c r="G12115" s="34"/>
      <c r="H12115" s="35"/>
    </row>
    <row r="12116" ht="14.25" customHeight="1">
      <c r="C12116" s="42"/>
      <c r="D12116" s="43"/>
      <c r="G12116" s="34"/>
      <c r="H12116" s="35"/>
    </row>
    <row r="12117" ht="14.25" customHeight="1">
      <c r="C12117" s="42"/>
      <c r="D12117" s="43"/>
      <c r="G12117" s="34"/>
      <c r="H12117" s="35"/>
    </row>
    <row r="12118" ht="14.25" customHeight="1">
      <c r="C12118" s="42"/>
      <c r="D12118" s="43"/>
      <c r="G12118" s="34"/>
      <c r="H12118" s="35"/>
    </row>
    <row r="12119" ht="14.25" customHeight="1">
      <c r="C12119" s="42"/>
      <c r="D12119" s="43"/>
      <c r="G12119" s="34"/>
      <c r="H12119" s="35"/>
    </row>
    <row r="12120" ht="14.25" customHeight="1">
      <c r="C12120" s="42"/>
      <c r="D12120" s="43"/>
      <c r="G12120" s="34"/>
      <c r="H12120" s="35"/>
    </row>
    <row r="12121" ht="14.25" customHeight="1">
      <c r="C12121" s="42"/>
      <c r="D12121" s="43"/>
      <c r="G12121" s="34"/>
      <c r="H12121" s="35"/>
    </row>
    <row r="12122" ht="14.25" customHeight="1">
      <c r="C12122" s="42"/>
      <c r="D12122" s="43"/>
      <c r="G12122" s="34"/>
      <c r="H12122" s="35"/>
    </row>
    <row r="12123" ht="14.25" customHeight="1">
      <c r="C12123" s="42"/>
      <c r="D12123" s="43"/>
      <c r="G12123" s="34"/>
      <c r="H12123" s="35"/>
    </row>
    <row r="12124" ht="14.25" customHeight="1">
      <c r="C12124" s="42"/>
      <c r="D12124" s="43"/>
      <c r="G12124" s="34"/>
      <c r="H12124" s="35"/>
    </row>
    <row r="12125" ht="14.25" customHeight="1">
      <c r="C12125" s="42"/>
      <c r="D12125" s="43"/>
      <c r="G12125" s="34"/>
      <c r="H12125" s="35"/>
    </row>
    <row r="12126" ht="14.25" customHeight="1">
      <c r="C12126" s="42"/>
      <c r="D12126" s="43"/>
      <c r="G12126" s="34"/>
      <c r="H12126" s="35"/>
    </row>
    <row r="12127" ht="14.25" customHeight="1">
      <c r="C12127" s="42"/>
      <c r="D12127" s="43"/>
      <c r="G12127" s="34"/>
      <c r="H12127" s="35"/>
    </row>
    <row r="12128" ht="14.25" customHeight="1">
      <c r="C12128" s="42"/>
      <c r="D12128" s="43"/>
      <c r="G12128" s="34"/>
      <c r="H12128" s="35"/>
    </row>
    <row r="12129" ht="14.25" customHeight="1">
      <c r="C12129" s="42"/>
      <c r="D12129" s="43"/>
      <c r="G12129" s="34"/>
      <c r="H12129" s="35"/>
    </row>
    <row r="12130" ht="14.25" customHeight="1">
      <c r="C12130" s="42"/>
      <c r="D12130" s="43"/>
      <c r="G12130" s="34"/>
      <c r="H12130" s="35"/>
    </row>
    <row r="12131" ht="14.25" customHeight="1">
      <c r="C12131" s="42"/>
      <c r="D12131" s="43"/>
      <c r="G12131" s="34"/>
      <c r="H12131" s="35"/>
    </row>
    <row r="12132" ht="14.25" customHeight="1">
      <c r="C12132" s="42"/>
      <c r="D12132" s="43"/>
      <c r="G12132" s="34"/>
      <c r="H12132" s="35"/>
    </row>
    <row r="12133" ht="14.25" customHeight="1">
      <c r="C12133" s="42"/>
      <c r="D12133" s="43"/>
      <c r="G12133" s="34"/>
      <c r="H12133" s="35"/>
    </row>
    <row r="12134" ht="14.25" customHeight="1">
      <c r="C12134" s="42"/>
      <c r="D12134" s="43"/>
      <c r="G12134" s="34"/>
      <c r="H12134" s="35"/>
    </row>
    <row r="12135" ht="14.25" customHeight="1">
      <c r="C12135" s="42"/>
      <c r="D12135" s="43"/>
      <c r="G12135" s="34"/>
      <c r="H12135" s="35"/>
    </row>
    <row r="12136" ht="14.25" customHeight="1">
      <c r="C12136" s="42"/>
      <c r="D12136" s="43"/>
      <c r="G12136" s="34"/>
      <c r="H12136" s="35"/>
    </row>
    <row r="12137" ht="14.25" customHeight="1">
      <c r="C12137" s="42"/>
      <c r="D12137" s="43"/>
      <c r="G12137" s="34"/>
      <c r="H12137" s="35"/>
    </row>
    <row r="12138" ht="14.25" customHeight="1">
      <c r="C12138" s="42"/>
      <c r="D12138" s="43"/>
      <c r="G12138" s="34"/>
      <c r="H12138" s="35"/>
    </row>
    <row r="12139" ht="14.25" customHeight="1">
      <c r="C12139" s="42"/>
      <c r="D12139" s="43"/>
      <c r="G12139" s="34"/>
      <c r="H12139" s="35"/>
    </row>
    <row r="12140" ht="14.25" customHeight="1">
      <c r="C12140" s="42"/>
      <c r="D12140" s="43"/>
      <c r="G12140" s="34"/>
      <c r="H12140" s="35"/>
    </row>
    <row r="12141" ht="14.25" customHeight="1">
      <c r="C12141" s="42"/>
      <c r="D12141" s="43"/>
      <c r="G12141" s="34"/>
      <c r="H12141" s="35"/>
    </row>
    <row r="12142" ht="14.25" customHeight="1">
      <c r="C12142" s="42"/>
      <c r="D12142" s="43"/>
      <c r="G12142" s="34"/>
      <c r="H12142" s="35"/>
    </row>
    <row r="12143" ht="14.25" customHeight="1">
      <c r="C12143" s="42"/>
      <c r="D12143" s="43"/>
      <c r="G12143" s="34"/>
      <c r="H12143" s="35"/>
    </row>
    <row r="12144" ht="14.25" customHeight="1">
      <c r="C12144" s="42"/>
      <c r="D12144" s="43"/>
      <c r="G12144" s="34"/>
      <c r="H12144" s="35"/>
    </row>
    <row r="12145" ht="14.25" customHeight="1">
      <c r="C12145" s="42"/>
      <c r="D12145" s="43"/>
      <c r="G12145" s="34"/>
      <c r="H12145" s="35"/>
    </row>
    <row r="12146" ht="14.25" customHeight="1">
      <c r="C12146" s="42"/>
      <c r="D12146" s="43"/>
      <c r="G12146" s="34"/>
      <c r="H12146" s="35"/>
    </row>
    <row r="12147" ht="14.25" customHeight="1">
      <c r="C12147" s="42"/>
      <c r="D12147" s="43"/>
      <c r="G12147" s="34"/>
      <c r="H12147" s="35"/>
    </row>
    <row r="12148" ht="14.25" customHeight="1">
      <c r="C12148" s="42"/>
      <c r="D12148" s="43"/>
      <c r="G12148" s="34"/>
      <c r="H12148" s="35"/>
    </row>
    <row r="12149" ht="14.25" customHeight="1">
      <c r="C12149" s="42"/>
      <c r="D12149" s="43"/>
      <c r="G12149" s="34"/>
      <c r="H12149" s="35"/>
    </row>
    <row r="12150" ht="14.25" customHeight="1">
      <c r="C12150" s="42"/>
      <c r="D12150" s="43"/>
      <c r="G12150" s="34"/>
      <c r="H12150" s="35"/>
    </row>
    <row r="12151" ht="14.25" customHeight="1">
      <c r="C12151" s="42"/>
      <c r="D12151" s="43"/>
      <c r="G12151" s="34"/>
      <c r="H12151" s="35"/>
    </row>
    <row r="12152" ht="14.25" customHeight="1">
      <c r="C12152" s="42"/>
      <c r="D12152" s="43"/>
      <c r="G12152" s="34"/>
      <c r="H12152" s="35"/>
    </row>
    <row r="12153" ht="14.25" customHeight="1">
      <c r="C12153" s="42"/>
      <c r="D12153" s="43"/>
      <c r="G12153" s="34"/>
      <c r="H12153" s="35"/>
    </row>
    <row r="12154" ht="14.25" customHeight="1">
      <c r="C12154" s="42"/>
      <c r="D12154" s="43"/>
      <c r="G12154" s="34"/>
      <c r="H12154" s="35"/>
    </row>
    <row r="12155" ht="14.25" customHeight="1">
      <c r="C12155" s="42"/>
      <c r="D12155" s="43"/>
      <c r="G12155" s="34"/>
      <c r="H12155" s="35"/>
    </row>
    <row r="12156" ht="14.25" customHeight="1">
      <c r="C12156" s="42"/>
      <c r="D12156" s="43"/>
      <c r="G12156" s="34"/>
      <c r="H12156" s="35"/>
    </row>
    <row r="12157" ht="14.25" customHeight="1">
      <c r="C12157" s="42"/>
      <c r="D12157" s="43"/>
      <c r="G12157" s="34"/>
      <c r="H12157" s="35"/>
    </row>
    <row r="12158" ht="14.25" customHeight="1">
      <c r="C12158" s="42"/>
      <c r="D12158" s="43"/>
      <c r="G12158" s="34"/>
      <c r="H12158" s="35"/>
    </row>
    <row r="12159" ht="14.25" customHeight="1">
      <c r="C12159" s="42"/>
      <c r="D12159" s="43"/>
      <c r="G12159" s="34"/>
      <c r="H12159" s="35"/>
    </row>
    <row r="12160" ht="14.25" customHeight="1">
      <c r="C12160" s="42"/>
      <c r="D12160" s="43"/>
      <c r="G12160" s="34"/>
      <c r="H12160" s="35"/>
    </row>
    <row r="12161" ht="14.25" customHeight="1">
      <c r="C12161" s="42"/>
      <c r="D12161" s="43"/>
      <c r="G12161" s="34"/>
      <c r="H12161" s="35"/>
    </row>
    <row r="12162" ht="14.25" customHeight="1">
      <c r="C12162" s="42"/>
      <c r="D12162" s="43"/>
      <c r="G12162" s="34"/>
      <c r="H12162" s="35"/>
    </row>
    <row r="12163" ht="14.25" customHeight="1">
      <c r="C12163" s="42"/>
      <c r="D12163" s="43"/>
      <c r="G12163" s="34"/>
      <c r="H12163" s="35"/>
    </row>
    <row r="12164" ht="14.25" customHeight="1">
      <c r="C12164" s="42"/>
      <c r="D12164" s="43"/>
      <c r="G12164" s="34"/>
      <c r="H12164" s="35"/>
    </row>
    <row r="12165" ht="14.25" customHeight="1">
      <c r="C12165" s="42"/>
      <c r="D12165" s="43"/>
      <c r="G12165" s="34"/>
      <c r="H12165" s="35"/>
    </row>
    <row r="12166" ht="14.25" customHeight="1">
      <c r="C12166" s="42"/>
      <c r="D12166" s="43"/>
      <c r="G12166" s="34"/>
      <c r="H12166" s="35"/>
    </row>
    <row r="12167" ht="14.25" customHeight="1">
      <c r="C12167" s="42"/>
      <c r="D12167" s="43"/>
      <c r="G12167" s="34"/>
      <c r="H12167" s="35"/>
    </row>
    <row r="12168" ht="14.25" customHeight="1">
      <c r="C12168" s="42"/>
      <c r="D12168" s="43"/>
      <c r="G12168" s="34"/>
      <c r="H12168" s="35"/>
    </row>
    <row r="12169" ht="14.25" customHeight="1">
      <c r="C12169" s="42"/>
      <c r="D12169" s="43"/>
      <c r="G12169" s="34"/>
      <c r="H12169" s="35"/>
    </row>
    <row r="12170" ht="14.25" customHeight="1">
      <c r="C12170" s="42"/>
      <c r="D12170" s="43"/>
      <c r="G12170" s="34"/>
      <c r="H12170" s="35"/>
    </row>
    <row r="12171" ht="14.25" customHeight="1">
      <c r="C12171" s="42"/>
      <c r="D12171" s="43"/>
      <c r="G12171" s="34"/>
      <c r="H12171" s="35"/>
    </row>
    <row r="12172" ht="14.25" customHeight="1">
      <c r="C12172" s="42"/>
      <c r="D12172" s="43"/>
      <c r="G12172" s="34"/>
      <c r="H12172" s="35"/>
    </row>
    <row r="12173" ht="14.25" customHeight="1">
      <c r="C12173" s="42"/>
      <c r="D12173" s="43"/>
      <c r="G12173" s="34"/>
      <c r="H12173" s="35"/>
    </row>
    <row r="12174" ht="14.25" customHeight="1">
      <c r="C12174" s="42"/>
      <c r="D12174" s="43"/>
      <c r="G12174" s="34"/>
      <c r="H12174" s="35"/>
    </row>
    <row r="12175" ht="14.25" customHeight="1">
      <c r="C12175" s="42"/>
      <c r="D12175" s="43"/>
      <c r="G12175" s="34"/>
      <c r="H12175" s="35"/>
    </row>
    <row r="12176" ht="14.25" customHeight="1">
      <c r="C12176" s="42"/>
      <c r="D12176" s="43"/>
      <c r="G12176" s="34"/>
      <c r="H12176" s="35"/>
    </row>
    <row r="12177" ht="14.25" customHeight="1">
      <c r="C12177" s="42"/>
      <c r="D12177" s="43"/>
      <c r="G12177" s="34"/>
      <c r="H12177" s="35"/>
    </row>
    <row r="12178" ht="14.25" customHeight="1">
      <c r="C12178" s="42"/>
      <c r="D12178" s="43"/>
      <c r="G12178" s="34"/>
      <c r="H12178" s="35"/>
    </row>
    <row r="12179" ht="14.25" customHeight="1">
      <c r="C12179" s="42"/>
      <c r="D12179" s="43"/>
      <c r="G12179" s="34"/>
      <c r="H12179" s="35"/>
    </row>
    <row r="12180" ht="14.25" customHeight="1">
      <c r="C12180" s="42"/>
      <c r="D12180" s="43"/>
      <c r="G12180" s="34"/>
      <c r="H12180" s="35"/>
    </row>
    <row r="12181" ht="14.25" customHeight="1">
      <c r="C12181" s="42"/>
      <c r="D12181" s="43"/>
      <c r="G12181" s="34"/>
      <c r="H12181" s="35"/>
    </row>
    <row r="12182" ht="14.25" customHeight="1">
      <c r="C12182" s="42"/>
      <c r="D12182" s="43"/>
      <c r="G12182" s="34"/>
      <c r="H12182" s="35"/>
    </row>
    <row r="12183" ht="14.25" customHeight="1">
      <c r="C12183" s="42"/>
      <c r="D12183" s="43"/>
      <c r="G12183" s="34"/>
      <c r="H12183" s="35"/>
    </row>
    <row r="12184" ht="14.25" customHeight="1">
      <c r="C12184" s="42"/>
      <c r="D12184" s="43"/>
      <c r="G12184" s="34"/>
      <c r="H12184" s="35"/>
    </row>
    <row r="12185" ht="14.25" customHeight="1">
      <c r="C12185" s="42"/>
      <c r="D12185" s="43"/>
      <c r="G12185" s="34"/>
      <c r="H12185" s="35"/>
    </row>
    <row r="12186" ht="14.25" customHeight="1">
      <c r="C12186" s="42"/>
      <c r="D12186" s="43"/>
      <c r="G12186" s="34"/>
      <c r="H12186" s="35"/>
    </row>
    <row r="12187" ht="14.25" customHeight="1">
      <c r="C12187" s="42"/>
      <c r="D12187" s="43"/>
      <c r="G12187" s="34"/>
      <c r="H12187" s="35"/>
    </row>
    <row r="12188" ht="14.25" customHeight="1">
      <c r="C12188" s="42"/>
      <c r="D12188" s="43"/>
      <c r="G12188" s="34"/>
      <c r="H12188" s="35"/>
    </row>
    <row r="12189" ht="14.25" customHeight="1">
      <c r="C12189" s="42"/>
      <c r="D12189" s="43"/>
      <c r="G12189" s="34"/>
      <c r="H12189" s="35"/>
    </row>
    <row r="12190" ht="14.25" customHeight="1">
      <c r="C12190" s="42"/>
      <c r="D12190" s="43"/>
      <c r="G12190" s="34"/>
      <c r="H12190" s="35"/>
    </row>
    <row r="12191" ht="14.25" customHeight="1">
      <c r="C12191" s="42"/>
      <c r="D12191" s="43"/>
      <c r="G12191" s="34"/>
      <c r="H12191" s="35"/>
    </row>
    <row r="12192" ht="14.25" customHeight="1">
      <c r="C12192" s="42"/>
      <c r="D12192" s="43"/>
      <c r="G12192" s="34"/>
      <c r="H12192" s="35"/>
    </row>
    <row r="12193" ht="14.25" customHeight="1">
      <c r="C12193" s="42"/>
      <c r="D12193" s="43"/>
      <c r="G12193" s="34"/>
      <c r="H12193" s="35"/>
    </row>
    <row r="12194" ht="14.25" customHeight="1">
      <c r="C12194" s="42"/>
      <c r="D12194" s="43"/>
      <c r="G12194" s="34"/>
      <c r="H12194" s="35"/>
    </row>
    <row r="12195" ht="14.25" customHeight="1">
      <c r="C12195" s="42"/>
      <c r="D12195" s="43"/>
      <c r="G12195" s="34"/>
      <c r="H12195" s="35"/>
    </row>
    <row r="12196" ht="14.25" customHeight="1">
      <c r="C12196" s="42"/>
      <c r="D12196" s="43"/>
      <c r="G12196" s="34"/>
      <c r="H12196" s="35"/>
    </row>
    <row r="12197" ht="14.25" customHeight="1">
      <c r="C12197" s="42"/>
      <c r="D12197" s="43"/>
      <c r="G12197" s="34"/>
      <c r="H12197" s="35"/>
    </row>
    <row r="12198" ht="14.25" customHeight="1">
      <c r="C12198" s="42"/>
      <c r="D12198" s="43"/>
      <c r="G12198" s="34"/>
      <c r="H12198" s="35"/>
    </row>
    <row r="12199" ht="14.25" customHeight="1">
      <c r="C12199" s="42"/>
      <c r="D12199" s="43"/>
      <c r="G12199" s="34"/>
      <c r="H12199" s="35"/>
    </row>
    <row r="12200" ht="14.25" customHeight="1">
      <c r="C12200" s="42"/>
      <c r="D12200" s="43"/>
      <c r="G12200" s="34"/>
      <c r="H12200" s="35"/>
    </row>
    <row r="12201" ht="14.25" customHeight="1">
      <c r="C12201" s="42"/>
      <c r="D12201" s="43"/>
      <c r="G12201" s="34"/>
      <c r="H12201" s="35"/>
    </row>
    <row r="12202" ht="14.25" customHeight="1">
      <c r="C12202" s="42"/>
      <c r="D12202" s="43"/>
      <c r="G12202" s="34"/>
      <c r="H12202" s="35"/>
    </row>
    <row r="12203" ht="14.25" customHeight="1">
      <c r="C12203" s="42"/>
      <c r="D12203" s="43"/>
      <c r="G12203" s="34"/>
      <c r="H12203" s="35"/>
    </row>
    <row r="12204" ht="14.25" customHeight="1">
      <c r="C12204" s="42"/>
      <c r="D12204" s="43"/>
      <c r="G12204" s="34"/>
      <c r="H12204" s="35"/>
    </row>
    <row r="12205" ht="14.25" customHeight="1">
      <c r="C12205" s="42"/>
      <c r="D12205" s="43"/>
      <c r="G12205" s="34"/>
      <c r="H12205" s="35"/>
    </row>
    <row r="12206" ht="14.25" customHeight="1">
      <c r="C12206" s="42"/>
      <c r="D12206" s="43"/>
      <c r="G12206" s="34"/>
      <c r="H12206" s="35"/>
    </row>
    <row r="12207" ht="14.25" customHeight="1">
      <c r="C12207" s="42"/>
      <c r="D12207" s="43"/>
      <c r="G12207" s="34"/>
      <c r="H12207" s="35"/>
    </row>
    <row r="12208" ht="14.25" customHeight="1">
      <c r="C12208" s="42"/>
      <c r="D12208" s="43"/>
      <c r="G12208" s="34"/>
      <c r="H12208" s="35"/>
    </row>
    <row r="12209" ht="14.25" customHeight="1">
      <c r="C12209" s="42"/>
      <c r="D12209" s="43"/>
      <c r="G12209" s="34"/>
      <c r="H12209" s="35"/>
    </row>
    <row r="12210" ht="14.25" customHeight="1">
      <c r="C12210" s="42"/>
      <c r="D12210" s="43"/>
      <c r="G12210" s="34"/>
      <c r="H12210" s="35"/>
    </row>
    <row r="12211" ht="14.25" customHeight="1">
      <c r="C12211" s="42"/>
      <c r="D12211" s="43"/>
      <c r="G12211" s="34"/>
      <c r="H12211" s="35"/>
    </row>
    <row r="12212" ht="14.25" customHeight="1">
      <c r="C12212" s="42"/>
      <c r="D12212" s="43"/>
      <c r="G12212" s="34"/>
      <c r="H12212" s="35"/>
    </row>
    <row r="12213" ht="14.25" customHeight="1">
      <c r="C12213" s="42"/>
      <c r="D12213" s="43"/>
      <c r="G12213" s="34"/>
      <c r="H12213" s="35"/>
    </row>
    <row r="12214" ht="14.25" customHeight="1">
      <c r="C12214" s="42"/>
      <c r="D12214" s="43"/>
      <c r="G12214" s="34"/>
      <c r="H12214" s="35"/>
    </row>
    <row r="12215" ht="14.25" customHeight="1">
      <c r="C12215" s="42"/>
      <c r="D12215" s="43"/>
      <c r="G12215" s="34"/>
      <c r="H12215" s="35"/>
    </row>
    <row r="12216" ht="14.25" customHeight="1">
      <c r="C12216" s="42"/>
      <c r="D12216" s="43"/>
      <c r="G12216" s="34"/>
      <c r="H12216" s="35"/>
    </row>
    <row r="12217" ht="14.25" customHeight="1">
      <c r="C12217" s="42"/>
      <c r="D12217" s="43"/>
      <c r="G12217" s="34"/>
      <c r="H12217" s="35"/>
    </row>
    <row r="12218" ht="14.25" customHeight="1">
      <c r="C12218" s="42"/>
      <c r="D12218" s="43"/>
      <c r="G12218" s="34"/>
      <c r="H12218" s="35"/>
    </row>
    <row r="12219" ht="14.25" customHeight="1">
      <c r="C12219" s="42"/>
      <c r="D12219" s="43"/>
      <c r="G12219" s="34"/>
      <c r="H12219" s="35"/>
    </row>
    <row r="12220" ht="14.25" customHeight="1">
      <c r="C12220" s="42"/>
      <c r="D12220" s="43"/>
      <c r="G12220" s="34"/>
      <c r="H12220" s="35"/>
    </row>
    <row r="12221" ht="14.25" customHeight="1">
      <c r="C12221" s="42"/>
      <c r="D12221" s="43"/>
      <c r="G12221" s="34"/>
      <c r="H12221" s="35"/>
    </row>
    <row r="12222" ht="14.25" customHeight="1">
      <c r="C12222" s="42"/>
      <c r="D12222" s="43"/>
      <c r="G12222" s="34"/>
      <c r="H12222" s="35"/>
    </row>
    <row r="12223" ht="14.25" customHeight="1">
      <c r="C12223" s="42"/>
      <c r="D12223" s="43"/>
      <c r="G12223" s="34"/>
      <c r="H12223" s="35"/>
    </row>
    <row r="12224" ht="14.25" customHeight="1">
      <c r="C12224" s="42"/>
      <c r="D12224" s="43"/>
      <c r="G12224" s="34"/>
      <c r="H12224" s="35"/>
    </row>
    <row r="12225" ht="14.25" customHeight="1">
      <c r="C12225" s="42"/>
      <c r="D12225" s="43"/>
      <c r="G12225" s="34"/>
      <c r="H12225" s="35"/>
    </row>
    <row r="12226" ht="14.25" customHeight="1">
      <c r="C12226" s="42"/>
      <c r="D12226" s="43"/>
      <c r="G12226" s="34"/>
      <c r="H12226" s="35"/>
    </row>
    <row r="12227" ht="14.25" customHeight="1">
      <c r="C12227" s="42"/>
      <c r="D12227" s="43"/>
      <c r="G12227" s="34"/>
      <c r="H12227" s="35"/>
    </row>
    <row r="12228" ht="14.25" customHeight="1">
      <c r="C12228" s="42"/>
      <c r="D12228" s="43"/>
      <c r="G12228" s="34"/>
      <c r="H12228" s="35"/>
    </row>
    <row r="12229" ht="14.25" customHeight="1">
      <c r="C12229" s="42"/>
      <c r="D12229" s="43"/>
      <c r="G12229" s="34"/>
      <c r="H12229" s="35"/>
    </row>
    <row r="12230" ht="14.25" customHeight="1">
      <c r="C12230" s="42"/>
      <c r="D12230" s="43"/>
      <c r="G12230" s="34"/>
      <c r="H12230" s="35"/>
    </row>
    <row r="12231" ht="14.25" customHeight="1">
      <c r="C12231" s="42"/>
      <c r="D12231" s="43"/>
      <c r="G12231" s="34"/>
      <c r="H12231" s="35"/>
    </row>
    <row r="12232" ht="14.25" customHeight="1">
      <c r="C12232" s="42"/>
      <c r="D12232" s="43"/>
      <c r="G12232" s="34"/>
      <c r="H12232" s="35"/>
    </row>
    <row r="12233" ht="14.25" customHeight="1">
      <c r="C12233" s="42"/>
      <c r="D12233" s="43"/>
      <c r="G12233" s="34"/>
      <c r="H12233" s="35"/>
    </row>
    <row r="12234" ht="14.25" customHeight="1">
      <c r="C12234" s="42"/>
      <c r="D12234" s="43"/>
      <c r="G12234" s="34"/>
      <c r="H12234" s="35"/>
    </row>
    <row r="12235" ht="14.25" customHeight="1">
      <c r="C12235" s="42"/>
      <c r="D12235" s="43"/>
      <c r="G12235" s="34"/>
      <c r="H12235" s="35"/>
    </row>
    <row r="12236" ht="14.25" customHeight="1">
      <c r="C12236" s="42"/>
      <c r="D12236" s="43"/>
      <c r="G12236" s="34"/>
      <c r="H12236" s="35"/>
    </row>
    <row r="12237" ht="14.25" customHeight="1">
      <c r="C12237" s="42"/>
      <c r="D12237" s="43"/>
      <c r="G12237" s="34"/>
      <c r="H12237" s="35"/>
    </row>
    <row r="12238" ht="14.25" customHeight="1">
      <c r="C12238" s="42"/>
      <c r="D12238" s="43"/>
      <c r="G12238" s="34"/>
      <c r="H12238" s="35"/>
    </row>
    <row r="12239" ht="14.25" customHeight="1">
      <c r="C12239" s="42"/>
      <c r="D12239" s="43"/>
      <c r="G12239" s="34"/>
      <c r="H12239" s="35"/>
    </row>
    <row r="12240" ht="14.25" customHeight="1">
      <c r="C12240" s="42"/>
      <c r="D12240" s="43"/>
      <c r="G12240" s="34"/>
      <c r="H12240" s="35"/>
    </row>
    <row r="12241" ht="14.25" customHeight="1">
      <c r="C12241" s="42"/>
      <c r="D12241" s="43"/>
      <c r="G12241" s="34"/>
      <c r="H12241" s="35"/>
    </row>
    <row r="12242" ht="14.25" customHeight="1">
      <c r="C12242" s="42"/>
      <c r="D12242" s="43"/>
      <c r="G12242" s="34"/>
      <c r="H12242" s="35"/>
    </row>
    <row r="12243" ht="14.25" customHeight="1">
      <c r="C12243" s="42"/>
      <c r="D12243" s="43"/>
      <c r="G12243" s="34"/>
      <c r="H12243" s="35"/>
    </row>
    <row r="12244" ht="14.25" customHeight="1">
      <c r="C12244" s="42"/>
      <c r="D12244" s="43"/>
      <c r="G12244" s="34"/>
      <c r="H12244" s="35"/>
    </row>
    <row r="12245" ht="14.25" customHeight="1">
      <c r="C12245" s="42"/>
      <c r="D12245" s="43"/>
      <c r="G12245" s="34"/>
      <c r="H12245" s="35"/>
    </row>
    <row r="12246" ht="14.25" customHeight="1">
      <c r="C12246" s="42"/>
      <c r="D12246" s="43"/>
      <c r="G12246" s="34"/>
      <c r="H12246" s="35"/>
    </row>
    <row r="12247" ht="14.25" customHeight="1">
      <c r="C12247" s="42"/>
      <c r="D12247" s="43"/>
      <c r="G12247" s="34"/>
      <c r="H12247" s="35"/>
    </row>
    <row r="12248" ht="14.25" customHeight="1">
      <c r="C12248" s="42"/>
      <c r="D12248" s="43"/>
      <c r="G12248" s="34"/>
      <c r="H12248" s="35"/>
    </row>
    <row r="12249" ht="14.25" customHeight="1">
      <c r="C12249" s="42"/>
      <c r="D12249" s="43"/>
      <c r="G12249" s="34"/>
      <c r="H12249" s="35"/>
    </row>
    <row r="12250" ht="14.25" customHeight="1">
      <c r="C12250" s="42"/>
      <c r="D12250" s="43"/>
      <c r="G12250" s="34"/>
      <c r="H12250" s="35"/>
    </row>
    <row r="12251" ht="14.25" customHeight="1">
      <c r="C12251" s="42"/>
      <c r="D12251" s="43"/>
      <c r="G12251" s="34"/>
      <c r="H12251" s="35"/>
    </row>
    <row r="12252" ht="14.25" customHeight="1">
      <c r="C12252" s="42"/>
      <c r="D12252" s="43"/>
      <c r="G12252" s="34"/>
      <c r="H12252" s="35"/>
    </row>
    <row r="12253" ht="14.25" customHeight="1">
      <c r="C12253" s="42"/>
      <c r="D12253" s="43"/>
      <c r="G12253" s="34"/>
      <c r="H12253" s="35"/>
    </row>
    <row r="12254" ht="14.25" customHeight="1">
      <c r="C12254" s="42"/>
      <c r="D12254" s="43"/>
      <c r="G12254" s="34"/>
      <c r="H12254" s="35"/>
    </row>
    <row r="12255" ht="14.25" customHeight="1">
      <c r="C12255" s="42"/>
      <c r="D12255" s="43"/>
      <c r="G12255" s="34"/>
      <c r="H12255" s="35"/>
    </row>
    <row r="12256" ht="14.25" customHeight="1">
      <c r="C12256" s="42"/>
      <c r="D12256" s="43"/>
      <c r="G12256" s="34"/>
      <c r="H12256" s="35"/>
    </row>
    <row r="12257" ht="14.25" customHeight="1">
      <c r="C12257" s="42"/>
      <c r="D12257" s="43"/>
      <c r="G12257" s="34"/>
      <c r="H12257" s="35"/>
    </row>
    <row r="12258" ht="14.25" customHeight="1">
      <c r="C12258" s="42"/>
      <c r="D12258" s="43"/>
      <c r="G12258" s="34"/>
      <c r="H12258" s="35"/>
    </row>
    <row r="12259" ht="14.25" customHeight="1">
      <c r="C12259" s="42"/>
      <c r="D12259" s="43"/>
      <c r="G12259" s="34"/>
      <c r="H12259" s="35"/>
    </row>
    <row r="12260" ht="14.25" customHeight="1">
      <c r="C12260" s="42"/>
      <c r="D12260" s="43"/>
      <c r="G12260" s="34"/>
      <c r="H12260" s="35"/>
    </row>
    <row r="12261" ht="14.25" customHeight="1">
      <c r="C12261" s="42"/>
      <c r="D12261" s="43"/>
      <c r="G12261" s="34"/>
      <c r="H12261" s="35"/>
    </row>
    <row r="12262" ht="14.25" customHeight="1">
      <c r="C12262" s="42"/>
      <c r="D12262" s="43"/>
      <c r="G12262" s="34"/>
      <c r="H12262" s="35"/>
    </row>
    <row r="12263" ht="14.25" customHeight="1">
      <c r="C12263" s="42"/>
      <c r="D12263" s="43"/>
      <c r="G12263" s="34"/>
      <c r="H12263" s="35"/>
    </row>
    <row r="12264" ht="14.25" customHeight="1">
      <c r="C12264" s="42"/>
      <c r="D12264" s="43"/>
      <c r="G12264" s="34"/>
      <c r="H12264" s="35"/>
    </row>
    <row r="12265" ht="14.25" customHeight="1">
      <c r="C12265" s="42"/>
      <c r="D12265" s="43"/>
      <c r="G12265" s="34"/>
      <c r="H12265" s="35"/>
    </row>
    <row r="12266" ht="14.25" customHeight="1">
      <c r="C12266" s="42"/>
      <c r="D12266" s="43"/>
      <c r="G12266" s="34"/>
      <c r="H12266" s="35"/>
    </row>
    <row r="12267" ht="14.25" customHeight="1">
      <c r="C12267" s="42"/>
      <c r="D12267" s="43"/>
      <c r="G12267" s="34"/>
      <c r="H12267" s="35"/>
    </row>
    <row r="12268" ht="14.25" customHeight="1">
      <c r="C12268" s="42"/>
      <c r="D12268" s="43"/>
      <c r="G12268" s="34"/>
      <c r="H12268" s="35"/>
    </row>
    <row r="12269" ht="14.25" customHeight="1">
      <c r="C12269" s="42"/>
      <c r="D12269" s="43"/>
      <c r="G12269" s="34"/>
      <c r="H12269" s="35"/>
    </row>
    <row r="12270" ht="14.25" customHeight="1">
      <c r="C12270" s="42"/>
      <c r="D12270" s="43"/>
      <c r="G12270" s="34"/>
      <c r="H12270" s="35"/>
    </row>
    <row r="12271" ht="14.25" customHeight="1">
      <c r="C12271" s="42"/>
      <c r="D12271" s="43"/>
      <c r="G12271" s="34"/>
      <c r="H12271" s="35"/>
    </row>
    <row r="12272" ht="14.25" customHeight="1">
      <c r="C12272" s="42"/>
      <c r="D12272" s="43"/>
      <c r="G12272" s="34"/>
      <c r="H12272" s="35"/>
    </row>
    <row r="12273" ht="14.25" customHeight="1">
      <c r="C12273" s="42"/>
      <c r="D12273" s="43"/>
      <c r="G12273" s="34"/>
      <c r="H12273" s="35"/>
    </row>
    <row r="12274" ht="14.25" customHeight="1">
      <c r="C12274" s="42"/>
      <c r="D12274" s="43"/>
      <c r="G12274" s="34"/>
      <c r="H12274" s="35"/>
    </row>
    <row r="12275" ht="14.25" customHeight="1">
      <c r="C12275" s="42"/>
      <c r="D12275" s="43"/>
      <c r="G12275" s="34"/>
      <c r="H12275" s="35"/>
    </row>
    <row r="12276" ht="14.25" customHeight="1">
      <c r="C12276" s="42"/>
      <c r="D12276" s="43"/>
      <c r="G12276" s="34"/>
      <c r="H12276" s="35"/>
    </row>
    <row r="12277" ht="14.25" customHeight="1">
      <c r="C12277" s="42"/>
      <c r="D12277" s="43"/>
      <c r="G12277" s="34"/>
      <c r="H12277" s="35"/>
    </row>
    <row r="12278" ht="14.25" customHeight="1">
      <c r="C12278" s="42"/>
      <c r="D12278" s="43"/>
      <c r="G12278" s="34"/>
      <c r="H12278" s="35"/>
    </row>
    <row r="12279" ht="14.25" customHeight="1">
      <c r="C12279" s="42"/>
      <c r="D12279" s="43"/>
      <c r="G12279" s="34"/>
      <c r="H12279" s="35"/>
    </row>
    <row r="12280" ht="14.25" customHeight="1">
      <c r="C12280" s="42"/>
      <c r="D12280" s="43"/>
      <c r="G12280" s="34"/>
      <c r="H12280" s="35"/>
    </row>
    <row r="12281" ht="14.25" customHeight="1">
      <c r="C12281" s="42"/>
      <c r="D12281" s="43"/>
      <c r="G12281" s="34"/>
      <c r="H12281" s="35"/>
    </row>
    <row r="12282" ht="14.25" customHeight="1">
      <c r="C12282" s="42"/>
      <c r="D12282" s="43"/>
      <c r="G12282" s="34"/>
      <c r="H12282" s="35"/>
    </row>
    <row r="12283" ht="14.25" customHeight="1">
      <c r="C12283" s="42"/>
      <c r="D12283" s="43"/>
      <c r="G12283" s="34"/>
      <c r="H12283" s="35"/>
    </row>
    <row r="12284" ht="14.25" customHeight="1">
      <c r="C12284" s="42"/>
      <c r="D12284" s="43"/>
      <c r="G12284" s="34"/>
      <c r="H12284" s="35"/>
    </row>
    <row r="12285" ht="14.25" customHeight="1">
      <c r="C12285" s="42"/>
      <c r="D12285" s="43"/>
      <c r="G12285" s="34"/>
      <c r="H12285" s="35"/>
    </row>
    <row r="12286" ht="14.25" customHeight="1">
      <c r="C12286" s="42"/>
      <c r="D12286" s="43"/>
      <c r="G12286" s="34"/>
      <c r="H12286" s="35"/>
    </row>
    <row r="12287" ht="14.25" customHeight="1">
      <c r="C12287" s="42"/>
      <c r="D12287" s="43"/>
      <c r="G12287" s="34"/>
      <c r="H12287" s="35"/>
    </row>
    <row r="12288" ht="14.25" customHeight="1">
      <c r="C12288" s="42"/>
      <c r="D12288" s="43"/>
      <c r="G12288" s="34"/>
      <c r="H12288" s="35"/>
    </row>
    <row r="12289" ht="14.25" customHeight="1">
      <c r="C12289" s="42"/>
      <c r="D12289" s="43"/>
      <c r="G12289" s="34"/>
      <c r="H12289" s="35"/>
    </row>
    <row r="12290" ht="14.25" customHeight="1">
      <c r="C12290" s="42"/>
      <c r="D12290" s="43"/>
      <c r="G12290" s="34"/>
      <c r="H12290" s="35"/>
    </row>
    <row r="12291" ht="14.25" customHeight="1">
      <c r="C12291" s="42"/>
      <c r="D12291" s="43"/>
      <c r="G12291" s="34"/>
      <c r="H12291" s="35"/>
    </row>
    <row r="12292" ht="14.25" customHeight="1">
      <c r="C12292" s="42"/>
      <c r="D12292" s="43"/>
      <c r="G12292" s="34"/>
      <c r="H12292" s="35"/>
    </row>
    <row r="12293" ht="14.25" customHeight="1">
      <c r="C12293" s="42"/>
      <c r="D12293" s="43"/>
      <c r="G12293" s="34"/>
      <c r="H12293" s="35"/>
    </row>
    <row r="12294" ht="14.25" customHeight="1">
      <c r="C12294" s="42"/>
      <c r="D12294" s="43"/>
      <c r="G12294" s="34"/>
      <c r="H12294" s="35"/>
    </row>
    <row r="12295" ht="14.25" customHeight="1">
      <c r="C12295" s="42"/>
      <c r="D12295" s="43"/>
      <c r="G12295" s="34"/>
      <c r="H12295" s="35"/>
    </row>
    <row r="12296" ht="14.25" customHeight="1">
      <c r="C12296" s="42"/>
      <c r="D12296" s="43"/>
      <c r="G12296" s="34"/>
      <c r="H12296" s="35"/>
    </row>
    <row r="12297" ht="14.25" customHeight="1">
      <c r="C12297" s="42"/>
      <c r="D12297" s="43"/>
      <c r="G12297" s="34"/>
      <c r="H12297" s="35"/>
    </row>
    <row r="12298" ht="14.25" customHeight="1">
      <c r="C12298" s="42"/>
      <c r="D12298" s="43"/>
      <c r="G12298" s="34"/>
      <c r="H12298" s="35"/>
    </row>
    <row r="12299" ht="14.25" customHeight="1">
      <c r="C12299" s="42"/>
      <c r="D12299" s="43"/>
      <c r="G12299" s="34"/>
      <c r="H12299" s="35"/>
    </row>
    <row r="12300" ht="14.25" customHeight="1">
      <c r="C12300" s="42"/>
      <c r="D12300" s="43"/>
      <c r="G12300" s="34"/>
      <c r="H12300" s="35"/>
    </row>
    <row r="12301" ht="14.25" customHeight="1">
      <c r="C12301" s="42"/>
      <c r="D12301" s="43"/>
      <c r="G12301" s="34"/>
      <c r="H12301" s="35"/>
    </row>
    <row r="12302" ht="14.25" customHeight="1">
      <c r="C12302" s="42"/>
      <c r="D12302" s="43"/>
      <c r="G12302" s="34"/>
      <c r="H12302" s="35"/>
    </row>
    <row r="12303" ht="14.25" customHeight="1">
      <c r="C12303" s="42"/>
      <c r="D12303" s="43"/>
      <c r="G12303" s="34"/>
      <c r="H12303" s="35"/>
    </row>
    <row r="12304" ht="14.25" customHeight="1">
      <c r="C12304" s="42"/>
      <c r="D12304" s="43"/>
      <c r="G12304" s="34"/>
      <c r="H12304" s="35"/>
    </row>
    <row r="12305" ht="14.25" customHeight="1">
      <c r="C12305" s="42"/>
      <c r="D12305" s="43"/>
      <c r="G12305" s="34"/>
      <c r="H12305" s="35"/>
    </row>
    <row r="12306" ht="14.25" customHeight="1">
      <c r="C12306" s="42"/>
      <c r="D12306" s="43"/>
      <c r="G12306" s="34"/>
      <c r="H12306" s="35"/>
    </row>
    <row r="12307" ht="14.25" customHeight="1">
      <c r="C12307" s="42"/>
      <c r="D12307" s="43"/>
      <c r="G12307" s="34"/>
      <c r="H12307" s="35"/>
    </row>
    <row r="12308" ht="14.25" customHeight="1">
      <c r="C12308" s="42"/>
      <c r="D12308" s="43"/>
      <c r="G12308" s="34"/>
      <c r="H12308" s="35"/>
    </row>
    <row r="12309" ht="14.25" customHeight="1">
      <c r="C12309" s="42"/>
      <c r="D12309" s="43"/>
      <c r="G12309" s="34"/>
      <c r="H12309" s="35"/>
    </row>
    <row r="12310" ht="14.25" customHeight="1">
      <c r="C12310" s="42"/>
      <c r="D12310" s="43"/>
      <c r="G12310" s="34"/>
      <c r="H12310" s="35"/>
    </row>
    <row r="12311" ht="14.25" customHeight="1">
      <c r="C12311" s="42"/>
      <c r="D12311" s="43"/>
      <c r="G12311" s="34"/>
      <c r="H12311" s="35"/>
    </row>
    <row r="12312" ht="14.25" customHeight="1">
      <c r="C12312" s="42"/>
      <c r="D12312" s="43"/>
      <c r="G12312" s="34"/>
      <c r="H12312" s="35"/>
    </row>
    <row r="12313" ht="14.25" customHeight="1">
      <c r="C12313" s="42"/>
      <c r="D12313" s="43"/>
      <c r="G12313" s="34"/>
      <c r="H12313" s="35"/>
    </row>
    <row r="12314" ht="14.25" customHeight="1">
      <c r="C12314" s="42"/>
      <c r="D12314" s="43"/>
      <c r="G12314" s="34"/>
      <c r="H12314" s="35"/>
    </row>
    <row r="12315" ht="14.25" customHeight="1">
      <c r="C12315" s="42"/>
      <c r="D12315" s="43"/>
      <c r="G12315" s="34"/>
      <c r="H12315" s="35"/>
    </row>
    <row r="12316" ht="14.25" customHeight="1">
      <c r="C12316" s="42"/>
      <c r="D12316" s="43"/>
      <c r="G12316" s="34"/>
      <c r="H12316" s="35"/>
    </row>
    <row r="12317" ht="14.25" customHeight="1">
      <c r="C12317" s="42"/>
      <c r="D12317" s="43"/>
      <c r="G12317" s="34"/>
      <c r="H12317" s="35"/>
    </row>
    <row r="12318" ht="14.25" customHeight="1">
      <c r="C12318" s="42"/>
      <c r="D12318" s="43"/>
      <c r="G12318" s="34"/>
      <c r="H12318" s="35"/>
    </row>
    <row r="12319" ht="14.25" customHeight="1">
      <c r="C12319" s="42"/>
      <c r="D12319" s="43"/>
      <c r="G12319" s="34"/>
      <c r="H12319" s="35"/>
    </row>
    <row r="12320" ht="14.25" customHeight="1">
      <c r="C12320" s="42"/>
      <c r="D12320" s="43"/>
      <c r="G12320" s="34"/>
      <c r="H12320" s="35"/>
    </row>
    <row r="12321" ht="14.25" customHeight="1">
      <c r="C12321" s="42"/>
      <c r="D12321" s="43"/>
      <c r="G12321" s="34"/>
      <c r="H12321" s="35"/>
    </row>
    <row r="12322" ht="14.25" customHeight="1">
      <c r="C12322" s="42"/>
      <c r="D12322" s="43"/>
      <c r="G12322" s="34"/>
      <c r="H12322" s="35"/>
    </row>
    <row r="12323" ht="14.25" customHeight="1">
      <c r="C12323" s="42"/>
      <c r="D12323" s="43"/>
      <c r="G12323" s="34"/>
      <c r="H12323" s="35"/>
    </row>
    <row r="12324" ht="14.25" customHeight="1">
      <c r="C12324" s="42"/>
      <c r="D12324" s="43"/>
      <c r="G12324" s="34"/>
      <c r="H12324" s="35"/>
    </row>
    <row r="12325" ht="14.25" customHeight="1">
      <c r="C12325" s="42"/>
      <c r="D12325" s="43"/>
      <c r="G12325" s="34"/>
      <c r="H12325" s="35"/>
    </row>
    <row r="12326" ht="14.25" customHeight="1">
      <c r="C12326" s="42"/>
      <c r="D12326" s="43"/>
      <c r="G12326" s="34"/>
      <c r="H12326" s="35"/>
    </row>
    <row r="12327" ht="14.25" customHeight="1">
      <c r="C12327" s="42"/>
      <c r="D12327" s="43"/>
      <c r="G12327" s="34"/>
      <c r="H12327" s="35"/>
    </row>
    <row r="12328" ht="14.25" customHeight="1">
      <c r="C12328" s="42"/>
      <c r="D12328" s="43"/>
      <c r="G12328" s="34"/>
      <c r="H12328" s="35"/>
    </row>
    <row r="12329" ht="14.25" customHeight="1">
      <c r="C12329" s="42"/>
      <c r="D12329" s="43"/>
      <c r="G12329" s="34"/>
      <c r="H12329" s="35"/>
    </row>
    <row r="12330" ht="14.25" customHeight="1">
      <c r="C12330" s="42"/>
      <c r="D12330" s="43"/>
      <c r="G12330" s="34"/>
      <c r="H12330" s="35"/>
    </row>
    <row r="12331" ht="14.25" customHeight="1">
      <c r="C12331" s="42"/>
      <c r="D12331" s="43"/>
      <c r="G12331" s="34"/>
      <c r="H12331" s="35"/>
    </row>
    <row r="12332" ht="14.25" customHeight="1">
      <c r="C12332" s="42"/>
      <c r="D12332" s="43"/>
      <c r="G12332" s="34"/>
      <c r="H12332" s="35"/>
    </row>
    <row r="12333" ht="14.25" customHeight="1">
      <c r="C12333" s="42"/>
      <c r="D12333" s="43"/>
      <c r="G12333" s="34"/>
      <c r="H12333" s="35"/>
    </row>
    <row r="12334" ht="14.25" customHeight="1">
      <c r="C12334" s="42"/>
      <c r="D12334" s="43"/>
      <c r="G12334" s="34"/>
      <c r="H12334" s="35"/>
    </row>
    <row r="12335" ht="14.25" customHeight="1">
      <c r="C12335" s="42"/>
      <c r="D12335" s="43"/>
      <c r="G12335" s="34"/>
      <c r="H12335" s="35"/>
    </row>
    <row r="12336" ht="14.25" customHeight="1">
      <c r="C12336" s="42"/>
      <c r="D12336" s="43"/>
      <c r="G12336" s="34"/>
      <c r="H12336" s="35"/>
    </row>
    <row r="12337" ht="14.25" customHeight="1">
      <c r="C12337" s="42"/>
      <c r="D12337" s="43"/>
      <c r="G12337" s="34"/>
      <c r="H12337" s="35"/>
    </row>
    <row r="12338" ht="14.25" customHeight="1">
      <c r="C12338" s="42"/>
      <c r="D12338" s="43"/>
      <c r="G12338" s="34"/>
      <c r="H12338" s="35"/>
    </row>
    <row r="12339" ht="14.25" customHeight="1">
      <c r="C12339" s="42"/>
      <c r="D12339" s="43"/>
      <c r="G12339" s="34"/>
      <c r="H12339" s="35"/>
    </row>
    <row r="12340" ht="14.25" customHeight="1">
      <c r="C12340" s="42"/>
      <c r="D12340" s="43"/>
      <c r="G12340" s="34"/>
      <c r="H12340" s="35"/>
    </row>
    <row r="12341" ht="14.25" customHeight="1">
      <c r="C12341" s="42"/>
      <c r="D12341" s="43"/>
      <c r="G12341" s="34"/>
      <c r="H12341" s="35"/>
    </row>
    <row r="12342" ht="14.25" customHeight="1">
      <c r="C12342" s="42"/>
      <c r="D12342" s="43"/>
      <c r="G12342" s="34"/>
      <c r="H12342" s="35"/>
    </row>
    <row r="12343" ht="14.25" customHeight="1">
      <c r="C12343" s="42"/>
      <c r="D12343" s="43"/>
      <c r="G12343" s="34"/>
      <c r="H12343" s="35"/>
    </row>
    <row r="12344" ht="14.25" customHeight="1">
      <c r="C12344" s="42"/>
      <c r="D12344" s="43"/>
      <c r="G12344" s="34"/>
      <c r="H12344" s="35"/>
    </row>
    <row r="12345" ht="14.25" customHeight="1">
      <c r="C12345" s="42"/>
      <c r="D12345" s="43"/>
      <c r="G12345" s="34"/>
      <c r="H12345" s="35"/>
    </row>
    <row r="12346" ht="14.25" customHeight="1">
      <c r="C12346" s="42"/>
      <c r="D12346" s="43"/>
      <c r="G12346" s="34"/>
      <c r="H12346" s="35"/>
    </row>
    <row r="12347" ht="14.25" customHeight="1">
      <c r="C12347" s="42"/>
      <c r="D12347" s="43"/>
      <c r="G12347" s="34"/>
      <c r="H12347" s="35"/>
    </row>
    <row r="12348" ht="14.25" customHeight="1">
      <c r="C12348" s="42"/>
      <c r="D12348" s="43"/>
      <c r="G12348" s="34"/>
      <c r="H12348" s="35"/>
    </row>
    <row r="12349" ht="14.25" customHeight="1">
      <c r="C12349" s="42"/>
      <c r="D12349" s="43"/>
      <c r="G12349" s="34"/>
      <c r="H12349" s="35"/>
    </row>
    <row r="12350" ht="14.25" customHeight="1">
      <c r="C12350" s="42"/>
      <c r="D12350" s="43"/>
      <c r="G12350" s="34"/>
      <c r="H12350" s="35"/>
    </row>
    <row r="12351" ht="14.25" customHeight="1">
      <c r="C12351" s="42"/>
      <c r="D12351" s="43"/>
      <c r="G12351" s="34"/>
      <c r="H12351" s="35"/>
    </row>
    <row r="12352" ht="14.25" customHeight="1">
      <c r="C12352" s="42"/>
      <c r="D12352" s="43"/>
      <c r="G12352" s="34"/>
      <c r="H12352" s="35"/>
    </row>
    <row r="12353" ht="14.25" customHeight="1">
      <c r="C12353" s="42"/>
      <c r="D12353" s="43"/>
      <c r="G12353" s="34"/>
      <c r="H12353" s="35"/>
    </row>
    <row r="12354" ht="14.25" customHeight="1">
      <c r="C12354" s="42"/>
      <c r="D12354" s="43"/>
      <c r="G12354" s="34"/>
      <c r="H12354" s="35"/>
    </row>
    <row r="12355" ht="14.25" customHeight="1">
      <c r="C12355" s="42"/>
      <c r="D12355" s="43"/>
      <c r="G12355" s="34"/>
      <c r="H12355" s="35"/>
    </row>
    <row r="12356" ht="14.25" customHeight="1">
      <c r="C12356" s="42"/>
      <c r="D12356" s="43"/>
      <c r="G12356" s="34"/>
      <c r="H12356" s="35"/>
    </row>
    <row r="12357" ht="14.25" customHeight="1">
      <c r="C12357" s="42"/>
      <c r="D12357" s="43"/>
      <c r="G12357" s="34"/>
      <c r="H12357" s="35"/>
    </row>
    <row r="12358" ht="14.25" customHeight="1">
      <c r="C12358" s="42"/>
      <c r="D12358" s="43"/>
      <c r="G12358" s="34"/>
      <c r="H12358" s="35"/>
    </row>
    <row r="12359" ht="14.25" customHeight="1">
      <c r="C12359" s="42"/>
      <c r="D12359" s="43"/>
      <c r="G12359" s="34"/>
      <c r="H12359" s="35"/>
    </row>
    <row r="12360" ht="14.25" customHeight="1">
      <c r="C12360" s="42"/>
      <c r="D12360" s="43"/>
      <c r="G12360" s="34"/>
      <c r="H12360" s="35"/>
    </row>
    <row r="12361" ht="14.25" customHeight="1">
      <c r="C12361" s="42"/>
      <c r="D12361" s="43"/>
      <c r="G12361" s="34"/>
      <c r="H12361" s="35"/>
    </row>
    <row r="12362" ht="14.25" customHeight="1">
      <c r="C12362" s="42"/>
      <c r="D12362" s="43"/>
      <c r="G12362" s="34"/>
      <c r="H12362" s="35"/>
    </row>
    <row r="12363" ht="14.25" customHeight="1">
      <c r="C12363" s="42"/>
      <c r="D12363" s="43"/>
      <c r="G12363" s="34"/>
      <c r="H12363" s="35"/>
    </row>
    <row r="12364" ht="14.25" customHeight="1">
      <c r="C12364" s="42"/>
      <c r="D12364" s="43"/>
      <c r="G12364" s="34"/>
      <c r="H12364" s="35"/>
    </row>
    <row r="12365" ht="14.25" customHeight="1">
      <c r="C12365" s="42"/>
      <c r="D12365" s="43"/>
      <c r="G12365" s="34"/>
      <c r="H12365" s="35"/>
    </row>
    <row r="12366" ht="14.25" customHeight="1">
      <c r="C12366" s="42"/>
      <c r="D12366" s="43"/>
      <c r="G12366" s="34"/>
      <c r="H12366" s="35"/>
    </row>
    <row r="12367" ht="14.25" customHeight="1">
      <c r="C12367" s="42"/>
      <c r="D12367" s="43"/>
      <c r="G12367" s="34"/>
      <c r="H12367" s="35"/>
    </row>
    <row r="12368" ht="14.25" customHeight="1">
      <c r="C12368" s="42"/>
      <c r="D12368" s="43"/>
      <c r="G12368" s="34"/>
      <c r="H12368" s="35"/>
    </row>
    <row r="12369" ht="14.25" customHeight="1">
      <c r="C12369" s="42"/>
      <c r="D12369" s="43"/>
      <c r="G12369" s="34"/>
      <c r="H12369" s="35"/>
    </row>
    <row r="12370" ht="14.25" customHeight="1">
      <c r="C12370" s="42"/>
      <c r="D12370" s="43"/>
      <c r="G12370" s="34"/>
      <c r="H12370" s="35"/>
    </row>
    <row r="12371" ht="14.25" customHeight="1">
      <c r="C12371" s="42"/>
      <c r="D12371" s="43"/>
      <c r="G12371" s="34"/>
      <c r="H12371" s="35"/>
    </row>
    <row r="12372" ht="14.25" customHeight="1">
      <c r="C12372" s="42"/>
      <c r="D12372" s="43"/>
      <c r="G12372" s="34"/>
      <c r="H12372" s="35"/>
    </row>
    <row r="12373" ht="14.25" customHeight="1">
      <c r="C12373" s="42"/>
      <c r="D12373" s="43"/>
      <c r="G12373" s="34"/>
      <c r="H12373" s="35"/>
    </row>
    <row r="12374" ht="14.25" customHeight="1">
      <c r="C12374" s="42"/>
      <c r="D12374" s="43"/>
      <c r="G12374" s="34"/>
      <c r="H12374" s="35"/>
    </row>
    <row r="12375" ht="14.25" customHeight="1">
      <c r="C12375" s="42"/>
      <c r="D12375" s="43"/>
      <c r="G12375" s="34"/>
      <c r="H12375" s="35"/>
    </row>
    <row r="12376" ht="14.25" customHeight="1">
      <c r="C12376" s="42"/>
      <c r="D12376" s="43"/>
      <c r="G12376" s="34"/>
      <c r="H12376" s="35"/>
    </row>
    <row r="12377" ht="14.25" customHeight="1">
      <c r="C12377" s="42"/>
      <c r="D12377" s="43"/>
      <c r="G12377" s="34"/>
      <c r="H12377" s="35"/>
    </row>
    <row r="12378" ht="14.25" customHeight="1">
      <c r="C12378" s="42"/>
      <c r="D12378" s="43"/>
      <c r="G12378" s="34"/>
      <c r="H12378" s="35"/>
    </row>
    <row r="12379" ht="14.25" customHeight="1">
      <c r="C12379" s="42"/>
      <c r="D12379" s="43"/>
      <c r="G12379" s="34"/>
      <c r="H12379" s="35"/>
    </row>
    <row r="12380" ht="14.25" customHeight="1">
      <c r="C12380" s="42"/>
      <c r="D12380" s="43"/>
      <c r="G12380" s="34"/>
      <c r="H12380" s="35"/>
    </row>
    <row r="12381" ht="14.25" customHeight="1">
      <c r="C12381" s="42"/>
      <c r="D12381" s="43"/>
      <c r="G12381" s="34"/>
      <c r="H12381" s="35"/>
    </row>
    <row r="12382" ht="14.25" customHeight="1">
      <c r="C12382" s="42"/>
      <c r="D12382" s="43"/>
      <c r="G12382" s="34"/>
      <c r="H12382" s="35"/>
    </row>
    <row r="12383" ht="14.25" customHeight="1">
      <c r="C12383" s="42"/>
      <c r="D12383" s="43"/>
      <c r="G12383" s="34"/>
      <c r="H12383" s="35"/>
    </row>
    <row r="12384" ht="14.25" customHeight="1">
      <c r="C12384" s="42"/>
      <c r="D12384" s="43"/>
      <c r="G12384" s="34"/>
      <c r="H12384" s="35"/>
    </row>
    <row r="12385" ht="14.25" customHeight="1">
      <c r="C12385" s="42"/>
      <c r="D12385" s="43"/>
      <c r="G12385" s="34"/>
      <c r="H12385" s="35"/>
    </row>
    <row r="12386" ht="14.25" customHeight="1">
      <c r="C12386" s="42"/>
      <c r="D12386" s="43"/>
      <c r="G12386" s="34"/>
      <c r="H12386" s="35"/>
    </row>
    <row r="12387" ht="14.25" customHeight="1">
      <c r="C12387" s="42"/>
      <c r="D12387" s="43"/>
      <c r="G12387" s="34"/>
      <c r="H12387" s="35"/>
    </row>
    <row r="12388" ht="14.25" customHeight="1">
      <c r="C12388" s="42"/>
      <c r="D12388" s="43"/>
      <c r="G12388" s="34"/>
      <c r="H12388" s="35"/>
    </row>
    <row r="12389" ht="14.25" customHeight="1">
      <c r="C12389" s="42"/>
      <c r="D12389" s="43"/>
      <c r="G12389" s="34"/>
      <c r="H12389" s="35"/>
    </row>
    <row r="12390" ht="14.25" customHeight="1">
      <c r="C12390" s="42"/>
      <c r="D12390" s="43"/>
      <c r="G12390" s="34"/>
      <c r="H12390" s="35"/>
    </row>
    <row r="12391" ht="14.25" customHeight="1">
      <c r="C12391" s="42"/>
      <c r="D12391" s="43"/>
      <c r="G12391" s="34"/>
      <c r="H12391" s="35"/>
    </row>
    <row r="12392" ht="14.25" customHeight="1">
      <c r="C12392" s="42"/>
      <c r="D12392" s="43"/>
      <c r="G12392" s="34"/>
      <c r="H12392" s="35"/>
    </row>
    <row r="12393" ht="14.25" customHeight="1">
      <c r="C12393" s="42"/>
      <c r="D12393" s="43"/>
      <c r="G12393" s="34"/>
      <c r="H12393" s="35"/>
    </row>
    <row r="12394" ht="14.25" customHeight="1">
      <c r="C12394" s="42"/>
      <c r="D12394" s="43"/>
      <c r="G12394" s="34"/>
      <c r="H12394" s="35"/>
    </row>
    <row r="12395" ht="14.25" customHeight="1">
      <c r="C12395" s="42"/>
      <c r="D12395" s="43"/>
      <c r="G12395" s="34"/>
      <c r="H12395" s="35"/>
    </row>
    <row r="12396" ht="14.25" customHeight="1">
      <c r="C12396" s="42"/>
      <c r="D12396" s="43"/>
      <c r="G12396" s="34"/>
      <c r="H12396" s="35"/>
    </row>
    <row r="12397" ht="14.25" customHeight="1">
      <c r="C12397" s="42"/>
      <c r="D12397" s="43"/>
      <c r="G12397" s="34"/>
      <c r="H12397" s="35"/>
    </row>
    <row r="12398" ht="14.25" customHeight="1">
      <c r="C12398" s="42"/>
      <c r="D12398" s="43"/>
      <c r="G12398" s="34"/>
      <c r="H12398" s="35"/>
    </row>
    <row r="12399" ht="14.25" customHeight="1">
      <c r="C12399" s="42"/>
      <c r="D12399" s="43"/>
      <c r="G12399" s="34"/>
      <c r="H12399" s="35"/>
    </row>
    <row r="12400" ht="14.25" customHeight="1">
      <c r="C12400" s="42"/>
      <c r="D12400" s="43"/>
      <c r="G12400" s="34"/>
      <c r="H12400" s="35"/>
    </row>
    <row r="12401" ht="14.25" customHeight="1">
      <c r="C12401" s="42"/>
      <c r="D12401" s="43"/>
      <c r="G12401" s="34"/>
      <c r="H12401" s="35"/>
    </row>
    <row r="12402" ht="14.25" customHeight="1">
      <c r="C12402" s="42"/>
      <c r="D12402" s="43"/>
      <c r="G12402" s="34"/>
      <c r="H12402" s="35"/>
    </row>
    <row r="12403" ht="14.25" customHeight="1">
      <c r="C12403" s="42"/>
      <c r="D12403" s="43"/>
      <c r="G12403" s="34"/>
      <c r="H12403" s="35"/>
    </row>
    <row r="12404" ht="14.25" customHeight="1">
      <c r="C12404" s="42"/>
      <c r="D12404" s="43"/>
      <c r="G12404" s="34"/>
      <c r="H12404" s="35"/>
    </row>
    <row r="12405" ht="14.25" customHeight="1">
      <c r="C12405" s="42"/>
      <c r="D12405" s="43"/>
      <c r="G12405" s="34"/>
      <c r="H12405" s="35"/>
    </row>
    <row r="12406" ht="14.25" customHeight="1">
      <c r="C12406" s="42"/>
      <c r="D12406" s="43"/>
      <c r="G12406" s="34"/>
      <c r="H12406" s="35"/>
    </row>
    <row r="12407" ht="14.25" customHeight="1">
      <c r="C12407" s="42"/>
      <c r="D12407" s="43"/>
      <c r="G12407" s="34"/>
      <c r="H12407" s="35"/>
    </row>
    <row r="12408" ht="14.25" customHeight="1">
      <c r="C12408" s="42"/>
      <c r="D12408" s="43"/>
      <c r="G12408" s="34"/>
      <c r="H12408" s="35"/>
    </row>
    <row r="12409" ht="14.25" customHeight="1">
      <c r="C12409" s="42"/>
      <c r="D12409" s="43"/>
      <c r="G12409" s="34"/>
      <c r="H12409" s="35"/>
    </row>
    <row r="12410" ht="14.25" customHeight="1">
      <c r="C12410" s="42"/>
      <c r="D12410" s="43"/>
      <c r="G12410" s="34"/>
      <c r="H12410" s="35"/>
    </row>
    <row r="12411" ht="14.25" customHeight="1">
      <c r="C12411" s="42"/>
      <c r="D12411" s="43"/>
      <c r="G12411" s="34"/>
      <c r="H12411" s="35"/>
    </row>
    <row r="12412" ht="14.25" customHeight="1">
      <c r="C12412" s="42"/>
      <c r="D12412" s="43"/>
      <c r="G12412" s="34"/>
      <c r="H12412" s="35"/>
    </row>
    <row r="12413" ht="14.25" customHeight="1">
      <c r="C12413" s="42"/>
      <c r="D12413" s="43"/>
      <c r="G12413" s="34"/>
      <c r="H12413" s="35"/>
    </row>
    <row r="12414" ht="14.25" customHeight="1">
      <c r="C12414" s="42"/>
      <c r="D12414" s="43"/>
      <c r="G12414" s="34"/>
      <c r="H12414" s="35"/>
    </row>
    <row r="12415" ht="14.25" customHeight="1">
      <c r="C12415" s="42"/>
      <c r="D12415" s="43"/>
      <c r="G12415" s="34"/>
      <c r="H12415" s="35"/>
    </row>
    <row r="12416" ht="14.25" customHeight="1">
      <c r="C12416" s="42"/>
      <c r="D12416" s="43"/>
      <c r="G12416" s="34"/>
      <c r="H12416" s="35"/>
    </row>
    <row r="12417" ht="14.25" customHeight="1">
      <c r="C12417" s="42"/>
      <c r="D12417" s="43"/>
      <c r="G12417" s="34"/>
      <c r="H12417" s="35"/>
    </row>
    <row r="12418" ht="14.25" customHeight="1">
      <c r="C12418" s="42"/>
      <c r="D12418" s="43"/>
      <c r="G12418" s="34"/>
      <c r="H12418" s="35"/>
    </row>
    <row r="12419" ht="14.25" customHeight="1">
      <c r="C12419" s="42"/>
      <c r="D12419" s="43"/>
      <c r="G12419" s="34"/>
      <c r="H12419" s="35"/>
    </row>
    <row r="12420" ht="14.25" customHeight="1">
      <c r="C12420" s="42"/>
      <c r="D12420" s="43"/>
      <c r="G12420" s="34"/>
      <c r="H12420" s="35"/>
    </row>
    <row r="12421" ht="14.25" customHeight="1">
      <c r="C12421" s="42"/>
      <c r="D12421" s="43"/>
      <c r="G12421" s="34"/>
      <c r="H12421" s="35"/>
    </row>
    <row r="12422" ht="14.25" customHeight="1">
      <c r="C12422" s="42"/>
      <c r="D12422" s="43"/>
      <c r="G12422" s="34"/>
      <c r="H12422" s="35"/>
    </row>
    <row r="12423" ht="14.25" customHeight="1">
      <c r="C12423" s="42"/>
      <c r="D12423" s="43"/>
      <c r="G12423" s="34"/>
      <c r="H12423" s="35"/>
    </row>
    <row r="12424" ht="14.25" customHeight="1">
      <c r="C12424" s="42"/>
      <c r="D12424" s="43"/>
      <c r="G12424" s="34"/>
      <c r="H12424" s="35"/>
    </row>
    <row r="12425" ht="14.25" customHeight="1">
      <c r="C12425" s="42"/>
      <c r="D12425" s="43"/>
      <c r="G12425" s="34"/>
      <c r="H12425" s="35"/>
    </row>
    <row r="12426" ht="14.25" customHeight="1">
      <c r="C12426" s="42"/>
      <c r="D12426" s="43"/>
      <c r="G12426" s="34"/>
      <c r="H12426" s="35"/>
    </row>
    <row r="12427" ht="14.25" customHeight="1">
      <c r="C12427" s="42"/>
      <c r="D12427" s="43"/>
      <c r="G12427" s="34"/>
      <c r="H12427" s="35"/>
    </row>
    <row r="12428" ht="14.25" customHeight="1">
      <c r="C12428" s="42"/>
      <c r="D12428" s="43"/>
      <c r="G12428" s="34"/>
      <c r="H12428" s="35"/>
    </row>
    <row r="12429" ht="14.25" customHeight="1">
      <c r="C12429" s="42"/>
      <c r="D12429" s="43"/>
      <c r="G12429" s="34"/>
      <c r="H12429" s="35"/>
    </row>
    <row r="12430" ht="14.25" customHeight="1">
      <c r="C12430" s="42"/>
      <c r="D12430" s="43"/>
      <c r="G12430" s="34"/>
      <c r="H12430" s="35"/>
    </row>
    <row r="12431" ht="14.25" customHeight="1">
      <c r="C12431" s="42"/>
      <c r="D12431" s="43"/>
      <c r="G12431" s="34"/>
      <c r="H12431" s="35"/>
    </row>
    <row r="12432" ht="14.25" customHeight="1">
      <c r="C12432" s="42"/>
      <c r="D12432" s="43"/>
      <c r="G12432" s="34"/>
      <c r="H12432" s="35"/>
    </row>
    <row r="12433" ht="14.25" customHeight="1">
      <c r="C12433" s="42"/>
      <c r="D12433" s="43"/>
      <c r="G12433" s="34"/>
      <c r="H12433" s="35"/>
    </row>
    <row r="12434" ht="14.25" customHeight="1">
      <c r="C12434" s="42"/>
      <c r="D12434" s="43"/>
      <c r="G12434" s="34"/>
      <c r="H12434" s="35"/>
    </row>
    <row r="12435" ht="14.25" customHeight="1">
      <c r="C12435" s="42"/>
      <c r="D12435" s="43"/>
      <c r="G12435" s="34"/>
      <c r="H12435" s="35"/>
    </row>
    <row r="12436" ht="14.25" customHeight="1">
      <c r="C12436" s="42"/>
      <c r="D12436" s="43"/>
      <c r="G12436" s="34"/>
      <c r="H12436" s="35"/>
    </row>
    <row r="12437" ht="14.25" customHeight="1">
      <c r="C12437" s="42"/>
      <c r="D12437" s="43"/>
      <c r="G12437" s="34"/>
      <c r="H12437" s="35"/>
    </row>
    <row r="12438" ht="14.25" customHeight="1">
      <c r="C12438" s="42"/>
      <c r="D12438" s="43"/>
      <c r="G12438" s="34"/>
      <c r="H12438" s="35"/>
    </row>
    <row r="12439" ht="14.25" customHeight="1">
      <c r="C12439" s="42"/>
      <c r="D12439" s="43"/>
      <c r="G12439" s="34"/>
      <c r="H12439" s="35"/>
    </row>
    <row r="12440" ht="14.25" customHeight="1">
      <c r="C12440" s="42"/>
      <c r="D12440" s="43"/>
      <c r="G12440" s="34"/>
      <c r="H12440" s="35"/>
    </row>
    <row r="12441" ht="14.25" customHeight="1">
      <c r="C12441" s="42"/>
      <c r="D12441" s="43"/>
      <c r="G12441" s="34"/>
      <c r="H12441" s="35"/>
    </row>
    <row r="12442" ht="14.25" customHeight="1">
      <c r="C12442" s="42"/>
      <c r="D12442" s="43"/>
      <c r="G12442" s="34"/>
      <c r="H12442" s="35"/>
    </row>
    <row r="12443" ht="14.25" customHeight="1">
      <c r="C12443" s="42"/>
      <c r="D12443" s="43"/>
      <c r="G12443" s="34"/>
      <c r="H12443" s="35"/>
    </row>
    <row r="12444" ht="14.25" customHeight="1">
      <c r="C12444" s="42"/>
      <c r="D12444" s="43"/>
      <c r="G12444" s="34"/>
      <c r="H12444" s="35"/>
    </row>
    <row r="12445" ht="14.25" customHeight="1">
      <c r="C12445" s="42"/>
      <c r="D12445" s="43"/>
      <c r="G12445" s="34"/>
      <c r="H12445" s="35"/>
    </row>
    <row r="12446" ht="14.25" customHeight="1">
      <c r="C12446" s="42"/>
      <c r="D12446" s="43"/>
      <c r="G12446" s="34"/>
      <c r="H12446" s="35"/>
    </row>
    <row r="12447" ht="14.25" customHeight="1">
      <c r="C12447" s="42"/>
      <c r="D12447" s="43"/>
      <c r="G12447" s="34"/>
      <c r="H12447" s="35"/>
    </row>
    <row r="12448" ht="14.25" customHeight="1">
      <c r="C12448" s="42"/>
      <c r="D12448" s="43"/>
      <c r="G12448" s="34"/>
      <c r="H12448" s="35"/>
    </row>
    <row r="12449" ht="14.25" customHeight="1">
      <c r="C12449" s="42"/>
      <c r="D12449" s="43"/>
      <c r="G12449" s="34"/>
      <c r="H12449" s="35"/>
    </row>
    <row r="12450" ht="14.25" customHeight="1">
      <c r="C12450" s="42"/>
      <c r="D12450" s="43"/>
      <c r="G12450" s="34"/>
      <c r="H12450" s="35"/>
    </row>
    <row r="12451" ht="14.25" customHeight="1">
      <c r="C12451" s="42"/>
      <c r="D12451" s="43"/>
      <c r="G12451" s="34"/>
      <c r="H12451" s="35"/>
    </row>
    <row r="12452" ht="14.25" customHeight="1">
      <c r="C12452" s="42"/>
      <c r="D12452" s="43"/>
      <c r="G12452" s="34"/>
      <c r="H12452" s="35"/>
    </row>
    <row r="12453" ht="14.25" customHeight="1">
      <c r="C12453" s="42"/>
      <c r="D12453" s="43"/>
      <c r="G12453" s="34"/>
      <c r="H12453" s="35"/>
    </row>
    <row r="12454" ht="14.25" customHeight="1">
      <c r="C12454" s="42"/>
      <c r="D12454" s="43"/>
      <c r="G12454" s="34"/>
      <c r="H12454" s="35"/>
    </row>
    <row r="12455" ht="14.25" customHeight="1">
      <c r="C12455" s="42"/>
      <c r="D12455" s="43"/>
      <c r="G12455" s="34"/>
      <c r="H12455" s="35"/>
    </row>
    <row r="12456" ht="14.25" customHeight="1">
      <c r="C12456" s="42"/>
      <c r="D12456" s="43"/>
      <c r="G12456" s="34"/>
      <c r="H12456" s="35"/>
    </row>
    <row r="12457" ht="14.25" customHeight="1">
      <c r="C12457" s="42"/>
      <c r="D12457" s="43"/>
      <c r="G12457" s="34"/>
      <c r="H12457" s="35"/>
    </row>
    <row r="12458" ht="14.25" customHeight="1">
      <c r="C12458" s="42"/>
      <c r="D12458" s="43"/>
      <c r="G12458" s="34"/>
      <c r="H12458" s="35"/>
    </row>
    <row r="12459" ht="14.25" customHeight="1">
      <c r="C12459" s="42"/>
      <c r="D12459" s="43"/>
      <c r="G12459" s="34"/>
      <c r="H12459" s="35"/>
    </row>
    <row r="12460" ht="14.25" customHeight="1">
      <c r="C12460" s="42"/>
      <c r="D12460" s="43"/>
      <c r="G12460" s="34"/>
      <c r="H12460" s="35"/>
    </row>
    <row r="12461" ht="14.25" customHeight="1">
      <c r="C12461" s="42"/>
      <c r="D12461" s="43"/>
      <c r="G12461" s="34"/>
      <c r="H12461" s="35"/>
    </row>
    <row r="12462" ht="14.25" customHeight="1">
      <c r="C12462" s="42"/>
      <c r="D12462" s="43"/>
      <c r="G12462" s="34"/>
      <c r="H12462" s="35"/>
    </row>
    <row r="12463" ht="14.25" customHeight="1">
      <c r="C12463" s="42"/>
      <c r="D12463" s="43"/>
      <c r="G12463" s="34"/>
      <c r="H12463" s="35"/>
    </row>
    <row r="12464" ht="14.25" customHeight="1">
      <c r="C12464" s="42"/>
      <c r="D12464" s="43"/>
      <c r="G12464" s="34"/>
      <c r="H12464" s="35"/>
    </row>
    <row r="12465" ht="14.25" customHeight="1">
      <c r="C12465" s="42"/>
      <c r="D12465" s="43"/>
      <c r="G12465" s="34"/>
      <c r="H12465" s="35"/>
    </row>
    <row r="12466" ht="14.25" customHeight="1">
      <c r="C12466" s="42"/>
      <c r="D12466" s="43"/>
      <c r="G12466" s="34"/>
      <c r="H12466" s="35"/>
    </row>
    <row r="12467" ht="14.25" customHeight="1">
      <c r="C12467" s="42"/>
      <c r="D12467" s="43"/>
      <c r="G12467" s="34"/>
      <c r="H12467" s="35"/>
    </row>
    <row r="12468" ht="14.25" customHeight="1">
      <c r="C12468" s="42"/>
      <c r="D12468" s="43"/>
      <c r="G12468" s="34"/>
      <c r="H12468" s="35"/>
    </row>
    <row r="12469" ht="14.25" customHeight="1">
      <c r="C12469" s="42"/>
      <c r="D12469" s="43"/>
      <c r="G12469" s="34"/>
      <c r="H12469" s="35"/>
    </row>
    <row r="12470" ht="14.25" customHeight="1">
      <c r="C12470" s="42"/>
      <c r="D12470" s="43"/>
      <c r="G12470" s="34"/>
      <c r="H12470" s="35"/>
    </row>
    <row r="12471" ht="14.25" customHeight="1">
      <c r="C12471" s="42"/>
      <c r="D12471" s="43"/>
      <c r="G12471" s="34"/>
      <c r="H12471" s="35"/>
    </row>
    <row r="12472" ht="14.25" customHeight="1">
      <c r="C12472" s="42"/>
      <c r="D12472" s="43"/>
      <c r="G12472" s="34"/>
      <c r="H12472" s="35"/>
    </row>
    <row r="12473" ht="14.25" customHeight="1">
      <c r="C12473" s="42"/>
      <c r="D12473" s="43"/>
      <c r="G12473" s="34"/>
      <c r="H12473" s="35"/>
    </row>
    <row r="12474" ht="14.25" customHeight="1">
      <c r="C12474" s="42"/>
      <c r="D12474" s="43"/>
      <c r="G12474" s="34"/>
      <c r="H12474" s="35"/>
    </row>
    <row r="12475" ht="14.25" customHeight="1">
      <c r="C12475" s="42"/>
      <c r="D12475" s="43"/>
      <c r="G12475" s="34"/>
      <c r="H12475" s="35"/>
    </row>
    <row r="12476" ht="14.25" customHeight="1">
      <c r="C12476" s="42"/>
      <c r="D12476" s="43"/>
      <c r="G12476" s="34"/>
      <c r="H12476" s="35"/>
    </row>
    <row r="12477" ht="14.25" customHeight="1">
      <c r="C12477" s="42"/>
      <c r="D12477" s="43"/>
      <c r="G12477" s="34"/>
      <c r="H12477" s="35"/>
    </row>
    <row r="12478" ht="14.25" customHeight="1">
      <c r="C12478" s="42"/>
      <c r="D12478" s="43"/>
      <c r="G12478" s="34"/>
      <c r="H12478" s="35"/>
    </row>
    <row r="12479" ht="14.25" customHeight="1">
      <c r="C12479" s="42"/>
      <c r="D12479" s="43"/>
      <c r="G12479" s="34"/>
      <c r="H12479" s="35"/>
    </row>
    <row r="12480" ht="14.25" customHeight="1">
      <c r="C12480" s="42"/>
      <c r="D12480" s="43"/>
      <c r="G12480" s="34"/>
      <c r="H12480" s="35"/>
    </row>
    <row r="12481" ht="14.25" customHeight="1">
      <c r="C12481" s="42"/>
      <c r="D12481" s="43"/>
      <c r="G12481" s="34"/>
      <c r="H12481" s="35"/>
    </row>
    <row r="12482" ht="14.25" customHeight="1">
      <c r="C12482" s="42"/>
      <c r="D12482" s="43"/>
      <c r="G12482" s="34"/>
      <c r="H12482" s="35"/>
    </row>
    <row r="12483" ht="14.25" customHeight="1">
      <c r="C12483" s="42"/>
      <c r="D12483" s="43"/>
      <c r="G12483" s="34"/>
      <c r="H12483" s="35"/>
    </row>
    <row r="12484" ht="14.25" customHeight="1">
      <c r="C12484" s="42"/>
      <c r="D12484" s="43"/>
      <c r="G12484" s="34"/>
      <c r="H12484" s="35"/>
    </row>
    <row r="12485" ht="14.25" customHeight="1">
      <c r="C12485" s="42"/>
      <c r="D12485" s="43"/>
      <c r="G12485" s="34"/>
      <c r="H12485" s="35"/>
    </row>
    <row r="12486" ht="14.25" customHeight="1">
      <c r="C12486" s="42"/>
      <c r="D12486" s="43"/>
      <c r="G12486" s="34"/>
      <c r="H12486" s="35"/>
    </row>
    <row r="12487" ht="14.25" customHeight="1">
      <c r="C12487" s="42"/>
      <c r="D12487" s="43"/>
      <c r="G12487" s="34"/>
      <c r="H12487" s="35"/>
    </row>
    <row r="12488" ht="14.25" customHeight="1">
      <c r="C12488" s="42"/>
      <c r="D12488" s="43"/>
      <c r="G12488" s="34"/>
      <c r="H12488" s="35"/>
    </row>
    <row r="12489" ht="14.25" customHeight="1">
      <c r="C12489" s="42"/>
      <c r="D12489" s="43"/>
      <c r="G12489" s="34"/>
      <c r="H12489" s="35"/>
    </row>
    <row r="12490" ht="14.25" customHeight="1">
      <c r="C12490" s="42"/>
      <c r="D12490" s="43"/>
      <c r="G12490" s="34"/>
      <c r="H12490" s="35"/>
    </row>
    <row r="12491" ht="14.25" customHeight="1">
      <c r="C12491" s="42"/>
      <c r="D12491" s="43"/>
      <c r="G12491" s="34"/>
      <c r="H12491" s="35"/>
    </row>
    <row r="12492" ht="14.25" customHeight="1">
      <c r="C12492" s="42"/>
      <c r="D12492" s="43"/>
      <c r="G12492" s="34"/>
      <c r="H12492" s="35"/>
    </row>
    <row r="12493" ht="14.25" customHeight="1">
      <c r="C12493" s="42"/>
      <c r="D12493" s="43"/>
      <c r="G12493" s="34"/>
      <c r="H12493" s="35"/>
    </row>
    <row r="12494" ht="14.25" customHeight="1">
      <c r="C12494" s="42"/>
      <c r="D12494" s="43"/>
      <c r="G12494" s="34"/>
      <c r="H12494" s="35"/>
    </row>
    <row r="12495" ht="14.25" customHeight="1">
      <c r="C12495" s="42"/>
      <c r="D12495" s="43"/>
      <c r="G12495" s="34"/>
      <c r="H12495" s="35"/>
    </row>
    <row r="12496" ht="14.25" customHeight="1">
      <c r="C12496" s="42"/>
      <c r="D12496" s="43"/>
      <c r="G12496" s="34"/>
      <c r="H12496" s="35"/>
    </row>
    <row r="12497" ht="14.25" customHeight="1">
      <c r="C12497" s="42"/>
      <c r="D12497" s="43"/>
      <c r="G12497" s="34"/>
      <c r="H12497" s="35"/>
    </row>
    <row r="12498" ht="14.25" customHeight="1">
      <c r="C12498" s="42"/>
      <c r="D12498" s="43"/>
      <c r="G12498" s="34"/>
      <c r="H12498" s="35"/>
    </row>
    <row r="12499" ht="14.25" customHeight="1">
      <c r="C12499" s="42"/>
      <c r="D12499" s="43"/>
      <c r="G12499" s="34"/>
      <c r="H12499" s="35"/>
    </row>
    <row r="12500" ht="14.25" customHeight="1">
      <c r="C12500" s="42"/>
      <c r="D12500" s="43"/>
      <c r="G12500" s="34"/>
      <c r="H12500" s="35"/>
    </row>
    <row r="12501" ht="14.25" customHeight="1">
      <c r="C12501" s="42"/>
      <c r="D12501" s="43"/>
      <c r="G12501" s="34"/>
      <c r="H12501" s="35"/>
    </row>
    <row r="12502" ht="14.25" customHeight="1">
      <c r="C12502" s="42"/>
      <c r="D12502" s="43"/>
      <c r="G12502" s="34"/>
      <c r="H12502" s="35"/>
    </row>
    <row r="12503" ht="14.25" customHeight="1">
      <c r="C12503" s="42"/>
      <c r="D12503" s="43"/>
      <c r="G12503" s="34"/>
      <c r="H12503" s="35"/>
    </row>
    <row r="12504" ht="14.25" customHeight="1">
      <c r="C12504" s="42"/>
      <c r="D12504" s="43"/>
      <c r="G12504" s="34"/>
      <c r="H12504" s="35"/>
    </row>
    <row r="12505" ht="14.25" customHeight="1">
      <c r="C12505" s="42"/>
      <c r="D12505" s="43"/>
      <c r="G12505" s="34"/>
      <c r="H12505" s="35"/>
    </row>
    <row r="12506" ht="14.25" customHeight="1">
      <c r="C12506" s="42"/>
      <c r="D12506" s="43"/>
      <c r="G12506" s="34"/>
      <c r="H12506" s="35"/>
    </row>
    <row r="12507" ht="14.25" customHeight="1">
      <c r="C12507" s="42"/>
      <c r="D12507" s="43"/>
      <c r="G12507" s="34"/>
      <c r="H12507" s="35"/>
    </row>
    <row r="12508" ht="14.25" customHeight="1">
      <c r="C12508" s="42"/>
      <c r="D12508" s="43"/>
      <c r="G12508" s="34"/>
      <c r="H12508" s="35"/>
    </row>
    <row r="12509" ht="14.25" customHeight="1">
      <c r="C12509" s="42"/>
      <c r="D12509" s="43"/>
      <c r="G12509" s="34"/>
      <c r="H12509" s="35"/>
    </row>
    <row r="12510" ht="14.25" customHeight="1">
      <c r="C12510" s="42"/>
      <c r="D12510" s="43"/>
      <c r="G12510" s="34"/>
      <c r="H12510" s="35"/>
    </row>
    <row r="12511" ht="14.25" customHeight="1">
      <c r="C12511" s="42"/>
      <c r="D12511" s="43"/>
      <c r="G12511" s="34"/>
      <c r="H12511" s="35"/>
    </row>
    <row r="12512" ht="14.25" customHeight="1">
      <c r="C12512" s="42"/>
      <c r="D12512" s="43"/>
      <c r="G12512" s="34"/>
      <c r="H12512" s="35"/>
    </row>
    <row r="12513" ht="14.25" customHeight="1">
      <c r="C12513" s="42"/>
      <c r="D12513" s="43"/>
      <c r="G12513" s="34"/>
      <c r="H12513" s="35"/>
    </row>
    <row r="12514" ht="14.25" customHeight="1">
      <c r="C12514" s="42"/>
      <c r="D12514" s="43"/>
      <c r="G12514" s="34"/>
      <c r="H12514" s="35"/>
    </row>
    <row r="12515" ht="14.25" customHeight="1">
      <c r="C12515" s="42"/>
      <c r="D12515" s="43"/>
      <c r="G12515" s="34"/>
      <c r="H12515" s="35"/>
    </row>
    <row r="12516" ht="14.25" customHeight="1">
      <c r="C12516" s="42"/>
      <c r="D12516" s="43"/>
      <c r="G12516" s="34"/>
      <c r="H12516" s="35"/>
    </row>
    <row r="12517" ht="14.25" customHeight="1">
      <c r="C12517" s="42"/>
      <c r="D12517" s="43"/>
      <c r="G12517" s="34"/>
      <c r="H12517" s="35"/>
    </row>
    <row r="12518" ht="14.25" customHeight="1">
      <c r="C12518" s="42"/>
      <c r="D12518" s="43"/>
      <c r="G12518" s="34"/>
      <c r="H12518" s="35"/>
    </row>
    <row r="12519" ht="14.25" customHeight="1">
      <c r="C12519" s="42"/>
      <c r="D12519" s="43"/>
      <c r="G12519" s="34"/>
      <c r="H12519" s="35"/>
    </row>
    <row r="12520" ht="14.25" customHeight="1">
      <c r="C12520" s="42"/>
      <c r="D12520" s="43"/>
      <c r="G12520" s="34"/>
      <c r="H12520" s="35"/>
    </row>
    <row r="12521" ht="14.25" customHeight="1">
      <c r="C12521" s="42"/>
      <c r="D12521" s="43"/>
      <c r="G12521" s="34"/>
      <c r="H12521" s="35"/>
    </row>
    <row r="12522" ht="14.25" customHeight="1">
      <c r="C12522" s="42"/>
      <c r="D12522" s="43"/>
      <c r="G12522" s="34"/>
      <c r="H12522" s="35"/>
    </row>
    <row r="12523" ht="14.25" customHeight="1">
      <c r="C12523" s="42"/>
      <c r="D12523" s="43"/>
      <c r="G12523" s="34"/>
      <c r="H12523" s="35"/>
    </row>
    <row r="12524" ht="14.25" customHeight="1">
      <c r="C12524" s="42"/>
      <c r="D12524" s="43"/>
      <c r="G12524" s="34"/>
      <c r="H12524" s="35"/>
    </row>
    <row r="12525" ht="14.25" customHeight="1">
      <c r="C12525" s="42"/>
      <c r="D12525" s="43"/>
      <c r="G12525" s="34"/>
      <c r="H12525" s="35"/>
    </row>
    <row r="12526" ht="14.25" customHeight="1">
      <c r="C12526" s="42"/>
      <c r="D12526" s="43"/>
      <c r="G12526" s="34"/>
      <c r="H12526" s="35"/>
    </row>
    <row r="12527" ht="14.25" customHeight="1">
      <c r="C12527" s="42"/>
      <c r="D12527" s="43"/>
      <c r="G12527" s="34"/>
      <c r="H12527" s="35"/>
    </row>
    <row r="12528" ht="14.25" customHeight="1">
      <c r="C12528" s="42"/>
      <c r="D12528" s="43"/>
      <c r="G12528" s="34"/>
      <c r="H12528" s="35"/>
    </row>
    <row r="12529" ht="14.25" customHeight="1">
      <c r="C12529" s="42"/>
      <c r="D12529" s="43"/>
      <c r="G12529" s="34"/>
      <c r="H12529" s="35"/>
    </row>
    <row r="12530" ht="14.25" customHeight="1">
      <c r="C12530" s="42"/>
      <c r="D12530" s="43"/>
      <c r="G12530" s="34"/>
      <c r="H12530" s="35"/>
    </row>
    <row r="12531" ht="14.25" customHeight="1">
      <c r="C12531" s="42"/>
      <c r="D12531" s="43"/>
      <c r="G12531" s="34"/>
      <c r="H12531" s="35"/>
    </row>
    <row r="12532" ht="14.25" customHeight="1">
      <c r="C12532" s="42"/>
      <c r="D12532" s="43"/>
      <c r="G12532" s="34"/>
      <c r="H12532" s="35"/>
    </row>
    <row r="12533" ht="14.25" customHeight="1">
      <c r="C12533" s="42"/>
      <c r="D12533" s="43"/>
      <c r="G12533" s="34"/>
      <c r="H12533" s="35"/>
    </row>
    <row r="12534" ht="14.25" customHeight="1">
      <c r="C12534" s="42"/>
      <c r="D12534" s="43"/>
      <c r="G12534" s="34"/>
      <c r="H12534" s="35"/>
    </row>
    <row r="12535" ht="14.25" customHeight="1">
      <c r="C12535" s="42"/>
      <c r="D12535" s="43"/>
      <c r="G12535" s="34"/>
      <c r="H12535" s="35"/>
    </row>
    <row r="12536" ht="14.25" customHeight="1">
      <c r="C12536" s="42"/>
      <c r="D12536" s="43"/>
      <c r="G12536" s="34"/>
      <c r="H12536" s="35"/>
    </row>
    <row r="12537" ht="14.25" customHeight="1">
      <c r="C12537" s="42"/>
      <c r="D12537" s="43"/>
      <c r="G12537" s="34"/>
      <c r="H12537" s="35"/>
    </row>
    <row r="12538" ht="14.25" customHeight="1">
      <c r="C12538" s="42"/>
      <c r="D12538" s="43"/>
      <c r="G12538" s="34"/>
      <c r="H12538" s="35"/>
    </row>
    <row r="12539" ht="14.25" customHeight="1">
      <c r="C12539" s="42"/>
      <c r="D12539" s="43"/>
      <c r="G12539" s="34"/>
      <c r="H12539" s="35"/>
    </row>
    <row r="12540" ht="14.25" customHeight="1">
      <c r="C12540" s="42"/>
      <c r="D12540" s="43"/>
      <c r="G12540" s="34"/>
      <c r="H12540" s="35"/>
    </row>
    <row r="12541" ht="14.25" customHeight="1">
      <c r="C12541" s="42"/>
      <c r="D12541" s="43"/>
      <c r="G12541" s="34"/>
      <c r="H12541" s="35"/>
    </row>
    <row r="12542" ht="14.25" customHeight="1">
      <c r="C12542" s="42"/>
      <c r="D12542" s="43"/>
      <c r="G12542" s="34"/>
      <c r="H12542" s="35"/>
    </row>
    <row r="12543" ht="14.25" customHeight="1">
      <c r="C12543" s="42"/>
      <c r="D12543" s="43"/>
      <c r="G12543" s="34"/>
      <c r="H12543" s="35"/>
    </row>
    <row r="12544" ht="14.25" customHeight="1">
      <c r="C12544" s="42"/>
      <c r="D12544" s="43"/>
      <c r="G12544" s="34"/>
      <c r="H12544" s="35"/>
    </row>
    <row r="12545" ht="14.25" customHeight="1">
      <c r="C12545" s="42"/>
      <c r="D12545" s="43"/>
      <c r="G12545" s="34"/>
      <c r="H12545" s="35"/>
    </row>
    <row r="12546" ht="14.25" customHeight="1">
      <c r="C12546" s="42"/>
      <c r="D12546" s="43"/>
      <c r="G12546" s="34"/>
      <c r="H12546" s="35"/>
    </row>
    <row r="12547" ht="14.25" customHeight="1">
      <c r="C12547" s="42"/>
      <c r="D12547" s="43"/>
      <c r="G12547" s="34"/>
      <c r="H12547" s="35"/>
    </row>
    <row r="12548" ht="14.25" customHeight="1">
      <c r="C12548" s="42"/>
      <c r="D12548" s="43"/>
      <c r="G12548" s="34"/>
      <c r="H12548" s="35"/>
    </row>
    <row r="12549" ht="14.25" customHeight="1">
      <c r="C12549" s="42"/>
      <c r="D12549" s="43"/>
      <c r="G12549" s="34"/>
      <c r="H12549" s="35"/>
    </row>
    <row r="12550" ht="14.25" customHeight="1">
      <c r="C12550" s="42"/>
      <c r="D12550" s="43"/>
      <c r="G12550" s="34"/>
      <c r="H12550" s="35"/>
    </row>
    <row r="12551" ht="14.25" customHeight="1">
      <c r="C12551" s="42"/>
      <c r="D12551" s="43"/>
      <c r="G12551" s="34"/>
      <c r="H12551" s="35"/>
    </row>
    <row r="12552" ht="14.25" customHeight="1">
      <c r="C12552" s="42"/>
      <c r="D12552" s="43"/>
      <c r="G12552" s="34"/>
      <c r="H12552" s="35"/>
    </row>
    <row r="12553" ht="14.25" customHeight="1">
      <c r="C12553" s="42"/>
      <c r="D12553" s="43"/>
      <c r="G12553" s="34"/>
      <c r="H12553" s="35"/>
    </row>
    <row r="12554" ht="14.25" customHeight="1">
      <c r="C12554" s="42"/>
      <c r="D12554" s="43"/>
      <c r="G12554" s="34"/>
      <c r="H12554" s="35"/>
    </row>
    <row r="12555" ht="14.25" customHeight="1">
      <c r="C12555" s="42"/>
      <c r="D12555" s="43"/>
      <c r="G12555" s="34"/>
      <c r="H12555" s="35"/>
    </row>
    <row r="12556" ht="14.25" customHeight="1">
      <c r="C12556" s="42"/>
      <c r="D12556" s="43"/>
      <c r="G12556" s="34"/>
      <c r="H12556" s="35"/>
    </row>
    <row r="12557" ht="14.25" customHeight="1">
      <c r="C12557" s="42"/>
      <c r="D12557" s="43"/>
      <c r="G12557" s="34"/>
      <c r="H12557" s="35"/>
    </row>
    <row r="12558" ht="14.25" customHeight="1">
      <c r="C12558" s="42"/>
      <c r="D12558" s="43"/>
      <c r="G12558" s="34"/>
      <c r="H12558" s="35"/>
    </row>
    <row r="12559" ht="14.25" customHeight="1">
      <c r="C12559" s="42"/>
      <c r="D12559" s="43"/>
      <c r="G12559" s="34"/>
      <c r="H12559" s="35"/>
    </row>
    <row r="12560" ht="14.25" customHeight="1">
      <c r="C12560" s="42"/>
      <c r="D12560" s="43"/>
      <c r="G12560" s="34"/>
      <c r="H12560" s="35"/>
    </row>
    <row r="12561" ht="14.25" customHeight="1">
      <c r="C12561" s="42"/>
      <c r="D12561" s="43"/>
      <c r="G12561" s="34"/>
      <c r="H12561" s="35"/>
    </row>
    <row r="12562" ht="14.25" customHeight="1">
      <c r="C12562" s="42"/>
      <c r="D12562" s="43"/>
      <c r="G12562" s="34"/>
      <c r="H12562" s="35"/>
    </row>
    <row r="12563" ht="14.25" customHeight="1">
      <c r="C12563" s="42"/>
      <c r="D12563" s="43"/>
      <c r="G12563" s="34"/>
      <c r="H12563" s="35"/>
    </row>
    <row r="12564" ht="14.25" customHeight="1">
      <c r="C12564" s="42"/>
      <c r="D12564" s="43"/>
      <c r="G12564" s="34"/>
      <c r="H12564" s="35"/>
    </row>
    <row r="12565" ht="14.25" customHeight="1">
      <c r="C12565" s="42"/>
      <c r="D12565" s="43"/>
      <c r="G12565" s="34"/>
      <c r="H12565" s="35"/>
    </row>
    <row r="12566" ht="14.25" customHeight="1">
      <c r="C12566" s="42"/>
      <c r="D12566" s="43"/>
      <c r="G12566" s="34"/>
      <c r="H12566" s="35"/>
    </row>
    <row r="12567" ht="14.25" customHeight="1">
      <c r="C12567" s="42"/>
      <c r="D12567" s="43"/>
      <c r="G12567" s="34"/>
      <c r="H12567" s="35"/>
    </row>
    <row r="12568" ht="14.25" customHeight="1">
      <c r="C12568" s="42"/>
      <c r="D12568" s="43"/>
      <c r="G12568" s="34"/>
      <c r="H12568" s="35"/>
    </row>
    <row r="12569" ht="14.25" customHeight="1">
      <c r="C12569" s="42"/>
      <c r="D12569" s="43"/>
      <c r="G12569" s="34"/>
      <c r="H12569" s="35"/>
    </row>
    <row r="12570" ht="14.25" customHeight="1">
      <c r="C12570" s="42"/>
      <c r="D12570" s="43"/>
      <c r="G12570" s="34"/>
      <c r="H12570" s="35"/>
    </row>
    <row r="12571" ht="14.25" customHeight="1">
      <c r="C12571" s="42"/>
      <c r="D12571" s="43"/>
      <c r="G12571" s="34"/>
      <c r="H12571" s="35"/>
    </row>
    <row r="12572" ht="14.25" customHeight="1">
      <c r="C12572" s="42"/>
      <c r="D12572" s="43"/>
      <c r="G12572" s="34"/>
      <c r="H12572" s="35"/>
    </row>
    <row r="12573" ht="14.25" customHeight="1">
      <c r="C12573" s="42"/>
      <c r="D12573" s="43"/>
      <c r="G12573" s="34"/>
      <c r="H12573" s="35"/>
    </row>
    <row r="12574" ht="14.25" customHeight="1">
      <c r="C12574" s="42"/>
      <c r="D12574" s="43"/>
      <c r="G12574" s="34"/>
      <c r="H12574" s="35"/>
    </row>
    <row r="12575" ht="14.25" customHeight="1">
      <c r="C12575" s="42"/>
      <c r="D12575" s="43"/>
      <c r="G12575" s="34"/>
      <c r="H12575" s="35"/>
    </row>
    <row r="12576" ht="14.25" customHeight="1">
      <c r="C12576" s="42"/>
      <c r="D12576" s="43"/>
      <c r="G12576" s="34"/>
      <c r="H12576" s="35"/>
    </row>
    <row r="12577" ht="14.25" customHeight="1">
      <c r="C12577" s="42"/>
      <c r="D12577" s="43"/>
      <c r="G12577" s="34"/>
      <c r="H12577" s="35"/>
    </row>
    <row r="12578" ht="14.25" customHeight="1">
      <c r="C12578" s="42"/>
      <c r="D12578" s="43"/>
      <c r="G12578" s="34"/>
      <c r="H12578" s="35"/>
    </row>
    <row r="12579" ht="14.25" customHeight="1">
      <c r="C12579" s="42"/>
      <c r="D12579" s="43"/>
      <c r="G12579" s="34"/>
      <c r="H12579" s="35"/>
    </row>
    <row r="12580" ht="14.25" customHeight="1">
      <c r="C12580" s="42"/>
      <c r="D12580" s="43"/>
      <c r="G12580" s="34"/>
      <c r="H12580" s="35"/>
    </row>
    <row r="12581" ht="14.25" customHeight="1">
      <c r="C12581" s="42"/>
      <c r="D12581" s="43"/>
      <c r="G12581" s="34"/>
      <c r="H12581" s="35"/>
    </row>
    <row r="12582" ht="14.25" customHeight="1">
      <c r="C12582" s="42"/>
      <c r="D12582" s="43"/>
      <c r="G12582" s="34"/>
      <c r="H12582" s="35"/>
    </row>
    <row r="12583" ht="14.25" customHeight="1">
      <c r="C12583" s="42"/>
      <c r="D12583" s="43"/>
      <c r="G12583" s="34"/>
      <c r="H12583" s="35"/>
    </row>
    <row r="12584" ht="14.25" customHeight="1">
      <c r="C12584" s="42"/>
      <c r="D12584" s="43"/>
      <c r="G12584" s="34"/>
      <c r="H12584" s="35"/>
    </row>
    <row r="12585" ht="14.25" customHeight="1">
      <c r="C12585" s="42"/>
      <c r="D12585" s="43"/>
      <c r="G12585" s="34"/>
      <c r="H12585" s="35"/>
    </row>
    <row r="12586" ht="14.25" customHeight="1">
      <c r="C12586" s="42"/>
      <c r="D12586" s="43"/>
      <c r="G12586" s="34"/>
      <c r="H12586" s="35"/>
    </row>
    <row r="12587" ht="14.25" customHeight="1">
      <c r="C12587" s="42"/>
      <c r="D12587" s="43"/>
      <c r="G12587" s="34"/>
      <c r="H12587" s="35"/>
    </row>
    <row r="12588" ht="14.25" customHeight="1">
      <c r="C12588" s="42"/>
      <c r="D12588" s="43"/>
      <c r="G12588" s="34"/>
      <c r="H12588" s="35"/>
    </row>
    <row r="12589" ht="14.25" customHeight="1">
      <c r="C12589" s="42"/>
      <c r="D12589" s="43"/>
      <c r="G12589" s="34"/>
      <c r="H12589" s="35"/>
    </row>
    <row r="12590" ht="14.25" customHeight="1">
      <c r="C12590" s="42"/>
      <c r="D12590" s="43"/>
      <c r="G12590" s="34"/>
      <c r="H12590" s="35"/>
    </row>
    <row r="12591" ht="14.25" customHeight="1">
      <c r="C12591" s="42"/>
      <c r="D12591" s="43"/>
      <c r="G12591" s="34"/>
      <c r="H12591" s="35"/>
    </row>
    <row r="12592" ht="14.25" customHeight="1">
      <c r="C12592" s="42"/>
      <c r="D12592" s="43"/>
      <c r="G12592" s="34"/>
      <c r="H12592" s="35"/>
    </row>
    <row r="12593" ht="14.25" customHeight="1">
      <c r="C12593" s="42"/>
      <c r="D12593" s="43"/>
      <c r="G12593" s="34"/>
      <c r="H12593" s="35"/>
    </row>
    <row r="12594" ht="14.25" customHeight="1">
      <c r="C12594" s="42"/>
      <c r="D12594" s="43"/>
      <c r="G12594" s="34"/>
      <c r="H12594" s="35"/>
    </row>
    <row r="12595" ht="14.25" customHeight="1">
      <c r="C12595" s="42"/>
      <c r="D12595" s="43"/>
      <c r="G12595" s="34"/>
      <c r="H12595" s="35"/>
    </row>
    <row r="12596" ht="14.25" customHeight="1">
      <c r="C12596" s="42"/>
      <c r="D12596" s="43"/>
      <c r="G12596" s="34"/>
      <c r="H12596" s="35"/>
    </row>
    <row r="12597" ht="14.25" customHeight="1">
      <c r="C12597" s="42"/>
      <c r="D12597" s="43"/>
      <c r="G12597" s="34"/>
      <c r="H12597" s="35"/>
    </row>
    <row r="12598" ht="14.25" customHeight="1">
      <c r="C12598" s="42"/>
      <c r="D12598" s="43"/>
      <c r="G12598" s="34"/>
      <c r="H12598" s="35"/>
    </row>
    <row r="12599" ht="14.25" customHeight="1">
      <c r="C12599" s="42"/>
      <c r="D12599" s="43"/>
      <c r="G12599" s="34"/>
      <c r="H12599" s="35"/>
    </row>
    <row r="12600" ht="14.25" customHeight="1">
      <c r="C12600" s="42"/>
      <c r="D12600" s="43"/>
      <c r="G12600" s="34"/>
      <c r="H12600" s="35"/>
    </row>
    <row r="12601" ht="14.25" customHeight="1">
      <c r="C12601" s="42"/>
      <c r="D12601" s="43"/>
      <c r="G12601" s="34"/>
      <c r="H12601" s="35"/>
    </row>
    <row r="12602" ht="14.25" customHeight="1">
      <c r="C12602" s="42"/>
      <c r="D12602" s="43"/>
      <c r="G12602" s="34"/>
      <c r="H12602" s="35"/>
    </row>
    <row r="12603" ht="14.25" customHeight="1">
      <c r="C12603" s="42"/>
      <c r="D12603" s="43"/>
      <c r="G12603" s="34"/>
      <c r="H12603" s="35"/>
    </row>
    <row r="12604" ht="14.25" customHeight="1">
      <c r="C12604" s="42"/>
      <c r="D12604" s="43"/>
      <c r="G12604" s="34"/>
      <c r="H12604" s="35"/>
    </row>
    <row r="12605" ht="14.25" customHeight="1">
      <c r="C12605" s="42"/>
      <c r="D12605" s="43"/>
      <c r="G12605" s="34"/>
      <c r="H12605" s="35"/>
    </row>
    <row r="12606" ht="14.25" customHeight="1">
      <c r="C12606" s="42"/>
      <c r="D12606" s="43"/>
      <c r="G12606" s="34"/>
      <c r="H12606" s="35"/>
    </row>
    <row r="12607" ht="14.25" customHeight="1">
      <c r="C12607" s="42"/>
      <c r="D12607" s="43"/>
      <c r="G12607" s="34"/>
      <c r="H12607" s="35"/>
    </row>
    <row r="12608" ht="14.25" customHeight="1">
      <c r="C12608" s="42"/>
      <c r="D12608" s="43"/>
      <c r="G12608" s="34"/>
      <c r="H12608" s="35"/>
    </row>
    <row r="12609" ht="14.25" customHeight="1">
      <c r="C12609" s="42"/>
      <c r="D12609" s="43"/>
      <c r="G12609" s="34"/>
      <c r="H12609" s="35"/>
    </row>
    <row r="12610" ht="14.25" customHeight="1">
      <c r="C12610" s="42"/>
      <c r="D12610" s="43"/>
      <c r="G12610" s="34"/>
      <c r="H12610" s="35"/>
    </row>
    <row r="12611" ht="14.25" customHeight="1">
      <c r="C12611" s="42"/>
      <c r="D12611" s="43"/>
      <c r="G12611" s="34"/>
      <c r="H12611" s="35"/>
    </row>
    <row r="12612" ht="14.25" customHeight="1">
      <c r="C12612" s="42"/>
      <c r="D12612" s="43"/>
      <c r="G12612" s="34"/>
      <c r="H12612" s="35"/>
    </row>
    <row r="12613" ht="14.25" customHeight="1">
      <c r="C12613" s="42"/>
      <c r="D12613" s="43"/>
      <c r="G12613" s="34"/>
      <c r="H12613" s="35"/>
    </row>
    <row r="12614" ht="14.25" customHeight="1">
      <c r="C12614" s="42"/>
      <c r="D12614" s="43"/>
      <c r="G12614" s="34"/>
      <c r="H12614" s="35"/>
    </row>
    <row r="12615" ht="14.25" customHeight="1">
      <c r="C12615" s="42"/>
      <c r="D12615" s="43"/>
      <c r="G12615" s="34"/>
      <c r="H12615" s="35"/>
    </row>
    <row r="12616" ht="14.25" customHeight="1">
      <c r="C12616" s="42"/>
      <c r="D12616" s="43"/>
      <c r="G12616" s="34"/>
      <c r="H12616" s="35"/>
    </row>
    <row r="12617" ht="14.25" customHeight="1">
      <c r="C12617" s="42"/>
      <c r="D12617" s="43"/>
      <c r="G12617" s="34"/>
      <c r="H12617" s="35"/>
    </row>
    <row r="12618" ht="14.25" customHeight="1">
      <c r="C12618" s="42"/>
      <c r="D12618" s="43"/>
      <c r="G12618" s="34"/>
      <c r="H12618" s="35"/>
    </row>
    <row r="12619" ht="14.25" customHeight="1">
      <c r="C12619" s="42"/>
      <c r="D12619" s="43"/>
      <c r="G12619" s="34"/>
      <c r="H12619" s="35"/>
    </row>
    <row r="12620" ht="14.25" customHeight="1">
      <c r="C12620" s="42"/>
      <c r="D12620" s="43"/>
      <c r="G12620" s="34"/>
      <c r="H12620" s="35"/>
    </row>
    <row r="12621" ht="14.25" customHeight="1">
      <c r="C12621" s="42"/>
      <c r="D12621" s="43"/>
      <c r="G12621" s="34"/>
      <c r="H12621" s="35"/>
    </row>
    <row r="12622" ht="14.25" customHeight="1">
      <c r="C12622" s="42"/>
      <c r="D12622" s="43"/>
      <c r="G12622" s="34"/>
      <c r="H12622" s="35"/>
    </row>
    <row r="12623" ht="14.25" customHeight="1">
      <c r="C12623" s="42"/>
      <c r="D12623" s="43"/>
      <c r="G12623" s="34"/>
      <c r="H12623" s="35"/>
    </row>
    <row r="12624" ht="14.25" customHeight="1">
      <c r="C12624" s="42"/>
      <c r="D12624" s="43"/>
      <c r="G12624" s="34"/>
      <c r="H12624" s="35"/>
    </row>
    <row r="12625" ht="14.25" customHeight="1">
      <c r="C12625" s="42"/>
      <c r="D12625" s="43"/>
      <c r="G12625" s="34"/>
      <c r="H12625" s="35"/>
    </row>
    <row r="12626" ht="14.25" customHeight="1">
      <c r="C12626" s="42"/>
      <c r="D12626" s="43"/>
      <c r="G12626" s="34"/>
      <c r="H12626" s="35"/>
    </row>
    <row r="12627" ht="14.25" customHeight="1">
      <c r="C12627" s="42"/>
      <c r="D12627" s="43"/>
      <c r="G12627" s="34"/>
      <c r="H12627" s="35"/>
    </row>
    <row r="12628" ht="14.25" customHeight="1">
      <c r="C12628" s="42"/>
      <c r="D12628" s="43"/>
      <c r="G12628" s="34"/>
      <c r="H12628" s="35"/>
    </row>
    <row r="12629" ht="14.25" customHeight="1">
      <c r="C12629" s="42"/>
      <c r="D12629" s="43"/>
      <c r="G12629" s="34"/>
      <c r="H12629" s="35"/>
    </row>
    <row r="12630" ht="14.25" customHeight="1">
      <c r="C12630" s="42"/>
      <c r="D12630" s="43"/>
      <c r="G12630" s="34"/>
      <c r="H12630" s="35"/>
    </row>
    <row r="12631" ht="14.25" customHeight="1">
      <c r="C12631" s="42"/>
      <c r="D12631" s="43"/>
      <c r="G12631" s="34"/>
      <c r="H12631" s="35"/>
    </row>
    <row r="12632" ht="14.25" customHeight="1">
      <c r="C12632" s="42"/>
      <c r="D12632" s="43"/>
      <c r="G12632" s="34"/>
      <c r="H12632" s="35"/>
    </row>
    <row r="12633" ht="14.25" customHeight="1">
      <c r="C12633" s="42"/>
      <c r="D12633" s="43"/>
      <c r="G12633" s="34"/>
      <c r="H12633" s="35"/>
    </row>
    <row r="12634" ht="14.25" customHeight="1">
      <c r="C12634" s="42"/>
      <c r="D12634" s="43"/>
      <c r="G12634" s="34"/>
      <c r="H12634" s="35"/>
    </row>
    <row r="12635" ht="14.25" customHeight="1">
      <c r="C12635" s="42"/>
      <c r="D12635" s="43"/>
      <c r="G12635" s="34"/>
      <c r="H12635" s="35"/>
    </row>
    <row r="12636" ht="14.25" customHeight="1">
      <c r="C12636" s="42"/>
      <c r="D12636" s="43"/>
      <c r="G12636" s="34"/>
      <c r="H12636" s="35"/>
    </row>
    <row r="12637" ht="14.25" customHeight="1">
      <c r="C12637" s="42"/>
      <c r="D12637" s="43"/>
      <c r="G12637" s="34"/>
      <c r="H12637" s="35"/>
    </row>
    <row r="12638" ht="14.25" customHeight="1">
      <c r="C12638" s="42"/>
      <c r="D12638" s="43"/>
      <c r="G12638" s="34"/>
      <c r="H12638" s="35"/>
    </row>
    <row r="12639" ht="14.25" customHeight="1">
      <c r="C12639" s="42"/>
      <c r="D12639" s="43"/>
      <c r="G12639" s="34"/>
      <c r="H12639" s="35"/>
    </row>
    <row r="12640" ht="14.25" customHeight="1">
      <c r="C12640" s="42"/>
      <c r="D12640" s="43"/>
      <c r="G12640" s="34"/>
      <c r="H12640" s="35"/>
    </row>
    <row r="12641" ht="14.25" customHeight="1">
      <c r="C12641" s="42"/>
      <c r="D12641" s="43"/>
      <c r="G12641" s="34"/>
      <c r="H12641" s="35"/>
    </row>
    <row r="12642" ht="14.25" customHeight="1">
      <c r="C12642" s="42"/>
      <c r="D12642" s="43"/>
      <c r="G12642" s="34"/>
      <c r="H12642" s="35"/>
    </row>
    <row r="12643" ht="14.25" customHeight="1">
      <c r="C12643" s="42"/>
      <c r="D12643" s="43"/>
      <c r="G12643" s="34"/>
      <c r="H12643" s="35"/>
    </row>
    <row r="12644" ht="14.25" customHeight="1">
      <c r="C12644" s="42"/>
      <c r="D12644" s="43"/>
      <c r="G12644" s="34"/>
      <c r="H12644" s="35"/>
    </row>
    <row r="12645" ht="14.25" customHeight="1">
      <c r="C12645" s="42"/>
      <c r="D12645" s="43"/>
      <c r="G12645" s="34"/>
      <c r="H12645" s="35"/>
    </row>
    <row r="12646" ht="14.25" customHeight="1">
      <c r="C12646" s="42"/>
      <c r="D12646" s="43"/>
      <c r="G12646" s="34"/>
      <c r="H12646" s="35"/>
    </row>
    <row r="12647" ht="14.25" customHeight="1">
      <c r="C12647" s="42"/>
      <c r="D12647" s="43"/>
      <c r="G12647" s="34"/>
      <c r="H12647" s="35"/>
    </row>
    <row r="12648" ht="14.25" customHeight="1">
      <c r="C12648" s="42"/>
      <c r="D12648" s="43"/>
      <c r="G12648" s="34"/>
      <c r="H12648" s="35"/>
    </row>
    <row r="12649" ht="14.25" customHeight="1">
      <c r="C12649" s="42"/>
      <c r="D12649" s="43"/>
      <c r="G12649" s="34"/>
      <c r="H12649" s="35"/>
    </row>
    <row r="12650" ht="14.25" customHeight="1">
      <c r="C12650" s="42"/>
      <c r="D12650" s="43"/>
      <c r="G12650" s="34"/>
      <c r="H12650" s="35"/>
    </row>
    <row r="12651" ht="14.25" customHeight="1">
      <c r="C12651" s="42"/>
      <c r="D12651" s="43"/>
      <c r="G12651" s="34"/>
      <c r="H12651" s="35"/>
    </row>
    <row r="12652" ht="14.25" customHeight="1">
      <c r="C12652" s="42"/>
      <c r="D12652" s="43"/>
      <c r="G12652" s="34"/>
      <c r="H12652" s="35"/>
    </row>
    <row r="12653" ht="14.25" customHeight="1">
      <c r="C12653" s="42"/>
      <c r="D12653" s="43"/>
      <c r="G12653" s="34"/>
      <c r="H12653" s="35"/>
    </row>
    <row r="12654" ht="14.25" customHeight="1">
      <c r="C12654" s="42"/>
      <c r="D12654" s="43"/>
      <c r="G12654" s="34"/>
      <c r="H12654" s="35"/>
    </row>
    <row r="12655" ht="14.25" customHeight="1">
      <c r="C12655" s="42"/>
      <c r="D12655" s="43"/>
      <c r="G12655" s="34"/>
      <c r="H12655" s="35"/>
    </row>
    <row r="12656" ht="14.25" customHeight="1">
      <c r="C12656" s="42"/>
      <c r="D12656" s="43"/>
      <c r="G12656" s="34"/>
      <c r="H12656" s="35"/>
    </row>
    <row r="12657" ht="14.25" customHeight="1">
      <c r="C12657" s="42"/>
      <c r="D12657" s="43"/>
      <c r="G12657" s="34"/>
      <c r="H12657" s="35"/>
    </row>
    <row r="12658" ht="14.25" customHeight="1">
      <c r="C12658" s="42"/>
      <c r="D12658" s="43"/>
      <c r="G12658" s="34"/>
      <c r="H12658" s="35"/>
    </row>
    <row r="12659" ht="14.25" customHeight="1">
      <c r="C12659" s="42"/>
      <c r="D12659" s="43"/>
      <c r="G12659" s="34"/>
      <c r="H12659" s="35"/>
    </row>
    <row r="12660" ht="14.25" customHeight="1">
      <c r="C12660" s="42"/>
      <c r="D12660" s="43"/>
      <c r="G12660" s="34"/>
      <c r="H12660" s="35"/>
    </row>
    <row r="12661" ht="14.25" customHeight="1">
      <c r="C12661" s="42"/>
      <c r="D12661" s="43"/>
      <c r="G12661" s="34"/>
      <c r="H12661" s="35"/>
    </row>
    <row r="12662" ht="14.25" customHeight="1">
      <c r="C12662" s="42"/>
      <c r="D12662" s="43"/>
      <c r="G12662" s="34"/>
      <c r="H12662" s="35"/>
    </row>
    <row r="12663" ht="14.25" customHeight="1">
      <c r="C12663" s="42"/>
      <c r="D12663" s="43"/>
      <c r="G12663" s="34"/>
      <c r="H12663" s="35"/>
    </row>
    <row r="12664" ht="14.25" customHeight="1">
      <c r="C12664" s="42"/>
      <c r="D12664" s="43"/>
      <c r="G12664" s="34"/>
      <c r="H12664" s="35"/>
    </row>
    <row r="12665" ht="14.25" customHeight="1">
      <c r="C12665" s="42"/>
      <c r="D12665" s="43"/>
      <c r="G12665" s="34"/>
      <c r="H12665" s="35"/>
    </row>
    <row r="12666" ht="14.25" customHeight="1">
      <c r="C12666" s="42"/>
      <c r="D12666" s="43"/>
      <c r="G12666" s="34"/>
      <c r="H12666" s="35"/>
    </row>
    <row r="12667" ht="14.25" customHeight="1">
      <c r="C12667" s="42"/>
      <c r="D12667" s="43"/>
      <c r="G12667" s="34"/>
      <c r="H12667" s="35"/>
    </row>
    <row r="12668" ht="14.25" customHeight="1">
      <c r="C12668" s="42"/>
      <c r="D12668" s="43"/>
      <c r="G12668" s="34"/>
      <c r="H12668" s="35"/>
    </row>
    <row r="12669" ht="14.25" customHeight="1">
      <c r="C12669" s="42"/>
      <c r="D12669" s="43"/>
      <c r="G12669" s="34"/>
      <c r="H12669" s="35"/>
    </row>
    <row r="12670" ht="14.25" customHeight="1">
      <c r="C12670" s="42"/>
      <c r="D12670" s="43"/>
      <c r="G12670" s="34"/>
      <c r="H12670" s="35"/>
    </row>
    <row r="12671" ht="14.25" customHeight="1">
      <c r="C12671" s="42"/>
      <c r="D12671" s="43"/>
      <c r="G12671" s="34"/>
      <c r="H12671" s="35"/>
    </row>
    <row r="12672" ht="14.25" customHeight="1">
      <c r="C12672" s="42"/>
      <c r="D12672" s="43"/>
      <c r="G12672" s="34"/>
      <c r="H12672" s="35"/>
    </row>
    <row r="12673" ht="14.25" customHeight="1">
      <c r="C12673" s="42"/>
      <c r="D12673" s="43"/>
      <c r="G12673" s="34"/>
      <c r="H12673" s="35"/>
    </row>
    <row r="12674" ht="14.25" customHeight="1">
      <c r="C12674" s="42"/>
      <c r="D12674" s="43"/>
      <c r="G12674" s="34"/>
      <c r="H12674" s="35"/>
    </row>
    <row r="12675" ht="14.25" customHeight="1">
      <c r="C12675" s="42"/>
      <c r="D12675" s="43"/>
      <c r="G12675" s="34"/>
      <c r="H12675" s="35"/>
    </row>
    <row r="12676" ht="14.25" customHeight="1">
      <c r="C12676" s="42"/>
      <c r="D12676" s="43"/>
      <c r="G12676" s="34"/>
      <c r="H12676" s="35"/>
    </row>
    <row r="12677" ht="14.25" customHeight="1">
      <c r="C12677" s="42"/>
      <c r="D12677" s="43"/>
      <c r="G12677" s="34"/>
      <c r="H12677" s="35"/>
    </row>
    <row r="12678" ht="14.25" customHeight="1">
      <c r="C12678" s="42"/>
      <c r="D12678" s="43"/>
      <c r="G12678" s="34"/>
      <c r="H12678" s="35"/>
    </row>
    <row r="12679" ht="14.25" customHeight="1">
      <c r="C12679" s="42"/>
      <c r="D12679" s="43"/>
      <c r="G12679" s="34"/>
      <c r="H12679" s="35"/>
    </row>
    <row r="12680" ht="14.25" customHeight="1">
      <c r="C12680" s="42"/>
      <c r="D12680" s="43"/>
      <c r="G12680" s="34"/>
      <c r="H12680" s="35"/>
    </row>
    <row r="12681" ht="14.25" customHeight="1">
      <c r="C12681" s="42"/>
      <c r="D12681" s="43"/>
      <c r="G12681" s="34"/>
      <c r="H12681" s="35"/>
    </row>
    <row r="12682" ht="14.25" customHeight="1">
      <c r="C12682" s="42"/>
      <c r="D12682" s="43"/>
      <c r="G12682" s="34"/>
      <c r="H12682" s="35"/>
    </row>
    <row r="12683" ht="14.25" customHeight="1">
      <c r="C12683" s="42"/>
      <c r="D12683" s="43"/>
      <c r="G12683" s="34"/>
      <c r="H12683" s="35"/>
    </row>
    <row r="12684" ht="14.25" customHeight="1">
      <c r="C12684" s="42"/>
      <c r="D12684" s="43"/>
      <c r="G12684" s="34"/>
      <c r="H12684" s="35"/>
    </row>
    <row r="12685" ht="14.25" customHeight="1">
      <c r="C12685" s="42"/>
      <c r="D12685" s="43"/>
      <c r="G12685" s="34"/>
      <c r="H12685" s="35"/>
    </row>
    <row r="12686" ht="14.25" customHeight="1">
      <c r="C12686" s="42"/>
      <c r="D12686" s="43"/>
      <c r="G12686" s="34"/>
      <c r="H12686" s="35"/>
    </row>
    <row r="12687" ht="14.25" customHeight="1">
      <c r="C12687" s="42"/>
      <c r="D12687" s="43"/>
      <c r="G12687" s="34"/>
      <c r="H12687" s="35"/>
    </row>
    <row r="12688" ht="14.25" customHeight="1">
      <c r="C12688" s="42"/>
      <c r="D12688" s="43"/>
      <c r="G12688" s="34"/>
      <c r="H12688" s="35"/>
    </row>
    <row r="12689" ht="14.25" customHeight="1">
      <c r="C12689" s="42"/>
      <c r="D12689" s="43"/>
      <c r="G12689" s="34"/>
      <c r="H12689" s="35"/>
    </row>
    <row r="12690" ht="14.25" customHeight="1">
      <c r="C12690" s="42"/>
      <c r="D12690" s="43"/>
      <c r="G12690" s="34"/>
      <c r="H12690" s="35"/>
    </row>
    <row r="12691" ht="14.25" customHeight="1">
      <c r="C12691" s="42"/>
      <c r="D12691" s="43"/>
      <c r="G12691" s="34"/>
      <c r="H12691" s="35"/>
    </row>
    <row r="12692" ht="14.25" customHeight="1">
      <c r="C12692" s="42"/>
      <c r="D12692" s="43"/>
      <c r="G12692" s="34"/>
      <c r="H12692" s="35"/>
    </row>
    <row r="12693" ht="14.25" customHeight="1">
      <c r="C12693" s="42"/>
      <c r="D12693" s="43"/>
      <c r="G12693" s="34"/>
      <c r="H12693" s="35"/>
    </row>
    <row r="12694" ht="14.25" customHeight="1">
      <c r="C12694" s="42"/>
      <c r="D12694" s="43"/>
      <c r="G12694" s="34"/>
      <c r="H12694" s="35"/>
    </row>
    <row r="12695" ht="14.25" customHeight="1">
      <c r="C12695" s="42"/>
      <c r="D12695" s="43"/>
      <c r="G12695" s="34"/>
      <c r="H12695" s="35"/>
    </row>
    <row r="12696" ht="14.25" customHeight="1">
      <c r="C12696" s="42"/>
      <c r="D12696" s="43"/>
      <c r="G12696" s="34"/>
      <c r="H12696" s="35"/>
    </row>
    <row r="12697" ht="14.25" customHeight="1">
      <c r="C12697" s="42"/>
      <c r="D12697" s="43"/>
      <c r="G12697" s="34"/>
      <c r="H12697" s="35"/>
    </row>
    <row r="12698" ht="14.25" customHeight="1">
      <c r="C12698" s="42"/>
      <c r="D12698" s="43"/>
      <c r="G12698" s="34"/>
      <c r="H12698" s="35"/>
    </row>
    <row r="12699" ht="14.25" customHeight="1">
      <c r="C12699" s="42"/>
      <c r="D12699" s="43"/>
      <c r="G12699" s="34"/>
      <c r="H12699" s="35"/>
    </row>
    <row r="12700" ht="14.25" customHeight="1">
      <c r="C12700" s="42"/>
      <c r="D12700" s="43"/>
      <c r="G12700" s="34"/>
      <c r="H12700" s="35"/>
    </row>
    <row r="12701" ht="14.25" customHeight="1">
      <c r="C12701" s="42"/>
      <c r="D12701" s="43"/>
      <c r="G12701" s="34"/>
      <c r="H12701" s="35"/>
    </row>
    <row r="12702" ht="14.25" customHeight="1">
      <c r="C12702" s="42"/>
      <c r="D12702" s="43"/>
      <c r="G12702" s="34"/>
      <c r="H12702" s="35"/>
    </row>
    <row r="12703" ht="14.25" customHeight="1">
      <c r="C12703" s="42"/>
      <c r="D12703" s="43"/>
      <c r="G12703" s="34"/>
      <c r="H12703" s="35"/>
    </row>
    <row r="12704" ht="14.25" customHeight="1">
      <c r="C12704" s="42"/>
      <c r="D12704" s="43"/>
      <c r="G12704" s="34"/>
      <c r="H12704" s="35"/>
    </row>
    <row r="12705" ht="14.25" customHeight="1">
      <c r="C12705" s="42"/>
      <c r="D12705" s="43"/>
      <c r="G12705" s="34"/>
      <c r="H12705" s="35"/>
    </row>
    <row r="12706" ht="14.25" customHeight="1">
      <c r="C12706" s="42"/>
      <c r="D12706" s="43"/>
      <c r="G12706" s="34"/>
      <c r="H12706" s="35"/>
    </row>
    <row r="12707" ht="14.25" customHeight="1">
      <c r="C12707" s="42"/>
      <c r="D12707" s="43"/>
      <c r="G12707" s="34"/>
      <c r="H12707" s="35"/>
    </row>
    <row r="12708" ht="14.25" customHeight="1">
      <c r="C12708" s="42"/>
      <c r="D12708" s="43"/>
      <c r="G12708" s="34"/>
      <c r="H12708" s="35"/>
    </row>
    <row r="12709" ht="14.25" customHeight="1">
      <c r="C12709" s="42"/>
      <c r="D12709" s="43"/>
      <c r="G12709" s="34"/>
      <c r="H12709" s="35"/>
    </row>
    <row r="12710" ht="14.25" customHeight="1">
      <c r="C12710" s="42"/>
      <c r="D12710" s="43"/>
      <c r="G12710" s="34"/>
      <c r="H12710" s="35"/>
    </row>
    <row r="12711" ht="14.25" customHeight="1">
      <c r="C12711" s="42"/>
      <c r="D12711" s="43"/>
      <c r="G12711" s="34"/>
      <c r="H12711" s="35"/>
    </row>
    <row r="12712" ht="14.25" customHeight="1">
      <c r="C12712" s="42"/>
      <c r="D12712" s="43"/>
      <c r="G12712" s="34"/>
      <c r="H12712" s="35"/>
    </row>
    <row r="12713" ht="14.25" customHeight="1">
      <c r="C12713" s="42"/>
      <c r="D12713" s="43"/>
      <c r="G12713" s="34"/>
      <c r="H12713" s="35"/>
    </row>
    <row r="12714" ht="14.25" customHeight="1">
      <c r="C12714" s="42"/>
      <c r="D12714" s="43"/>
      <c r="G12714" s="34"/>
      <c r="H12714" s="35"/>
    </row>
    <row r="12715" ht="14.25" customHeight="1">
      <c r="C12715" s="42"/>
      <c r="D12715" s="43"/>
      <c r="G12715" s="34"/>
      <c r="H12715" s="35"/>
    </row>
    <row r="12716" ht="14.25" customHeight="1">
      <c r="C12716" s="42"/>
      <c r="D12716" s="43"/>
      <c r="G12716" s="34"/>
      <c r="H12716" s="35"/>
    </row>
    <row r="12717" ht="14.25" customHeight="1">
      <c r="C12717" s="42"/>
      <c r="D12717" s="43"/>
      <c r="G12717" s="34"/>
      <c r="H12717" s="35"/>
    </row>
    <row r="12718" ht="14.25" customHeight="1">
      <c r="C12718" s="42"/>
      <c r="D12718" s="43"/>
      <c r="G12718" s="34"/>
      <c r="H12718" s="35"/>
    </row>
    <row r="12719" ht="14.25" customHeight="1">
      <c r="C12719" s="42"/>
      <c r="D12719" s="43"/>
      <c r="G12719" s="34"/>
      <c r="H12719" s="35"/>
    </row>
    <row r="12720" ht="14.25" customHeight="1">
      <c r="C12720" s="42"/>
      <c r="D12720" s="43"/>
      <c r="G12720" s="34"/>
      <c r="H12720" s="35"/>
    </row>
    <row r="12721" ht="14.25" customHeight="1">
      <c r="C12721" s="42"/>
      <c r="D12721" s="43"/>
      <c r="G12721" s="34"/>
      <c r="H12721" s="35"/>
    </row>
    <row r="12722" ht="14.25" customHeight="1">
      <c r="C12722" s="42"/>
      <c r="D12722" s="43"/>
      <c r="G12722" s="34"/>
      <c r="H12722" s="35"/>
    </row>
    <row r="12723" ht="14.25" customHeight="1">
      <c r="C12723" s="42"/>
      <c r="D12723" s="43"/>
      <c r="G12723" s="34"/>
      <c r="H12723" s="35"/>
    </row>
    <row r="12724" ht="14.25" customHeight="1">
      <c r="C12724" s="42"/>
      <c r="D12724" s="43"/>
      <c r="G12724" s="34"/>
      <c r="H12724" s="35"/>
    </row>
    <row r="12725" ht="14.25" customHeight="1">
      <c r="C12725" s="42"/>
      <c r="D12725" s="43"/>
      <c r="G12725" s="34"/>
      <c r="H12725" s="35"/>
    </row>
    <row r="12726" ht="14.25" customHeight="1">
      <c r="C12726" s="42"/>
      <c r="D12726" s="43"/>
      <c r="G12726" s="34"/>
      <c r="H12726" s="35"/>
    </row>
    <row r="12727" ht="14.25" customHeight="1">
      <c r="C12727" s="42"/>
      <c r="D12727" s="43"/>
      <c r="G12727" s="34"/>
      <c r="H12727" s="35"/>
    </row>
    <row r="12728" ht="14.25" customHeight="1">
      <c r="C12728" s="42"/>
      <c r="D12728" s="43"/>
      <c r="G12728" s="34"/>
      <c r="H12728" s="35"/>
    </row>
    <row r="12729" ht="14.25" customHeight="1">
      <c r="C12729" s="42"/>
      <c r="D12729" s="43"/>
      <c r="G12729" s="34"/>
      <c r="H12729" s="35"/>
    </row>
    <row r="12730" ht="14.25" customHeight="1">
      <c r="C12730" s="42"/>
      <c r="D12730" s="43"/>
      <c r="G12730" s="34"/>
      <c r="H12730" s="35"/>
    </row>
    <row r="12731" ht="14.25" customHeight="1">
      <c r="C12731" s="42"/>
      <c r="D12731" s="43"/>
      <c r="G12731" s="34"/>
      <c r="H12731" s="35"/>
    </row>
    <row r="12732" ht="14.25" customHeight="1">
      <c r="C12732" s="42"/>
      <c r="D12732" s="43"/>
      <c r="G12732" s="34"/>
      <c r="H12732" s="35"/>
    </row>
    <row r="12733" ht="14.25" customHeight="1">
      <c r="C12733" s="42"/>
      <c r="D12733" s="43"/>
      <c r="G12733" s="34"/>
      <c r="H12733" s="35"/>
    </row>
    <row r="12734" ht="14.25" customHeight="1">
      <c r="C12734" s="42"/>
      <c r="D12734" s="43"/>
      <c r="G12734" s="34"/>
      <c r="H12734" s="35"/>
    </row>
    <row r="12735" ht="14.25" customHeight="1">
      <c r="C12735" s="42"/>
      <c r="D12735" s="43"/>
      <c r="G12735" s="34"/>
      <c r="H12735" s="35"/>
    </row>
    <row r="12736" ht="14.25" customHeight="1">
      <c r="C12736" s="42"/>
      <c r="D12736" s="43"/>
      <c r="G12736" s="34"/>
      <c r="H12736" s="35"/>
    </row>
    <row r="12737" ht="14.25" customHeight="1">
      <c r="C12737" s="42"/>
      <c r="D12737" s="43"/>
      <c r="G12737" s="34"/>
      <c r="H12737" s="35"/>
    </row>
    <row r="12738" ht="14.25" customHeight="1">
      <c r="C12738" s="42"/>
      <c r="D12738" s="43"/>
      <c r="G12738" s="34"/>
      <c r="H12738" s="35"/>
    </row>
    <row r="12739" ht="14.25" customHeight="1">
      <c r="C12739" s="42"/>
      <c r="D12739" s="43"/>
      <c r="G12739" s="34"/>
      <c r="H12739" s="35"/>
    </row>
    <row r="12740" ht="14.25" customHeight="1">
      <c r="C12740" s="42"/>
      <c r="D12740" s="43"/>
      <c r="G12740" s="34"/>
      <c r="H12740" s="35"/>
    </row>
    <row r="12741" ht="14.25" customHeight="1">
      <c r="C12741" s="42"/>
      <c r="D12741" s="43"/>
      <c r="G12741" s="34"/>
      <c r="H12741" s="35"/>
    </row>
    <row r="12742" ht="14.25" customHeight="1">
      <c r="C12742" s="42"/>
      <c r="D12742" s="43"/>
      <c r="G12742" s="34"/>
      <c r="H12742" s="35"/>
    </row>
    <row r="12743" ht="14.25" customHeight="1">
      <c r="C12743" s="42"/>
      <c r="D12743" s="43"/>
      <c r="G12743" s="34"/>
      <c r="H12743" s="35"/>
    </row>
    <row r="12744" ht="14.25" customHeight="1">
      <c r="C12744" s="42"/>
      <c r="D12744" s="43"/>
      <c r="G12744" s="34"/>
      <c r="H12744" s="35"/>
    </row>
    <row r="12745" ht="14.25" customHeight="1">
      <c r="C12745" s="42"/>
      <c r="D12745" s="43"/>
      <c r="G12745" s="34"/>
      <c r="H12745" s="35"/>
    </row>
    <row r="12746" ht="14.25" customHeight="1">
      <c r="C12746" s="42"/>
      <c r="D12746" s="43"/>
      <c r="G12746" s="34"/>
      <c r="H12746" s="35"/>
    </row>
    <row r="12747" ht="14.25" customHeight="1">
      <c r="C12747" s="42"/>
      <c r="D12747" s="43"/>
      <c r="G12747" s="34"/>
      <c r="H12747" s="35"/>
    </row>
    <row r="12748" ht="14.25" customHeight="1">
      <c r="C12748" s="42"/>
      <c r="D12748" s="43"/>
      <c r="G12748" s="34"/>
      <c r="H12748" s="35"/>
    </row>
    <row r="12749" ht="14.25" customHeight="1">
      <c r="C12749" s="42"/>
      <c r="D12749" s="43"/>
      <c r="G12749" s="34"/>
      <c r="H12749" s="35"/>
    </row>
    <row r="12750" ht="14.25" customHeight="1">
      <c r="C12750" s="42"/>
      <c r="D12750" s="43"/>
      <c r="G12750" s="34"/>
      <c r="H12750" s="35"/>
    </row>
    <row r="12751" ht="14.25" customHeight="1">
      <c r="C12751" s="42"/>
      <c r="D12751" s="43"/>
      <c r="G12751" s="34"/>
      <c r="H12751" s="35"/>
    </row>
    <row r="12752" ht="14.25" customHeight="1">
      <c r="C12752" s="42"/>
      <c r="D12752" s="43"/>
      <c r="G12752" s="34"/>
      <c r="H12752" s="35"/>
    </row>
    <row r="12753" ht="14.25" customHeight="1">
      <c r="C12753" s="42"/>
      <c r="D12753" s="43"/>
      <c r="G12753" s="34"/>
      <c r="H12753" s="35"/>
    </row>
    <row r="12754" ht="14.25" customHeight="1">
      <c r="C12754" s="42"/>
      <c r="D12754" s="43"/>
      <c r="G12754" s="34"/>
      <c r="H12754" s="35"/>
    </row>
    <row r="12755" ht="14.25" customHeight="1">
      <c r="C12755" s="42"/>
      <c r="D12755" s="43"/>
      <c r="G12755" s="34"/>
      <c r="H12755" s="35"/>
    </row>
    <row r="12756" ht="14.25" customHeight="1">
      <c r="C12756" s="42"/>
      <c r="D12756" s="43"/>
      <c r="G12756" s="34"/>
      <c r="H12756" s="35"/>
    </row>
    <row r="12757" ht="14.25" customHeight="1">
      <c r="C12757" s="42"/>
      <c r="D12757" s="43"/>
      <c r="G12757" s="34"/>
      <c r="H12757" s="35"/>
    </row>
    <row r="12758" ht="14.25" customHeight="1">
      <c r="C12758" s="42"/>
      <c r="D12758" s="43"/>
      <c r="G12758" s="34"/>
      <c r="H12758" s="35"/>
    </row>
    <row r="12759" ht="14.25" customHeight="1">
      <c r="C12759" s="42"/>
      <c r="D12759" s="43"/>
      <c r="G12759" s="34"/>
      <c r="H12759" s="35"/>
    </row>
    <row r="12760" ht="14.25" customHeight="1">
      <c r="C12760" s="42"/>
      <c r="D12760" s="43"/>
      <c r="G12760" s="34"/>
      <c r="H12760" s="35"/>
    </row>
    <row r="12761" ht="14.25" customHeight="1">
      <c r="C12761" s="42"/>
      <c r="D12761" s="43"/>
      <c r="G12761" s="34"/>
      <c r="H12761" s="35"/>
    </row>
    <row r="12762" ht="14.25" customHeight="1">
      <c r="C12762" s="42"/>
      <c r="D12762" s="43"/>
      <c r="G12762" s="34"/>
      <c r="H12762" s="35"/>
    </row>
    <row r="12763" ht="14.25" customHeight="1">
      <c r="C12763" s="42"/>
      <c r="D12763" s="43"/>
      <c r="G12763" s="34"/>
      <c r="H12763" s="35"/>
    </row>
    <row r="12764" ht="14.25" customHeight="1">
      <c r="C12764" s="42"/>
      <c r="D12764" s="43"/>
      <c r="G12764" s="34"/>
      <c r="H12764" s="35"/>
    </row>
    <row r="12765" ht="14.25" customHeight="1">
      <c r="C12765" s="42"/>
      <c r="D12765" s="43"/>
      <c r="G12765" s="34"/>
      <c r="H12765" s="35"/>
    </row>
    <row r="12766" ht="14.25" customHeight="1">
      <c r="C12766" s="42"/>
      <c r="D12766" s="43"/>
      <c r="G12766" s="34"/>
      <c r="H12766" s="35"/>
    </row>
    <row r="12767" ht="14.25" customHeight="1">
      <c r="C12767" s="42"/>
      <c r="D12767" s="43"/>
      <c r="G12767" s="34"/>
      <c r="H12767" s="35"/>
    </row>
    <row r="12768" ht="14.25" customHeight="1">
      <c r="C12768" s="42"/>
      <c r="D12768" s="43"/>
      <c r="G12768" s="34"/>
      <c r="H12768" s="35"/>
    </row>
    <row r="12769" ht="14.25" customHeight="1">
      <c r="C12769" s="42"/>
      <c r="D12769" s="43"/>
      <c r="G12769" s="34"/>
      <c r="H12769" s="35"/>
    </row>
    <row r="12770" ht="14.25" customHeight="1">
      <c r="C12770" s="42"/>
      <c r="D12770" s="43"/>
      <c r="G12770" s="34"/>
      <c r="H12770" s="35"/>
    </row>
    <row r="12771" ht="14.25" customHeight="1">
      <c r="C12771" s="42"/>
      <c r="D12771" s="43"/>
      <c r="G12771" s="34"/>
      <c r="H12771" s="35"/>
    </row>
    <row r="12772" ht="14.25" customHeight="1">
      <c r="C12772" s="42"/>
      <c r="D12772" s="43"/>
      <c r="G12772" s="34"/>
      <c r="H12772" s="35"/>
    </row>
    <row r="12773" ht="14.25" customHeight="1">
      <c r="C12773" s="42"/>
      <c r="D12773" s="43"/>
      <c r="G12773" s="34"/>
      <c r="H12773" s="35"/>
    </row>
    <row r="12774" ht="14.25" customHeight="1">
      <c r="C12774" s="42"/>
      <c r="D12774" s="43"/>
      <c r="G12774" s="34"/>
      <c r="H12774" s="35"/>
    </row>
    <row r="12775" ht="14.25" customHeight="1">
      <c r="C12775" s="42"/>
      <c r="D12775" s="43"/>
      <c r="G12775" s="34"/>
      <c r="H12775" s="35"/>
    </row>
    <row r="12776" ht="14.25" customHeight="1">
      <c r="C12776" s="42"/>
      <c r="D12776" s="43"/>
      <c r="G12776" s="34"/>
      <c r="H12776" s="35"/>
    </row>
    <row r="12777" ht="14.25" customHeight="1">
      <c r="C12777" s="42"/>
      <c r="D12777" s="43"/>
      <c r="G12777" s="34"/>
      <c r="H12777" s="35"/>
    </row>
    <row r="12778" ht="14.25" customHeight="1">
      <c r="C12778" s="42"/>
      <c r="D12778" s="43"/>
      <c r="G12778" s="34"/>
      <c r="H12778" s="35"/>
    </row>
    <row r="12779" ht="14.25" customHeight="1">
      <c r="C12779" s="42"/>
      <c r="D12779" s="43"/>
      <c r="G12779" s="34"/>
      <c r="H12779" s="35"/>
    </row>
    <row r="12780" ht="14.25" customHeight="1">
      <c r="C12780" s="42"/>
      <c r="D12780" s="43"/>
      <c r="G12780" s="34"/>
      <c r="H12780" s="35"/>
    </row>
    <row r="12781" ht="14.25" customHeight="1">
      <c r="C12781" s="42"/>
      <c r="D12781" s="43"/>
      <c r="G12781" s="34"/>
      <c r="H12781" s="35"/>
    </row>
    <row r="12782" ht="14.25" customHeight="1">
      <c r="C12782" s="42"/>
      <c r="D12782" s="43"/>
      <c r="G12782" s="34"/>
      <c r="H12782" s="35"/>
    </row>
    <row r="12783" ht="14.25" customHeight="1">
      <c r="C12783" s="42"/>
      <c r="D12783" s="43"/>
      <c r="G12783" s="34"/>
      <c r="H12783" s="35"/>
    </row>
    <row r="12784" ht="14.25" customHeight="1">
      <c r="C12784" s="42"/>
      <c r="D12784" s="43"/>
      <c r="G12784" s="34"/>
      <c r="H12784" s="35"/>
    </row>
    <row r="12785" ht="14.25" customHeight="1">
      <c r="C12785" s="42"/>
      <c r="D12785" s="43"/>
      <c r="G12785" s="34"/>
      <c r="H12785" s="35"/>
    </row>
    <row r="12786" ht="14.25" customHeight="1">
      <c r="C12786" s="42"/>
      <c r="D12786" s="43"/>
      <c r="G12786" s="34"/>
      <c r="H12786" s="35"/>
    </row>
    <row r="12787" ht="14.25" customHeight="1">
      <c r="C12787" s="42"/>
      <c r="D12787" s="43"/>
      <c r="G12787" s="34"/>
      <c r="H12787" s="35"/>
    </row>
    <row r="12788" ht="14.25" customHeight="1">
      <c r="C12788" s="42"/>
      <c r="D12788" s="43"/>
      <c r="G12788" s="34"/>
      <c r="H12788" s="35"/>
    </row>
    <row r="12789" ht="14.25" customHeight="1">
      <c r="C12789" s="42"/>
      <c r="D12789" s="43"/>
      <c r="G12789" s="34"/>
      <c r="H12789" s="35"/>
    </row>
    <row r="12790" ht="14.25" customHeight="1">
      <c r="C12790" s="42"/>
      <c r="D12790" s="43"/>
      <c r="G12790" s="34"/>
      <c r="H12790" s="35"/>
    </row>
    <row r="12791" ht="14.25" customHeight="1">
      <c r="C12791" s="42"/>
      <c r="D12791" s="43"/>
      <c r="G12791" s="34"/>
      <c r="H12791" s="35"/>
    </row>
    <row r="12792" ht="14.25" customHeight="1">
      <c r="C12792" s="42"/>
      <c r="D12792" s="43"/>
      <c r="G12792" s="34"/>
      <c r="H12792" s="35"/>
    </row>
    <row r="12793" ht="14.25" customHeight="1">
      <c r="C12793" s="42"/>
      <c r="D12793" s="43"/>
      <c r="G12793" s="34"/>
      <c r="H12793" s="35"/>
    </row>
    <row r="12794" ht="14.25" customHeight="1">
      <c r="C12794" s="42"/>
      <c r="D12794" s="43"/>
      <c r="G12794" s="34"/>
      <c r="H12794" s="35"/>
    </row>
    <row r="12795" ht="14.25" customHeight="1">
      <c r="C12795" s="42"/>
      <c r="D12795" s="43"/>
      <c r="G12795" s="34"/>
      <c r="H12795" s="35"/>
    </row>
    <row r="12796" ht="14.25" customHeight="1">
      <c r="C12796" s="42"/>
      <c r="D12796" s="43"/>
      <c r="G12796" s="34"/>
      <c r="H12796" s="35"/>
    </row>
    <row r="12797" ht="14.25" customHeight="1">
      <c r="C12797" s="42"/>
      <c r="D12797" s="43"/>
      <c r="G12797" s="34"/>
      <c r="H12797" s="35"/>
    </row>
    <row r="12798" ht="14.25" customHeight="1">
      <c r="C12798" s="42"/>
      <c r="D12798" s="43"/>
      <c r="G12798" s="34"/>
      <c r="H12798" s="35"/>
    </row>
    <row r="12799" ht="14.25" customHeight="1">
      <c r="C12799" s="42"/>
      <c r="D12799" s="43"/>
      <c r="G12799" s="34"/>
      <c r="H12799" s="35"/>
    </row>
    <row r="12800" ht="14.25" customHeight="1">
      <c r="C12800" s="42"/>
      <c r="D12800" s="43"/>
      <c r="G12800" s="34"/>
      <c r="H12800" s="35"/>
    </row>
    <row r="12801" ht="14.25" customHeight="1">
      <c r="C12801" s="42"/>
      <c r="D12801" s="43"/>
      <c r="G12801" s="34"/>
      <c r="H12801" s="35"/>
    </row>
    <row r="12802" ht="14.25" customHeight="1">
      <c r="C12802" s="42"/>
      <c r="D12802" s="43"/>
      <c r="G12802" s="34"/>
      <c r="H12802" s="35"/>
    </row>
    <row r="12803" ht="14.25" customHeight="1">
      <c r="C12803" s="42"/>
      <c r="D12803" s="43"/>
      <c r="G12803" s="34"/>
      <c r="H12803" s="35"/>
    </row>
    <row r="12804" ht="14.25" customHeight="1">
      <c r="C12804" s="42"/>
      <c r="D12804" s="43"/>
      <c r="G12804" s="34"/>
      <c r="H12804" s="35"/>
    </row>
    <row r="12805" ht="14.25" customHeight="1">
      <c r="C12805" s="42"/>
      <c r="D12805" s="43"/>
      <c r="G12805" s="34"/>
      <c r="H12805" s="35"/>
    </row>
    <row r="12806" ht="14.25" customHeight="1">
      <c r="C12806" s="42"/>
      <c r="D12806" s="43"/>
      <c r="G12806" s="34"/>
      <c r="H12806" s="35"/>
    </row>
    <row r="12807" ht="14.25" customHeight="1">
      <c r="C12807" s="42"/>
      <c r="D12807" s="43"/>
      <c r="G12807" s="34"/>
      <c r="H12807" s="35"/>
    </row>
    <row r="12808" ht="14.25" customHeight="1">
      <c r="C12808" s="42"/>
      <c r="D12808" s="43"/>
      <c r="G12808" s="34"/>
      <c r="H12808" s="35"/>
    </row>
    <row r="12809" ht="14.25" customHeight="1">
      <c r="C12809" s="42"/>
      <c r="D12809" s="43"/>
      <c r="G12809" s="34"/>
      <c r="H12809" s="35"/>
    </row>
    <row r="12810" ht="14.25" customHeight="1">
      <c r="C12810" s="42"/>
      <c r="D12810" s="43"/>
      <c r="G12810" s="34"/>
      <c r="H12810" s="35"/>
    </row>
    <row r="12811" ht="14.25" customHeight="1">
      <c r="C12811" s="42"/>
      <c r="D12811" s="43"/>
      <c r="G12811" s="34"/>
      <c r="H12811" s="35"/>
    </row>
    <row r="12812" ht="14.25" customHeight="1">
      <c r="C12812" s="42"/>
      <c r="D12812" s="43"/>
      <c r="G12812" s="34"/>
      <c r="H12812" s="35"/>
    </row>
    <row r="12813" ht="14.25" customHeight="1">
      <c r="C12813" s="42"/>
      <c r="D12813" s="43"/>
      <c r="G12813" s="34"/>
      <c r="H12813" s="35"/>
    </row>
    <row r="12814" ht="14.25" customHeight="1">
      <c r="C12814" s="42"/>
      <c r="D12814" s="43"/>
      <c r="G12814" s="34"/>
      <c r="H12814" s="35"/>
    </row>
    <row r="12815" ht="14.25" customHeight="1">
      <c r="C12815" s="42"/>
      <c r="D12815" s="43"/>
      <c r="G12815" s="34"/>
      <c r="H12815" s="35"/>
    </row>
    <row r="12816" ht="14.25" customHeight="1">
      <c r="C12816" s="42"/>
      <c r="D12816" s="43"/>
      <c r="G12816" s="34"/>
      <c r="H12816" s="35"/>
    </row>
    <row r="12817" ht="14.25" customHeight="1">
      <c r="C12817" s="42"/>
      <c r="D12817" s="43"/>
      <c r="G12817" s="34"/>
      <c r="H12817" s="35"/>
    </row>
    <row r="12818" ht="14.25" customHeight="1">
      <c r="C12818" s="42"/>
      <c r="D12818" s="43"/>
      <c r="G12818" s="34"/>
      <c r="H12818" s="35"/>
    </row>
    <row r="12819" ht="14.25" customHeight="1">
      <c r="C12819" s="42"/>
      <c r="D12819" s="43"/>
      <c r="G12819" s="34"/>
      <c r="H12819" s="35"/>
    </row>
    <row r="12820" ht="14.25" customHeight="1">
      <c r="C12820" s="42"/>
      <c r="D12820" s="43"/>
      <c r="G12820" s="34"/>
      <c r="H12820" s="35"/>
    </row>
    <row r="12821" ht="14.25" customHeight="1">
      <c r="C12821" s="42"/>
      <c r="D12821" s="43"/>
      <c r="G12821" s="34"/>
      <c r="H12821" s="35"/>
    </row>
    <row r="12822" ht="14.25" customHeight="1">
      <c r="C12822" s="42"/>
      <c r="D12822" s="43"/>
      <c r="G12822" s="34"/>
      <c r="H12822" s="35"/>
    </row>
    <row r="12823" ht="14.25" customHeight="1">
      <c r="C12823" s="42"/>
      <c r="D12823" s="43"/>
      <c r="G12823" s="34"/>
      <c r="H12823" s="35"/>
    </row>
    <row r="12824" ht="14.25" customHeight="1">
      <c r="C12824" s="42"/>
      <c r="D12824" s="43"/>
      <c r="G12824" s="34"/>
      <c r="H12824" s="35"/>
    </row>
    <row r="12825" ht="14.25" customHeight="1">
      <c r="C12825" s="42"/>
      <c r="D12825" s="43"/>
      <c r="G12825" s="34"/>
      <c r="H12825" s="35"/>
    </row>
    <row r="12826" ht="14.25" customHeight="1">
      <c r="C12826" s="42"/>
      <c r="D12826" s="43"/>
      <c r="G12826" s="34"/>
      <c r="H12826" s="35"/>
    </row>
    <row r="12827" ht="14.25" customHeight="1">
      <c r="C12827" s="42"/>
      <c r="D12827" s="43"/>
      <c r="G12827" s="34"/>
      <c r="H12827" s="35"/>
    </row>
    <row r="12828" ht="14.25" customHeight="1">
      <c r="C12828" s="42"/>
      <c r="D12828" s="43"/>
      <c r="G12828" s="34"/>
      <c r="H12828" s="35"/>
    </row>
    <row r="12829" ht="14.25" customHeight="1">
      <c r="C12829" s="42"/>
      <c r="D12829" s="43"/>
      <c r="G12829" s="34"/>
      <c r="H12829" s="35"/>
    </row>
    <row r="12830" ht="14.25" customHeight="1">
      <c r="C12830" s="42"/>
      <c r="D12830" s="43"/>
      <c r="G12830" s="34"/>
      <c r="H12830" s="35"/>
    </row>
    <row r="12831" ht="14.25" customHeight="1">
      <c r="C12831" s="42"/>
      <c r="D12831" s="43"/>
      <c r="G12831" s="34"/>
      <c r="H12831" s="35"/>
    </row>
    <row r="12832" ht="14.25" customHeight="1">
      <c r="C12832" s="42"/>
      <c r="D12832" s="43"/>
      <c r="G12832" s="34"/>
      <c r="H12832" s="35"/>
    </row>
    <row r="12833" ht="14.25" customHeight="1">
      <c r="C12833" s="42"/>
      <c r="D12833" s="43"/>
      <c r="G12833" s="34"/>
      <c r="H12833" s="35"/>
    </row>
    <row r="12834" ht="14.25" customHeight="1">
      <c r="C12834" s="42"/>
      <c r="D12834" s="43"/>
      <c r="G12834" s="34"/>
      <c r="H12834" s="35"/>
    </row>
    <row r="12835" ht="14.25" customHeight="1">
      <c r="C12835" s="42"/>
      <c r="D12835" s="43"/>
      <c r="G12835" s="34"/>
      <c r="H12835" s="35"/>
    </row>
    <row r="12836" ht="14.25" customHeight="1">
      <c r="C12836" s="42"/>
      <c r="D12836" s="43"/>
      <c r="G12836" s="34"/>
      <c r="H12836" s="35"/>
    </row>
    <row r="12837" ht="14.25" customHeight="1">
      <c r="C12837" s="42"/>
      <c r="D12837" s="43"/>
      <c r="G12837" s="34"/>
      <c r="H12837" s="35"/>
    </row>
    <row r="12838" ht="14.25" customHeight="1">
      <c r="C12838" s="42"/>
      <c r="D12838" s="43"/>
      <c r="G12838" s="34"/>
      <c r="H12838" s="35"/>
    </row>
    <row r="12839" ht="14.25" customHeight="1">
      <c r="C12839" s="42"/>
      <c r="D12839" s="43"/>
      <c r="G12839" s="34"/>
      <c r="H12839" s="35"/>
    </row>
    <row r="12840" ht="14.25" customHeight="1">
      <c r="C12840" s="42"/>
      <c r="D12840" s="43"/>
      <c r="G12840" s="34"/>
      <c r="H12840" s="35"/>
    </row>
    <row r="12841" ht="14.25" customHeight="1">
      <c r="C12841" s="42"/>
      <c r="D12841" s="43"/>
      <c r="G12841" s="34"/>
      <c r="H12841" s="35"/>
    </row>
    <row r="12842" ht="14.25" customHeight="1">
      <c r="C12842" s="42"/>
      <c r="D12842" s="43"/>
      <c r="G12842" s="34"/>
      <c r="H12842" s="35"/>
    </row>
    <row r="12843" ht="14.25" customHeight="1">
      <c r="C12843" s="42"/>
      <c r="D12843" s="43"/>
      <c r="G12843" s="34"/>
      <c r="H12843" s="35"/>
    </row>
    <row r="12844" ht="14.25" customHeight="1">
      <c r="C12844" s="42"/>
      <c r="D12844" s="43"/>
      <c r="G12844" s="34"/>
      <c r="H12844" s="35"/>
    </row>
    <row r="12845" ht="14.25" customHeight="1">
      <c r="C12845" s="42"/>
      <c r="D12845" s="43"/>
      <c r="G12845" s="34"/>
      <c r="H12845" s="35"/>
    </row>
    <row r="12846" ht="14.25" customHeight="1">
      <c r="C12846" s="42"/>
      <c r="D12846" s="43"/>
      <c r="G12846" s="34"/>
      <c r="H12846" s="35"/>
    </row>
    <row r="12847" ht="14.25" customHeight="1">
      <c r="C12847" s="42"/>
      <c r="D12847" s="43"/>
      <c r="G12847" s="34"/>
      <c r="H12847" s="35"/>
    </row>
    <row r="12848" ht="14.25" customHeight="1">
      <c r="C12848" s="42"/>
      <c r="D12848" s="43"/>
      <c r="G12848" s="34"/>
      <c r="H12848" s="35"/>
    </row>
    <row r="12849" ht="14.25" customHeight="1">
      <c r="C12849" s="42"/>
      <c r="D12849" s="43"/>
      <c r="G12849" s="34"/>
      <c r="H12849" s="35"/>
    </row>
    <row r="12850" ht="14.25" customHeight="1">
      <c r="C12850" s="42"/>
      <c r="D12850" s="43"/>
      <c r="G12850" s="34"/>
      <c r="H12850" s="35"/>
    </row>
    <row r="12851" ht="14.25" customHeight="1">
      <c r="C12851" s="42"/>
      <c r="D12851" s="43"/>
      <c r="G12851" s="34"/>
      <c r="H12851" s="35"/>
    </row>
    <row r="12852" ht="14.25" customHeight="1">
      <c r="C12852" s="42"/>
      <c r="D12852" s="43"/>
      <c r="G12852" s="34"/>
      <c r="H12852" s="35"/>
    </row>
    <row r="12853" ht="14.25" customHeight="1">
      <c r="C12853" s="42"/>
      <c r="D12853" s="43"/>
      <c r="G12853" s="34"/>
      <c r="H12853" s="35"/>
    </row>
    <row r="12854" ht="14.25" customHeight="1">
      <c r="C12854" s="42"/>
      <c r="D12854" s="43"/>
      <c r="G12854" s="34"/>
      <c r="H12854" s="35"/>
    </row>
    <row r="12855" ht="14.25" customHeight="1">
      <c r="C12855" s="42"/>
      <c r="D12855" s="43"/>
      <c r="G12855" s="34"/>
      <c r="H12855" s="35"/>
    </row>
    <row r="12856" ht="14.25" customHeight="1">
      <c r="C12856" s="42"/>
      <c r="D12856" s="43"/>
      <c r="G12856" s="34"/>
      <c r="H12856" s="35"/>
    </row>
    <row r="12857" ht="14.25" customHeight="1">
      <c r="C12857" s="42"/>
      <c r="D12857" s="43"/>
      <c r="G12857" s="34"/>
      <c r="H12857" s="35"/>
    </row>
    <row r="12858" ht="14.25" customHeight="1">
      <c r="C12858" s="42"/>
      <c r="D12858" s="43"/>
      <c r="G12858" s="34"/>
      <c r="H12858" s="35"/>
    </row>
    <row r="12859" ht="14.25" customHeight="1">
      <c r="C12859" s="42"/>
      <c r="D12859" s="43"/>
      <c r="G12859" s="34"/>
      <c r="H12859" s="35"/>
    </row>
    <row r="12860" ht="14.25" customHeight="1">
      <c r="C12860" s="42"/>
      <c r="D12860" s="43"/>
      <c r="G12860" s="34"/>
      <c r="H12860" s="35"/>
    </row>
    <row r="12861" ht="14.25" customHeight="1">
      <c r="C12861" s="42"/>
      <c r="D12861" s="43"/>
      <c r="G12861" s="34"/>
      <c r="H12861" s="35"/>
    </row>
    <row r="12862" ht="14.25" customHeight="1">
      <c r="C12862" s="42"/>
      <c r="D12862" s="43"/>
      <c r="G12862" s="34"/>
      <c r="H12862" s="35"/>
    </row>
    <row r="12863" ht="14.25" customHeight="1">
      <c r="C12863" s="42"/>
      <c r="D12863" s="43"/>
      <c r="G12863" s="34"/>
      <c r="H12863" s="35"/>
    </row>
    <row r="12864" ht="14.25" customHeight="1">
      <c r="C12864" s="42"/>
      <c r="D12864" s="43"/>
      <c r="G12864" s="34"/>
      <c r="H12864" s="35"/>
    </row>
    <row r="12865" ht="14.25" customHeight="1">
      <c r="C12865" s="42"/>
      <c r="D12865" s="43"/>
      <c r="G12865" s="34"/>
      <c r="H12865" s="35"/>
    </row>
    <row r="12866" ht="14.25" customHeight="1">
      <c r="C12866" s="42"/>
      <c r="D12866" s="43"/>
      <c r="G12866" s="34"/>
      <c r="H12866" s="35"/>
    </row>
    <row r="12867" ht="14.25" customHeight="1">
      <c r="C12867" s="42"/>
      <c r="D12867" s="43"/>
      <c r="G12867" s="34"/>
      <c r="H12867" s="35"/>
    </row>
    <row r="12868" ht="14.25" customHeight="1">
      <c r="C12868" s="42"/>
      <c r="D12868" s="43"/>
      <c r="G12868" s="34"/>
      <c r="H12868" s="35"/>
    </row>
    <row r="12869" ht="14.25" customHeight="1">
      <c r="C12869" s="42"/>
      <c r="D12869" s="43"/>
      <c r="G12869" s="34"/>
      <c r="H12869" s="35"/>
    </row>
    <row r="12870" ht="14.25" customHeight="1">
      <c r="C12870" s="42"/>
      <c r="D12870" s="43"/>
      <c r="G12870" s="34"/>
      <c r="H12870" s="35"/>
    </row>
    <row r="12871" ht="14.25" customHeight="1">
      <c r="C12871" s="42"/>
      <c r="D12871" s="43"/>
      <c r="G12871" s="34"/>
      <c r="H12871" s="35"/>
    </row>
    <row r="12872" ht="14.25" customHeight="1">
      <c r="C12872" s="42"/>
      <c r="D12872" s="43"/>
      <c r="G12872" s="34"/>
      <c r="H12872" s="35"/>
    </row>
    <row r="12873" ht="14.25" customHeight="1">
      <c r="C12873" s="42"/>
      <c r="D12873" s="43"/>
      <c r="G12873" s="34"/>
      <c r="H12873" s="35"/>
    </row>
    <row r="12874" ht="14.25" customHeight="1">
      <c r="C12874" s="42"/>
      <c r="D12874" s="43"/>
      <c r="G12874" s="34"/>
      <c r="H12874" s="35"/>
    </row>
    <row r="12875" ht="14.25" customHeight="1">
      <c r="C12875" s="42"/>
      <c r="D12875" s="43"/>
      <c r="G12875" s="34"/>
      <c r="H12875" s="35"/>
    </row>
    <row r="12876" ht="14.25" customHeight="1">
      <c r="C12876" s="42"/>
      <c r="D12876" s="43"/>
      <c r="G12876" s="34"/>
      <c r="H12876" s="35"/>
    </row>
    <row r="12877" ht="14.25" customHeight="1">
      <c r="C12877" s="42"/>
      <c r="D12877" s="43"/>
      <c r="G12877" s="34"/>
      <c r="H12877" s="35"/>
    </row>
    <row r="12878" ht="14.25" customHeight="1">
      <c r="C12878" s="42"/>
      <c r="D12878" s="43"/>
      <c r="G12878" s="34"/>
      <c r="H12878" s="35"/>
    </row>
    <row r="12879" ht="14.25" customHeight="1">
      <c r="C12879" s="42"/>
      <c r="D12879" s="43"/>
      <c r="G12879" s="34"/>
      <c r="H12879" s="35"/>
    </row>
    <row r="12880" ht="14.25" customHeight="1">
      <c r="C12880" s="42"/>
      <c r="D12880" s="43"/>
      <c r="G12880" s="34"/>
      <c r="H12880" s="35"/>
    </row>
    <row r="12881" ht="14.25" customHeight="1">
      <c r="C12881" s="42"/>
      <c r="D12881" s="43"/>
      <c r="G12881" s="34"/>
      <c r="H12881" s="35"/>
    </row>
    <row r="12882" ht="14.25" customHeight="1">
      <c r="C12882" s="42"/>
      <c r="D12882" s="43"/>
      <c r="G12882" s="34"/>
      <c r="H12882" s="35"/>
    </row>
    <row r="12883" ht="14.25" customHeight="1">
      <c r="C12883" s="42"/>
      <c r="D12883" s="43"/>
      <c r="G12883" s="34"/>
      <c r="H12883" s="35"/>
    </row>
    <row r="12884" ht="14.25" customHeight="1">
      <c r="C12884" s="42"/>
      <c r="D12884" s="43"/>
      <c r="G12884" s="34"/>
      <c r="H12884" s="35"/>
    </row>
    <row r="12885" ht="14.25" customHeight="1">
      <c r="C12885" s="42"/>
      <c r="D12885" s="43"/>
      <c r="G12885" s="34"/>
      <c r="H12885" s="35"/>
    </row>
    <row r="12886" ht="14.25" customHeight="1">
      <c r="C12886" s="42"/>
      <c r="D12886" s="43"/>
      <c r="G12886" s="34"/>
      <c r="H12886" s="35"/>
    </row>
    <row r="12887" ht="14.25" customHeight="1">
      <c r="C12887" s="42"/>
      <c r="D12887" s="43"/>
      <c r="G12887" s="34"/>
      <c r="H12887" s="35"/>
    </row>
    <row r="12888" ht="14.25" customHeight="1">
      <c r="C12888" s="42"/>
      <c r="D12888" s="43"/>
      <c r="G12888" s="34"/>
      <c r="H12888" s="35"/>
    </row>
    <row r="12889" ht="14.25" customHeight="1">
      <c r="C12889" s="42"/>
      <c r="D12889" s="43"/>
      <c r="G12889" s="34"/>
      <c r="H12889" s="35"/>
    </row>
    <row r="12890" ht="14.25" customHeight="1">
      <c r="C12890" s="42"/>
      <c r="D12890" s="43"/>
      <c r="G12890" s="34"/>
      <c r="H12890" s="35"/>
    </row>
    <row r="12891" ht="14.25" customHeight="1">
      <c r="C12891" s="42"/>
      <c r="D12891" s="43"/>
      <c r="G12891" s="34"/>
      <c r="H12891" s="35"/>
    </row>
    <row r="12892" ht="14.25" customHeight="1">
      <c r="C12892" s="42"/>
      <c r="D12892" s="43"/>
      <c r="G12892" s="34"/>
      <c r="H12892" s="35"/>
    </row>
    <row r="12893" ht="14.25" customHeight="1">
      <c r="C12893" s="42"/>
      <c r="D12893" s="43"/>
      <c r="G12893" s="34"/>
      <c r="H12893" s="35"/>
    </row>
    <row r="12894" ht="14.25" customHeight="1">
      <c r="C12894" s="42"/>
      <c r="D12894" s="43"/>
      <c r="G12894" s="34"/>
      <c r="H12894" s="35"/>
    </row>
    <row r="12895" ht="14.25" customHeight="1">
      <c r="C12895" s="42"/>
      <c r="D12895" s="43"/>
      <c r="G12895" s="34"/>
      <c r="H12895" s="35"/>
    </row>
    <row r="12896" ht="14.25" customHeight="1">
      <c r="C12896" s="42"/>
      <c r="D12896" s="43"/>
      <c r="G12896" s="34"/>
      <c r="H12896" s="35"/>
    </row>
    <row r="12897" ht="14.25" customHeight="1">
      <c r="C12897" s="42"/>
      <c r="D12897" s="43"/>
      <c r="G12897" s="34"/>
      <c r="H12897" s="35"/>
    </row>
    <row r="12898" ht="14.25" customHeight="1">
      <c r="C12898" s="42"/>
      <c r="D12898" s="43"/>
      <c r="G12898" s="34"/>
      <c r="H12898" s="35"/>
    </row>
    <row r="12899" ht="14.25" customHeight="1">
      <c r="C12899" s="42"/>
      <c r="D12899" s="43"/>
      <c r="G12899" s="34"/>
      <c r="H12899" s="35"/>
    </row>
    <row r="12900" ht="14.25" customHeight="1">
      <c r="C12900" s="42"/>
      <c r="D12900" s="43"/>
      <c r="G12900" s="34"/>
      <c r="H12900" s="35"/>
    </row>
    <row r="12901" ht="14.25" customHeight="1">
      <c r="C12901" s="42"/>
      <c r="D12901" s="43"/>
      <c r="G12901" s="34"/>
      <c r="H12901" s="35"/>
    </row>
    <row r="12902" ht="14.25" customHeight="1">
      <c r="C12902" s="42"/>
      <c r="D12902" s="43"/>
      <c r="G12902" s="34"/>
      <c r="H12902" s="35"/>
    </row>
    <row r="12903" ht="14.25" customHeight="1">
      <c r="C12903" s="42"/>
      <c r="D12903" s="43"/>
      <c r="G12903" s="34"/>
      <c r="H12903" s="35"/>
    </row>
    <row r="12904" ht="14.25" customHeight="1">
      <c r="C12904" s="42"/>
      <c r="D12904" s="43"/>
      <c r="G12904" s="34"/>
      <c r="H12904" s="35"/>
    </row>
    <row r="12905" ht="14.25" customHeight="1">
      <c r="C12905" s="42"/>
      <c r="D12905" s="43"/>
      <c r="G12905" s="34"/>
      <c r="H12905" s="35"/>
    </row>
    <row r="12906" ht="14.25" customHeight="1">
      <c r="C12906" s="42"/>
      <c r="D12906" s="43"/>
      <c r="G12906" s="34"/>
      <c r="H12906" s="35"/>
    </row>
    <row r="12907" ht="14.25" customHeight="1">
      <c r="C12907" s="42"/>
      <c r="D12907" s="43"/>
      <c r="G12907" s="34"/>
      <c r="H12907" s="35"/>
    </row>
    <row r="12908" ht="14.25" customHeight="1">
      <c r="C12908" s="42"/>
      <c r="D12908" s="43"/>
      <c r="G12908" s="34"/>
      <c r="H12908" s="35"/>
    </row>
    <row r="12909" ht="14.25" customHeight="1">
      <c r="C12909" s="42"/>
      <c r="D12909" s="43"/>
      <c r="G12909" s="34"/>
      <c r="H12909" s="35"/>
    </row>
    <row r="12910" ht="14.25" customHeight="1">
      <c r="C12910" s="42"/>
      <c r="D12910" s="43"/>
      <c r="G12910" s="34"/>
      <c r="H12910" s="35"/>
    </row>
    <row r="12911" ht="14.25" customHeight="1">
      <c r="C12911" s="42"/>
      <c r="D12911" s="43"/>
      <c r="G12911" s="34"/>
      <c r="H12911" s="35"/>
    </row>
    <row r="12912" ht="14.25" customHeight="1">
      <c r="C12912" s="42"/>
      <c r="D12912" s="43"/>
      <c r="G12912" s="34"/>
      <c r="H12912" s="35"/>
    </row>
    <row r="12913" ht="14.25" customHeight="1">
      <c r="C12913" s="42"/>
      <c r="D12913" s="43"/>
      <c r="G12913" s="34"/>
      <c r="H12913" s="35"/>
    </row>
    <row r="12914" ht="14.25" customHeight="1">
      <c r="C12914" s="42"/>
      <c r="D12914" s="43"/>
      <c r="G12914" s="34"/>
      <c r="H12914" s="35"/>
    </row>
    <row r="12915" ht="14.25" customHeight="1">
      <c r="C12915" s="42"/>
      <c r="D12915" s="43"/>
      <c r="G12915" s="34"/>
      <c r="H12915" s="35"/>
    </row>
    <row r="12916" ht="14.25" customHeight="1">
      <c r="C12916" s="42"/>
      <c r="D12916" s="43"/>
      <c r="G12916" s="34"/>
      <c r="H12916" s="35"/>
    </row>
    <row r="12917" ht="14.25" customHeight="1">
      <c r="C12917" s="42"/>
      <c r="D12917" s="43"/>
      <c r="G12917" s="34"/>
      <c r="H12917" s="35"/>
    </row>
    <row r="12918" ht="14.25" customHeight="1">
      <c r="C12918" s="42"/>
      <c r="D12918" s="43"/>
      <c r="G12918" s="34"/>
      <c r="H12918" s="35"/>
    </row>
    <row r="12919" ht="14.25" customHeight="1">
      <c r="C12919" s="42"/>
      <c r="D12919" s="43"/>
      <c r="G12919" s="34"/>
      <c r="H12919" s="35"/>
    </row>
    <row r="12920" ht="14.25" customHeight="1">
      <c r="C12920" s="42"/>
      <c r="D12920" s="43"/>
      <c r="G12920" s="34"/>
      <c r="H12920" s="35"/>
    </row>
    <row r="12921" ht="14.25" customHeight="1">
      <c r="C12921" s="42"/>
      <c r="D12921" s="43"/>
      <c r="G12921" s="34"/>
      <c r="H12921" s="35"/>
    </row>
    <row r="12922" ht="14.25" customHeight="1">
      <c r="C12922" s="42"/>
      <c r="D12922" s="43"/>
      <c r="G12922" s="34"/>
      <c r="H12922" s="35"/>
    </row>
    <row r="12923" ht="14.25" customHeight="1">
      <c r="C12923" s="42"/>
      <c r="D12923" s="43"/>
      <c r="G12923" s="34"/>
      <c r="H12923" s="35"/>
    </row>
    <row r="12924" ht="14.25" customHeight="1">
      <c r="C12924" s="42"/>
      <c r="D12924" s="43"/>
      <c r="G12924" s="34"/>
      <c r="H12924" s="35"/>
    </row>
    <row r="12925" ht="14.25" customHeight="1">
      <c r="C12925" s="42"/>
      <c r="D12925" s="43"/>
      <c r="G12925" s="34"/>
      <c r="H12925" s="35"/>
    </row>
    <row r="12926" ht="14.25" customHeight="1">
      <c r="C12926" s="42"/>
      <c r="D12926" s="43"/>
      <c r="G12926" s="34"/>
      <c r="H12926" s="35"/>
    </row>
    <row r="12927" ht="14.25" customHeight="1">
      <c r="C12927" s="42"/>
      <c r="D12927" s="43"/>
      <c r="G12927" s="34"/>
      <c r="H12927" s="35"/>
    </row>
    <row r="12928" ht="14.25" customHeight="1">
      <c r="C12928" s="42"/>
      <c r="D12928" s="43"/>
      <c r="G12928" s="34"/>
      <c r="H12928" s="35"/>
    </row>
    <row r="12929" ht="14.25" customHeight="1">
      <c r="C12929" s="42"/>
      <c r="D12929" s="43"/>
      <c r="G12929" s="34"/>
      <c r="H12929" s="35"/>
    </row>
    <row r="12930" ht="14.25" customHeight="1">
      <c r="C12930" s="42"/>
      <c r="D12930" s="43"/>
      <c r="G12930" s="34"/>
      <c r="H12930" s="35"/>
    </row>
    <row r="12931" ht="14.25" customHeight="1">
      <c r="C12931" s="42"/>
      <c r="D12931" s="43"/>
      <c r="G12931" s="34"/>
      <c r="H12931" s="35"/>
    </row>
    <row r="12932" ht="14.25" customHeight="1">
      <c r="C12932" s="42"/>
      <c r="D12932" s="43"/>
      <c r="G12932" s="34"/>
      <c r="H12932" s="35"/>
    </row>
    <row r="12933" ht="14.25" customHeight="1">
      <c r="C12933" s="42"/>
      <c r="D12933" s="43"/>
      <c r="G12933" s="34"/>
      <c r="H12933" s="35"/>
    </row>
    <row r="12934" ht="14.25" customHeight="1">
      <c r="C12934" s="42"/>
      <c r="D12934" s="43"/>
      <c r="G12934" s="34"/>
      <c r="H12934" s="35"/>
    </row>
    <row r="12935" ht="14.25" customHeight="1">
      <c r="C12935" s="42"/>
      <c r="D12935" s="43"/>
      <c r="G12935" s="34"/>
      <c r="H12935" s="35"/>
    </row>
    <row r="12936" ht="14.25" customHeight="1">
      <c r="C12936" s="42"/>
      <c r="D12936" s="43"/>
      <c r="G12936" s="34"/>
      <c r="H12936" s="35"/>
    </row>
    <row r="12937" ht="14.25" customHeight="1">
      <c r="C12937" s="42"/>
      <c r="D12937" s="43"/>
      <c r="G12937" s="34"/>
      <c r="H12937" s="35"/>
    </row>
    <row r="12938" ht="14.25" customHeight="1">
      <c r="C12938" s="42"/>
      <c r="D12938" s="43"/>
      <c r="G12938" s="34"/>
      <c r="H12938" s="35"/>
    </row>
    <row r="12939" ht="14.25" customHeight="1">
      <c r="C12939" s="42"/>
      <c r="D12939" s="43"/>
      <c r="G12939" s="34"/>
      <c r="H12939" s="35"/>
    </row>
    <row r="12940" ht="14.25" customHeight="1">
      <c r="C12940" s="42"/>
      <c r="D12940" s="43"/>
      <c r="G12940" s="34"/>
      <c r="H12940" s="35"/>
    </row>
    <row r="12941" ht="14.25" customHeight="1">
      <c r="C12941" s="42"/>
      <c r="D12941" s="43"/>
      <c r="G12941" s="34"/>
      <c r="H12941" s="35"/>
    </row>
    <row r="12942" ht="14.25" customHeight="1">
      <c r="C12942" s="42"/>
      <c r="D12942" s="43"/>
      <c r="G12942" s="34"/>
      <c r="H12942" s="35"/>
    </row>
    <row r="12943" ht="14.25" customHeight="1">
      <c r="C12943" s="42"/>
      <c r="D12943" s="43"/>
      <c r="G12943" s="34"/>
      <c r="H12943" s="35"/>
    </row>
    <row r="12944" ht="14.25" customHeight="1">
      <c r="C12944" s="42"/>
      <c r="D12944" s="43"/>
      <c r="G12944" s="34"/>
      <c r="H12944" s="35"/>
    </row>
    <row r="12945" ht="14.25" customHeight="1">
      <c r="C12945" s="42"/>
      <c r="D12945" s="43"/>
      <c r="G12945" s="34"/>
      <c r="H12945" s="35"/>
    </row>
    <row r="12946" ht="14.25" customHeight="1">
      <c r="C12946" s="42"/>
      <c r="D12946" s="43"/>
      <c r="G12946" s="34"/>
      <c r="H12946" s="35"/>
    </row>
    <row r="12947" ht="14.25" customHeight="1">
      <c r="C12947" s="42"/>
      <c r="D12947" s="43"/>
      <c r="G12947" s="34"/>
      <c r="H12947" s="35"/>
    </row>
    <row r="12948" ht="14.25" customHeight="1">
      <c r="C12948" s="42"/>
      <c r="D12948" s="43"/>
      <c r="G12948" s="34"/>
      <c r="H12948" s="35"/>
    </row>
    <row r="12949" ht="14.25" customHeight="1">
      <c r="C12949" s="42"/>
      <c r="D12949" s="43"/>
      <c r="G12949" s="34"/>
      <c r="H12949" s="35"/>
    </row>
    <row r="12950" ht="14.25" customHeight="1">
      <c r="C12950" s="42"/>
      <c r="D12950" s="43"/>
      <c r="G12950" s="34"/>
      <c r="H12950" s="35"/>
    </row>
    <row r="12951" ht="14.25" customHeight="1">
      <c r="C12951" s="42"/>
      <c r="D12951" s="43"/>
      <c r="G12951" s="34"/>
      <c r="H12951" s="35"/>
    </row>
    <row r="12952" ht="14.25" customHeight="1">
      <c r="C12952" s="42"/>
      <c r="D12952" s="43"/>
      <c r="G12952" s="34"/>
      <c r="H12952" s="35"/>
    </row>
    <row r="12953" ht="14.25" customHeight="1">
      <c r="C12953" s="42"/>
      <c r="D12953" s="43"/>
      <c r="G12953" s="34"/>
      <c r="H12953" s="35"/>
    </row>
    <row r="12954" ht="14.25" customHeight="1">
      <c r="C12954" s="42"/>
      <c r="D12954" s="43"/>
      <c r="G12954" s="34"/>
      <c r="H12954" s="35"/>
    </row>
    <row r="12955" ht="14.25" customHeight="1">
      <c r="C12955" s="42"/>
      <c r="D12955" s="43"/>
      <c r="G12955" s="34"/>
      <c r="H12955" s="35"/>
    </row>
    <row r="12956" ht="14.25" customHeight="1">
      <c r="C12956" s="42"/>
      <c r="D12956" s="43"/>
      <c r="G12956" s="34"/>
      <c r="H12956" s="35"/>
    </row>
    <row r="12957" ht="14.25" customHeight="1">
      <c r="C12957" s="42"/>
      <c r="D12957" s="43"/>
      <c r="G12957" s="34"/>
      <c r="H12957" s="35"/>
    </row>
    <row r="12958" ht="14.25" customHeight="1">
      <c r="C12958" s="42"/>
      <c r="D12958" s="43"/>
      <c r="G12958" s="34"/>
      <c r="H12958" s="35"/>
    </row>
    <row r="12959" ht="14.25" customHeight="1">
      <c r="C12959" s="42"/>
      <c r="D12959" s="43"/>
      <c r="G12959" s="34"/>
      <c r="H12959" s="35"/>
    </row>
    <row r="12960" ht="14.25" customHeight="1">
      <c r="C12960" s="42"/>
      <c r="D12960" s="43"/>
      <c r="G12960" s="34"/>
      <c r="H12960" s="35"/>
    </row>
    <row r="12961" ht="14.25" customHeight="1">
      <c r="C12961" s="42"/>
      <c r="D12961" s="43"/>
      <c r="G12961" s="34"/>
      <c r="H12961" s="35"/>
    </row>
    <row r="12962" ht="14.25" customHeight="1">
      <c r="C12962" s="42"/>
      <c r="D12962" s="43"/>
      <c r="G12962" s="34"/>
      <c r="H12962" s="35"/>
    </row>
    <row r="12963" ht="14.25" customHeight="1">
      <c r="C12963" s="42"/>
      <c r="D12963" s="43"/>
      <c r="G12963" s="34"/>
      <c r="H12963" s="35"/>
    </row>
    <row r="12964" ht="14.25" customHeight="1">
      <c r="C12964" s="42"/>
      <c r="D12964" s="43"/>
      <c r="G12964" s="34"/>
      <c r="H12964" s="35"/>
    </row>
    <row r="12965" ht="14.25" customHeight="1">
      <c r="C12965" s="42"/>
      <c r="D12965" s="43"/>
      <c r="G12965" s="34"/>
      <c r="H12965" s="35"/>
    </row>
    <row r="12966" ht="14.25" customHeight="1">
      <c r="C12966" s="42"/>
      <c r="D12966" s="43"/>
      <c r="G12966" s="34"/>
      <c r="H12966" s="35"/>
    </row>
    <row r="12967" ht="14.25" customHeight="1">
      <c r="C12967" s="42"/>
      <c r="D12967" s="43"/>
      <c r="G12967" s="34"/>
      <c r="H12967" s="35"/>
    </row>
    <row r="12968" ht="14.25" customHeight="1">
      <c r="C12968" s="42"/>
      <c r="D12968" s="43"/>
      <c r="G12968" s="34"/>
      <c r="H12968" s="35"/>
    </row>
    <row r="12969" ht="14.25" customHeight="1">
      <c r="C12969" s="42"/>
      <c r="D12969" s="43"/>
      <c r="G12969" s="34"/>
      <c r="H12969" s="35"/>
    </row>
    <row r="12970" ht="14.25" customHeight="1">
      <c r="C12970" s="42"/>
      <c r="D12970" s="43"/>
      <c r="G12970" s="34"/>
      <c r="H12970" s="35"/>
    </row>
    <row r="12971" ht="14.25" customHeight="1">
      <c r="C12971" s="42"/>
      <c r="D12971" s="43"/>
      <c r="G12971" s="34"/>
      <c r="H12971" s="35"/>
    </row>
    <row r="12972" ht="14.25" customHeight="1">
      <c r="C12972" s="42"/>
      <c r="D12972" s="43"/>
      <c r="G12972" s="34"/>
      <c r="H12972" s="35"/>
    </row>
    <row r="12973" ht="14.25" customHeight="1">
      <c r="C12973" s="42"/>
      <c r="D12973" s="43"/>
      <c r="G12973" s="34"/>
      <c r="H12973" s="35"/>
    </row>
    <row r="12974" ht="14.25" customHeight="1">
      <c r="C12974" s="42"/>
      <c r="D12974" s="43"/>
      <c r="G12974" s="34"/>
      <c r="H12974" s="35"/>
    </row>
    <row r="12975" ht="14.25" customHeight="1">
      <c r="C12975" s="42"/>
      <c r="D12975" s="43"/>
      <c r="G12975" s="34"/>
      <c r="H12975" s="35"/>
    </row>
    <row r="12976" ht="14.25" customHeight="1">
      <c r="C12976" s="42"/>
      <c r="D12976" s="43"/>
      <c r="G12976" s="34"/>
      <c r="H12976" s="35"/>
    </row>
    <row r="12977" ht="14.25" customHeight="1">
      <c r="C12977" s="42"/>
      <c r="D12977" s="43"/>
      <c r="G12977" s="34"/>
      <c r="H12977" s="35"/>
    </row>
    <row r="12978" ht="14.25" customHeight="1">
      <c r="C12978" s="42"/>
      <c r="D12978" s="43"/>
      <c r="G12978" s="34"/>
      <c r="H12978" s="35"/>
    </row>
    <row r="12979" ht="14.25" customHeight="1">
      <c r="C12979" s="42"/>
      <c r="D12979" s="43"/>
      <c r="G12979" s="34"/>
      <c r="H12979" s="35"/>
    </row>
    <row r="12980" ht="14.25" customHeight="1">
      <c r="C12980" s="42"/>
      <c r="D12980" s="43"/>
      <c r="G12980" s="34"/>
      <c r="H12980" s="35"/>
    </row>
    <row r="12981" ht="14.25" customHeight="1">
      <c r="C12981" s="42"/>
      <c r="D12981" s="43"/>
      <c r="G12981" s="34"/>
      <c r="H12981" s="35"/>
    </row>
    <row r="12982" ht="14.25" customHeight="1">
      <c r="C12982" s="42"/>
      <c r="D12982" s="43"/>
      <c r="G12982" s="34"/>
      <c r="H12982" s="35"/>
    </row>
    <row r="12983" ht="14.25" customHeight="1">
      <c r="C12983" s="42"/>
      <c r="D12983" s="43"/>
      <c r="G12983" s="34"/>
      <c r="H12983" s="35"/>
    </row>
    <row r="12984" ht="14.25" customHeight="1">
      <c r="C12984" s="42"/>
      <c r="D12984" s="43"/>
      <c r="G12984" s="34"/>
      <c r="H12984" s="35"/>
    </row>
    <row r="12985" ht="14.25" customHeight="1">
      <c r="C12985" s="42"/>
      <c r="D12985" s="43"/>
      <c r="G12985" s="34"/>
      <c r="H12985" s="35"/>
    </row>
    <row r="12986" ht="14.25" customHeight="1">
      <c r="C12986" s="42"/>
      <c r="D12986" s="43"/>
      <c r="G12986" s="34"/>
      <c r="H12986" s="35"/>
    </row>
    <row r="12987" ht="14.25" customHeight="1">
      <c r="C12987" s="42"/>
      <c r="D12987" s="43"/>
      <c r="G12987" s="34"/>
      <c r="H12987" s="35"/>
    </row>
    <row r="12988" ht="14.25" customHeight="1">
      <c r="C12988" s="42"/>
      <c r="D12988" s="43"/>
      <c r="G12988" s="34"/>
      <c r="H12988" s="35"/>
    </row>
    <row r="12989" ht="14.25" customHeight="1">
      <c r="C12989" s="42"/>
      <c r="D12989" s="43"/>
      <c r="G12989" s="34"/>
      <c r="H12989" s="35"/>
    </row>
    <row r="12990" ht="14.25" customHeight="1">
      <c r="C12990" s="42"/>
      <c r="D12990" s="43"/>
      <c r="G12990" s="34"/>
      <c r="H12990" s="35"/>
    </row>
    <row r="12991" ht="14.25" customHeight="1">
      <c r="C12991" s="42"/>
      <c r="D12991" s="43"/>
      <c r="G12991" s="34"/>
      <c r="H12991" s="35"/>
    </row>
    <row r="12992" ht="14.25" customHeight="1">
      <c r="C12992" s="42"/>
      <c r="D12992" s="43"/>
      <c r="G12992" s="34"/>
      <c r="H12992" s="35"/>
    </row>
    <row r="12993" ht="14.25" customHeight="1">
      <c r="C12993" s="42"/>
      <c r="D12993" s="43"/>
      <c r="G12993" s="34"/>
      <c r="H12993" s="35"/>
    </row>
    <row r="12994" ht="14.25" customHeight="1">
      <c r="C12994" s="42"/>
      <c r="D12994" s="43"/>
      <c r="G12994" s="34"/>
      <c r="H12994" s="35"/>
    </row>
    <row r="12995" ht="14.25" customHeight="1">
      <c r="C12995" s="42"/>
      <c r="D12995" s="43"/>
      <c r="G12995" s="34"/>
      <c r="H12995" s="35"/>
    </row>
    <row r="12996" ht="14.25" customHeight="1">
      <c r="C12996" s="42"/>
      <c r="D12996" s="43"/>
      <c r="G12996" s="34"/>
      <c r="H12996" s="35"/>
    </row>
    <row r="12997" ht="14.25" customHeight="1">
      <c r="C12997" s="42"/>
      <c r="D12997" s="43"/>
      <c r="G12997" s="34"/>
      <c r="H12997" s="35"/>
    </row>
    <row r="12998" ht="14.25" customHeight="1">
      <c r="C12998" s="42"/>
      <c r="D12998" s="43"/>
      <c r="G12998" s="34"/>
      <c r="H12998" s="35"/>
    </row>
    <row r="12999" ht="14.25" customHeight="1">
      <c r="C12999" s="42"/>
      <c r="D12999" s="43"/>
      <c r="G12999" s="34"/>
      <c r="H12999" s="35"/>
    </row>
    <row r="13000" ht="14.25" customHeight="1">
      <c r="C13000" s="42"/>
      <c r="D13000" s="43"/>
      <c r="G13000" s="34"/>
      <c r="H13000" s="35"/>
    </row>
    <row r="13001" ht="14.25" customHeight="1">
      <c r="C13001" s="42"/>
      <c r="D13001" s="43"/>
      <c r="G13001" s="34"/>
      <c r="H13001" s="35"/>
    </row>
    <row r="13002" ht="14.25" customHeight="1">
      <c r="C13002" s="42"/>
      <c r="D13002" s="43"/>
      <c r="G13002" s="34"/>
      <c r="H13002" s="35"/>
    </row>
    <row r="13003" ht="14.25" customHeight="1">
      <c r="C13003" s="42"/>
      <c r="D13003" s="43"/>
      <c r="G13003" s="34"/>
      <c r="H13003" s="35"/>
    </row>
    <row r="13004" ht="14.25" customHeight="1">
      <c r="C13004" s="42"/>
      <c r="D13004" s="43"/>
      <c r="G13004" s="34"/>
      <c r="H13004" s="35"/>
    </row>
    <row r="13005" ht="14.25" customHeight="1">
      <c r="C13005" s="42"/>
      <c r="D13005" s="43"/>
      <c r="G13005" s="34"/>
      <c r="H13005" s="35"/>
    </row>
    <row r="13006" ht="14.25" customHeight="1">
      <c r="C13006" s="42"/>
      <c r="D13006" s="43"/>
      <c r="G13006" s="34"/>
      <c r="H13006" s="35"/>
    </row>
    <row r="13007" ht="14.25" customHeight="1">
      <c r="C13007" s="42"/>
      <c r="D13007" s="43"/>
      <c r="G13007" s="34"/>
      <c r="H13007" s="35"/>
    </row>
    <row r="13008" ht="14.25" customHeight="1">
      <c r="C13008" s="42"/>
      <c r="D13008" s="43"/>
      <c r="G13008" s="34"/>
      <c r="H13008" s="35"/>
    </row>
    <row r="13009" ht="14.25" customHeight="1">
      <c r="C13009" s="42"/>
      <c r="D13009" s="43"/>
      <c r="G13009" s="34"/>
      <c r="H13009" s="35"/>
    </row>
    <row r="13010" ht="14.25" customHeight="1">
      <c r="C13010" s="42"/>
      <c r="D13010" s="43"/>
      <c r="G13010" s="34"/>
      <c r="H13010" s="35"/>
    </row>
    <row r="13011" ht="14.25" customHeight="1">
      <c r="C13011" s="42"/>
      <c r="D13011" s="43"/>
      <c r="G13011" s="34"/>
      <c r="H13011" s="35"/>
    </row>
    <row r="13012" ht="14.25" customHeight="1">
      <c r="C13012" s="42"/>
      <c r="D13012" s="43"/>
      <c r="G13012" s="34"/>
      <c r="H13012" s="35"/>
    </row>
    <row r="13013" ht="14.25" customHeight="1">
      <c r="C13013" s="42"/>
      <c r="D13013" s="43"/>
      <c r="G13013" s="34"/>
      <c r="H13013" s="35"/>
    </row>
    <row r="13014" ht="14.25" customHeight="1">
      <c r="C13014" s="42"/>
      <c r="D13014" s="43"/>
      <c r="G13014" s="34"/>
      <c r="H13014" s="35"/>
    </row>
    <row r="13015" ht="14.25" customHeight="1">
      <c r="C13015" s="42"/>
      <c r="D13015" s="43"/>
      <c r="G13015" s="34"/>
      <c r="H13015" s="35"/>
    </row>
    <row r="13016" ht="14.25" customHeight="1">
      <c r="C13016" s="42"/>
      <c r="D13016" s="43"/>
      <c r="G13016" s="34"/>
      <c r="H13016" s="35"/>
    </row>
    <row r="13017" ht="14.25" customHeight="1">
      <c r="C13017" s="42"/>
      <c r="D13017" s="43"/>
      <c r="G13017" s="34"/>
      <c r="H13017" s="35"/>
    </row>
    <row r="13018" ht="14.25" customHeight="1">
      <c r="C13018" s="42"/>
      <c r="D13018" s="43"/>
      <c r="G13018" s="34"/>
      <c r="H13018" s="35"/>
    </row>
    <row r="13019" ht="14.25" customHeight="1">
      <c r="C13019" s="42"/>
      <c r="D13019" s="43"/>
      <c r="G13019" s="34"/>
      <c r="H13019" s="35"/>
    </row>
    <row r="13020" ht="14.25" customHeight="1">
      <c r="C13020" s="42"/>
      <c r="D13020" s="43"/>
      <c r="G13020" s="34"/>
      <c r="H13020" s="35"/>
    </row>
    <row r="13021" ht="14.25" customHeight="1">
      <c r="C13021" s="42"/>
      <c r="D13021" s="43"/>
      <c r="G13021" s="34"/>
      <c r="H13021" s="35"/>
    </row>
    <row r="13022" ht="14.25" customHeight="1">
      <c r="C13022" s="42"/>
      <c r="D13022" s="43"/>
      <c r="G13022" s="34"/>
      <c r="H13022" s="35"/>
    </row>
    <row r="13023" ht="14.25" customHeight="1">
      <c r="C13023" s="42"/>
      <c r="D13023" s="43"/>
      <c r="G13023" s="34"/>
      <c r="H13023" s="35"/>
    </row>
    <row r="13024" ht="14.25" customHeight="1">
      <c r="C13024" s="42"/>
      <c r="D13024" s="43"/>
      <c r="G13024" s="34"/>
      <c r="H13024" s="35"/>
    </row>
    <row r="13025" ht="14.25" customHeight="1">
      <c r="C13025" s="42"/>
      <c r="D13025" s="43"/>
      <c r="G13025" s="34"/>
      <c r="H13025" s="35"/>
    </row>
    <row r="13026" ht="14.25" customHeight="1">
      <c r="C13026" s="42"/>
      <c r="D13026" s="43"/>
      <c r="G13026" s="34"/>
      <c r="H13026" s="35"/>
    </row>
    <row r="13027" ht="14.25" customHeight="1">
      <c r="C13027" s="42"/>
      <c r="D13027" s="43"/>
      <c r="G13027" s="34"/>
      <c r="H13027" s="35"/>
    </row>
    <row r="13028" ht="14.25" customHeight="1">
      <c r="C13028" s="42"/>
      <c r="D13028" s="43"/>
      <c r="G13028" s="34"/>
      <c r="H13028" s="35"/>
    </row>
    <row r="13029" ht="14.25" customHeight="1">
      <c r="C13029" s="42"/>
      <c r="D13029" s="43"/>
      <c r="G13029" s="34"/>
      <c r="H13029" s="35"/>
    </row>
    <row r="13030" ht="14.25" customHeight="1">
      <c r="C13030" s="42"/>
      <c r="D13030" s="43"/>
      <c r="G13030" s="34"/>
      <c r="H13030" s="35"/>
    </row>
    <row r="13031" ht="14.25" customHeight="1">
      <c r="C13031" s="42"/>
      <c r="D13031" s="43"/>
      <c r="G13031" s="34"/>
      <c r="H13031" s="35"/>
    </row>
    <row r="13032" ht="14.25" customHeight="1">
      <c r="C13032" s="42"/>
      <c r="D13032" s="43"/>
      <c r="G13032" s="34"/>
      <c r="H13032" s="35"/>
    </row>
    <row r="13033" ht="14.25" customHeight="1">
      <c r="C13033" s="42"/>
      <c r="D13033" s="43"/>
      <c r="G13033" s="34"/>
      <c r="H13033" s="35"/>
    </row>
    <row r="13034" ht="14.25" customHeight="1">
      <c r="C13034" s="42"/>
      <c r="D13034" s="43"/>
      <c r="G13034" s="34"/>
      <c r="H13034" s="35"/>
    </row>
    <row r="13035" ht="14.25" customHeight="1">
      <c r="C13035" s="42"/>
      <c r="D13035" s="43"/>
      <c r="G13035" s="34"/>
      <c r="H13035" s="35"/>
    </row>
    <row r="13036" ht="14.25" customHeight="1">
      <c r="C13036" s="42"/>
      <c r="D13036" s="43"/>
      <c r="G13036" s="34"/>
      <c r="H13036" s="35"/>
    </row>
    <row r="13037" ht="14.25" customHeight="1">
      <c r="C13037" s="42"/>
      <c r="D13037" s="43"/>
      <c r="G13037" s="34"/>
      <c r="H13037" s="35"/>
    </row>
    <row r="13038" ht="14.25" customHeight="1">
      <c r="C13038" s="42"/>
      <c r="D13038" s="43"/>
      <c r="G13038" s="34"/>
      <c r="H13038" s="35"/>
    </row>
    <row r="13039" ht="14.25" customHeight="1">
      <c r="C13039" s="42"/>
      <c r="D13039" s="43"/>
      <c r="G13039" s="34"/>
      <c r="H13039" s="35"/>
    </row>
    <row r="13040" ht="14.25" customHeight="1">
      <c r="C13040" s="42"/>
      <c r="D13040" s="43"/>
      <c r="G13040" s="34"/>
      <c r="H13040" s="35"/>
    </row>
    <row r="13041" ht="14.25" customHeight="1">
      <c r="C13041" s="42"/>
      <c r="D13041" s="43"/>
      <c r="G13041" s="34"/>
      <c r="H13041" s="35"/>
    </row>
    <row r="13042" ht="14.25" customHeight="1">
      <c r="C13042" s="42"/>
      <c r="D13042" s="43"/>
      <c r="G13042" s="34"/>
      <c r="H13042" s="35"/>
    </row>
    <row r="13043" ht="14.25" customHeight="1">
      <c r="C13043" s="42"/>
      <c r="D13043" s="43"/>
      <c r="G13043" s="34"/>
      <c r="H13043" s="35"/>
    </row>
    <row r="13044" ht="14.25" customHeight="1">
      <c r="C13044" s="42"/>
      <c r="D13044" s="43"/>
      <c r="G13044" s="34"/>
      <c r="H13044" s="35"/>
    </row>
    <row r="13045" ht="14.25" customHeight="1">
      <c r="C13045" s="42"/>
      <c r="D13045" s="43"/>
      <c r="G13045" s="34"/>
      <c r="H13045" s="35"/>
    </row>
    <row r="13046" ht="14.25" customHeight="1">
      <c r="C13046" s="42"/>
      <c r="D13046" s="43"/>
      <c r="G13046" s="34"/>
      <c r="H13046" s="35"/>
    </row>
    <row r="13047" ht="14.25" customHeight="1">
      <c r="C13047" s="42"/>
      <c r="D13047" s="43"/>
      <c r="G13047" s="34"/>
      <c r="H13047" s="35"/>
    </row>
    <row r="13048" ht="14.25" customHeight="1">
      <c r="C13048" s="42"/>
      <c r="D13048" s="43"/>
      <c r="G13048" s="34"/>
      <c r="H13048" s="35"/>
    </row>
    <row r="13049" ht="14.25" customHeight="1">
      <c r="C13049" s="42"/>
      <c r="D13049" s="43"/>
      <c r="G13049" s="34"/>
      <c r="H13049" s="35"/>
    </row>
    <row r="13050" ht="14.25" customHeight="1">
      <c r="C13050" s="42"/>
      <c r="D13050" s="43"/>
      <c r="G13050" s="34"/>
      <c r="H13050" s="35"/>
    </row>
    <row r="13051" ht="14.25" customHeight="1">
      <c r="C13051" s="42"/>
      <c r="D13051" s="43"/>
      <c r="G13051" s="34"/>
      <c r="H13051" s="35"/>
    </row>
    <row r="13052" ht="14.25" customHeight="1">
      <c r="C13052" s="42"/>
      <c r="D13052" s="43"/>
      <c r="G13052" s="34"/>
      <c r="H13052" s="35"/>
    </row>
    <row r="13053" ht="14.25" customHeight="1">
      <c r="C13053" s="42"/>
      <c r="D13053" s="43"/>
      <c r="G13053" s="34"/>
      <c r="H13053" s="35"/>
    </row>
    <row r="13054" ht="14.25" customHeight="1">
      <c r="C13054" s="42"/>
      <c r="D13054" s="43"/>
      <c r="G13054" s="34"/>
      <c r="H13054" s="35"/>
    </row>
    <row r="13055" ht="14.25" customHeight="1">
      <c r="C13055" s="42"/>
      <c r="D13055" s="43"/>
      <c r="G13055" s="34"/>
      <c r="H13055" s="35"/>
    </row>
    <row r="13056" ht="14.25" customHeight="1">
      <c r="C13056" s="42"/>
      <c r="D13056" s="43"/>
      <c r="G13056" s="34"/>
      <c r="H13056" s="35"/>
    </row>
    <row r="13057" ht="14.25" customHeight="1">
      <c r="C13057" s="42"/>
      <c r="D13057" s="43"/>
      <c r="G13057" s="34"/>
      <c r="H13057" s="35"/>
    </row>
    <row r="13058" ht="14.25" customHeight="1">
      <c r="C13058" s="42"/>
      <c r="D13058" s="43"/>
      <c r="G13058" s="34"/>
      <c r="H13058" s="35"/>
    </row>
    <row r="13059" ht="14.25" customHeight="1">
      <c r="C13059" s="42"/>
      <c r="D13059" s="43"/>
      <c r="G13059" s="34"/>
      <c r="H13059" s="35"/>
    </row>
    <row r="13060" ht="14.25" customHeight="1">
      <c r="C13060" s="42"/>
      <c r="D13060" s="43"/>
      <c r="G13060" s="34"/>
      <c r="H13060" s="35"/>
    </row>
    <row r="13061" ht="14.25" customHeight="1">
      <c r="C13061" s="42"/>
      <c r="D13061" s="43"/>
      <c r="G13061" s="34"/>
      <c r="H13061" s="35"/>
    </row>
    <row r="13062" ht="14.25" customHeight="1">
      <c r="C13062" s="42"/>
      <c r="D13062" s="43"/>
      <c r="G13062" s="34"/>
      <c r="H13062" s="35"/>
    </row>
    <row r="13063" ht="14.25" customHeight="1">
      <c r="C13063" s="42"/>
      <c r="D13063" s="43"/>
      <c r="G13063" s="34"/>
      <c r="H13063" s="35"/>
    </row>
    <row r="13064" ht="14.25" customHeight="1">
      <c r="C13064" s="42"/>
      <c r="D13064" s="43"/>
      <c r="G13064" s="34"/>
      <c r="H13064" s="35"/>
    </row>
    <row r="13065" ht="14.25" customHeight="1">
      <c r="C13065" s="42"/>
      <c r="D13065" s="43"/>
      <c r="G13065" s="34"/>
      <c r="H13065" s="35"/>
    </row>
    <row r="13066" ht="14.25" customHeight="1">
      <c r="C13066" s="42"/>
      <c r="D13066" s="43"/>
      <c r="G13066" s="34"/>
      <c r="H13066" s="35"/>
    </row>
    <row r="13067" ht="14.25" customHeight="1">
      <c r="C13067" s="42"/>
      <c r="D13067" s="43"/>
      <c r="G13067" s="34"/>
      <c r="H13067" s="35"/>
    </row>
    <row r="13068" ht="14.25" customHeight="1">
      <c r="C13068" s="42"/>
      <c r="D13068" s="43"/>
      <c r="G13068" s="34"/>
      <c r="H13068" s="35"/>
    </row>
    <row r="13069" ht="14.25" customHeight="1">
      <c r="C13069" s="42"/>
      <c r="D13069" s="43"/>
      <c r="G13069" s="34"/>
      <c r="H13069" s="35"/>
    </row>
    <row r="13070" ht="14.25" customHeight="1">
      <c r="C13070" s="42"/>
      <c r="D13070" s="43"/>
      <c r="G13070" s="34"/>
      <c r="H13070" s="35"/>
    </row>
    <row r="13071" ht="14.25" customHeight="1">
      <c r="C13071" s="42"/>
      <c r="D13071" s="43"/>
      <c r="G13071" s="34"/>
      <c r="H13071" s="35"/>
    </row>
    <row r="13072" ht="14.25" customHeight="1">
      <c r="C13072" s="42"/>
      <c r="D13072" s="43"/>
      <c r="G13072" s="34"/>
      <c r="H13072" s="35"/>
    </row>
    <row r="13073" ht="14.25" customHeight="1">
      <c r="C13073" s="42"/>
      <c r="D13073" s="43"/>
      <c r="G13073" s="34"/>
      <c r="H13073" s="35"/>
    </row>
    <row r="13074" ht="14.25" customHeight="1">
      <c r="C13074" s="42"/>
      <c r="D13074" s="43"/>
      <c r="G13074" s="34"/>
      <c r="H13074" s="35"/>
    </row>
    <row r="13075" ht="14.25" customHeight="1">
      <c r="C13075" s="42"/>
      <c r="D13075" s="43"/>
      <c r="G13075" s="34"/>
      <c r="H13075" s="35"/>
    </row>
    <row r="13076" ht="14.25" customHeight="1">
      <c r="C13076" s="42"/>
      <c r="D13076" s="43"/>
      <c r="G13076" s="34"/>
      <c r="H13076" s="35"/>
    </row>
    <row r="13077" ht="14.25" customHeight="1">
      <c r="C13077" s="42"/>
      <c r="D13077" s="43"/>
      <c r="G13077" s="34"/>
      <c r="H13077" s="35"/>
    </row>
    <row r="13078" ht="14.25" customHeight="1">
      <c r="C13078" s="42"/>
      <c r="D13078" s="43"/>
      <c r="G13078" s="34"/>
      <c r="H13078" s="35"/>
    </row>
    <row r="13079" ht="14.25" customHeight="1">
      <c r="C13079" s="42"/>
      <c r="D13079" s="43"/>
      <c r="G13079" s="34"/>
      <c r="H13079" s="35"/>
    </row>
    <row r="13080" ht="14.25" customHeight="1">
      <c r="C13080" s="42"/>
      <c r="D13080" s="43"/>
      <c r="G13080" s="34"/>
      <c r="H13080" s="35"/>
    </row>
    <row r="13081" ht="14.25" customHeight="1">
      <c r="C13081" s="42"/>
      <c r="D13081" s="43"/>
      <c r="G13081" s="34"/>
      <c r="H13081" s="35"/>
    </row>
    <row r="13082" ht="14.25" customHeight="1">
      <c r="C13082" s="42"/>
      <c r="D13082" s="43"/>
      <c r="G13082" s="34"/>
      <c r="H13082" s="35"/>
    </row>
    <row r="13083" ht="14.25" customHeight="1">
      <c r="C13083" s="42"/>
      <c r="D13083" s="43"/>
      <c r="G13083" s="34"/>
      <c r="H13083" s="35"/>
    </row>
    <row r="13084" ht="14.25" customHeight="1">
      <c r="C13084" s="42"/>
      <c r="D13084" s="43"/>
      <c r="G13084" s="34"/>
      <c r="H13084" s="35"/>
    </row>
    <row r="13085" ht="14.25" customHeight="1">
      <c r="C13085" s="42"/>
      <c r="D13085" s="43"/>
      <c r="G13085" s="34"/>
      <c r="H13085" s="35"/>
    </row>
    <row r="13086" ht="14.25" customHeight="1">
      <c r="C13086" s="42"/>
      <c r="D13086" s="43"/>
      <c r="G13086" s="34"/>
      <c r="H13086" s="35"/>
    </row>
    <row r="13087" ht="14.25" customHeight="1">
      <c r="C13087" s="42"/>
      <c r="D13087" s="43"/>
      <c r="G13087" s="34"/>
      <c r="H13087" s="35"/>
    </row>
    <row r="13088" ht="14.25" customHeight="1">
      <c r="C13088" s="42"/>
      <c r="D13088" s="43"/>
      <c r="G13088" s="34"/>
      <c r="H13088" s="35"/>
    </row>
    <row r="13089" ht="14.25" customHeight="1">
      <c r="C13089" s="42"/>
      <c r="D13089" s="43"/>
      <c r="G13089" s="34"/>
      <c r="H13089" s="35"/>
    </row>
    <row r="13090" ht="14.25" customHeight="1">
      <c r="C13090" s="42"/>
      <c r="D13090" s="43"/>
      <c r="G13090" s="34"/>
      <c r="H13090" s="35"/>
    </row>
    <row r="13091" ht="14.25" customHeight="1">
      <c r="C13091" s="42"/>
      <c r="D13091" s="43"/>
      <c r="G13091" s="34"/>
      <c r="H13091" s="35"/>
    </row>
    <row r="13092" ht="14.25" customHeight="1">
      <c r="C13092" s="42"/>
      <c r="D13092" s="43"/>
      <c r="G13092" s="34"/>
      <c r="H13092" s="35"/>
    </row>
    <row r="13093" ht="14.25" customHeight="1">
      <c r="C13093" s="42"/>
      <c r="D13093" s="43"/>
      <c r="G13093" s="34"/>
      <c r="H13093" s="35"/>
    </row>
    <row r="13094" ht="14.25" customHeight="1">
      <c r="C13094" s="42"/>
      <c r="D13094" s="43"/>
      <c r="G13094" s="34"/>
      <c r="H13094" s="35"/>
    </row>
    <row r="13095" ht="14.25" customHeight="1">
      <c r="C13095" s="42"/>
      <c r="D13095" s="43"/>
      <c r="G13095" s="34"/>
      <c r="H13095" s="35"/>
    </row>
    <row r="13096" ht="14.25" customHeight="1">
      <c r="C13096" s="42"/>
      <c r="D13096" s="43"/>
      <c r="G13096" s="34"/>
      <c r="H13096" s="35"/>
    </row>
    <row r="13097" ht="14.25" customHeight="1">
      <c r="C13097" s="42"/>
      <c r="D13097" s="43"/>
      <c r="G13097" s="34"/>
      <c r="H13097" s="35"/>
    </row>
    <row r="13098" ht="14.25" customHeight="1">
      <c r="C13098" s="42"/>
      <c r="D13098" s="43"/>
      <c r="G13098" s="34"/>
      <c r="H13098" s="35"/>
    </row>
    <row r="13099" ht="14.25" customHeight="1">
      <c r="C13099" s="42"/>
      <c r="D13099" s="43"/>
      <c r="G13099" s="34"/>
      <c r="H13099" s="35"/>
    </row>
    <row r="13100" ht="14.25" customHeight="1">
      <c r="C13100" s="42"/>
      <c r="D13100" s="43"/>
      <c r="G13100" s="34"/>
      <c r="H13100" s="35"/>
    </row>
    <row r="13101" ht="14.25" customHeight="1">
      <c r="C13101" s="42"/>
      <c r="D13101" s="43"/>
      <c r="G13101" s="34"/>
      <c r="H13101" s="35"/>
    </row>
    <row r="13102" ht="14.25" customHeight="1">
      <c r="C13102" s="42"/>
      <c r="D13102" s="43"/>
      <c r="G13102" s="34"/>
      <c r="H13102" s="35"/>
    </row>
    <row r="13103" ht="14.25" customHeight="1">
      <c r="C13103" s="42"/>
      <c r="D13103" s="43"/>
      <c r="G13103" s="34"/>
      <c r="H13103" s="35"/>
    </row>
    <row r="13104" ht="14.25" customHeight="1">
      <c r="C13104" s="42"/>
      <c r="D13104" s="43"/>
      <c r="G13104" s="34"/>
      <c r="H13104" s="35"/>
    </row>
    <row r="13105" ht="14.25" customHeight="1">
      <c r="C13105" s="42"/>
      <c r="D13105" s="43"/>
      <c r="G13105" s="34"/>
      <c r="H13105" s="35"/>
    </row>
    <row r="13106" ht="14.25" customHeight="1">
      <c r="C13106" s="42"/>
      <c r="D13106" s="43"/>
      <c r="G13106" s="34"/>
      <c r="H13106" s="35"/>
    </row>
    <row r="13107" ht="14.25" customHeight="1">
      <c r="C13107" s="42"/>
      <c r="D13107" s="43"/>
      <c r="G13107" s="34"/>
      <c r="H13107" s="35"/>
    </row>
    <row r="13108" ht="14.25" customHeight="1">
      <c r="C13108" s="42"/>
      <c r="D13108" s="43"/>
      <c r="G13108" s="34"/>
      <c r="H13108" s="35"/>
    </row>
    <row r="13109" ht="14.25" customHeight="1">
      <c r="C13109" s="42"/>
      <c r="D13109" s="43"/>
      <c r="G13109" s="34"/>
      <c r="H13109" s="35"/>
    </row>
    <row r="13110" ht="14.25" customHeight="1">
      <c r="C13110" s="42"/>
      <c r="D13110" s="43"/>
      <c r="G13110" s="34"/>
      <c r="H13110" s="35"/>
    </row>
    <row r="13111" ht="14.25" customHeight="1">
      <c r="C13111" s="42"/>
      <c r="D13111" s="43"/>
      <c r="G13111" s="34"/>
      <c r="H13111" s="35"/>
    </row>
    <row r="13112" ht="14.25" customHeight="1">
      <c r="C13112" s="42"/>
      <c r="D13112" s="43"/>
      <c r="G13112" s="34"/>
      <c r="H13112" s="35"/>
    </row>
    <row r="13113" ht="14.25" customHeight="1">
      <c r="C13113" s="42"/>
      <c r="D13113" s="43"/>
      <c r="G13113" s="34"/>
      <c r="H13113" s="35"/>
    </row>
    <row r="13114" ht="14.25" customHeight="1">
      <c r="C13114" s="42"/>
      <c r="D13114" s="43"/>
      <c r="G13114" s="34"/>
      <c r="H13114" s="35"/>
    </row>
    <row r="13115" ht="14.25" customHeight="1">
      <c r="C13115" s="42"/>
      <c r="D13115" s="43"/>
      <c r="G13115" s="34"/>
      <c r="H13115" s="35"/>
    </row>
    <row r="13116" ht="14.25" customHeight="1">
      <c r="C13116" s="42"/>
      <c r="D13116" s="43"/>
      <c r="G13116" s="34"/>
      <c r="H13116" s="35"/>
    </row>
    <row r="13117" ht="14.25" customHeight="1">
      <c r="C13117" s="42"/>
      <c r="D13117" s="43"/>
      <c r="G13117" s="34"/>
      <c r="H13117" s="35"/>
    </row>
    <row r="13118" ht="14.25" customHeight="1">
      <c r="C13118" s="42"/>
      <c r="D13118" s="43"/>
      <c r="G13118" s="34"/>
      <c r="H13118" s="35"/>
    </row>
    <row r="13119" ht="14.25" customHeight="1">
      <c r="C13119" s="42"/>
      <c r="D13119" s="43"/>
      <c r="G13119" s="34"/>
      <c r="H13119" s="35"/>
    </row>
    <row r="13120" ht="14.25" customHeight="1">
      <c r="C13120" s="42"/>
      <c r="D13120" s="43"/>
      <c r="G13120" s="34"/>
      <c r="H13120" s="35"/>
    </row>
    <row r="13121" ht="14.25" customHeight="1">
      <c r="C13121" s="42"/>
      <c r="D13121" s="43"/>
      <c r="G13121" s="34"/>
      <c r="H13121" s="35"/>
    </row>
    <row r="13122" ht="14.25" customHeight="1">
      <c r="C13122" s="42"/>
      <c r="D13122" s="43"/>
      <c r="G13122" s="34"/>
      <c r="H13122" s="35"/>
    </row>
    <row r="13123" ht="14.25" customHeight="1">
      <c r="C13123" s="42"/>
      <c r="D13123" s="43"/>
      <c r="G13123" s="34"/>
      <c r="H13123" s="35"/>
    </row>
    <row r="13124" ht="14.25" customHeight="1">
      <c r="C13124" s="42"/>
      <c r="D13124" s="43"/>
      <c r="G13124" s="34"/>
      <c r="H13124" s="35"/>
    </row>
    <row r="13125" ht="14.25" customHeight="1">
      <c r="C13125" s="42"/>
      <c r="D13125" s="43"/>
      <c r="G13125" s="34"/>
      <c r="H13125" s="35"/>
    </row>
    <row r="13126" ht="14.25" customHeight="1">
      <c r="C13126" s="42"/>
      <c r="D13126" s="43"/>
      <c r="G13126" s="34"/>
      <c r="H13126" s="35"/>
    </row>
    <row r="13127" ht="14.25" customHeight="1">
      <c r="C13127" s="42"/>
      <c r="D13127" s="43"/>
      <c r="G13127" s="34"/>
      <c r="H13127" s="35"/>
    </row>
    <row r="13128" ht="14.25" customHeight="1">
      <c r="C13128" s="42"/>
      <c r="D13128" s="43"/>
      <c r="G13128" s="34"/>
      <c r="H13128" s="35"/>
    </row>
    <row r="13129" ht="14.25" customHeight="1">
      <c r="C13129" s="42"/>
      <c r="D13129" s="43"/>
      <c r="G13129" s="34"/>
      <c r="H13129" s="35"/>
    </row>
    <row r="13130" ht="14.25" customHeight="1">
      <c r="C13130" s="42"/>
      <c r="D13130" s="43"/>
      <c r="G13130" s="34"/>
      <c r="H13130" s="35"/>
    </row>
    <row r="13131" ht="14.25" customHeight="1">
      <c r="C13131" s="42"/>
      <c r="D13131" s="43"/>
      <c r="G13131" s="34"/>
      <c r="H13131" s="35"/>
    </row>
    <row r="13132" ht="14.25" customHeight="1">
      <c r="C13132" s="42"/>
      <c r="D13132" s="43"/>
      <c r="G13132" s="34"/>
      <c r="H13132" s="35"/>
    </row>
    <row r="13133" ht="14.25" customHeight="1">
      <c r="C13133" s="42"/>
      <c r="D13133" s="43"/>
      <c r="G13133" s="34"/>
      <c r="H13133" s="35"/>
    </row>
    <row r="13134" ht="14.25" customHeight="1">
      <c r="C13134" s="42"/>
      <c r="D13134" s="43"/>
      <c r="G13134" s="34"/>
      <c r="H13134" s="35"/>
    </row>
    <row r="13135" ht="14.25" customHeight="1">
      <c r="C13135" s="42"/>
      <c r="D13135" s="43"/>
      <c r="G13135" s="34"/>
      <c r="H13135" s="35"/>
    </row>
    <row r="13136" ht="14.25" customHeight="1">
      <c r="C13136" s="42"/>
      <c r="D13136" s="43"/>
      <c r="G13136" s="34"/>
      <c r="H13136" s="35"/>
    </row>
    <row r="13137" ht="14.25" customHeight="1">
      <c r="C13137" s="42"/>
      <c r="D13137" s="43"/>
      <c r="G13137" s="34"/>
      <c r="H13137" s="35"/>
    </row>
    <row r="13138" ht="14.25" customHeight="1">
      <c r="C13138" s="42"/>
      <c r="D13138" s="43"/>
      <c r="G13138" s="34"/>
      <c r="H13138" s="35"/>
    </row>
    <row r="13139" ht="14.25" customHeight="1">
      <c r="C13139" s="42"/>
      <c r="D13139" s="43"/>
      <c r="G13139" s="34"/>
      <c r="H13139" s="35"/>
    </row>
    <row r="13140" ht="14.25" customHeight="1">
      <c r="C13140" s="42"/>
      <c r="D13140" s="43"/>
      <c r="G13140" s="34"/>
      <c r="H13140" s="35"/>
    </row>
    <row r="13141" ht="14.25" customHeight="1">
      <c r="C13141" s="42"/>
      <c r="D13141" s="43"/>
      <c r="G13141" s="34"/>
      <c r="H13141" s="35"/>
    </row>
    <row r="13142" ht="14.25" customHeight="1">
      <c r="C13142" s="42"/>
      <c r="D13142" s="43"/>
      <c r="G13142" s="34"/>
      <c r="H13142" s="35"/>
    </row>
    <row r="13143" ht="14.25" customHeight="1">
      <c r="C13143" s="42"/>
      <c r="D13143" s="43"/>
      <c r="G13143" s="34"/>
      <c r="H13143" s="35"/>
    </row>
    <row r="13144" ht="14.25" customHeight="1">
      <c r="C13144" s="42"/>
      <c r="D13144" s="43"/>
      <c r="G13144" s="34"/>
      <c r="H13144" s="35"/>
    </row>
    <row r="13145" ht="14.25" customHeight="1">
      <c r="C13145" s="42"/>
      <c r="D13145" s="43"/>
      <c r="G13145" s="34"/>
      <c r="H13145" s="35"/>
    </row>
    <row r="13146" ht="14.25" customHeight="1">
      <c r="C13146" s="42"/>
      <c r="D13146" s="43"/>
      <c r="G13146" s="34"/>
      <c r="H13146" s="35"/>
    </row>
    <row r="13147" ht="14.25" customHeight="1">
      <c r="C13147" s="42"/>
      <c r="D13147" s="43"/>
      <c r="G13147" s="34"/>
      <c r="H13147" s="35"/>
    </row>
    <row r="13148" ht="14.25" customHeight="1">
      <c r="C13148" s="42"/>
      <c r="D13148" s="43"/>
      <c r="G13148" s="34"/>
      <c r="H13148" s="35"/>
    </row>
    <row r="13149" ht="14.25" customHeight="1">
      <c r="C13149" s="42"/>
      <c r="D13149" s="43"/>
      <c r="G13149" s="34"/>
      <c r="H13149" s="35"/>
    </row>
    <row r="13150" ht="14.25" customHeight="1">
      <c r="C13150" s="42"/>
      <c r="D13150" s="43"/>
      <c r="G13150" s="34"/>
      <c r="H13150" s="35"/>
    </row>
    <row r="13151" ht="14.25" customHeight="1">
      <c r="C13151" s="42"/>
      <c r="D13151" s="43"/>
      <c r="G13151" s="34"/>
      <c r="H13151" s="35"/>
    </row>
    <row r="13152" ht="14.25" customHeight="1">
      <c r="C13152" s="42"/>
      <c r="D13152" s="43"/>
      <c r="G13152" s="34"/>
      <c r="H13152" s="35"/>
    </row>
    <row r="13153" ht="14.25" customHeight="1">
      <c r="C13153" s="42"/>
      <c r="D13153" s="43"/>
      <c r="G13153" s="34"/>
      <c r="H13153" s="35"/>
    </row>
    <row r="13154" ht="14.25" customHeight="1">
      <c r="C13154" s="42"/>
      <c r="D13154" s="43"/>
      <c r="G13154" s="34"/>
      <c r="H13154" s="35"/>
    </row>
    <row r="13155" ht="14.25" customHeight="1">
      <c r="C13155" s="42"/>
      <c r="D13155" s="43"/>
      <c r="G13155" s="34"/>
      <c r="H13155" s="35"/>
    </row>
    <row r="13156" ht="14.25" customHeight="1">
      <c r="C13156" s="42"/>
      <c r="D13156" s="43"/>
      <c r="G13156" s="34"/>
      <c r="H13156" s="35"/>
    </row>
    <row r="13157" ht="14.25" customHeight="1">
      <c r="C13157" s="42"/>
      <c r="D13157" s="43"/>
      <c r="G13157" s="34"/>
      <c r="H13157" s="35"/>
    </row>
    <row r="13158" ht="14.25" customHeight="1">
      <c r="C13158" s="42"/>
      <c r="D13158" s="43"/>
      <c r="G13158" s="34"/>
      <c r="H13158" s="35"/>
    </row>
    <row r="13159" ht="14.25" customHeight="1">
      <c r="C13159" s="42"/>
      <c r="D13159" s="43"/>
      <c r="G13159" s="34"/>
      <c r="H13159" s="35"/>
    </row>
    <row r="13160" ht="14.25" customHeight="1">
      <c r="C13160" s="42"/>
      <c r="D13160" s="43"/>
      <c r="G13160" s="34"/>
      <c r="H13160" s="35"/>
    </row>
    <row r="13161" ht="14.25" customHeight="1">
      <c r="C13161" s="42"/>
      <c r="D13161" s="43"/>
      <c r="G13161" s="34"/>
      <c r="H13161" s="35"/>
    </row>
    <row r="13162" ht="14.25" customHeight="1">
      <c r="C13162" s="42"/>
      <c r="D13162" s="43"/>
      <c r="G13162" s="34"/>
      <c r="H13162" s="35"/>
    </row>
    <row r="13163" ht="14.25" customHeight="1">
      <c r="C13163" s="42"/>
      <c r="D13163" s="43"/>
      <c r="G13163" s="34"/>
      <c r="H13163" s="35"/>
    </row>
    <row r="13164" ht="14.25" customHeight="1">
      <c r="C13164" s="42"/>
      <c r="D13164" s="43"/>
      <c r="G13164" s="34"/>
      <c r="H13164" s="35"/>
    </row>
    <row r="13165" ht="14.25" customHeight="1">
      <c r="C13165" s="42"/>
      <c r="D13165" s="43"/>
      <c r="G13165" s="34"/>
      <c r="H13165" s="35"/>
    </row>
    <row r="13166" ht="14.25" customHeight="1">
      <c r="C13166" s="42"/>
      <c r="D13166" s="43"/>
      <c r="G13166" s="34"/>
      <c r="H13166" s="35"/>
    </row>
    <row r="13167" ht="14.25" customHeight="1">
      <c r="C13167" s="42"/>
      <c r="D13167" s="43"/>
      <c r="G13167" s="34"/>
      <c r="H13167" s="35"/>
    </row>
    <row r="13168" ht="14.25" customHeight="1">
      <c r="C13168" s="42"/>
      <c r="D13168" s="43"/>
      <c r="G13168" s="34"/>
      <c r="H13168" s="35"/>
    </row>
    <row r="13169" ht="14.25" customHeight="1">
      <c r="C13169" s="42"/>
      <c r="D13169" s="43"/>
      <c r="G13169" s="34"/>
      <c r="H13169" s="35"/>
    </row>
    <row r="13170" ht="14.25" customHeight="1">
      <c r="C13170" s="42"/>
      <c r="D13170" s="43"/>
      <c r="G13170" s="34"/>
      <c r="H13170" s="35"/>
    </row>
    <row r="13171" ht="14.25" customHeight="1">
      <c r="C13171" s="42"/>
      <c r="D13171" s="43"/>
      <c r="G13171" s="34"/>
      <c r="H13171" s="35"/>
    </row>
    <row r="13172" ht="14.25" customHeight="1">
      <c r="C13172" s="42"/>
      <c r="D13172" s="43"/>
      <c r="G13172" s="34"/>
      <c r="H13172" s="35"/>
    </row>
    <row r="13173" ht="14.25" customHeight="1">
      <c r="C13173" s="42"/>
      <c r="D13173" s="43"/>
      <c r="G13173" s="34"/>
      <c r="H13173" s="35"/>
    </row>
    <row r="13174" ht="14.25" customHeight="1">
      <c r="C13174" s="42"/>
      <c r="D13174" s="43"/>
      <c r="G13174" s="34"/>
      <c r="H13174" s="35"/>
    </row>
    <row r="13175" ht="14.25" customHeight="1">
      <c r="C13175" s="42"/>
      <c r="D13175" s="43"/>
      <c r="G13175" s="34"/>
      <c r="H13175" s="35"/>
    </row>
    <row r="13176" ht="14.25" customHeight="1">
      <c r="C13176" s="42"/>
      <c r="D13176" s="43"/>
      <c r="G13176" s="34"/>
      <c r="H13176" s="35"/>
    </row>
    <row r="13177" ht="14.25" customHeight="1">
      <c r="C13177" s="42"/>
      <c r="D13177" s="43"/>
      <c r="G13177" s="34"/>
      <c r="H13177" s="35"/>
    </row>
    <row r="13178" ht="14.25" customHeight="1">
      <c r="C13178" s="42"/>
      <c r="D13178" s="43"/>
      <c r="G13178" s="34"/>
      <c r="H13178" s="35"/>
    </row>
    <row r="13179" ht="14.25" customHeight="1">
      <c r="C13179" s="42"/>
      <c r="D13179" s="43"/>
      <c r="G13179" s="34"/>
      <c r="H13179" s="35"/>
    </row>
    <row r="13180" ht="14.25" customHeight="1">
      <c r="C13180" s="42"/>
      <c r="D13180" s="43"/>
      <c r="G13180" s="34"/>
      <c r="H13180" s="35"/>
    </row>
    <row r="13181" ht="14.25" customHeight="1">
      <c r="C13181" s="42"/>
      <c r="D13181" s="43"/>
      <c r="G13181" s="34"/>
      <c r="H13181" s="35"/>
    </row>
    <row r="13182" ht="14.25" customHeight="1">
      <c r="C13182" s="42"/>
      <c r="D13182" s="43"/>
      <c r="G13182" s="34"/>
      <c r="H13182" s="35"/>
    </row>
    <row r="13183" ht="14.25" customHeight="1">
      <c r="C13183" s="42"/>
      <c r="D13183" s="43"/>
      <c r="G13183" s="34"/>
      <c r="H13183" s="35"/>
    </row>
    <row r="13184" ht="14.25" customHeight="1">
      <c r="C13184" s="42"/>
      <c r="D13184" s="43"/>
      <c r="G13184" s="34"/>
      <c r="H13184" s="35"/>
    </row>
    <row r="13185" ht="14.25" customHeight="1">
      <c r="C13185" s="42"/>
      <c r="D13185" s="43"/>
      <c r="G13185" s="34"/>
      <c r="H13185" s="35"/>
    </row>
    <row r="13186" ht="14.25" customHeight="1">
      <c r="C13186" s="42"/>
      <c r="D13186" s="43"/>
      <c r="G13186" s="34"/>
      <c r="H13186" s="35"/>
    </row>
    <row r="13187" ht="14.25" customHeight="1">
      <c r="C13187" s="42"/>
      <c r="D13187" s="43"/>
      <c r="G13187" s="34"/>
      <c r="H13187" s="35"/>
    </row>
    <row r="13188" ht="14.25" customHeight="1">
      <c r="C13188" s="42"/>
      <c r="D13188" s="43"/>
      <c r="G13188" s="34"/>
      <c r="H13188" s="35"/>
    </row>
    <row r="13189" ht="14.25" customHeight="1">
      <c r="C13189" s="42"/>
      <c r="D13189" s="43"/>
      <c r="G13189" s="34"/>
      <c r="H13189" s="35"/>
    </row>
    <row r="13190" ht="14.25" customHeight="1">
      <c r="C13190" s="42"/>
      <c r="D13190" s="43"/>
      <c r="G13190" s="34"/>
      <c r="H13190" s="35"/>
    </row>
    <row r="13191" ht="14.25" customHeight="1">
      <c r="C13191" s="42"/>
      <c r="D13191" s="43"/>
      <c r="G13191" s="34"/>
      <c r="H13191" s="35"/>
    </row>
    <row r="13192" ht="14.25" customHeight="1">
      <c r="C13192" s="42"/>
      <c r="D13192" s="43"/>
      <c r="G13192" s="34"/>
      <c r="H13192" s="35"/>
    </row>
    <row r="13193" ht="14.25" customHeight="1">
      <c r="C13193" s="42"/>
      <c r="D13193" s="43"/>
      <c r="G13193" s="34"/>
      <c r="H13193" s="35"/>
    </row>
    <row r="13194" ht="14.25" customHeight="1">
      <c r="C13194" s="42"/>
      <c r="D13194" s="43"/>
      <c r="G13194" s="34"/>
      <c r="H13194" s="35"/>
    </row>
    <row r="13195" ht="14.25" customHeight="1">
      <c r="C13195" s="42"/>
      <c r="D13195" s="43"/>
      <c r="G13195" s="34"/>
      <c r="H13195" s="35"/>
    </row>
    <row r="13196" ht="14.25" customHeight="1">
      <c r="C13196" s="42"/>
      <c r="D13196" s="43"/>
      <c r="G13196" s="34"/>
      <c r="H13196" s="35"/>
    </row>
    <row r="13197" ht="14.25" customHeight="1">
      <c r="C13197" s="42"/>
      <c r="D13197" s="43"/>
      <c r="G13197" s="34"/>
      <c r="H13197" s="35"/>
    </row>
    <row r="13198" ht="14.25" customHeight="1">
      <c r="C13198" s="42"/>
      <c r="D13198" s="43"/>
      <c r="G13198" s="34"/>
      <c r="H13198" s="35"/>
    </row>
    <row r="13199" ht="14.25" customHeight="1">
      <c r="C13199" s="42"/>
      <c r="D13199" s="43"/>
      <c r="G13199" s="34"/>
      <c r="H13199" s="35"/>
    </row>
    <row r="13200" ht="14.25" customHeight="1">
      <c r="C13200" s="42"/>
      <c r="D13200" s="43"/>
      <c r="G13200" s="34"/>
      <c r="H13200" s="35"/>
    </row>
    <row r="13201" ht="14.25" customHeight="1">
      <c r="C13201" s="42"/>
      <c r="D13201" s="43"/>
      <c r="G13201" s="34"/>
      <c r="H13201" s="35"/>
    </row>
    <row r="13202" ht="14.25" customHeight="1">
      <c r="C13202" s="42"/>
      <c r="D13202" s="43"/>
      <c r="G13202" s="34"/>
      <c r="H13202" s="35"/>
    </row>
    <row r="13203" ht="14.25" customHeight="1">
      <c r="C13203" s="42"/>
      <c r="D13203" s="43"/>
      <c r="G13203" s="34"/>
      <c r="H13203" s="35"/>
    </row>
    <row r="13204" ht="14.25" customHeight="1">
      <c r="C13204" s="42"/>
      <c r="D13204" s="43"/>
      <c r="G13204" s="34"/>
      <c r="H13204" s="35"/>
    </row>
    <row r="13205" ht="14.25" customHeight="1">
      <c r="C13205" s="42"/>
      <c r="D13205" s="43"/>
      <c r="G13205" s="34"/>
      <c r="H13205" s="35"/>
    </row>
    <row r="13206" ht="14.25" customHeight="1">
      <c r="C13206" s="42"/>
      <c r="D13206" s="43"/>
      <c r="G13206" s="34"/>
      <c r="H13206" s="35"/>
    </row>
    <row r="13207" ht="14.25" customHeight="1">
      <c r="C13207" s="42"/>
      <c r="D13207" s="43"/>
      <c r="G13207" s="34"/>
      <c r="H13207" s="35"/>
    </row>
    <row r="13208" ht="14.25" customHeight="1">
      <c r="C13208" s="42"/>
      <c r="D13208" s="43"/>
      <c r="G13208" s="34"/>
      <c r="H13208" s="35"/>
    </row>
    <row r="13209" ht="14.25" customHeight="1">
      <c r="C13209" s="42"/>
      <c r="D13209" s="43"/>
      <c r="G13209" s="34"/>
      <c r="H13209" s="35"/>
    </row>
    <row r="13210" ht="14.25" customHeight="1">
      <c r="C13210" s="42"/>
      <c r="D13210" s="43"/>
      <c r="G13210" s="34"/>
      <c r="H13210" s="35"/>
    </row>
    <row r="13211" ht="14.25" customHeight="1">
      <c r="C13211" s="42"/>
      <c r="D13211" s="43"/>
      <c r="G13211" s="34"/>
      <c r="H13211" s="35"/>
    </row>
    <row r="13212" ht="14.25" customHeight="1">
      <c r="C13212" s="42"/>
      <c r="D13212" s="43"/>
      <c r="G13212" s="34"/>
      <c r="H13212" s="35"/>
    </row>
    <row r="13213" ht="14.25" customHeight="1">
      <c r="C13213" s="42"/>
      <c r="D13213" s="43"/>
      <c r="G13213" s="34"/>
      <c r="H13213" s="35"/>
    </row>
    <row r="13214" ht="14.25" customHeight="1">
      <c r="C13214" s="42"/>
      <c r="D13214" s="43"/>
      <c r="G13214" s="34"/>
      <c r="H13214" s="35"/>
    </row>
    <row r="13215" ht="14.25" customHeight="1">
      <c r="C13215" s="42"/>
      <c r="D13215" s="43"/>
      <c r="G13215" s="34"/>
      <c r="H13215" s="35"/>
    </row>
    <row r="13216" ht="14.25" customHeight="1">
      <c r="C13216" s="42"/>
      <c r="D13216" s="43"/>
      <c r="G13216" s="34"/>
      <c r="H13216" s="35"/>
    </row>
    <row r="13217" ht="14.25" customHeight="1">
      <c r="C13217" s="42"/>
      <c r="D13217" s="43"/>
      <c r="G13217" s="34"/>
      <c r="H13217" s="35"/>
    </row>
    <row r="13218" ht="14.25" customHeight="1">
      <c r="C13218" s="42"/>
      <c r="D13218" s="43"/>
      <c r="G13218" s="34"/>
      <c r="H13218" s="35"/>
    </row>
    <row r="13219" ht="14.25" customHeight="1">
      <c r="C13219" s="42"/>
      <c r="D13219" s="43"/>
      <c r="G13219" s="34"/>
      <c r="H13219" s="35"/>
    </row>
    <row r="13220" ht="14.25" customHeight="1">
      <c r="C13220" s="42"/>
      <c r="D13220" s="43"/>
      <c r="G13220" s="34"/>
      <c r="H13220" s="35"/>
    </row>
    <row r="13221" ht="14.25" customHeight="1">
      <c r="C13221" s="42"/>
      <c r="D13221" s="43"/>
      <c r="G13221" s="34"/>
      <c r="H13221" s="35"/>
    </row>
    <row r="13222" ht="14.25" customHeight="1">
      <c r="C13222" s="42"/>
      <c r="D13222" s="43"/>
      <c r="G13222" s="34"/>
      <c r="H13222" s="35"/>
    </row>
    <row r="13223" ht="14.25" customHeight="1">
      <c r="C13223" s="42"/>
      <c r="D13223" s="43"/>
      <c r="G13223" s="34"/>
      <c r="H13223" s="35"/>
    </row>
    <row r="13224" ht="14.25" customHeight="1">
      <c r="C13224" s="42"/>
      <c r="D13224" s="43"/>
      <c r="G13224" s="34"/>
      <c r="H13224" s="35"/>
    </row>
    <row r="13225" ht="14.25" customHeight="1">
      <c r="C13225" s="42"/>
      <c r="D13225" s="43"/>
      <c r="G13225" s="34"/>
      <c r="H13225" s="35"/>
    </row>
    <row r="13226" ht="14.25" customHeight="1">
      <c r="C13226" s="42"/>
      <c r="D13226" s="43"/>
      <c r="G13226" s="34"/>
      <c r="H13226" s="35"/>
    </row>
    <row r="13227" ht="14.25" customHeight="1">
      <c r="C13227" s="42"/>
      <c r="D13227" s="43"/>
      <c r="G13227" s="34"/>
      <c r="H13227" s="35"/>
    </row>
    <row r="13228" ht="14.25" customHeight="1">
      <c r="C13228" s="42"/>
      <c r="D13228" s="43"/>
      <c r="G13228" s="34"/>
      <c r="H13228" s="35"/>
    </row>
    <row r="13229" ht="14.25" customHeight="1">
      <c r="C13229" s="42"/>
      <c r="D13229" s="43"/>
      <c r="G13229" s="34"/>
      <c r="H13229" s="35"/>
    </row>
    <row r="13230" ht="14.25" customHeight="1">
      <c r="C13230" s="42"/>
      <c r="D13230" s="43"/>
      <c r="G13230" s="34"/>
      <c r="H13230" s="35"/>
    </row>
    <row r="13231" ht="14.25" customHeight="1">
      <c r="C13231" s="42"/>
      <c r="D13231" s="43"/>
      <c r="G13231" s="34"/>
      <c r="H13231" s="35"/>
    </row>
    <row r="13232" ht="14.25" customHeight="1">
      <c r="C13232" s="42"/>
      <c r="D13232" s="43"/>
      <c r="G13232" s="34"/>
      <c r="H13232" s="35"/>
    </row>
    <row r="13233" ht="14.25" customHeight="1">
      <c r="C13233" s="42"/>
      <c r="D13233" s="43"/>
      <c r="G13233" s="34"/>
      <c r="H13233" s="35"/>
    </row>
    <row r="13234" ht="14.25" customHeight="1">
      <c r="C13234" s="42"/>
      <c r="D13234" s="43"/>
      <c r="G13234" s="34"/>
      <c r="H13234" s="35"/>
    </row>
    <row r="13235" ht="14.25" customHeight="1">
      <c r="C13235" s="42"/>
      <c r="D13235" s="43"/>
      <c r="G13235" s="34"/>
      <c r="H13235" s="35"/>
    </row>
    <row r="13236" ht="14.25" customHeight="1">
      <c r="C13236" s="42"/>
      <c r="D13236" s="43"/>
      <c r="G13236" s="34"/>
      <c r="H13236" s="35"/>
    </row>
    <row r="13237" ht="14.25" customHeight="1">
      <c r="C13237" s="42"/>
      <c r="D13237" s="43"/>
      <c r="G13237" s="34"/>
      <c r="H13237" s="35"/>
    </row>
    <row r="13238" ht="14.25" customHeight="1">
      <c r="C13238" s="42"/>
      <c r="D13238" s="43"/>
      <c r="G13238" s="34"/>
      <c r="H13238" s="35"/>
    </row>
    <row r="13239" ht="14.25" customHeight="1">
      <c r="C13239" s="42"/>
      <c r="D13239" s="43"/>
      <c r="G13239" s="34"/>
      <c r="H13239" s="35"/>
    </row>
    <row r="13240" ht="14.25" customHeight="1">
      <c r="C13240" s="42"/>
      <c r="D13240" s="43"/>
      <c r="G13240" s="34"/>
      <c r="H13240" s="35"/>
    </row>
    <row r="13241" ht="14.25" customHeight="1">
      <c r="C13241" s="42"/>
      <c r="D13241" s="43"/>
      <c r="G13241" s="34"/>
      <c r="H13241" s="35"/>
    </row>
    <row r="13242" ht="14.25" customHeight="1">
      <c r="C13242" s="42"/>
      <c r="D13242" s="43"/>
      <c r="G13242" s="34"/>
      <c r="H13242" s="35"/>
    </row>
    <row r="13243" ht="14.25" customHeight="1">
      <c r="C13243" s="42"/>
      <c r="D13243" s="43"/>
      <c r="G13243" s="34"/>
      <c r="H13243" s="35"/>
    </row>
    <row r="13244" ht="14.25" customHeight="1">
      <c r="C13244" s="42"/>
      <c r="D13244" s="43"/>
      <c r="G13244" s="34"/>
      <c r="H13244" s="35"/>
    </row>
    <row r="13245" ht="14.25" customHeight="1">
      <c r="C13245" s="42"/>
      <c r="D13245" s="43"/>
      <c r="G13245" s="34"/>
      <c r="H13245" s="35"/>
    </row>
    <row r="13246" ht="14.25" customHeight="1">
      <c r="C13246" s="42"/>
      <c r="D13246" s="43"/>
      <c r="G13246" s="34"/>
      <c r="H13246" s="35"/>
    </row>
    <row r="13247" ht="14.25" customHeight="1">
      <c r="C13247" s="42"/>
      <c r="D13247" s="43"/>
      <c r="G13247" s="34"/>
      <c r="H13247" s="35"/>
    </row>
    <row r="13248" ht="14.25" customHeight="1">
      <c r="C13248" s="42"/>
      <c r="D13248" s="43"/>
      <c r="G13248" s="34"/>
      <c r="H13248" s="35"/>
    </row>
    <row r="13249" ht="14.25" customHeight="1">
      <c r="C13249" s="42"/>
      <c r="D13249" s="43"/>
      <c r="G13249" s="34"/>
      <c r="H13249" s="35"/>
    </row>
    <row r="13250" ht="14.25" customHeight="1">
      <c r="C13250" s="42"/>
      <c r="D13250" s="43"/>
      <c r="G13250" s="34"/>
      <c r="H13250" s="35"/>
    </row>
    <row r="13251" ht="14.25" customHeight="1">
      <c r="C13251" s="42"/>
      <c r="D13251" s="43"/>
      <c r="G13251" s="34"/>
      <c r="H13251" s="35"/>
    </row>
    <row r="13252" ht="14.25" customHeight="1">
      <c r="C13252" s="42"/>
      <c r="D13252" s="43"/>
      <c r="G13252" s="34"/>
      <c r="H13252" s="35"/>
    </row>
    <row r="13253" ht="14.25" customHeight="1">
      <c r="C13253" s="42"/>
      <c r="D13253" s="43"/>
      <c r="G13253" s="34"/>
      <c r="H13253" s="35"/>
    </row>
    <row r="13254" ht="14.25" customHeight="1">
      <c r="C13254" s="42"/>
      <c r="D13254" s="43"/>
      <c r="G13254" s="34"/>
      <c r="H13254" s="35"/>
    </row>
    <row r="13255" ht="14.25" customHeight="1">
      <c r="C13255" s="42"/>
      <c r="D13255" s="43"/>
      <c r="G13255" s="34"/>
      <c r="H13255" s="35"/>
    </row>
    <row r="13256" ht="14.25" customHeight="1">
      <c r="C13256" s="42"/>
      <c r="D13256" s="43"/>
      <c r="G13256" s="34"/>
      <c r="H13256" s="35"/>
    </row>
    <row r="13257" ht="14.25" customHeight="1">
      <c r="C13257" s="42"/>
      <c r="D13257" s="43"/>
      <c r="G13257" s="34"/>
      <c r="H13257" s="35"/>
    </row>
    <row r="13258" ht="14.25" customHeight="1">
      <c r="C13258" s="42"/>
      <c r="D13258" s="43"/>
      <c r="G13258" s="34"/>
      <c r="H13258" s="35"/>
    </row>
    <row r="13259" ht="14.25" customHeight="1">
      <c r="C13259" s="42"/>
      <c r="D13259" s="43"/>
      <c r="G13259" s="34"/>
      <c r="H13259" s="35"/>
    </row>
    <row r="13260" ht="14.25" customHeight="1">
      <c r="C13260" s="42"/>
      <c r="D13260" s="43"/>
      <c r="G13260" s="34"/>
      <c r="H13260" s="35"/>
    </row>
    <row r="13261" ht="14.25" customHeight="1">
      <c r="C13261" s="42"/>
      <c r="D13261" s="43"/>
      <c r="G13261" s="34"/>
      <c r="H13261" s="35"/>
    </row>
    <row r="13262" ht="14.25" customHeight="1">
      <c r="C13262" s="42"/>
      <c r="D13262" s="43"/>
      <c r="G13262" s="34"/>
      <c r="H13262" s="35"/>
    </row>
    <row r="13263" ht="14.25" customHeight="1">
      <c r="C13263" s="42"/>
      <c r="D13263" s="43"/>
      <c r="G13263" s="34"/>
      <c r="H13263" s="35"/>
    </row>
    <row r="13264" ht="14.25" customHeight="1">
      <c r="C13264" s="42"/>
      <c r="D13264" s="43"/>
      <c r="G13264" s="34"/>
      <c r="H13264" s="35"/>
    </row>
    <row r="13265" ht="14.25" customHeight="1">
      <c r="C13265" s="42"/>
      <c r="D13265" s="43"/>
      <c r="G13265" s="34"/>
      <c r="H13265" s="35"/>
    </row>
    <row r="13266" ht="14.25" customHeight="1">
      <c r="C13266" s="42"/>
      <c r="D13266" s="43"/>
      <c r="G13266" s="34"/>
      <c r="H13266" s="35"/>
    </row>
    <row r="13267" ht="14.25" customHeight="1">
      <c r="C13267" s="42"/>
      <c r="D13267" s="43"/>
      <c r="G13267" s="34"/>
      <c r="H13267" s="35"/>
    </row>
    <row r="13268" ht="14.25" customHeight="1">
      <c r="C13268" s="42"/>
      <c r="D13268" s="43"/>
      <c r="G13268" s="34"/>
      <c r="H13268" s="35"/>
    </row>
    <row r="13269" ht="14.25" customHeight="1">
      <c r="C13269" s="42"/>
      <c r="D13269" s="43"/>
      <c r="G13269" s="34"/>
      <c r="H13269" s="35"/>
    </row>
    <row r="13270" ht="14.25" customHeight="1">
      <c r="C13270" s="42"/>
      <c r="D13270" s="43"/>
      <c r="G13270" s="34"/>
      <c r="H13270" s="35"/>
    </row>
    <row r="13271" ht="14.25" customHeight="1">
      <c r="C13271" s="42"/>
      <c r="D13271" s="43"/>
      <c r="G13271" s="34"/>
      <c r="H13271" s="35"/>
    </row>
    <row r="13272" ht="14.25" customHeight="1">
      <c r="C13272" s="42"/>
      <c r="D13272" s="43"/>
      <c r="G13272" s="34"/>
      <c r="H13272" s="35"/>
    </row>
    <row r="13273" ht="14.25" customHeight="1">
      <c r="C13273" s="42"/>
      <c r="D13273" s="43"/>
      <c r="G13273" s="34"/>
      <c r="H13273" s="35"/>
    </row>
    <row r="13274" ht="14.25" customHeight="1">
      <c r="C13274" s="42"/>
      <c r="D13274" s="43"/>
      <c r="G13274" s="34"/>
      <c r="H13274" s="35"/>
    </row>
    <row r="13275" ht="14.25" customHeight="1">
      <c r="C13275" s="42"/>
      <c r="D13275" s="43"/>
      <c r="G13275" s="34"/>
      <c r="H13275" s="35"/>
    </row>
    <row r="13276" ht="14.25" customHeight="1">
      <c r="C13276" s="42"/>
      <c r="D13276" s="43"/>
      <c r="G13276" s="34"/>
      <c r="H13276" s="35"/>
    </row>
    <row r="13277" ht="14.25" customHeight="1">
      <c r="C13277" s="42"/>
      <c r="D13277" s="43"/>
      <c r="G13277" s="34"/>
      <c r="H13277" s="35"/>
    </row>
    <row r="13278" ht="14.25" customHeight="1">
      <c r="C13278" s="42"/>
      <c r="D13278" s="43"/>
      <c r="G13278" s="34"/>
      <c r="H13278" s="35"/>
    </row>
    <row r="13279" ht="14.25" customHeight="1">
      <c r="C13279" s="42"/>
      <c r="D13279" s="43"/>
      <c r="G13279" s="34"/>
      <c r="H13279" s="35"/>
    </row>
    <row r="13280" ht="14.25" customHeight="1">
      <c r="C13280" s="42"/>
      <c r="D13280" s="43"/>
      <c r="G13280" s="34"/>
      <c r="H13280" s="35"/>
    </row>
    <row r="13281" ht="14.25" customHeight="1">
      <c r="C13281" s="42"/>
      <c r="D13281" s="43"/>
      <c r="G13281" s="34"/>
      <c r="H13281" s="35"/>
    </row>
    <row r="13282" ht="14.25" customHeight="1">
      <c r="C13282" s="42"/>
      <c r="D13282" s="43"/>
      <c r="G13282" s="34"/>
      <c r="H13282" s="35"/>
    </row>
    <row r="13283" ht="14.25" customHeight="1">
      <c r="C13283" s="42"/>
      <c r="D13283" s="43"/>
      <c r="G13283" s="34"/>
      <c r="H13283" s="35"/>
    </row>
    <row r="13284" ht="14.25" customHeight="1">
      <c r="C13284" s="42"/>
      <c r="D13284" s="43"/>
      <c r="G13284" s="34"/>
      <c r="H13284" s="35"/>
    </row>
    <row r="13285" ht="14.25" customHeight="1">
      <c r="C13285" s="42"/>
      <c r="D13285" s="43"/>
      <c r="G13285" s="34"/>
      <c r="H13285" s="35"/>
    </row>
    <row r="13286" ht="14.25" customHeight="1">
      <c r="C13286" s="42"/>
      <c r="D13286" s="43"/>
      <c r="G13286" s="34"/>
      <c r="H13286" s="35"/>
    </row>
    <row r="13287" ht="14.25" customHeight="1">
      <c r="C13287" s="42"/>
      <c r="D13287" s="43"/>
      <c r="G13287" s="34"/>
      <c r="H13287" s="35"/>
    </row>
    <row r="13288" ht="14.25" customHeight="1">
      <c r="C13288" s="42"/>
      <c r="D13288" s="43"/>
      <c r="G13288" s="34"/>
      <c r="H13288" s="35"/>
    </row>
    <row r="13289" ht="14.25" customHeight="1">
      <c r="C13289" s="42"/>
      <c r="D13289" s="43"/>
      <c r="G13289" s="34"/>
      <c r="H13289" s="35"/>
    </row>
    <row r="13290" ht="14.25" customHeight="1">
      <c r="C13290" s="42"/>
      <c r="D13290" s="43"/>
      <c r="G13290" s="34"/>
      <c r="H13290" s="35"/>
    </row>
    <row r="13291" ht="14.25" customHeight="1">
      <c r="C13291" s="42"/>
      <c r="D13291" s="43"/>
      <c r="G13291" s="34"/>
      <c r="H13291" s="35"/>
    </row>
    <row r="13292" ht="14.25" customHeight="1">
      <c r="C13292" s="42"/>
      <c r="D13292" s="43"/>
      <c r="G13292" s="34"/>
      <c r="H13292" s="35"/>
    </row>
    <row r="13293" ht="14.25" customHeight="1">
      <c r="C13293" s="42"/>
      <c r="D13293" s="43"/>
      <c r="G13293" s="34"/>
      <c r="H13293" s="35"/>
    </row>
    <row r="13294" ht="14.25" customHeight="1">
      <c r="C13294" s="42"/>
      <c r="D13294" s="43"/>
      <c r="G13294" s="34"/>
      <c r="H13294" s="35"/>
    </row>
    <row r="13295" ht="14.25" customHeight="1">
      <c r="C13295" s="42"/>
      <c r="D13295" s="43"/>
      <c r="G13295" s="34"/>
      <c r="H13295" s="35"/>
    </row>
    <row r="13296" ht="14.25" customHeight="1">
      <c r="C13296" s="42"/>
      <c r="D13296" s="43"/>
      <c r="G13296" s="34"/>
      <c r="H13296" s="35"/>
    </row>
    <row r="13297" ht="14.25" customHeight="1">
      <c r="C13297" s="42"/>
      <c r="D13297" s="43"/>
      <c r="G13297" s="34"/>
      <c r="H13297" s="35"/>
    </row>
    <row r="13298" ht="14.25" customHeight="1">
      <c r="C13298" s="42"/>
      <c r="D13298" s="43"/>
      <c r="G13298" s="34"/>
      <c r="H13298" s="35"/>
    </row>
    <row r="13299" ht="14.25" customHeight="1">
      <c r="C13299" s="42"/>
      <c r="D13299" s="43"/>
      <c r="G13299" s="34"/>
      <c r="H13299" s="35"/>
    </row>
    <row r="13300" ht="14.25" customHeight="1">
      <c r="C13300" s="42"/>
      <c r="D13300" s="43"/>
      <c r="G13300" s="34"/>
      <c r="H13300" s="35"/>
    </row>
    <row r="13301" ht="14.25" customHeight="1">
      <c r="C13301" s="42"/>
      <c r="D13301" s="43"/>
      <c r="G13301" s="34"/>
      <c r="H13301" s="35"/>
    </row>
    <row r="13302" ht="14.25" customHeight="1">
      <c r="C13302" s="42"/>
      <c r="D13302" s="43"/>
      <c r="G13302" s="34"/>
      <c r="H13302" s="35"/>
    </row>
    <row r="13303" ht="14.25" customHeight="1">
      <c r="C13303" s="42"/>
      <c r="D13303" s="43"/>
      <c r="G13303" s="34"/>
      <c r="H13303" s="35"/>
    </row>
    <row r="13304" ht="14.25" customHeight="1">
      <c r="C13304" s="42"/>
      <c r="D13304" s="43"/>
      <c r="G13304" s="34"/>
      <c r="H13304" s="35"/>
    </row>
    <row r="13305" ht="14.25" customHeight="1">
      <c r="C13305" s="42"/>
      <c r="D13305" s="43"/>
      <c r="G13305" s="34"/>
      <c r="H13305" s="35"/>
    </row>
    <row r="13306" ht="14.25" customHeight="1">
      <c r="C13306" s="42"/>
      <c r="D13306" s="43"/>
      <c r="G13306" s="34"/>
      <c r="H13306" s="35"/>
    </row>
    <row r="13307" ht="14.25" customHeight="1">
      <c r="C13307" s="42"/>
      <c r="D13307" s="43"/>
      <c r="G13307" s="34"/>
      <c r="H13307" s="35"/>
    </row>
    <row r="13308" ht="14.25" customHeight="1">
      <c r="C13308" s="42"/>
      <c r="D13308" s="43"/>
      <c r="G13308" s="34"/>
      <c r="H13308" s="35"/>
    </row>
    <row r="13309" ht="14.25" customHeight="1">
      <c r="C13309" s="42"/>
      <c r="D13309" s="43"/>
      <c r="G13309" s="34"/>
      <c r="H13309" s="35"/>
    </row>
    <row r="13310" ht="14.25" customHeight="1">
      <c r="C13310" s="42"/>
      <c r="D13310" s="43"/>
      <c r="G13310" s="34"/>
      <c r="H13310" s="35"/>
    </row>
    <row r="13311" ht="14.25" customHeight="1">
      <c r="C13311" s="42"/>
      <c r="D13311" s="43"/>
      <c r="G13311" s="34"/>
      <c r="H13311" s="35"/>
    </row>
    <row r="13312" ht="14.25" customHeight="1">
      <c r="C13312" s="42"/>
      <c r="D13312" s="43"/>
      <c r="G13312" s="34"/>
      <c r="H13312" s="35"/>
    </row>
    <row r="13313" ht="14.25" customHeight="1">
      <c r="C13313" s="42"/>
      <c r="D13313" s="43"/>
      <c r="G13313" s="34"/>
      <c r="H13313" s="35"/>
    </row>
    <row r="13314" ht="14.25" customHeight="1">
      <c r="C13314" s="42"/>
      <c r="D13314" s="43"/>
      <c r="G13314" s="34"/>
      <c r="H13314" s="35"/>
    </row>
    <row r="13315" ht="14.25" customHeight="1">
      <c r="C13315" s="42"/>
      <c r="D13315" s="43"/>
      <c r="G13315" s="34"/>
      <c r="H13315" s="35"/>
    </row>
    <row r="13316" ht="14.25" customHeight="1">
      <c r="C13316" s="42"/>
      <c r="D13316" s="43"/>
      <c r="G13316" s="34"/>
      <c r="H13316" s="35"/>
    </row>
    <row r="13317" ht="14.25" customHeight="1">
      <c r="C13317" s="42"/>
      <c r="D13317" s="43"/>
      <c r="G13317" s="34"/>
      <c r="H13317" s="35"/>
    </row>
    <row r="13318" ht="14.25" customHeight="1">
      <c r="C13318" s="42"/>
      <c r="D13318" s="43"/>
      <c r="G13318" s="34"/>
      <c r="H13318" s="35"/>
    </row>
    <row r="13319" ht="14.25" customHeight="1">
      <c r="C13319" s="42"/>
      <c r="D13319" s="43"/>
      <c r="G13319" s="34"/>
      <c r="H13319" s="35"/>
    </row>
    <row r="13320" ht="14.25" customHeight="1">
      <c r="C13320" s="42"/>
      <c r="D13320" s="43"/>
      <c r="G13320" s="34"/>
      <c r="H13320" s="35"/>
    </row>
    <row r="13321" ht="14.25" customHeight="1">
      <c r="C13321" s="42"/>
      <c r="D13321" s="43"/>
      <c r="G13321" s="34"/>
      <c r="H13321" s="35"/>
    </row>
    <row r="13322" ht="14.25" customHeight="1">
      <c r="C13322" s="42"/>
      <c r="D13322" s="43"/>
      <c r="G13322" s="34"/>
      <c r="H13322" s="35"/>
    </row>
    <row r="13323" ht="14.25" customHeight="1">
      <c r="C13323" s="42"/>
      <c r="D13323" s="43"/>
      <c r="G13323" s="34"/>
      <c r="H13323" s="35"/>
    </row>
    <row r="13324" ht="14.25" customHeight="1">
      <c r="C13324" s="42"/>
      <c r="D13324" s="43"/>
      <c r="G13324" s="34"/>
      <c r="H13324" s="35"/>
    </row>
    <row r="13325" ht="14.25" customHeight="1">
      <c r="C13325" s="42"/>
      <c r="D13325" s="43"/>
      <c r="G13325" s="34"/>
      <c r="H13325" s="35"/>
    </row>
    <row r="13326" ht="14.25" customHeight="1">
      <c r="C13326" s="42"/>
      <c r="D13326" s="43"/>
      <c r="G13326" s="34"/>
      <c r="H13326" s="35"/>
    </row>
    <row r="13327" ht="14.25" customHeight="1">
      <c r="C13327" s="42"/>
      <c r="D13327" s="43"/>
      <c r="G13327" s="34"/>
      <c r="H13327" s="35"/>
    </row>
    <row r="13328" ht="14.25" customHeight="1">
      <c r="C13328" s="42"/>
      <c r="D13328" s="43"/>
      <c r="G13328" s="34"/>
      <c r="H13328" s="35"/>
    </row>
    <row r="13329" ht="14.25" customHeight="1">
      <c r="C13329" s="42"/>
      <c r="D13329" s="43"/>
      <c r="G13329" s="34"/>
      <c r="H13329" s="35"/>
    </row>
    <row r="13330" ht="14.25" customHeight="1">
      <c r="C13330" s="42"/>
      <c r="D13330" s="43"/>
      <c r="G13330" s="34"/>
      <c r="H13330" s="35"/>
    </row>
    <row r="13331" ht="14.25" customHeight="1">
      <c r="C13331" s="42"/>
      <c r="D13331" s="43"/>
      <c r="G13331" s="34"/>
      <c r="H13331" s="35"/>
    </row>
    <row r="13332" ht="14.25" customHeight="1">
      <c r="C13332" s="42"/>
      <c r="D13332" s="43"/>
      <c r="G13332" s="34"/>
      <c r="H13332" s="35"/>
    </row>
    <row r="13333" ht="14.25" customHeight="1">
      <c r="C13333" s="42"/>
      <c r="D13333" s="43"/>
      <c r="G13333" s="34"/>
      <c r="H13333" s="35"/>
    </row>
    <row r="13334" ht="14.25" customHeight="1">
      <c r="C13334" s="42"/>
      <c r="D13334" s="43"/>
      <c r="G13334" s="34"/>
      <c r="H13334" s="35"/>
    </row>
    <row r="13335" ht="14.25" customHeight="1">
      <c r="C13335" s="42"/>
      <c r="D13335" s="43"/>
      <c r="G13335" s="34"/>
      <c r="H13335" s="35"/>
    </row>
    <row r="13336" ht="14.25" customHeight="1">
      <c r="C13336" s="42"/>
      <c r="D13336" s="43"/>
      <c r="G13336" s="34"/>
      <c r="H13336" s="35"/>
    </row>
    <row r="13337" ht="14.25" customHeight="1">
      <c r="C13337" s="42"/>
      <c r="D13337" s="43"/>
      <c r="G13337" s="34"/>
      <c r="H13337" s="35"/>
    </row>
    <row r="13338" ht="14.25" customHeight="1">
      <c r="C13338" s="42"/>
      <c r="D13338" s="43"/>
      <c r="G13338" s="34"/>
      <c r="H13338" s="35"/>
    </row>
    <row r="13339" ht="14.25" customHeight="1">
      <c r="C13339" s="42"/>
      <c r="D13339" s="43"/>
      <c r="G13339" s="34"/>
      <c r="H13339" s="35"/>
    </row>
    <row r="13340" ht="14.25" customHeight="1">
      <c r="C13340" s="42"/>
      <c r="D13340" s="43"/>
      <c r="G13340" s="34"/>
      <c r="H13340" s="35"/>
    </row>
    <row r="13341" ht="14.25" customHeight="1">
      <c r="C13341" s="42"/>
      <c r="D13341" s="43"/>
      <c r="G13341" s="34"/>
      <c r="H13341" s="35"/>
    </row>
    <row r="13342" ht="14.25" customHeight="1">
      <c r="C13342" s="42"/>
      <c r="D13342" s="43"/>
      <c r="G13342" s="34"/>
      <c r="H13342" s="35"/>
    </row>
    <row r="13343" ht="14.25" customHeight="1">
      <c r="C13343" s="42"/>
      <c r="D13343" s="43"/>
      <c r="G13343" s="34"/>
      <c r="H13343" s="35"/>
    </row>
    <row r="13344" ht="14.25" customHeight="1">
      <c r="C13344" s="42"/>
      <c r="D13344" s="43"/>
      <c r="G13344" s="34"/>
      <c r="H13344" s="35"/>
    </row>
    <row r="13345" ht="14.25" customHeight="1">
      <c r="C13345" s="42"/>
      <c r="D13345" s="43"/>
      <c r="G13345" s="34"/>
      <c r="H13345" s="35"/>
    </row>
    <row r="13346" ht="14.25" customHeight="1">
      <c r="C13346" s="42"/>
      <c r="D13346" s="43"/>
      <c r="G13346" s="34"/>
      <c r="H13346" s="35"/>
    </row>
    <row r="13347" ht="14.25" customHeight="1">
      <c r="C13347" s="42"/>
      <c r="D13347" s="43"/>
      <c r="G13347" s="34"/>
      <c r="H13347" s="35"/>
    </row>
    <row r="13348" ht="14.25" customHeight="1">
      <c r="C13348" s="42"/>
      <c r="D13348" s="43"/>
      <c r="G13348" s="34"/>
      <c r="H13348" s="35"/>
    </row>
    <row r="13349" ht="14.25" customHeight="1">
      <c r="C13349" s="42"/>
      <c r="D13349" s="43"/>
      <c r="G13349" s="34"/>
      <c r="H13349" s="35"/>
    </row>
    <row r="13350" ht="14.25" customHeight="1">
      <c r="C13350" s="42"/>
      <c r="D13350" s="43"/>
      <c r="G13350" s="34"/>
      <c r="H13350" s="35"/>
    </row>
    <row r="13351" ht="14.25" customHeight="1">
      <c r="C13351" s="42"/>
      <c r="D13351" s="43"/>
      <c r="G13351" s="34"/>
      <c r="H13351" s="35"/>
    </row>
    <row r="13352" ht="14.25" customHeight="1">
      <c r="C13352" s="42"/>
      <c r="D13352" s="43"/>
      <c r="G13352" s="34"/>
      <c r="H13352" s="35"/>
    </row>
    <row r="13353" ht="14.25" customHeight="1">
      <c r="C13353" s="42"/>
      <c r="D13353" s="43"/>
      <c r="G13353" s="34"/>
      <c r="H13353" s="35"/>
    </row>
    <row r="13354" ht="14.25" customHeight="1">
      <c r="C13354" s="42"/>
      <c r="D13354" s="43"/>
      <c r="G13354" s="34"/>
      <c r="H13354" s="35"/>
    </row>
    <row r="13355" ht="14.25" customHeight="1">
      <c r="C13355" s="42"/>
      <c r="D13355" s="43"/>
      <c r="G13355" s="34"/>
      <c r="H13355" s="35"/>
    </row>
    <row r="13356" ht="14.25" customHeight="1">
      <c r="C13356" s="42"/>
      <c r="D13356" s="43"/>
      <c r="G13356" s="34"/>
      <c r="H13356" s="35"/>
    </row>
    <row r="13357" ht="14.25" customHeight="1">
      <c r="C13357" s="42"/>
      <c r="D13357" s="43"/>
      <c r="G13357" s="34"/>
      <c r="H13357" s="35"/>
    </row>
    <row r="13358" ht="14.25" customHeight="1">
      <c r="C13358" s="42"/>
      <c r="D13358" s="43"/>
      <c r="G13358" s="34"/>
      <c r="H13358" s="35"/>
    </row>
    <row r="13359" ht="14.25" customHeight="1">
      <c r="C13359" s="42"/>
      <c r="D13359" s="43"/>
      <c r="G13359" s="34"/>
      <c r="H13359" s="35"/>
    </row>
    <row r="13360" ht="14.25" customHeight="1">
      <c r="C13360" s="42"/>
      <c r="D13360" s="43"/>
      <c r="G13360" s="34"/>
      <c r="H13360" s="35"/>
    </row>
    <row r="13361" ht="14.25" customHeight="1">
      <c r="C13361" s="42"/>
      <c r="D13361" s="43"/>
      <c r="G13361" s="34"/>
      <c r="H13361" s="35"/>
    </row>
    <row r="13362" ht="14.25" customHeight="1">
      <c r="C13362" s="42"/>
      <c r="D13362" s="43"/>
      <c r="G13362" s="34"/>
      <c r="H13362" s="35"/>
    </row>
    <row r="13363" ht="14.25" customHeight="1">
      <c r="C13363" s="42"/>
      <c r="D13363" s="43"/>
      <c r="G13363" s="34"/>
      <c r="H13363" s="35"/>
    </row>
    <row r="13364" ht="14.25" customHeight="1">
      <c r="C13364" s="42"/>
      <c r="D13364" s="43"/>
      <c r="G13364" s="34"/>
      <c r="H13364" s="35"/>
    </row>
    <row r="13365" ht="14.25" customHeight="1">
      <c r="C13365" s="42"/>
      <c r="D13365" s="43"/>
      <c r="G13365" s="34"/>
      <c r="H13365" s="35"/>
    </row>
    <row r="13366" ht="14.25" customHeight="1">
      <c r="C13366" s="42"/>
      <c r="D13366" s="43"/>
      <c r="G13366" s="34"/>
      <c r="H13366" s="35"/>
    </row>
    <row r="13367" ht="14.25" customHeight="1">
      <c r="C13367" s="42"/>
      <c r="D13367" s="43"/>
      <c r="G13367" s="34"/>
      <c r="H13367" s="35"/>
    </row>
    <row r="13368" ht="14.25" customHeight="1">
      <c r="C13368" s="42"/>
      <c r="D13368" s="43"/>
      <c r="G13368" s="34"/>
      <c r="H13368" s="35"/>
    </row>
    <row r="13369" ht="14.25" customHeight="1">
      <c r="C13369" s="42"/>
      <c r="D13369" s="43"/>
      <c r="G13369" s="34"/>
      <c r="H13369" s="35"/>
    </row>
    <row r="13370" ht="14.25" customHeight="1">
      <c r="C13370" s="42"/>
      <c r="D13370" s="43"/>
      <c r="G13370" s="34"/>
      <c r="H13370" s="35"/>
    </row>
    <row r="13371" ht="14.25" customHeight="1">
      <c r="C13371" s="42"/>
      <c r="D13371" s="43"/>
      <c r="G13371" s="34"/>
      <c r="H13371" s="35"/>
    </row>
    <row r="13372" ht="14.25" customHeight="1">
      <c r="C13372" s="42"/>
      <c r="D13372" s="43"/>
      <c r="G13372" s="34"/>
      <c r="H13372" s="35"/>
    </row>
    <row r="13373" ht="14.25" customHeight="1">
      <c r="C13373" s="42"/>
      <c r="D13373" s="43"/>
      <c r="G13373" s="34"/>
      <c r="H13373" s="35"/>
    </row>
    <row r="13374" ht="14.25" customHeight="1">
      <c r="C13374" s="42"/>
      <c r="D13374" s="43"/>
      <c r="G13374" s="34"/>
      <c r="H13374" s="35"/>
    </row>
    <row r="13375" ht="14.25" customHeight="1">
      <c r="C13375" s="42"/>
      <c r="D13375" s="43"/>
      <c r="G13375" s="34"/>
      <c r="H13375" s="35"/>
    </row>
    <row r="13376" ht="14.25" customHeight="1">
      <c r="C13376" s="42"/>
      <c r="D13376" s="43"/>
      <c r="G13376" s="34"/>
      <c r="H13376" s="35"/>
    </row>
    <row r="13377" ht="14.25" customHeight="1">
      <c r="C13377" s="42"/>
      <c r="D13377" s="43"/>
      <c r="G13377" s="34"/>
      <c r="H13377" s="35"/>
    </row>
    <row r="13378" ht="14.25" customHeight="1">
      <c r="C13378" s="42"/>
      <c r="D13378" s="43"/>
      <c r="G13378" s="34"/>
      <c r="H13378" s="35"/>
    </row>
    <row r="13379" ht="14.25" customHeight="1">
      <c r="C13379" s="42"/>
      <c r="D13379" s="43"/>
      <c r="G13379" s="34"/>
      <c r="H13379" s="35"/>
    </row>
    <row r="13380" ht="14.25" customHeight="1">
      <c r="C13380" s="42"/>
      <c r="D13380" s="43"/>
      <c r="G13380" s="34"/>
      <c r="H13380" s="35"/>
    </row>
    <row r="13381" ht="14.25" customHeight="1">
      <c r="C13381" s="42"/>
      <c r="D13381" s="43"/>
      <c r="G13381" s="34"/>
      <c r="H13381" s="35"/>
    </row>
    <row r="13382" ht="14.25" customHeight="1">
      <c r="C13382" s="42"/>
      <c r="D13382" s="43"/>
      <c r="G13382" s="34"/>
      <c r="H13382" s="35"/>
    </row>
    <row r="13383" ht="14.25" customHeight="1">
      <c r="C13383" s="42"/>
      <c r="D13383" s="43"/>
      <c r="G13383" s="34"/>
      <c r="H13383" s="35"/>
    </row>
    <row r="13384" ht="14.25" customHeight="1">
      <c r="C13384" s="42"/>
      <c r="D13384" s="43"/>
      <c r="G13384" s="34"/>
      <c r="H13384" s="35"/>
    </row>
    <row r="13385" ht="14.25" customHeight="1">
      <c r="C13385" s="42"/>
      <c r="D13385" s="43"/>
      <c r="G13385" s="34"/>
      <c r="H13385" s="35"/>
    </row>
    <row r="13386" ht="14.25" customHeight="1">
      <c r="C13386" s="42"/>
      <c r="D13386" s="43"/>
      <c r="G13386" s="34"/>
      <c r="H13386" s="35"/>
    </row>
    <row r="13387" ht="14.25" customHeight="1">
      <c r="C13387" s="42"/>
      <c r="D13387" s="43"/>
      <c r="G13387" s="34"/>
      <c r="H13387" s="35"/>
    </row>
    <row r="13388" ht="14.25" customHeight="1">
      <c r="C13388" s="42"/>
      <c r="D13388" s="43"/>
      <c r="G13388" s="34"/>
      <c r="H13388" s="35"/>
    </row>
    <row r="13389" ht="14.25" customHeight="1">
      <c r="C13389" s="42"/>
      <c r="D13389" s="43"/>
      <c r="G13389" s="34"/>
      <c r="H13389" s="35"/>
    </row>
    <row r="13390" ht="14.25" customHeight="1">
      <c r="C13390" s="42"/>
      <c r="D13390" s="43"/>
      <c r="G13390" s="34"/>
      <c r="H13390" s="35"/>
    </row>
    <row r="13391" ht="14.25" customHeight="1">
      <c r="C13391" s="42"/>
      <c r="D13391" s="43"/>
      <c r="G13391" s="34"/>
      <c r="H13391" s="35"/>
    </row>
    <row r="13392" ht="14.25" customHeight="1">
      <c r="C13392" s="42"/>
      <c r="D13392" s="43"/>
      <c r="G13392" s="34"/>
      <c r="H13392" s="35"/>
    </row>
    <row r="13393" ht="14.25" customHeight="1">
      <c r="C13393" s="42"/>
      <c r="D13393" s="43"/>
      <c r="G13393" s="34"/>
      <c r="H13393" s="35"/>
    </row>
    <row r="13394" ht="14.25" customHeight="1">
      <c r="C13394" s="42"/>
      <c r="D13394" s="43"/>
      <c r="G13394" s="34"/>
      <c r="H13394" s="35"/>
    </row>
    <row r="13395" ht="14.25" customHeight="1">
      <c r="C13395" s="42"/>
      <c r="D13395" s="43"/>
      <c r="G13395" s="34"/>
      <c r="H13395" s="35"/>
    </row>
    <row r="13396" ht="14.25" customHeight="1">
      <c r="C13396" s="42"/>
      <c r="D13396" s="43"/>
      <c r="G13396" s="34"/>
      <c r="H13396" s="35"/>
    </row>
    <row r="13397" ht="14.25" customHeight="1">
      <c r="C13397" s="42"/>
      <c r="D13397" s="43"/>
      <c r="G13397" s="34"/>
      <c r="H13397" s="35"/>
    </row>
    <row r="13398" ht="14.25" customHeight="1">
      <c r="C13398" s="42"/>
      <c r="D13398" s="43"/>
      <c r="G13398" s="34"/>
      <c r="H13398" s="35"/>
    </row>
    <row r="13399" ht="14.25" customHeight="1">
      <c r="C13399" s="42"/>
      <c r="D13399" s="43"/>
      <c r="G13399" s="34"/>
      <c r="H13399" s="35"/>
    </row>
    <row r="13400" ht="14.25" customHeight="1">
      <c r="C13400" s="42"/>
      <c r="D13400" s="43"/>
      <c r="G13400" s="34"/>
      <c r="H13400" s="35"/>
    </row>
    <row r="13401" ht="14.25" customHeight="1">
      <c r="C13401" s="42"/>
      <c r="D13401" s="43"/>
      <c r="G13401" s="34"/>
      <c r="H13401" s="35"/>
    </row>
    <row r="13402" ht="14.25" customHeight="1">
      <c r="C13402" s="42"/>
      <c r="D13402" s="43"/>
      <c r="G13402" s="34"/>
      <c r="H13402" s="35"/>
    </row>
    <row r="13403" ht="14.25" customHeight="1">
      <c r="C13403" s="42"/>
      <c r="D13403" s="43"/>
      <c r="G13403" s="34"/>
      <c r="H13403" s="35"/>
    </row>
    <row r="13404" ht="14.25" customHeight="1">
      <c r="C13404" s="42"/>
      <c r="D13404" s="43"/>
      <c r="G13404" s="34"/>
      <c r="H13404" s="35"/>
    </row>
    <row r="13405" ht="14.25" customHeight="1">
      <c r="C13405" s="42"/>
      <c r="D13405" s="43"/>
      <c r="G13405" s="34"/>
      <c r="H13405" s="35"/>
    </row>
    <row r="13406" ht="14.25" customHeight="1">
      <c r="C13406" s="42"/>
      <c r="D13406" s="43"/>
      <c r="G13406" s="34"/>
      <c r="H13406" s="35"/>
    </row>
    <row r="13407" ht="14.25" customHeight="1">
      <c r="C13407" s="42"/>
      <c r="D13407" s="43"/>
      <c r="G13407" s="34"/>
      <c r="H13407" s="35"/>
    </row>
    <row r="13408" ht="14.25" customHeight="1">
      <c r="C13408" s="42"/>
      <c r="D13408" s="43"/>
      <c r="G13408" s="34"/>
      <c r="H13408" s="35"/>
    </row>
    <row r="13409" ht="14.25" customHeight="1">
      <c r="C13409" s="42"/>
      <c r="D13409" s="43"/>
      <c r="G13409" s="34"/>
      <c r="H13409" s="35"/>
    </row>
    <row r="13410" ht="14.25" customHeight="1">
      <c r="C13410" s="42"/>
      <c r="D13410" s="43"/>
      <c r="G13410" s="34"/>
      <c r="H13410" s="35"/>
    </row>
    <row r="13411" ht="14.25" customHeight="1">
      <c r="C13411" s="42"/>
      <c r="D13411" s="43"/>
      <c r="G13411" s="34"/>
      <c r="H13411" s="35"/>
    </row>
    <row r="13412" ht="14.25" customHeight="1">
      <c r="C13412" s="42"/>
      <c r="D13412" s="43"/>
      <c r="G13412" s="34"/>
      <c r="H13412" s="35"/>
    </row>
    <row r="13413" ht="14.25" customHeight="1">
      <c r="C13413" s="42"/>
      <c r="D13413" s="43"/>
      <c r="G13413" s="34"/>
      <c r="H13413" s="35"/>
    </row>
    <row r="13414" ht="14.25" customHeight="1">
      <c r="C13414" s="42"/>
      <c r="D13414" s="43"/>
      <c r="G13414" s="34"/>
      <c r="H13414" s="35"/>
    </row>
    <row r="13415" ht="14.25" customHeight="1">
      <c r="C13415" s="42"/>
      <c r="D13415" s="43"/>
      <c r="G13415" s="34"/>
      <c r="H13415" s="35"/>
    </row>
    <row r="13416" ht="14.25" customHeight="1">
      <c r="C13416" s="42"/>
      <c r="D13416" s="43"/>
      <c r="G13416" s="34"/>
      <c r="H13416" s="35"/>
    </row>
    <row r="13417" ht="14.25" customHeight="1">
      <c r="C13417" s="42"/>
      <c r="D13417" s="43"/>
      <c r="G13417" s="34"/>
      <c r="H13417" s="35"/>
    </row>
    <row r="13418" ht="14.25" customHeight="1">
      <c r="C13418" s="42"/>
      <c r="D13418" s="43"/>
      <c r="G13418" s="34"/>
      <c r="H13418" s="35"/>
    </row>
    <row r="13419" ht="14.25" customHeight="1">
      <c r="C13419" s="42"/>
      <c r="D13419" s="43"/>
      <c r="G13419" s="34"/>
      <c r="H13419" s="35"/>
    </row>
    <row r="13420" ht="14.25" customHeight="1">
      <c r="C13420" s="42"/>
      <c r="D13420" s="43"/>
      <c r="G13420" s="34"/>
      <c r="H13420" s="35"/>
    </row>
    <row r="13421" ht="14.25" customHeight="1">
      <c r="C13421" s="42"/>
      <c r="D13421" s="43"/>
      <c r="G13421" s="34"/>
      <c r="H13421" s="35"/>
    </row>
    <row r="13422" ht="14.25" customHeight="1">
      <c r="C13422" s="42"/>
      <c r="D13422" s="43"/>
      <c r="G13422" s="34"/>
      <c r="H13422" s="35"/>
    </row>
    <row r="13423" ht="14.25" customHeight="1">
      <c r="C13423" s="42"/>
      <c r="D13423" s="43"/>
      <c r="G13423" s="34"/>
      <c r="H13423" s="35"/>
    </row>
    <row r="13424" ht="14.25" customHeight="1">
      <c r="C13424" s="42"/>
      <c r="D13424" s="43"/>
      <c r="G13424" s="34"/>
      <c r="H13424" s="35"/>
    </row>
    <row r="13425" ht="14.25" customHeight="1">
      <c r="C13425" s="42"/>
      <c r="D13425" s="43"/>
      <c r="G13425" s="34"/>
      <c r="H13425" s="35"/>
    </row>
    <row r="13426" ht="14.25" customHeight="1">
      <c r="C13426" s="42"/>
      <c r="D13426" s="43"/>
      <c r="G13426" s="34"/>
      <c r="H13426" s="35"/>
    </row>
    <row r="13427" ht="14.25" customHeight="1">
      <c r="C13427" s="42"/>
      <c r="D13427" s="43"/>
      <c r="G13427" s="34"/>
      <c r="H13427" s="35"/>
    </row>
    <row r="13428" ht="14.25" customHeight="1">
      <c r="C13428" s="42"/>
      <c r="D13428" s="43"/>
      <c r="G13428" s="34"/>
      <c r="H13428" s="35"/>
    </row>
    <row r="13429" ht="14.25" customHeight="1">
      <c r="C13429" s="42"/>
      <c r="D13429" s="43"/>
      <c r="G13429" s="34"/>
      <c r="H13429" s="35"/>
    </row>
    <row r="13430" ht="14.25" customHeight="1">
      <c r="C13430" s="42"/>
      <c r="D13430" s="43"/>
      <c r="G13430" s="34"/>
      <c r="H13430" s="35"/>
    </row>
    <row r="13431" ht="14.25" customHeight="1">
      <c r="C13431" s="42"/>
      <c r="D13431" s="43"/>
      <c r="G13431" s="34"/>
      <c r="H13431" s="35"/>
    </row>
    <row r="13432" ht="14.25" customHeight="1">
      <c r="C13432" s="42"/>
      <c r="D13432" s="43"/>
      <c r="G13432" s="34"/>
      <c r="H13432" s="35"/>
    </row>
    <row r="13433" ht="14.25" customHeight="1">
      <c r="C13433" s="42"/>
      <c r="D13433" s="43"/>
      <c r="G13433" s="34"/>
      <c r="H13433" s="35"/>
    </row>
    <row r="13434" ht="14.25" customHeight="1">
      <c r="C13434" s="42"/>
      <c r="D13434" s="43"/>
      <c r="G13434" s="34"/>
      <c r="H13434" s="35"/>
    </row>
    <row r="13435" ht="14.25" customHeight="1">
      <c r="C13435" s="42"/>
      <c r="D13435" s="43"/>
      <c r="G13435" s="34"/>
      <c r="H13435" s="35"/>
    </row>
    <row r="13436" ht="14.25" customHeight="1">
      <c r="C13436" s="42"/>
      <c r="D13436" s="43"/>
      <c r="G13436" s="34"/>
      <c r="H13436" s="35"/>
    </row>
    <row r="13437" ht="14.25" customHeight="1">
      <c r="C13437" s="42"/>
      <c r="D13437" s="43"/>
      <c r="G13437" s="34"/>
      <c r="H13437" s="35"/>
    </row>
    <row r="13438" ht="14.25" customHeight="1">
      <c r="C13438" s="42"/>
      <c r="D13438" s="43"/>
      <c r="G13438" s="34"/>
      <c r="H13438" s="35"/>
    </row>
    <row r="13439" ht="14.25" customHeight="1">
      <c r="C13439" s="42"/>
      <c r="D13439" s="43"/>
      <c r="G13439" s="34"/>
      <c r="H13439" s="35"/>
    </row>
    <row r="13440" ht="14.25" customHeight="1">
      <c r="C13440" s="42"/>
      <c r="D13440" s="43"/>
      <c r="G13440" s="34"/>
      <c r="H13440" s="35"/>
    </row>
    <row r="13441" ht="14.25" customHeight="1">
      <c r="C13441" s="42"/>
      <c r="D13441" s="43"/>
      <c r="G13441" s="34"/>
      <c r="H13441" s="35"/>
    </row>
    <row r="13442" ht="14.25" customHeight="1">
      <c r="C13442" s="42"/>
      <c r="D13442" s="43"/>
      <c r="G13442" s="34"/>
      <c r="H13442" s="35"/>
    </row>
    <row r="13443" ht="14.25" customHeight="1">
      <c r="C13443" s="42"/>
      <c r="D13443" s="43"/>
      <c r="G13443" s="34"/>
      <c r="H13443" s="35"/>
    </row>
    <row r="13444" ht="14.25" customHeight="1">
      <c r="C13444" s="42"/>
      <c r="D13444" s="43"/>
      <c r="G13444" s="34"/>
      <c r="H13444" s="35"/>
    </row>
    <row r="13445" ht="14.25" customHeight="1">
      <c r="C13445" s="42"/>
      <c r="D13445" s="43"/>
      <c r="G13445" s="34"/>
      <c r="H13445" s="35"/>
    </row>
    <row r="13446" ht="14.25" customHeight="1">
      <c r="C13446" s="42"/>
      <c r="D13446" s="43"/>
      <c r="G13446" s="34"/>
      <c r="H13446" s="35"/>
    </row>
    <row r="13447" ht="14.25" customHeight="1">
      <c r="C13447" s="42"/>
      <c r="D13447" s="43"/>
      <c r="G13447" s="34"/>
      <c r="H13447" s="35"/>
    </row>
    <row r="13448" ht="14.25" customHeight="1">
      <c r="C13448" s="42"/>
      <c r="D13448" s="43"/>
      <c r="G13448" s="34"/>
      <c r="H13448" s="35"/>
    </row>
    <row r="13449" ht="14.25" customHeight="1">
      <c r="C13449" s="42"/>
      <c r="D13449" s="43"/>
      <c r="G13449" s="34"/>
      <c r="H13449" s="35"/>
    </row>
    <row r="13450" ht="14.25" customHeight="1">
      <c r="C13450" s="42"/>
      <c r="D13450" s="43"/>
      <c r="G13450" s="34"/>
      <c r="H13450" s="35"/>
    </row>
    <row r="13451" ht="14.25" customHeight="1">
      <c r="C13451" s="42"/>
      <c r="D13451" s="43"/>
      <c r="G13451" s="34"/>
      <c r="H13451" s="35"/>
    </row>
    <row r="13452" ht="14.25" customHeight="1">
      <c r="C13452" s="42"/>
      <c r="D13452" s="43"/>
      <c r="G13452" s="34"/>
      <c r="H13452" s="35"/>
    </row>
    <row r="13453" ht="14.25" customHeight="1">
      <c r="C13453" s="42"/>
      <c r="D13453" s="43"/>
      <c r="G13453" s="34"/>
      <c r="H13453" s="35"/>
    </row>
    <row r="13454" ht="14.25" customHeight="1">
      <c r="C13454" s="42"/>
      <c r="D13454" s="43"/>
      <c r="G13454" s="34"/>
      <c r="H13454" s="35"/>
    </row>
    <row r="13455" ht="14.25" customHeight="1">
      <c r="C13455" s="42"/>
      <c r="D13455" s="43"/>
      <c r="G13455" s="34"/>
      <c r="H13455" s="35"/>
    </row>
    <row r="13456" ht="14.25" customHeight="1">
      <c r="C13456" s="42"/>
      <c r="D13456" s="43"/>
      <c r="G13456" s="34"/>
      <c r="H13456" s="35"/>
    </row>
    <row r="13457" ht="14.25" customHeight="1">
      <c r="C13457" s="42"/>
      <c r="D13457" s="43"/>
      <c r="G13457" s="34"/>
      <c r="H13457" s="35"/>
    </row>
    <row r="13458" ht="14.25" customHeight="1">
      <c r="C13458" s="42"/>
      <c r="D13458" s="43"/>
      <c r="G13458" s="34"/>
      <c r="H13458" s="35"/>
    </row>
    <row r="13459" ht="14.25" customHeight="1">
      <c r="C13459" s="42"/>
      <c r="D13459" s="43"/>
      <c r="G13459" s="34"/>
      <c r="H13459" s="35"/>
    </row>
    <row r="13460" ht="14.25" customHeight="1">
      <c r="C13460" s="42"/>
      <c r="D13460" s="43"/>
      <c r="G13460" s="34"/>
      <c r="H13460" s="35"/>
    </row>
    <row r="13461" ht="14.25" customHeight="1">
      <c r="C13461" s="42"/>
      <c r="D13461" s="43"/>
      <c r="G13461" s="34"/>
      <c r="H13461" s="35"/>
    </row>
    <row r="13462" ht="14.25" customHeight="1">
      <c r="C13462" s="42"/>
      <c r="D13462" s="43"/>
      <c r="G13462" s="34"/>
      <c r="H13462" s="35"/>
    </row>
    <row r="13463" ht="14.25" customHeight="1">
      <c r="C13463" s="42"/>
      <c r="D13463" s="43"/>
      <c r="G13463" s="34"/>
      <c r="H13463" s="35"/>
    </row>
    <row r="13464" ht="14.25" customHeight="1">
      <c r="C13464" s="42"/>
      <c r="D13464" s="43"/>
      <c r="G13464" s="34"/>
      <c r="H13464" s="35"/>
    </row>
    <row r="13465" ht="14.25" customHeight="1">
      <c r="C13465" s="42"/>
      <c r="D13465" s="43"/>
      <c r="G13465" s="34"/>
      <c r="H13465" s="35"/>
    </row>
    <row r="13466" ht="14.25" customHeight="1">
      <c r="C13466" s="42"/>
      <c r="D13466" s="43"/>
      <c r="G13466" s="34"/>
      <c r="H13466" s="35"/>
    </row>
    <row r="13467" ht="14.25" customHeight="1">
      <c r="C13467" s="42"/>
      <c r="D13467" s="43"/>
      <c r="G13467" s="34"/>
      <c r="H13467" s="35"/>
    </row>
    <row r="13468" ht="14.25" customHeight="1">
      <c r="C13468" s="42"/>
      <c r="D13468" s="43"/>
      <c r="G13468" s="34"/>
      <c r="H13468" s="35"/>
    </row>
    <row r="13469" ht="14.25" customHeight="1">
      <c r="C13469" s="42"/>
      <c r="D13469" s="43"/>
      <c r="G13469" s="34"/>
      <c r="H13469" s="35"/>
    </row>
    <row r="13470" ht="14.25" customHeight="1">
      <c r="C13470" s="42"/>
      <c r="D13470" s="43"/>
      <c r="G13470" s="34"/>
      <c r="H13470" s="35"/>
    </row>
    <row r="13471" ht="14.25" customHeight="1">
      <c r="C13471" s="42"/>
      <c r="D13471" s="43"/>
      <c r="G13471" s="34"/>
      <c r="H13471" s="35"/>
    </row>
    <row r="13472" ht="14.25" customHeight="1">
      <c r="C13472" s="42"/>
      <c r="D13472" s="43"/>
      <c r="G13472" s="34"/>
      <c r="H13472" s="35"/>
    </row>
    <row r="13473" ht="14.25" customHeight="1">
      <c r="C13473" s="42"/>
      <c r="D13473" s="43"/>
      <c r="G13473" s="34"/>
      <c r="H13473" s="35"/>
    </row>
    <row r="13474" ht="14.25" customHeight="1">
      <c r="C13474" s="42"/>
      <c r="D13474" s="43"/>
      <c r="G13474" s="34"/>
      <c r="H13474" s="35"/>
    </row>
    <row r="13475" ht="14.25" customHeight="1">
      <c r="C13475" s="42"/>
      <c r="D13475" s="43"/>
      <c r="G13475" s="34"/>
      <c r="H13475" s="35"/>
    </row>
    <row r="13476" ht="14.25" customHeight="1">
      <c r="C13476" s="42"/>
      <c r="D13476" s="43"/>
      <c r="G13476" s="34"/>
      <c r="H13476" s="35"/>
    </row>
    <row r="13477" ht="14.25" customHeight="1">
      <c r="C13477" s="42"/>
      <c r="D13477" s="43"/>
      <c r="G13477" s="34"/>
      <c r="H13477" s="35"/>
    </row>
    <row r="13478" ht="14.25" customHeight="1">
      <c r="C13478" s="42"/>
      <c r="D13478" s="43"/>
      <c r="G13478" s="34"/>
      <c r="H13478" s="35"/>
    </row>
    <row r="13479" ht="14.25" customHeight="1">
      <c r="C13479" s="42"/>
      <c r="D13479" s="43"/>
      <c r="G13479" s="34"/>
      <c r="H13479" s="35"/>
    </row>
    <row r="13480" ht="14.25" customHeight="1">
      <c r="C13480" s="42"/>
      <c r="D13480" s="43"/>
      <c r="G13480" s="34"/>
      <c r="H13480" s="35"/>
    </row>
    <row r="13481" ht="14.25" customHeight="1">
      <c r="C13481" s="42"/>
      <c r="D13481" s="43"/>
      <c r="G13481" s="34"/>
      <c r="H13481" s="35"/>
    </row>
    <row r="13482" ht="14.25" customHeight="1">
      <c r="C13482" s="42"/>
      <c r="D13482" s="43"/>
      <c r="G13482" s="34"/>
      <c r="H13482" s="35"/>
    </row>
    <row r="13483" ht="14.25" customHeight="1">
      <c r="C13483" s="42"/>
      <c r="D13483" s="43"/>
      <c r="G13483" s="34"/>
      <c r="H13483" s="35"/>
    </row>
    <row r="13484" ht="14.25" customHeight="1">
      <c r="C13484" s="42"/>
      <c r="D13484" s="43"/>
      <c r="G13484" s="34"/>
      <c r="H13484" s="35"/>
    </row>
    <row r="13485" ht="14.25" customHeight="1">
      <c r="C13485" s="42"/>
      <c r="D13485" s="43"/>
      <c r="G13485" s="34"/>
      <c r="H13485" s="35"/>
    </row>
    <row r="13486" ht="14.25" customHeight="1">
      <c r="C13486" s="42"/>
      <c r="D13486" s="43"/>
      <c r="G13486" s="34"/>
      <c r="H13486" s="35"/>
    </row>
    <row r="13487" ht="14.25" customHeight="1">
      <c r="C13487" s="42"/>
      <c r="D13487" s="43"/>
      <c r="G13487" s="34"/>
      <c r="H13487" s="35"/>
    </row>
    <row r="13488" ht="14.25" customHeight="1">
      <c r="C13488" s="42"/>
      <c r="D13488" s="43"/>
      <c r="G13488" s="34"/>
      <c r="H13488" s="35"/>
    </row>
    <row r="13489" ht="14.25" customHeight="1">
      <c r="C13489" s="42"/>
      <c r="D13489" s="43"/>
      <c r="G13489" s="34"/>
      <c r="H13489" s="35"/>
    </row>
    <row r="13490" ht="14.25" customHeight="1">
      <c r="C13490" s="42"/>
      <c r="D13490" s="43"/>
      <c r="G13490" s="34"/>
      <c r="H13490" s="35"/>
    </row>
    <row r="13491" ht="14.25" customHeight="1">
      <c r="C13491" s="42"/>
      <c r="D13491" s="43"/>
      <c r="G13491" s="34"/>
      <c r="H13491" s="35"/>
    </row>
    <row r="13492" ht="14.25" customHeight="1">
      <c r="C13492" s="42"/>
      <c r="D13492" s="43"/>
      <c r="G13492" s="34"/>
      <c r="H13492" s="35"/>
    </row>
    <row r="13493" ht="14.25" customHeight="1">
      <c r="C13493" s="42"/>
      <c r="D13493" s="43"/>
      <c r="G13493" s="34"/>
      <c r="H13493" s="35"/>
    </row>
    <row r="13494" ht="14.25" customHeight="1">
      <c r="C13494" s="42"/>
      <c r="D13494" s="43"/>
      <c r="G13494" s="34"/>
      <c r="H13494" s="35"/>
    </row>
    <row r="13495" ht="14.25" customHeight="1">
      <c r="C13495" s="42"/>
      <c r="D13495" s="43"/>
      <c r="G13495" s="34"/>
      <c r="H13495" s="35"/>
    </row>
    <row r="13496" ht="14.25" customHeight="1">
      <c r="C13496" s="42"/>
      <c r="D13496" s="43"/>
      <c r="G13496" s="34"/>
      <c r="H13496" s="35"/>
    </row>
    <row r="13497" ht="14.25" customHeight="1">
      <c r="C13497" s="42"/>
      <c r="D13497" s="43"/>
      <c r="G13497" s="34"/>
      <c r="H13497" s="35"/>
    </row>
    <row r="13498" ht="14.25" customHeight="1">
      <c r="C13498" s="42"/>
      <c r="D13498" s="43"/>
      <c r="G13498" s="34"/>
      <c r="H13498" s="35"/>
    </row>
    <row r="13499" ht="14.25" customHeight="1">
      <c r="C13499" s="42"/>
      <c r="D13499" s="43"/>
      <c r="G13499" s="34"/>
      <c r="H13499" s="35"/>
    </row>
    <row r="13500" ht="14.25" customHeight="1">
      <c r="C13500" s="42"/>
      <c r="D13500" s="43"/>
      <c r="G13500" s="34"/>
      <c r="H13500" s="35"/>
    </row>
    <row r="13501" ht="14.25" customHeight="1">
      <c r="C13501" s="42"/>
      <c r="D13501" s="43"/>
      <c r="G13501" s="34"/>
      <c r="H13501" s="35"/>
    </row>
    <row r="13502" ht="14.25" customHeight="1">
      <c r="C13502" s="42"/>
      <c r="D13502" s="43"/>
      <c r="G13502" s="34"/>
      <c r="H13502" s="35"/>
    </row>
    <row r="13503" ht="14.25" customHeight="1">
      <c r="C13503" s="42"/>
      <c r="D13503" s="43"/>
      <c r="G13503" s="34"/>
      <c r="H13503" s="35"/>
    </row>
    <row r="13504" ht="14.25" customHeight="1">
      <c r="C13504" s="42"/>
      <c r="D13504" s="43"/>
      <c r="G13504" s="34"/>
      <c r="H13504" s="35"/>
    </row>
    <row r="13505" ht="14.25" customHeight="1">
      <c r="C13505" s="42"/>
      <c r="D13505" s="43"/>
      <c r="G13505" s="34"/>
      <c r="H13505" s="35"/>
    </row>
    <row r="13506" ht="14.25" customHeight="1">
      <c r="C13506" s="42"/>
      <c r="D13506" s="43"/>
      <c r="G13506" s="34"/>
      <c r="H13506" s="35"/>
    </row>
    <row r="13507" ht="14.25" customHeight="1">
      <c r="C13507" s="42"/>
      <c r="D13507" s="43"/>
      <c r="G13507" s="34"/>
      <c r="H13507" s="35"/>
    </row>
    <row r="13508" ht="14.25" customHeight="1">
      <c r="C13508" s="42"/>
      <c r="D13508" s="43"/>
      <c r="G13508" s="34"/>
      <c r="H13508" s="35"/>
    </row>
    <row r="13509" ht="14.25" customHeight="1">
      <c r="C13509" s="42"/>
      <c r="D13509" s="43"/>
      <c r="G13509" s="34"/>
      <c r="H13509" s="35"/>
    </row>
    <row r="13510" ht="14.25" customHeight="1">
      <c r="C13510" s="42"/>
      <c r="D13510" s="43"/>
      <c r="G13510" s="34"/>
      <c r="H13510" s="35"/>
    </row>
    <row r="13511" ht="14.25" customHeight="1">
      <c r="C13511" s="42"/>
      <c r="D13511" s="43"/>
      <c r="G13511" s="34"/>
      <c r="H13511" s="35"/>
    </row>
    <row r="13512" ht="14.25" customHeight="1">
      <c r="C13512" s="42"/>
      <c r="D13512" s="43"/>
      <c r="G13512" s="34"/>
      <c r="H13512" s="35"/>
    </row>
    <row r="13513" ht="14.25" customHeight="1">
      <c r="C13513" s="42"/>
      <c r="D13513" s="43"/>
      <c r="G13513" s="34"/>
      <c r="H13513" s="35"/>
    </row>
    <row r="13514" ht="14.25" customHeight="1">
      <c r="C13514" s="42"/>
      <c r="D13514" s="43"/>
      <c r="G13514" s="34"/>
      <c r="H13514" s="35"/>
    </row>
    <row r="13515" ht="14.25" customHeight="1">
      <c r="C13515" s="42"/>
      <c r="D13515" s="43"/>
      <c r="G13515" s="34"/>
      <c r="H13515" s="35"/>
    </row>
    <row r="13516" ht="14.25" customHeight="1">
      <c r="C13516" s="42"/>
      <c r="D13516" s="43"/>
      <c r="G13516" s="34"/>
      <c r="H13516" s="35"/>
    </row>
    <row r="13517" ht="14.25" customHeight="1">
      <c r="C13517" s="42"/>
      <c r="D13517" s="43"/>
      <c r="G13517" s="34"/>
      <c r="H13517" s="35"/>
    </row>
    <row r="13518" ht="14.25" customHeight="1">
      <c r="C13518" s="42"/>
      <c r="D13518" s="43"/>
      <c r="G13518" s="34"/>
      <c r="H13518" s="35"/>
    </row>
    <row r="13519" ht="14.25" customHeight="1">
      <c r="C13519" s="42"/>
      <c r="D13519" s="43"/>
      <c r="G13519" s="34"/>
      <c r="H13519" s="35"/>
    </row>
    <row r="13520" ht="14.25" customHeight="1">
      <c r="C13520" s="42"/>
      <c r="D13520" s="43"/>
      <c r="G13520" s="34"/>
      <c r="H13520" s="35"/>
    </row>
    <row r="13521" ht="14.25" customHeight="1">
      <c r="C13521" s="42"/>
      <c r="D13521" s="43"/>
      <c r="G13521" s="34"/>
      <c r="H13521" s="35"/>
    </row>
    <row r="13522" ht="14.25" customHeight="1">
      <c r="C13522" s="42"/>
      <c r="D13522" s="43"/>
      <c r="G13522" s="34"/>
      <c r="H13522" s="35"/>
    </row>
    <row r="13523" ht="14.25" customHeight="1">
      <c r="C13523" s="42"/>
      <c r="D13523" s="43"/>
      <c r="G13523" s="34"/>
      <c r="H13523" s="35"/>
    </row>
    <row r="13524" ht="14.25" customHeight="1">
      <c r="C13524" s="42"/>
      <c r="D13524" s="43"/>
      <c r="G13524" s="34"/>
      <c r="H13524" s="35"/>
    </row>
    <row r="13525" ht="14.25" customHeight="1">
      <c r="C13525" s="42"/>
      <c r="D13525" s="43"/>
      <c r="G13525" s="34"/>
      <c r="H13525" s="35"/>
    </row>
    <row r="13526" ht="14.25" customHeight="1">
      <c r="C13526" s="42"/>
      <c r="D13526" s="43"/>
      <c r="G13526" s="34"/>
      <c r="H13526" s="35"/>
    </row>
    <row r="13527" ht="14.25" customHeight="1">
      <c r="C13527" s="42"/>
      <c r="D13527" s="43"/>
      <c r="G13527" s="34"/>
      <c r="H13527" s="35"/>
    </row>
    <row r="13528" ht="14.25" customHeight="1">
      <c r="C13528" s="42"/>
      <c r="D13528" s="43"/>
      <c r="G13528" s="34"/>
      <c r="H13528" s="35"/>
    </row>
    <row r="13529" ht="14.25" customHeight="1">
      <c r="C13529" s="42"/>
      <c r="D13529" s="43"/>
      <c r="G13529" s="34"/>
      <c r="H13529" s="35"/>
    </row>
    <row r="13530" ht="14.25" customHeight="1">
      <c r="C13530" s="42"/>
      <c r="D13530" s="43"/>
      <c r="G13530" s="34"/>
      <c r="H13530" s="35"/>
    </row>
    <row r="13531" ht="14.25" customHeight="1">
      <c r="C13531" s="42"/>
      <c r="D13531" s="43"/>
      <c r="G13531" s="34"/>
      <c r="H13531" s="35"/>
    </row>
    <row r="13532" ht="14.25" customHeight="1">
      <c r="C13532" s="42"/>
      <c r="D13532" s="43"/>
      <c r="G13532" s="34"/>
      <c r="H13532" s="35"/>
    </row>
    <row r="13533" ht="14.25" customHeight="1">
      <c r="C13533" s="42"/>
      <c r="D13533" s="43"/>
      <c r="G13533" s="34"/>
      <c r="H13533" s="35"/>
    </row>
    <row r="13534" ht="14.25" customHeight="1">
      <c r="C13534" s="42"/>
      <c r="D13534" s="43"/>
      <c r="G13534" s="34"/>
      <c r="H13534" s="35"/>
    </row>
    <row r="13535" ht="14.25" customHeight="1">
      <c r="C13535" s="42"/>
      <c r="D13535" s="43"/>
      <c r="G13535" s="34"/>
      <c r="H13535" s="35"/>
    </row>
    <row r="13536" ht="14.25" customHeight="1">
      <c r="C13536" s="42"/>
      <c r="D13536" s="43"/>
      <c r="G13536" s="34"/>
      <c r="H13536" s="35"/>
    </row>
    <row r="13537" ht="14.25" customHeight="1">
      <c r="C13537" s="42"/>
      <c r="D13537" s="43"/>
      <c r="G13537" s="34"/>
      <c r="H13537" s="35"/>
    </row>
    <row r="13538" ht="14.25" customHeight="1">
      <c r="C13538" s="42"/>
      <c r="D13538" s="43"/>
      <c r="G13538" s="34"/>
      <c r="H13538" s="35"/>
    </row>
    <row r="13539" ht="14.25" customHeight="1">
      <c r="C13539" s="42"/>
      <c r="D13539" s="43"/>
      <c r="G13539" s="34"/>
      <c r="H13539" s="35"/>
    </row>
    <row r="13540" ht="14.25" customHeight="1">
      <c r="C13540" s="42"/>
      <c r="D13540" s="43"/>
      <c r="G13540" s="34"/>
      <c r="H13540" s="35"/>
    </row>
    <row r="13541" ht="14.25" customHeight="1">
      <c r="C13541" s="42"/>
      <c r="D13541" s="43"/>
      <c r="G13541" s="34"/>
      <c r="H13541" s="35"/>
    </row>
    <row r="13542" ht="14.25" customHeight="1">
      <c r="C13542" s="42"/>
      <c r="D13542" s="43"/>
      <c r="G13542" s="34"/>
      <c r="H13542" s="35"/>
    </row>
    <row r="13543" ht="14.25" customHeight="1">
      <c r="C13543" s="42"/>
      <c r="D13543" s="43"/>
      <c r="G13543" s="34"/>
      <c r="H13543" s="35"/>
    </row>
    <row r="13544" ht="14.25" customHeight="1">
      <c r="C13544" s="42"/>
      <c r="D13544" s="43"/>
      <c r="G13544" s="34"/>
      <c r="H13544" s="35"/>
    </row>
    <row r="13545" ht="14.25" customHeight="1">
      <c r="C13545" s="42"/>
      <c r="D13545" s="43"/>
      <c r="G13545" s="34"/>
      <c r="H13545" s="35"/>
    </row>
    <row r="13546" ht="14.25" customHeight="1">
      <c r="C13546" s="42"/>
      <c r="D13546" s="43"/>
      <c r="G13546" s="34"/>
      <c r="H13546" s="35"/>
    </row>
    <row r="13547" ht="14.25" customHeight="1">
      <c r="C13547" s="42"/>
      <c r="D13547" s="43"/>
      <c r="G13547" s="34"/>
      <c r="H13547" s="35"/>
    </row>
    <row r="13548" ht="14.25" customHeight="1">
      <c r="C13548" s="42"/>
      <c r="D13548" s="43"/>
      <c r="G13548" s="34"/>
      <c r="H13548" s="35"/>
    </row>
    <row r="13549" ht="14.25" customHeight="1">
      <c r="C13549" s="42"/>
      <c r="D13549" s="43"/>
      <c r="G13549" s="34"/>
      <c r="H13549" s="35"/>
    </row>
    <row r="13550" ht="14.25" customHeight="1">
      <c r="C13550" s="42"/>
      <c r="D13550" s="43"/>
      <c r="G13550" s="34"/>
      <c r="H13550" s="35"/>
    </row>
    <row r="13551" ht="14.25" customHeight="1">
      <c r="C13551" s="42"/>
      <c r="D13551" s="43"/>
      <c r="G13551" s="34"/>
      <c r="H13551" s="35"/>
    </row>
    <row r="13552" ht="14.25" customHeight="1">
      <c r="C13552" s="42"/>
      <c r="D13552" s="43"/>
      <c r="G13552" s="34"/>
      <c r="H13552" s="35"/>
    </row>
    <row r="13553" ht="14.25" customHeight="1">
      <c r="C13553" s="42"/>
      <c r="D13553" s="43"/>
      <c r="G13553" s="34"/>
      <c r="H13553" s="35"/>
    </row>
    <row r="13554" ht="14.25" customHeight="1">
      <c r="C13554" s="42"/>
      <c r="D13554" s="43"/>
      <c r="G13554" s="34"/>
      <c r="H13554" s="35"/>
    </row>
    <row r="13555" ht="14.25" customHeight="1">
      <c r="C13555" s="42"/>
      <c r="D13555" s="43"/>
      <c r="G13555" s="34"/>
      <c r="H13555" s="35"/>
    </row>
    <row r="13556" ht="14.25" customHeight="1">
      <c r="C13556" s="42"/>
      <c r="D13556" s="43"/>
      <c r="G13556" s="34"/>
      <c r="H13556" s="35"/>
    </row>
    <row r="13557" ht="14.25" customHeight="1">
      <c r="C13557" s="42"/>
      <c r="D13557" s="43"/>
      <c r="G13557" s="34"/>
      <c r="H13557" s="35"/>
    </row>
    <row r="13558" ht="14.25" customHeight="1">
      <c r="C13558" s="42"/>
      <c r="D13558" s="43"/>
      <c r="G13558" s="34"/>
      <c r="H13558" s="35"/>
    </row>
    <row r="13559" ht="14.25" customHeight="1">
      <c r="C13559" s="42"/>
      <c r="D13559" s="43"/>
      <c r="G13559" s="34"/>
      <c r="H13559" s="35"/>
    </row>
    <row r="13560" ht="14.25" customHeight="1">
      <c r="C13560" s="42"/>
      <c r="D13560" s="43"/>
      <c r="G13560" s="34"/>
      <c r="H13560" s="35"/>
    </row>
    <row r="13561" ht="14.25" customHeight="1">
      <c r="C13561" s="42"/>
      <c r="D13561" s="43"/>
      <c r="G13561" s="34"/>
      <c r="H13561" s="35"/>
    </row>
    <row r="13562" ht="14.25" customHeight="1">
      <c r="C13562" s="42"/>
      <c r="D13562" s="43"/>
      <c r="G13562" s="34"/>
      <c r="H13562" s="35"/>
    </row>
    <row r="13563" ht="14.25" customHeight="1">
      <c r="C13563" s="42"/>
      <c r="D13563" s="43"/>
      <c r="G13563" s="34"/>
      <c r="H13563" s="35"/>
    </row>
    <row r="13564" ht="14.25" customHeight="1">
      <c r="C13564" s="42"/>
      <c r="D13564" s="43"/>
      <c r="G13564" s="34"/>
      <c r="H13564" s="35"/>
    </row>
    <row r="13565" ht="14.25" customHeight="1">
      <c r="C13565" s="42"/>
      <c r="D13565" s="43"/>
      <c r="G13565" s="34"/>
      <c r="H13565" s="35"/>
    </row>
    <row r="13566" ht="14.25" customHeight="1">
      <c r="C13566" s="42"/>
      <c r="D13566" s="43"/>
      <c r="G13566" s="34"/>
      <c r="H13566" s="35"/>
    </row>
    <row r="13567" ht="14.25" customHeight="1">
      <c r="C13567" s="42"/>
      <c r="D13567" s="43"/>
      <c r="G13567" s="34"/>
      <c r="H13567" s="35"/>
    </row>
    <row r="13568" ht="14.25" customHeight="1">
      <c r="C13568" s="42"/>
      <c r="D13568" s="43"/>
      <c r="G13568" s="34"/>
      <c r="H13568" s="35"/>
    </row>
    <row r="13569" ht="14.25" customHeight="1">
      <c r="C13569" s="42"/>
      <c r="D13569" s="43"/>
      <c r="G13569" s="34"/>
      <c r="H13569" s="35"/>
    </row>
    <row r="13570" ht="14.25" customHeight="1">
      <c r="C13570" s="42"/>
      <c r="D13570" s="43"/>
      <c r="G13570" s="34"/>
      <c r="H13570" s="35"/>
    </row>
    <row r="13571" ht="14.25" customHeight="1">
      <c r="C13571" s="42"/>
      <c r="D13571" s="43"/>
      <c r="G13571" s="34"/>
      <c r="H13571" s="35"/>
    </row>
    <row r="13572" ht="14.25" customHeight="1">
      <c r="C13572" s="42"/>
      <c r="D13572" s="43"/>
      <c r="G13572" s="34"/>
      <c r="H13572" s="35"/>
    </row>
    <row r="13573" ht="14.25" customHeight="1">
      <c r="C13573" s="42"/>
      <c r="D13573" s="43"/>
      <c r="G13573" s="34"/>
      <c r="H13573" s="35"/>
    </row>
    <row r="13574" ht="14.25" customHeight="1">
      <c r="C13574" s="42"/>
      <c r="D13574" s="43"/>
      <c r="G13574" s="34"/>
      <c r="H13574" s="35"/>
    </row>
    <row r="13575" ht="14.25" customHeight="1">
      <c r="C13575" s="42"/>
      <c r="D13575" s="43"/>
      <c r="G13575" s="34"/>
      <c r="H13575" s="35"/>
    </row>
    <row r="13576" ht="14.25" customHeight="1">
      <c r="C13576" s="42"/>
      <c r="D13576" s="43"/>
      <c r="G13576" s="34"/>
      <c r="H13576" s="35"/>
    </row>
    <row r="13577" ht="14.25" customHeight="1">
      <c r="C13577" s="42"/>
      <c r="D13577" s="43"/>
      <c r="G13577" s="34"/>
      <c r="H13577" s="35"/>
    </row>
    <row r="13578" ht="14.25" customHeight="1">
      <c r="C13578" s="42"/>
      <c r="D13578" s="43"/>
      <c r="G13578" s="34"/>
      <c r="H13578" s="35"/>
    </row>
    <row r="13579" ht="14.25" customHeight="1">
      <c r="C13579" s="42"/>
      <c r="D13579" s="43"/>
      <c r="G13579" s="34"/>
      <c r="H13579" s="35"/>
    </row>
    <row r="13580" ht="14.25" customHeight="1">
      <c r="C13580" s="42"/>
      <c r="D13580" s="43"/>
      <c r="G13580" s="34"/>
      <c r="H13580" s="35"/>
    </row>
    <row r="13581" ht="14.25" customHeight="1">
      <c r="C13581" s="42"/>
      <c r="D13581" s="43"/>
      <c r="G13581" s="34"/>
      <c r="H13581" s="35"/>
    </row>
    <row r="13582" ht="14.25" customHeight="1">
      <c r="C13582" s="42"/>
      <c r="D13582" s="43"/>
      <c r="G13582" s="34"/>
      <c r="H13582" s="35"/>
    </row>
    <row r="13583" ht="14.25" customHeight="1">
      <c r="C13583" s="42"/>
      <c r="D13583" s="43"/>
      <c r="G13583" s="34"/>
      <c r="H13583" s="35"/>
    </row>
    <row r="13584" ht="14.25" customHeight="1">
      <c r="C13584" s="42"/>
      <c r="D13584" s="43"/>
      <c r="G13584" s="34"/>
      <c r="H13584" s="35"/>
    </row>
    <row r="13585" ht="14.25" customHeight="1">
      <c r="C13585" s="42"/>
      <c r="D13585" s="43"/>
      <c r="G13585" s="34"/>
      <c r="H13585" s="35"/>
    </row>
    <row r="13586" ht="14.25" customHeight="1">
      <c r="C13586" s="42"/>
      <c r="D13586" s="43"/>
      <c r="G13586" s="34"/>
      <c r="H13586" s="35"/>
    </row>
    <row r="13587" ht="14.25" customHeight="1">
      <c r="C13587" s="42"/>
      <c r="D13587" s="43"/>
      <c r="G13587" s="34"/>
      <c r="H13587" s="35"/>
    </row>
    <row r="13588" ht="14.25" customHeight="1">
      <c r="C13588" s="42"/>
      <c r="D13588" s="43"/>
      <c r="G13588" s="34"/>
      <c r="H13588" s="35"/>
    </row>
    <row r="13589" ht="14.25" customHeight="1">
      <c r="C13589" s="42"/>
      <c r="D13589" s="43"/>
      <c r="G13589" s="34"/>
      <c r="H13589" s="35"/>
    </row>
    <row r="13590" ht="14.25" customHeight="1">
      <c r="C13590" s="42"/>
      <c r="D13590" s="43"/>
      <c r="G13590" s="34"/>
      <c r="H13590" s="35"/>
    </row>
    <row r="13591" ht="14.25" customHeight="1">
      <c r="C13591" s="42"/>
      <c r="D13591" s="43"/>
      <c r="G13591" s="34"/>
      <c r="H13591" s="35"/>
    </row>
    <row r="13592" ht="14.25" customHeight="1">
      <c r="C13592" s="42"/>
      <c r="D13592" s="43"/>
      <c r="G13592" s="34"/>
      <c r="H13592" s="35"/>
    </row>
    <row r="13593" ht="14.25" customHeight="1">
      <c r="C13593" s="42"/>
      <c r="D13593" s="43"/>
      <c r="G13593" s="34"/>
      <c r="H13593" s="35"/>
    </row>
    <row r="13594" ht="14.25" customHeight="1">
      <c r="C13594" s="42"/>
      <c r="D13594" s="43"/>
      <c r="G13594" s="34"/>
      <c r="H13594" s="35"/>
    </row>
    <row r="13595" ht="14.25" customHeight="1">
      <c r="C13595" s="42"/>
      <c r="D13595" s="43"/>
      <c r="G13595" s="34"/>
      <c r="H13595" s="35"/>
    </row>
    <row r="13596" ht="14.25" customHeight="1">
      <c r="C13596" s="42"/>
      <c r="D13596" s="43"/>
      <c r="G13596" s="34"/>
      <c r="H13596" s="35"/>
    </row>
    <row r="13597" ht="14.25" customHeight="1">
      <c r="C13597" s="42"/>
      <c r="D13597" s="43"/>
      <c r="G13597" s="34"/>
      <c r="H13597" s="35"/>
    </row>
    <row r="13598" ht="14.25" customHeight="1">
      <c r="C13598" s="42"/>
      <c r="D13598" s="43"/>
      <c r="G13598" s="34"/>
      <c r="H13598" s="35"/>
    </row>
    <row r="13599" ht="14.25" customHeight="1">
      <c r="C13599" s="42"/>
      <c r="D13599" s="43"/>
      <c r="G13599" s="34"/>
      <c r="H13599" s="35"/>
    </row>
    <row r="13600" ht="14.25" customHeight="1">
      <c r="C13600" s="42"/>
      <c r="D13600" s="43"/>
      <c r="G13600" s="34"/>
      <c r="H13600" s="35"/>
    </row>
    <row r="13601" ht="14.25" customHeight="1">
      <c r="C13601" s="42"/>
      <c r="D13601" s="43"/>
      <c r="G13601" s="34"/>
      <c r="H13601" s="35"/>
    </row>
    <row r="13602" ht="14.25" customHeight="1">
      <c r="C13602" s="42"/>
      <c r="D13602" s="43"/>
      <c r="G13602" s="34"/>
      <c r="H13602" s="35"/>
    </row>
    <row r="13603" ht="14.25" customHeight="1">
      <c r="C13603" s="42"/>
      <c r="D13603" s="43"/>
      <c r="G13603" s="34"/>
      <c r="H13603" s="35"/>
    </row>
    <row r="13604" ht="14.25" customHeight="1">
      <c r="C13604" s="42"/>
      <c r="D13604" s="43"/>
      <c r="G13604" s="34"/>
      <c r="H13604" s="35"/>
    </row>
    <row r="13605" ht="14.25" customHeight="1">
      <c r="C13605" s="42"/>
      <c r="D13605" s="43"/>
      <c r="G13605" s="34"/>
      <c r="H13605" s="35"/>
    </row>
    <row r="13606" ht="14.25" customHeight="1">
      <c r="C13606" s="42"/>
      <c r="D13606" s="43"/>
      <c r="G13606" s="34"/>
      <c r="H13606" s="35"/>
    </row>
    <row r="13607" ht="14.25" customHeight="1">
      <c r="C13607" s="42"/>
      <c r="D13607" s="43"/>
      <c r="G13607" s="34"/>
      <c r="H13607" s="35"/>
    </row>
    <row r="13608" ht="14.25" customHeight="1">
      <c r="C13608" s="42"/>
      <c r="D13608" s="43"/>
      <c r="G13608" s="34"/>
      <c r="H13608" s="35"/>
    </row>
    <row r="13609" ht="14.25" customHeight="1">
      <c r="C13609" s="42"/>
      <c r="D13609" s="43"/>
      <c r="G13609" s="34"/>
      <c r="H13609" s="35"/>
    </row>
    <row r="13610" ht="14.25" customHeight="1">
      <c r="C13610" s="42"/>
      <c r="D13610" s="43"/>
      <c r="G13610" s="34"/>
      <c r="H13610" s="35"/>
    </row>
    <row r="13611" ht="14.25" customHeight="1">
      <c r="C13611" s="42"/>
      <c r="D13611" s="43"/>
      <c r="G13611" s="34"/>
      <c r="H13611" s="35"/>
    </row>
    <row r="13612" ht="14.25" customHeight="1">
      <c r="C13612" s="42"/>
      <c r="D13612" s="43"/>
      <c r="G13612" s="34"/>
      <c r="H13612" s="35"/>
    </row>
    <row r="13613" ht="14.25" customHeight="1">
      <c r="C13613" s="42"/>
      <c r="D13613" s="43"/>
      <c r="G13613" s="34"/>
      <c r="H13613" s="35"/>
    </row>
    <row r="13614" ht="14.25" customHeight="1">
      <c r="C13614" s="42"/>
      <c r="D13614" s="43"/>
      <c r="G13614" s="34"/>
      <c r="H13614" s="35"/>
    </row>
    <row r="13615" ht="14.25" customHeight="1">
      <c r="C13615" s="42"/>
      <c r="D13615" s="43"/>
      <c r="G13615" s="34"/>
      <c r="H13615" s="35"/>
    </row>
    <row r="13616" ht="14.25" customHeight="1">
      <c r="C13616" s="42"/>
      <c r="D13616" s="43"/>
      <c r="G13616" s="34"/>
      <c r="H13616" s="35"/>
    </row>
    <row r="13617" ht="14.25" customHeight="1">
      <c r="C13617" s="42"/>
      <c r="D13617" s="43"/>
      <c r="G13617" s="34"/>
      <c r="H13617" s="35"/>
    </row>
    <row r="13618" ht="14.25" customHeight="1">
      <c r="C13618" s="42"/>
      <c r="D13618" s="43"/>
      <c r="G13618" s="34"/>
      <c r="H13618" s="35"/>
    </row>
    <row r="13619" ht="14.25" customHeight="1">
      <c r="C13619" s="42"/>
      <c r="D13619" s="43"/>
      <c r="G13619" s="34"/>
      <c r="H13619" s="35"/>
    </row>
    <row r="13620" ht="14.25" customHeight="1">
      <c r="C13620" s="42"/>
      <c r="D13620" s="43"/>
      <c r="G13620" s="34"/>
      <c r="H13620" s="35"/>
    </row>
    <row r="13621" ht="14.25" customHeight="1">
      <c r="C13621" s="42"/>
      <c r="D13621" s="43"/>
      <c r="G13621" s="34"/>
      <c r="H13621" s="35"/>
    </row>
    <row r="13622" ht="14.25" customHeight="1">
      <c r="C13622" s="42"/>
      <c r="D13622" s="43"/>
      <c r="G13622" s="34"/>
      <c r="H13622" s="35"/>
    </row>
    <row r="13623" ht="14.25" customHeight="1">
      <c r="C13623" s="42"/>
      <c r="D13623" s="43"/>
      <c r="G13623" s="34"/>
      <c r="H13623" s="35"/>
    </row>
    <row r="13624" ht="14.25" customHeight="1">
      <c r="C13624" s="42"/>
      <c r="D13624" s="43"/>
      <c r="G13624" s="34"/>
      <c r="H13624" s="35"/>
    </row>
    <row r="13625" ht="14.25" customHeight="1">
      <c r="C13625" s="42"/>
      <c r="D13625" s="43"/>
      <c r="G13625" s="34"/>
      <c r="H13625" s="35"/>
    </row>
    <row r="13626" ht="14.25" customHeight="1">
      <c r="C13626" s="42"/>
      <c r="D13626" s="43"/>
      <c r="G13626" s="34"/>
      <c r="H13626" s="35"/>
    </row>
    <row r="13627" ht="14.25" customHeight="1">
      <c r="C13627" s="42"/>
      <c r="D13627" s="43"/>
      <c r="G13627" s="34"/>
      <c r="H13627" s="35"/>
    </row>
    <row r="13628" ht="14.25" customHeight="1">
      <c r="C13628" s="42"/>
      <c r="D13628" s="43"/>
      <c r="G13628" s="34"/>
      <c r="H13628" s="35"/>
    </row>
    <row r="13629" ht="14.25" customHeight="1">
      <c r="C13629" s="42"/>
      <c r="D13629" s="43"/>
      <c r="G13629" s="34"/>
      <c r="H13629" s="35"/>
    </row>
    <row r="13630" ht="14.25" customHeight="1">
      <c r="C13630" s="42"/>
      <c r="D13630" s="43"/>
      <c r="G13630" s="34"/>
      <c r="H13630" s="35"/>
    </row>
    <row r="13631" ht="14.25" customHeight="1">
      <c r="C13631" s="42"/>
      <c r="D13631" s="43"/>
      <c r="G13631" s="34"/>
      <c r="H13631" s="35"/>
    </row>
    <row r="13632" ht="14.25" customHeight="1">
      <c r="C13632" s="42"/>
      <c r="D13632" s="43"/>
      <c r="G13632" s="34"/>
      <c r="H13632" s="35"/>
    </row>
    <row r="13633" ht="14.25" customHeight="1">
      <c r="C13633" s="42"/>
      <c r="D13633" s="43"/>
      <c r="G13633" s="34"/>
      <c r="H13633" s="35"/>
    </row>
    <row r="13634" ht="14.25" customHeight="1">
      <c r="C13634" s="42"/>
      <c r="D13634" s="43"/>
      <c r="G13634" s="34"/>
      <c r="H13634" s="35"/>
    </row>
    <row r="13635" ht="14.25" customHeight="1">
      <c r="C13635" s="42"/>
      <c r="D13635" s="43"/>
      <c r="G13635" s="34"/>
      <c r="H13635" s="35"/>
    </row>
    <row r="13636" ht="14.25" customHeight="1">
      <c r="C13636" s="42"/>
      <c r="D13636" s="43"/>
      <c r="G13636" s="34"/>
      <c r="H13636" s="35"/>
    </row>
    <row r="13637" ht="14.25" customHeight="1">
      <c r="C13637" s="42"/>
      <c r="D13637" s="43"/>
      <c r="G13637" s="34"/>
      <c r="H13637" s="35"/>
    </row>
    <row r="13638" ht="14.25" customHeight="1">
      <c r="C13638" s="42"/>
      <c r="D13638" s="43"/>
      <c r="G13638" s="34"/>
      <c r="H13638" s="35"/>
    </row>
    <row r="13639" ht="14.25" customHeight="1">
      <c r="C13639" s="42"/>
      <c r="D13639" s="43"/>
      <c r="G13639" s="34"/>
      <c r="H13639" s="35"/>
    </row>
    <row r="13640" ht="14.25" customHeight="1">
      <c r="C13640" s="42"/>
      <c r="D13640" s="43"/>
      <c r="G13640" s="34"/>
      <c r="H13640" s="35"/>
    </row>
    <row r="13641" ht="14.25" customHeight="1">
      <c r="C13641" s="42"/>
      <c r="D13641" s="43"/>
      <c r="G13641" s="34"/>
      <c r="H13641" s="35"/>
    </row>
    <row r="13642" ht="14.25" customHeight="1">
      <c r="C13642" s="42"/>
      <c r="D13642" s="43"/>
      <c r="G13642" s="34"/>
      <c r="H13642" s="35"/>
    </row>
    <row r="13643" ht="14.25" customHeight="1">
      <c r="C13643" s="42"/>
      <c r="D13643" s="43"/>
      <c r="G13643" s="34"/>
      <c r="H13643" s="35"/>
    </row>
    <row r="13644" ht="14.25" customHeight="1">
      <c r="C13644" s="42"/>
      <c r="D13644" s="43"/>
      <c r="G13644" s="34"/>
      <c r="H13644" s="35"/>
    </row>
    <row r="13645" ht="14.25" customHeight="1">
      <c r="C13645" s="42"/>
      <c r="D13645" s="43"/>
      <c r="G13645" s="34"/>
      <c r="H13645" s="35"/>
    </row>
    <row r="13646" ht="14.25" customHeight="1">
      <c r="C13646" s="42"/>
      <c r="D13646" s="43"/>
      <c r="G13646" s="34"/>
      <c r="H13646" s="35"/>
    </row>
    <row r="13647" ht="14.25" customHeight="1">
      <c r="C13647" s="42"/>
      <c r="D13647" s="43"/>
      <c r="G13647" s="34"/>
      <c r="H13647" s="35"/>
    </row>
    <row r="13648" ht="14.25" customHeight="1">
      <c r="C13648" s="42"/>
      <c r="D13648" s="43"/>
      <c r="G13648" s="34"/>
      <c r="H13648" s="35"/>
    </row>
    <row r="13649" ht="14.25" customHeight="1">
      <c r="C13649" s="42"/>
      <c r="D13649" s="43"/>
      <c r="G13649" s="34"/>
      <c r="H13649" s="35"/>
    </row>
    <row r="13650" ht="14.25" customHeight="1">
      <c r="C13650" s="42"/>
      <c r="D13650" s="43"/>
      <c r="G13650" s="34"/>
      <c r="H13650" s="35"/>
    </row>
    <row r="13651" ht="14.25" customHeight="1">
      <c r="C13651" s="42"/>
      <c r="D13651" s="43"/>
      <c r="G13651" s="34"/>
      <c r="H13651" s="35"/>
    </row>
    <row r="13652" ht="14.25" customHeight="1">
      <c r="C13652" s="42"/>
      <c r="D13652" s="43"/>
      <c r="G13652" s="34"/>
      <c r="H13652" s="35"/>
    </row>
    <row r="13653" ht="14.25" customHeight="1">
      <c r="C13653" s="42"/>
      <c r="D13653" s="43"/>
      <c r="G13653" s="34"/>
      <c r="H13653" s="35"/>
    </row>
    <row r="13654" ht="14.25" customHeight="1">
      <c r="C13654" s="42"/>
      <c r="D13654" s="43"/>
      <c r="G13654" s="34"/>
      <c r="H13654" s="35"/>
    </row>
    <row r="13655" ht="14.25" customHeight="1">
      <c r="C13655" s="42"/>
      <c r="D13655" s="43"/>
      <c r="G13655" s="34"/>
      <c r="H13655" s="35"/>
    </row>
    <row r="13656" ht="14.25" customHeight="1">
      <c r="C13656" s="42"/>
      <c r="D13656" s="43"/>
      <c r="G13656" s="34"/>
      <c r="H13656" s="35"/>
    </row>
    <row r="13657" ht="14.25" customHeight="1">
      <c r="C13657" s="42"/>
      <c r="D13657" s="43"/>
      <c r="G13657" s="34"/>
      <c r="H13657" s="35"/>
    </row>
    <row r="13658" ht="14.25" customHeight="1">
      <c r="C13658" s="42"/>
      <c r="D13658" s="43"/>
      <c r="G13658" s="34"/>
      <c r="H13658" s="35"/>
    </row>
    <row r="13659" ht="14.25" customHeight="1">
      <c r="C13659" s="42"/>
      <c r="D13659" s="43"/>
      <c r="G13659" s="34"/>
      <c r="H13659" s="35"/>
    </row>
    <row r="13660" ht="14.25" customHeight="1">
      <c r="C13660" s="42"/>
      <c r="D13660" s="43"/>
      <c r="G13660" s="34"/>
      <c r="H13660" s="35"/>
    </row>
    <row r="13661" ht="14.25" customHeight="1">
      <c r="C13661" s="42"/>
      <c r="D13661" s="43"/>
      <c r="G13661" s="34"/>
      <c r="H13661" s="35"/>
    </row>
    <row r="13662" ht="14.25" customHeight="1">
      <c r="C13662" s="42"/>
      <c r="D13662" s="43"/>
      <c r="G13662" s="34"/>
      <c r="H13662" s="35"/>
    </row>
    <row r="13663" ht="14.25" customHeight="1">
      <c r="C13663" s="42"/>
      <c r="D13663" s="43"/>
      <c r="G13663" s="34"/>
      <c r="H13663" s="35"/>
    </row>
    <row r="13664" ht="14.25" customHeight="1">
      <c r="C13664" s="42"/>
      <c r="D13664" s="43"/>
      <c r="G13664" s="34"/>
      <c r="H13664" s="35"/>
    </row>
    <row r="13665" ht="14.25" customHeight="1">
      <c r="C13665" s="42"/>
      <c r="D13665" s="43"/>
      <c r="G13665" s="34"/>
      <c r="H13665" s="35"/>
    </row>
    <row r="13666" ht="14.25" customHeight="1">
      <c r="C13666" s="42"/>
      <c r="D13666" s="43"/>
      <c r="G13666" s="34"/>
      <c r="H13666" s="35"/>
    </row>
    <row r="13667" ht="14.25" customHeight="1">
      <c r="C13667" s="42"/>
      <c r="D13667" s="43"/>
      <c r="G13667" s="34"/>
      <c r="H13667" s="35"/>
    </row>
    <row r="13668" ht="14.25" customHeight="1">
      <c r="C13668" s="42"/>
      <c r="D13668" s="43"/>
      <c r="G13668" s="34"/>
      <c r="H13668" s="35"/>
    </row>
    <row r="13669" ht="14.25" customHeight="1">
      <c r="C13669" s="42"/>
      <c r="D13669" s="43"/>
      <c r="G13669" s="34"/>
      <c r="H13669" s="35"/>
    </row>
    <row r="13670" ht="14.25" customHeight="1">
      <c r="C13670" s="42"/>
      <c r="D13670" s="43"/>
      <c r="G13670" s="34"/>
      <c r="H13670" s="35"/>
    </row>
    <row r="13671" ht="14.25" customHeight="1">
      <c r="C13671" s="42"/>
      <c r="D13671" s="43"/>
      <c r="G13671" s="34"/>
      <c r="H13671" s="35"/>
    </row>
    <row r="13672" ht="14.25" customHeight="1">
      <c r="C13672" s="42"/>
      <c r="D13672" s="43"/>
      <c r="G13672" s="34"/>
      <c r="H13672" s="35"/>
    </row>
    <row r="13673" ht="14.25" customHeight="1">
      <c r="C13673" s="42"/>
      <c r="D13673" s="43"/>
      <c r="G13673" s="34"/>
      <c r="H13673" s="35"/>
    </row>
    <row r="13674" ht="14.25" customHeight="1">
      <c r="C13674" s="42"/>
      <c r="D13674" s="43"/>
      <c r="G13674" s="34"/>
      <c r="H13674" s="35"/>
    </row>
    <row r="13675" ht="14.25" customHeight="1">
      <c r="C13675" s="42"/>
      <c r="D13675" s="43"/>
      <c r="G13675" s="34"/>
      <c r="H13675" s="35"/>
    </row>
    <row r="13676" ht="14.25" customHeight="1">
      <c r="C13676" s="42"/>
      <c r="D13676" s="43"/>
      <c r="G13676" s="34"/>
      <c r="H13676" s="35"/>
    </row>
    <row r="13677" ht="14.25" customHeight="1">
      <c r="C13677" s="42"/>
      <c r="D13677" s="43"/>
      <c r="G13677" s="34"/>
      <c r="H13677" s="35"/>
    </row>
    <row r="13678" ht="14.25" customHeight="1">
      <c r="C13678" s="42"/>
      <c r="D13678" s="43"/>
      <c r="G13678" s="34"/>
      <c r="H13678" s="35"/>
    </row>
    <row r="13679" ht="14.25" customHeight="1">
      <c r="C13679" s="42"/>
      <c r="D13679" s="43"/>
      <c r="G13679" s="34"/>
      <c r="H13679" s="35"/>
    </row>
    <row r="13680" ht="14.25" customHeight="1">
      <c r="C13680" s="42"/>
      <c r="D13680" s="43"/>
      <c r="G13680" s="34"/>
      <c r="H13680" s="35"/>
    </row>
    <row r="13681" ht="14.25" customHeight="1">
      <c r="C13681" s="42"/>
      <c r="D13681" s="43"/>
      <c r="G13681" s="34"/>
      <c r="H13681" s="35"/>
    </row>
    <row r="13682" ht="14.25" customHeight="1">
      <c r="C13682" s="42"/>
      <c r="D13682" s="43"/>
      <c r="G13682" s="34"/>
      <c r="H13682" s="35"/>
    </row>
    <row r="13683" ht="14.25" customHeight="1">
      <c r="C13683" s="42"/>
      <c r="D13683" s="43"/>
      <c r="G13683" s="34"/>
      <c r="H13683" s="35"/>
    </row>
    <row r="13684" ht="14.25" customHeight="1">
      <c r="C13684" s="42"/>
      <c r="D13684" s="43"/>
      <c r="G13684" s="34"/>
      <c r="H13684" s="35"/>
    </row>
    <row r="13685" ht="14.25" customHeight="1">
      <c r="C13685" s="42"/>
      <c r="D13685" s="43"/>
      <c r="G13685" s="34"/>
      <c r="H13685" s="35"/>
    </row>
    <row r="13686" ht="14.25" customHeight="1">
      <c r="C13686" s="42"/>
      <c r="D13686" s="43"/>
      <c r="G13686" s="34"/>
      <c r="H13686" s="35"/>
    </row>
    <row r="13687" ht="14.25" customHeight="1">
      <c r="C13687" s="42"/>
      <c r="D13687" s="43"/>
      <c r="G13687" s="34"/>
      <c r="H13687" s="35"/>
    </row>
    <row r="13688" ht="14.25" customHeight="1">
      <c r="C13688" s="42"/>
      <c r="D13688" s="43"/>
      <c r="G13688" s="34"/>
      <c r="H13688" s="35"/>
    </row>
    <row r="13689" ht="14.25" customHeight="1">
      <c r="C13689" s="42"/>
      <c r="D13689" s="43"/>
      <c r="G13689" s="34"/>
      <c r="H13689" s="35"/>
    </row>
    <row r="13690" ht="14.25" customHeight="1">
      <c r="C13690" s="42"/>
      <c r="D13690" s="43"/>
      <c r="G13690" s="34"/>
      <c r="H13690" s="35"/>
    </row>
    <row r="13691" ht="14.25" customHeight="1">
      <c r="C13691" s="42"/>
      <c r="D13691" s="43"/>
      <c r="G13691" s="34"/>
      <c r="H13691" s="35"/>
    </row>
    <row r="13692" ht="14.25" customHeight="1">
      <c r="C13692" s="42"/>
      <c r="D13692" s="43"/>
      <c r="G13692" s="34"/>
      <c r="H13692" s="35"/>
    </row>
    <row r="13693" ht="14.25" customHeight="1">
      <c r="C13693" s="42"/>
      <c r="D13693" s="43"/>
      <c r="G13693" s="34"/>
      <c r="H13693" s="35"/>
    </row>
    <row r="13694" ht="14.25" customHeight="1">
      <c r="C13694" s="42"/>
      <c r="D13694" s="43"/>
      <c r="G13694" s="34"/>
      <c r="H13694" s="35"/>
    </row>
    <row r="13695" ht="14.25" customHeight="1">
      <c r="C13695" s="42"/>
      <c r="D13695" s="43"/>
      <c r="G13695" s="34"/>
      <c r="H13695" s="35"/>
    </row>
    <row r="13696" ht="14.25" customHeight="1">
      <c r="C13696" s="42"/>
      <c r="D13696" s="43"/>
      <c r="G13696" s="34"/>
      <c r="H13696" s="35"/>
    </row>
    <row r="13697" ht="14.25" customHeight="1">
      <c r="C13697" s="42"/>
      <c r="D13697" s="43"/>
      <c r="G13697" s="34"/>
      <c r="H13697" s="35"/>
    </row>
    <row r="13698" ht="14.25" customHeight="1">
      <c r="C13698" s="42"/>
      <c r="D13698" s="43"/>
      <c r="G13698" s="34"/>
      <c r="H13698" s="35"/>
    </row>
    <row r="13699" ht="14.25" customHeight="1">
      <c r="C13699" s="42"/>
      <c r="D13699" s="43"/>
      <c r="G13699" s="34"/>
      <c r="H13699" s="35"/>
    </row>
    <row r="13700" ht="14.25" customHeight="1">
      <c r="C13700" s="42"/>
      <c r="D13700" s="43"/>
      <c r="G13700" s="34"/>
      <c r="H13700" s="35"/>
    </row>
    <row r="13701" ht="14.25" customHeight="1">
      <c r="C13701" s="42"/>
      <c r="D13701" s="43"/>
      <c r="G13701" s="34"/>
      <c r="H13701" s="35"/>
    </row>
    <row r="13702" ht="14.25" customHeight="1">
      <c r="C13702" s="42"/>
      <c r="D13702" s="43"/>
      <c r="G13702" s="34"/>
      <c r="H13702" s="35"/>
    </row>
    <row r="13703" ht="14.25" customHeight="1">
      <c r="C13703" s="42"/>
      <c r="D13703" s="43"/>
      <c r="G13703" s="34"/>
      <c r="H13703" s="35"/>
    </row>
    <row r="13704" ht="14.25" customHeight="1">
      <c r="C13704" s="42"/>
      <c r="D13704" s="43"/>
      <c r="G13704" s="34"/>
      <c r="H13704" s="35"/>
    </row>
    <row r="13705" ht="14.25" customHeight="1">
      <c r="C13705" s="42"/>
      <c r="D13705" s="43"/>
      <c r="G13705" s="34"/>
      <c r="H13705" s="35"/>
    </row>
    <row r="13706" ht="14.25" customHeight="1">
      <c r="C13706" s="42"/>
      <c r="D13706" s="43"/>
      <c r="G13706" s="34"/>
      <c r="H13706" s="35"/>
    </row>
    <row r="13707" ht="14.25" customHeight="1">
      <c r="C13707" s="42"/>
      <c r="D13707" s="43"/>
      <c r="G13707" s="34"/>
      <c r="H13707" s="35"/>
    </row>
    <row r="13708" ht="14.25" customHeight="1">
      <c r="C13708" s="42"/>
      <c r="D13708" s="43"/>
      <c r="G13708" s="34"/>
      <c r="H13708" s="35"/>
    </row>
    <row r="13709" ht="14.25" customHeight="1">
      <c r="C13709" s="42"/>
      <c r="D13709" s="43"/>
      <c r="G13709" s="34"/>
      <c r="H13709" s="35"/>
    </row>
    <row r="13710" ht="14.25" customHeight="1">
      <c r="C13710" s="42"/>
      <c r="D13710" s="43"/>
      <c r="G13710" s="34"/>
      <c r="H13710" s="35"/>
    </row>
    <row r="13711" ht="14.25" customHeight="1">
      <c r="C13711" s="42"/>
      <c r="D13711" s="43"/>
      <c r="G13711" s="34"/>
      <c r="H13711" s="35"/>
    </row>
    <row r="13712" ht="14.25" customHeight="1">
      <c r="C13712" s="42"/>
      <c r="D13712" s="43"/>
      <c r="G13712" s="34"/>
      <c r="H13712" s="35"/>
    </row>
    <row r="13713" ht="14.25" customHeight="1">
      <c r="C13713" s="42"/>
      <c r="D13713" s="43"/>
      <c r="G13713" s="34"/>
      <c r="H13713" s="35"/>
    </row>
    <row r="13714" ht="14.25" customHeight="1">
      <c r="C13714" s="42"/>
      <c r="D13714" s="43"/>
      <c r="G13714" s="34"/>
      <c r="H13714" s="35"/>
    </row>
    <row r="13715" ht="14.25" customHeight="1">
      <c r="C13715" s="42"/>
      <c r="D13715" s="43"/>
      <c r="G13715" s="34"/>
      <c r="H13715" s="35"/>
    </row>
    <row r="13716" ht="14.25" customHeight="1">
      <c r="C13716" s="42"/>
      <c r="D13716" s="43"/>
      <c r="G13716" s="34"/>
      <c r="H13716" s="35"/>
    </row>
    <row r="13717" ht="14.25" customHeight="1">
      <c r="C13717" s="42"/>
      <c r="D13717" s="43"/>
      <c r="G13717" s="34"/>
      <c r="H13717" s="35"/>
    </row>
    <row r="13718" ht="14.25" customHeight="1">
      <c r="C13718" s="42"/>
      <c r="D13718" s="43"/>
      <c r="G13718" s="34"/>
      <c r="H13718" s="35"/>
    </row>
    <row r="13719" ht="14.25" customHeight="1">
      <c r="C13719" s="42"/>
      <c r="D13719" s="43"/>
      <c r="G13719" s="34"/>
      <c r="H13719" s="35"/>
    </row>
    <row r="13720" ht="14.25" customHeight="1">
      <c r="C13720" s="42"/>
      <c r="D13720" s="43"/>
      <c r="G13720" s="34"/>
      <c r="H13720" s="35"/>
    </row>
    <row r="13721" ht="14.25" customHeight="1">
      <c r="C13721" s="42"/>
      <c r="D13721" s="43"/>
      <c r="G13721" s="34"/>
      <c r="H13721" s="35"/>
    </row>
    <row r="13722" ht="14.25" customHeight="1">
      <c r="C13722" s="42"/>
      <c r="D13722" s="43"/>
      <c r="G13722" s="34"/>
      <c r="H13722" s="35"/>
    </row>
    <row r="13723" ht="14.25" customHeight="1">
      <c r="C13723" s="42"/>
      <c r="D13723" s="43"/>
      <c r="G13723" s="34"/>
      <c r="H13723" s="35"/>
    </row>
    <row r="13724" ht="14.25" customHeight="1">
      <c r="C13724" s="42"/>
      <c r="D13724" s="43"/>
      <c r="G13724" s="34"/>
      <c r="H13724" s="35"/>
    </row>
    <row r="13725" ht="14.25" customHeight="1">
      <c r="C13725" s="42"/>
      <c r="D13725" s="43"/>
      <c r="G13725" s="34"/>
      <c r="H13725" s="35"/>
    </row>
    <row r="13726" ht="14.25" customHeight="1">
      <c r="C13726" s="42"/>
      <c r="D13726" s="43"/>
      <c r="G13726" s="34"/>
      <c r="H13726" s="35"/>
    </row>
    <row r="13727" ht="14.25" customHeight="1">
      <c r="C13727" s="42"/>
      <c r="D13727" s="43"/>
      <c r="G13727" s="34"/>
      <c r="H13727" s="35"/>
    </row>
    <row r="13728" ht="14.25" customHeight="1">
      <c r="C13728" s="42"/>
      <c r="D13728" s="43"/>
      <c r="G13728" s="34"/>
      <c r="H13728" s="35"/>
    </row>
    <row r="13729" ht="14.25" customHeight="1">
      <c r="C13729" s="42"/>
      <c r="D13729" s="43"/>
      <c r="G13729" s="34"/>
      <c r="H13729" s="35"/>
    </row>
    <row r="13730" ht="14.25" customHeight="1">
      <c r="C13730" s="42"/>
      <c r="D13730" s="43"/>
      <c r="G13730" s="34"/>
      <c r="H13730" s="35"/>
    </row>
    <row r="13731" ht="14.25" customHeight="1">
      <c r="C13731" s="42"/>
      <c r="D13731" s="43"/>
      <c r="G13731" s="34"/>
      <c r="H13731" s="35"/>
    </row>
    <row r="13732" ht="14.25" customHeight="1">
      <c r="C13732" s="42"/>
      <c r="D13732" s="43"/>
      <c r="G13732" s="34"/>
      <c r="H13732" s="35"/>
    </row>
    <row r="13733" ht="14.25" customHeight="1">
      <c r="C13733" s="42"/>
      <c r="D13733" s="43"/>
      <c r="G13733" s="34"/>
      <c r="H13733" s="35"/>
    </row>
    <row r="13734" ht="14.25" customHeight="1">
      <c r="C13734" s="42"/>
      <c r="D13734" s="43"/>
      <c r="G13734" s="34"/>
      <c r="H13734" s="35"/>
    </row>
    <row r="13735" ht="14.25" customHeight="1">
      <c r="C13735" s="42"/>
      <c r="D13735" s="43"/>
      <c r="G13735" s="34"/>
      <c r="H13735" s="35"/>
    </row>
    <row r="13736" ht="14.25" customHeight="1">
      <c r="C13736" s="42"/>
      <c r="D13736" s="43"/>
      <c r="G13736" s="34"/>
      <c r="H13736" s="35"/>
    </row>
    <row r="13737" ht="14.25" customHeight="1">
      <c r="C13737" s="42"/>
      <c r="D13737" s="43"/>
      <c r="G13737" s="34"/>
      <c r="H13737" s="35"/>
    </row>
    <row r="13738" ht="14.25" customHeight="1">
      <c r="C13738" s="42"/>
      <c r="D13738" s="43"/>
      <c r="G13738" s="34"/>
      <c r="H13738" s="35"/>
    </row>
    <row r="13739" ht="14.25" customHeight="1">
      <c r="C13739" s="42"/>
      <c r="D13739" s="43"/>
      <c r="G13739" s="34"/>
      <c r="H13739" s="35"/>
    </row>
    <row r="13740" ht="14.25" customHeight="1">
      <c r="C13740" s="42"/>
      <c r="D13740" s="43"/>
      <c r="G13740" s="34"/>
      <c r="H13740" s="35"/>
    </row>
    <row r="13741" ht="14.25" customHeight="1">
      <c r="C13741" s="42"/>
      <c r="D13741" s="43"/>
      <c r="G13741" s="34"/>
      <c r="H13741" s="35"/>
    </row>
    <row r="13742" ht="14.25" customHeight="1">
      <c r="C13742" s="42"/>
      <c r="D13742" s="43"/>
      <c r="G13742" s="34"/>
      <c r="H13742" s="35"/>
    </row>
    <row r="13743" ht="14.25" customHeight="1">
      <c r="C13743" s="42"/>
      <c r="D13743" s="43"/>
      <c r="G13743" s="34"/>
      <c r="H13743" s="35"/>
    </row>
    <row r="13744" ht="14.25" customHeight="1">
      <c r="C13744" s="42"/>
      <c r="D13744" s="43"/>
      <c r="G13744" s="34"/>
      <c r="H13744" s="35"/>
    </row>
    <row r="13745" ht="14.25" customHeight="1">
      <c r="C13745" s="42"/>
      <c r="D13745" s="43"/>
      <c r="G13745" s="34"/>
      <c r="H13745" s="35"/>
    </row>
    <row r="13746" ht="14.25" customHeight="1">
      <c r="C13746" s="42"/>
      <c r="D13746" s="43"/>
      <c r="G13746" s="34"/>
      <c r="H13746" s="35"/>
    </row>
    <row r="13747" ht="14.25" customHeight="1">
      <c r="C13747" s="42"/>
      <c r="D13747" s="43"/>
      <c r="G13747" s="34"/>
      <c r="H13747" s="35"/>
    </row>
    <row r="13748" ht="14.25" customHeight="1">
      <c r="C13748" s="42"/>
      <c r="D13748" s="43"/>
      <c r="G13748" s="34"/>
      <c r="H13748" s="35"/>
    </row>
    <row r="13749" ht="14.25" customHeight="1">
      <c r="C13749" s="42"/>
      <c r="D13749" s="43"/>
      <c r="G13749" s="34"/>
      <c r="H13749" s="35"/>
    </row>
    <row r="13750" ht="14.25" customHeight="1">
      <c r="C13750" s="42"/>
      <c r="D13750" s="43"/>
      <c r="G13750" s="34"/>
      <c r="H13750" s="35"/>
    </row>
    <row r="13751" ht="14.25" customHeight="1">
      <c r="C13751" s="42"/>
      <c r="D13751" s="43"/>
      <c r="G13751" s="34"/>
      <c r="H13751" s="35"/>
    </row>
    <row r="13752" ht="14.25" customHeight="1">
      <c r="C13752" s="42"/>
      <c r="D13752" s="43"/>
      <c r="G13752" s="34"/>
      <c r="H13752" s="35"/>
    </row>
    <row r="13753" ht="14.25" customHeight="1">
      <c r="C13753" s="42"/>
      <c r="D13753" s="43"/>
      <c r="G13753" s="34"/>
      <c r="H13753" s="35"/>
    </row>
    <row r="13754" ht="14.25" customHeight="1">
      <c r="C13754" s="42"/>
      <c r="D13754" s="43"/>
      <c r="G13754" s="34"/>
      <c r="H13754" s="35"/>
    </row>
    <row r="13755" ht="14.25" customHeight="1">
      <c r="C13755" s="42"/>
      <c r="D13755" s="43"/>
      <c r="G13755" s="34"/>
      <c r="H13755" s="35"/>
    </row>
    <row r="13756" ht="14.25" customHeight="1">
      <c r="C13756" s="42"/>
      <c r="D13756" s="43"/>
      <c r="G13756" s="34"/>
      <c r="H13756" s="35"/>
    </row>
    <row r="13757" ht="14.25" customHeight="1">
      <c r="C13757" s="42"/>
      <c r="D13757" s="43"/>
      <c r="G13757" s="34"/>
      <c r="H13757" s="35"/>
    </row>
    <row r="13758" ht="14.25" customHeight="1">
      <c r="C13758" s="42"/>
      <c r="D13758" s="43"/>
      <c r="G13758" s="34"/>
      <c r="H13758" s="35"/>
    </row>
    <row r="13759" ht="14.25" customHeight="1">
      <c r="C13759" s="42"/>
      <c r="D13759" s="43"/>
      <c r="G13759" s="34"/>
      <c r="H13759" s="35"/>
    </row>
    <row r="13760" ht="14.25" customHeight="1">
      <c r="C13760" s="42"/>
      <c r="D13760" s="43"/>
      <c r="G13760" s="34"/>
      <c r="H13760" s="35"/>
    </row>
    <row r="13761" ht="14.25" customHeight="1">
      <c r="C13761" s="42"/>
      <c r="D13761" s="43"/>
      <c r="G13761" s="34"/>
      <c r="H13761" s="35"/>
    </row>
    <row r="13762" ht="14.25" customHeight="1">
      <c r="C13762" s="42"/>
      <c r="D13762" s="43"/>
      <c r="G13762" s="34"/>
      <c r="H13762" s="35"/>
    </row>
    <row r="13763" ht="14.25" customHeight="1">
      <c r="C13763" s="42"/>
      <c r="D13763" s="43"/>
      <c r="G13763" s="34"/>
      <c r="H13763" s="35"/>
    </row>
    <row r="13764" ht="14.25" customHeight="1">
      <c r="C13764" s="42"/>
      <c r="D13764" s="43"/>
      <c r="G13764" s="34"/>
      <c r="H13764" s="35"/>
    </row>
    <row r="13765" ht="14.25" customHeight="1">
      <c r="C13765" s="42"/>
      <c r="D13765" s="43"/>
      <c r="G13765" s="34"/>
      <c r="H13765" s="35"/>
    </row>
    <row r="13766" ht="14.25" customHeight="1">
      <c r="C13766" s="42"/>
      <c r="D13766" s="43"/>
      <c r="G13766" s="34"/>
      <c r="H13766" s="35"/>
    </row>
    <row r="13767" ht="14.25" customHeight="1">
      <c r="C13767" s="42"/>
      <c r="D13767" s="43"/>
      <c r="G13767" s="34"/>
      <c r="H13767" s="35"/>
    </row>
    <row r="13768" ht="14.25" customHeight="1">
      <c r="C13768" s="42"/>
      <c r="D13768" s="43"/>
      <c r="G13768" s="34"/>
      <c r="H13768" s="35"/>
    </row>
    <row r="13769" ht="14.25" customHeight="1">
      <c r="C13769" s="42"/>
      <c r="D13769" s="43"/>
      <c r="G13769" s="34"/>
      <c r="H13769" s="35"/>
    </row>
    <row r="13770" ht="14.25" customHeight="1">
      <c r="C13770" s="42"/>
      <c r="D13770" s="43"/>
      <c r="G13770" s="34"/>
      <c r="H13770" s="35"/>
    </row>
    <row r="13771" ht="14.25" customHeight="1">
      <c r="C13771" s="42"/>
      <c r="D13771" s="43"/>
      <c r="G13771" s="34"/>
      <c r="H13771" s="35"/>
    </row>
    <row r="13772" ht="14.25" customHeight="1">
      <c r="C13772" s="42"/>
      <c r="D13772" s="43"/>
      <c r="G13772" s="34"/>
      <c r="H13772" s="35"/>
    </row>
    <row r="13773" ht="14.25" customHeight="1">
      <c r="C13773" s="42"/>
      <c r="D13773" s="43"/>
      <c r="G13773" s="34"/>
      <c r="H13773" s="35"/>
    </row>
    <row r="13774" ht="14.25" customHeight="1">
      <c r="C13774" s="42"/>
      <c r="D13774" s="43"/>
      <c r="G13774" s="34"/>
      <c r="H13774" s="35"/>
    </row>
    <row r="13775" ht="14.25" customHeight="1">
      <c r="C13775" s="42"/>
      <c r="D13775" s="43"/>
      <c r="G13775" s="34"/>
      <c r="H13775" s="35"/>
    </row>
    <row r="13776" ht="14.25" customHeight="1">
      <c r="C13776" s="42"/>
      <c r="D13776" s="43"/>
      <c r="G13776" s="34"/>
      <c r="H13776" s="35"/>
    </row>
    <row r="13777" ht="14.25" customHeight="1">
      <c r="C13777" s="42"/>
      <c r="D13777" s="43"/>
      <c r="G13777" s="34"/>
      <c r="H13777" s="35"/>
    </row>
    <row r="13778" ht="14.25" customHeight="1">
      <c r="C13778" s="42"/>
      <c r="D13778" s="43"/>
      <c r="G13778" s="34"/>
      <c r="H13778" s="35"/>
    </row>
    <row r="13779" ht="14.25" customHeight="1">
      <c r="C13779" s="42"/>
      <c r="D13779" s="43"/>
      <c r="G13779" s="34"/>
      <c r="H13779" s="35"/>
    </row>
    <row r="13780" ht="14.25" customHeight="1">
      <c r="C13780" s="42"/>
      <c r="D13780" s="43"/>
      <c r="G13780" s="34"/>
      <c r="H13780" s="35"/>
    </row>
    <row r="13781" ht="14.25" customHeight="1">
      <c r="C13781" s="42"/>
      <c r="D13781" s="43"/>
      <c r="G13781" s="34"/>
      <c r="H13781" s="35"/>
    </row>
    <row r="13782" ht="14.25" customHeight="1">
      <c r="C13782" s="42"/>
      <c r="D13782" s="43"/>
      <c r="G13782" s="34"/>
      <c r="H13782" s="35"/>
    </row>
    <row r="13783" ht="14.25" customHeight="1">
      <c r="C13783" s="42"/>
      <c r="D13783" s="43"/>
      <c r="G13783" s="34"/>
      <c r="H13783" s="35"/>
    </row>
    <row r="13784" ht="14.25" customHeight="1">
      <c r="C13784" s="42"/>
      <c r="D13784" s="43"/>
      <c r="G13784" s="34"/>
      <c r="H13784" s="35"/>
    </row>
    <row r="13785" ht="14.25" customHeight="1">
      <c r="C13785" s="42"/>
      <c r="D13785" s="43"/>
      <c r="G13785" s="34"/>
      <c r="H13785" s="35"/>
    </row>
    <row r="13786" ht="14.25" customHeight="1">
      <c r="C13786" s="42"/>
      <c r="D13786" s="43"/>
      <c r="G13786" s="34"/>
      <c r="H13786" s="35"/>
    </row>
    <row r="13787" ht="14.25" customHeight="1">
      <c r="C13787" s="42"/>
      <c r="D13787" s="43"/>
      <c r="G13787" s="34"/>
      <c r="H13787" s="35"/>
    </row>
    <row r="13788" ht="14.25" customHeight="1">
      <c r="C13788" s="42"/>
      <c r="D13788" s="43"/>
      <c r="G13788" s="34"/>
      <c r="H13788" s="35"/>
    </row>
    <row r="13789" ht="14.25" customHeight="1">
      <c r="C13789" s="42"/>
      <c r="D13789" s="43"/>
      <c r="G13789" s="34"/>
      <c r="H13789" s="35"/>
    </row>
    <row r="13790" ht="14.25" customHeight="1">
      <c r="C13790" s="42"/>
      <c r="D13790" s="43"/>
      <c r="G13790" s="34"/>
      <c r="H13790" s="35"/>
    </row>
    <row r="13791" ht="14.25" customHeight="1">
      <c r="C13791" s="42"/>
      <c r="D13791" s="43"/>
      <c r="G13791" s="34"/>
      <c r="H13791" s="35"/>
    </row>
    <row r="13792" ht="14.25" customHeight="1">
      <c r="C13792" s="42"/>
      <c r="D13792" s="43"/>
      <c r="G13792" s="34"/>
      <c r="H13792" s="35"/>
    </row>
    <row r="13793" ht="14.25" customHeight="1">
      <c r="C13793" s="42"/>
      <c r="D13793" s="43"/>
      <c r="G13793" s="34"/>
      <c r="H13793" s="35"/>
    </row>
    <row r="13794" ht="14.25" customHeight="1">
      <c r="C13794" s="42"/>
      <c r="D13794" s="43"/>
      <c r="G13794" s="34"/>
      <c r="H13794" s="35"/>
    </row>
    <row r="13795" ht="14.25" customHeight="1">
      <c r="C13795" s="42"/>
      <c r="D13795" s="43"/>
      <c r="G13795" s="34"/>
      <c r="H13795" s="35"/>
    </row>
    <row r="13796" ht="14.25" customHeight="1">
      <c r="C13796" s="42"/>
      <c r="D13796" s="43"/>
      <c r="G13796" s="34"/>
      <c r="H13796" s="35"/>
    </row>
    <row r="13797" ht="14.25" customHeight="1">
      <c r="C13797" s="42"/>
      <c r="D13797" s="43"/>
      <c r="G13797" s="34"/>
      <c r="H13797" s="35"/>
    </row>
    <row r="13798" ht="14.25" customHeight="1">
      <c r="C13798" s="42"/>
      <c r="D13798" s="43"/>
      <c r="G13798" s="34"/>
      <c r="H13798" s="35"/>
    </row>
    <row r="13799" ht="14.25" customHeight="1">
      <c r="C13799" s="42"/>
      <c r="D13799" s="43"/>
      <c r="G13799" s="34"/>
      <c r="H13799" s="35"/>
    </row>
    <row r="13800" ht="14.25" customHeight="1">
      <c r="C13800" s="42"/>
      <c r="D13800" s="43"/>
      <c r="G13800" s="34"/>
      <c r="H13800" s="35"/>
    </row>
    <row r="13801" ht="14.25" customHeight="1">
      <c r="C13801" s="42"/>
      <c r="D13801" s="43"/>
      <c r="G13801" s="34"/>
      <c r="H13801" s="35"/>
    </row>
    <row r="13802" ht="14.25" customHeight="1">
      <c r="C13802" s="42"/>
      <c r="D13802" s="43"/>
      <c r="G13802" s="34"/>
      <c r="H13802" s="35"/>
    </row>
    <row r="13803" ht="14.25" customHeight="1">
      <c r="C13803" s="42"/>
      <c r="D13803" s="43"/>
      <c r="G13803" s="34"/>
      <c r="H13803" s="35"/>
    </row>
    <row r="13804" ht="14.25" customHeight="1">
      <c r="C13804" s="42"/>
      <c r="D13804" s="43"/>
      <c r="G13804" s="34"/>
      <c r="H13804" s="35"/>
    </row>
    <row r="13805" ht="14.25" customHeight="1">
      <c r="C13805" s="42"/>
      <c r="D13805" s="43"/>
      <c r="G13805" s="34"/>
      <c r="H13805" s="35"/>
    </row>
    <row r="13806" ht="14.25" customHeight="1">
      <c r="C13806" s="42"/>
      <c r="D13806" s="43"/>
      <c r="G13806" s="34"/>
      <c r="H13806" s="35"/>
    </row>
    <row r="13807" ht="14.25" customHeight="1">
      <c r="C13807" s="42"/>
      <c r="D13807" s="43"/>
      <c r="G13807" s="34"/>
      <c r="H13807" s="35"/>
    </row>
    <row r="13808" ht="14.25" customHeight="1">
      <c r="C13808" s="42"/>
      <c r="D13808" s="43"/>
      <c r="G13808" s="34"/>
      <c r="H13808" s="35"/>
    </row>
    <row r="13809" ht="14.25" customHeight="1">
      <c r="C13809" s="42"/>
      <c r="D13809" s="43"/>
      <c r="G13809" s="34"/>
      <c r="H13809" s="35"/>
    </row>
    <row r="13810" ht="14.25" customHeight="1">
      <c r="C13810" s="42"/>
      <c r="D13810" s="43"/>
      <c r="G13810" s="34"/>
      <c r="H13810" s="35"/>
    </row>
    <row r="13811" ht="14.25" customHeight="1">
      <c r="C13811" s="42"/>
      <c r="D13811" s="43"/>
      <c r="G13811" s="34"/>
      <c r="H13811" s="35"/>
    </row>
    <row r="13812" ht="14.25" customHeight="1">
      <c r="C13812" s="42"/>
      <c r="D13812" s="43"/>
      <c r="G13812" s="34"/>
      <c r="H13812" s="35"/>
    </row>
    <row r="13813" ht="14.25" customHeight="1">
      <c r="C13813" s="42"/>
      <c r="D13813" s="43"/>
      <c r="G13813" s="34"/>
      <c r="H13813" s="35"/>
    </row>
    <row r="13814" ht="14.25" customHeight="1">
      <c r="C13814" s="42"/>
      <c r="D13814" s="43"/>
      <c r="G13814" s="34"/>
      <c r="H13814" s="35"/>
    </row>
    <row r="13815" ht="14.25" customHeight="1">
      <c r="C13815" s="42"/>
      <c r="D13815" s="43"/>
      <c r="G13815" s="34"/>
      <c r="H13815" s="35"/>
    </row>
    <row r="13816" ht="14.25" customHeight="1">
      <c r="C13816" s="42"/>
      <c r="D13816" s="43"/>
      <c r="G13816" s="34"/>
      <c r="H13816" s="35"/>
    </row>
    <row r="13817" ht="14.25" customHeight="1">
      <c r="C13817" s="42"/>
      <c r="D13817" s="43"/>
      <c r="G13817" s="34"/>
      <c r="H13817" s="35"/>
    </row>
    <row r="13818" ht="14.25" customHeight="1">
      <c r="C13818" s="42"/>
      <c r="D13818" s="43"/>
      <c r="G13818" s="34"/>
      <c r="H13818" s="35"/>
    </row>
    <row r="13819" ht="14.25" customHeight="1">
      <c r="C13819" s="42"/>
      <c r="D13819" s="43"/>
      <c r="G13819" s="34"/>
      <c r="H13819" s="35"/>
    </row>
    <row r="13820" ht="14.25" customHeight="1">
      <c r="C13820" s="42"/>
      <c r="D13820" s="43"/>
      <c r="G13820" s="34"/>
      <c r="H13820" s="35"/>
    </row>
    <row r="13821" ht="14.25" customHeight="1">
      <c r="C13821" s="42"/>
      <c r="D13821" s="43"/>
      <c r="G13821" s="34"/>
      <c r="H13821" s="35"/>
    </row>
    <row r="13822" ht="14.25" customHeight="1">
      <c r="C13822" s="42"/>
      <c r="D13822" s="43"/>
      <c r="G13822" s="34"/>
      <c r="H13822" s="35"/>
    </row>
    <row r="13823" ht="14.25" customHeight="1">
      <c r="C13823" s="42"/>
      <c r="D13823" s="43"/>
      <c r="G13823" s="34"/>
      <c r="H13823" s="35"/>
    </row>
    <row r="13824" ht="14.25" customHeight="1">
      <c r="C13824" s="42"/>
      <c r="D13824" s="43"/>
      <c r="G13824" s="34"/>
      <c r="H13824" s="35"/>
    </row>
    <row r="13825" ht="14.25" customHeight="1">
      <c r="C13825" s="42"/>
      <c r="D13825" s="43"/>
      <c r="G13825" s="34"/>
      <c r="H13825" s="35"/>
    </row>
    <row r="13826" ht="14.25" customHeight="1">
      <c r="C13826" s="42"/>
      <c r="D13826" s="43"/>
      <c r="G13826" s="34"/>
      <c r="H13826" s="35"/>
    </row>
    <row r="13827" ht="14.25" customHeight="1">
      <c r="C13827" s="42"/>
      <c r="D13827" s="43"/>
      <c r="G13827" s="34"/>
      <c r="H13827" s="35"/>
    </row>
    <row r="13828" ht="14.25" customHeight="1">
      <c r="C13828" s="42"/>
      <c r="D13828" s="43"/>
      <c r="G13828" s="34"/>
      <c r="H13828" s="35"/>
    </row>
    <row r="13829" ht="14.25" customHeight="1">
      <c r="C13829" s="42"/>
      <c r="D13829" s="43"/>
      <c r="G13829" s="34"/>
      <c r="H13829" s="35"/>
    </row>
    <row r="13830" ht="14.25" customHeight="1">
      <c r="C13830" s="42"/>
      <c r="D13830" s="43"/>
      <c r="G13830" s="34"/>
      <c r="H13830" s="35"/>
    </row>
    <row r="13831" ht="14.25" customHeight="1">
      <c r="C13831" s="42"/>
      <c r="D13831" s="43"/>
      <c r="G13831" s="34"/>
      <c r="H13831" s="35"/>
    </row>
    <row r="13832" ht="14.25" customHeight="1">
      <c r="C13832" s="42"/>
      <c r="D13832" s="43"/>
      <c r="G13832" s="34"/>
      <c r="H13832" s="35"/>
    </row>
    <row r="13833" ht="14.25" customHeight="1">
      <c r="C13833" s="42"/>
      <c r="D13833" s="43"/>
      <c r="G13833" s="34"/>
      <c r="H13833" s="35"/>
    </row>
    <row r="13834" ht="14.25" customHeight="1">
      <c r="C13834" s="42"/>
      <c r="D13834" s="43"/>
      <c r="G13834" s="34"/>
      <c r="H13834" s="35"/>
    </row>
    <row r="13835" ht="14.25" customHeight="1">
      <c r="C13835" s="42"/>
      <c r="D13835" s="43"/>
      <c r="G13835" s="34"/>
      <c r="H13835" s="35"/>
    </row>
    <row r="13836" ht="14.25" customHeight="1">
      <c r="C13836" s="42"/>
      <c r="D13836" s="43"/>
      <c r="G13836" s="34"/>
      <c r="H13836" s="35"/>
    </row>
    <row r="13837" ht="14.25" customHeight="1">
      <c r="C13837" s="42"/>
      <c r="D13837" s="43"/>
      <c r="G13837" s="34"/>
      <c r="H13837" s="35"/>
    </row>
    <row r="13838" ht="14.25" customHeight="1">
      <c r="C13838" s="42"/>
      <c r="D13838" s="43"/>
      <c r="G13838" s="34"/>
      <c r="H13838" s="35"/>
    </row>
    <row r="13839" ht="14.25" customHeight="1">
      <c r="C13839" s="42"/>
      <c r="D13839" s="43"/>
      <c r="G13839" s="34"/>
      <c r="H13839" s="35"/>
    </row>
    <row r="13840" ht="14.25" customHeight="1">
      <c r="C13840" s="42"/>
      <c r="D13840" s="43"/>
      <c r="G13840" s="34"/>
      <c r="H13840" s="35"/>
    </row>
    <row r="13841" ht="14.25" customHeight="1">
      <c r="C13841" s="42"/>
      <c r="D13841" s="43"/>
      <c r="G13841" s="34"/>
      <c r="H13841" s="35"/>
    </row>
    <row r="13842" ht="14.25" customHeight="1">
      <c r="C13842" s="42"/>
      <c r="D13842" s="43"/>
      <c r="G13842" s="34"/>
      <c r="H13842" s="35"/>
    </row>
    <row r="13843" ht="14.25" customHeight="1">
      <c r="C13843" s="42"/>
      <c r="D13843" s="43"/>
      <c r="G13843" s="34"/>
      <c r="H13843" s="35"/>
    </row>
    <row r="13844" ht="14.25" customHeight="1">
      <c r="C13844" s="42"/>
      <c r="D13844" s="43"/>
      <c r="G13844" s="34"/>
      <c r="H13844" s="35"/>
    </row>
    <row r="13845" ht="14.25" customHeight="1">
      <c r="C13845" s="42"/>
      <c r="D13845" s="43"/>
      <c r="G13845" s="34"/>
      <c r="H13845" s="35"/>
    </row>
    <row r="13846" ht="14.25" customHeight="1">
      <c r="C13846" s="42"/>
      <c r="D13846" s="43"/>
      <c r="G13846" s="34"/>
      <c r="H13846" s="35"/>
    </row>
    <row r="13847" ht="14.25" customHeight="1">
      <c r="C13847" s="42"/>
      <c r="D13847" s="43"/>
      <c r="G13847" s="34"/>
      <c r="H13847" s="35"/>
    </row>
    <row r="13848" ht="14.25" customHeight="1">
      <c r="C13848" s="42"/>
      <c r="D13848" s="43"/>
      <c r="G13848" s="34"/>
      <c r="H13848" s="35"/>
    </row>
    <row r="13849" ht="14.25" customHeight="1">
      <c r="C13849" s="42"/>
      <c r="D13849" s="43"/>
      <c r="G13849" s="34"/>
      <c r="H13849" s="35"/>
    </row>
    <row r="13850" ht="14.25" customHeight="1">
      <c r="C13850" s="42"/>
      <c r="D13850" s="43"/>
      <c r="G13850" s="34"/>
      <c r="H13850" s="35"/>
    </row>
    <row r="13851" ht="14.25" customHeight="1">
      <c r="C13851" s="42"/>
      <c r="D13851" s="43"/>
      <c r="G13851" s="34"/>
      <c r="H13851" s="35"/>
    </row>
    <row r="13852" ht="14.25" customHeight="1">
      <c r="C13852" s="42"/>
      <c r="D13852" s="43"/>
      <c r="G13852" s="34"/>
      <c r="H13852" s="35"/>
    </row>
    <row r="13853" ht="14.25" customHeight="1">
      <c r="C13853" s="42"/>
      <c r="D13853" s="43"/>
      <c r="G13853" s="34"/>
      <c r="H13853" s="35"/>
    </row>
    <row r="13854" ht="14.25" customHeight="1">
      <c r="C13854" s="42"/>
      <c r="D13854" s="43"/>
      <c r="G13854" s="34"/>
      <c r="H13854" s="35"/>
    </row>
    <row r="13855" ht="14.25" customHeight="1">
      <c r="C13855" s="42"/>
      <c r="D13855" s="43"/>
      <c r="G13855" s="34"/>
      <c r="H13855" s="35"/>
    </row>
    <row r="13856" ht="14.25" customHeight="1">
      <c r="C13856" s="42"/>
      <c r="D13856" s="43"/>
      <c r="G13856" s="34"/>
      <c r="H13856" s="35"/>
    </row>
    <row r="13857" ht="14.25" customHeight="1">
      <c r="C13857" s="42"/>
      <c r="D13857" s="43"/>
      <c r="G13857" s="34"/>
      <c r="H13857" s="35"/>
    </row>
    <row r="13858" ht="14.25" customHeight="1">
      <c r="C13858" s="42"/>
      <c r="D13858" s="43"/>
      <c r="G13858" s="34"/>
      <c r="H13858" s="35"/>
    </row>
    <row r="13859" ht="14.25" customHeight="1">
      <c r="C13859" s="42"/>
      <c r="D13859" s="43"/>
      <c r="G13859" s="34"/>
      <c r="H13859" s="35"/>
    </row>
    <row r="13860" ht="14.25" customHeight="1">
      <c r="C13860" s="42"/>
      <c r="D13860" s="43"/>
      <c r="G13860" s="34"/>
      <c r="H13860" s="35"/>
    </row>
    <row r="13861" ht="14.25" customHeight="1">
      <c r="C13861" s="42"/>
      <c r="D13861" s="43"/>
      <c r="G13861" s="34"/>
      <c r="H13861" s="35"/>
    </row>
    <row r="13862" ht="14.25" customHeight="1">
      <c r="C13862" s="42"/>
      <c r="D13862" s="43"/>
      <c r="G13862" s="34"/>
      <c r="H13862" s="35"/>
    </row>
    <row r="13863" ht="14.25" customHeight="1">
      <c r="C13863" s="42"/>
      <c r="D13863" s="43"/>
      <c r="G13863" s="34"/>
      <c r="H13863" s="35"/>
    </row>
    <row r="13864" ht="14.25" customHeight="1">
      <c r="C13864" s="42"/>
      <c r="D13864" s="43"/>
      <c r="G13864" s="34"/>
      <c r="H13864" s="35"/>
    </row>
    <row r="13865" ht="14.25" customHeight="1">
      <c r="C13865" s="42"/>
      <c r="D13865" s="43"/>
      <c r="G13865" s="34"/>
      <c r="H13865" s="35"/>
    </row>
    <row r="13866" ht="14.25" customHeight="1">
      <c r="C13866" s="42"/>
      <c r="D13866" s="43"/>
      <c r="G13866" s="34"/>
      <c r="H13866" s="35"/>
    </row>
    <row r="13867" ht="14.25" customHeight="1">
      <c r="C13867" s="42"/>
      <c r="D13867" s="43"/>
      <c r="G13867" s="34"/>
      <c r="H13867" s="35"/>
    </row>
    <row r="13868" ht="14.25" customHeight="1">
      <c r="C13868" s="42"/>
      <c r="D13868" s="43"/>
      <c r="G13868" s="34"/>
      <c r="H13868" s="35"/>
    </row>
    <row r="13869" ht="14.25" customHeight="1">
      <c r="C13869" s="42"/>
      <c r="D13869" s="43"/>
      <c r="G13869" s="34"/>
      <c r="H13869" s="35"/>
    </row>
    <row r="13870" ht="14.25" customHeight="1">
      <c r="C13870" s="42"/>
      <c r="D13870" s="43"/>
      <c r="G13870" s="34"/>
      <c r="H13870" s="35"/>
    </row>
    <row r="13871" ht="14.25" customHeight="1">
      <c r="C13871" s="42"/>
      <c r="D13871" s="43"/>
      <c r="G13871" s="34"/>
      <c r="H13871" s="35"/>
    </row>
    <row r="13872" ht="14.25" customHeight="1">
      <c r="C13872" s="42"/>
      <c r="D13872" s="43"/>
      <c r="G13872" s="34"/>
      <c r="H13872" s="35"/>
    </row>
    <row r="13873" ht="14.25" customHeight="1">
      <c r="C13873" s="42"/>
      <c r="D13873" s="43"/>
      <c r="G13873" s="34"/>
      <c r="H13873" s="35"/>
    </row>
    <row r="13874" ht="14.25" customHeight="1">
      <c r="C13874" s="42"/>
      <c r="D13874" s="43"/>
      <c r="G13874" s="34"/>
      <c r="H13874" s="35"/>
    </row>
    <row r="13875" ht="14.25" customHeight="1">
      <c r="C13875" s="42"/>
      <c r="D13875" s="43"/>
      <c r="G13875" s="34"/>
      <c r="H13875" s="35"/>
    </row>
    <row r="13876" ht="14.25" customHeight="1">
      <c r="C13876" s="42"/>
      <c r="D13876" s="43"/>
      <c r="G13876" s="34"/>
      <c r="H13876" s="35"/>
    </row>
    <row r="13877" ht="14.25" customHeight="1">
      <c r="C13877" s="42"/>
      <c r="D13877" s="43"/>
      <c r="G13877" s="34"/>
      <c r="H13877" s="35"/>
    </row>
    <row r="13878" ht="14.25" customHeight="1">
      <c r="C13878" s="42"/>
      <c r="D13878" s="43"/>
      <c r="G13878" s="34"/>
      <c r="H13878" s="35"/>
    </row>
    <row r="13879" ht="14.25" customHeight="1">
      <c r="C13879" s="42"/>
      <c r="D13879" s="43"/>
      <c r="G13879" s="34"/>
      <c r="H13879" s="35"/>
    </row>
    <row r="13880" ht="14.25" customHeight="1">
      <c r="C13880" s="42"/>
      <c r="D13880" s="43"/>
      <c r="G13880" s="34"/>
      <c r="H13880" s="35"/>
    </row>
    <row r="13881" ht="14.25" customHeight="1">
      <c r="C13881" s="42"/>
      <c r="D13881" s="43"/>
      <c r="G13881" s="34"/>
      <c r="H13881" s="35"/>
    </row>
    <row r="13882" ht="14.25" customHeight="1">
      <c r="C13882" s="42"/>
      <c r="D13882" s="43"/>
      <c r="G13882" s="34"/>
      <c r="H13882" s="35"/>
    </row>
    <row r="13883" ht="14.25" customHeight="1">
      <c r="C13883" s="42"/>
      <c r="D13883" s="43"/>
      <c r="G13883" s="34"/>
      <c r="H13883" s="35"/>
    </row>
    <row r="13884" ht="14.25" customHeight="1">
      <c r="C13884" s="42"/>
      <c r="D13884" s="43"/>
      <c r="G13884" s="34"/>
      <c r="H13884" s="35"/>
    </row>
    <row r="13885" ht="14.25" customHeight="1">
      <c r="C13885" s="42"/>
      <c r="D13885" s="43"/>
      <c r="G13885" s="34"/>
      <c r="H13885" s="35"/>
    </row>
    <row r="13886" ht="14.25" customHeight="1">
      <c r="C13886" s="42"/>
      <c r="D13886" s="43"/>
      <c r="G13886" s="34"/>
      <c r="H13886" s="35"/>
    </row>
    <row r="13887" ht="14.25" customHeight="1">
      <c r="C13887" s="42"/>
      <c r="D13887" s="43"/>
      <c r="G13887" s="34"/>
      <c r="H13887" s="35"/>
    </row>
    <row r="13888" ht="14.25" customHeight="1">
      <c r="C13888" s="42"/>
      <c r="D13888" s="43"/>
      <c r="G13888" s="34"/>
      <c r="H13888" s="35"/>
    </row>
    <row r="13889" ht="14.25" customHeight="1">
      <c r="C13889" s="42"/>
      <c r="D13889" s="43"/>
      <c r="G13889" s="34"/>
      <c r="H13889" s="35"/>
    </row>
    <row r="13890" ht="14.25" customHeight="1">
      <c r="C13890" s="42"/>
      <c r="D13890" s="43"/>
      <c r="G13890" s="34"/>
      <c r="H13890" s="35"/>
    </row>
    <row r="13891" ht="14.25" customHeight="1">
      <c r="C13891" s="42"/>
      <c r="D13891" s="43"/>
      <c r="G13891" s="34"/>
      <c r="H13891" s="35"/>
    </row>
    <row r="13892" ht="14.25" customHeight="1">
      <c r="C13892" s="42"/>
      <c r="D13892" s="43"/>
      <c r="G13892" s="34"/>
      <c r="H13892" s="35"/>
    </row>
    <row r="13893" ht="14.25" customHeight="1">
      <c r="C13893" s="42"/>
      <c r="D13893" s="43"/>
      <c r="G13893" s="34"/>
      <c r="H13893" s="35"/>
    </row>
    <row r="13894" ht="14.25" customHeight="1">
      <c r="C13894" s="42"/>
      <c r="D13894" s="43"/>
      <c r="G13894" s="34"/>
      <c r="H13894" s="35"/>
    </row>
    <row r="13895" ht="14.25" customHeight="1">
      <c r="C13895" s="42"/>
      <c r="D13895" s="43"/>
      <c r="G13895" s="34"/>
      <c r="H13895" s="35"/>
    </row>
    <row r="13896" ht="14.25" customHeight="1">
      <c r="C13896" s="42"/>
      <c r="D13896" s="43"/>
      <c r="G13896" s="34"/>
      <c r="H13896" s="35"/>
    </row>
    <row r="13897" ht="14.25" customHeight="1">
      <c r="C13897" s="42"/>
      <c r="D13897" s="43"/>
      <c r="G13897" s="34"/>
      <c r="H13897" s="35"/>
    </row>
    <row r="13898" ht="14.25" customHeight="1">
      <c r="C13898" s="42"/>
      <c r="D13898" s="43"/>
      <c r="G13898" s="34"/>
      <c r="H13898" s="35"/>
    </row>
    <row r="13899" ht="14.25" customHeight="1">
      <c r="C13899" s="42"/>
      <c r="D13899" s="43"/>
      <c r="G13899" s="34"/>
      <c r="H13899" s="35"/>
    </row>
    <row r="13900" ht="14.25" customHeight="1">
      <c r="C13900" s="42"/>
      <c r="D13900" s="43"/>
      <c r="G13900" s="34"/>
      <c r="H13900" s="35"/>
    </row>
    <row r="13901" ht="14.25" customHeight="1">
      <c r="C13901" s="42"/>
      <c r="D13901" s="43"/>
      <c r="G13901" s="34"/>
      <c r="H13901" s="35"/>
    </row>
    <row r="13902" ht="14.25" customHeight="1">
      <c r="C13902" s="42"/>
      <c r="D13902" s="43"/>
      <c r="G13902" s="34"/>
      <c r="H13902" s="35"/>
    </row>
    <row r="13903" ht="14.25" customHeight="1">
      <c r="C13903" s="42"/>
      <c r="D13903" s="43"/>
      <c r="G13903" s="34"/>
      <c r="H13903" s="35"/>
    </row>
    <row r="13904" ht="14.25" customHeight="1">
      <c r="C13904" s="42"/>
      <c r="D13904" s="43"/>
      <c r="G13904" s="34"/>
      <c r="H13904" s="35"/>
    </row>
    <row r="13905" ht="14.25" customHeight="1">
      <c r="C13905" s="42"/>
      <c r="D13905" s="43"/>
      <c r="G13905" s="34"/>
      <c r="H13905" s="35"/>
    </row>
    <row r="13906" ht="14.25" customHeight="1">
      <c r="C13906" s="42"/>
      <c r="D13906" s="43"/>
      <c r="G13906" s="34"/>
      <c r="H13906" s="35"/>
    </row>
    <row r="13907" ht="14.25" customHeight="1">
      <c r="C13907" s="42"/>
      <c r="D13907" s="43"/>
      <c r="G13907" s="34"/>
      <c r="H13907" s="35"/>
    </row>
    <row r="13908" ht="14.25" customHeight="1">
      <c r="C13908" s="42"/>
      <c r="D13908" s="43"/>
      <c r="G13908" s="34"/>
      <c r="H13908" s="35"/>
    </row>
    <row r="13909" ht="14.25" customHeight="1">
      <c r="C13909" s="42"/>
      <c r="D13909" s="43"/>
      <c r="G13909" s="34"/>
      <c r="H13909" s="35"/>
    </row>
    <row r="13910" ht="14.25" customHeight="1">
      <c r="C13910" s="42"/>
      <c r="D13910" s="43"/>
      <c r="G13910" s="34"/>
      <c r="H13910" s="35"/>
    </row>
    <row r="13911" ht="14.25" customHeight="1">
      <c r="C13911" s="42"/>
      <c r="D13911" s="43"/>
      <c r="G13911" s="34"/>
      <c r="H13911" s="35"/>
    </row>
    <row r="13912" ht="14.25" customHeight="1">
      <c r="C13912" s="42"/>
      <c r="D13912" s="43"/>
      <c r="G13912" s="34"/>
      <c r="H13912" s="35"/>
    </row>
    <row r="13913" ht="14.25" customHeight="1">
      <c r="C13913" s="42"/>
      <c r="D13913" s="43"/>
      <c r="G13913" s="34"/>
      <c r="H13913" s="35"/>
    </row>
    <row r="13914" ht="14.25" customHeight="1">
      <c r="C13914" s="42"/>
      <c r="D13914" s="43"/>
      <c r="G13914" s="34"/>
      <c r="H13914" s="35"/>
    </row>
    <row r="13915" ht="14.25" customHeight="1">
      <c r="C13915" s="42"/>
      <c r="D13915" s="43"/>
      <c r="G13915" s="34"/>
      <c r="H13915" s="35"/>
    </row>
    <row r="13916" ht="14.25" customHeight="1">
      <c r="C13916" s="42"/>
      <c r="D13916" s="43"/>
      <c r="G13916" s="34"/>
      <c r="H13916" s="35"/>
    </row>
    <row r="13917" ht="14.25" customHeight="1">
      <c r="C13917" s="42"/>
      <c r="D13917" s="43"/>
      <c r="G13917" s="34"/>
      <c r="H13917" s="35"/>
    </row>
    <row r="13918" ht="14.25" customHeight="1">
      <c r="C13918" s="42"/>
      <c r="D13918" s="43"/>
      <c r="G13918" s="34"/>
      <c r="H13918" s="35"/>
    </row>
    <row r="13919" ht="14.25" customHeight="1">
      <c r="C13919" s="42"/>
      <c r="D13919" s="43"/>
      <c r="G13919" s="34"/>
      <c r="H13919" s="35"/>
    </row>
    <row r="13920" ht="14.25" customHeight="1">
      <c r="C13920" s="42"/>
      <c r="D13920" s="43"/>
      <c r="G13920" s="34"/>
      <c r="H13920" s="35"/>
    </row>
    <row r="13921" ht="14.25" customHeight="1">
      <c r="C13921" s="42"/>
      <c r="D13921" s="43"/>
      <c r="G13921" s="34"/>
      <c r="H13921" s="35"/>
    </row>
    <row r="13922" ht="14.25" customHeight="1">
      <c r="C13922" s="42"/>
      <c r="D13922" s="43"/>
      <c r="G13922" s="34"/>
      <c r="H13922" s="35"/>
    </row>
    <row r="13923" ht="14.25" customHeight="1">
      <c r="C13923" s="42"/>
      <c r="D13923" s="43"/>
      <c r="G13923" s="34"/>
      <c r="H13923" s="35"/>
    </row>
    <row r="13924" ht="14.25" customHeight="1">
      <c r="C13924" s="42"/>
      <c r="D13924" s="43"/>
      <c r="G13924" s="34"/>
      <c r="H13924" s="35"/>
    </row>
    <row r="13925" ht="14.25" customHeight="1">
      <c r="C13925" s="42"/>
      <c r="D13925" s="43"/>
      <c r="G13925" s="34"/>
      <c r="H13925" s="35"/>
    </row>
    <row r="13926" ht="14.25" customHeight="1">
      <c r="C13926" s="42"/>
      <c r="D13926" s="43"/>
      <c r="G13926" s="34"/>
      <c r="H13926" s="35"/>
    </row>
    <row r="13927" ht="14.25" customHeight="1">
      <c r="C13927" s="42"/>
      <c r="D13927" s="43"/>
      <c r="G13927" s="34"/>
      <c r="H13927" s="35"/>
    </row>
    <row r="13928" ht="14.25" customHeight="1">
      <c r="C13928" s="42"/>
      <c r="D13928" s="43"/>
      <c r="G13928" s="34"/>
      <c r="H13928" s="35"/>
    </row>
    <row r="13929" ht="14.25" customHeight="1">
      <c r="C13929" s="42"/>
      <c r="D13929" s="43"/>
      <c r="G13929" s="34"/>
      <c r="H13929" s="35"/>
    </row>
    <row r="13930" ht="14.25" customHeight="1">
      <c r="C13930" s="42"/>
      <c r="D13930" s="43"/>
      <c r="G13930" s="34"/>
      <c r="H13930" s="35"/>
    </row>
    <row r="13931" ht="14.25" customHeight="1">
      <c r="C13931" s="42"/>
      <c r="D13931" s="43"/>
      <c r="G13931" s="34"/>
      <c r="H13931" s="35"/>
    </row>
    <row r="13932" ht="14.25" customHeight="1">
      <c r="C13932" s="42"/>
      <c r="D13932" s="43"/>
      <c r="G13932" s="34"/>
      <c r="H13932" s="35"/>
    </row>
    <row r="13933" ht="14.25" customHeight="1">
      <c r="C13933" s="42"/>
      <c r="D13933" s="43"/>
      <c r="G13933" s="34"/>
      <c r="H13933" s="35"/>
    </row>
    <row r="13934" ht="14.25" customHeight="1">
      <c r="C13934" s="42"/>
      <c r="D13934" s="43"/>
      <c r="G13934" s="34"/>
      <c r="H13934" s="35"/>
    </row>
    <row r="13935" ht="14.25" customHeight="1">
      <c r="C13935" s="42"/>
      <c r="D13935" s="43"/>
      <c r="G13935" s="34"/>
      <c r="H13935" s="35"/>
    </row>
    <row r="13936" ht="14.25" customHeight="1">
      <c r="C13936" s="42"/>
      <c r="D13936" s="43"/>
      <c r="G13936" s="34"/>
      <c r="H13936" s="35"/>
    </row>
    <row r="13937" ht="14.25" customHeight="1">
      <c r="C13937" s="42"/>
      <c r="D13937" s="43"/>
      <c r="G13937" s="34"/>
      <c r="H13937" s="35"/>
    </row>
    <row r="13938" ht="14.25" customHeight="1">
      <c r="C13938" s="42"/>
      <c r="D13938" s="43"/>
      <c r="G13938" s="34"/>
      <c r="H13938" s="35"/>
    </row>
    <row r="13939" ht="14.25" customHeight="1">
      <c r="C13939" s="42"/>
      <c r="D13939" s="43"/>
      <c r="G13939" s="34"/>
      <c r="H13939" s="35"/>
    </row>
    <row r="13940" ht="14.25" customHeight="1">
      <c r="C13940" s="42"/>
      <c r="D13940" s="43"/>
      <c r="G13940" s="34"/>
      <c r="H13940" s="35"/>
    </row>
    <row r="13941" ht="14.25" customHeight="1">
      <c r="C13941" s="42"/>
      <c r="D13941" s="43"/>
      <c r="G13941" s="34"/>
      <c r="H13941" s="35"/>
    </row>
    <row r="13942" ht="14.25" customHeight="1">
      <c r="C13942" s="42"/>
      <c r="D13942" s="43"/>
      <c r="G13942" s="34"/>
      <c r="H13942" s="35"/>
    </row>
    <row r="13943" ht="14.25" customHeight="1">
      <c r="C13943" s="42"/>
      <c r="D13943" s="43"/>
      <c r="G13943" s="34"/>
      <c r="H13943" s="35"/>
    </row>
    <row r="13944" ht="14.25" customHeight="1">
      <c r="C13944" s="42"/>
      <c r="D13944" s="43"/>
      <c r="G13944" s="34"/>
      <c r="H13944" s="35"/>
    </row>
    <row r="13945" ht="14.25" customHeight="1">
      <c r="C13945" s="42"/>
      <c r="D13945" s="43"/>
      <c r="G13945" s="34"/>
      <c r="H13945" s="35"/>
    </row>
    <row r="13946" ht="14.25" customHeight="1">
      <c r="C13946" s="42"/>
      <c r="D13946" s="43"/>
      <c r="G13946" s="34"/>
      <c r="H13946" s="35"/>
    </row>
    <row r="13947" ht="14.25" customHeight="1">
      <c r="C13947" s="42"/>
      <c r="D13947" s="43"/>
      <c r="G13947" s="34"/>
      <c r="H13947" s="35"/>
    </row>
    <row r="13948" ht="14.25" customHeight="1">
      <c r="C13948" s="42"/>
      <c r="D13948" s="43"/>
      <c r="G13948" s="34"/>
      <c r="H13948" s="35"/>
    </row>
    <row r="13949" ht="14.25" customHeight="1">
      <c r="C13949" s="42"/>
      <c r="D13949" s="43"/>
      <c r="G13949" s="34"/>
      <c r="H13949" s="35"/>
    </row>
    <row r="13950" ht="14.25" customHeight="1">
      <c r="C13950" s="42"/>
      <c r="D13950" s="43"/>
      <c r="G13950" s="34"/>
      <c r="H13950" s="35"/>
    </row>
    <row r="13951" ht="14.25" customHeight="1">
      <c r="C13951" s="42"/>
      <c r="D13951" s="43"/>
      <c r="G13951" s="34"/>
      <c r="H13951" s="35"/>
    </row>
    <row r="13952" ht="14.25" customHeight="1">
      <c r="C13952" s="42"/>
      <c r="D13952" s="43"/>
      <c r="G13952" s="34"/>
      <c r="H13952" s="35"/>
    </row>
    <row r="13953" ht="14.25" customHeight="1">
      <c r="C13953" s="42"/>
      <c r="D13953" s="43"/>
      <c r="G13953" s="34"/>
      <c r="H13953" s="35"/>
    </row>
    <row r="13954" ht="14.25" customHeight="1">
      <c r="C13954" s="42"/>
      <c r="D13954" s="43"/>
      <c r="G13954" s="34"/>
      <c r="H13954" s="35"/>
    </row>
    <row r="13955" ht="14.25" customHeight="1">
      <c r="C13955" s="42"/>
      <c r="D13955" s="43"/>
      <c r="G13955" s="34"/>
      <c r="H13955" s="35"/>
    </row>
    <row r="13956" ht="14.25" customHeight="1">
      <c r="C13956" s="42"/>
      <c r="D13956" s="43"/>
      <c r="G13956" s="34"/>
      <c r="H13956" s="35"/>
    </row>
    <row r="13957" ht="14.25" customHeight="1">
      <c r="C13957" s="42"/>
      <c r="D13957" s="43"/>
      <c r="G13957" s="34"/>
      <c r="H13957" s="35"/>
    </row>
    <row r="13958" ht="14.25" customHeight="1">
      <c r="C13958" s="42"/>
      <c r="D13958" s="43"/>
      <c r="G13958" s="34"/>
      <c r="H13958" s="35"/>
    </row>
    <row r="13959" ht="14.25" customHeight="1">
      <c r="C13959" s="42"/>
      <c r="D13959" s="43"/>
      <c r="G13959" s="34"/>
      <c r="H13959" s="35"/>
    </row>
    <row r="13960" ht="14.25" customHeight="1">
      <c r="C13960" s="42"/>
      <c r="D13960" s="43"/>
      <c r="G13960" s="34"/>
      <c r="H13960" s="35"/>
    </row>
    <row r="13961" ht="14.25" customHeight="1">
      <c r="C13961" s="42"/>
      <c r="D13961" s="43"/>
      <c r="G13961" s="34"/>
      <c r="H13961" s="35"/>
    </row>
    <row r="13962" ht="14.25" customHeight="1">
      <c r="C13962" s="42"/>
      <c r="D13962" s="43"/>
      <c r="G13962" s="34"/>
      <c r="H13962" s="35"/>
    </row>
    <row r="13963" ht="14.25" customHeight="1">
      <c r="C13963" s="42"/>
      <c r="D13963" s="43"/>
      <c r="G13963" s="34"/>
      <c r="H13963" s="35"/>
    </row>
    <row r="13964" ht="14.25" customHeight="1">
      <c r="C13964" s="42"/>
      <c r="D13964" s="43"/>
      <c r="G13964" s="34"/>
      <c r="H13964" s="35"/>
    </row>
    <row r="13965" ht="14.25" customHeight="1">
      <c r="C13965" s="42"/>
      <c r="D13965" s="43"/>
      <c r="G13965" s="34"/>
      <c r="H13965" s="35"/>
    </row>
    <row r="13966" ht="14.25" customHeight="1">
      <c r="C13966" s="42"/>
      <c r="D13966" s="43"/>
      <c r="G13966" s="34"/>
      <c r="H13966" s="35"/>
    </row>
    <row r="13967" ht="14.25" customHeight="1">
      <c r="C13967" s="42"/>
      <c r="D13967" s="43"/>
      <c r="G13967" s="34"/>
      <c r="H13967" s="35"/>
    </row>
    <row r="13968" ht="14.25" customHeight="1">
      <c r="C13968" s="42"/>
      <c r="D13968" s="43"/>
      <c r="G13968" s="34"/>
      <c r="H13968" s="35"/>
    </row>
    <row r="13969" ht="14.25" customHeight="1">
      <c r="C13969" s="42"/>
      <c r="D13969" s="43"/>
      <c r="G13969" s="34"/>
      <c r="H13969" s="35"/>
    </row>
    <row r="13970" ht="14.25" customHeight="1">
      <c r="C13970" s="42"/>
      <c r="D13970" s="43"/>
      <c r="G13970" s="34"/>
      <c r="H13970" s="35"/>
    </row>
    <row r="13971" ht="14.25" customHeight="1">
      <c r="C13971" s="42"/>
      <c r="D13971" s="43"/>
      <c r="G13971" s="34"/>
      <c r="H13971" s="35"/>
    </row>
    <row r="13972" ht="14.25" customHeight="1">
      <c r="C13972" s="42"/>
      <c r="D13972" s="43"/>
      <c r="G13972" s="34"/>
      <c r="H13972" s="35"/>
    </row>
    <row r="13973" ht="14.25" customHeight="1">
      <c r="C13973" s="42"/>
      <c r="D13973" s="43"/>
      <c r="G13973" s="34"/>
      <c r="H13973" s="35"/>
    </row>
    <row r="13974" ht="14.25" customHeight="1">
      <c r="C13974" s="42"/>
      <c r="D13974" s="43"/>
      <c r="G13974" s="34"/>
      <c r="H13974" s="35"/>
    </row>
    <row r="13975" ht="14.25" customHeight="1">
      <c r="C13975" s="42"/>
      <c r="D13975" s="43"/>
      <c r="G13975" s="34"/>
      <c r="H13975" s="35"/>
    </row>
    <row r="13976" ht="14.25" customHeight="1">
      <c r="C13976" s="42"/>
      <c r="D13976" s="43"/>
      <c r="G13976" s="34"/>
      <c r="H13976" s="35"/>
    </row>
    <row r="13977" ht="14.25" customHeight="1">
      <c r="C13977" s="42"/>
      <c r="D13977" s="43"/>
      <c r="G13977" s="34"/>
      <c r="H13977" s="35"/>
    </row>
    <row r="13978" ht="14.25" customHeight="1">
      <c r="C13978" s="42"/>
      <c r="D13978" s="43"/>
      <c r="G13978" s="34"/>
      <c r="H13978" s="35"/>
    </row>
    <row r="13979" ht="14.25" customHeight="1">
      <c r="C13979" s="42"/>
      <c r="D13979" s="43"/>
      <c r="G13979" s="34"/>
      <c r="H13979" s="35"/>
    </row>
    <row r="13980" ht="14.25" customHeight="1">
      <c r="C13980" s="42"/>
      <c r="D13980" s="43"/>
      <c r="G13980" s="34"/>
      <c r="H13980" s="35"/>
    </row>
    <row r="13981" ht="14.25" customHeight="1">
      <c r="C13981" s="42"/>
      <c r="D13981" s="43"/>
      <c r="G13981" s="34"/>
      <c r="H13981" s="35"/>
    </row>
    <row r="13982" ht="14.25" customHeight="1">
      <c r="C13982" s="42"/>
      <c r="D13982" s="43"/>
      <c r="G13982" s="34"/>
      <c r="H13982" s="35"/>
    </row>
    <row r="13983" ht="14.25" customHeight="1">
      <c r="C13983" s="42"/>
      <c r="D13983" s="43"/>
      <c r="G13983" s="34"/>
      <c r="H13983" s="35"/>
    </row>
    <row r="13984" ht="14.25" customHeight="1">
      <c r="C13984" s="42"/>
      <c r="D13984" s="43"/>
      <c r="G13984" s="34"/>
      <c r="H13984" s="35"/>
    </row>
    <row r="13985" ht="14.25" customHeight="1">
      <c r="C13985" s="42"/>
      <c r="D13985" s="43"/>
      <c r="G13985" s="34"/>
      <c r="H13985" s="35"/>
    </row>
    <row r="13986" ht="14.25" customHeight="1">
      <c r="C13986" s="42"/>
      <c r="D13986" s="43"/>
      <c r="G13986" s="34"/>
      <c r="H13986" s="35"/>
    </row>
    <row r="13987" ht="14.25" customHeight="1">
      <c r="C13987" s="42"/>
      <c r="D13987" s="43"/>
      <c r="G13987" s="34"/>
      <c r="H13987" s="35"/>
    </row>
    <row r="13988" ht="14.25" customHeight="1">
      <c r="C13988" s="42"/>
      <c r="D13988" s="43"/>
      <c r="G13988" s="34"/>
      <c r="H13988" s="35"/>
    </row>
    <row r="13989" ht="14.25" customHeight="1">
      <c r="C13989" s="42"/>
      <c r="D13989" s="43"/>
      <c r="G13989" s="34"/>
      <c r="H13989" s="35"/>
    </row>
    <row r="13990" ht="14.25" customHeight="1">
      <c r="C13990" s="42"/>
      <c r="D13990" s="43"/>
      <c r="G13990" s="34"/>
      <c r="H13990" s="35"/>
    </row>
    <row r="13991" ht="14.25" customHeight="1">
      <c r="C13991" s="42"/>
      <c r="D13991" s="43"/>
      <c r="G13991" s="34"/>
      <c r="H13991" s="35"/>
    </row>
    <row r="13992" ht="14.25" customHeight="1">
      <c r="C13992" s="42"/>
      <c r="D13992" s="43"/>
      <c r="G13992" s="34"/>
      <c r="H13992" s="35"/>
    </row>
    <row r="13993" ht="14.25" customHeight="1">
      <c r="C13993" s="42"/>
      <c r="D13993" s="43"/>
      <c r="G13993" s="34"/>
      <c r="H13993" s="35"/>
    </row>
    <row r="13994" ht="14.25" customHeight="1">
      <c r="C13994" s="42"/>
      <c r="D13994" s="43"/>
      <c r="G13994" s="34"/>
      <c r="H13994" s="35"/>
    </row>
    <row r="13995" ht="14.25" customHeight="1">
      <c r="C13995" s="42"/>
      <c r="D13995" s="43"/>
      <c r="G13995" s="34"/>
      <c r="H13995" s="35"/>
    </row>
    <row r="13996" ht="14.25" customHeight="1">
      <c r="C13996" s="42"/>
      <c r="D13996" s="43"/>
      <c r="G13996" s="34"/>
      <c r="H13996" s="35"/>
    </row>
    <row r="13997" ht="14.25" customHeight="1">
      <c r="C13997" s="42"/>
      <c r="D13997" s="43"/>
      <c r="G13997" s="34"/>
      <c r="H13997" s="35"/>
    </row>
    <row r="13998" ht="14.25" customHeight="1">
      <c r="C13998" s="42"/>
      <c r="D13998" s="43"/>
      <c r="G13998" s="34"/>
      <c r="H13998" s="35"/>
    </row>
    <row r="13999" ht="14.25" customHeight="1">
      <c r="C13999" s="42"/>
      <c r="D13999" s="43"/>
      <c r="G13999" s="34"/>
      <c r="H13999" s="35"/>
    </row>
    <row r="14000" ht="14.25" customHeight="1">
      <c r="C14000" s="42"/>
      <c r="D14000" s="43"/>
      <c r="G14000" s="34"/>
      <c r="H14000" s="35"/>
    </row>
    <row r="14001" ht="14.25" customHeight="1">
      <c r="C14001" s="42"/>
      <c r="D14001" s="43"/>
      <c r="G14001" s="34"/>
      <c r="H14001" s="35"/>
    </row>
    <row r="14002" ht="14.25" customHeight="1">
      <c r="C14002" s="42"/>
      <c r="D14002" s="43"/>
      <c r="G14002" s="34"/>
      <c r="H14002" s="35"/>
    </row>
    <row r="14003" ht="14.25" customHeight="1">
      <c r="C14003" s="42"/>
      <c r="D14003" s="43"/>
      <c r="G14003" s="34"/>
      <c r="H14003" s="35"/>
    </row>
    <row r="14004" ht="14.25" customHeight="1">
      <c r="C14004" s="42"/>
      <c r="D14004" s="43"/>
      <c r="G14004" s="34"/>
      <c r="H14004" s="35"/>
    </row>
    <row r="14005" ht="14.25" customHeight="1">
      <c r="C14005" s="42"/>
      <c r="D14005" s="43"/>
      <c r="G14005" s="34"/>
      <c r="H14005" s="35"/>
    </row>
    <row r="14006" ht="14.25" customHeight="1">
      <c r="C14006" s="42"/>
      <c r="D14006" s="43"/>
      <c r="G14006" s="34"/>
      <c r="H14006" s="35"/>
    </row>
    <row r="14007" ht="14.25" customHeight="1">
      <c r="C14007" s="42"/>
      <c r="D14007" s="43"/>
      <c r="G14007" s="34"/>
      <c r="H14007" s="35"/>
    </row>
    <row r="14008" ht="14.25" customHeight="1">
      <c r="C14008" s="42"/>
      <c r="D14008" s="43"/>
      <c r="G14008" s="34"/>
      <c r="H14008" s="35"/>
    </row>
    <row r="14009" ht="14.25" customHeight="1">
      <c r="C14009" s="42"/>
      <c r="D14009" s="43"/>
      <c r="G14009" s="34"/>
      <c r="H14009" s="35"/>
    </row>
    <row r="14010" ht="14.25" customHeight="1">
      <c r="C14010" s="42"/>
      <c r="D14010" s="43"/>
      <c r="G14010" s="34"/>
      <c r="H14010" s="35"/>
    </row>
    <row r="14011" ht="14.25" customHeight="1">
      <c r="C14011" s="42"/>
      <c r="D14011" s="43"/>
      <c r="G14011" s="34"/>
      <c r="H14011" s="35"/>
    </row>
    <row r="14012" ht="14.25" customHeight="1">
      <c r="C14012" s="42"/>
      <c r="D14012" s="43"/>
      <c r="G14012" s="34"/>
      <c r="H14012" s="35"/>
    </row>
    <row r="14013" ht="14.25" customHeight="1">
      <c r="C14013" s="42"/>
      <c r="D14013" s="43"/>
      <c r="G14013" s="34"/>
      <c r="H14013" s="35"/>
    </row>
    <row r="14014" ht="14.25" customHeight="1">
      <c r="C14014" s="42"/>
      <c r="D14014" s="43"/>
      <c r="G14014" s="34"/>
      <c r="H14014" s="35"/>
    </row>
    <row r="14015" ht="14.25" customHeight="1">
      <c r="C14015" s="42"/>
      <c r="D14015" s="43"/>
      <c r="G14015" s="34"/>
      <c r="H14015" s="35"/>
    </row>
    <row r="14016" ht="14.25" customHeight="1">
      <c r="C14016" s="42"/>
      <c r="D14016" s="43"/>
      <c r="G14016" s="34"/>
      <c r="H14016" s="35"/>
    </row>
    <row r="14017" ht="14.25" customHeight="1">
      <c r="C14017" s="42"/>
      <c r="D14017" s="43"/>
      <c r="G14017" s="34"/>
      <c r="H14017" s="35"/>
    </row>
    <row r="14018" ht="14.25" customHeight="1">
      <c r="C14018" s="42"/>
      <c r="D14018" s="43"/>
      <c r="G14018" s="34"/>
      <c r="H14018" s="35"/>
    </row>
    <row r="14019" ht="14.25" customHeight="1">
      <c r="C14019" s="42"/>
      <c r="D14019" s="43"/>
      <c r="G14019" s="34"/>
      <c r="H14019" s="35"/>
    </row>
    <row r="14020" ht="14.25" customHeight="1">
      <c r="C14020" s="42"/>
      <c r="D14020" s="43"/>
      <c r="G14020" s="34"/>
      <c r="H14020" s="35"/>
    </row>
    <row r="14021" ht="14.25" customHeight="1">
      <c r="C14021" s="42"/>
      <c r="D14021" s="43"/>
      <c r="G14021" s="34"/>
      <c r="H14021" s="35"/>
    </row>
    <row r="14022" ht="14.25" customHeight="1">
      <c r="C14022" s="42"/>
      <c r="D14022" s="43"/>
      <c r="G14022" s="34"/>
      <c r="H14022" s="35"/>
    </row>
    <row r="14023" ht="14.25" customHeight="1">
      <c r="C14023" s="42"/>
      <c r="D14023" s="43"/>
      <c r="G14023" s="34"/>
      <c r="H14023" s="35"/>
    </row>
    <row r="14024" ht="14.25" customHeight="1">
      <c r="C14024" s="42"/>
      <c r="D14024" s="43"/>
      <c r="G14024" s="34"/>
      <c r="H14024" s="35"/>
    </row>
    <row r="14025" ht="14.25" customHeight="1">
      <c r="C14025" s="42"/>
      <c r="D14025" s="43"/>
      <c r="G14025" s="34"/>
      <c r="H14025" s="35"/>
    </row>
    <row r="14026" ht="14.25" customHeight="1">
      <c r="C14026" s="42"/>
      <c r="D14026" s="43"/>
      <c r="G14026" s="34"/>
      <c r="H14026" s="35"/>
    </row>
    <row r="14027" ht="14.25" customHeight="1">
      <c r="C14027" s="42"/>
      <c r="D14027" s="43"/>
      <c r="G14027" s="34"/>
      <c r="H14027" s="35"/>
    </row>
    <row r="14028" ht="14.25" customHeight="1">
      <c r="C14028" s="42"/>
      <c r="D14028" s="43"/>
      <c r="G14028" s="34"/>
      <c r="H14028" s="35"/>
    </row>
    <row r="14029" ht="14.25" customHeight="1">
      <c r="C14029" s="42"/>
      <c r="D14029" s="43"/>
      <c r="G14029" s="34"/>
      <c r="H14029" s="35"/>
    </row>
    <row r="14030" ht="14.25" customHeight="1">
      <c r="C14030" s="42"/>
      <c r="D14030" s="43"/>
      <c r="G14030" s="34"/>
      <c r="H14030" s="35"/>
    </row>
    <row r="14031" ht="14.25" customHeight="1">
      <c r="C14031" s="42"/>
      <c r="D14031" s="43"/>
      <c r="G14031" s="34"/>
      <c r="H14031" s="35"/>
    </row>
    <row r="14032" ht="14.25" customHeight="1">
      <c r="C14032" s="42"/>
      <c r="D14032" s="43"/>
      <c r="G14032" s="34"/>
      <c r="H14032" s="35"/>
    </row>
    <row r="14033" ht="14.25" customHeight="1">
      <c r="C14033" s="42"/>
      <c r="D14033" s="43"/>
      <c r="G14033" s="34"/>
      <c r="H14033" s="35"/>
    </row>
    <row r="14034" ht="14.25" customHeight="1">
      <c r="C14034" s="42"/>
      <c r="D14034" s="43"/>
      <c r="G14034" s="34"/>
      <c r="H14034" s="35"/>
    </row>
    <row r="14035" ht="14.25" customHeight="1">
      <c r="C14035" s="42"/>
      <c r="D14035" s="43"/>
      <c r="G14035" s="34"/>
      <c r="H14035" s="35"/>
    </row>
    <row r="14036" ht="14.25" customHeight="1">
      <c r="C14036" s="42"/>
      <c r="D14036" s="43"/>
      <c r="G14036" s="34"/>
      <c r="H14036" s="35"/>
    </row>
    <row r="14037" ht="14.25" customHeight="1">
      <c r="C14037" s="42"/>
      <c r="D14037" s="43"/>
      <c r="G14037" s="34"/>
      <c r="H14037" s="35"/>
    </row>
    <row r="14038" ht="14.25" customHeight="1">
      <c r="C14038" s="42"/>
      <c r="D14038" s="43"/>
      <c r="G14038" s="34"/>
      <c r="H14038" s="35"/>
    </row>
    <row r="14039" ht="14.25" customHeight="1">
      <c r="C14039" s="42"/>
      <c r="D14039" s="43"/>
      <c r="G14039" s="34"/>
      <c r="H14039" s="35"/>
    </row>
    <row r="14040" ht="14.25" customHeight="1">
      <c r="C14040" s="42"/>
      <c r="D14040" s="43"/>
      <c r="G14040" s="34"/>
      <c r="H14040" s="35"/>
    </row>
    <row r="14041" ht="14.25" customHeight="1">
      <c r="C14041" s="42"/>
      <c r="D14041" s="43"/>
      <c r="G14041" s="34"/>
      <c r="H14041" s="35"/>
    </row>
    <row r="14042" ht="14.25" customHeight="1">
      <c r="C14042" s="42"/>
      <c r="D14042" s="43"/>
      <c r="G14042" s="34"/>
      <c r="H14042" s="35"/>
    </row>
    <row r="14043" ht="14.25" customHeight="1">
      <c r="C14043" s="42"/>
      <c r="D14043" s="43"/>
      <c r="G14043" s="34"/>
      <c r="H14043" s="35"/>
    </row>
    <row r="14044" ht="14.25" customHeight="1">
      <c r="C14044" s="42"/>
      <c r="D14044" s="43"/>
      <c r="G14044" s="34"/>
      <c r="H14044" s="35"/>
    </row>
    <row r="14045" ht="14.25" customHeight="1">
      <c r="C14045" s="42"/>
      <c r="D14045" s="43"/>
      <c r="G14045" s="34"/>
      <c r="H14045" s="35"/>
    </row>
    <row r="14046" ht="14.25" customHeight="1">
      <c r="C14046" s="42"/>
      <c r="D14046" s="43"/>
      <c r="G14046" s="34"/>
      <c r="H14046" s="35"/>
    </row>
    <row r="14047" ht="14.25" customHeight="1">
      <c r="C14047" s="42"/>
      <c r="D14047" s="43"/>
      <c r="G14047" s="34"/>
      <c r="H14047" s="35"/>
    </row>
    <row r="14048" ht="14.25" customHeight="1">
      <c r="C14048" s="42"/>
      <c r="D14048" s="43"/>
      <c r="G14048" s="34"/>
      <c r="H14048" s="35"/>
    </row>
    <row r="14049" ht="14.25" customHeight="1">
      <c r="C14049" s="42"/>
      <c r="D14049" s="43"/>
      <c r="G14049" s="34"/>
      <c r="H14049" s="35"/>
    </row>
    <row r="14050" ht="14.25" customHeight="1">
      <c r="C14050" s="42"/>
      <c r="D14050" s="43"/>
      <c r="G14050" s="34"/>
      <c r="H14050" s="35"/>
    </row>
    <row r="14051" ht="14.25" customHeight="1">
      <c r="C14051" s="42"/>
      <c r="D14051" s="43"/>
      <c r="G14051" s="34"/>
      <c r="H14051" s="35"/>
    </row>
    <row r="14052" ht="14.25" customHeight="1">
      <c r="C14052" s="42"/>
      <c r="D14052" s="43"/>
      <c r="G14052" s="34"/>
      <c r="H14052" s="35"/>
    </row>
    <row r="14053" ht="14.25" customHeight="1">
      <c r="C14053" s="42"/>
      <c r="D14053" s="43"/>
      <c r="G14053" s="34"/>
      <c r="H14053" s="35"/>
    </row>
    <row r="14054" ht="14.25" customHeight="1">
      <c r="C14054" s="42"/>
      <c r="D14054" s="43"/>
      <c r="G14054" s="34"/>
      <c r="H14054" s="35"/>
    </row>
    <row r="14055" ht="14.25" customHeight="1">
      <c r="C14055" s="42"/>
      <c r="D14055" s="43"/>
      <c r="G14055" s="34"/>
      <c r="H14055" s="35"/>
    </row>
    <row r="14056" ht="14.25" customHeight="1">
      <c r="C14056" s="42"/>
      <c r="D14056" s="43"/>
      <c r="G14056" s="34"/>
      <c r="H14056" s="35"/>
    </row>
    <row r="14057" ht="14.25" customHeight="1">
      <c r="C14057" s="42"/>
      <c r="D14057" s="43"/>
      <c r="G14057" s="34"/>
      <c r="H14057" s="35"/>
    </row>
    <row r="14058" ht="14.25" customHeight="1">
      <c r="C14058" s="42"/>
      <c r="D14058" s="43"/>
      <c r="G14058" s="34"/>
      <c r="H14058" s="35"/>
    </row>
    <row r="14059" ht="14.25" customHeight="1">
      <c r="C14059" s="42"/>
      <c r="D14059" s="43"/>
      <c r="G14059" s="34"/>
      <c r="H14059" s="35"/>
    </row>
    <row r="14060" ht="14.25" customHeight="1">
      <c r="C14060" s="42"/>
      <c r="D14060" s="43"/>
      <c r="G14060" s="34"/>
      <c r="H14060" s="35"/>
    </row>
    <row r="14061" ht="14.25" customHeight="1">
      <c r="C14061" s="42"/>
      <c r="D14061" s="43"/>
      <c r="G14061" s="34"/>
      <c r="H14061" s="35"/>
    </row>
    <row r="14062" ht="14.25" customHeight="1">
      <c r="C14062" s="42"/>
      <c r="D14062" s="43"/>
      <c r="G14062" s="34"/>
      <c r="H14062" s="35"/>
    </row>
    <row r="14063" ht="14.25" customHeight="1">
      <c r="C14063" s="42"/>
      <c r="D14063" s="43"/>
      <c r="G14063" s="34"/>
      <c r="H14063" s="35"/>
    </row>
    <row r="14064" ht="14.25" customHeight="1">
      <c r="C14064" s="42"/>
      <c r="D14064" s="43"/>
      <c r="G14064" s="34"/>
      <c r="H14064" s="35"/>
    </row>
    <row r="14065" ht="14.25" customHeight="1">
      <c r="C14065" s="42"/>
      <c r="D14065" s="43"/>
      <c r="G14065" s="34"/>
      <c r="H14065" s="35"/>
    </row>
    <row r="14066" ht="14.25" customHeight="1">
      <c r="C14066" s="42"/>
      <c r="D14066" s="43"/>
      <c r="G14066" s="34"/>
      <c r="H14066" s="35"/>
    </row>
    <row r="14067" ht="14.25" customHeight="1">
      <c r="C14067" s="42"/>
      <c r="D14067" s="43"/>
      <c r="G14067" s="34"/>
      <c r="H14067" s="35"/>
    </row>
    <row r="14068" ht="14.25" customHeight="1">
      <c r="C14068" s="42"/>
      <c r="D14068" s="43"/>
      <c r="G14068" s="34"/>
      <c r="H14068" s="35"/>
    </row>
    <row r="14069" ht="14.25" customHeight="1">
      <c r="C14069" s="42"/>
      <c r="D14069" s="43"/>
      <c r="G14069" s="34"/>
      <c r="H14069" s="35"/>
    </row>
    <row r="14070" ht="14.25" customHeight="1">
      <c r="C14070" s="42"/>
      <c r="D14070" s="43"/>
      <c r="G14070" s="34"/>
      <c r="H14070" s="35"/>
    </row>
    <row r="14071" ht="14.25" customHeight="1">
      <c r="C14071" s="42"/>
      <c r="D14071" s="43"/>
      <c r="G14071" s="34"/>
      <c r="H14071" s="35"/>
    </row>
    <row r="14072" ht="14.25" customHeight="1">
      <c r="C14072" s="42"/>
      <c r="D14072" s="43"/>
      <c r="G14072" s="34"/>
      <c r="H14072" s="35"/>
    </row>
    <row r="14073" ht="14.25" customHeight="1">
      <c r="C14073" s="42"/>
      <c r="D14073" s="43"/>
      <c r="G14073" s="34"/>
      <c r="H14073" s="35"/>
    </row>
    <row r="14074" ht="14.25" customHeight="1">
      <c r="C14074" s="42"/>
      <c r="D14074" s="43"/>
      <c r="G14074" s="34"/>
      <c r="H14074" s="35"/>
    </row>
    <row r="14075" ht="14.25" customHeight="1">
      <c r="C14075" s="42"/>
      <c r="D14075" s="43"/>
      <c r="G14075" s="34"/>
      <c r="H14075" s="35"/>
    </row>
    <row r="14076" ht="14.25" customHeight="1">
      <c r="C14076" s="42"/>
      <c r="D14076" s="43"/>
      <c r="G14076" s="34"/>
      <c r="H14076" s="35"/>
    </row>
    <row r="14077" ht="14.25" customHeight="1">
      <c r="C14077" s="42"/>
      <c r="D14077" s="43"/>
      <c r="G14077" s="34"/>
      <c r="H14077" s="35"/>
    </row>
    <row r="14078" ht="14.25" customHeight="1">
      <c r="C14078" s="42"/>
      <c r="D14078" s="43"/>
      <c r="G14078" s="34"/>
      <c r="H14078" s="35"/>
    </row>
    <row r="14079" ht="14.25" customHeight="1">
      <c r="C14079" s="42"/>
      <c r="D14079" s="43"/>
      <c r="G14079" s="34"/>
      <c r="H14079" s="35"/>
    </row>
    <row r="14080" ht="14.25" customHeight="1">
      <c r="C14080" s="42"/>
      <c r="D14080" s="43"/>
      <c r="G14080" s="34"/>
      <c r="H14080" s="35"/>
    </row>
    <row r="14081" ht="14.25" customHeight="1">
      <c r="C14081" s="42"/>
      <c r="D14081" s="43"/>
      <c r="G14081" s="34"/>
      <c r="H14081" s="35"/>
    </row>
    <row r="14082" ht="14.25" customHeight="1">
      <c r="C14082" s="42"/>
      <c r="D14082" s="43"/>
      <c r="G14082" s="34"/>
      <c r="H14082" s="35"/>
    </row>
    <row r="14083" ht="14.25" customHeight="1">
      <c r="C14083" s="42"/>
      <c r="D14083" s="43"/>
      <c r="G14083" s="34"/>
      <c r="H14083" s="35"/>
    </row>
    <row r="14084" ht="14.25" customHeight="1">
      <c r="C14084" s="42"/>
      <c r="D14084" s="43"/>
      <c r="G14084" s="34"/>
      <c r="H14084" s="35"/>
    </row>
    <row r="14085" ht="14.25" customHeight="1">
      <c r="C14085" s="42"/>
      <c r="D14085" s="43"/>
      <c r="G14085" s="34"/>
      <c r="H14085" s="35"/>
    </row>
    <row r="14086" ht="14.25" customHeight="1">
      <c r="C14086" s="42"/>
      <c r="D14086" s="43"/>
      <c r="G14086" s="34"/>
      <c r="H14086" s="35"/>
    </row>
    <row r="14087" ht="14.25" customHeight="1">
      <c r="C14087" s="42"/>
      <c r="D14087" s="43"/>
      <c r="G14087" s="34"/>
      <c r="H14087" s="35"/>
    </row>
    <row r="14088" ht="14.25" customHeight="1">
      <c r="C14088" s="42"/>
      <c r="D14088" s="43"/>
      <c r="G14088" s="34"/>
      <c r="H14088" s="35"/>
    </row>
    <row r="14089" ht="14.25" customHeight="1">
      <c r="C14089" s="42"/>
      <c r="D14089" s="43"/>
      <c r="G14089" s="34"/>
      <c r="H14089" s="35"/>
    </row>
    <row r="14090" ht="14.25" customHeight="1">
      <c r="C14090" s="42"/>
      <c r="D14090" s="43"/>
      <c r="G14090" s="34"/>
      <c r="H14090" s="35"/>
    </row>
    <row r="14091" ht="14.25" customHeight="1">
      <c r="C14091" s="42"/>
      <c r="D14091" s="43"/>
      <c r="G14091" s="34"/>
      <c r="H14091" s="35"/>
    </row>
    <row r="14092" ht="14.25" customHeight="1">
      <c r="C14092" s="42"/>
      <c r="D14092" s="43"/>
      <c r="G14092" s="34"/>
      <c r="H14092" s="35"/>
    </row>
    <row r="14093" ht="14.25" customHeight="1">
      <c r="C14093" s="42"/>
      <c r="D14093" s="43"/>
      <c r="G14093" s="34"/>
      <c r="H14093" s="35"/>
    </row>
    <row r="14094" ht="14.25" customHeight="1">
      <c r="C14094" s="42"/>
      <c r="D14094" s="43"/>
      <c r="G14094" s="34"/>
      <c r="H14094" s="35"/>
    </row>
    <row r="14095" ht="14.25" customHeight="1">
      <c r="C14095" s="42"/>
      <c r="D14095" s="43"/>
      <c r="G14095" s="34"/>
      <c r="H14095" s="35"/>
    </row>
    <row r="14096" ht="14.25" customHeight="1">
      <c r="C14096" s="42"/>
      <c r="D14096" s="43"/>
      <c r="G14096" s="34"/>
      <c r="H14096" s="35"/>
    </row>
    <row r="14097" ht="14.25" customHeight="1">
      <c r="C14097" s="42"/>
      <c r="D14097" s="43"/>
      <c r="G14097" s="34"/>
      <c r="H14097" s="35"/>
    </row>
    <row r="14098" ht="14.25" customHeight="1">
      <c r="C14098" s="42"/>
      <c r="D14098" s="43"/>
      <c r="G14098" s="34"/>
      <c r="H14098" s="35"/>
    </row>
    <row r="14099" ht="14.25" customHeight="1">
      <c r="C14099" s="42"/>
      <c r="D14099" s="43"/>
      <c r="G14099" s="34"/>
      <c r="H14099" s="35"/>
    </row>
    <row r="14100" ht="14.25" customHeight="1">
      <c r="C14100" s="42"/>
      <c r="D14100" s="43"/>
      <c r="G14100" s="34"/>
      <c r="H14100" s="35"/>
    </row>
    <row r="14101" ht="14.25" customHeight="1">
      <c r="C14101" s="42"/>
      <c r="D14101" s="43"/>
      <c r="G14101" s="34"/>
      <c r="H14101" s="35"/>
    </row>
    <row r="14102" ht="14.25" customHeight="1">
      <c r="C14102" s="42"/>
      <c r="D14102" s="43"/>
      <c r="G14102" s="34"/>
      <c r="H14102" s="35"/>
    </row>
    <row r="14103" ht="14.25" customHeight="1">
      <c r="C14103" s="42"/>
      <c r="D14103" s="43"/>
      <c r="G14103" s="34"/>
      <c r="H14103" s="35"/>
    </row>
    <row r="14104" ht="14.25" customHeight="1">
      <c r="C14104" s="42"/>
      <c r="D14104" s="43"/>
      <c r="G14104" s="34"/>
      <c r="H14104" s="35"/>
    </row>
    <row r="14105" ht="14.25" customHeight="1">
      <c r="C14105" s="42"/>
      <c r="D14105" s="43"/>
      <c r="G14105" s="34"/>
      <c r="H14105" s="35"/>
    </row>
    <row r="14106" ht="14.25" customHeight="1">
      <c r="C14106" s="42"/>
      <c r="D14106" s="43"/>
      <c r="G14106" s="34"/>
      <c r="H14106" s="35"/>
    </row>
    <row r="14107" ht="14.25" customHeight="1">
      <c r="C14107" s="42"/>
      <c r="D14107" s="43"/>
      <c r="G14107" s="34"/>
      <c r="H14107" s="35"/>
    </row>
    <row r="14108" ht="14.25" customHeight="1">
      <c r="C14108" s="42"/>
      <c r="D14108" s="43"/>
      <c r="G14108" s="34"/>
      <c r="H14108" s="35"/>
    </row>
    <row r="14109" ht="14.25" customHeight="1">
      <c r="C14109" s="42"/>
      <c r="D14109" s="43"/>
      <c r="G14109" s="34"/>
      <c r="H14109" s="35"/>
    </row>
    <row r="14110" ht="14.25" customHeight="1">
      <c r="C14110" s="42"/>
      <c r="D14110" s="43"/>
      <c r="G14110" s="34"/>
      <c r="H14110" s="35"/>
    </row>
    <row r="14111" ht="14.25" customHeight="1">
      <c r="C14111" s="42"/>
      <c r="D14111" s="43"/>
      <c r="G14111" s="34"/>
      <c r="H14111" s="35"/>
    </row>
    <row r="14112" ht="14.25" customHeight="1">
      <c r="C14112" s="42"/>
      <c r="D14112" s="43"/>
      <c r="G14112" s="34"/>
      <c r="H14112" s="35"/>
    </row>
    <row r="14113" ht="14.25" customHeight="1">
      <c r="C14113" s="42"/>
      <c r="D14113" s="43"/>
      <c r="G14113" s="34"/>
      <c r="H14113" s="35"/>
    </row>
    <row r="14114" ht="14.25" customHeight="1">
      <c r="C14114" s="42"/>
      <c r="D14114" s="43"/>
      <c r="G14114" s="34"/>
      <c r="H14114" s="35"/>
    </row>
    <row r="14115" ht="14.25" customHeight="1">
      <c r="C14115" s="42"/>
      <c r="D14115" s="43"/>
      <c r="G14115" s="34"/>
      <c r="H14115" s="35"/>
    </row>
    <row r="14116" ht="14.25" customHeight="1">
      <c r="C14116" s="42"/>
      <c r="D14116" s="43"/>
      <c r="G14116" s="34"/>
      <c r="H14116" s="35"/>
    </row>
    <row r="14117" ht="14.25" customHeight="1">
      <c r="C14117" s="42"/>
      <c r="D14117" s="43"/>
      <c r="G14117" s="34"/>
      <c r="H14117" s="35"/>
    </row>
    <row r="14118" ht="14.25" customHeight="1">
      <c r="C14118" s="42"/>
      <c r="D14118" s="43"/>
      <c r="G14118" s="34"/>
      <c r="H14118" s="35"/>
    </row>
    <row r="14119" ht="14.25" customHeight="1">
      <c r="C14119" s="42"/>
      <c r="D14119" s="43"/>
      <c r="G14119" s="34"/>
      <c r="H14119" s="35"/>
    </row>
    <row r="14120" ht="14.25" customHeight="1">
      <c r="C14120" s="42"/>
      <c r="D14120" s="43"/>
      <c r="G14120" s="34"/>
      <c r="H14120" s="35"/>
    </row>
    <row r="14121" ht="14.25" customHeight="1">
      <c r="C14121" s="42"/>
      <c r="D14121" s="43"/>
      <c r="G14121" s="34"/>
      <c r="H14121" s="35"/>
    </row>
    <row r="14122" ht="14.25" customHeight="1">
      <c r="C14122" s="42"/>
      <c r="D14122" s="43"/>
      <c r="G14122" s="34"/>
      <c r="H14122" s="35"/>
    </row>
    <row r="14123" ht="14.25" customHeight="1">
      <c r="C14123" s="42"/>
      <c r="D14123" s="43"/>
      <c r="G14123" s="34"/>
      <c r="H14123" s="35"/>
    </row>
    <row r="14124" ht="14.25" customHeight="1">
      <c r="C14124" s="42"/>
      <c r="D14124" s="43"/>
      <c r="G14124" s="34"/>
      <c r="H14124" s="35"/>
    </row>
    <row r="14125" ht="14.25" customHeight="1">
      <c r="C14125" s="42"/>
      <c r="D14125" s="43"/>
      <c r="G14125" s="34"/>
      <c r="H14125" s="35"/>
    </row>
    <row r="14126" ht="14.25" customHeight="1">
      <c r="C14126" s="42"/>
      <c r="D14126" s="43"/>
      <c r="G14126" s="34"/>
      <c r="H14126" s="35"/>
    </row>
    <row r="14127" ht="14.25" customHeight="1">
      <c r="C14127" s="42"/>
      <c r="D14127" s="43"/>
      <c r="G14127" s="34"/>
      <c r="H14127" s="35"/>
    </row>
    <row r="14128" ht="14.25" customHeight="1">
      <c r="C14128" s="42"/>
      <c r="D14128" s="43"/>
      <c r="G14128" s="34"/>
      <c r="H14128" s="35"/>
    </row>
    <row r="14129" ht="14.25" customHeight="1">
      <c r="C14129" s="42"/>
      <c r="D14129" s="43"/>
      <c r="G14129" s="34"/>
      <c r="H14129" s="35"/>
    </row>
    <row r="14130" ht="14.25" customHeight="1">
      <c r="C14130" s="42"/>
      <c r="D14130" s="43"/>
      <c r="G14130" s="34"/>
      <c r="H14130" s="35"/>
    </row>
    <row r="14131" ht="14.25" customHeight="1">
      <c r="C14131" s="42"/>
      <c r="D14131" s="43"/>
      <c r="G14131" s="34"/>
      <c r="H14131" s="35"/>
    </row>
    <row r="14132" ht="14.25" customHeight="1">
      <c r="C14132" s="42"/>
      <c r="D14132" s="43"/>
      <c r="G14132" s="34"/>
      <c r="H14132" s="35"/>
    </row>
    <row r="14133" ht="14.25" customHeight="1">
      <c r="C14133" s="42"/>
      <c r="D14133" s="43"/>
      <c r="G14133" s="34"/>
      <c r="H14133" s="35"/>
    </row>
    <row r="14134" ht="14.25" customHeight="1">
      <c r="C14134" s="42"/>
      <c r="D14134" s="43"/>
      <c r="G14134" s="34"/>
      <c r="H14134" s="35"/>
    </row>
    <row r="14135" ht="14.25" customHeight="1">
      <c r="C14135" s="42"/>
      <c r="D14135" s="43"/>
      <c r="G14135" s="34"/>
      <c r="H14135" s="35"/>
    </row>
    <row r="14136" ht="14.25" customHeight="1">
      <c r="C14136" s="42"/>
      <c r="D14136" s="43"/>
      <c r="G14136" s="34"/>
      <c r="H14136" s="35"/>
    </row>
    <row r="14137" ht="14.25" customHeight="1">
      <c r="C14137" s="42"/>
      <c r="D14137" s="43"/>
      <c r="G14137" s="34"/>
      <c r="H14137" s="35"/>
    </row>
    <row r="14138" ht="14.25" customHeight="1">
      <c r="C14138" s="42"/>
      <c r="D14138" s="43"/>
      <c r="G14138" s="34"/>
      <c r="H14138" s="35"/>
    </row>
    <row r="14139" ht="14.25" customHeight="1">
      <c r="C14139" s="42"/>
      <c r="D14139" s="43"/>
      <c r="G14139" s="34"/>
      <c r="H14139" s="35"/>
    </row>
    <row r="14140" ht="14.25" customHeight="1">
      <c r="C14140" s="42"/>
      <c r="D14140" s="43"/>
      <c r="G14140" s="34"/>
      <c r="H14140" s="35"/>
    </row>
    <row r="14141" ht="14.25" customHeight="1">
      <c r="C14141" s="42"/>
      <c r="D14141" s="43"/>
      <c r="G14141" s="34"/>
      <c r="H14141" s="35"/>
    </row>
    <row r="14142" ht="14.25" customHeight="1">
      <c r="C14142" s="42"/>
      <c r="D14142" s="43"/>
      <c r="G14142" s="34"/>
      <c r="H14142" s="35"/>
    </row>
    <row r="14143" ht="14.25" customHeight="1">
      <c r="C14143" s="42"/>
      <c r="D14143" s="43"/>
      <c r="G14143" s="34"/>
      <c r="H14143" s="35"/>
    </row>
    <row r="14144" ht="14.25" customHeight="1">
      <c r="C14144" s="42"/>
      <c r="D14144" s="43"/>
      <c r="G14144" s="34"/>
      <c r="H14144" s="35"/>
    </row>
    <row r="14145" ht="14.25" customHeight="1">
      <c r="C14145" s="42"/>
      <c r="D14145" s="43"/>
      <c r="G14145" s="34"/>
      <c r="H14145" s="35"/>
    </row>
    <row r="14146" ht="14.25" customHeight="1">
      <c r="C14146" s="42"/>
      <c r="D14146" s="43"/>
      <c r="G14146" s="34"/>
      <c r="H14146" s="35"/>
    </row>
    <row r="14147" ht="14.25" customHeight="1">
      <c r="C14147" s="42"/>
      <c r="D14147" s="43"/>
      <c r="G14147" s="34"/>
      <c r="H14147" s="35"/>
    </row>
    <row r="14148" ht="14.25" customHeight="1">
      <c r="C14148" s="42"/>
      <c r="D14148" s="43"/>
      <c r="G14148" s="34"/>
      <c r="H14148" s="35"/>
    </row>
    <row r="14149" ht="14.25" customHeight="1">
      <c r="C14149" s="42"/>
      <c r="D14149" s="43"/>
      <c r="G14149" s="34"/>
      <c r="H14149" s="35"/>
    </row>
    <row r="14150" ht="14.25" customHeight="1">
      <c r="C14150" s="42"/>
      <c r="D14150" s="43"/>
      <c r="G14150" s="34"/>
      <c r="H14150" s="35"/>
    </row>
    <row r="14151" ht="14.25" customHeight="1">
      <c r="C14151" s="42"/>
      <c r="D14151" s="43"/>
      <c r="G14151" s="34"/>
      <c r="H14151" s="35"/>
    </row>
    <row r="14152" ht="14.25" customHeight="1">
      <c r="C14152" s="42"/>
      <c r="D14152" s="43"/>
      <c r="G14152" s="34"/>
      <c r="H14152" s="35"/>
    </row>
    <row r="14153" ht="14.25" customHeight="1">
      <c r="C14153" s="42"/>
      <c r="D14153" s="43"/>
      <c r="G14153" s="34"/>
      <c r="H14153" s="35"/>
    </row>
    <row r="14154" ht="14.25" customHeight="1">
      <c r="C14154" s="42"/>
      <c r="D14154" s="43"/>
      <c r="G14154" s="34"/>
      <c r="H14154" s="35"/>
    </row>
    <row r="14155" ht="14.25" customHeight="1">
      <c r="C14155" s="42"/>
      <c r="D14155" s="43"/>
      <c r="G14155" s="34"/>
      <c r="H14155" s="35"/>
    </row>
    <row r="14156" ht="14.25" customHeight="1">
      <c r="C14156" s="42"/>
      <c r="D14156" s="43"/>
      <c r="G14156" s="34"/>
      <c r="H14156" s="35"/>
    </row>
    <row r="14157" ht="14.25" customHeight="1">
      <c r="C14157" s="42"/>
      <c r="D14157" s="43"/>
      <c r="G14157" s="34"/>
      <c r="H14157" s="35"/>
    </row>
    <row r="14158" ht="14.25" customHeight="1">
      <c r="C14158" s="42"/>
      <c r="D14158" s="43"/>
      <c r="G14158" s="34"/>
      <c r="H14158" s="35"/>
    </row>
    <row r="14159" ht="14.25" customHeight="1">
      <c r="C14159" s="42"/>
      <c r="D14159" s="43"/>
      <c r="G14159" s="34"/>
      <c r="H14159" s="35"/>
    </row>
    <row r="14160" ht="14.25" customHeight="1">
      <c r="C14160" s="42"/>
      <c r="D14160" s="43"/>
      <c r="G14160" s="34"/>
      <c r="H14160" s="35"/>
    </row>
    <row r="14161" ht="14.25" customHeight="1">
      <c r="C14161" s="42"/>
      <c r="D14161" s="43"/>
      <c r="G14161" s="34"/>
      <c r="H14161" s="35"/>
    </row>
    <row r="14162" ht="14.25" customHeight="1">
      <c r="C14162" s="42"/>
      <c r="D14162" s="43"/>
      <c r="G14162" s="34"/>
      <c r="H14162" s="35"/>
    </row>
    <row r="14163" ht="14.25" customHeight="1">
      <c r="C14163" s="42"/>
      <c r="D14163" s="43"/>
      <c r="G14163" s="34"/>
      <c r="H14163" s="35"/>
    </row>
    <row r="14164" ht="14.25" customHeight="1">
      <c r="C14164" s="42"/>
      <c r="D14164" s="43"/>
      <c r="G14164" s="34"/>
      <c r="H14164" s="35"/>
    </row>
    <row r="14165" ht="14.25" customHeight="1">
      <c r="C14165" s="42"/>
      <c r="D14165" s="43"/>
      <c r="G14165" s="34"/>
      <c r="H14165" s="35"/>
    </row>
    <row r="14166" ht="14.25" customHeight="1">
      <c r="C14166" s="42"/>
      <c r="D14166" s="43"/>
      <c r="G14166" s="34"/>
      <c r="H14166" s="35"/>
    </row>
    <row r="14167" ht="14.25" customHeight="1">
      <c r="C14167" s="42"/>
      <c r="D14167" s="43"/>
      <c r="G14167" s="34"/>
      <c r="H14167" s="35"/>
    </row>
    <row r="14168" ht="14.25" customHeight="1">
      <c r="C14168" s="42"/>
      <c r="D14168" s="43"/>
      <c r="G14168" s="34"/>
      <c r="H14168" s="35"/>
    </row>
    <row r="14169" ht="14.25" customHeight="1">
      <c r="C14169" s="42"/>
      <c r="D14169" s="43"/>
      <c r="G14169" s="34"/>
      <c r="H14169" s="35"/>
    </row>
    <row r="14170" ht="14.25" customHeight="1">
      <c r="C14170" s="42"/>
      <c r="D14170" s="43"/>
      <c r="G14170" s="34"/>
      <c r="H14170" s="35"/>
    </row>
    <row r="14171" ht="14.25" customHeight="1">
      <c r="C14171" s="42"/>
      <c r="D14171" s="43"/>
      <c r="G14171" s="34"/>
      <c r="H14171" s="35"/>
    </row>
    <row r="14172" ht="14.25" customHeight="1">
      <c r="C14172" s="42"/>
      <c r="D14172" s="43"/>
      <c r="G14172" s="34"/>
      <c r="H14172" s="35"/>
    </row>
    <row r="14173" ht="14.25" customHeight="1">
      <c r="C14173" s="42"/>
      <c r="D14173" s="43"/>
      <c r="G14173" s="34"/>
      <c r="H14173" s="35"/>
    </row>
    <row r="14174" ht="14.25" customHeight="1">
      <c r="C14174" s="42"/>
      <c r="D14174" s="43"/>
      <c r="G14174" s="34"/>
      <c r="H14174" s="35"/>
    </row>
    <row r="14175" ht="14.25" customHeight="1">
      <c r="C14175" s="42"/>
      <c r="D14175" s="43"/>
      <c r="G14175" s="34"/>
      <c r="H14175" s="35"/>
    </row>
    <row r="14176" ht="14.25" customHeight="1">
      <c r="C14176" s="42"/>
      <c r="D14176" s="43"/>
      <c r="G14176" s="34"/>
      <c r="H14176" s="35"/>
    </row>
    <row r="14177" ht="14.25" customHeight="1">
      <c r="C14177" s="42"/>
      <c r="D14177" s="43"/>
      <c r="G14177" s="34"/>
      <c r="H14177" s="35"/>
    </row>
    <row r="14178" ht="14.25" customHeight="1">
      <c r="C14178" s="42"/>
      <c r="D14178" s="43"/>
      <c r="G14178" s="34"/>
      <c r="H14178" s="35"/>
    </row>
    <row r="14179" ht="14.25" customHeight="1">
      <c r="C14179" s="42"/>
      <c r="D14179" s="43"/>
      <c r="G14179" s="34"/>
      <c r="H14179" s="35"/>
    </row>
    <row r="14180" ht="14.25" customHeight="1">
      <c r="C14180" s="42"/>
      <c r="D14180" s="43"/>
      <c r="G14180" s="34"/>
      <c r="H14180" s="35"/>
    </row>
    <row r="14181" ht="14.25" customHeight="1">
      <c r="C14181" s="42"/>
      <c r="D14181" s="43"/>
      <c r="G14181" s="34"/>
      <c r="H14181" s="35"/>
    </row>
    <row r="14182" ht="14.25" customHeight="1">
      <c r="C14182" s="42"/>
      <c r="D14182" s="43"/>
      <c r="G14182" s="34"/>
      <c r="H14182" s="35"/>
    </row>
    <row r="14183" ht="14.25" customHeight="1">
      <c r="C14183" s="42"/>
      <c r="D14183" s="43"/>
      <c r="G14183" s="34"/>
      <c r="H14183" s="35"/>
    </row>
    <row r="14184" ht="14.25" customHeight="1">
      <c r="C14184" s="42"/>
      <c r="D14184" s="43"/>
      <c r="G14184" s="34"/>
      <c r="H14184" s="35"/>
    </row>
    <row r="14185" ht="14.25" customHeight="1">
      <c r="C14185" s="42"/>
      <c r="D14185" s="43"/>
      <c r="G14185" s="34"/>
      <c r="H14185" s="35"/>
    </row>
    <row r="14186" ht="14.25" customHeight="1">
      <c r="C14186" s="42"/>
      <c r="D14186" s="43"/>
      <c r="G14186" s="34"/>
      <c r="H14186" s="35"/>
    </row>
    <row r="14187" ht="14.25" customHeight="1">
      <c r="C14187" s="42"/>
      <c r="D14187" s="43"/>
      <c r="G14187" s="34"/>
      <c r="H14187" s="35"/>
    </row>
    <row r="14188" ht="14.25" customHeight="1">
      <c r="C14188" s="42"/>
      <c r="D14188" s="43"/>
      <c r="G14188" s="34"/>
      <c r="H14188" s="35"/>
    </row>
    <row r="14189" ht="14.25" customHeight="1">
      <c r="C14189" s="42"/>
      <c r="D14189" s="43"/>
      <c r="G14189" s="34"/>
      <c r="H14189" s="35"/>
    </row>
    <row r="14190" ht="14.25" customHeight="1">
      <c r="C14190" s="42"/>
      <c r="D14190" s="43"/>
      <c r="G14190" s="34"/>
      <c r="H14190" s="35"/>
    </row>
    <row r="14191" ht="14.25" customHeight="1">
      <c r="C14191" s="42"/>
      <c r="D14191" s="43"/>
      <c r="G14191" s="34"/>
      <c r="H14191" s="35"/>
    </row>
    <row r="14192" ht="14.25" customHeight="1">
      <c r="C14192" s="42"/>
      <c r="D14192" s="43"/>
      <c r="G14192" s="34"/>
      <c r="H14192" s="35"/>
    </row>
    <row r="14193" ht="14.25" customHeight="1">
      <c r="C14193" s="42"/>
      <c r="D14193" s="43"/>
      <c r="G14193" s="34"/>
      <c r="H14193" s="35"/>
    </row>
    <row r="14194" ht="14.25" customHeight="1">
      <c r="C14194" s="42"/>
      <c r="D14194" s="43"/>
      <c r="G14194" s="34"/>
      <c r="H14194" s="35"/>
    </row>
    <row r="14195" ht="14.25" customHeight="1">
      <c r="C14195" s="42"/>
      <c r="D14195" s="43"/>
      <c r="G14195" s="34"/>
      <c r="H14195" s="35"/>
    </row>
    <row r="14196" ht="14.25" customHeight="1">
      <c r="C14196" s="42"/>
      <c r="D14196" s="43"/>
      <c r="G14196" s="34"/>
      <c r="H14196" s="35"/>
    </row>
    <row r="14197" ht="14.25" customHeight="1">
      <c r="C14197" s="42"/>
      <c r="D14197" s="43"/>
      <c r="G14197" s="34"/>
      <c r="H14197" s="35"/>
    </row>
    <row r="14198" ht="14.25" customHeight="1">
      <c r="C14198" s="42"/>
      <c r="D14198" s="43"/>
      <c r="G14198" s="34"/>
      <c r="H14198" s="35"/>
    </row>
    <row r="14199" ht="14.25" customHeight="1">
      <c r="C14199" s="42"/>
      <c r="D14199" s="43"/>
      <c r="G14199" s="34"/>
      <c r="H14199" s="35"/>
    </row>
    <row r="14200" ht="14.25" customHeight="1">
      <c r="C14200" s="42"/>
      <c r="D14200" s="43"/>
      <c r="G14200" s="34"/>
      <c r="H14200" s="35"/>
    </row>
    <row r="14201" ht="14.25" customHeight="1">
      <c r="C14201" s="42"/>
      <c r="D14201" s="43"/>
      <c r="G14201" s="34"/>
      <c r="H14201" s="35"/>
    </row>
    <row r="14202" ht="14.25" customHeight="1">
      <c r="C14202" s="42"/>
      <c r="D14202" s="43"/>
      <c r="G14202" s="34"/>
      <c r="H14202" s="35"/>
    </row>
    <row r="14203" ht="14.25" customHeight="1">
      <c r="C14203" s="42"/>
      <c r="D14203" s="43"/>
      <c r="G14203" s="34"/>
      <c r="H14203" s="35"/>
    </row>
    <row r="14204" ht="14.25" customHeight="1">
      <c r="C14204" s="42"/>
      <c r="D14204" s="43"/>
      <c r="G14204" s="34"/>
      <c r="H14204" s="35"/>
    </row>
    <row r="14205" ht="14.25" customHeight="1">
      <c r="C14205" s="42"/>
      <c r="D14205" s="43"/>
      <c r="G14205" s="34"/>
      <c r="H14205" s="35"/>
    </row>
    <row r="14206" ht="14.25" customHeight="1">
      <c r="C14206" s="42"/>
      <c r="D14206" s="43"/>
      <c r="G14206" s="34"/>
      <c r="H14206" s="35"/>
    </row>
    <row r="14207" ht="14.25" customHeight="1">
      <c r="C14207" s="42"/>
      <c r="D14207" s="43"/>
      <c r="G14207" s="34"/>
      <c r="H14207" s="35"/>
    </row>
    <row r="14208" ht="14.25" customHeight="1">
      <c r="C14208" s="42"/>
      <c r="D14208" s="43"/>
      <c r="G14208" s="34"/>
      <c r="H14208" s="35"/>
    </row>
    <row r="14209" ht="14.25" customHeight="1">
      <c r="C14209" s="42"/>
      <c r="D14209" s="43"/>
      <c r="G14209" s="34"/>
      <c r="H14209" s="35"/>
    </row>
    <row r="14210" ht="14.25" customHeight="1">
      <c r="C14210" s="42"/>
      <c r="D14210" s="43"/>
      <c r="G14210" s="34"/>
      <c r="H14210" s="35"/>
    </row>
    <row r="14211" ht="14.25" customHeight="1">
      <c r="C14211" s="42"/>
      <c r="D14211" s="43"/>
      <c r="G14211" s="34"/>
      <c r="H14211" s="35"/>
    </row>
    <row r="14212" ht="14.25" customHeight="1">
      <c r="C14212" s="42"/>
      <c r="D14212" s="43"/>
      <c r="G14212" s="34"/>
      <c r="H14212" s="35"/>
    </row>
    <row r="14213" ht="14.25" customHeight="1">
      <c r="C14213" s="42"/>
      <c r="D14213" s="43"/>
      <c r="G14213" s="34"/>
      <c r="H14213" s="35"/>
    </row>
    <row r="14214" ht="14.25" customHeight="1">
      <c r="C14214" s="42"/>
      <c r="D14214" s="43"/>
      <c r="G14214" s="34"/>
      <c r="H14214" s="35"/>
    </row>
    <row r="14215" ht="14.25" customHeight="1">
      <c r="C14215" s="42"/>
      <c r="D14215" s="43"/>
      <c r="G14215" s="34"/>
      <c r="H14215" s="35"/>
    </row>
    <row r="14216" ht="14.25" customHeight="1">
      <c r="C14216" s="42"/>
      <c r="D14216" s="43"/>
      <c r="G14216" s="34"/>
      <c r="H14216" s="35"/>
    </row>
    <row r="14217" ht="14.25" customHeight="1">
      <c r="C14217" s="42"/>
      <c r="D14217" s="43"/>
      <c r="G14217" s="34"/>
      <c r="H14217" s="35"/>
    </row>
    <row r="14218" ht="14.25" customHeight="1">
      <c r="C14218" s="42"/>
      <c r="D14218" s="43"/>
      <c r="G14218" s="34"/>
      <c r="H14218" s="35"/>
    </row>
    <row r="14219" ht="14.25" customHeight="1">
      <c r="C14219" s="42"/>
      <c r="D14219" s="43"/>
      <c r="G14219" s="34"/>
      <c r="H14219" s="35"/>
    </row>
    <row r="14220" ht="14.25" customHeight="1">
      <c r="C14220" s="42"/>
      <c r="D14220" s="43"/>
      <c r="G14220" s="34"/>
      <c r="H14220" s="35"/>
    </row>
    <row r="14221" ht="14.25" customHeight="1">
      <c r="C14221" s="42"/>
      <c r="D14221" s="43"/>
      <c r="G14221" s="34"/>
      <c r="H14221" s="35"/>
    </row>
    <row r="14222" ht="14.25" customHeight="1">
      <c r="C14222" s="42"/>
      <c r="D14222" s="43"/>
      <c r="G14222" s="34"/>
      <c r="H14222" s="35"/>
    </row>
    <row r="14223" ht="14.25" customHeight="1">
      <c r="C14223" s="42"/>
      <c r="D14223" s="43"/>
      <c r="G14223" s="34"/>
      <c r="H14223" s="35"/>
    </row>
    <row r="14224" ht="14.25" customHeight="1">
      <c r="C14224" s="42"/>
      <c r="D14224" s="43"/>
      <c r="G14224" s="34"/>
      <c r="H14224" s="35"/>
    </row>
    <row r="14225" ht="14.25" customHeight="1">
      <c r="C14225" s="42"/>
      <c r="D14225" s="43"/>
      <c r="G14225" s="34"/>
      <c r="H14225" s="35"/>
    </row>
    <row r="14226" ht="14.25" customHeight="1">
      <c r="C14226" s="42"/>
      <c r="D14226" s="43"/>
      <c r="G14226" s="34"/>
      <c r="H14226" s="35"/>
    </row>
    <row r="14227" ht="14.25" customHeight="1">
      <c r="C14227" s="42"/>
      <c r="D14227" s="43"/>
      <c r="G14227" s="34"/>
      <c r="H14227" s="35"/>
    </row>
    <row r="14228" ht="14.25" customHeight="1">
      <c r="C14228" s="42"/>
      <c r="D14228" s="43"/>
      <c r="G14228" s="34"/>
      <c r="H14228" s="35"/>
    </row>
    <row r="14229" ht="14.25" customHeight="1">
      <c r="C14229" s="42"/>
      <c r="D14229" s="43"/>
      <c r="G14229" s="34"/>
      <c r="H14229" s="35"/>
    </row>
    <row r="14230" ht="14.25" customHeight="1">
      <c r="C14230" s="42"/>
      <c r="D14230" s="43"/>
      <c r="G14230" s="34"/>
      <c r="H14230" s="35"/>
    </row>
    <row r="14231" ht="14.25" customHeight="1">
      <c r="C14231" s="42"/>
      <c r="D14231" s="43"/>
      <c r="G14231" s="34"/>
      <c r="H14231" s="35"/>
    </row>
    <row r="14232" ht="14.25" customHeight="1">
      <c r="C14232" s="42"/>
      <c r="D14232" s="43"/>
      <c r="G14232" s="34"/>
      <c r="H14232" s="35"/>
    </row>
    <row r="14233" ht="14.25" customHeight="1">
      <c r="C14233" s="42"/>
      <c r="D14233" s="43"/>
      <c r="G14233" s="34"/>
      <c r="H14233" s="35"/>
    </row>
    <row r="14234" ht="14.25" customHeight="1">
      <c r="C14234" s="42"/>
      <c r="D14234" s="43"/>
      <c r="G14234" s="34"/>
      <c r="H14234" s="35"/>
    </row>
    <row r="14235" ht="14.25" customHeight="1">
      <c r="C14235" s="42"/>
      <c r="D14235" s="43"/>
      <c r="G14235" s="34"/>
      <c r="H14235" s="35"/>
    </row>
    <row r="14236" ht="14.25" customHeight="1">
      <c r="C14236" s="42"/>
      <c r="D14236" s="43"/>
      <c r="G14236" s="34"/>
      <c r="H14236" s="35"/>
    </row>
    <row r="14237" ht="14.25" customHeight="1">
      <c r="C14237" s="42"/>
      <c r="D14237" s="43"/>
      <c r="G14237" s="34"/>
      <c r="H14237" s="35"/>
    </row>
    <row r="14238" ht="14.25" customHeight="1">
      <c r="C14238" s="42"/>
      <c r="D14238" s="43"/>
      <c r="G14238" s="34"/>
      <c r="H14238" s="35"/>
    </row>
    <row r="14239" ht="14.25" customHeight="1">
      <c r="C14239" s="42"/>
      <c r="D14239" s="43"/>
      <c r="G14239" s="34"/>
      <c r="H14239" s="35"/>
    </row>
    <row r="14240" ht="14.25" customHeight="1">
      <c r="C14240" s="42"/>
      <c r="D14240" s="43"/>
      <c r="G14240" s="34"/>
      <c r="H14240" s="35"/>
    </row>
    <row r="14241" ht="14.25" customHeight="1">
      <c r="C14241" s="42"/>
      <c r="D14241" s="43"/>
      <c r="G14241" s="34"/>
      <c r="H14241" s="35"/>
    </row>
    <row r="14242" ht="14.25" customHeight="1">
      <c r="C14242" s="42"/>
      <c r="D14242" s="43"/>
      <c r="G14242" s="34"/>
      <c r="H14242" s="35"/>
    </row>
    <row r="14243" ht="14.25" customHeight="1">
      <c r="C14243" s="42"/>
      <c r="D14243" s="43"/>
      <c r="G14243" s="34"/>
      <c r="H14243" s="35"/>
    </row>
    <row r="14244" ht="14.25" customHeight="1">
      <c r="C14244" s="42"/>
      <c r="D14244" s="43"/>
      <c r="G14244" s="34"/>
      <c r="H14244" s="35"/>
    </row>
    <row r="14245" ht="14.25" customHeight="1">
      <c r="C14245" s="42"/>
      <c r="D14245" s="43"/>
      <c r="G14245" s="34"/>
      <c r="H14245" s="35"/>
    </row>
    <row r="14246" ht="14.25" customHeight="1">
      <c r="C14246" s="42"/>
      <c r="D14246" s="43"/>
      <c r="G14246" s="34"/>
      <c r="H14246" s="35"/>
    </row>
    <row r="14247" ht="14.25" customHeight="1">
      <c r="C14247" s="42"/>
      <c r="D14247" s="43"/>
      <c r="G14247" s="34"/>
      <c r="H14247" s="35"/>
    </row>
    <row r="14248" ht="14.25" customHeight="1">
      <c r="C14248" s="42"/>
      <c r="D14248" s="43"/>
      <c r="G14248" s="34"/>
      <c r="H14248" s="35"/>
    </row>
    <row r="14249" ht="14.25" customHeight="1">
      <c r="C14249" s="42"/>
      <c r="D14249" s="43"/>
      <c r="G14249" s="34"/>
      <c r="H14249" s="35"/>
    </row>
    <row r="14250" ht="14.25" customHeight="1">
      <c r="C14250" s="42"/>
      <c r="D14250" s="43"/>
      <c r="G14250" s="34"/>
      <c r="H14250" s="35"/>
    </row>
    <row r="14251" ht="14.25" customHeight="1">
      <c r="C14251" s="42"/>
      <c r="D14251" s="43"/>
      <c r="G14251" s="34"/>
      <c r="H14251" s="35"/>
    </row>
    <row r="14252" ht="14.25" customHeight="1">
      <c r="C14252" s="42"/>
      <c r="D14252" s="43"/>
      <c r="G14252" s="34"/>
      <c r="H14252" s="35"/>
    </row>
    <row r="14253" ht="14.25" customHeight="1">
      <c r="C14253" s="42"/>
      <c r="D14253" s="43"/>
      <c r="G14253" s="34"/>
      <c r="H14253" s="35"/>
    </row>
    <row r="14254" ht="14.25" customHeight="1">
      <c r="C14254" s="42"/>
      <c r="D14254" s="43"/>
      <c r="G14254" s="34"/>
      <c r="H14254" s="35"/>
    </row>
    <row r="14255" ht="14.25" customHeight="1">
      <c r="C14255" s="42"/>
      <c r="D14255" s="43"/>
      <c r="G14255" s="34"/>
      <c r="H14255" s="35"/>
    </row>
    <row r="14256" ht="14.25" customHeight="1">
      <c r="C14256" s="42"/>
      <c r="D14256" s="43"/>
      <c r="G14256" s="34"/>
      <c r="H14256" s="35"/>
    </row>
    <row r="14257" ht="14.25" customHeight="1">
      <c r="C14257" s="42"/>
      <c r="D14257" s="43"/>
      <c r="G14257" s="34"/>
      <c r="H14257" s="35"/>
    </row>
    <row r="14258" ht="14.25" customHeight="1">
      <c r="C14258" s="42"/>
      <c r="D14258" s="43"/>
      <c r="G14258" s="34"/>
      <c r="H14258" s="35"/>
    </row>
    <row r="14259" ht="14.25" customHeight="1">
      <c r="C14259" s="42"/>
      <c r="D14259" s="43"/>
      <c r="G14259" s="34"/>
      <c r="H14259" s="35"/>
    </row>
    <row r="14260" ht="14.25" customHeight="1">
      <c r="C14260" s="42"/>
      <c r="D14260" s="43"/>
      <c r="G14260" s="34"/>
      <c r="H14260" s="35"/>
    </row>
    <row r="14261" ht="14.25" customHeight="1">
      <c r="C14261" s="42"/>
      <c r="D14261" s="43"/>
      <c r="G14261" s="34"/>
      <c r="H14261" s="35"/>
    </row>
    <row r="14262" ht="14.25" customHeight="1">
      <c r="C14262" s="42"/>
      <c r="D14262" s="43"/>
      <c r="G14262" s="34"/>
      <c r="H14262" s="35"/>
    </row>
    <row r="14263" ht="14.25" customHeight="1">
      <c r="C14263" s="42"/>
      <c r="D14263" s="43"/>
      <c r="G14263" s="34"/>
      <c r="H14263" s="35"/>
    </row>
    <row r="14264" ht="14.25" customHeight="1">
      <c r="C14264" s="42"/>
      <c r="D14264" s="43"/>
      <c r="G14264" s="34"/>
      <c r="H14264" s="35"/>
    </row>
    <row r="14265" ht="14.25" customHeight="1">
      <c r="C14265" s="42"/>
      <c r="D14265" s="43"/>
      <c r="G14265" s="34"/>
      <c r="H14265" s="35"/>
    </row>
    <row r="14266" ht="14.25" customHeight="1">
      <c r="C14266" s="42"/>
      <c r="D14266" s="43"/>
      <c r="G14266" s="34"/>
      <c r="H14266" s="35"/>
    </row>
    <row r="14267" ht="14.25" customHeight="1">
      <c r="C14267" s="42"/>
      <c r="D14267" s="43"/>
      <c r="G14267" s="34"/>
      <c r="H14267" s="35"/>
    </row>
    <row r="14268" ht="14.25" customHeight="1">
      <c r="C14268" s="42"/>
      <c r="D14268" s="43"/>
      <c r="G14268" s="34"/>
      <c r="H14268" s="35"/>
    </row>
    <row r="14269" ht="14.25" customHeight="1">
      <c r="C14269" s="42"/>
      <c r="D14269" s="43"/>
      <c r="G14269" s="34"/>
      <c r="H14269" s="35"/>
    </row>
    <row r="14270" ht="14.25" customHeight="1">
      <c r="C14270" s="42"/>
      <c r="D14270" s="43"/>
      <c r="G14270" s="34"/>
      <c r="H14270" s="35"/>
    </row>
    <row r="14271" ht="14.25" customHeight="1">
      <c r="C14271" s="42"/>
      <c r="D14271" s="43"/>
      <c r="G14271" s="34"/>
      <c r="H14271" s="35"/>
    </row>
    <row r="14272" ht="14.25" customHeight="1">
      <c r="C14272" s="42"/>
      <c r="D14272" s="43"/>
      <c r="G14272" s="34"/>
      <c r="H14272" s="35"/>
    </row>
    <row r="14273" ht="14.25" customHeight="1">
      <c r="C14273" s="42"/>
      <c r="D14273" s="43"/>
      <c r="G14273" s="34"/>
      <c r="H14273" s="35"/>
    </row>
    <row r="14274" ht="14.25" customHeight="1">
      <c r="C14274" s="42"/>
      <c r="D14274" s="43"/>
      <c r="G14274" s="34"/>
      <c r="H14274" s="35"/>
    </row>
    <row r="14275" ht="14.25" customHeight="1">
      <c r="C14275" s="42"/>
      <c r="D14275" s="43"/>
      <c r="G14275" s="34"/>
      <c r="H14275" s="35"/>
    </row>
    <row r="14276" ht="14.25" customHeight="1">
      <c r="C14276" s="42"/>
      <c r="D14276" s="43"/>
      <c r="G14276" s="34"/>
      <c r="H14276" s="35"/>
    </row>
    <row r="14277" ht="14.25" customHeight="1">
      <c r="C14277" s="42"/>
      <c r="D14277" s="43"/>
      <c r="G14277" s="34"/>
      <c r="H14277" s="35"/>
    </row>
    <row r="14278" ht="14.25" customHeight="1">
      <c r="C14278" s="42"/>
      <c r="D14278" s="43"/>
      <c r="G14278" s="34"/>
      <c r="H14278" s="35"/>
    </row>
    <row r="14279" ht="14.25" customHeight="1">
      <c r="C14279" s="42"/>
      <c r="D14279" s="43"/>
      <c r="G14279" s="34"/>
      <c r="H14279" s="35"/>
    </row>
    <row r="14280" ht="14.25" customHeight="1">
      <c r="C14280" s="42"/>
      <c r="D14280" s="43"/>
      <c r="G14280" s="34"/>
      <c r="H14280" s="35"/>
    </row>
    <row r="14281" ht="14.25" customHeight="1">
      <c r="C14281" s="42"/>
      <c r="D14281" s="43"/>
      <c r="G14281" s="34"/>
      <c r="H14281" s="35"/>
    </row>
    <row r="14282" ht="14.25" customHeight="1">
      <c r="C14282" s="42"/>
      <c r="D14282" s="43"/>
      <c r="G14282" s="34"/>
      <c r="H14282" s="35"/>
    </row>
    <row r="14283" ht="14.25" customHeight="1">
      <c r="C14283" s="42"/>
      <c r="D14283" s="43"/>
      <c r="G14283" s="34"/>
      <c r="H14283" s="35"/>
    </row>
    <row r="14284" ht="14.25" customHeight="1">
      <c r="C14284" s="42"/>
      <c r="D14284" s="43"/>
      <c r="G14284" s="34"/>
      <c r="H14284" s="35"/>
    </row>
    <row r="14285" ht="14.25" customHeight="1">
      <c r="C14285" s="42"/>
      <c r="D14285" s="43"/>
      <c r="G14285" s="34"/>
      <c r="H14285" s="35"/>
    </row>
    <row r="14286" ht="14.25" customHeight="1">
      <c r="C14286" s="42"/>
      <c r="D14286" s="43"/>
      <c r="G14286" s="34"/>
      <c r="H14286" s="35"/>
    </row>
    <row r="14287" ht="14.25" customHeight="1">
      <c r="C14287" s="42"/>
      <c r="D14287" s="43"/>
      <c r="G14287" s="34"/>
      <c r="H14287" s="35"/>
    </row>
    <row r="14288" ht="14.25" customHeight="1">
      <c r="C14288" s="42"/>
      <c r="D14288" s="43"/>
      <c r="G14288" s="34"/>
      <c r="H14288" s="35"/>
    </row>
    <row r="14289" ht="14.25" customHeight="1">
      <c r="C14289" s="42"/>
      <c r="D14289" s="43"/>
      <c r="G14289" s="34"/>
      <c r="H14289" s="35"/>
    </row>
    <row r="14290" ht="14.25" customHeight="1">
      <c r="C14290" s="42"/>
      <c r="D14290" s="43"/>
      <c r="G14290" s="34"/>
      <c r="H14290" s="35"/>
    </row>
    <row r="14291" ht="14.25" customHeight="1">
      <c r="C14291" s="42"/>
      <c r="D14291" s="43"/>
      <c r="G14291" s="34"/>
      <c r="H14291" s="35"/>
    </row>
    <row r="14292" ht="14.25" customHeight="1">
      <c r="C14292" s="42"/>
      <c r="D14292" s="43"/>
      <c r="G14292" s="34"/>
      <c r="H14292" s="35"/>
    </row>
    <row r="14293" ht="14.25" customHeight="1">
      <c r="C14293" s="42"/>
      <c r="D14293" s="43"/>
      <c r="G14293" s="34"/>
      <c r="H14293" s="35"/>
    </row>
    <row r="14294" ht="14.25" customHeight="1">
      <c r="C14294" s="42"/>
      <c r="D14294" s="43"/>
      <c r="G14294" s="34"/>
      <c r="H14294" s="35"/>
    </row>
    <row r="14295" ht="14.25" customHeight="1">
      <c r="C14295" s="42"/>
      <c r="D14295" s="43"/>
      <c r="G14295" s="34"/>
      <c r="H14295" s="35"/>
    </row>
    <row r="14296" ht="14.25" customHeight="1">
      <c r="C14296" s="42"/>
      <c r="D14296" s="43"/>
      <c r="G14296" s="34"/>
      <c r="H14296" s="35"/>
    </row>
    <row r="14297" ht="14.25" customHeight="1">
      <c r="C14297" s="42"/>
      <c r="D14297" s="43"/>
      <c r="G14297" s="34"/>
      <c r="H14297" s="35"/>
    </row>
    <row r="14298" ht="14.25" customHeight="1">
      <c r="C14298" s="42"/>
      <c r="D14298" s="43"/>
      <c r="G14298" s="34"/>
      <c r="H14298" s="35"/>
    </row>
    <row r="14299" ht="14.25" customHeight="1">
      <c r="C14299" s="42"/>
      <c r="D14299" s="43"/>
      <c r="G14299" s="34"/>
      <c r="H14299" s="35"/>
    </row>
    <row r="14300" ht="14.25" customHeight="1">
      <c r="C14300" s="42"/>
      <c r="D14300" s="43"/>
      <c r="G14300" s="34"/>
      <c r="H14300" s="35"/>
    </row>
    <row r="14301" ht="14.25" customHeight="1">
      <c r="C14301" s="42"/>
      <c r="D14301" s="43"/>
      <c r="G14301" s="34"/>
      <c r="H14301" s="35"/>
    </row>
    <row r="14302" ht="14.25" customHeight="1">
      <c r="C14302" s="42"/>
      <c r="D14302" s="43"/>
      <c r="G14302" s="34"/>
      <c r="H14302" s="35"/>
    </row>
    <row r="14303" ht="14.25" customHeight="1">
      <c r="C14303" s="42"/>
      <c r="D14303" s="43"/>
      <c r="G14303" s="34"/>
      <c r="H14303" s="35"/>
    </row>
    <row r="14304" ht="14.25" customHeight="1">
      <c r="C14304" s="42"/>
      <c r="D14304" s="43"/>
      <c r="G14304" s="34"/>
      <c r="H14304" s="35"/>
    </row>
    <row r="14305" ht="14.25" customHeight="1">
      <c r="C14305" s="42"/>
      <c r="D14305" s="43"/>
      <c r="G14305" s="34"/>
      <c r="H14305" s="35"/>
    </row>
    <row r="14306" ht="14.25" customHeight="1">
      <c r="C14306" s="42"/>
      <c r="D14306" s="43"/>
      <c r="G14306" s="34"/>
      <c r="H14306" s="35"/>
    </row>
    <row r="14307" ht="14.25" customHeight="1">
      <c r="C14307" s="42"/>
      <c r="D14307" s="43"/>
      <c r="G14307" s="34"/>
      <c r="H14307" s="35"/>
    </row>
    <row r="14308" ht="14.25" customHeight="1">
      <c r="C14308" s="42"/>
      <c r="D14308" s="43"/>
      <c r="G14308" s="34"/>
      <c r="H14308" s="35"/>
    </row>
    <row r="14309" ht="14.25" customHeight="1">
      <c r="C14309" s="42"/>
      <c r="D14309" s="43"/>
      <c r="G14309" s="34"/>
      <c r="H14309" s="35"/>
    </row>
    <row r="14310" ht="14.25" customHeight="1">
      <c r="C14310" s="42"/>
      <c r="D14310" s="43"/>
      <c r="G14310" s="34"/>
      <c r="H14310" s="35"/>
    </row>
    <row r="14311" ht="14.25" customHeight="1">
      <c r="C14311" s="42"/>
      <c r="D14311" s="43"/>
      <c r="G14311" s="34"/>
      <c r="H14311" s="35"/>
    </row>
    <row r="14312" ht="14.25" customHeight="1">
      <c r="C14312" s="42"/>
      <c r="D14312" s="43"/>
      <c r="G14312" s="34"/>
      <c r="H14312" s="35"/>
    </row>
    <row r="14313" ht="14.25" customHeight="1">
      <c r="C14313" s="42"/>
      <c r="D14313" s="43"/>
      <c r="G14313" s="34"/>
      <c r="H14313" s="35"/>
    </row>
    <row r="14314" ht="14.25" customHeight="1">
      <c r="C14314" s="42"/>
      <c r="D14314" s="43"/>
      <c r="G14314" s="34"/>
      <c r="H14314" s="35"/>
    </row>
    <row r="14315" ht="14.25" customHeight="1">
      <c r="C14315" s="42"/>
      <c r="D14315" s="43"/>
      <c r="G14315" s="34"/>
      <c r="H14315" s="35"/>
    </row>
    <row r="14316" ht="14.25" customHeight="1">
      <c r="C14316" s="42"/>
      <c r="D14316" s="43"/>
      <c r="G14316" s="34"/>
      <c r="H14316" s="35"/>
    </row>
    <row r="14317" ht="14.25" customHeight="1">
      <c r="C14317" s="42"/>
      <c r="D14317" s="43"/>
      <c r="G14317" s="34"/>
      <c r="H14317" s="35"/>
    </row>
    <row r="14318" ht="14.25" customHeight="1">
      <c r="C14318" s="42"/>
      <c r="D14318" s="43"/>
      <c r="G14318" s="34"/>
      <c r="H14318" s="35"/>
    </row>
    <row r="14319" ht="14.25" customHeight="1">
      <c r="C14319" s="42"/>
      <c r="D14319" s="43"/>
      <c r="G14319" s="34"/>
      <c r="H14319" s="35"/>
    </row>
    <row r="14320" ht="14.25" customHeight="1">
      <c r="C14320" s="42"/>
      <c r="D14320" s="43"/>
      <c r="G14320" s="34"/>
      <c r="H14320" s="35"/>
    </row>
    <row r="14321" ht="14.25" customHeight="1">
      <c r="C14321" s="42"/>
      <c r="D14321" s="43"/>
      <c r="G14321" s="34"/>
      <c r="H14321" s="35"/>
    </row>
    <row r="14322" ht="14.25" customHeight="1">
      <c r="C14322" s="42"/>
      <c r="D14322" s="43"/>
      <c r="G14322" s="34"/>
      <c r="H14322" s="35"/>
    </row>
    <row r="14323" ht="14.25" customHeight="1">
      <c r="C14323" s="42"/>
      <c r="D14323" s="43"/>
      <c r="G14323" s="34"/>
      <c r="H14323" s="35"/>
    </row>
    <row r="14324" ht="14.25" customHeight="1">
      <c r="C14324" s="42"/>
      <c r="D14324" s="43"/>
      <c r="G14324" s="34"/>
      <c r="H14324" s="35"/>
    </row>
    <row r="14325" ht="14.25" customHeight="1">
      <c r="C14325" s="42"/>
      <c r="D14325" s="43"/>
      <c r="G14325" s="34"/>
      <c r="H14325" s="35"/>
    </row>
    <row r="14326" ht="14.25" customHeight="1">
      <c r="C14326" s="42"/>
      <c r="D14326" s="43"/>
      <c r="G14326" s="34"/>
      <c r="H14326" s="35"/>
    </row>
    <row r="14327" ht="14.25" customHeight="1">
      <c r="C14327" s="42"/>
      <c r="D14327" s="43"/>
      <c r="G14327" s="34"/>
      <c r="H14327" s="35"/>
    </row>
    <row r="14328" ht="14.25" customHeight="1">
      <c r="C14328" s="42"/>
      <c r="D14328" s="43"/>
      <c r="G14328" s="34"/>
      <c r="H14328" s="35"/>
    </row>
    <row r="14329" ht="14.25" customHeight="1">
      <c r="C14329" s="42"/>
      <c r="D14329" s="43"/>
      <c r="G14329" s="34"/>
      <c r="H14329" s="35"/>
    </row>
    <row r="14330" ht="14.25" customHeight="1">
      <c r="C14330" s="42"/>
      <c r="D14330" s="43"/>
      <c r="G14330" s="34"/>
      <c r="H14330" s="35"/>
    </row>
    <row r="14331" ht="14.25" customHeight="1">
      <c r="C14331" s="42"/>
      <c r="D14331" s="43"/>
      <c r="G14331" s="34"/>
      <c r="H14331" s="35"/>
    </row>
    <row r="14332" ht="14.25" customHeight="1">
      <c r="C14332" s="42"/>
      <c r="D14332" s="43"/>
      <c r="G14332" s="34"/>
      <c r="H14332" s="35"/>
    </row>
    <row r="14333" ht="14.25" customHeight="1">
      <c r="C14333" s="42"/>
      <c r="D14333" s="43"/>
      <c r="G14333" s="34"/>
      <c r="H14333" s="35"/>
    </row>
    <row r="14334" ht="14.25" customHeight="1">
      <c r="C14334" s="42"/>
      <c r="D14334" s="43"/>
      <c r="G14334" s="34"/>
      <c r="H14334" s="35"/>
    </row>
    <row r="14335" ht="14.25" customHeight="1">
      <c r="C14335" s="42"/>
      <c r="D14335" s="43"/>
      <c r="G14335" s="34"/>
      <c r="H14335" s="35"/>
    </row>
    <row r="14336" ht="14.25" customHeight="1">
      <c r="C14336" s="42"/>
      <c r="D14336" s="43"/>
      <c r="G14336" s="34"/>
      <c r="H14336" s="35"/>
    </row>
    <row r="14337" ht="14.25" customHeight="1">
      <c r="C14337" s="42"/>
      <c r="D14337" s="43"/>
      <c r="G14337" s="34"/>
      <c r="H14337" s="35"/>
    </row>
    <row r="14338" ht="14.25" customHeight="1">
      <c r="C14338" s="42"/>
      <c r="D14338" s="43"/>
      <c r="G14338" s="34"/>
      <c r="H14338" s="35"/>
    </row>
    <row r="14339" ht="14.25" customHeight="1">
      <c r="C14339" s="42"/>
      <c r="D14339" s="43"/>
      <c r="G14339" s="34"/>
      <c r="H14339" s="35"/>
    </row>
    <row r="14340" ht="14.25" customHeight="1">
      <c r="C14340" s="42"/>
      <c r="D14340" s="43"/>
      <c r="G14340" s="34"/>
      <c r="H14340" s="35"/>
    </row>
    <row r="14341" ht="14.25" customHeight="1">
      <c r="C14341" s="42"/>
      <c r="D14341" s="43"/>
      <c r="G14341" s="34"/>
      <c r="H14341" s="35"/>
    </row>
    <row r="14342" ht="14.25" customHeight="1">
      <c r="C14342" s="42"/>
      <c r="D14342" s="43"/>
      <c r="G14342" s="34"/>
      <c r="H14342" s="35"/>
    </row>
    <row r="14343" ht="14.25" customHeight="1">
      <c r="C14343" s="42"/>
      <c r="D14343" s="43"/>
      <c r="G14343" s="34"/>
      <c r="H14343" s="35"/>
    </row>
    <row r="14344" ht="14.25" customHeight="1">
      <c r="C14344" s="42"/>
      <c r="D14344" s="43"/>
      <c r="G14344" s="34"/>
      <c r="H14344" s="35"/>
    </row>
    <row r="14345" ht="14.25" customHeight="1">
      <c r="C14345" s="42"/>
      <c r="D14345" s="43"/>
      <c r="G14345" s="34"/>
      <c r="H14345" s="35"/>
    </row>
    <row r="14346" ht="14.25" customHeight="1">
      <c r="C14346" s="42"/>
      <c r="D14346" s="43"/>
      <c r="G14346" s="34"/>
      <c r="H14346" s="35"/>
    </row>
    <row r="14347" ht="14.25" customHeight="1">
      <c r="C14347" s="42"/>
      <c r="D14347" s="43"/>
      <c r="G14347" s="34"/>
      <c r="H14347" s="35"/>
    </row>
    <row r="14348" ht="14.25" customHeight="1">
      <c r="C14348" s="42"/>
      <c r="D14348" s="43"/>
      <c r="G14348" s="34"/>
      <c r="H14348" s="35"/>
    </row>
    <row r="14349" ht="14.25" customHeight="1">
      <c r="C14349" s="42"/>
      <c r="D14349" s="43"/>
      <c r="G14349" s="34"/>
      <c r="H14349" s="35"/>
    </row>
    <row r="14350" ht="14.25" customHeight="1">
      <c r="C14350" s="42"/>
      <c r="D14350" s="43"/>
      <c r="G14350" s="34"/>
      <c r="H14350" s="35"/>
    </row>
    <row r="14351" ht="14.25" customHeight="1">
      <c r="C14351" s="42"/>
      <c r="D14351" s="43"/>
      <c r="G14351" s="34"/>
      <c r="H14351" s="35"/>
    </row>
    <row r="14352" ht="14.25" customHeight="1">
      <c r="C14352" s="42"/>
      <c r="D14352" s="43"/>
      <c r="G14352" s="34"/>
      <c r="H14352" s="35"/>
    </row>
    <row r="14353" ht="14.25" customHeight="1">
      <c r="C14353" s="42"/>
      <c r="D14353" s="43"/>
      <c r="G14353" s="34"/>
      <c r="H14353" s="35"/>
    </row>
    <row r="14354" ht="14.25" customHeight="1">
      <c r="C14354" s="42"/>
      <c r="D14354" s="43"/>
      <c r="G14354" s="34"/>
      <c r="H14354" s="35"/>
    </row>
    <row r="14355" ht="14.25" customHeight="1">
      <c r="C14355" s="42"/>
      <c r="D14355" s="43"/>
      <c r="G14355" s="34"/>
      <c r="H14355" s="35"/>
    </row>
    <row r="14356" ht="14.25" customHeight="1">
      <c r="C14356" s="42"/>
      <c r="D14356" s="43"/>
      <c r="G14356" s="34"/>
      <c r="H14356" s="35"/>
    </row>
    <row r="14357" ht="14.25" customHeight="1">
      <c r="C14357" s="42"/>
      <c r="D14357" s="43"/>
      <c r="G14357" s="34"/>
      <c r="H14357" s="35"/>
    </row>
    <row r="14358" ht="14.25" customHeight="1">
      <c r="C14358" s="42"/>
      <c r="D14358" s="43"/>
      <c r="G14358" s="34"/>
      <c r="H14358" s="35"/>
    </row>
    <row r="14359" ht="14.25" customHeight="1">
      <c r="C14359" s="42"/>
      <c r="D14359" s="43"/>
      <c r="G14359" s="34"/>
      <c r="H14359" s="35"/>
    </row>
    <row r="14360" ht="14.25" customHeight="1">
      <c r="C14360" s="42"/>
      <c r="D14360" s="43"/>
      <c r="G14360" s="34"/>
      <c r="H14360" s="35"/>
    </row>
    <row r="14361" ht="14.25" customHeight="1">
      <c r="C14361" s="42"/>
      <c r="D14361" s="43"/>
      <c r="G14361" s="34"/>
      <c r="H14361" s="35"/>
    </row>
    <row r="14362" ht="14.25" customHeight="1">
      <c r="C14362" s="42"/>
      <c r="D14362" s="43"/>
      <c r="G14362" s="34"/>
      <c r="H14362" s="35"/>
    </row>
    <row r="14363" ht="14.25" customHeight="1">
      <c r="C14363" s="42"/>
      <c r="D14363" s="43"/>
      <c r="G14363" s="34"/>
      <c r="H14363" s="35"/>
    </row>
    <row r="14364" ht="14.25" customHeight="1">
      <c r="C14364" s="42"/>
      <c r="D14364" s="43"/>
      <c r="G14364" s="34"/>
      <c r="H14364" s="35"/>
    </row>
    <row r="14365" ht="14.25" customHeight="1">
      <c r="C14365" s="42"/>
      <c r="D14365" s="43"/>
      <c r="G14365" s="34"/>
      <c r="H14365" s="35"/>
    </row>
    <row r="14366" ht="14.25" customHeight="1">
      <c r="C14366" s="42"/>
      <c r="D14366" s="43"/>
      <c r="G14366" s="34"/>
      <c r="H14366" s="35"/>
    </row>
    <row r="14367" ht="14.25" customHeight="1">
      <c r="C14367" s="42"/>
      <c r="D14367" s="43"/>
      <c r="G14367" s="34"/>
      <c r="H14367" s="35"/>
    </row>
    <row r="14368" ht="14.25" customHeight="1">
      <c r="C14368" s="42"/>
      <c r="D14368" s="43"/>
      <c r="G14368" s="34"/>
      <c r="H14368" s="35"/>
    </row>
    <row r="14369" ht="14.25" customHeight="1">
      <c r="C14369" s="42"/>
      <c r="D14369" s="43"/>
      <c r="G14369" s="34"/>
      <c r="H14369" s="35"/>
    </row>
    <row r="14370" ht="14.25" customHeight="1">
      <c r="C14370" s="42"/>
      <c r="D14370" s="43"/>
      <c r="G14370" s="34"/>
      <c r="H14370" s="35"/>
    </row>
    <row r="14371" ht="14.25" customHeight="1">
      <c r="C14371" s="42"/>
      <c r="D14371" s="43"/>
      <c r="G14371" s="34"/>
      <c r="H14371" s="35"/>
    </row>
    <row r="14372" ht="14.25" customHeight="1">
      <c r="C14372" s="42"/>
      <c r="D14372" s="43"/>
      <c r="G14372" s="34"/>
      <c r="H14372" s="35"/>
    </row>
    <row r="14373" ht="14.25" customHeight="1">
      <c r="C14373" s="42"/>
      <c r="D14373" s="43"/>
      <c r="G14373" s="34"/>
      <c r="H14373" s="35"/>
    </row>
    <row r="14374" ht="14.25" customHeight="1">
      <c r="C14374" s="42"/>
      <c r="D14374" s="43"/>
      <c r="G14374" s="34"/>
      <c r="H14374" s="35"/>
    </row>
    <row r="14375" ht="14.25" customHeight="1">
      <c r="C14375" s="42"/>
      <c r="D14375" s="43"/>
      <c r="G14375" s="34"/>
      <c r="H14375" s="35"/>
    </row>
    <row r="14376" ht="14.25" customHeight="1">
      <c r="C14376" s="42"/>
      <c r="D14376" s="43"/>
      <c r="G14376" s="34"/>
      <c r="H14376" s="35"/>
    </row>
    <row r="14377" ht="14.25" customHeight="1">
      <c r="C14377" s="42"/>
      <c r="D14377" s="43"/>
      <c r="G14377" s="34"/>
      <c r="H14377" s="35"/>
    </row>
    <row r="14378" ht="14.25" customHeight="1">
      <c r="C14378" s="42"/>
      <c r="D14378" s="43"/>
      <c r="G14378" s="34"/>
      <c r="H14378" s="35"/>
    </row>
    <row r="14379" ht="14.25" customHeight="1">
      <c r="C14379" s="42"/>
      <c r="D14379" s="43"/>
      <c r="G14379" s="34"/>
      <c r="H14379" s="35"/>
    </row>
    <row r="14380" ht="14.25" customHeight="1">
      <c r="C14380" s="42"/>
      <c r="D14380" s="43"/>
      <c r="G14380" s="34"/>
      <c r="H14380" s="35"/>
    </row>
    <row r="14381" ht="14.25" customHeight="1">
      <c r="C14381" s="42"/>
      <c r="D14381" s="43"/>
      <c r="G14381" s="34"/>
      <c r="H14381" s="35"/>
    </row>
    <row r="14382" ht="14.25" customHeight="1">
      <c r="C14382" s="42"/>
      <c r="D14382" s="43"/>
      <c r="G14382" s="34"/>
      <c r="H14382" s="35"/>
    </row>
    <row r="14383" ht="14.25" customHeight="1">
      <c r="C14383" s="42"/>
      <c r="D14383" s="43"/>
      <c r="G14383" s="34"/>
      <c r="H14383" s="35"/>
    </row>
    <row r="14384" ht="14.25" customHeight="1">
      <c r="C14384" s="42"/>
      <c r="D14384" s="43"/>
      <c r="G14384" s="34"/>
      <c r="H14384" s="35"/>
    </row>
    <row r="14385" ht="14.25" customHeight="1">
      <c r="C14385" s="42"/>
      <c r="D14385" s="43"/>
      <c r="G14385" s="34"/>
      <c r="H14385" s="35"/>
    </row>
    <row r="14386" ht="14.25" customHeight="1">
      <c r="C14386" s="42"/>
      <c r="D14386" s="43"/>
      <c r="G14386" s="34"/>
      <c r="H14386" s="35"/>
    </row>
    <row r="14387" ht="14.25" customHeight="1">
      <c r="C14387" s="42"/>
      <c r="D14387" s="43"/>
      <c r="G14387" s="34"/>
      <c r="H14387" s="35"/>
    </row>
    <row r="14388" ht="14.25" customHeight="1">
      <c r="C14388" s="42"/>
      <c r="D14388" s="43"/>
      <c r="G14388" s="34"/>
      <c r="H14388" s="35"/>
    </row>
    <row r="14389" ht="14.25" customHeight="1">
      <c r="C14389" s="42"/>
      <c r="D14389" s="43"/>
      <c r="G14389" s="34"/>
      <c r="H14389" s="35"/>
    </row>
    <row r="14390" ht="14.25" customHeight="1">
      <c r="C14390" s="42"/>
      <c r="D14390" s="43"/>
      <c r="G14390" s="34"/>
      <c r="H14390" s="35"/>
    </row>
    <row r="14391" ht="14.25" customHeight="1">
      <c r="C14391" s="42"/>
      <c r="D14391" s="43"/>
      <c r="G14391" s="34"/>
      <c r="H14391" s="35"/>
    </row>
    <row r="14392" ht="14.25" customHeight="1">
      <c r="C14392" s="42"/>
      <c r="D14392" s="43"/>
      <c r="G14392" s="34"/>
      <c r="H14392" s="35"/>
    </row>
    <row r="14393" ht="14.25" customHeight="1">
      <c r="C14393" s="42"/>
      <c r="D14393" s="43"/>
      <c r="G14393" s="34"/>
      <c r="H14393" s="35"/>
    </row>
    <row r="14394" ht="14.25" customHeight="1">
      <c r="C14394" s="42"/>
      <c r="D14394" s="43"/>
      <c r="G14394" s="34"/>
      <c r="H14394" s="35"/>
    </row>
    <row r="14395" ht="14.25" customHeight="1">
      <c r="C14395" s="42"/>
      <c r="D14395" s="43"/>
      <c r="G14395" s="34"/>
      <c r="H14395" s="35"/>
    </row>
    <row r="14396" ht="14.25" customHeight="1">
      <c r="C14396" s="42"/>
      <c r="D14396" s="43"/>
      <c r="G14396" s="34"/>
      <c r="H14396" s="35"/>
    </row>
    <row r="14397" ht="14.25" customHeight="1">
      <c r="C14397" s="42"/>
      <c r="D14397" s="43"/>
      <c r="G14397" s="34"/>
      <c r="H14397" s="35"/>
    </row>
    <row r="14398" ht="14.25" customHeight="1">
      <c r="C14398" s="42"/>
      <c r="D14398" s="43"/>
      <c r="G14398" s="34"/>
      <c r="H14398" s="35"/>
    </row>
    <row r="14399" ht="14.25" customHeight="1">
      <c r="C14399" s="42"/>
      <c r="D14399" s="43"/>
      <c r="G14399" s="34"/>
      <c r="H14399" s="35"/>
    </row>
    <row r="14400" ht="14.25" customHeight="1">
      <c r="C14400" s="42"/>
      <c r="D14400" s="43"/>
      <c r="G14400" s="34"/>
      <c r="H14400" s="35"/>
    </row>
    <row r="14401" ht="14.25" customHeight="1">
      <c r="C14401" s="42"/>
      <c r="D14401" s="43"/>
      <c r="G14401" s="34"/>
      <c r="H14401" s="35"/>
    </row>
    <row r="14402" ht="14.25" customHeight="1">
      <c r="C14402" s="42"/>
      <c r="D14402" s="43"/>
      <c r="G14402" s="34"/>
      <c r="H14402" s="35"/>
    </row>
    <row r="14403" ht="14.25" customHeight="1">
      <c r="C14403" s="42"/>
      <c r="D14403" s="43"/>
      <c r="G14403" s="34"/>
      <c r="H14403" s="35"/>
    </row>
    <row r="14404" ht="14.25" customHeight="1">
      <c r="C14404" s="42"/>
      <c r="D14404" s="43"/>
      <c r="G14404" s="34"/>
      <c r="H14404" s="35"/>
    </row>
    <row r="14405" ht="14.25" customHeight="1">
      <c r="C14405" s="42"/>
      <c r="D14405" s="43"/>
      <c r="G14405" s="34"/>
      <c r="H14405" s="35"/>
    </row>
    <row r="14406" ht="14.25" customHeight="1">
      <c r="C14406" s="42"/>
      <c r="D14406" s="43"/>
      <c r="G14406" s="34"/>
      <c r="H14406" s="35"/>
    </row>
    <row r="14407" ht="14.25" customHeight="1">
      <c r="C14407" s="42"/>
      <c r="D14407" s="43"/>
      <c r="G14407" s="34"/>
      <c r="H14407" s="35"/>
    </row>
    <row r="14408" ht="14.25" customHeight="1">
      <c r="C14408" s="42"/>
      <c r="D14408" s="43"/>
      <c r="G14408" s="34"/>
      <c r="H14408" s="35"/>
    </row>
    <row r="14409" ht="14.25" customHeight="1">
      <c r="C14409" s="42"/>
      <c r="D14409" s="43"/>
      <c r="G14409" s="34"/>
      <c r="H14409" s="35"/>
    </row>
    <row r="14410" ht="14.25" customHeight="1">
      <c r="C14410" s="42"/>
      <c r="D14410" s="43"/>
      <c r="G14410" s="34"/>
      <c r="H14410" s="35"/>
    </row>
    <row r="14411" ht="14.25" customHeight="1">
      <c r="C14411" s="42"/>
      <c r="D14411" s="43"/>
      <c r="G14411" s="34"/>
      <c r="H14411" s="35"/>
    </row>
    <row r="14412" ht="14.25" customHeight="1">
      <c r="C14412" s="42"/>
      <c r="D14412" s="43"/>
      <c r="G14412" s="34"/>
      <c r="H14412" s="35"/>
    </row>
    <row r="14413" ht="14.25" customHeight="1">
      <c r="C14413" s="42"/>
      <c r="D14413" s="43"/>
      <c r="G14413" s="34"/>
      <c r="H14413" s="35"/>
    </row>
    <row r="14414" ht="14.25" customHeight="1">
      <c r="C14414" s="42"/>
      <c r="D14414" s="43"/>
      <c r="G14414" s="34"/>
      <c r="H14414" s="35"/>
    </row>
    <row r="14415" ht="14.25" customHeight="1">
      <c r="C14415" s="42"/>
      <c r="D14415" s="43"/>
      <c r="G14415" s="34"/>
      <c r="H14415" s="35"/>
    </row>
    <row r="14416" ht="14.25" customHeight="1">
      <c r="C14416" s="42"/>
      <c r="D14416" s="43"/>
      <c r="G14416" s="34"/>
      <c r="H14416" s="35"/>
    </row>
    <row r="14417" ht="14.25" customHeight="1">
      <c r="C14417" s="42"/>
      <c r="D14417" s="43"/>
      <c r="G14417" s="34"/>
      <c r="H14417" s="35"/>
    </row>
    <row r="14418" ht="14.25" customHeight="1">
      <c r="C14418" s="42"/>
      <c r="D14418" s="43"/>
      <c r="G14418" s="34"/>
      <c r="H14418" s="35"/>
    </row>
    <row r="14419" ht="14.25" customHeight="1">
      <c r="C14419" s="42"/>
      <c r="D14419" s="43"/>
      <c r="G14419" s="34"/>
      <c r="H14419" s="35"/>
    </row>
    <row r="14420" ht="14.25" customHeight="1">
      <c r="C14420" s="42"/>
      <c r="D14420" s="43"/>
      <c r="G14420" s="34"/>
      <c r="H14420" s="35"/>
    </row>
    <row r="14421" ht="14.25" customHeight="1">
      <c r="C14421" s="42"/>
      <c r="D14421" s="43"/>
      <c r="G14421" s="34"/>
      <c r="H14421" s="35"/>
    </row>
    <row r="14422" ht="14.25" customHeight="1">
      <c r="C14422" s="42"/>
      <c r="D14422" s="43"/>
      <c r="G14422" s="34"/>
      <c r="H14422" s="35"/>
    </row>
    <row r="14423" ht="14.25" customHeight="1">
      <c r="C14423" s="42"/>
      <c r="D14423" s="43"/>
      <c r="G14423" s="34"/>
      <c r="H14423" s="35"/>
    </row>
    <row r="14424" ht="14.25" customHeight="1">
      <c r="C14424" s="42"/>
      <c r="D14424" s="43"/>
      <c r="G14424" s="34"/>
      <c r="H14424" s="35"/>
    </row>
    <row r="14425" ht="14.25" customHeight="1">
      <c r="C14425" s="42"/>
      <c r="D14425" s="43"/>
      <c r="G14425" s="34"/>
      <c r="H14425" s="35"/>
    </row>
    <row r="14426" ht="14.25" customHeight="1">
      <c r="C14426" s="42"/>
      <c r="D14426" s="43"/>
      <c r="G14426" s="34"/>
      <c r="H14426" s="35"/>
    </row>
    <row r="14427" ht="14.25" customHeight="1">
      <c r="C14427" s="42"/>
      <c r="D14427" s="43"/>
      <c r="G14427" s="34"/>
      <c r="H14427" s="35"/>
    </row>
    <row r="14428" ht="14.25" customHeight="1">
      <c r="C14428" s="42"/>
      <c r="D14428" s="43"/>
      <c r="G14428" s="34"/>
      <c r="H14428" s="35"/>
    </row>
    <row r="14429" ht="14.25" customHeight="1">
      <c r="C14429" s="42"/>
      <c r="D14429" s="43"/>
      <c r="G14429" s="34"/>
      <c r="H14429" s="35"/>
    </row>
    <row r="14430" ht="14.25" customHeight="1">
      <c r="C14430" s="42"/>
      <c r="D14430" s="43"/>
      <c r="G14430" s="34"/>
      <c r="H14430" s="35"/>
    </row>
    <row r="14431" ht="14.25" customHeight="1">
      <c r="C14431" s="42"/>
      <c r="D14431" s="43"/>
      <c r="G14431" s="34"/>
      <c r="H14431" s="35"/>
    </row>
    <row r="14432" ht="14.25" customHeight="1">
      <c r="C14432" s="42"/>
      <c r="D14432" s="43"/>
      <c r="G14432" s="34"/>
      <c r="H14432" s="35"/>
    </row>
    <row r="14433" ht="14.25" customHeight="1">
      <c r="C14433" s="42"/>
      <c r="D14433" s="43"/>
      <c r="G14433" s="34"/>
      <c r="H14433" s="35"/>
    </row>
    <row r="14434" ht="14.25" customHeight="1">
      <c r="C14434" s="42"/>
      <c r="D14434" s="43"/>
      <c r="G14434" s="34"/>
      <c r="H14434" s="35"/>
    </row>
    <row r="14435" ht="14.25" customHeight="1">
      <c r="C14435" s="42"/>
      <c r="D14435" s="43"/>
      <c r="G14435" s="34"/>
      <c r="H14435" s="35"/>
    </row>
    <row r="14436" ht="14.25" customHeight="1">
      <c r="C14436" s="42"/>
      <c r="D14436" s="43"/>
      <c r="G14436" s="34"/>
      <c r="H14436" s="35"/>
    </row>
    <row r="14437" ht="14.25" customHeight="1">
      <c r="C14437" s="42"/>
      <c r="D14437" s="43"/>
      <c r="G14437" s="34"/>
      <c r="H14437" s="35"/>
    </row>
    <row r="14438" ht="14.25" customHeight="1">
      <c r="C14438" s="42"/>
      <c r="D14438" s="43"/>
      <c r="G14438" s="34"/>
      <c r="H14438" s="35"/>
    </row>
    <row r="14439" ht="14.25" customHeight="1">
      <c r="C14439" s="42"/>
      <c r="D14439" s="43"/>
      <c r="G14439" s="34"/>
      <c r="H14439" s="35"/>
    </row>
    <row r="14440" ht="14.25" customHeight="1">
      <c r="C14440" s="42"/>
      <c r="D14440" s="43"/>
      <c r="G14440" s="34"/>
      <c r="H14440" s="35"/>
    </row>
    <row r="14441" ht="14.25" customHeight="1">
      <c r="C14441" s="42"/>
      <c r="D14441" s="43"/>
      <c r="G14441" s="34"/>
      <c r="H14441" s="35"/>
    </row>
    <row r="14442" ht="14.25" customHeight="1">
      <c r="C14442" s="42"/>
      <c r="D14442" s="43"/>
      <c r="G14442" s="34"/>
      <c r="H14442" s="35"/>
    </row>
    <row r="14443" ht="14.25" customHeight="1">
      <c r="C14443" s="42"/>
      <c r="D14443" s="43"/>
      <c r="G14443" s="34"/>
      <c r="H14443" s="35"/>
    </row>
    <row r="14444" ht="14.25" customHeight="1">
      <c r="C14444" s="42"/>
      <c r="D14444" s="43"/>
      <c r="G14444" s="34"/>
      <c r="H14444" s="35"/>
    </row>
    <row r="14445" ht="14.25" customHeight="1">
      <c r="C14445" s="42"/>
      <c r="D14445" s="43"/>
      <c r="G14445" s="34"/>
      <c r="H14445" s="35"/>
    </row>
    <row r="14446" ht="14.25" customHeight="1">
      <c r="C14446" s="42"/>
      <c r="D14446" s="43"/>
      <c r="G14446" s="34"/>
      <c r="H14446" s="35"/>
    </row>
    <row r="14447" ht="14.25" customHeight="1">
      <c r="C14447" s="42"/>
      <c r="D14447" s="43"/>
      <c r="G14447" s="34"/>
      <c r="H14447" s="35"/>
    </row>
    <row r="14448" ht="14.25" customHeight="1">
      <c r="C14448" s="42"/>
      <c r="D14448" s="43"/>
      <c r="G14448" s="34"/>
      <c r="H14448" s="35"/>
    </row>
    <row r="14449" ht="14.25" customHeight="1">
      <c r="C14449" s="42"/>
      <c r="D14449" s="43"/>
      <c r="G14449" s="34"/>
      <c r="H14449" s="35"/>
    </row>
    <row r="14450" ht="14.25" customHeight="1">
      <c r="C14450" s="42"/>
      <c r="D14450" s="43"/>
      <c r="G14450" s="34"/>
      <c r="H14450" s="35"/>
    </row>
    <row r="14451" ht="14.25" customHeight="1">
      <c r="C14451" s="42"/>
      <c r="D14451" s="43"/>
      <c r="G14451" s="34"/>
      <c r="H14451" s="35"/>
    </row>
    <row r="14452" ht="14.25" customHeight="1">
      <c r="C14452" s="42"/>
      <c r="D14452" s="43"/>
      <c r="G14452" s="34"/>
      <c r="H14452" s="35"/>
    </row>
    <row r="14453" ht="14.25" customHeight="1">
      <c r="C14453" s="42"/>
      <c r="D14453" s="43"/>
      <c r="G14453" s="34"/>
      <c r="H14453" s="35"/>
    </row>
    <row r="14454" ht="14.25" customHeight="1">
      <c r="C14454" s="42"/>
      <c r="D14454" s="43"/>
      <c r="G14454" s="34"/>
      <c r="H14454" s="35"/>
    </row>
    <row r="14455" ht="14.25" customHeight="1">
      <c r="C14455" s="42"/>
      <c r="D14455" s="43"/>
      <c r="G14455" s="34"/>
      <c r="H14455" s="35"/>
    </row>
    <row r="14456" ht="14.25" customHeight="1">
      <c r="C14456" s="42"/>
      <c r="D14456" s="43"/>
      <c r="G14456" s="34"/>
      <c r="H14456" s="35"/>
    </row>
    <row r="14457" ht="14.25" customHeight="1">
      <c r="C14457" s="42"/>
      <c r="D14457" s="43"/>
      <c r="G14457" s="34"/>
      <c r="H14457" s="35"/>
    </row>
    <row r="14458" ht="14.25" customHeight="1">
      <c r="C14458" s="42"/>
      <c r="D14458" s="43"/>
      <c r="G14458" s="34"/>
      <c r="H14458" s="35"/>
    </row>
    <row r="14459" ht="14.25" customHeight="1">
      <c r="C14459" s="42"/>
      <c r="D14459" s="43"/>
      <c r="G14459" s="34"/>
      <c r="H14459" s="35"/>
    </row>
    <row r="14460" ht="14.25" customHeight="1">
      <c r="C14460" s="42"/>
      <c r="D14460" s="43"/>
      <c r="G14460" s="34"/>
      <c r="H14460" s="35"/>
    </row>
    <row r="14461" ht="14.25" customHeight="1">
      <c r="C14461" s="42"/>
      <c r="D14461" s="43"/>
      <c r="G14461" s="34"/>
      <c r="H14461" s="35"/>
    </row>
    <row r="14462" ht="14.25" customHeight="1">
      <c r="C14462" s="42"/>
      <c r="D14462" s="43"/>
      <c r="G14462" s="34"/>
      <c r="H14462" s="35"/>
    </row>
    <row r="14463" ht="14.25" customHeight="1">
      <c r="C14463" s="42"/>
      <c r="D14463" s="43"/>
      <c r="G14463" s="34"/>
      <c r="H14463" s="35"/>
    </row>
    <row r="14464" ht="14.25" customHeight="1">
      <c r="C14464" s="42"/>
      <c r="D14464" s="43"/>
      <c r="G14464" s="34"/>
      <c r="H14464" s="35"/>
    </row>
    <row r="14465" ht="14.25" customHeight="1">
      <c r="C14465" s="42"/>
      <c r="D14465" s="43"/>
      <c r="G14465" s="34"/>
      <c r="H14465" s="35"/>
    </row>
    <row r="14466" ht="14.25" customHeight="1">
      <c r="C14466" s="42"/>
      <c r="D14466" s="43"/>
      <c r="G14466" s="34"/>
      <c r="H14466" s="35"/>
    </row>
    <row r="14467" ht="14.25" customHeight="1">
      <c r="C14467" s="42"/>
      <c r="D14467" s="43"/>
      <c r="G14467" s="34"/>
      <c r="H14467" s="35"/>
    </row>
    <row r="14468" ht="14.25" customHeight="1">
      <c r="C14468" s="42"/>
      <c r="D14468" s="43"/>
      <c r="G14468" s="34"/>
      <c r="H14468" s="35"/>
    </row>
    <row r="14469" ht="14.25" customHeight="1">
      <c r="C14469" s="42"/>
      <c r="D14469" s="43"/>
      <c r="G14469" s="34"/>
      <c r="H14469" s="35"/>
    </row>
    <row r="14470" ht="14.25" customHeight="1">
      <c r="C14470" s="42"/>
      <c r="D14470" s="43"/>
      <c r="G14470" s="34"/>
      <c r="H14470" s="35"/>
    </row>
    <row r="14471" ht="14.25" customHeight="1">
      <c r="C14471" s="42"/>
      <c r="D14471" s="43"/>
      <c r="G14471" s="34"/>
      <c r="H14471" s="35"/>
    </row>
    <row r="14472" ht="14.25" customHeight="1">
      <c r="C14472" s="42"/>
      <c r="D14472" s="43"/>
      <c r="G14472" s="34"/>
      <c r="H14472" s="35"/>
    </row>
    <row r="14473" ht="14.25" customHeight="1">
      <c r="C14473" s="42"/>
      <c r="D14473" s="43"/>
      <c r="G14473" s="34"/>
      <c r="H14473" s="35"/>
    </row>
    <row r="14474" ht="14.25" customHeight="1">
      <c r="C14474" s="42"/>
      <c r="D14474" s="43"/>
      <c r="G14474" s="34"/>
      <c r="H14474" s="35"/>
    </row>
    <row r="14475" ht="14.25" customHeight="1">
      <c r="C14475" s="42"/>
      <c r="D14475" s="43"/>
      <c r="G14475" s="34"/>
      <c r="H14475" s="35"/>
    </row>
    <row r="14476" ht="14.25" customHeight="1">
      <c r="C14476" s="42"/>
      <c r="D14476" s="43"/>
      <c r="G14476" s="34"/>
      <c r="H14476" s="35"/>
    </row>
    <row r="14477" ht="14.25" customHeight="1">
      <c r="C14477" s="42"/>
      <c r="D14477" s="43"/>
      <c r="G14477" s="34"/>
      <c r="H14477" s="35"/>
    </row>
    <row r="14478" ht="14.25" customHeight="1">
      <c r="C14478" s="42"/>
      <c r="D14478" s="43"/>
      <c r="G14478" s="34"/>
      <c r="H14478" s="35"/>
    </row>
    <row r="14479" ht="14.25" customHeight="1">
      <c r="C14479" s="42"/>
      <c r="D14479" s="43"/>
      <c r="G14479" s="34"/>
      <c r="H14479" s="35"/>
    </row>
    <row r="14480" ht="14.25" customHeight="1">
      <c r="C14480" s="42"/>
      <c r="D14480" s="43"/>
      <c r="G14480" s="34"/>
      <c r="H14480" s="35"/>
    </row>
    <row r="14481" ht="14.25" customHeight="1">
      <c r="C14481" s="42"/>
      <c r="D14481" s="43"/>
      <c r="G14481" s="34"/>
      <c r="H14481" s="35"/>
    </row>
    <row r="14482" ht="14.25" customHeight="1">
      <c r="C14482" s="42"/>
      <c r="D14482" s="43"/>
      <c r="G14482" s="34"/>
      <c r="H14482" s="35"/>
    </row>
    <row r="14483" ht="14.25" customHeight="1">
      <c r="C14483" s="42"/>
      <c r="D14483" s="43"/>
      <c r="G14483" s="34"/>
      <c r="H14483" s="35"/>
    </row>
    <row r="14484" ht="14.25" customHeight="1">
      <c r="C14484" s="42"/>
      <c r="D14484" s="43"/>
      <c r="G14484" s="34"/>
      <c r="H14484" s="35"/>
    </row>
    <row r="14485" ht="14.25" customHeight="1">
      <c r="C14485" s="42"/>
      <c r="D14485" s="43"/>
      <c r="G14485" s="34"/>
      <c r="H14485" s="35"/>
    </row>
    <row r="14486" ht="14.25" customHeight="1">
      <c r="C14486" s="42"/>
      <c r="D14486" s="43"/>
      <c r="G14486" s="34"/>
      <c r="H14486" s="35"/>
    </row>
    <row r="14487" ht="14.25" customHeight="1">
      <c r="C14487" s="42"/>
      <c r="D14487" s="43"/>
      <c r="G14487" s="34"/>
      <c r="H14487" s="35"/>
    </row>
    <row r="14488" ht="14.25" customHeight="1">
      <c r="C14488" s="42"/>
      <c r="D14488" s="43"/>
      <c r="G14488" s="34"/>
      <c r="H14488" s="35"/>
    </row>
    <row r="14489" ht="14.25" customHeight="1">
      <c r="C14489" s="42"/>
      <c r="D14489" s="43"/>
      <c r="G14489" s="34"/>
      <c r="H14489" s="35"/>
    </row>
    <row r="14490" ht="14.25" customHeight="1">
      <c r="C14490" s="42"/>
      <c r="D14490" s="43"/>
      <c r="G14490" s="34"/>
      <c r="H14490" s="35"/>
    </row>
    <row r="14491" ht="14.25" customHeight="1">
      <c r="C14491" s="42"/>
      <c r="D14491" s="43"/>
      <c r="G14491" s="34"/>
      <c r="H14491" s="35"/>
    </row>
    <row r="14492" ht="14.25" customHeight="1">
      <c r="C14492" s="42"/>
      <c r="D14492" s="43"/>
      <c r="G14492" s="34"/>
      <c r="H14492" s="35"/>
    </row>
    <row r="14493" ht="14.25" customHeight="1">
      <c r="C14493" s="42"/>
      <c r="D14493" s="43"/>
      <c r="G14493" s="34"/>
      <c r="H14493" s="35"/>
    </row>
    <row r="14494" ht="14.25" customHeight="1">
      <c r="C14494" s="42"/>
      <c r="D14494" s="43"/>
      <c r="G14494" s="34"/>
      <c r="H14494" s="35"/>
    </row>
    <row r="14495" ht="14.25" customHeight="1">
      <c r="C14495" s="42"/>
      <c r="D14495" s="43"/>
      <c r="G14495" s="34"/>
      <c r="H14495" s="35"/>
    </row>
    <row r="14496" ht="14.25" customHeight="1">
      <c r="C14496" s="42"/>
      <c r="D14496" s="43"/>
      <c r="G14496" s="34"/>
      <c r="H14496" s="35"/>
    </row>
    <row r="14497" ht="14.25" customHeight="1">
      <c r="C14497" s="42"/>
      <c r="D14497" s="43"/>
      <c r="G14497" s="34"/>
      <c r="H14497" s="35"/>
    </row>
    <row r="14498" ht="14.25" customHeight="1">
      <c r="C14498" s="42"/>
      <c r="D14498" s="43"/>
      <c r="G14498" s="34"/>
      <c r="H14498" s="35"/>
    </row>
    <row r="14499" ht="14.25" customHeight="1">
      <c r="C14499" s="42"/>
      <c r="D14499" s="43"/>
      <c r="G14499" s="34"/>
      <c r="H14499" s="35"/>
    </row>
    <row r="14500" ht="14.25" customHeight="1">
      <c r="C14500" s="42"/>
      <c r="D14500" s="43"/>
      <c r="G14500" s="34"/>
      <c r="H14500" s="35"/>
    </row>
    <row r="14501" ht="14.25" customHeight="1">
      <c r="C14501" s="42"/>
      <c r="D14501" s="43"/>
      <c r="G14501" s="34"/>
      <c r="H14501" s="35"/>
    </row>
    <row r="14502" ht="14.25" customHeight="1">
      <c r="C14502" s="42"/>
      <c r="D14502" s="43"/>
      <c r="G14502" s="34"/>
      <c r="H14502" s="35"/>
    </row>
    <row r="14503" ht="14.25" customHeight="1">
      <c r="C14503" s="42"/>
      <c r="D14503" s="43"/>
      <c r="G14503" s="34"/>
      <c r="H14503" s="35"/>
    </row>
    <row r="14504" ht="14.25" customHeight="1">
      <c r="C14504" s="42"/>
      <c r="D14504" s="43"/>
      <c r="G14504" s="34"/>
      <c r="H14504" s="35"/>
    </row>
    <row r="14505" ht="14.25" customHeight="1">
      <c r="C14505" s="42"/>
      <c r="D14505" s="43"/>
      <c r="G14505" s="34"/>
      <c r="H14505" s="35"/>
    </row>
    <row r="14506" ht="14.25" customHeight="1">
      <c r="C14506" s="42"/>
      <c r="D14506" s="43"/>
      <c r="G14506" s="34"/>
      <c r="H14506" s="35"/>
    </row>
    <row r="14507" ht="14.25" customHeight="1">
      <c r="C14507" s="42"/>
      <c r="D14507" s="43"/>
      <c r="G14507" s="34"/>
      <c r="H14507" s="35"/>
    </row>
    <row r="14508" ht="14.25" customHeight="1">
      <c r="C14508" s="42"/>
      <c r="D14508" s="43"/>
      <c r="G14508" s="34"/>
      <c r="H14508" s="35"/>
    </row>
    <row r="14509" ht="14.25" customHeight="1">
      <c r="C14509" s="42"/>
      <c r="D14509" s="43"/>
      <c r="G14509" s="34"/>
      <c r="H14509" s="35"/>
    </row>
    <row r="14510" ht="14.25" customHeight="1">
      <c r="C14510" s="42"/>
      <c r="D14510" s="43"/>
      <c r="G14510" s="34"/>
      <c r="H14510" s="35"/>
    </row>
    <row r="14511" ht="14.25" customHeight="1">
      <c r="C14511" s="42"/>
      <c r="D14511" s="43"/>
      <c r="G14511" s="34"/>
      <c r="H14511" s="35"/>
    </row>
    <row r="14512" ht="14.25" customHeight="1">
      <c r="C14512" s="42"/>
      <c r="D14512" s="43"/>
      <c r="G14512" s="34"/>
      <c r="H14512" s="35"/>
    </row>
    <row r="14513" ht="14.25" customHeight="1">
      <c r="C14513" s="42"/>
      <c r="D14513" s="43"/>
      <c r="G14513" s="34"/>
      <c r="H14513" s="35"/>
    </row>
    <row r="14514" ht="14.25" customHeight="1">
      <c r="C14514" s="42"/>
      <c r="D14514" s="43"/>
      <c r="G14514" s="34"/>
      <c r="H14514" s="35"/>
    </row>
    <row r="14515" ht="14.25" customHeight="1">
      <c r="C14515" s="42"/>
      <c r="D14515" s="43"/>
      <c r="G14515" s="34"/>
      <c r="H14515" s="35"/>
    </row>
    <row r="14516" ht="14.25" customHeight="1">
      <c r="C14516" s="42"/>
      <c r="D14516" s="43"/>
      <c r="G14516" s="34"/>
      <c r="H14516" s="35"/>
    </row>
    <row r="14517" ht="14.25" customHeight="1">
      <c r="C14517" s="42"/>
      <c r="D14517" s="43"/>
      <c r="G14517" s="34"/>
      <c r="H14517" s="35"/>
    </row>
    <row r="14518" ht="14.25" customHeight="1">
      <c r="C14518" s="42"/>
      <c r="D14518" s="43"/>
      <c r="G14518" s="34"/>
      <c r="H14518" s="35"/>
    </row>
    <row r="14519" ht="14.25" customHeight="1">
      <c r="C14519" s="42"/>
      <c r="D14519" s="43"/>
      <c r="G14519" s="34"/>
      <c r="H14519" s="35"/>
    </row>
    <row r="14520" ht="14.25" customHeight="1">
      <c r="C14520" s="42"/>
      <c r="D14520" s="43"/>
      <c r="G14520" s="34"/>
      <c r="H14520" s="35"/>
    </row>
    <row r="14521" ht="14.25" customHeight="1">
      <c r="C14521" s="42"/>
      <c r="D14521" s="43"/>
      <c r="G14521" s="34"/>
      <c r="H14521" s="35"/>
    </row>
    <row r="14522" ht="14.25" customHeight="1">
      <c r="C14522" s="42"/>
      <c r="D14522" s="43"/>
      <c r="G14522" s="34"/>
      <c r="H14522" s="35"/>
    </row>
    <row r="14523" ht="14.25" customHeight="1">
      <c r="C14523" s="42"/>
      <c r="D14523" s="43"/>
      <c r="G14523" s="34"/>
      <c r="H14523" s="35"/>
    </row>
    <row r="14524" ht="14.25" customHeight="1">
      <c r="C14524" s="42"/>
      <c r="D14524" s="43"/>
      <c r="G14524" s="34"/>
      <c r="H14524" s="35"/>
    </row>
    <row r="14525" ht="14.25" customHeight="1">
      <c r="C14525" s="42"/>
      <c r="D14525" s="43"/>
      <c r="G14525" s="34"/>
      <c r="H14525" s="35"/>
    </row>
    <row r="14526" ht="14.25" customHeight="1">
      <c r="C14526" s="42"/>
      <c r="D14526" s="43"/>
      <c r="G14526" s="34"/>
      <c r="H14526" s="35"/>
    </row>
    <row r="14527" ht="14.25" customHeight="1">
      <c r="C14527" s="42"/>
      <c r="D14527" s="43"/>
      <c r="G14527" s="34"/>
      <c r="H14527" s="35"/>
    </row>
    <row r="14528" ht="14.25" customHeight="1">
      <c r="C14528" s="42"/>
      <c r="D14528" s="43"/>
      <c r="G14528" s="34"/>
      <c r="H14528" s="35"/>
    </row>
    <row r="14529" ht="14.25" customHeight="1">
      <c r="C14529" s="42"/>
      <c r="D14529" s="43"/>
      <c r="G14529" s="34"/>
      <c r="H14529" s="35"/>
    </row>
    <row r="14530" ht="14.25" customHeight="1">
      <c r="C14530" s="42"/>
      <c r="D14530" s="43"/>
      <c r="G14530" s="34"/>
      <c r="H14530" s="35"/>
    </row>
    <row r="14531" ht="14.25" customHeight="1">
      <c r="C14531" s="42"/>
      <c r="D14531" s="43"/>
      <c r="G14531" s="34"/>
      <c r="H14531" s="35"/>
    </row>
    <row r="14532" ht="14.25" customHeight="1">
      <c r="C14532" s="42"/>
      <c r="D14532" s="43"/>
      <c r="G14532" s="34"/>
      <c r="H14532" s="35"/>
    </row>
    <row r="14533" ht="14.25" customHeight="1">
      <c r="C14533" s="42"/>
      <c r="D14533" s="43"/>
      <c r="G14533" s="34"/>
      <c r="H14533" s="35"/>
    </row>
    <row r="14534" ht="14.25" customHeight="1">
      <c r="C14534" s="42"/>
      <c r="D14534" s="43"/>
      <c r="G14534" s="34"/>
      <c r="H14534" s="35"/>
    </row>
    <row r="14535" ht="14.25" customHeight="1">
      <c r="C14535" s="42"/>
      <c r="D14535" s="43"/>
      <c r="G14535" s="34"/>
      <c r="H14535" s="35"/>
    </row>
    <row r="14536" ht="14.25" customHeight="1">
      <c r="C14536" s="42"/>
      <c r="D14536" s="43"/>
      <c r="G14536" s="34"/>
      <c r="H14536" s="35"/>
    </row>
    <row r="14537" ht="14.25" customHeight="1">
      <c r="C14537" s="42"/>
      <c r="D14537" s="43"/>
      <c r="G14537" s="34"/>
      <c r="H14537" s="35"/>
    </row>
    <row r="14538" ht="14.25" customHeight="1">
      <c r="C14538" s="42"/>
      <c r="D14538" s="43"/>
      <c r="G14538" s="34"/>
      <c r="H14538" s="35"/>
    </row>
    <row r="14539" ht="14.25" customHeight="1">
      <c r="C14539" s="42"/>
      <c r="D14539" s="43"/>
      <c r="G14539" s="34"/>
      <c r="H14539" s="35"/>
    </row>
    <row r="14540" ht="14.25" customHeight="1">
      <c r="C14540" s="42"/>
      <c r="D14540" s="43"/>
      <c r="G14540" s="34"/>
      <c r="H14540" s="35"/>
    </row>
    <row r="14541" ht="14.25" customHeight="1">
      <c r="C14541" s="42"/>
      <c r="D14541" s="43"/>
      <c r="G14541" s="34"/>
      <c r="H14541" s="35"/>
    </row>
    <row r="14542" ht="14.25" customHeight="1">
      <c r="C14542" s="42"/>
      <c r="D14542" s="43"/>
      <c r="G14542" s="34"/>
      <c r="H14542" s="35"/>
    </row>
    <row r="14543" ht="14.25" customHeight="1">
      <c r="C14543" s="42"/>
      <c r="D14543" s="43"/>
      <c r="G14543" s="34"/>
      <c r="H14543" s="35"/>
    </row>
    <row r="14544" ht="14.25" customHeight="1">
      <c r="C14544" s="42"/>
      <c r="D14544" s="43"/>
      <c r="G14544" s="34"/>
      <c r="H14544" s="35"/>
    </row>
    <row r="14545" ht="14.25" customHeight="1">
      <c r="C14545" s="42"/>
      <c r="D14545" s="43"/>
      <c r="G14545" s="34"/>
      <c r="H14545" s="35"/>
    </row>
    <row r="14546" ht="14.25" customHeight="1">
      <c r="C14546" s="42"/>
      <c r="D14546" s="43"/>
      <c r="G14546" s="34"/>
      <c r="H14546" s="35"/>
    </row>
    <row r="14547" ht="14.25" customHeight="1">
      <c r="C14547" s="42"/>
      <c r="D14547" s="43"/>
      <c r="G14547" s="34"/>
      <c r="H14547" s="35"/>
    </row>
    <row r="14548" ht="14.25" customHeight="1">
      <c r="C14548" s="42"/>
      <c r="D14548" s="43"/>
      <c r="G14548" s="34"/>
      <c r="H14548" s="35"/>
    </row>
    <row r="14549" ht="14.25" customHeight="1">
      <c r="C14549" s="42"/>
      <c r="D14549" s="43"/>
      <c r="G14549" s="34"/>
      <c r="H14549" s="35"/>
    </row>
    <row r="14550" ht="14.25" customHeight="1">
      <c r="C14550" s="42"/>
      <c r="D14550" s="43"/>
      <c r="G14550" s="34"/>
      <c r="H14550" s="35"/>
    </row>
    <row r="14551" ht="14.25" customHeight="1">
      <c r="C14551" s="42"/>
      <c r="D14551" s="43"/>
      <c r="G14551" s="34"/>
      <c r="H14551" s="35"/>
    </row>
    <row r="14552" ht="14.25" customHeight="1">
      <c r="C14552" s="42"/>
      <c r="D14552" s="43"/>
      <c r="G14552" s="34"/>
      <c r="H14552" s="35"/>
    </row>
    <row r="14553" ht="14.25" customHeight="1">
      <c r="C14553" s="42"/>
      <c r="D14553" s="43"/>
      <c r="G14553" s="34"/>
      <c r="H14553" s="35"/>
    </row>
    <row r="14554" ht="14.25" customHeight="1">
      <c r="C14554" s="42"/>
      <c r="D14554" s="43"/>
      <c r="G14554" s="34"/>
      <c r="H14554" s="35"/>
    </row>
    <row r="14555" ht="14.25" customHeight="1">
      <c r="C14555" s="42"/>
      <c r="D14555" s="43"/>
      <c r="G14555" s="34"/>
      <c r="H14555" s="35"/>
    </row>
    <row r="14556" ht="14.25" customHeight="1">
      <c r="C14556" s="42"/>
      <c r="D14556" s="43"/>
      <c r="G14556" s="34"/>
      <c r="H14556" s="35"/>
    </row>
    <row r="14557" ht="14.25" customHeight="1">
      <c r="C14557" s="42"/>
      <c r="D14557" s="43"/>
      <c r="G14557" s="34"/>
      <c r="H14557" s="35"/>
    </row>
    <row r="14558" ht="14.25" customHeight="1">
      <c r="C14558" s="42"/>
      <c r="D14558" s="43"/>
      <c r="G14558" s="34"/>
      <c r="H14558" s="35"/>
    </row>
    <row r="14559" ht="14.25" customHeight="1">
      <c r="C14559" s="42"/>
      <c r="D14559" s="43"/>
      <c r="G14559" s="34"/>
      <c r="H14559" s="35"/>
    </row>
    <row r="14560" ht="14.25" customHeight="1">
      <c r="C14560" s="42"/>
      <c r="D14560" s="43"/>
      <c r="G14560" s="34"/>
      <c r="H14560" s="35"/>
    </row>
    <row r="14561" ht="14.25" customHeight="1">
      <c r="C14561" s="42"/>
      <c r="D14561" s="43"/>
      <c r="G14561" s="34"/>
      <c r="H14561" s="35"/>
    </row>
    <row r="14562" ht="14.25" customHeight="1">
      <c r="C14562" s="42"/>
      <c r="D14562" s="43"/>
      <c r="G14562" s="34"/>
      <c r="H14562" s="35"/>
    </row>
    <row r="14563" ht="14.25" customHeight="1">
      <c r="C14563" s="42"/>
      <c r="D14563" s="43"/>
      <c r="G14563" s="34"/>
      <c r="H14563" s="35"/>
    </row>
    <row r="14564" ht="14.25" customHeight="1">
      <c r="C14564" s="42"/>
      <c r="D14564" s="43"/>
      <c r="G14564" s="34"/>
      <c r="H14564" s="35"/>
    </row>
    <row r="14565" ht="14.25" customHeight="1">
      <c r="C14565" s="42"/>
      <c r="D14565" s="43"/>
      <c r="G14565" s="34"/>
      <c r="H14565" s="35"/>
    </row>
    <row r="14566" ht="14.25" customHeight="1">
      <c r="C14566" s="42"/>
      <c r="D14566" s="43"/>
      <c r="G14566" s="34"/>
      <c r="H14566" s="35"/>
    </row>
    <row r="14567" ht="14.25" customHeight="1">
      <c r="C14567" s="42"/>
      <c r="D14567" s="43"/>
      <c r="G14567" s="34"/>
      <c r="H14567" s="35"/>
    </row>
    <row r="14568" ht="14.25" customHeight="1">
      <c r="C14568" s="42"/>
      <c r="D14568" s="43"/>
      <c r="G14568" s="34"/>
      <c r="H14568" s="35"/>
    </row>
    <row r="14569" ht="14.25" customHeight="1">
      <c r="C14569" s="42"/>
      <c r="D14569" s="43"/>
      <c r="G14569" s="34"/>
      <c r="H14569" s="35"/>
    </row>
    <row r="14570" ht="14.25" customHeight="1">
      <c r="C14570" s="42"/>
      <c r="D14570" s="43"/>
      <c r="G14570" s="34"/>
      <c r="H14570" s="35"/>
    </row>
    <row r="14571" ht="14.25" customHeight="1">
      <c r="C14571" s="42"/>
      <c r="D14571" s="43"/>
      <c r="G14571" s="34"/>
      <c r="H14571" s="35"/>
    </row>
    <row r="14572" ht="14.25" customHeight="1">
      <c r="C14572" s="42"/>
      <c r="D14572" s="43"/>
      <c r="G14572" s="34"/>
      <c r="H14572" s="35"/>
    </row>
    <row r="14573" ht="14.25" customHeight="1">
      <c r="C14573" s="42"/>
      <c r="D14573" s="43"/>
      <c r="G14573" s="34"/>
      <c r="H14573" s="35"/>
    </row>
    <row r="14574" ht="14.25" customHeight="1">
      <c r="C14574" s="42"/>
      <c r="D14574" s="43"/>
      <c r="G14574" s="34"/>
      <c r="H14574" s="35"/>
    </row>
    <row r="14575" ht="14.25" customHeight="1">
      <c r="C14575" s="42"/>
      <c r="D14575" s="43"/>
      <c r="G14575" s="34"/>
      <c r="H14575" s="35"/>
    </row>
    <row r="14576" ht="14.25" customHeight="1">
      <c r="C14576" s="42"/>
      <c r="D14576" s="43"/>
      <c r="G14576" s="34"/>
      <c r="H14576" s="35"/>
    </row>
    <row r="14577" ht="14.25" customHeight="1">
      <c r="C14577" s="42"/>
      <c r="D14577" s="43"/>
      <c r="G14577" s="34"/>
      <c r="H14577" s="35"/>
    </row>
    <row r="14578" ht="14.25" customHeight="1">
      <c r="C14578" s="42"/>
      <c r="D14578" s="43"/>
      <c r="G14578" s="34"/>
      <c r="H14578" s="35"/>
    </row>
    <row r="14579" ht="14.25" customHeight="1">
      <c r="C14579" s="42"/>
      <c r="D14579" s="43"/>
      <c r="G14579" s="34"/>
      <c r="H14579" s="35"/>
    </row>
    <row r="14580" ht="14.25" customHeight="1">
      <c r="C14580" s="42"/>
      <c r="D14580" s="43"/>
      <c r="G14580" s="34"/>
      <c r="H14580" s="35"/>
    </row>
    <row r="14581" ht="14.25" customHeight="1">
      <c r="C14581" s="42"/>
      <c r="D14581" s="43"/>
      <c r="G14581" s="34"/>
      <c r="H14581" s="35"/>
    </row>
    <row r="14582" ht="14.25" customHeight="1">
      <c r="C14582" s="42"/>
      <c r="D14582" s="43"/>
      <c r="G14582" s="34"/>
      <c r="H14582" s="35"/>
    </row>
    <row r="14583" ht="14.25" customHeight="1">
      <c r="C14583" s="42"/>
      <c r="D14583" s="43"/>
      <c r="G14583" s="34"/>
      <c r="H14583" s="35"/>
    </row>
    <row r="14584" ht="14.25" customHeight="1">
      <c r="C14584" s="42"/>
      <c r="D14584" s="43"/>
      <c r="G14584" s="34"/>
      <c r="H14584" s="35"/>
    </row>
    <row r="14585" ht="14.25" customHeight="1">
      <c r="C14585" s="42"/>
      <c r="D14585" s="43"/>
      <c r="G14585" s="34"/>
      <c r="H14585" s="35"/>
    </row>
    <row r="14586" ht="14.25" customHeight="1">
      <c r="C14586" s="42"/>
      <c r="D14586" s="43"/>
      <c r="G14586" s="34"/>
      <c r="H14586" s="35"/>
    </row>
    <row r="14587" ht="14.25" customHeight="1">
      <c r="C14587" s="42"/>
      <c r="D14587" s="43"/>
      <c r="G14587" s="34"/>
      <c r="H14587" s="35"/>
    </row>
    <row r="14588" ht="14.25" customHeight="1">
      <c r="C14588" s="42"/>
      <c r="D14588" s="43"/>
      <c r="G14588" s="34"/>
      <c r="H14588" s="35"/>
    </row>
    <row r="14589" ht="14.25" customHeight="1">
      <c r="C14589" s="42"/>
      <c r="D14589" s="43"/>
      <c r="G14589" s="34"/>
      <c r="H14589" s="35"/>
    </row>
    <row r="14590" ht="14.25" customHeight="1">
      <c r="C14590" s="42"/>
      <c r="D14590" s="43"/>
      <c r="G14590" s="34"/>
      <c r="H14590" s="35"/>
    </row>
    <row r="14591" ht="14.25" customHeight="1">
      <c r="C14591" s="42"/>
      <c r="D14591" s="43"/>
      <c r="G14591" s="34"/>
      <c r="H14591" s="35"/>
    </row>
    <row r="14592" ht="14.25" customHeight="1">
      <c r="C14592" s="42"/>
      <c r="D14592" s="43"/>
      <c r="G14592" s="34"/>
      <c r="H14592" s="35"/>
    </row>
    <row r="14593" ht="14.25" customHeight="1">
      <c r="C14593" s="42"/>
      <c r="D14593" s="43"/>
      <c r="G14593" s="34"/>
      <c r="H14593" s="35"/>
    </row>
    <row r="14594" ht="14.25" customHeight="1">
      <c r="C14594" s="42"/>
      <c r="D14594" s="43"/>
      <c r="G14594" s="34"/>
      <c r="H14594" s="35"/>
    </row>
    <row r="14595" ht="14.25" customHeight="1">
      <c r="C14595" s="42"/>
      <c r="D14595" s="43"/>
      <c r="G14595" s="34"/>
      <c r="H14595" s="35"/>
    </row>
    <row r="14596" ht="14.25" customHeight="1">
      <c r="C14596" s="42"/>
      <c r="D14596" s="43"/>
      <c r="G14596" s="34"/>
      <c r="H14596" s="35"/>
    </row>
    <row r="14597" ht="14.25" customHeight="1">
      <c r="C14597" s="42"/>
      <c r="D14597" s="43"/>
      <c r="G14597" s="34"/>
      <c r="H14597" s="35"/>
    </row>
    <row r="14598" ht="14.25" customHeight="1">
      <c r="C14598" s="42"/>
      <c r="D14598" s="43"/>
      <c r="G14598" s="34"/>
      <c r="H14598" s="35"/>
    </row>
    <row r="14599" ht="14.25" customHeight="1">
      <c r="C14599" s="42"/>
      <c r="D14599" s="43"/>
      <c r="G14599" s="34"/>
      <c r="H14599" s="35"/>
    </row>
    <row r="14600" ht="14.25" customHeight="1">
      <c r="C14600" s="42"/>
      <c r="D14600" s="43"/>
      <c r="G14600" s="34"/>
      <c r="H14600" s="35"/>
    </row>
    <row r="14601" ht="14.25" customHeight="1">
      <c r="C14601" s="42"/>
      <c r="D14601" s="43"/>
      <c r="G14601" s="34"/>
      <c r="H14601" s="35"/>
    </row>
    <row r="14602" ht="14.25" customHeight="1">
      <c r="C14602" s="42"/>
      <c r="D14602" s="43"/>
      <c r="G14602" s="34"/>
      <c r="H14602" s="35"/>
    </row>
    <row r="14603" ht="14.25" customHeight="1">
      <c r="C14603" s="42"/>
      <c r="D14603" s="43"/>
      <c r="G14603" s="34"/>
      <c r="H14603" s="35"/>
    </row>
    <row r="14604" ht="14.25" customHeight="1">
      <c r="C14604" s="42"/>
      <c r="D14604" s="43"/>
      <c r="G14604" s="34"/>
      <c r="H14604" s="35"/>
    </row>
    <row r="14605" ht="14.25" customHeight="1">
      <c r="C14605" s="42"/>
      <c r="D14605" s="43"/>
      <c r="G14605" s="34"/>
      <c r="H14605" s="35"/>
    </row>
    <row r="14606" ht="14.25" customHeight="1">
      <c r="C14606" s="42"/>
      <c r="D14606" s="43"/>
      <c r="G14606" s="34"/>
      <c r="H14606" s="35"/>
    </row>
    <row r="14607" ht="14.25" customHeight="1">
      <c r="C14607" s="42"/>
      <c r="D14607" s="43"/>
      <c r="G14607" s="34"/>
      <c r="H14607" s="35"/>
    </row>
    <row r="14608" ht="14.25" customHeight="1">
      <c r="C14608" s="42"/>
      <c r="D14608" s="43"/>
      <c r="G14608" s="34"/>
      <c r="H14608" s="35"/>
    </row>
    <row r="14609" ht="14.25" customHeight="1">
      <c r="C14609" s="42"/>
      <c r="D14609" s="43"/>
      <c r="G14609" s="34"/>
      <c r="H14609" s="35"/>
    </row>
    <row r="14610" ht="14.25" customHeight="1">
      <c r="C14610" s="42"/>
      <c r="D14610" s="43"/>
      <c r="G14610" s="34"/>
      <c r="H14610" s="35"/>
    </row>
    <row r="14611" ht="14.25" customHeight="1">
      <c r="C14611" s="42"/>
      <c r="D14611" s="43"/>
      <c r="G14611" s="34"/>
      <c r="H14611" s="35"/>
    </row>
    <row r="14612" ht="14.25" customHeight="1">
      <c r="C14612" s="42"/>
      <c r="D14612" s="43"/>
      <c r="G14612" s="34"/>
      <c r="H14612" s="35"/>
    </row>
    <row r="14613" ht="14.25" customHeight="1">
      <c r="C14613" s="42"/>
      <c r="D14613" s="43"/>
      <c r="G14613" s="34"/>
      <c r="H14613" s="35"/>
    </row>
    <row r="14614" ht="14.25" customHeight="1">
      <c r="C14614" s="42"/>
      <c r="D14614" s="43"/>
      <c r="G14614" s="34"/>
      <c r="H14614" s="35"/>
    </row>
    <row r="14615" ht="14.25" customHeight="1">
      <c r="C14615" s="42"/>
      <c r="D14615" s="43"/>
      <c r="G14615" s="34"/>
      <c r="H14615" s="35"/>
    </row>
    <row r="14616" ht="14.25" customHeight="1">
      <c r="C14616" s="42"/>
      <c r="D14616" s="43"/>
      <c r="G14616" s="34"/>
      <c r="H14616" s="35"/>
    </row>
    <row r="14617" ht="14.25" customHeight="1">
      <c r="C14617" s="42"/>
      <c r="D14617" s="43"/>
      <c r="G14617" s="34"/>
      <c r="H14617" s="35"/>
    </row>
    <row r="14618" ht="14.25" customHeight="1">
      <c r="C14618" s="42"/>
      <c r="D14618" s="43"/>
      <c r="G14618" s="34"/>
      <c r="H14618" s="35"/>
    </row>
    <row r="14619" ht="14.25" customHeight="1">
      <c r="C14619" s="42"/>
      <c r="D14619" s="43"/>
      <c r="G14619" s="34"/>
      <c r="H14619" s="35"/>
    </row>
    <row r="14620" ht="14.25" customHeight="1">
      <c r="C14620" s="42"/>
      <c r="D14620" s="43"/>
      <c r="G14620" s="34"/>
      <c r="H14620" s="35"/>
    </row>
    <row r="14621" ht="14.25" customHeight="1">
      <c r="C14621" s="42"/>
      <c r="D14621" s="43"/>
      <c r="G14621" s="34"/>
      <c r="H14621" s="35"/>
    </row>
    <row r="14622" ht="14.25" customHeight="1">
      <c r="C14622" s="42"/>
      <c r="D14622" s="43"/>
      <c r="G14622" s="34"/>
      <c r="H14622" s="35"/>
    </row>
    <row r="14623" ht="14.25" customHeight="1">
      <c r="C14623" s="42"/>
      <c r="D14623" s="43"/>
      <c r="G14623" s="34"/>
      <c r="H14623" s="35"/>
    </row>
    <row r="14624" ht="14.25" customHeight="1">
      <c r="C14624" s="42"/>
      <c r="D14624" s="43"/>
      <c r="G14624" s="34"/>
      <c r="H14624" s="35"/>
    </row>
    <row r="14625" ht="14.25" customHeight="1">
      <c r="C14625" s="42"/>
      <c r="D14625" s="43"/>
      <c r="G14625" s="34"/>
      <c r="H14625" s="35"/>
    </row>
    <row r="14626" ht="14.25" customHeight="1">
      <c r="C14626" s="42"/>
      <c r="D14626" s="43"/>
      <c r="G14626" s="34"/>
      <c r="H14626" s="35"/>
    </row>
    <row r="14627" ht="14.25" customHeight="1">
      <c r="C14627" s="42"/>
      <c r="D14627" s="43"/>
      <c r="G14627" s="34"/>
      <c r="H14627" s="35"/>
    </row>
    <row r="14628" ht="14.25" customHeight="1">
      <c r="C14628" s="42"/>
      <c r="D14628" s="43"/>
      <c r="G14628" s="34"/>
      <c r="H14628" s="35"/>
    </row>
    <row r="14629" ht="14.25" customHeight="1">
      <c r="C14629" s="42"/>
      <c r="D14629" s="43"/>
      <c r="G14629" s="34"/>
      <c r="H14629" s="35"/>
    </row>
    <row r="14630" ht="14.25" customHeight="1">
      <c r="C14630" s="42"/>
      <c r="D14630" s="43"/>
      <c r="G14630" s="34"/>
      <c r="H14630" s="35"/>
    </row>
    <row r="14631" ht="14.25" customHeight="1">
      <c r="C14631" s="42"/>
      <c r="D14631" s="43"/>
      <c r="G14631" s="34"/>
      <c r="H14631" s="35"/>
    </row>
    <row r="14632" ht="14.25" customHeight="1">
      <c r="C14632" s="42"/>
      <c r="D14632" s="43"/>
      <c r="G14632" s="34"/>
      <c r="H14632" s="35"/>
    </row>
    <row r="14633" ht="14.25" customHeight="1">
      <c r="C14633" s="42"/>
      <c r="D14633" s="43"/>
      <c r="G14633" s="34"/>
      <c r="H14633" s="35"/>
    </row>
    <row r="14634" ht="14.25" customHeight="1">
      <c r="C14634" s="42"/>
      <c r="D14634" s="43"/>
      <c r="G14634" s="34"/>
      <c r="H14634" s="35"/>
    </row>
    <row r="14635" ht="14.25" customHeight="1">
      <c r="C14635" s="42"/>
      <c r="D14635" s="43"/>
      <c r="G14635" s="34"/>
      <c r="H14635" s="35"/>
    </row>
    <row r="14636" ht="14.25" customHeight="1">
      <c r="C14636" s="42"/>
      <c r="D14636" s="43"/>
      <c r="G14636" s="34"/>
      <c r="H14636" s="35"/>
    </row>
    <row r="14637" ht="14.25" customHeight="1">
      <c r="C14637" s="42"/>
      <c r="D14637" s="43"/>
      <c r="G14637" s="34"/>
      <c r="H14637" s="35"/>
    </row>
    <row r="14638" ht="14.25" customHeight="1">
      <c r="C14638" s="42"/>
      <c r="D14638" s="43"/>
      <c r="G14638" s="34"/>
      <c r="H14638" s="35"/>
    </row>
    <row r="14639" ht="14.25" customHeight="1">
      <c r="C14639" s="42"/>
      <c r="D14639" s="43"/>
      <c r="G14639" s="34"/>
      <c r="H14639" s="35"/>
    </row>
    <row r="14640" ht="14.25" customHeight="1">
      <c r="C14640" s="42"/>
      <c r="D14640" s="43"/>
      <c r="G14640" s="34"/>
      <c r="H14640" s="35"/>
    </row>
    <row r="14641" ht="14.25" customHeight="1">
      <c r="C14641" s="42"/>
      <c r="D14641" s="43"/>
      <c r="G14641" s="34"/>
      <c r="H14641" s="35"/>
    </row>
    <row r="14642" ht="14.25" customHeight="1">
      <c r="C14642" s="42"/>
      <c r="D14642" s="43"/>
      <c r="G14642" s="34"/>
      <c r="H14642" s="35"/>
    </row>
    <row r="14643" ht="14.25" customHeight="1">
      <c r="C14643" s="42"/>
      <c r="D14643" s="43"/>
      <c r="G14643" s="34"/>
      <c r="H14643" s="35"/>
    </row>
    <row r="14644" ht="14.25" customHeight="1">
      <c r="C14644" s="42"/>
      <c r="D14644" s="43"/>
      <c r="G14644" s="34"/>
      <c r="H14644" s="35"/>
    </row>
    <row r="14645" ht="14.25" customHeight="1">
      <c r="C14645" s="42"/>
      <c r="D14645" s="43"/>
      <c r="G14645" s="34"/>
      <c r="H14645" s="35"/>
    </row>
    <row r="14646" ht="14.25" customHeight="1">
      <c r="C14646" s="42"/>
      <c r="D14646" s="43"/>
      <c r="G14646" s="34"/>
      <c r="H14646" s="35"/>
    </row>
    <row r="14647" ht="14.25" customHeight="1">
      <c r="C14647" s="42"/>
      <c r="D14647" s="43"/>
      <c r="G14647" s="34"/>
      <c r="H14647" s="35"/>
    </row>
    <row r="14648" ht="14.25" customHeight="1">
      <c r="C14648" s="42"/>
      <c r="D14648" s="43"/>
      <c r="G14648" s="34"/>
      <c r="H14648" s="35"/>
    </row>
    <row r="14649" ht="14.25" customHeight="1">
      <c r="C14649" s="42"/>
      <c r="D14649" s="43"/>
      <c r="G14649" s="34"/>
      <c r="H14649" s="35"/>
    </row>
    <row r="14650" ht="14.25" customHeight="1">
      <c r="C14650" s="42"/>
      <c r="D14650" s="43"/>
      <c r="G14650" s="34"/>
      <c r="H14650" s="35"/>
    </row>
    <row r="14651" ht="14.25" customHeight="1">
      <c r="C14651" s="42"/>
      <c r="D14651" s="43"/>
      <c r="G14651" s="34"/>
      <c r="H14651" s="35"/>
    </row>
    <row r="14652" ht="14.25" customHeight="1">
      <c r="C14652" s="42"/>
      <c r="D14652" s="43"/>
      <c r="G14652" s="34"/>
      <c r="H14652" s="35"/>
    </row>
    <row r="14653" ht="14.25" customHeight="1">
      <c r="C14653" s="42"/>
      <c r="D14653" s="43"/>
      <c r="G14653" s="34"/>
      <c r="H14653" s="35"/>
    </row>
    <row r="14654" ht="14.25" customHeight="1">
      <c r="C14654" s="42"/>
      <c r="D14654" s="43"/>
      <c r="G14654" s="34"/>
      <c r="H14654" s="35"/>
    </row>
    <row r="14655" ht="14.25" customHeight="1">
      <c r="C14655" s="42"/>
      <c r="D14655" s="43"/>
      <c r="G14655" s="34"/>
      <c r="H14655" s="35"/>
    </row>
    <row r="14656" ht="14.25" customHeight="1">
      <c r="C14656" s="42"/>
      <c r="D14656" s="43"/>
      <c r="G14656" s="34"/>
      <c r="H14656" s="35"/>
    </row>
    <row r="14657" ht="14.25" customHeight="1">
      <c r="C14657" s="42"/>
      <c r="D14657" s="43"/>
      <c r="G14657" s="34"/>
      <c r="H14657" s="35"/>
    </row>
    <row r="14658" ht="14.25" customHeight="1">
      <c r="C14658" s="42"/>
      <c r="D14658" s="43"/>
      <c r="G14658" s="34"/>
      <c r="H14658" s="35"/>
    </row>
    <row r="14659" ht="14.25" customHeight="1">
      <c r="C14659" s="42"/>
      <c r="D14659" s="43"/>
      <c r="G14659" s="34"/>
      <c r="H14659" s="35"/>
    </row>
    <row r="14660" ht="14.25" customHeight="1">
      <c r="C14660" s="42"/>
      <c r="D14660" s="43"/>
      <c r="G14660" s="34"/>
      <c r="H14660" s="35"/>
    </row>
    <row r="14661" ht="14.25" customHeight="1">
      <c r="C14661" s="42"/>
      <c r="D14661" s="43"/>
      <c r="G14661" s="34"/>
      <c r="H14661" s="35"/>
    </row>
    <row r="14662" ht="14.25" customHeight="1">
      <c r="C14662" s="42"/>
      <c r="D14662" s="43"/>
      <c r="G14662" s="34"/>
      <c r="H14662" s="35"/>
    </row>
    <row r="14663" ht="14.25" customHeight="1">
      <c r="C14663" s="42"/>
      <c r="D14663" s="43"/>
      <c r="G14663" s="34"/>
      <c r="H14663" s="35"/>
    </row>
    <row r="14664" ht="14.25" customHeight="1">
      <c r="C14664" s="42"/>
      <c r="D14664" s="43"/>
      <c r="G14664" s="34"/>
      <c r="H14664" s="35"/>
    </row>
    <row r="14665" ht="14.25" customHeight="1">
      <c r="C14665" s="42"/>
      <c r="D14665" s="43"/>
      <c r="G14665" s="34"/>
      <c r="H14665" s="35"/>
    </row>
    <row r="14666" ht="14.25" customHeight="1">
      <c r="C14666" s="42"/>
      <c r="D14666" s="43"/>
      <c r="G14666" s="34"/>
      <c r="H14666" s="35"/>
    </row>
    <row r="14667" ht="14.25" customHeight="1">
      <c r="C14667" s="42"/>
      <c r="D14667" s="43"/>
      <c r="G14667" s="34"/>
      <c r="H14667" s="35"/>
    </row>
    <row r="14668" ht="14.25" customHeight="1">
      <c r="C14668" s="42"/>
      <c r="D14668" s="43"/>
      <c r="G14668" s="34"/>
      <c r="H14668" s="35"/>
    </row>
    <row r="14669" ht="14.25" customHeight="1">
      <c r="C14669" s="42"/>
      <c r="D14669" s="43"/>
      <c r="G14669" s="34"/>
      <c r="H14669" s="35"/>
    </row>
    <row r="14670" ht="14.25" customHeight="1">
      <c r="C14670" s="42"/>
      <c r="D14670" s="43"/>
      <c r="G14670" s="34"/>
      <c r="H14670" s="35"/>
    </row>
    <row r="14671" ht="14.25" customHeight="1">
      <c r="C14671" s="42"/>
      <c r="D14671" s="43"/>
      <c r="G14671" s="34"/>
      <c r="H14671" s="35"/>
    </row>
    <row r="14672" ht="14.25" customHeight="1">
      <c r="C14672" s="42"/>
      <c r="D14672" s="43"/>
      <c r="G14672" s="34"/>
      <c r="H14672" s="35"/>
    </row>
    <row r="14673" ht="14.25" customHeight="1">
      <c r="C14673" s="42"/>
      <c r="D14673" s="43"/>
      <c r="G14673" s="34"/>
      <c r="H14673" s="35"/>
    </row>
    <row r="14674" ht="14.25" customHeight="1">
      <c r="C14674" s="42"/>
      <c r="D14674" s="43"/>
      <c r="G14674" s="34"/>
      <c r="H14674" s="35"/>
    </row>
    <row r="14675" ht="14.25" customHeight="1">
      <c r="C14675" s="42"/>
      <c r="D14675" s="43"/>
      <c r="G14675" s="34"/>
      <c r="H14675" s="35"/>
    </row>
    <row r="14676" ht="14.25" customHeight="1">
      <c r="C14676" s="42"/>
      <c r="D14676" s="43"/>
      <c r="G14676" s="34"/>
      <c r="H14676" s="35"/>
    </row>
    <row r="14677" ht="14.25" customHeight="1">
      <c r="C14677" s="42"/>
      <c r="D14677" s="43"/>
      <c r="G14677" s="34"/>
      <c r="H14677" s="35"/>
    </row>
    <row r="14678" ht="14.25" customHeight="1">
      <c r="C14678" s="42"/>
      <c r="D14678" s="43"/>
      <c r="G14678" s="34"/>
      <c r="H14678" s="35"/>
    </row>
    <row r="14679" ht="14.25" customHeight="1">
      <c r="C14679" s="42"/>
      <c r="D14679" s="43"/>
      <c r="G14679" s="34"/>
      <c r="H14679" s="35"/>
    </row>
    <row r="14680" ht="14.25" customHeight="1">
      <c r="C14680" s="42"/>
      <c r="D14680" s="43"/>
      <c r="G14680" s="34"/>
      <c r="H14680" s="35"/>
    </row>
    <row r="14681" ht="14.25" customHeight="1">
      <c r="C14681" s="42"/>
      <c r="D14681" s="43"/>
      <c r="G14681" s="34"/>
      <c r="H14681" s="35"/>
    </row>
    <row r="14682" ht="14.25" customHeight="1">
      <c r="C14682" s="42"/>
      <c r="D14682" s="43"/>
      <c r="G14682" s="34"/>
      <c r="H14682" s="35"/>
    </row>
    <row r="14683" ht="14.25" customHeight="1">
      <c r="C14683" s="42"/>
      <c r="D14683" s="43"/>
      <c r="G14683" s="34"/>
      <c r="H14683" s="35"/>
    </row>
    <row r="14684" ht="14.25" customHeight="1">
      <c r="C14684" s="42"/>
      <c r="D14684" s="43"/>
      <c r="G14684" s="34"/>
      <c r="H14684" s="35"/>
    </row>
    <row r="14685" ht="14.25" customHeight="1">
      <c r="C14685" s="42"/>
      <c r="D14685" s="43"/>
      <c r="G14685" s="34"/>
      <c r="H14685" s="35"/>
    </row>
    <row r="14686" ht="14.25" customHeight="1">
      <c r="C14686" s="42"/>
      <c r="D14686" s="43"/>
      <c r="G14686" s="34"/>
      <c r="H14686" s="35"/>
    </row>
    <row r="14687" ht="14.25" customHeight="1">
      <c r="C14687" s="42"/>
      <c r="D14687" s="43"/>
      <c r="G14687" s="34"/>
      <c r="H14687" s="35"/>
    </row>
    <row r="14688" ht="14.25" customHeight="1">
      <c r="C14688" s="42"/>
      <c r="D14688" s="43"/>
      <c r="G14688" s="34"/>
      <c r="H14688" s="35"/>
    </row>
    <row r="14689" ht="14.25" customHeight="1">
      <c r="C14689" s="42"/>
      <c r="D14689" s="43"/>
      <c r="G14689" s="34"/>
      <c r="H14689" s="35"/>
    </row>
    <row r="14690" ht="14.25" customHeight="1">
      <c r="C14690" s="42"/>
      <c r="D14690" s="43"/>
      <c r="G14690" s="34"/>
      <c r="H14690" s="35"/>
    </row>
    <row r="14691" ht="14.25" customHeight="1">
      <c r="C14691" s="42"/>
      <c r="D14691" s="43"/>
      <c r="G14691" s="34"/>
      <c r="H14691" s="35"/>
    </row>
    <row r="14692" ht="14.25" customHeight="1">
      <c r="C14692" s="42"/>
      <c r="D14692" s="43"/>
      <c r="G14692" s="34"/>
      <c r="H14692" s="35"/>
    </row>
    <row r="14693" ht="14.25" customHeight="1">
      <c r="C14693" s="42"/>
      <c r="D14693" s="43"/>
      <c r="G14693" s="34"/>
      <c r="H14693" s="35"/>
    </row>
    <row r="14694" ht="14.25" customHeight="1">
      <c r="C14694" s="42"/>
      <c r="D14694" s="43"/>
      <c r="G14694" s="34"/>
      <c r="H14694" s="35"/>
    </row>
    <row r="14695" ht="14.25" customHeight="1">
      <c r="C14695" s="42"/>
      <c r="D14695" s="43"/>
      <c r="G14695" s="34"/>
      <c r="H14695" s="35"/>
    </row>
    <row r="14696" ht="14.25" customHeight="1">
      <c r="C14696" s="42"/>
      <c r="D14696" s="43"/>
      <c r="G14696" s="34"/>
      <c r="H14696" s="35"/>
    </row>
    <row r="14697" ht="14.25" customHeight="1">
      <c r="C14697" s="42"/>
      <c r="D14697" s="43"/>
      <c r="G14697" s="34"/>
      <c r="H14697" s="35"/>
    </row>
    <row r="14698" ht="14.25" customHeight="1">
      <c r="C14698" s="42"/>
      <c r="D14698" s="43"/>
      <c r="G14698" s="34"/>
      <c r="H14698" s="35"/>
    </row>
    <row r="14699" ht="14.25" customHeight="1">
      <c r="C14699" s="42"/>
      <c r="D14699" s="43"/>
      <c r="G14699" s="34"/>
      <c r="H14699" s="35"/>
    </row>
    <row r="14700" ht="14.25" customHeight="1">
      <c r="C14700" s="42"/>
      <c r="D14700" s="43"/>
      <c r="G14700" s="34"/>
      <c r="H14700" s="35"/>
    </row>
    <row r="14701" ht="14.25" customHeight="1">
      <c r="C14701" s="42"/>
      <c r="D14701" s="43"/>
      <c r="G14701" s="34"/>
      <c r="H14701" s="35"/>
    </row>
    <row r="14702" ht="14.25" customHeight="1">
      <c r="C14702" s="42"/>
      <c r="D14702" s="43"/>
      <c r="G14702" s="34"/>
      <c r="H14702" s="35"/>
    </row>
    <row r="14703" ht="14.25" customHeight="1">
      <c r="C14703" s="42"/>
      <c r="D14703" s="43"/>
      <c r="G14703" s="34"/>
      <c r="H14703" s="35"/>
    </row>
    <row r="14704" ht="14.25" customHeight="1">
      <c r="C14704" s="42"/>
      <c r="D14704" s="43"/>
      <c r="G14704" s="34"/>
      <c r="H14704" s="35"/>
    </row>
    <row r="14705" ht="14.25" customHeight="1">
      <c r="C14705" s="42"/>
      <c r="D14705" s="43"/>
      <c r="G14705" s="34"/>
      <c r="H14705" s="35"/>
    </row>
    <row r="14706" ht="14.25" customHeight="1">
      <c r="C14706" s="42"/>
      <c r="D14706" s="43"/>
      <c r="G14706" s="34"/>
      <c r="H14706" s="35"/>
    </row>
    <row r="14707" ht="14.25" customHeight="1">
      <c r="C14707" s="42"/>
      <c r="D14707" s="43"/>
      <c r="G14707" s="34"/>
      <c r="H14707" s="35"/>
    </row>
    <row r="14708" ht="14.25" customHeight="1">
      <c r="C14708" s="42"/>
      <c r="D14708" s="43"/>
      <c r="G14708" s="34"/>
      <c r="H14708" s="35"/>
    </row>
    <row r="14709" ht="14.25" customHeight="1">
      <c r="C14709" s="42"/>
      <c r="D14709" s="43"/>
      <c r="G14709" s="34"/>
      <c r="H14709" s="35"/>
    </row>
    <row r="14710" ht="14.25" customHeight="1">
      <c r="C14710" s="42"/>
      <c r="D14710" s="43"/>
      <c r="G14710" s="34"/>
      <c r="H14710" s="35"/>
    </row>
    <row r="14711" ht="14.25" customHeight="1">
      <c r="C14711" s="42"/>
      <c r="D14711" s="43"/>
      <c r="G14711" s="34"/>
      <c r="H14711" s="35"/>
    </row>
    <row r="14712" ht="14.25" customHeight="1">
      <c r="C14712" s="42"/>
      <c r="D14712" s="43"/>
      <c r="G14712" s="34"/>
      <c r="H14712" s="35"/>
    </row>
    <row r="14713" ht="14.25" customHeight="1">
      <c r="C14713" s="42"/>
      <c r="D14713" s="43"/>
      <c r="G14713" s="34"/>
      <c r="H14713" s="35"/>
    </row>
    <row r="14714" ht="14.25" customHeight="1">
      <c r="C14714" s="42"/>
      <c r="D14714" s="43"/>
      <c r="G14714" s="34"/>
      <c r="H14714" s="35"/>
    </row>
    <row r="14715" ht="14.25" customHeight="1">
      <c r="C14715" s="42"/>
      <c r="D14715" s="43"/>
      <c r="G14715" s="34"/>
      <c r="H14715" s="35"/>
    </row>
    <row r="14716" ht="14.25" customHeight="1">
      <c r="C14716" s="42"/>
      <c r="D14716" s="43"/>
      <c r="G14716" s="34"/>
      <c r="H14716" s="35"/>
    </row>
    <row r="14717" ht="14.25" customHeight="1">
      <c r="C14717" s="42"/>
      <c r="D14717" s="43"/>
      <c r="G14717" s="34"/>
      <c r="H14717" s="35"/>
    </row>
    <row r="14718" ht="14.25" customHeight="1">
      <c r="C14718" s="42"/>
      <c r="D14718" s="43"/>
      <c r="G14718" s="34"/>
      <c r="H14718" s="35"/>
    </row>
    <row r="14719" ht="14.25" customHeight="1">
      <c r="C14719" s="42"/>
      <c r="D14719" s="43"/>
      <c r="G14719" s="34"/>
      <c r="H14719" s="35"/>
    </row>
    <row r="14720" ht="14.25" customHeight="1">
      <c r="C14720" s="42"/>
      <c r="D14720" s="43"/>
      <c r="G14720" s="34"/>
      <c r="H14720" s="35"/>
    </row>
    <row r="14721" ht="14.25" customHeight="1">
      <c r="C14721" s="42"/>
      <c r="D14721" s="43"/>
      <c r="G14721" s="34"/>
      <c r="H14721" s="35"/>
    </row>
    <row r="14722" ht="14.25" customHeight="1">
      <c r="C14722" s="42"/>
      <c r="D14722" s="43"/>
      <c r="G14722" s="34"/>
      <c r="H14722" s="35"/>
    </row>
    <row r="14723" ht="14.25" customHeight="1">
      <c r="C14723" s="42"/>
      <c r="D14723" s="43"/>
      <c r="G14723" s="34"/>
      <c r="H14723" s="35"/>
    </row>
    <row r="14724" ht="14.25" customHeight="1">
      <c r="C14724" s="42"/>
      <c r="D14724" s="43"/>
      <c r="G14724" s="34"/>
      <c r="H14724" s="35"/>
    </row>
    <row r="14725" ht="14.25" customHeight="1">
      <c r="C14725" s="42"/>
      <c r="D14725" s="43"/>
      <c r="G14725" s="34"/>
      <c r="H14725" s="35"/>
    </row>
    <row r="14726" ht="14.25" customHeight="1">
      <c r="C14726" s="42"/>
      <c r="D14726" s="43"/>
      <c r="G14726" s="34"/>
      <c r="H14726" s="35"/>
    </row>
    <row r="14727" ht="14.25" customHeight="1">
      <c r="C14727" s="42"/>
      <c r="D14727" s="43"/>
      <c r="G14727" s="34"/>
      <c r="H14727" s="35"/>
    </row>
    <row r="14728" ht="14.25" customHeight="1">
      <c r="C14728" s="42"/>
      <c r="D14728" s="43"/>
      <c r="G14728" s="34"/>
      <c r="H14728" s="35"/>
    </row>
    <row r="14729" ht="14.25" customHeight="1">
      <c r="C14729" s="42"/>
      <c r="D14729" s="43"/>
      <c r="G14729" s="34"/>
      <c r="H14729" s="35"/>
    </row>
    <row r="14730" ht="14.25" customHeight="1">
      <c r="C14730" s="42"/>
      <c r="D14730" s="43"/>
      <c r="G14730" s="34"/>
      <c r="H14730" s="35"/>
    </row>
    <row r="14731" ht="14.25" customHeight="1">
      <c r="C14731" s="42"/>
      <c r="D14731" s="43"/>
      <c r="G14731" s="34"/>
      <c r="H14731" s="35"/>
    </row>
    <row r="14732" ht="14.25" customHeight="1">
      <c r="C14732" s="42"/>
      <c r="D14732" s="43"/>
      <c r="G14732" s="34"/>
      <c r="H14732" s="35"/>
    </row>
    <row r="14733" ht="14.25" customHeight="1">
      <c r="C14733" s="42"/>
      <c r="D14733" s="43"/>
      <c r="G14733" s="34"/>
      <c r="H14733" s="35"/>
    </row>
    <row r="14734" ht="14.25" customHeight="1">
      <c r="C14734" s="42"/>
      <c r="D14734" s="43"/>
      <c r="G14734" s="34"/>
      <c r="H14734" s="35"/>
    </row>
    <row r="14735" ht="14.25" customHeight="1">
      <c r="C14735" s="42"/>
      <c r="D14735" s="43"/>
      <c r="G14735" s="34"/>
      <c r="H14735" s="35"/>
    </row>
    <row r="14736" ht="14.25" customHeight="1">
      <c r="C14736" s="42"/>
      <c r="D14736" s="43"/>
      <c r="G14736" s="34"/>
      <c r="H14736" s="35"/>
    </row>
    <row r="14737" ht="14.25" customHeight="1">
      <c r="C14737" s="42"/>
      <c r="D14737" s="43"/>
      <c r="G14737" s="34"/>
      <c r="H14737" s="35"/>
    </row>
    <row r="14738" ht="14.25" customHeight="1">
      <c r="C14738" s="42"/>
      <c r="D14738" s="43"/>
      <c r="G14738" s="34"/>
      <c r="H14738" s="35"/>
    </row>
    <row r="14739" ht="14.25" customHeight="1">
      <c r="C14739" s="42"/>
      <c r="D14739" s="43"/>
      <c r="G14739" s="34"/>
      <c r="H14739" s="35"/>
    </row>
    <row r="14740" ht="14.25" customHeight="1">
      <c r="C14740" s="42"/>
      <c r="D14740" s="43"/>
      <c r="G14740" s="34"/>
      <c r="H14740" s="35"/>
    </row>
    <row r="14741" ht="14.25" customHeight="1">
      <c r="C14741" s="42"/>
      <c r="D14741" s="43"/>
      <c r="G14741" s="34"/>
      <c r="H14741" s="35"/>
    </row>
    <row r="14742" ht="14.25" customHeight="1">
      <c r="C14742" s="42"/>
      <c r="D14742" s="43"/>
      <c r="G14742" s="34"/>
      <c r="H14742" s="35"/>
    </row>
    <row r="14743" ht="14.25" customHeight="1">
      <c r="C14743" s="42"/>
      <c r="D14743" s="43"/>
      <c r="G14743" s="34"/>
      <c r="H14743" s="35"/>
    </row>
    <row r="14744" ht="14.25" customHeight="1">
      <c r="C14744" s="42"/>
      <c r="D14744" s="43"/>
      <c r="G14744" s="34"/>
      <c r="H14744" s="35"/>
    </row>
    <row r="14745" ht="14.25" customHeight="1">
      <c r="C14745" s="42"/>
      <c r="D14745" s="43"/>
      <c r="G14745" s="34"/>
      <c r="H14745" s="35"/>
    </row>
    <row r="14746" ht="14.25" customHeight="1">
      <c r="C14746" s="42"/>
      <c r="D14746" s="43"/>
      <c r="G14746" s="34"/>
      <c r="H14746" s="35"/>
    </row>
    <row r="14747" ht="14.25" customHeight="1">
      <c r="C14747" s="42"/>
      <c r="D14747" s="43"/>
      <c r="G14747" s="34"/>
      <c r="H14747" s="35"/>
    </row>
    <row r="14748" ht="14.25" customHeight="1">
      <c r="C14748" s="42"/>
      <c r="D14748" s="43"/>
      <c r="G14748" s="34"/>
      <c r="H14748" s="35"/>
    </row>
    <row r="14749" ht="14.25" customHeight="1">
      <c r="C14749" s="42"/>
      <c r="D14749" s="43"/>
      <c r="G14749" s="34"/>
      <c r="H14749" s="35"/>
    </row>
    <row r="14750" ht="14.25" customHeight="1">
      <c r="C14750" s="42"/>
      <c r="D14750" s="43"/>
      <c r="G14750" s="34"/>
      <c r="H14750" s="35"/>
    </row>
    <row r="14751" ht="14.25" customHeight="1">
      <c r="C14751" s="42"/>
      <c r="D14751" s="43"/>
      <c r="G14751" s="34"/>
      <c r="H14751" s="35"/>
    </row>
    <row r="14752" ht="14.25" customHeight="1">
      <c r="C14752" s="42"/>
      <c r="D14752" s="43"/>
      <c r="G14752" s="34"/>
      <c r="H14752" s="35"/>
    </row>
    <row r="14753" ht="14.25" customHeight="1">
      <c r="C14753" s="42"/>
      <c r="D14753" s="43"/>
      <c r="G14753" s="34"/>
      <c r="H14753" s="35"/>
    </row>
    <row r="14754" ht="14.25" customHeight="1">
      <c r="C14754" s="42"/>
      <c r="D14754" s="43"/>
      <c r="G14754" s="34"/>
      <c r="H14754" s="35"/>
    </row>
    <row r="14755" ht="14.25" customHeight="1">
      <c r="C14755" s="42"/>
      <c r="D14755" s="43"/>
      <c r="G14755" s="34"/>
      <c r="H14755" s="35"/>
    </row>
    <row r="14756" ht="14.25" customHeight="1">
      <c r="C14756" s="42"/>
      <c r="D14756" s="43"/>
      <c r="G14756" s="34"/>
      <c r="H14756" s="35"/>
    </row>
    <row r="14757" ht="14.25" customHeight="1">
      <c r="C14757" s="42"/>
      <c r="D14757" s="43"/>
      <c r="G14757" s="34"/>
      <c r="H14757" s="35"/>
    </row>
    <row r="14758" ht="14.25" customHeight="1">
      <c r="C14758" s="42"/>
      <c r="D14758" s="43"/>
      <c r="G14758" s="34"/>
      <c r="H14758" s="35"/>
    </row>
    <row r="14759" ht="14.25" customHeight="1">
      <c r="C14759" s="42"/>
      <c r="D14759" s="43"/>
      <c r="G14759" s="34"/>
      <c r="H14759" s="35"/>
    </row>
    <row r="14760" ht="14.25" customHeight="1">
      <c r="C14760" s="42"/>
      <c r="D14760" s="43"/>
      <c r="G14760" s="34"/>
      <c r="H14760" s="35"/>
    </row>
    <row r="14761" ht="14.25" customHeight="1">
      <c r="C14761" s="42"/>
      <c r="D14761" s="43"/>
      <c r="G14761" s="34"/>
      <c r="H14761" s="35"/>
    </row>
    <row r="14762" ht="14.25" customHeight="1">
      <c r="C14762" s="42"/>
      <c r="D14762" s="43"/>
      <c r="G14762" s="34"/>
      <c r="H14762" s="35"/>
    </row>
    <row r="14763" ht="14.25" customHeight="1">
      <c r="C14763" s="42"/>
      <c r="D14763" s="43"/>
      <c r="G14763" s="34"/>
      <c r="H14763" s="35"/>
    </row>
    <row r="14764" ht="14.25" customHeight="1">
      <c r="C14764" s="42"/>
      <c r="D14764" s="43"/>
      <c r="G14764" s="34"/>
      <c r="H14764" s="35"/>
    </row>
    <row r="14765" ht="14.25" customHeight="1">
      <c r="C14765" s="42"/>
      <c r="D14765" s="43"/>
      <c r="G14765" s="34"/>
      <c r="H14765" s="35"/>
    </row>
    <row r="14766" ht="14.25" customHeight="1">
      <c r="C14766" s="42"/>
      <c r="D14766" s="43"/>
      <c r="G14766" s="34"/>
      <c r="H14766" s="35"/>
    </row>
    <row r="14767" ht="14.25" customHeight="1">
      <c r="C14767" s="42"/>
      <c r="D14767" s="43"/>
      <c r="G14767" s="34"/>
      <c r="H14767" s="35"/>
    </row>
    <row r="14768" ht="14.25" customHeight="1">
      <c r="C14768" s="42"/>
      <c r="D14768" s="43"/>
      <c r="G14768" s="34"/>
      <c r="H14768" s="35"/>
    </row>
    <row r="14769" ht="14.25" customHeight="1">
      <c r="C14769" s="42"/>
      <c r="D14769" s="43"/>
      <c r="G14769" s="34"/>
      <c r="H14769" s="35"/>
    </row>
    <row r="14770" ht="14.25" customHeight="1">
      <c r="C14770" s="42"/>
      <c r="D14770" s="43"/>
      <c r="G14770" s="34"/>
      <c r="H14770" s="35"/>
    </row>
    <row r="14771" ht="14.25" customHeight="1">
      <c r="C14771" s="42"/>
      <c r="D14771" s="43"/>
      <c r="G14771" s="34"/>
      <c r="H14771" s="35"/>
    </row>
    <row r="14772" ht="14.25" customHeight="1">
      <c r="C14772" s="42"/>
      <c r="D14772" s="43"/>
      <c r="G14772" s="34"/>
      <c r="H14772" s="35"/>
    </row>
    <row r="14773" ht="14.25" customHeight="1">
      <c r="C14773" s="42"/>
      <c r="D14773" s="43"/>
      <c r="G14773" s="34"/>
      <c r="H14773" s="35"/>
    </row>
    <row r="14774" ht="14.25" customHeight="1">
      <c r="C14774" s="42"/>
      <c r="D14774" s="43"/>
      <c r="G14774" s="34"/>
      <c r="H14774" s="35"/>
    </row>
    <row r="14775" ht="14.25" customHeight="1">
      <c r="C14775" s="42"/>
      <c r="D14775" s="43"/>
      <c r="G14775" s="34"/>
      <c r="H14775" s="35"/>
    </row>
    <row r="14776" ht="14.25" customHeight="1">
      <c r="C14776" s="42"/>
      <c r="D14776" s="43"/>
      <c r="G14776" s="34"/>
      <c r="H14776" s="35"/>
    </row>
    <row r="14777" ht="14.25" customHeight="1">
      <c r="C14777" s="42"/>
      <c r="D14777" s="43"/>
      <c r="G14777" s="34"/>
      <c r="H14777" s="35"/>
    </row>
    <row r="14778" ht="14.25" customHeight="1">
      <c r="C14778" s="42"/>
      <c r="D14778" s="43"/>
      <c r="G14778" s="34"/>
      <c r="H14778" s="35"/>
    </row>
    <row r="14779" ht="14.25" customHeight="1">
      <c r="C14779" s="42"/>
      <c r="D14779" s="43"/>
      <c r="G14779" s="34"/>
      <c r="H14779" s="35"/>
    </row>
    <row r="14780" ht="14.25" customHeight="1">
      <c r="C14780" s="42"/>
      <c r="D14780" s="43"/>
      <c r="G14780" s="34"/>
      <c r="H14780" s="35"/>
    </row>
    <row r="14781" ht="14.25" customHeight="1">
      <c r="C14781" s="42"/>
      <c r="D14781" s="43"/>
      <c r="G14781" s="34"/>
      <c r="H14781" s="35"/>
    </row>
    <row r="14782" ht="14.25" customHeight="1">
      <c r="C14782" s="42"/>
      <c r="D14782" s="43"/>
      <c r="G14782" s="34"/>
      <c r="H14782" s="35"/>
    </row>
    <row r="14783" ht="14.25" customHeight="1">
      <c r="C14783" s="42"/>
      <c r="D14783" s="43"/>
      <c r="G14783" s="34"/>
      <c r="H14783" s="35"/>
    </row>
    <row r="14784" ht="14.25" customHeight="1">
      <c r="C14784" s="42"/>
      <c r="D14784" s="43"/>
      <c r="G14784" s="34"/>
      <c r="H14784" s="35"/>
    </row>
    <row r="14785" ht="14.25" customHeight="1">
      <c r="C14785" s="42"/>
      <c r="D14785" s="43"/>
      <c r="G14785" s="34"/>
      <c r="H14785" s="35"/>
    </row>
    <row r="14786" ht="14.25" customHeight="1">
      <c r="C14786" s="42"/>
      <c r="D14786" s="43"/>
      <c r="G14786" s="34"/>
      <c r="H14786" s="35"/>
    </row>
    <row r="14787" ht="14.25" customHeight="1">
      <c r="C14787" s="42"/>
      <c r="D14787" s="43"/>
      <c r="G14787" s="34"/>
      <c r="H14787" s="35"/>
    </row>
    <row r="14788" ht="14.25" customHeight="1">
      <c r="C14788" s="42"/>
      <c r="D14788" s="43"/>
      <c r="G14788" s="34"/>
      <c r="H14788" s="35"/>
    </row>
    <row r="14789" ht="14.25" customHeight="1">
      <c r="C14789" s="42"/>
      <c r="D14789" s="43"/>
      <c r="G14789" s="34"/>
      <c r="H14789" s="35"/>
    </row>
    <row r="14790" ht="14.25" customHeight="1">
      <c r="C14790" s="42"/>
      <c r="D14790" s="43"/>
      <c r="G14790" s="34"/>
      <c r="H14790" s="35"/>
    </row>
    <row r="14791" ht="14.25" customHeight="1">
      <c r="C14791" s="42"/>
      <c r="D14791" s="43"/>
      <c r="G14791" s="34"/>
      <c r="H14791" s="35"/>
    </row>
    <row r="14792" ht="14.25" customHeight="1">
      <c r="C14792" s="42"/>
      <c r="D14792" s="43"/>
      <c r="G14792" s="34"/>
      <c r="H14792" s="35"/>
    </row>
    <row r="14793" ht="14.25" customHeight="1">
      <c r="C14793" s="42"/>
      <c r="D14793" s="43"/>
      <c r="G14793" s="34"/>
      <c r="H14793" s="35"/>
    </row>
    <row r="14794" ht="14.25" customHeight="1">
      <c r="C14794" s="42"/>
      <c r="D14794" s="43"/>
      <c r="G14794" s="34"/>
      <c r="H14794" s="35"/>
    </row>
    <row r="14795" ht="14.25" customHeight="1">
      <c r="C14795" s="42"/>
      <c r="D14795" s="43"/>
      <c r="G14795" s="34"/>
      <c r="H14795" s="35"/>
    </row>
    <row r="14796" ht="14.25" customHeight="1">
      <c r="C14796" s="42"/>
      <c r="D14796" s="43"/>
      <c r="G14796" s="34"/>
      <c r="H14796" s="35"/>
    </row>
    <row r="14797" ht="14.25" customHeight="1">
      <c r="C14797" s="42"/>
      <c r="D14797" s="43"/>
      <c r="G14797" s="34"/>
      <c r="H14797" s="35"/>
    </row>
    <row r="14798" ht="14.25" customHeight="1">
      <c r="C14798" s="42"/>
      <c r="D14798" s="43"/>
      <c r="G14798" s="34"/>
      <c r="H14798" s="35"/>
    </row>
    <row r="14799" ht="14.25" customHeight="1">
      <c r="C14799" s="42"/>
      <c r="D14799" s="43"/>
      <c r="G14799" s="34"/>
      <c r="H14799" s="35"/>
    </row>
    <row r="14800" ht="14.25" customHeight="1">
      <c r="C14800" s="42"/>
      <c r="D14800" s="43"/>
      <c r="G14800" s="34"/>
      <c r="H14800" s="35"/>
    </row>
    <row r="14801" ht="14.25" customHeight="1">
      <c r="C14801" s="42"/>
      <c r="D14801" s="43"/>
      <c r="G14801" s="34"/>
      <c r="H14801" s="35"/>
    </row>
    <row r="14802" ht="14.25" customHeight="1">
      <c r="C14802" s="42"/>
      <c r="D14802" s="43"/>
      <c r="G14802" s="34"/>
      <c r="H14802" s="35"/>
    </row>
    <row r="14803" ht="14.25" customHeight="1">
      <c r="C14803" s="42"/>
      <c r="D14803" s="43"/>
      <c r="G14803" s="34"/>
      <c r="H14803" s="35"/>
    </row>
    <row r="14804" ht="14.25" customHeight="1">
      <c r="C14804" s="42"/>
      <c r="D14804" s="43"/>
      <c r="G14804" s="34"/>
      <c r="H14804" s="35"/>
    </row>
    <row r="14805" ht="14.25" customHeight="1">
      <c r="C14805" s="42"/>
      <c r="D14805" s="43"/>
      <c r="G14805" s="34"/>
      <c r="H14805" s="35"/>
    </row>
    <row r="14806" ht="14.25" customHeight="1">
      <c r="C14806" s="42"/>
      <c r="D14806" s="43"/>
      <c r="G14806" s="34"/>
      <c r="H14806" s="35"/>
    </row>
    <row r="14807" ht="14.25" customHeight="1">
      <c r="C14807" s="42"/>
      <c r="D14807" s="43"/>
      <c r="G14807" s="34"/>
      <c r="H14807" s="35"/>
    </row>
    <row r="14808" ht="14.25" customHeight="1">
      <c r="C14808" s="42"/>
      <c r="D14808" s="43"/>
      <c r="G14808" s="34"/>
      <c r="H14808" s="35"/>
    </row>
    <row r="14809" ht="14.25" customHeight="1">
      <c r="C14809" s="42"/>
      <c r="D14809" s="43"/>
      <c r="G14809" s="34"/>
      <c r="H14809" s="35"/>
    </row>
    <row r="14810" ht="14.25" customHeight="1">
      <c r="C14810" s="42"/>
      <c r="D14810" s="43"/>
      <c r="G14810" s="34"/>
      <c r="H14810" s="35"/>
    </row>
    <row r="14811" ht="14.25" customHeight="1">
      <c r="C14811" s="42"/>
      <c r="D14811" s="43"/>
      <c r="G14811" s="34"/>
      <c r="H14811" s="35"/>
    </row>
    <row r="14812" ht="14.25" customHeight="1">
      <c r="C14812" s="42"/>
      <c r="D14812" s="43"/>
      <c r="G14812" s="34"/>
      <c r="H14812" s="35"/>
    </row>
    <row r="14813" ht="14.25" customHeight="1">
      <c r="C14813" s="42"/>
      <c r="D14813" s="43"/>
      <c r="G14813" s="34"/>
      <c r="H14813" s="35"/>
    </row>
    <row r="14814" ht="14.25" customHeight="1">
      <c r="C14814" s="42"/>
      <c r="D14814" s="43"/>
      <c r="G14814" s="34"/>
      <c r="H14814" s="35"/>
    </row>
    <row r="14815" ht="14.25" customHeight="1">
      <c r="C14815" s="42"/>
      <c r="D14815" s="43"/>
      <c r="G14815" s="34"/>
      <c r="H14815" s="35"/>
    </row>
    <row r="14816" ht="14.25" customHeight="1">
      <c r="C14816" s="42"/>
      <c r="D14816" s="43"/>
      <c r="G14816" s="34"/>
      <c r="H14816" s="35"/>
    </row>
    <row r="14817" ht="14.25" customHeight="1">
      <c r="C14817" s="42"/>
      <c r="D14817" s="43"/>
      <c r="G14817" s="34"/>
      <c r="H14817" s="35"/>
    </row>
    <row r="14818" ht="14.25" customHeight="1">
      <c r="C14818" s="42"/>
      <c r="D14818" s="43"/>
      <c r="G14818" s="34"/>
      <c r="H14818" s="35"/>
    </row>
    <row r="14819" ht="14.25" customHeight="1">
      <c r="C14819" s="42"/>
      <c r="D14819" s="43"/>
      <c r="G14819" s="34"/>
      <c r="H14819" s="35"/>
    </row>
    <row r="14820" ht="14.25" customHeight="1">
      <c r="C14820" s="42"/>
      <c r="D14820" s="43"/>
      <c r="G14820" s="34"/>
      <c r="H14820" s="35"/>
    </row>
    <row r="14821" ht="14.25" customHeight="1">
      <c r="C14821" s="42"/>
      <c r="D14821" s="43"/>
      <c r="G14821" s="34"/>
      <c r="H14821" s="35"/>
    </row>
    <row r="14822" ht="14.25" customHeight="1">
      <c r="C14822" s="42"/>
      <c r="D14822" s="43"/>
      <c r="G14822" s="34"/>
      <c r="H14822" s="35"/>
    </row>
    <row r="14823" ht="14.25" customHeight="1">
      <c r="C14823" s="42"/>
      <c r="D14823" s="43"/>
      <c r="G14823" s="34"/>
      <c r="H14823" s="35"/>
    </row>
    <row r="14824" ht="14.25" customHeight="1">
      <c r="C14824" s="42"/>
      <c r="D14824" s="43"/>
      <c r="G14824" s="34"/>
      <c r="H14824" s="35"/>
    </row>
    <row r="14825" ht="14.25" customHeight="1">
      <c r="C14825" s="42"/>
      <c r="D14825" s="43"/>
      <c r="G14825" s="34"/>
      <c r="H14825" s="35"/>
    </row>
    <row r="14826" ht="14.25" customHeight="1">
      <c r="C14826" s="42"/>
      <c r="D14826" s="43"/>
      <c r="G14826" s="34"/>
      <c r="H14826" s="35"/>
    </row>
    <row r="14827" ht="14.25" customHeight="1">
      <c r="C14827" s="42"/>
      <c r="D14827" s="43"/>
      <c r="G14827" s="34"/>
      <c r="H14827" s="35"/>
    </row>
    <row r="14828" ht="14.25" customHeight="1">
      <c r="C14828" s="42"/>
      <c r="D14828" s="43"/>
      <c r="G14828" s="34"/>
      <c r="H14828" s="35"/>
    </row>
    <row r="14829" ht="14.25" customHeight="1">
      <c r="C14829" s="42"/>
      <c r="D14829" s="43"/>
      <c r="G14829" s="34"/>
      <c r="H14829" s="35"/>
    </row>
    <row r="14830" ht="14.25" customHeight="1">
      <c r="C14830" s="42"/>
      <c r="D14830" s="43"/>
      <c r="G14830" s="34"/>
      <c r="H14830" s="35"/>
    </row>
    <row r="14831" ht="14.25" customHeight="1">
      <c r="C14831" s="42"/>
      <c r="D14831" s="43"/>
      <c r="G14831" s="34"/>
      <c r="H14831" s="35"/>
    </row>
    <row r="14832" ht="14.25" customHeight="1">
      <c r="C14832" s="42"/>
      <c r="D14832" s="43"/>
      <c r="G14832" s="34"/>
      <c r="H14832" s="35"/>
    </row>
    <row r="14833" ht="14.25" customHeight="1">
      <c r="C14833" s="42"/>
      <c r="D14833" s="43"/>
      <c r="G14833" s="34"/>
      <c r="H14833" s="35"/>
    </row>
    <row r="14834" ht="14.25" customHeight="1">
      <c r="C14834" s="42"/>
      <c r="D14834" s="43"/>
      <c r="G14834" s="34"/>
      <c r="H14834" s="35"/>
    </row>
    <row r="14835" ht="14.25" customHeight="1">
      <c r="C14835" s="42"/>
      <c r="D14835" s="43"/>
      <c r="G14835" s="34"/>
      <c r="H14835" s="35"/>
    </row>
    <row r="14836" ht="14.25" customHeight="1">
      <c r="C14836" s="42"/>
      <c r="D14836" s="43"/>
      <c r="G14836" s="34"/>
      <c r="H14836" s="35"/>
    </row>
    <row r="14837" ht="14.25" customHeight="1">
      <c r="C14837" s="42"/>
      <c r="D14837" s="43"/>
      <c r="G14837" s="34"/>
      <c r="H14837" s="35"/>
    </row>
    <row r="14838" ht="14.25" customHeight="1">
      <c r="C14838" s="42"/>
      <c r="D14838" s="43"/>
      <c r="G14838" s="34"/>
      <c r="H14838" s="35"/>
    </row>
    <row r="14839" ht="14.25" customHeight="1">
      <c r="C14839" s="42"/>
      <c r="D14839" s="43"/>
      <c r="G14839" s="34"/>
      <c r="H14839" s="35"/>
    </row>
    <row r="14840" ht="14.25" customHeight="1">
      <c r="C14840" s="42"/>
      <c r="D14840" s="43"/>
      <c r="G14840" s="34"/>
      <c r="H14840" s="35"/>
    </row>
    <row r="14841" ht="14.25" customHeight="1">
      <c r="C14841" s="42"/>
      <c r="D14841" s="43"/>
      <c r="G14841" s="34"/>
      <c r="H14841" s="35"/>
    </row>
    <row r="14842" ht="14.25" customHeight="1">
      <c r="C14842" s="42"/>
      <c r="D14842" s="43"/>
      <c r="G14842" s="34"/>
      <c r="H14842" s="35"/>
    </row>
    <row r="14843" ht="14.25" customHeight="1">
      <c r="C14843" s="42"/>
      <c r="D14843" s="43"/>
      <c r="G14843" s="34"/>
      <c r="H14843" s="35"/>
    </row>
    <row r="14844" ht="14.25" customHeight="1">
      <c r="C14844" s="42"/>
      <c r="D14844" s="43"/>
      <c r="G14844" s="34"/>
      <c r="H14844" s="35"/>
    </row>
    <row r="14845" ht="14.25" customHeight="1">
      <c r="C14845" s="42"/>
      <c r="D14845" s="43"/>
      <c r="G14845" s="34"/>
      <c r="H14845" s="35"/>
    </row>
    <row r="14846" ht="14.25" customHeight="1">
      <c r="C14846" s="42"/>
      <c r="D14846" s="43"/>
      <c r="G14846" s="34"/>
      <c r="H14846" s="35"/>
    </row>
    <row r="14847" ht="14.25" customHeight="1">
      <c r="C14847" s="42"/>
      <c r="D14847" s="43"/>
      <c r="G14847" s="34"/>
      <c r="H14847" s="35"/>
    </row>
    <row r="14848" ht="14.25" customHeight="1">
      <c r="C14848" s="42"/>
      <c r="D14848" s="43"/>
      <c r="G14848" s="34"/>
      <c r="H14848" s="35"/>
    </row>
    <row r="14849" ht="14.25" customHeight="1">
      <c r="C14849" s="42"/>
      <c r="D14849" s="43"/>
      <c r="G14849" s="34"/>
      <c r="H14849" s="35"/>
    </row>
    <row r="14850" ht="14.25" customHeight="1">
      <c r="C14850" s="42"/>
      <c r="D14850" s="43"/>
      <c r="G14850" s="34"/>
      <c r="H14850" s="35"/>
    </row>
    <row r="14851" ht="14.25" customHeight="1">
      <c r="C14851" s="42"/>
      <c r="D14851" s="43"/>
      <c r="G14851" s="34"/>
      <c r="H14851" s="35"/>
    </row>
    <row r="14852" ht="14.25" customHeight="1">
      <c r="C14852" s="42"/>
      <c r="D14852" s="43"/>
      <c r="G14852" s="34"/>
      <c r="H14852" s="35"/>
    </row>
    <row r="14853" ht="14.25" customHeight="1">
      <c r="C14853" s="42"/>
      <c r="D14853" s="43"/>
      <c r="G14853" s="34"/>
      <c r="H14853" s="35"/>
    </row>
    <row r="14854" ht="14.25" customHeight="1">
      <c r="C14854" s="42"/>
      <c r="D14854" s="43"/>
      <c r="G14854" s="34"/>
      <c r="H14854" s="35"/>
    </row>
    <row r="14855" ht="14.25" customHeight="1">
      <c r="C14855" s="42"/>
      <c r="D14855" s="43"/>
      <c r="G14855" s="34"/>
      <c r="H14855" s="35"/>
    </row>
    <row r="14856" ht="14.25" customHeight="1">
      <c r="C14856" s="42"/>
      <c r="D14856" s="43"/>
      <c r="G14856" s="34"/>
      <c r="H14856" s="35"/>
    </row>
    <row r="14857" ht="14.25" customHeight="1">
      <c r="C14857" s="42"/>
      <c r="D14857" s="43"/>
      <c r="G14857" s="34"/>
      <c r="H14857" s="35"/>
    </row>
    <row r="14858" ht="14.25" customHeight="1">
      <c r="C14858" s="42"/>
      <c r="D14858" s="43"/>
      <c r="G14858" s="34"/>
      <c r="H14858" s="35"/>
    </row>
    <row r="14859" ht="14.25" customHeight="1">
      <c r="C14859" s="42"/>
      <c r="D14859" s="43"/>
      <c r="G14859" s="34"/>
      <c r="H14859" s="35"/>
    </row>
    <row r="14860" ht="14.25" customHeight="1">
      <c r="C14860" s="42"/>
      <c r="D14860" s="43"/>
      <c r="G14860" s="34"/>
      <c r="H14860" s="35"/>
    </row>
    <row r="14861" ht="14.25" customHeight="1">
      <c r="C14861" s="42"/>
      <c r="D14861" s="43"/>
      <c r="G14861" s="34"/>
      <c r="H14861" s="35"/>
    </row>
    <row r="14862" ht="14.25" customHeight="1">
      <c r="C14862" s="42"/>
      <c r="D14862" s="43"/>
      <c r="G14862" s="34"/>
      <c r="H14862" s="35"/>
    </row>
    <row r="14863" ht="14.25" customHeight="1">
      <c r="C14863" s="42"/>
      <c r="D14863" s="43"/>
      <c r="G14863" s="34"/>
      <c r="H14863" s="35"/>
    </row>
    <row r="14864" ht="14.25" customHeight="1">
      <c r="C14864" s="42"/>
      <c r="D14864" s="43"/>
      <c r="G14864" s="34"/>
      <c r="H14864" s="35"/>
    </row>
    <row r="14865" ht="14.25" customHeight="1">
      <c r="C14865" s="42"/>
      <c r="D14865" s="43"/>
      <c r="G14865" s="34"/>
      <c r="H14865" s="35"/>
    </row>
    <row r="14866" ht="14.25" customHeight="1">
      <c r="C14866" s="42"/>
      <c r="D14866" s="43"/>
      <c r="G14866" s="34"/>
      <c r="H14866" s="35"/>
    </row>
    <row r="14867" ht="14.25" customHeight="1">
      <c r="C14867" s="42"/>
      <c r="D14867" s="43"/>
      <c r="G14867" s="34"/>
      <c r="H14867" s="35"/>
    </row>
    <row r="14868" ht="14.25" customHeight="1">
      <c r="C14868" s="42"/>
      <c r="D14868" s="43"/>
      <c r="G14868" s="34"/>
      <c r="H14868" s="35"/>
    </row>
    <row r="14869" ht="14.25" customHeight="1">
      <c r="C14869" s="42"/>
      <c r="D14869" s="43"/>
      <c r="G14869" s="34"/>
      <c r="H14869" s="35"/>
    </row>
    <row r="14870" ht="14.25" customHeight="1">
      <c r="C14870" s="42"/>
      <c r="D14870" s="43"/>
      <c r="G14870" s="34"/>
      <c r="H14870" s="35"/>
    </row>
    <row r="14871" ht="14.25" customHeight="1">
      <c r="C14871" s="42"/>
      <c r="D14871" s="43"/>
      <c r="G14871" s="34"/>
      <c r="H14871" s="35"/>
    </row>
    <row r="14872" ht="14.25" customHeight="1">
      <c r="C14872" s="42"/>
      <c r="D14872" s="43"/>
      <c r="G14872" s="34"/>
      <c r="H14872" s="35"/>
    </row>
    <row r="14873" ht="14.25" customHeight="1">
      <c r="C14873" s="42"/>
      <c r="D14873" s="43"/>
      <c r="G14873" s="34"/>
      <c r="H14873" s="35"/>
    </row>
    <row r="14874" ht="14.25" customHeight="1">
      <c r="C14874" s="42"/>
      <c r="D14874" s="43"/>
      <c r="G14874" s="34"/>
      <c r="H14874" s="35"/>
    </row>
    <row r="14875" ht="14.25" customHeight="1">
      <c r="C14875" s="42"/>
      <c r="D14875" s="43"/>
      <c r="G14875" s="34"/>
      <c r="H14875" s="35"/>
    </row>
    <row r="14876" ht="14.25" customHeight="1">
      <c r="C14876" s="42"/>
      <c r="D14876" s="43"/>
      <c r="G14876" s="34"/>
      <c r="H14876" s="35"/>
    </row>
    <row r="14877" ht="14.25" customHeight="1">
      <c r="C14877" s="42"/>
      <c r="D14877" s="43"/>
      <c r="G14877" s="34"/>
      <c r="H14877" s="35"/>
    </row>
    <row r="14878" ht="14.25" customHeight="1">
      <c r="C14878" s="42"/>
      <c r="D14878" s="43"/>
      <c r="G14878" s="34"/>
      <c r="H14878" s="35"/>
    </row>
    <row r="14879" ht="14.25" customHeight="1">
      <c r="C14879" s="42"/>
      <c r="D14879" s="43"/>
      <c r="G14879" s="34"/>
      <c r="H14879" s="35"/>
    </row>
    <row r="14880" ht="14.25" customHeight="1">
      <c r="C14880" s="42"/>
      <c r="D14880" s="43"/>
      <c r="G14880" s="34"/>
      <c r="H14880" s="35"/>
    </row>
    <row r="14881" ht="14.25" customHeight="1">
      <c r="C14881" s="42"/>
      <c r="D14881" s="43"/>
      <c r="G14881" s="34"/>
      <c r="H14881" s="35"/>
    </row>
    <row r="14882" ht="14.25" customHeight="1">
      <c r="C14882" s="42"/>
      <c r="D14882" s="43"/>
      <c r="G14882" s="34"/>
      <c r="H14882" s="35"/>
    </row>
    <row r="14883" ht="14.25" customHeight="1">
      <c r="C14883" s="42"/>
      <c r="D14883" s="43"/>
      <c r="G14883" s="34"/>
      <c r="H14883" s="35"/>
    </row>
    <row r="14884" ht="14.25" customHeight="1">
      <c r="C14884" s="42"/>
      <c r="D14884" s="43"/>
      <c r="G14884" s="34"/>
      <c r="H14884" s="35"/>
    </row>
    <row r="14885" ht="14.25" customHeight="1">
      <c r="C14885" s="42"/>
      <c r="D14885" s="43"/>
      <c r="G14885" s="34"/>
      <c r="H14885" s="35"/>
    </row>
    <row r="14886" ht="14.25" customHeight="1">
      <c r="C14886" s="42"/>
      <c r="D14886" s="43"/>
      <c r="G14886" s="34"/>
      <c r="H14886" s="35"/>
    </row>
    <row r="14887" ht="14.25" customHeight="1">
      <c r="C14887" s="42"/>
      <c r="D14887" s="43"/>
      <c r="G14887" s="34"/>
      <c r="H14887" s="35"/>
    </row>
    <row r="14888" ht="14.25" customHeight="1">
      <c r="C14888" s="42"/>
      <c r="D14888" s="43"/>
      <c r="G14888" s="34"/>
      <c r="H14888" s="35"/>
    </row>
    <row r="14889" ht="14.25" customHeight="1">
      <c r="C14889" s="42"/>
      <c r="D14889" s="43"/>
      <c r="G14889" s="34"/>
      <c r="H14889" s="35"/>
    </row>
    <row r="14890" ht="14.25" customHeight="1">
      <c r="C14890" s="42"/>
      <c r="D14890" s="43"/>
      <c r="G14890" s="34"/>
      <c r="H14890" s="35"/>
    </row>
    <row r="14891" ht="14.25" customHeight="1">
      <c r="C14891" s="42"/>
      <c r="D14891" s="43"/>
      <c r="G14891" s="34"/>
      <c r="H14891" s="35"/>
    </row>
    <row r="14892" ht="14.25" customHeight="1">
      <c r="C14892" s="42"/>
      <c r="D14892" s="43"/>
      <c r="G14892" s="34"/>
      <c r="H14892" s="35"/>
    </row>
    <row r="14893" ht="14.25" customHeight="1">
      <c r="C14893" s="42"/>
      <c r="D14893" s="43"/>
      <c r="G14893" s="34"/>
      <c r="H14893" s="35"/>
    </row>
    <row r="14894" ht="14.25" customHeight="1">
      <c r="C14894" s="42"/>
      <c r="D14894" s="43"/>
      <c r="G14894" s="34"/>
      <c r="H14894" s="35"/>
    </row>
    <row r="14895" ht="14.25" customHeight="1">
      <c r="C14895" s="42"/>
      <c r="D14895" s="43"/>
      <c r="G14895" s="34"/>
      <c r="H14895" s="35"/>
    </row>
    <row r="14896" ht="14.25" customHeight="1">
      <c r="C14896" s="42"/>
      <c r="D14896" s="43"/>
      <c r="G14896" s="34"/>
      <c r="H14896" s="35"/>
    </row>
    <row r="14897" ht="14.25" customHeight="1">
      <c r="C14897" s="42"/>
      <c r="D14897" s="43"/>
      <c r="G14897" s="34"/>
      <c r="H14897" s="35"/>
    </row>
    <row r="14898" ht="14.25" customHeight="1">
      <c r="C14898" s="42"/>
      <c r="D14898" s="43"/>
      <c r="G14898" s="34"/>
      <c r="H14898" s="35"/>
    </row>
    <row r="14899" ht="14.25" customHeight="1">
      <c r="C14899" s="42"/>
      <c r="D14899" s="43"/>
      <c r="G14899" s="34"/>
      <c r="H14899" s="35"/>
    </row>
    <row r="14900" ht="14.25" customHeight="1">
      <c r="C14900" s="42"/>
      <c r="D14900" s="43"/>
      <c r="G14900" s="34"/>
      <c r="H14900" s="35"/>
    </row>
    <row r="14901" ht="14.25" customHeight="1">
      <c r="C14901" s="42"/>
      <c r="D14901" s="43"/>
      <c r="G14901" s="34"/>
      <c r="H14901" s="35"/>
    </row>
    <row r="14902" ht="14.25" customHeight="1">
      <c r="C14902" s="42"/>
      <c r="D14902" s="43"/>
      <c r="G14902" s="34"/>
      <c r="H14902" s="35"/>
    </row>
    <row r="14903" ht="14.25" customHeight="1">
      <c r="C14903" s="42"/>
      <c r="D14903" s="43"/>
      <c r="G14903" s="34"/>
      <c r="H14903" s="35"/>
    </row>
    <row r="14904" ht="14.25" customHeight="1">
      <c r="C14904" s="42"/>
      <c r="D14904" s="43"/>
      <c r="G14904" s="34"/>
      <c r="H14904" s="35"/>
    </row>
    <row r="14905" ht="14.25" customHeight="1">
      <c r="C14905" s="42"/>
      <c r="D14905" s="43"/>
      <c r="G14905" s="34"/>
      <c r="H14905" s="35"/>
    </row>
    <row r="14906" ht="14.25" customHeight="1">
      <c r="C14906" s="42"/>
      <c r="D14906" s="43"/>
      <c r="G14906" s="34"/>
      <c r="H14906" s="35"/>
    </row>
    <row r="14907" ht="14.25" customHeight="1">
      <c r="C14907" s="42"/>
      <c r="D14907" s="43"/>
      <c r="G14907" s="34"/>
      <c r="H14907" s="35"/>
    </row>
    <row r="14908" ht="14.25" customHeight="1">
      <c r="C14908" s="42"/>
      <c r="D14908" s="43"/>
      <c r="G14908" s="34"/>
      <c r="H14908" s="35"/>
    </row>
    <row r="14909" ht="14.25" customHeight="1">
      <c r="C14909" s="42"/>
      <c r="D14909" s="43"/>
      <c r="G14909" s="34"/>
      <c r="H14909" s="35"/>
    </row>
    <row r="14910" ht="14.25" customHeight="1">
      <c r="C14910" s="42"/>
      <c r="D14910" s="43"/>
      <c r="G14910" s="34"/>
      <c r="H14910" s="35"/>
    </row>
    <row r="14911" ht="14.25" customHeight="1">
      <c r="C14911" s="42"/>
      <c r="D14911" s="43"/>
      <c r="G14911" s="34"/>
      <c r="H14911" s="35"/>
    </row>
    <row r="14912" ht="14.25" customHeight="1">
      <c r="C14912" s="42"/>
      <c r="D14912" s="43"/>
      <c r="G14912" s="34"/>
      <c r="H14912" s="35"/>
    </row>
    <row r="14913" ht="14.25" customHeight="1">
      <c r="C14913" s="42"/>
      <c r="D14913" s="43"/>
      <c r="G14913" s="34"/>
      <c r="H14913" s="35"/>
    </row>
    <row r="14914" ht="14.25" customHeight="1">
      <c r="C14914" s="42"/>
      <c r="D14914" s="43"/>
      <c r="G14914" s="34"/>
      <c r="H14914" s="35"/>
    </row>
    <row r="14915" ht="14.25" customHeight="1">
      <c r="C14915" s="42"/>
      <c r="D14915" s="43"/>
      <c r="G14915" s="34"/>
      <c r="H14915" s="35"/>
    </row>
    <row r="14916" ht="14.25" customHeight="1">
      <c r="C14916" s="42"/>
      <c r="D14916" s="43"/>
      <c r="G14916" s="34"/>
      <c r="H14916" s="35"/>
    </row>
    <row r="14917" ht="14.25" customHeight="1">
      <c r="C14917" s="42"/>
      <c r="D14917" s="43"/>
      <c r="G14917" s="34"/>
      <c r="H14917" s="35"/>
    </row>
    <row r="14918" ht="14.25" customHeight="1">
      <c r="C14918" s="42"/>
      <c r="D14918" s="43"/>
      <c r="G14918" s="34"/>
      <c r="H14918" s="35"/>
    </row>
    <row r="14919" ht="14.25" customHeight="1">
      <c r="C14919" s="42"/>
      <c r="D14919" s="43"/>
      <c r="G14919" s="34"/>
      <c r="H14919" s="35"/>
    </row>
    <row r="14920" ht="14.25" customHeight="1">
      <c r="C14920" s="42"/>
      <c r="D14920" s="43"/>
      <c r="G14920" s="34"/>
      <c r="H14920" s="35"/>
    </row>
    <row r="14921" ht="14.25" customHeight="1">
      <c r="C14921" s="42"/>
      <c r="D14921" s="43"/>
      <c r="G14921" s="34"/>
      <c r="H14921" s="35"/>
    </row>
    <row r="14922" ht="14.25" customHeight="1">
      <c r="C14922" s="42"/>
      <c r="D14922" s="43"/>
      <c r="G14922" s="34"/>
      <c r="H14922" s="35"/>
    </row>
    <row r="14923" ht="14.25" customHeight="1">
      <c r="C14923" s="42"/>
      <c r="D14923" s="43"/>
      <c r="G14923" s="34"/>
      <c r="H14923" s="35"/>
    </row>
    <row r="14924" ht="14.25" customHeight="1">
      <c r="C14924" s="42"/>
      <c r="D14924" s="43"/>
      <c r="G14924" s="34"/>
      <c r="H14924" s="35"/>
    </row>
    <row r="14925" ht="14.25" customHeight="1">
      <c r="C14925" s="42"/>
      <c r="D14925" s="43"/>
      <c r="G14925" s="34"/>
      <c r="H14925" s="35"/>
    </row>
    <row r="14926" ht="14.25" customHeight="1">
      <c r="C14926" s="42"/>
      <c r="D14926" s="43"/>
      <c r="G14926" s="34"/>
      <c r="H14926" s="35"/>
    </row>
    <row r="14927" ht="14.25" customHeight="1">
      <c r="C14927" s="42"/>
      <c r="D14927" s="43"/>
      <c r="G14927" s="34"/>
      <c r="H14927" s="35"/>
    </row>
    <row r="14928" ht="14.25" customHeight="1">
      <c r="C14928" s="42"/>
      <c r="D14928" s="43"/>
      <c r="G14928" s="34"/>
      <c r="H14928" s="35"/>
    </row>
    <row r="14929" ht="14.25" customHeight="1">
      <c r="C14929" s="42"/>
      <c r="D14929" s="43"/>
      <c r="G14929" s="34"/>
      <c r="H14929" s="35"/>
    </row>
    <row r="14930" ht="14.25" customHeight="1">
      <c r="C14930" s="42"/>
      <c r="D14930" s="43"/>
      <c r="G14930" s="34"/>
      <c r="H14930" s="35"/>
    </row>
    <row r="14931" ht="14.25" customHeight="1">
      <c r="C14931" s="42"/>
      <c r="D14931" s="43"/>
      <c r="G14931" s="34"/>
      <c r="H14931" s="35"/>
    </row>
    <row r="14932" ht="14.25" customHeight="1">
      <c r="C14932" s="42"/>
      <c r="D14932" s="43"/>
      <c r="G14932" s="34"/>
      <c r="H14932" s="35"/>
    </row>
    <row r="14933" ht="14.25" customHeight="1">
      <c r="C14933" s="42"/>
      <c r="D14933" s="43"/>
      <c r="G14933" s="34"/>
      <c r="H14933" s="35"/>
    </row>
    <row r="14934" ht="14.25" customHeight="1">
      <c r="C14934" s="42"/>
      <c r="D14934" s="43"/>
      <c r="G14934" s="34"/>
      <c r="H14934" s="35"/>
    </row>
    <row r="14935" ht="14.25" customHeight="1">
      <c r="C14935" s="42"/>
      <c r="D14935" s="43"/>
      <c r="G14935" s="34"/>
      <c r="H14935" s="35"/>
    </row>
    <row r="14936" ht="14.25" customHeight="1">
      <c r="C14936" s="42"/>
      <c r="D14936" s="43"/>
      <c r="G14936" s="34"/>
      <c r="H14936" s="35"/>
    </row>
    <row r="14937" ht="14.25" customHeight="1">
      <c r="C14937" s="42"/>
      <c r="D14937" s="43"/>
      <c r="G14937" s="34"/>
      <c r="H14937" s="35"/>
    </row>
    <row r="14938" ht="14.25" customHeight="1">
      <c r="C14938" s="42"/>
      <c r="D14938" s="43"/>
      <c r="G14938" s="34"/>
      <c r="H14938" s="35"/>
    </row>
    <row r="14939" ht="14.25" customHeight="1">
      <c r="C14939" s="42"/>
      <c r="D14939" s="43"/>
      <c r="G14939" s="34"/>
      <c r="H14939" s="35"/>
    </row>
    <row r="14940" ht="14.25" customHeight="1">
      <c r="C14940" s="42"/>
      <c r="D14940" s="43"/>
      <c r="G14940" s="34"/>
      <c r="H14940" s="35"/>
    </row>
    <row r="14941" ht="14.25" customHeight="1">
      <c r="C14941" s="42"/>
      <c r="D14941" s="43"/>
      <c r="G14941" s="34"/>
      <c r="H14941" s="35"/>
    </row>
    <row r="14942" ht="14.25" customHeight="1">
      <c r="C14942" s="42"/>
      <c r="D14942" s="43"/>
      <c r="G14942" s="34"/>
      <c r="H14942" s="35"/>
    </row>
    <row r="14943" ht="14.25" customHeight="1">
      <c r="C14943" s="42"/>
      <c r="D14943" s="43"/>
      <c r="G14943" s="34"/>
      <c r="H14943" s="35"/>
    </row>
    <row r="14944" ht="14.25" customHeight="1">
      <c r="C14944" s="42"/>
      <c r="D14944" s="43"/>
      <c r="G14944" s="34"/>
      <c r="H14944" s="35"/>
    </row>
    <row r="14945" ht="14.25" customHeight="1">
      <c r="C14945" s="42"/>
      <c r="D14945" s="43"/>
      <c r="G14945" s="34"/>
      <c r="H14945" s="35"/>
    </row>
    <row r="14946" ht="14.25" customHeight="1">
      <c r="C14946" s="42"/>
      <c r="D14946" s="43"/>
      <c r="G14946" s="34"/>
      <c r="H14946" s="35"/>
    </row>
    <row r="14947" ht="14.25" customHeight="1">
      <c r="C14947" s="42"/>
      <c r="D14947" s="43"/>
      <c r="G14947" s="34"/>
      <c r="H14947" s="35"/>
    </row>
    <row r="14948" ht="14.25" customHeight="1">
      <c r="C14948" s="42"/>
      <c r="D14948" s="43"/>
      <c r="G14948" s="34"/>
      <c r="H14948" s="35"/>
    </row>
    <row r="14949" ht="14.25" customHeight="1">
      <c r="C14949" s="42"/>
      <c r="D14949" s="43"/>
      <c r="G14949" s="34"/>
      <c r="H14949" s="35"/>
    </row>
    <row r="14950" ht="14.25" customHeight="1">
      <c r="C14950" s="42"/>
      <c r="D14950" s="43"/>
      <c r="G14950" s="34"/>
      <c r="H14950" s="35"/>
    </row>
    <row r="14951" ht="14.25" customHeight="1">
      <c r="C14951" s="42"/>
      <c r="D14951" s="43"/>
      <c r="G14951" s="34"/>
      <c r="H14951" s="35"/>
    </row>
    <row r="14952" ht="14.25" customHeight="1">
      <c r="C14952" s="42"/>
      <c r="D14952" s="43"/>
      <c r="G14952" s="34"/>
      <c r="H14952" s="35"/>
    </row>
    <row r="14953" ht="14.25" customHeight="1">
      <c r="C14953" s="42"/>
      <c r="D14953" s="43"/>
      <c r="G14953" s="34"/>
      <c r="H14953" s="35"/>
    </row>
    <row r="14954" ht="14.25" customHeight="1">
      <c r="C14954" s="42"/>
      <c r="D14954" s="43"/>
      <c r="G14954" s="34"/>
      <c r="H14954" s="35"/>
    </row>
    <row r="14955" ht="14.25" customHeight="1">
      <c r="C14955" s="42"/>
      <c r="D14955" s="43"/>
      <c r="G14955" s="34"/>
      <c r="H14955" s="35"/>
    </row>
    <row r="14956" ht="14.25" customHeight="1">
      <c r="C14956" s="42"/>
      <c r="D14956" s="43"/>
      <c r="G14956" s="34"/>
      <c r="H14956" s="35"/>
    </row>
    <row r="14957" ht="14.25" customHeight="1">
      <c r="C14957" s="42"/>
      <c r="D14957" s="43"/>
      <c r="G14957" s="34"/>
      <c r="H14957" s="35"/>
    </row>
    <row r="14958" ht="14.25" customHeight="1">
      <c r="C14958" s="42"/>
      <c r="D14958" s="43"/>
      <c r="G14958" s="34"/>
      <c r="H14958" s="35"/>
    </row>
    <row r="14959" ht="14.25" customHeight="1">
      <c r="C14959" s="42"/>
      <c r="D14959" s="43"/>
      <c r="G14959" s="34"/>
      <c r="H14959" s="35"/>
    </row>
    <row r="14960" ht="14.25" customHeight="1">
      <c r="C14960" s="42"/>
      <c r="D14960" s="43"/>
      <c r="G14960" s="34"/>
      <c r="H14960" s="35"/>
    </row>
    <row r="14961" ht="14.25" customHeight="1">
      <c r="C14961" s="42"/>
      <c r="D14961" s="43"/>
      <c r="G14961" s="34"/>
      <c r="H14961" s="35"/>
    </row>
    <row r="14962" ht="14.25" customHeight="1">
      <c r="C14962" s="42"/>
      <c r="D14962" s="43"/>
      <c r="G14962" s="34"/>
      <c r="H14962" s="35"/>
    </row>
    <row r="14963" ht="14.25" customHeight="1">
      <c r="C14963" s="42"/>
      <c r="D14963" s="43"/>
      <c r="G14963" s="34"/>
      <c r="H14963" s="35"/>
    </row>
    <row r="14964" ht="14.25" customHeight="1">
      <c r="C14964" s="42"/>
      <c r="D14964" s="43"/>
      <c r="G14964" s="34"/>
      <c r="H14964" s="35"/>
    </row>
    <row r="14965" ht="14.25" customHeight="1">
      <c r="C14965" s="42"/>
      <c r="D14965" s="43"/>
      <c r="G14965" s="34"/>
      <c r="H14965" s="35"/>
    </row>
    <row r="14966" ht="14.25" customHeight="1">
      <c r="C14966" s="42"/>
      <c r="D14966" s="43"/>
      <c r="G14966" s="34"/>
      <c r="H14966" s="35"/>
    </row>
    <row r="14967" ht="14.25" customHeight="1">
      <c r="C14967" s="42"/>
      <c r="D14967" s="43"/>
      <c r="G14967" s="34"/>
      <c r="H14967" s="35"/>
    </row>
    <row r="14968" ht="14.25" customHeight="1">
      <c r="C14968" s="42"/>
      <c r="D14968" s="43"/>
      <c r="G14968" s="34"/>
      <c r="H14968" s="35"/>
    </row>
    <row r="14969" ht="14.25" customHeight="1">
      <c r="C14969" s="42"/>
      <c r="D14969" s="43"/>
      <c r="G14969" s="34"/>
      <c r="H14969" s="35"/>
    </row>
    <row r="14970" ht="14.25" customHeight="1">
      <c r="C14970" s="42"/>
      <c r="D14970" s="43"/>
      <c r="G14970" s="34"/>
      <c r="H14970" s="35"/>
    </row>
    <row r="14971" ht="14.25" customHeight="1">
      <c r="C14971" s="42"/>
      <c r="D14971" s="43"/>
      <c r="G14971" s="34"/>
      <c r="H14971" s="35"/>
    </row>
    <row r="14972" ht="14.25" customHeight="1">
      <c r="C14972" s="42"/>
      <c r="D14972" s="43"/>
      <c r="G14972" s="34"/>
      <c r="H14972" s="35"/>
    </row>
    <row r="14973" ht="14.25" customHeight="1">
      <c r="C14973" s="42"/>
      <c r="D14973" s="43"/>
      <c r="G14973" s="34"/>
      <c r="H14973" s="35"/>
    </row>
    <row r="14974" ht="14.25" customHeight="1">
      <c r="C14974" s="42"/>
      <c r="D14974" s="43"/>
      <c r="G14974" s="34"/>
      <c r="H14974" s="35"/>
    </row>
    <row r="14975" ht="14.25" customHeight="1">
      <c r="C14975" s="42"/>
      <c r="D14975" s="43"/>
      <c r="G14975" s="34"/>
      <c r="H14975" s="35"/>
    </row>
    <row r="14976" ht="14.25" customHeight="1">
      <c r="C14976" s="42"/>
      <c r="D14976" s="43"/>
      <c r="G14976" s="34"/>
      <c r="H14976" s="35"/>
    </row>
    <row r="14977" ht="14.25" customHeight="1">
      <c r="C14977" s="42"/>
      <c r="D14977" s="43"/>
      <c r="G14977" s="34"/>
      <c r="H14977" s="35"/>
    </row>
    <row r="14978" ht="14.25" customHeight="1">
      <c r="C14978" s="42"/>
      <c r="D14978" s="43"/>
      <c r="G14978" s="34"/>
      <c r="H14978" s="35"/>
    </row>
    <row r="14979" ht="14.25" customHeight="1">
      <c r="C14979" s="42"/>
      <c r="D14979" s="43"/>
      <c r="G14979" s="34"/>
      <c r="H14979" s="35"/>
    </row>
    <row r="14980" ht="14.25" customHeight="1">
      <c r="C14980" s="42"/>
      <c r="D14980" s="43"/>
      <c r="G14980" s="34"/>
      <c r="H14980" s="35"/>
    </row>
    <row r="14981" ht="14.25" customHeight="1">
      <c r="C14981" s="42"/>
      <c r="D14981" s="43"/>
      <c r="G14981" s="34"/>
      <c r="H14981" s="35"/>
    </row>
    <row r="14982" ht="14.25" customHeight="1">
      <c r="C14982" s="42"/>
      <c r="D14982" s="43"/>
      <c r="G14982" s="34"/>
      <c r="H14982" s="35"/>
    </row>
    <row r="14983" ht="14.25" customHeight="1">
      <c r="C14983" s="42"/>
      <c r="D14983" s="43"/>
      <c r="G14983" s="34"/>
      <c r="H14983" s="35"/>
    </row>
    <row r="14984" ht="14.25" customHeight="1">
      <c r="C14984" s="42"/>
      <c r="D14984" s="43"/>
      <c r="G14984" s="34"/>
      <c r="H14984" s="35"/>
    </row>
    <row r="14985" ht="14.25" customHeight="1">
      <c r="C14985" s="42"/>
      <c r="D14985" s="43"/>
      <c r="G14985" s="34"/>
      <c r="H14985" s="35"/>
    </row>
    <row r="14986" ht="14.25" customHeight="1">
      <c r="C14986" s="42"/>
      <c r="D14986" s="43"/>
      <c r="G14986" s="34"/>
      <c r="H14986" s="35"/>
    </row>
    <row r="14987" ht="14.25" customHeight="1">
      <c r="C14987" s="42"/>
      <c r="D14987" s="43"/>
      <c r="G14987" s="34"/>
      <c r="H14987" s="35"/>
    </row>
    <row r="14988" ht="14.25" customHeight="1">
      <c r="C14988" s="42"/>
      <c r="D14988" s="43"/>
      <c r="G14988" s="34"/>
      <c r="H14988" s="35"/>
    </row>
    <row r="14989" ht="14.25" customHeight="1">
      <c r="C14989" s="42"/>
      <c r="D14989" s="43"/>
      <c r="G14989" s="34"/>
      <c r="H14989" s="35"/>
    </row>
    <row r="14990" ht="14.25" customHeight="1">
      <c r="C14990" s="42"/>
      <c r="D14990" s="43"/>
      <c r="G14990" s="34"/>
      <c r="H14990" s="35"/>
    </row>
    <row r="14991" ht="14.25" customHeight="1">
      <c r="C14991" s="42"/>
      <c r="D14991" s="43"/>
      <c r="G14991" s="34"/>
      <c r="H14991" s="35"/>
    </row>
    <row r="14992" ht="14.25" customHeight="1">
      <c r="C14992" s="42"/>
      <c r="D14992" s="43"/>
      <c r="G14992" s="34"/>
      <c r="H14992" s="35"/>
    </row>
    <row r="14993" ht="14.25" customHeight="1">
      <c r="C14993" s="42"/>
      <c r="D14993" s="43"/>
      <c r="G14993" s="34"/>
      <c r="H14993" s="35"/>
    </row>
    <row r="14994" ht="14.25" customHeight="1">
      <c r="C14994" s="42"/>
      <c r="D14994" s="43"/>
      <c r="G14994" s="34"/>
      <c r="H14994" s="35"/>
    </row>
    <row r="14995" ht="14.25" customHeight="1">
      <c r="C14995" s="42"/>
      <c r="D14995" s="43"/>
      <c r="G14995" s="34"/>
      <c r="H14995" s="35"/>
    </row>
    <row r="14996" ht="14.25" customHeight="1">
      <c r="C14996" s="42"/>
      <c r="D14996" s="43"/>
      <c r="G14996" s="34"/>
      <c r="H14996" s="35"/>
    </row>
    <row r="14997" ht="14.25" customHeight="1">
      <c r="C14997" s="42"/>
      <c r="D14997" s="43"/>
      <c r="G14997" s="34"/>
      <c r="H14997" s="35"/>
    </row>
    <row r="14998" ht="14.25" customHeight="1">
      <c r="C14998" s="42"/>
      <c r="D14998" s="43"/>
      <c r="G14998" s="34"/>
      <c r="H14998" s="35"/>
    </row>
    <row r="14999" ht="14.25" customHeight="1">
      <c r="C14999" s="42"/>
      <c r="D14999" s="43"/>
      <c r="G14999" s="34"/>
      <c r="H14999" s="35"/>
    </row>
    <row r="15000" ht="14.25" customHeight="1">
      <c r="C15000" s="42"/>
      <c r="D15000" s="43"/>
      <c r="G15000" s="34"/>
      <c r="H15000" s="35"/>
    </row>
    <row r="15001" ht="14.25" customHeight="1">
      <c r="C15001" s="42"/>
      <c r="D15001" s="43"/>
      <c r="G15001" s="34"/>
      <c r="H15001" s="35"/>
    </row>
    <row r="15002" ht="14.25" customHeight="1">
      <c r="C15002" s="42"/>
      <c r="D15002" s="43"/>
      <c r="G15002" s="34"/>
      <c r="H15002" s="35"/>
    </row>
    <row r="15003" ht="14.25" customHeight="1">
      <c r="C15003" s="42"/>
      <c r="D15003" s="43"/>
      <c r="G15003" s="34"/>
      <c r="H15003" s="35"/>
    </row>
    <row r="15004" ht="14.25" customHeight="1">
      <c r="C15004" s="42"/>
      <c r="D15004" s="43"/>
      <c r="G15004" s="34"/>
      <c r="H15004" s="35"/>
    </row>
    <row r="15005" ht="14.25" customHeight="1">
      <c r="C15005" s="42"/>
      <c r="D15005" s="43"/>
      <c r="G15005" s="34"/>
      <c r="H15005" s="35"/>
    </row>
    <row r="15006" ht="14.25" customHeight="1">
      <c r="C15006" s="42"/>
      <c r="D15006" s="43"/>
      <c r="G15006" s="34"/>
      <c r="H15006" s="35"/>
    </row>
    <row r="15007" ht="14.25" customHeight="1">
      <c r="C15007" s="42"/>
      <c r="D15007" s="43"/>
      <c r="G15007" s="34"/>
      <c r="H15007" s="35"/>
    </row>
    <row r="15008" ht="14.25" customHeight="1">
      <c r="C15008" s="42"/>
      <c r="D15008" s="43"/>
      <c r="G15008" s="34"/>
      <c r="H15008" s="35"/>
    </row>
    <row r="15009" ht="14.25" customHeight="1">
      <c r="C15009" s="42"/>
      <c r="D15009" s="43"/>
      <c r="G15009" s="34"/>
      <c r="H15009" s="35"/>
    </row>
    <row r="15010" ht="14.25" customHeight="1">
      <c r="C15010" s="42"/>
      <c r="D15010" s="43"/>
      <c r="G15010" s="34"/>
      <c r="H15010" s="35"/>
    </row>
    <row r="15011" ht="14.25" customHeight="1">
      <c r="C15011" s="42"/>
      <c r="D15011" s="43"/>
      <c r="G15011" s="34"/>
      <c r="H15011" s="35"/>
    </row>
    <row r="15012" ht="14.25" customHeight="1">
      <c r="C15012" s="42"/>
      <c r="D15012" s="43"/>
      <c r="G15012" s="34"/>
      <c r="H15012" s="35"/>
    </row>
    <row r="15013" ht="14.25" customHeight="1">
      <c r="C15013" s="42"/>
      <c r="D15013" s="43"/>
      <c r="G15013" s="34"/>
      <c r="H15013" s="35"/>
    </row>
    <row r="15014" ht="14.25" customHeight="1">
      <c r="C15014" s="42"/>
      <c r="D15014" s="43"/>
      <c r="G15014" s="34"/>
      <c r="H15014" s="35"/>
    </row>
    <row r="15015" ht="14.25" customHeight="1">
      <c r="C15015" s="42"/>
      <c r="D15015" s="43"/>
      <c r="G15015" s="34"/>
      <c r="H15015" s="35"/>
    </row>
    <row r="15016" ht="14.25" customHeight="1">
      <c r="C15016" s="42"/>
      <c r="D15016" s="43"/>
      <c r="G15016" s="34"/>
      <c r="H15016" s="35"/>
    </row>
    <row r="15017" ht="14.25" customHeight="1">
      <c r="C15017" s="42"/>
      <c r="D15017" s="43"/>
      <c r="G15017" s="34"/>
      <c r="H15017" s="35"/>
    </row>
    <row r="15018" ht="14.25" customHeight="1">
      <c r="C15018" s="42"/>
      <c r="D15018" s="43"/>
      <c r="G15018" s="34"/>
      <c r="H15018" s="35"/>
    </row>
    <row r="15019" ht="14.25" customHeight="1">
      <c r="C15019" s="42"/>
      <c r="D15019" s="43"/>
      <c r="G15019" s="34"/>
      <c r="H15019" s="35"/>
    </row>
    <row r="15020" ht="14.25" customHeight="1">
      <c r="C15020" s="42"/>
      <c r="D15020" s="43"/>
      <c r="G15020" s="34"/>
      <c r="H15020" s="35"/>
    </row>
    <row r="15021" ht="14.25" customHeight="1">
      <c r="C15021" s="42"/>
      <c r="D15021" s="43"/>
      <c r="G15021" s="34"/>
      <c r="H15021" s="35"/>
    </row>
    <row r="15022" ht="14.25" customHeight="1">
      <c r="C15022" s="42"/>
      <c r="D15022" s="43"/>
      <c r="G15022" s="34"/>
      <c r="H15022" s="35"/>
    </row>
    <row r="15023" ht="14.25" customHeight="1">
      <c r="C15023" s="42"/>
      <c r="D15023" s="43"/>
      <c r="G15023" s="34"/>
      <c r="H15023" s="35"/>
    </row>
    <row r="15024" ht="14.25" customHeight="1">
      <c r="C15024" s="42"/>
      <c r="D15024" s="43"/>
      <c r="G15024" s="34"/>
      <c r="H15024" s="35"/>
    </row>
    <row r="15025" ht="14.25" customHeight="1">
      <c r="C15025" s="42"/>
      <c r="D15025" s="43"/>
      <c r="G15025" s="34"/>
      <c r="H15025" s="35"/>
    </row>
    <row r="15026" ht="14.25" customHeight="1">
      <c r="C15026" s="42"/>
      <c r="D15026" s="43"/>
      <c r="G15026" s="34"/>
      <c r="H15026" s="35"/>
    </row>
    <row r="15027" ht="14.25" customHeight="1">
      <c r="C15027" s="42"/>
      <c r="D15027" s="43"/>
      <c r="G15027" s="34"/>
      <c r="H15027" s="35"/>
    </row>
    <row r="15028" ht="14.25" customHeight="1">
      <c r="C15028" s="42"/>
      <c r="D15028" s="43"/>
      <c r="G15028" s="34"/>
      <c r="H15028" s="35"/>
    </row>
    <row r="15029" ht="14.25" customHeight="1">
      <c r="C15029" s="42"/>
      <c r="D15029" s="43"/>
      <c r="G15029" s="34"/>
      <c r="H15029" s="35"/>
    </row>
    <row r="15030" ht="14.25" customHeight="1">
      <c r="C15030" s="42"/>
      <c r="D15030" s="43"/>
      <c r="G15030" s="34"/>
      <c r="H15030" s="35"/>
    </row>
    <row r="15031" ht="14.25" customHeight="1">
      <c r="C15031" s="42"/>
      <c r="D15031" s="43"/>
      <c r="G15031" s="34"/>
      <c r="H15031" s="35"/>
    </row>
    <row r="15032" ht="14.25" customHeight="1">
      <c r="C15032" s="42"/>
      <c r="D15032" s="43"/>
      <c r="G15032" s="34"/>
      <c r="H15032" s="35"/>
    </row>
    <row r="15033" ht="14.25" customHeight="1">
      <c r="C15033" s="42"/>
      <c r="D15033" s="43"/>
      <c r="G15033" s="34"/>
      <c r="H15033" s="35"/>
    </row>
    <row r="15034" ht="14.25" customHeight="1">
      <c r="C15034" s="42"/>
      <c r="D15034" s="43"/>
      <c r="G15034" s="34"/>
      <c r="H15034" s="35"/>
    </row>
    <row r="15035" ht="14.25" customHeight="1">
      <c r="C15035" s="42"/>
      <c r="D15035" s="43"/>
      <c r="G15035" s="34"/>
      <c r="H15035" s="35"/>
    </row>
    <row r="15036" ht="14.25" customHeight="1">
      <c r="C15036" s="42"/>
      <c r="D15036" s="43"/>
      <c r="G15036" s="34"/>
      <c r="H15036" s="35"/>
    </row>
    <row r="15037" ht="14.25" customHeight="1">
      <c r="C15037" s="42"/>
      <c r="D15037" s="43"/>
      <c r="G15037" s="34"/>
      <c r="H15037" s="35"/>
    </row>
    <row r="15038" ht="14.25" customHeight="1">
      <c r="C15038" s="42"/>
      <c r="D15038" s="43"/>
      <c r="G15038" s="34"/>
      <c r="H15038" s="35"/>
    </row>
    <row r="15039" ht="14.25" customHeight="1">
      <c r="C15039" s="42"/>
      <c r="D15039" s="43"/>
      <c r="G15039" s="34"/>
      <c r="H15039" s="35"/>
    </row>
    <row r="15040" ht="14.25" customHeight="1">
      <c r="C15040" s="42"/>
      <c r="D15040" s="43"/>
      <c r="G15040" s="34"/>
      <c r="H15040" s="35"/>
    </row>
    <row r="15041" ht="14.25" customHeight="1">
      <c r="C15041" s="42"/>
      <c r="D15041" s="43"/>
      <c r="G15041" s="34"/>
      <c r="H15041" s="35"/>
    </row>
    <row r="15042" ht="14.25" customHeight="1">
      <c r="C15042" s="42"/>
      <c r="D15042" s="43"/>
      <c r="G15042" s="34"/>
      <c r="H15042" s="35"/>
    </row>
    <row r="15043" ht="14.25" customHeight="1">
      <c r="C15043" s="42"/>
      <c r="D15043" s="43"/>
      <c r="G15043" s="34"/>
      <c r="H15043" s="35"/>
    </row>
    <row r="15044" ht="14.25" customHeight="1">
      <c r="C15044" s="42"/>
      <c r="D15044" s="43"/>
      <c r="G15044" s="34"/>
      <c r="H15044" s="35"/>
    </row>
    <row r="15045" ht="14.25" customHeight="1">
      <c r="C15045" s="42"/>
      <c r="D15045" s="43"/>
      <c r="G15045" s="34"/>
      <c r="H15045" s="35"/>
    </row>
    <row r="15046" ht="14.25" customHeight="1">
      <c r="C15046" s="42"/>
      <c r="D15046" s="43"/>
      <c r="G15046" s="34"/>
      <c r="H15046" s="35"/>
    </row>
    <row r="15047" ht="14.25" customHeight="1">
      <c r="C15047" s="42"/>
      <c r="D15047" s="43"/>
      <c r="G15047" s="34"/>
      <c r="H15047" s="35"/>
    </row>
    <row r="15048" ht="14.25" customHeight="1">
      <c r="C15048" s="42"/>
      <c r="D15048" s="43"/>
      <c r="G15048" s="34"/>
      <c r="H15048" s="35"/>
    </row>
    <row r="15049" ht="14.25" customHeight="1">
      <c r="C15049" s="42"/>
      <c r="D15049" s="43"/>
      <c r="G15049" s="34"/>
      <c r="H15049" s="35"/>
    </row>
    <row r="15050" ht="14.25" customHeight="1">
      <c r="C15050" s="42"/>
      <c r="D15050" s="43"/>
      <c r="G15050" s="34"/>
      <c r="H15050" s="35"/>
    </row>
    <row r="15051" ht="14.25" customHeight="1">
      <c r="C15051" s="42"/>
      <c r="D15051" s="43"/>
      <c r="G15051" s="34"/>
      <c r="H15051" s="35"/>
    </row>
    <row r="15052" ht="14.25" customHeight="1">
      <c r="C15052" s="42"/>
      <c r="D15052" s="43"/>
      <c r="G15052" s="34"/>
      <c r="H15052" s="35"/>
    </row>
    <row r="15053" ht="14.25" customHeight="1">
      <c r="C15053" s="42"/>
      <c r="D15053" s="43"/>
      <c r="G15053" s="34"/>
      <c r="H15053" s="35"/>
    </row>
    <row r="15054" ht="14.25" customHeight="1">
      <c r="C15054" s="42"/>
      <c r="D15054" s="43"/>
      <c r="G15054" s="34"/>
      <c r="H15054" s="35"/>
    </row>
    <row r="15055" ht="14.25" customHeight="1">
      <c r="C15055" s="42"/>
      <c r="D15055" s="43"/>
      <c r="G15055" s="34"/>
      <c r="H15055" s="35"/>
    </row>
    <row r="15056" ht="14.25" customHeight="1">
      <c r="C15056" s="42"/>
      <c r="D15056" s="43"/>
      <c r="G15056" s="34"/>
      <c r="H15056" s="35"/>
    </row>
    <row r="15057" ht="14.25" customHeight="1">
      <c r="C15057" s="42"/>
      <c r="D15057" s="43"/>
      <c r="G15057" s="34"/>
      <c r="H15057" s="35"/>
    </row>
    <row r="15058" ht="14.25" customHeight="1">
      <c r="C15058" s="42"/>
      <c r="D15058" s="43"/>
      <c r="G15058" s="34"/>
      <c r="H15058" s="35"/>
    </row>
    <row r="15059" ht="14.25" customHeight="1">
      <c r="C15059" s="42"/>
      <c r="D15059" s="43"/>
      <c r="G15059" s="34"/>
      <c r="H15059" s="35"/>
    </row>
    <row r="15060" ht="14.25" customHeight="1">
      <c r="C15060" s="42"/>
      <c r="D15060" s="43"/>
      <c r="G15060" s="34"/>
      <c r="H15060" s="35"/>
    </row>
    <row r="15061" ht="14.25" customHeight="1">
      <c r="C15061" s="42"/>
      <c r="D15061" s="43"/>
      <c r="G15061" s="34"/>
      <c r="H15061" s="35"/>
    </row>
    <row r="15062" ht="14.25" customHeight="1">
      <c r="C15062" s="42"/>
      <c r="D15062" s="43"/>
      <c r="G15062" s="34"/>
      <c r="H15062" s="35"/>
    </row>
    <row r="15063" ht="14.25" customHeight="1">
      <c r="C15063" s="42"/>
      <c r="D15063" s="43"/>
      <c r="G15063" s="34"/>
      <c r="H15063" s="35"/>
    </row>
    <row r="15064" ht="14.25" customHeight="1">
      <c r="C15064" s="42"/>
      <c r="D15064" s="43"/>
      <c r="G15064" s="34"/>
      <c r="H15064" s="35"/>
    </row>
    <row r="15065" ht="14.25" customHeight="1">
      <c r="C15065" s="42"/>
      <c r="D15065" s="43"/>
      <c r="G15065" s="34"/>
      <c r="H15065" s="35"/>
    </row>
    <row r="15066" ht="14.25" customHeight="1">
      <c r="C15066" s="42"/>
      <c r="D15066" s="43"/>
      <c r="G15066" s="34"/>
      <c r="H15066" s="35"/>
    </row>
    <row r="15067" ht="14.25" customHeight="1">
      <c r="C15067" s="42"/>
      <c r="D15067" s="43"/>
      <c r="G15067" s="34"/>
      <c r="H15067" s="35"/>
    </row>
    <row r="15068" ht="14.25" customHeight="1">
      <c r="C15068" s="42"/>
      <c r="D15068" s="43"/>
      <c r="G15068" s="34"/>
      <c r="H15068" s="35"/>
    </row>
    <row r="15069" ht="14.25" customHeight="1">
      <c r="C15069" s="42"/>
      <c r="D15069" s="43"/>
      <c r="G15069" s="34"/>
      <c r="H15069" s="35"/>
    </row>
    <row r="15070" ht="14.25" customHeight="1">
      <c r="C15070" s="42"/>
      <c r="D15070" s="43"/>
      <c r="G15070" s="34"/>
      <c r="H15070" s="35"/>
    </row>
    <row r="15071" ht="14.25" customHeight="1">
      <c r="C15071" s="42"/>
      <c r="D15071" s="43"/>
      <c r="G15071" s="34"/>
      <c r="H15071" s="35"/>
    </row>
    <row r="15072" ht="14.25" customHeight="1">
      <c r="C15072" s="42"/>
      <c r="D15072" s="43"/>
      <c r="G15072" s="34"/>
      <c r="H15072" s="35"/>
    </row>
    <row r="15073" ht="14.25" customHeight="1">
      <c r="C15073" s="42"/>
      <c r="D15073" s="43"/>
      <c r="G15073" s="34"/>
      <c r="H15073" s="35"/>
    </row>
    <row r="15074" ht="14.25" customHeight="1">
      <c r="C15074" s="42"/>
      <c r="D15074" s="43"/>
      <c r="G15074" s="34"/>
      <c r="H15074" s="35"/>
    </row>
    <row r="15075" ht="14.25" customHeight="1">
      <c r="C15075" s="42"/>
      <c r="D15075" s="43"/>
      <c r="G15075" s="34"/>
      <c r="H15075" s="35"/>
    </row>
    <row r="15076" ht="14.25" customHeight="1">
      <c r="C15076" s="42"/>
      <c r="D15076" s="43"/>
      <c r="G15076" s="34"/>
      <c r="H15076" s="35"/>
    </row>
    <row r="15077" ht="14.25" customHeight="1">
      <c r="C15077" s="42"/>
      <c r="D15077" s="43"/>
      <c r="G15077" s="34"/>
      <c r="H15077" s="35"/>
    </row>
    <row r="15078" ht="14.25" customHeight="1">
      <c r="C15078" s="42"/>
      <c r="D15078" s="43"/>
      <c r="G15078" s="34"/>
      <c r="H15078" s="35"/>
    </row>
    <row r="15079" ht="14.25" customHeight="1">
      <c r="C15079" s="42"/>
      <c r="D15079" s="43"/>
      <c r="G15079" s="34"/>
      <c r="H15079" s="35"/>
    </row>
    <row r="15080" ht="14.25" customHeight="1">
      <c r="C15080" s="42"/>
      <c r="D15080" s="43"/>
      <c r="G15080" s="34"/>
      <c r="H15080" s="35"/>
    </row>
    <row r="15081" ht="14.25" customHeight="1">
      <c r="C15081" s="42"/>
      <c r="D15081" s="43"/>
      <c r="G15081" s="34"/>
      <c r="H15081" s="35"/>
    </row>
    <row r="15082" ht="14.25" customHeight="1">
      <c r="C15082" s="42"/>
      <c r="D15082" s="43"/>
      <c r="G15082" s="34"/>
      <c r="H15082" s="35"/>
    </row>
    <row r="15083" ht="14.25" customHeight="1">
      <c r="C15083" s="42"/>
      <c r="D15083" s="43"/>
      <c r="G15083" s="34"/>
      <c r="H15083" s="35"/>
    </row>
    <row r="15084" ht="14.25" customHeight="1">
      <c r="C15084" s="42"/>
      <c r="D15084" s="43"/>
      <c r="G15084" s="34"/>
      <c r="H15084" s="35"/>
    </row>
    <row r="15085" ht="14.25" customHeight="1">
      <c r="C15085" s="42"/>
      <c r="D15085" s="43"/>
      <c r="G15085" s="34"/>
      <c r="H15085" s="35"/>
    </row>
    <row r="15086" ht="14.25" customHeight="1">
      <c r="C15086" s="42"/>
      <c r="D15086" s="43"/>
      <c r="G15086" s="34"/>
      <c r="H15086" s="35"/>
    </row>
    <row r="15087" ht="14.25" customHeight="1">
      <c r="C15087" s="42"/>
      <c r="D15087" s="43"/>
      <c r="G15087" s="34"/>
      <c r="H15087" s="35"/>
    </row>
    <row r="15088" ht="14.25" customHeight="1">
      <c r="C15088" s="42"/>
      <c r="D15088" s="43"/>
      <c r="G15088" s="34"/>
      <c r="H15088" s="35"/>
    </row>
    <row r="15089" ht="14.25" customHeight="1">
      <c r="C15089" s="42"/>
      <c r="D15089" s="43"/>
      <c r="G15089" s="34"/>
      <c r="H15089" s="35"/>
    </row>
    <row r="15090" ht="14.25" customHeight="1">
      <c r="C15090" s="42"/>
      <c r="D15090" s="43"/>
      <c r="G15090" s="34"/>
      <c r="H15090" s="35"/>
    </row>
    <row r="15091" ht="14.25" customHeight="1">
      <c r="C15091" s="42"/>
      <c r="D15091" s="43"/>
      <c r="G15091" s="34"/>
      <c r="H15091" s="35"/>
    </row>
    <row r="15092" ht="14.25" customHeight="1">
      <c r="C15092" s="42"/>
      <c r="D15092" s="43"/>
      <c r="G15092" s="34"/>
      <c r="H15092" s="35"/>
    </row>
    <row r="15093" ht="14.25" customHeight="1">
      <c r="C15093" s="42"/>
      <c r="D15093" s="43"/>
      <c r="G15093" s="34"/>
      <c r="H15093" s="35"/>
    </row>
    <row r="15094" ht="14.25" customHeight="1">
      <c r="C15094" s="42"/>
      <c r="D15094" s="43"/>
      <c r="G15094" s="34"/>
      <c r="H15094" s="35"/>
    </row>
    <row r="15095" ht="14.25" customHeight="1">
      <c r="C15095" s="42"/>
      <c r="D15095" s="43"/>
      <c r="G15095" s="34"/>
      <c r="H15095" s="35"/>
    </row>
    <row r="15096" ht="14.25" customHeight="1">
      <c r="C15096" s="42"/>
      <c r="D15096" s="43"/>
      <c r="G15096" s="34"/>
      <c r="H15096" s="35"/>
    </row>
    <row r="15097" ht="14.25" customHeight="1">
      <c r="C15097" s="42"/>
      <c r="D15097" s="43"/>
      <c r="G15097" s="34"/>
      <c r="H15097" s="35"/>
    </row>
    <row r="15098" ht="14.25" customHeight="1">
      <c r="C15098" s="42"/>
      <c r="D15098" s="43"/>
      <c r="G15098" s="34"/>
      <c r="H15098" s="35"/>
    </row>
    <row r="15099" ht="14.25" customHeight="1">
      <c r="C15099" s="42"/>
      <c r="D15099" s="43"/>
      <c r="G15099" s="34"/>
      <c r="H15099" s="35"/>
    </row>
    <row r="15100" ht="14.25" customHeight="1">
      <c r="C15100" s="42"/>
      <c r="D15100" s="43"/>
      <c r="G15100" s="34"/>
      <c r="H15100" s="35"/>
    </row>
    <row r="15101" ht="14.25" customHeight="1">
      <c r="C15101" s="42"/>
      <c r="D15101" s="43"/>
      <c r="G15101" s="34"/>
      <c r="H15101" s="35"/>
    </row>
    <row r="15102" ht="14.25" customHeight="1">
      <c r="C15102" s="42"/>
      <c r="D15102" s="43"/>
      <c r="G15102" s="34"/>
      <c r="H15102" s="35"/>
    </row>
    <row r="15103" ht="14.25" customHeight="1">
      <c r="C15103" s="42"/>
      <c r="D15103" s="43"/>
      <c r="G15103" s="34"/>
      <c r="H15103" s="35"/>
    </row>
    <row r="15104" ht="14.25" customHeight="1">
      <c r="C15104" s="42"/>
      <c r="D15104" s="43"/>
      <c r="G15104" s="34"/>
      <c r="H15104" s="35"/>
    </row>
    <row r="15105" ht="14.25" customHeight="1">
      <c r="C15105" s="42"/>
      <c r="D15105" s="43"/>
      <c r="G15105" s="34"/>
      <c r="H15105" s="35"/>
    </row>
    <row r="15106" ht="14.25" customHeight="1">
      <c r="C15106" s="42"/>
      <c r="D15106" s="43"/>
      <c r="G15106" s="34"/>
      <c r="H15106" s="35"/>
    </row>
    <row r="15107" ht="14.25" customHeight="1">
      <c r="C15107" s="42"/>
      <c r="D15107" s="43"/>
      <c r="G15107" s="34"/>
      <c r="H15107" s="35"/>
    </row>
    <row r="15108" ht="14.25" customHeight="1">
      <c r="C15108" s="42"/>
      <c r="D15108" s="43"/>
      <c r="G15108" s="34"/>
      <c r="H15108" s="35"/>
    </row>
    <row r="15109" ht="14.25" customHeight="1">
      <c r="C15109" s="42"/>
      <c r="D15109" s="43"/>
      <c r="G15109" s="34"/>
      <c r="H15109" s="35"/>
    </row>
    <row r="15110" ht="14.25" customHeight="1">
      <c r="C15110" s="42"/>
      <c r="D15110" s="43"/>
      <c r="G15110" s="34"/>
      <c r="H15110" s="35"/>
    </row>
    <row r="15111" ht="14.25" customHeight="1">
      <c r="C15111" s="42"/>
      <c r="D15111" s="43"/>
      <c r="G15111" s="34"/>
      <c r="H15111" s="35"/>
    </row>
    <row r="15112" ht="14.25" customHeight="1">
      <c r="C15112" s="42"/>
      <c r="D15112" s="43"/>
      <c r="G15112" s="34"/>
      <c r="H15112" s="35"/>
    </row>
    <row r="15113" ht="14.25" customHeight="1">
      <c r="C15113" s="42"/>
      <c r="D15113" s="43"/>
      <c r="G15113" s="34"/>
      <c r="H15113" s="35"/>
    </row>
    <row r="15114" ht="14.25" customHeight="1">
      <c r="C15114" s="42"/>
      <c r="D15114" s="43"/>
      <c r="G15114" s="34"/>
      <c r="H15114" s="35"/>
    </row>
    <row r="15115" ht="14.25" customHeight="1">
      <c r="C15115" s="42"/>
      <c r="D15115" s="43"/>
      <c r="G15115" s="34"/>
      <c r="H15115" s="35"/>
    </row>
    <row r="15116" ht="14.25" customHeight="1">
      <c r="C15116" s="42"/>
      <c r="D15116" s="43"/>
      <c r="G15116" s="34"/>
      <c r="H15116" s="35"/>
    </row>
    <row r="15117" ht="14.25" customHeight="1">
      <c r="C15117" s="42"/>
      <c r="D15117" s="43"/>
      <c r="G15117" s="34"/>
      <c r="H15117" s="35"/>
    </row>
    <row r="15118" ht="14.25" customHeight="1">
      <c r="C15118" s="42"/>
      <c r="D15118" s="43"/>
      <c r="G15118" s="34"/>
      <c r="H15118" s="35"/>
    </row>
    <row r="15119" ht="14.25" customHeight="1">
      <c r="C15119" s="42"/>
      <c r="D15119" s="43"/>
      <c r="G15119" s="34"/>
      <c r="H15119" s="35"/>
    </row>
    <row r="15120" ht="14.25" customHeight="1">
      <c r="C15120" s="42"/>
      <c r="D15120" s="43"/>
      <c r="G15120" s="34"/>
      <c r="H15120" s="35"/>
    </row>
    <row r="15121" ht="14.25" customHeight="1">
      <c r="C15121" s="42"/>
      <c r="D15121" s="43"/>
      <c r="G15121" s="34"/>
      <c r="H15121" s="35"/>
    </row>
    <row r="15122" ht="14.25" customHeight="1">
      <c r="C15122" s="42"/>
      <c r="D15122" s="43"/>
      <c r="G15122" s="34"/>
      <c r="H15122" s="35"/>
    </row>
    <row r="15123" ht="14.25" customHeight="1">
      <c r="C15123" s="42"/>
      <c r="D15123" s="43"/>
      <c r="G15123" s="34"/>
      <c r="H15123" s="35"/>
    </row>
    <row r="15124" ht="14.25" customHeight="1">
      <c r="C15124" s="42"/>
      <c r="D15124" s="43"/>
      <c r="G15124" s="34"/>
      <c r="H15124" s="35"/>
    </row>
    <row r="15125" ht="14.25" customHeight="1">
      <c r="C15125" s="42"/>
      <c r="D15125" s="43"/>
      <c r="G15125" s="34"/>
      <c r="H15125" s="35"/>
    </row>
    <row r="15126" ht="14.25" customHeight="1">
      <c r="C15126" s="42"/>
      <c r="D15126" s="43"/>
      <c r="G15126" s="34"/>
      <c r="H15126" s="35"/>
    </row>
    <row r="15127" ht="14.25" customHeight="1">
      <c r="C15127" s="42"/>
      <c r="D15127" s="43"/>
      <c r="G15127" s="34"/>
      <c r="H15127" s="35"/>
    </row>
    <row r="15128" ht="14.25" customHeight="1">
      <c r="C15128" s="42"/>
      <c r="D15128" s="43"/>
      <c r="G15128" s="34"/>
      <c r="H15128" s="35"/>
    </row>
    <row r="15129" ht="14.25" customHeight="1">
      <c r="C15129" s="42"/>
      <c r="D15129" s="43"/>
      <c r="G15129" s="34"/>
      <c r="H15129" s="35"/>
    </row>
    <row r="15130" ht="14.25" customHeight="1">
      <c r="C15130" s="42"/>
      <c r="D15130" s="43"/>
      <c r="G15130" s="34"/>
      <c r="H15130" s="35"/>
    </row>
    <row r="15131" ht="14.25" customHeight="1">
      <c r="C15131" s="42"/>
      <c r="D15131" s="43"/>
      <c r="G15131" s="34"/>
      <c r="H15131" s="35"/>
    </row>
    <row r="15132" ht="14.25" customHeight="1">
      <c r="C15132" s="42"/>
      <c r="D15132" s="43"/>
      <c r="G15132" s="34"/>
      <c r="H15132" s="35"/>
    </row>
    <row r="15133" ht="14.25" customHeight="1">
      <c r="C15133" s="42"/>
      <c r="D15133" s="43"/>
      <c r="G15133" s="34"/>
      <c r="H15133" s="35"/>
    </row>
    <row r="15134" ht="14.25" customHeight="1">
      <c r="C15134" s="42"/>
      <c r="D15134" s="43"/>
      <c r="G15134" s="34"/>
      <c r="H15134" s="35"/>
    </row>
    <row r="15135" ht="14.25" customHeight="1">
      <c r="C15135" s="42"/>
      <c r="D15135" s="43"/>
      <c r="G15135" s="34"/>
      <c r="H15135" s="35"/>
    </row>
    <row r="15136" ht="14.25" customHeight="1">
      <c r="C15136" s="42"/>
      <c r="D15136" s="43"/>
      <c r="G15136" s="34"/>
      <c r="H15136" s="35"/>
    </row>
    <row r="15137" ht="14.25" customHeight="1">
      <c r="C15137" s="42"/>
      <c r="D15137" s="43"/>
      <c r="G15137" s="34"/>
      <c r="H15137" s="35"/>
    </row>
    <row r="15138" ht="14.25" customHeight="1">
      <c r="C15138" s="42"/>
      <c r="D15138" s="43"/>
      <c r="G15138" s="34"/>
      <c r="H15138" s="35"/>
    </row>
    <row r="15139" ht="14.25" customHeight="1">
      <c r="C15139" s="42"/>
      <c r="D15139" s="43"/>
      <c r="G15139" s="34"/>
      <c r="H15139" s="35"/>
    </row>
    <row r="15140" ht="14.25" customHeight="1">
      <c r="C15140" s="42"/>
      <c r="D15140" s="43"/>
      <c r="G15140" s="34"/>
      <c r="H15140" s="35"/>
    </row>
    <row r="15141" ht="14.25" customHeight="1">
      <c r="C15141" s="42"/>
      <c r="D15141" s="43"/>
      <c r="G15141" s="34"/>
      <c r="H15141" s="35"/>
    </row>
    <row r="15142" ht="14.25" customHeight="1">
      <c r="C15142" s="42"/>
      <c r="D15142" s="43"/>
      <c r="G15142" s="34"/>
      <c r="H15142" s="35"/>
    </row>
    <row r="15143" ht="14.25" customHeight="1">
      <c r="C15143" s="42"/>
      <c r="D15143" s="43"/>
      <c r="G15143" s="34"/>
      <c r="H15143" s="35"/>
    </row>
    <row r="15144" ht="14.25" customHeight="1">
      <c r="C15144" s="42"/>
      <c r="D15144" s="43"/>
      <c r="G15144" s="34"/>
      <c r="H15144" s="35"/>
    </row>
    <row r="15145" ht="14.25" customHeight="1">
      <c r="C15145" s="42"/>
      <c r="D15145" s="43"/>
      <c r="G15145" s="34"/>
      <c r="H15145" s="35"/>
    </row>
    <row r="15146" ht="14.25" customHeight="1">
      <c r="C15146" s="42"/>
      <c r="D15146" s="43"/>
      <c r="G15146" s="34"/>
      <c r="H15146" s="35"/>
    </row>
    <row r="15147" ht="14.25" customHeight="1">
      <c r="C15147" s="42"/>
      <c r="D15147" s="43"/>
      <c r="G15147" s="34"/>
      <c r="H15147" s="35"/>
    </row>
    <row r="15148" ht="14.25" customHeight="1">
      <c r="C15148" s="42"/>
      <c r="D15148" s="43"/>
      <c r="G15148" s="34"/>
      <c r="H15148" s="35"/>
    </row>
    <row r="15149" ht="14.25" customHeight="1">
      <c r="C15149" s="42"/>
      <c r="D15149" s="43"/>
      <c r="G15149" s="34"/>
      <c r="H15149" s="35"/>
    </row>
    <row r="15150" ht="14.25" customHeight="1">
      <c r="C15150" s="42"/>
      <c r="D15150" s="43"/>
      <c r="G15150" s="34"/>
      <c r="H15150" s="35"/>
    </row>
    <row r="15151" ht="14.25" customHeight="1">
      <c r="C15151" s="42"/>
      <c r="D15151" s="43"/>
      <c r="G15151" s="34"/>
      <c r="H15151" s="35"/>
    </row>
    <row r="15152" ht="14.25" customHeight="1">
      <c r="C15152" s="42"/>
      <c r="D15152" s="43"/>
      <c r="G15152" s="34"/>
      <c r="H15152" s="35"/>
    </row>
    <row r="15153" ht="14.25" customHeight="1">
      <c r="C15153" s="42"/>
      <c r="D15153" s="43"/>
      <c r="G15153" s="34"/>
      <c r="H15153" s="35"/>
    </row>
    <row r="15154" ht="14.25" customHeight="1">
      <c r="C15154" s="42"/>
      <c r="D15154" s="43"/>
      <c r="G15154" s="34"/>
      <c r="H15154" s="35"/>
    </row>
    <row r="15155" ht="14.25" customHeight="1">
      <c r="C15155" s="42"/>
      <c r="D15155" s="43"/>
      <c r="G15155" s="34"/>
      <c r="H15155" s="35"/>
    </row>
    <row r="15156" ht="14.25" customHeight="1">
      <c r="C15156" s="42"/>
      <c r="D15156" s="43"/>
      <c r="G15156" s="34"/>
      <c r="H15156" s="35"/>
    </row>
    <row r="15157" ht="14.25" customHeight="1">
      <c r="C15157" s="42"/>
      <c r="D15157" s="43"/>
      <c r="G15157" s="34"/>
      <c r="H15157" s="35"/>
    </row>
    <row r="15158" ht="14.25" customHeight="1">
      <c r="C15158" s="42"/>
      <c r="D15158" s="43"/>
      <c r="G15158" s="34"/>
      <c r="H15158" s="35"/>
    </row>
    <row r="15159" ht="14.25" customHeight="1">
      <c r="C15159" s="42"/>
      <c r="D15159" s="43"/>
      <c r="G15159" s="34"/>
      <c r="H15159" s="35"/>
    </row>
    <row r="15160" ht="14.25" customHeight="1">
      <c r="C15160" s="42"/>
      <c r="D15160" s="43"/>
      <c r="G15160" s="34"/>
      <c r="H15160" s="35"/>
    </row>
    <row r="15161" ht="14.25" customHeight="1">
      <c r="C15161" s="42"/>
      <c r="D15161" s="43"/>
      <c r="G15161" s="34"/>
      <c r="H15161" s="35"/>
    </row>
    <row r="15162" ht="14.25" customHeight="1">
      <c r="C15162" s="42"/>
      <c r="D15162" s="43"/>
      <c r="G15162" s="34"/>
      <c r="H15162" s="35"/>
    </row>
    <row r="15163" ht="14.25" customHeight="1">
      <c r="C15163" s="42"/>
      <c r="D15163" s="43"/>
      <c r="G15163" s="34"/>
      <c r="H15163" s="35"/>
    </row>
    <row r="15164" ht="14.25" customHeight="1">
      <c r="C15164" s="42"/>
      <c r="D15164" s="43"/>
      <c r="G15164" s="34"/>
      <c r="H15164" s="35"/>
    </row>
    <row r="15165" ht="14.25" customHeight="1">
      <c r="C15165" s="42"/>
      <c r="D15165" s="43"/>
      <c r="G15165" s="34"/>
      <c r="H15165" s="35"/>
    </row>
    <row r="15166" ht="14.25" customHeight="1">
      <c r="C15166" s="42"/>
      <c r="D15166" s="43"/>
      <c r="G15166" s="34"/>
      <c r="H15166" s="35"/>
    </row>
    <row r="15167" ht="14.25" customHeight="1">
      <c r="C15167" s="42"/>
      <c r="D15167" s="43"/>
      <c r="G15167" s="34"/>
      <c r="H15167" s="35"/>
    </row>
    <row r="15168" ht="14.25" customHeight="1">
      <c r="C15168" s="42"/>
      <c r="D15168" s="43"/>
      <c r="G15168" s="34"/>
      <c r="H15168" s="35"/>
    </row>
    <row r="15169" ht="14.25" customHeight="1">
      <c r="C15169" s="42"/>
      <c r="D15169" s="43"/>
      <c r="G15169" s="34"/>
      <c r="H15169" s="35"/>
    </row>
    <row r="15170" ht="14.25" customHeight="1">
      <c r="C15170" s="42"/>
      <c r="D15170" s="43"/>
      <c r="G15170" s="34"/>
      <c r="H15170" s="35"/>
    </row>
    <row r="15171" ht="14.25" customHeight="1">
      <c r="C15171" s="42"/>
      <c r="D15171" s="43"/>
      <c r="G15171" s="34"/>
      <c r="H15171" s="35"/>
    </row>
    <row r="15172" ht="14.25" customHeight="1">
      <c r="C15172" s="42"/>
      <c r="D15172" s="43"/>
      <c r="G15172" s="34"/>
      <c r="H15172" s="35"/>
    </row>
    <row r="15173" ht="14.25" customHeight="1">
      <c r="C15173" s="42"/>
      <c r="D15173" s="43"/>
      <c r="G15173" s="34"/>
      <c r="H15173" s="35"/>
    </row>
    <row r="15174" ht="14.25" customHeight="1">
      <c r="C15174" s="42"/>
      <c r="D15174" s="43"/>
      <c r="G15174" s="34"/>
      <c r="H15174" s="35"/>
    </row>
    <row r="15175" ht="14.25" customHeight="1">
      <c r="C15175" s="42"/>
      <c r="D15175" s="43"/>
      <c r="G15175" s="34"/>
      <c r="H15175" s="35"/>
    </row>
    <row r="15176" ht="14.25" customHeight="1">
      <c r="C15176" s="42"/>
      <c r="D15176" s="43"/>
      <c r="G15176" s="34"/>
      <c r="H15176" s="35"/>
    </row>
    <row r="15177" ht="14.25" customHeight="1">
      <c r="C15177" s="42"/>
      <c r="D15177" s="43"/>
      <c r="G15177" s="34"/>
      <c r="H15177" s="35"/>
    </row>
    <row r="15178" ht="14.25" customHeight="1">
      <c r="C15178" s="42"/>
      <c r="D15178" s="43"/>
      <c r="G15178" s="34"/>
      <c r="H15178" s="35"/>
    </row>
    <row r="15179" ht="14.25" customHeight="1">
      <c r="C15179" s="42"/>
      <c r="D15179" s="43"/>
      <c r="G15179" s="34"/>
      <c r="H15179" s="35"/>
    </row>
    <row r="15180" ht="14.25" customHeight="1">
      <c r="C15180" s="42"/>
      <c r="D15180" s="43"/>
      <c r="G15180" s="34"/>
      <c r="H15180" s="35"/>
    </row>
    <row r="15181" ht="14.25" customHeight="1">
      <c r="C15181" s="42"/>
      <c r="D15181" s="43"/>
      <c r="G15181" s="34"/>
      <c r="H15181" s="35"/>
    </row>
    <row r="15182" ht="14.25" customHeight="1">
      <c r="C15182" s="42"/>
      <c r="D15182" s="43"/>
      <c r="G15182" s="34"/>
      <c r="H15182" s="35"/>
    </row>
    <row r="15183" ht="14.25" customHeight="1">
      <c r="C15183" s="42"/>
      <c r="D15183" s="43"/>
      <c r="G15183" s="34"/>
      <c r="H15183" s="35"/>
    </row>
    <row r="15184" ht="14.25" customHeight="1">
      <c r="C15184" s="42"/>
      <c r="D15184" s="43"/>
      <c r="G15184" s="34"/>
      <c r="H15184" s="35"/>
    </row>
    <row r="15185" ht="14.25" customHeight="1">
      <c r="C15185" s="42"/>
      <c r="D15185" s="43"/>
      <c r="G15185" s="34"/>
      <c r="H15185" s="35"/>
    </row>
    <row r="15186" ht="14.25" customHeight="1">
      <c r="C15186" s="42"/>
      <c r="D15186" s="43"/>
      <c r="G15186" s="34"/>
      <c r="H15186" s="35"/>
    </row>
    <row r="15187" ht="14.25" customHeight="1">
      <c r="C15187" s="42"/>
      <c r="D15187" s="43"/>
      <c r="G15187" s="34"/>
      <c r="H15187" s="35"/>
    </row>
    <row r="15188" ht="14.25" customHeight="1">
      <c r="C15188" s="42"/>
      <c r="D15188" s="43"/>
      <c r="G15188" s="34"/>
      <c r="H15188" s="35"/>
    </row>
    <row r="15189" ht="14.25" customHeight="1">
      <c r="C15189" s="42"/>
      <c r="D15189" s="43"/>
      <c r="G15189" s="34"/>
      <c r="H15189" s="35"/>
    </row>
    <row r="15190" ht="14.25" customHeight="1">
      <c r="C15190" s="42"/>
      <c r="D15190" s="43"/>
      <c r="G15190" s="34"/>
      <c r="H15190" s="35"/>
    </row>
    <row r="15191" ht="14.25" customHeight="1">
      <c r="C15191" s="42"/>
      <c r="D15191" s="43"/>
      <c r="G15191" s="34"/>
      <c r="H15191" s="35"/>
    </row>
    <row r="15192" ht="14.25" customHeight="1">
      <c r="C15192" s="42"/>
      <c r="D15192" s="43"/>
      <c r="G15192" s="34"/>
      <c r="H15192" s="35"/>
    </row>
    <row r="15193" ht="14.25" customHeight="1">
      <c r="C15193" s="42"/>
      <c r="D15193" s="43"/>
      <c r="G15193" s="34"/>
      <c r="H15193" s="35"/>
    </row>
    <row r="15194" ht="14.25" customHeight="1">
      <c r="C15194" s="42"/>
      <c r="D15194" s="43"/>
      <c r="G15194" s="34"/>
      <c r="H15194" s="35"/>
    </row>
    <row r="15195" ht="14.25" customHeight="1">
      <c r="C15195" s="42"/>
      <c r="D15195" s="43"/>
      <c r="G15195" s="34"/>
      <c r="H15195" s="35"/>
    </row>
    <row r="15196" ht="14.25" customHeight="1">
      <c r="C15196" s="42"/>
      <c r="D15196" s="43"/>
      <c r="G15196" s="34"/>
      <c r="H15196" s="35"/>
    </row>
    <row r="15197" ht="14.25" customHeight="1">
      <c r="C15197" s="42"/>
      <c r="D15197" s="43"/>
      <c r="G15197" s="34"/>
      <c r="H15197" s="35"/>
    </row>
    <row r="15198" ht="14.25" customHeight="1">
      <c r="C15198" s="42"/>
      <c r="D15198" s="43"/>
      <c r="G15198" s="34"/>
      <c r="H15198" s="35"/>
    </row>
    <row r="15199" ht="14.25" customHeight="1">
      <c r="C15199" s="42"/>
      <c r="D15199" s="43"/>
      <c r="G15199" s="34"/>
      <c r="H15199" s="35"/>
    </row>
    <row r="15200" ht="14.25" customHeight="1">
      <c r="C15200" s="42"/>
      <c r="D15200" s="43"/>
      <c r="G15200" s="34"/>
      <c r="H15200" s="35"/>
    </row>
    <row r="15201" ht="14.25" customHeight="1">
      <c r="C15201" s="42"/>
      <c r="D15201" s="43"/>
      <c r="G15201" s="34"/>
      <c r="H15201" s="35"/>
    </row>
    <row r="15202" ht="14.25" customHeight="1">
      <c r="C15202" s="42"/>
      <c r="D15202" s="43"/>
      <c r="G15202" s="34"/>
      <c r="H15202" s="35"/>
    </row>
    <row r="15203" ht="14.25" customHeight="1">
      <c r="C15203" s="42"/>
      <c r="D15203" s="43"/>
      <c r="G15203" s="34"/>
      <c r="H15203" s="35"/>
    </row>
    <row r="15204" ht="14.25" customHeight="1">
      <c r="C15204" s="42"/>
      <c r="D15204" s="43"/>
      <c r="G15204" s="34"/>
      <c r="H15204" s="35"/>
    </row>
    <row r="15205" ht="14.25" customHeight="1">
      <c r="C15205" s="42"/>
      <c r="D15205" s="43"/>
      <c r="G15205" s="34"/>
      <c r="H15205" s="35"/>
    </row>
    <row r="15206" ht="14.25" customHeight="1">
      <c r="C15206" s="42"/>
      <c r="D15206" s="43"/>
      <c r="G15206" s="34"/>
      <c r="H15206" s="35"/>
    </row>
    <row r="15207" ht="14.25" customHeight="1">
      <c r="C15207" s="42"/>
      <c r="D15207" s="43"/>
      <c r="G15207" s="34"/>
      <c r="H15207" s="35"/>
    </row>
    <row r="15208" ht="14.25" customHeight="1">
      <c r="C15208" s="42"/>
      <c r="D15208" s="43"/>
      <c r="G15208" s="34"/>
      <c r="H15208" s="35"/>
    </row>
    <row r="15209" ht="14.25" customHeight="1">
      <c r="C15209" s="42"/>
      <c r="D15209" s="43"/>
      <c r="G15209" s="34"/>
      <c r="H15209" s="35"/>
    </row>
    <row r="15210" ht="14.25" customHeight="1">
      <c r="C15210" s="42"/>
      <c r="D15210" s="43"/>
      <c r="G15210" s="34"/>
      <c r="H15210" s="35"/>
    </row>
    <row r="15211" ht="14.25" customHeight="1">
      <c r="C15211" s="42"/>
      <c r="D15211" s="43"/>
      <c r="G15211" s="34"/>
      <c r="H15211" s="35"/>
    </row>
    <row r="15212" ht="14.25" customHeight="1">
      <c r="C15212" s="42"/>
      <c r="D15212" s="43"/>
      <c r="G15212" s="34"/>
      <c r="H15212" s="35"/>
    </row>
    <row r="15213" ht="14.25" customHeight="1">
      <c r="C15213" s="42"/>
      <c r="D15213" s="43"/>
      <c r="G15213" s="34"/>
      <c r="H15213" s="35"/>
    </row>
    <row r="15214" ht="14.25" customHeight="1">
      <c r="C15214" s="42"/>
      <c r="D15214" s="43"/>
      <c r="G15214" s="34"/>
      <c r="H15214" s="35"/>
    </row>
    <row r="15215" ht="14.25" customHeight="1">
      <c r="C15215" s="42"/>
      <c r="D15215" s="43"/>
      <c r="G15215" s="34"/>
      <c r="H15215" s="35"/>
    </row>
    <row r="15216" ht="14.25" customHeight="1">
      <c r="C15216" s="42"/>
      <c r="D15216" s="43"/>
      <c r="G15216" s="34"/>
      <c r="H15216" s="35"/>
    </row>
    <row r="15217" ht="14.25" customHeight="1">
      <c r="C15217" s="42"/>
      <c r="D15217" s="43"/>
      <c r="G15217" s="34"/>
      <c r="H15217" s="35"/>
    </row>
    <row r="15218" ht="14.25" customHeight="1">
      <c r="C15218" s="42"/>
      <c r="D15218" s="43"/>
      <c r="G15218" s="34"/>
      <c r="H15218" s="35"/>
    </row>
    <row r="15219" ht="14.25" customHeight="1">
      <c r="C15219" s="42"/>
      <c r="D15219" s="43"/>
      <c r="G15219" s="34"/>
      <c r="H15219" s="35"/>
    </row>
    <row r="15220" ht="14.25" customHeight="1">
      <c r="C15220" s="42"/>
      <c r="D15220" s="43"/>
      <c r="G15220" s="34"/>
      <c r="H15220" s="35"/>
    </row>
    <row r="15221" ht="14.25" customHeight="1">
      <c r="C15221" s="42"/>
      <c r="D15221" s="43"/>
      <c r="G15221" s="34"/>
      <c r="H15221" s="35"/>
    </row>
    <row r="15222" ht="14.25" customHeight="1">
      <c r="C15222" s="42"/>
      <c r="D15222" s="43"/>
      <c r="G15222" s="34"/>
      <c r="H15222" s="35"/>
    </row>
    <row r="15223" ht="14.25" customHeight="1">
      <c r="C15223" s="42"/>
      <c r="D15223" s="43"/>
      <c r="G15223" s="34"/>
      <c r="H15223" s="35"/>
    </row>
    <row r="15224" ht="14.25" customHeight="1">
      <c r="C15224" s="42"/>
      <c r="D15224" s="43"/>
      <c r="G15224" s="34"/>
      <c r="H15224" s="35"/>
    </row>
    <row r="15225" ht="14.25" customHeight="1">
      <c r="C15225" s="42"/>
      <c r="D15225" s="43"/>
      <c r="G15225" s="34"/>
      <c r="H15225" s="35"/>
    </row>
    <row r="15226" ht="14.25" customHeight="1">
      <c r="C15226" s="42"/>
      <c r="D15226" s="43"/>
      <c r="G15226" s="34"/>
      <c r="H15226" s="35"/>
    </row>
    <row r="15227" ht="14.25" customHeight="1">
      <c r="C15227" s="42"/>
      <c r="D15227" s="43"/>
      <c r="G15227" s="34"/>
      <c r="H15227" s="35"/>
    </row>
    <row r="15228" ht="14.25" customHeight="1">
      <c r="C15228" s="42"/>
      <c r="D15228" s="43"/>
      <c r="G15228" s="34"/>
      <c r="H15228" s="35"/>
    </row>
    <row r="15229" ht="14.25" customHeight="1">
      <c r="C15229" s="42"/>
      <c r="D15229" s="43"/>
      <c r="G15229" s="34"/>
      <c r="H15229" s="35"/>
    </row>
    <row r="15230" ht="14.25" customHeight="1">
      <c r="C15230" s="42"/>
      <c r="D15230" s="43"/>
      <c r="G15230" s="34"/>
      <c r="H15230" s="35"/>
    </row>
    <row r="15231" ht="14.25" customHeight="1">
      <c r="C15231" s="42"/>
      <c r="D15231" s="43"/>
      <c r="G15231" s="34"/>
      <c r="H15231" s="35"/>
    </row>
    <row r="15232" ht="14.25" customHeight="1">
      <c r="C15232" s="42"/>
      <c r="D15232" s="43"/>
      <c r="G15232" s="34"/>
      <c r="H15232" s="35"/>
    </row>
    <row r="15233" ht="14.25" customHeight="1">
      <c r="C15233" s="42"/>
      <c r="D15233" s="43"/>
      <c r="G15233" s="34"/>
      <c r="H15233" s="35"/>
    </row>
    <row r="15234" ht="14.25" customHeight="1">
      <c r="C15234" s="42"/>
      <c r="D15234" s="43"/>
      <c r="G15234" s="34"/>
      <c r="H15234" s="35"/>
    </row>
    <row r="15235" ht="14.25" customHeight="1">
      <c r="C15235" s="42"/>
      <c r="D15235" s="43"/>
      <c r="G15235" s="34"/>
      <c r="H15235" s="35"/>
    </row>
    <row r="15236" ht="14.25" customHeight="1">
      <c r="C15236" s="42"/>
      <c r="D15236" s="43"/>
      <c r="G15236" s="34"/>
      <c r="H15236" s="35"/>
    </row>
    <row r="15237" ht="14.25" customHeight="1">
      <c r="C15237" s="42"/>
      <c r="D15237" s="43"/>
      <c r="G15237" s="34"/>
      <c r="H15237" s="35"/>
    </row>
    <row r="15238" ht="14.25" customHeight="1">
      <c r="C15238" s="42"/>
      <c r="D15238" s="43"/>
      <c r="G15238" s="34"/>
      <c r="H15238" s="35"/>
    </row>
    <row r="15239" ht="14.25" customHeight="1">
      <c r="C15239" s="42"/>
      <c r="D15239" s="43"/>
      <c r="G15239" s="34"/>
      <c r="H15239" s="35"/>
    </row>
    <row r="15240" ht="14.25" customHeight="1">
      <c r="C15240" s="42"/>
      <c r="D15240" s="43"/>
      <c r="G15240" s="34"/>
      <c r="H15240" s="35"/>
    </row>
    <row r="15241" ht="14.25" customHeight="1">
      <c r="C15241" s="42"/>
      <c r="D15241" s="43"/>
      <c r="G15241" s="34"/>
      <c r="H15241" s="35"/>
    </row>
    <row r="15242" ht="14.25" customHeight="1">
      <c r="C15242" s="42"/>
      <c r="D15242" s="43"/>
      <c r="G15242" s="34"/>
      <c r="H15242" s="35"/>
    </row>
    <row r="15243" ht="14.25" customHeight="1">
      <c r="C15243" s="42"/>
      <c r="D15243" s="43"/>
      <c r="G15243" s="34"/>
      <c r="H15243" s="35"/>
    </row>
    <row r="15244" ht="14.25" customHeight="1">
      <c r="C15244" s="42"/>
      <c r="D15244" s="43"/>
      <c r="G15244" s="34"/>
      <c r="H15244" s="35"/>
    </row>
    <row r="15245" ht="14.25" customHeight="1">
      <c r="C15245" s="42"/>
      <c r="D15245" s="43"/>
      <c r="G15245" s="34"/>
      <c r="H15245" s="35"/>
    </row>
    <row r="15246" ht="14.25" customHeight="1">
      <c r="C15246" s="42"/>
      <c r="D15246" s="43"/>
      <c r="G15246" s="34"/>
      <c r="H15246" s="35"/>
    </row>
    <row r="15247" ht="14.25" customHeight="1">
      <c r="C15247" s="42"/>
      <c r="D15247" s="43"/>
      <c r="G15247" s="34"/>
      <c r="H15247" s="35"/>
    </row>
    <row r="15248" ht="14.25" customHeight="1">
      <c r="C15248" s="42"/>
      <c r="D15248" s="43"/>
      <c r="G15248" s="34"/>
      <c r="H15248" s="35"/>
    </row>
    <row r="15249" ht="14.25" customHeight="1">
      <c r="C15249" s="42"/>
      <c r="D15249" s="43"/>
      <c r="G15249" s="34"/>
      <c r="H15249" s="35"/>
    </row>
    <row r="15250" ht="14.25" customHeight="1">
      <c r="C15250" s="42"/>
      <c r="D15250" s="43"/>
      <c r="G15250" s="34"/>
      <c r="H15250" s="35"/>
    </row>
    <row r="15251" ht="14.25" customHeight="1">
      <c r="C15251" s="42"/>
      <c r="D15251" s="43"/>
      <c r="G15251" s="34"/>
      <c r="H15251" s="35"/>
    </row>
    <row r="15252" ht="14.25" customHeight="1">
      <c r="C15252" s="42"/>
      <c r="D15252" s="43"/>
      <c r="G15252" s="34"/>
      <c r="H15252" s="35"/>
    </row>
    <row r="15253" ht="14.25" customHeight="1">
      <c r="C15253" s="42"/>
      <c r="D15253" s="43"/>
      <c r="G15253" s="34"/>
      <c r="H15253" s="35"/>
    </row>
    <row r="15254" ht="14.25" customHeight="1">
      <c r="C15254" s="42"/>
      <c r="D15254" s="43"/>
      <c r="G15254" s="34"/>
      <c r="H15254" s="35"/>
    </row>
    <row r="15255" ht="14.25" customHeight="1">
      <c r="C15255" s="42"/>
      <c r="D15255" s="43"/>
      <c r="G15255" s="34"/>
      <c r="H15255" s="35"/>
    </row>
    <row r="15256" ht="14.25" customHeight="1">
      <c r="C15256" s="42"/>
      <c r="D15256" s="43"/>
      <c r="G15256" s="34"/>
      <c r="H15256" s="35"/>
    </row>
    <row r="15257" ht="14.25" customHeight="1">
      <c r="C15257" s="42"/>
      <c r="D15257" s="43"/>
      <c r="G15257" s="34"/>
      <c r="H15257" s="35"/>
    </row>
    <row r="15258" ht="14.25" customHeight="1">
      <c r="C15258" s="42"/>
      <c r="D15258" s="43"/>
      <c r="G15258" s="34"/>
      <c r="H15258" s="35"/>
    </row>
    <row r="15259" ht="14.25" customHeight="1">
      <c r="C15259" s="42"/>
      <c r="D15259" s="43"/>
      <c r="G15259" s="34"/>
      <c r="H15259" s="35"/>
    </row>
    <row r="15260" ht="14.25" customHeight="1">
      <c r="C15260" s="42"/>
      <c r="D15260" s="43"/>
      <c r="G15260" s="34"/>
      <c r="H15260" s="35"/>
    </row>
    <row r="15261" ht="14.25" customHeight="1">
      <c r="C15261" s="42"/>
      <c r="D15261" s="43"/>
      <c r="G15261" s="34"/>
      <c r="H15261" s="35"/>
    </row>
    <row r="15262" ht="14.25" customHeight="1">
      <c r="C15262" s="42"/>
      <c r="D15262" s="43"/>
      <c r="G15262" s="34"/>
      <c r="H15262" s="35"/>
    </row>
    <row r="15263" ht="14.25" customHeight="1">
      <c r="C15263" s="42"/>
      <c r="D15263" s="43"/>
      <c r="G15263" s="34"/>
      <c r="H15263" s="35"/>
    </row>
    <row r="15264" ht="14.25" customHeight="1">
      <c r="C15264" s="42"/>
      <c r="D15264" s="43"/>
      <c r="G15264" s="34"/>
      <c r="H15264" s="35"/>
    </row>
    <row r="15265" ht="14.25" customHeight="1">
      <c r="C15265" s="42"/>
      <c r="D15265" s="43"/>
      <c r="G15265" s="34"/>
      <c r="H15265" s="35"/>
    </row>
    <row r="15266" ht="14.25" customHeight="1">
      <c r="C15266" s="42"/>
      <c r="D15266" s="43"/>
      <c r="G15266" s="34"/>
      <c r="H15266" s="35"/>
    </row>
    <row r="15267" ht="14.25" customHeight="1">
      <c r="C15267" s="42"/>
      <c r="D15267" s="43"/>
      <c r="G15267" s="34"/>
      <c r="H15267" s="35"/>
    </row>
    <row r="15268" ht="14.25" customHeight="1">
      <c r="C15268" s="42"/>
      <c r="D15268" s="43"/>
      <c r="G15268" s="34"/>
      <c r="H15268" s="35"/>
    </row>
    <row r="15269" ht="14.25" customHeight="1">
      <c r="C15269" s="42"/>
      <c r="D15269" s="43"/>
      <c r="G15269" s="34"/>
      <c r="H15269" s="35"/>
    </row>
    <row r="15270" ht="14.25" customHeight="1">
      <c r="C15270" s="42"/>
      <c r="D15270" s="43"/>
      <c r="G15270" s="34"/>
      <c r="H15270" s="35"/>
    </row>
    <row r="15271" ht="14.25" customHeight="1">
      <c r="C15271" s="42"/>
      <c r="D15271" s="43"/>
      <c r="G15271" s="34"/>
      <c r="H15271" s="35"/>
    </row>
    <row r="15272" ht="14.25" customHeight="1">
      <c r="C15272" s="42"/>
      <c r="D15272" s="43"/>
      <c r="G15272" s="34"/>
      <c r="H15272" s="35"/>
    </row>
    <row r="15273" ht="14.25" customHeight="1">
      <c r="C15273" s="42"/>
      <c r="D15273" s="43"/>
      <c r="G15273" s="34"/>
      <c r="H15273" s="35"/>
    </row>
    <row r="15274" ht="14.25" customHeight="1">
      <c r="C15274" s="42"/>
      <c r="D15274" s="43"/>
      <c r="G15274" s="34"/>
      <c r="H15274" s="35"/>
    </row>
    <row r="15275" ht="14.25" customHeight="1">
      <c r="C15275" s="42"/>
      <c r="D15275" s="43"/>
      <c r="G15275" s="34"/>
      <c r="H15275" s="35"/>
    </row>
    <row r="15276" ht="14.25" customHeight="1">
      <c r="C15276" s="42"/>
      <c r="D15276" s="43"/>
      <c r="G15276" s="34"/>
      <c r="H15276" s="35"/>
    </row>
    <row r="15277" ht="14.25" customHeight="1">
      <c r="C15277" s="42"/>
      <c r="D15277" s="43"/>
      <c r="G15277" s="34"/>
      <c r="H15277" s="35"/>
    </row>
    <row r="15278" ht="14.25" customHeight="1">
      <c r="C15278" s="42"/>
      <c r="D15278" s="43"/>
      <c r="G15278" s="34"/>
      <c r="H15278" s="35"/>
    </row>
    <row r="15279" ht="14.25" customHeight="1">
      <c r="C15279" s="42"/>
      <c r="D15279" s="43"/>
      <c r="G15279" s="34"/>
      <c r="H15279" s="35"/>
    </row>
    <row r="15280" ht="14.25" customHeight="1">
      <c r="C15280" s="42"/>
      <c r="D15280" s="43"/>
      <c r="G15280" s="34"/>
      <c r="H15280" s="35"/>
    </row>
    <row r="15281" ht="14.25" customHeight="1">
      <c r="C15281" s="42"/>
      <c r="D15281" s="43"/>
      <c r="G15281" s="34"/>
      <c r="H15281" s="35"/>
    </row>
    <row r="15282" ht="14.25" customHeight="1">
      <c r="C15282" s="42"/>
      <c r="D15282" s="43"/>
      <c r="G15282" s="34"/>
      <c r="H15282" s="35"/>
    </row>
    <row r="15283" ht="14.25" customHeight="1">
      <c r="C15283" s="42"/>
      <c r="D15283" s="43"/>
      <c r="G15283" s="34"/>
      <c r="H15283" s="35"/>
    </row>
    <row r="15284" ht="14.25" customHeight="1">
      <c r="C15284" s="42"/>
      <c r="D15284" s="43"/>
      <c r="G15284" s="34"/>
      <c r="H15284" s="35"/>
    </row>
    <row r="15285" ht="14.25" customHeight="1">
      <c r="C15285" s="42"/>
      <c r="D15285" s="43"/>
      <c r="G15285" s="34"/>
      <c r="H15285" s="35"/>
    </row>
    <row r="15286" ht="14.25" customHeight="1">
      <c r="C15286" s="42"/>
      <c r="D15286" s="43"/>
      <c r="G15286" s="34"/>
      <c r="H15286" s="35"/>
    </row>
    <row r="15287" ht="14.25" customHeight="1">
      <c r="C15287" s="42"/>
      <c r="D15287" s="43"/>
      <c r="G15287" s="34"/>
      <c r="H15287" s="35"/>
    </row>
    <row r="15288" ht="14.25" customHeight="1">
      <c r="C15288" s="42"/>
      <c r="D15288" s="43"/>
      <c r="G15288" s="34"/>
      <c r="H15288" s="35"/>
    </row>
    <row r="15289" ht="14.25" customHeight="1">
      <c r="C15289" s="42"/>
      <c r="D15289" s="43"/>
      <c r="G15289" s="34"/>
      <c r="H15289" s="35"/>
    </row>
    <row r="15290" ht="14.25" customHeight="1">
      <c r="C15290" s="42"/>
      <c r="D15290" s="43"/>
      <c r="G15290" s="34"/>
      <c r="H15290" s="35"/>
    </row>
    <row r="15291" ht="14.25" customHeight="1">
      <c r="C15291" s="42"/>
      <c r="D15291" s="43"/>
      <c r="G15291" s="34"/>
      <c r="H15291" s="35"/>
    </row>
    <row r="15292" ht="14.25" customHeight="1">
      <c r="C15292" s="42"/>
      <c r="D15292" s="43"/>
      <c r="G15292" s="34"/>
      <c r="H15292" s="35"/>
    </row>
    <row r="15293" ht="14.25" customHeight="1">
      <c r="C15293" s="42"/>
      <c r="D15293" s="43"/>
      <c r="G15293" s="34"/>
      <c r="H15293" s="35"/>
    </row>
    <row r="15294" ht="14.25" customHeight="1">
      <c r="C15294" s="42"/>
      <c r="D15294" s="43"/>
      <c r="G15294" s="34"/>
      <c r="H15294" s="35"/>
    </row>
    <row r="15295" ht="14.25" customHeight="1">
      <c r="C15295" s="42"/>
      <c r="D15295" s="43"/>
      <c r="G15295" s="34"/>
      <c r="H15295" s="35"/>
    </row>
    <row r="15296" ht="14.25" customHeight="1">
      <c r="C15296" s="42"/>
      <c r="D15296" s="43"/>
      <c r="G15296" s="34"/>
      <c r="H15296" s="35"/>
    </row>
    <row r="15297" ht="14.25" customHeight="1">
      <c r="C15297" s="42"/>
      <c r="D15297" s="43"/>
      <c r="G15297" s="34"/>
      <c r="H15297" s="35"/>
    </row>
    <row r="15298" ht="14.25" customHeight="1">
      <c r="C15298" s="42"/>
      <c r="D15298" s="43"/>
      <c r="G15298" s="34"/>
      <c r="H15298" s="35"/>
    </row>
    <row r="15299" ht="14.25" customHeight="1">
      <c r="C15299" s="42"/>
      <c r="D15299" s="43"/>
      <c r="G15299" s="34"/>
      <c r="H15299" s="35"/>
    </row>
    <row r="15300" ht="14.25" customHeight="1">
      <c r="C15300" s="42"/>
      <c r="D15300" s="43"/>
      <c r="G15300" s="34"/>
      <c r="H15300" s="35"/>
    </row>
    <row r="15301" ht="14.25" customHeight="1">
      <c r="C15301" s="42"/>
      <c r="D15301" s="43"/>
      <c r="G15301" s="34"/>
      <c r="H15301" s="35"/>
    </row>
    <row r="15302" ht="14.25" customHeight="1">
      <c r="C15302" s="42"/>
      <c r="D15302" s="43"/>
      <c r="G15302" s="34"/>
      <c r="H15302" s="35"/>
    </row>
    <row r="15303" ht="14.25" customHeight="1">
      <c r="C15303" s="42"/>
      <c r="D15303" s="43"/>
      <c r="G15303" s="34"/>
      <c r="H15303" s="35"/>
    </row>
    <row r="15304" ht="14.25" customHeight="1">
      <c r="C15304" s="42"/>
      <c r="D15304" s="43"/>
      <c r="G15304" s="34"/>
      <c r="H15304" s="35"/>
    </row>
    <row r="15305" ht="14.25" customHeight="1">
      <c r="C15305" s="42"/>
      <c r="D15305" s="43"/>
      <c r="G15305" s="34"/>
      <c r="H15305" s="35"/>
    </row>
    <row r="15306" ht="14.25" customHeight="1">
      <c r="C15306" s="42"/>
      <c r="D15306" s="43"/>
      <c r="G15306" s="34"/>
      <c r="H15306" s="35"/>
    </row>
    <row r="15307" ht="14.25" customHeight="1">
      <c r="C15307" s="42"/>
      <c r="D15307" s="43"/>
      <c r="G15307" s="34"/>
      <c r="H15307" s="35"/>
    </row>
    <row r="15308" ht="14.25" customHeight="1">
      <c r="C15308" s="42"/>
      <c r="D15308" s="43"/>
      <c r="G15308" s="34"/>
      <c r="H15308" s="35"/>
    </row>
    <row r="15309" ht="14.25" customHeight="1">
      <c r="C15309" s="42"/>
      <c r="D15309" s="43"/>
      <c r="G15309" s="34"/>
      <c r="H15309" s="35"/>
    </row>
    <row r="15310" ht="14.25" customHeight="1">
      <c r="C15310" s="42"/>
      <c r="D15310" s="43"/>
      <c r="G15310" s="34"/>
      <c r="H15310" s="35"/>
    </row>
    <row r="15311" ht="14.25" customHeight="1">
      <c r="C15311" s="42"/>
      <c r="D15311" s="43"/>
      <c r="G15311" s="34"/>
      <c r="H15311" s="35"/>
    </row>
    <row r="15312" ht="14.25" customHeight="1">
      <c r="C15312" s="42"/>
      <c r="D15312" s="43"/>
      <c r="G15312" s="34"/>
      <c r="H15312" s="35"/>
    </row>
    <row r="15313" ht="14.25" customHeight="1">
      <c r="C15313" s="42"/>
      <c r="D15313" s="43"/>
      <c r="G15313" s="34"/>
      <c r="H15313" s="35"/>
    </row>
    <row r="15314" ht="14.25" customHeight="1">
      <c r="C15314" s="42"/>
      <c r="D15314" s="43"/>
      <c r="G15314" s="34"/>
      <c r="H15314" s="35"/>
    </row>
    <row r="15315" ht="14.25" customHeight="1">
      <c r="C15315" s="42"/>
      <c r="D15315" s="43"/>
      <c r="G15315" s="34"/>
      <c r="H15315" s="35"/>
    </row>
    <row r="15316" ht="14.25" customHeight="1">
      <c r="C15316" s="42"/>
      <c r="D15316" s="43"/>
      <c r="G15316" s="34"/>
      <c r="H15316" s="35"/>
    </row>
    <row r="15317" ht="14.25" customHeight="1">
      <c r="C15317" s="42"/>
      <c r="D15317" s="43"/>
      <c r="G15317" s="34"/>
      <c r="H15317" s="35"/>
    </row>
    <row r="15318" ht="14.25" customHeight="1">
      <c r="C15318" s="42"/>
      <c r="D15318" s="43"/>
      <c r="G15318" s="34"/>
      <c r="H15318" s="35"/>
    </row>
    <row r="15319" ht="14.25" customHeight="1">
      <c r="C15319" s="42"/>
      <c r="D15319" s="43"/>
      <c r="G15319" s="34"/>
      <c r="H15319" s="35"/>
    </row>
    <row r="15320" ht="14.25" customHeight="1">
      <c r="C15320" s="42"/>
      <c r="D15320" s="43"/>
      <c r="G15320" s="34"/>
      <c r="H15320" s="35"/>
    </row>
    <row r="15321" ht="14.25" customHeight="1">
      <c r="C15321" s="42"/>
      <c r="D15321" s="43"/>
      <c r="G15321" s="34"/>
      <c r="H15321" s="35"/>
    </row>
    <row r="15322" ht="14.25" customHeight="1">
      <c r="C15322" s="42"/>
      <c r="D15322" s="43"/>
      <c r="G15322" s="34"/>
      <c r="H15322" s="35"/>
    </row>
    <row r="15323" ht="14.25" customHeight="1">
      <c r="C15323" s="42"/>
      <c r="D15323" s="43"/>
      <c r="G15323" s="34"/>
      <c r="H15323" s="35"/>
    </row>
    <row r="15324" ht="14.25" customHeight="1">
      <c r="C15324" s="42"/>
      <c r="D15324" s="43"/>
      <c r="G15324" s="34"/>
      <c r="H15324" s="35"/>
    </row>
    <row r="15325" ht="14.25" customHeight="1">
      <c r="C15325" s="42"/>
      <c r="D15325" s="43"/>
      <c r="G15325" s="34"/>
      <c r="H15325" s="35"/>
    </row>
    <row r="15326" ht="14.25" customHeight="1">
      <c r="C15326" s="42"/>
      <c r="D15326" s="43"/>
      <c r="G15326" s="34"/>
      <c r="H15326" s="35"/>
    </row>
    <row r="15327" ht="14.25" customHeight="1">
      <c r="C15327" s="42"/>
      <c r="D15327" s="43"/>
      <c r="G15327" s="34"/>
      <c r="H15327" s="35"/>
    </row>
    <row r="15328" ht="14.25" customHeight="1">
      <c r="C15328" s="42"/>
      <c r="D15328" s="43"/>
      <c r="G15328" s="34"/>
      <c r="H15328" s="35"/>
    </row>
    <row r="15329" ht="14.25" customHeight="1">
      <c r="C15329" s="42"/>
      <c r="D15329" s="43"/>
      <c r="G15329" s="34"/>
      <c r="H15329" s="35"/>
    </row>
    <row r="15330" ht="14.25" customHeight="1">
      <c r="C15330" s="42"/>
      <c r="D15330" s="43"/>
      <c r="G15330" s="34"/>
      <c r="H15330" s="35"/>
    </row>
    <row r="15331" ht="14.25" customHeight="1">
      <c r="C15331" s="42"/>
      <c r="D15331" s="43"/>
      <c r="G15331" s="34"/>
      <c r="H15331" s="35"/>
    </row>
    <row r="15332" ht="14.25" customHeight="1">
      <c r="C15332" s="42"/>
      <c r="D15332" s="43"/>
      <c r="G15332" s="34"/>
      <c r="H15332" s="35"/>
    </row>
    <row r="15333" ht="14.25" customHeight="1">
      <c r="C15333" s="42"/>
      <c r="D15333" s="43"/>
      <c r="G15333" s="34"/>
      <c r="H15333" s="35"/>
    </row>
    <row r="15334" ht="14.25" customHeight="1">
      <c r="C15334" s="42"/>
      <c r="D15334" s="43"/>
      <c r="G15334" s="34"/>
      <c r="H15334" s="35"/>
    </row>
    <row r="15335" ht="14.25" customHeight="1">
      <c r="C15335" s="42"/>
      <c r="D15335" s="43"/>
      <c r="G15335" s="34"/>
      <c r="H15335" s="35"/>
    </row>
    <row r="15336" ht="14.25" customHeight="1">
      <c r="C15336" s="42"/>
      <c r="D15336" s="43"/>
      <c r="G15336" s="34"/>
      <c r="H15336" s="35"/>
    </row>
    <row r="15337" ht="14.25" customHeight="1">
      <c r="C15337" s="42"/>
      <c r="D15337" s="43"/>
      <c r="G15337" s="34"/>
      <c r="H15337" s="35"/>
    </row>
    <row r="15338" ht="14.25" customHeight="1">
      <c r="C15338" s="42"/>
      <c r="D15338" s="43"/>
      <c r="G15338" s="34"/>
      <c r="H15338" s="35"/>
    </row>
    <row r="15339" ht="14.25" customHeight="1">
      <c r="C15339" s="42"/>
      <c r="D15339" s="43"/>
      <c r="G15339" s="34"/>
      <c r="H15339" s="35"/>
    </row>
    <row r="15340" ht="14.25" customHeight="1">
      <c r="C15340" s="42"/>
      <c r="D15340" s="43"/>
      <c r="G15340" s="34"/>
      <c r="H15340" s="35"/>
    </row>
    <row r="15341" ht="14.25" customHeight="1">
      <c r="C15341" s="42"/>
      <c r="D15341" s="43"/>
      <c r="G15341" s="34"/>
      <c r="H15341" s="35"/>
    </row>
    <row r="15342" ht="14.25" customHeight="1">
      <c r="C15342" s="42"/>
      <c r="D15342" s="43"/>
      <c r="G15342" s="34"/>
      <c r="H15342" s="35"/>
    </row>
    <row r="15343" ht="14.25" customHeight="1">
      <c r="C15343" s="42"/>
      <c r="D15343" s="43"/>
      <c r="G15343" s="34"/>
      <c r="H15343" s="35"/>
    </row>
    <row r="15344" ht="14.25" customHeight="1">
      <c r="C15344" s="42"/>
      <c r="D15344" s="43"/>
      <c r="G15344" s="34"/>
      <c r="H15344" s="35"/>
    </row>
    <row r="15345" ht="14.25" customHeight="1">
      <c r="C15345" s="42"/>
      <c r="D15345" s="43"/>
      <c r="G15345" s="34"/>
      <c r="H15345" s="35"/>
    </row>
    <row r="15346" ht="14.25" customHeight="1">
      <c r="C15346" s="42"/>
      <c r="D15346" s="43"/>
      <c r="G15346" s="34"/>
      <c r="H15346" s="35"/>
    </row>
    <row r="15347" ht="14.25" customHeight="1">
      <c r="C15347" s="42"/>
      <c r="D15347" s="43"/>
      <c r="G15347" s="34"/>
      <c r="H15347" s="35"/>
    </row>
    <row r="15348" ht="14.25" customHeight="1">
      <c r="C15348" s="42"/>
      <c r="D15348" s="43"/>
      <c r="G15348" s="34"/>
      <c r="H15348" s="35"/>
    </row>
    <row r="15349" ht="14.25" customHeight="1">
      <c r="C15349" s="42"/>
      <c r="D15349" s="43"/>
      <c r="G15349" s="34"/>
      <c r="H15349" s="35"/>
    </row>
    <row r="15350" ht="14.25" customHeight="1">
      <c r="C15350" s="42"/>
      <c r="D15350" s="43"/>
      <c r="G15350" s="34"/>
      <c r="H15350" s="35"/>
    </row>
    <row r="15351" ht="14.25" customHeight="1">
      <c r="C15351" s="42"/>
      <c r="D15351" s="43"/>
      <c r="G15351" s="34"/>
      <c r="H15351" s="35"/>
    </row>
    <row r="15352" ht="14.25" customHeight="1">
      <c r="C15352" s="42"/>
      <c r="D15352" s="43"/>
      <c r="G15352" s="34"/>
      <c r="H15352" s="35"/>
    </row>
    <row r="15353" ht="14.25" customHeight="1">
      <c r="C15353" s="42"/>
      <c r="D15353" s="43"/>
      <c r="G15353" s="34"/>
      <c r="H15353" s="35"/>
    </row>
    <row r="15354" ht="14.25" customHeight="1">
      <c r="C15354" s="42"/>
      <c r="D15354" s="43"/>
      <c r="G15354" s="34"/>
      <c r="H15354" s="35"/>
    </row>
    <row r="15355" ht="14.25" customHeight="1">
      <c r="C15355" s="42"/>
      <c r="D15355" s="43"/>
      <c r="G15355" s="34"/>
      <c r="H15355" s="35"/>
    </row>
    <row r="15356" ht="14.25" customHeight="1">
      <c r="C15356" s="42"/>
      <c r="D15356" s="43"/>
      <c r="G15356" s="34"/>
      <c r="H15356" s="35"/>
    </row>
    <row r="15357" ht="14.25" customHeight="1">
      <c r="C15357" s="42"/>
      <c r="D15357" s="43"/>
      <c r="G15357" s="34"/>
      <c r="H15357" s="35"/>
    </row>
    <row r="15358" ht="14.25" customHeight="1">
      <c r="C15358" s="42"/>
      <c r="D15358" s="43"/>
      <c r="G15358" s="34"/>
      <c r="H15358" s="35"/>
    </row>
    <row r="15359" ht="14.25" customHeight="1">
      <c r="C15359" s="42"/>
      <c r="D15359" s="43"/>
      <c r="G15359" s="34"/>
      <c r="H15359" s="35"/>
    </row>
    <row r="15360" ht="14.25" customHeight="1">
      <c r="C15360" s="42"/>
      <c r="D15360" s="43"/>
      <c r="G15360" s="34"/>
      <c r="H15360" s="35"/>
    </row>
    <row r="15361" ht="14.25" customHeight="1">
      <c r="C15361" s="42"/>
      <c r="D15361" s="43"/>
      <c r="G15361" s="34"/>
      <c r="H15361" s="35"/>
    </row>
    <row r="15362" ht="14.25" customHeight="1">
      <c r="C15362" s="42"/>
      <c r="D15362" s="43"/>
      <c r="G15362" s="34"/>
      <c r="H15362" s="35"/>
    </row>
    <row r="15363" ht="14.25" customHeight="1">
      <c r="C15363" s="42"/>
      <c r="D15363" s="43"/>
      <c r="G15363" s="34"/>
      <c r="H15363" s="35"/>
    </row>
    <row r="15364" ht="14.25" customHeight="1">
      <c r="C15364" s="42"/>
      <c r="D15364" s="43"/>
      <c r="G15364" s="34"/>
      <c r="H15364" s="35"/>
    </row>
    <row r="15365" ht="14.25" customHeight="1">
      <c r="C15365" s="42"/>
      <c r="D15365" s="43"/>
      <c r="G15365" s="34"/>
      <c r="H15365" s="35"/>
    </row>
    <row r="15366" ht="14.25" customHeight="1">
      <c r="C15366" s="42"/>
      <c r="D15366" s="43"/>
      <c r="G15366" s="34"/>
      <c r="H15366" s="35"/>
    </row>
    <row r="15367" ht="14.25" customHeight="1">
      <c r="C15367" s="42"/>
      <c r="D15367" s="43"/>
      <c r="G15367" s="34"/>
      <c r="H15367" s="35"/>
    </row>
    <row r="15368" ht="14.25" customHeight="1">
      <c r="C15368" s="42"/>
      <c r="D15368" s="43"/>
      <c r="G15368" s="34"/>
      <c r="H15368" s="35"/>
    </row>
    <row r="15369" ht="14.25" customHeight="1">
      <c r="C15369" s="42"/>
      <c r="D15369" s="43"/>
      <c r="G15369" s="34"/>
      <c r="H15369" s="35"/>
    </row>
    <row r="15370" ht="14.25" customHeight="1">
      <c r="C15370" s="42"/>
      <c r="D15370" s="43"/>
      <c r="G15370" s="34"/>
      <c r="H15370" s="35"/>
    </row>
    <row r="15371" ht="14.25" customHeight="1">
      <c r="C15371" s="42"/>
      <c r="D15371" s="43"/>
      <c r="G15371" s="34"/>
      <c r="H15371" s="35"/>
    </row>
    <row r="15372" ht="14.25" customHeight="1">
      <c r="C15372" s="42"/>
      <c r="D15372" s="43"/>
      <c r="G15372" s="34"/>
      <c r="H15372" s="35"/>
    </row>
    <row r="15373" ht="14.25" customHeight="1">
      <c r="C15373" s="42"/>
      <c r="D15373" s="43"/>
      <c r="G15373" s="34"/>
      <c r="H15373" s="35"/>
    </row>
    <row r="15374" ht="14.25" customHeight="1">
      <c r="C15374" s="42"/>
      <c r="D15374" s="43"/>
      <c r="G15374" s="34"/>
      <c r="H15374" s="35"/>
    </row>
    <row r="15375" ht="14.25" customHeight="1">
      <c r="C15375" s="42"/>
      <c r="D15375" s="43"/>
      <c r="G15375" s="34"/>
      <c r="H15375" s="35"/>
    </row>
    <row r="15376" ht="14.25" customHeight="1">
      <c r="C15376" s="42"/>
      <c r="D15376" s="43"/>
      <c r="G15376" s="34"/>
      <c r="H15376" s="35"/>
    </row>
    <row r="15377" ht="14.25" customHeight="1">
      <c r="C15377" s="42"/>
      <c r="D15377" s="43"/>
      <c r="G15377" s="34"/>
      <c r="H15377" s="35"/>
    </row>
    <row r="15378" ht="14.25" customHeight="1">
      <c r="C15378" s="42"/>
      <c r="D15378" s="43"/>
      <c r="G15378" s="34"/>
      <c r="H15378" s="35"/>
    </row>
    <row r="15379" ht="14.25" customHeight="1">
      <c r="C15379" s="42"/>
      <c r="D15379" s="43"/>
      <c r="G15379" s="34"/>
      <c r="H15379" s="35"/>
    </row>
    <row r="15380" ht="14.25" customHeight="1">
      <c r="C15380" s="42"/>
      <c r="D15380" s="43"/>
      <c r="G15380" s="34"/>
      <c r="H15380" s="35"/>
    </row>
    <row r="15381" ht="14.25" customHeight="1">
      <c r="C15381" s="42"/>
      <c r="D15381" s="43"/>
      <c r="G15381" s="34"/>
      <c r="H15381" s="35"/>
    </row>
    <row r="15382" ht="14.25" customHeight="1">
      <c r="C15382" s="42"/>
      <c r="D15382" s="43"/>
      <c r="G15382" s="34"/>
      <c r="H15382" s="35"/>
    </row>
    <row r="15383" ht="14.25" customHeight="1">
      <c r="C15383" s="42"/>
      <c r="D15383" s="43"/>
      <c r="G15383" s="34"/>
      <c r="H15383" s="35"/>
    </row>
    <row r="15384" ht="14.25" customHeight="1">
      <c r="C15384" s="42"/>
      <c r="D15384" s="43"/>
      <c r="G15384" s="34"/>
      <c r="H15384" s="35"/>
    </row>
    <row r="15385" ht="14.25" customHeight="1">
      <c r="C15385" s="42"/>
      <c r="D15385" s="43"/>
      <c r="G15385" s="34"/>
      <c r="H15385" s="35"/>
    </row>
    <row r="15386" ht="14.25" customHeight="1">
      <c r="C15386" s="42"/>
      <c r="D15386" s="43"/>
      <c r="G15386" s="34"/>
      <c r="H15386" s="35"/>
    </row>
    <row r="15387" ht="14.25" customHeight="1">
      <c r="C15387" s="42"/>
      <c r="D15387" s="43"/>
      <c r="G15387" s="34"/>
      <c r="H15387" s="35"/>
    </row>
    <row r="15388" ht="14.25" customHeight="1">
      <c r="C15388" s="42"/>
      <c r="D15388" s="43"/>
      <c r="G15388" s="34"/>
      <c r="H15388" s="35"/>
    </row>
    <row r="15389" ht="14.25" customHeight="1">
      <c r="C15389" s="42"/>
      <c r="D15389" s="43"/>
      <c r="G15389" s="34"/>
      <c r="H15389" s="35"/>
    </row>
    <row r="15390" ht="14.25" customHeight="1">
      <c r="C15390" s="42"/>
      <c r="D15390" s="43"/>
      <c r="G15390" s="34"/>
      <c r="H15390" s="35"/>
    </row>
    <row r="15391" ht="14.25" customHeight="1">
      <c r="C15391" s="42"/>
      <c r="D15391" s="43"/>
      <c r="G15391" s="34"/>
      <c r="H15391" s="35"/>
    </row>
    <row r="15392" ht="14.25" customHeight="1">
      <c r="C15392" s="42"/>
      <c r="D15392" s="43"/>
      <c r="G15392" s="34"/>
      <c r="H15392" s="35"/>
    </row>
    <row r="15393" ht="14.25" customHeight="1">
      <c r="C15393" s="42"/>
      <c r="D15393" s="43"/>
      <c r="G15393" s="34"/>
      <c r="H15393" s="35"/>
    </row>
    <row r="15394" ht="14.25" customHeight="1">
      <c r="C15394" s="42"/>
      <c r="D15394" s="43"/>
      <c r="G15394" s="34"/>
      <c r="H15394" s="35"/>
    </row>
    <row r="15395" ht="14.25" customHeight="1">
      <c r="C15395" s="42"/>
      <c r="D15395" s="43"/>
      <c r="G15395" s="34"/>
      <c r="H15395" s="35"/>
    </row>
    <row r="15396" ht="14.25" customHeight="1">
      <c r="C15396" s="42"/>
      <c r="D15396" s="43"/>
      <c r="G15396" s="34"/>
      <c r="H15396" s="35"/>
    </row>
    <row r="15397" ht="14.25" customHeight="1">
      <c r="C15397" s="42"/>
      <c r="D15397" s="43"/>
      <c r="G15397" s="34"/>
      <c r="H15397" s="35"/>
    </row>
    <row r="15398" ht="14.25" customHeight="1">
      <c r="C15398" s="42"/>
      <c r="D15398" s="43"/>
      <c r="G15398" s="34"/>
      <c r="H15398" s="35"/>
    </row>
    <row r="15399" ht="14.25" customHeight="1">
      <c r="C15399" s="42"/>
      <c r="D15399" s="43"/>
      <c r="G15399" s="34"/>
      <c r="H15399" s="35"/>
    </row>
    <row r="15400" ht="14.25" customHeight="1">
      <c r="C15400" s="42"/>
      <c r="D15400" s="43"/>
      <c r="G15400" s="34"/>
      <c r="H15400" s="35"/>
    </row>
    <row r="15401" ht="14.25" customHeight="1">
      <c r="C15401" s="42"/>
      <c r="D15401" s="43"/>
      <c r="G15401" s="34"/>
      <c r="H15401" s="35"/>
    </row>
    <row r="15402" ht="14.25" customHeight="1">
      <c r="C15402" s="42"/>
      <c r="D15402" s="43"/>
      <c r="G15402" s="34"/>
      <c r="H15402" s="35"/>
    </row>
    <row r="15403" ht="14.25" customHeight="1">
      <c r="C15403" s="42"/>
      <c r="D15403" s="43"/>
      <c r="G15403" s="34"/>
      <c r="H15403" s="35"/>
    </row>
    <row r="15404" ht="14.25" customHeight="1">
      <c r="C15404" s="42"/>
      <c r="D15404" s="43"/>
      <c r="G15404" s="34"/>
      <c r="H15404" s="35"/>
    </row>
    <row r="15405" ht="14.25" customHeight="1">
      <c r="C15405" s="42"/>
      <c r="D15405" s="43"/>
      <c r="G15405" s="34"/>
      <c r="H15405" s="35"/>
    </row>
    <row r="15406" ht="14.25" customHeight="1">
      <c r="C15406" s="42"/>
      <c r="D15406" s="43"/>
      <c r="G15406" s="34"/>
      <c r="H15406" s="35"/>
    </row>
    <row r="15407" ht="14.25" customHeight="1">
      <c r="C15407" s="42"/>
      <c r="D15407" s="43"/>
      <c r="G15407" s="34"/>
      <c r="H15407" s="35"/>
    </row>
    <row r="15408" ht="14.25" customHeight="1">
      <c r="C15408" s="42"/>
      <c r="D15408" s="43"/>
      <c r="G15408" s="34"/>
      <c r="H15408" s="35"/>
    </row>
    <row r="15409" ht="14.25" customHeight="1">
      <c r="C15409" s="42"/>
      <c r="D15409" s="43"/>
      <c r="G15409" s="34"/>
      <c r="H15409" s="35"/>
    </row>
    <row r="15410" ht="14.25" customHeight="1">
      <c r="C15410" s="42"/>
      <c r="D15410" s="43"/>
      <c r="G15410" s="34"/>
      <c r="H15410" s="35"/>
    </row>
    <row r="15411" ht="14.25" customHeight="1">
      <c r="C15411" s="42"/>
      <c r="D15411" s="43"/>
      <c r="G15411" s="34"/>
      <c r="H15411" s="35"/>
    </row>
    <row r="15412" ht="14.25" customHeight="1">
      <c r="C15412" s="42"/>
      <c r="D15412" s="43"/>
      <c r="G15412" s="34"/>
      <c r="H15412" s="35"/>
    </row>
    <row r="15413" ht="14.25" customHeight="1">
      <c r="C15413" s="42"/>
      <c r="D15413" s="43"/>
      <c r="G15413" s="34"/>
      <c r="H15413" s="35"/>
    </row>
    <row r="15414" ht="14.25" customHeight="1">
      <c r="C15414" s="42"/>
      <c r="D15414" s="43"/>
      <c r="G15414" s="34"/>
      <c r="H15414" s="35"/>
    </row>
    <row r="15415" ht="14.25" customHeight="1">
      <c r="C15415" s="42"/>
      <c r="D15415" s="43"/>
      <c r="G15415" s="34"/>
      <c r="H15415" s="35"/>
    </row>
    <row r="15416" ht="14.25" customHeight="1">
      <c r="C15416" s="42"/>
      <c r="D15416" s="43"/>
      <c r="G15416" s="34"/>
      <c r="H15416" s="35"/>
    </row>
    <row r="15417" ht="14.25" customHeight="1">
      <c r="C15417" s="42"/>
      <c r="D15417" s="43"/>
      <c r="G15417" s="34"/>
      <c r="H15417" s="35"/>
    </row>
    <row r="15418" ht="14.25" customHeight="1">
      <c r="C15418" s="42"/>
      <c r="D15418" s="43"/>
      <c r="G15418" s="34"/>
      <c r="H15418" s="35"/>
    </row>
    <row r="15419" ht="14.25" customHeight="1">
      <c r="C15419" s="42"/>
      <c r="D15419" s="43"/>
      <c r="G15419" s="34"/>
      <c r="H15419" s="35"/>
    </row>
    <row r="15420" ht="14.25" customHeight="1">
      <c r="C15420" s="42"/>
      <c r="D15420" s="43"/>
      <c r="G15420" s="34"/>
      <c r="H15420" s="35"/>
    </row>
    <row r="15421" ht="14.25" customHeight="1">
      <c r="C15421" s="42"/>
      <c r="D15421" s="43"/>
      <c r="G15421" s="34"/>
      <c r="H15421" s="35"/>
    </row>
    <row r="15422" ht="14.25" customHeight="1">
      <c r="C15422" s="42"/>
      <c r="D15422" s="43"/>
      <c r="G15422" s="34"/>
      <c r="H15422" s="35"/>
    </row>
    <row r="15423" ht="14.25" customHeight="1">
      <c r="C15423" s="42"/>
      <c r="D15423" s="43"/>
      <c r="G15423" s="34"/>
      <c r="H15423" s="35"/>
    </row>
    <row r="15424" ht="14.25" customHeight="1">
      <c r="C15424" s="42"/>
      <c r="D15424" s="43"/>
      <c r="G15424" s="34"/>
      <c r="H15424" s="35"/>
    </row>
    <row r="15425" ht="14.25" customHeight="1">
      <c r="C15425" s="42"/>
      <c r="D15425" s="43"/>
      <c r="G15425" s="34"/>
      <c r="H15425" s="35"/>
    </row>
    <row r="15426" ht="14.25" customHeight="1">
      <c r="C15426" s="42"/>
      <c r="D15426" s="43"/>
      <c r="G15426" s="34"/>
      <c r="H15426" s="35"/>
    </row>
    <row r="15427" ht="14.25" customHeight="1">
      <c r="C15427" s="42"/>
      <c r="D15427" s="43"/>
      <c r="G15427" s="34"/>
      <c r="H15427" s="35"/>
    </row>
    <row r="15428" ht="14.25" customHeight="1">
      <c r="C15428" s="42"/>
      <c r="D15428" s="43"/>
      <c r="G15428" s="34"/>
      <c r="H15428" s="35"/>
    </row>
    <row r="15429" ht="14.25" customHeight="1">
      <c r="C15429" s="42"/>
      <c r="D15429" s="43"/>
      <c r="G15429" s="34"/>
      <c r="H15429" s="35"/>
    </row>
    <row r="15430" ht="14.25" customHeight="1">
      <c r="C15430" s="42"/>
      <c r="D15430" s="43"/>
      <c r="G15430" s="34"/>
      <c r="H15430" s="35"/>
    </row>
    <row r="15431" ht="14.25" customHeight="1">
      <c r="C15431" s="42"/>
      <c r="D15431" s="43"/>
      <c r="G15431" s="34"/>
      <c r="H15431" s="35"/>
    </row>
    <row r="15432" ht="14.25" customHeight="1">
      <c r="C15432" s="42"/>
      <c r="D15432" s="43"/>
      <c r="G15432" s="34"/>
      <c r="H15432" s="35"/>
    </row>
    <row r="15433" ht="14.25" customHeight="1">
      <c r="C15433" s="42"/>
      <c r="D15433" s="43"/>
      <c r="G15433" s="34"/>
      <c r="H15433" s="35"/>
    </row>
    <row r="15434" ht="14.25" customHeight="1">
      <c r="C15434" s="42"/>
      <c r="D15434" s="43"/>
      <c r="G15434" s="34"/>
      <c r="H15434" s="35"/>
    </row>
    <row r="15435" ht="14.25" customHeight="1">
      <c r="C15435" s="42"/>
      <c r="D15435" s="43"/>
      <c r="G15435" s="34"/>
      <c r="H15435" s="35"/>
    </row>
    <row r="15436" ht="14.25" customHeight="1">
      <c r="C15436" s="42"/>
      <c r="D15436" s="43"/>
      <c r="G15436" s="34"/>
      <c r="H15436" s="35"/>
    </row>
    <row r="15437" ht="14.25" customHeight="1">
      <c r="C15437" s="42"/>
      <c r="D15437" s="43"/>
      <c r="G15437" s="34"/>
      <c r="H15437" s="35"/>
    </row>
    <row r="15438" ht="14.25" customHeight="1">
      <c r="C15438" s="42"/>
      <c r="D15438" s="43"/>
      <c r="G15438" s="34"/>
      <c r="H15438" s="35"/>
    </row>
    <row r="15439" ht="14.25" customHeight="1">
      <c r="C15439" s="42"/>
      <c r="D15439" s="43"/>
      <c r="G15439" s="34"/>
      <c r="H15439" s="35"/>
    </row>
    <row r="15440" ht="14.25" customHeight="1">
      <c r="C15440" s="42"/>
      <c r="D15440" s="43"/>
      <c r="G15440" s="34"/>
      <c r="H15440" s="35"/>
    </row>
    <row r="15441" ht="14.25" customHeight="1">
      <c r="C15441" s="42"/>
      <c r="D15441" s="43"/>
      <c r="G15441" s="34"/>
      <c r="H15441" s="35"/>
    </row>
    <row r="15442" ht="14.25" customHeight="1">
      <c r="C15442" s="42"/>
      <c r="D15442" s="43"/>
      <c r="G15442" s="34"/>
      <c r="H15442" s="35"/>
    </row>
    <row r="15443" ht="14.25" customHeight="1">
      <c r="C15443" s="42"/>
      <c r="D15443" s="43"/>
      <c r="G15443" s="34"/>
      <c r="H15443" s="35"/>
    </row>
    <row r="15444" ht="14.25" customHeight="1">
      <c r="C15444" s="42"/>
      <c r="D15444" s="43"/>
      <c r="G15444" s="34"/>
      <c r="H15444" s="35"/>
    </row>
    <row r="15445" ht="14.25" customHeight="1">
      <c r="C15445" s="42"/>
      <c r="D15445" s="43"/>
      <c r="G15445" s="34"/>
      <c r="H15445" s="35"/>
    </row>
    <row r="15446" ht="14.25" customHeight="1">
      <c r="C15446" s="42"/>
      <c r="D15446" s="43"/>
      <c r="G15446" s="34"/>
      <c r="H15446" s="35"/>
    </row>
    <row r="15447" ht="14.25" customHeight="1">
      <c r="C15447" s="42"/>
      <c r="D15447" s="43"/>
      <c r="G15447" s="34"/>
      <c r="H15447" s="35"/>
    </row>
    <row r="15448" ht="14.25" customHeight="1">
      <c r="C15448" s="42"/>
      <c r="D15448" s="43"/>
      <c r="G15448" s="34"/>
      <c r="H15448" s="35"/>
    </row>
    <row r="15449" ht="14.25" customHeight="1">
      <c r="C15449" s="42"/>
      <c r="D15449" s="43"/>
      <c r="G15449" s="34"/>
      <c r="H15449" s="35"/>
    </row>
    <row r="15450" ht="14.25" customHeight="1">
      <c r="C15450" s="42"/>
      <c r="D15450" s="43"/>
      <c r="G15450" s="34"/>
      <c r="H15450" s="35"/>
    </row>
    <row r="15451" ht="14.25" customHeight="1">
      <c r="C15451" s="42"/>
      <c r="D15451" s="43"/>
      <c r="G15451" s="34"/>
      <c r="H15451" s="35"/>
    </row>
    <row r="15452" ht="14.25" customHeight="1">
      <c r="C15452" s="42"/>
      <c r="D15452" s="43"/>
      <c r="G15452" s="34"/>
      <c r="H15452" s="35"/>
    </row>
    <row r="15453" ht="14.25" customHeight="1">
      <c r="C15453" s="42"/>
      <c r="D15453" s="43"/>
      <c r="G15453" s="34"/>
      <c r="H15453" s="35"/>
    </row>
    <row r="15454" ht="14.25" customHeight="1">
      <c r="C15454" s="42"/>
      <c r="D15454" s="43"/>
      <c r="G15454" s="34"/>
      <c r="H15454" s="35"/>
    </row>
    <row r="15455" ht="14.25" customHeight="1">
      <c r="C15455" s="42"/>
      <c r="D15455" s="43"/>
      <c r="G15455" s="34"/>
      <c r="H15455" s="35"/>
    </row>
    <row r="15456" ht="14.25" customHeight="1">
      <c r="C15456" s="42"/>
      <c r="D15456" s="43"/>
      <c r="G15456" s="34"/>
      <c r="H15456" s="35"/>
    </row>
    <row r="15457" ht="14.25" customHeight="1">
      <c r="C15457" s="42"/>
      <c r="D15457" s="43"/>
      <c r="G15457" s="34"/>
      <c r="H15457" s="35"/>
    </row>
    <row r="15458" ht="14.25" customHeight="1">
      <c r="C15458" s="42"/>
      <c r="D15458" s="43"/>
      <c r="G15458" s="34"/>
      <c r="H15458" s="35"/>
    </row>
    <row r="15459" ht="14.25" customHeight="1">
      <c r="C15459" s="42"/>
      <c r="D15459" s="43"/>
      <c r="G15459" s="34"/>
      <c r="H15459" s="35"/>
    </row>
    <row r="15460" ht="14.25" customHeight="1">
      <c r="C15460" s="42"/>
      <c r="D15460" s="43"/>
      <c r="G15460" s="34"/>
      <c r="H15460" s="35"/>
    </row>
    <row r="15461" ht="14.25" customHeight="1">
      <c r="C15461" s="42"/>
      <c r="D15461" s="43"/>
      <c r="G15461" s="34"/>
      <c r="H15461" s="35"/>
    </row>
    <row r="15462" ht="14.25" customHeight="1">
      <c r="C15462" s="42"/>
      <c r="D15462" s="43"/>
      <c r="G15462" s="34"/>
      <c r="H15462" s="35"/>
    </row>
    <row r="15463" ht="14.25" customHeight="1">
      <c r="C15463" s="42"/>
      <c r="D15463" s="43"/>
      <c r="G15463" s="34"/>
      <c r="H15463" s="35"/>
    </row>
    <row r="15464" ht="14.25" customHeight="1">
      <c r="C15464" s="42"/>
      <c r="D15464" s="43"/>
      <c r="G15464" s="34"/>
      <c r="H15464" s="35"/>
    </row>
    <row r="15465" ht="14.25" customHeight="1">
      <c r="C15465" s="42"/>
      <c r="D15465" s="43"/>
      <c r="G15465" s="34"/>
      <c r="H15465" s="35"/>
    </row>
    <row r="15466" ht="14.25" customHeight="1">
      <c r="C15466" s="42"/>
      <c r="D15466" s="43"/>
      <c r="G15466" s="34"/>
      <c r="H15466" s="35"/>
    </row>
    <row r="15467" ht="14.25" customHeight="1">
      <c r="C15467" s="42"/>
      <c r="D15467" s="43"/>
      <c r="G15467" s="34"/>
      <c r="H15467" s="35"/>
    </row>
    <row r="15468" ht="14.25" customHeight="1">
      <c r="C15468" s="42"/>
      <c r="D15468" s="43"/>
      <c r="G15468" s="34"/>
      <c r="H15468" s="35"/>
    </row>
    <row r="15469" ht="14.25" customHeight="1">
      <c r="C15469" s="42"/>
      <c r="D15469" s="43"/>
      <c r="G15469" s="34"/>
      <c r="H15469" s="35"/>
    </row>
    <row r="15470" ht="14.25" customHeight="1">
      <c r="C15470" s="42"/>
      <c r="D15470" s="43"/>
      <c r="G15470" s="34"/>
      <c r="H15470" s="35"/>
    </row>
    <row r="15471" ht="14.25" customHeight="1">
      <c r="C15471" s="42"/>
      <c r="D15471" s="43"/>
      <c r="G15471" s="34"/>
      <c r="H15471" s="35"/>
    </row>
    <row r="15472" ht="14.25" customHeight="1">
      <c r="C15472" s="42"/>
      <c r="D15472" s="43"/>
      <c r="G15472" s="34"/>
      <c r="H15472" s="35"/>
    </row>
    <row r="15473" ht="14.25" customHeight="1">
      <c r="C15473" s="42"/>
      <c r="D15473" s="43"/>
      <c r="G15473" s="34"/>
      <c r="H15473" s="35"/>
    </row>
    <row r="15474" ht="14.25" customHeight="1">
      <c r="C15474" s="42"/>
      <c r="D15474" s="43"/>
      <c r="G15474" s="34"/>
      <c r="H15474" s="35"/>
    </row>
    <row r="15475" ht="14.25" customHeight="1">
      <c r="C15475" s="42"/>
      <c r="D15475" s="43"/>
      <c r="G15475" s="34"/>
      <c r="H15475" s="35"/>
    </row>
    <row r="15476" ht="14.25" customHeight="1">
      <c r="C15476" s="42"/>
      <c r="D15476" s="43"/>
      <c r="G15476" s="34"/>
      <c r="H15476" s="35"/>
    </row>
    <row r="15477" ht="14.25" customHeight="1">
      <c r="C15477" s="42"/>
      <c r="D15477" s="43"/>
      <c r="G15477" s="34"/>
      <c r="H15477" s="35"/>
    </row>
    <row r="15478" ht="14.25" customHeight="1">
      <c r="C15478" s="42"/>
      <c r="D15478" s="43"/>
      <c r="G15478" s="34"/>
      <c r="H15478" s="35"/>
    </row>
    <row r="15479" ht="14.25" customHeight="1">
      <c r="C15479" s="42"/>
      <c r="D15479" s="43"/>
      <c r="G15479" s="34"/>
      <c r="H15479" s="35"/>
    </row>
    <row r="15480" ht="14.25" customHeight="1">
      <c r="C15480" s="42"/>
      <c r="D15480" s="43"/>
      <c r="G15480" s="34"/>
      <c r="H15480" s="35"/>
    </row>
    <row r="15481" ht="14.25" customHeight="1">
      <c r="C15481" s="42"/>
      <c r="D15481" s="43"/>
      <c r="G15481" s="34"/>
      <c r="H15481" s="35"/>
    </row>
    <row r="15482" ht="14.25" customHeight="1">
      <c r="C15482" s="42"/>
      <c r="D15482" s="43"/>
      <c r="G15482" s="34"/>
      <c r="H15482" s="35"/>
    </row>
    <row r="15483" ht="14.25" customHeight="1">
      <c r="C15483" s="42"/>
      <c r="D15483" s="43"/>
      <c r="G15483" s="34"/>
      <c r="H15483" s="35"/>
    </row>
    <row r="15484" ht="14.25" customHeight="1">
      <c r="C15484" s="42"/>
      <c r="D15484" s="43"/>
      <c r="G15484" s="34"/>
      <c r="H15484" s="35"/>
    </row>
    <row r="15485" ht="14.25" customHeight="1">
      <c r="C15485" s="42"/>
      <c r="D15485" s="43"/>
      <c r="G15485" s="34"/>
      <c r="H15485" s="35"/>
    </row>
    <row r="15486" ht="14.25" customHeight="1">
      <c r="C15486" s="42"/>
      <c r="D15486" s="43"/>
      <c r="G15486" s="34"/>
      <c r="H15486" s="35"/>
    </row>
    <row r="15487" ht="14.25" customHeight="1">
      <c r="C15487" s="42"/>
      <c r="D15487" s="43"/>
      <c r="G15487" s="34"/>
      <c r="H15487" s="35"/>
    </row>
    <row r="15488" ht="14.25" customHeight="1">
      <c r="C15488" s="42"/>
      <c r="D15488" s="43"/>
      <c r="G15488" s="34"/>
      <c r="H15488" s="35"/>
    </row>
    <row r="15489" ht="14.25" customHeight="1">
      <c r="C15489" s="42"/>
      <c r="D15489" s="43"/>
      <c r="G15489" s="34"/>
      <c r="H15489" s="35"/>
    </row>
    <row r="15490" ht="14.25" customHeight="1">
      <c r="C15490" s="42"/>
      <c r="D15490" s="43"/>
      <c r="G15490" s="34"/>
      <c r="H15490" s="35"/>
    </row>
    <row r="15491" ht="14.25" customHeight="1">
      <c r="C15491" s="42"/>
      <c r="D15491" s="43"/>
      <c r="G15491" s="34"/>
      <c r="H15491" s="35"/>
    </row>
    <row r="15492" ht="14.25" customHeight="1">
      <c r="C15492" s="42"/>
      <c r="D15492" s="43"/>
      <c r="G15492" s="34"/>
      <c r="H15492" s="35"/>
    </row>
    <row r="15493" ht="14.25" customHeight="1">
      <c r="C15493" s="42"/>
      <c r="D15493" s="43"/>
      <c r="G15493" s="34"/>
      <c r="H15493" s="35"/>
    </row>
    <row r="15494" ht="14.25" customHeight="1">
      <c r="C15494" s="42"/>
      <c r="D15494" s="43"/>
      <c r="G15494" s="34"/>
      <c r="H15494" s="35"/>
    </row>
    <row r="15495" ht="14.25" customHeight="1">
      <c r="C15495" s="42"/>
      <c r="D15495" s="43"/>
      <c r="G15495" s="34"/>
      <c r="H15495" s="35"/>
    </row>
    <row r="15496" ht="14.25" customHeight="1">
      <c r="C15496" s="42"/>
      <c r="D15496" s="43"/>
      <c r="G15496" s="34"/>
      <c r="H15496" s="35"/>
    </row>
    <row r="15497" ht="14.25" customHeight="1">
      <c r="C15497" s="42"/>
      <c r="D15497" s="43"/>
      <c r="G15497" s="34"/>
      <c r="H15497" s="35"/>
    </row>
    <row r="15498" ht="14.25" customHeight="1">
      <c r="C15498" s="42"/>
      <c r="D15498" s="43"/>
      <c r="G15498" s="34"/>
      <c r="H15498" s="35"/>
    </row>
    <row r="15499" ht="14.25" customHeight="1">
      <c r="C15499" s="42"/>
      <c r="D15499" s="43"/>
      <c r="G15499" s="34"/>
      <c r="H15499" s="35"/>
    </row>
    <row r="15500" ht="14.25" customHeight="1">
      <c r="C15500" s="42"/>
      <c r="D15500" s="43"/>
      <c r="G15500" s="34"/>
      <c r="H15500" s="35"/>
    </row>
    <row r="15501" ht="14.25" customHeight="1">
      <c r="C15501" s="42"/>
      <c r="D15501" s="43"/>
      <c r="G15501" s="34"/>
      <c r="H15501" s="35"/>
    </row>
    <row r="15502" ht="14.25" customHeight="1">
      <c r="C15502" s="42"/>
      <c r="D15502" s="43"/>
      <c r="G15502" s="34"/>
      <c r="H15502" s="35"/>
    </row>
    <row r="15503" ht="14.25" customHeight="1">
      <c r="C15503" s="42"/>
      <c r="D15503" s="43"/>
      <c r="G15503" s="34"/>
      <c r="H15503" s="35"/>
    </row>
    <row r="15504" ht="14.25" customHeight="1">
      <c r="C15504" s="42"/>
      <c r="D15504" s="43"/>
      <c r="G15504" s="34"/>
      <c r="H15504" s="35"/>
    </row>
    <row r="15505" ht="14.25" customHeight="1">
      <c r="C15505" s="42"/>
      <c r="D15505" s="43"/>
      <c r="G15505" s="34"/>
      <c r="H15505" s="35"/>
    </row>
    <row r="15506" ht="14.25" customHeight="1">
      <c r="C15506" s="42"/>
      <c r="D15506" s="43"/>
      <c r="G15506" s="34"/>
      <c r="H15506" s="35"/>
    </row>
    <row r="15507" ht="14.25" customHeight="1">
      <c r="C15507" s="42"/>
      <c r="D15507" s="43"/>
      <c r="G15507" s="34"/>
      <c r="H15507" s="35"/>
    </row>
    <row r="15508" ht="14.25" customHeight="1">
      <c r="C15508" s="42"/>
      <c r="D15508" s="43"/>
      <c r="G15508" s="34"/>
      <c r="H15508" s="35"/>
    </row>
    <row r="15509" ht="14.25" customHeight="1">
      <c r="C15509" s="42"/>
      <c r="D15509" s="43"/>
      <c r="G15509" s="34"/>
      <c r="H15509" s="35"/>
    </row>
    <row r="15510" ht="14.25" customHeight="1">
      <c r="C15510" s="42"/>
      <c r="D15510" s="43"/>
      <c r="G15510" s="34"/>
      <c r="H15510" s="35"/>
    </row>
    <row r="15511" ht="14.25" customHeight="1">
      <c r="C15511" s="42"/>
      <c r="D15511" s="43"/>
      <c r="G15511" s="34"/>
      <c r="H15511" s="35"/>
    </row>
    <row r="15512" ht="14.25" customHeight="1">
      <c r="C15512" s="42"/>
      <c r="D15512" s="43"/>
      <c r="G15512" s="34"/>
      <c r="H15512" s="35"/>
    </row>
    <row r="15513" ht="14.25" customHeight="1">
      <c r="C15513" s="42"/>
      <c r="D15513" s="43"/>
      <c r="G15513" s="34"/>
      <c r="H15513" s="35"/>
    </row>
    <row r="15514" ht="14.25" customHeight="1">
      <c r="C15514" s="42"/>
      <c r="D15514" s="43"/>
      <c r="G15514" s="34"/>
      <c r="H15514" s="35"/>
    </row>
    <row r="15515" ht="14.25" customHeight="1">
      <c r="C15515" s="42"/>
      <c r="D15515" s="43"/>
      <c r="G15515" s="34"/>
      <c r="H15515" s="35"/>
    </row>
    <row r="15516" ht="14.25" customHeight="1">
      <c r="C15516" s="42"/>
      <c r="D15516" s="43"/>
      <c r="G15516" s="34"/>
      <c r="H15516" s="35"/>
    </row>
    <row r="15517" ht="14.25" customHeight="1">
      <c r="C15517" s="42"/>
      <c r="D15517" s="43"/>
      <c r="G15517" s="34"/>
      <c r="H15517" s="35"/>
    </row>
    <row r="15518" ht="14.25" customHeight="1">
      <c r="C15518" s="42"/>
      <c r="D15518" s="43"/>
      <c r="G15518" s="34"/>
      <c r="H15518" s="35"/>
    </row>
    <row r="15519" ht="14.25" customHeight="1">
      <c r="C15519" s="42"/>
      <c r="D15519" s="43"/>
      <c r="G15519" s="34"/>
      <c r="H15519" s="35"/>
    </row>
    <row r="15520" ht="14.25" customHeight="1">
      <c r="C15520" s="42"/>
      <c r="D15520" s="43"/>
      <c r="G15520" s="34"/>
      <c r="H15520" s="35"/>
    </row>
    <row r="15521" ht="14.25" customHeight="1">
      <c r="C15521" s="42"/>
      <c r="D15521" s="43"/>
      <c r="G15521" s="34"/>
      <c r="H15521" s="35"/>
    </row>
    <row r="15522" ht="14.25" customHeight="1">
      <c r="C15522" s="42"/>
      <c r="D15522" s="43"/>
      <c r="G15522" s="34"/>
      <c r="H15522" s="35"/>
    </row>
    <row r="15523" ht="14.25" customHeight="1">
      <c r="C15523" s="42"/>
      <c r="D15523" s="43"/>
      <c r="G15523" s="34"/>
      <c r="H15523" s="35"/>
    </row>
    <row r="15524" ht="14.25" customHeight="1">
      <c r="C15524" s="42"/>
      <c r="D15524" s="43"/>
      <c r="G15524" s="34"/>
      <c r="H15524" s="35"/>
    </row>
    <row r="15525" ht="14.25" customHeight="1">
      <c r="C15525" s="42"/>
      <c r="D15525" s="43"/>
      <c r="G15525" s="34"/>
      <c r="H15525" s="35"/>
    </row>
    <row r="15526" ht="14.25" customHeight="1">
      <c r="C15526" s="42"/>
      <c r="D15526" s="43"/>
      <c r="G15526" s="34"/>
      <c r="H15526" s="35"/>
    </row>
    <row r="15527" ht="14.25" customHeight="1">
      <c r="C15527" s="42"/>
      <c r="D15527" s="43"/>
      <c r="G15527" s="34"/>
      <c r="H15527" s="35"/>
    </row>
    <row r="15528" ht="14.25" customHeight="1">
      <c r="C15528" s="42"/>
      <c r="D15528" s="43"/>
      <c r="G15528" s="34"/>
      <c r="H15528" s="35"/>
    </row>
    <row r="15529" ht="14.25" customHeight="1">
      <c r="C15529" s="42"/>
      <c r="D15529" s="43"/>
      <c r="G15529" s="34"/>
      <c r="H15529" s="35"/>
    </row>
    <row r="15530" ht="14.25" customHeight="1">
      <c r="C15530" s="42"/>
      <c r="D15530" s="43"/>
      <c r="G15530" s="34"/>
      <c r="H15530" s="35"/>
    </row>
    <row r="15531" ht="14.25" customHeight="1">
      <c r="C15531" s="42"/>
      <c r="D15531" s="43"/>
      <c r="G15531" s="34"/>
      <c r="H15531" s="35"/>
    </row>
    <row r="15532" ht="14.25" customHeight="1">
      <c r="C15532" s="42"/>
      <c r="D15532" s="43"/>
      <c r="G15532" s="34"/>
      <c r="H15532" s="35"/>
    </row>
    <row r="15533" ht="14.25" customHeight="1">
      <c r="C15533" s="42"/>
      <c r="D15533" s="43"/>
      <c r="G15533" s="34"/>
      <c r="H15533" s="35"/>
    </row>
    <row r="15534" ht="14.25" customHeight="1">
      <c r="C15534" s="42"/>
      <c r="D15534" s="43"/>
      <c r="G15534" s="34"/>
      <c r="H15534" s="35"/>
    </row>
    <row r="15535" ht="14.25" customHeight="1">
      <c r="C15535" s="42"/>
      <c r="D15535" s="43"/>
      <c r="G15535" s="34"/>
      <c r="H15535" s="35"/>
    </row>
    <row r="15536" ht="14.25" customHeight="1">
      <c r="C15536" s="42"/>
      <c r="D15536" s="43"/>
      <c r="G15536" s="34"/>
      <c r="H15536" s="35"/>
    </row>
    <row r="15537" ht="14.25" customHeight="1">
      <c r="C15537" s="42"/>
      <c r="D15537" s="43"/>
      <c r="G15537" s="34"/>
      <c r="H15537" s="35"/>
    </row>
    <row r="15538" ht="14.25" customHeight="1">
      <c r="C15538" s="42"/>
      <c r="D15538" s="43"/>
      <c r="G15538" s="34"/>
      <c r="H15538" s="35"/>
    </row>
    <row r="15539" ht="14.25" customHeight="1">
      <c r="C15539" s="42"/>
      <c r="D15539" s="43"/>
      <c r="G15539" s="34"/>
      <c r="H15539" s="35"/>
    </row>
    <row r="15540" ht="14.25" customHeight="1">
      <c r="C15540" s="42"/>
      <c r="D15540" s="43"/>
      <c r="G15540" s="34"/>
      <c r="H15540" s="35"/>
    </row>
    <row r="15541" ht="14.25" customHeight="1">
      <c r="C15541" s="42"/>
      <c r="D15541" s="43"/>
      <c r="G15541" s="34"/>
      <c r="H15541" s="35"/>
    </row>
    <row r="15542" ht="14.25" customHeight="1">
      <c r="C15542" s="42"/>
      <c r="D15542" s="43"/>
      <c r="G15542" s="34"/>
      <c r="H15542" s="35"/>
    </row>
    <row r="15543" ht="14.25" customHeight="1">
      <c r="C15543" s="42"/>
      <c r="D15543" s="43"/>
      <c r="G15543" s="34"/>
      <c r="H15543" s="35"/>
    </row>
    <row r="15544" ht="14.25" customHeight="1">
      <c r="C15544" s="42"/>
      <c r="D15544" s="43"/>
      <c r="G15544" s="34"/>
      <c r="H15544" s="35"/>
    </row>
    <row r="15545" ht="14.25" customHeight="1">
      <c r="C15545" s="42"/>
      <c r="D15545" s="43"/>
      <c r="G15545" s="34"/>
      <c r="H15545" s="35"/>
    </row>
    <row r="15546" ht="14.25" customHeight="1">
      <c r="C15546" s="42"/>
      <c r="D15546" s="43"/>
      <c r="G15546" s="34"/>
      <c r="H15546" s="35"/>
    </row>
    <row r="15547" ht="14.25" customHeight="1">
      <c r="C15547" s="42"/>
      <c r="D15547" s="43"/>
      <c r="G15547" s="34"/>
      <c r="H15547" s="35"/>
    </row>
    <row r="15548" ht="14.25" customHeight="1">
      <c r="C15548" s="42"/>
      <c r="D15548" s="43"/>
      <c r="G15548" s="34"/>
      <c r="H15548" s="35"/>
    </row>
    <row r="15549" ht="14.25" customHeight="1">
      <c r="C15549" s="42"/>
      <c r="D15549" s="43"/>
      <c r="G15549" s="34"/>
      <c r="H15549" s="35"/>
    </row>
    <row r="15550" ht="14.25" customHeight="1">
      <c r="C15550" s="42"/>
      <c r="D15550" s="43"/>
      <c r="G15550" s="34"/>
      <c r="H15550" s="35"/>
    </row>
    <row r="15551" ht="14.25" customHeight="1">
      <c r="C15551" s="42"/>
      <c r="D15551" s="43"/>
      <c r="G15551" s="34"/>
      <c r="H15551" s="35"/>
    </row>
    <row r="15552" ht="14.25" customHeight="1">
      <c r="C15552" s="42"/>
      <c r="D15552" s="43"/>
      <c r="G15552" s="34"/>
      <c r="H15552" s="35"/>
    </row>
    <row r="15553" ht="14.25" customHeight="1">
      <c r="C15553" s="42"/>
      <c r="D15553" s="43"/>
      <c r="G15553" s="34"/>
      <c r="H15553" s="35"/>
    </row>
    <row r="15554" ht="14.25" customHeight="1">
      <c r="C15554" s="42"/>
      <c r="D15554" s="43"/>
      <c r="G15554" s="34"/>
      <c r="H15554" s="35"/>
    </row>
    <row r="15555" ht="14.25" customHeight="1">
      <c r="C15555" s="42"/>
      <c r="D15555" s="43"/>
      <c r="G15555" s="34"/>
      <c r="H15555" s="35"/>
    </row>
    <row r="15556" ht="14.25" customHeight="1">
      <c r="C15556" s="42"/>
      <c r="D15556" s="43"/>
      <c r="G15556" s="34"/>
      <c r="H15556" s="35"/>
    </row>
    <row r="15557" ht="14.25" customHeight="1">
      <c r="C15557" s="42"/>
      <c r="D15557" s="43"/>
      <c r="G15557" s="34"/>
      <c r="H15557" s="35"/>
    </row>
    <row r="15558" ht="14.25" customHeight="1">
      <c r="C15558" s="42"/>
      <c r="D15558" s="43"/>
      <c r="G15558" s="34"/>
      <c r="H15558" s="35"/>
    </row>
    <row r="15559" ht="14.25" customHeight="1">
      <c r="C15559" s="42"/>
      <c r="D15559" s="43"/>
      <c r="G15559" s="34"/>
      <c r="H15559" s="35"/>
    </row>
    <row r="15560" ht="14.25" customHeight="1">
      <c r="C15560" s="42"/>
      <c r="D15560" s="43"/>
      <c r="G15560" s="34"/>
      <c r="H15560" s="35"/>
    </row>
    <row r="15561" ht="14.25" customHeight="1">
      <c r="C15561" s="42"/>
      <c r="D15561" s="43"/>
      <c r="G15561" s="34"/>
      <c r="H15561" s="35"/>
    </row>
    <row r="15562" ht="14.25" customHeight="1">
      <c r="C15562" s="42"/>
      <c r="D15562" s="43"/>
      <c r="G15562" s="34"/>
      <c r="H15562" s="35"/>
    </row>
    <row r="15563" ht="14.25" customHeight="1">
      <c r="C15563" s="42"/>
      <c r="D15563" s="43"/>
      <c r="G15563" s="34"/>
      <c r="H15563" s="35"/>
    </row>
    <row r="15564" ht="14.25" customHeight="1">
      <c r="C15564" s="42"/>
      <c r="D15564" s="43"/>
      <c r="G15564" s="34"/>
      <c r="H15564" s="35"/>
    </row>
    <row r="15565" ht="14.25" customHeight="1">
      <c r="C15565" s="42"/>
      <c r="D15565" s="43"/>
      <c r="G15565" s="34"/>
      <c r="H15565" s="35"/>
    </row>
    <row r="15566" ht="14.25" customHeight="1">
      <c r="C15566" s="42"/>
      <c r="D15566" s="43"/>
      <c r="G15566" s="34"/>
      <c r="H15566" s="35"/>
    </row>
    <row r="15567" ht="14.25" customHeight="1">
      <c r="C15567" s="42"/>
      <c r="D15567" s="43"/>
      <c r="G15567" s="34"/>
      <c r="H15567" s="35"/>
    </row>
    <row r="15568" ht="14.25" customHeight="1">
      <c r="C15568" s="42"/>
      <c r="D15568" s="43"/>
      <c r="G15568" s="34"/>
      <c r="H15568" s="35"/>
    </row>
    <row r="15569" ht="14.25" customHeight="1">
      <c r="C15569" s="42"/>
      <c r="D15569" s="43"/>
      <c r="G15569" s="34"/>
      <c r="H15569" s="35"/>
    </row>
    <row r="15570" ht="14.25" customHeight="1">
      <c r="C15570" s="42"/>
      <c r="D15570" s="43"/>
      <c r="G15570" s="34"/>
      <c r="H15570" s="35"/>
    </row>
    <row r="15571" ht="14.25" customHeight="1">
      <c r="C15571" s="42"/>
      <c r="D15571" s="43"/>
      <c r="G15571" s="34"/>
      <c r="H15571" s="35"/>
    </row>
    <row r="15572" ht="14.25" customHeight="1">
      <c r="C15572" s="42"/>
      <c r="D15572" s="43"/>
      <c r="G15572" s="34"/>
      <c r="H15572" s="35"/>
    </row>
    <row r="15573" ht="14.25" customHeight="1">
      <c r="C15573" s="42"/>
      <c r="D15573" s="43"/>
      <c r="G15573" s="34"/>
      <c r="H15573" s="35"/>
    </row>
    <row r="15574" ht="14.25" customHeight="1">
      <c r="C15574" s="42"/>
      <c r="D15574" s="43"/>
      <c r="G15574" s="34"/>
      <c r="H15574" s="35"/>
    </row>
    <row r="15575" ht="14.25" customHeight="1">
      <c r="C15575" s="42"/>
      <c r="D15575" s="43"/>
      <c r="G15575" s="34"/>
      <c r="H15575" s="35"/>
    </row>
    <row r="15576" ht="14.25" customHeight="1">
      <c r="C15576" s="42"/>
      <c r="D15576" s="43"/>
      <c r="G15576" s="34"/>
      <c r="H15576" s="35"/>
    </row>
    <row r="15577" ht="14.25" customHeight="1">
      <c r="C15577" s="42"/>
      <c r="D15577" s="43"/>
      <c r="G15577" s="34"/>
      <c r="H15577" s="35"/>
    </row>
    <row r="15578" ht="14.25" customHeight="1">
      <c r="C15578" s="42"/>
      <c r="D15578" s="43"/>
      <c r="G15578" s="34"/>
      <c r="H15578" s="35"/>
    </row>
    <row r="15579" ht="14.25" customHeight="1">
      <c r="C15579" s="42"/>
      <c r="D15579" s="43"/>
      <c r="G15579" s="34"/>
      <c r="H15579" s="35"/>
    </row>
    <row r="15580" ht="14.25" customHeight="1">
      <c r="C15580" s="42"/>
      <c r="D15580" s="43"/>
      <c r="G15580" s="34"/>
      <c r="H15580" s="35"/>
    </row>
    <row r="15581" ht="14.25" customHeight="1">
      <c r="C15581" s="42"/>
      <c r="D15581" s="43"/>
      <c r="G15581" s="34"/>
      <c r="H15581" s="35"/>
    </row>
    <row r="15582" ht="14.25" customHeight="1">
      <c r="C15582" s="42"/>
      <c r="D15582" s="43"/>
      <c r="G15582" s="34"/>
      <c r="H15582" s="35"/>
    </row>
    <row r="15583" ht="14.25" customHeight="1">
      <c r="C15583" s="42"/>
      <c r="D15583" s="43"/>
      <c r="G15583" s="34"/>
      <c r="H15583" s="35"/>
    </row>
    <row r="15584" ht="14.25" customHeight="1">
      <c r="C15584" s="42"/>
      <c r="D15584" s="43"/>
      <c r="G15584" s="34"/>
      <c r="H15584" s="35"/>
    </row>
    <row r="15585" ht="14.25" customHeight="1">
      <c r="C15585" s="42"/>
      <c r="D15585" s="43"/>
      <c r="G15585" s="34"/>
      <c r="H15585" s="35"/>
    </row>
    <row r="15586" ht="14.25" customHeight="1">
      <c r="C15586" s="42"/>
      <c r="D15586" s="43"/>
      <c r="G15586" s="34"/>
      <c r="H15586" s="35"/>
    </row>
    <row r="15587" ht="14.25" customHeight="1">
      <c r="C15587" s="42"/>
      <c r="D15587" s="43"/>
      <c r="G15587" s="34"/>
      <c r="H15587" s="35"/>
    </row>
    <row r="15588" ht="14.25" customHeight="1">
      <c r="C15588" s="42"/>
      <c r="D15588" s="43"/>
      <c r="G15588" s="34"/>
      <c r="H15588" s="35"/>
    </row>
    <row r="15589" ht="14.25" customHeight="1">
      <c r="C15589" s="42"/>
      <c r="D15589" s="43"/>
      <c r="G15589" s="34"/>
      <c r="H15589" s="35"/>
    </row>
    <row r="15590" ht="14.25" customHeight="1">
      <c r="C15590" s="42"/>
      <c r="D15590" s="43"/>
      <c r="G15590" s="34"/>
      <c r="H15590" s="35"/>
    </row>
    <row r="15591" ht="14.25" customHeight="1">
      <c r="C15591" s="42"/>
      <c r="D15591" s="43"/>
      <c r="G15591" s="34"/>
      <c r="H15591" s="35"/>
    </row>
    <row r="15592" ht="14.25" customHeight="1">
      <c r="C15592" s="42"/>
      <c r="D15592" s="43"/>
      <c r="G15592" s="34"/>
      <c r="H15592" s="35"/>
    </row>
    <row r="15593" ht="14.25" customHeight="1">
      <c r="C15593" s="42"/>
      <c r="D15593" s="43"/>
      <c r="G15593" s="34"/>
      <c r="H15593" s="35"/>
    </row>
    <row r="15594" ht="14.25" customHeight="1">
      <c r="C15594" s="42"/>
      <c r="D15594" s="43"/>
      <c r="G15594" s="34"/>
      <c r="H15594" s="35"/>
    </row>
    <row r="15595" ht="14.25" customHeight="1">
      <c r="C15595" s="42"/>
      <c r="D15595" s="43"/>
      <c r="G15595" s="34"/>
      <c r="H15595" s="35"/>
    </row>
    <row r="15596" ht="14.25" customHeight="1">
      <c r="C15596" s="42"/>
      <c r="D15596" s="43"/>
      <c r="G15596" s="34"/>
      <c r="H15596" s="35"/>
    </row>
    <row r="15597" ht="14.25" customHeight="1">
      <c r="C15597" s="42"/>
      <c r="D15597" s="43"/>
      <c r="G15597" s="34"/>
      <c r="H15597" s="35"/>
    </row>
    <row r="15598" ht="14.25" customHeight="1">
      <c r="C15598" s="42"/>
      <c r="D15598" s="43"/>
      <c r="G15598" s="34"/>
      <c r="H15598" s="35"/>
    </row>
    <row r="15599" ht="14.25" customHeight="1">
      <c r="C15599" s="42"/>
      <c r="D15599" s="43"/>
      <c r="G15599" s="34"/>
      <c r="H15599" s="35"/>
    </row>
    <row r="15600" ht="14.25" customHeight="1">
      <c r="C15600" s="42"/>
      <c r="D15600" s="43"/>
      <c r="G15600" s="34"/>
      <c r="H15600" s="35"/>
    </row>
    <row r="15601" ht="14.25" customHeight="1">
      <c r="C15601" s="42"/>
      <c r="D15601" s="43"/>
      <c r="G15601" s="34"/>
      <c r="H15601" s="35"/>
    </row>
    <row r="15602" ht="14.25" customHeight="1">
      <c r="C15602" s="42"/>
      <c r="D15602" s="43"/>
      <c r="G15602" s="34"/>
      <c r="H15602" s="35"/>
    </row>
    <row r="15603" ht="14.25" customHeight="1">
      <c r="C15603" s="42"/>
      <c r="D15603" s="43"/>
      <c r="G15603" s="34"/>
      <c r="H15603" s="35"/>
    </row>
    <row r="15604" ht="14.25" customHeight="1">
      <c r="C15604" s="42"/>
      <c r="D15604" s="43"/>
      <c r="G15604" s="34"/>
      <c r="H15604" s="35"/>
    </row>
    <row r="15605" ht="14.25" customHeight="1">
      <c r="C15605" s="42"/>
      <c r="D15605" s="43"/>
      <c r="G15605" s="34"/>
      <c r="H15605" s="35"/>
    </row>
    <row r="15606" ht="14.25" customHeight="1">
      <c r="C15606" s="42"/>
      <c r="D15606" s="43"/>
      <c r="G15606" s="34"/>
      <c r="H15606" s="35"/>
    </row>
    <row r="15607" ht="14.25" customHeight="1">
      <c r="C15607" s="42"/>
      <c r="D15607" s="43"/>
      <c r="G15607" s="34"/>
      <c r="H15607" s="35"/>
    </row>
    <row r="15608" ht="14.25" customHeight="1">
      <c r="C15608" s="42"/>
      <c r="D15608" s="43"/>
      <c r="G15608" s="34"/>
      <c r="H15608" s="35"/>
    </row>
    <row r="15609" ht="14.25" customHeight="1">
      <c r="C15609" s="42"/>
      <c r="D15609" s="43"/>
      <c r="G15609" s="34"/>
      <c r="H15609" s="35"/>
    </row>
    <row r="15610" ht="14.25" customHeight="1">
      <c r="C15610" s="42"/>
      <c r="D15610" s="43"/>
      <c r="G15610" s="34"/>
      <c r="H15610" s="35"/>
    </row>
    <row r="15611" ht="14.25" customHeight="1">
      <c r="C15611" s="42"/>
      <c r="D15611" s="43"/>
      <c r="G15611" s="34"/>
      <c r="H15611" s="35"/>
    </row>
    <row r="15612" ht="14.25" customHeight="1">
      <c r="C15612" s="42"/>
      <c r="D15612" s="43"/>
      <c r="G15612" s="34"/>
      <c r="H15612" s="35"/>
    </row>
    <row r="15613" ht="14.25" customHeight="1">
      <c r="C15613" s="42"/>
      <c r="D15613" s="43"/>
      <c r="G15613" s="34"/>
      <c r="H15613" s="35"/>
    </row>
    <row r="15614" ht="14.25" customHeight="1">
      <c r="C15614" s="42"/>
      <c r="D15614" s="43"/>
      <c r="G15614" s="34"/>
      <c r="H15614" s="35"/>
    </row>
    <row r="15615" ht="14.25" customHeight="1">
      <c r="C15615" s="42"/>
      <c r="D15615" s="43"/>
      <c r="G15615" s="34"/>
      <c r="H15615" s="35"/>
    </row>
    <row r="15616" ht="14.25" customHeight="1">
      <c r="C15616" s="42"/>
      <c r="D15616" s="43"/>
      <c r="G15616" s="34"/>
      <c r="H15616" s="35"/>
    </row>
    <row r="15617" ht="14.25" customHeight="1">
      <c r="C15617" s="42"/>
      <c r="D15617" s="43"/>
      <c r="G15617" s="34"/>
      <c r="H15617" s="35"/>
    </row>
    <row r="15618" ht="14.25" customHeight="1">
      <c r="C15618" s="42"/>
      <c r="D15618" s="43"/>
      <c r="G15618" s="34"/>
      <c r="H15618" s="35"/>
    </row>
    <row r="15619" ht="14.25" customHeight="1">
      <c r="C15619" s="42"/>
      <c r="D15619" s="43"/>
      <c r="G15619" s="34"/>
      <c r="H15619" s="35"/>
    </row>
    <row r="15620" ht="14.25" customHeight="1">
      <c r="C15620" s="42"/>
      <c r="D15620" s="43"/>
      <c r="G15620" s="34"/>
      <c r="H15620" s="35"/>
    </row>
    <row r="15621" ht="14.25" customHeight="1">
      <c r="C15621" s="42"/>
      <c r="D15621" s="43"/>
      <c r="G15621" s="34"/>
      <c r="H15621" s="35"/>
    </row>
    <row r="15622" ht="14.25" customHeight="1">
      <c r="C15622" s="42"/>
      <c r="D15622" s="43"/>
      <c r="G15622" s="34"/>
      <c r="H15622" s="35"/>
    </row>
    <row r="15623" ht="14.25" customHeight="1">
      <c r="C15623" s="42"/>
      <c r="D15623" s="43"/>
      <c r="G15623" s="34"/>
      <c r="H15623" s="35"/>
    </row>
    <row r="15624" ht="14.25" customHeight="1">
      <c r="C15624" s="42"/>
      <c r="D15624" s="43"/>
      <c r="G15624" s="34"/>
      <c r="H15624" s="35"/>
    </row>
    <row r="15625" ht="14.25" customHeight="1">
      <c r="C15625" s="42"/>
      <c r="D15625" s="43"/>
      <c r="G15625" s="34"/>
      <c r="H15625" s="35"/>
    </row>
    <row r="15626" ht="14.25" customHeight="1">
      <c r="C15626" s="42"/>
      <c r="D15626" s="43"/>
      <c r="G15626" s="34"/>
      <c r="H15626" s="35"/>
    </row>
    <row r="15627" ht="14.25" customHeight="1">
      <c r="C15627" s="42"/>
      <c r="D15627" s="43"/>
      <c r="G15627" s="34"/>
      <c r="H15627" s="35"/>
    </row>
    <row r="15628" ht="14.25" customHeight="1">
      <c r="C15628" s="42"/>
      <c r="D15628" s="43"/>
      <c r="G15628" s="34"/>
      <c r="H15628" s="35"/>
    </row>
    <row r="15629" ht="14.25" customHeight="1">
      <c r="C15629" s="42"/>
      <c r="D15629" s="43"/>
      <c r="G15629" s="34"/>
      <c r="H15629" s="35"/>
    </row>
    <row r="15630" ht="14.25" customHeight="1">
      <c r="C15630" s="42"/>
      <c r="D15630" s="43"/>
      <c r="G15630" s="34"/>
      <c r="H15630" s="35"/>
    </row>
    <row r="15631" ht="14.25" customHeight="1">
      <c r="C15631" s="42"/>
      <c r="D15631" s="43"/>
      <c r="G15631" s="34"/>
      <c r="H15631" s="35"/>
    </row>
    <row r="15632" ht="14.25" customHeight="1">
      <c r="C15632" s="42"/>
      <c r="D15632" s="43"/>
      <c r="G15632" s="34"/>
      <c r="H15632" s="35"/>
    </row>
    <row r="15633" ht="14.25" customHeight="1">
      <c r="C15633" s="42"/>
      <c r="D15633" s="43"/>
      <c r="G15633" s="34"/>
      <c r="H15633" s="35"/>
    </row>
    <row r="15634" ht="14.25" customHeight="1">
      <c r="C15634" s="42"/>
      <c r="D15634" s="43"/>
      <c r="G15634" s="34"/>
      <c r="H15634" s="35"/>
    </row>
    <row r="15635" ht="14.25" customHeight="1">
      <c r="C15635" s="42"/>
      <c r="D15635" s="43"/>
      <c r="G15635" s="34"/>
      <c r="H15635" s="35"/>
    </row>
    <row r="15636" ht="14.25" customHeight="1">
      <c r="C15636" s="42"/>
      <c r="D15636" s="43"/>
      <c r="G15636" s="34"/>
      <c r="H15636" s="35"/>
    </row>
    <row r="15637" ht="14.25" customHeight="1">
      <c r="C15637" s="42"/>
      <c r="D15637" s="43"/>
      <c r="G15637" s="34"/>
      <c r="H15637" s="35"/>
    </row>
    <row r="15638" ht="14.25" customHeight="1">
      <c r="C15638" s="42"/>
      <c r="D15638" s="43"/>
      <c r="G15638" s="34"/>
      <c r="H15638" s="35"/>
    </row>
    <row r="15639" ht="14.25" customHeight="1">
      <c r="C15639" s="42"/>
      <c r="D15639" s="43"/>
      <c r="G15639" s="34"/>
      <c r="H15639" s="35"/>
    </row>
    <row r="15640" ht="14.25" customHeight="1">
      <c r="C15640" s="42"/>
      <c r="D15640" s="43"/>
      <c r="G15640" s="34"/>
      <c r="H15640" s="35"/>
    </row>
    <row r="15641" ht="14.25" customHeight="1">
      <c r="C15641" s="42"/>
      <c r="D15641" s="43"/>
      <c r="G15641" s="34"/>
      <c r="H15641" s="35"/>
    </row>
    <row r="15642" ht="14.25" customHeight="1">
      <c r="C15642" s="42"/>
      <c r="D15642" s="43"/>
      <c r="G15642" s="34"/>
      <c r="H15642" s="35"/>
    </row>
    <row r="15643" ht="14.25" customHeight="1">
      <c r="C15643" s="42"/>
      <c r="D15643" s="43"/>
      <c r="G15643" s="34"/>
      <c r="H15643" s="35"/>
    </row>
    <row r="15644" ht="14.25" customHeight="1">
      <c r="C15644" s="42"/>
      <c r="D15644" s="43"/>
      <c r="G15644" s="34"/>
      <c r="H15644" s="35"/>
    </row>
    <row r="15645" ht="14.25" customHeight="1">
      <c r="C15645" s="42"/>
      <c r="D15645" s="43"/>
      <c r="G15645" s="34"/>
      <c r="H15645" s="35"/>
    </row>
    <row r="15646" ht="14.25" customHeight="1">
      <c r="C15646" s="42"/>
      <c r="D15646" s="43"/>
      <c r="G15646" s="34"/>
      <c r="H15646" s="35"/>
    </row>
    <row r="15647" ht="14.25" customHeight="1">
      <c r="C15647" s="42"/>
      <c r="D15647" s="43"/>
      <c r="G15647" s="34"/>
      <c r="H15647" s="35"/>
    </row>
    <row r="15648" ht="14.25" customHeight="1">
      <c r="C15648" s="42"/>
      <c r="D15648" s="43"/>
      <c r="G15648" s="34"/>
      <c r="H15648" s="35"/>
    </row>
    <row r="15649" ht="14.25" customHeight="1">
      <c r="C15649" s="42"/>
      <c r="D15649" s="43"/>
      <c r="G15649" s="34"/>
      <c r="H15649" s="35"/>
    </row>
    <row r="15650" ht="14.25" customHeight="1">
      <c r="C15650" s="42"/>
      <c r="D15650" s="43"/>
      <c r="G15650" s="34"/>
      <c r="H15650" s="35"/>
    </row>
    <row r="15651" ht="14.25" customHeight="1">
      <c r="C15651" s="42"/>
      <c r="D15651" s="43"/>
      <c r="G15651" s="34"/>
      <c r="H15651" s="35"/>
    </row>
    <row r="15652" ht="14.25" customHeight="1">
      <c r="C15652" s="42"/>
      <c r="D15652" s="43"/>
      <c r="G15652" s="34"/>
      <c r="H15652" s="35"/>
    </row>
    <row r="15653" ht="14.25" customHeight="1">
      <c r="C15653" s="42"/>
      <c r="D15653" s="43"/>
      <c r="G15653" s="34"/>
      <c r="H15653" s="35"/>
    </row>
    <row r="15654" ht="14.25" customHeight="1">
      <c r="C15654" s="42"/>
      <c r="D15654" s="43"/>
      <c r="G15654" s="34"/>
      <c r="H15654" s="35"/>
    </row>
    <row r="15655" ht="14.25" customHeight="1">
      <c r="C15655" s="42"/>
      <c r="D15655" s="43"/>
      <c r="G15655" s="34"/>
      <c r="H15655" s="35"/>
    </row>
    <row r="15656" ht="14.25" customHeight="1">
      <c r="C15656" s="42"/>
      <c r="D15656" s="43"/>
      <c r="G15656" s="34"/>
      <c r="H15656" s="35"/>
    </row>
    <row r="15657" ht="14.25" customHeight="1">
      <c r="C15657" s="42"/>
      <c r="D15657" s="43"/>
      <c r="G15657" s="34"/>
      <c r="H15657" s="35"/>
    </row>
    <row r="15658" ht="14.25" customHeight="1">
      <c r="C15658" s="42"/>
      <c r="D15658" s="43"/>
      <c r="G15658" s="34"/>
      <c r="H15658" s="35"/>
    </row>
    <row r="15659" ht="14.25" customHeight="1">
      <c r="C15659" s="42"/>
      <c r="D15659" s="43"/>
      <c r="G15659" s="34"/>
      <c r="H15659" s="35"/>
    </row>
    <row r="15660" ht="14.25" customHeight="1">
      <c r="C15660" s="42"/>
      <c r="D15660" s="43"/>
      <c r="G15660" s="34"/>
      <c r="H15660" s="35"/>
    </row>
    <row r="15661" ht="14.25" customHeight="1">
      <c r="C15661" s="42"/>
      <c r="D15661" s="43"/>
      <c r="G15661" s="34"/>
      <c r="H15661" s="35"/>
    </row>
    <row r="15662" ht="14.25" customHeight="1">
      <c r="C15662" s="42"/>
      <c r="D15662" s="43"/>
      <c r="G15662" s="34"/>
      <c r="H15662" s="35"/>
    </row>
    <row r="15663" ht="14.25" customHeight="1">
      <c r="C15663" s="42"/>
      <c r="D15663" s="43"/>
      <c r="G15663" s="34"/>
      <c r="H15663" s="35"/>
    </row>
    <row r="15664" ht="14.25" customHeight="1">
      <c r="C15664" s="42"/>
      <c r="D15664" s="43"/>
      <c r="G15664" s="34"/>
      <c r="H15664" s="35"/>
    </row>
    <row r="15665" ht="14.25" customHeight="1">
      <c r="C15665" s="42"/>
      <c r="D15665" s="43"/>
      <c r="G15665" s="34"/>
      <c r="H15665" s="35"/>
    </row>
    <row r="15666" ht="14.25" customHeight="1">
      <c r="C15666" s="42"/>
      <c r="D15666" s="43"/>
      <c r="G15666" s="34"/>
      <c r="H15666" s="35"/>
    </row>
    <row r="15667" ht="14.25" customHeight="1">
      <c r="C15667" s="42"/>
      <c r="D15667" s="43"/>
      <c r="G15667" s="34"/>
      <c r="H15667" s="35"/>
    </row>
    <row r="15668" ht="14.25" customHeight="1">
      <c r="C15668" s="42"/>
      <c r="D15668" s="43"/>
      <c r="G15668" s="34"/>
      <c r="H15668" s="35"/>
    </row>
    <row r="15669" ht="14.25" customHeight="1">
      <c r="C15669" s="42"/>
      <c r="D15669" s="43"/>
      <c r="G15669" s="34"/>
      <c r="H15669" s="35"/>
    </row>
    <row r="15670" ht="14.25" customHeight="1">
      <c r="C15670" s="42"/>
      <c r="D15670" s="43"/>
      <c r="G15670" s="34"/>
      <c r="H15670" s="35"/>
    </row>
    <row r="15671" ht="14.25" customHeight="1">
      <c r="C15671" s="42"/>
      <c r="D15671" s="43"/>
      <c r="G15671" s="34"/>
      <c r="H15671" s="35"/>
    </row>
    <row r="15672" ht="14.25" customHeight="1">
      <c r="C15672" s="42"/>
      <c r="D15672" s="43"/>
      <c r="G15672" s="34"/>
      <c r="H15672" s="35"/>
    </row>
    <row r="15673" ht="14.25" customHeight="1">
      <c r="C15673" s="42"/>
      <c r="D15673" s="43"/>
      <c r="G15673" s="34"/>
      <c r="H15673" s="35"/>
    </row>
    <row r="15674" ht="14.25" customHeight="1">
      <c r="C15674" s="42"/>
      <c r="D15674" s="43"/>
      <c r="G15674" s="34"/>
      <c r="H15674" s="35"/>
    </row>
    <row r="15675" ht="14.25" customHeight="1">
      <c r="C15675" s="42"/>
      <c r="D15675" s="43"/>
      <c r="G15675" s="34"/>
      <c r="H15675" s="35"/>
    </row>
    <row r="15676" ht="14.25" customHeight="1">
      <c r="C15676" s="42"/>
      <c r="D15676" s="43"/>
      <c r="G15676" s="34"/>
      <c r="H15676" s="35"/>
    </row>
    <row r="15677" ht="14.25" customHeight="1">
      <c r="C15677" s="42"/>
      <c r="D15677" s="43"/>
      <c r="G15677" s="34"/>
      <c r="H15677" s="35"/>
    </row>
    <row r="15678" ht="14.25" customHeight="1">
      <c r="C15678" s="42"/>
      <c r="D15678" s="43"/>
      <c r="G15678" s="34"/>
      <c r="H15678" s="35"/>
    </row>
    <row r="15679" ht="14.25" customHeight="1">
      <c r="C15679" s="42"/>
      <c r="D15679" s="43"/>
      <c r="G15679" s="34"/>
      <c r="H15679" s="35"/>
    </row>
    <row r="15680" ht="14.25" customHeight="1">
      <c r="C15680" s="42"/>
      <c r="D15680" s="43"/>
      <c r="G15680" s="34"/>
      <c r="H15680" s="35"/>
    </row>
    <row r="15681" ht="14.25" customHeight="1">
      <c r="C15681" s="42"/>
      <c r="D15681" s="43"/>
      <c r="G15681" s="34"/>
      <c r="H15681" s="35"/>
    </row>
    <row r="15682" ht="14.25" customHeight="1">
      <c r="C15682" s="42"/>
      <c r="D15682" s="43"/>
      <c r="G15682" s="34"/>
      <c r="H15682" s="35"/>
    </row>
    <row r="15683" ht="14.25" customHeight="1">
      <c r="C15683" s="42"/>
      <c r="D15683" s="43"/>
      <c r="G15683" s="34"/>
      <c r="H15683" s="35"/>
    </row>
    <row r="15684" ht="14.25" customHeight="1">
      <c r="C15684" s="42"/>
      <c r="D15684" s="43"/>
      <c r="G15684" s="34"/>
      <c r="H15684" s="35"/>
    </row>
    <row r="15685" ht="14.25" customHeight="1">
      <c r="C15685" s="42"/>
      <c r="D15685" s="43"/>
      <c r="G15685" s="34"/>
      <c r="H15685" s="35"/>
    </row>
    <row r="15686" ht="14.25" customHeight="1">
      <c r="C15686" s="42"/>
      <c r="D15686" s="43"/>
      <c r="G15686" s="34"/>
      <c r="H15686" s="35"/>
    </row>
    <row r="15687" ht="14.25" customHeight="1">
      <c r="C15687" s="42"/>
      <c r="D15687" s="43"/>
      <c r="G15687" s="34"/>
      <c r="H15687" s="35"/>
    </row>
    <row r="15688" ht="14.25" customHeight="1">
      <c r="C15688" s="42"/>
      <c r="D15688" s="43"/>
      <c r="G15688" s="34"/>
      <c r="H15688" s="35"/>
    </row>
    <row r="15689" ht="14.25" customHeight="1">
      <c r="C15689" s="42"/>
      <c r="D15689" s="43"/>
      <c r="G15689" s="34"/>
      <c r="H15689" s="35"/>
    </row>
    <row r="15690" ht="14.25" customHeight="1">
      <c r="C15690" s="42"/>
      <c r="D15690" s="43"/>
      <c r="G15690" s="34"/>
      <c r="H15690" s="35"/>
    </row>
    <row r="15691" ht="14.25" customHeight="1">
      <c r="C15691" s="42"/>
      <c r="D15691" s="43"/>
      <c r="G15691" s="34"/>
      <c r="H15691" s="35"/>
    </row>
    <row r="15692" ht="14.25" customHeight="1">
      <c r="C15692" s="42"/>
      <c r="D15692" s="43"/>
      <c r="G15692" s="34"/>
      <c r="H15692" s="35"/>
    </row>
    <row r="15693" ht="14.25" customHeight="1">
      <c r="C15693" s="42"/>
      <c r="D15693" s="43"/>
      <c r="G15693" s="34"/>
      <c r="H15693" s="35"/>
    </row>
    <row r="15694" ht="14.25" customHeight="1">
      <c r="C15694" s="42"/>
      <c r="D15694" s="43"/>
      <c r="G15694" s="34"/>
      <c r="H15694" s="35"/>
    </row>
    <row r="15695" ht="14.25" customHeight="1">
      <c r="C15695" s="42"/>
      <c r="D15695" s="43"/>
      <c r="G15695" s="34"/>
      <c r="H15695" s="35"/>
    </row>
    <row r="15696" ht="14.25" customHeight="1">
      <c r="C15696" s="42"/>
      <c r="D15696" s="43"/>
      <c r="G15696" s="34"/>
      <c r="H15696" s="35"/>
    </row>
    <row r="15697" ht="14.25" customHeight="1">
      <c r="C15697" s="42"/>
      <c r="D15697" s="43"/>
      <c r="G15697" s="34"/>
      <c r="H15697" s="35"/>
    </row>
    <row r="15698" ht="14.25" customHeight="1">
      <c r="C15698" s="42"/>
      <c r="D15698" s="43"/>
      <c r="G15698" s="34"/>
      <c r="H15698" s="35"/>
    </row>
    <row r="15699" ht="14.25" customHeight="1">
      <c r="C15699" s="42"/>
      <c r="D15699" s="43"/>
      <c r="G15699" s="34"/>
      <c r="H15699" s="35"/>
    </row>
    <row r="15700" ht="14.25" customHeight="1">
      <c r="C15700" s="42"/>
      <c r="D15700" s="43"/>
      <c r="G15700" s="34"/>
      <c r="H15700" s="35"/>
    </row>
    <row r="15701" ht="14.25" customHeight="1">
      <c r="C15701" s="42"/>
      <c r="D15701" s="43"/>
      <c r="G15701" s="34"/>
      <c r="H15701" s="35"/>
    </row>
    <row r="15702" ht="14.25" customHeight="1">
      <c r="C15702" s="42"/>
      <c r="D15702" s="43"/>
      <c r="G15702" s="34"/>
      <c r="H15702" s="35"/>
    </row>
    <row r="15703" ht="14.25" customHeight="1">
      <c r="C15703" s="42"/>
      <c r="D15703" s="43"/>
      <c r="G15703" s="34"/>
      <c r="H15703" s="35"/>
    </row>
    <row r="15704" ht="14.25" customHeight="1">
      <c r="C15704" s="42"/>
      <c r="D15704" s="43"/>
      <c r="G15704" s="34"/>
      <c r="H15704" s="35"/>
    </row>
    <row r="15705" ht="14.25" customHeight="1">
      <c r="C15705" s="42"/>
      <c r="D15705" s="43"/>
      <c r="G15705" s="34"/>
      <c r="H15705" s="35"/>
    </row>
    <row r="15706" ht="14.25" customHeight="1">
      <c r="C15706" s="42"/>
      <c r="D15706" s="43"/>
      <c r="G15706" s="34"/>
      <c r="H15706" s="35"/>
    </row>
    <row r="15707" ht="14.25" customHeight="1">
      <c r="C15707" s="42"/>
      <c r="D15707" s="43"/>
      <c r="G15707" s="34"/>
      <c r="H15707" s="35"/>
    </row>
    <row r="15708" ht="14.25" customHeight="1">
      <c r="C15708" s="42"/>
      <c r="D15708" s="43"/>
      <c r="G15708" s="34"/>
      <c r="H15708" s="35"/>
    </row>
    <row r="15709" ht="14.25" customHeight="1">
      <c r="C15709" s="42"/>
      <c r="D15709" s="43"/>
      <c r="G15709" s="34"/>
      <c r="H15709" s="35"/>
    </row>
    <row r="15710" ht="14.25" customHeight="1">
      <c r="C15710" s="42"/>
      <c r="D15710" s="43"/>
      <c r="G15710" s="34"/>
      <c r="H15710" s="35"/>
    </row>
    <row r="15711" ht="14.25" customHeight="1">
      <c r="C15711" s="42"/>
      <c r="D15711" s="43"/>
      <c r="G15711" s="34"/>
      <c r="H15711" s="35"/>
    </row>
    <row r="15712" ht="14.25" customHeight="1">
      <c r="C15712" s="42"/>
      <c r="D15712" s="43"/>
      <c r="G15712" s="34"/>
      <c r="H15712" s="35"/>
    </row>
    <row r="15713" ht="14.25" customHeight="1">
      <c r="C15713" s="42"/>
      <c r="D15713" s="43"/>
      <c r="G15713" s="34"/>
      <c r="H15713" s="35"/>
    </row>
    <row r="15714" ht="14.25" customHeight="1">
      <c r="C15714" s="42"/>
      <c r="D15714" s="43"/>
      <c r="G15714" s="34"/>
      <c r="H15714" s="35"/>
    </row>
    <row r="15715" ht="14.25" customHeight="1">
      <c r="C15715" s="42"/>
      <c r="D15715" s="43"/>
      <c r="G15715" s="34"/>
      <c r="H15715" s="35"/>
    </row>
    <row r="15716" ht="14.25" customHeight="1">
      <c r="C15716" s="42"/>
      <c r="D15716" s="43"/>
      <c r="G15716" s="34"/>
      <c r="H15716" s="35"/>
    </row>
    <row r="15717" ht="14.25" customHeight="1">
      <c r="C15717" s="42"/>
      <c r="D15717" s="43"/>
      <c r="G15717" s="34"/>
      <c r="H15717" s="35"/>
    </row>
    <row r="15718" ht="14.25" customHeight="1">
      <c r="C15718" s="42"/>
      <c r="D15718" s="43"/>
      <c r="G15718" s="34"/>
      <c r="H15718" s="35"/>
    </row>
    <row r="15719" ht="14.25" customHeight="1">
      <c r="C15719" s="42"/>
      <c r="D15719" s="43"/>
      <c r="G15719" s="34"/>
      <c r="H15719" s="35"/>
    </row>
    <row r="15720" ht="14.25" customHeight="1">
      <c r="C15720" s="42"/>
      <c r="D15720" s="43"/>
      <c r="G15720" s="34"/>
      <c r="H15720" s="35"/>
    </row>
    <row r="15721" ht="14.25" customHeight="1">
      <c r="C15721" s="42"/>
      <c r="D15721" s="43"/>
      <c r="G15721" s="34"/>
      <c r="H15721" s="35"/>
    </row>
    <row r="15722" ht="14.25" customHeight="1">
      <c r="C15722" s="42"/>
      <c r="D15722" s="43"/>
      <c r="G15722" s="34"/>
      <c r="H15722" s="35"/>
    </row>
    <row r="15723" ht="14.25" customHeight="1">
      <c r="C15723" s="42"/>
      <c r="D15723" s="43"/>
      <c r="G15723" s="34"/>
      <c r="H15723" s="35"/>
    </row>
    <row r="15724" ht="14.25" customHeight="1">
      <c r="C15724" s="42"/>
      <c r="D15724" s="43"/>
      <c r="G15724" s="34"/>
      <c r="H15724" s="35"/>
    </row>
    <row r="15725" ht="14.25" customHeight="1">
      <c r="C15725" s="42"/>
      <c r="D15725" s="43"/>
      <c r="G15725" s="34"/>
      <c r="H15725" s="35"/>
    </row>
    <row r="15726" ht="14.25" customHeight="1">
      <c r="C15726" s="42"/>
      <c r="D15726" s="43"/>
      <c r="G15726" s="34"/>
      <c r="H15726" s="35"/>
    </row>
    <row r="15727" ht="14.25" customHeight="1">
      <c r="C15727" s="42"/>
      <c r="D15727" s="43"/>
      <c r="G15727" s="34"/>
      <c r="H15727" s="35"/>
    </row>
    <row r="15728" ht="14.25" customHeight="1">
      <c r="C15728" s="42"/>
      <c r="D15728" s="43"/>
      <c r="G15728" s="34"/>
      <c r="H15728" s="35"/>
    </row>
    <row r="15729" ht="14.25" customHeight="1">
      <c r="C15729" s="42"/>
      <c r="D15729" s="43"/>
      <c r="G15729" s="34"/>
      <c r="H15729" s="35"/>
    </row>
    <row r="15730" ht="14.25" customHeight="1">
      <c r="C15730" s="42"/>
      <c r="D15730" s="43"/>
      <c r="G15730" s="34"/>
      <c r="H15730" s="35"/>
    </row>
    <row r="15731" ht="14.25" customHeight="1">
      <c r="C15731" s="42"/>
      <c r="D15731" s="43"/>
      <c r="G15731" s="34"/>
      <c r="H15731" s="35"/>
    </row>
    <row r="15732" ht="14.25" customHeight="1">
      <c r="C15732" s="42"/>
      <c r="D15732" s="43"/>
      <c r="G15732" s="34"/>
      <c r="H15732" s="35"/>
    </row>
    <row r="15733" ht="14.25" customHeight="1">
      <c r="C15733" s="42"/>
      <c r="D15733" s="43"/>
      <c r="G15733" s="34"/>
      <c r="H15733" s="35"/>
    </row>
    <row r="15734" ht="14.25" customHeight="1">
      <c r="C15734" s="42"/>
      <c r="D15734" s="43"/>
      <c r="G15734" s="34"/>
      <c r="H15734" s="35"/>
    </row>
    <row r="15735" ht="14.25" customHeight="1">
      <c r="C15735" s="42"/>
      <c r="D15735" s="43"/>
      <c r="G15735" s="34"/>
      <c r="H15735" s="35"/>
    </row>
    <row r="15736" ht="14.25" customHeight="1">
      <c r="C15736" s="42"/>
      <c r="D15736" s="43"/>
      <c r="G15736" s="34"/>
      <c r="H15736" s="35"/>
    </row>
    <row r="15737" ht="14.25" customHeight="1">
      <c r="C15737" s="42"/>
      <c r="D15737" s="43"/>
      <c r="G15737" s="34"/>
      <c r="H15737" s="35"/>
    </row>
    <row r="15738" ht="14.25" customHeight="1">
      <c r="C15738" s="42"/>
      <c r="D15738" s="43"/>
      <c r="G15738" s="34"/>
      <c r="H15738" s="35"/>
    </row>
    <row r="15739" ht="14.25" customHeight="1">
      <c r="C15739" s="42"/>
      <c r="D15739" s="43"/>
      <c r="G15739" s="34"/>
      <c r="H15739" s="35"/>
    </row>
    <row r="15740" ht="14.25" customHeight="1">
      <c r="C15740" s="42"/>
      <c r="D15740" s="43"/>
      <c r="G15740" s="34"/>
      <c r="H15740" s="35"/>
    </row>
    <row r="15741" ht="14.25" customHeight="1">
      <c r="C15741" s="42"/>
      <c r="D15741" s="43"/>
      <c r="G15741" s="34"/>
      <c r="H15741" s="35"/>
    </row>
    <row r="15742" ht="14.25" customHeight="1">
      <c r="C15742" s="42"/>
      <c r="D15742" s="43"/>
      <c r="G15742" s="34"/>
      <c r="H15742" s="35"/>
    </row>
    <row r="15743" ht="14.25" customHeight="1">
      <c r="C15743" s="42"/>
      <c r="D15743" s="43"/>
      <c r="G15743" s="34"/>
      <c r="H15743" s="35"/>
    </row>
    <row r="15744" ht="14.25" customHeight="1">
      <c r="C15744" s="42"/>
      <c r="D15744" s="43"/>
      <c r="G15744" s="34"/>
      <c r="H15744" s="35"/>
    </row>
    <row r="15745" ht="14.25" customHeight="1">
      <c r="C15745" s="42"/>
      <c r="D15745" s="43"/>
      <c r="G15745" s="34"/>
      <c r="H15745" s="35"/>
    </row>
    <row r="15746" ht="14.25" customHeight="1">
      <c r="C15746" s="42"/>
      <c r="D15746" s="43"/>
      <c r="G15746" s="34"/>
      <c r="H15746" s="35"/>
    </row>
    <row r="15747" ht="14.25" customHeight="1">
      <c r="C15747" s="42"/>
      <c r="D15747" s="43"/>
      <c r="G15747" s="34"/>
      <c r="H15747" s="35"/>
    </row>
    <row r="15748" ht="14.25" customHeight="1">
      <c r="C15748" s="42"/>
      <c r="D15748" s="43"/>
      <c r="G15748" s="34"/>
      <c r="H15748" s="35"/>
    </row>
    <row r="15749" ht="14.25" customHeight="1">
      <c r="C15749" s="42"/>
      <c r="D15749" s="43"/>
      <c r="G15749" s="34"/>
      <c r="H15749" s="35"/>
    </row>
    <row r="15750" ht="14.25" customHeight="1">
      <c r="C15750" s="42"/>
      <c r="D15750" s="43"/>
      <c r="G15750" s="34"/>
      <c r="H15750" s="35"/>
    </row>
    <row r="15751" ht="14.25" customHeight="1">
      <c r="C15751" s="42"/>
      <c r="D15751" s="43"/>
      <c r="G15751" s="34"/>
      <c r="H15751" s="35"/>
    </row>
    <row r="15752" ht="14.25" customHeight="1">
      <c r="C15752" s="42"/>
      <c r="D15752" s="43"/>
      <c r="G15752" s="34"/>
      <c r="H15752" s="35"/>
    </row>
    <row r="15753" ht="14.25" customHeight="1">
      <c r="C15753" s="42"/>
      <c r="D15753" s="43"/>
      <c r="G15753" s="34"/>
      <c r="H15753" s="35"/>
    </row>
    <row r="15754" ht="14.25" customHeight="1">
      <c r="C15754" s="42"/>
      <c r="D15754" s="43"/>
      <c r="G15754" s="34"/>
      <c r="H15754" s="35"/>
    </row>
    <row r="15755" ht="14.25" customHeight="1">
      <c r="C15755" s="42"/>
      <c r="D15755" s="43"/>
      <c r="G15755" s="34"/>
      <c r="H15755" s="35"/>
    </row>
    <row r="15756" ht="14.25" customHeight="1">
      <c r="C15756" s="42"/>
      <c r="D15756" s="43"/>
      <c r="G15756" s="34"/>
      <c r="H15756" s="35"/>
    </row>
    <row r="15757" ht="14.25" customHeight="1">
      <c r="C15757" s="42"/>
      <c r="D15757" s="43"/>
      <c r="G15757" s="34"/>
      <c r="H15757" s="35"/>
    </row>
    <row r="15758" ht="14.25" customHeight="1">
      <c r="C15758" s="42"/>
      <c r="D15758" s="43"/>
      <c r="G15758" s="34"/>
      <c r="H15758" s="35"/>
    </row>
    <row r="15759" ht="14.25" customHeight="1">
      <c r="C15759" s="42"/>
      <c r="D15759" s="43"/>
      <c r="G15759" s="34"/>
      <c r="H15759" s="35"/>
    </row>
    <row r="15760" ht="14.25" customHeight="1">
      <c r="C15760" s="42"/>
      <c r="D15760" s="43"/>
      <c r="G15760" s="34"/>
      <c r="H15760" s="35"/>
    </row>
    <row r="15761" ht="14.25" customHeight="1">
      <c r="C15761" s="42"/>
      <c r="D15761" s="43"/>
      <c r="G15761" s="34"/>
      <c r="H15761" s="35"/>
    </row>
    <row r="15762" ht="14.25" customHeight="1">
      <c r="C15762" s="42"/>
      <c r="D15762" s="43"/>
      <c r="G15762" s="34"/>
      <c r="H15762" s="35"/>
    </row>
    <row r="15763" ht="14.25" customHeight="1">
      <c r="C15763" s="42"/>
      <c r="D15763" s="43"/>
      <c r="G15763" s="34"/>
      <c r="H15763" s="35"/>
    </row>
    <row r="15764" ht="14.25" customHeight="1">
      <c r="C15764" s="42"/>
      <c r="D15764" s="43"/>
      <c r="G15764" s="34"/>
      <c r="H15764" s="35"/>
    </row>
    <row r="15765" ht="14.25" customHeight="1">
      <c r="C15765" s="42"/>
      <c r="D15765" s="43"/>
      <c r="G15765" s="34"/>
      <c r="H15765" s="35"/>
    </row>
    <row r="15766" ht="14.25" customHeight="1">
      <c r="C15766" s="42"/>
      <c r="D15766" s="43"/>
      <c r="G15766" s="34"/>
      <c r="H15766" s="35"/>
    </row>
    <row r="15767" ht="14.25" customHeight="1">
      <c r="C15767" s="42"/>
      <c r="D15767" s="43"/>
      <c r="G15767" s="34"/>
      <c r="H15767" s="35"/>
    </row>
    <row r="15768" ht="14.25" customHeight="1">
      <c r="C15768" s="42"/>
      <c r="D15768" s="43"/>
      <c r="G15768" s="34"/>
      <c r="H15768" s="35"/>
    </row>
    <row r="15769" ht="14.25" customHeight="1">
      <c r="C15769" s="42"/>
      <c r="D15769" s="43"/>
      <c r="G15769" s="34"/>
      <c r="H15769" s="35"/>
    </row>
    <row r="15770" ht="14.25" customHeight="1">
      <c r="C15770" s="42"/>
      <c r="D15770" s="43"/>
      <c r="G15770" s="34"/>
      <c r="H15770" s="35"/>
    </row>
    <row r="15771" ht="14.25" customHeight="1">
      <c r="C15771" s="42"/>
      <c r="D15771" s="43"/>
      <c r="G15771" s="34"/>
      <c r="H15771" s="35"/>
    </row>
    <row r="15772" ht="14.25" customHeight="1">
      <c r="C15772" s="42"/>
      <c r="D15772" s="43"/>
      <c r="G15772" s="34"/>
      <c r="H15772" s="35"/>
    </row>
    <row r="15773" ht="14.25" customHeight="1">
      <c r="C15773" s="42"/>
      <c r="D15773" s="43"/>
      <c r="G15773" s="34"/>
      <c r="H15773" s="35"/>
    </row>
    <row r="15774" ht="14.25" customHeight="1">
      <c r="C15774" s="42"/>
      <c r="D15774" s="43"/>
      <c r="G15774" s="34"/>
      <c r="H15774" s="35"/>
    </row>
    <row r="15775" ht="14.25" customHeight="1">
      <c r="C15775" s="42"/>
      <c r="D15775" s="43"/>
      <c r="G15775" s="34"/>
      <c r="H15775" s="35"/>
    </row>
    <row r="15776" ht="14.25" customHeight="1">
      <c r="C15776" s="42"/>
      <c r="D15776" s="43"/>
      <c r="G15776" s="34"/>
      <c r="H15776" s="35"/>
    </row>
    <row r="15777" ht="14.25" customHeight="1">
      <c r="C15777" s="42"/>
      <c r="D15777" s="43"/>
      <c r="G15777" s="34"/>
      <c r="H15777" s="35"/>
    </row>
    <row r="15778" ht="14.25" customHeight="1">
      <c r="C15778" s="42"/>
      <c r="D15778" s="43"/>
      <c r="G15778" s="34"/>
      <c r="H15778" s="35"/>
    </row>
    <row r="15779" ht="14.25" customHeight="1">
      <c r="C15779" s="42"/>
      <c r="D15779" s="43"/>
      <c r="G15779" s="34"/>
      <c r="H15779" s="35"/>
    </row>
    <row r="15780" ht="14.25" customHeight="1">
      <c r="C15780" s="42"/>
      <c r="D15780" s="43"/>
      <c r="G15780" s="34"/>
      <c r="H15780" s="35"/>
    </row>
    <row r="15781" ht="14.25" customHeight="1">
      <c r="C15781" s="42"/>
      <c r="D15781" s="43"/>
      <c r="G15781" s="34"/>
      <c r="H15781" s="35"/>
    </row>
    <row r="15782" ht="14.25" customHeight="1">
      <c r="C15782" s="42"/>
      <c r="D15782" s="43"/>
      <c r="G15782" s="34"/>
      <c r="H15782" s="35"/>
    </row>
    <row r="15783" ht="14.25" customHeight="1">
      <c r="C15783" s="42"/>
      <c r="D15783" s="43"/>
      <c r="G15783" s="34"/>
      <c r="H15783" s="35"/>
    </row>
    <row r="15784" ht="14.25" customHeight="1">
      <c r="C15784" s="42"/>
      <c r="D15784" s="43"/>
      <c r="G15784" s="34"/>
      <c r="H15784" s="35"/>
    </row>
    <row r="15785" ht="14.25" customHeight="1">
      <c r="C15785" s="42"/>
      <c r="D15785" s="43"/>
      <c r="G15785" s="34"/>
      <c r="H15785" s="35"/>
    </row>
    <row r="15786" ht="14.25" customHeight="1">
      <c r="C15786" s="42"/>
      <c r="D15786" s="43"/>
      <c r="G15786" s="34"/>
      <c r="H15786" s="35"/>
    </row>
    <row r="15787" ht="14.25" customHeight="1">
      <c r="C15787" s="42"/>
      <c r="D15787" s="43"/>
      <c r="G15787" s="34"/>
      <c r="H15787" s="35"/>
    </row>
    <row r="15788" ht="14.25" customHeight="1">
      <c r="C15788" s="42"/>
      <c r="D15788" s="43"/>
      <c r="G15788" s="34"/>
      <c r="H15788" s="35"/>
    </row>
    <row r="15789" ht="14.25" customHeight="1">
      <c r="C15789" s="42"/>
      <c r="D15789" s="43"/>
      <c r="G15789" s="34"/>
      <c r="H15789" s="35"/>
    </row>
    <row r="15790" ht="14.25" customHeight="1">
      <c r="C15790" s="42"/>
      <c r="D15790" s="43"/>
      <c r="G15790" s="34"/>
      <c r="H15790" s="35"/>
    </row>
    <row r="15791" ht="14.25" customHeight="1">
      <c r="C15791" s="42"/>
      <c r="D15791" s="43"/>
      <c r="G15791" s="34"/>
      <c r="H15791" s="35"/>
    </row>
    <row r="15792" ht="14.25" customHeight="1">
      <c r="C15792" s="42"/>
      <c r="D15792" s="43"/>
      <c r="G15792" s="34"/>
      <c r="H15792" s="35"/>
    </row>
    <row r="15793" ht="14.25" customHeight="1">
      <c r="C15793" s="42"/>
      <c r="D15793" s="43"/>
      <c r="G15793" s="34"/>
      <c r="H15793" s="35"/>
    </row>
    <row r="15794" ht="14.25" customHeight="1">
      <c r="C15794" s="42"/>
      <c r="D15794" s="43"/>
      <c r="G15794" s="34"/>
      <c r="H15794" s="35"/>
    </row>
    <row r="15795" ht="14.25" customHeight="1">
      <c r="C15795" s="42"/>
      <c r="D15795" s="43"/>
      <c r="G15795" s="34"/>
      <c r="H15795" s="35"/>
    </row>
    <row r="15796" ht="14.25" customHeight="1">
      <c r="C15796" s="42"/>
      <c r="D15796" s="43"/>
      <c r="G15796" s="34"/>
      <c r="H15796" s="35"/>
    </row>
    <row r="15797" ht="14.25" customHeight="1">
      <c r="C15797" s="42"/>
      <c r="D15797" s="43"/>
      <c r="G15797" s="34"/>
      <c r="H15797" s="35"/>
    </row>
    <row r="15798" ht="14.25" customHeight="1">
      <c r="C15798" s="42"/>
      <c r="D15798" s="43"/>
      <c r="G15798" s="34"/>
      <c r="H15798" s="35"/>
    </row>
    <row r="15799" ht="14.25" customHeight="1">
      <c r="C15799" s="42"/>
      <c r="D15799" s="43"/>
      <c r="G15799" s="34"/>
      <c r="H15799" s="35"/>
    </row>
    <row r="15800" ht="14.25" customHeight="1">
      <c r="C15800" s="42"/>
      <c r="D15800" s="43"/>
      <c r="G15800" s="34"/>
      <c r="H15800" s="35"/>
    </row>
    <row r="15801" ht="14.25" customHeight="1">
      <c r="C15801" s="42"/>
      <c r="D15801" s="43"/>
      <c r="G15801" s="34"/>
      <c r="H15801" s="35"/>
    </row>
    <row r="15802" ht="14.25" customHeight="1">
      <c r="C15802" s="42"/>
      <c r="D15802" s="43"/>
      <c r="G15802" s="34"/>
      <c r="H15802" s="35"/>
    </row>
    <row r="15803" ht="14.25" customHeight="1">
      <c r="C15803" s="42"/>
      <c r="D15803" s="43"/>
      <c r="G15803" s="34"/>
      <c r="H15803" s="35"/>
    </row>
    <row r="15804" ht="14.25" customHeight="1">
      <c r="C15804" s="42"/>
      <c r="D15804" s="43"/>
      <c r="G15804" s="34"/>
      <c r="H15804" s="35"/>
    </row>
    <row r="15805" ht="14.25" customHeight="1">
      <c r="C15805" s="42"/>
      <c r="D15805" s="43"/>
      <c r="G15805" s="34"/>
      <c r="H15805" s="35"/>
    </row>
    <row r="15806" ht="14.25" customHeight="1">
      <c r="C15806" s="42"/>
      <c r="D15806" s="43"/>
      <c r="G15806" s="34"/>
      <c r="H15806" s="35"/>
    </row>
    <row r="15807" ht="14.25" customHeight="1">
      <c r="C15807" s="42"/>
      <c r="D15807" s="43"/>
      <c r="G15807" s="34"/>
      <c r="H15807" s="35"/>
    </row>
    <row r="15808" ht="14.25" customHeight="1">
      <c r="C15808" s="42"/>
      <c r="D15808" s="43"/>
      <c r="G15808" s="34"/>
      <c r="H15808" s="35"/>
    </row>
    <row r="15809" ht="14.25" customHeight="1">
      <c r="C15809" s="42"/>
      <c r="D15809" s="43"/>
      <c r="G15809" s="34"/>
      <c r="H15809" s="35"/>
    </row>
    <row r="15810" ht="14.25" customHeight="1">
      <c r="C15810" s="42"/>
      <c r="D15810" s="43"/>
      <c r="G15810" s="34"/>
      <c r="H15810" s="35"/>
    </row>
    <row r="15811" ht="14.25" customHeight="1">
      <c r="C15811" s="42"/>
      <c r="D15811" s="43"/>
      <c r="G15811" s="34"/>
      <c r="H15811" s="35"/>
    </row>
    <row r="15812" ht="14.25" customHeight="1">
      <c r="C15812" s="42"/>
      <c r="D15812" s="43"/>
      <c r="G15812" s="34"/>
      <c r="H15812" s="35"/>
    </row>
    <row r="15813" ht="14.25" customHeight="1">
      <c r="C15813" s="42"/>
      <c r="D15813" s="43"/>
      <c r="G15813" s="34"/>
      <c r="H15813" s="35"/>
    </row>
    <row r="15814" ht="14.25" customHeight="1">
      <c r="C15814" s="42"/>
      <c r="D15814" s="43"/>
      <c r="G15814" s="34"/>
      <c r="H15814" s="35"/>
    </row>
    <row r="15815" ht="14.25" customHeight="1">
      <c r="C15815" s="42"/>
      <c r="D15815" s="43"/>
      <c r="G15815" s="34"/>
      <c r="H15815" s="35"/>
    </row>
    <row r="15816" ht="14.25" customHeight="1">
      <c r="C15816" s="42"/>
      <c r="D15816" s="43"/>
      <c r="G15816" s="34"/>
      <c r="H15816" s="35"/>
    </row>
    <row r="15817" ht="14.25" customHeight="1">
      <c r="C15817" s="42"/>
      <c r="D15817" s="43"/>
      <c r="G15817" s="34"/>
      <c r="H15817" s="35"/>
    </row>
    <row r="15818" ht="14.25" customHeight="1">
      <c r="C15818" s="42"/>
      <c r="D15818" s="43"/>
      <c r="G15818" s="34"/>
      <c r="H15818" s="35"/>
    </row>
    <row r="15819" ht="14.25" customHeight="1">
      <c r="C15819" s="42"/>
      <c r="D15819" s="43"/>
      <c r="G15819" s="34"/>
      <c r="H15819" s="35"/>
    </row>
    <row r="15820" ht="14.25" customHeight="1">
      <c r="C15820" s="42"/>
      <c r="D15820" s="43"/>
      <c r="G15820" s="34"/>
      <c r="H15820" s="35"/>
    </row>
    <row r="15821" ht="14.25" customHeight="1">
      <c r="C15821" s="42"/>
      <c r="D15821" s="43"/>
      <c r="G15821" s="34"/>
      <c r="H15821" s="35"/>
    </row>
    <row r="15822" ht="14.25" customHeight="1">
      <c r="C15822" s="42"/>
      <c r="D15822" s="43"/>
      <c r="G15822" s="34"/>
      <c r="H15822" s="35"/>
    </row>
    <row r="15823" ht="14.25" customHeight="1">
      <c r="C15823" s="42"/>
      <c r="D15823" s="43"/>
      <c r="G15823" s="34"/>
      <c r="H15823" s="35"/>
    </row>
    <row r="15824" ht="14.25" customHeight="1">
      <c r="C15824" s="42"/>
      <c r="D15824" s="43"/>
      <c r="G15824" s="34"/>
      <c r="H15824" s="35"/>
    </row>
    <row r="15825" ht="14.25" customHeight="1">
      <c r="C15825" s="42"/>
      <c r="D15825" s="43"/>
      <c r="G15825" s="34"/>
      <c r="H15825" s="35"/>
    </row>
    <row r="15826" ht="14.25" customHeight="1">
      <c r="C15826" s="42"/>
      <c r="D15826" s="43"/>
      <c r="G15826" s="34"/>
      <c r="H15826" s="35"/>
    </row>
    <row r="15827" ht="14.25" customHeight="1">
      <c r="C15827" s="42"/>
      <c r="D15827" s="43"/>
      <c r="G15827" s="34"/>
      <c r="H15827" s="35"/>
    </row>
    <row r="15828" ht="14.25" customHeight="1">
      <c r="C15828" s="42"/>
      <c r="D15828" s="43"/>
      <c r="G15828" s="34"/>
      <c r="H15828" s="35"/>
    </row>
    <row r="15829" ht="14.25" customHeight="1">
      <c r="C15829" s="42"/>
      <c r="D15829" s="43"/>
      <c r="G15829" s="34"/>
      <c r="H15829" s="35"/>
    </row>
    <row r="15830" ht="14.25" customHeight="1">
      <c r="C15830" s="42"/>
      <c r="D15830" s="43"/>
      <c r="G15830" s="34"/>
      <c r="H15830" s="35"/>
    </row>
    <row r="15831" ht="14.25" customHeight="1">
      <c r="C15831" s="42"/>
      <c r="D15831" s="43"/>
      <c r="G15831" s="34"/>
      <c r="H15831" s="35"/>
    </row>
    <row r="15832" ht="14.25" customHeight="1">
      <c r="C15832" s="42"/>
      <c r="D15832" s="43"/>
      <c r="G15832" s="34"/>
      <c r="H15832" s="35"/>
    </row>
    <row r="15833" ht="14.25" customHeight="1">
      <c r="C15833" s="42"/>
      <c r="D15833" s="43"/>
      <c r="G15833" s="34"/>
      <c r="H15833" s="35"/>
    </row>
    <row r="15834" ht="14.25" customHeight="1">
      <c r="C15834" s="42"/>
      <c r="D15834" s="43"/>
      <c r="G15834" s="34"/>
      <c r="H15834" s="35"/>
    </row>
    <row r="15835" ht="14.25" customHeight="1">
      <c r="C15835" s="42"/>
      <c r="D15835" s="43"/>
      <c r="G15835" s="34"/>
      <c r="H15835" s="35"/>
    </row>
    <row r="15836" ht="14.25" customHeight="1">
      <c r="C15836" s="42"/>
      <c r="D15836" s="43"/>
      <c r="G15836" s="34"/>
      <c r="H15836" s="35"/>
    </row>
    <row r="15837" ht="14.25" customHeight="1">
      <c r="C15837" s="42"/>
      <c r="D15837" s="43"/>
      <c r="G15837" s="34"/>
      <c r="H15837" s="35"/>
    </row>
    <row r="15838" ht="14.25" customHeight="1">
      <c r="C15838" s="42"/>
      <c r="D15838" s="43"/>
      <c r="G15838" s="34"/>
      <c r="H15838" s="35"/>
    </row>
    <row r="15839" ht="14.25" customHeight="1">
      <c r="C15839" s="42"/>
      <c r="D15839" s="43"/>
      <c r="G15839" s="34"/>
      <c r="H15839" s="35"/>
    </row>
    <row r="15840" ht="14.25" customHeight="1">
      <c r="C15840" s="42"/>
      <c r="D15840" s="43"/>
      <c r="G15840" s="34"/>
      <c r="H15840" s="35"/>
    </row>
    <row r="15841" ht="14.25" customHeight="1">
      <c r="C15841" s="42"/>
      <c r="D15841" s="43"/>
      <c r="G15841" s="34"/>
      <c r="H15841" s="35"/>
    </row>
    <row r="15842" ht="14.25" customHeight="1">
      <c r="C15842" s="42"/>
      <c r="D15842" s="43"/>
      <c r="G15842" s="34"/>
      <c r="H15842" s="35"/>
    </row>
    <row r="15843" ht="14.25" customHeight="1">
      <c r="C15843" s="42"/>
      <c r="D15843" s="43"/>
      <c r="G15843" s="34"/>
      <c r="H15843" s="35"/>
    </row>
    <row r="15844" ht="14.25" customHeight="1">
      <c r="C15844" s="42"/>
      <c r="D15844" s="43"/>
      <c r="G15844" s="34"/>
      <c r="H15844" s="35"/>
    </row>
    <row r="15845" ht="14.25" customHeight="1">
      <c r="C15845" s="42"/>
      <c r="D15845" s="43"/>
      <c r="G15845" s="34"/>
      <c r="H15845" s="35"/>
    </row>
    <row r="15846" ht="14.25" customHeight="1">
      <c r="C15846" s="42"/>
      <c r="D15846" s="43"/>
      <c r="G15846" s="34"/>
      <c r="H15846" s="35"/>
    </row>
    <row r="15847" ht="14.25" customHeight="1">
      <c r="C15847" s="42"/>
      <c r="D15847" s="43"/>
      <c r="G15847" s="34"/>
      <c r="H15847" s="35"/>
    </row>
    <row r="15848" ht="14.25" customHeight="1">
      <c r="C15848" s="42"/>
      <c r="D15848" s="43"/>
      <c r="G15848" s="34"/>
      <c r="H15848" s="35"/>
    </row>
    <row r="15849" ht="14.25" customHeight="1">
      <c r="C15849" s="42"/>
      <c r="D15849" s="43"/>
      <c r="G15849" s="34"/>
      <c r="H15849" s="35"/>
    </row>
    <row r="15850" ht="14.25" customHeight="1">
      <c r="C15850" s="42"/>
      <c r="D15850" s="43"/>
      <c r="G15850" s="34"/>
      <c r="H15850" s="35"/>
    </row>
    <row r="15851" ht="14.25" customHeight="1">
      <c r="C15851" s="42"/>
      <c r="D15851" s="43"/>
      <c r="G15851" s="34"/>
      <c r="H15851" s="35"/>
    </row>
    <row r="15852" ht="14.25" customHeight="1">
      <c r="C15852" s="42"/>
      <c r="D15852" s="43"/>
      <c r="G15852" s="34"/>
      <c r="H15852" s="35"/>
    </row>
    <row r="15853" ht="14.25" customHeight="1">
      <c r="C15853" s="42"/>
      <c r="D15853" s="43"/>
      <c r="G15853" s="34"/>
      <c r="H15853" s="35"/>
    </row>
    <row r="15854" ht="14.25" customHeight="1">
      <c r="C15854" s="42"/>
      <c r="D15854" s="43"/>
      <c r="G15854" s="34"/>
      <c r="H15854" s="35"/>
    </row>
    <row r="15855" ht="14.25" customHeight="1">
      <c r="C15855" s="42"/>
      <c r="D15855" s="43"/>
      <c r="G15855" s="34"/>
      <c r="H15855" s="35"/>
    </row>
    <row r="15856" ht="14.25" customHeight="1">
      <c r="C15856" s="42"/>
      <c r="D15856" s="43"/>
      <c r="G15856" s="34"/>
      <c r="H15856" s="35"/>
    </row>
    <row r="15857" ht="14.25" customHeight="1">
      <c r="C15857" s="42"/>
      <c r="D15857" s="43"/>
      <c r="G15857" s="34"/>
      <c r="H15857" s="35"/>
    </row>
    <row r="15858" ht="14.25" customHeight="1">
      <c r="C15858" s="42"/>
      <c r="D15858" s="43"/>
      <c r="G15858" s="34"/>
      <c r="H15858" s="35"/>
    </row>
    <row r="15859" ht="14.25" customHeight="1">
      <c r="C15859" s="42"/>
      <c r="D15859" s="43"/>
      <c r="G15859" s="34"/>
      <c r="H15859" s="35"/>
    </row>
    <row r="15860" ht="14.25" customHeight="1">
      <c r="C15860" s="42"/>
      <c r="D15860" s="43"/>
      <c r="G15860" s="34"/>
      <c r="H15860" s="35"/>
    </row>
    <row r="15861" ht="14.25" customHeight="1">
      <c r="C15861" s="42"/>
      <c r="D15861" s="43"/>
      <c r="G15861" s="34"/>
      <c r="H15861" s="35"/>
    </row>
    <row r="15862" ht="14.25" customHeight="1">
      <c r="C15862" s="42"/>
      <c r="D15862" s="43"/>
      <c r="G15862" s="34"/>
      <c r="H15862" s="35"/>
    </row>
    <row r="15863" ht="14.25" customHeight="1">
      <c r="C15863" s="42"/>
      <c r="D15863" s="43"/>
      <c r="G15863" s="34"/>
      <c r="H15863" s="35"/>
    </row>
    <row r="15864" ht="14.25" customHeight="1">
      <c r="C15864" s="42"/>
      <c r="D15864" s="43"/>
      <c r="G15864" s="34"/>
      <c r="H15864" s="35"/>
    </row>
    <row r="15865" ht="14.25" customHeight="1">
      <c r="C15865" s="42"/>
      <c r="D15865" s="43"/>
      <c r="G15865" s="34"/>
      <c r="H15865" s="35"/>
    </row>
    <row r="15866" ht="14.25" customHeight="1">
      <c r="C15866" s="42"/>
      <c r="D15866" s="43"/>
      <c r="G15866" s="34"/>
      <c r="H15866" s="35"/>
    </row>
    <row r="15867" ht="14.25" customHeight="1">
      <c r="C15867" s="42"/>
      <c r="D15867" s="43"/>
      <c r="G15867" s="34"/>
      <c r="H15867" s="35"/>
    </row>
    <row r="15868" ht="14.25" customHeight="1">
      <c r="C15868" s="42"/>
      <c r="D15868" s="43"/>
      <c r="G15868" s="34"/>
      <c r="H15868" s="35"/>
    </row>
    <row r="15869" ht="14.25" customHeight="1">
      <c r="C15869" s="42"/>
      <c r="D15869" s="43"/>
      <c r="G15869" s="34"/>
      <c r="H15869" s="35"/>
    </row>
    <row r="15870" ht="14.25" customHeight="1">
      <c r="C15870" s="42"/>
      <c r="D15870" s="43"/>
      <c r="G15870" s="34"/>
      <c r="H15870" s="35"/>
    </row>
    <row r="15871" ht="14.25" customHeight="1">
      <c r="C15871" s="42"/>
      <c r="D15871" s="43"/>
      <c r="G15871" s="34"/>
      <c r="H15871" s="35"/>
    </row>
    <row r="15872" ht="14.25" customHeight="1">
      <c r="C15872" s="42"/>
      <c r="D15872" s="43"/>
      <c r="G15872" s="34"/>
      <c r="H15872" s="35"/>
    </row>
    <row r="15873" ht="14.25" customHeight="1">
      <c r="C15873" s="42"/>
      <c r="D15873" s="43"/>
      <c r="G15873" s="34"/>
      <c r="H15873" s="35"/>
    </row>
    <row r="15874" ht="14.25" customHeight="1">
      <c r="C15874" s="42"/>
      <c r="D15874" s="43"/>
      <c r="G15874" s="34"/>
      <c r="H15874" s="35"/>
    </row>
    <row r="15875" ht="14.25" customHeight="1">
      <c r="C15875" s="42"/>
      <c r="D15875" s="43"/>
      <c r="G15875" s="34"/>
      <c r="H15875" s="35"/>
    </row>
    <row r="15876" ht="14.25" customHeight="1">
      <c r="C15876" s="42"/>
      <c r="D15876" s="43"/>
      <c r="G15876" s="34"/>
      <c r="H15876" s="35"/>
    </row>
    <row r="15877" ht="14.25" customHeight="1">
      <c r="C15877" s="42"/>
      <c r="D15877" s="43"/>
      <c r="G15877" s="34"/>
      <c r="H15877" s="35"/>
    </row>
    <row r="15878" ht="14.25" customHeight="1">
      <c r="C15878" s="42"/>
      <c r="D15878" s="43"/>
      <c r="G15878" s="34"/>
      <c r="H15878" s="35"/>
    </row>
    <row r="15879" ht="14.25" customHeight="1">
      <c r="C15879" s="42"/>
      <c r="D15879" s="43"/>
      <c r="G15879" s="34"/>
      <c r="H15879" s="35"/>
    </row>
    <row r="15880" ht="14.25" customHeight="1">
      <c r="C15880" s="42"/>
      <c r="D15880" s="43"/>
      <c r="G15880" s="34"/>
      <c r="H15880" s="35"/>
    </row>
    <row r="15881" ht="14.25" customHeight="1">
      <c r="C15881" s="42"/>
      <c r="D15881" s="43"/>
      <c r="G15881" s="34"/>
      <c r="H15881" s="35"/>
    </row>
    <row r="15882" ht="14.25" customHeight="1">
      <c r="C15882" s="42"/>
      <c r="D15882" s="43"/>
      <c r="G15882" s="34"/>
      <c r="H15882" s="35"/>
    </row>
    <row r="15883" ht="14.25" customHeight="1">
      <c r="C15883" s="42"/>
      <c r="D15883" s="43"/>
      <c r="G15883" s="34"/>
      <c r="H15883" s="35"/>
    </row>
    <row r="15884" ht="14.25" customHeight="1">
      <c r="C15884" s="42"/>
      <c r="D15884" s="43"/>
      <c r="G15884" s="34"/>
      <c r="H15884" s="35"/>
    </row>
    <row r="15885" ht="14.25" customHeight="1">
      <c r="C15885" s="42"/>
      <c r="D15885" s="43"/>
      <c r="G15885" s="34"/>
      <c r="H15885" s="35"/>
    </row>
    <row r="15886" ht="14.25" customHeight="1">
      <c r="C15886" s="42"/>
      <c r="D15886" s="43"/>
      <c r="G15886" s="34"/>
      <c r="H15886" s="35"/>
    </row>
    <row r="15887" ht="14.25" customHeight="1">
      <c r="C15887" s="42"/>
      <c r="D15887" s="43"/>
      <c r="G15887" s="34"/>
      <c r="H15887" s="35"/>
    </row>
    <row r="15888" ht="14.25" customHeight="1">
      <c r="C15888" s="42"/>
      <c r="D15888" s="43"/>
      <c r="G15888" s="34"/>
      <c r="H15888" s="35"/>
    </row>
    <row r="15889" ht="14.25" customHeight="1">
      <c r="C15889" s="42"/>
      <c r="D15889" s="43"/>
      <c r="G15889" s="34"/>
      <c r="H15889" s="35"/>
    </row>
    <row r="15890" ht="14.25" customHeight="1">
      <c r="C15890" s="42"/>
      <c r="D15890" s="43"/>
      <c r="G15890" s="34"/>
      <c r="H15890" s="35"/>
    </row>
    <row r="15891" ht="14.25" customHeight="1">
      <c r="C15891" s="42"/>
      <c r="D15891" s="43"/>
      <c r="G15891" s="34"/>
      <c r="H15891" s="35"/>
    </row>
    <row r="15892" ht="14.25" customHeight="1">
      <c r="C15892" s="42"/>
      <c r="D15892" s="43"/>
      <c r="G15892" s="34"/>
      <c r="H15892" s="35"/>
    </row>
    <row r="15893" ht="14.25" customHeight="1">
      <c r="C15893" s="42"/>
      <c r="D15893" s="43"/>
      <c r="G15893" s="34"/>
      <c r="H15893" s="35"/>
    </row>
    <row r="15894" ht="14.25" customHeight="1">
      <c r="C15894" s="42"/>
      <c r="D15894" s="43"/>
      <c r="G15894" s="34"/>
      <c r="H15894" s="35"/>
    </row>
    <row r="15895" ht="14.25" customHeight="1">
      <c r="C15895" s="42"/>
      <c r="D15895" s="43"/>
      <c r="G15895" s="34"/>
      <c r="H15895" s="35"/>
    </row>
    <row r="15896" ht="14.25" customHeight="1">
      <c r="C15896" s="42"/>
      <c r="D15896" s="43"/>
      <c r="G15896" s="34"/>
      <c r="H15896" s="35"/>
    </row>
    <row r="15897" ht="14.25" customHeight="1">
      <c r="C15897" s="42"/>
      <c r="D15897" s="43"/>
      <c r="G15897" s="34"/>
      <c r="H15897" s="35"/>
    </row>
    <row r="15898" ht="14.25" customHeight="1">
      <c r="C15898" s="42"/>
      <c r="D15898" s="43"/>
      <c r="G15898" s="34"/>
      <c r="H15898" s="35"/>
    </row>
    <row r="15899" ht="14.25" customHeight="1">
      <c r="C15899" s="42"/>
      <c r="D15899" s="43"/>
      <c r="G15899" s="34"/>
      <c r="H15899" s="35"/>
    </row>
    <row r="15900" ht="14.25" customHeight="1">
      <c r="C15900" s="42"/>
      <c r="D15900" s="43"/>
      <c r="G15900" s="34"/>
      <c r="H15900" s="35"/>
    </row>
    <row r="15901" ht="14.25" customHeight="1">
      <c r="C15901" s="42"/>
      <c r="D15901" s="43"/>
      <c r="G15901" s="34"/>
      <c r="H15901" s="35"/>
    </row>
    <row r="15902" ht="14.25" customHeight="1">
      <c r="C15902" s="42"/>
      <c r="D15902" s="43"/>
      <c r="G15902" s="34"/>
      <c r="H15902" s="35"/>
    </row>
    <row r="15903" ht="14.25" customHeight="1">
      <c r="C15903" s="42"/>
      <c r="D15903" s="43"/>
      <c r="G15903" s="34"/>
      <c r="H15903" s="35"/>
    </row>
    <row r="15904" ht="14.25" customHeight="1">
      <c r="C15904" s="42"/>
      <c r="D15904" s="43"/>
      <c r="G15904" s="34"/>
      <c r="H15904" s="35"/>
    </row>
    <row r="15905" ht="14.25" customHeight="1">
      <c r="C15905" s="42"/>
      <c r="D15905" s="43"/>
      <c r="G15905" s="34"/>
      <c r="H15905" s="35"/>
    </row>
    <row r="15906" ht="14.25" customHeight="1">
      <c r="C15906" s="42"/>
      <c r="D15906" s="43"/>
      <c r="G15906" s="34"/>
      <c r="H15906" s="35"/>
    </row>
    <row r="15907" ht="14.25" customHeight="1">
      <c r="C15907" s="42"/>
      <c r="D15907" s="43"/>
      <c r="G15907" s="34"/>
      <c r="H15907" s="35"/>
    </row>
    <row r="15908" ht="14.25" customHeight="1">
      <c r="C15908" s="42"/>
      <c r="D15908" s="43"/>
      <c r="G15908" s="34"/>
      <c r="H15908" s="35"/>
    </row>
    <row r="15909" ht="14.25" customHeight="1">
      <c r="C15909" s="42"/>
      <c r="D15909" s="43"/>
      <c r="G15909" s="34"/>
      <c r="H15909" s="35"/>
    </row>
    <row r="15910" ht="14.25" customHeight="1">
      <c r="C15910" s="42"/>
      <c r="D15910" s="43"/>
      <c r="G15910" s="34"/>
      <c r="H15910" s="35"/>
    </row>
    <row r="15911" ht="14.25" customHeight="1">
      <c r="C15911" s="42"/>
      <c r="D15911" s="43"/>
      <c r="G15911" s="34"/>
      <c r="H15911" s="35"/>
    </row>
    <row r="15912" ht="14.25" customHeight="1">
      <c r="C15912" s="42"/>
      <c r="D15912" s="43"/>
      <c r="G15912" s="34"/>
      <c r="H15912" s="35"/>
    </row>
    <row r="15913" ht="14.25" customHeight="1">
      <c r="C15913" s="42"/>
      <c r="D15913" s="43"/>
      <c r="G15913" s="34"/>
      <c r="H15913" s="35"/>
    </row>
    <row r="15914" ht="14.25" customHeight="1">
      <c r="C15914" s="42"/>
      <c r="D15914" s="43"/>
      <c r="G15914" s="34"/>
      <c r="H15914" s="35"/>
    </row>
    <row r="15915" ht="14.25" customHeight="1">
      <c r="C15915" s="42"/>
      <c r="D15915" s="43"/>
      <c r="G15915" s="34"/>
      <c r="H15915" s="35"/>
    </row>
    <row r="15916" ht="14.25" customHeight="1">
      <c r="C15916" s="42"/>
      <c r="D15916" s="43"/>
      <c r="G15916" s="34"/>
      <c r="H15916" s="35"/>
    </row>
    <row r="15917" ht="14.25" customHeight="1">
      <c r="C15917" s="42"/>
      <c r="D15917" s="43"/>
      <c r="G15917" s="34"/>
      <c r="H15917" s="35"/>
    </row>
    <row r="15918" ht="14.25" customHeight="1">
      <c r="C15918" s="42"/>
      <c r="D15918" s="43"/>
      <c r="G15918" s="34"/>
      <c r="H15918" s="35"/>
    </row>
    <row r="15919" ht="14.25" customHeight="1">
      <c r="C15919" s="42"/>
      <c r="D15919" s="43"/>
      <c r="G15919" s="34"/>
      <c r="H15919" s="35"/>
    </row>
    <row r="15920" ht="14.25" customHeight="1">
      <c r="C15920" s="42"/>
      <c r="D15920" s="43"/>
      <c r="G15920" s="34"/>
      <c r="H15920" s="35"/>
    </row>
    <row r="15921" ht="14.25" customHeight="1">
      <c r="C15921" s="42"/>
      <c r="D15921" s="43"/>
      <c r="G15921" s="34"/>
      <c r="H15921" s="35"/>
    </row>
    <row r="15922" ht="14.25" customHeight="1">
      <c r="C15922" s="42"/>
      <c r="D15922" s="43"/>
      <c r="G15922" s="34"/>
      <c r="H15922" s="35"/>
    </row>
    <row r="15923" ht="14.25" customHeight="1">
      <c r="C15923" s="42"/>
      <c r="D15923" s="43"/>
      <c r="G15923" s="34"/>
      <c r="H15923" s="35"/>
    </row>
    <row r="15924" ht="14.25" customHeight="1">
      <c r="C15924" s="42"/>
      <c r="D15924" s="43"/>
      <c r="G15924" s="34"/>
      <c r="H15924" s="35"/>
    </row>
    <row r="15925" ht="14.25" customHeight="1">
      <c r="C15925" s="42"/>
      <c r="D15925" s="43"/>
      <c r="G15925" s="34"/>
      <c r="H15925" s="35"/>
    </row>
    <row r="15926" ht="14.25" customHeight="1">
      <c r="C15926" s="42"/>
      <c r="D15926" s="43"/>
      <c r="G15926" s="34"/>
      <c r="H15926" s="35"/>
    </row>
    <row r="15927" ht="14.25" customHeight="1">
      <c r="C15927" s="42"/>
      <c r="D15927" s="43"/>
      <c r="G15927" s="34"/>
      <c r="H15927" s="35"/>
    </row>
    <row r="15928" ht="14.25" customHeight="1">
      <c r="C15928" s="42"/>
      <c r="D15928" s="43"/>
      <c r="G15928" s="34"/>
      <c r="H15928" s="35"/>
    </row>
    <row r="15929" ht="14.25" customHeight="1">
      <c r="C15929" s="42"/>
      <c r="D15929" s="43"/>
      <c r="G15929" s="34"/>
      <c r="H15929" s="35"/>
    </row>
    <row r="15930" ht="14.25" customHeight="1">
      <c r="C15930" s="42"/>
      <c r="D15930" s="43"/>
      <c r="G15930" s="34"/>
      <c r="H15930" s="35"/>
    </row>
    <row r="15931" ht="14.25" customHeight="1">
      <c r="C15931" s="42"/>
      <c r="D15931" s="43"/>
      <c r="G15931" s="34"/>
      <c r="H15931" s="35"/>
    </row>
    <row r="15932" ht="14.25" customHeight="1">
      <c r="C15932" s="42"/>
      <c r="D15932" s="43"/>
      <c r="G15932" s="34"/>
      <c r="H15932" s="35"/>
    </row>
    <row r="15933" ht="14.25" customHeight="1">
      <c r="C15933" s="42"/>
      <c r="D15933" s="43"/>
      <c r="G15933" s="34"/>
      <c r="H15933" s="35"/>
    </row>
    <row r="15934" ht="14.25" customHeight="1">
      <c r="C15934" s="42"/>
      <c r="D15934" s="43"/>
      <c r="G15934" s="34"/>
      <c r="H15934" s="35"/>
    </row>
    <row r="15935" ht="14.25" customHeight="1">
      <c r="C15935" s="42"/>
      <c r="D15935" s="43"/>
      <c r="G15935" s="34"/>
      <c r="H15935" s="35"/>
    </row>
    <row r="15936" ht="14.25" customHeight="1">
      <c r="C15936" s="42"/>
      <c r="D15936" s="43"/>
      <c r="G15936" s="34"/>
      <c r="H15936" s="35"/>
    </row>
    <row r="15937" ht="14.25" customHeight="1">
      <c r="C15937" s="42"/>
      <c r="D15937" s="43"/>
      <c r="G15937" s="34"/>
      <c r="H15937" s="35"/>
    </row>
    <row r="15938" ht="14.25" customHeight="1">
      <c r="C15938" s="42"/>
      <c r="D15938" s="43"/>
      <c r="G15938" s="34"/>
      <c r="H15938" s="35"/>
    </row>
    <row r="15939" ht="14.25" customHeight="1">
      <c r="C15939" s="42"/>
      <c r="D15939" s="43"/>
      <c r="G15939" s="34"/>
      <c r="H15939" s="35"/>
    </row>
    <row r="15940" ht="14.25" customHeight="1">
      <c r="C15940" s="42"/>
      <c r="D15940" s="43"/>
      <c r="G15940" s="34"/>
      <c r="H15940" s="35"/>
    </row>
    <row r="15941" ht="14.25" customHeight="1">
      <c r="C15941" s="42"/>
      <c r="D15941" s="43"/>
      <c r="G15941" s="34"/>
      <c r="H15941" s="35"/>
    </row>
    <row r="15942" ht="14.25" customHeight="1">
      <c r="C15942" s="42"/>
      <c r="D15942" s="43"/>
      <c r="G15942" s="34"/>
      <c r="H15942" s="35"/>
    </row>
    <row r="15943" ht="14.25" customHeight="1">
      <c r="C15943" s="42"/>
      <c r="D15943" s="43"/>
      <c r="G15943" s="34"/>
      <c r="H15943" s="35"/>
    </row>
    <row r="15944" ht="14.25" customHeight="1">
      <c r="C15944" s="42"/>
      <c r="D15944" s="43"/>
      <c r="G15944" s="34"/>
      <c r="H15944" s="35"/>
    </row>
    <row r="15945" ht="14.25" customHeight="1">
      <c r="C15945" s="42"/>
      <c r="D15945" s="43"/>
      <c r="G15945" s="34"/>
      <c r="H15945" s="35"/>
    </row>
    <row r="15946" ht="14.25" customHeight="1">
      <c r="C15946" s="42"/>
      <c r="D15946" s="43"/>
      <c r="G15946" s="34"/>
      <c r="H15946" s="35"/>
    </row>
    <row r="15947" ht="14.25" customHeight="1">
      <c r="C15947" s="42"/>
      <c r="D15947" s="43"/>
      <c r="G15947" s="34"/>
      <c r="H15947" s="35"/>
    </row>
    <row r="15948" ht="14.25" customHeight="1">
      <c r="C15948" s="42"/>
      <c r="D15948" s="43"/>
      <c r="G15948" s="34"/>
      <c r="H15948" s="35"/>
    </row>
    <row r="15949" ht="14.25" customHeight="1">
      <c r="C15949" s="42"/>
      <c r="D15949" s="43"/>
      <c r="G15949" s="34"/>
      <c r="H15949" s="35"/>
    </row>
    <row r="15950" ht="14.25" customHeight="1">
      <c r="C15950" s="42"/>
      <c r="D15950" s="43"/>
      <c r="G15950" s="34"/>
      <c r="H15950" s="35"/>
    </row>
    <row r="15951" ht="14.25" customHeight="1">
      <c r="C15951" s="42"/>
      <c r="D15951" s="43"/>
      <c r="G15951" s="34"/>
      <c r="H15951" s="35"/>
    </row>
    <row r="15952" ht="14.25" customHeight="1">
      <c r="C15952" s="42"/>
      <c r="D15952" s="43"/>
      <c r="G15952" s="34"/>
      <c r="H15952" s="35"/>
    </row>
    <row r="15953" ht="14.25" customHeight="1">
      <c r="C15953" s="42"/>
      <c r="D15953" s="43"/>
      <c r="G15953" s="34"/>
      <c r="H15953" s="35"/>
    </row>
    <row r="15954" ht="14.25" customHeight="1">
      <c r="C15954" s="42"/>
      <c r="D15954" s="43"/>
      <c r="G15954" s="34"/>
      <c r="H15954" s="35"/>
    </row>
    <row r="15955" ht="14.25" customHeight="1">
      <c r="C15955" s="42"/>
      <c r="D15955" s="43"/>
      <c r="G15955" s="34"/>
      <c r="H15955" s="35"/>
    </row>
    <row r="15956" ht="14.25" customHeight="1">
      <c r="C15956" s="42"/>
      <c r="D15956" s="43"/>
      <c r="G15956" s="34"/>
      <c r="H15956" s="35"/>
    </row>
    <row r="15957" ht="14.25" customHeight="1">
      <c r="C15957" s="42"/>
      <c r="D15957" s="43"/>
      <c r="G15957" s="34"/>
      <c r="H15957" s="35"/>
    </row>
    <row r="15958" ht="14.25" customHeight="1">
      <c r="C15958" s="42"/>
      <c r="D15958" s="43"/>
      <c r="G15958" s="34"/>
      <c r="H15958" s="35"/>
    </row>
    <row r="15959" ht="14.25" customHeight="1">
      <c r="C15959" s="42"/>
      <c r="D15959" s="43"/>
      <c r="G15959" s="34"/>
      <c r="H15959" s="35"/>
    </row>
    <row r="15960" ht="14.25" customHeight="1">
      <c r="C15960" s="42"/>
      <c r="D15960" s="43"/>
      <c r="G15960" s="34"/>
      <c r="H15960" s="35"/>
    </row>
    <row r="15961" ht="14.25" customHeight="1">
      <c r="C15961" s="42"/>
      <c r="D15961" s="43"/>
      <c r="G15961" s="34"/>
      <c r="H15961" s="35"/>
    </row>
    <row r="15962" ht="14.25" customHeight="1">
      <c r="C15962" s="42"/>
      <c r="D15962" s="43"/>
      <c r="G15962" s="34"/>
      <c r="H15962" s="35"/>
    </row>
    <row r="15963" ht="14.25" customHeight="1">
      <c r="C15963" s="42"/>
      <c r="D15963" s="43"/>
      <c r="G15963" s="34"/>
      <c r="H15963" s="35"/>
    </row>
    <row r="15964" ht="14.25" customHeight="1">
      <c r="C15964" s="42"/>
      <c r="D15964" s="43"/>
      <c r="G15964" s="34"/>
      <c r="H15964" s="35"/>
    </row>
    <row r="15965" ht="14.25" customHeight="1">
      <c r="C15965" s="42"/>
      <c r="D15965" s="43"/>
      <c r="G15965" s="34"/>
      <c r="H15965" s="35"/>
    </row>
    <row r="15966" ht="14.25" customHeight="1">
      <c r="C15966" s="42"/>
      <c r="D15966" s="43"/>
      <c r="G15966" s="34"/>
      <c r="H15966" s="35"/>
    </row>
    <row r="15967" ht="14.25" customHeight="1">
      <c r="C15967" s="42"/>
      <c r="D15967" s="43"/>
      <c r="G15967" s="34"/>
      <c r="H15967" s="35"/>
    </row>
    <row r="15968" ht="14.25" customHeight="1">
      <c r="C15968" s="42"/>
      <c r="D15968" s="43"/>
      <c r="G15968" s="34"/>
      <c r="H15968" s="35"/>
    </row>
    <row r="15969" ht="14.25" customHeight="1">
      <c r="C15969" s="42"/>
      <c r="D15969" s="43"/>
      <c r="G15969" s="34"/>
      <c r="H15969" s="35"/>
    </row>
    <row r="15970" ht="14.25" customHeight="1">
      <c r="C15970" s="42"/>
      <c r="D15970" s="43"/>
      <c r="G15970" s="34"/>
      <c r="H15970" s="35"/>
    </row>
    <row r="15971" ht="14.25" customHeight="1">
      <c r="C15971" s="42"/>
      <c r="D15971" s="43"/>
      <c r="G15971" s="34"/>
      <c r="H15971" s="35"/>
    </row>
    <row r="15972" ht="14.25" customHeight="1">
      <c r="C15972" s="42"/>
      <c r="D15972" s="43"/>
      <c r="G15972" s="34"/>
      <c r="H15972" s="35"/>
    </row>
    <row r="15973" ht="14.25" customHeight="1">
      <c r="C15973" s="42"/>
      <c r="D15973" s="43"/>
      <c r="G15973" s="34"/>
      <c r="H15973" s="35"/>
    </row>
    <row r="15974" ht="14.25" customHeight="1">
      <c r="C15974" s="42"/>
      <c r="D15974" s="43"/>
      <c r="G15974" s="34"/>
      <c r="H15974" s="35"/>
    </row>
    <row r="15975" ht="14.25" customHeight="1">
      <c r="C15975" s="42"/>
      <c r="D15975" s="43"/>
      <c r="G15975" s="34"/>
      <c r="H15975" s="35"/>
    </row>
    <row r="15976" ht="14.25" customHeight="1">
      <c r="C15976" s="42"/>
      <c r="D15976" s="43"/>
      <c r="G15976" s="34"/>
      <c r="H15976" s="35"/>
    </row>
    <row r="15977" ht="14.25" customHeight="1">
      <c r="C15977" s="42"/>
      <c r="D15977" s="43"/>
      <c r="G15977" s="34"/>
      <c r="H15977" s="35"/>
    </row>
    <row r="15978" ht="14.25" customHeight="1">
      <c r="C15978" s="42"/>
      <c r="D15978" s="43"/>
      <c r="G15978" s="34"/>
      <c r="H15978" s="35"/>
    </row>
    <row r="15979" ht="14.25" customHeight="1">
      <c r="C15979" s="42"/>
      <c r="D15979" s="43"/>
      <c r="G15979" s="34"/>
      <c r="H15979" s="35"/>
    </row>
    <row r="15980" ht="14.25" customHeight="1">
      <c r="C15980" s="42"/>
      <c r="D15980" s="43"/>
      <c r="G15980" s="34"/>
      <c r="H15980" s="35"/>
    </row>
    <row r="15981" ht="14.25" customHeight="1">
      <c r="C15981" s="42"/>
      <c r="D15981" s="43"/>
      <c r="G15981" s="34"/>
      <c r="H15981" s="35"/>
    </row>
    <row r="15982" ht="14.25" customHeight="1">
      <c r="C15982" s="42"/>
      <c r="D15982" s="43"/>
      <c r="G15982" s="34"/>
      <c r="H15982" s="35"/>
    </row>
    <row r="15983" ht="14.25" customHeight="1">
      <c r="C15983" s="42"/>
      <c r="D15983" s="43"/>
      <c r="G15983" s="34"/>
      <c r="H15983" s="35"/>
    </row>
    <row r="15984" ht="14.25" customHeight="1">
      <c r="C15984" s="42"/>
      <c r="D15984" s="43"/>
      <c r="G15984" s="34"/>
      <c r="H15984" s="35"/>
    </row>
    <row r="15985" ht="14.25" customHeight="1">
      <c r="C15985" s="42"/>
      <c r="D15985" s="43"/>
      <c r="G15985" s="34"/>
      <c r="H15985" s="35"/>
    </row>
    <row r="15986" ht="14.25" customHeight="1">
      <c r="C15986" s="42"/>
      <c r="D15986" s="43"/>
      <c r="G15986" s="34"/>
      <c r="H15986" s="35"/>
    </row>
    <row r="15987" ht="14.25" customHeight="1">
      <c r="C15987" s="42"/>
      <c r="D15987" s="43"/>
      <c r="G15987" s="34"/>
      <c r="H15987" s="35"/>
    </row>
    <row r="15988" ht="14.25" customHeight="1">
      <c r="C15988" s="42"/>
      <c r="D15988" s="43"/>
      <c r="G15988" s="34"/>
      <c r="H15988" s="35"/>
    </row>
    <row r="15989" ht="14.25" customHeight="1">
      <c r="C15989" s="42"/>
      <c r="D15989" s="43"/>
      <c r="G15989" s="34"/>
      <c r="H15989" s="35"/>
    </row>
    <row r="15990" ht="14.25" customHeight="1">
      <c r="C15990" s="42"/>
      <c r="D15990" s="43"/>
      <c r="G15990" s="34"/>
      <c r="H15990" s="35"/>
    </row>
    <row r="15991" ht="14.25" customHeight="1">
      <c r="C15991" s="42"/>
      <c r="D15991" s="43"/>
      <c r="G15991" s="34"/>
      <c r="H15991" s="35"/>
    </row>
    <row r="15992" ht="14.25" customHeight="1">
      <c r="C15992" s="42"/>
      <c r="D15992" s="43"/>
      <c r="G15992" s="34"/>
      <c r="H15992" s="35"/>
    </row>
    <row r="15993" ht="14.25" customHeight="1">
      <c r="C15993" s="42"/>
      <c r="D15993" s="43"/>
      <c r="G15993" s="34"/>
      <c r="H15993" s="35"/>
    </row>
    <row r="15994" ht="14.25" customHeight="1">
      <c r="C15994" s="42"/>
      <c r="D15994" s="43"/>
      <c r="G15994" s="34"/>
      <c r="H15994" s="35"/>
    </row>
    <row r="15995" ht="14.25" customHeight="1">
      <c r="C15995" s="42"/>
      <c r="D15995" s="43"/>
      <c r="G15995" s="34"/>
      <c r="H15995" s="35"/>
    </row>
    <row r="15996" ht="14.25" customHeight="1">
      <c r="C15996" s="42"/>
      <c r="D15996" s="43"/>
      <c r="G15996" s="34"/>
      <c r="H15996" s="35"/>
    </row>
    <row r="15997" ht="14.25" customHeight="1">
      <c r="C15997" s="42"/>
      <c r="D15997" s="43"/>
      <c r="G15997" s="34"/>
      <c r="H15997" s="35"/>
    </row>
    <row r="15998" ht="14.25" customHeight="1">
      <c r="C15998" s="42"/>
      <c r="D15998" s="43"/>
      <c r="G15998" s="34"/>
      <c r="H15998" s="35"/>
    </row>
    <row r="15999" ht="14.25" customHeight="1">
      <c r="C15999" s="42"/>
      <c r="D15999" s="43"/>
      <c r="G15999" s="34"/>
      <c r="H15999" s="35"/>
    </row>
    <row r="16000" ht="14.25" customHeight="1">
      <c r="C16000" s="42"/>
      <c r="D16000" s="43"/>
      <c r="G16000" s="34"/>
      <c r="H16000" s="35"/>
    </row>
    <row r="16001" ht="14.25" customHeight="1">
      <c r="C16001" s="42"/>
      <c r="D16001" s="43"/>
      <c r="G16001" s="34"/>
      <c r="H16001" s="35"/>
    </row>
    <row r="16002" ht="14.25" customHeight="1">
      <c r="C16002" s="42"/>
      <c r="D16002" s="43"/>
      <c r="G16002" s="34"/>
      <c r="H16002" s="35"/>
    </row>
    <row r="16003" ht="14.25" customHeight="1">
      <c r="C16003" s="42"/>
      <c r="D16003" s="43"/>
      <c r="G16003" s="34"/>
      <c r="H16003" s="35"/>
    </row>
    <row r="16004" ht="14.25" customHeight="1">
      <c r="C16004" s="42"/>
      <c r="D16004" s="43"/>
      <c r="G16004" s="34"/>
      <c r="H16004" s="35"/>
    </row>
    <row r="16005" ht="14.25" customHeight="1">
      <c r="C16005" s="42"/>
      <c r="D16005" s="43"/>
      <c r="G16005" s="34"/>
      <c r="H16005" s="35"/>
    </row>
    <row r="16006" ht="14.25" customHeight="1">
      <c r="C16006" s="42"/>
      <c r="D16006" s="43"/>
      <c r="G16006" s="34"/>
      <c r="H16006" s="35"/>
    </row>
    <row r="16007" ht="14.25" customHeight="1">
      <c r="C16007" s="42"/>
      <c r="D16007" s="43"/>
      <c r="G16007" s="34"/>
      <c r="H16007" s="35"/>
    </row>
    <row r="16008" ht="14.25" customHeight="1">
      <c r="C16008" s="42"/>
      <c r="D16008" s="43"/>
      <c r="G16008" s="34"/>
      <c r="H16008" s="35"/>
    </row>
    <row r="16009" ht="14.25" customHeight="1">
      <c r="C16009" s="42"/>
      <c r="D16009" s="43"/>
      <c r="G16009" s="34"/>
      <c r="H16009" s="35"/>
    </row>
    <row r="16010" ht="14.25" customHeight="1">
      <c r="C16010" s="42"/>
      <c r="D16010" s="43"/>
      <c r="G16010" s="34"/>
      <c r="H16010" s="35"/>
    </row>
    <row r="16011" ht="14.25" customHeight="1">
      <c r="C16011" s="42"/>
      <c r="D16011" s="43"/>
      <c r="G16011" s="34"/>
      <c r="H16011" s="35"/>
    </row>
    <row r="16012" ht="14.25" customHeight="1">
      <c r="C16012" s="42"/>
      <c r="D16012" s="43"/>
      <c r="G16012" s="34"/>
      <c r="H16012" s="35"/>
    </row>
    <row r="16013" ht="14.25" customHeight="1">
      <c r="C16013" s="42"/>
      <c r="D16013" s="43"/>
      <c r="G16013" s="34"/>
      <c r="H16013" s="35"/>
    </row>
    <row r="16014" ht="14.25" customHeight="1">
      <c r="C16014" s="42"/>
      <c r="D16014" s="43"/>
      <c r="G16014" s="34"/>
      <c r="H16014" s="35"/>
    </row>
    <row r="16015" ht="14.25" customHeight="1">
      <c r="C16015" s="42"/>
      <c r="D16015" s="43"/>
      <c r="G16015" s="34"/>
      <c r="H16015" s="35"/>
    </row>
    <row r="16016" ht="14.25" customHeight="1">
      <c r="C16016" s="42"/>
      <c r="D16016" s="43"/>
      <c r="G16016" s="34"/>
      <c r="H16016" s="35"/>
    </row>
    <row r="16017" ht="14.25" customHeight="1">
      <c r="C16017" s="42"/>
      <c r="D16017" s="43"/>
      <c r="G16017" s="34"/>
      <c r="H16017" s="35"/>
    </row>
    <row r="16018" ht="14.25" customHeight="1">
      <c r="C16018" s="42"/>
      <c r="D16018" s="43"/>
      <c r="G16018" s="34"/>
      <c r="H16018" s="35"/>
    </row>
    <row r="16019" ht="14.25" customHeight="1">
      <c r="C16019" s="42"/>
      <c r="D16019" s="43"/>
      <c r="G16019" s="34"/>
      <c r="H16019" s="35"/>
    </row>
    <row r="16020" ht="14.25" customHeight="1">
      <c r="C16020" s="42"/>
      <c r="D16020" s="43"/>
      <c r="G16020" s="34"/>
      <c r="H16020" s="35"/>
    </row>
    <row r="16021" ht="14.25" customHeight="1">
      <c r="C16021" s="42"/>
      <c r="D16021" s="43"/>
      <c r="G16021" s="34"/>
      <c r="H16021" s="35"/>
    </row>
    <row r="16022" ht="14.25" customHeight="1">
      <c r="C16022" s="42"/>
      <c r="D16022" s="43"/>
      <c r="G16022" s="34"/>
      <c r="H16022" s="35"/>
    </row>
    <row r="16023" ht="14.25" customHeight="1">
      <c r="C16023" s="42"/>
      <c r="D16023" s="43"/>
      <c r="G16023" s="34"/>
      <c r="H16023" s="35"/>
    </row>
    <row r="16024" ht="14.25" customHeight="1">
      <c r="C16024" s="42"/>
      <c r="D16024" s="43"/>
      <c r="G16024" s="34"/>
      <c r="H16024" s="35"/>
    </row>
    <row r="16025" ht="14.25" customHeight="1">
      <c r="C16025" s="42"/>
      <c r="D16025" s="43"/>
      <c r="G16025" s="34"/>
      <c r="H16025" s="35"/>
    </row>
    <row r="16026" ht="14.25" customHeight="1">
      <c r="C16026" s="42"/>
      <c r="D16026" s="43"/>
      <c r="G16026" s="34"/>
      <c r="H16026" s="35"/>
    </row>
    <row r="16027" ht="14.25" customHeight="1">
      <c r="C16027" s="42"/>
      <c r="D16027" s="43"/>
      <c r="G16027" s="34"/>
      <c r="H16027" s="35"/>
    </row>
    <row r="16028" ht="14.25" customHeight="1">
      <c r="C16028" s="42"/>
      <c r="D16028" s="43"/>
      <c r="G16028" s="34"/>
      <c r="H16028" s="35"/>
    </row>
    <row r="16029" ht="14.25" customHeight="1">
      <c r="C16029" s="42"/>
      <c r="D16029" s="43"/>
      <c r="G16029" s="34"/>
      <c r="H16029" s="35"/>
    </row>
    <row r="16030" ht="14.25" customHeight="1">
      <c r="C16030" s="42"/>
      <c r="D16030" s="43"/>
      <c r="G16030" s="34"/>
      <c r="H16030" s="35"/>
    </row>
    <row r="16031" ht="14.25" customHeight="1">
      <c r="C16031" s="42"/>
      <c r="D16031" s="43"/>
      <c r="G16031" s="34"/>
      <c r="H16031" s="35"/>
    </row>
    <row r="16032" ht="14.25" customHeight="1">
      <c r="C16032" s="42"/>
      <c r="D16032" s="43"/>
      <c r="G16032" s="34"/>
      <c r="H16032" s="35"/>
    </row>
    <row r="16033" ht="14.25" customHeight="1">
      <c r="C16033" s="42"/>
      <c r="D16033" s="43"/>
      <c r="G16033" s="34"/>
      <c r="H16033" s="35"/>
    </row>
    <row r="16034" ht="14.25" customHeight="1">
      <c r="C16034" s="42"/>
      <c r="D16034" s="43"/>
      <c r="G16034" s="34"/>
      <c r="H16034" s="35"/>
    </row>
    <row r="16035" ht="14.25" customHeight="1">
      <c r="C16035" s="42"/>
      <c r="D16035" s="43"/>
      <c r="G16035" s="34"/>
      <c r="H16035" s="35"/>
    </row>
    <row r="16036" ht="14.25" customHeight="1">
      <c r="C16036" s="42"/>
      <c r="D16036" s="43"/>
      <c r="G16036" s="34"/>
      <c r="H16036" s="35"/>
    </row>
    <row r="16037" ht="14.25" customHeight="1">
      <c r="C16037" s="42"/>
      <c r="D16037" s="43"/>
      <c r="G16037" s="34"/>
      <c r="H16037" s="35"/>
    </row>
    <row r="16038" ht="14.25" customHeight="1">
      <c r="C16038" s="42"/>
      <c r="D16038" s="43"/>
      <c r="G16038" s="34"/>
      <c r="H16038" s="35"/>
    </row>
    <row r="16039" ht="14.25" customHeight="1">
      <c r="C16039" s="42"/>
      <c r="D16039" s="43"/>
      <c r="G16039" s="34"/>
      <c r="H16039" s="35"/>
    </row>
    <row r="16040" ht="14.25" customHeight="1">
      <c r="C16040" s="42"/>
      <c r="D16040" s="43"/>
      <c r="G16040" s="34"/>
      <c r="H16040" s="35"/>
    </row>
    <row r="16041" ht="14.25" customHeight="1">
      <c r="C16041" s="42"/>
      <c r="D16041" s="43"/>
      <c r="G16041" s="34"/>
      <c r="H16041" s="35"/>
    </row>
    <row r="16042" ht="14.25" customHeight="1">
      <c r="C16042" s="42"/>
      <c r="D16042" s="43"/>
      <c r="G16042" s="34"/>
      <c r="H16042" s="35"/>
    </row>
    <row r="16043" ht="14.25" customHeight="1">
      <c r="C16043" s="42"/>
      <c r="D16043" s="43"/>
      <c r="G16043" s="34"/>
      <c r="H16043" s="35"/>
    </row>
    <row r="16044" ht="14.25" customHeight="1">
      <c r="C16044" s="42"/>
      <c r="D16044" s="43"/>
      <c r="G16044" s="34"/>
      <c r="H16044" s="35"/>
    </row>
    <row r="16045" ht="14.25" customHeight="1">
      <c r="C16045" s="42"/>
      <c r="D16045" s="43"/>
      <c r="G16045" s="34"/>
      <c r="H16045" s="35"/>
    </row>
    <row r="16046" ht="14.25" customHeight="1">
      <c r="C16046" s="42"/>
      <c r="D16046" s="43"/>
      <c r="G16046" s="34"/>
      <c r="H16046" s="35"/>
    </row>
    <row r="16047" ht="14.25" customHeight="1">
      <c r="C16047" s="42"/>
      <c r="D16047" s="43"/>
      <c r="G16047" s="34"/>
      <c r="H16047" s="35"/>
    </row>
    <row r="16048" ht="14.25" customHeight="1">
      <c r="C16048" s="42"/>
      <c r="D16048" s="43"/>
      <c r="G16048" s="34"/>
      <c r="H16048" s="35"/>
    </row>
    <row r="16049" ht="14.25" customHeight="1">
      <c r="C16049" s="42"/>
      <c r="D16049" s="43"/>
      <c r="G16049" s="34"/>
      <c r="H16049" s="35"/>
    </row>
    <row r="16050" ht="14.25" customHeight="1">
      <c r="C16050" s="42"/>
      <c r="D16050" s="43"/>
      <c r="G16050" s="34"/>
      <c r="H16050" s="35"/>
    </row>
    <row r="16051" ht="14.25" customHeight="1">
      <c r="C16051" s="42"/>
      <c r="D16051" s="43"/>
      <c r="G16051" s="34"/>
      <c r="H16051" s="35"/>
    </row>
    <row r="16052" ht="14.25" customHeight="1">
      <c r="C16052" s="42"/>
      <c r="D16052" s="43"/>
      <c r="G16052" s="34"/>
      <c r="H16052" s="35"/>
    </row>
    <row r="16053" ht="14.25" customHeight="1">
      <c r="C16053" s="42"/>
      <c r="D16053" s="43"/>
      <c r="G16053" s="34"/>
      <c r="H16053" s="35"/>
    </row>
    <row r="16054" ht="14.25" customHeight="1">
      <c r="C16054" s="42"/>
      <c r="D16054" s="43"/>
      <c r="G16054" s="34"/>
      <c r="H16054" s="35"/>
    </row>
    <row r="16055" ht="14.25" customHeight="1">
      <c r="C16055" s="42"/>
      <c r="D16055" s="43"/>
      <c r="G16055" s="34"/>
      <c r="H16055" s="35"/>
    </row>
    <row r="16056" ht="14.25" customHeight="1">
      <c r="C16056" s="42"/>
      <c r="D16056" s="43"/>
      <c r="G16056" s="34"/>
      <c r="H16056" s="35"/>
    </row>
    <row r="16057" ht="14.25" customHeight="1">
      <c r="C16057" s="42"/>
      <c r="D16057" s="43"/>
      <c r="G16057" s="34"/>
      <c r="H16057" s="35"/>
    </row>
    <row r="16058" ht="14.25" customHeight="1">
      <c r="C16058" s="42"/>
      <c r="D16058" s="43"/>
      <c r="G16058" s="34"/>
      <c r="H16058" s="35"/>
    </row>
    <row r="16059" ht="14.25" customHeight="1">
      <c r="C16059" s="42"/>
      <c r="D16059" s="43"/>
      <c r="G16059" s="34"/>
      <c r="H16059" s="35"/>
    </row>
    <row r="16060" ht="14.25" customHeight="1">
      <c r="C16060" s="42"/>
      <c r="D16060" s="43"/>
      <c r="G16060" s="34"/>
      <c r="H16060" s="35"/>
    </row>
    <row r="16061" ht="14.25" customHeight="1">
      <c r="C16061" s="42"/>
      <c r="D16061" s="43"/>
      <c r="G16061" s="34"/>
      <c r="H16061" s="35"/>
    </row>
    <row r="16062" ht="14.25" customHeight="1">
      <c r="C16062" s="42"/>
      <c r="D16062" s="43"/>
      <c r="G16062" s="34"/>
      <c r="H16062" s="35"/>
    </row>
    <row r="16063" ht="14.25" customHeight="1">
      <c r="C16063" s="42"/>
      <c r="D16063" s="43"/>
      <c r="G16063" s="34"/>
      <c r="H16063" s="35"/>
    </row>
    <row r="16064" ht="14.25" customHeight="1">
      <c r="C16064" s="42"/>
      <c r="D16064" s="43"/>
      <c r="G16064" s="34"/>
      <c r="H16064" s="35"/>
    </row>
    <row r="16065" ht="14.25" customHeight="1">
      <c r="C16065" s="42"/>
      <c r="D16065" s="43"/>
      <c r="G16065" s="34"/>
      <c r="H16065" s="35"/>
    </row>
    <row r="16066" ht="14.25" customHeight="1">
      <c r="C16066" s="42"/>
      <c r="D16066" s="43"/>
      <c r="G16066" s="34"/>
      <c r="H16066" s="35"/>
    </row>
    <row r="16067" ht="14.25" customHeight="1">
      <c r="C16067" s="42"/>
      <c r="D16067" s="43"/>
      <c r="G16067" s="34"/>
      <c r="H16067" s="35"/>
    </row>
    <row r="16068" ht="14.25" customHeight="1">
      <c r="C16068" s="42"/>
      <c r="D16068" s="43"/>
      <c r="G16068" s="34"/>
      <c r="H16068" s="35"/>
    </row>
    <row r="16069" ht="14.25" customHeight="1">
      <c r="C16069" s="42"/>
      <c r="D16069" s="43"/>
      <c r="G16069" s="34"/>
      <c r="H16069" s="35"/>
    </row>
    <row r="16070" ht="14.25" customHeight="1">
      <c r="C16070" s="42"/>
      <c r="D16070" s="43"/>
      <c r="G16070" s="34"/>
      <c r="H16070" s="35"/>
    </row>
    <row r="16071" ht="14.25" customHeight="1">
      <c r="C16071" s="42"/>
      <c r="D16071" s="43"/>
      <c r="G16071" s="34"/>
      <c r="H16071" s="35"/>
    </row>
    <row r="16072" ht="14.25" customHeight="1">
      <c r="C16072" s="42"/>
      <c r="D16072" s="43"/>
      <c r="G16072" s="34"/>
      <c r="H16072" s="35"/>
    </row>
    <row r="16073" ht="14.25" customHeight="1">
      <c r="C16073" s="42"/>
      <c r="D16073" s="43"/>
      <c r="G16073" s="34"/>
      <c r="H16073" s="35"/>
    </row>
    <row r="16074" ht="14.25" customHeight="1">
      <c r="C16074" s="42"/>
      <c r="D16074" s="43"/>
      <c r="G16074" s="34"/>
      <c r="H16074" s="35"/>
    </row>
    <row r="16075" ht="14.25" customHeight="1">
      <c r="C16075" s="42"/>
      <c r="D16075" s="43"/>
      <c r="G16075" s="34"/>
      <c r="H16075" s="35"/>
    </row>
    <row r="16076" ht="14.25" customHeight="1">
      <c r="C16076" s="42"/>
      <c r="D16076" s="43"/>
      <c r="G16076" s="34"/>
      <c r="H16076" s="35"/>
    </row>
    <row r="16077" ht="14.25" customHeight="1">
      <c r="C16077" s="42"/>
      <c r="D16077" s="43"/>
      <c r="G16077" s="34"/>
      <c r="H16077" s="35"/>
    </row>
    <row r="16078" ht="14.25" customHeight="1">
      <c r="C16078" s="42"/>
      <c r="D16078" s="43"/>
      <c r="G16078" s="34"/>
      <c r="H16078" s="35"/>
    </row>
    <row r="16079" ht="14.25" customHeight="1">
      <c r="C16079" s="42"/>
      <c r="D16079" s="43"/>
      <c r="G16079" s="34"/>
      <c r="H16079" s="35"/>
    </row>
    <row r="16080" ht="14.25" customHeight="1">
      <c r="C16080" s="42"/>
      <c r="D16080" s="43"/>
      <c r="G16080" s="34"/>
      <c r="H16080" s="35"/>
    </row>
    <row r="16081" ht="14.25" customHeight="1">
      <c r="C16081" s="42"/>
      <c r="D16081" s="43"/>
      <c r="G16081" s="34"/>
      <c r="H16081" s="35"/>
    </row>
    <row r="16082" ht="14.25" customHeight="1">
      <c r="C16082" s="42"/>
      <c r="D16082" s="43"/>
      <c r="G16082" s="34"/>
      <c r="H16082" s="35"/>
    </row>
    <row r="16083" ht="14.25" customHeight="1">
      <c r="C16083" s="42"/>
      <c r="D16083" s="43"/>
      <c r="G16083" s="34"/>
      <c r="H16083" s="35"/>
    </row>
    <row r="16084" ht="14.25" customHeight="1">
      <c r="C16084" s="42"/>
      <c r="D16084" s="43"/>
      <c r="G16084" s="34"/>
      <c r="H16084" s="35"/>
    </row>
    <row r="16085" ht="14.25" customHeight="1">
      <c r="C16085" s="42"/>
      <c r="D16085" s="43"/>
      <c r="G16085" s="34"/>
      <c r="H16085" s="35"/>
    </row>
    <row r="16086" ht="14.25" customHeight="1">
      <c r="C16086" s="42"/>
      <c r="D16086" s="43"/>
      <c r="G16086" s="34"/>
      <c r="H16086" s="35"/>
    </row>
    <row r="16087" ht="14.25" customHeight="1">
      <c r="C16087" s="42"/>
      <c r="D16087" s="43"/>
      <c r="G16087" s="34"/>
      <c r="H16087" s="35"/>
    </row>
    <row r="16088" ht="14.25" customHeight="1">
      <c r="C16088" s="42"/>
      <c r="D16088" s="43"/>
      <c r="G16088" s="34"/>
      <c r="H16088" s="35"/>
    </row>
    <row r="16089" ht="14.25" customHeight="1">
      <c r="C16089" s="42"/>
      <c r="D16089" s="43"/>
      <c r="G16089" s="34"/>
      <c r="H16089" s="35"/>
    </row>
    <row r="16090" ht="14.25" customHeight="1">
      <c r="C16090" s="42"/>
      <c r="D16090" s="43"/>
      <c r="G16090" s="34"/>
      <c r="H16090" s="35"/>
    </row>
    <row r="16091" ht="14.25" customHeight="1">
      <c r="C16091" s="42"/>
      <c r="D16091" s="43"/>
      <c r="G16091" s="34"/>
      <c r="H16091" s="35"/>
    </row>
    <row r="16092" ht="14.25" customHeight="1">
      <c r="C16092" s="42"/>
      <c r="D16092" s="43"/>
      <c r="G16092" s="34"/>
      <c r="H16092" s="35"/>
    </row>
    <row r="16093" ht="14.25" customHeight="1">
      <c r="C16093" s="42"/>
      <c r="D16093" s="43"/>
      <c r="G16093" s="34"/>
      <c r="H16093" s="35"/>
    </row>
    <row r="16094" ht="14.25" customHeight="1">
      <c r="C16094" s="42"/>
      <c r="D16094" s="43"/>
      <c r="G16094" s="34"/>
      <c r="H16094" s="35"/>
    </row>
    <row r="16095" ht="14.25" customHeight="1">
      <c r="C16095" s="42"/>
      <c r="D16095" s="43"/>
      <c r="G16095" s="34"/>
      <c r="H16095" s="35"/>
    </row>
    <row r="16096" ht="14.25" customHeight="1">
      <c r="C16096" s="42"/>
      <c r="D16096" s="43"/>
      <c r="G16096" s="34"/>
      <c r="H16096" s="35"/>
    </row>
    <row r="16097" ht="14.25" customHeight="1">
      <c r="C16097" s="42"/>
      <c r="D16097" s="43"/>
      <c r="G16097" s="34"/>
      <c r="H16097" s="35"/>
    </row>
    <row r="16098" ht="14.25" customHeight="1">
      <c r="C16098" s="42"/>
      <c r="D16098" s="43"/>
      <c r="G16098" s="34"/>
      <c r="H16098" s="35"/>
    </row>
    <row r="16099" ht="14.25" customHeight="1">
      <c r="C16099" s="42"/>
      <c r="D16099" s="43"/>
      <c r="G16099" s="34"/>
      <c r="H16099" s="35"/>
    </row>
    <row r="16100" ht="14.25" customHeight="1">
      <c r="C16100" s="42"/>
      <c r="D16100" s="43"/>
      <c r="G16100" s="34"/>
      <c r="H16100" s="35"/>
    </row>
    <row r="16101" ht="14.25" customHeight="1">
      <c r="C16101" s="42"/>
      <c r="D16101" s="43"/>
      <c r="G16101" s="34"/>
      <c r="H16101" s="35"/>
    </row>
    <row r="16102" ht="14.25" customHeight="1">
      <c r="C16102" s="42"/>
      <c r="D16102" s="43"/>
      <c r="G16102" s="34"/>
      <c r="H16102" s="35"/>
    </row>
    <row r="16103" ht="14.25" customHeight="1">
      <c r="C16103" s="42"/>
      <c r="D16103" s="43"/>
      <c r="G16103" s="34"/>
      <c r="H16103" s="35"/>
    </row>
    <row r="16104" ht="14.25" customHeight="1">
      <c r="C16104" s="42"/>
      <c r="D16104" s="43"/>
      <c r="G16104" s="34"/>
      <c r="H16104" s="35"/>
    </row>
    <row r="16105" ht="14.25" customHeight="1">
      <c r="C16105" s="42"/>
      <c r="D16105" s="43"/>
      <c r="G16105" s="34"/>
      <c r="H16105" s="35"/>
    </row>
    <row r="16106" ht="14.25" customHeight="1">
      <c r="C16106" s="42"/>
      <c r="D16106" s="43"/>
      <c r="G16106" s="34"/>
      <c r="H16106" s="35"/>
    </row>
    <row r="16107" ht="14.25" customHeight="1">
      <c r="C16107" s="42"/>
      <c r="D16107" s="43"/>
      <c r="G16107" s="34"/>
      <c r="H16107" s="35"/>
    </row>
    <row r="16108" ht="14.25" customHeight="1">
      <c r="C16108" s="42"/>
      <c r="D16108" s="43"/>
      <c r="G16108" s="34"/>
      <c r="H16108" s="35"/>
    </row>
    <row r="16109" ht="14.25" customHeight="1">
      <c r="C16109" s="42"/>
      <c r="D16109" s="43"/>
      <c r="G16109" s="34"/>
      <c r="H16109" s="35"/>
    </row>
    <row r="16110" ht="14.25" customHeight="1">
      <c r="C16110" s="42"/>
      <c r="D16110" s="43"/>
      <c r="G16110" s="34"/>
      <c r="H16110" s="35"/>
    </row>
    <row r="16111" ht="14.25" customHeight="1">
      <c r="C16111" s="42"/>
      <c r="D16111" s="43"/>
      <c r="G16111" s="34"/>
      <c r="H16111" s="35"/>
    </row>
    <row r="16112" ht="14.25" customHeight="1">
      <c r="C16112" s="42"/>
      <c r="D16112" s="43"/>
      <c r="G16112" s="34"/>
      <c r="H16112" s="35"/>
    </row>
    <row r="16113" ht="14.25" customHeight="1">
      <c r="C16113" s="42"/>
      <c r="D16113" s="43"/>
      <c r="G16113" s="34"/>
      <c r="H16113" s="35"/>
    </row>
    <row r="16114" ht="14.25" customHeight="1">
      <c r="C16114" s="42"/>
      <c r="D16114" s="43"/>
      <c r="G16114" s="34"/>
      <c r="H16114" s="35"/>
    </row>
    <row r="16115" ht="14.25" customHeight="1">
      <c r="C16115" s="42"/>
      <c r="D16115" s="43"/>
      <c r="G16115" s="34"/>
      <c r="H16115" s="35"/>
    </row>
    <row r="16116" ht="14.25" customHeight="1">
      <c r="C16116" s="42"/>
      <c r="D16116" s="43"/>
      <c r="G16116" s="34"/>
      <c r="H16116" s="35"/>
    </row>
    <row r="16117" ht="14.25" customHeight="1">
      <c r="C16117" s="42"/>
      <c r="D16117" s="43"/>
      <c r="G16117" s="34"/>
      <c r="H16117" s="35"/>
    </row>
    <row r="16118" ht="14.25" customHeight="1">
      <c r="C16118" s="42"/>
      <c r="D16118" s="43"/>
      <c r="G16118" s="34"/>
      <c r="H16118" s="35"/>
    </row>
    <row r="16119" ht="14.25" customHeight="1">
      <c r="C16119" s="42"/>
      <c r="D16119" s="43"/>
      <c r="G16119" s="34"/>
      <c r="H16119" s="35"/>
    </row>
    <row r="16120" ht="14.25" customHeight="1">
      <c r="C16120" s="42"/>
      <c r="D16120" s="43"/>
      <c r="G16120" s="34"/>
      <c r="H16120" s="35"/>
    </row>
    <row r="16121" ht="14.25" customHeight="1">
      <c r="C16121" s="42"/>
      <c r="D16121" s="43"/>
      <c r="G16121" s="34"/>
      <c r="H16121" s="35"/>
    </row>
    <row r="16122" ht="14.25" customHeight="1">
      <c r="C16122" s="42"/>
      <c r="D16122" s="43"/>
      <c r="G16122" s="34"/>
      <c r="H16122" s="35"/>
    </row>
    <row r="16123" ht="14.25" customHeight="1">
      <c r="C16123" s="42"/>
      <c r="D16123" s="43"/>
      <c r="G16123" s="34"/>
      <c r="H16123" s="35"/>
    </row>
    <row r="16124" ht="14.25" customHeight="1">
      <c r="C16124" s="42"/>
      <c r="D16124" s="43"/>
      <c r="G16124" s="34"/>
      <c r="H16124" s="35"/>
    </row>
    <row r="16125" ht="14.25" customHeight="1">
      <c r="C16125" s="42"/>
      <c r="D16125" s="43"/>
      <c r="G16125" s="34"/>
      <c r="H16125" s="35"/>
    </row>
    <row r="16126" ht="14.25" customHeight="1">
      <c r="C16126" s="42"/>
      <c r="D16126" s="43"/>
      <c r="G16126" s="34"/>
      <c r="H16126" s="35"/>
    </row>
    <row r="16127" ht="14.25" customHeight="1">
      <c r="C16127" s="42"/>
      <c r="D16127" s="43"/>
      <c r="G16127" s="34"/>
      <c r="H16127" s="35"/>
    </row>
    <row r="16128" ht="14.25" customHeight="1">
      <c r="C16128" s="42"/>
      <c r="D16128" s="43"/>
      <c r="G16128" s="34"/>
      <c r="H16128" s="35"/>
    </row>
    <row r="16129" ht="14.25" customHeight="1">
      <c r="C16129" s="42"/>
      <c r="D16129" s="43"/>
      <c r="G16129" s="34"/>
      <c r="H16129" s="35"/>
    </row>
    <row r="16130" ht="14.25" customHeight="1">
      <c r="C16130" s="42"/>
      <c r="D16130" s="43"/>
      <c r="G16130" s="34"/>
      <c r="H16130" s="35"/>
    </row>
    <row r="16131" ht="14.25" customHeight="1">
      <c r="C16131" s="42"/>
      <c r="D16131" s="43"/>
      <c r="G16131" s="34"/>
      <c r="H16131" s="35"/>
    </row>
    <row r="16132" ht="14.25" customHeight="1">
      <c r="C16132" s="42"/>
      <c r="D16132" s="43"/>
      <c r="G16132" s="34"/>
      <c r="H16132" s="35"/>
    </row>
    <row r="16133" ht="14.25" customHeight="1">
      <c r="C16133" s="42"/>
      <c r="D16133" s="43"/>
      <c r="G16133" s="34"/>
      <c r="H16133" s="35"/>
    </row>
    <row r="16134" ht="14.25" customHeight="1">
      <c r="C16134" s="42"/>
      <c r="D16134" s="43"/>
      <c r="G16134" s="34"/>
      <c r="H16134" s="35"/>
    </row>
    <row r="16135" ht="14.25" customHeight="1">
      <c r="C16135" s="42"/>
      <c r="D16135" s="43"/>
      <c r="G16135" s="34"/>
      <c r="H16135" s="35"/>
    </row>
    <row r="16136" ht="14.25" customHeight="1">
      <c r="C16136" s="42"/>
      <c r="D16136" s="43"/>
      <c r="G16136" s="34"/>
      <c r="H16136" s="35"/>
    </row>
    <row r="16137" ht="14.25" customHeight="1">
      <c r="C16137" s="42"/>
      <c r="D16137" s="43"/>
      <c r="G16137" s="34"/>
      <c r="H16137" s="35"/>
    </row>
    <row r="16138" ht="14.25" customHeight="1">
      <c r="C16138" s="42"/>
      <c r="D16138" s="43"/>
      <c r="G16138" s="34"/>
      <c r="H16138" s="35"/>
    </row>
    <row r="16139" ht="14.25" customHeight="1">
      <c r="C16139" s="42"/>
      <c r="D16139" s="43"/>
      <c r="G16139" s="34"/>
      <c r="H16139" s="35"/>
    </row>
    <row r="16140" ht="14.25" customHeight="1">
      <c r="C16140" s="42"/>
      <c r="D16140" s="43"/>
      <c r="G16140" s="34"/>
      <c r="H16140" s="35"/>
    </row>
    <row r="16141" ht="14.25" customHeight="1">
      <c r="C16141" s="42"/>
      <c r="D16141" s="43"/>
      <c r="G16141" s="34"/>
      <c r="H16141" s="35"/>
    </row>
    <row r="16142" ht="14.25" customHeight="1">
      <c r="C16142" s="42"/>
      <c r="D16142" s="43"/>
      <c r="G16142" s="34"/>
      <c r="H16142" s="35"/>
    </row>
    <row r="16143" ht="14.25" customHeight="1">
      <c r="C16143" s="42"/>
      <c r="D16143" s="43"/>
      <c r="G16143" s="34"/>
      <c r="H16143" s="35"/>
    </row>
    <row r="16144" ht="14.25" customHeight="1">
      <c r="C16144" s="42"/>
      <c r="D16144" s="43"/>
      <c r="G16144" s="34"/>
      <c r="H16144" s="35"/>
    </row>
    <row r="16145" ht="14.25" customHeight="1">
      <c r="C16145" s="42"/>
      <c r="D16145" s="43"/>
      <c r="G16145" s="34"/>
      <c r="H16145" s="35"/>
    </row>
    <row r="16146" ht="14.25" customHeight="1">
      <c r="C16146" s="42"/>
      <c r="D16146" s="43"/>
      <c r="G16146" s="34"/>
      <c r="H16146" s="35"/>
    </row>
    <row r="16147" ht="14.25" customHeight="1">
      <c r="C16147" s="42"/>
      <c r="D16147" s="43"/>
      <c r="G16147" s="34"/>
      <c r="H16147" s="35"/>
    </row>
    <row r="16148" ht="14.25" customHeight="1">
      <c r="C16148" s="42"/>
      <c r="D16148" s="43"/>
      <c r="G16148" s="34"/>
      <c r="H16148" s="35"/>
    </row>
    <row r="16149" ht="14.25" customHeight="1">
      <c r="C16149" s="42"/>
      <c r="D16149" s="43"/>
      <c r="G16149" s="34"/>
      <c r="H16149" s="35"/>
    </row>
    <row r="16150" ht="14.25" customHeight="1">
      <c r="C16150" s="42"/>
      <c r="D16150" s="43"/>
      <c r="G16150" s="34"/>
      <c r="H16150" s="35"/>
    </row>
    <row r="16151" ht="14.25" customHeight="1">
      <c r="C16151" s="42"/>
      <c r="D16151" s="43"/>
      <c r="G16151" s="34"/>
      <c r="H16151" s="35"/>
    </row>
    <row r="16152" ht="14.25" customHeight="1">
      <c r="C16152" s="42"/>
      <c r="D16152" s="43"/>
      <c r="G16152" s="34"/>
      <c r="H16152" s="35"/>
    </row>
    <row r="16153" ht="14.25" customHeight="1">
      <c r="C16153" s="42"/>
      <c r="D16153" s="43"/>
      <c r="G16153" s="34"/>
      <c r="H16153" s="35"/>
    </row>
    <row r="16154" ht="14.25" customHeight="1">
      <c r="C16154" s="42"/>
      <c r="D16154" s="43"/>
      <c r="G16154" s="34"/>
      <c r="H16154" s="35"/>
    </row>
    <row r="16155" ht="14.25" customHeight="1">
      <c r="C16155" s="42"/>
      <c r="D16155" s="43"/>
      <c r="G16155" s="34"/>
      <c r="H16155" s="35"/>
    </row>
    <row r="16156" ht="14.25" customHeight="1">
      <c r="C16156" s="42"/>
      <c r="D16156" s="43"/>
      <c r="G16156" s="34"/>
      <c r="H16156" s="35"/>
    </row>
    <row r="16157" ht="14.25" customHeight="1">
      <c r="C16157" s="42"/>
      <c r="D16157" s="43"/>
      <c r="G16157" s="34"/>
      <c r="H16157" s="35"/>
    </row>
    <row r="16158" ht="14.25" customHeight="1">
      <c r="C16158" s="42"/>
      <c r="D16158" s="43"/>
      <c r="G16158" s="34"/>
      <c r="H16158" s="35"/>
    </row>
    <row r="16159" ht="14.25" customHeight="1">
      <c r="C16159" s="42"/>
      <c r="D16159" s="43"/>
      <c r="G16159" s="34"/>
      <c r="H16159" s="35"/>
    </row>
    <row r="16160" ht="14.25" customHeight="1">
      <c r="C16160" s="42"/>
      <c r="D16160" s="43"/>
      <c r="G16160" s="34"/>
      <c r="H16160" s="35"/>
    </row>
    <row r="16161" ht="14.25" customHeight="1">
      <c r="C16161" s="42"/>
      <c r="D16161" s="43"/>
      <c r="G16161" s="34"/>
      <c r="H16161" s="35"/>
    </row>
    <row r="16162" ht="14.25" customHeight="1">
      <c r="C16162" s="42"/>
      <c r="D16162" s="43"/>
      <c r="G16162" s="34"/>
      <c r="H16162" s="35"/>
    </row>
    <row r="16163" ht="14.25" customHeight="1">
      <c r="C16163" s="42"/>
      <c r="D16163" s="43"/>
      <c r="G16163" s="34"/>
      <c r="H16163" s="35"/>
    </row>
    <row r="16164" ht="14.25" customHeight="1">
      <c r="C16164" s="42"/>
      <c r="D16164" s="43"/>
      <c r="G16164" s="34"/>
      <c r="H16164" s="35"/>
    </row>
    <row r="16165" ht="14.25" customHeight="1">
      <c r="C16165" s="42"/>
      <c r="D16165" s="43"/>
      <c r="G16165" s="34"/>
      <c r="H16165" s="35"/>
    </row>
    <row r="16166" ht="14.25" customHeight="1">
      <c r="C16166" s="42"/>
      <c r="D16166" s="43"/>
      <c r="G16166" s="34"/>
      <c r="H16166" s="35"/>
    </row>
    <row r="16167" ht="14.25" customHeight="1">
      <c r="C16167" s="42"/>
      <c r="D16167" s="43"/>
      <c r="G16167" s="34"/>
      <c r="H16167" s="35"/>
    </row>
    <row r="16168" ht="14.25" customHeight="1">
      <c r="C16168" s="42"/>
      <c r="D16168" s="43"/>
      <c r="G16168" s="34"/>
      <c r="H16168" s="35"/>
    </row>
    <row r="16169" ht="14.25" customHeight="1">
      <c r="C16169" s="42"/>
      <c r="D16169" s="43"/>
      <c r="G16169" s="34"/>
      <c r="H16169" s="35"/>
    </row>
    <row r="16170" ht="14.25" customHeight="1">
      <c r="C16170" s="42"/>
      <c r="D16170" s="43"/>
      <c r="G16170" s="34"/>
      <c r="H16170" s="35"/>
    </row>
    <row r="16171" ht="14.25" customHeight="1">
      <c r="C16171" s="42"/>
      <c r="D16171" s="43"/>
      <c r="G16171" s="34"/>
      <c r="H16171" s="35"/>
    </row>
    <row r="16172" ht="14.25" customHeight="1">
      <c r="C16172" s="42"/>
      <c r="D16172" s="43"/>
      <c r="G16172" s="34"/>
      <c r="H16172" s="35"/>
    </row>
    <row r="16173" ht="14.25" customHeight="1">
      <c r="C16173" s="42"/>
      <c r="D16173" s="43"/>
      <c r="G16173" s="34"/>
      <c r="H16173" s="35"/>
    </row>
    <row r="16174" ht="14.25" customHeight="1">
      <c r="C16174" s="42"/>
      <c r="D16174" s="43"/>
      <c r="G16174" s="34"/>
      <c r="H16174" s="35"/>
    </row>
    <row r="16175" ht="14.25" customHeight="1">
      <c r="C16175" s="42"/>
      <c r="D16175" s="43"/>
      <c r="G16175" s="34"/>
      <c r="H16175" s="35"/>
    </row>
    <row r="16176" ht="14.25" customHeight="1">
      <c r="C16176" s="42"/>
      <c r="D16176" s="43"/>
      <c r="G16176" s="34"/>
      <c r="H16176" s="35"/>
    </row>
    <row r="16177" ht="14.25" customHeight="1">
      <c r="C16177" s="42"/>
      <c r="D16177" s="43"/>
      <c r="G16177" s="34"/>
      <c r="H16177" s="35"/>
    </row>
    <row r="16178" ht="14.25" customHeight="1">
      <c r="C16178" s="42"/>
      <c r="D16178" s="43"/>
      <c r="G16178" s="34"/>
      <c r="H16178" s="35"/>
    </row>
    <row r="16179" ht="14.25" customHeight="1">
      <c r="C16179" s="42"/>
      <c r="D16179" s="43"/>
      <c r="G16179" s="34"/>
      <c r="H16179" s="35"/>
    </row>
    <row r="16180" ht="14.25" customHeight="1">
      <c r="C16180" s="42"/>
      <c r="D16180" s="43"/>
      <c r="G16180" s="34"/>
      <c r="H16180" s="35"/>
    </row>
    <row r="16181" ht="14.25" customHeight="1">
      <c r="C16181" s="42"/>
      <c r="D16181" s="43"/>
      <c r="G16181" s="34"/>
      <c r="H16181" s="35"/>
    </row>
    <row r="16182" ht="14.25" customHeight="1">
      <c r="C16182" s="42"/>
      <c r="D16182" s="43"/>
      <c r="G16182" s="34"/>
      <c r="H16182" s="35"/>
    </row>
    <row r="16183" ht="14.25" customHeight="1">
      <c r="C16183" s="42"/>
      <c r="D16183" s="43"/>
      <c r="G16183" s="34"/>
      <c r="H16183" s="35"/>
    </row>
    <row r="16184" ht="14.25" customHeight="1">
      <c r="C16184" s="42"/>
      <c r="D16184" s="43"/>
      <c r="G16184" s="34"/>
      <c r="H16184" s="35"/>
    </row>
    <row r="16185" ht="14.25" customHeight="1">
      <c r="C16185" s="42"/>
      <c r="D16185" s="43"/>
      <c r="G16185" s="34"/>
      <c r="H16185" s="35"/>
    </row>
    <row r="16186" ht="14.25" customHeight="1">
      <c r="C16186" s="42"/>
      <c r="D16186" s="43"/>
      <c r="G16186" s="34"/>
      <c r="H16186" s="35"/>
    </row>
    <row r="16187" ht="14.25" customHeight="1">
      <c r="C16187" s="42"/>
      <c r="D16187" s="43"/>
      <c r="G16187" s="34"/>
      <c r="H16187" s="35"/>
    </row>
    <row r="16188" ht="14.25" customHeight="1">
      <c r="C16188" s="42"/>
      <c r="D16188" s="43"/>
      <c r="G16188" s="34"/>
      <c r="H16188" s="35"/>
    </row>
    <row r="16189" ht="14.25" customHeight="1">
      <c r="C16189" s="42"/>
      <c r="D16189" s="43"/>
      <c r="G16189" s="34"/>
      <c r="H16189" s="35"/>
    </row>
    <row r="16190" ht="14.25" customHeight="1">
      <c r="C16190" s="42"/>
      <c r="D16190" s="43"/>
      <c r="G16190" s="34"/>
      <c r="H16190" s="35"/>
    </row>
    <row r="16191" ht="14.25" customHeight="1">
      <c r="C16191" s="42"/>
      <c r="D16191" s="43"/>
      <c r="G16191" s="34"/>
      <c r="H16191" s="35"/>
    </row>
    <row r="16192" ht="14.25" customHeight="1">
      <c r="C16192" s="42"/>
      <c r="D16192" s="43"/>
      <c r="G16192" s="34"/>
      <c r="H16192" s="35"/>
    </row>
    <row r="16193" ht="14.25" customHeight="1">
      <c r="C16193" s="42"/>
      <c r="D16193" s="43"/>
      <c r="G16193" s="34"/>
      <c r="H16193" s="35"/>
    </row>
    <row r="16194" ht="14.25" customHeight="1">
      <c r="C16194" s="42"/>
      <c r="D16194" s="43"/>
      <c r="G16194" s="34"/>
      <c r="H16194" s="35"/>
    </row>
    <row r="16195" ht="14.25" customHeight="1">
      <c r="C16195" s="42"/>
      <c r="D16195" s="43"/>
      <c r="G16195" s="34"/>
      <c r="H16195" s="35"/>
    </row>
    <row r="16196" ht="14.25" customHeight="1">
      <c r="C16196" s="42"/>
      <c r="D16196" s="43"/>
      <c r="G16196" s="34"/>
      <c r="H16196" s="35"/>
    </row>
    <row r="16197" ht="14.25" customHeight="1">
      <c r="C16197" s="42"/>
      <c r="D16197" s="43"/>
      <c r="G16197" s="34"/>
      <c r="H16197" s="35"/>
    </row>
    <row r="16198" ht="14.25" customHeight="1">
      <c r="C16198" s="42"/>
      <c r="D16198" s="43"/>
      <c r="G16198" s="34"/>
      <c r="H16198" s="35"/>
    </row>
    <row r="16199" ht="14.25" customHeight="1">
      <c r="C16199" s="42"/>
      <c r="D16199" s="43"/>
      <c r="G16199" s="34"/>
      <c r="H16199" s="35"/>
    </row>
    <row r="16200" ht="14.25" customHeight="1">
      <c r="C16200" s="42"/>
      <c r="D16200" s="43"/>
      <c r="G16200" s="34"/>
      <c r="H16200" s="35"/>
    </row>
    <row r="16201" ht="14.25" customHeight="1">
      <c r="C16201" s="42"/>
      <c r="D16201" s="43"/>
      <c r="G16201" s="34"/>
      <c r="H16201" s="35"/>
    </row>
    <row r="16202" ht="14.25" customHeight="1">
      <c r="C16202" s="42"/>
      <c r="D16202" s="43"/>
      <c r="G16202" s="34"/>
      <c r="H16202" s="35"/>
    </row>
    <row r="16203" ht="14.25" customHeight="1">
      <c r="C16203" s="42"/>
      <c r="D16203" s="43"/>
      <c r="G16203" s="34"/>
      <c r="H16203" s="35"/>
    </row>
    <row r="16204" ht="14.25" customHeight="1">
      <c r="C16204" s="42"/>
      <c r="D16204" s="43"/>
      <c r="G16204" s="34"/>
      <c r="H16204" s="35"/>
    </row>
    <row r="16205" ht="14.25" customHeight="1">
      <c r="C16205" s="42"/>
      <c r="D16205" s="43"/>
      <c r="G16205" s="34"/>
      <c r="H16205" s="35"/>
    </row>
    <row r="16206" ht="14.25" customHeight="1">
      <c r="C16206" s="42"/>
      <c r="D16206" s="43"/>
      <c r="G16206" s="34"/>
      <c r="H16206" s="35"/>
    </row>
    <row r="16207" ht="14.25" customHeight="1">
      <c r="C16207" s="42"/>
      <c r="D16207" s="43"/>
      <c r="G16207" s="34"/>
      <c r="H16207" s="35"/>
    </row>
    <row r="16208" ht="14.25" customHeight="1">
      <c r="C16208" s="42"/>
      <c r="D16208" s="43"/>
      <c r="G16208" s="34"/>
      <c r="H16208" s="35"/>
    </row>
    <row r="16209" ht="14.25" customHeight="1">
      <c r="C16209" s="42"/>
      <c r="D16209" s="43"/>
      <c r="G16209" s="34"/>
      <c r="H16209" s="35"/>
    </row>
    <row r="16210" ht="14.25" customHeight="1">
      <c r="C16210" s="42"/>
      <c r="D16210" s="43"/>
      <c r="G16210" s="34"/>
      <c r="H16210" s="35"/>
    </row>
    <row r="16211" ht="14.25" customHeight="1">
      <c r="C16211" s="42"/>
      <c r="D16211" s="43"/>
      <c r="G16211" s="34"/>
      <c r="H16211" s="35"/>
    </row>
    <row r="16212" ht="14.25" customHeight="1">
      <c r="C16212" s="42"/>
      <c r="D16212" s="43"/>
      <c r="G16212" s="34"/>
      <c r="H16212" s="35"/>
    </row>
    <row r="16213" ht="14.25" customHeight="1">
      <c r="C16213" s="42"/>
      <c r="D16213" s="43"/>
      <c r="G16213" s="34"/>
      <c r="H16213" s="35"/>
    </row>
    <row r="16214" ht="14.25" customHeight="1">
      <c r="C16214" s="42"/>
      <c r="D16214" s="43"/>
      <c r="G16214" s="34"/>
      <c r="H16214" s="35"/>
    </row>
    <row r="16215" ht="14.25" customHeight="1">
      <c r="C16215" s="42"/>
      <c r="D16215" s="43"/>
      <c r="G16215" s="34"/>
      <c r="H16215" s="35"/>
    </row>
    <row r="16216" ht="14.25" customHeight="1">
      <c r="C16216" s="42"/>
      <c r="D16216" s="43"/>
      <c r="G16216" s="34"/>
      <c r="H16216" s="35"/>
    </row>
    <row r="16217" ht="14.25" customHeight="1">
      <c r="C16217" s="42"/>
      <c r="D16217" s="43"/>
      <c r="G16217" s="34"/>
      <c r="H16217" s="35"/>
    </row>
    <row r="16218" ht="14.25" customHeight="1">
      <c r="C16218" s="42"/>
      <c r="D16218" s="43"/>
      <c r="G16218" s="34"/>
      <c r="H16218" s="35"/>
    </row>
    <row r="16219" ht="14.25" customHeight="1">
      <c r="C16219" s="42"/>
      <c r="D16219" s="43"/>
      <c r="G16219" s="34"/>
      <c r="H16219" s="35"/>
    </row>
    <row r="16220" ht="14.25" customHeight="1">
      <c r="C16220" s="42"/>
      <c r="D16220" s="43"/>
      <c r="G16220" s="34"/>
      <c r="H16220" s="35"/>
    </row>
    <row r="16221" ht="14.25" customHeight="1">
      <c r="C16221" s="42"/>
      <c r="D16221" s="43"/>
      <c r="G16221" s="34"/>
      <c r="H16221" s="35"/>
    </row>
    <row r="16222" ht="14.25" customHeight="1">
      <c r="C16222" s="42"/>
      <c r="D16222" s="43"/>
      <c r="G16222" s="34"/>
      <c r="H16222" s="35"/>
    </row>
    <row r="16223" ht="14.25" customHeight="1">
      <c r="C16223" s="42"/>
      <c r="D16223" s="43"/>
      <c r="G16223" s="34"/>
      <c r="H16223" s="35"/>
    </row>
    <row r="16224" ht="14.25" customHeight="1">
      <c r="C16224" s="42"/>
      <c r="D16224" s="43"/>
      <c r="G16224" s="34"/>
      <c r="H16224" s="35"/>
    </row>
    <row r="16225" ht="14.25" customHeight="1">
      <c r="C16225" s="42"/>
      <c r="D16225" s="43"/>
      <c r="G16225" s="34"/>
      <c r="H16225" s="35"/>
    </row>
    <row r="16226" ht="14.25" customHeight="1">
      <c r="C16226" s="42"/>
      <c r="D16226" s="43"/>
      <c r="G16226" s="34"/>
      <c r="H16226" s="35"/>
    </row>
    <row r="16227" ht="14.25" customHeight="1">
      <c r="C16227" s="42"/>
      <c r="D16227" s="43"/>
      <c r="G16227" s="34"/>
      <c r="H16227" s="35"/>
    </row>
    <row r="16228" ht="14.25" customHeight="1">
      <c r="C16228" s="42"/>
      <c r="D16228" s="43"/>
      <c r="G16228" s="34"/>
      <c r="H16228" s="35"/>
    </row>
    <row r="16229" ht="14.25" customHeight="1">
      <c r="C16229" s="42"/>
      <c r="D16229" s="43"/>
      <c r="G16229" s="34"/>
      <c r="H16229" s="35"/>
    </row>
    <row r="16230" ht="14.25" customHeight="1">
      <c r="C16230" s="42"/>
      <c r="D16230" s="43"/>
      <c r="G16230" s="34"/>
      <c r="H16230" s="35"/>
    </row>
    <row r="16231" ht="14.25" customHeight="1">
      <c r="C16231" s="42"/>
      <c r="D16231" s="43"/>
      <c r="G16231" s="34"/>
      <c r="H16231" s="35"/>
    </row>
    <row r="16232" ht="14.25" customHeight="1">
      <c r="C16232" s="42"/>
      <c r="D16232" s="43"/>
      <c r="G16232" s="34"/>
      <c r="H16232" s="35"/>
    </row>
    <row r="16233" ht="14.25" customHeight="1">
      <c r="C16233" s="42"/>
      <c r="D16233" s="43"/>
      <c r="G16233" s="34"/>
      <c r="H16233" s="35"/>
    </row>
    <row r="16234" ht="14.25" customHeight="1">
      <c r="C16234" s="42"/>
      <c r="D16234" s="43"/>
      <c r="G16234" s="34"/>
      <c r="H16234" s="35"/>
    </row>
    <row r="16235" ht="14.25" customHeight="1">
      <c r="C16235" s="42"/>
      <c r="D16235" s="43"/>
      <c r="G16235" s="34"/>
      <c r="H16235" s="35"/>
    </row>
    <row r="16236" ht="14.25" customHeight="1">
      <c r="C16236" s="42"/>
      <c r="D16236" s="43"/>
      <c r="G16236" s="34"/>
      <c r="H16236" s="35"/>
    </row>
    <row r="16237" ht="14.25" customHeight="1">
      <c r="C16237" s="42"/>
      <c r="D16237" s="43"/>
      <c r="G16237" s="34"/>
      <c r="H16237" s="35"/>
    </row>
    <row r="16238" ht="14.25" customHeight="1">
      <c r="C16238" s="42"/>
      <c r="D16238" s="43"/>
      <c r="G16238" s="34"/>
      <c r="H16238" s="35"/>
    </row>
    <row r="16239" ht="14.25" customHeight="1">
      <c r="C16239" s="42"/>
      <c r="D16239" s="43"/>
      <c r="G16239" s="34"/>
      <c r="H16239" s="35"/>
    </row>
    <row r="16240" ht="14.25" customHeight="1">
      <c r="C16240" s="42"/>
      <c r="D16240" s="43"/>
      <c r="G16240" s="34"/>
      <c r="H16240" s="35"/>
    </row>
    <row r="16241" ht="14.25" customHeight="1">
      <c r="C16241" s="42"/>
      <c r="D16241" s="43"/>
      <c r="G16241" s="34"/>
      <c r="H16241" s="35"/>
    </row>
    <row r="16242" ht="14.25" customHeight="1">
      <c r="C16242" s="42"/>
      <c r="D16242" s="43"/>
      <c r="G16242" s="34"/>
      <c r="H16242" s="35"/>
    </row>
    <row r="16243" ht="14.25" customHeight="1">
      <c r="C16243" s="42"/>
      <c r="D16243" s="43"/>
      <c r="G16243" s="34"/>
      <c r="H16243" s="35"/>
    </row>
    <row r="16244" ht="14.25" customHeight="1">
      <c r="C16244" s="42"/>
      <c r="D16244" s="43"/>
      <c r="G16244" s="34"/>
      <c r="H16244" s="35"/>
    </row>
    <row r="16245" ht="14.25" customHeight="1">
      <c r="C16245" s="42"/>
      <c r="D16245" s="43"/>
      <c r="G16245" s="34"/>
      <c r="H16245" s="35"/>
    </row>
    <row r="16246" ht="14.25" customHeight="1">
      <c r="C16246" s="42"/>
      <c r="D16246" s="43"/>
      <c r="G16246" s="34"/>
      <c r="H16246" s="35"/>
    </row>
    <row r="16247" ht="14.25" customHeight="1">
      <c r="C16247" s="42"/>
      <c r="D16247" s="43"/>
      <c r="G16247" s="34"/>
      <c r="H16247" s="35"/>
    </row>
    <row r="16248" ht="14.25" customHeight="1">
      <c r="C16248" s="42"/>
      <c r="D16248" s="43"/>
      <c r="G16248" s="34"/>
      <c r="H16248" s="35"/>
    </row>
    <row r="16249" ht="14.25" customHeight="1">
      <c r="C16249" s="42"/>
      <c r="D16249" s="43"/>
      <c r="G16249" s="34"/>
      <c r="H16249" s="35"/>
    </row>
    <row r="16250" ht="14.25" customHeight="1">
      <c r="C16250" s="42"/>
      <c r="D16250" s="43"/>
      <c r="G16250" s="34"/>
      <c r="H16250" s="35"/>
    </row>
    <row r="16251" ht="14.25" customHeight="1">
      <c r="C16251" s="42"/>
      <c r="D16251" s="43"/>
      <c r="G16251" s="34"/>
      <c r="H16251" s="35"/>
    </row>
    <row r="16252" ht="14.25" customHeight="1">
      <c r="C16252" s="42"/>
      <c r="D16252" s="43"/>
      <c r="G16252" s="34"/>
      <c r="H16252" s="35"/>
    </row>
    <row r="16253" ht="14.25" customHeight="1">
      <c r="C16253" s="42"/>
      <c r="D16253" s="43"/>
      <c r="G16253" s="34"/>
      <c r="H16253" s="35"/>
    </row>
    <row r="16254" ht="14.25" customHeight="1">
      <c r="C16254" s="42"/>
      <c r="D16254" s="43"/>
      <c r="G16254" s="34"/>
      <c r="H16254" s="35"/>
    </row>
    <row r="16255" ht="14.25" customHeight="1">
      <c r="C16255" s="42"/>
      <c r="D16255" s="43"/>
      <c r="G16255" s="34"/>
      <c r="H16255" s="35"/>
    </row>
    <row r="16256" ht="14.25" customHeight="1">
      <c r="C16256" s="42"/>
      <c r="D16256" s="43"/>
      <c r="G16256" s="34"/>
      <c r="H16256" s="35"/>
    </row>
    <row r="16257" ht="14.25" customHeight="1">
      <c r="C16257" s="42"/>
      <c r="D16257" s="43"/>
      <c r="G16257" s="34"/>
      <c r="H16257" s="35"/>
    </row>
    <row r="16258" ht="14.25" customHeight="1">
      <c r="C16258" s="42"/>
      <c r="D16258" s="43"/>
      <c r="G16258" s="34"/>
      <c r="H16258" s="35"/>
    </row>
    <row r="16259" ht="14.25" customHeight="1">
      <c r="C16259" s="42"/>
      <c r="D16259" s="43"/>
      <c r="G16259" s="34"/>
      <c r="H16259" s="35"/>
    </row>
    <row r="16260" ht="14.25" customHeight="1">
      <c r="C16260" s="42"/>
      <c r="D16260" s="43"/>
      <c r="G16260" s="34"/>
      <c r="H16260" s="35"/>
    </row>
    <row r="16261" ht="14.25" customHeight="1">
      <c r="C16261" s="42"/>
      <c r="D16261" s="43"/>
      <c r="G16261" s="34"/>
      <c r="H16261" s="35"/>
    </row>
    <row r="16262" ht="14.25" customHeight="1">
      <c r="C16262" s="42"/>
      <c r="D16262" s="43"/>
      <c r="G16262" s="34"/>
      <c r="H16262" s="35"/>
    </row>
    <row r="16263" ht="14.25" customHeight="1">
      <c r="C16263" s="42"/>
      <c r="D16263" s="43"/>
      <c r="G16263" s="34"/>
      <c r="H16263" s="35"/>
    </row>
    <row r="16264" ht="14.25" customHeight="1">
      <c r="C16264" s="42"/>
      <c r="D16264" s="43"/>
      <c r="G16264" s="34"/>
      <c r="H16264" s="35"/>
    </row>
    <row r="16265" ht="14.25" customHeight="1">
      <c r="C16265" s="42"/>
      <c r="D16265" s="43"/>
      <c r="G16265" s="34"/>
      <c r="H16265" s="35"/>
    </row>
    <row r="16266" ht="14.25" customHeight="1">
      <c r="C16266" s="42"/>
      <c r="D16266" s="43"/>
      <c r="G16266" s="34"/>
      <c r="H16266" s="35"/>
    </row>
    <row r="16267" ht="14.25" customHeight="1">
      <c r="C16267" s="42"/>
      <c r="D16267" s="43"/>
      <c r="G16267" s="34"/>
      <c r="H16267" s="35"/>
    </row>
    <row r="16268" ht="14.25" customHeight="1">
      <c r="C16268" s="42"/>
      <c r="D16268" s="43"/>
      <c r="G16268" s="34"/>
      <c r="H16268" s="35"/>
    </row>
    <row r="16269" ht="14.25" customHeight="1">
      <c r="C16269" s="42"/>
      <c r="D16269" s="43"/>
      <c r="G16269" s="34"/>
      <c r="H16269" s="35"/>
    </row>
    <row r="16270" ht="14.25" customHeight="1">
      <c r="C16270" s="42"/>
      <c r="D16270" s="43"/>
      <c r="G16270" s="34"/>
      <c r="H16270" s="35"/>
    </row>
    <row r="16271" ht="14.25" customHeight="1">
      <c r="C16271" s="42"/>
      <c r="D16271" s="43"/>
      <c r="G16271" s="34"/>
      <c r="H16271" s="35"/>
    </row>
    <row r="16272" ht="14.25" customHeight="1">
      <c r="C16272" s="42"/>
      <c r="D16272" s="43"/>
      <c r="G16272" s="34"/>
      <c r="H16272" s="35"/>
    </row>
    <row r="16273" ht="14.25" customHeight="1">
      <c r="C16273" s="42"/>
      <c r="D16273" s="43"/>
      <c r="G16273" s="34"/>
      <c r="H16273" s="35"/>
    </row>
    <row r="16274" ht="14.25" customHeight="1">
      <c r="C16274" s="42"/>
      <c r="D16274" s="43"/>
      <c r="G16274" s="34"/>
      <c r="H16274" s="35"/>
    </row>
    <row r="16275" ht="14.25" customHeight="1">
      <c r="C16275" s="42"/>
      <c r="D16275" s="43"/>
      <c r="G16275" s="34"/>
      <c r="H16275" s="35"/>
    </row>
    <row r="16276" ht="14.25" customHeight="1">
      <c r="C16276" s="42"/>
      <c r="D16276" s="43"/>
      <c r="G16276" s="34"/>
      <c r="H16276" s="35"/>
    </row>
    <row r="16277" ht="14.25" customHeight="1">
      <c r="C16277" s="42"/>
      <c r="D16277" s="43"/>
      <c r="G16277" s="34"/>
      <c r="H16277" s="35"/>
    </row>
    <row r="16278" ht="14.25" customHeight="1">
      <c r="C16278" s="42"/>
      <c r="D16278" s="43"/>
      <c r="G16278" s="34"/>
      <c r="H16278" s="35"/>
    </row>
    <row r="16279" ht="14.25" customHeight="1">
      <c r="C16279" s="42"/>
      <c r="D16279" s="43"/>
      <c r="G16279" s="34"/>
      <c r="H16279" s="35"/>
    </row>
    <row r="16280" ht="14.25" customHeight="1">
      <c r="C16280" s="42"/>
      <c r="D16280" s="43"/>
      <c r="G16280" s="34"/>
      <c r="H16280" s="35"/>
    </row>
    <row r="16281" ht="14.25" customHeight="1">
      <c r="C16281" s="42"/>
      <c r="D16281" s="43"/>
      <c r="G16281" s="34"/>
      <c r="H16281" s="35"/>
    </row>
    <row r="16282" ht="14.25" customHeight="1">
      <c r="C16282" s="42"/>
      <c r="D16282" s="43"/>
      <c r="G16282" s="34"/>
      <c r="H16282" s="35"/>
    </row>
    <row r="16283" ht="14.25" customHeight="1">
      <c r="C16283" s="42"/>
      <c r="D16283" s="43"/>
      <c r="G16283" s="34"/>
      <c r="H16283" s="35"/>
    </row>
    <row r="16284" ht="14.25" customHeight="1">
      <c r="C16284" s="42"/>
      <c r="D16284" s="43"/>
      <c r="G16284" s="34"/>
      <c r="H16284" s="35"/>
    </row>
    <row r="16285" ht="14.25" customHeight="1">
      <c r="C16285" s="42"/>
      <c r="D16285" s="43"/>
      <c r="G16285" s="34"/>
      <c r="H16285" s="35"/>
    </row>
    <row r="16286" ht="14.25" customHeight="1">
      <c r="C16286" s="42"/>
      <c r="D16286" s="43"/>
      <c r="G16286" s="34"/>
      <c r="H16286" s="35"/>
    </row>
    <row r="16287" ht="14.25" customHeight="1">
      <c r="C16287" s="42"/>
      <c r="D16287" s="43"/>
      <c r="G16287" s="34"/>
      <c r="H16287" s="35"/>
    </row>
    <row r="16288" ht="14.25" customHeight="1">
      <c r="C16288" s="42"/>
      <c r="D16288" s="43"/>
      <c r="G16288" s="34"/>
      <c r="H16288" s="35"/>
    </row>
    <row r="16289" ht="14.25" customHeight="1">
      <c r="C16289" s="42"/>
      <c r="D16289" s="43"/>
      <c r="G16289" s="34"/>
      <c r="H16289" s="35"/>
    </row>
    <row r="16290" ht="14.25" customHeight="1">
      <c r="C16290" s="42"/>
      <c r="D16290" s="43"/>
      <c r="G16290" s="34"/>
      <c r="H16290" s="35"/>
    </row>
    <row r="16291" ht="14.25" customHeight="1">
      <c r="C16291" s="42"/>
      <c r="D16291" s="43"/>
      <c r="G16291" s="34"/>
      <c r="H16291" s="35"/>
    </row>
    <row r="16292" ht="14.25" customHeight="1">
      <c r="C16292" s="42"/>
      <c r="D16292" s="43"/>
      <c r="G16292" s="34"/>
      <c r="H16292" s="35"/>
    </row>
    <row r="16293" ht="14.25" customHeight="1">
      <c r="C16293" s="42"/>
      <c r="D16293" s="43"/>
      <c r="G16293" s="34"/>
      <c r="H16293" s="35"/>
    </row>
    <row r="16294" ht="14.25" customHeight="1">
      <c r="C16294" s="42"/>
      <c r="D16294" s="43"/>
      <c r="G16294" s="34"/>
      <c r="H16294" s="35"/>
    </row>
    <row r="16295" ht="14.25" customHeight="1">
      <c r="C16295" s="42"/>
      <c r="D16295" s="43"/>
      <c r="G16295" s="34"/>
      <c r="H16295" s="35"/>
    </row>
    <row r="16296" ht="14.25" customHeight="1">
      <c r="C16296" s="42"/>
      <c r="D16296" s="43"/>
      <c r="G16296" s="34"/>
      <c r="H16296" s="35"/>
    </row>
    <row r="16297" ht="14.25" customHeight="1">
      <c r="C16297" s="42"/>
      <c r="D16297" s="43"/>
      <c r="G16297" s="34"/>
      <c r="H16297" s="35"/>
    </row>
    <row r="16298" ht="14.25" customHeight="1">
      <c r="C16298" s="42"/>
      <c r="D16298" s="43"/>
      <c r="G16298" s="34"/>
      <c r="H16298" s="35"/>
    </row>
    <row r="16299" ht="14.25" customHeight="1">
      <c r="C16299" s="42"/>
      <c r="D16299" s="43"/>
      <c r="G16299" s="34"/>
      <c r="H16299" s="35"/>
    </row>
    <row r="16300" ht="14.25" customHeight="1">
      <c r="C16300" s="42"/>
      <c r="D16300" s="43"/>
      <c r="G16300" s="34"/>
      <c r="H16300" s="35"/>
    </row>
    <row r="16301" ht="14.25" customHeight="1">
      <c r="C16301" s="42"/>
      <c r="D16301" s="43"/>
      <c r="G16301" s="34"/>
      <c r="H16301" s="35"/>
    </row>
    <row r="16302" ht="14.25" customHeight="1">
      <c r="C16302" s="42"/>
      <c r="D16302" s="43"/>
      <c r="G16302" s="34"/>
      <c r="H16302" s="35"/>
    </row>
    <row r="16303" ht="14.25" customHeight="1">
      <c r="C16303" s="42"/>
      <c r="D16303" s="43"/>
      <c r="G16303" s="34"/>
      <c r="H16303" s="35"/>
    </row>
    <row r="16304" ht="14.25" customHeight="1">
      <c r="C16304" s="42"/>
      <c r="D16304" s="43"/>
      <c r="G16304" s="34"/>
      <c r="H16304" s="35"/>
    </row>
    <row r="16305" ht="14.25" customHeight="1">
      <c r="C16305" s="42"/>
      <c r="D16305" s="43"/>
      <c r="G16305" s="34"/>
      <c r="H16305" s="35"/>
    </row>
    <row r="16306" ht="14.25" customHeight="1">
      <c r="C16306" s="42"/>
      <c r="D16306" s="43"/>
      <c r="G16306" s="34"/>
      <c r="H16306" s="35"/>
    </row>
    <row r="16307" ht="14.25" customHeight="1">
      <c r="C16307" s="42"/>
      <c r="D16307" s="43"/>
      <c r="G16307" s="34"/>
      <c r="H16307" s="35"/>
    </row>
    <row r="16308" ht="14.25" customHeight="1">
      <c r="C16308" s="42"/>
      <c r="D16308" s="43"/>
      <c r="G16308" s="34"/>
      <c r="H16308" s="35"/>
    </row>
    <row r="16309" ht="14.25" customHeight="1">
      <c r="C16309" s="42"/>
      <c r="D16309" s="43"/>
      <c r="G16309" s="34"/>
      <c r="H16309" s="35"/>
    </row>
    <row r="16310" ht="14.25" customHeight="1">
      <c r="C16310" s="42"/>
      <c r="D16310" s="43"/>
      <c r="G16310" s="34"/>
      <c r="H16310" s="35"/>
    </row>
    <row r="16311" ht="14.25" customHeight="1">
      <c r="C16311" s="42"/>
      <c r="D16311" s="43"/>
      <c r="G16311" s="34"/>
      <c r="H16311" s="35"/>
    </row>
    <row r="16312" ht="14.25" customHeight="1">
      <c r="C16312" s="42"/>
      <c r="D16312" s="43"/>
      <c r="G16312" s="34"/>
      <c r="H16312" s="35"/>
    </row>
    <row r="16313" ht="14.25" customHeight="1">
      <c r="C16313" s="42"/>
      <c r="D16313" s="43"/>
      <c r="G16313" s="34"/>
      <c r="H16313" s="35"/>
    </row>
    <row r="16314" ht="14.25" customHeight="1">
      <c r="C16314" s="42"/>
      <c r="D16314" s="43"/>
      <c r="G16314" s="34"/>
      <c r="H16314" s="35"/>
    </row>
    <row r="16315" ht="14.25" customHeight="1">
      <c r="C16315" s="42"/>
      <c r="D16315" s="43"/>
      <c r="G16315" s="34"/>
      <c r="H16315" s="35"/>
    </row>
    <row r="16316" ht="14.25" customHeight="1">
      <c r="C16316" s="42"/>
      <c r="D16316" s="43"/>
      <c r="G16316" s="34"/>
      <c r="H16316" s="35"/>
    </row>
    <row r="16317" ht="14.25" customHeight="1">
      <c r="C16317" s="42"/>
      <c r="D16317" s="43"/>
      <c r="G16317" s="34"/>
      <c r="H16317" s="35"/>
    </row>
    <row r="16318" ht="14.25" customHeight="1">
      <c r="C16318" s="42"/>
      <c r="D16318" s="43"/>
      <c r="G16318" s="34"/>
      <c r="H16318" s="35"/>
    </row>
    <row r="16319" ht="14.25" customHeight="1">
      <c r="C16319" s="42"/>
      <c r="D16319" s="43"/>
      <c r="G16319" s="34"/>
      <c r="H16319" s="35"/>
    </row>
    <row r="16320" ht="14.25" customHeight="1">
      <c r="C16320" s="42"/>
      <c r="D16320" s="43"/>
      <c r="G16320" s="34"/>
      <c r="H16320" s="35"/>
    </row>
    <row r="16321" ht="14.25" customHeight="1">
      <c r="C16321" s="42"/>
      <c r="D16321" s="43"/>
      <c r="G16321" s="34"/>
      <c r="H16321" s="35"/>
    </row>
    <row r="16322" ht="14.25" customHeight="1">
      <c r="C16322" s="42"/>
      <c r="D16322" s="43"/>
      <c r="G16322" s="34"/>
      <c r="H16322" s="35"/>
    </row>
    <row r="16323" ht="14.25" customHeight="1">
      <c r="C16323" s="42"/>
      <c r="D16323" s="43"/>
      <c r="G16323" s="34"/>
      <c r="H16323" s="35"/>
    </row>
    <row r="16324" ht="14.25" customHeight="1">
      <c r="C16324" s="42"/>
      <c r="D16324" s="43"/>
      <c r="G16324" s="34"/>
      <c r="H16324" s="35"/>
    </row>
    <row r="16325" ht="14.25" customHeight="1">
      <c r="C16325" s="42"/>
      <c r="D16325" s="43"/>
      <c r="G16325" s="34"/>
      <c r="H16325" s="35"/>
    </row>
    <row r="16326" ht="14.25" customHeight="1">
      <c r="C16326" s="42"/>
      <c r="D16326" s="43"/>
      <c r="G16326" s="34"/>
      <c r="H16326" s="35"/>
    </row>
    <row r="16327" ht="14.25" customHeight="1">
      <c r="C16327" s="42"/>
      <c r="D16327" s="43"/>
      <c r="G16327" s="34"/>
      <c r="H16327" s="35"/>
    </row>
    <row r="16328" ht="14.25" customHeight="1">
      <c r="C16328" s="42"/>
      <c r="D16328" s="43"/>
      <c r="G16328" s="34"/>
      <c r="H16328" s="35"/>
    </row>
    <row r="16329" ht="14.25" customHeight="1">
      <c r="C16329" s="42"/>
      <c r="D16329" s="43"/>
      <c r="G16329" s="34"/>
      <c r="H16329" s="35"/>
    </row>
    <row r="16330" ht="14.25" customHeight="1">
      <c r="C16330" s="42"/>
      <c r="D16330" s="43"/>
      <c r="G16330" s="34"/>
      <c r="H16330" s="35"/>
    </row>
    <row r="16331" ht="14.25" customHeight="1">
      <c r="C16331" s="42"/>
      <c r="D16331" s="43"/>
      <c r="G16331" s="34"/>
      <c r="H16331" s="35"/>
    </row>
    <row r="16332" ht="14.25" customHeight="1">
      <c r="C16332" s="42"/>
      <c r="D16332" s="43"/>
      <c r="G16332" s="34"/>
      <c r="H16332" s="35"/>
    </row>
    <row r="16333" ht="14.25" customHeight="1">
      <c r="C16333" s="42"/>
      <c r="D16333" s="43"/>
      <c r="G16333" s="34"/>
      <c r="H16333" s="35"/>
    </row>
    <row r="16334" ht="14.25" customHeight="1">
      <c r="C16334" s="42"/>
      <c r="D16334" s="43"/>
      <c r="G16334" s="34"/>
      <c r="H16334" s="35"/>
    </row>
    <row r="16335" ht="14.25" customHeight="1">
      <c r="C16335" s="42"/>
      <c r="D16335" s="43"/>
      <c r="G16335" s="34"/>
      <c r="H16335" s="35"/>
    </row>
    <row r="16336" ht="14.25" customHeight="1">
      <c r="C16336" s="42"/>
      <c r="D16336" s="43"/>
      <c r="G16336" s="34"/>
      <c r="H16336" s="35"/>
    </row>
    <row r="16337" ht="14.25" customHeight="1">
      <c r="C16337" s="42"/>
      <c r="D16337" s="43"/>
      <c r="G16337" s="34"/>
      <c r="H16337" s="35"/>
    </row>
    <row r="16338" ht="14.25" customHeight="1">
      <c r="C16338" s="42"/>
      <c r="D16338" s="43"/>
      <c r="G16338" s="34"/>
      <c r="H16338" s="35"/>
    </row>
    <row r="16339" ht="14.25" customHeight="1">
      <c r="C16339" s="42"/>
      <c r="D16339" s="43"/>
      <c r="G16339" s="34"/>
      <c r="H16339" s="35"/>
    </row>
    <row r="16340" ht="14.25" customHeight="1">
      <c r="C16340" s="42"/>
      <c r="D16340" s="43"/>
      <c r="G16340" s="34"/>
      <c r="H16340" s="35"/>
    </row>
    <row r="16341" ht="14.25" customHeight="1">
      <c r="C16341" s="42"/>
      <c r="D16341" s="43"/>
      <c r="G16341" s="34"/>
      <c r="H16341" s="35"/>
    </row>
    <row r="16342" ht="14.25" customHeight="1">
      <c r="C16342" s="42"/>
      <c r="D16342" s="43"/>
      <c r="G16342" s="34"/>
      <c r="H16342" s="35"/>
    </row>
    <row r="16343" ht="14.25" customHeight="1">
      <c r="C16343" s="42"/>
      <c r="D16343" s="43"/>
      <c r="G16343" s="34"/>
      <c r="H16343" s="35"/>
    </row>
    <row r="16344" ht="14.25" customHeight="1">
      <c r="C16344" s="42"/>
      <c r="D16344" s="43"/>
      <c r="G16344" s="34"/>
      <c r="H16344" s="35"/>
    </row>
    <row r="16345" ht="14.25" customHeight="1">
      <c r="C16345" s="42"/>
      <c r="D16345" s="43"/>
      <c r="G16345" s="34"/>
      <c r="H16345" s="35"/>
    </row>
    <row r="16346" ht="14.25" customHeight="1">
      <c r="C16346" s="42"/>
      <c r="D16346" s="43"/>
      <c r="G16346" s="34"/>
      <c r="H16346" s="35"/>
    </row>
    <row r="16347" ht="14.25" customHeight="1">
      <c r="C16347" s="42"/>
      <c r="D16347" s="43"/>
      <c r="G16347" s="34"/>
      <c r="H16347" s="35"/>
    </row>
    <row r="16348" ht="14.25" customHeight="1">
      <c r="C16348" s="42"/>
      <c r="D16348" s="43"/>
      <c r="G16348" s="34"/>
      <c r="H16348" s="35"/>
    </row>
    <row r="16349" ht="14.25" customHeight="1">
      <c r="C16349" s="42"/>
      <c r="D16349" s="43"/>
      <c r="G16349" s="34"/>
      <c r="H16349" s="35"/>
    </row>
    <row r="16350" ht="14.25" customHeight="1">
      <c r="C16350" s="42"/>
      <c r="D16350" s="43"/>
      <c r="G16350" s="34"/>
      <c r="H16350" s="35"/>
    </row>
    <row r="16351" ht="14.25" customHeight="1">
      <c r="C16351" s="42"/>
      <c r="D16351" s="43"/>
      <c r="G16351" s="34"/>
      <c r="H16351" s="35"/>
    </row>
    <row r="16352" ht="14.25" customHeight="1">
      <c r="C16352" s="42"/>
      <c r="D16352" s="43"/>
      <c r="G16352" s="34"/>
      <c r="H16352" s="35"/>
    </row>
    <row r="16353" ht="14.25" customHeight="1">
      <c r="C16353" s="42"/>
      <c r="D16353" s="43"/>
      <c r="G16353" s="34"/>
      <c r="H16353" s="35"/>
    </row>
    <row r="16354" ht="14.25" customHeight="1">
      <c r="C16354" s="42"/>
      <c r="D16354" s="43"/>
      <c r="G16354" s="34"/>
      <c r="H16354" s="35"/>
    </row>
    <row r="16355" ht="14.25" customHeight="1">
      <c r="C16355" s="42"/>
      <c r="D16355" s="43"/>
      <c r="G16355" s="34"/>
      <c r="H16355" s="35"/>
    </row>
    <row r="16356" ht="14.25" customHeight="1">
      <c r="C16356" s="42"/>
      <c r="D16356" s="43"/>
      <c r="G16356" s="34"/>
      <c r="H16356" s="35"/>
    </row>
    <row r="16357" ht="14.25" customHeight="1">
      <c r="C16357" s="42"/>
      <c r="D16357" s="43"/>
      <c r="G16357" s="34"/>
      <c r="H16357" s="35"/>
    </row>
    <row r="16358" ht="14.25" customHeight="1">
      <c r="C16358" s="42"/>
      <c r="D16358" s="43"/>
      <c r="G16358" s="34"/>
      <c r="H16358" s="35"/>
    </row>
    <row r="16359" ht="14.25" customHeight="1">
      <c r="C16359" s="42"/>
      <c r="D16359" s="43"/>
      <c r="G16359" s="34"/>
      <c r="H16359" s="35"/>
    </row>
    <row r="16360" ht="14.25" customHeight="1">
      <c r="C16360" s="42"/>
      <c r="D16360" s="43"/>
      <c r="G16360" s="34"/>
      <c r="H16360" s="35"/>
    </row>
    <row r="16361" ht="14.25" customHeight="1">
      <c r="C16361" s="42"/>
      <c r="D16361" s="43"/>
      <c r="G16361" s="34"/>
      <c r="H16361" s="35"/>
    </row>
    <row r="16362" ht="14.25" customHeight="1">
      <c r="C16362" s="42"/>
      <c r="D16362" s="43"/>
      <c r="G16362" s="34"/>
      <c r="H16362" s="35"/>
    </row>
    <row r="16363" ht="14.25" customHeight="1">
      <c r="C16363" s="42"/>
      <c r="D16363" s="43"/>
      <c r="G16363" s="34"/>
      <c r="H16363" s="35"/>
    </row>
    <row r="16364" ht="14.25" customHeight="1">
      <c r="C16364" s="42"/>
      <c r="D16364" s="43"/>
      <c r="G16364" s="34"/>
      <c r="H16364" s="35"/>
    </row>
    <row r="16365" ht="14.25" customHeight="1">
      <c r="C16365" s="42"/>
      <c r="D16365" s="43"/>
      <c r="G16365" s="34"/>
      <c r="H16365" s="35"/>
    </row>
    <row r="16366" ht="14.25" customHeight="1">
      <c r="C16366" s="42"/>
      <c r="D16366" s="43"/>
      <c r="G16366" s="34"/>
      <c r="H16366" s="35"/>
    </row>
    <row r="16367" ht="14.25" customHeight="1">
      <c r="C16367" s="42"/>
      <c r="D16367" s="43"/>
      <c r="G16367" s="34"/>
      <c r="H16367" s="35"/>
    </row>
    <row r="16368" ht="14.25" customHeight="1">
      <c r="C16368" s="42"/>
      <c r="D16368" s="43"/>
      <c r="G16368" s="34"/>
      <c r="H16368" s="35"/>
    </row>
    <row r="16369" ht="14.25" customHeight="1">
      <c r="C16369" s="42"/>
      <c r="D16369" s="43"/>
      <c r="G16369" s="34"/>
      <c r="H16369" s="35"/>
    </row>
    <row r="16370" ht="14.25" customHeight="1">
      <c r="C16370" s="42"/>
      <c r="D16370" s="43"/>
      <c r="G16370" s="34"/>
      <c r="H16370" s="35"/>
    </row>
    <row r="16371" ht="14.25" customHeight="1">
      <c r="C16371" s="42"/>
      <c r="D16371" s="43"/>
      <c r="G16371" s="34"/>
      <c r="H16371" s="35"/>
    </row>
    <row r="16372" ht="14.25" customHeight="1">
      <c r="C16372" s="42"/>
      <c r="D16372" s="43"/>
      <c r="G16372" s="34"/>
      <c r="H16372" s="35"/>
    </row>
    <row r="16373" ht="14.25" customHeight="1">
      <c r="C16373" s="42"/>
      <c r="D16373" s="43"/>
      <c r="G16373" s="34"/>
      <c r="H16373" s="35"/>
    </row>
    <row r="16374" ht="14.25" customHeight="1">
      <c r="C16374" s="42"/>
      <c r="D16374" s="43"/>
      <c r="G16374" s="34"/>
      <c r="H16374" s="35"/>
    </row>
    <row r="16375" ht="14.25" customHeight="1">
      <c r="C16375" s="42"/>
      <c r="D16375" s="43"/>
      <c r="G16375" s="34"/>
      <c r="H16375" s="35"/>
    </row>
    <row r="16376" ht="14.25" customHeight="1">
      <c r="C16376" s="42"/>
      <c r="D16376" s="43"/>
      <c r="G16376" s="34"/>
      <c r="H16376" s="35"/>
    </row>
    <row r="16377" ht="14.25" customHeight="1">
      <c r="C16377" s="42"/>
      <c r="D16377" s="43"/>
      <c r="G16377" s="34"/>
      <c r="H16377" s="35"/>
    </row>
    <row r="16378" ht="14.25" customHeight="1">
      <c r="C16378" s="42"/>
      <c r="D16378" s="43"/>
      <c r="G16378" s="34"/>
      <c r="H16378" s="35"/>
    </row>
    <row r="16379" ht="14.25" customHeight="1">
      <c r="C16379" s="42"/>
      <c r="D16379" s="43"/>
      <c r="G16379" s="34"/>
      <c r="H16379" s="35"/>
    </row>
    <row r="16380" ht="14.25" customHeight="1">
      <c r="C16380" s="42"/>
      <c r="D16380" s="43"/>
      <c r="G16380" s="34"/>
      <c r="H16380" s="35"/>
    </row>
    <row r="16381" ht="14.25" customHeight="1">
      <c r="C16381" s="42"/>
      <c r="D16381" s="43"/>
      <c r="G16381" s="34"/>
      <c r="H16381" s="35"/>
    </row>
    <row r="16382" ht="14.25" customHeight="1">
      <c r="C16382" s="42"/>
      <c r="D16382" s="43"/>
      <c r="G16382" s="34"/>
      <c r="H16382" s="35"/>
    </row>
    <row r="16383" ht="14.25" customHeight="1">
      <c r="C16383" s="42"/>
      <c r="D16383" s="43"/>
      <c r="G16383" s="34"/>
      <c r="H16383" s="35"/>
    </row>
    <row r="16384" ht="14.25" customHeight="1">
      <c r="C16384" s="42"/>
      <c r="D16384" s="43"/>
      <c r="G16384" s="34"/>
      <c r="H16384" s="35"/>
    </row>
    <row r="16385" ht="14.25" customHeight="1">
      <c r="C16385" s="42"/>
      <c r="D16385" s="43"/>
      <c r="G16385" s="34"/>
      <c r="H16385" s="35"/>
    </row>
    <row r="16386" ht="14.25" customHeight="1">
      <c r="C16386" s="42"/>
      <c r="D16386" s="43"/>
      <c r="G16386" s="34"/>
      <c r="H16386" s="35"/>
    </row>
    <row r="16387" ht="14.25" customHeight="1">
      <c r="C16387" s="42"/>
      <c r="D16387" s="43"/>
      <c r="G16387" s="34"/>
      <c r="H16387" s="35"/>
    </row>
    <row r="16388" ht="14.25" customHeight="1">
      <c r="C16388" s="42"/>
      <c r="D16388" s="43"/>
      <c r="G16388" s="34"/>
      <c r="H16388" s="35"/>
    </row>
    <row r="16389" ht="14.25" customHeight="1">
      <c r="C16389" s="42"/>
      <c r="D16389" s="43"/>
      <c r="G16389" s="34"/>
      <c r="H16389" s="35"/>
    </row>
    <row r="16390" ht="14.25" customHeight="1">
      <c r="C16390" s="42"/>
      <c r="D16390" s="43"/>
      <c r="G16390" s="34"/>
      <c r="H16390" s="35"/>
    </row>
    <row r="16391" ht="14.25" customHeight="1">
      <c r="C16391" s="42"/>
      <c r="D16391" s="43"/>
      <c r="G16391" s="34"/>
      <c r="H16391" s="35"/>
    </row>
    <row r="16392" ht="14.25" customHeight="1">
      <c r="C16392" s="42"/>
      <c r="D16392" s="43"/>
      <c r="G16392" s="34"/>
      <c r="H16392" s="35"/>
    </row>
    <row r="16393" ht="14.25" customHeight="1">
      <c r="C16393" s="42"/>
      <c r="D16393" s="43"/>
      <c r="G16393" s="34"/>
      <c r="H16393" s="35"/>
    </row>
    <row r="16394" ht="14.25" customHeight="1">
      <c r="C16394" s="42"/>
      <c r="D16394" s="43"/>
      <c r="G16394" s="34"/>
      <c r="H16394" s="35"/>
    </row>
    <row r="16395" ht="14.25" customHeight="1">
      <c r="C16395" s="42"/>
      <c r="D16395" s="43"/>
      <c r="G16395" s="34"/>
      <c r="H16395" s="35"/>
    </row>
    <row r="16396" ht="14.25" customHeight="1">
      <c r="C16396" s="42"/>
      <c r="D16396" s="43"/>
      <c r="G16396" s="34"/>
      <c r="H16396" s="35"/>
    </row>
    <row r="16397" ht="14.25" customHeight="1">
      <c r="C16397" s="42"/>
      <c r="D16397" s="43"/>
      <c r="G16397" s="34"/>
      <c r="H16397" s="35"/>
    </row>
    <row r="16398" ht="14.25" customHeight="1">
      <c r="C16398" s="42"/>
      <c r="D16398" s="43"/>
      <c r="G16398" s="34"/>
      <c r="H16398" s="35"/>
    </row>
    <row r="16399" ht="14.25" customHeight="1">
      <c r="C16399" s="42"/>
      <c r="D16399" s="43"/>
      <c r="G16399" s="34"/>
      <c r="H16399" s="35"/>
    </row>
    <row r="16400" ht="14.25" customHeight="1">
      <c r="C16400" s="42"/>
      <c r="D16400" s="43"/>
      <c r="G16400" s="34"/>
      <c r="H16400" s="35"/>
    </row>
    <row r="16401" ht="14.25" customHeight="1">
      <c r="C16401" s="42"/>
      <c r="D16401" s="43"/>
      <c r="G16401" s="34"/>
      <c r="H16401" s="35"/>
    </row>
    <row r="16402" ht="14.25" customHeight="1">
      <c r="C16402" s="42"/>
      <c r="D16402" s="43"/>
      <c r="G16402" s="34"/>
      <c r="H16402" s="35"/>
    </row>
    <row r="16403" ht="14.25" customHeight="1">
      <c r="C16403" s="42"/>
      <c r="D16403" s="43"/>
      <c r="G16403" s="34"/>
      <c r="H16403" s="35"/>
    </row>
    <row r="16404" ht="14.25" customHeight="1">
      <c r="C16404" s="42"/>
      <c r="D16404" s="43"/>
      <c r="G16404" s="34"/>
      <c r="H16404" s="35"/>
    </row>
    <row r="16405" ht="14.25" customHeight="1">
      <c r="C16405" s="42"/>
      <c r="D16405" s="43"/>
      <c r="G16405" s="34"/>
      <c r="H16405" s="35"/>
    </row>
    <row r="16406" ht="14.25" customHeight="1">
      <c r="C16406" s="42"/>
      <c r="D16406" s="43"/>
      <c r="G16406" s="34"/>
      <c r="H16406" s="35"/>
    </row>
    <row r="16407" ht="14.25" customHeight="1">
      <c r="C16407" s="42"/>
      <c r="D16407" s="43"/>
      <c r="G16407" s="34"/>
      <c r="H16407" s="35"/>
    </row>
    <row r="16408" ht="14.25" customHeight="1">
      <c r="C16408" s="42"/>
      <c r="D16408" s="43"/>
      <c r="G16408" s="34"/>
      <c r="H16408" s="35"/>
    </row>
    <row r="16409" ht="14.25" customHeight="1">
      <c r="C16409" s="42"/>
      <c r="D16409" s="43"/>
      <c r="G16409" s="34"/>
      <c r="H16409" s="35"/>
    </row>
    <row r="16410" ht="14.25" customHeight="1">
      <c r="C16410" s="42"/>
      <c r="D16410" s="43"/>
      <c r="G16410" s="34"/>
      <c r="H16410" s="35"/>
    </row>
    <row r="16411" ht="14.25" customHeight="1">
      <c r="C16411" s="42"/>
      <c r="D16411" s="43"/>
      <c r="G16411" s="34"/>
      <c r="H16411" s="35"/>
    </row>
    <row r="16412" ht="14.25" customHeight="1">
      <c r="C16412" s="42"/>
      <c r="D16412" s="43"/>
      <c r="G16412" s="34"/>
      <c r="H16412" s="35"/>
    </row>
    <row r="16413" ht="14.25" customHeight="1">
      <c r="C16413" s="42"/>
      <c r="D16413" s="43"/>
      <c r="G16413" s="34"/>
      <c r="H16413" s="35"/>
    </row>
    <row r="16414" ht="14.25" customHeight="1">
      <c r="C16414" s="42"/>
      <c r="D16414" s="43"/>
      <c r="G16414" s="34"/>
      <c r="H16414" s="35"/>
    </row>
    <row r="16415" ht="14.25" customHeight="1">
      <c r="C16415" s="42"/>
      <c r="D16415" s="43"/>
      <c r="G16415" s="34"/>
      <c r="H16415" s="35"/>
    </row>
    <row r="16416" ht="14.25" customHeight="1">
      <c r="C16416" s="42"/>
      <c r="D16416" s="43"/>
      <c r="G16416" s="34"/>
      <c r="H16416" s="35"/>
    </row>
    <row r="16417" ht="14.25" customHeight="1">
      <c r="C16417" s="42"/>
      <c r="D16417" s="43"/>
      <c r="G16417" s="34"/>
      <c r="H16417" s="35"/>
    </row>
    <row r="16418" ht="14.25" customHeight="1">
      <c r="C16418" s="42"/>
      <c r="D16418" s="43"/>
      <c r="G16418" s="34"/>
      <c r="H16418" s="35"/>
    </row>
    <row r="16419" ht="14.25" customHeight="1">
      <c r="C16419" s="42"/>
      <c r="D16419" s="43"/>
      <c r="G16419" s="34"/>
      <c r="H16419" s="35"/>
    </row>
    <row r="16420" ht="14.25" customHeight="1">
      <c r="C16420" s="42"/>
      <c r="D16420" s="43"/>
      <c r="G16420" s="34"/>
      <c r="H16420" s="35"/>
    </row>
    <row r="16421" ht="14.25" customHeight="1">
      <c r="C16421" s="42"/>
      <c r="D16421" s="43"/>
      <c r="G16421" s="34"/>
      <c r="H16421" s="35"/>
    </row>
    <row r="16422" ht="14.25" customHeight="1">
      <c r="C16422" s="42"/>
      <c r="D16422" s="43"/>
      <c r="G16422" s="34"/>
      <c r="H16422" s="35"/>
    </row>
    <row r="16423" ht="14.25" customHeight="1">
      <c r="C16423" s="42"/>
      <c r="D16423" s="43"/>
      <c r="G16423" s="34"/>
      <c r="H16423" s="35"/>
    </row>
    <row r="16424" ht="14.25" customHeight="1">
      <c r="C16424" s="42"/>
      <c r="D16424" s="43"/>
      <c r="G16424" s="34"/>
      <c r="H16424" s="35"/>
    </row>
    <row r="16425" ht="14.25" customHeight="1">
      <c r="C16425" s="42"/>
      <c r="D16425" s="43"/>
      <c r="G16425" s="34"/>
      <c r="H16425" s="35"/>
    </row>
    <row r="16426" ht="14.25" customHeight="1">
      <c r="C16426" s="42"/>
      <c r="D16426" s="43"/>
      <c r="G16426" s="34"/>
      <c r="H16426" s="35"/>
    </row>
    <row r="16427" ht="14.25" customHeight="1">
      <c r="C16427" s="42"/>
      <c r="D16427" s="43"/>
      <c r="G16427" s="34"/>
      <c r="H16427" s="35"/>
    </row>
    <row r="16428" ht="14.25" customHeight="1">
      <c r="C16428" s="42"/>
      <c r="D16428" s="43"/>
      <c r="G16428" s="34"/>
      <c r="H16428" s="35"/>
    </row>
    <row r="16429" ht="14.25" customHeight="1">
      <c r="C16429" s="42"/>
      <c r="D16429" s="43"/>
      <c r="G16429" s="34"/>
      <c r="H16429" s="35"/>
    </row>
    <row r="16430" ht="14.25" customHeight="1">
      <c r="C16430" s="42"/>
      <c r="D16430" s="43"/>
      <c r="G16430" s="34"/>
      <c r="H16430" s="35"/>
    </row>
    <row r="16431" ht="14.25" customHeight="1">
      <c r="C16431" s="42"/>
      <c r="D16431" s="43"/>
      <c r="G16431" s="34"/>
      <c r="H16431" s="35"/>
    </row>
    <row r="16432" ht="14.25" customHeight="1">
      <c r="C16432" s="42"/>
      <c r="D16432" s="43"/>
      <c r="G16432" s="34"/>
      <c r="H16432" s="35"/>
    </row>
    <row r="16433" ht="14.25" customHeight="1">
      <c r="C16433" s="42"/>
      <c r="D16433" s="43"/>
      <c r="G16433" s="34"/>
      <c r="H16433" s="35"/>
    </row>
    <row r="16434" ht="14.25" customHeight="1">
      <c r="C16434" s="42"/>
      <c r="D16434" s="43"/>
      <c r="G16434" s="34"/>
      <c r="H16434" s="35"/>
    </row>
    <row r="16435" ht="14.25" customHeight="1">
      <c r="C16435" s="42"/>
      <c r="D16435" s="43"/>
      <c r="G16435" s="34"/>
      <c r="H16435" s="35"/>
    </row>
    <row r="16436" ht="14.25" customHeight="1">
      <c r="C16436" s="42"/>
      <c r="D16436" s="43"/>
      <c r="G16436" s="34"/>
      <c r="H16436" s="35"/>
    </row>
    <row r="16437" ht="14.25" customHeight="1">
      <c r="C16437" s="42"/>
      <c r="D16437" s="43"/>
      <c r="G16437" s="34"/>
      <c r="H16437" s="35"/>
    </row>
    <row r="16438" ht="14.25" customHeight="1">
      <c r="C16438" s="42"/>
      <c r="D16438" s="43"/>
      <c r="G16438" s="34"/>
      <c r="H16438" s="35"/>
    </row>
    <row r="16439" ht="14.25" customHeight="1">
      <c r="C16439" s="42"/>
      <c r="D16439" s="43"/>
      <c r="G16439" s="34"/>
      <c r="H16439" s="35"/>
    </row>
    <row r="16440" ht="14.25" customHeight="1">
      <c r="C16440" s="42"/>
      <c r="D16440" s="43"/>
      <c r="G16440" s="34"/>
      <c r="H16440" s="35"/>
    </row>
    <row r="16441" ht="14.25" customHeight="1">
      <c r="C16441" s="42"/>
      <c r="D16441" s="43"/>
      <c r="G16441" s="34"/>
      <c r="H16441" s="35"/>
    </row>
    <row r="16442" ht="14.25" customHeight="1">
      <c r="C16442" s="42"/>
      <c r="D16442" s="43"/>
      <c r="G16442" s="34"/>
      <c r="H16442" s="35"/>
    </row>
    <row r="16443" ht="14.25" customHeight="1">
      <c r="C16443" s="42"/>
      <c r="D16443" s="43"/>
      <c r="G16443" s="34"/>
      <c r="H16443" s="35"/>
    </row>
    <row r="16444" ht="14.25" customHeight="1">
      <c r="C16444" s="42"/>
      <c r="D16444" s="43"/>
      <c r="G16444" s="34"/>
      <c r="H16444" s="35"/>
    </row>
    <row r="16445" ht="14.25" customHeight="1">
      <c r="C16445" s="42"/>
      <c r="D16445" s="43"/>
      <c r="G16445" s="34"/>
      <c r="H16445" s="35"/>
    </row>
    <row r="16446" ht="14.25" customHeight="1">
      <c r="C16446" s="42"/>
      <c r="D16446" s="43"/>
      <c r="G16446" s="34"/>
      <c r="H16446" s="35"/>
    </row>
    <row r="16447" ht="14.25" customHeight="1">
      <c r="C16447" s="42"/>
      <c r="D16447" s="43"/>
      <c r="G16447" s="34"/>
      <c r="H16447" s="35"/>
    </row>
    <row r="16448" ht="14.25" customHeight="1">
      <c r="C16448" s="42"/>
      <c r="D16448" s="43"/>
      <c r="G16448" s="34"/>
      <c r="H16448" s="35"/>
    </row>
    <row r="16449" ht="14.25" customHeight="1">
      <c r="C16449" s="42"/>
      <c r="D16449" s="43"/>
      <c r="G16449" s="34"/>
      <c r="H16449" s="35"/>
    </row>
    <row r="16450" ht="14.25" customHeight="1">
      <c r="C16450" s="42"/>
      <c r="D16450" s="43"/>
      <c r="G16450" s="34"/>
      <c r="H16450" s="35"/>
    </row>
    <row r="16451" ht="14.25" customHeight="1">
      <c r="C16451" s="42"/>
      <c r="D16451" s="43"/>
      <c r="G16451" s="34"/>
      <c r="H16451" s="35"/>
    </row>
    <row r="16452" ht="14.25" customHeight="1">
      <c r="C16452" s="42"/>
      <c r="D16452" s="43"/>
      <c r="G16452" s="34"/>
      <c r="H16452" s="35"/>
    </row>
    <row r="16453" ht="14.25" customHeight="1">
      <c r="C16453" s="42"/>
      <c r="D16453" s="43"/>
      <c r="G16453" s="34"/>
      <c r="H16453" s="35"/>
    </row>
    <row r="16454" ht="14.25" customHeight="1">
      <c r="C16454" s="42"/>
      <c r="D16454" s="43"/>
      <c r="G16454" s="34"/>
      <c r="H16454" s="35"/>
    </row>
    <row r="16455" ht="14.25" customHeight="1">
      <c r="C16455" s="42"/>
      <c r="D16455" s="43"/>
      <c r="G16455" s="34"/>
      <c r="H16455" s="35"/>
    </row>
    <row r="16456" ht="14.25" customHeight="1">
      <c r="C16456" s="42"/>
      <c r="D16456" s="43"/>
      <c r="G16456" s="34"/>
      <c r="H16456" s="35"/>
    </row>
    <row r="16457" ht="14.25" customHeight="1">
      <c r="C16457" s="42"/>
      <c r="D16457" s="43"/>
      <c r="G16457" s="34"/>
      <c r="H16457" s="35"/>
    </row>
    <row r="16458" ht="14.25" customHeight="1">
      <c r="C16458" s="42"/>
      <c r="D16458" s="43"/>
      <c r="G16458" s="34"/>
      <c r="H16458" s="35"/>
    </row>
    <row r="16459" ht="14.25" customHeight="1">
      <c r="C16459" s="42"/>
      <c r="D16459" s="43"/>
      <c r="G16459" s="34"/>
      <c r="H16459" s="35"/>
    </row>
    <row r="16460" ht="14.25" customHeight="1">
      <c r="C16460" s="42"/>
      <c r="D16460" s="43"/>
      <c r="G16460" s="34"/>
      <c r="H16460" s="35"/>
    </row>
    <row r="16461" ht="14.25" customHeight="1">
      <c r="C16461" s="42"/>
      <c r="D16461" s="43"/>
      <c r="G16461" s="34"/>
      <c r="H16461" s="35"/>
    </row>
    <row r="16462" ht="14.25" customHeight="1">
      <c r="C16462" s="42"/>
      <c r="D16462" s="43"/>
      <c r="G16462" s="34"/>
      <c r="H16462" s="35"/>
    </row>
    <row r="16463" ht="14.25" customHeight="1">
      <c r="C16463" s="42"/>
      <c r="D16463" s="43"/>
      <c r="G16463" s="34"/>
      <c r="H16463" s="35"/>
    </row>
    <row r="16464" ht="14.25" customHeight="1">
      <c r="C16464" s="42"/>
      <c r="D16464" s="43"/>
      <c r="G16464" s="34"/>
      <c r="H16464" s="35"/>
    </row>
    <row r="16465" ht="14.25" customHeight="1">
      <c r="C16465" s="42"/>
      <c r="D16465" s="43"/>
      <c r="G16465" s="34"/>
      <c r="H16465" s="35"/>
    </row>
    <row r="16466" ht="14.25" customHeight="1">
      <c r="C16466" s="42"/>
      <c r="D16466" s="43"/>
      <c r="G16466" s="34"/>
      <c r="H16466" s="35"/>
    </row>
    <row r="16467" ht="14.25" customHeight="1">
      <c r="C16467" s="42"/>
      <c r="D16467" s="43"/>
      <c r="G16467" s="34"/>
      <c r="H16467" s="35"/>
    </row>
    <row r="16468" ht="14.25" customHeight="1">
      <c r="C16468" s="42"/>
      <c r="D16468" s="43"/>
      <c r="G16468" s="34"/>
      <c r="H16468" s="35"/>
    </row>
    <row r="16469" ht="14.25" customHeight="1">
      <c r="C16469" s="42"/>
      <c r="D16469" s="43"/>
      <c r="G16469" s="34"/>
      <c r="H16469" s="35"/>
    </row>
    <row r="16470" ht="14.25" customHeight="1">
      <c r="C16470" s="42"/>
      <c r="D16470" s="43"/>
      <c r="G16470" s="34"/>
      <c r="H16470" s="35"/>
    </row>
    <row r="16471" ht="14.25" customHeight="1">
      <c r="C16471" s="42"/>
      <c r="D16471" s="43"/>
      <c r="G16471" s="34"/>
      <c r="H16471" s="35"/>
    </row>
    <row r="16472" ht="14.25" customHeight="1">
      <c r="C16472" s="42"/>
      <c r="D16472" s="43"/>
      <c r="G16472" s="34"/>
      <c r="H16472" s="35"/>
    </row>
    <row r="16473" ht="14.25" customHeight="1">
      <c r="C16473" s="42"/>
      <c r="D16473" s="43"/>
      <c r="G16473" s="34"/>
      <c r="H16473" s="35"/>
    </row>
    <row r="16474" ht="14.25" customHeight="1">
      <c r="C16474" s="42"/>
      <c r="D16474" s="43"/>
      <c r="G16474" s="34"/>
      <c r="H16474" s="35"/>
    </row>
    <row r="16475" ht="14.25" customHeight="1">
      <c r="C16475" s="42"/>
      <c r="D16475" s="43"/>
      <c r="G16475" s="34"/>
      <c r="H16475" s="35"/>
    </row>
    <row r="16476" ht="14.25" customHeight="1">
      <c r="C16476" s="42"/>
      <c r="D16476" s="43"/>
      <c r="G16476" s="34"/>
      <c r="H16476" s="35"/>
    </row>
    <row r="16477" ht="14.25" customHeight="1">
      <c r="C16477" s="42"/>
      <c r="D16477" s="43"/>
      <c r="G16477" s="34"/>
      <c r="H16477" s="35"/>
    </row>
    <row r="16478" ht="14.25" customHeight="1">
      <c r="C16478" s="42"/>
      <c r="D16478" s="43"/>
      <c r="G16478" s="34"/>
      <c r="H16478" s="35"/>
    </row>
    <row r="16479" ht="14.25" customHeight="1">
      <c r="C16479" s="42"/>
      <c r="D16479" s="43"/>
      <c r="G16479" s="34"/>
      <c r="H16479" s="35"/>
    </row>
    <row r="16480" ht="14.25" customHeight="1">
      <c r="C16480" s="42"/>
      <c r="D16480" s="43"/>
      <c r="G16480" s="34"/>
      <c r="H16480" s="35"/>
    </row>
    <row r="16481" ht="14.25" customHeight="1">
      <c r="C16481" s="42"/>
      <c r="D16481" s="43"/>
      <c r="G16481" s="34"/>
      <c r="H16481" s="35"/>
    </row>
    <row r="16482" ht="14.25" customHeight="1">
      <c r="C16482" s="42"/>
      <c r="D16482" s="43"/>
      <c r="G16482" s="34"/>
      <c r="H16482" s="35"/>
    </row>
    <row r="16483" ht="14.25" customHeight="1">
      <c r="C16483" s="42"/>
      <c r="D16483" s="43"/>
      <c r="G16483" s="34"/>
      <c r="H16483" s="35"/>
    </row>
    <row r="16484" ht="14.25" customHeight="1">
      <c r="C16484" s="42"/>
      <c r="D16484" s="43"/>
      <c r="G16484" s="34"/>
      <c r="H16484" s="35"/>
    </row>
    <row r="16485" ht="14.25" customHeight="1">
      <c r="C16485" s="42"/>
      <c r="D16485" s="43"/>
      <c r="G16485" s="34"/>
      <c r="H16485" s="35"/>
    </row>
    <row r="16486" ht="14.25" customHeight="1">
      <c r="C16486" s="42"/>
      <c r="D16486" s="43"/>
      <c r="G16486" s="34"/>
      <c r="H16486" s="35"/>
    </row>
    <row r="16487" ht="14.25" customHeight="1">
      <c r="C16487" s="42"/>
      <c r="D16487" s="43"/>
      <c r="G16487" s="34"/>
      <c r="H16487" s="35"/>
    </row>
    <row r="16488" ht="14.25" customHeight="1">
      <c r="C16488" s="42"/>
      <c r="D16488" s="43"/>
      <c r="G16488" s="34"/>
      <c r="H16488" s="35"/>
    </row>
    <row r="16489" ht="14.25" customHeight="1">
      <c r="C16489" s="42"/>
      <c r="D16489" s="43"/>
      <c r="G16489" s="34"/>
      <c r="H16489" s="35"/>
    </row>
    <row r="16490" ht="14.25" customHeight="1">
      <c r="C16490" s="42"/>
      <c r="D16490" s="43"/>
      <c r="G16490" s="34"/>
      <c r="H16490" s="35"/>
    </row>
    <row r="16491" ht="14.25" customHeight="1">
      <c r="C16491" s="42"/>
      <c r="D16491" s="43"/>
      <c r="G16491" s="34"/>
      <c r="H16491" s="35"/>
    </row>
    <row r="16492" ht="14.25" customHeight="1">
      <c r="C16492" s="42"/>
      <c r="D16492" s="43"/>
      <c r="G16492" s="34"/>
      <c r="H16492" s="35"/>
    </row>
    <row r="16493" ht="14.25" customHeight="1">
      <c r="C16493" s="42"/>
      <c r="D16493" s="43"/>
      <c r="G16493" s="34"/>
      <c r="H16493" s="35"/>
    </row>
    <row r="16494" ht="14.25" customHeight="1">
      <c r="C16494" s="42"/>
      <c r="D16494" s="43"/>
      <c r="G16494" s="34"/>
      <c r="H16494" s="35"/>
    </row>
    <row r="16495" ht="14.25" customHeight="1">
      <c r="C16495" s="42"/>
      <c r="D16495" s="43"/>
      <c r="G16495" s="34"/>
      <c r="H16495" s="35"/>
    </row>
    <row r="16496" ht="14.25" customHeight="1">
      <c r="C16496" s="42"/>
      <c r="D16496" s="43"/>
      <c r="G16496" s="34"/>
      <c r="H16496" s="35"/>
    </row>
    <row r="16497" ht="14.25" customHeight="1">
      <c r="C16497" s="42"/>
      <c r="D16497" s="43"/>
      <c r="G16497" s="34"/>
      <c r="H16497" s="35"/>
    </row>
    <row r="16498" ht="14.25" customHeight="1">
      <c r="C16498" s="42"/>
      <c r="D16498" s="43"/>
      <c r="G16498" s="34"/>
      <c r="H16498" s="35"/>
    </row>
    <row r="16499" ht="14.25" customHeight="1">
      <c r="C16499" s="42"/>
      <c r="D16499" s="43"/>
      <c r="G16499" s="34"/>
      <c r="H16499" s="35"/>
    </row>
    <row r="16500" ht="14.25" customHeight="1">
      <c r="C16500" s="42"/>
      <c r="D16500" s="43"/>
      <c r="G16500" s="34"/>
      <c r="H16500" s="35"/>
    </row>
    <row r="16501" ht="14.25" customHeight="1">
      <c r="C16501" s="42"/>
      <c r="D16501" s="43"/>
      <c r="G16501" s="34"/>
      <c r="H16501" s="35"/>
    </row>
    <row r="16502" ht="14.25" customHeight="1">
      <c r="C16502" s="42"/>
      <c r="D16502" s="43"/>
      <c r="G16502" s="34"/>
      <c r="H16502" s="35"/>
    </row>
    <row r="16503" ht="14.25" customHeight="1">
      <c r="C16503" s="42"/>
      <c r="D16503" s="43"/>
      <c r="G16503" s="34"/>
      <c r="H16503" s="35"/>
    </row>
    <row r="16504" ht="14.25" customHeight="1">
      <c r="C16504" s="42"/>
      <c r="D16504" s="43"/>
      <c r="G16504" s="34"/>
      <c r="H16504" s="35"/>
    </row>
    <row r="16505" ht="14.25" customHeight="1">
      <c r="C16505" s="42"/>
      <c r="D16505" s="43"/>
      <c r="G16505" s="34"/>
      <c r="H16505" s="35"/>
    </row>
    <row r="16506" ht="14.25" customHeight="1">
      <c r="C16506" s="42"/>
      <c r="D16506" s="43"/>
      <c r="G16506" s="34"/>
      <c r="H16506" s="35"/>
    </row>
    <row r="16507" ht="14.25" customHeight="1">
      <c r="C16507" s="42"/>
      <c r="D16507" s="43"/>
      <c r="G16507" s="34"/>
      <c r="H16507" s="35"/>
    </row>
    <row r="16508" ht="14.25" customHeight="1">
      <c r="C16508" s="42"/>
      <c r="D16508" s="43"/>
      <c r="G16508" s="34"/>
      <c r="H16508" s="35"/>
    </row>
    <row r="16509" ht="14.25" customHeight="1">
      <c r="C16509" s="42"/>
      <c r="D16509" s="43"/>
      <c r="G16509" s="34"/>
      <c r="H16509" s="35"/>
    </row>
    <row r="16510" ht="14.25" customHeight="1">
      <c r="C16510" s="42"/>
      <c r="D16510" s="43"/>
      <c r="G16510" s="34"/>
      <c r="H16510" s="35"/>
    </row>
    <row r="16511" ht="14.25" customHeight="1">
      <c r="C16511" s="42"/>
      <c r="D16511" s="43"/>
      <c r="G16511" s="34"/>
      <c r="H16511" s="35"/>
    </row>
    <row r="16512" ht="14.25" customHeight="1">
      <c r="C16512" s="42"/>
      <c r="D16512" s="43"/>
      <c r="G16512" s="34"/>
      <c r="H16512" s="35"/>
    </row>
    <row r="16513" ht="14.25" customHeight="1">
      <c r="C16513" s="42"/>
      <c r="D16513" s="43"/>
      <c r="G16513" s="34"/>
      <c r="H16513" s="35"/>
    </row>
    <row r="16514" ht="14.25" customHeight="1">
      <c r="C16514" s="42"/>
      <c r="D16514" s="43"/>
      <c r="G16514" s="34"/>
      <c r="H16514" s="35"/>
    </row>
    <row r="16515" ht="14.25" customHeight="1">
      <c r="C16515" s="42"/>
      <c r="D16515" s="43"/>
      <c r="G16515" s="34"/>
      <c r="H16515" s="35"/>
    </row>
    <row r="16516" ht="14.25" customHeight="1">
      <c r="C16516" s="42"/>
      <c r="D16516" s="43"/>
      <c r="G16516" s="34"/>
      <c r="H16516" s="35"/>
    </row>
    <row r="16517" ht="14.25" customHeight="1">
      <c r="C16517" s="42"/>
      <c r="D16517" s="43"/>
      <c r="G16517" s="34"/>
      <c r="H16517" s="35"/>
    </row>
    <row r="16518" ht="14.25" customHeight="1">
      <c r="C16518" s="42"/>
      <c r="D16518" s="43"/>
      <c r="G16518" s="34"/>
      <c r="H16518" s="35"/>
    </row>
    <row r="16519" ht="14.25" customHeight="1">
      <c r="C16519" s="42"/>
      <c r="D16519" s="43"/>
      <c r="G16519" s="34"/>
      <c r="H16519" s="35"/>
    </row>
    <row r="16520" ht="14.25" customHeight="1">
      <c r="C16520" s="42"/>
      <c r="D16520" s="43"/>
      <c r="G16520" s="34"/>
      <c r="H16520" s="35"/>
    </row>
    <row r="16521" ht="14.25" customHeight="1">
      <c r="C16521" s="42"/>
      <c r="D16521" s="43"/>
      <c r="G16521" s="34"/>
      <c r="H16521" s="35"/>
    </row>
    <row r="16522" ht="14.25" customHeight="1">
      <c r="C16522" s="42"/>
      <c r="D16522" s="43"/>
      <c r="G16522" s="34"/>
      <c r="H16522" s="35"/>
    </row>
    <row r="16523" ht="14.25" customHeight="1">
      <c r="C16523" s="42"/>
      <c r="D16523" s="43"/>
      <c r="G16523" s="34"/>
      <c r="H16523" s="35"/>
    </row>
    <row r="16524" ht="14.25" customHeight="1">
      <c r="C16524" s="42"/>
      <c r="D16524" s="43"/>
      <c r="G16524" s="34"/>
      <c r="H16524" s="35"/>
    </row>
    <row r="16525" ht="14.25" customHeight="1">
      <c r="C16525" s="42"/>
      <c r="D16525" s="43"/>
      <c r="G16525" s="34"/>
      <c r="H16525" s="35"/>
    </row>
    <row r="16526" ht="14.25" customHeight="1">
      <c r="C16526" s="42"/>
      <c r="D16526" s="43"/>
      <c r="G16526" s="34"/>
      <c r="H16526" s="35"/>
    </row>
    <row r="16527" ht="14.25" customHeight="1">
      <c r="C16527" s="42"/>
      <c r="D16527" s="43"/>
      <c r="G16527" s="34"/>
      <c r="H16527" s="35"/>
    </row>
    <row r="16528" ht="14.25" customHeight="1">
      <c r="C16528" s="42"/>
      <c r="D16528" s="43"/>
      <c r="G16528" s="34"/>
      <c r="H16528" s="35"/>
    </row>
    <row r="16529" ht="14.25" customHeight="1">
      <c r="C16529" s="42"/>
      <c r="D16529" s="43"/>
      <c r="G16529" s="34"/>
      <c r="H16529" s="35"/>
    </row>
    <row r="16530" ht="14.25" customHeight="1">
      <c r="C16530" s="42"/>
      <c r="D16530" s="43"/>
      <c r="G16530" s="34"/>
      <c r="H16530" s="35"/>
    </row>
    <row r="16531" ht="14.25" customHeight="1">
      <c r="C16531" s="42"/>
      <c r="D16531" s="43"/>
      <c r="G16531" s="34"/>
      <c r="H16531" s="35"/>
    </row>
    <row r="16532" ht="14.25" customHeight="1">
      <c r="C16532" s="42"/>
      <c r="D16532" s="43"/>
      <c r="G16532" s="34"/>
      <c r="H16532" s="35"/>
    </row>
    <row r="16533" ht="14.25" customHeight="1">
      <c r="C16533" s="42"/>
      <c r="D16533" s="43"/>
      <c r="G16533" s="34"/>
      <c r="H16533" s="35"/>
    </row>
    <row r="16534" ht="14.25" customHeight="1">
      <c r="C16534" s="42"/>
      <c r="D16534" s="43"/>
      <c r="G16534" s="34"/>
      <c r="H16534" s="35"/>
    </row>
    <row r="16535" ht="14.25" customHeight="1">
      <c r="C16535" s="42"/>
      <c r="D16535" s="43"/>
      <c r="G16535" s="34"/>
      <c r="H16535" s="35"/>
    </row>
    <row r="16536" ht="14.25" customHeight="1">
      <c r="C16536" s="42"/>
      <c r="D16536" s="43"/>
      <c r="G16536" s="34"/>
      <c r="H16536" s="35"/>
    </row>
    <row r="16537" ht="14.25" customHeight="1">
      <c r="C16537" s="42"/>
      <c r="D16537" s="43"/>
      <c r="G16537" s="34"/>
      <c r="H16537" s="35"/>
    </row>
    <row r="16538" ht="14.25" customHeight="1">
      <c r="C16538" s="42"/>
      <c r="D16538" s="43"/>
      <c r="G16538" s="34"/>
      <c r="H16538" s="35"/>
    </row>
    <row r="16539" ht="14.25" customHeight="1">
      <c r="C16539" s="42"/>
      <c r="D16539" s="43"/>
      <c r="G16539" s="34"/>
      <c r="H16539" s="35"/>
    </row>
    <row r="16540" ht="14.25" customHeight="1">
      <c r="C16540" s="42"/>
      <c r="D16540" s="43"/>
      <c r="G16540" s="34"/>
      <c r="H16540" s="35"/>
    </row>
    <row r="16541" ht="14.25" customHeight="1">
      <c r="C16541" s="42"/>
      <c r="D16541" s="43"/>
      <c r="G16541" s="34"/>
      <c r="H16541" s="35"/>
    </row>
    <row r="16542" ht="14.25" customHeight="1">
      <c r="C16542" s="42"/>
      <c r="D16542" s="43"/>
      <c r="G16542" s="34"/>
      <c r="H16542" s="35"/>
    </row>
    <row r="16543" ht="14.25" customHeight="1">
      <c r="C16543" s="42"/>
      <c r="D16543" s="43"/>
      <c r="G16543" s="34"/>
      <c r="H16543" s="35"/>
    </row>
    <row r="16544" ht="14.25" customHeight="1">
      <c r="C16544" s="42"/>
      <c r="D16544" s="43"/>
      <c r="G16544" s="34"/>
      <c r="H16544" s="35"/>
    </row>
    <row r="16545" ht="14.25" customHeight="1">
      <c r="C16545" s="42"/>
      <c r="D16545" s="43"/>
      <c r="G16545" s="34"/>
      <c r="H16545" s="35"/>
    </row>
    <row r="16546" ht="14.25" customHeight="1">
      <c r="C16546" s="42"/>
      <c r="D16546" s="43"/>
      <c r="G16546" s="34"/>
      <c r="H16546" s="35"/>
    </row>
    <row r="16547" ht="14.25" customHeight="1">
      <c r="C16547" s="42"/>
      <c r="D16547" s="43"/>
      <c r="G16547" s="34"/>
      <c r="H16547" s="35"/>
    </row>
    <row r="16548" ht="14.25" customHeight="1">
      <c r="C16548" s="42"/>
      <c r="D16548" s="43"/>
      <c r="G16548" s="34"/>
      <c r="H16548" s="35"/>
    </row>
    <row r="16549" ht="14.25" customHeight="1">
      <c r="C16549" s="42"/>
      <c r="D16549" s="43"/>
      <c r="G16549" s="34"/>
      <c r="H16549" s="35"/>
    </row>
    <row r="16550" ht="14.25" customHeight="1">
      <c r="C16550" s="42"/>
      <c r="D16550" s="43"/>
      <c r="G16550" s="34"/>
      <c r="H16550" s="35"/>
    </row>
    <row r="16551" ht="14.25" customHeight="1">
      <c r="C16551" s="42"/>
      <c r="D16551" s="43"/>
      <c r="G16551" s="34"/>
      <c r="H16551" s="35"/>
    </row>
    <row r="16552" ht="14.25" customHeight="1">
      <c r="C16552" s="42"/>
      <c r="D16552" s="43"/>
      <c r="G16552" s="34"/>
      <c r="H16552" s="35"/>
    </row>
    <row r="16553" ht="14.25" customHeight="1">
      <c r="C16553" s="42"/>
      <c r="D16553" s="43"/>
      <c r="G16553" s="34"/>
      <c r="H16553" s="35"/>
    </row>
    <row r="16554" ht="14.25" customHeight="1">
      <c r="C16554" s="42"/>
      <c r="D16554" s="43"/>
      <c r="G16554" s="34"/>
      <c r="H16554" s="35"/>
    </row>
    <row r="16555" ht="14.25" customHeight="1">
      <c r="C16555" s="42"/>
      <c r="D16555" s="43"/>
      <c r="G16555" s="34"/>
      <c r="H16555" s="35"/>
    </row>
    <row r="16556" ht="14.25" customHeight="1">
      <c r="C16556" s="42"/>
      <c r="D16556" s="43"/>
      <c r="G16556" s="34"/>
      <c r="H16556" s="35"/>
    </row>
    <row r="16557" ht="14.25" customHeight="1">
      <c r="C16557" s="42"/>
      <c r="D16557" s="43"/>
      <c r="G16557" s="34"/>
      <c r="H16557" s="35"/>
    </row>
    <row r="16558" ht="14.25" customHeight="1">
      <c r="C16558" s="42"/>
      <c r="D16558" s="43"/>
      <c r="G16558" s="34"/>
      <c r="H16558" s="35"/>
    </row>
    <row r="16559" ht="14.25" customHeight="1">
      <c r="C16559" s="42"/>
      <c r="D16559" s="43"/>
      <c r="G16559" s="34"/>
      <c r="H16559" s="35"/>
    </row>
    <row r="16560" ht="14.25" customHeight="1">
      <c r="C16560" s="42"/>
      <c r="D16560" s="43"/>
      <c r="G16560" s="34"/>
      <c r="H16560" s="35"/>
    </row>
    <row r="16561" ht="14.25" customHeight="1">
      <c r="C16561" s="42"/>
      <c r="D16561" s="43"/>
      <c r="G16561" s="34"/>
      <c r="H16561" s="35"/>
    </row>
    <row r="16562" ht="14.25" customHeight="1">
      <c r="C16562" s="42"/>
      <c r="D16562" s="43"/>
      <c r="G16562" s="34"/>
      <c r="H16562" s="35"/>
    </row>
    <row r="16563" ht="14.25" customHeight="1">
      <c r="C16563" s="42"/>
      <c r="D16563" s="43"/>
      <c r="G16563" s="34"/>
      <c r="H16563" s="35"/>
    </row>
    <row r="16564" ht="14.25" customHeight="1">
      <c r="C16564" s="42"/>
      <c r="D16564" s="43"/>
      <c r="G16564" s="34"/>
      <c r="H16564" s="35"/>
    </row>
    <row r="16565" ht="14.25" customHeight="1">
      <c r="C16565" s="42"/>
      <c r="D16565" s="43"/>
      <c r="G16565" s="34"/>
      <c r="H16565" s="35"/>
    </row>
    <row r="16566" ht="14.25" customHeight="1">
      <c r="C16566" s="42"/>
      <c r="D16566" s="43"/>
      <c r="G16566" s="34"/>
      <c r="H16566" s="35"/>
    </row>
    <row r="16567" ht="14.25" customHeight="1">
      <c r="C16567" s="42"/>
      <c r="D16567" s="43"/>
      <c r="G16567" s="34"/>
      <c r="H16567" s="35"/>
    </row>
    <row r="16568" ht="14.25" customHeight="1">
      <c r="C16568" s="42"/>
      <c r="D16568" s="43"/>
      <c r="G16568" s="34"/>
      <c r="H16568" s="35"/>
    </row>
    <row r="16569" ht="14.25" customHeight="1">
      <c r="C16569" s="42"/>
      <c r="D16569" s="43"/>
      <c r="G16569" s="34"/>
      <c r="H16569" s="35"/>
    </row>
    <row r="16570" ht="14.25" customHeight="1">
      <c r="C16570" s="42"/>
      <c r="D16570" s="43"/>
      <c r="G16570" s="34"/>
      <c r="H16570" s="35"/>
    </row>
    <row r="16571" ht="14.25" customHeight="1">
      <c r="C16571" s="42"/>
      <c r="D16571" s="43"/>
      <c r="G16571" s="34"/>
      <c r="H16571" s="35"/>
    </row>
    <row r="16572" ht="14.25" customHeight="1">
      <c r="C16572" s="42"/>
      <c r="D16572" s="43"/>
      <c r="G16572" s="34"/>
      <c r="H16572" s="35"/>
    </row>
    <row r="16573" ht="14.25" customHeight="1">
      <c r="C16573" s="42"/>
      <c r="D16573" s="43"/>
      <c r="G16573" s="34"/>
      <c r="H16573" s="35"/>
    </row>
    <row r="16574" ht="14.25" customHeight="1">
      <c r="C16574" s="42"/>
      <c r="D16574" s="43"/>
      <c r="G16574" s="34"/>
      <c r="H16574" s="35"/>
    </row>
    <row r="16575" ht="14.25" customHeight="1">
      <c r="C16575" s="42"/>
      <c r="D16575" s="43"/>
      <c r="G16575" s="34"/>
      <c r="H16575" s="35"/>
    </row>
    <row r="16576" ht="14.25" customHeight="1">
      <c r="C16576" s="42"/>
      <c r="D16576" s="43"/>
      <c r="G16576" s="34"/>
      <c r="H16576" s="35"/>
    </row>
    <row r="16577" ht="14.25" customHeight="1">
      <c r="C16577" s="42"/>
      <c r="D16577" s="43"/>
      <c r="G16577" s="34"/>
      <c r="H16577" s="35"/>
    </row>
    <row r="16578" ht="14.25" customHeight="1">
      <c r="C16578" s="42"/>
      <c r="D16578" s="43"/>
      <c r="G16578" s="34"/>
      <c r="H16578" s="35"/>
    </row>
    <row r="16579" ht="14.25" customHeight="1">
      <c r="C16579" s="42"/>
      <c r="D16579" s="43"/>
      <c r="G16579" s="34"/>
      <c r="H16579" s="35"/>
    </row>
    <row r="16580" ht="14.25" customHeight="1">
      <c r="C16580" s="42"/>
      <c r="D16580" s="43"/>
      <c r="G16580" s="34"/>
      <c r="H16580" s="35"/>
    </row>
    <row r="16581" ht="14.25" customHeight="1">
      <c r="C16581" s="42"/>
      <c r="D16581" s="43"/>
      <c r="G16581" s="34"/>
      <c r="H16581" s="35"/>
    </row>
    <row r="16582" ht="14.25" customHeight="1">
      <c r="C16582" s="42"/>
      <c r="D16582" s="43"/>
      <c r="G16582" s="34"/>
      <c r="H16582" s="35"/>
    </row>
    <row r="16583" ht="14.25" customHeight="1">
      <c r="C16583" s="42"/>
      <c r="D16583" s="43"/>
      <c r="G16583" s="34"/>
      <c r="H16583" s="35"/>
    </row>
    <row r="16584" ht="14.25" customHeight="1">
      <c r="C16584" s="42"/>
      <c r="D16584" s="43"/>
      <c r="G16584" s="34"/>
      <c r="H16584" s="35"/>
    </row>
    <row r="16585" ht="14.25" customHeight="1">
      <c r="C16585" s="42"/>
      <c r="D16585" s="43"/>
      <c r="G16585" s="34"/>
      <c r="H16585" s="35"/>
    </row>
    <row r="16586" ht="14.25" customHeight="1">
      <c r="C16586" s="42"/>
      <c r="D16586" s="43"/>
      <c r="G16586" s="34"/>
      <c r="H16586" s="35"/>
    </row>
    <row r="16587" ht="14.25" customHeight="1">
      <c r="C16587" s="42"/>
      <c r="D16587" s="43"/>
      <c r="G16587" s="34"/>
      <c r="H16587" s="35"/>
    </row>
    <row r="16588" ht="14.25" customHeight="1">
      <c r="C16588" s="42"/>
      <c r="D16588" s="43"/>
      <c r="G16588" s="34"/>
      <c r="H16588" s="35"/>
    </row>
    <row r="16589" ht="14.25" customHeight="1">
      <c r="C16589" s="42"/>
      <c r="D16589" s="43"/>
      <c r="G16589" s="34"/>
      <c r="H16589" s="35"/>
    </row>
    <row r="16590" ht="14.25" customHeight="1">
      <c r="C16590" s="42"/>
      <c r="D16590" s="43"/>
      <c r="G16590" s="34"/>
      <c r="H16590" s="35"/>
    </row>
    <row r="16591" ht="14.25" customHeight="1">
      <c r="C16591" s="42"/>
      <c r="D16591" s="43"/>
      <c r="G16591" s="34"/>
      <c r="H16591" s="35"/>
    </row>
    <row r="16592" ht="14.25" customHeight="1">
      <c r="C16592" s="42"/>
      <c r="D16592" s="43"/>
      <c r="G16592" s="34"/>
      <c r="H16592" s="35"/>
    </row>
    <row r="16593" ht="14.25" customHeight="1">
      <c r="C16593" s="42"/>
      <c r="D16593" s="43"/>
      <c r="G16593" s="34"/>
      <c r="H16593" s="35"/>
    </row>
    <row r="16594" ht="14.25" customHeight="1">
      <c r="C16594" s="42"/>
      <c r="D16594" s="43"/>
      <c r="G16594" s="34"/>
      <c r="H16594" s="35"/>
    </row>
    <row r="16595" ht="14.25" customHeight="1">
      <c r="C16595" s="42"/>
      <c r="D16595" s="43"/>
      <c r="G16595" s="34"/>
      <c r="H16595" s="35"/>
    </row>
    <row r="16596" ht="14.25" customHeight="1">
      <c r="C16596" s="42"/>
      <c r="D16596" s="43"/>
      <c r="G16596" s="34"/>
      <c r="H16596" s="35"/>
    </row>
    <row r="16597" ht="14.25" customHeight="1">
      <c r="C16597" s="42"/>
      <c r="D16597" s="43"/>
      <c r="G16597" s="34"/>
      <c r="H16597" s="35"/>
    </row>
    <row r="16598" ht="14.25" customHeight="1">
      <c r="C16598" s="42"/>
      <c r="D16598" s="43"/>
      <c r="G16598" s="34"/>
      <c r="H16598" s="35"/>
    </row>
    <row r="16599" ht="14.25" customHeight="1">
      <c r="C16599" s="42"/>
      <c r="D16599" s="43"/>
      <c r="G16599" s="34"/>
      <c r="H16599" s="35"/>
    </row>
    <row r="16600" ht="14.25" customHeight="1">
      <c r="C16600" s="42"/>
      <c r="D16600" s="43"/>
      <c r="G16600" s="34"/>
      <c r="H16600" s="35"/>
    </row>
    <row r="16601" ht="14.25" customHeight="1">
      <c r="C16601" s="42"/>
      <c r="D16601" s="43"/>
      <c r="G16601" s="34"/>
      <c r="H16601" s="35"/>
    </row>
    <row r="16602" ht="14.25" customHeight="1">
      <c r="C16602" s="42"/>
      <c r="D16602" s="43"/>
      <c r="G16602" s="34"/>
      <c r="H16602" s="35"/>
    </row>
    <row r="16603" ht="14.25" customHeight="1">
      <c r="C16603" s="42"/>
      <c r="D16603" s="43"/>
      <c r="G16603" s="34"/>
      <c r="H16603" s="35"/>
    </row>
    <row r="16604" ht="14.25" customHeight="1">
      <c r="C16604" s="42"/>
      <c r="D16604" s="43"/>
      <c r="G16604" s="34"/>
      <c r="H16604" s="35"/>
    </row>
    <row r="16605" ht="14.25" customHeight="1">
      <c r="C16605" s="42"/>
      <c r="D16605" s="43"/>
      <c r="G16605" s="34"/>
      <c r="H16605" s="35"/>
    </row>
    <row r="16606" ht="14.25" customHeight="1">
      <c r="C16606" s="42"/>
      <c r="D16606" s="43"/>
      <c r="G16606" s="34"/>
      <c r="H16606" s="35"/>
    </row>
    <row r="16607" ht="14.25" customHeight="1">
      <c r="C16607" s="42"/>
      <c r="D16607" s="43"/>
      <c r="G16607" s="34"/>
      <c r="H16607" s="35"/>
    </row>
    <row r="16608" ht="14.25" customHeight="1">
      <c r="C16608" s="42"/>
      <c r="D16608" s="43"/>
      <c r="G16608" s="34"/>
      <c r="H16608" s="35"/>
    </row>
    <row r="16609" ht="14.25" customHeight="1">
      <c r="C16609" s="42"/>
      <c r="D16609" s="43"/>
      <c r="G16609" s="34"/>
      <c r="H16609" s="35"/>
    </row>
    <row r="16610" ht="14.25" customHeight="1">
      <c r="C16610" s="42"/>
      <c r="D16610" s="43"/>
      <c r="G16610" s="34"/>
      <c r="H16610" s="35"/>
    </row>
    <row r="16611" ht="14.25" customHeight="1">
      <c r="C16611" s="42"/>
      <c r="D16611" s="43"/>
      <c r="G16611" s="34"/>
      <c r="H16611" s="35"/>
    </row>
    <row r="16612" ht="14.25" customHeight="1">
      <c r="C16612" s="42"/>
      <c r="D16612" s="43"/>
      <c r="G16612" s="34"/>
      <c r="H16612" s="35"/>
    </row>
    <row r="16613" ht="14.25" customHeight="1">
      <c r="C16613" s="42"/>
      <c r="D16613" s="43"/>
      <c r="G16613" s="34"/>
      <c r="H16613" s="35"/>
    </row>
    <row r="16614" ht="14.25" customHeight="1">
      <c r="C16614" s="42"/>
      <c r="D16614" s="43"/>
      <c r="G16614" s="34"/>
      <c r="H16614" s="35"/>
    </row>
    <row r="16615" ht="14.25" customHeight="1">
      <c r="C16615" s="42"/>
      <c r="D16615" s="43"/>
      <c r="G16615" s="34"/>
      <c r="H16615" s="35"/>
    </row>
    <row r="16616" ht="14.25" customHeight="1">
      <c r="C16616" s="42"/>
      <c r="D16616" s="43"/>
      <c r="G16616" s="34"/>
      <c r="H16616" s="35"/>
    </row>
    <row r="16617" ht="14.25" customHeight="1">
      <c r="C16617" s="42"/>
      <c r="D16617" s="43"/>
      <c r="G16617" s="34"/>
      <c r="H16617" s="35"/>
    </row>
    <row r="16618" ht="14.25" customHeight="1">
      <c r="C16618" s="42"/>
      <c r="D16618" s="43"/>
      <c r="G16618" s="34"/>
      <c r="H16618" s="35"/>
    </row>
    <row r="16619" ht="14.25" customHeight="1">
      <c r="C16619" s="42"/>
      <c r="D16619" s="43"/>
      <c r="G16619" s="34"/>
      <c r="H16619" s="35"/>
    </row>
    <row r="16620" ht="14.25" customHeight="1">
      <c r="C16620" s="42"/>
      <c r="D16620" s="43"/>
      <c r="G16620" s="34"/>
      <c r="H16620" s="35"/>
    </row>
    <row r="16621" ht="14.25" customHeight="1">
      <c r="C16621" s="42"/>
      <c r="D16621" s="43"/>
      <c r="G16621" s="34"/>
      <c r="H16621" s="35"/>
    </row>
    <row r="16622" ht="14.25" customHeight="1">
      <c r="C16622" s="42"/>
      <c r="D16622" s="43"/>
      <c r="G16622" s="34"/>
      <c r="H16622" s="35"/>
    </row>
    <row r="16623" ht="14.25" customHeight="1">
      <c r="C16623" s="42"/>
      <c r="D16623" s="43"/>
      <c r="G16623" s="34"/>
      <c r="H16623" s="35"/>
    </row>
    <row r="16624" ht="14.25" customHeight="1">
      <c r="C16624" s="42"/>
      <c r="D16624" s="43"/>
      <c r="G16624" s="34"/>
      <c r="H16624" s="35"/>
    </row>
    <row r="16625" ht="14.25" customHeight="1">
      <c r="C16625" s="42"/>
      <c r="D16625" s="43"/>
      <c r="G16625" s="34"/>
      <c r="H16625" s="35"/>
    </row>
    <row r="16626" ht="14.25" customHeight="1">
      <c r="C16626" s="42"/>
      <c r="D16626" s="43"/>
      <c r="G16626" s="34"/>
      <c r="H16626" s="35"/>
    </row>
    <row r="16627" ht="14.25" customHeight="1">
      <c r="C16627" s="42"/>
      <c r="D16627" s="43"/>
      <c r="G16627" s="34"/>
      <c r="H16627" s="35"/>
    </row>
    <row r="16628" ht="14.25" customHeight="1">
      <c r="C16628" s="42"/>
      <c r="D16628" s="43"/>
      <c r="G16628" s="34"/>
      <c r="H16628" s="35"/>
    </row>
    <row r="16629" ht="14.25" customHeight="1">
      <c r="C16629" s="42"/>
      <c r="D16629" s="43"/>
      <c r="G16629" s="34"/>
      <c r="H16629" s="35"/>
    </row>
    <row r="16630" ht="14.25" customHeight="1">
      <c r="C16630" s="42"/>
      <c r="D16630" s="43"/>
      <c r="G16630" s="34"/>
      <c r="H16630" s="35"/>
    </row>
    <row r="16631" ht="14.25" customHeight="1">
      <c r="C16631" s="42"/>
      <c r="D16631" s="43"/>
      <c r="G16631" s="34"/>
      <c r="H16631" s="35"/>
    </row>
    <row r="16632" ht="14.25" customHeight="1">
      <c r="C16632" s="42"/>
      <c r="D16632" s="43"/>
      <c r="G16632" s="34"/>
      <c r="H16632" s="35"/>
    </row>
    <row r="16633" ht="14.25" customHeight="1">
      <c r="C16633" s="42"/>
      <c r="D16633" s="43"/>
      <c r="G16633" s="34"/>
      <c r="H16633" s="35"/>
    </row>
    <row r="16634" ht="14.25" customHeight="1">
      <c r="C16634" s="42"/>
      <c r="D16634" s="43"/>
      <c r="G16634" s="34"/>
      <c r="H16634" s="35"/>
    </row>
    <row r="16635" ht="14.25" customHeight="1">
      <c r="C16635" s="42"/>
      <c r="D16635" s="43"/>
      <c r="G16635" s="34"/>
      <c r="H16635" s="35"/>
    </row>
    <row r="16636" ht="14.25" customHeight="1">
      <c r="C16636" s="42"/>
      <c r="D16636" s="43"/>
      <c r="G16636" s="34"/>
      <c r="H16636" s="35"/>
    </row>
    <row r="16637" ht="14.25" customHeight="1">
      <c r="C16637" s="42"/>
      <c r="D16637" s="43"/>
      <c r="G16637" s="34"/>
      <c r="H16637" s="35"/>
    </row>
    <row r="16638" ht="14.25" customHeight="1">
      <c r="C16638" s="42"/>
      <c r="D16638" s="43"/>
      <c r="G16638" s="34"/>
      <c r="H16638" s="35"/>
    </row>
    <row r="16639" ht="14.25" customHeight="1">
      <c r="C16639" s="42"/>
      <c r="D16639" s="43"/>
      <c r="G16639" s="34"/>
      <c r="H16639" s="35"/>
    </row>
    <row r="16640" ht="14.25" customHeight="1">
      <c r="C16640" s="42"/>
      <c r="D16640" s="43"/>
      <c r="G16640" s="34"/>
      <c r="H16640" s="35"/>
    </row>
    <row r="16641" ht="14.25" customHeight="1">
      <c r="C16641" s="42"/>
      <c r="D16641" s="43"/>
      <c r="G16641" s="34"/>
      <c r="H16641" s="35"/>
    </row>
    <row r="16642" ht="14.25" customHeight="1">
      <c r="C16642" s="42"/>
      <c r="D16642" s="43"/>
      <c r="G16642" s="34"/>
      <c r="H16642" s="35"/>
    </row>
    <row r="16643" ht="14.25" customHeight="1">
      <c r="C16643" s="42"/>
      <c r="D16643" s="43"/>
      <c r="G16643" s="34"/>
      <c r="H16643" s="35"/>
    </row>
    <row r="16644" ht="14.25" customHeight="1">
      <c r="C16644" s="42"/>
      <c r="D16644" s="43"/>
      <c r="G16644" s="34"/>
      <c r="H16644" s="35"/>
    </row>
    <row r="16645" ht="14.25" customHeight="1">
      <c r="C16645" s="42"/>
      <c r="D16645" s="43"/>
      <c r="G16645" s="34"/>
      <c r="H16645" s="35"/>
    </row>
    <row r="16646" ht="14.25" customHeight="1">
      <c r="C16646" s="42"/>
      <c r="D16646" s="43"/>
      <c r="G16646" s="34"/>
      <c r="H16646" s="35"/>
    </row>
    <row r="16647" ht="14.25" customHeight="1">
      <c r="C16647" s="42"/>
      <c r="D16647" s="43"/>
      <c r="G16647" s="34"/>
      <c r="H16647" s="35"/>
    </row>
    <row r="16648" ht="14.25" customHeight="1">
      <c r="C16648" s="42"/>
      <c r="D16648" s="43"/>
      <c r="G16648" s="34"/>
      <c r="H16648" s="35"/>
    </row>
    <row r="16649" ht="14.25" customHeight="1">
      <c r="C16649" s="42"/>
      <c r="D16649" s="43"/>
      <c r="G16649" s="34"/>
      <c r="H16649" s="35"/>
    </row>
    <row r="16650" ht="14.25" customHeight="1">
      <c r="C16650" s="42"/>
      <c r="D16650" s="43"/>
      <c r="G16650" s="34"/>
      <c r="H16650" s="35"/>
    </row>
    <row r="16651" ht="14.25" customHeight="1">
      <c r="C16651" s="42"/>
      <c r="D16651" s="43"/>
      <c r="G16651" s="34"/>
      <c r="H16651" s="35"/>
    </row>
    <row r="16652" ht="14.25" customHeight="1">
      <c r="C16652" s="42"/>
      <c r="D16652" s="43"/>
      <c r="G16652" s="34"/>
      <c r="H16652" s="35"/>
    </row>
    <row r="16653" ht="14.25" customHeight="1">
      <c r="C16653" s="42"/>
      <c r="D16653" s="43"/>
      <c r="G16653" s="34"/>
      <c r="H16653" s="35"/>
    </row>
    <row r="16654" ht="14.25" customHeight="1">
      <c r="C16654" s="42"/>
      <c r="D16654" s="43"/>
      <c r="G16654" s="34"/>
      <c r="H16654" s="35"/>
    </row>
    <row r="16655" ht="14.25" customHeight="1">
      <c r="C16655" s="42"/>
      <c r="D16655" s="43"/>
      <c r="G16655" s="34"/>
      <c r="H16655" s="35"/>
    </row>
    <row r="16656" ht="14.25" customHeight="1">
      <c r="C16656" s="42"/>
      <c r="D16656" s="43"/>
      <c r="G16656" s="34"/>
      <c r="H16656" s="35"/>
    </row>
    <row r="16657" ht="14.25" customHeight="1">
      <c r="C16657" s="42"/>
      <c r="D16657" s="43"/>
      <c r="G16657" s="34"/>
      <c r="H16657" s="35"/>
    </row>
    <row r="16658" ht="14.25" customHeight="1">
      <c r="C16658" s="42"/>
      <c r="D16658" s="43"/>
      <c r="G16658" s="34"/>
      <c r="H16658" s="35"/>
    </row>
    <row r="16659" ht="14.25" customHeight="1">
      <c r="C16659" s="42"/>
      <c r="D16659" s="43"/>
      <c r="G16659" s="34"/>
      <c r="H16659" s="35"/>
    </row>
    <row r="16660" ht="14.25" customHeight="1">
      <c r="C16660" s="42"/>
      <c r="D16660" s="43"/>
      <c r="G16660" s="34"/>
      <c r="H16660" s="35"/>
    </row>
    <row r="16661" ht="14.25" customHeight="1">
      <c r="C16661" s="42"/>
      <c r="D16661" s="43"/>
      <c r="G16661" s="34"/>
      <c r="H16661" s="35"/>
    </row>
    <row r="16662" ht="14.25" customHeight="1">
      <c r="C16662" s="42"/>
      <c r="D16662" s="43"/>
      <c r="G16662" s="34"/>
      <c r="H16662" s="35"/>
    </row>
    <row r="16663" ht="14.25" customHeight="1">
      <c r="C16663" s="42"/>
      <c r="D16663" s="43"/>
      <c r="G16663" s="34"/>
      <c r="H16663" s="35"/>
    </row>
    <row r="16664" ht="14.25" customHeight="1">
      <c r="C16664" s="42"/>
      <c r="D16664" s="43"/>
      <c r="G16664" s="34"/>
      <c r="H16664" s="35"/>
    </row>
    <row r="16665" ht="14.25" customHeight="1">
      <c r="C16665" s="42"/>
      <c r="D16665" s="43"/>
      <c r="G16665" s="34"/>
      <c r="H16665" s="35"/>
    </row>
    <row r="16666" ht="14.25" customHeight="1">
      <c r="C16666" s="42"/>
      <c r="D16666" s="43"/>
      <c r="G16666" s="34"/>
      <c r="H16666" s="35"/>
    </row>
    <row r="16667" ht="14.25" customHeight="1">
      <c r="C16667" s="42"/>
      <c r="D16667" s="43"/>
      <c r="G16667" s="34"/>
      <c r="H16667" s="35"/>
    </row>
    <row r="16668" ht="14.25" customHeight="1">
      <c r="C16668" s="42"/>
      <c r="D16668" s="43"/>
      <c r="G16668" s="34"/>
      <c r="H16668" s="35"/>
    </row>
    <row r="16669" ht="14.25" customHeight="1">
      <c r="C16669" s="42"/>
      <c r="D16669" s="43"/>
      <c r="G16669" s="34"/>
      <c r="H16669" s="35"/>
    </row>
    <row r="16670" ht="14.25" customHeight="1">
      <c r="C16670" s="42"/>
      <c r="D16670" s="43"/>
      <c r="G16670" s="34"/>
      <c r="H16670" s="35"/>
    </row>
    <row r="16671" ht="14.25" customHeight="1">
      <c r="C16671" s="42"/>
      <c r="D16671" s="43"/>
      <c r="G16671" s="34"/>
      <c r="H16671" s="35"/>
    </row>
    <row r="16672" ht="14.25" customHeight="1">
      <c r="C16672" s="42"/>
      <c r="D16672" s="43"/>
      <c r="G16672" s="34"/>
      <c r="H16672" s="35"/>
    </row>
    <row r="16673" ht="14.25" customHeight="1">
      <c r="C16673" s="42"/>
      <c r="D16673" s="43"/>
      <c r="G16673" s="34"/>
      <c r="H16673" s="35"/>
    </row>
    <row r="16674" ht="14.25" customHeight="1">
      <c r="C16674" s="42"/>
      <c r="D16674" s="43"/>
      <c r="G16674" s="34"/>
      <c r="H16674" s="35"/>
    </row>
    <row r="16675" ht="14.25" customHeight="1">
      <c r="C16675" s="42"/>
      <c r="D16675" s="43"/>
      <c r="G16675" s="34"/>
      <c r="H16675" s="35"/>
    </row>
    <row r="16676" ht="14.25" customHeight="1">
      <c r="C16676" s="42"/>
      <c r="D16676" s="43"/>
      <c r="G16676" s="34"/>
      <c r="H16676" s="35"/>
    </row>
    <row r="16677" ht="14.25" customHeight="1">
      <c r="C16677" s="42"/>
      <c r="D16677" s="43"/>
      <c r="G16677" s="34"/>
      <c r="H16677" s="35"/>
    </row>
    <row r="16678" ht="14.25" customHeight="1">
      <c r="C16678" s="42"/>
      <c r="D16678" s="43"/>
      <c r="G16678" s="34"/>
      <c r="H16678" s="35"/>
    </row>
    <row r="16679" ht="14.25" customHeight="1">
      <c r="C16679" s="42"/>
      <c r="D16679" s="43"/>
      <c r="G16679" s="34"/>
      <c r="H16679" s="35"/>
    </row>
    <row r="16680" ht="14.25" customHeight="1">
      <c r="C16680" s="42"/>
      <c r="D16680" s="43"/>
      <c r="G16680" s="34"/>
      <c r="H16680" s="35"/>
    </row>
    <row r="16681" ht="14.25" customHeight="1">
      <c r="C16681" s="42"/>
      <c r="D16681" s="43"/>
      <c r="G16681" s="34"/>
      <c r="H16681" s="35"/>
    </row>
    <row r="16682" ht="14.25" customHeight="1">
      <c r="C16682" s="42"/>
      <c r="D16682" s="43"/>
      <c r="G16682" s="34"/>
      <c r="H16682" s="35"/>
    </row>
    <row r="16683" ht="14.25" customHeight="1">
      <c r="C16683" s="42"/>
      <c r="D16683" s="43"/>
      <c r="G16683" s="34"/>
      <c r="H16683" s="35"/>
    </row>
    <row r="16684" ht="14.25" customHeight="1">
      <c r="C16684" s="42"/>
      <c r="D16684" s="43"/>
      <c r="G16684" s="34"/>
      <c r="H16684" s="35"/>
    </row>
    <row r="16685" ht="14.25" customHeight="1">
      <c r="C16685" s="42"/>
      <c r="D16685" s="43"/>
      <c r="G16685" s="34"/>
      <c r="H16685" s="35"/>
    </row>
    <row r="16686" ht="14.25" customHeight="1">
      <c r="C16686" s="42"/>
      <c r="D16686" s="43"/>
      <c r="G16686" s="34"/>
      <c r="H16686" s="35"/>
    </row>
    <row r="16687" ht="14.25" customHeight="1">
      <c r="C16687" s="42"/>
      <c r="D16687" s="43"/>
      <c r="G16687" s="34"/>
      <c r="H16687" s="35"/>
    </row>
    <row r="16688" ht="14.25" customHeight="1">
      <c r="C16688" s="42"/>
      <c r="D16688" s="43"/>
      <c r="G16688" s="34"/>
      <c r="H16688" s="35"/>
    </row>
    <row r="16689" ht="14.25" customHeight="1">
      <c r="C16689" s="42"/>
      <c r="D16689" s="43"/>
      <c r="G16689" s="34"/>
      <c r="H16689" s="35"/>
    </row>
    <row r="16690" ht="14.25" customHeight="1">
      <c r="C16690" s="42"/>
      <c r="D16690" s="43"/>
      <c r="G16690" s="34"/>
      <c r="H16690" s="35"/>
    </row>
    <row r="16691" ht="14.25" customHeight="1">
      <c r="C16691" s="42"/>
      <c r="D16691" s="43"/>
      <c r="G16691" s="34"/>
      <c r="H16691" s="35"/>
    </row>
    <row r="16692" ht="14.25" customHeight="1">
      <c r="C16692" s="42"/>
      <c r="D16692" s="43"/>
      <c r="G16692" s="34"/>
      <c r="H16692" s="35"/>
    </row>
    <row r="16693" ht="14.25" customHeight="1">
      <c r="C16693" s="42"/>
      <c r="D16693" s="43"/>
      <c r="G16693" s="34"/>
      <c r="H16693" s="35"/>
    </row>
    <row r="16694" ht="14.25" customHeight="1">
      <c r="C16694" s="42"/>
      <c r="D16694" s="43"/>
      <c r="G16694" s="34"/>
      <c r="H16694" s="35"/>
    </row>
    <row r="16695" ht="14.25" customHeight="1">
      <c r="C16695" s="42"/>
      <c r="D16695" s="43"/>
      <c r="G16695" s="34"/>
      <c r="H16695" s="35"/>
    </row>
    <row r="16696" ht="14.25" customHeight="1">
      <c r="C16696" s="42"/>
      <c r="D16696" s="43"/>
      <c r="G16696" s="34"/>
      <c r="H16696" s="35"/>
    </row>
    <row r="16697" ht="14.25" customHeight="1">
      <c r="C16697" s="42"/>
      <c r="D16697" s="43"/>
      <c r="G16697" s="34"/>
      <c r="H16697" s="35"/>
    </row>
    <row r="16698" ht="14.25" customHeight="1">
      <c r="C16698" s="42"/>
      <c r="D16698" s="43"/>
      <c r="G16698" s="34"/>
      <c r="H16698" s="35"/>
    </row>
    <row r="16699" ht="14.25" customHeight="1">
      <c r="C16699" s="42"/>
      <c r="D16699" s="43"/>
      <c r="G16699" s="34"/>
      <c r="H16699" s="35"/>
    </row>
    <row r="16700" ht="14.25" customHeight="1">
      <c r="C16700" s="42"/>
      <c r="D16700" s="43"/>
      <c r="G16700" s="34"/>
      <c r="H16700" s="35"/>
    </row>
    <row r="16701" ht="14.25" customHeight="1">
      <c r="C16701" s="42"/>
      <c r="D16701" s="43"/>
      <c r="G16701" s="34"/>
      <c r="H16701" s="35"/>
    </row>
    <row r="16702" ht="14.25" customHeight="1">
      <c r="C16702" s="42"/>
      <c r="D16702" s="43"/>
      <c r="G16702" s="34"/>
      <c r="H16702" s="35"/>
    </row>
    <row r="16703" ht="14.25" customHeight="1">
      <c r="C16703" s="42"/>
      <c r="D16703" s="43"/>
      <c r="G16703" s="34"/>
      <c r="H16703" s="35"/>
    </row>
    <row r="16704" ht="14.25" customHeight="1">
      <c r="C16704" s="42"/>
      <c r="D16704" s="43"/>
      <c r="G16704" s="34"/>
      <c r="H16704" s="35"/>
    </row>
    <row r="16705" ht="14.25" customHeight="1">
      <c r="C16705" s="42"/>
      <c r="D16705" s="43"/>
      <c r="G16705" s="34"/>
      <c r="H16705" s="35"/>
    </row>
    <row r="16706" ht="14.25" customHeight="1">
      <c r="C16706" s="42"/>
      <c r="D16706" s="43"/>
      <c r="G16706" s="34"/>
      <c r="H16706" s="35"/>
    </row>
    <row r="16707" ht="14.25" customHeight="1">
      <c r="C16707" s="42"/>
      <c r="D16707" s="43"/>
      <c r="G16707" s="34"/>
      <c r="H16707" s="35"/>
    </row>
    <row r="16708" ht="14.25" customHeight="1">
      <c r="C16708" s="42"/>
      <c r="D16708" s="43"/>
      <c r="G16708" s="34"/>
      <c r="H16708" s="35"/>
    </row>
    <row r="16709" ht="14.25" customHeight="1">
      <c r="C16709" s="42"/>
      <c r="D16709" s="43"/>
      <c r="G16709" s="34"/>
      <c r="H16709" s="35"/>
    </row>
    <row r="16710" ht="14.25" customHeight="1">
      <c r="C16710" s="42"/>
      <c r="D16710" s="43"/>
      <c r="G16710" s="34"/>
      <c r="H16710" s="35"/>
    </row>
    <row r="16711" ht="14.25" customHeight="1">
      <c r="C16711" s="42"/>
      <c r="D16711" s="43"/>
      <c r="G16711" s="34"/>
      <c r="H16711" s="35"/>
    </row>
    <row r="16712" ht="14.25" customHeight="1">
      <c r="C16712" s="42"/>
      <c r="D16712" s="43"/>
      <c r="G16712" s="34"/>
      <c r="H16712" s="35"/>
    </row>
    <row r="16713" ht="14.25" customHeight="1">
      <c r="C16713" s="42"/>
      <c r="D16713" s="43"/>
      <c r="G16713" s="34"/>
      <c r="H16713" s="35"/>
    </row>
    <row r="16714" ht="14.25" customHeight="1">
      <c r="C16714" s="42"/>
      <c r="D16714" s="43"/>
      <c r="G16714" s="34"/>
      <c r="H16714" s="35"/>
    </row>
    <row r="16715" ht="14.25" customHeight="1">
      <c r="C16715" s="42"/>
      <c r="D16715" s="43"/>
      <c r="G16715" s="34"/>
      <c r="H16715" s="35"/>
    </row>
    <row r="16716" ht="14.25" customHeight="1">
      <c r="C16716" s="42"/>
      <c r="D16716" s="43"/>
      <c r="G16716" s="34"/>
      <c r="H16716" s="35"/>
    </row>
    <row r="16717" ht="14.25" customHeight="1">
      <c r="C16717" s="42"/>
      <c r="D16717" s="43"/>
      <c r="G16717" s="34"/>
      <c r="H16717" s="35"/>
    </row>
    <row r="16718" ht="14.25" customHeight="1">
      <c r="C16718" s="42"/>
      <c r="D16718" s="43"/>
      <c r="G16718" s="34"/>
      <c r="H16718" s="35"/>
    </row>
    <row r="16719" ht="14.25" customHeight="1">
      <c r="C16719" s="42"/>
      <c r="D16719" s="43"/>
      <c r="G16719" s="34"/>
      <c r="H16719" s="35"/>
    </row>
    <row r="16720" ht="14.25" customHeight="1">
      <c r="C16720" s="42"/>
      <c r="D16720" s="43"/>
      <c r="G16720" s="34"/>
      <c r="H16720" s="35"/>
    </row>
    <row r="16721" ht="14.25" customHeight="1">
      <c r="C16721" s="42"/>
      <c r="D16721" s="43"/>
      <c r="G16721" s="34"/>
      <c r="H16721" s="35"/>
    </row>
    <row r="16722" ht="14.25" customHeight="1">
      <c r="C16722" s="42"/>
      <c r="D16722" s="43"/>
      <c r="G16722" s="34"/>
      <c r="H16722" s="35"/>
    </row>
    <row r="16723" ht="14.25" customHeight="1">
      <c r="C16723" s="42"/>
      <c r="D16723" s="43"/>
      <c r="G16723" s="34"/>
      <c r="H16723" s="35"/>
    </row>
    <row r="16724" ht="14.25" customHeight="1">
      <c r="C16724" s="42"/>
      <c r="D16724" s="43"/>
      <c r="G16724" s="34"/>
      <c r="H16724" s="35"/>
    </row>
    <row r="16725" ht="14.25" customHeight="1">
      <c r="C16725" s="42"/>
      <c r="D16725" s="43"/>
      <c r="G16725" s="34"/>
      <c r="H16725" s="35"/>
    </row>
    <row r="16726" ht="14.25" customHeight="1">
      <c r="C16726" s="42"/>
      <c r="D16726" s="43"/>
      <c r="G16726" s="34"/>
      <c r="H16726" s="35"/>
    </row>
    <row r="16727" ht="14.25" customHeight="1">
      <c r="C16727" s="42"/>
      <c r="D16727" s="43"/>
      <c r="G16727" s="34"/>
      <c r="H16727" s="35"/>
    </row>
    <row r="16728" ht="14.25" customHeight="1">
      <c r="C16728" s="42"/>
      <c r="D16728" s="43"/>
      <c r="G16728" s="34"/>
      <c r="H16728" s="35"/>
    </row>
    <row r="16729" ht="14.25" customHeight="1">
      <c r="C16729" s="42"/>
      <c r="D16729" s="43"/>
      <c r="G16729" s="34"/>
      <c r="H16729" s="35"/>
    </row>
    <row r="16730" ht="14.25" customHeight="1">
      <c r="C16730" s="42"/>
      <c r="D16730" s="43"/>
      <c r="G16730" s="34"/>
      <c r="H16730" s="35"/>
    </row>
    <row r="16731" ht="14.25" customHeight="1">
      <c r="C16731" s="42"/>
      <c r="D16731" s="43"/>
      <c r="G16731" s="34"/>
      <c r="H16731" s="35"/>
    </row>
    <row r="16732" ht="14.25" customHeight="1">
      <c r="C16732" s="42"/>
      <c r="D16732" s="43"/>
      <c r="G16732" s="34"/>
      <c r="H16732" s="35"/>
    </row>
    <row r="16733" ht="14.25" customHeight="1">
      <c r="C16733" s="42"/>
      <c r="D16733" s="43"/>
      <c r="G16733" s="34"/>
      <c r="H16733" s="35"/>
    </row>
    <row r="16734" ht="14.25" customHeight="1">
      <c r="C16734" s="42"/>
      <c r="D16734" s="43"/>
      <c r="G16734" s="34"/>
      <c r="H16734" s="35"/>
    </row>
    <row r="16735" ht="14.25" customHeight="1">
      <c r="C16735" s="42"/>
      <c r="D16735" s="43"/>
      <c r="G16735" s="34"/>
      <c r="H16735" s="35"/>
    </row>
    <row r="16736" ht="14.25" customHeight="1">
      <c r="C16736" s="42"/>
      <c r="D16736" s="43"/>
      <c r="G16736" s="34"/>
      <c r="H16736" s="35"/>
    </row>
    <row r="16737" ht="14.25" customHeight="1">
      <c r="C16737" s="42"/>
      <c r="D16737" s="43"/>
      <c r="G16737" s="34"/>
      <c r="H16737" s="35"/>
    </row>
    <row r="16738" ht="14.25" customHeight="1">
      <c r="C16738" s="42"/>
      <c r="D16738" s="43"/>
      <c r="G16738" s="34"/>
      <c r="H16738" s="35"/>
    </row>
    <row r="16739" ht="14.25" customHeight="1">
      <c r="C16739" s="42"/>
      <c r="D16739" s="43"/>
      <c r="G16739" s="34"/>
      <c r="H16739" s="35"/>
    </row>
    <row r="16740" ht="14.25" customHeight="1">
      <c r="C16740" s="42"/>
      <c r="D16740" s="43"/>
      <c r="G16740" s="34"/>
      <c r="H16740" s="35"/>
    </row>
    <row r="16741" ht="14.25" customHeight="1">
      <c r="C16741" s="42"/>
      <c r="D16741" s="43"/>
      <c r="G16741" s="34"/>
      <c r="H16741" s="35"/>
    </row>
    <row r="16742" ht="14.25" customHeight="1">
      <c r="C16742" s="42"/>
      <c r="D16742" s="43"/>
      <c r="G16742" s="34"/>
      <c r="H16742" s="35"/>
    </row>
    <row r="16743" ht="14.25" customHeight="1">
      <c r="C16743" s="42"/>
      <c r="D16743" s="43"/>
      <c r="G16743" s="34"/>
      <c r="H16743" s="35"/>
    </row>
    <row r="16744" ht="14.25" customHeight="1">
      <c r="C16744" s="42"/>
      <c r="D16744" s="43"/>
      <c r="G16744" s="34"/>
      <c r="H16744" s="35"/>
    </row>
    <row r="16745" ht="14.25" customHeight="1">
      <c r="C16745" s="42"/>
      <c r="D16745" s="43"/>
      <c r="G16745" s="34"/>
      <c r="H16745" s="35"/>
    </row>
    <row r="16746" ht="14.25" customHeight="1">
      <c r="C16746" s="42"/>
      <c r="D16746" s="43"/>
      <c r="G16746" s="34"/>
      <c r="H16746" s="35"/>
    </row>
    <row r="16747" ht="14.25" customHeight="1">
      <c r="C16747" s="42"/>
      <c r="D16747" s="43"/>
      <c r="G16747" s="34"/>
      <c r="H16747" s="35"/>
    </row>
    <row r="16748" ht="14.25" customHeight="1">
      <c r="C16748" s="42"/>
      <c r="D16748" s="43"/>
      <c r="G16748" s="34"/>
      <c r="H16748" s="35"/>
    </row>
    <row r="16749" ht="14.25" customHeight="1">
      <c r="C16749" s="42"/>
      <c r="D16749" s="43"/>
      <c r="G16749" s="34"/>
      <c r="H16749" s="35"/>
    </row>
    <row r="16750" ht="14.25" customHeight="1">
      <c r="C16750" s="42"/>
      <c r="D16750" s="43"/>
      <c r="G16750" s="34"/>
      <c r="H16750" s="35"/>
    </row>
    <row r="16751" ht="14.25" customHeight="1">
      <c r="C16751" s="42"/>
      <c r="D16751" s="43"/>
      <c r="G16751" s="34"/>
      <c r="H16751" s="35"/>
    </row>
    <row r="16752" ht="14.25" customHeight="1">
      <c r="C16752" s="42"/>
      <c r="D16752" s="43"/>
      <c r="G16752" s="34"/>
      <c r="H16752" s="35"/>
    </row>
    <row r="16753" ht="14.25" customHeight="1">
      <c r="C16753" s="42"/>
      <c r="D16753" s="43"/>
      <c r="G16753" s="34"/>
      <c r="H16753" s="35"/>
    </row>
    <row r="16754" ht="14.25" customHeight="1">
      <c r="C16754" s="42"/>
      <c r="D16754" s="43"/>
      <c r="G16754" s="34"/>
      <c r="H16754" s="35"/>
    </row>
    <row r="16755" ht="14.25" customHeight="1">
      <c r="C16755" s="42"/>
      <c r="D16755" s="43"/>
      <c r="G16755" s="34"/>
      <c r="H16755" s="35"/>
    </row>
    <row r="16756" ht="14.25" customHeight="1">
      <c r="C16756" s="42"/>
      <c r="D16756" s="43"/>
      <c r="G16756" s="34"/>
      <c r="H16756" s="35"/>
    </row>
    <row r="16757" ht="14.25" customHeight="1">
      <c r="C16757" s="42"/>
      <c r="D16757" s="43"/>
      <c r="G16757" s="34"/>
      <c r="H16757" s="35"/>
    </row>
    <row r="16758" ht="14.25" customHeight="1">
      <c r="C16758" s="42"/>
      <c r="D16758" s="43"/>
      <c r="G16758" s="34"/>
      <c r="H16758" s="35"/>
    </row>
    <row r="16759" ht="14.25" customHeight="1">
      <c r="C16759" s="42"/>
      <c r="D16759" s="43"/>
      <c r="G16759" s="34"/>
      <c r="H16759" s="35"/>
    </row>
    <row r="16760" ht="14.25" customHeight="1">
      <c r="C16760" s="42"/>
      <c r="D16760" s="43"/>
      <c r="G16760" s="34"/>
      <c r="H16760" s="35"/>
    </row>
    <row r="16761" ht="14.25" customHeight="1">
      <c r="C16761" s="42"/>
      <c r="D16761" s="43"/>
      <c r="G16761" s="34"/>
      <c r="H16761" s="35"/>
    </row>
    <row r="16762" ht="14.25" customHeight="1">
      <c r="C16762" s="42"/>
      <c r="D16762" s="43"/>
      <c r="G16762" s="34"/>
      <c r="H16762" s="35"/>
    </row>
    <row r="16763" ht="14.25" customHeight="1">
      <c r="C16763" s="42"/>
      <c r="D16763" s="43"/>
      <c r="G16763" s="34"/>
      <c r="H16763" s="35"/>
    </row>
    <row r="16764" ht="14.25" customHeight="1">
      <c r="C16764" s="42"/>
      <c r="D16764" s="43"/>
      <c r="G16764" s="34"/>
      <c r="H16764" s="35"/>
    </row>
    <row r="16765" ht="14.25" customHeight="1">
      <c r="C16765" s="42"/>
      <c r="D16765" s="43"/>
      <c r="G16765" s="34"/>
      <c r="H16765" s="35"/>
    </row>
    <row r="16766" ht="14.25" customHeight="1">
      <c r="C16766" s="42"/>
      <c r="D16766" s="43"/>
      <c r="G16766" s="34"/>
      <c r="H16766" s="35"/>
    </row>
    <row r="16767" ht="14.25" customHeight="1">
      <c r="C16767" s="42"/>
      <c r="D16767" s="43"/>
      <c r="G16767" s="34"/>
      <c r="H16767" s="35"/>
    </row>
    <row r="16768" ht="14.25" customHeight="1">
      <c r="C16768" s="42"/>
      <c r="D16768" s="43"/>
      <c r="G16768" s="34"/>
      <c r="H16768" s="35"/>
    </row>
    <row r="16769" ht="14.25" customHeight="1">
      <c r="C16769" s="42"/>
      <c r="D16769" s="43"/>
      <c r="G16769" s="34"/>
      <c r="H16769" s="35"/>
    </row>
    <row r="16770" ht="14.25" customHeight="1">
      <c r="C16770" s="42"/>
      <c r="D16770" s="43"/>
      <c r="G16770" s="34"/>
      <c r="H16770" s="35"/>
    </row>
    <row r="16771" ht="14.25" customHeight="1">
      <c r="C16771" s="42"/>
      <c r="D16771" s="43"/>
      <c r="G16771" s="34"/>
      <c r="H16771" s="35"/>
    </row>
    <row r="16772" ht="14.25" customHeight="1">
      <c r="C16772" s="42"/>
      <c r="D16772" s="43"/>
      <c r="G16772" s="34"/>
      <c r="H16772" s="35"/>
    </row>
    <row r="16773" ht="14.25" customHeight="1">
      <c r="C16773" s="42"/>
      <c r="D16773" s="43"/>
      <c r="G16773" s="34"/>
      <c r="H16773" s="35"/>
    </row>
    <row r="16774" ht="14.25" customHeight="1">
      <c r="C16774" s="42"/>
      <c r="D16774" s="43"/>
      <c r="G16774" s="34"/>
      <c r="H16774" s="35"/>
    </row>
    <row r="16775" ht="14.25" customHeight="1">
      <c r="C16775" s="42"/>
      <c r="D16775" s="43"/>
      <c r="G16775" s="34"/>
      <c r="H16775" s="35"/>
    </row>
    <row r="16776" ht="14.25" customHeight="1">
      <c r="C16776" s="42"/>
      <c r="D16776" s="43"/>
      <c r="G16776" s="34"/>
      <c r="H16776" s="35"/>
    </row>
    <row r="16777" ht="14.25" customHeight="1">
      <c r="C16777" s="42"/>
      <c r="D16777" s="43"/>
      <c r="G16777" s="34"/>
      <c r="H16777" s="35"/>
    </row>
    <row r="16778" ht="14.25" customHeight="1">
      <c r="C16778" s="42"/>
      <c r="D16778" s="43"/>
      <c r="G16778" s="34"/>
      <c r="H16778" s="35"/>
    </row>
    <row r="16779" ht="14.25" customHeight="1">
      <c r="C16779" s="42"/>
      <c r="D16779" s="43"/>
      <c r="G16779" s="34"/>
      <c r="H16779" s="35"/>
    </row>
    <row r="16780" ht="14.25" customHeight="1">
      <c r="C16780" s="42"/>
      <c r="D16780" s="43"/>
      <c r="G16780" s="34"/>
      <c r="H16780" s="35"/>
    </row>
    <row r="16781" ht="14.25" customHeight="1">
      <c r="C16781" s="42"/>
      <c r="D16781" s="43"/>
      <c r="G16781" s="34"/>
      <c r="H16781" s="35"/>
    </row>
    <row r="16782" ht="14.25" customHeight="1">
      <c r="C16782" s="42"/>
      <c r="D16782" s="43"/>
      <c r="G16782" s="34"/>
      <c r="H16782" s="35"/>
    </row>
    <row r="16783" ht="14.25" customHeight="1">
      <c r="C16783" s="42"/>
      <c r="D16783" s="43"/>
      <c r="G16783" s="34"/>
      <c r="H16783" s="35"/>
    </row>
    <row r="16784" ht="14.25" customHeight="1">
      <c r="C16784" s="42"/>
      <c r="D16784" s="43"/>
      <c r="G16784" s="34"/>
      <c r="H16784" s="35"/>
    </row>
    <row r="16785" ht="14.25" customHeight="1">
      <c r="C16785" s="42"/>
      <c r="D16785" s="43"/>
      <c r="G16785" s="34"/>
      <c r="H16785" s="35"/>
    </row>
    <row r="16786" ht="14.25" customHeight="1">
      <c r="C16786" s="42"/>
      <c r="D16786" s="43"/>
      <c r="G16786" s="34"/>
      <c r="H16786" s="35"/>
    </row>
    <row r="16787" ht="14.25" customHeight="1">
      <c r="C16787" s="42"/>
      <c r="D16787" s="43"/>
      <c r="G16787" s="34"/>
      <c r="H16787" s="35"/>
    </row>
    <row r="16788" ht="14.25" customHeight="1">
      <c r="C16788" s="42"/>
      <c r="D16788" s="43"/>
      <c r="G16788" s="34"/>
      <c r="H16788" s="35"/>
    </row>
    <row r="16789" ht="14.25" customHeight="1">
      <c r="C16789" s="42"/>
      <c r="D16789" s="43"/>
      <c r="G16789" s="34"/>
      <c r="H16789" s="35"/>
    </row>
    <row r="16790" ht="14.25" customHeight="1">
      <c r="C16790" s="42"/>
      <c r="D16790" s="43"/>
      <c r="G16790" s="34"/>
      <c r="H16790" s="35"/>
    </row>
    <row r="16791" ht="14.25" customHeight="1">
      <c r="C16791" s="42"/>
      <c r="D16791" s="43"/>
      <c r="G16791" s="34"/>
      <c r="H16791" s="35"/>
    </row>
    <row r="16792" ht="14.25" customHeight="1">
      <c r="C16792" s="42"/>
      <c r="D16792" s="43"/>
      <c r="G16792" s="34"/>
      <c r="H16792" s="35"/>
    </row>
    <row r="16793" ht="14.25" customHeight="1">
      <c r="C16793" s="42"/>
      <c r="D16793" s="43"/>
      <c r="G16793" s="34"/>
      <c r="H16793" s="35"/>
    </row>
    <row r="16794" ht="14.25" customHeight="1">
      <c r="C16794" s="42"/>
      <c r="D16794" s="43"/>
      <c r="G16794" s="34"/>
      <c r="H16794" s="35"/>
    </row>
    <row r="16795" ht="14.25" customHeight="1">
      <c r="C16795" s="42"/>
      <c r="D16795" s="43"/>
      <c r="G16795" s="34"/>
      <c r="H16795" s="35"/>
    </row>
    <row r="16796" ht="14.25" customHeight="1">
      <c r="C16796" s="42"/>
      <c r="D16796" s="43"/>
      <c r="G16796" s="34"/>
      <c r="H16796" s="35"/>
    </row>
    <row r="16797" ht="14.25" customHeight="1">
      <c r="C16797" s="42"/>
      <c r="D16797" s="43"/>
      <c r="G16797" s="34"/>
      <c r="H16797" s="35"/>
    </row>
    <row r="16798" ht="14.25" customHeight="1">
      <c r="C16798" s="42"/>
      <c r="D16798" s="43"/>
      <c r="G16798" s="34"/>
      <c r="H16798" s="35"/>
    </row>
    <row r="16799" ht="14.25" customHeight="1">
      <c r="C16799" s="42"/>
      <c r="D16799" s="43"/>
      <c r="G16799" s="34"/>
      <c r="H16799" s="35"/>
    </row>
    <row r="16800" ht="14.25" customHeight="1">
      <c r="C16800" s="42"/>
      <c r="D16800" s="43"/>
      <c r="G16800" s="34"/>
      <c r="H16800" s="35"/>
    </row>
    <row r="16801" ht="14.25" customHeight="1">
      <c r="C16801" s="42"/>
      <c r="D16801" s="43"/>
      <c r="G16801" s="34"/>
      <c r="H16801" s="35"/>
    </row>
    <row r="16802" ht="14.25" customHeight="1">
      <c r="C16802" s="42"/>
      <c r="D16802" s="43"/>
      <c r="G16802" s="34"/>
      <c r="H16802" s="35"/>
    </row>
    <row r="16803" ht="14.25" customHeight="1">
      <c r="C16803" s="42"/>
      <c r="D16803" s="43"/>
      <c r="G16803" s="34"/>
      <c r="H16803" s="35"/>
    </row>
    <row r="16804" ht="14.25" customHeight="1">
      <c r="C16804" s="42"/>
      <c r="D16804" s="43"/>
      <c r="G16804" s="34"/>
      <c r="H16804" s="35"/>
    </row>
    <row r="16805" ht="14.25" customHeight="1">
      <c r="C16805" s="42"/>
      <c r="D16805" s="43"/>
      <c r="G16805" s="34"/>
      <c r="H16805" s="35"/>
    </row>
    <row r="16806" ht="14.25" customHeight="1">
      <c r="C16806" s="42"/>
      <c r="D16806" s="43"/>
      <c r="G16806" s="34"/>
      <c r="H16806" s="35"/>
    </row>
    <row r="16807" ht="14.25" customHeight="1">
      <c r="C16807" s="42"/>
      <c r="D16807" s="43"/>
      <c r="G16807" s="34"/>
      <c r="H16807" s="35"/>
    </row>
    <row r="16808" ht="14.25" customHeight="1">
      <c r="C16808" s="42"/>
      <c r="D16808" s="43"/>
      <c r="G16808" s="34"/>
      <c r="H16808" s="35"/>
    </row>
    <row r="16809" ht="14.25" customHeight="1">
      <c r="C16809" s="42"/>
      <c r="D16809" s="43"/>
      <c r="G16809" s="34"/>
      <c r="H16809" s="35"/>
    </row>
    <row r="16810" ht="14.25" customHeight="1">
      <c r="C16810" s="42"/>
      <c r="D16810" s="43"/>
      <c r="G16810" s="34"/>
      <c r="H16810" s="35"/>
    </row>
    <row r="16811" ht="14.25" customHeight="1">
      <c r="C16811" s="42"/>
      <c r="D16811" s="43"/>
      <c r="G16811" s="34"/>
      <c r="H16811" s="35"/>
    </row>
    <row r="16812" ht="14.25" customHeight="1">
      <c r="C16812" s="42"/>
      <c r="D16812" s="43"/>
      <c r="G16812" s="34"/>
      <c r="H16812" s="35"/>
    </row>
    <row r="16813" ht="14.25" customHeight="1">
      <c r="C16813" s="42"/>
      <c r="D16813" s="43"/>
      <c r="G16813" s="34"/>
      <c r="H16813" s="35"/>
    </row>
    <row r="16814" ht="14.25" customHeight="1">
      <c r="C16814" s="42"/>
      <c r="D16814" s="43"/>
      <c r="G16814" s="34"/>
      <c r="H16814" s="35"/>
    </row>
    <row r="16815" ht="14.25" customHeight="1">
      <c r="C16815" s="42"/>
      <c r="D16815" s="43"/>
      <c r="G16815" s="34"/>
      <c r="H16815" s="35"/>
    </row>
    <row r="16816" ht="14.25" customHeight="1">
      <c r="C16816" s="42"/>
      <c r="D16816" s="43"/>
      <c r="G16816" s="34"/>
      <c r="H16816" s="35"/>
    </row>
    <row r="16817" ht="14.25" customHeight="1">
      <c r="C16817" s="42"/>
      <c r="D16817" s="43"/>
      <c r="G16817" s="34"/>
      <c r="H16817" s="35"/>
    </row>
    <row r="16818" ht="14.25" customHeight="1">
      <c r="C16818" s="42"/>
      <c r="D16818" s="43"/>
      <c r="G16818" s="34"/>
      <c r="H16818" s="35"/>
    </row>
    <row r="16819" ht="14.25" customHeight="1">
      <c r="C16819" s="42"/>
      <c r="D16819" s="43"/>
      <c r="G16819" s="34"/>
      <c r="H16819" s="35"/>
    </row>
    <row r="16820" ht="14.25" customHeight="1">
      <c r="C16820" s="42"/>
      <c r="D16820" s="43"/>
      <c r="G16820" s="34"/>
      <c r="H16820" s="35"/>
    </row>
    <row r="16821" ht="14.25" customHeight="1">
      <c r="C16821" s="42"/>
      <c r="D16821" s="43"/>
      <c r="G16821" s="34"/>
      <c r="H16821" s="35"/>
    </row>
    <row r="16822" ht="14.25" customHeight="1">
      <c r="C16822" s="42"/>
      <c r="D16822" s="43"/>
      <c r="G16822" s="34"/>
      <c r="H16822" s="35"/>
    </row>
    <row r="16823" ht="14.25" customHeight="1">
      <c r="C16823" s="42"/>
      <c r="D16823" s="43"/>
      <c r="G16823" s="34"/>
      <c r="H16823" s="35"/>
    </row>
    <row r="16824" ht="14.25" customHeight="1">
      <c r="C16824" s="42"/>
      <c r="D16824" s="43"/>
      <c r="G16824" s="34"/>
      <c r="H16824" s="35"/>
    </row>
    <row r="16825" ht="14.25" customHeight="1">
      <c r="C16825" s="42"/>
      <c r="D16825" s="43"/>
      <c r="G16825" s="34"/>
      <c r="H16825" s="35"/>
    </row>
    <row r="16826" ht="14.25" customHeight="1">
      <c r="C16826" s="42"/>
      <c r="D16826" s="43"/>
      <c r="G16826" s="34"/>
      <c r="H16826" s="35"/>
    </row>
    <row r="16827" ht="14.25" customHeight="1">
      <c r="C16827" s="42"/>
      <c r="D16827" s="43"/>
      <c r="G16827" s="34"/>
      <c r="H16827" s="35"/>
    </row>
    <row r="16828" ht="14.25" customHeight="1">
      <c r="C16828" s="42"/>
      <c r="D16828" s="43"/>
      <c r="G16828" s="34"/>
      <c r="H16828" s="35"/>
    </row>
    <row r="16829" ht="14.25" customHeight="1">
      <c r="C16829" s="42"/>
      <c r="D16829" s="43"/>
      <c r="G16829" s="34"/>
      <c r="H16829" s="35"/>
    </row>
    <row r="16830" ht="14.25" customHeight="1">
      <c r="C16830" s="42"/>
      <c r="D16830" s="43"/>
      <c r="G16830" s="34"/>
      <c r="H16830" s="35"/>
    </row>
    <row r="16831" ht="14.25" customHeight="1">
      <c r="C16831" s="42"/>
      <c r="D16831" s="43"/>
      <c r="G16831" s="34"/>
      <c r="H16831" s="35"/>
    </row>
    <row r="16832" ht="14.25" customHeight="1">
      <c r="C16832" s="42"/>
      <c r="D16832" s="43"/>
      <c r="G16832" s="34"/>
      <c r="H16832" s="35"/>
    </row>
    <row r="16833" ht="14.25" customHeight="1">
      <c r="C16833" s="42"/>
      <c r="D16833" s="43"/>
      <c r="G16833" s="34"/>
      <c r="H16833" s="35"/>
    </row>
    <row r="16834" ht="14.25" customHeight="1">
      <c r="C16834" s="42"/>
      <c r="D16834" s="43"/>
      <c r="G16834" s="34"/>
      <c r="H16834" s="35"/>
    </row>
    <row r="16835" ht="14.25" customHeight="1">
      <c r="C16835" s="42"/>
      <c r="D16835" s="43"/>
      <c r="G16835" s="34"/>
      <c r="H16835" s="35"/>
    </row>
    <row r="16836" ht="14.25" customHeight="1">
      <c r="C16836" s="42"/>
      <c r="D16836" s="43"/>
      <c r="G16836" s="34"/>
      <c r="H16836" s="35"/>
    </row>
    <row r="16837" ht="14.25" customHeight="1">
      <c r="C16837" s="42"/>
      <c r="D16837" s="43"/>
      <c r="G16837" s="34"/>
      <c r="H16837" s="35"/>
    </row>
    <row r="16838" ht="14.25" customHeight="1">
      <c r="C16838" s="42"/>
      <c r="D16838" s="43"/>
      <c r="G16838" s="34"/>
      <c r="H16838" s="35"/>
    </row>
    <row r="16839" ht="14.25" customHeight="1">
      <c r="C16839" s="42"/>
      <c r="D16839" s="43"/>
      <c r="G16839" s="34"/>
      <c r="H16839" s="35"/>
    </row>
    <row r="16840" ht="14.25" customHeight="1">
      <c r="C16840" s="42"/>
      <c r="D16840" s="43"/>
      <c r="G16840" s="34"/>
      <c r="H16840" s="35"/>
    </row>
    <row r="16841" ht="14.25" customHeight="1">
      <c r="C16841" s="42"/>
      <c r="D16841" s="43"/>
      <c r="G16841" s="34"/>
      <c r="H16841" s="35"/>
    </row>
    <row r="16842" ht="14.25" customHeight="1">
      <c r="C16842" s="42"/>
      <c r="D16842" s="43"/>
      <c r="G16842" s="34"/>
      <c r="H16842" s="35"/>
    </row>
    <row r="16843" ht="14.25" customHeight="1">
      <c r="C16843" s="42"/>
      <c r="D16843" s="43"/>
      <c r="G16843" s="34"/>
      <c r="H16843" s="35"/>
    </row>
    <row r="16844" ht="14.25" customHeight="1">
      <c r="C16844" s="42"/>
      <c r="D16844" s="43"/>
      <c r="G16844" s="34"/>
      <c r="H16844" s="35"/>
    </row>
    <row r="16845" ht="14.25" customHeight="1">
      <c r="C16845" s="42"/>
      <c r="D16845" s="43"/>
      <c r="G16845" s="34"/>
      <c r="H16845" s="35"/>
    </row>
    <row r="16846" ht="14.25" customHeight="1">
      <c r="C16846" s="42"/>
      <c r="D16846" s="43"/>
      <c r="G16846" s="34"/>
      <c r="H16846" s="35"/>
    </row>
    <row r="16847" ht="14.25" customHeight="1">
      <c r="C16847" s="42"/>
      <c r="D16847" s="43"/>
      <c r="G16847" s="34"/>
      <c r="H16847" s="35"/>
    </row>
    <row r="16848" ht="14.25" customHeight="1">
      <c r="C16848" s="42"/>
      <c r="D16848" s="43"/>
      <c r="G16848" s="34"/>
      <c r="H16848" s="35"/>
    </row>
    <row r="16849" ht="14.25" customHeight="1">
      <c r="C16849" s="42"/>
      <c r="D16849" s="43"/>
      <c r="G16849" s="34"/>
      <c r="H16849" s="35"/>
    </row>
    <row r="16850" ht="14.25" customHeight="1">
      <c r="C16850" s="42"/>
      <c r="D16850" s="43"/>
      <c r="G16850" s="34"/>
      <c r="H16850" s="35"/>
    </row>
    <row r="16851" ht="14.25" customHeight="1">
      <c r="C16851" s="42"/>
      <c r="D16851" s="43"/>
      <c r="G16851" s="34"/>
      <c r="H16851" s="35"/>
    </row>
    <row r="16852" ht="14.25" customHeight="1">
      <c r="C16852" s="42"/>
      <c r="D16852" s="43"/>
      <c r="G16852" s="34"/>
      <c r="H16852" s="35"/>
    </row>
    <row r="16853" ht="14.25" customHeight="1">
      <c r="C16853" s="42"/>
      <c r="D16853" s="43"/>
      <c r="G16853" s="34"/>
      <c r="H16853" s="35"/>
    </row>
    <row r="16854" ht="14.25" customHeight="1">
      <c r="C16854" s="42"/>
      <c r="D16854" s="43"/>
      <c r="G16854" s="34"/>
      <c r="H16854" s="35"/>
    </row>
    <row r="16855" ht="14.25" customHeight="1">
      <c r="C16855" s="42"/>
      <c r="D16855" s="43"/>
      <c r="G16855" s="34"/>
      <c r="H16855" s="35"/>
    </row>
    <row r="16856" ht="14.25" customHeight="1">
      <c r="C16856" s="42"/>
      <c r="D16856" s="43"/>
      <c r="G16856" s="34"/>
      <c r="H16856" s="35"/>
    </row>
    <row r="16857" ht="14.25" customHeight="1">
      <c r="C16857" s="42"/>
      <c r="D16857" s="43"/>
      <c r="G16857" s="34"/>
      <c r="H16857" s="35"/>
    </row>
    <row r="16858" ht="14.25" customHeight="1">
      <c r="C16858" s="42"/>
      <c r="D16858" s="43"/>
      <c r="G16858" s="34"/>
      <c r="H16858" s="35"/>
    </row>
    <row r="16859" ht="14.25" customHeight="1">
      <c r="C16859" s="42"/>
      <c r="D16859" s="43"/>
      <c r="G16859" s="34"/>
      <c r="H16859" s="35"/>
    </row>
    <row r="16860" ht="14.25" customHeight="1">
      <c r="C16860" s="42"/>
      <c r="D16860" s="43"/>
      <c r="G16860" s="34"/>
      <c r="H16860" s="35"/>
    </row>
    <row r="16861" ht="14.25" customHeight="1">
      <c r="C16861" s="42"/>
      <c r="D16861" s="43"/>
      <c r="G16861" s="34"/>
      <c r="H16861" s="35"/>
    </row>
    <row r="16862" ht="14.25" customHeight="1">
      <c r="C16862" s="42"/>
      <c r="D16862" s="43"/>
      <c r="G16862" s="34"/>
      <c r="H16862" s="35"/>
    </row>
    <row r="16863" ht="14.25" customHeight="1">
      <c r="C16863" s="42"/>
      <c r="D16863" s="43"/>
      <c r="G16863" s="34"/>
      <c r="H16863" s="35"/>
    </row>
    <row r="16864" ht="14.25" customHeight="1">
      <c r="C16864" s="42"/>
      <c r="D16864" s="43"/>
      <c r="G16864" s="34"/>
      <c r="H16864" s="35"/>
    </row>
    <row r="16865" ht="14.25" customHeight="1">
      <c r="C16865" s="42"/>
      <c r="D16865" s="43"/>
      <c r="G16865" s="34"/>
      <c r="H16865" s="35"/>
    </row>
    <row r="16866" ht="14.25" customHeight="1">
      <c r="C16866" s="42"/>
      <c r="D16866" s="43"/>
      <c r="G16866" s="34"/>
      <c r="H16866" s="35"/>
    </row>
    <row r="16867" ht="14.25" customHeight="1">
      <c r="C16867" s="42"/>
      <c r="D16867" s="43"/>
      <c r="G16867" s="34"/>
      <c r="H16867" s="35"/>
    </row>
    <row r="16868" ht="14.25" customHeight="1">
      <c r="C16868" s="42"/>
      <c r="D16868" s="43"/>
      <c r="G16868" s="34"/>
      <c r="H16868" s="35"/>
    </row>
    <row r="16869" ht="14.25" customHeight="1">
      <c r="C16869" s="42"/>
      <c r="D16869" s="43"/>
      <c r="G16869" s="34"/>
      <c r="H16869" s="35"/>
    </row>
    <row r="16870" ht="14.25" customHeight="1">
      <c r="C16870" s="42"/>
      <c r="D16870" s="43"/>
      <c r="G16870" s="34"/>
      <c r="H16870" s="35"/>
    </row>
    <row r="16871" ht="14.25" customHeight="1">
      <c r="C16871" s="42"/>
      <c r="D16871" s="43"/>
      <c r="G16871" s="34"/>
      <c r="H16871" s="35"/>
    </row>
    <row r="16872" ht="14.25" customHeight="1">
      <c r="C16872" s="42"/>
      <c r="D16872" s="43"/>
      <c r="G16872" s="34"/>
      <c r="H16872" s="35"/>
    </row>
    <row r="16873" ht="14.25" customHeight="1">
      <c r="C16873" s="42"/>
      <c r="D16873" s="43"/>
      <c r="G16873" s="34"/>
      <c r="H16873" s="35"/>
    </row>
    <row r="16874" ht="14.25" customHeight="1">
      <c r="C16874" s="42"/>
      <c r="D16874" s="43"/>
      <c r="G16874" s="34"/>
      <c r="H16874" s="35"/>
    </row>
    <row r="16875" ht="14.25" customHeight="1">
      <c r="C16875" s="42"/>
      <c r="D16875" s="43"/>
      <c r="G16875" s="34"/>
      <c r="H16875" s="35"/>
    </row>
    <row r="16876" ht="14.25" customHeight="1">
      <c r="C16876" s="42"/>
      <c r="D16876" s="43"/>
      <c r="G16876" s="34"/>
      <c r="H16876" s="35"/>
    </row>
    <row r="16877" ht="14.25" customHeight="1">
      <c r="C16877" s="42"/>
      <c r="D16877" s="43"/>
      <c r="G16877" s="34"/>
      <c r="H16877" s="35"/>
    </row>
    <row r="16878" ht="14.25" customHeight="1">
      <c r="C16878" s="42"/>
      <c r="D16878" s="43"/>
      <c r="G16878" s="34"/>
      <c r="H16878" s="35"/>
    </row>
    <row r="16879" ht="14.25" customHeight="1">
      <c r="C16879" s="42"/>
      <c r="D16879" s="43"/>
      <c r="G16879" s="34"/>
      <c r="H16879" s="35"/>
    </row>
    <row r="16880" ht="14.25" customHeight="1">
      <c r="C16880" s="42"/>
      <c r="D16880" s="43"/>
      <c r="G16880" s="34"/>
      <c r="H16880" s="35"/>
    </row>
    <row r="16881" ht="14.25" customHeight="1">
      <c r="C16881" s="42"/>
      <c r="D16881" s="43"/>
      <c r="G16881" s="34"/>
      <c r="H16881" s="35"/>
    </row>
    <row r="16882" ht="14.25" customHeight="1">
      <c r="C16882" s="42"/>
      <c r="D16882" s="43"/>
      <c r="G16882" s="34"/>
      <c r="H16882" s="35"/>
    </row>
    <row r="16883" ht="14.25" customHeight="1">
      <c r="C16883" s="42"/>
      <c r="D16883" s="43"/>
      <c r="G16883" s="34"/>
      <c r="H16883" s="35"/>
    </row>
    <row r="16884" ht="14.25" customHeight="1">
      <c r="C16884" s="42"/>
      <c r="D16884" s="43"/>
      <c r="G16884" s="34"/>
      <c r="H16884" s="35"/>
    </row>
    <row r="16885" ht="14.25" customHeight="1">
      <c r="C16885" s="42"/>
      <c r="D16885" s="43"/>
      <c r="G16885" s="34"/>
      <c r="H16885" s="35"/>
    </row>
    <row r="16886" ht="14.25" customHeight="1">
      <c r="C16886" s="42"/>
      <c r="D16886" s="43"/>
      <c r="G16886" s="34"/>
      <c r="H16886" s="35"/>
    </row>
    <row r="16887" ht="14.25" customHeight="1">
      <c r="C16887" s="42"/>
      <c r="D16887" s="43"/>
      <c r="G16887" s="34"/>
      <c r="H16887" s="35"/>
    </row>
    <row r="16888" ht="14.25" customHeight="1">
      <c r="C16888" s="42"/>
      <c r="D16888" s="43"/>
      <c r="G16888" s="34"/>
      <c r="H16888" s="35"/>
    </row>
    <row r="16889" ht="14.25" customHeight="1">
      <c r="C16889" s="42"/>
      <c r="D16889" s="43"/>
      <c r="G16889" s="34"/>
      <c r="H16889" s="35"/>
    </row>
    <row r="16890" ht="14.25" customHeight="1">
      <c r="C16890" s="42"/>
      <c r="D16890" s="43"/>
      <c r="G16890" s="34"/>
      <c r="H16890" s="35"/>
    </row>
    <row r="16891" ht="14.25" customHeight="1">
      <c r="C16891" s="42"/>
      <c r="D16891" s="43"/>
      <c r="G16891" s="34"/>
      <c r="H16891" s="35"/>
    </row>
    <row r="16892" ht="14.25" customHeight="1">
      <c r="C16892" s="42"/>
      <c r="D16892" s="43"/>
      <c r="G16892" s="34"/>
      <c r="H16892" s="35"/>
    </row>
    <row r="16893" ht="14.25" customHeight="1">
      <c r="C16893" s="42"/>
      <c r="D16893" s="43"/>
      <c r="G16893" s="34"/>
      <c r="H16893" s="35"/>
    </row>
    <row r="16894" ht="14.25" customHeight="1">
      <c r="C16894" s="42"/>
      <c r="D16894" s="43"/>
      <c r="G16894" s="34"/>
      <c r="H16894" s="35"/>
    </row>
    <row r="16895" ht="14.25" customHeight="1">
      <c r="C16895" s="42"/>
      <c r="D16895" s="43"/>
      <c r="G16895" s="34"/>
      <c r="H16895" s="35"/>
    </row>
    <row r="16896" ht="14.25" customHeight="1">
      <c r="C16896" s="42"/>
      <c r="D16896" s="43"/>
      <c r="G16896" s="34"/>
      <c r="H16896" s="35"/>
    </row>
    <row r="16897" ht="14.25" customHeight="1">
      <c r="C16897" s="42"/>
      <c r="D16897" s="43"/>
      <c r="G16897" s="34"/>
      <c r="H16897" s="35"/>
    </row>
    <row r="16898" ht="14.25" customHeight="1">
      <c r="C16898" s="42"/>
      <c r="D16898" s="43"/>
      <c r="G16898" s="34"/>
      <c r="H16898" s="35"/>
    </row>
    <row r="16899" ht="14.25" customHeight="1">
      <c r="C16899" s="42"/>
      <c r="D16899" s="43"/>
      <c r="G16899" s="34"/>
      <c r="H16899" s="35"/>
    </row>
    <row r="16900" ht="14.25" customHeight="1">
      <c r="C16900" s="42"/>
      <c r="D16900" s="43"/>
      <c r="G16900" s="34"/>
      <c r="H16900" s="35"/>
    </row>
    <row r="16901" ht="14.25" customHeight="1">
      <c r="C16901" s="42"/>
      <c r="D16901" s="43"/>
      <c r="G16901" s="34"/>
      <c r="H16901" s="35"/>
    </row>
    <row r="16902" ht="14.25" customHeight="1">
      <c r="C16902" s="42"/>
      <c r="D16902" s="43"/>
      <c r="G16902" s="34"/>
      <c r="H16902" s="35"/>
    </row>
    <row r="16903" ht="14.25" customHeight="1">
      <c r="C16903" s="42"/>
      <c r="D16903" s="43"/>
      <c r="G16903" s="34"/>
      <c r="H16903" s="35"/>
    </row>
    <row r="16904" ht="14.25" customHeight="1">
      <c r="C16904" s="42"/>
      <c r="D16904" s="43"/>
      <c r="G16904" s="34"/>
      <c r="H16904" s="35"/>
    </row>
    <row r="16905" ht="14.25" customHeight="1">
      <c r="C16905" s="42"/>
      <c r="D16905" s="43"/>
      <c r="G16905" s="34"/>
      <c r="H16905" s="35"/>
    </row>
    <row r="16906" ht="14.25" customHeight="1">
      <c r="C16906" s="42"/>
      <c r="D16906" s="43"/>
      <c r="G16906" s="34"/>
      <c r="H16906" s="35"/>
    </row>
    <row r="16907" ht="14.25" customHeight="1">
      <c r="C16907" s="42"/>
      <c r="D16907" s="43"/>
      <c r="G16907" s="34"/>
      <c r="H16907" s="35"/>
    </row>
    <row r="16908" ht="14.25" customHeight="1">
      <c r="C16908" s="42"/>
      <c r="D16908" s="43"/>
      <c r="G16908" s="34"/>
      <c r="H16908" s="35"/>
    </row>
    <row r="16909" ht="14.25" customHeight="1">
      <c r="C16909" s="42"/>
      <c r="D16909" s="43"/>
      <c r="G16909" s="34"/>
      <c r="H16909" s="35"/>
    </row>
    <row r="16910" ht="14.25" customHeight="1">
      <c r="C16910" s="42"/>
      <c r="D16910" s="43"/>
      <c r="G16910" s="34"/>
      <c r="H16910" s="35"/>
    </row>
    <row r="16911" ht="14.25" customHeight="1">
      <c r="C16911" s="42"/>
      <c r="D16911" s="43"/>
      <c r="G16911" s="34"/>
      <c r="H16911" s="35"/>
    </row>
    <row r="16912" ht="14.25" customHeight="1">
      <c r="C16912" s="42"/>
      <c r="D16912" s="43"/>
      <c r="G16912" s="34"/>
      <c r="H16912" s="35"/>
    </row>
    <row r="16913" ht="14.25" customHeight="1">
      <c r="C16913" s="42"/>
      <c r="D16913" s="43"/>
      <c r="G16913" s="34"/>
      <c r="H16913" s="35"/>
    </row>
    <row r="16914" ht="14.25" customHeight="1">
      <c r="C16914" s="42"/>
      <c r="D16914" s="43"/>
      <c r="G16914" s="34"/>
      <c r="H16914" s="35"/>
    </row>
    <row r="16915" ht="14.25" customHeight="1">
      <c r="C16915" s="42"/>
      <c r="D16915" s="43"/>
      <c r="G16915" s="34"/>
      <c r="H16915" s="35"/>
    </row>
    <row r="16916" ht="14.25" customHeight="1">
      <c r="C16916" s="42"/>
      <c r="D16916" s="43"/>
      <c r="G16916" s="34"/>
      <c r="H16916" s="35"/>
    </row>
    <row r="16917" ht="14.25" customHeight="1">
      <c r="C16917" s="42"/>
      <c r="D16917" s="43"/>
      <c r="G16917" s="34"/>
      <c r="H16917" s="35"/>
    </row>
    <row r="16918" ht="14.25" customHeight="1">
      <c r="C16918" s="42"/>
      <c r="D16918" s="43"/>
      <c r="G16918" s="34"/>
      <c r="H16918" s="35"/>
    </row>
    <row r="16919" ht="14.25" customHeight="1">
      <c r="C16919" s="42"/>
      <c r="D16919" s="43"/>
      <c r="G16919" s="34"/>
      <c r="H16919" s="35"/>
    </row>
    <row r="16920" ht="14.25" customHeight="1">
      <c r="C16920" s="42"/>
      <c r="D16920" s="43"/>
      <c r="G16920" s="34"/>
      <c r="H16920" s="35"/>
    </row>
    <row r="16921" ht="14.25" customHeight="1">
      <c r="C16921" s="42"/>
      <c r="D16921" s="43"/>
      <c r="G16921" s="34"/>
      <c r="H16921" s="35"/>
    </row>
    <row r="16922" ht="14.25" customHeight="1">
      <c r="C16922" s="42"/>
      <c r="D16922" s="43"/>
      <c r="G16922" s="34"/>
      <c r="H16922" s="35"/>
    </row>
    <row r="16923" ht="14.25" customHeight="1">
      <c r="C16923" s="42"/>
      <c r="D16923" s="43"/>
      <c r="G16923" s="34"/>
      <c r="H16923" s="35"/>
    </row>
    <row r="16924" ht="14.25" customHeight="1">
      <c r="C16924" s="42"/>
      <c r="D16924" s="43"/>
      <c r="G16924" s="34"/>
      <c r="H16924" s="35"/>
    </row>
    <row r="16925" ht="14.25" customHeight="1">
      <c r="C16925" s="42"/>
      <c r="D16925" s="43"/>
      <c r="G16925" s="34"/>
      <c r="H16925" s="35"/>
    </row>
    <row r="16926" ht="14.25" customHeight="1">
      <c r="C16926" s="42"/>
      <c r="D16926" s="43"/>
      <c r="G16926" s="34"/>
      <c r="H16926" s="35"/>
    </row>
    <row r="16927" ht="14.25" customHeight="1">
      <c r="C16927" s="42"/>
      <c r="D16927" s="43"/>
      <c r="G16927" s="34"/>
      <c r="H16927" s="35"/>
    </row>
    <row r="16928" ht="14.25" customHeight="1">
      <c r="C16928" s="42"/>
      <c r="D16928" s="43"/>
      <c r="G16928" s="34"/>
      <c r="H16928" s="35"/>
    </row>
    <row r="16929" ht="14.25" customHeight="1">
      <c r="C16929" s="42"/>
      <c r="D16929" s="43"/>
      <c r="G16929" s="34"/>
      <c r="H16929" s="35"/>
    </row>
    <row r="16930" ht="14.25" customHeight="1">
      <c r="C16930" s="42"/>
      <c r="D16930" s="43"/>
      <c r="G16930" s="34"/>
      <c r="H16930" s="35"/>
    </row>
    <row r="16931" ht="14.25" customHeight="1">
      <c r="C16931" s="42"/>
      <c r="D16931" s="43"/>
      <c r="G16931" s="34"/>
      <c r="H16931" s="35"/>
    </row>
    <row r="16932" ht="14.25" customHeight="1">
      <c r="C16932" s="42"/>
      <c r="D16932" s="43"/>
      <c r="G16932" s="34"/>
      <c r="H16932" s="35"/>
    </row>
    <row r="16933" ht="14.25" customHeight="1">
      <c r="C16933" s="42"/>
      <c r="D16933" s="43"/>
      <c r="G16933" s="34"/>
      <c r="H16933" s="35"/>
    </row>
    <row r="16934" ht="14.25" customHeight="1">
      <c r="C16934" s="42"/>
      <c r="D16934" s="43"/>
      <c r="G16934" s="34"/>
      <c r="H16934" s="35"/>
    </row>
    <row r="16935" ht="14.25" customHeight="1">
      <c r="C16935" s="42"/>
      <c r="D16935" s="43"/>
      <c r="G16935" s="34"/>
      <c r="H16935" s="35"/>
    </row>
    <row r="16936" ht="14.25" customHeight="1">
      <c r="C16936" s="42"/>
      <c r="D16936" s="43"/>
      <c r="G16936" s="34"/>
      <c r="H16936" s="35"/>
    </row>
    <row r="16937" ht="14.25" customHeight="1">
      <c r="C16937" s="42"/>
      <c r="D16937" s="43"/>
      <c r="G16937" s="34"/>
      <c r="H16937" s="35"/>
    </row>
    <row r="16938" ht="14.25" customHeight="1">
      <c r="C16938" s="42"/>
      <c r="D16938" s="43"/>
      <c r="G16938" s="34"/>
      <c r="H16938" s="35"/>
    </row>
    <row r="16939" ht="14.25" customHeight="1">
      <c r="C16939" s="42"/>
      <c r="D16939" s="43"/>
      <c r="G16939" s="34"/>
      <c r="H16939" s="35"/>
    </row>
    <row r="16940" ht="14.25" customHeight="1">
      <c r="C16940" s="42"/>
      <c r="D16940" s="43"/>
      <c r="G16940" s="34"/>
      <c r="H16940" s="35"/>
    </row>
    <row r="16941" ht="14.25" customHeight="1">
      <c r="C16941" s="42"/>
      <c r="D16941" s="43"/>
      <c r="G16941" s="34"/>
      <c r="H16941" s="35"/>
    </row>
    <row r="16942" ht="14.25" customHeight="1">
      <c r="C16942" s="42"/>
      <c r="D16942" s="43"/>
      <c r="G16942" s="34"/>
      <c r="H16942" s="35"/>
    </row>
    <row r="16943" ht="14.25" customHeight="1">
      <c r="C16943" s="42"/>
      <c r="D16943" s="43"/>
      <c r="G16943" s="34"/>
      <c r="H16943" s="35"/>
    </row>
    <row r="16944" ht="14.25" customHeight="1">
      <c r="C16944" s="42"/>
      <c r="D16944" s="43"/>
      <c r="G16944" s="34"/>
      <c r="H16944" s="35"/>
    </row>
    <row r="16945" ht="14.25" customHeight="1">
      <c r="C16945" s="42"/>
      <c r="D16945" s="43"/>
      <c r="G16945" s="34"/>
      <c r="H16945" s="35"/>
    </row>
    <row r="16946" ht="14.25" customHeight="1">
      <c r="C16946" s="42"/>
      <c r="D16946" s="43"/>
      <c r="G16946" s="34"/>
      <c r="H16946" s="35"/>
    </row>
    <row r="16947" ht="14.25" customHeight="1">
      <c r="C16947" s="42"/>
      <c r="D16947" s="43"/>
      <c r="G16947" s="34"/>
      <c r="H16947" s="35"/>
    </row>
    <row r="16948" ht="14.25" customHeight="1">
      <c r="C16948" s="42"/>
      <c r="D16948" s="43"/>
      <c r="G16948" s="34"/>
      <c r="H16948" s="35"/>
    </row>
    <row r="16949" ht="14.25" customHeight="1">
      <c r="C16949" s="42"/>
      <c r="D16949" s="43"/>
      <c r="G16949" s="34"/>
      <c r="H16949" s="35"/>
    </row>
    <row r="16950" ht="14.25" customHeight="1">
      <c r="C16950" s="42"/>
      <c r="D16950" s="43"/>
      <c r="G16950" s="34"/>
      <c r="H16950" s="35"/>
    </row>
    <row r="16951" ht="14.25" customHeight="1">
      <c r="C16951" s="42"/>
      <c r="D16951" s="43"/>
      <c r="G16951" s="34"/>
      <c r="H16951" s="35"/>
    </row>
    <row r="16952" ht="14.25" customHeight="1">
      <c r="C16952" s="42"/>
      <c r="D16952" s="43"/>
      <c r="G16952" s="34"/>
      <c r="H16952" s="35"/>
    </row>
    <row r="16953" ht="14.25" customHeight="1">
      <c r="C16953" s="42"/>
      <c r="D16953" s="43"/>
      <c r="G16953" s="34"/>
      <c r="H16953" s="35"/>
    </row>
    <row r="16954" ht="14.25" customHeight="1">
      <c r="C16954" s="42"/>
      <c r="D16954" s="43"/>
      <c r="G16954" s="34"/>
      <c r="H16954" s="35"/>
    </row>
    <row r="16955" ht="14.25" customHeight="1">
      <c r="C16955" s="42"/>
      <c r="D16955" s="43"/>
      <c r="G16955" s="34"/>
      <c r="H16955" s="35"/>
    </row>
    <row r="16956" ht="14.25" customHeight="1">
      <c r="C16956" s="42"/>
      <c r="D16956" s="43"/>
      <c r="G16956" s="34"/>
      <c r="H16956" s="35"/>
    </row>
    <row r="16957" ht="14.25" customHeight="1">
      <c r="C16957" s="42"/>
      <c r="D16957" s="43"/>
      <c r="G16957" s="34"/>
      <c r="H16957" s="35"/>
    </row>
    <row r="16958" ht="14.25" customHeight="1">
      <c r="C16958" s="42"/>
      <c r="D16958" s="43"/>
      <c r="G16958" s="34"/>
      <c r="H16958" s="35"/>
    </row>
    <row r="16959" ht="14.25" customHeight="1">
      <c r="C16959" s="42"/>
      <c r="D16959" s="43"/>
      <c r="G16959" s="34"/>
      <c r="H16959" s="35"/>
    </row>
    <row r="16960" ht="14.25" customHeight="1">
      <c r="C16960" s="42"/>
      <c r="D16960" s="43"/>
      <c r="G16960" s="34"/>
      <c r="H16960" s="35"/>
    </row>
    <row r="16961" ht="14.25" customHeight="1">
      <c r="C16961" s="42"/>
      <c r="D16961" s="43"/>
      <c r="G16961" s="34"/>
      <c r="H16961" s="35"/>
    </row>
    <row r="16962" ht="14.25" customHeight="1">
      <c r="C16962" s="42"/>
      <c r="D16962" s="43"/>
      <c r="G16962" s="34"/>
      <c r="H16962" s="35"/>
    </row>
    <row r="16963" ht="14.25" customHeight="1">
      <c r="C16963" s="42"/>
      <c r="D16963" s="43"/>
      <c r="G16963" s="34"/>
      <c r="H16963" s="35"/>
    </row>
    <row r="16964" ht="14.25" customHeight="1">
      <c r="C16964" s="42"/>
      <c r="D16964" s="43"/>
      <c r="G16964" s="34"/>
      <c r="H16964" s="35"/>
    </row>
    <row r="16965" ht="14.25" customHeight="1">
      <c r="C16965" s="42"/>
      <c r="D16965" s="43"/>
      <c r="G16965" s="34"/>
      <c r="H16965" s="35"/>
    </row>
    <row r="16966" ht="14.25" customHeight="1">
      <c r="C16966" s="42"/>
      <c r="D16966" s="43"/>
      <c r="G16966" s="34"/>
      <c r="H16966" s="35"/>
    </row>
    <row r="16967" ht="14.25" customHeight="1">
      <c r="C16967" s="42"/>
      <c r="D16967" s="43"/>
      <c r="G16967" s="34"/>
      <c r="H16967" s="35"/>
    </row>
    <row r="16968" ht="14.25" customHeight="1">
      <c r="C16968" s="42"/>
      <c r="D16968" s="43"/>
      <c r="G16968" s="34"/>
      <c r="H16968" s="35"/>
    </row>
    <row r="16969" ht="14.25" customHeight="1">
      <c r="C16969" s="42"/>
      <c r="D16969" s="43"/>
      <c r="G16969" s="34"/>
      <c r="H16969" s="35"/>
    </row>
    <row r="16970" ht="14.25" customHeight="1">
      <c r="C16970" s="42"/>
      <c r="D16970" s="43"/>
      <c r="G16970" s="34"/>
      <c r="H16970" s="35"/>
    </row>
    <row r="16971" ht="14.25" customHeight="1">
      <c r="C16971" s="42"/>
      <c r="D16971" s="43"/>
      <c r="G16971" s="34"/>
      <c r="H16971" s="35"/>
    </row>
    <row r="16972" ht="14.25" customHeight="1">
      <c r="C16972" s="42"/>
      <c r="D16972" s="43"/>
      <c r="G16972" s="34"/>
      <c r="H16972" s="35"/>
    </row>
    <row r="16973" ht="14.25" customHeight="1">
      <c r="C16973" s="42"/>
      <c r="D16973" s="43"/>
      <c r="G16973" s="34"/>
      <c r="H16973" s="35"/>
    </row>
    <row r="16974" ht="14.25" customHeight="1">
      <c r="C16974" s="42"/>
      <c r="D16974" s="43"/>
      <c r="G16974" s="34"/>
      <c r="H16974" s="35"/>
    </row>
    <row r="16975" ht="14.25" customHeight="1">
      <c r="C16975" s="42"/>
      <c r="D16975" s="43"/>
      <c r="G16975" s="34"/>
      <c r="H16975" s="35"/>
    </row>
    <row r="16976" ht="14.25" customHeight="1">
      <c r="C16976" s="42"/>
      <c r="D16976" s="43"/>
      <c r="G16976" s="34"/>
      <c r="H16976" s="35"/>
    </row>
    <row r="16977" ht="14.25" customHeight="1">
      <c r="C16977" s="42"/>
      <c r="D16977" s="43"/>
      <c r="G16977" s="34"/>
      <c r="H16977" s="35"/>
    </row>
    <row r="16978" ht="14.25" customHeight="1">
      <c r="C16978" s="42"/>
      <c r="D16978" s="43"/>
      <c r="G16978" s="34"/>
      <c r="H16978" s="35"/>
    </row>
    <row r="16979" ht="14.25" customHeight="1">
      <c r="C16979" s="42"/>
      <c r="D16979" s="43"/>
      <c r="G16979" s="34"/>
      <c r="H16979" s="35"/>
    </row>
    <row r="16980" ht="14.25" customHeight="1">
      <c r="C16980" s="42"/>
      <c r="D16980" s="43"/>
      <c r="G16980" s="34"/>
      <c r="H16980" s="35"/>
    </row>
    <row r="16981" ht="14.25" customHeight="1">
      <c r="C16981" s="42"/>
      <c r="D16981" s="43"/>
      <c r="G16981" s="34"/>
      <c r="H16981" s="35"/>
    </row>
    <row r="16982" ht="14.25" customHeight="1">
      <c r="C16982" s="42"/>
      <c r="D16982" s="43"/>
      <c r="G16982" s="34"/>
      <c r="H16982" s="35"/>
    </row>
    <row r="16983" ht="14.25" customHeight="1">
      <c r="C16983" s="42"/>
      <c r="D16983" s="43"/>
      <c r="G16983" s="34"/>
      <c r="H16983" s="35"/>
    </row>
    <row r="16984" ht="14.25" customHeight="1">
      <c r="C16984" s="42"/>
      <c r="D16984" s="43"/>
      <c r="G16984" s="34"/>
      <c r="H16984" s="35"/>
    </row>
    <row r="16985" ht="14.25" customHeight="1">
      <c r="C16985" s="42"/>
      <c r="D16985" s="43"/>
      <c r="G16985" s="34"/>
      <c r="H16985" s="35"/>
    </row>
    <row r="16986" ht="14.25" customHeight="1">
      <c r="C16986" s="42"/>
      <c r="D16986" s="43"/>
      <c r="G16986" s="34"/>
      <c r="H16986" s="35"/>
    </row>
    <row r="16987" ht="14.25" customHeight="1">
      <c r="C16987" s="42"/>
      <c r="D16987" s="43"/>
      <c r="G16987" s="34"/>
      <c r="H16987" s="35"/>
    </row>
    <row r="16988" ht="14.25" customHeight="1">
      <c r="C16988" s="42"/>
      <c r="D16988" s="43"/>
      <c r="G16988" s="34"/>
      <c r="H16988" s="35"/>
    </row>
    <row r="16989" ht="14.25" customHeight="1">
      <c r="C16989" s="42"/>
      <c r="D16989" s="43"/>
      <c r="G16989" s="34"/>
      <c r="H16989" s="35"/>
    </row>
    <row r="16990" ht="14.25" customHeight="1">
      <c r="C16990" s="42"/>
      <c r="D16990" s="43"/>
      <c r="G16990" s="34"/>
      <c r="H16990" s="35"/>
    </row>
    <row r="16991" ht="14.25" customHeight="1">
      <c r="C16991" s="42"/>
      <c r="D16991" s="43"/>
      <c r="G16991" s="34"/>
      <c r="H16991" s="35"/>
    </row>
    <row r="16992" ht="14.25" customHeight="1">
      <c r="C16992" s="42"/>
      <c r="D16992" s="43"/>
      <c r="G16992" s="34"/>
      <c r="H16992" s="35"/>
    </row>
    <row r="16993" ht="14.25" customHeight="1">
      <c r="C16993" s="42"/>
      <c r="D16993" s="43"/>
      <c r="G16993" s="34"/>
      <c r="H16993" s="35"/>
    </row>
    <row r="16994" ht="14.25" customHeight="1">
      <c r="C16994" s="42"/>
      <c r="D16994" s="43"/>
      <c r="G16994" s="34"/>
      <c r="H16994" s="35"/>
    </row>
    <row r="16995" ht="14.25" customHeight="1">
      <c r="C16995" s="42"/>
      <c r="D16995" s="43"/>
      <c r="G16995" s="34"/>
      <c r="H16995" s="35"/>
    </row>
    <row r="16996" ht="14.25" customHeight="1">
      <c r="C16996" s="42"/>
      <c r="D16996" s="43"/>
      <c r="G16996" s="34"/>
      <c r="H16996" s="35"/>
    </row>
    <row r="16997" ht="14.25" customHeight="1">
      <c r="C16997" s="42"/>
      <c r="D16997" s="43"/>
      <c r="G16997" s="34"/>
      <c r="H16997" s="35"/>
    </row>
    <row r="16998" ht="14.25" customHeight="1">
      <c r="C16998" s="42"/>
      <c r="D16998" s="43"/>
      <c r="G16998" s="34"/>
      <c r="H16998" s="35"/>
    </row>
    <row r="16999" ht="14.25" customHeight="1">
      <c r="C16999" s="42"/>
      <c r="D16999" s="43"/>
      <c r="G16999" s="34"/>
      <c r="H16999" s="35"/>
    </row>
    <row r="17000" ht="14.25" customHeight="1">
      <c r="C17000" s="42"/>
      <c r="D17000" s="43"/>
      <c r="G17000" s="34"/>
      <c r="H17000" s="35"/>
    </row>
    <row r="17001" ht="14.25" customHeight="1">
      <c r="C17001" s="42"/>
      <c r="D17001" s="43"/>
      <c r="G17001" s="34"/>
      <c r="H17001" s="35"/>
    </row>
    <row r="17002" ht="14.25" customHeight="1">
      <c r="C17002" s="42"/>
      <c r="D17002" s="43"/>
      <c r="G17002" s="34"/>
      <c r="H17002" s="35"/>
    </row>
    <row r="17003" ht="14.25" customHeight="1">
      <c r="C17003" s="42"/>
      <c r="D17003" s="43"/>
      <c r="G17003" s="34"/>
      <c r="H17003" s="35"/>
    </row>
    <row r="17004" ht="14.25" customHeight="1">
      <c r="C17004" s="42"/>
      <c r="D17004" s="43"/>
      <c r="G17004" s="34"/>
      <c r="H17004" s="35"/>
    </row>
    <row r="17005" ht="14.25" customHeight="1">
      <c r="C17005" s="42"/>
      <c r="D17005" s="43"/>
      <c r="G17005" s="34"/>
      <c r="H17005" s="35"/>
    </row>
    <row r="17006" ht="14.25" customHeight="1">
      <c r="C17006" s="42"/>
      <c r="D17006" s="43"/>
      <c r="G17006" s="34"/>
      <c r="H17006" s="35"/>
    </row>
    <row r="17007" ht="14.25" customHeight="1">
      <c r="C17007" s="42"/>
      <c r="D17007" s="43"/>
      <c r="G17007" s="34"/>
      <c r="H17007" s="35"/>
    </row>
    <row r="17008" ht="14.25" customHeight="1">
      <c r="C17008" s="42"/>
      <c r="D17008" s="43"/>
      <c r="G17008" s="34"/>
      <c r="H17008" s="35"/>
    </row>
    <row r="17009" ht="14.25" customHeight="1">
      <c r="C17009" s="42"/>
      <c r="D17009" s="43"/>
      <c r="G17009" s="34"/>
      <c r="H17009" s="35"/>
    </row>
    <row r="17010" ht="14.25" customHeight="1">
      <c r="C17010" s="42"/>
      <c r="D17010" s="43"/>
      <c r="G17010" s="34"/>
      <c r="H17010" s="35"/>
    </row>
    <row r="17011" ht="14.25" customHeight="1">
      <c r="C17011" s="42"/>
      <c r="D17011" s="43"/>
      <c r="G17011" s="34"/>
      <c r="H17011" s="35"/>
    </row>
    <row r="17012" ht="14.25" customHeight="1">
      <c r="C17012" s="42"/>
      <c r="D17012" s="43"/>
      <c r="G17012" s="34"/>
      <c r="H17012" s="35"/>
    </row>
    <row r="17013" ht="14.25" customHeight="1">
      <c r="C17013" s="42"/>
      <c r="D17013" s="43"/>
      <c r="G17013" s="34"/>
      <c r="H17013" s="35"/>
    </row>
    <row r="17014" ht="14.25" customHeight="1">
      <c r="C17014" s="42"/>
      <c r="D17014" s="43"/>
      <c r="G17014" s="34"/>
      <c r="H17014" s="35"/>
    </row>
    <row r="17015" ht="14.25" customHeight="1">
      <c r="C17015" s="42"/>
      <c r="D17015" s="43"/>
      <c r="G17015" s="34"/>
      <c r="H17015" s="35"/>
    </row>
    <row r="17016" ht="14.25" customHeight="1">
      <c r="C17016" s="42"/>
      <c r="D17016" s="43"/>
      <c r="G17016" s="34"/>
      <c r="H17016" s="35"/>
    </row>
    <row r="17017" ht="14.25" customHeight="1">
      <c r="C17017" s="42"/>
      <c r="D17017" s="43"/>
      <c r="G17017" s="34"/>
      <c r="H17017" s="35"/>
    </row>
    <row r="17018" ht="14.25" customHeight="1">
      <c r="C17018" s="42"/>
      <c r="D17018" s="43"/>
      <c r="G17018" s="34"/>
      <c r="H17018" s="35"/>
    </row>
    <row r="17019" ht="14.25" customHeight="1">
      <c r="C17019" s="42"/>
      <c r="D17019" s="43"/>
      <c r="G17019" s="34"/>
      <c r="H17019" s="35"/>
    </row>
    <row r="17020" ht="14.25" customHeight="1">
      <c r="C17020" s="42"/>
      <c r="D17020" s="43"/>
      <c r="G17020" s="34"/>
      <c r="H17020" s="35"/>
    </row>
    <row r="17021" ht="14.25" customHeight="1">
      <c r="C17021" s="42"/>
      <c r="D17021" s="43"/>
      <c r="G17021" s="34"/>
      <c r="H17021" s="35"/>
    </row>
    <row r="17022" ht="14.25" customHeight="1">
      <c r="C17022" s="42"/>
      <c r="D17022" s="43"/>
      <c r="G17022" s="34"/>
      <c r="H17022" s="35"/>
    </row>
    <row r="17023" ht="14.25" customHeight="1">
      <c r="C17023" s="42"/>
      <c r="D17023" s="43"/>
      <c r="G17023" s="34"/>
      <c r="H17023" s="35"/>
    </row>
    <row r="17024" ht="14.25" customHeight="1">
      <c r="C17024" s="42"/>
      <c r="D17024" s="43"/>
      <c r="G17024" s="34"/>
      <c r="H17024" s="35"/>
    </row>
    <row r="17025" ht="14.25" customHeight="1">
      <c r="C17025" s="42"/>
      <c r="D17025" s="43"/>
      <c r="G17025" s="34"/>
      <c r="H17025" s="35"/>
    </row>
    <row r="17026" ht="14.25" customHeight="1">
      <c r="C17026" s="42"/>
      <c r="D17026" s="43"/>
      <c r="G17026" s="34"/>
      <c r="H17026" s="35"/>
    </row>
    <row r="17027" ht="14.25" customHeight="1">
      <c r="C17027" s="42"/>
      <c r="D17027" s="43"/>
      <c r="G17027" s="34"/>
      <c r="H17027" s="35"/>
    </row>
    <row r="17028" ht="14.25" customHeight="1">
      <c r="C17028" s="42"/>
      <c r="D17028" s="43"/>
      <c r="G17028" s="34"/>
      <c r="H17028" s="35"/>
    </row>
    <row r="17029" ht="14.25" customHeight="1">
      <c r="C17029" s="42"/>
      <c r="D17029" s="43"/>
      <c r="G17029" s="34"/>
      <c r="H17029" s="35"/>
    </row>
    <row r="17030" ht="14.25" customHeight="1">
      <c r="C17030" s="42"/>
      <c r="D17030" s="43"/>
      <c r="G17030" s="34"/>
      <c r="H17030" s="35"/>
    </row>
    <row r="17031" ht="14.25" customHeight="1">
      <c r="C17031" s="42"/>
      <c r="D17031" s="43"/>
      <c r="G17031" s="34"/>
      <c r="H17031" s="35"/>
    </row>
    <row r="17032" ht="14.25" customHeight="1">
      <c r="C17032" s="42"/>
      <c r="D17032" s="43"/>
      <c r="G17032" s="34"/>
      <c r="H17032" s="35"/>
    </row>
    <row r="17033" ht="14.25" customHeight="1">
      <c r="C17033" s="42"/>
      <c r="D17033" s="43"/>
      <c r="G17033" s="34"/>
      <c r="H17033" s="35"/>
    </row>
    <row r="17034" ht="14.25" customHeight="1">
      <c r="C17034" s="42"/>
      <c r="D17034" s="43"/>
      <c r="G17034" s="34"/>
      <c r="H17034" s="35"/>
    </row>
    <row r="17035" ht="14.25" customHeight="1">
      <c r="C17035" s="42"/>
      <c r="D17035" s="43"/>
      <c r="G17035" s="34"/>
      <c r="H17035" s="35"/>
    </row>
    <row r="17036" ht="14.25" customHeight="1">
      <c r="C17036" s="42"/>
      <c r="D17036" s="43"/>
      <c r="G17036" s="34"/>
      <c r="H17036" s="35"/>
    </row>
    <row r="17037" ht="14.25" customHeight="1">
      <c r="C17037" s="42"/>
      <c r="D17037" s="43"/>
      <c r="G17037" s="34"/>
      <c r="H17037" s="35"/>
    </row>
    <row r="17038" ht="14.25" customHeight="1">
      <c r="C17038" s="42"/>
      <c r="D17038" s="43"/>
      <c r="G17038" s="34"/>
      <c r="H17038" s="35"/>
    </row>
    <row r="17039" ht="14.25" customHeight="1">
      <c r="C17039" s="42"/>
      <c r="D17039" s="43"/>
      <c r="G17039" s="34"/>
      <c r="H17039" s="35"/>
    </row>
    <row r="17040" ht="14.25" customHeight="1">
      <c r="C17040" s="42"/>
      <c r="D17040" s="43"/>
      <c r="G17040" s="34"/>
      <c r="H17040" s="35"/>
    </row>
    <row r="17041" ht="14.25" customHeight="1">
      <c r="C17041" s="42"/>
      <c r="D17041" s="43"/>
      <c r="G17041" s="34"/>
      <c r="H17041" s="35"/>
    </row>
    <row r="17042" ht="14.25" customHeight="1">
      <c r="C17042" s="42"/>
      <c r="D17042" s="43"/>
      <c r="G17042" s="34"/>
      <c r="H17042" s="35"/>
    </row>
    <row r="17043" ht="14.25" customHeight="1">
      <c r="C17043" s="42"/>
      <c r="D17043" s="43"/>
      <c r="G17043" s="34"/>
      <c r="H17043" s="35"/>
    </row>
    <row r="17044" ht="14.25" customHeight="1">
      <c r="C17044" s="42"/>
      <c r="D17044" s="43"/>
      <c r="G17044" s="34"/>
      <c r="H17044" s="35"/>
    </row>
    <row r="17045" ht="14.25" customHeight="1">
      <c r="C17045" s="42"/>
      <c r="D17045" s="43"/>
      <c r="G17045" s="34"/>
      <c r="H17045" s="35"/>
    </row>
    <row r="17046" ht="14.25" customHeight="1">
      <c r="C17046" s="42"/>
      <c r="D17046" s="43"/>
      <c r="G17046" s="34"/>
      <c r="H17046" s="35"/>
    </row>
    <row r="17047" ht="14.25" customHeight="1">
      <c r="C17047" s="42"/>
      <c r="D17047" s="43"/>
      <c r="G17047" s="34"/>
      <c r="H17047" s="35"/>
    </row>
    <row r="17048" ht="14.25" customHeight="1">
      <c r="C17048" s="42"/>
      <c r="D17048" s="43"/>
      <c r="G17048" s="34"/>
      <c r="H17048" s="35"/>
    </row>
    <row r="17049" ht="14.25" customHeight="1">
      <c r="C17049" s="42"/>
      <c r="D17049" s="43"/>
      <c r="G17049" s="34"/>
      <c r="H17049" s="35"/>
    </row>
    <row r="17050" ht="14.25" customHeight="1">
      <c r="C17050" s="42"/>
      <c r="D17050" s="43"/>
      <c r="G17050" s="34"/>
      <c r="H17050" s="35"/>
    </row>
    <row r="17051" ht="14.25" customHeight="1">
      <c r="C17051" s="42"/>
      <c r="D17051" s="43"/>
      <c r="G17051" s="34"/>
      <c r="H17051" s="35"/>
    </row>
    <row r="17052" ht="14.25" customHeight="1">
      <c r="C17052" s="42"/>
      <c r="D17052" s="43"/>
      <c r="G17052" s="34"/>
      <c r="H17052" s="35"/>
    </row>
    <row r="17053" ht="14.25" customHeight="1">
      <c r="C17053" s="42"/>
      <c r="D17053" s="43"/>
      <c r="G17053" s="34"/>
      <c r="H17053" s="35"/>
    </row>
    <row r="17054" ht="14.25" customHeight="1">
      <c r="C17054" s="42"/>
      <c r="D17054" s="43"/>
      <c r="G17054" s="34"/>
      <c r="H17054" s="35"/>
    </row>
    <row r="17055" ht="14.25" customHeight="1">
      <c r="C17055" s="42"/>
      <c r="D17055" s="43"/>
      <c r="G17055" s="34"/>
      <c r="H17055" s="35"/>
    </row>
    <row r="17056" ht="14.25" customHeight="1">
      <c r="C17056" s="42"/>
      <c r="D17056" s="43"/>
      <c r="G17056" s="34"/>
      <c r="H17056" s="35"/>
    </row>
    <row r="17057" ht="14.25" customHeight="1">
      <c r="C17057" s="42"/>
      <c r="D17057" s="43"/>
      <c r="G17057" s="34"/>
      <c r="H17057" s="35"/>
    </row>
    <row r="17058" ht="14.25" customHeight="1">
      <c r="C17058" s="42"/>
      <c r="D17058" s="43"/>
      <c r="G17058" s="34"/>
      <c r="H17058" s="35"/>
    </row>
    <row r="17059" ht="14.25" customHeight="1">
      <c r="C17059" s="42"/>
      <c r="D17059" s="43"/>
      <c r="G17059" s="34"/>
      <c r="H17059" s="35"/>
    </row>
    <row r="17060" ht="14.25" customHeight="1">
      <c r="C17060" s="42"/>
      <c r="D17060" s="43"/>
      <c r="G17060" s="34"/>
      <c r="H17060" s="35"/>
    </row>
    <row r="17061" ht="14.25" customHeight="1">
      <c r="C17061" s="42"/>
      <c r="D17061" s="43"/>
      <c r="G17061" s="34"/>
      <c r="H17061" s="35"/>
    </row>
    <row r="17062" ht="14.25" customHeight="1">
      <c r="C17062" s="42"/>
      <c r="D17062" s="43"/>
      <c r="G17062" s="34"/>
      <c r="H17062" s="35"/>
    </row>
    <row r="17063" ht="14.25" customHeight="1">
      <c r="C17063" s="42"/>
      <c r="D17063" s="43"/>
      <c r="G17063" s="34"/>
      <c r="H17063" s="35"/>
    </row>
    <row r="17064" ht="14.25" customHeight="1">
      <c r="C17064" s="42"/>
      <c r="D17064" s="43"/>
      <c r="G17064" s="34"/>
      <c r="H17064" s="35"/>
    </row>
    <row r="17065" ht="14.25" customHeight="1">
      <c r="C17065" s="42"/>
      <c r="D17065" s="43"/>
      <c r="G17065" s="34"/>
      <c r="H17065" s="35"/>
    </row>
    <row r="17066" ht="14.25" customHeight="1">
      <c r="C17066" s="42"/>
      <c r="D17066" s="43"/>
      <c r="G17066" s="34"/>
      <c r="H17066" s="35"/>
    </row>
    <row r="17067" ht="14.25" customHeight="1">
      <c r="C17067" s="42"/>
      <c r="D17067" s="43"/>
      <c r="G17067" s="34"/>
      <c r="H17067" s="35"/>
    </row>
    <row r="17068" ht="14.25" customHeight="1">
      <c r="C17068" s="42"/>
      <c r="D17068" s="43"/>
      <c r="G17068" s="34"/>
      <c r="H17068" s="35"/>
    </row>
    <row r="17069" ht="14.25" customHeight="1">
      <c r="C17069" s="42"/>
      <c r="D17069" s="43"/>
      <c r="G17069" s="34"/>
      <c r="H17069" s="35"/>
    </row>
    <row r="17070" ht="14.25" customHeight="1">
      <c r="C17070" s="42"/>
      <c r="D17070" s="43"/>
      <c r="G17070" s="34"/>
      <c r="H17070" s="35"/>
    </row>
    <row r="17071" ht="14.25" customHeight="1">
      <c r="C17071" s="42"/>
      <c r="D17071" s="43"/>
      <c r="G17071" s="34"/>
      <c r="H17071" s="35"/>
    </row>
    <row r="17072" ht="14.25" customHeight="1">
      <c r="C17072" s="42"/>
      <c r="D17072" s="43"/>
      <c r="G17072" s="34"/>
      <c r="H17072" s="35"/>
    </row>
    <row r="17073" ht="14.25" customHeight="1">
      <c r="C17073" s="42"/>
      <c r="D17073" s="43"/>
      <c r="G17073" s="34"/>
      <c r="H17073" s="35"/>
    </row>
    <row r="17074" ht="14.25" customHeight="1">
      <c r="C17074" s="42"/>
      <c r="D17074" s="43"/>
      <c r="G17074" s="34"/>
      <c r="H17074" s="35"/>
    </row>
    <row r="17075" ht="14.25" customHeight="1">
      <c r="C17075" s="42"/>
      <c r="D17075" s="43"/>
      <c r="G17075" s="34"/>
      <c r="H17075" s="35"/>
    </row>
    <row r="17076" ht="14.25" customHeight="1">
      <c r="C17076" s="42"/>
      <c r="D17076" s="43"/>
      <c r="G17076" s="34"/>
      <c r="H17076" s="35"/>
    </row>
    <row r="17077" ht="14.25" customHeight="1">
      <c r="C17077" s="42"/>
      <c r="D17077" s="43"/>
      <c r="G17077" s="34"/>
      <c r="H17077" s="35"/>
    </row>
    <row r="17078" ht="14.25" customHeight="1">
      <c r="C17078" s="42"/>
      <c r="D17078" s="43"/>
      <c r="G17078" s="34"/>
      <c r="H17078" s="35"/>
    </row>
    <row r="17079" ht="14.25" customHeight="1">
      <c r="C17079" s="42"/>
      <c r="D17079" s="43"/>
      <c r="G17079" s="34"/>
      <c r="H17079" s="35"/>
    </row>
    <row r="17080" ht="14.25" customHeight="1">
      <c r="C17080" s="42"/>
      <c r="D17080" s="43"/>
      <c r="G17080" s="34"/>
      <c r="H17080" s="35"/>
    </row>
    <row r="17081" ht="14.25" customHeight="1">
      <c r="C17081" s="42"/>
      <c r="D17081" s="43"/>
      <c r="G17081" s="34"/>
      <c r="H17081" s="35"/>
    </row>
    <row r="17082" ht="14.25" customHeight="1">
      <c r="C17082" s="42"/>
      <c r="D17082" s="43"/>
      <c r="G17082" s="34"/>
      <c r="H17082" s="35"/>
    </row>
    <row r="17083" ht="14.25" customHeight="1">
      <c r="C17083" s="42"/>
      <c r="D17083" s="43"/>
      <c r="G17083" s="34"/>
      <c r="H17083" s="35"/>
    </row>
    <row r="17084" ht="14.25" customHeight="1">
      <c r="C17084" s="42"/>
      <c r="D17084" s="43"/>
      <c r="G17084" s="34"/>
      <c r="H17084" s="35"/>
    </row>
    <row r="17085" ht="14.25" customHeight="1">
      <c r="C17085" s="42"/>
      <c r="D17085" s="43"/>
      <c r="G17085" s="34"/>
      <c r="H17085" s="35"/>
    </row>
    <row r="17086" ht="14.25" customHeight="1">
      <c r="C17086" s="42"/>
      <c r="D17086" s="43"/>
      <c r="G17086" s="34"/>
      <c r="H17086" s="35"/>
    </row>
    <row r="17087" ht="14.25" customHeight="1">
      <c r="C17087" s="42"/>
      <c r="D17087" s="43"/>
      <c r="G17087" s="34"/>
      <c r="H17087" s="35"/>
    </row>
    <row r="17088" ht="14.25" customHeight="1">
      <c r="C17088" s="42"/>
      <c r="D17088" s="43"/>
      <c r="G17088" s="34"/>
      <c r="H17088" s="35"/>
    </row>
    <row r="17089" ht="14.25" customHeight="1">
      <c r="C17089" s="42"/>
      <c r="D17089" s="43"/>
      <c r="G17089" s="34"/>
      <c r="H17089" s="35"/>
    </row>
    <row r="17090" ht="14.25" customHeight="1">
      <c r="C17090" s="42"/>
      <c r="D17090" s="43"/>
      <c r="G17090" s="34"/>
      <c r="H17090" s="35"/>
    </row>
    <row r="17091" ht="14.25" customHeight="1">
      <c r="C17091" s="42"/>
      <c r="D17091" s="43"/>
      <c r="G17091" s="34"/>
      <c r="H17091" s="35"/>
    </row>
    <row r="17092" ht="14.25" customHeight="1">
      <c r="C17092" s="42"/>
      <c r="D17092" s="43"/>
      <c r="G17092" s="34"/>
      <c r="H17092" s="35"/>
    </row>
    <row r="17093" ht="14.25" customHeight="1">
      <c r="C17093" s="42"/>
      <c r="D17093" s="43"/>
      <c r="G17093" s="34"/>
      <c r="H17093" s="35"/>
    </row>
    <row r="17094" ht="14.25" customHeight="1">
      <c r="C17094" s="42"/>
      <c r="D17094" s="43"/>
      <c r="G17094" s="34"/>
      <c r="H17094" s="35"/>
    </row>
    <row r="17095" ht="14.25" customHeight="1">
      <c r="C17095" s="42"/>
      <c r="D17095" s="43"/>
      <c r="G17095" s="34"/>
      <c r="H17095" s="35"/>
    </row>
    <row r="17096" ht="14.25" customHeight="1">
      <c r="C17096" s="42"/>
      <c r="D17096" s="43"/>
      <c r="G17096" s="34"/>
      <c r="H17096" s="35"/>
    </row>
    <row r="17097" ht="14.25" customHeight="1">
      <c r="C17097" s="42"/>
      <c r="D17097" s="43"/>
      <c r="G17097" s="34"/>
      <c r="H17097" s="35"/>
    </row>
    <row r="17098" ht="14.25" customHeight="1">
      <c r="C17098" s="42"/>
      <c r="D17098" s="43"/>
      <c r="G17098" s="34"/>
      <c r="H17098" s="35"/>
    </row>
    <row r="17099" ht="14.25" customHeight="1">
      <c r="C17099" s="42"/>
      <c r="D17099" s="43"/>
      <c r="G17099" s="34"/>
      <c r="H17099" s="35"/>
    </row>
    <row r="17100" ht="14.25" customHeight="1">
      <c r="C17100" s="42"/>
      <c r="D17100" s="43"/>
      <c r="G17100" s="34"/>
      <c r="H17100" s="35"/>
    </row>
    <row r="17101" ht="14.25" customHeight="1">
      <c r="C17101" s="42"/>
      <c r="D17101" s="43"/>
      <c r="G17101" s="34"/>
      <c r="H17101" s="35"/>
    </row>
    <row r="17102" ht="14.25" customHeight="1">
      <c r="C17102" s="42"/>
      <c r="D17102" s="43"/>
      <c r="G17102" s="34"/>
      <c r="H17102" s="35"/>
    </row>
    <row r="17103" ht="14.25" customHeight="1">
      <c r="C17103" s="42"/>
      <c r="D17103" s="43"/>
      <c r="G17103" s="34"/>
      <c r="H17103" s="35"/>
    </row>
    <row r="17104" ht="14.25" customHeight="1">
      <c r="C17104" s="42"/>
      <c r="D17104" s="43"/>
      <c r="G17104" s="34"/>
      <c r="H17104" s="35"/>
    </row>
    <row r="17105" ht="14.25" customHeight="1">
      <c r="C17105" s="42"/>
      <c r="D17105" s="43"/>
      <c r="G17105" s="34"/>
      <c r="H17105" s="35"/>
    </row>
    <row r="17106" ht="14.25" customHeight="1">
      <c r="C17106" s="42"/>
      <c r="D17106" s="43"/>
      <c r="G17106" s="34"/>
      <c r="H17106" s="35"/>
    </row>
    <row r="17107" ht="14.25" customHeight="1">
      <c r="C17107" s="42"/>
      <c r="D17107" s="43"/>
      <c r="G17107" s="34"/>
      <c r="H17107" s="35"/>
    </row>
    <row r="17108" ht="14.25" customHeight="1">
      <c r="C17108" s="42"/>
      <c r="D17108" s="43"/>
      <c r="G17108" s="34"/>
      <c r="H17108" s="35"/>
    </row>
    <row r="17109" ht="14.25" customHeight="1">
      <c r="C17109" s="42"/>
      <c r="D17109" s="43"/>
      <c r="G17109" s="34"/>
      <c r="H17109" s="35"/>
    </row>
    <row r="17110" ht="14.25" customHeight="1">
      <c r="C17110" s="42"/>
      <c r="D17110" s="43"/>
      <c r="G17110" s="34"/>
      <c r="H17110" s="35"/>
    </row>
    <row r="17111" ht="14.25" customHeight="1">
      <c r="C17111" s="42"/>
      <c r="D17111" s="43"/>
      <c r="G17111" s="34"/>
      <c r="H17111" s="35"/>
    </row>
    <row r="17112" ht="14.25" customHeight="1">
      <c r="C17112" s="42"/>
      <c r="D17112" s="43"/>
      <c r="G17112" s="34"/>
      <c r="H17112" s="35"/>
    </row>
    <row r="17113" ht="14.25" customHeight="1">
      <c r="C17113" s="42"/>
      <c r="D17113" s="43"/>
      <c r="G17113" s="34"/>
      <c r="H17113" s="35"/>
    </row>
    <row r="17114" ht="14.25" customHeight="1">
      <c r="C17114" s="42"/>
      <c r="D17114" s="43"/>
      <c r="G17114" s="34"/>
      <c r="H17114" s="35"/>
    </row>
    <row r="17115" ht="14.25" customHeight="1">
      <c r="C17115" s="42"/>
      <c r="D17115" s="43"/>
      <c r="G17115" s="34"/>
      <c r="H17115" s="35"/>
    </row>
    <row r="17116" ht="14.25" customHeight="1">
      <c r="C17116" s="42"/>
      <c r="D17116" s="43"/>
      <c r="G17116" s="34"/>
      <c r="H17116" s="35"/>
    </row>
    <row r="17117" ht="14.25" customHeight="1">
      <c r="C17117" s="42"/>
      <c r="D17117" s="43"/>
      <c r="G17117" s="34"/>
      <c r="H17117" s="35"/>
    </row>
    <row r="17118" ht="14.25" customHeight="1">
      <c r="C17118" s="42"/>
      <c r="D17118" s="43"/>
      <c r="G17118" s="34"/>
      <c r="H17118" s="35"/>
    </row>
    <row r="17119" ht="14.25" customHeight="1">
      <c r="C17119" s="42"/>
      <c r="D17119" s="43"/>
      <c r="G17119" s="34"/>
      <c r="H17119" s="35"/>
    </row>
    <row r="17120" ht="14.25" customHeight="1">
      <c r="C17120" s="42"/>
      <c r="D17120" s="43"/>
      <c r="G17120" s="34"/>
      <c r="H17120" s="35"/>
    </row>
    <row r="17121" ht="14.25" customHeight="1">
      <c r="C17121" s="42"/>
      <c r="D17121" s="43"/>
      <c r="G17121" s="34"/>
      <c r="H17121" s="35"/>
    </row>
    <row r="17122" ht="14.25" customHeight="1">
      <c r="C17122" s="42"/>
      <c r="D17122" s="43"/>
      <c r="G17122" s="34"/>
      <c r="H17122" s="35"/>
    </row>
    <row r="17123" ht="14.25" customHeight="1">
      <c r="C17123" s="42"/>
      <c r="D17123" s="43"/>
      <c r="G17123" s="34"/>
      <c r="H17123" s="35"/>
    </row>
    <row r="17124" ht="14.25" customHeight="1">
      <c r="C17124" s="42"/>
      <c r="D17124" s="43"/>
      <c r="G17124" s="34"/>
      <c r="H17124" s="35"/>
    </row>
    <row r="17125" ht="14.25" customHeight="1">
      <c r="C17125" s="42"/>
      <c r="D17125" s="43"/>
      <c r="G17125" s="34"/>
      <c r="H17125" s="35"/>
    </row>
    <row r="17126" ht="14.25" customHeight="1">
      <c r="C17126" s="42"/>
      <c r="D17126" s="43"/>
      <c r="G17126" s="34"/>
      <c r="H17126" s="35"/>
    </row>
    <row r="17127" ht="14.25" customHeight="1">
      <c r="C17127" s="42"/>
      <c r="D17127" s="43"/>
      <c r="G17127" s="34"/>
      <c r="H17127" s="35"/>
    </row>
    <row r="17128" ht="14.25" customHeight="1">
      <c r="C17128" s="42"/>
      <c r="D17128" s="43"/>
      <c r="G17128" s="34"/>
      <c r="H17128" s="35"/>
    </row>
    <row r="17129" ht="14.25" customHeight="1">
      <c r="C17129" s="42"/>
      <c r="D17129" s="43"/>
      <c r="G17129" s="34"/>
      <c r="H17129" s="35"/>
    </row>
    <row r="17130" ht="14.25" customHeight="1">
      <c r="C17130" s="42"/>
      <c r="D17130" s="43"/>
      <c r="G17130" s="34"/>
      <c r="H17130" s="35"/>
    </row>
    <row r="17131" ht="14.25" customHeight="1">
      <c r="C17131" s="42"/>
      <c r="D17131" s="43"/>
      <c r="G17131" s="34"/>
      <c r="H17131" s="35"/>
    </row>
    <row r="17132" ht="14.25" customHeight="1">
      <c r="C17132" s="42"/>
      <c r="D17132" s="43"/>
      <c r="G17132" s="34"/>
      <c r="H17132" s="35"/>
    </row>
    <row r="17133" ht="14.25" customHeight="1">
      <c r="C17133" s="42"/>
      <c r="D17133" s="43"/>
      <c r="G17133" s="34"/>
      <c r="H17133" s="35"/>
    </row>
    <row r="17134" ht="14.25" customHeight="1">
      <c r="C17134" s="42"/>
      <c r="D17134" s="43"/>
      <c r="G17134" s="34"/>
      <c r="H17134" s="35"/>
    </row>
    <row r="17135" ht="14.25" customHeight="1">
      <c r="C17135" s="42"/>
      <c r="D17135" s="43"/>
      <c r="G17135" s="34"/>
      <c r="H17135" s="35"/>
    </row>
    <row r="17136" ht="14.25" customHeight="1">
      <c r="C17136" s="42"/>
      <c r="D17136" s="43"/>
      <c r="G17136" s="34"/>
      <c r="H17136" s="35"/>
    </row>
    <row r="17137" ht="14.25" customHeight="1">
      <c r="C17137" s="42"/>
      <c r="D17137" s="43"/>
      <c r="G17137" s="34"/>
      <c r="H17137" s="35"/>
    </row>
    <row r="17138" ht="14.25" customHeight="1">
      <c r="C17138" s="42"/>
      <c r="D17138" s="43"/>
      <c r="G17138" s="34"/>
      <c r="H17138" s="35"/>
    </row>
    <row r="17139" ht="14.25" customHeight="1">
      <c r="C17139" s="42"/>
      <c r="D17139" s="43"/>
      <c r="G17139" s="34"/>
      <c r="H17139" s="35"/>
    </row>
    <row r="17140" ht="14.25" customHeight="1">
      <c r="C17140" s="42"/>
      <c r="D17140" s="43"/>
      <c r="G17140" s="34"/>
      <c r="H17140" s="35"/>
    </row>
    <row r="17141" ht="14.25" customHeight="1">
      <c r="C17141" s="42"/>
      <c r="D17141" s="43"/>
      <c r="G17141" s="34"/>
      <c r="H17141" s="35"/>
    </row>
    <row r="17142" ht="14.25" customHeight="1">
      <c r="C17142" s="42"/>
      <c r="D17142" s="43"/>
      <c r="G17142" s="34"/>
      <c r="H17142" s="35"/>
    </row>
    <row r="17143" ht="14.25" customHeight="1">
      <c r="C17143" s="42"/>
      <c r="D17143" s="43"/>
      <c r="G17143" s="34"/>
      <c r="H17143" s="35"/>
    </row>
    <row r="17144" ht="14.25" customHeight="1">
      <c r="C17144" s="42"/>
      <c r="D17144" s="43"/>
      <c r="G17144" s="34"/>
      <c r="H17144" s="35"/>
    </row>
    <row r="17145" ht="14.25" customHeight="1">
      <c r="C17145" s="42"/>
      <c r="D17145" s="43"/>
      <c r="G17145" s="34"/>
      <c r="H17145" s="35"/>
    </row>
    <row r="17146" ht="14.25" customHeight="1">
      <c r="C17146" s="42"/>
      <c r="D17146" s="43"/>
      <c r="G17146" s="34"/>
      <c r="H17146" s="35"/>
    </row>
    <row r="17147" ht="14.25" customHeight="1">
      <c r="C17147" s="42"/>
      <c r="D17147" s="43"/>
      <c r="G17147" s="34"/>
      <c r="H17147" s="35"/>
    </row>
    <row r="17148" ht="14.25" customHeight="1">
      <c r="C17148" s="42"/>
      <c r="D17148" s="43"/>
      <c r="G17148" s="34"/>
      <c r="H17148" s="35"/>
    </row>
    <row r="17149" ht="14.25" customHeight="1">
      <c r="C17149" s="42"/>
      <c r="D17149" s="43"/>
      <c r="G17149" s="34"/>
      <c r="H17149" s="35"/>
    </row>
    <row r="17150" ht="14.25" customHeight="1">
      <c r="C17150" s="42"/>
      <c r="D17150" s="43"/>
      <c r="G17150" s="34"/>
      <c r="H17150" s="35"/>
    </row>
    <row r="17151" ht="14.25" customHeight="1">
      <c r="C17151" s="42"/>
      <c r="D17151" s="43"/>
      <c r="G17151" s="34"/>
      <c r="H17151" s="35"/>
    </row>
    <row r="17152" ht="14.25" customHeight="1">
      <c r="C17152" s="42"/>
      <c r="D17152" s="43"/>
      <c r="G17152" s="34"/>
      <c r="H17152" s="35"/>
    </row>
    <row r="17153" ht="14.25" customHeight="1">
      <c r="C17153" s="42"/>
      <c r="D17153" s="43"/>
      <c r="G17153" s="34"/>
      <c r="H17153" s="35"/>
    </row>
    <row r="17154" ht="14.25" customHeight="1">
      <c r="C17154" s="42"/>
      <c r="D17154" s="43"/>
      <c r="G17154" s="34"/>
      <c r="H17154" s="35"/>
    </row>
    <row r="17155" ht="14.25" customHeight="1">
      <c r="C17155" s="42"/>
      <c r="D17155" s="43"/>
      <c r="G17155" s="34"/>
      <c r="H17155" s="35"/>
    </row>
    <row r="17156" ht="14.25" customHeight="1">
      <c r="C17156" s="42"/>
      <c r="D17156" s="43"/>
      <c r="G17156" s="34"/>
      <c r="H17156" s="35"/>
    </row>
    <row r="17157" ht="14.25" customHeight="1">
      <c r="C17157" s="42"/>
      <c r="D17157" s="43"/>
      <c r="G17157" s="34"/>
      <c r="H17157" s="35"/>
    </row>
    <row r="17158" ht="14.25" customHeight="1">
      <c r="C17158" s="42"/>
      <c r="D17158" s="43"/>
      <c r="G17158" s="34"/>
      <c r="H17158" s="35"/>
    </row>
    <row r="17159" ht="14.25" customHeight="1">
      <c r="C17159" s="42"/>
      <c r="D17159" s="43"/>
      <c r="G17159" s="34"/>
      <c r="H17159" s="35"/>
    </row>
    <row r="17160" ht="14.25" customHeight="1">
      <c r="C17160" s="42"/>
      <c r="D17160" s="43"/>
      <c r="G17160" s="34"/>
      <c r="H17160" s="35"/>
    </row>
    <row r="17161" ht="14.25" customHeight="1">
      <c r="C17161" s="42"/>
      <c r="D17161" s="43"/>
      <c r="G17161" s="34"/>
      <c r="H17161" s="35"/>
    </row>
    <row r="17162" ht="14.25" customHeight="1">
      <c r="C17162" s="42"/>
      <c r="D17162" s="43"/>
      <c r="G17162" s="34"/>
      <c r="H17162" s="35"/>
    </row>
    <row r="17163" ht="14.25" customHeight="1">
      <c r="C17163" s="42"/>
      <c r="D17163" s="43"/>
      <c r="G17163" s="34"/>
      <c r="H17163" s="35"/>
    </row>
    <row r="17164" ht="14.25" customHeight="1">
      <c r="C17164" s="42"/>
      <c r="D17164" s="43"/>
      <c r="G17164" s="34"/>
      <c r="H17164" s="35"/>
    </row>
    <row r="17165" ht="14.25" customHeight="1">
      <c r="C17165" s="42"/>
      <c r="D17165" s="43"/>
      <c r="G17165" s="34"/>
      <c r="H17165" s="35"/>
    </row>
    <row r="17166" ht="14.25" customHeight="1">
      <c r="C17166" s="42"/>
      <c r="D17166" s="43"/>
      <c r="G17166" s="34"/>
      <c r="H17166" s="35"/>
    </row>
    <row r="17167" ht="14.25" customHeight="1">
      <c r="C17167" s="42"/>
      <c r="D17167" s="43"/>
      <c r="G17167" s="34"/>
      <c r="H17167" s="35"/>
    </row>
    <row r="17168" ht="14.25" customHeight="1">
      <c r="C17168" s="42"/>
      <c r="D17168" s="43"/>
      <c r="G17168" s="34"/>
      <c r="H17168" s="35"/>
    </row>
    <row r="17169" ht="14.25" customHeight="1">
      <c r="C17169" s="42"/>
      <c r="D17169" s="43"/>
      <c r="G17169" s="34"/>
      <c r="H17169" s="35"/>
    </row>
    <row r="17170" ht="14.25" customHeight="1">
      <c r="C17170" s="42"/>
      <c r="D17170" s="43"/>
      <c r="G17170" s="34"/>
      <c r="H17170" s="35"/>
    </row>
    <row r="17171" ht="14.25" customHeight="1">
      <c r="C17171" s="42"/>
      <c r="D17171" s="43"/>
      <c r="G17171" s="34"/>
      <c r="H17171" s="35"/>
    </row>
    <row r="17172" ht="14.25" customHeight="1">
      <c r="C17172" s="42"/>
      <c r="D17172" s="43"/>
      <c r="G17172" s="34"/>
      <c r="H17172" s="35"/>
    </row>
    <row r="17173" ht="14.25" customHeight="1">
      <c r="C17173" s="42"/>
      <c r="D17173" s="43"/>
      <c r="G17173" s="34"/>
      <c r="H17173" s="35"/>
    </row>
    <row r="17174" ht="14.25" customHeight="1">
      <c r="C17174" s="42"/>
      <c r="D17174" s="43"/>
      <c r="G17174" s="34"/>
      <c r="H17174" s="35"/>
    </row>
    <row r="17175" ht="14.25" customHeight="1">
      <c r="C17175" s="42"/>
      <c r="D17175" s="43"/>
      <c r="G17175" s="34"/>
      <c r="H17175" s="35"/>
    </row>
    <row r="17176" ht="14.25" customHeight="1">
      <c r="C17176" s="42"/>
      <c r="D17176" s="43"/>
      <c r="G17176" s="34"/>
      <c r="H17176" s="35"/>
    </row>
    <row r="17177" ht="14.25" customHeight="1">
      <c r="C17177" s="42"/>
      <c r="D17177" s="43"/>
      <c r="G17177" s="34"/>
      <c r="H17177" s="35"/>
    </row>
    <row r="17178" ht="14.25" customHeight="1">
      <c r="C17178" s="42"/>
      <c r="D17178" s="43"/>
      <c r="G17178" s="34"/>
      <c r="H17178" s="35"/>
    </row>
    <row r="17179" ht="14.25" customHeight="1">
      <c r="C17179" s="42"/>
      <c r="D17179" s="43"/>
      <c r="G17179" s="34"/>
      <c r="H17179" s="35"/>
    </row>
    <row r="17180" ht="14.25" customHeight="1">
      <c r="C17180" s="42"/>
      <c r="D17180" s="43"/>
      <c r="G17180" s="34"/>
      <c r="H17180" s="35"/>
    </row>
    <row r="17181" ht="14.25" customHeight="1">
      <c r="C17181" s="42"/>
      <c r="D17181" s="43"/>
      <c r="G17181" s="34"/>
      <c r="H17181" s="35"/>
    </row>
    <row r="17182" ht="14.25" customHeight="1">
      <c r="C17182" s="42"/>
      <c r="D17182" s="43"/>
      <c r="G17182" s="34"/>
      <c r="H17182" s="35"/>
    </row>
    <row r="17183" ht="14.25" customHeight="1">
      <c r="C17183" s="42"/>
      <c r="D17183" s="43"/>
      <c r="G17183" s="34"/>
      <c r="H17183" s="35"/>
    </row>
    <row r="17184" ht="14.25" customHeight="1">
      <c r="C17184" s="42"/>
      <c r="D17184" s="43"/>
      <c r="G17184" s="34"/>
      <c r="H17184" s="35"/>
    </row>
    <row r="17185" ht="14.25" customHeight="1">
      <c r="C17185" s="42"/>
      <c r="D17185" s="43"/>
      <c r="G17185" s="34"/>
      <c r="H17185" s="35"/>
    </row>
    <row r="17186" ht="14.25" customHeight="1">
      <c r="C17186" s="42"/>
      <c r="D17186" s="43"/>
      <c r="G17186" s="34"/>
      <c r="H17186" s="35"/>
    </row>
    <row r="17187" ht="14.25" customHeight="1">
      <c r="C17187" s="42"/>
      <c r="D17187" s="43"/>
      <c r="G17187" s="34"/>
      <c r="H17187" s="35"/>
    </row>
    <row r="17188" ht="14.25" customHeight="1">
      <c r="C17188" s="42"/>
      <c r="D17188" s="43"/>
      <c r="G17188" s="34"/>
      <c r="H17188" s="35"/>
    </row>
    <row r="17189" ht="14.25" customHeight="1">
      <c r="C17189" s="42"/>
      <c r="D17189" s="43"/>
      <c r="G17189" s="34"/>
      <c r="H17189" s="35"/>
    </row>
    <row r="17190" ht="14.25" customHeight="1">
      <c r="C17190" s="42"/>
      <c r="D17190" s="43"/>
      <c r="G17190" s="34"/>
      <c r="H17190" s="35"/>
    </row>
    <row r="17191" ht="14.25" customHeight="1">
      <c r="C17191" s="42"/>
      <c r="D17191" s="43"/>
      <c r="G17191" s="34"/>
      <c r="H17191" s="35"/>
    </row>
    <row r="17192" ht="14.25" customHeight="1">
      <c r="C17192" s="42"/>
      <c r="D17192" s="43"/>
      <c r="G17192" s="34"/>
      <c r="H17192" s="35"/>
    </row>
    <row r="17193" ht="14.25" customHeight="1">
      <c r="C17193" s="42"/>
      <c r="D17193" s="43"/>
      <c r="G17193" s="34"/>
      <c r="H17193" s="35"/>
    </row>
    <row r="17194" ht="14.25" customHeight="1">
      <c r="C17194" s="42"/>
      <c r="D17194" s="43"/>
      <c r="G17194" s="34"/>
      <c r="H17194" s="35"/>
    </row>
    <row r="17195" ht="14.25" customHeight="1">
      <c r="C17195" s="42"/>
      <c r="D17195" s="43"/>
      <c r="G17195" s="34"/>
      <c r="H17195" s="35"/>
    </row>
    <row r="17196" ht="14.25" customHeight="1">
      <c r="C17196" s="42"/>
      <c r="D17196" s="43"/>
      <c r="G17196" s="34"/>
      <c r="H17196" s="35"/>
    </row>
    <row r="17197" ht="14.25" customHeight="1">
      <c r="C17197" s="42"/>
      <c r="D17197" s="43"/>
      <c r="G17197" s="34"/>
      <c r="H17197" s="35"/>
    </row>
    <row r="17198" ht="14.25" customHeight="1">
      <c r="C17198" s="42"/>
      <c r="D17198" s="43"/>
      <c r="G17198" s="34"/>
      <c r="H17198" s="35"/>
    </row>
    <row r="17199" ht="14.25" customHeight="1">
      <c r="C17199" s="42"/>
      <c r="D17199" s="43"/>
      <c r="G17199" s="34"/>
      <c r="H17199" s="35"/>
    </row>
    <row r="17200" ht="14.25" customHeight="1">
      <c r="C17200" s="42"/>
      <c r="D17200" s="43"/>
      <c r="G17200" s="34"/>
      <c r="H17200" s="35"/>
    </row>
    <row r="17201" ht="14.25" customHeight="1">
      <c r="C17201" s="42"/>
      <c r="D17201" s="43"/>
      <c r="G17201" s="34"/>
      <c r="H17201" s="35"/>
    </row>
    <row r="17202" ht="14.25" customHeight="1">
      <c r="C17202" s="42"/>
      <c r="D17202" s="43"/>
      <c r="G17202" s="34"/>
      <c r="H17202" s="35"/>
    </row>
    <row r="17203" ht="14.25" customHeight="1">
      <c r="C17203" s="42"/>
      <c r="D17203" s="43"/>
      <c r="G17203" s="34"/>
      <c r="H17203" s="35"/>
    </row>
    <row r="17204" ht="14.25" customHeight="1">
      <c r="C17204" s="42"/>
      <c r="D17204" s="43"/>
      <c r="G17204" s="34"/>
      <c r="H17204" s="35"/>
    </row>
    <row r="17205" ht="14.25" customHeight="1">
      <c r="C17205" s="42"/>
      <c r="D17205" s="43"/>
      <c r="G17205" s="34"/>
      <c r="H17205" s="35"/>
    </row>
    <row r="17206" ht="14.25" customHeight="1">
      <c r="C17206" s="42"/>
      <c r="D17206" s="43"/>
      <c r="G17206" s="34"/>
      <c r="H17206" s="35"/>
    </row>
    <row r="17207" ht="14.25" customHeight="1">
      <c r="C17207" s="42"/>
      <c r="D17207" s="43"/>
      <c r="G17207" s="34"/>
      <c r="H17207" s="35"/>
    </row>
    <row r="17208" ht="14.25" customHeight="1">
      <c r="C17208" s="42"/>
      <c r="D17208" s="43"/>
      <c r="G17208" s="34"/>
      <c r="H17208" s="35"/>
    </row>
    <row r="17209" ht="14.25" customHeight="1">
      <c r="C17209" s="42"/>
      <c r="D17209" s="43"/>
      <c r="G17209" s="34"/>
      <c r="H17209" s="35"/>
    </row>
    <row r="17210" ht="14.25" customHeight="1">
      <c r="C17210" s="42"/>
      <c r="D17210" s="43"/>
      <c r="G17210" s="34"/>
      <c r="H17210" s="35"/>
    </row>
    <row r="17211" ht="14.25" customHeight="1">
      <c r="C17211" s="42"/>
      <c r="D17211" s="43"/>
      <c r="G17211" s="34"/>
      <c r="H17211" s="35"/>
    </row>
    <row r="17212" ht="14.25" customHeight="1">
      <c r="C17212" s="42"/>
      <c r="D17212" s="43"/>
      <c r="G17212" s="34"/>
      <c r="H17212" s="35"/>
    </row>
    <row r="17213" ht="14.25" customHeight="1">
      <c r="C17213" s="42"/>
      <c r="D17213" s="43"/>
      <c r="G17213" s="34"/>
      <c r="H17213" s="35"/>
    </row>
    <row r="17214" ht="14.25" customHeight="1">
      <c r="C17214" s="42"/>
      <c r="D17214" s="43"/>
      <c r="G17214" s="34"/>
      <c r="H17214" s="35"/>
    </row>
    <row r="17215" ht="14.25" customHeight="1">
      <c r="C17215" s="42"/>
      <c r="D17215" s="43"/>
      <c r="G17215" s="34"/>
      <c r="H17215" s="35"/>
    </row>
    <row r="17216" ht="14.25" customHeight="1">
      <c r="C17216" s="42"/>
      <c r="D17216" s="43"/>
      <c r="G17216" s="34"/>
      <c r="H17216" s="35"/>
    </row>
    <row r="17217" ht="14.25" customHeight="1">
      <c r="C17217" s="42"/>
      <c r="D17217" s="43"/>
      <c r="G17217" s="34"/>
      <c r="H17217" s="35"/>
    </row>
    <row r="17218" ht="14.25" customHeight="1">
      <c r="C17218" s="42"/>
      <c r="D17218" s="43"/>
      <c r="G17218" s="34"/>
      <c r="H17218" s="35"/>
    </row>
    <row r="17219" ht="14.25" customHeight="1">
      <c r="C17219" s="42"/>
      <c r="D17219" s="43"/>
      <c r="G17219" s="34"/>
      <c r="H17219" s="35"/>
    </row>
    <row r="17220" ht="14.25" customHeight="1">
      <c r="C17220" s="42"/>
      <c r="D17220" s="43"/>
      <c r="G17220" s="34"/>
      <c r="H17220" s="35"/>
    </row>
    <row r="17221" ht="14.25" customHeight="1">
      <c r="C17221" s="42"/>
      <c r="D17221" s="43"/>
      <c r="G17221" s="34"/>
      <c r="H17221" s="35"/>
    </row>
    <row r="17222" ht="14.25" customHeight="1">
      <c r="C17222" s="42"/>
      <c r="D17222" s="43"/>
      <c r="G17222" s="34"/>
      <c r="H17222" s="35"/>
    </row>
    <row r="17223" ht="14.25" customHeight="1">
      <c r="C17223" s="42"/>
      <c r="D17223" s="43"/>
      <c r="G17223" s="34"/>
      <c r="H17223" s="35"/>
    </row>
    <row r="17224" ht="14.25" customHeight="1">
      <c r="C17224" s="42"/>
      <c r="D17224" s="43"/>
      <c r="G17224" s="34"/>
      <c r="H17224" s="35"/>
    </row>
    <row r="17225" ht="14.25" customHeight="1">
      <c r="C17225" s="42"/>
      <c r="D17225" s="43"/>
      <c r="G17225" s="34"/>
      <c r="H17225" s="35"/>
    </row>
    <row r="17226" ht="14.25" customHeight="1">
      <c r="C17226" s="42"/>
      <c r="D17226" s="43"/>
      <c r="G17226" s="34"/>
      <c r="H17226" s="35"/>
    </row>
    <row r="17227" ht="14.25" customHeight="1">
      <c r="C17227" s="42"/>
      <c r="D17227" s="43"/>
      <c r="G17227" s="34"/>
      <c r="H17227" s="35"/>
    </row>
    <row r="17228" ht="14.25" customHeight="1">
      <c r="C17228" s="42"/>
      <c r="D17228" s="43"/>
      <c r="G17228" s="34"/>
      <c r="H17228" s="35"/>
    </row>
    <row r="17229" ht="14.25" customHeight="1">
      <c r="C17229" s="42"/>
      <c r="D17229" s="43"/>
      <c r="G17229" s="34"/>
      <c r="H17229" s="35"/>
    </row>
    <row r="17230" ht="14.25" customHeight="1">
      <c r="C17230" s="42"/>
      <c r="D17230" s="43"/>
      <c r="G17230" s="34"/>
      <c r="H17230" s="35"/>
    </row>
    <row r="17231" ht="14.25" customHeight="1">
      <c r="C17231" s="42"/>
      <c r="D17231" s="43"/>
      <c r="G17231" s="34"/>
      <c r="H17231" s="35"/>
    </row>
    <row r="17232" ht="14.25" customHeight="1">
      <c r="C17232" s="42"/>
      <c r="D17232" s="43"/>
      <c r="G17232" s="34"/>
      <c r="H17232" s="35"/>
    </row>
    <row r="17233" ht="14.25" customHeight="1">
      <c r="C17233" s="42"/>
      <c r="D17233" s="43"/>
      <c r="G17233" s="34"/>
      <c r="H17233" s="35"/>
    </row>
    <row r="17234" ht="14.25" customHeight="1">
      <c r="C17234" s="42"/>
      <c r="D17234" s="43"/>
      <c r="G17234" s="34"/>
      <c r="H17234" s="35"/>
    </row>
    <row r="17235" ht="14.25" customHeight="1">
      <c r="C17235" s="42"/>
      <c r="D17235" s="43"/>
      <c r="G17235" s="34"/>
      <c r="H17235" s="35"/>
    </row>
    <row r="17236" ht="14.25" customHeight="1">
      <c r="C17236" s="42"/>
      <c r="D17236" s="43"/>
      <c r="G17236" s="34"/>
      <c r="H17236" s="35"/>
    </row>
    <row r="17237" ht="14.25" customHeight="1">
      <c r="C17237" s="42"/>
      <c r="D17237" s="43"/>
      <c r="G17237" s="34"/>
      <c r="H17237" s="35"/>
    </row>
    <row r="17238" ht="14.25" customHeight="1">
      <c r="C17238" s="42"/>
      <c r="D17238" s="43"/>
      <c r="G17238" s="34"/>
      <c r="H17238" s="35"/>
    </row>
    <row r="17239" ht="14.25" customHeight="1">
      <c r="C17239" s="42"/>
      <c r="D17239" s="43"/>
      <c r="G17239" s="34"/>
      <c r="H17239" s="35"/>
    </row>
    <row r="17240" ht="14.25" customHeight="1">
      <c r="C17240" s="42"/>
      <c r="D17240" s="43"/>
      <c r="G17240" s="34"/>
      <c r="H17240" s="35"/>
    </row>
    <row r="17241" ht="14.25" customHeight="1">
      <c r="C17241" s="42"/>
      <c r="D17241" s="43"/>
      <c r="G17241" s="34"/>
      <c r="H17241" s="35"/>
    </row>
    <row r="17242" ht="14.25" customHeight="1">
      <c r="C17242" s="42"/>
      <c r="D17242" s="43"/>
      <c r="G17242" s="34"/>
      <c r="H17242" s="35"/>
    </row>
    <row r="17243" ht="14.25" customHeight="1">
      <c r="C17243" s="42"/>
      <c r="D17243" s="43"/>
      <c r="G17243" s="34"/>
      <c r="H17243" s="35"/>
    </row>
    <row r="17244" ht="14.25" customHeight="1">
      <c r="C17244" s="42"/>
      <c r="D17244" s="43"/>
      <c r="G17244" s="34"/>
      <c r="H17244" s="35"/>
    </row>
    <row r="17245" ht="14.25" customHeight="1">
      <c r="C17245" s="42"/>
      <c r="D17245" s="43"/>
      <c r="G17245" s="34"/>
      <c r="H17245" s="35"/>
    </row>
    <row r="17246" ht="14.25" customHeight="1">
      <c r="C17246" s="42"/>
      <c r="D17246" s="43"/>
      <c r="G17246" s="34"/>
      <c r="H17246" s="35"/>
    </row>
    <row r="17247" ht="14.25" customHeight="1">
      <c r="C17247" s="42"/>
      <c r="D17247" s="43"/>
      <c r="G17247" s="34"/>
      <c r="H17247" s="35"/>
    </row>
    <row r="17248" ht="14.25" customHeight="1">
      <c r="C17248" s="42"/>
      <c r="D17248" s="43"/>
      <c r="G17248" s="34"/>
      <c r="H17248" s="35"/>
    </row>
    <row r="17249" ht="14.25" customHeight="1">
      <c r="C17249" s="42"/>
      <c r="D17249" s="43"/>
      <c r="G17249" s="34"/>
      <c r="H17249" s="35"/>
    </row>
    <row r="17250" ht="14.25" customHeight="1">
      <c r="C17250" s="42"/>
      <c r="D17250" s="43"/>
      <c r="G17250" s="34"/>
      <c r="H17250" s="35"/>
    </row>
    <row r="17251" ht="14.25" customHeight="1">
      <c r="C17251" s="42"/>
      <c r="D17251" s="43"/>
      <c r="G17251" s="34"/>
      <c r="H17251" s="35"/>
    </row>
    <row r="17252" ht="14.25" customHeight="1">
      <c r="C17252" s="42"/>
      <c r="D17252" s="43"/>
      <c r="G17252" s="34"/>
      <c r="H17252" s="35"/>
    </row>
    <row r="17253" ht="14.25" customHeight="1">
      <c r="C17253" s="42"/>
      <c r="D17253" s="43"/>
      <c r="G17253" s="34"/>
      <c r="H17253" s="35"/>
    </row>
    <row r="17254" ht="14.25" customHeight="1">
      <c r="C17254" s="42"/>
      <c r="D17254" s="43"/>
      <c r="G17254" s="34"/>
      <c r="H17254" s="35"/>
    </row>
    <row r="17255" ht="14.25" customHeight="1">
      <c r="C17255" s="42"/>
      <c r="D17255" s="43"/>
      <c r="G17255" s="34"/>
      <c r="H17255" s="35"/>
    </row>
    <row r="17256" ht="14.25" customHeight="1">
      <c r="C17256" s="42"/>
      <c r="D17256" s="43"/>
      <c r="G17256" s="34"/>
      <c r="H17256" s="35"/>
    </row>
    <row r="17257" ht="14.25" customHeight="1">
      <c r="C17257" s="42"/>
      <c r="D17257" s="43"/>
      <c r="G17257" s="34"/>
      <c r="H17257" s="35"/>
    </row>
    <row r="17258" ht="14.25" customHeight="1">
      <c r="C17258" s="42"/>
      <c r="D17258" s="43"/>
      <c r="G17258" s="34"/>
      <c r="H17258" s="35"/>
    </row>
    <row r="17259" ht="14.25" customHeight="1">
      <c r="C17259" s="42"/>
      <c r="D17259" s="43"/>
      <c r="G17259" s="34"/>
      <c r="H17259" s="35"/>
    </row>
    <row r="17260" ht="14.25" customHeight="1">
      <c r="C17260" s="42"/>
      <c r="D17260" s="43"/>
      <c r="G17260" s="34"/>
      <c r="H17260" s="35"/>
    </row>
    <row r="17261" ht="14.25" customHeight="1">
      <c r="C17261" s="42"/>
      <c r="D17261" s="43"/>
      <c r="G17261" s="34"/>
      <c r="H17261" s="35"/>
    </row>
    <row r="17262" ht="14.25" customHeight="1">
      <c r="C17262" s="42"/>
      <c r="D17262" s="43"/>
      <c r="G17262" s="34"/>
      <c r="H17262" s="35"/>
    </row>
    <row r="17263" ht="14.25" customHeight="1">
      <c r="C17263" s="42"/>
      <c r="D17263" s="43"/>
      <c r="G17263" s="34"/>
      <c r="H17263" s="35"/>
    </row>
    <row r="17264" ht="14.25" customHeight="1">
      <c r="C17264" s="42"/>
      <c r="D17264" s="43"/>
      <c r="G17264" s="34"/>
      <c r="H17264" s="35"/>
    </row>
    <row r="17265" ht="14.25" customHeight="1">
      <c r="C17265" s="42"/>
      <c r="D17265" s="43"/>
      <c r="G17265" s="34"/>
      <c r="H17265" s="35"/>
    </row>
    <row r="17266" ht="14.25" customHeight="1">
      <c r="C17266" s="42"/>
      <c r="D17266" s="43"/>
      <c r="G17266" s="34"/>
      <c r="H17266" s="35"/>
    </row>
    <row r="17267" ht="14.25" customHeight="1">
      <c r="C17267" s="42"/>
      <c r="D17267" s="43"/>
      <c r="G17267" s="34"/>
      <c r="H17267" s="35"/>
    </row>
    <row r="17268" ht="14.25" customHeight="1">
      <c r="C17268" s="42"/>
      <c r="D17268" s="43"/>
      <c r="G17268" s="34"/>
      <c r="H17268" s="35"/>
    </row>
    <row r="17269" ht="14.25" customHeight="1">
      <c r="C17269" s="42"/>
      <c r="D17269" s="43"/>
      <c r="G17269" s="34"/>
      <c r="H17269" s="35"/>
    </row>
    <row r="17270" ht="14.25" customHeight="1">
      <c r="C17270" s="42"/>
      <c r="D17270" s="43"/>
      <c r="G17270" s="34"/>
      <c r="H17270" s="35"/>
    </row>
    <row r="17271" ht="14.25" customHeight="1">
      <c r="C17271" s="42"/>
      <c r="D17271" s="43"/>
      <c r="G17271" s="34"/>
      <c r="H17271" s="35"/>
    </row>
    <row r="17272" ht="14.25" customHeight="1">
      <c r="C17272" s="42"/>
      <c r="D17272" s="43"/>
      <c r="G17272" s="34"/>
      <c r="H17272" s="35"/>
    </row>
    <row r="17273" ht="14.25" customHeight="1">
      <c r="C17273" s="42"/>
      <c r="D17273" s="43"/>
      <c r="G17273" s="34"/>
      <c r="H17273" s="35"/>
    </row>
    <row r="17274" ht="14.25" customHeight="1">
      <c r="C17274" s="42"/>
      <c r="D17274" s="43"/>
      <c r="G17274" s="34"/>
      <c r="H17274" s="35"/>
    </row>
    <row r="17275" ht="14.25" customHeight="1">
      <c r="C17275" s="42"/>
      <c r="D17275" s="43"/>
      <c r="G17275" s="34"/>
      <c r="H17275" s="35"/>
    </row>
    <row r="17276" ht="14.25" customHeight="1">
      <c r="C17276" s="42"/>
      <c r="D17276" s="43"/>
      <c r="G17276" s="34"/>
      <c r="H17276" s="35"/>
    </row>
    <row r="17277" ht="14.25" customHeight="1">
      <c r="C17277" s="42"/>
      <c r="D17277" s="43"/>
      <c r="G17277" s="34"/>
      <c r="H17277" s="35"/>
    </row>
    <row r="17278" ht="14.25" customHeight="1">
      <c r="C17278" s="42"/>
      <c r="D17278" s="43"/>
      <c r="G17278" s="34"/>
      <c r="H17278" s="35"/>
    </row>
    <row r="17279" ht="14.25" customHeight="1">
      <c r="C17279" s="42"/>
      <c r="D17279" s="43"/>
      <c r="G17279" s="34"/>
      <c r="H17279" s="35"/>
    </row>
    <row r="17280" ht="14.25" customHeight="1">
      <c r="C17280" s="42"/>
      <c r="D17280" s="43"/>
      <c r="G17280" s="34"/>
      <c r="H17280" s="35"/>
    </row>
    <row r="17281" ht="14.25" customHeight="1">
      <c r="C17281" s="42"/>
      <c r="D17281" s="43"/>
      <c r="G17281" s="34"/>
      <c r="H17281" s="35"/>
    </row>
    <row r="17282" ht="14.25" customHeight="1">
      <c r="C17282" s="42"/>
      <c r="D17282" s="43"/>
      <c r="G17282" s="34"/>
      <c r="H17282" s="35"/>
    </row>
    <row r="17283" ht="14.25" customHeight="1">
      <c r="C17283" s="42"/>
      <c r="D17283" s="43"/>
      <c r="G17283" s="34"/>
      <c r="H17283" s="35"/>
    </row>
    <row r="17284" ht="14.25" customHeight="1">
      <c r="C17284" s="42"/>
      <c r="D17284" s="43"/>
      <c r="G17284" s="34"/>
      <c r="H17284" s="35"/>
    </row>
    <row r="17285" ht="14.25" customHeight="1">
      <c r="C17285" s="42"/>
      <c r="D17285" s="43"/>
      <c r="G17285" s="34"/>
      <c r="H17285" s="35"/>
    </row>
    <row r="17286" ht="14.25" customHeight="1">
      <c r="C17286" s="42"/>
      <c r="D17286" s="43"/>
      <c r="G17286" s="34"/>
      <c r="H17286" s="35"/>
    </row>
    <row r="17287" ht="14.25" customHeight="1">
      <c r="C17287" s="42"/>
      <c r="D17287" s="43"/>
      <c r="G17287" s="34"/>
      <c r="H17287" s="35"/>
    </row>
    <row r="17288" ht="14.25" customHeight="1">
      <c r="C17288" s="42"/>
      <c r="D17288" s="43"/>
      <c r="G17288" s="34"/>
      <c r="H17288" s="35"/>
    </row>
    <row r="17289" ht="14.25" customHeight="1">
      <c r="C17289" s="42"/>
      <c r="D17289" s="43"/>
      <c r="G17289" s="34"/>
      <c r="H17289" s="35"/>
    </row>
    <row r="17290" ht="14.25" customHeight="1">
      <c r="C17290" s="42"/>
      <c r="D17290" s="43"/>
      <c r="G17290" s="34"/>
      <c r="H17290" s="35"/>
    </row>
    <row r="17291" ht="14.25" customHeight="1">
      <c r="C17291" s="42"/>
      <c r="D17291" s="43"/>
      <c r="G17291" s="34"/>
      <c r="H17291" s="35"/>
    </row>
    <row r="17292" ht="14.25" customHeight="1">
      <c r="C17292" s="42"/>
      <c r="D17292" s="43"/>
      <c r="G17292" s="34"/>
      <c r="H17292" s="35"/>
    </row>
    <row r="17293" ht="14.25" customHeight="1">
      <c r="C17293" s="42"/>
      <c r="D17293" s="43"/>
      <c r="G17293" s="34"/>
      <c r="H17293" s="35"/>
    </row>
    <row r="17294" ht="14.25" customHeight="1">
      <c r="C17294" s="42"/>
      <c r="D17294" s="43"/>
      <c r="G17294" s="34"/>
      <c r="H17294" s="35"/>
    </row>
    <row r="17295" ht="14.25" customHeight="1">
      <c r="C17295" s="42"/>
      <c r="D17295" s="43"/>
      <c r="G17295" s="34"/>
      <c r="H17295" s="35"/>
    </row>
    <row r="17296" ht="14.25" customHeight="1">
      <c r="C17296" s="42"/>
      <c r="D17296" s="43"/>
      <c r="G17296" s="34"/>
      <c r="H17296" s="35"/>
    </row>
    <row r="17297" ht="14.25" customHeight="1">
      <c r="C17297" s="42"/>
      <c r="D17297" s="43"/>
      <c r="G17297" s="34"/>
      <c r="H17297" s="35"/>
    </row>
    <row r="17298" ht="14.25" customHeight="1">
      <c r="C17298" s="42"/>
      <c r="D17298" s="43"/>
      <c r="G17298" s="34"/>
      <c r="H17298" s="35"/>
    </row>
    <row r="17299" ht="14.25" customHeight="1">
      <c r="C17299" s="42"/>
      <c r="D17299" s="43"/>
      <c r="G17299" s="34"/>
      <c r="H17299" s="35"/>
    </row>
    <row r="17300" ht="14.25" customHeight="1">
      <c r="C17300" s="42"/>
      <c r="D17300" s="43"/>
      <c r="G17300" s="34"/>
      <c r="H17300" s="35"/>
    </row>
    <row r="17301" ht="14.25" customHeight="1">
      <c r="C17301" s="42"/>
      <c r="D17301" s="43"/>
      <c r="G17301" s="34"/>
      <c r="H17301" s="35"/>
    </row>
    <row r="17302" ht="14.25" customHeight="1">
      <c r="C17302" s="42"/>
      <c r="D17302" s="43"/>
      <c r="G17302" s="34"/>
      <c r="H17302" s="35"/>
    </row>
    <row r="17303" ht="14.25" customHeight="1">
      <c r="C17303" s="42"/>
      <c r="D17303" s="43"/>
      <c r="G17303" s="34"/>
      <c r="H17303" s="35"/>
    </row>
    <row r="17304" ht="14.25" customHeight="1">
      <c r="C17304" s="42"/>
      <c r="D17304" s="43"/>
      <c r="G17304" s="34"/>
      <c r="H17304" s="35"/>
    </row>
    <row r="17305" ht="14.25" customHeight="1">
      <c r="C17305" s="42"/>
      <c r="D17305" s="43"/>
      <c r="G17305" s="34"/>
      <c r="H17305" s="35"/>
    </row>
    <row r="17306" ht="14.25" customHeight="1">
      <c r="C17306" s="42"/>
      <c r="D17306" s="43"/>
      <c r="G17306" s="34"/>
      <c r="H17306" s="35"/>
    </row>
    <row r="17307" ht="14.25" customHeight="1">
      <c r="C17307" s="42"/>
      <c r="D17307" s="43"/>
      <c r="G17307" s="34"/>
      <c r="H17307" s="35"/>
    </row>
    <row r="17308" ht="14.25" customHeight="1">
      <c r="C17308" s="42"/>
      <c r="D17308" s="43"/>
      <c r="G17308" s="34"/>
      <c r="H17308" s="35"/>
    </row>
    <row r="17309" ht="14.25" customHeight="1">
      <c r="C17309" s="42"/>
      <c r="D17309" s="43"/>
      <c r="G17309" s="34"/>
      <c r="H17309" s="35"/>
    </row>
    <row r="17310" ht="14.25" customHeight="1">
      <c r="C17310" s="42"/>
      <c r="D17310" s="43"/>
      <c r="G17310" s="34"/>
      <c r="H17310" s="35"/>
    </row>
    <row r="17311" ht="14.25" customHeight="1">
      <c r="C17311" s="42"/>
      <c r="D17311" s="43"/>
      <c r="G17311" s="34"/>
      <c r="H17311" s="35"/>
    </row>
    <row r="17312" ht="14.25" customHeight="1">
      <c r="C17312" s="42"/>
      <c r="D17312" s="43"/>
      <c r="G17312" s="34"/>
      <c r="H17312" s="35"/>
    </row>
    <row r="17313" ht="14.25" customHeight="1">
      <c r="C17313" s="42"/>
      <c r="D17313" s="43"/>
      <c r="G17313" s="34"/>
      <c r="H17313" s="35"/>
    </row>
    <row r="17314" ht="14.25" customHeight="1">
      <c r="C17314" s="42"/>
      <c r="D17314" s="43"/>
      <c r="G17314" s="34"/>
      <c r="H17314" s="35"/>
    </row>
    <row r="17315" ht="14.25" customHeight="1">
      <c r="C17315" s="42"/>
      <c r="D17315" s="43"/>
      <c r="G17315" s="34"/>
      <c r="H17315" s="35"/>
    </row>
    <row r="17316" ht="14.25" customHeight="1">
      <c r="C17316" s="42"/>
      <c r="D17316" s="43"/>
      <c r="G17316" s="34"/>
      <c r="H17316" s="35"/>
    </row>
    <row r="17317" ht="14.25" customHeight="1">
      <c r="C17317" s="42"/>
      <c r="D17317" s="43"/>
      <c r="G17317" s="34"/>
      <c r="H17317" s="35"/>
    </row>
    <row r="17318" ht="14.25" customHeight="1">
      <c r="C17318" s="42"/>
      <c r="D17318" s="43"/>
      <c r="G17318" s="34"/>
      <c r="H17318" s="35"/>
    </row>
    <row r="17319" ht="14.25" customHeight="1">
      <c r="C17319" s="42"/>
      <c r="D17319" s="43"/>
      <c r="G17319" s="34"/>
      <c r="H17319" s="35"/>
    </row>
    <row r="17320" ht="14.25" customHeight="1">
      <c r="C17320" s="42"/>
      <c r="D17320" s="43"/>
      <c r="G17320" s="34"/>
      <c r="H17320" s="35"/>
    </row>
    <row r="17321" ht="14.25" customHeight="1">
      <c r="C17321" s="42"/>
      <c r="D17321" s="43"/>
      <c r="G17321" s="34"/>
      <c r="H17321" s="35"/>
    </row>
    <row r="17322" ht="14.25" customHeight="1">
      <c r="C17322" s="42"/>
      <c r="D17322" s="43"/>
      <c r="G17322" s="34"/>
      <c r="H17322" s="35"/>
    </row>
    <row r="17323" ht="14.25" customHeight="1">
      <c r="C17323" s="42"/>
      <c r="D17323" s="43"/>
      <c r="G17323" s="34"/>
      <c r="H17323" s="35"/>
    </row>
    <row r="17324" ht="14.25" customHeight="1">
      <c r="C17324" s="42"/>
      <c r="D17324" s="43"/>
      <c r="G17324" s="34"/>
      <c r="H17324" s="35"/>
    </row>
    <row r="17325" ht="14.25" customHeight="1">
      <c r="C17325" s="42"/>
      <c r="D17325" s="43"/>
      <c r="G17325" s="34"/>
      <c r="H17325" s="35"/>
    </row>
    <row r="17326" ht="14.25" customHeight="1">
      <c r="C17326" s="42"/>
      <c r="D17326" s="43"/>
      <c r="G17326" s="34"/>
      <c r="H17326" s="35"/>
    </row>
    <row r="17327" ht="14.25" customHeight="1">
      <c r="C17327" s="42"/>
      <c r="D17327" s="43"/>
      <c r="G17327" s="34"/>
      <c r="H17327" s="35"/>
    </row>
    <row r="17328" ht="14.25" customHeight="1">
      <c r="C17328" s="42"/>
      <c r="D17328" s="43"/>
      <c r="G17328" s="34"/>
      <c r="H17328" s="35"/>
    </row>
    <row r="17329" ht="14.25" customHeight="1">
      <c r="C17329" s="42"/>
      <c r="D17329" s="43"/>
      <c r="G17329" s="34"/>
      <c r="H17329" s="35"/>
    </row>
    <row r="17330" ht="14.25" customHeight="1">
      <c r="C17330" s="42"/>
      <c r="D17330" s="43"/>
      <c r="G17330" s="34"/>
      <c r="H17330" s="35"/>
    </row>
    <row r="17331" ht="14.25" customHeight="1">
      <c r="C17331" s="42"/>
      <c r="D17331" s="43"/>
      <c r="G17331" s="34"/>
      <c r="H17331" s="35"/>
    </row>
    <row r="17332" ht="14.25" customHeight="1">
      <c r="C17332" s="42"/>
      <c r="D17332" s="43"/>
      <c r="G17332" s="34"/>
      <c r="H17332" s="35"/>
    </row>
    <row r="17333" ht="14.25" customHeight="1">
      <c r="C17333" s="42"/>
      <c r="D17333" s="43"/>
      <c r="G17333" s="34"/>
      <c r="H17333" s="35"/>
    </row>
    <row r="17334" ht="14.25" customHeight="1">
      <c r="C17334" s="42"/>
      <c r="D17334" s="43"/>
      <c r="G17334" s="34"/>
      <c r="H17334" s="35"/>
    </row>
    <row r="17335" ht="14.25" customHeight="1">
      <c r="C17335" s="42"/>
      <c r="D17335" s="43"/>
      <c r="G17335" s="34"/>
      <c r="H17335" s="35"/>
    </row>
    <row r="17336" ht="14.25" customHeight="1">
      <c r="C17336" s="42"/>
      <c r="D17336" s="43"/>
      <c r="G17336" s="34"/>
      <c r="H17336" s="35"/>
    </row>
    <row r="17337" ht="14.25" customHeight="1">
      <c r="C17337" s="42"/>
      <c r="D17337" s="43"/>
      <c r="G17337" s="34"/>
      <c r="H17337" s="35"/>
    </row>
    <row r="17338" ht="14.25" customHeight="1">
      <c r="C17338" s="42"/>
      <c r="D17338" s="43"/>
      <c r="G17338" s="34"/>
      <c r="H17338" s="35"/>
    </row>
    <row r="17339" ht="14.25" customHeight="1">
      <c r="C17339" s="42"/>
      <c r="D17339" s="43"/>
      <c r="G17339" s="34"/>
      <c r="H17339" s="35"/>
    </row>
    <row r="17340" ht="14.25" customHeight="1">
      <c r="C17340" s="42"/>
      <c r="D17340" s="43"/>
      <c r="G17340" s="34"/>
      <c r="H17340" s="35"/>
    </row>
    <row r="17341" ht="14.25" customHeight="1">
      <c r="C17341" s="42"/>
      <c r="D17341" s="43"/>
      <c r="G17341" s="34"/>
      <c r="H17341" s="35"/>
    </row>
    <row r="17342" ht="14.25" customHeight="1">
      <c r="C17342" s="42"/>
      <c r="D17342" s="43"/>
      <c r="G17342" s="34"/>
      <c r="H17342" s="35"/>
    </row>
    <row r="17343" ht="14.25" customHeight="1">
      <c r="C17343" s="42"/>
      <c r="D17343" s="43"/>
      <c r="G17343" s="34"/>
      <c r="H17343" s="35"/>
    </row>
    <row r="17344" ht="14.25" customHeight="1">
      <c r="C17344" s="42"/>
      <c r="D17344" s="43"/>
      <c r="G17344" s="34"/>
      <c r="H17344" s="35"/>
    </row>
    <row r="17345" ht="14.25" customHeight="1">
      <c r="C17345" s="42"/>
      <c r="D17345" s="43"/>
      <c r="G17345" s="34"/>
      <c r="H17345" s="35"/>
    </row>
    <row r="17346" ht="14.25" customHeight="1">
      <c r="C17346" s="42"/>
      <c r="D17346" s="43"/>
      <c r="G17346" s="34"/>
      <c r="H17346" s="35"/>
    </row>
    <row r="17347" ht="14.25" customHeight="1">
      <c r="C17347" s="42"/>
      <c r="D17347" s="43"/>
      <c r="G17347" s="34"/>
      <c r="H17347" s="35"/>
    </row>
    <row r="17348" ht="14.25" customHeight="1">
      <c r="C17348" s="42"/>
      <c r="D17348" s="43"/>
      <c r="G17348" s="34"/>
      <c r="H17348" s="35"/>
    </row>
    <row r="17349" ht="14.25" customHeight="1">
      <c r="C17349" s="42"/>
      <c r="D17349" s="43"/>
      <c r="G17349" s="34"/>
      <c r="H17349" s="35"/>
    </row>
    <row r="17350" ht="14.25" customHeight="1">
      <c r="C17350" s="42"/>
      <c r="D17350" s="43"/>
      <c r="G17350" s="34"/>
      <c r="H17350" s="35"/>
    </row>
    <row r="17351" ht="14.25" customHeight="1">
      <c r="C17351" s="42"/>
      <c r="D17351" s="43"/>
      <c r="G17351" s="34"/>
      <c r="H17351" s="35"/>
    </row>
    <row r="17352" ht="14.25" customHeight="1">
      <c r="C17352" s="42"/>
      <c r="D17352" s="43"/>
      <c r="G17352" s="34"/>
      <c r="H17352" s="35"/>
    </row>
    <row r="17353" ht="14.25" customHeight="1">
      <c r="C17353" s="42"/>
      <c r="D17353" s="43"/>
      <c r="G17353" s="34"/>
      <c r="H17353" s="35"/>
    </row>
    <row r="17354" ht="14.25" customHeight="1">
      <c r="C17354" s="42"/>
      <c r="D17354" s="43"/>
      <c r="G17354" s="34"/>
      <c r="H17354" s="35"/>
    </row>
    <row r="17355" ht="14.25" customHeight="1">
      <c r="C17355" s="42"/>
      <c r="D17355" s="43"/>
      <c r="G17355" s="34"/>
      <c r="H17355" s="35"/>
    </row>
    <row r="17356" ht="14.25" customHeight="1">
      <c r="C17356" s="42"/>
      <c r="D17356" s="43"/>
      <c r="G17356" s="34"/>
      <c r="H17356" s="35"/>
    </row>
    <row r="17357" ht="14.25" customHeight="1">
      <c r="C17357" s="42"/>
      <c r="D17357" s="43"/>
      <c r="G17357" s="34"/>
      <c r="H17357" s="35"/>
    </row>
    <row r="17358" ht="14.25" customHeight="1">
      <c r="C17358" s="42"/>
      <c r="D17358" s="43"/>
      <c r="G17358" s="34"/>
      <c r="H17358" s="35"/>
    </row>
    <row r="17359" ht="14.25" customHeight="1">
      <c r="C17359" s="42"/>
      <c r="D17359" s="43"/>
      <c r="G17359" s="34"/>
      <c r="H17359" s="35"/>
    </row>
    <row r="17360" ht="14.25" customHeight="1">
      <c r="C17360" s="42"/>
      <c r="D17360" s="43"/>
      <c r="G17360" s="34"/>
      <c r="H17360" s="35"/>
    </row>
    <row r="17361" ht="14.25" customHeight="1">
      <c r="C17361" s="42"/>
      <c r="D17361" s="43"/>
      <c r="G17361" s="34"/>
      <c r="H17361" s="35"/>
    </row>
    <row r="17362" ht="14.25" customHeight="1">
      <c r="C17362" s="42"/>
      <c r="D17362" s="43"/>
      <c r="G17362" s="34"/>
      <c r="H17362" s="35"/>
    </row>
    <row r="17363" ht="14.25" customHeight="1">
      <c r="C17363" s="42"/>
      <c r="D17363" s="43"/>
      <c r="G17363" s="34"/>
      <c r="H17363" s="35"/>
    </row>
    <row r="17364" ht="14.25" customHeight="1">
      <c r="C17364" s="42"/>
      <c r="D17364" s="43"/>
      <c r="G17364" s="34"/>
      <c r="H17364" s="35"/>
    </row>
    <row r="17365" ht="14.25" customHeight="1">
      <c r="C17365" s="42"/>
      <c r="D17365" s="43"/>
      <c r="G17365" s="34"/>
      <c r="H17365" s="35"/>
    </row>
    <row r="17366" ht="14.25" customHeight="1">
      <c r="C17366" s="42"/>
      <c r="D17366" s="43"/>
      <c r="G17366" s="34"/>
      <c r="H17366" s="35"/>
    </row>
    <row r="17367" ht="14.25" customHeight="1">
      <c r="C17367" s="42"/>
      <c r="D17367" s="43"/>
      <c r="G17367" s="34"/>
      <c r="H17367" s="35"/>
    </row>
    <row r="17368" ht="14.25" customHeight="1">
      <c r="C17368" s="42"/>
      <c r="D17368" s="43"/>
      <c r="G17368" s="34"/>
      <c r="H17368" s="35"/>
    </row>
    <row r="17369" ht="14.25" customHeight="1">
      <c r="C17369" s="42"/>
      <c r="D17369" s="43"/>
      <c r="G17369" s="34"/>
      <c r="H17369" s="35"/>
    </row>
    <row r="17370" ht="14.25" customHeight="1">
      <c r="C17370" s="42"/>
      <c r="D17370" s="43"/>
      <c r="G17370" s="34"/>
      <c r="H17370" s="35"/>
    </row>
    <row r="17371" ht="14.25" customHeight="1">
      <c r="C17371" s="42"/>
      <c r="D17371" s="43"/>
      <c r="G17371" s="34"/>
      <c r="H17371" s="35"/>
    </row>
    <row r="17372" ht="14.25" customHeight="1">
      <c r="C17372" s="42"/>
      <c r="D17372" s="43"/>
      <c r="G17372" s="34"/>
      <c r="H17372" s="35"/>
    </row>
    <row r="17373" ht="14.25" customHeight="1">
      <c r="C17373" s="42"/>
      <c r="D17373" s="43"/>
      <c r="G17373" s="34"/>
      <c r="H17373" s="35"/>
    </row>
    <row r="17374" ht="14.25" customHeight="1">
      <c r="C17374" s="42"/>
      <c r="D17374" s="43"/>
      <c r="G17374" s="34"/>
      <c r="H17374" s="35"/>
    </row>
    <row r="17375" ht="14.25" customHeight="1">
      <c r="C17375" s="42"/>
      <c r="D17375" s="43"/>
      <c r="G17375" s="34"/>
      <c r="H17375" s="35"/>
    </row>
    <row r="17376" ht="14.25" customHeight="1">
      <c r="C17376" s="42"/>
      <c r="D17376" s="43"/>
      <c r="G17376" s="34"/>
      <c r="H17376" s="35"/>
    </row>
    <row r="17377" ht="14.25" customHeight="1">
      <c r="C17377" s="42"/>
      <c r="D17377" s="43"/>
      <c r="G17377" s="34"/>
      <c r="H17377" s="35"/>
    </row>
    <row r="17378" ht="14.25" customHeight="1">
      <c r="C17378" s="42"/>
      <c r="D17378" s="43"/>
      <c r="G17378" s="34"/>
      <c r="H17378" s="35"/>
    </row>
    <row r="17379" ht="14.25" customHeight="1">
      <c r="C17379" s="42"/>
      <c r="D17379" s="43"/>
      <c r="G17379" s="34"/>
      <c r="H17379" s="35"/>
    </row>
    <row r="17380" ht="14.25" customHeight="1">
      <c r="C17380" s="42"/>
      <c r="D17380" s="43"/>
      <c r="G17380" s="34"/>
      <c r="H17380" s="35"/>
    </row>
    <row r="17381" ht="14.25" customHeight="1">
      <c r="C17381" s="42"/>
      <c r="D17381" s="43"/>
      <c r="G17381" s="34"/>
      <c r="H17381" s="35"/>
    </row>
    <row r="17382" ht="14.25" customHeight="1">
      <c r="C17382" s="42"/>
      <c r="D17382" s="43"/>
      <c r="G17382" s="34"/>
      <c r="H17382" s="35"/>
    </row>
    <row r="17383" ht="14.25" customHeight="1">
      <c r="C17383" s="42"/>
      <c r="D17383" s="43"/>
      <c r="G17383" s="34"/>
      <c r="H17383" s="35"/>
    </row>
    <row r="17384" ht="14.25" customHeight="1">
      <c r="C17384" s="42"/>
      <c r="D17384" s="43"/>
      <c r="G17384" s="34"/>
      <c r="H17384" s="35"/>
    </row>
    <row r="17385" ht="14.25" customHeight="1">
      <c r="C17385" s="42"/>
      <c r="D17385" s="43"/>
      <c r="G17385" s="34"/>
      <c r="H17385" s="35"/>
    </row>
    <row r="17386" ht="14.25" customHeight="1">
      <c r="C17386" s="42"/>
      <c r="D17386" s="43"/>
      <c r="G17386" s="34"/>
      <c r="H17386" s="35"/>
    </row>
    <row r="17387" ht="14.25" customHeight="1">
      <c r="C17387" s="42"/>
      <c r="D17387" s="43"/>
      <c r="G17387" s="34"/>
      <c r="H17387" s="35"/>
    </row>
    <row r="17388" ht="14.25" customHeight="1">
      <c r="C17388" s="42"/>
      <c r="D17388" s="43"/>
      <c r="G17388" s="34"/>
      <c r="H17388" s="35"/>
    </row>
    <row r="17389" ht="14.25" customHeight="1">
      <c r="C17389" s="42"/>
      <c r="D17389" s="43"/>
      <c r="G17389" s="34"/>
      <c r="H17389" s="35"/>
    </row>
    <row r="17390" ht="14.25" customHeight="1">
      <c r="C17390" s="42"/>
      <c r="D17390" s="43"/>
      <c r="G17390" s="34"/>
      <c r="H17390" s="35"/>
    </row>
    <row r="17391" ht="14.25" customHeight="1">
      <c r="C17391" s="42"/>
      <c r="D17391" s="43"/>
      <c r="G17391" s="34"/>
      <c r="H17391" s="35"/>
    </row>
    <row r="17392" ht="14.25" customHeight="1">
      <c r="C17392" s="42"/>
      <c r="D17392" s="43"/>
      <c r="G17392" s="34"/>
      <c r="H17392" s="35"/>
    </row>
    <row r="17393" ht="14.25" customHeight="1">
      <c r="C17393" s="42"/>
      <c r="D17393" s="43"/>
      <c r="G17393" s="34"/>
      <c r="H17393" s="35"/>
    </row>
    <row r="17394" ht="14.25" customHeight="1">
      <c r="C17394" s="42"/>
      <c r="D17394" s="43"/>
      <c r="G17394" s="34"/>
      <c r="H17394" s="35"/>
    </row>
    <row r="17395" ht="14.25" customHeight="1">
      <c r="C17395" s="42"/>
      <c r="D17395" s="43"/>
      <c r="G17395" s="34"/>
      <c r="H17395" s="35"/>
    </row>
    <row r="17396" ht="14.25" customHeight="1">
      <c r="C17396" s="42"/>
      <c r="D17396" s="43"/>
      <c r="G17396" s="34"/>
      <c r="H17396" s="35"/>
    </row>
    <row r="17397" ht="14.25" customHeight="1">
      <c r="C17397" s="42"/>
      <c r="D17397" s="43"/>
      <c r="G17397" s="34"/>
      <c r="H17397" s="35"/>
    </row>
    <row r="17398" ht="14.25" customHeight="1">
      <c r="C17398" s="42"/>
      <c r="D17398" s="43"/>
      <c r="G17398" s="34"/>
      <c r="H17398" s="35"/>
    </row>
    <row r="17399" ht="14.25" customHeight="1">
      <c r="C17399" s="42"/>
      <c r="D17399" s="43"/>
      <c r="G17399" s="34"/>
      <c r="H17399" s="35"/>
    </row>
    <row r="17400" ht="14.25" customHeight="1">
      <c r="C17400" s="42"/>
      <c r="D17400" s="43"/>
      <c r="G17400" s="34"/>
      <c r="H17400" s="35"/>
    </row>
    <row r="17401" ht="14.25" customHeight="1">
      <c r="C17401" s="42"/>
      <c r="D17401" s="43"/>
      <c r="G17401" s="34"/>
      <c r="H17401" s="35"/>
    </row>
    <row r="17402" ht="14.25" customHeight="1">
      <c r="C17402" s="42"/>
      <c r="D17402" s="43"/>
      <c r="G17402" s="34"/>
      <c r="H17402" s="35"/>
    </row>
    <row r="17403" ht="14.25" customHeight="1">
      <c r="C17403" s="42"/>
      <c r="D17403" s="43"/>
      <c r="G17403" s="34"/>
      <c r="H17403" s="35"/>
    </row>
    <row r="17404" ht="14.25" customHeight="1">
      <c r="C17404" s="42"/>
      <c r="D17404" s="43"/>
      <c r="G17404" s="34"/>
      <c r="H17404" s="35"/>
    </row>
    <row r="17405" ht="14.25" customHeight="1">
      <c r="C17405" s="42"/>
      <c r="D17405" s="43"/>
      <c r="G17405" s="34"/>
      <c r="H17405" s="35"/>
    </row>
    <row r="17406" ht="14.25" customHeight="1">
      <c r="C17406" s="42"/>
      <c r="D17406" s="43"/>
      <c r="G17406" s="34"/>
      <c r="H17406" s="35"/>
    </row>
    <row r="17407" ht="14.25" customHeight="1">
      <c r="C17407" s="42"/>
      <c r="D17407" s="43"/>
      <c r="G17407" s="34"/>
      <c r="H17407" s="35"/>
    </row>
    <row r="17408" ht="14.25" customHeight="1">
      <c r="C17408" s="42"/>
      <c r="D17408" s="43"/>
      <c r="G17408" s="34"/>
      <c r="H17408" s="35"/>
    </row>
    <row r="17409" ht="14.25" customHeight="1">
      <c r="C17409" s="42"/>
      <c r="D17409" s="43"/>
      <c r="G17409" s="34"/>
      <c r="H17409" s="35"/>
    </row>
    <row r="17410" ht="14.25" customHeight="1">
      <c r="C17410" s="42"/>
      <c r="D17410" s="43"/>
      <c r="G17410" s="34"/>
      <c r="H17410" s="35"/>
    </row>
    <row r="17411" ht="14.25" customHeight="1">
      <c r="C17411" s="42"/>
      <c r="D17411" s="43"/>
      <c r="G17411" s="34"/>
      <c r="H17411" s="35"/>
    </row>
    <row r="17412" ht="14.25" customHeight="1">
      <c r="C17412" s="42"/>
      <c r="D17412" s="43"/>
      <c r="G17412" s="34"/>
      <c r="H17412" s="35"/>
    </row>
    <row r="17413" ht="14.25" customHeight="1">
      <c r="C17413" s="42"/>
      <c r="D17413" s="43"/>
      <c r="G17413" s="34"/>
      <c r="H17413" s="35"/>
    </row>
    <row r="17414" ht="14.25" customHeight="1">
      <c r="C17414" s="42"/>
      <c r="D17414" s="43"/>
      <c r="G17414" s="34"/>
      <c r="H17414" s="35"/>
    </row>
    <row r="17415" ht="14.25" customHeight="1">
      <c r="C17415" s="42"/>
      <c r="D17415" s="43"/>
      <c r="G17415" s="34"/>
      <c r="H17415" s="35"/>
    </row>
    <row r="17416" ht="14.25" customHeight="1">
      <c r="C17416" s="42"/>
      <c r="D17416" s="43"/>
      <c r="G17416" s="34"/>
      <c r="H17416" s="35"/>
    </row>
    <row r="17417" ht="14.25" customHeight="1">
      <c r="C17417" s="42"/>
      <c r="D17417" s="43"/>
      <c r="G17417" s="34"/>
      <c r="H17417" s="35"/>
    </row>
    <row r="17418" ht="14.25" customHeight="1">
      <c r="C17418" s="42"/>
      <c r="D17418" s="43"/>
      <c r="G17418" s="34"/>
      <c r="H17418" s="35"/>
    </row>
    <row r="17419" ht="14.25" customHeight="1">
      <c r="C17419" s="42"/>
      <c r="D17419" s="43"/>
      <c r="G17419" s="34"/>
      <c r="H17419" s="35"/>
    </row>
    <row r="17420" ht="14.25" customHeight="1">
      <c r="C17420" s="42"/>
      <c r="D17420" s="43"/>
      <c r="G17420" s="34"/>
      <c r="H17420" s="35"/>
    </row>
    <row r="17421" ht="14.25" customHeight="1">
      <c r="C17421" s="42"/>
      <c r="D17421" s="43"/>
      <c r="G17421" s="34"/>
      <c r="H17421" s="35"/>
    </row>
    <row r="17422" ht="14.25" customHeight="1">
      <c r="C17422" s="42"/>
      <c r="D17422" s="43"/>
      <c r="G17422" s="34"/>
      <c r="H17422" s="35"/>
    </row>
    <row r="17423" ht="14.25" customHeight="1">
      <c r="C17423" s="42"/>
      <c r="D17423" s="43"/>
      <c r="G17423" s="34"/>
      <c r="H17423" s="35"/>
    </row>
    <row r="17424" ht="14.25" customHeight="1">
      <c r="C17424" s="42"/>
      <c r="D17424" s="43"/>
      <c r="G17424" s="34"/>
      <c r="H17424" s="35"/>
    </row>
    <row r="17425" ht="14.25" customHeight="1">
      <c r="C17425" s="42"/>
      <c r="D17425" s="43"/>
      <c r="G17425" s="34"/>
      <c r="H17425" s="35"/>
    </row>
    <row r="17426" ht="14.25" customHeight="1">
      <c r="C17426" s="42"/>
      <c r="D17426" s="43"/>
      <c r="G17426" s="34"/>
      <c r="H17426" s="35"/>
    </row>
    <row r="17427" ht="14.25" customHeight="1">
      <c r="C17427" s="42"/>
      <c r="D17427" s="43"/>
      <c r="G17427" s="34"/>
      <c r="H17427" s="35"/>
    </row>
    <row r="17428" ht="14.25" customHeight="1">
      <c r="C17428" s="42"/>
      <c r="D17428" s="43"/>
      <c r="G17428" s="34"/>
      <c r="H17428" s="35"/>
    </row>
    <row r="17429" ht="14.25" customHeight="1">
      <c r="C17429" s="42"/>
      <c r="D17429" s="43"/>
      <c r="G17429" s="34"/>
      <c r="H17429" s="35"/>
    </row>
    <row r="17430" ht="14.25" customHeight="1">
      <c r="C17430" s="42"/>
      <c r="D17430" s="43"/>
      <c r="G17430" s="34"/>
      <c r="H17430" s="35"/>
    </row>
    <row r="17431" ht="14.25" customHeight="1">
      <c r="C17431" s="42"/>
      <c r="D17431" s="43"/>
      <c r="G17431" s="34"/>
      <c r="H17431" s="35"/>
    </row>
    <row r="17432" ht="14.25" customHeight="1">
      <c r="C17432" s="42"/>
      <c r="D17432" s="43"/>
      <c r="G17432" s="34"/>
      <c r="H17432" s="35"/>
    </row>
    <row r="17433" ht="14.25" customHeight="1">
      <c r="C17433" s="42"/>
      <c r="D17433" s="43"/>
      <c r="G17433" s="34"/>
      <c r="H17433" s="35"/>
    </row>
    <row r="17434" ht="14.25" customHeight="1">
      <c r="C17434" s="42"/>
      <c r="D17434" s="43"/>
      <c r="G17434" s="34"/>
      <c r="H17434" s="35"/>
    </row>
    <row r="17435" ht="14.25" customHeight="1">
      <c r="C17435" s="42"/>
      <c r="D17435" s="43"/>
      <c r="G17435" s="34"/>
      <c r="H17435" s="35"/>
    </row>
    <row r="17436" ht="14.25" customHeight="1">
      <c r="C17436" s="42"/>
      <c r="D17436" s="43"/>
      <c r="G17436" s="34"/>
      <c r="H17436" s="35"/>
    </row>
    <row r="17437" ht="14.25" customHeight="1">
      <c r="C17437" s="42"/>
      <c r="D17437" s="43"/>
      <c r="G17437" s="34"/>
      <c r="H17437" s="35"/>
    </row>
    <row r="17438" ht="14.25" customHeight="1">
      <c r="C17438" s="42"/>
      <c r="D17438" s="43"/>
      <c r="G17438" s="34"/>
      <c r="H17438" s="35"/>
    </row>
    <row r="17439" ht="14.25" customHeight="1">
      <c r="C17439" s="42"/>
      <c r="D17439" s="43"/>
      <c r="G17439" s="34"/>
      <c r="H17439" s="35"/>
    </row>
    <row r="17440" ht="14.25" customHeight="1">
      <c r="C17440" s="42"/>
      <c r="D17440" s="43"/>
      <c r="G17440" s="34"/>
      <c r="H17440" s="35"/>
    </row>
    <row r="17441" ht="14.25" customHeight="1">
      <c r="C17441" s="42"/>
      <c r="D17441" s="43"/>
      <c r="G17441" s="34"/>
      <c r="H17441" s="35"/>
    </row>
    <row r="17442" ht="14.25" customHeight="1">
      <c r="C17442" s="42"/>
      <c r="D17442" s="43"/>
      <c r="G17442" s="34"/>
      <c r="H17442" s="35"/>
    </row>
    <row r="17443" ht="14.25" customHeight="1">
      <c r="C17443" s="42"/>
      <c r="D17443" s="43"/>
      <c r="G17443" s="34"/>
      <c r="H17443" s="35"/>
    </row>
    <row r="17444" ht="14.25" customHeight="1">
      <c r="C17444" s="42"/>
      <c r="D17444" s="43"/>
      <c r="G17444" s="34"/>
      <c r="H17444" s="35"/>
    </row>
    <row r="17445" ht="14.25" customHeight="1">
      <c r="C17445" s="42"/>
      <c r="D17445" s="43"/>
      <c r="G17445" s="34"/>
      <c r="H17445" s="35"/>
    </row>
    <row r="17446" ht="14.25" customHeight="1">
      <c r="C17446" s="42"/>
      <c r="D17446" s="43"/>
      <c r="G17446" s="34"/>
      <c r="H17446" s="35"/>
    </row>
    <row r="17447" ht="14.25" customHeight="1">
      <c r="C17447" s="42"/>
      <c r="D17447" s="43"/>
      <c r="G17447" s="34"/>
      <c r="H17447" s="35"/>
    </row>
    <row r="17448" ht="14.25" customHeight="1">
      <c r="C17448" s="42"/>
      <c r="D17448" s="43"/>
      <c r="G17448" s="34"/>
      <c r="H17448" s="35"/>
    </row>
    <row r="17449" ht="14.25" customHeight="1">
      <c r="C17449" s="42"/>
      <c r="D17449" s="43"/>
      <c r="G17449" s="34"/>
      <c r="H17449" s="35"/>
    </row>
    <row r="17450" ht="14.25" customHeight="1">
      <c r="C17450" s="42"/>
      <c r="D17450" s="43"/>
      <c r="G17450" s="34"/>
      <c r="H17450" s="35"/>
    </row>
    <row r="17451" ht="14.25" customHeight="1">
      <c r="C17451" s="42"/>
      <c r="D17451" s="43"/>
      <c r="G17451" s="34"/>
      <c r="H17451" s="35"/>
    </row>
    <row r="17452" ht="14.25" customHeight="1">
      <c r="C17452" s="42"/>
      <c r="D17452" s="43"/>
      <c r="G17452" s="34"/>
      <c r="H17452" s="35"/>
    </row>
    <row r="17453" ht="14.25" customHeight="1">
      <c r="C17453" s="42"/>
      <c r="D17453" s="43"/>
      <c r="G17453" s="34"/>
      <c r="H17453" s="35"/>
    </row>
    <row r="17454" ht="14.25" customHeight="1">
      <c r="C17454" s="42"/>
      <c r="D17454" s="43"/>
      <c r="G17454" s="34"/>
      <c r="H17454" s="35"/>
    </row>
    <row r="17455" ht="14.25" customHeight="1">
      <c r="C17455" s="42"/>
      <c r="D17455" s="43"/>
      <c r="G17455" s="34"/>
      <c r="H17455" s="35"/>
    </row>
    <row r="17456" ht="14.25" customHeight="1">
      <c r="C17456" s="42"/>
      <c r="D17456" s="43"/>
      <c r="G17456" s="34"/>
      <c r="H17456" s="35"/>
    </row>
    <row r="17457" ht="14.25" customHeight="1">
      <c r="C17457" s="42"/>
      <c r="D17457" s="43"/>
      <c r="G17457" s="34"/>
      <c r="H17457" s="35"/>
    </row>
    <row r="17458" ht="14.25" customHeight="1">
      <c r="C17458" s="42"/>
      <c r="D17458" s="43"/>
      <c r="G17458" s="34"/>
      <c r="H17458" s="35"/>
    </row>
    <row r="17459" ht="14.25" customHeight="1">
      <c r="C17459" s="42"/>
      <c r="D17459" s="43"/>
      <c r="G17459" s="34"/>
      <c r="H17459" s="35"/>
    </row>
    <row r="17460" ht="14.25" customHeight="1">
      <c r="C17460" s="42"/>
      <c r="D17460" s="43"/>
      <c r="G17460" s="34"/>
      <c r="H17460" s="35"/>
    </row>
    <row r="17461" ht="14.25" customHeight="1">
      <c r="C17461" s="42"/>
      <c r="D17461" s="43"/>
      <c r="G17461" s="34"/>
      <c r="H17461" s="35"/>
    </row>
    <row r="17462" ht="14.25" customHeight="1">
      <c r="C17462" s="42"/>
      <c r="D17462" s="43"/>
      <c r="G17462" s="34"/>
      <c r="H17462" s="35"/>
    </row>
    <row r="17463" ht="14.25" customHeight="1">
      <c r="C17463" s="42"/>
      <c r="D17463" s="43"/>
      <c r="G17463" s="34"/>
      <c r="H17463" s="35"/>
    </row>
    <row r="17464" ht="14.25" customHeight="1">
      <c r="C17464" s="42"/>
      <c r="D17464" s="43"/>
      <c r="G17464" s="34"/>
      <c r="H17464" s="35"/>
    </row>
    <row r="17465" ht="14.25" customHeight="1">
      <c r="C17465" s="42"/>
      <c r="D17465" s="43"/>
      <c r="G17465" s="34"/>
      <c r="H17465" s="35"/>
    </row>
    <row r="17466" ht="14.25" customHeight="1">
      <c r="C17466" s="42"/>
      <c r="D17466" s="43"/>
      <c r="G17466" s="34"/>
      <c r="H17466" s="35"/>
    </row>
    <row r="17467" ht="14.25" customHeight="1">
      <c r="C17467" s="42"/>
      <c r="D17467" s="43"/>
      <c r="G17467" s="34"/>
      <c r="H17467" s="35"/>
    </row>
    <row r="17468" ht="14.25" customHeight="1">
      <c r="C17468" s="42"/>
      <c r="D17468" s="43"/>
      <c r="G17468" s="34"/>
      <c r="H17468" s="35"/>
    </row>
    <row r="17469" ht="14.25" customHeight="1">
      <c r="C17469" s="42"/>
      <c r="D17469" s="43"/>
      <c r="G17469" s="34"/>
      <c r="H17469" s="35"/>
    </row>
    <row r="17470" ht="14.25" customHeight="1">
      <c r="C17470" s="42"/>
      <c r="D17470" s="43"/>
      <c r="G17470" s="34"/>
      <c r="H17470" s="35"/>
    </row>
    <row r="17471" ht="14.25" customHeight="1">
      <c r="C17471" s="42"/>
      <c r="D17471" s="43"/>
      <c r="G17471" s="34"/>
      <c r="H17471" s="35"/>
    </row>
    <row r="17472" ht="14.25" customHeight="1">
      <c r="C17472" s="42"/>
      <c r="D17472" s="43"/>
      <c r="G17472" s="34"/>
      <c r="H17472" s="35"/>
    </row>
    <row r="17473" ht="14.25" customHeight="1">
      <c r="C17473" s="42"/>
      <c r="D17473" s="43"/>
      <c r="G17473" s="34"/>
      <c r="H17473" s="35"/>
    </row>
    <row r="17474" ht="14.25" customHeight="1">
      <c r="C17474" s="42"/>
      <c r="D17474" s="43"/>
      <c r="G17474" s="34"/>
      <c r="H17474" s="35"/>
    </row>
    <row r="17475" ht="14.25" customHeight="1">
      <c r="C17475" s="42"/>
      <c r="D17475" s="43"/>
      <c r="G17475" s="34"/>
      <c r="H17475" s="35"/>
    </row>
    <row r="17476" ht="14.25" customHeight="1">
      <c r="C17476" s="42"/>
      <c r="D17476" s="43"/>
      <c r="G17476" s="34"/>
      <c r="H17476" s="35"/>
    </row>
    <row r="17477" ht="14.25" customHeight="1">
      <c r="C17477" s="42"/>
      <c r="D17477" s="43"/>
      <c r="G17477" s="34"/>
      <c r="H17477" s="35"/>
    </row>
    <row r="17478" ht="14.25" customHeight="1">
      <c r="C17478" s="42"/>
      <c r="D17478" s="43"/>
      <c r="G17478" s="34"/>
      <c r="H17478" s="35"/>
    </row>
    <row r="17479" ht="14.25" customHeight="1">
      <c r="C17479" s="42"/>
      <c r="D17479" s="43"/>
      <c r="G17479" s="34"/>
      <c r="H17479" s="35"/>
    </row>
    <row r="17480" ht="14.25" customHeight="1">
      <c r="C17480" s="42"/>
      <c r="D17480" s="43"/>
      <c r="G17480" s="34"/>
      <c r="H17480" s="35"/>
    </row>
    <row r="17481" ht="14.25" customHeight="1">
      <c r="C17481" s="42"/>
      <c r="D17481" s="43"/>
      <c r="G17481" s="34"/>
      <c r="H17481" s="35"/>
    </row>
    <row r="17482" ht="14.25" customHeight="1">
      <c r="C17482" s="42"/>
      <c r="D17482" s="43"/>
      <c r="G17482" s="34"/>
      <c r="H17482" s="35"/>
    </row>
    <row r="17483" ht="14.25" customHeight="1">
      <c r="C17483" s="42"/>
      <c r="D17483" s="43"/>
      <c r="G17483" s="34"/>
      <c r="H17483" s="35"/>
    </row>
    <row r="17484" ht="14.25" customHeight="1">
      <c r="C17484" s="42"/>
      <c r="D17484" s="43"/>
      <c r="G17484" s="34"/>
      <c r="H17484" s="35"/>
    </row>
    <row r="17485" ht="14.25" customHeight="1">
      <c r="C17485" s="42"/>
      <c r="D17485" s="43"/>
      <c r="G17485" s="34"/>
      <c r="H17485" s="35"/>
    </row>
    <row r="17486" ht="14.25" customHeight="1">
      <c r="C17486" s="42"/>
      <c r="D17486" s="43"/>
      <c r="G17486" s="34"/>
      <c r="H17486" s="35"/>
    </row>
    <row r="17487" ht="14.25" customHeight="1">
      <c r="C17487" s="42"/>
      <c r="D17487" s="43"/>
      <c r="G17487" s="34"/>
      <c r="H17487" s="35"/>
    </row>
    <row r="17488" ht="14.25" customHeight="1">
      <c r="C17488" s="42"/>
      <c r="D17488" s="43"/>
      <c r="G17488" s="34"/>
      <c r="H17488" s="35"/>
    </row>
    <row r="17489" ht="14.25" customHeight="1">
      <c r="C17489" s="42"/>
      <c r="D17489" s="43"/>
      <c r="G17489" s="34"/>
      <c r="H17489" s="35"/>
    </row>
    <row r="17490" ht="14.25" customHeight="1">
      <c r="C17490" s="42"/>
      <c r="D17490" s="43"/>
      <c r="G17490" s="34"/>
      <c r="H17490" s="35"/>
    </row>
    <row r="17491" ht="14.25" customHeight="1">
      <c r="C17491" s="42"/>
      <c r="D17491" s="43"/>
      <c r="G17491" s="34"/>
      <c r="H17491" s="35"/>
    </row>
    <row r="17492" ht="14.25" customHeight="1">
      <c r="C17492" s="42"/>
      <c r="D17492" s="43"/>
      <c r="G17492" s="34"/>
      <c r="H17492" s="35"/>
    </row>
    <row r="17493" ht="14.25" customHeight="1">
      <c r="C17493" s="42"/>
      <c r="D17493" s="43"/>
      <c r="G17493" s="34"/>
      <c r="H17493" s="35"/>
    </row>
    <row r="17494" ht="14.25" customHeight="1">
      <c r="C17494" s="42"/>
      <c r="D17494" s="43"/>
      <c r="G17494" s="34"/>
      <c r="H17494" s="35"/>
    </row>
    <row r="17495" ht="14.25" customHeight="1">
      <c r="C17495" s="42"/>
      <c r="D17495" s="43"/>
      <c r="G17495" s="34"/>
      <c r="H17495" s="35"/>
    </row>
    <row r="17496" ht="14.25" customHeight="1">
      <c r="C17496" s="42"/>
      <c r="D17496" s="43"/>
      <c r="G17496" s="34"/>
      <c r="H17496" s="35"/>
    </row>
    <row r="17497" ht="14.25" customHeight="1">
      <c r="C17497" s="42"/>
      <c r="D17497" s="43"/>
      <c r="G17497" s="34"/>
      <c r="H17497" s="35"/>
    </row>
    <row r="17498" ht="14.25" customHeight="1">
      <c r="C17498" s="42"/>
      <c r="D17498" s="43"/>
      <c r="G17498" s="34"/>
      <c r="H17498" s="35"/>
    </row>
    <row r="17499" ht="14.25" customHeight="1">
      <c r="C17499" s="42"/>
      <c r="D17499" s="43"/>
      <c r="G17499" s="34"/>
      <c r="H17499" s="35"/>
    </row>
    <row r="17500" ht="14.25" customHeight="1">
      <c r="C17500" s="42"/>
      <c r="D17500" s="43"/>
      <c r="G17500" s="34"/>
      <c r="H17500" s="35"/>
    </row>
    <row r="17501" ht="14.25" customHeight="1">
      <c r="C17501" s="42"/>
      <c r="D17501" s="43"/>
      <c r="G17501" s="34"/>
      <c r="H17501" s="35"/>
    </row>
    <row r="17502" ht="14.25" customHeight="1">
      <c r="C17502" s="42"/>
      <c r="D17502" s="43"/>
      <c r="G17502" s="34"/>
      <c r="H17502" s="35"/>
    </row>
    <row r="17503" ht="14.25" customHeight="1">
      <c r="C17503" s="42"/>
      <c r="D17503" s="43"/>
      <c r="G17503" s="34"/>
      <c r="H17503" s="35"/>
    </row>
    <row r="17504" ht="14.25" customHeight="1">
      <c r="C17504" s="42"/>
      <c r="D17504" s="43"/>
      <c r="G17504" s="34"/>
      <c r="H17504" s="35"/>
    </row>
    <row r="17505" ht="14.25" customHeight="1">
      <c r="C17505" s="42"/>
      <c r="D17505" s="43"/>
      <c r="G17505" s="34"/>
      <c r="H17505" s="35"/>
    </row>
    <row r="17506" ht="14.25" customHeight="1">
      <c r="C17506" s="42"/>
      <c r="D17506" s="43"/>
      <c r="G17506" s="34"/>
      <c r="H17506" s="35"/>
    </row>
    <row r="17507" ht="14.25" customHeight="1">
      <c r="C17507" s="42"/>
      <c r="D17507" s="43"/>
      <c r="G17507" s="34"/>
      <c r="H17507" s="35"/>
    </row>
    <row r="17508" ht="14.25" customHeight="1">
      <c r="C17508" s="42"/>
      <c r="D17508" s="43"/>
      <c r="G17508" s="34"/>
      <c r="H17508" s="35"/>
    </row>
    <row r="17509" ht="14.25" customHeight="1">
      <c r="C17509" s="42"/>
      <c r="D17509" s="43"/>
      <c r="G17509" s="34"/>
      <c r="H17509" s="35"/>
    </row>
    <row r="17510" ht="14.25" customHeight="1">
      <c r="C17510" s="42"/>
      <c r="D17510" s="43"/>
      <c r="G17510" s="34"/>
      <c r="H17510" s="35"/>
    </row>
    <row r="17511" ht="14.25" customHeight="1">
      <c r="C17511" s="42"/>
      <c r="D17511" s="43"/>
      <c r="G17511" s="34"/>
      <c r="H17511" s="35"/>
    </row>
    <row r="17512" ht="14.25" customHeight="1">
      <c r="C17512" s="42"/>
      <c r="D17512" s="43"/>
      <c r="G17512" s="34"/>
      <c r="H17512" s="35"/>
    </row>
    <row r="17513" ht="14.25" customHeight="1">
      <c r="C17513" s="42"/>
      <c r="D17513" s="43"/>
      <c r="G17513" s="34"/>
      <c r="H17513" s="35"/>
    </row>
    <row r="17514" ht="14.25" customHeight="1">
      <c r="C17514" s="42"/>
      <c r="D17514" s="43"/>
      <c r="G17514" s="34"/>
      <c r="H17514" s="35"/>
    </row>
    <row r="17515" ht="14.25" customHeight="1">
      <c r="C17515" s="42"/>
      <c r="D17515" s="43"/>
      <c r="G17515" s="34"/>
      <c r="H17515" s="35"/>
    </row>
    <row r="17516" ht="14.25" customHeight="1">
      <c r="C17516" s="42"/>
      <c r="D17516" s="43"/>
      <c r="G17516" s="34"/>
      <c r="H17516" s="35"/>
    </row>
    <row r="17517" ht="14.25" customHeight="1">
      <c r="C17517" s="42"/>
      <c r="D17517" s="43"/>
      <c r="G17517" s="34"/>
      <c r="H17517" s="35"/>
    </row>
    <row r="17518" ht="14.25" customHeight="1">
      <c r="C17518" s="42"/>
      <c r="D17518" s="43"/>
      <c r="G17518" s="34"/>
      <c r="H17518" s="35"/>
    </row>
    <row r="17519" ht="14.25" customHeight="1">
      <c r="C17519" s="42"/>
      <c r="D17519" s="43"/>
      <c r="G17519" s="34"/>
      <c r="H17519" s="35"/>
    </row>
    <row r="17520" ht="14.25" customHeight="1">
      <c r="C17520" s="42"/>
      <c r="D17520" s="43"/>
      <c r="G17520" s="34"/>
      <c r="H17520" s="35"/>
    </row>
    <row r="17521" ht="14.25" customHeight="1">
      <c r="C17521" s="42"/>
      <c r="D17521" s="43"/>
      <c r="G17521" s="34"/>
      <c r="H17521" s="35"/>
    </row>
    <row r="17522" ht="14.25" customHeight="1">
      <c r="C17522" s="42"/>
      <c r="D17522" s="43"/>
      <c r="G17522" s="34"/>
      <c r="H17522" s="35"/>
    </row>
    <row r="17523" ht="14.25" customHeight="1">
      <c r="C17523" s="42"/>
      <c r="D17523" s="43"/>
      <c r="G17523" s="34"/>
      <c r="H17523" s="35"/>
    </row>
    <row r="17524" ht="14.25" customHeight="1">
      <c r="C17524" s="42"/>
      <c r="D17524" s="43"/>
      <c r="G17524" s="34"/>
      <c r="H17524" s="35"/>
    </row>
    <row r="17525" ht="14.25" customHeight="1">
      <c r="C17525" s="42"/>
      <c r="D17525" s="43"/>
      <c r="G17525" s="34"/>
      <c r="H17525" s="35"/>
    </row>
    <row r="17526" ht="14.25" customHeight="1">
      <c r="C17526" s="42"/>
      <c r="D17526" s="43"/>
      <c r="G17526" s="34"/>
      <c r="H17526" s="35"/>
    </row>
    <row r="17527" ht="14.25" customHeight="1">
      <c r="C17527" s="42"/>
      <c r="D17527" s="43"/>
      <c r="G17527" s="34"/>
      <c r="H17527" s="35"/>
    </row>
    <row r="17528" ht="14.25" customHeight="1">
      <c r="C17528" s="42"/>
      <c r="D17528" s="43"/>
      <c r="G17528" s="34"/>
      <c r="H17528" s="35"/>
    </row>
    <row r="17529" ht="14.25" customHeight="1">
      <c r="C17529" s="42"/>
      <c r="D17529" s="43"/>
      <c r="G17529" s="34"/>
      <c r="H17529" s="35"/>
    </row>
    <row r="17530" ht="14.25" customHeight="1">
      <c r="C17530" s="42"/>
      <c r="D17530" s="43"/>
      <c r="G17530" s="34"/>
      <c r="H17530" s="35"/>
    </row>
    <row r="17531" ht="14.25" customHeight="1">
      <c r="C17531" s="42"/>
      <c r="D17531" s="43"/>
      <c r="G17531" s="34"/>
      <c r="H17531" s="35"/>
    </row>
    <row r="17532" ht="14.25" customHeight="1">
      <c r="C17532" s="42"/>
      <c r="D17532" s="43"/>
      <c r="G17532" s="34"/>
      <c r="H17532" s="35"/>
    </row>
    <row r="17533" ht="14.25" customHeight="1">
      <c r="C17533" s="42"/>
      <c r="D17533" s="43"/>
      <c r="G17533" s="34"/>
      <c r="H17533" s="35"/>
    </row>
    <row r="17534" ht="14.25" customHeight="1">
      <c r="C17534" s="42"/>
      <c r="D17534" s="43"/>
      <c r="G17534" s="34"/>
      <c r="H17534" s="35"/>
    </row>
    <row r="17535" ht="14.25" customHeight="1">
      <c r="C17535" s="42"/>
      <c r="D17535" s="43"/>
      <c r="G17535" s="34"/>
      <c r="H17535" s="35"/>
    </row>
    <row r="17536" ht="14.25" customHeight="1">
      <c r="C17536" s="42"/>
      <c r="D17536" s="43"/>
      <c r="G17536" s="34"/>
      <c r="H17536" s="35"/>
    </row>
    <row r="17537" ht="14.25" customHeight="1">
      <c r="C17537" s="42"/>
      <c r="D17537" s="43"/>
      <c r="G17537" s="34"/>
      <c r="H17537" s="35"/>
    </row>
    <row r="17538" ht="14.25" customHeight="1">
      <c r="C17538" s="42"/>
      <c r="D17538" s="43"/>
      <c r="G17538" s="34"/>
      <c r="H17538" s="35"/>
    </row>
    <row r="17539" ht="14.25" customHeight="1">
      <c r="C17539" s="42"/>
      <c r="D17539" s="43"/>
      <c r="G17539" s="34"/>
      <c r="H17539" s="35"/>
    </row>
    <row r="17540" ht="14.25" customHeight="1">
      <c r="C17540" s="42"/>
      <c r="D17540" s="43"/>
      <c r="G17540" s="34"/>
      <c r="H17540" s="35"/>
    </row>
    <row r="17541" ht="14.25" customHeight="1">
      <c r="C17541" s="42"/>
      <c r="D17541" s="43"/>
      <c r="G17541" s="34"/>
      <c r="H17541" s="35"/>
    </row>
    <row r="17542" ht="14.25" customHeight="1">
      <c r="C17542" s="42"/>
      <c r="D17542" s="43"/>
      <c r="G17542" s="34"/>
      <c r="H17542" s="35"/>
    </row>
    <row r="17543" ht="14.25" customHeight="1">
      <c r="C17543" s="42"/>
      <c r="D17543" s="43"/>
      <c r="G17543" s="34"/>
      <c r="H17543" s="35"/>
    </row>
    <row r="17544" ht="14.25" customHeight="1">
      <c r="C17544" s="42"/>
      <c r="D17544" s="43"/>
      <c r="G17544" s="34"/>
      <c r="H17544" s="35"/>
    </row>
    <row r="17545" ht="14.25" customHeight="1">
      <c r="C17545" s="42"/>
      <c r="D17545" s="43"/>
      <c r="G17545" s="34"/>
      <c r="H17545" s="35"/>
    </row>
    <row r="17546" ht="14.25" customHeight="1">
      <c r="C17546" s="42"/>
      <c r="D17546" s="43"/>
      <c r="G17546" s="34"/>
      <c r="H17546" s="35"/>
    </row>
    <row r="17547" ht="14.25" customHeight="1">
      <c r="C17547" s="42"/>
      <c r="D17547" s="43"/>
      <c r="G17547" s="34"/>
      <c r="H17547" s="35"/>
    </row>
    <row r="17548" ht="14.25" customHeight="1">
      <c r="C17548" s="42"/>
      <c r="D17548" s="43"/>
      <c r="G17548" s="34"/>
      <c r="H17548" s="35"/>
    </row>
    <row r="17549" ht="14.25" customHeight="1">
      <c r="C17549" s="42"/>
      <c r="D17549" s="43"/>
      <c r="G17549" s="34"/>
      <c r="H17549" s="35"/>
    </row>
    <row r="17550" ht="14.25" customHeight="1">
      <c r="C17550" s="42"/>
      <c r="D17550" s="43"/>
      <c r="G17550" s="34"/>
      <c r="H17550" s="35"/>
    </row>
    <row r="17551" ht="14.25" customHeight="1">
      <c r="C17551" s="42"/>
      <c r="D17551" s="43"/>
      <c r="G17551" s="34"/>
      <c r="H17551" s="35"/>
    </row>
    <row r="17552" ht="14.25" customHeight="1">
      <c r="C17552" s="42"/>
      <c r="D17552" s="43"/>
      <c r="G17552" s="34"/>
      <c r="H17552" s="35"/>
    </row>
    <row r="17553" ht="14.25" customHeight="1">
      <c r="C17553" s="42"/>
      <c r="D17553" s="43"/>
      <c r="G17553" s="34"/>
      <c r="H17553" s="35"/>
    </row>
    <row r="17554" ht="14.25" customHeight="1">
      <c r="C17554" s="42"/>
      <c r="D17554" s="43"/>
      <c r="G17554" s="34"/>
      <c r="H17554" s="35"/>
    </row>
    <row r="17555" ht="14.25" customHeight="1">
      <c r="C17555" s="42"/>
      <c r="D17555" s="43"/>
      <c r="G17555" s="34"/>
      <c r="H17555" s="35"/>
    </row>
    <row r="17556" ht="14.25" customHeight="1">
      <c r="C17556" s="42"/>
      <c r="D17556" s="43"/>
      <c r="G17556" s="34"/>
      <c r="H17556" s="35"/>
    </row>
    <row r="17557" ht="14.25" customHeight="1">
      <c r="C17557" s="42"/>
      <c r="D17557" s="43"/>
      <c r="G17557" s="34"/>
      <c r="H17557" s="35"/>
    </row>
    <row r="17558" ht="14.25" customHeight="1">
      <c r="C17558" s="42"/>
      <c r="D17558" s="43"/>
      <c r="G17558" s="34"/>
      <c r="H17558" s="35"/>
    </row>
    <row r="17559" ht="14.25" customHeight="1">
      <c r="C17559" s="42"/>
      <c r="D17559" s="43"/>
      <c r="G17559" s="34"/>
      <c r="H17559" s="35"/>
    </row>
    <row r="17560" ht="14.25" customHeight="1">
      <c r="C17560" s="42"/>
      <c r="D17560" s="43"/>
      <c r="G17560" s="34"/>
      <c r="H17560" s="35"/>
    </row>
    <row r="17561" ht="14.25" customHeight="1">
      <c r="C17561" s="42"/>
      <c r="D17561" s="43"/>
      <c r="G17561" s="34"/>
      <c r="H17561" s="35"/>
    </row>
    <row r="17562" ht="14.25" customHeight="1">
      <c r="C17562" s="42"/>
      <c r="D17562" s="43"/>
      <c r="G17562" s="34"/>
      <c r="H17562" s="35"/>
    </row>
    <row r="17563" ht="14.25" customHeight="1">
      <c r="C17563" s="42"/>
      <c r="D17563" s="43"/>
      <c r="G17563" s="34"/>
      <c r="H17563" s="35"/>
    </row>
    <row r="17564" ht="14.25" customHeight="1">
      <c r="C17564" s="42"/>
      <c r="D17564" s="43"/>
      <c r="G17564" s="34"/>
      <c r="H17564" s="35"/>
    </row>
    <row r="17565" ht="14.25" customHeight="1">
      <c r="C17565" s="42"/>
      <c r="D17565" s="43"/>
      <c r="G17565" s="34"/>
      <c r="H17565" s="35"/>
    </row>
    <row r="17566" ht="14.25" customHeight="1">
      <c r="C17566" s="42"/>
      <c r="D17566" s="43"/>
      <c r="G17566" s="34"/>
      <c r="H17566" s="35"/>
    </row>
    <row r="17567" ht="14.25" customHeight="1">
      <c r="C17567" s="42"/>
      <c r="D17567" s="43"/>
      <c r="G17567" s="34"/>
      <c r="H17567" s="35"/>
    </row>
    <row r="17568" ht="14.25" customHeight="1">
      <c r="C17568" s="42"/>
      <c r="D17568" s="43"/>
      <c r="G17568" s="34"/>
      <c r="H17568" s="35"/>
    </row>
    <row r="17569" ht="14.25" customHeight="1">
      <c r="C17569" s="42"/>
      <c r="D17569" s="43"/>
      <c r="G17569" s="34"/>
      <c r="H17569" s="35"/>
    </row>
    <row r="17570" ht="14.25" customHeight="1">
      <c r="C17570" s="42"/>
      <c r="D17570" s="43"/>
      <c r="G17570" s="34"/>
      <c r="H17570" s="35"/>
    </row>
    <row r="17571" ht="14.25" customHeight="1">
      <c r="C17571" s="42"/>
      <c r="D17571" s="43"/>
      <c r="G17571" s="34"/>
      <c r="H17571" s="35"/>
    </row>
    <row r="17572" ht="14.25" customHeight="1">
      <c r="C17572" s="42"/>
      <c r="D17572" s="43"/>
      <c r="G17572" s="34"/>
      <c r="H17572" s="35"/>
    </row>
    <row r="17573" ht="14.25" customHeight="1">
      <c r="C17573" s="42"/>
      <c r="D17573" s="43"/>
      <c r="G17573" s="34"/>
      <c r="H17573" s="35"/>
    </row>
    <row r="17574" ht="14.25" customHeight="1">
      <c r="C17574" s="42"/>
      <c r="D17574" s="43"/>
      <c r="G17574" s="34"/>
      <c r="H17574" s="35"/>
    </row>
    <row r="17575" ht="14.25" customHeight="1">
      <c r="C17575" s="42"/>
      <c r="D17575" s="43"/>
      <c r="G17575" s="34"/>
      <c r="H17575" s="35"/>
    </row>
    <row r="17576" ht="14.25" customHeight="1">
      <c r="C17576" s="42"/>
      <c r="D17576" s="43"/>
      <c r="G17576" s="34"/>
      <c r="H17576" s="35"/>
    </row>
    <row r="17577" ht="14.25" customHeight="1">
      <c r="C17577" s="42"/>
      <c r="D17577" s="43"/>
      <c r="G17577" s="34"/>
      <c r="H17577" s="35"/>
    </row>
    <row r="17578" ht="14.25" customHeight="1">
      <c r="C17578" s="42"/>
      <c r="D17578" s="43"/>
      <c r="G17578" s="34"/>
      <c r="H17578" s="35"/>
    </row>
    <row r="17579" ht="14.25" customHeight="1">
      <c r="C17579" s="42"/>
      <c r="D17579" s="43"/>
      <c r="G17579" s="34"/>
      <c r="H17579" s="35"/>
    </row>
    <row r="17580" ht="14.25" customHeight="1">
      <c r="C17580" s="42"/>
      <c r="D17580" s="43"/>
      <c r="G17580" s="34"/>
      <c r="H17580" s="35"/>
    </row>
    <row r="17581" ht="14.25" customHeight="1">
      <c r="C17581" s="42"/>
      <c r="D17581" s="43"/>
      <c r="G17581" s="34"/>
      <c r="H17581" s="35"/>
    </row>
    <row r="17582" ht="14.25" customHeight="1">
      <c r="C17582" s="42"/>
      <c r="D17582" s="43"/>
      <c r="G17582" s="34"/>
      <c r="H17582" s="35"/>
    </row>
    <row r="17583" ht="14.25" customHeight="1">
      <c r="C17583" s="42"/>
      <c r="D17583" s="43"/>
      <c r="G17583" s="34"/>
      <c r="H17583" s="35"/>
    </row>
    <row r="17584" ht="14.25" customHeight="1">
      <c r="C17584" s="42"/>
      <c r="D17584" s="43"/>
      <c r="G17584" s="34"/>
      <c r="H17584" s="35"/>
    </row>
    <row r="17585" ht="14.25" customHeight="1">
      <c r="C17585" s="42"/>
      <c r="D17585" s="43"/>
      <c r="G17585" s="34"/>
      <c r="H17585" s="35"/>
    </row>
    <row r="17586" ht="14.25" customHeight="1">
      <c r="C17586" s="42"/>
      <c r="D17586" s="43"/>
      <c r="G17586" s="34"/>
      <c r="H17586" s="35"/>
    </row>
    <row r="17587" ht="14.25" customHeight="1">
      <c r="C17587" s="42"/>
      <c r="D17587" s="43"/>
      <c r="G17587" s="34"/>
      <c r="H17587" s="35"/>
    </row>
    <row r="17588" ht="14.25" customHeight="1">
      <c r="C17588" s="42"/>
      <c r="D17588" s="43"/>
      <c r="G17588" s="34"/>
      <c r="H17588" s="35"/>
    </row>
    <row r="17589" ht="14.25" customHeight="1">
      <c r="C17589" s="42"/>
      <c r="D17589" s="43"/>
      <c r="G17589" s="34"/>
      <c r="H17589" s="35"/>
    </row>
    <row r="17590" ht="14.25" customHeight="1">
      <c r="C17590" s="42"/>
      <c r="D17590" s="43"/>
      <c r="G17590" s="34"/>
      <c r="H17590" s="35"/>
    </row>
    <row r="17591" ht="14.25" customHeight="1">
      <c r="C17591" s="42"/>
      <c r="D17591" s="43"/>
      <c r="G17591" s="34"/>
      <c r="H17591" s="35"/>
    </row>
    <row r="17592" ht="14.25" customHeight="1">
      <c r="C17592" s="42"/>
      <c r="D17592" s="43"/>
      <c r="G17592" s="34"/>
      <c r="H17592" s="35"/>
    </row>
    <row r="17593" ht="14.25" customHeight="1">
      <c r="C17593" s="42"/>
      <c r="D17593" s="43"/>
      <c r="G17593" s="34"/>
      <c r="H17593" s="35"/>
    </row>
    <row r="17594" ht="14.25" customHeight="1">
      <c r="C17594" s="42"/>
      <c r="D17594" s="43"/>
      <c r="G17594" s="34"/>
      <c r="H17594" s="35"/>
    </row>
    <row r="17595" ht="14.25" customHeight="1">
      <c r="C17595" s="42"/>
      <c r="D17595" s="43"/>
      <c r="G17595" s="34"/>
      <c r="H17595" s="35"/>
    </row>
    <row r="17596" ht="14.25" customHeight="1">
      <c r="C17596" s="42"/>
      <c r="D17596" s="43"/>
      <c r="G17596" s="34"/>
      <c r="H17596" s="35"/>
    </row>
    <row r="17597" ht="14.25" customHeight="1">
      <c r="C17597" s="42"/>
      <c r="D17597" s="43"/>
      <c r="G17597" s="34"/>
      <c r="H17597" s="35"/>
    </row>
    <row r="17598" ht="14.25" customHeight="1">
      <c r="C17598" s="42"/>
      <c r="D17598" s="43"/>
      <c r="G17598" s="34"/>
      <c r="H17598" s="35"/>
    </row>
    <row r="17599" ht="14.25" customHeight="1">
      <c r="C17599" s="42"/>
      <c r="D17599" s="43"/>
      <c r="G17599" s="34"/>
      <c r="H17599" s="35"/>
    </row>
    <row r="17600" ht="14.25" customHeight="1">
      <c r="C17600" s="42"/>
      <c r="D17600" s="43"/>
      <c r="G17600" s="34"/>
      <c r="H17600" s="35"/>
    </row>
    <row r="17601" ht="14.25" customHeight="1">
      <c r="C17601" s="42"/>
      <c r="D17601" s="43"/>
      <c r="G17601" s="34"/>
      <c r="H17601" s="35"/>
    </row>
    <row r="17602" ht="14.25" customHeight="1">
      <c r="C17602" s="42"/>
      <c r="D17602" s="43"/>
      <c r="G17602" s="34"/>
      <c r="H17602" s="35"/>
    </row>
    <row r="17603" ht="14.25" customHeight="1">
      <c r="C17603" s="42"/>
      <c r="D17603" s="43"/>
      <c r="G17603" s="34"/>
      <c r="H17603" s="35"/>
    </row>
    <row r="17604" ht="14.25" customHeight="1">
      <c r="C17604" s="42"/>
      <c r="D17604" s="43"/>
      <c r="G17604" s="34"/>
      <c r="H17604" s="35"/>
    </row>
    <row r="17605" ht="14.25" customHeight="1">
      <c r="C17605" s="42"/>
      <c r="D17605" s="43"/>
      <c r="G17605" s="34"/>
      <c r="H17605" s="35"/>
    </row>
    <row r="17606" ht="14.25" customHeight="1">
      <c r="C17606" s="42"/>
      <c r="D17606" s="43"/>
      <c r="G17606" s="34"/>
      <c r="H17606" s="35"/>
    </row>
    <row r="17607" ht="14.25" customHeight="1">
      <c r="C17607" s="42"/>
      <c r="D17607" s="43"/>
      <c r="G17607" s="34"/>
      <c r="H17607" s="35"/>
    </row>
    <row r="17608" ht="14.25" customHeight="1">
      <c r="C17608" s="42"/>
      <c r="D17608" s="43"/>
      <c r="G17608" s="34"/>
      <c r="H17608" s="35"/>
    </row>
    <row r="17609" ht="14.25" customHeight="1">
      <c r="C17609" s="42"/>
      <c r="D17609" s="43"/>
      <c r="G17609" s="34"/>
      <c r="H17609" s="35"/>
    </row>
    <row r="17610" ht="14.25" customHeight="1">
      <c r="C17610" s="42"/>
      <c r="D17610" s="43"/>
      <c r="G17610" s="34"/>
      <c r="H17610" s="35"/>
    </row>
    <row r="17611" ht="14.25" customHeight="1">
      <c r="C17611" s="42"/>
      <c r="D17611" s="43"/>
      <c r="G17611" s="34"/>
      <c r="H17611" s="35"/>
    </row>
    <row r="17612" ht="14.25" customHeight="1">
      <c r="C17612" s="42"/>
      <c r="D17612" s="43"/>
      <c r="G17612" s="34"/>
      <c r="H17612" s="35"/>
    </row>
    <row r="17613" ht="14.25" customHeight="1">
      <c r="C17613" s="42"/>
      <c r="D17613" s="43"/>
      <c r="G17613" s="34"/>
      <c r="H17613" s="35"/>
    </row>
    <row r="17614" ht="14.25" customHeight="1">
      <c r="C17614" s="42"/>
      <c r="D17614" s="43"/>
      <c r="G17614" s="34"/>
      <c r="H17614" s="35"/>
    </row>
    <row r="17615" ht="14.25" customHeight="1">
      <c r="C17615" s="42"/>
      <c r="D17615" s="43"/>
      <c r="G17615" s="34"/>
      <c r="H17615" s="35"/>
    </row>
    <row r="17616" ht="14.25" customHeight="1">
      <c r="C17616" s="42"/>
      <c r="D17616" s="43"/>
      <c r="G17616" s="34"/>
      <c r="H17616" s="35"/>
    </row>
    <row r="17617" ht="14.25" customHeight="1">
      <c r="C17617" s="42"/>
      <c r="D17617" s="43"/>
      <c r="G17617" s="34"/>
      <c r="H17617" s="35"/>
    </row>
    <row r="17618" ht="14.25" customHeight="1">
      <c r="C17618" s="42"/>
      <c r="D17618" s="43"/>
      <c r="G17618" s="34"/>
      <c r="H17618" s="35"/>
    </row>
    <row r="17619" ht="14.25" customHeight="1">
      <c r="C17619" s="42"/>
      <c r="D17619" s="43"/>
      <c r="G17619" s="34"/>
      <c r="H17619" s="35"/>
    </row>
    <row r="17620" ht="14.25" customHeight="1">
      <c r="C17620" s="42"/>
      <c r="D17620" s="43"/>
      <c r="G17620" s="34"/>
      <c r="H17620" s="35"/>
    </row>
    <row r="17621" ht="14.25" customHeight="1">
      <c r="C17621" s="42"/>
      <c r="D17621" s="43"/>
      <c r="G17621" s="34"/>
      <c r="H17621" s="35"/>
    </row>
    <row r="17622" ht="14.25" customHeight="1">
      <c r="C17622" s="42"/>
      <c r="D17622" s="43"/>
      <c r="G17622" s="34"/>
      <c r="H17622" s="35"/>
    </row>
    <row r="17623" ht="14.25" customHeight="1">
      <c r="C17623" s="42"/>
      <c r="D17623" s="43"/>
      <c r="G17623" s="34"/>
      <c r="H17623" s="35"/>
    </row>
    <row r="17624" ht="14.25" customHeight="1">
      <c r="C17624" s="42"/>
      <c r="D17624" s="43"/>
      <c r="G17624" s="34"/>
      <c r="H17624" s="35"/>
    </row>
    <row r="17625" ht="14.25" customHeight="1">
      <c r="C17625" s="42"/>
      <c r="D17625" s="43"/>
      <c r="G17625" s="34"/>
      <c r="H17625" s="35"/>
    </row>
    <row r="17626" ht="14.25" customHeight="1">
      <c r="C17626" s="42"/>
      <c r="D17626" s="43"/>
      <c r="G17626" s="34"/>
      <c r="H17626" s="35"/>
    </row>
    <row r="17627" ht="14.25" customHeight="1">
      <c r="C17627" s="42"/>
      <c r="D17627" s="43"/>
      <c r="G17627" s="34"/>
      <c r="H17627" s="35"/>
    </row>
    <row r="17628" ht="14.25" customHeight="1">
      <c r="C17628" s="42"/>
      <c r="D17628" s="43"/>
      <c r="G17628" s="34"/>
      <c r="H17628" s="35"/>
    </row>
    <row r="17629" ht="14.25" customHeight="1">
      <c r="C17629" s="42"/>
      <c r="D17629" s="43"/>
      <c r="G17629" s="34"/>
      <c r="H17629" s="35"/>
    </row>
    <row r="17630" ht="14.25" customHeight="1">
      <c r="C17630" s="42"/>
      <c r="D17630" s="43"/>
      <c r="G17630" s="34"/>
      <c r="H17630" s="35"/>
    </row>
    <row r="17631" ht="14.25" customHeight="1">
      <c r="C17631" s="42"/>
      <c r="D17631" s="43"/>
      <c r="G17631" s="34"/>
      <c r="H17631" s="35"/>
    </row>
    <row r="17632" ht="14.25" customHeight="1">
      <c r="C17632" s="42"/>
      <c r="D17632" s="43"/>
      <c r="G17632" s="34"/>
      <c r="H17632" s="35"/>
    </row>
    <row r="17633" ht="14.25" customHeight="1">
      <c r="C17633" s="42"/>
      <c r="D17633" s="43"/>
      <c r="G17633" s="34"/>
      <c r="H17633" s="35"/>
    </row>
    <row r="17634" ht="14.25" customHeight="1">
      <c r="C17634" s="42"/>
      <c r="D17634" s="43"/>
      <c r="G17634" s="34"/>
      <c r="H17634" s="35"/>
    </row>
    <row r="17635" ht="14.25" customHeight="1">
      <c r="C17635" s="42"/>
      <c r="D17635" s="43"/>
      <c r="G17635" s="34"/>
      <c r="H17635" s="35"/>
    </row>
    <row r="17636" ht="14.25" customHeight="1">
      <c r="C17636" s="42"/>
      <c r="D17636" s="43"/>
      <c r="G17636" s="34"/>
      <c r="H17636" s="35"/>
    </row>
    <row r="17637" ht="14.25" customHeight="1">
      <c r="C17637" s="42"/>
      <c r="D17637" s="43"/>
      <c r="G17637" s="34"/>
      <c r="H17637" s="35"/>
    </row>
    <row r="17638" ht="14.25" customHeight="1">
      <c r="C17638" s="42"/>
      <c r="D17638" s="43"/>
      <c r="G17638" s="34"/>
      <c r="H17638" s="35"/>
    </row>
    <row r="17639" ht="14.25" customHeight="1">
      <c r="C17639" s="42"/>
      <c r="D17639" s="43"/>
      <c r="G17639" s="34"/>
      <c r="H17639" s="35"/>
    </row>
    <row r="17640" ht="14.25" customHeight="1">
      <c r="C17640" s="42"/>
      <c r="D17640" s="43"/>
      <c r="G17640" s="34"/>
      <c r="H17640" s="35"/>
    </row>
    <row r="17641" ht="14.25" customHeight="1">
      <c r="C17641" s="42"/>
      <c r="D17641" s="43"/>
      <c r="G17641" s="34"/>
      <c r="H17641" s="35"/>
    </row>
    <row r="17642" ht="14.25" customHeight="1">
      <c r="C17642" s="42"/>
      <c r="D17642" s="43"/>
      <c r="G17642" s="34"/>
      <c r="H17642" s="35"/>
    </row>
    <row r="17643" ht="14.25" customHeight="1">
      <c r="C17643" s="42"/>
      <c r="D17643" s="43"/>
      <c r="G17643" s="34"/>
      <c r="H17643" s="35"/>
    </row>
    <row r="17644" ht="14.25" customHeight="1">
      <c r="C17644" s="42"/>
      <c r="D17644" s="43"/>
      <c r="G17644" s="34"/>
      <c r="H17644" s="35"/>
    </row>
    <row r="17645" ht="14.25" customHeight="1">
      <c r="C17645" s="42"/>
      <c r="D17645" s="43"/>
      <c r="G17645" s="34"/>
      <c r="H17645" s="35"/>
    </row>
    <row r="17646" ht="14.25" customHeight="1">
      <c r="C17646" s="42"/>
      <c r="D17646" s="43"/>
      <c r="G17646" s="34"/>
      <c r="H17646" s="35"/>
    </row>
    <row r="17647" ht="14.25" customHeight="1">
      <c r="C17647" s="42"/>
      <c r="D17647" s="43"/>
      <c r="G17647" s="34"/>
      <c r="H17647" s="35"/>
    </row>
    <row r="17648" ht="14.25" customHeight="1">
      <c r="C17648" s="42"/>
      <c r="D17648" s="43"/>
      <c r="G17648" s="34"/>
      <c r="H17648" s="35"/>
    </row>
    <row r="17649" ht="14.25" customHeight="1">
      <c r="C17649" s="42"/>
      <c r="D17649" s="43"/>
      <c r="G17649" s="34"/>
      <c r="H17649" s="35"/>
    </row>
    <row r="17650" ht="14.25" customHeight="1">
      <c r="C17650" s="42"/>
      <c r="D17650" s="43"/>
      <c r="G17650" s="34"/>
      <c r="H17650" s="35"/>
    </row>
    <row r="17651" ht="14.25" customHeight="1">
      <c r="C17651" s="42"/>
      <c r="D17651" s="43"/>
      <c r="G17651" s="34"/>
      <c r="H17651" s="35"/>
    </row>
    <row r="17652" ht="14.25" customHeight="1">
      <c r="C17652" s="42"/>
      <c r="D17652" s="43"/>
      <c r="G17652" s="34"/>
      <c r="H17652" s="35"/>
    </row>
    <row r="17653" ht="14.25" customHeight="1">
      <c r="C17653" s="42"/>
      <c r="D17653" s="43"/>
      <c r="G17653" s="34"/>
      <c r="H17653" s="35"/>
    </row>
    <row r="17654" ht="14.25" customHeight="1">
      <c r="C17654" s="42"/>
      <c r="D17654" s="43"/>
      <c r="G17654" s="34"/>
      <c r="H17654" s="35"/>
    </row>
    <row r="17655" ht="14.25" customHeight="1">
      <c r="C17655" s="42"/>
      <c r="D17655" s="43"/>
      <c r="G17655" s="34"/>
      <c r="H17655" s="35"/>
    </row>
    <row r="17656" ht="14.25" customHeight="1">
      <c r="C17656" s="42"/>
      <c r="D17656" s="43"/>
      <c r="G17656" s="34"/>
      <c r="H17656" s="35"/>
    </row>
    <row r="17657" ht="14.25" customHeight="1">
      <c r="C17657" s="42"/>
      <c r="D17657" s="43"/>
      <c r="G17657" s="34"/>
      <c r="H17657" s="35"/>
    </row>
    <row r="17658" ht="14.25" customHeight="1">
      <c r="C17658" s="42"/>
      <c r="D17658" s="43"/>
      <c r="G17658" s="34"/>
      <c r="H17658" s="35"/>
    </row>
    <row r="17659" ht="14.25" customHeight="1">
      <c r="C17659" s="42"/>
      <c r="D17659" s="43"/>
      <c r="G17659" s="34"/>
      <c r="H17659" s="35"/>
    </row>
    <row r="17660" ht="14.25" customHeight="1">
      <c r="C17660" s="42"/>
      <c r="D17660" s="43"/>
      <c r="G17660" s="34"/>
      <c r="H17660" s="35"/>
    </row>
    <row r="17661" ht="14.25" customHeight="1">
      <c r="C17661" s="42"/>
      <c r="D17661" s="43"/>
      <c r="G17661" s="34"/>
      <c r="H17661" s="35"/>
    </row>
    <row r="17662" ht="14.25" customHeight="1">
      <c r="C17662" s="42"/>
      <c r="D17662" s="43"/>
      <c r="G17662" s="34"/>
      <c r="H17662" s="35"/>
    </row>
    <row r="17663" ht="14.25" customHeight="1">
      <c r="C17663" s="42"/>
      <c r="D17663" s="43"/>
      <c r="G17663" s="34"/>
      <c r="H17663" s="35"/>
    </row>
    <row r="17664" ht="14.25" customHeight="1">
      <c r="C17664" s="42"/>
      <c r="D17664" s="43"/>
      <c r="G17664" s="34"/>
      <c r="H17664" s="35"/>
    </row>
    <row r="17665" ht="14.25" customHeight="1">
      <c r="C17665" s="42"/>
      <c r="D17665" s="43"/>
      <c r="G17665" s="34"/>
      <c r="H17665" s="35"/>
    </row>
    <row r="17666" ht="14.25" customHeight="1">
      <c r="C17666" s="42"/>
      <c r="D17666" s="43"/>
      <c r="G17666" s="34"/>
      <c r="H17666" s="35"/>
    </row>
    <row r="17667" ht="14.25" customHeight="1">
      <c r="C17667" s="42"/>
      <c r="D17667" s="43"/>
      <c r="G17667" s="34"/>
      <c r="H17667" s="35"/>
    </row>
    <row r="17668" ht="14.25" customHeight="1">
      <c r="C17668" s="42"/>
      <c r="D17668" s="43"/>
      <c r="G17668" s="34"/>
      <c r="H17668" s="35"/>
    </row>
    <row r="17669" ht="14.25" customHeight="1">
      <c r="C17669" s="42"/>
      <c r="D17669" s="43"/>
      <c r="G17669" s="34"/>
      <c r="H17669" s="35"/>
    </row>
    <row r="17670" ht="14.25" customHeight="1">
      <c r="C17670" s="42"/>
      <c r="D17670" s="43"/>
      <c r="G17670" s="34"/>
      <c r="H17670" s="35"/>
    </row>
    <row r="17671" ht="14.25" customHeight="1">
      <c r="C17671" s="42"/>
      <c r="D17671" s="43"/>
      <c r="G17671" s="34"/>
      <c r="H17671" s="35"/>
    </row>
    <row r="17672" ht="14.25" customHeight="1">
      <c r="C17672" s="42"/>
      <c r="D17672" s="43"/>
      <c r="G17672" s="34"/>
      <c r="H17672" s="35"/>
    </row>
    <row r="17673" ht="14.25" customHeight="1">
      <c r="C17673" s="42"/>
      <c r="D17673" s="43"/>
      <c r="G17673" s="34"/>
      <c r="H17673" s="35"/>
    </row>
    <row r="17674" ht="14.25" customHeight="1">
      <c r="C17674" s="42"/>
      <c r="D17674" s="43"/>
      <c r="G17674" s="34"/>
      <c r="H17674" s="35"/>
    </row>
    <row r="17675" ht="14.25" customHeight="1">
      <c r="C17675" s="42"/>
      <c r="D17675" s="43"/>
      <c r="G17675" s="34"/>
      <c r="H17675" s="35"/>
    </row>
    <row r="17676" ht="14.25" customHeight="1">
      <c r="C17676" s="42"/>
      <c r="D17676" s="43"/>
      <c r="G17676" s="34"/>
      <c r="H17676" s="35"/>
    </row>
    <row r="17677" ht="14.25" customHeight="1">
      <c r="C17677" s="42"/>
      <c r="D17677" s="43"/>
      <c r="G17677" s="34"/>
      <c r="H17677" s="35"/>
    </row>
    <row r="17678" ht="14.25" customHeight="1">
      <c r="C17678" s="42"/>
      <c r="D17678" s="43"/>
      <c r="G17678" s="34"/>
      <c r="H17678" s="35"/>
    </row>
    <row r="17679" ht="14.25" customHeight="1">
      <c r="C17679" s="42"/>
      <c r="D17679" s="43"/>
      <c r="G17679" s="34"/>
      <c r="H17679" s="35"/>
    </row>
    <row r="17680" ht="14.25" customHeight="1">
      <c r="C17680" s="42"/>
      <c r="D17680" s="43"/>
      <c r="G17680" s="34"/>
      <c r="H17680" s="35"/>
    </row>
    <row r="17681" ht="14.25" customHeight="1">
      <c r="C17681" s="42"/>
      <c r="D17681" s="43"/>
      <c r="G17681" s="34"/>
      <c r="H17681" s="35"/>
    </row>
    <row r="17682" ht="14.25" customHeight="1">
      <c r="C17682" s="42"/>
      <c r="D17682" s="43"/>
      <c r="G17682" s="34"/>
      <c r="H17682" s="35"/>
    </row>
    <row r="17683" ht="14.25" customHeight="1">
      <c r="C17683" s="42"/>
      <c r="D17683" s="43"/>
      <c r="G17683" s="34"/>
      <c r="H17683" s="35"/>
    </row>
    <row r="17684" ht="14.25" customHeight="1">
      <c r="C17684" s="42"/>
      <c r="D17684" s="43"/>
      <c r="G17684" s="34"/>
      <c r="H17684" s="35"/>
    </row>
    <row r="17685" ht="14.25" customHeight="1">
      <c r="C17685" s="42"/>
      <c r="D17685" s="43"/>
      <c r="G17685" s="34"/>
      <c r="H17685" s="35"/>
    </row>
    <row r="17686" ht="14.25" customHeight="1">
      <c r="C17686" s="42"/>
      <c r="D17686" s="43"/>
      <c r="G17686" s="34"/>
      <c r="H17686" s="35"/>
    </row>
    <row r="17687" ht="14.25" customHeight="1">
      <c r="C17687" s="42"/>
      <c r="D17687" s="43"/>
      <c r="G17687" s="34"/>
      <c r="H17687" s="35"/>
    </row>
    <row r="17688" ht="14.25" customHeight="1">
      <c r="C17688" s="42"/>
      <c r="D17688" s="43"/>
      <c r="G17688" s="34"/>
      <c r="H17688" s="35"/>
    </row>
    <row r="17689" ht="14.25" customHeight="1">
      <c r="C17689" s="42"/>
      <c r="D17689" s="43"/>
      <c r="G17689" s="34"/>
      <c r="H17689" s="35"/>
    </row>
    <row r="17690" ht="14.25" customHeight="1">
      <c r="C17690" s="42"/>
      <c r="D17690" s="43"/>
      <c r="G17690" s="34"/>
      <c r="H17690" s="35"/>
    </row>
    <row r="17691" ht="14.25" customHeight="1">
      <c r="C17691" s="42"/>
      <c r="D17691" s="43"/>
      <c r="G17691" s="34"/>
      <c r="H17691" s="35"/>
    </row>
    <row r="17692" ht="14.25" customHeight="1">
      <c r="C17692" s="42"/>
      <c r="D17692" s="43"/>
      <c r="G17692" s="34"/>
      <c r="H17692" s="35"/>
    </row>
    <row r="17693" ht="14.25" customHeight="1">
      <c r="C17693" s="42"/>
      <c r="D17693" s="43"/>
      <c r="G17693" s="34"/>
      <c r="H17693" s="35"/>
    </row>
    <row r="17694" ht="14.25" customHeight="1">
      <c r="C17694" s="42"/>
      <c r="D17694" s="43"/>
      <c r="G17694" s="34"/>
      <c r="H17694" s="35"/>
    </row>
    <row r="17695" ht="14.25" customHeight="1">
      <c r="C17695" s="42"/>
      <c r="D17695" s="43"/>
      <c r="G17695" s="34"/>
      <c r="H17695" s="35"/>
    </row>
    <row r="17696" ht="14.25" customHeight="1">
      <c r="C17696" s="42"/>
      <c r="D17696" s="43"/>
      <c r="G17696" s="34"/>
      <c r="H17696" s="35"/>
    </row>
    <row r="17697" ht="14.25" customHeight="1">
      <c r="C17697" s="42"/>
      <c r="D17697" s="43"/>
      <c r="G17697" s="34"/>
      <c r="H17697" s="35"/>
    </row>
    <row r="17698" ht="14.25" customHeight="1">
      <c r="C17698" s="42"/>
      <c r="D17698" s="43"/>
      <c r="G17698" s="34"/>
      <c r="H17698" s="35"/>
    </row>
    <row r="17699" ht="14.25" customHeight="1">
      <c r="C17699" s="42"/>
      <c r="D17699" s="43"/>
      <c r="G17699" s="34"/>
      <c r="H17699" s="35"/>
    </row>
    <row r="17700" ht="14.25" customHeight="1">
      <c r="C17700" s="42"/>
      <c r="D17700" s="43"/>
      <c r="G17700" s="34"/>
      <c r="H17700" s="35"/>
    </row>
    <row r="17701" ht="14.25" customHeight="1">
      <c r="C17701" s="42"/>
      <c r="D17701" s="43"/>
      <c r="G17701" s="34"/>
      <c r="H17701" s="35"/>
    </row>
    <row r="17702" ht="14.25" customHeight="1">
      <c r="C17702" s="42"/>
      <c r="D17702" s="43"/>
      <c r="G17702" s="34"/>
      <c r="H17702" s="35"/>
    </row>
    <row r="17703" ht="14.25" customHeight="1">
      <c r="C17703" s="42"/>
      <c r="D17703" s="43"/>
      <c r="G17703" s="34"/>
      <c r="H17703" s="35"/>
    </row>
    <row r="17704" ht="14.25" customHeight="1">
      <c r="C17704" s="42"/>
      <c r="D17704" s="43"/>
      <c r="G17704" s="34"/>
      <c r="H17704" s="35"/>
    </row>
    <row r="17705" ht="14.25" customHeight="1">
      <c r="C17705" s="42"/>
      <c r="D17705" s="43"/>
      <c r="G17705" s="34"/>
      <c r="H17705" s="35"/>
    </row>
    <row r="17706" ht="14.25" customHeight="1">
      <c r="C17706" s="42"/>
      <c r="D17706" s="43"/>
      <c r="G17706" s="34"/>
      <c r="H17706" s="35"/>
    </row>
    <row r="17707" ht="14.25" customHeight="1">
      <c r="C17707" s="42"/>
      <c r="D17707" s="43"/>
      <c r="G17707" s="34"/>
      <c r="H17707" s="35"/>
    </row>
    <row r="17708" ht="14.25" customHeight="1">
      <c r="C17708" s="42"/>
      <c r="D17708" s="43"/>
      <c r="G17708" s="34"/>
      <c r="H17708" s="35"/>
    </row>
    <row r="17709" ht="14.25" customHeight="1">
      <c r="C17709" s="42"/>
      <c r="D17709" s="43"/>
      <c r="G17709" s="34"/>
      <c r="H17709" s="35"/>
    </row>
    <row r="17710" ht="14.25" customHeight="1">
      <c r="C17710" s="42"/>
      <c r="D17710" s="43"/>
      <c r="G17710" s="34"/>
      <c r="H17710" s="35"/>
    </row>
    <row r="17711" ht="14.25" customHeight="1">
      <c r="C17711" s="42"/>
      <c r="D17711" s="43"/>
      <c r="G17711" s="34"/>
      <c r="H17711" s="35"/>
    </row>
    <row r="17712" ht="14.25" customHeight="1">
      <c r="C17712" s="42"/>
      <c r="D17712" s="43"/>
      <c r="G17712" s="34"/>
      <c r="H17712" s="35"/>
    </row>
    <row r="17713" ht="14.25" customHeight="1">
      <c r="C17713" s="42"/>
      <c r="D17713" s="43"/>
      <c r="G17713" s="34"/>
      <c r="H17713" s="35"/>
    </row>
    <row r="17714" ht="14.25" customHeight="1">
      <c r="C17714" s="42"/>
      <c r="D17714" s="43"/>
      <c r="G17714" s="34"/>
      <c r="H17714" s="35"/>
    </row>
    <row r="17715" ht="14.25" customHeight="1">
      <c r="C17715" s="42"/>
      <c r="D17715" s="43"/>
      <c r="G17715" s="34"/>
      <c r="H17715" s="35"/>
    </row>
    <row r="17716" ht="14.25" customHeight="1">
      <c r="C17716" s="42"/>
      <c r="D17716" s="43"/>
      <c r="G17716" s="34"/>
      <c r="H17716" s="35"/>
    </row>
    <row r="17717" ht="14.25" customHeight="1">
      <c r="C17717" s="42"/>
      <c r="D17717" s="43"/>
      <c r="G17717" s="34"/>
      <c r="H17717" s="35"/>
    </row>
    <row r="17718" ht="14.25" customHeight="1">
      <c r="C17718" s="42"/>
      <c r="D17718" s="43"/>
      <c r="G17718" s="34"/>
      <c r="H17718" s="35"/>
    </row>
    <row r="17719" ht="14.25" customHeight="1">
      <c r="C17719" s="42"/>
      <c r="D17719" s="43"/>
      <c r="G17719" s="34"/>
      <c r="H17719" s="35"/>
    </row>
    <row r="17720" ht="14.25" customHeight="1">
      <c r="C17720" s="42"/>
      <c r="D17720" s="43"/>
      <c r="G17720" s="34"/>
      <c r="H17720" s="35"/>
    </row>
    <row r="17721" ht="14.25" customHeight="1">
      <c r="C17721" s="42"/>
      <c r="D17721" s="43"/>
      <c r="G17721" s="34"/>
      <c r="H17721" s="35"/>
    </row>
    <row r="17722" ht="14.25" customHeight="1">
      <c r="C17722" s="42"/>
      <c r="D17722" s="43"/>
      <c r="G17722" s="34"/>
      <c r="H17722" s="35"/>
    </row>
    <row r="17723" ht="14.25" customHeight="1">
      <c r="C17723" s="42"/>
      <c r="D17723" s="43"/>
      <c r="G17723" s="34"/>
      <c r="H17723" s="35"/>
    </row>
    <row r="17724" ht="14.25" customHeight="1">
      <c r="C17724" s="42"/>
      <c r="D17724" s="43"/>
      <c r="G17724" s="34"/>
      <c r="H17724" s="35"/>
    </row>
    <row r="17725" ht="14.25" customHeight="1">
      <c r="C17725" s="42"/>
      <c r="D17725" s="43"/>
      <c r="G17725" s="34"/>
      <c r="H17725" s="35"/>
    </row>
    <row r="17726" ht="14.25" customHeight="1">
      <c r="C17726" s="42"/>
      <c r="D17726" s="43"/>
      <c r="G17726" s="34"/>
      <c r="H17726" s="35"/>
    </row>
    <row r="17727" ht="14.25" customHeight="1">
      <c r="C17727" s="42"/>
      <c r="D17727" s="43"/>
      <c r="G17727" s="34"/>
      <c r="H17727" s="35"/>
    </row>
    <row r="17728" ht="14.25" customHeight="1">
      <c r="C17728" s="42"/>
      <c r="D17728" s="43"/>
      <c r="G17728" s="34"/>
      <c r="H17728" s="35"/>
    </row>
    <row r="17729" ht="14.25" customHeight="1">
      <c r="C17729" s="42"/>
      <c r="D17729" s="43"/>
      <c r="G17729" s="34"/>
      <c r="H17729" s="35"/>
    </row>
    <row r="17730" ht="14.25" customHeight="1">
      <c r="C17730" s="42"/>
      <c r="D17730" s="43"/>
      <c r="G17730" s="34"/>
      <c r="H17730" s="35"/>
    </row>
    <row r="17731" ht="14.25" customHeight="1">
      <c r="C17731" s="42"/>
      <c r="D17731" s="43"/>
      <c r="G17731" s="34"/>
      <c r="H17731" s="35"/>
    </row>
    <row r="17732" ht="14.25" customHeight="1">
      <c r="C17732" s="42"/>
      <c r="D17732" s="43"/>
      <c r="G17732" s="34"/>
      <c r="H17732" s="35"/>
    </row>
    <row r="17733" ht="14.25" customHeight="1">
      <c r="C17733" s="42"/>
      <c r="D17733" s="43"/>
      <c r="G17733" s="34"/>
      <c r="H17733" s="35"/>
    </row>
    <row r="17734" ht="14.25" customHeight="1">
      <c r="C17734" s="42"/>
      <c r="D17734" s="43"/>
      <c r="G17734" s="34"/>
      <c r="H17734" s="35"/>
    </row>
    <row r="17735" ht="14.25" customHeight="1">
      <c r="C17735" s="42"/>
      <c r="D17735" s="43"/>
      <c r="G17735" s="34"/>
      <c r="H17735" s="35"/>
    </row>
    <row r="17736" ht="14.25" customHeight="1">
      <c r="C17736" s="42"/>
      <c r="D17736" s="43"/>
      <c r="G17736" s="34"/>
      <c r="H17736" s="35"/>
    </row>
    <row r="17737" ht="14.25" customHeight="1">
      <c r="C17737" s="42"/>
      <c r="D17737" s="43"/>
      <c r="G17737" s="34"/>
      <c r="H17737" s="35"/>
    </row>
    <row r="17738" ht="14.25" customHeight="1">
      <c r="C17738" s="42"/>
      <c r="D17738" s="43"/>
      <c r="G17738" s="34"/>
      <c r="H17738" s="35"/>
    </row>
    <row r="17739" ht="14.25" customHeight="1">
      <c r="C17739" s="42"/>
      <c r="D17739" s="43"/>
      <c r="G17739" s="34"/>
      <c r="H17739" s="35"/>
    </row>
    <row r="17740" ht="14.25" customHeight="1">
      <c r="C17740" s="42"/>
      <c r="D17740" s="43"/>
      <c r="G17740" s="34"/>
      <c r="H17740" s="35"/>
    </row>
    <row r="17741" ht="14.25" customHeight="1">
      <c r="C17741" s="42"/>
      <c r="D17741" s="43"/>
      <c r="G17741" s="34"/>
      <c r="H17741" s="35"/>
    </row>
    <row r="17742" ht="14.25" customHeight="1">
      <c r="C17742" s="42"/>
      <c r="D17742" s="43"/>
      <c r="G17742" s="34"/>
      <c r="H17742" s="35"/>
    </row>
    <row r="17743" ht="14.25" customHeight="1">
      <c r="C17743" s="42"/>
      <c r="D17743" s="43"/>
      <c r="G17743" s="34"/>
      <c r="H17743" s="35"/>
    </row>
    <row r="17744" ht="14.25" customHeight="1">
      <c r="C17744" s="42"/>
      <c r="D17744" s="43"/>
      <c r="G17744" s="34"/>
      <c r="H17744" s="35"/>
    </row>
    <row r="17745" ht="14.25" customHeight="1">
      <c r="C17745" s="42"/>
      <c r="D17745" s="43"/>
      <c r="G17745" s="34"/>
      <c r="H17745" s="35"/>
    </row>
    <row r="17746" ht="14.25" customHeight="1">
      <c r="C17746" s="42"/>
      <c r="D17746" s="43"/>
      <c r="G17746" s="34"/>
      <c r="H17746" s="35"/>
    </row>
    <row r="17747" ht="14.25" customHeight="1">
      <c r="C17747" s="42"/>
      <c r="D17747" s="43"/>
      <c r="G17747" s="34"/>
      <c r="H17747" s="35"/>
    </row>
    <row r="17748" ht="14.25" customHeight="1">
      <c r="C17748" s="42"/>
      <c r="D17748" s="43"/>
      <c r="G17748" s="34"/>
      <c r="H17748" s="35"/>
    </row>
    <row r="17749" ht="14.25" customHeight="1">
      <c r="C17749" s="42"/>
      <c r="D17749" s="43"/>
      <c r="G17749" s="34"/>
      <c r="H17749" s="35"/>
    </row>
    <row r="17750" ht="14.25" customHeight="1">
      <c r="C17750" s="42"/>
      <c r="D17750" s="43"/>
      <c r="G17750" s="34"/>
      <c r="H17750" s="35"/>
    </row>
    <row r="17751" ht="14.25" customHeight="1">
      <c r="C17751" s="42"/>
      <c r="D17751" s="43"/>
      <c r="G17751" s="34"/>
      <c r="H17751" s="35"/>
    </row>
    <row r="17752" ht="14.25" customHeight="1">
      <c r="C17752" s="42"/>
      <c r="D17752" s="43"/>
      <c r="G17752" s="34"/>
      <c r="H17752" s="35"/>
    </row>
    <row r="17753" ht="14.25" customHeight="1">
      <c r="C17753" s="42"/>
      <c r="D17753" s="43"/>
      <c r="G17753" s="34"/>
      <c r="H17753" s="35"/>
    </row>
    <row r="17754" ht="14.25" customHeight="1">
      <c r="C17754" s="42"/>
      <c r="D17754" s="43"/>
      <c r="G17754" s="34"/>
      <c r="H17754" s="35"/>
    </row>
    <row r="17755" ht="14.25" customHeight="1">
      <c r="C17755" s="42"/>
      <c r="D17755" s="43"/>
      <c r="G17755" s="34"/>
      <c r="H17755" s="35"/>
    </row>
    <row r="17756" ht="14.25" customHeight="1">
      <c r="C17756" s="42"/>
      <c r="D17756" s="43"/>
      <c r="G17756" s="34"/>
      <c r="H17756" s="35"/>
    </row>
    <row r="17757" ht="14.25" customHeight="1">
      <c r="C17757" s="42"/>
      <c r="D17757" s="43"/>
      <c r="G17757" s="34"/>
      <c r="H17757" s="35"/>
    </row>
    <row r="17758" ht="14.25" customHeight="1">
      <c r="C17758" s="42"/>
      <c r="D17758" s="43"/>
      <c r="G17758" s="34"/>
      <c r="H17758" s="35"/>
    </row>
    <row r="17759" ht="14.25" customHeight="1">
      <c r="C17759" s="42"/>
      <c r="D17759" s="43"/>
      <c r="G17759" s="34"/>
      <c r="H17759" s="35"/>
    </row>
    <row r="17760" ht="14.25" customHeight="1">
      <c r="C17760" s="42"/>
      <c r="D17760" s="43"/>
      <c r="G17760" s="34"/>
      <c r="H17760" s="35"/>
    </row>
    <row r="17761" ht="14.25" customHeight="1">
      <c r="C17761" s="42"/>
      <c r="D17761" s="43"/>
      <c r="G17761" s="34"/>
      <c r="H17761" s="35"/>
    </row>
    <row r="17762" ht="14.25" customHeight="1">
      <c r="C17762" s="42"/>
      <c r="D17762" s="43"/>
      <c r="G17762" s="34"/>
      <c r="H17762" s="35"/>
    </row>
    <row r="17763" ht="14.25" customHeight="1">
      <c r="C17763" s="42"/>
      <c r="D17763" s="43"/>
      <c r="G17763" s="34"/>
      <c r="H17763" s="35"/>
    </row>
    <row r="17764" ht="14.25" customHeight="1">
      <c r="C17764" s="42"/>
      <c r="D17764" s="43"/>
      <c r="G17764" s="34"/>
      <c r="H17764" s="35"/>
    </row>
    <row r="17765" ht="14.25" customHeight="1">
      <c r="C17765" s="42"/>
      <c r="D17765" s="43"/>
      <c r="G17765" s="34"/>
      <c r="H17765" s="35"/>
    </row>
    <row r="17766" ht="14.25" customHeight="1">
      <c r="C17766" s="42"/>
      <c r="D17766" s="43"/>
      <c r="G17766" s="34"/>
      <c r="H17766" s="35"/>
    </row>
    <row r="17767" ht="14.25" customHeight="1">
      <c r="C17767" s="42"/>
      <c r="D17767" s="43"/>
      <c r="G17767" s="34"/>
      <c r="H17767" s="35"/>
    </row>
    <row r="17768" ht="14.25" customHeight="1">
      <c r="C17768" s="42"/>
      <c r="D17768" s="43"/>
      <c r="G17768" s="34"/>
      <c r="H17768" s="35"/>
    </row>
    <row r="17769" ht="14.25" customHeight="1">
      <c r="C17769" s="42"/>
      <c r="D17769" s="43"/>
      <c r="G17769" s="34"/>
      <c r="H17769" s="35"/>
    </row>
    <row r="17770" ht="14.25" customHeight="1">
      <c r="C17770" s="42"/>
      <c r="D17770" s="43"/>
      <c r="G17770" s="34"/>
      <c r="H17770" s="35"/>
    </row>
    <row r="17771" ht="14.25" customHeight="1">
      <c r="C17771" s="42"/>
      <c r="D17771" s="43"/>
      <c r="G17771" s="34"/>
      <c r="H17771" s="35"/>
    </row>
    <row r="17772" ht="14.25" customHeight="1">
      <c r="C17772" s="42"/>
      <c r="D17772" s="43"/>
      <c r="G17772" s="34"/>
      <c r="H17772" s="35"/>
    </row>
    <row r="17773" ht="14.25" customHeight="1">
      <c r="C17773" s="42"/>
      <c r="D17773" s="43"/>
      <c r="G17773" s="34"/>
      <c r="H17773" s="35"/>
    </row>
    <row r="17774" ht="14.25" customHeight="1">
      <c r="C17774" s="42"/>
      <c r="D17774" s="43"/>
      <c r="G17774" s="34"/>
      <c r="H17774" s="35"/>
    </row>
    <row r="17775" ht="14.25" customHeight="1">
      <c r="C17775" s="42"/>
      <c r="D17775" s="43"/>
      <c r="G17775" s="34"/>
      <c r="H17775" s="35"/>
    </row>
    <row r="17776" ht="14.25" customHeight="1">
      <c r="C17776" s="42"/>
      <c r="D17776" s="43"/>
      <c r="G17776" s="34"/>
      <c r="H17776" s="35"/>
    </row>
    <row r="17777" ht="14.25" customHeight="1">
      <c r="C17777" s="42"/>
      <c r="D17777" s="43"/>
      <c r="G17777" s="34"/>
      <c r="H17777" s="35"/>
    </row>
    <row r="17778" ht="14.25" customHeight="1">
      <c r="C17778" s="42"/>
      <c r="D17778" s="43"/>
      <c r="G17778" s="34"/>
      <c r="H17778" s="35"/>
    </row>
    <row r="17779" ht="14.25" customHeight="1">
      <c r="C17779" s="42"/>
      <c r="D17779" s="43"/>
      <c r="G17779" s="34"/>
      <c r="H17779" s="35"/>
    </row>
    <row r="17780" ht="14.25" customHeight="1">
      <c r="C17780" s="42"/>
      <c r="D17780" s="43"/>
      <c r="G17780" s="34"/>
      <c r="H17780" s="35"/>
    </row>
    <row r="17781" ht="14.25" customHeight="1">
      <c r="C17781" s="42"/>
      <c r="D17781" s="43"/>
      <c r="G17781" s="34"/>
      <c r="H17781" s="35"/>
    </row>
    <row r="17782" ht="14.25" customHeight="1">
      <c r="C17782" s="42"/>
      <c r="D17782" s="43"/>
      <c r="G17782" s="34"/>
      <c r="H17782" s="35"/>
    </row>
    <row r="17783" ht="14.25" customHeight="1">
      <c r="C17783" s="42"/>
      <c r="D17783" s="43"/>
      <c r="G17783" s="34"/>
      <c r="H17783" s="35"/>
    </row>
    <row r="17784" ht="14.25" customHeight="1">
      <c r="C17784" s="42"/>
      <c r="D17784" s="43"/>
      <c r="G17784" s="34"/>
      <c r="H17784" s="35"/>
    </row>
    <row r="17785" ht="14.25" customHeight="1">
      <c r="C17785" s="42"/>
      <c r="D17785" s="43"/>
      <c r="G17785" s="34"/>
      <c r="H17785" s="35"/>
    </row>
    <row r="17786" ht="14.25" customHeight="1">
      <c r="C17786" s="42"/>
      <c r="D17786" s="43"/>
      <c r="G17786" s="34"/>
      <c r="H17786" s="35"/>
    </row>
    <row r="17787" ht="14.25" customHeight="1">
      <c r="C17787" s="42"/>
      <c r="D17787" s="43"/>
      <c r="G17787" s="34"/>
      <c r="H17787" s="35"/>
    </row>
    <row r="17788" ht="14.25" customHeight="1">
      <c r="C17788" s="42"/>
      <c r="D17788" s="43"/>
      <c r="G17788" s="34"/>
      <c r="H17788" s="35"/>
    </row>
    <row r="17789" ht="14.25" customHeight="1">
      <c r="C17789" s="42"/>
      <c r="D17789" s="43"/>
      <c r="G17789" s="34"/>
      <c r="H17789" s="35"/>
    </row>
    <row r="17790" ht="14.25" customHeight="1">
      <c r="C17790" s="42"/>
      <c r="D17790" s="43"/>
      <c r="G17790" s="34"/>
      <c r="H17790" s="35"/>
    </row>
    <row r="17791" ht="14.25" customHeight="1">
      <c r="C17791" s="42"/>
      <c r="D17791" s="43"/>
      <c r="G17791" s="34"/>
      <c r="H17791" s="35"/>
    </row>
    <row r="17792" ht="14.25" customHeight="1">
      <c r="C17792" s="42"/>
      <c r="D17792" s="43"/>
      <c r="G17792" s="34"/>
      <c r="H17792" s="35"/>
    </row>
    <row r="17793" ht="14.25" customHeight="1">
      <c r="C17793" s="42"/>
      <c r="D17793" s="43"/>
      <c r="G17793" s="34"/>
      <c r="H17793" s="35"/>
    </row>
    <row r="17794" ht="14.25" customHeight="1">
      <c r="C17794" s="42"/>
      <c r="D17794" s="43"/>
      <c r="G17794" s="34"/>
      <c r="H17794" s="35"/>
    </row>
    <row r="17795" ht="14.25" customHeight="1">
      <c r="C17795" s="42"/>
      <c r="D17795" s="43"/>
      <c r="G17795" s="34"/>
      <c r="H17795" s="35"/>
    </row>
    <row r="17796" ht="14.25" customHeight="1">
      <c r="C17796" s="42"/>
      <c r="D17796" s="43"/>
      <c r="G17796" s="34"/>
      <c r="H17796" s="35"/>
    </row>
    <row r="17797" ht="14.25" customHeight="1">
      <c r="C17797" s="42"/>
      <c r="D17797" s="43"/>
      <c r="G17797" s="34"/>
      <c r="H17797" s="35"/>
    </row>
    <row r="17798" ht="14.25" customHeight="1">
      <c r="C17798" s="42"/>
      <c r="D17798" s="43"/>
      <c r="G17798" s="34"/>
      <c r="H17798" s="35"/>
    </row>
    <row r="17799" ht="14.25" customHeight="1">
      <c r="C17799" s="42"/>
      <c r="D17799" s="43"/>
      <c r="G17799" s="34"/>
      <c r="H17799" s="35"/>
    </row>
    <row r="17800" ht="14.25" customHeight="1">
      <c r="C17800" s="42"/>
      <c r="D17800" s="43"/>
      <c r="G17800" s="34"/>
      <c r="H17800" s="35"/>
    </row>
    <row r="17801" ht="14.25" customHeight="1">
      <c r="C17801" s="42"/>
      <c r="D17801" s="43"/>
      <c r="G17801" s="34"/>
      <c r="H17801" s="35"/>
    </row>
    <row r="17802" ht="14.25" customHeight="1">
      <c r="C17802" s="42"/>
      <c r="D17802" s="43"/>
      <c r="G17802" s="34"/>
      <c r="H17802" s="35"/>
    </row>
    <row r="17803" ht="14.25" customHeight="1">
      <c r="C17803" s="42"/>
      <c r="D17803" s="43"/>
      <c r="G17803" s="34"/>
      <c r="H17803" s="35"/>
    </row>
    <row r="17804" ht="14.25" customHeight="1">
      <c r="C17804" s="42"/>
      <c r="D17804" s="43"/>
      <c r="G17804" s="34"/>
      <c r="H17804" s="35"/>
    </row>
    <row r="17805" ht="14.25" customHeight="1">
      <c r="C17805" s="42"/>
      <c r="D17805" s="43"/>
      <c r="G17805" s="34"/>
      <c r="H17805" s="35"/>
    </row>
    <row r="17806" ht="14.25" customHeight="1">
      <c r="C17806" s="42"/>
      <c r="D17806" s="43"/>
      <c r="G17806" s="34"/>
      <c r="H17806" s="35"/>
    </row>
    <row r="17807" ht="14.25" customHeight="1">
      <c r="C17807" s="42"/>
      <c r="D17807" s="43"/>
      <c r="G17807" s="34"/>
      <c r="H17807" s="35"/>
    </row>
    <row r="17808" ht="14.25" customHeight="1">
      <c r="C17808" s="42"/>
      <c r="D17808" s="43"/>
      <c r="G17808" s="34"/>
      <c r="H17808" s="35"/>
    </row>
    <row r="17809" ht="14.25" customHeight="1">
      <c r="C17809" s="42"/>
      <c r="D17809" s="43"/>
      <c r="G17809" s="34"/>
      <c r="H17809" s="35"/>
    </row>
    <row r="17810" ht="14.25" customHeight="1">
      <c r="C17810" s="42"/>
      <c r="D17810" s="43"/>
      <c r="G17810" s="34"/>
      <c r="H17810" s="35"/>
    </row>
    <row r="17811" ht="14.25" customHeight="1">
      <c r="C17811" s="42"/>
      <c r="D17811" s="43"/>
      <c r="G17811" s="34"/>
      <c r="H17811" s="35"/>
    </row>
    <row r="17812" ht="14.25" customHeight="1">
      <c r="C17812" s="42"/>
      <c r="D17812" s="43"/>
      <c r="G17812" s="34"/>
      <c r="H17812" s="35"/>
    </row>
    <row r="17813" ht="14.25" customHeight="1">
      <c r="C17813" s="42"/>
      <c r="D17813" s="43"/>
      <c r="G17813" s="34"/>
      <c r="H17813" s="35"/>
    </row>
    <row r="17814" ht="14.25" customHeight="1">
      <c r="C17814" s="42"/>
      <c r="D17814" s="43"/>
      <c r="G17814" s="34"/>
      <c r="H17814" s="35"/>
    </row>
    <row r="17815" ht="14.25" customHeight="1">
      <c r="C17815" s="42"/>
      <c r="D17815" s="43"/>
      <c r="G17815" s="34"/>
      <c r="H17815" s="35"/>
    </row>
    <row r="17816" ht="14.25" customHeight="1">
      <c r="C17816" s="42"/>
      <c r="D17816" s="43"/>
      <c r="G17816" s="34"/>
      <c r="H17816" s="35"/>
    </row>
    <row r="17817" ht="14.25" customHeight="1">
      <c r="C17817" s="42"/>
      <c r="D17817" s="43"/>
      <c r="G17817" s="34"/>
      <c r="H17817" s="35"/>
    </row>
    <row r="17818" ht="14.25" customHeight="1">
      <c r="C17818" s="42"/>
      <c r="D17818" s="43"/>
      <c r="G17818" s="34"/>
      <c r="H17818" s="35"/>
    </row>
    <row r="17819" ht="14.25" customHeight="1">
      <c r="C17819" s="42"/>
      <c r="D17819" s="43"/>
      <c r="G17819" s="34"/>
      <c r="H17819" s="35"/>
    </row>
    <row r="17820" ht="14.25" customHeight="1">
      <c r="C17820" s="42"/>
      <c r="D17820" s="43"/>
      <c r="G17820" s="34"/>
      <c r="H17820" s="35"/>
    </row>
    <row r="17821" ht="14.25" customHeight="1">
      <c r="C17821" s="42"/>
      <c r="D17821" s="43"/>
      <c r="G17821" s="34"/>
      <c r="H17821" s="35"/>
    </row>
    <row r="17822" ht="14.25" customHeight="1">
      <c r="C17822" s="42"/>
      <c r="D17822" s="43"/>
      <c r="G17822" s="34"/>
      <c r="H17822" s="35"/>
    </row>
    <row r="17823" ht="14.25" customHeight="1">
      <c r="C17823" s="42"/>
      <c r="D17823" s="43"/>
      <c r="G17823" s="34"/>
      <c r="H17823" s="35"/>
    </row>
    <row r="17824" ht="14.25" customHeight="1">
      <c r="C17824" s="42"/>
      <c r="D17824" s="43"/>
      <c r="G17824" s="34"/>
      <c r="H17824" s="35"/>
    </row>
    <row r="17825" ht="14.25" customHeight="1">
      <c r="C17825" s="42"/>
      <c r="D17825" s="43"/>
      <c r="G17825" s="34"/>
      <c r="H17825" s="35"/>
    </row>
    <row r="17826" ht="14.25" customHeight="1">
      <c r="C17826" s="42"/>
      <c r="D17826" s="43"/>
      <c r="G17826" s="34"/>
      <c r="H17826" s="35"/>
    </row>
    <row r="17827" ht="14.25" customHeight="1">
      <c r="C17827" s="42"/>
      <c r="D17827" s="43"/>
      <c r="G17827" s="34"/>
      <c r="H17827" s="35"/>
    </row>
    <row r="17828" ht="14.25" customHeight="1">
      <c r="C17828" s="42"/>
      <c r="D17828" s="43"/>
      <c r="G17828" s="34"/>
      <c r="H17828" s="35"/>
    </row>
    <row r="17829" ht="14.25" customHeight="1">
      <c r="C17829" s="42"/>
      <c r="D17829" s="43"/>
      <c r="G17829" s="34"/>
      <c r="H17829" s="35"/>
    </row>
    <row r="17830" ht="14.25" customHeight="1">
      <c r="C17830" s="42"/>
      <c r="D17830" s="43"/>
      <c r="G17830" s="34"/>
      <c r="H17830" s="35"/>
    </row>
    <row r="17831" ht="14.25" customHeight="1">
      <c r="C17831" s="42"/>
      <c r="D17831" s="43"/>
      <c r="G17831" s="34"/>
      <c r="H17831" s="35"/>
    </row>
    <row r="17832" ht="14.25" customHeight="1">
      <c r="C17832" s="42"/>
      <c r="D17832" s="43"/>
      <c r="G17832" s="34"/>
      <c r="H17832" s="35"/>
    </row>
    <row r="17833" ht="14.25" customHeight="1">
      <c r="C17833" s="42"/>
      <c r="D17833" s="43"/>
      <c r="G17833" s="34"/>
      <c r="H17833" s="35"/>
    </row>
    <row r="17834" ht="14.25" customHeight="1">
      <c r="C17834" s="42"/>
      <c r="D17834" s="43"/>
      <c r="G17834" s="34"/>
      <c r="H17834" s="35"/>
    </row>
    <row r="17835" ht="14.25" customHeight="1">
      <c r="C17835" s="42"/>
      <c r="D17835" s="43"/>
      <c r="G17835" s="34"/>
      <c r="H17835" s="35"/>
    </row>
    <row r="17836" ht="14.25" customHeight="1">
      <c r="C17836" s="42"/>
      <c r="D17836" s="43"/>
      <c r="G17836" s="34"/>
      <c r="H17836" s="35"/>
    </row>
    <row r="17837" ht="14.25" customHeight="1">
      <c r="C17837" s="42"/>
      <c r="D17837" s="43"/>
      <c r="G17837" s="34"/>
      <c r="H17837" s="35"/>
    </row>
    <row r="17838" ht="14.25" customHeight="1">
      <c r="C17838" s="42"/>
      <c r="D17838" s="43"/>
      <c r="G17838" s="34"/>
      <c r="H17838" s="35"/>
    </row>
    <row r="17839" ht="14.25" customHeight="1">
      <c r="C17839" s="42"/>
      <c r="D17839" s="43"/>
      <c r="G17839" s="34"/>
      <c r="H17839" s="35"/>
    </row>
    <row r="17840" ht="14.25" customHeight="1">
      <c r="C17840" s="42"/>
      <c r="D17840" s="43"/>
      <c r="G17840" s="34"/>
      <c r="H17840" s="35"/>
    </row>
    <row r="17841" ht="14.25" customHeight="1">
      <c r="C17841" s="42"/>
      <c r="D17841" s="43"/>
      <c r="G17841" s="34"/>
      <c r="H17841" s="35"/>
    </row>
    <row r="17842" ht="14.25" customHeight="1">
      <c r="C17842" s="42"/>
      <c r="D17842" s="43"/>
      <c r="G17842" s="34"/>
      <c r="H17842" s="35"/>
    </row>
    <row r="17843" ht="14.25" customHeight="1">
      <c r="C17843" s="42"/>
      <c r="D17843" s="43"/>
      <c r="G17843" s="34"/>
      <c r="H17843" s="35"/>
    </row>
    <row r="17844" ht="14.25" customHeight="1">
      <c r="C17844" s="42"/>
      <c r="D17844" s="43"/>
      <c r="G17844" s="34"/>
      <c r="H17844" s="35"/>
    </row>
    <row r="17845" ht="14.25" customHeight="1">
      <c r="C17845" s="42"/>
      <c r="D17845" s="43"/>
      <c r="G17845" s="34"/>
      <c r="H17845" s="35"/>
    </row>
    <row r="17846" ht="14.25" customHeight="1">
      <c r="C17846" s="42"/>
      <c r="D17846" s="43"/>
      <c r="G17846" s="34"/>
      <c r="H17846" s="35"/>
    </row>
    <row r="17847" ht="14.25" customHeight="1">
      <c r="C17847" s="42"/>
      <c r="D17847" s="43"/>
      <c r="G17847" s="34"/>
      <c r="H17847" s="35"/>
    </row>
    <row r="17848" ht="14.25" customHeight="1">
      <c r="C17848" s="42"/>
      <c r="D17848" s="43"/>
      <c r="G17848" s="34"/>
      <c r="H17848" s="35"/>
    </row>
    <row r="17849" ht="14.25" customHeight="1">
      <c r="C17849" s="42"/>
      <c r="D17849" s="43"/>
      <c r="G17849" s="34"/>
      <c r="H17849" s="35"/>
    </row>
    <row r="17850" ht="14.25" customHeight="1">
      <c r="C17850" s="42"/>
      <c r="D17850" s="43"/>
      <c r="G17850" s="34"/>
      <c r="H17850" s="35"/>
    </row>
    <row r="17851" ht="14.25" customHeight="1">
      <c r="C17851" s="42"/>
      <c r="D17851" s="43"/>
      <c r="G17851" s="34"/>
      <c r="H17851" s="35"/>
    </row>
    <row r="17852" ht="14.25" customHeight="1">
      <c r="C17852" s="42"/>
      <c r="D17852" s="43"/>
      <c r="G17852" s="34"/>
      <c r="H17852" s="35"/>
    </row>
    <row r="17853" ht="14.25" customHeight="1">
      <c r="C17853" s="42"/>
      <c r="D17853" s="43"/>
      <c r="G17853" s="34"/>
      <c r="H17853" s="35"/>
    </row>
    <row r="17854" ht="14.25" customHeight="1">
      <c r="C17854" s="42"/>
      <c r="D17854" s="43"/>
      <c r="G17854" s="34"/>
      <c r="H17854" s="35"/>
    </row>
    <row r="17855" ht="14.25" customHeight="1">
      <c r="C17855" s="42"/>
      <c r="D17855" s="43"/>
      <c r="G17855" s="34"/>
      <c r="H17855" s="35"/>
    </row>
    <row r="17856" ht="14.25" customHeight="1">
      <c r="C17856" s="42"/>
      <c r="D17856" s="43"/>
      <c r="G17856" s="34"/>
      <c r="H17856" s="35"/>
    </row>
    <row r="17857" ht="14.25" customHeight="1">
      <c r="C17857" s="42"/>
      <c r="D17857" s="43"/>
      <c r="G17857" s="34"/>
      <c r="H17857" s="35"/>
    </row>
    <row r="17858" ht="14.25" customHeight="1">
      <c r="C17858" s="42"/>
      <c r="D17858" s="43"/>
      <c r="G17858" s="34"/>
      <c r="H17858" s="35"/>
    </row>
    <row r="17859" ht="14.25" customHeight="1">
      <c r="C17859" s="42"/>
      <c r="D17859" s="43"/>
      <c r="G17859" s="34"/>
      <c r="H17859" s="35"/>
    </row>
    <row r="17860" ht="14.25" customHeight="1">
      <c r="C17860" s="42"/>
      <c r="D17860" s="43"/>
      <c r="G17860" s="34"/>
      <c r="H17860" s="35"/>
    </row>
    <row r="17861" ht="14.25" customHeight="1">
      <c r="C17861" s="42"/>
      <c r="D17861" s="43"/>
      <c r="G17861" s="34"/>
      <c r="H17861" s="35"/>
    </row>
    <row r="17862" ht="14.25" customHeight="1">
      <c r="C17862" s="42"/>
      <c r="D17862" s="43"/>
      <c r="G17862" s="34"/>
      <c r="H17862" s="35"/>
    </row>
    <row r="17863" ht="14.25" customHeight="1">
      <c r="C17863" s="42"/>
      <c r="D17863" s="43"/>
      <c r="G17863" s="34"/>
      <c r="H17863" s="35"/>
    </row>
    <row r="17864" ht="14.25" customHeight="1">
      <c r="C17864" s="42"/>
      <c r="D17864" s="43"/>
      <c r="G17864" s="34"/>
      <c r="H17864" s="35"/>
    </row>
    <row r="17865" ht="14.25" customHeight="1">
      <c r="C17865" s="42"/>
      <c r="D17865" s="43"/>
      <c r="G17865" s="34"/>
      <c r="H17865" s="35"/>
    </row>
    <row r="17866" ht="14.25" customHeight="1">
      <c r="C17866" s="42"/>
      <c r="D17866" s="43"/>
      <c r="G17866" s="34"/>
      <c r="H17866" s="35"/>
    </row>
    <row r="17867" ht="14.25" customHeight="1">
      <c r="C17867" s="42"/>
      <c r="D17867" s="43"/>
      <c r="G17867" s="34"/>
      <c r="H17867" s="35"/>
    </row>
    <row r="17868" ht="14.25" customHeight="1">
      <c r="C17868" s="42"/>
      <c r="D17868" s="43"/>
      <c r="G17868" s="34"/>
      <c r="H17868" s="35"/>
    </row>
    <row r="17869" ht="14.25" customHeight="1">
      <c r="C17869" s="42"/>
      <c r="D17869" s="43"/>
      <c r="G17869" s="34"/>
      <c r="H17869" s="35"/>
    </row>
    <row r="17870" ht="14.25" customHeight="1">
      <c r="C17870" s="42"/>
      <c r="D17870" s="43"/>
      <c r="G17870" s="34"/>
      <c r="H17870" s="35"/>
    </row>
    <row r="17871" ht="14.25" customHeight="1">
      <c r="C17871" s="42"/>
      <c r="D17871" s="43"/>
      <c r="G17871" s="34"/>
      <c r="H17871" s="35"/>
    </row>
    <row r="17872" ht="14.25" customHeight="1">
      <c r="C17872" s="42"/>
      <c r="D17872" s="43"/>
      <c r="G17872" s="34"/>
      <c r="H17872" s="35"/>
    </row>
    <row r="17873" ht="14.25" customHeight="1">
      <c r="C17873" s="42"/>
      <c r="D17873" s="43"/>
      <c r="G17873" s="34"/>
      <c r="H17873" s="35"/>
    </row>
    <row r="17874" ht="14.25" customHeight="1">
      <c r="C17874" s="42"/>
      <c r="D17874" s="43"/>
      <c r="G17874" s="34"/>
      <c r="H17874" s="35"/>
    </row>
    <row r="17875" ht="14.25" customHeight="1">
      <c r="C17875" s="42"/>
      <c r="D17875" s="43"/>
      <c r="G17875" s="34"/>
      <c r="H17875" s="35"/>
    </row>
    <row r="17876" ht="14.25" customHeight="1">
      <c r="C17876" s="42"/>
      <c r="D17876" s="43"/>
      <c r="G17876" s="34"/>
      <c r="H17876" s="35"/>
    </row>
    <row r="17877" ht="14.25" customHeight="1">
      <c r="C17877" s="42"/>
      <c r="D17877" s="43"/>
      <c r="G17877" s="34"/>
      <c r="H17877" s="35"/>
    </row>
    <row r="17878" ht="14.25" customHeight="1">
      <c r="C17878" s="42"/>
      <c r="D17878" s="43"/>
      <c r="G17878" s="34"/>
      <c r="H17878" s="35"/>
    </row>
    <row r="17879" ht="14.25" customHeight="1">
      <c r="C17879" s="42"/>
      <c r="D17879" s="43"/>
      <c r="G17879" s="34"/>
      <c r="H17879" s="35"/>
    </row>
    <row r="17880" ht="14.25" customHeight="1">
      <c r="C17880" s="42"/>
      <c r="D17880" s="43"/>
      <c r="G17880" s="34"/>
      <c r="H17880" s="35"/>
    </row>
    <row r="17881" ht="14.25" customHeight="1">
      <c r="C17881" s="42"/>
      <c r="D17881" s="43"/>
      <c r="G17881" s="34"/>
      <c r="H17881" s="35"/>
    </row>
    <row r="17882" ht="14.25" customHeight="1">
      <c r="C17882" s="42"/>
      <c r="D17882" s="43"/>
      <c r="G17882" s="34"/>
      <c r="H17882" s="35"/>
    </row>
    <row r="17883" ht="14.25" customHeight="1">
      <c r="C17883" s="42"/>
      <c r="D17883" s="43"/>
      <c r="G17883" s="34"/>
      <c r="H17883" s="35"/>
    </row>
    <row r="17884" ht="14.25" customHeight="1">
      <c r="C17884" s="42"/>
      <c r="D17884" s="43"/>
      <c r="G17884" s="34"/>
      <c r="H17884" s="35"/>
    </row>
    <row r="17885" ht="14.25" customHeight="1">
      <c r="C17885" s="42"/>
      <c r="D17885" s="43"/>
      <c r="G17885" s="34"/>
      <c r="H17885" s="35"/>
    </row>
    <row r="17886" ht="14.25" customHeight="1">
      <c r="C17886" s="42"/>
      <c r="D17886" s="43"/>
      <c r="G17886" s="34"/>
      <c r="H17886" s="35"/>
    </row>
    <row r="17887" ht="14.25" customHeight="1">
      <c r="C17887" s="42"/>
      <c r="D17887" s="43"/>
      <c r="G17887" s="34"/>
      <c r="H17887" s="35"/>
    </row>
    <row r="17888" ht="14.25" customHeight="1">
      <c r="C17888" s="42"/>
      <c r="D17888" s="43"/>
      <c r="G17888" s="34"/>
      <c r="H17888" s="35"/>
    </row>
    <row r="17889" ht="14.25" customHeight="1">
      <c r="C17889" s="42"/>
      <c r="D17889" s="43"/>
      <c r="G17889" s="34"/>
      <c r="H17889" s="35"/>
    </row>
    <row r="17890" ht="14.25" customHeight="1">
      <c r="C17890" s="42"/>
      <c r="D17890" s="43"/>
      <c r="G17890" s="34"/>
      <c r="H17890" s="35"/>
    </row>
    <row r="17891" ht="14.25" customHeight="1">
      <c r="C17891" s="42"/>
      <c r="D17891" s="43"/>
      <c r="G17891" s="34"/>
      <c r="H17891" s="35"/>
    </row>
    <row r="17892" ht="14.25" customHeight="1">
      <c r="C17892" s="42"/>
      <c r="D17892" s="43"/>
      <c r="G17892" s="34"/>
      <c r="H17892" s="35"/>
    </row>
    <row r="17893" ht="14.25" customHeight="1">
      <c r="C17893" s="42"/>
      <c r="D17893" s="43"/>
      <c r="G17893" s="34"/>
      <c r="H17893" s="35"/>
    </row>
    <row r="17894" ht="14.25" customHeight="1">
      <c r="C17894" s="42"/>
      <c r="D17894" s="43"/>
      <c r="G17894" s="34"/>
      <c r="H17894" s="35"/>
    </row>
    <row r="17895" ht="14.25" customHeight="1">
      <c r="C17895" s="42"/>
      <c r="D17895" s="43"/>
      <c r="G17895" s="34"/>
      <c r="H17895" s="35"/>
    </row>
    <row r="17896" ht="14.25" customHeight="1">
      <c r="C17896" s="42"/>
      <c r="D17896" s="43"/>
      <c r="G17896" s="34"/>
      <c r="H17896" s="35"/>
    </row>
    <row r="17897" ht="14.25" customHeight="1">
      <c r="C17897" s="42"/>
      <c r="D17897" s="43"/>
      <c r="G17897" s="34"/>
      <c r="H17897" s="35"/>
    </row>
    <row r="17898" ht="14.25" customHeight="1">
      <c r="C17898" s="42"/>
      <c r="D17898" s="43"/>
      <c r="G17898" s="34"/>
      <c r="H17898" s="35"/>
    </row>
    <row r="17899" ht="14.25" customHeight="1">
      <c r="C17899" s="42"/>
      <c r="D17899" s="43"/>
      <c r="G17899" s="34"/>
      <c r="H17899" s="35"/>
    </row>
    <row r="17900" ht="14.25" customHeight="1">
      <c r="C17900" s="42"/>
      <c r="D17900" s="43"/>
      <c r="G17900" s="34"/>
      <c r="H17900" s="35"/>
    </row>
    <row r="17901" ht="14.25" customHeight="1">
      <c r="C17901" s="42"/>
      <c r="D17901" s="43"/>
      <c r="G17901" s="34"/>
      <c r="H17901" s="35"/>
    </row>
    <row r="17902" ht="14.25" customHeight="1">
      <c r="C17902" s="42"/>
      <c r="D17902" s="43"/>
      <c r="G17902" s="34"/>
      <c r="H17902" s="35"/>
    </row>
    <row r="17903" ht="14.25" customHeight="1">
      <c r="C17903" s="42"/>
      <c r="D17903" s="43"/>
      <c r="G17903" s="34"/>
      <c r="H17903" s="35"/>
    </row>
    <row r="17904" ht="14.25" customHeight="1">
      <c r="C17904" s="42"/>
      <c r="D17904" s="43"/>
      <c r="G17904" s="34"/>
      <c r="H17904" s="35"/>
    </row>
    <row r="17905" ht="14.25" customHeight="1">
      <c r="C17905" s="42"/>
      <c r="D17905" s="43"/>
      <c r="G17905" s="34"/>
      <c r="H17905" s="35"/>
    </row>
    <row r="17906" ht="14.25" customHeight="1">
      <c r="C17906" s="42"/>
      <c r="D17906" s="43"/>
      <c r="G17906" s="34"/>
      <c r="H17906" s="35"/>
    </row>
    <row r="17907" ht="14.25" customHeight="1">
      <c r="C17907" s="42"/>
      <c r="D17907" s="43"/>
      <c r="G17907" s="34"/>
      <c r="H17907" s="35"/>
    </row>
    <row r="17908" ht="14.25" customHeight="1">
      <c r="C17908" s="42"/>
      <c r="D17908" s="43"/>
      <c r="G17908" s="34"/>
      <c r="H17908" s="35"/>
    </row>
    <row r="17909" ht="14.25" customHeight="1">
      <c r="C17909" s="42"/>
      <c r="D17909" s="43"/>
      <c r="G17909" s="34"/>
      <c r="H17909" s="35"/>
    </row>
    <row r="17910" ht="14.25" customHeight="1">
      <c r="C17910" s="42"/>
      <c r="D17910" s="43"/>
      <c r="G17910" s="34"/>
      <c r="H17910" s="35"/>
    </row>
    <row r="17911" ht="14.25" customHeight="1">
      <c r="C17911" s="42"/>
      <c r="D17911" s="43"/>
      <c r="G17911" s="34"/>
      <c r="H17911" s="35"/>
    </row>
    <row r="17912" ht="14.25" customHeight="1">
      <c r="C17912" s="42"/>
      <c r="D17912" s="43"/>
      <c r="G17912" s="34"/>
      <c r="H17912" s="35"/>
    </row>
    <row r="17913" ht="14.25" customHeight="1">
      <c r="C17913" s="42"/>
      <c r="D17913" s="43"/>
      <c r="G17913" s="34"/>
      <c r="H17913" s="35"/>
    </row>
    <row r="17914" ht="14.25" customHeight="1">
      <c r="C17914" s="42"/>
      <c r="D17914" s="43"/>
      <c r="G17914" s="34"/>
      <c r="H17914" s="35"/>
    </row>
    <row r="17915" ht="14.25" customHeight="1">
      <c r="C17915" s="42"/>
      <c r="D17915" s="43"/>
      <c r="G17915" s="34"/>
      <c r="H17915" s="35"/>
    </row>
    <row r="17916" ht="14.25" customHeight="1">
      <c r="C17916" s="42"/>
      <c r="D17916" s="43"/>
      <c r="G17916" s="34"/>
      <c r="H17916" s="35"/>
    </row>
    <row r="17917" ht="14.25" customHeight="1">
      <c r="C17917" s="42"/>
      <c r="D17917" s="43"/>
      <c r="G17917" s="34"/>
      <c r="H17917" s="35"/>
    </row>
    <row r="17918" ht="14.25" customHeight="1">
      <c r="C17918" s="42"/>
      <c r="D17918" s="43"/>
      <c r="G17918" s="34"/>
      <c r="H17918" s="35"/>
    </row>
    <row r="17919" ht="14.25" customHeight="1">
      <c r="C17919" s="42"/>
      <c r="D17919" s="43"/>
      <c r="G17919" s="34"/>
      <c r="H17919" s="35"/>
    </row>
    <row r="17920" ht="14.25" customHeight="1">
      <c r="C17920" s="42"/>
      <c r="D17920" s="43"/>
      <c r="G17920" s="34"/>
      <c r="H17920" s="35"/>
    </row>
    <row r="17921" ht="14.25" customHeight="1">
      <c r="C17921" s="42"/>
      <c r="D17921" s="43"/>
      <c r="G17921" s="34"/>
      <c r="H17921" s="35"/>
    </row>
    <row r="17922" ht="14.25" customHeight="1">
      <c r="C17922" s="42"/>
      <c r="D17922" s="43"/>
      <c r="G17922" s="34"/>
      <c r="H17922" s="35"/>
    </row>
    <row r="17923" ht="14.25" customHeight="1">
      <c r="C17923" s="42"/>
      <c r="D17923" s="43"/>
      <c r="G17923" s="34"/>
      <c r="H17923" s="35"/>
    </row>
    <row r="17924" ht="14.25" customHeight="1">
      <c r="C17924" s="42"/>
      <c r="D17924" s="43"/>
      <c r="G17924" s="34"/>
      <c r="H17924" s="35"/>
    </row>
    <row r="17925" ht="14.25" customHeight="1">
      <c r="C17925" s="42"/>
      <c r="D17925" s="43"/>
      <c r="G17925" s="34"/>
      <c r="H17925" s="35"/>
    </row>
    <row r="17926" ht="14.25" customHeight="1">
      <c r="C17926" s="42"/>
      <c r="D17926" s="43"/>
      <c r="G17926" s="34"/>
      <c r="H17926" s="35"/>
    </row>
    <row r="17927" ht="14.25" customHeight="1">
      <c r="C17927" s="42"/>
      <c r="D17927" s="43"/>
      <c r="G17927" s="34"/>
      <c r="H17927" s="35"/>
    </row>
    <row r="17928" ht="14.25" customHeight="1">
      <c r="C17928" s="42"/>
      <c r="D17928" s="43"/>
      <c r="G17928" s="34"/>
      <c r="H17928" s="35"/>
    </row>
    <row r="17929" ht="14.25" customHeight="1">
      <c r="C17929" s="42"/>
      <c r="D17929" s="43"/>
      <c r="G17929" s="34"/>
      <c r="H17929" s="35"/>
    </row>
    <row r="17930" ht="14.25" customHeight="1">
      <c r="C17930" s="42"/>
      <c r="D17930" s="43"/>
      <c r="G17930" s="34"/>
      <c r="H17930" s="35"/>
    </row>
    <row r="17931" ht="14.25" customHeight="1">
      <c r="C17931" s="42"/>
      <c r="D17931" s="43"/>
      <c r="G17931" s="34"/>
      <c r="H17931" s="35"/>
    </row>
    <row r="17932" ht="14.25" customHeight="1">
      <c r="C17932" s="42"/>
      <c r="D17932" s="43"/>
      <c r="G17932" s="34"/>
      <c r="H17932" s="35"/>
    </row>
    <row r="17933" ht="14.25" customHeight="1">
      <c r="C17933" s="42"/>
      <c r="D17933" s="43"/>
      <c r="G17933" s="34"/>
      <c r="H17933" s="35"/>
    </row>
    <row r="17934" ht="14.25" customHeight="1">
      <c r="C17934" s="42"/>
      <c r="D17934" s="43"/>
      <c r="G17934" s="34"/>
      <c r="H17934" s="35"/>
    </row>
    <row r="17935" ht="14.25" customHeight="1">
      <c r="C17935" s="42"/>
      <c r="D17935" s="43"/>
      <c r="G17935" s="34"/>
      <c r="H17935" s="35"/>
    </row>
    <row r="17936" ht="14.25" customHeight="1">
      <c r="C17936" s="42"/>
      <c r="D17936" s="43"/>
      <c r="G17936" s="34"/>
      <c r="H17936" s="35"/>
    </row>
    <row r="17937" ht="14.25" customHeight="1">
      <c r="C17937" s="42"/>
      <c r="D17937" s="43"/>
      <c r="G17937" s="34"/>
      <c r="H17937" s="35"/>
    </row>
    <row r="17938" ht="14.25" customHeight="1">
      <c r="C17938" s="42"/>
      <c r="D17938" s="43"/>
      <c r="G17938" s="34"/>
      <c r="H17938" s="35"/>
    </row>
    <row r="17939" ht="14.25" customHeight="1">
      <c r="C17939" s="42"/>
      <c r="D17939" s="43"/>
      <c r="G17939" s="34"/>
      <c r="H17939" s="35"/>
    </row>
    <row r="17940" ht="14.25" customHeight="1">
      <c r="C17940" s="42"/>
      <c r="D17940" s="43"/>
      <c r="G17940" s="34"/>
      <c r="H17940" s="35"/>
    </row>
    <row r="17941" ht="14.25" customHeight="1">
      <c r="C17941" s="42"/>
      <c r="D17941" s="43"/>
      <c r="G17941" s="34"/>
      <c r="H17941" s="35"/>
    </row>
    <row r="17942" ht="14.25" customHeight="1">
      <c r="C17942" s="42"/>
      <c r="D17942" s="43"/>
      <c r="G17942" s="34"/>
      <c r="H17942" s="35"/>
    </row>
    <row r="17943" ht="14.25" customHeight="1">
      <c r="C17943" s="42"/>
      <c r="D17943" s="43"/>
      <c r="G17943" s="34"/>
      <c r="H17943" s="35"/>
    </row>
    <row r="17944" ht="14.25" customHeight="1">
      <c r="C17944" s="42"/>
      <c r="D17944" s="43"/>
      <c r="G17944" s="34"/>
      <c r="H17944" s="35"/>
    </row>
    <row r="17945" ht="14.25" customHeight="1">
      <c r="C17945" s="42"/>
      <c r="D17945" s="43"/>
      <c r="G17945" s="34"/>
      <c r="H17945" s="35"/>
    </row>
    <row r="17946" ht="14.25" customHeight="1">
      <c r="C17946" s="42"/>
      <c r="D17946" s="43"/>
      <c r="G17946" s="34"/>
      <c r="H17946" s="35"/>
    </row>
    <row r="17947" ht="14.25" customHeight="1">
      <c r="C17947" s="42"/>
      <c r="D17947" s="43"/>
      <c r="G17947" s="34"/>
      <c r="H17947" s="35"/>
    </row>
    <row r="17948" ht="14.25" customHeight="1">
      <c r="C17948" s="42"/>
      <c r="D17948" s="43"/>
      <c r="G17948" s="34"/>
      <c r="H17948" s="35"/>
    </row>
    <row r="17949" ht="14.25" customHeight="1">
      <c r="C17949" s="42"/>
      <c r="D17949" s="43"/>
      <c r="G17949" s="34"/>
      <c r="H17949" s="35"/>
    </row>
    <row r="17950" ht="14.25" customHeight="1">
      <c r="C17950" s="42"/>
      <c r="D17950" s="43"/>
      <c r="G17950" s="34"/>
      <c r="H17950" s="35"/>
    </row>
    <row r="17951" ht="14.25" customHeight="1">
      <c r="C17951" s="42"/>
      <c r="D17951" s="43"/>
      <c r="G17951" s="34"/>
      <c r="H17951" s="35"/>
    </row>
    <row r="17952" ht="14.25" customHeight="1">
      <c r="C17952" s="42"/>
      <c r="D17952" s="43"/>
      <c r="G17952" s="34"/>
      <c r="H17952" s="35"/>
    </row>
    <row r="17953" ht="14.25" customHeight="1">
      <c r="C17953" s="42"/>
      <c r="D17953" s="43"/>
      <c r="G17953" s="34"/>
      <c r="H17953" s="35"/>
    </row>
    <row r="17954" ht="14.25" customHeight="1">
      <c r="C17954" s="42"/>
      <c r="D17954" s="43"/>
      <c r="G17954" s="34"/>
      <c r="H17954" s="35"/>
    </row>
    <row r="17955" ht="14.25" customHeight="1">
      <c r="C17955" s="42"/>
      <c r="D17955" s="43"/>
      <c r="G17955" s="34"/>
      <c r="H17955" s="35"/>
    </row>
    <row r="17956" ht="14.25" customHeight="1">
      <c r="C17956" s="42"/>
      <c r="D17956" s="43"/>
      <c r="G17956" s="34"/>
      <c r="H17956" s="35"/>
    </row>
    <row r="17957" ht="14.25" customHeight="1">
      <c r="C17957" s="42"/>
      <c r="D17957" s="43"/>
      <c r="G17957" s="34"/>
      <c r="H17957" s="35"/>
    </row>
    <row r="17958" ht="14.25" customHeight="1">
      <c r="C17958" s="42"/>
      <c r="D17958" s="43"/>
      <c r="G17958" s="34"/>
      <c r="H17958" s="35"/>
    </row>
    <row r="17959" ht="14.25" customHeight="1">
      <c r="C17959" s="42"/>
      <c r="D17959" s="43"/>
      <c r="G17959" s="34"/>
      <c r="H17959" s="35"/>
    </row>
    <row r="17960" ht="14.25" customHeight="1">
      <c r="C17960" s="42"/>
      <c r="D17960" s="43"/>
      <c r="G17960" s="34"/>
      <c r="H17960" s="35"/>
    </row>
    <row r="17961" ht="14.25" customHeight="1">
      <c r="C17961" s="42"/>
      <c r="D17961" s="43"/>
      <c r="G17961" s="34"/>
      <c r="H17961" s="35"/>
    </row>
    <row r="17962" ht="14.25" customHeight="1">
      <c r="C17962" s="42"/>
      <c r="D17962" s="43"/>
      <c r="G17962" s="34"/>
      <c r="H17962" s="35"/>
    </row>
    <row r="17963" ht="14.25" customHeight="1">
      <c r="C17963" s="42"/>
      <c r="D17963" s="43"/>
      <c r="G17963" s="34"/>
      <c r="H17963" s="35"/>
    </row>
    <row r="17964" ht="14.25" customHeight="1">
      <c r="C17964" s="42"/>
      <c r="D17964" s="43"/>
      <c r="G17964" s="34"/>
      <c r="H17964" s="35"/>
    </row>
    <row r="17965" ht="14.25" customHeight="1">
      <c r="C17965" s="42"/>
      <c r="D17965" s="43"/>
      <c r="G17965" s="34"/>
      <c r="H17965" s="35"/>
    </row>
    <row r="17966" ht="14.25" customHeight="1">
      <c r="C17966" s="42"/>
      <c r="D17966" s="43"/>
      <c r="G17966" s="34"/>
      <c r="H17966" s="35"/>
    </row>
    <row r="17967" ht="14.25" customHeight="1">
      <c r="C17967" s="42"/>
      <c r="D17967" s="43"/>
      <c r="G17967" s="34"/>
      <c r="H17967" s="35"/>
    </row>
    <row r="17968" ht="14.25" customHeight="1">
      <c r="C17968" s="42"/>
      <c r="D17968" s="43"/>
      <c r="G17968" s="34"/>
      <c r="H17968" s="35"/>
    </row>
    <row r="17969" ht="14.25" customHeight="1">
      <c r="C17969" s="42"/>
      <c r="D17969" s="43"/>
      <c r="G17969" s="34"/>
      <c r="H17969" s="35"/>
    </row>
    <row r="17970" ht="14.25" customHeight="1">
      <c r="C17970" s="42"/>
      <c r="D17970" s="43"/>
      <c r="G17970" s="34"/>
      <c r="H17970" s="35"/>
    </row>
    <row r="17971" ht="14.25" customHeight="1">
      <c r="C17971" s="42"/>
      <c r="D17971" s="43"/>
      <c r="G17971" s="34"/>
      <c r="H17971" s="35"/>
    </row>
    <row r="17972" ht="14.25" customHeight="1">
      <c r="C17972" s="42"/>
      <c r="D17972" s="43"/>
      <c r="G17972" s="34"/>
      <c r="H17972" s="35"/>
    </row>
    <row r="17973" ht="14.25" customHeight="1">
      <c r="C17973" s="42"/>
      <c r="D17973" s="43"/>
      <c r="G17973" s="34"/>
      <c r="H17973" s="35"/>
    </row>
    <row r="17974" ht="14.25" customHeight="1">
      <c r="C17974" s="42"/>
      <c r="D17974" s="43"/>
      <c r="G17974" s="34"/>
      <c r="H17974" s="35"/>
    </row>
    <row r="17975" ht="14.25" customHeight="1">
      <c r="C17975" s="42"/>
      <c r="D17975" s="43"/>
      <c r="G17975" s="34"/>
      <c r="H17975" s="35"/>
    </row>
    <row r="17976" ht="14.25" customHeight="1">
      <c r="C17976" s="42"/>
      <c r="D17976" s="43"/>
      <c r="G17976" s="34"/>
      <c r="H17976" s="35"/>
    </row>
    <row r="17977" ht="14.25" customHeight="1">
      <c r="C17977" s="42"/>
      <c r="D17977" s="43"/>
      <c r="G17977" s="34"/>
      <c r="H17977" s="35"/>
    </row>
    <row r="17978" ht="14.25" customHeight="1">
      <c r="C17978" s="42"/>
      <c r="D17978" s="43"/>
      <c r="G17978" s="34"/>
      <c r="H17978" s="35"/>
    </row>
    <row r="17979" ht="14.25" customHeight="1">
      <c r="C17979" s="42"/>
      <c r="D17979" s="43"/>
      <c r="G17979" s="34"/>
      <c r="H17979" s="35"/>
    </row>
    <row r="17980" ht="14.25" customHeight="1">
      <c r="C17980" s="42"/>
      <c r="D17980" s="43"/>
      <c r="G17980" s="34"/>
      <c r="H17980" s="35"/>
    </row>
    <row r="17981" ht="14.25" customHeight="1">
      <c r="C17981" s="42"/>
      <c r="D17981" s="43"/>
      <c r="G17981" s="34"/>
      <c r="H17981" s="35"/>
    </row>
    <row r="17982" ht="14.25" customHeight="1">
      <c r="C17982" s="42"/>
      <c r="D17982" s="43"/>
      <c r="G17982" s="34"/>
      <c r="H17982" s="35"/>
    </row>
    <row r="17983" ht="14.25" customHeight="1">
      <c r="C17983" s="42"/>
      <c r="D17983" s="43"/>
      <c r="G17983" s="34"/>
      <c r="H17983" s="35"/>
    </row>
    <row r="17984" ht="14.25" customHeight="1">
      <c r="C17984" s="42"/>
      <c r="D17984" s="43"/>
      <c r="G17984" s="34"/>
      <c r="H17984" s="35"/>
    </row>
    <row r="17985" ht="14.25" customHeight="1">
      <c r="C17985" s="42"/>
      <c r="D17985" s="43"/>
      <c r="G17985" s="34"/>
      <c r="H17985" s="35"/>
    </row>
    <row r="17986" ht="14.25" customHeight="1">
      <c r="C17986" s="42"/>
      <c r="D17986" s="43"/>
      <c r="G17986" s="34"/>
      <c r="H17986" s="35"/>
    </row>
    <row r="17987" ht="14.25" customHeight="1">
      <c r="C17987" s="42"/>
      <c r="D17987" s="43"/>
      <c r="G17987" s="34"/>
      <c r="H17987" s="35"/>
    </row>
    <row r="17988" ht="14.25" customHeight="1">
      <c r="C17988" s="42"/>
      <c r="D17988" s="43"/>
      <c r="G17988" s="34"/>
      <c r="H17988" s="35"/>
    </row>
    <row r="17989" ht="14.25" customHeight="1">
      <c r="C17989" s="42"/>
      <c r="D17989" s="43"/>
      <c r="G17989" s="34"/>
      <c r="H17989" s="35"/>
    </row>
    <row r="17990" ht="14.25" customHeight="1">
      <c r="C17990" s="42"/>
      <c r="D17990" s="43"/>
      <c r="G17990" s="34"/>
      <c r="H17990" s="35"/>
    </row>
    <row r="17991" ht="14.25" customHeight="1">
      <c r="C17991" s="42"/>
      <c r="D17991" s="43"/>
      <c r="G17991" s="34"/>
      <c r="H17991" s="35"/>
    </row>
    <row r="17992" ht="14.25" customHeight="1">
      <c r="C17992" s="42"/>
      <c r="D17992" s="43"/>
      <c r="G17992" s="34"/>
      <c r="H17992" s="35"/>
    </row>
    <row r="17993" ht="14.25" customHeight="1">
      <c r="C17993" s="42"/>
      <c r="D17993" s="43"/>
      <c r="G17993" s="34"/>
      <c r="H17993" s="35"/>
    </row>
    <row r="17994" ht="14.25" customHeight="1">
      <c r="C17994" s="42"/>
      <c r="D17994" s="43"/>
      <c r="G17994" s="34"/>
      <c r="H17994" s="35"/>
    </row>
    <row r="17995" ht="14.25" customHeight="1">
      <c r="C17995" s="42"/>
      <c r="D17995" s="43"/>
      <c r="G17995" s="34"/>
      <c r="H17995" s="35"/>
    </row>
    <row r="17996" ht="14.25" customHeight="1">
      <c r="C17996" s="42"/>
      <c r="D17996" s="43"/>
      <c r="G17996" s="34"/>
      <c r="H17996" s="35"/>
    </row>
    <row r="17997" ht="14.25" customHeight="1">
      <c r="C17997" s="42"/>
      <c r="D17997" s="43"/>
      <c r="G17997" s="34"/>
      <c r="H17997" s="35"/>
    </row>
    <row r="17998" ht="14.25" customHeight="1">
      <c r="C17998" s="42"/>
      <c r="D17998" s="43"/>
      <c r="G17998" s="34"/>
      <c r="H17998" s="35"/>
    </row>
    <row r="17999" ht="14.25" customHeight="1">
      <c r="C17999" s="42"/>
      <c r="D17999" s="43"/>
      <c r="G17999" s="34"/>
      <c r="H17999" s="35"/>
    </row>
    <row r="18000" ht="14.25" customHeight="1">
      <c r="C18000" s="42"/>
      <c r="D18000" s="43"/>
      <c r="G18000" s="34"/>
      <c r="H18000" s="35"/>
    </row>
    <row r="18001" ht="14.25" customHeight="1">
      <c r="C18001" s="42"/>
      <c r="D18001" s="43"/>
      <c r="G18001" s="34"/>
      <c r="H18001" s="35"/>
    </row>
    <row r="18002" ht="14.25" customHeight="1">
      <c r="C18002" s="42"/>
      <c r="D18002" s="43"/>
      <c r="G18002" s="34"/>
      <c r="H18002" s="35"/>
    </row>
    <row r="18003" ht="14.25" customHeight="1">
      <c r="C18003" s="42"/>
      <c r="D18003" s="43"/>
      <c r="G18003" s="34"/>
      <c r="H18003" s="35"/>
    </row>
    <row r="18004" ht="14.25" customHeight="1">
      <c r="C18004" s="42"/>
      <c r="D18004" s="43"/>
      <c r="G18004" s="34"/>
      <c r="H18004" s="35"/>
    </row>
    <row r="18005" ht="14.25" customHeight="1">
      <c r="C18005" s="42"/>
      <c r="D18005" s="43"/>
      <c r="G18005" s="34"/>
      <c r="H18005" s="35"/>
    </row>
    <row r="18006" ht="14.25" customHeight="1">
      <c r="C18006" s="42"/>
      <c r="D18006" s="43"/>
      <c r="G18006" s="34"/>
      <c r="H18006" s="35"/>
    </row>
    <row r="18007" ht="14.25" customHeight="1">
      <c r="C18007" s="42"/>
      <c r="D18007" s="43"/>
      <c r="G18007" s="34"/>
      <c r="H18007" s="35"/>
    </row>
    <row r="18008" ht="14.25" customHeight="1">
      <c r="C18008" s="42"/>
      <c r="D18008" s="43"/>
      <c r="G18008" s="34"/>
      <c r="H18008" s="35"/>
    </row>
    <row r="18009" ht="14.25" customHeight="1">
      <c r="C18009" s="42"/>
      <c r="D18009" s="43"/>
      <c r="G18009" s="34"/>
      <c r="H18009" s="35"/>
    </row>
    <row r="18010" ht="14.25" customHeight="1">
      <c r="C18010" s="42"/>
      <c r="D18010" s="43"/>
      <c r="G18010" s="34"/>
      <c r="H18010" s="35"/>
    </row>
    <row r="18011" ht="14.25" customHeight="1">
      <c r="C18011" s="42"/>
      <c r="D18011" s="43"/>
      <c r="G18011" s="34"/>
      <c r="H18011" s="35"/>
    </row>
    <row r="18012" ht="14.25" customHeight="1">
      <c r="C18012" s="42"/>
      <c r="D18012" s="43"/>
      <c r="G18012" s="34"/>
      <c r="H18012" s="35"/>
    </row>
    <row r="18013" ht="14.25" customHeight="1">
      <c r="C18013" s="42"/>
      <c r="D18013" s="43"/>
      <c r="G18013" s="34"/>
      <c r="H18013" s="35"/>
    </row>
    <row r="18014" ht="14.25" customHeight="1">
      <c r="C18014" s="42"/>
      <c r="D18014" s="43"/>
      <c r="G18014" s="34"/>
      <c r="H18014" s="35"/>
    </row>
    <row r="18015" ht="14.25" customHeight="1">
      <c r="C18015" s="42"/>
      <c r="D18015" s="43"/>
      <c r="G18015" s="34"/>
      <c r="H18015" s="35"/>
    </row>
    <row r="18016" ht="14.25" customHeight="1">
      <c r="C18016" s="42"/>
      <c r="D18016" s="43"/>
      <c r="G18016" s="34"/>
      <c r="H18016" s="35"/>
    </row>
    <row r="18017" ht="14.25" customHeight="1">
      <c r="C18017" s="42"/>
      <c r="D18017" s="43"/>
      <c r="G18017" s="34"/>
      <c r="H18017" s="35"/>
    </row>
    <row r="18018" ht="14.25" customHeight="1">
      <c r="C18018" s="42"/>
      <c r="D18018" s="43"/>
      <c r="G18018" s="34"/>
      <c r="H18018" s="35"/>
    </row>
    <row r="18019" ht="14.25" customHeight="1">
      <c r="C18019" s="42"/>
      <c r="D18019" s="43"/>
      <c r="G18019" s="34"/>
      <c r="H18019" s="35"/>
    </row>
    <row r="18020" ht="14.25" customHeight="1">
      <c r="C18020" s="42"/>
      <c r="D18020" s="43"/>
      <c r="G18020" s="34"/>
      <c r="H18020" s="35"/>
    </row>
    <row r="18021" ht="14.25" customHeight="1">
      <c r="C18021" s="42"/>
      <c r="D18021" s="43"/>
      <c r="G18021" s="34"/>
      <c r="H18021" s="35"/>
    </row>
    <row r="18022" ht="14.25" customHeight="1">
      <c r="C18022" s="42"/>
      <c r="D18022" s="43"/>
      <c r="G18022" s="34"/>
      <c r="H18022" s="35"/>
    </row>
    <row r="18023" ht="14.25" customHeight="1">
      <c r="C18023" s="42"/>
      <c r="D18023" s="43"/>
      <c r="G18023" s="34"/>
      <c r="H18023" s="35"/>
    </row>
    <row r="18024" ht="14.25" customHeight="1">
      <c r="C18024" s="42"/>
      <c r="D18024" s="43"/>
      <c r="G18024" s="34"/>
      <c r="H18024" s="35"/>
    </row>
    <row r="18025" ht="14.25" customHeight="1">
      <c r="C18025" s="42"/>
      <c r="D18025" s="43"/>
      <c r="G18025" s="34"/>
      <c r="H18025" s="35"/>
    </row>
    <row r="18026" ht="14.25" customHeight="1">
      <c r="C18026" s="42"/>
      <c r="D18026" s="43"/>
      <c r="G18026" s="34"/>
      <c r="H18026" s="35"/>
    </row>
    <row r="18027" ht="14.25" customHeight="1">
      <c r="C18027" s="42"/>
      <c r="D18027" s="43"/>
      <c r="G18027" s="34"/>
      <c r="H18027" s="35"/>
    </row>
    <row r="18028" ht="14.25" customHeight="1">
      <c r="C18028" s="42"/>
      <c r="D18028" s="43"/>
      <c r="G18028" s="34"/>
      <c r="H18028" s="35"/>
    </row>
    <row r="18029" ht="14.25" customHeight="1">
      <c r="C18029" s="42"/>
      <c r="D18029" s="43"/>
      <c r="G18029" s="34"/>
      <c r="H18029" s="35"/>
    </row>
    <row r="18030" ht="14.25" customHeight="1">
      <c r="C18030" s="42"/>
      <c r="D18030" s="43"/>
      <c r="G18030" s="34"/>
      <c r="H18030" s="35"/>
    </row>
    <row r="18031" ht="14.25" customHeight="1">
      <c r="C18031" s="42"/>
      <c r="D18031" s="43"/>
      <c r="G18031" s="34"/>
      <c r="H18031" s="35"/>
    </row>
    <row r="18032" ht="14.25" customHeight="1">
      <c r="C18032" s="42"/>
      <c r="D18032" s="43"/>
      <c r="G18032" s="34"/>
      <c r="H18032" s="35"/>
    </row>
    <row r="18033" ht="14.25" customHeight="1">
      <c r="C18033" s="42"/>
      <c r="D18033" s="43"/>
      <c r="G18033" s="34"/>
      <c r="H18033" s="35"/>
    </row>
    <row r="18034" ht="14.25" customHeight="1">
      <c r="C18034" s="42"/>
      <c r="D18034" s="43"/>
      <c r="G18034" s="34"/>
      <c r="H18034" s="35"/>
    </row>
    <row r="18035" ht="14.25" customHeight="1">
      <c r="C18035" s="42"/>
      <c r="D18035" s="43"/>
      <c r="G18035" s="34"/>
      <c r="H18035" s="35"/>
    </row>
    <row r="18036" ht="14.25" customHeight="1">
      <c r="C18036" s="42"/>
      <c r="D18036" s="43"/>
      <c r="G18036" s="34"/>
      <c r="H18036" s="35"/>
    </row>
    <row r="18037" ht="14.25" customHeight="1">
      <c r="C18037" s="42"/>
      <c r="D18037" s="43"/>
      <c r="G18037" s="34"/>
      <c r="H18037" s="35"/>
    </row>
    <row r="18038" ht="14.25" customHeight="1">
      <c r="C18038" s="42"/>
      <c r="D18038" s="43"/>
      <c r="G18038" s="34"/>
      <c r="H18038" s="35"/>
    </row>
    <row r="18039" ht="14.25" customHeight="1">
      <c r="C18039" s="42"/>
      <c r="D18039" s="43"/>
      <c r="G18039" s="34"/>
      <c r="H18039" s="35"/>
    </row>
    <row r="18040" ht="14.25" customHeight="1">
      <c r="C18040" s="42"/>
      <c r="D18040" s="43"/>
      <c r="G18040" s="34"/>
      <c r="H18040" s="35"/>
    </row>
    <row r="18041" ht="14.25" customHeight="1">
      <c r="C18041" s="42"/>
      <c r="D18041" s="43"/>
      <c r="G18041" s="34"/>
      <c r="H18041" s="35"/>
    </row>
    <row r="18042" ht="14.25" customHeight="1">
      <c r="C18042" s="42"/>
      <c r="D18042" s="43"/>
      <c r="G18042" s="34"/>
      <c r="H18042" s="35"/>
    </row>
    <row r="18043" ht="14.25" customHeight="1">
      <c r="C18043" s="42"/>
      <c r="D18043" s="43"/>
      <c r="G18043" s="34"/>
      <c r="H18043" s="35"/>
    </row>
    <row r="18044" ht="14.25" customHeight="1">
      <c r="C18044" s="42"/>
      <c r="D18044" s="43"/>
      <c r="G18044" s="34"/>
      <c r="H18044" s="35"/>
    </row>
    <row r="18045" ht="14.25" customHeight="1">
      <c r="C18045" s="42"/>
      <c r="D18045" s="43"/>
      <c r="G18045" s="34"/>
      <c r="H18045" s="35"/>
    </row>
    <row r="18046" ht="14.25" customHeight="1">
      <c r="C18046" s="42"/>
      <c r="D18046" s="43"/>
      <c r="G18046" s="34"/>
      <c r="H18046" s="35"/>
    </row>
    <row r="18047" ht="14.25" customHeight="1">
      <c r="C18047" s="42"/>
      <c r="D18047" s="43"/>
      <c r="G18047" s="34"/>
      <c r="H18047" s="35"/>
    </row>
    <row r="18048" ht="14.25" customHeight="1">
      <c r="C18048" s="42"/>
      <c r="D18048" s="43"/>
      <c r="G18048" s="34"/>
      <c r="H18048" s="35"/>
    </row>
    <row r="18049" ht="14.25" customHeight="1">
      <c r="C18049" s="42"/>
      <c r="D18049" s="43"/>
      <c r="G18049" s="34"/>
      <c r="H18049" s="35"/>
    </row>
    <row r="18050" ht="14.25" customHeight="1">
      <c r="C18050" s="42"/>
      <c r="D18050" s="43"/>
      <c r="G18050" s="34"/>
      <c r="H18050" s="35"/>
    </row>
    <row r="18051" ht="14.25" customHeight="1">
      <c r="C18051" s="42"/>
      <c r="D18051" s="43"/>
      <c r="G18051" s="34"/>
      <c r="H18051" s="35"/>
    </row>
    <row r="18052" ht="14.25" customHeight="1">
      <c r="C18052" s="42"/>
      <c r="D18052" s="43"/>
      <c r="G18052" s="34"/>
      <c r="H18052" s="35"/>
    </row>
    <row r="18053" ht="14.25" customHeight="1">
      <c r="C18053" s="42"/>
      <c r="D18053" s="43"/>
      <c r="G18053" s="34"/>
      <c r="H18053" s="35"/>
    </row>
    <row r="18054" ht="14.25" customHeight="1">
      <c r="C18054" s="42"/>
      <c r="D18054" s="43"/>
      <c r="G18054" s="34"/>
      <c r="H18054" s="35"/>
    </row>
    <row r="18055" ht="14.25" customHeight="1">
      <c r="C18055" s="42"/>
      <c r="D18055" s="43"/>
      <c r="G18055" s="34"/>
      <c r="H18055" s="35"/>
    </row>
    <row r="18056" ht="14.25" customHeight="1">
      <c r="C18056" s="42"/>
      <c r="D18056" s="43"/>
      <c r="G18056" s="34"/>
      <c r="H18056" s="35"/>
    </row>
    <row r="18057" ht="14.25" customHeight="1">
      <c r="C18057" s="42"/>
      <c r="D18057" s="43"/>
      <c r="G18057" s="34"/>
      <c r="H18057" s="35"/>
    </row>
    <row r="18058" ht="14.25" customHeight="1">
      <c r="C18058" s="42"/>
      <c r="D18058" s="43"/>
      <c r="G18058" s="34"/>
      <c r="H18058" s="35"/>
    </row>
    <row r="18059" ht="14.25" customHeight="1">
      <c r="C18059" s="42"/>
      <c r="D18059" s="43"/>
      <c r="G18059" s="34"/>
      <c r="H18059" s="35"/>
    </row>
    <row r="18060" ht="14.25" customHeight="1">
      <c r="C18060" s="42"/>
      <c r="D18060" s="43"/>
      <c r="G18060" s="34"/>
      <c r="H18060" s="35"/>
    </row>
    <row r="18061" ht="14.25" customHeight="1">
      <c r="C18061" s="42"/>
      <c r="D18061" s="43"/>
      <c r="G18061" s="34"/>
      <c r="H18061" s="35"/>
    </row>
    <row r="18062" ht="14.25" customHeight="1">
      <c r="C18062" s="42"/>
      <c r="D18062" s="43"/>
      <c r="G18062" s="34"/>
      <c r="H18062" s="35"/>
    </row>
    <row r="18063" ht="14.25" customHeight="1">
      <c r="C18063" s="42"/>
      <c r="D18063" s="43"/>
      <c r="G18063" s="34"/>
      <c r="H18063" s="35"/>
    </row>
    <row r="18064" ht="14.25" customHeight="1">
      <c r="C18064" s="42"/>
      <c r="D18064" s="43"/>
      <c r="G18064" s="34"/>
      <c r="H18064" s="35"/>
    </row>
    <row r="18065" ht="14.25" customHeight="1">
      <c r="C18065" s="42"/>
      <c r="D18065" s="43"/>
      <c r="G18065" s="34"/>
      <c r="H18065" s="35"/>
    </row>
    <row r="18066" ht="14.25" customHeight="1">
      <c r="C18066" s="42"/>
      <c r="D18066" s="43"/>
      <c r="G18066" s="34"/>
      <c r="H18066" s="35"/>
    </row>
    <row r="18067" ht="14.25" customHeight="1">
      <c r="C18067" s="42"/>
      <c r="D18067" s="43"/>
      <c r="G18067" s="34"/>
      <c r="H18067" s="35"/>
    </row>
    <row r="18068" ht="14.25" customHeight="1">
      <c r="C18068" s="42"/>
      <c r="D18068" s="43"/>
      <c r="G18068" s="34"/>
      <c r="H18068" s="35"/>
    </row>
    <row r="18069" ht="14.25" customHeight="1">
      <c r="C18069" s="42"/>
      <c r="D18069" s="43"/>
      <c r="G18069" s="34"/>
      <c r="H18069" s="35"/>
    </row>
    <row r="18070" ht="14.25" customHeight="1">
      <c r="C18070" s="42"/>
      <c r="D18070" s="43"/>
      <c r="G18070" s="34"/>
      <c r="H18070" s="35"/>
    </row>
    <row r="18071" ht="14.25" customHeight="1">
      <c r="C18071" s="42"/>
      <c r="D18071" s="43"/>
      <c r="G18071" s="34"/>
      <c r="H18071" s="35"/>
    </row>
    <row r="18072" ht="14.25" customHeight="1">
      <c r="C18072" s="42"/>
      <c r="D18072" s="43"/>
      <c r="G18072" s="34"/>
      <c r="H18072" s="35"/>
    </row>
    <row r="18073" ht="14.25" customHeight="1">
      <c r="C18073" s="42"/>
      <c r="D18073" s="43"/>
      <c r="G18073" s="34"/>
      <c r="H18073" s="35"/>
    </row>
    <row r="18074" ht="14.25" customHeight="1">
      <c r="C18074" s="42"/>
      <c r="D18074" s="43"/>
      <c r="G18074" s="34"/>
      <c r="H18074" s="35"/>
    </row>
    <row r="18075" ht="14.25" customHeight="1">
      <c r="C18075" s="42"/>
      <c r="D18075" s="43"/>
      <c r="G18075" s="34"/>
      <c r="H18075" s="35"/>
    </row>
    <row r="18076" ht="14.25" customHeight="1">
      <c r="C18076" s="42"/>
      <c r="D18076" s="43"/>
      <c r="G18076" s="34"/>
      <c r="H18076" s="35"/>
    </row>
    <row r="18077" ht="14.25" customHeight="1">
      <c r="C18077" s="42"/>
      <c r="D18077" s="43"/>
      <c r="G18077" s="34"/>
      <c r="H18077" s="35"/>
    </row>
    <row r="18078" ht="14.25" customHeight="1">
      <c r="C18078" s="42"/>
      <c r="D18078" s="43"/>
      <c r="G18078" s="34"/>
      <c r="H18078" s="35"/>
    </row>
    <row r="18079" ht="14.25" customHeight="1">
      <c r="C18079" s="42"/>
      <c r="D18079" s="43"/>
      <c r="G18079" s="34"/>
      <c r="H18079" s="35"/>
    </row>
    <row r="18080" ht="14.25" customHeight="1">
      <c r="C18080" s="42"/>
      <c r="D18080" s="43"/>
      <c r="G18080" s="34"/>
      <c r="H18080" s="35"/>
    </row>
    <row r="18081" ht="14.25" customHeight="1">
      <c r="C18081" s="42"/>
      <c r="D18081" s="43"/>
      <c r="G18081" s="34"/>
      <c r="H18081" s="35"/>
    </row>
    <row r="18082" ht="14.25" customHeight="1">
      <c r="C18082" s="42"/>
      <c r="D18082" s="43"/>
      <c r="G18082" s="34"/>
      <c r="H18082" s="35"/>
    </row>
    <row r="18083" ht="14.25" customHeight="1">
      <c r="C18083" s="42"/>
      <c r="D18083" s="43"/>
      <c r="G18083" s="34"/>
      <c r="H18083" s="35"/>
    </row>
    <row r="18084" ht="14.25" customHeight="1">
      <c r="C18084" s="42"/>
      <c r="D18084" s="43"/>
      <c r="G18084" s="34"/>
      <c r="H18084" s="35"/>
    </row>
    <row r="18085" ht="14.25" customHeight="1">
      <c r="C18085" s="42"/>
      <c r="D18085" s="43"/>
      <c r="G18085" s="34"/>
      <c r="H18085" s="35"/>
    </row>
    <row r="18086" ht="14.25" customHeight="1">
      <c r="C18086" s="42"/>
      <c r="D18086" s="43"/>
      <c r="G18086" s="34"/>
      <c r="H18086" s="35"/>
    </row>
    <row r="18087" ht="14.25" customHeight="1">
      <c r="C18087" s="42"/>
      <c r="D18087" s="43"/>
      <c r="G18087" s="34"/>
      <c r="H18087" s="35"/>
    </row>
    <row r="18088" ht="14.25" customHeight="1">
      <c r="C18088" s="42"/>
      <c r="D18088" s="43"/>
      <c r="G18088" s="34"/>
      <c r="H18088" s="35"/>
    </row>
    <row r="18089" ht="14.25" customHeight="1">
      <c r="C18089" s="42"/>
      <c r="D18089" s="43"/>
      <c r="G18089" s="34"/>
      <c r="H18089" s="35"/>
    </row>
    <row r="18090" ht="14.25" customHeight="1">
      <c r="C18090" s="42"/>
      <c r="D18090" s="43"/>
      <c r="G18090" s="34"/>
      <c r="H18090" s="35"/>
    </row>
    <row r="18091" ht="14.25" customHeight="1">
      <c r="C18091" s="42"/>
      <c r="D18091" s="43"/>
      <c r="G18091" s="34"/>
      <c r="H18091" s="35"/>
    </row>
    <row r="18092" ht="14.25" customHeight="1">
      <c r="C18092" s="42"/>
      <c r="D18092" s="43"/>
      <c r="G18092" s="34"/>
      <c r="H18092" s="35"/>
    </row>
    <row r="18093" ht="14.25" customHeight="1">
      <c r="C18093" s="42"/>
      <c r="D18093" s="43"/>
      <c r="G18093" s="34"/>
      <c r="H18093" s="35"/>
    </row>
    <row r="18094" ht="14.25" customHeight="1">
      <c r="C18094" s="42"/>
      <c r="D18094" s="43"/>
      <c r="G18094" s="34"/>
      <c r="H18094" s="35"/>
    </row>
    <row r="18095" ht="14.25" customHeight="1">
      <c r="C18095" s="42"/>
      <c r="D18095" s="43"/>
      <c r="G18095" s="34"/>
      <c r="H18095" s="35"/>
    </row>
    <row r="18096" ht="14.25" customHeight="1">
      <c r="C18096" s="42"/>
      <c r="D18096" s="43"/>
      <c r="G18096" s="34"/>
      <c r="H18096" s="35"/>
    </row>
    <row r="18097" ht="14.25" customHeight="1">
      <c r="C18097" s="42"/>
      <c r="D18097" s="43"/>
      <c r="G18097" s="34"/>
      <c r="H18097" s="35"/>
    </row>
    <row r="18098" ht="14.25" customHeight="1">
      <c r="C18098" s="42"/>
      <c r="D18098" s="43"/>
      <c r="G18098" s="34"/>
      <c r="H18098" s="35"/>
    </row>
    <row r="18099" ht="14.25" customHeight="1">
      <c r="C18099" s="42"/>
      <c r="D18099" s="43"/>
      <c r="G18099" s="34"/>
      <c r="H18099" s="35"/>
    </row>
    <row r="18100" ht="14.25" customHeight="1">
      <c r="C18100" s="42"/>
      <c r="D18100" s="43"/>
      <c r="G18100" s="34"/>
      <c r="H18100" s="35"/>
    </row>
    <row r="18101" ht="14.25" customHeight="1">
      <c r="C18101" s="42"/>
      <c r="D18101" s="43"/>
      <c r="G18101" s="34"/>
      <c r="H18101" s="35"/>
    </row>
    <row r="18102" ht="14.25" customHeight="1">
      <c r="C18102" s="42"/>
      <c r="D18102" s="43"/>
      <c r="G18102" s="34"/>
      <c r="H18102" s="35"/>
    </row>
    <row r="18103" ht="14.25" customHeight="1">
      <c r="C18103" s="42"/>
      <c r="D18103" s="43"/>
      <c r="G18103" s="34"/>
      <c r="H18103" s="35"/>
    </row>
    <row r="18104" ht="14.25" customHeight="1">
      <c r="C18104" s="42"/>
      <c r="D18104" s="43"/>
      <c r="G18104" s="34"/>
      <c r="H18104" s="35"/>
    </row>
    <row r="18105" ht="14.25" customHeight="1">
      <c r="C18105" s="42"/>
      <c r="D18105" s="43"/>
      <c r="G18105" s="34"/>
      <c r="H18105" s="35"/>
    </row>
    <row r="18106" ht="14.25" customHeight="1">
      <c r="C18106" s="42"/>
      <c r="D18106" s="43"/>
      <c r="G18106" s="34"/>
      <c r="H18106" s="35"/>
    </row>
    <row r="18107" ht="14.25" customHeight="1">
      <c r="C18107" s="42"/>
      <c r="D18107" s="43"/>
      <c r="G18107" s="34"/>
      <c r="H18107" s="35"/>
    </row>
    <row r="18108" ht="14.25" customHeight="1">
      <c r="C18108" s="42"/>
      <c r="D18108" s="43"/>
      <c r="G18108" s="34"/>
      <c r="H18108" s="35"/>
    </row>
    <row r="18109" ht="14.25" customHeight="1">
      <c r="C18109" s="42"/>
      <c r="D18109" s="43"/>
      <c r="G18109" s="34"/>
      <c r="H18109" s="35"/>
    </row>
    <row r="18110" ht="14.25" customHeight="1">
      <c r="C18110" s="42"/>
      <c r="D18110" s="43"/>
      <c r="G18110" s="34"/>
      <c r="H18110" s="35"/>
    </row>
    <row r="18111" ht="14.25" customHeight="1">
      <c r="C18111" s="42"/>
      <c r="D18111" s="43"/>
      <c r="G18111" s="34"/>
      <c r="H18111" s="35"/>
    </row>
    <row r="18112" ht="14.25" customHeight="1">
      <c r="C18112" s="42"/>
      <c r="D18112" s="43"/>
      <c r="G18112" s="34"/>
      <c r="H18112" s="35"/>
    </row>
    <row r="18113" ht="14.25" customHeight="1">
      <c r="C18113" s="42"/>
      <c r="D18113" s="43"/>
      <c r="G18113" s="34"/>
      <c r="H18113" s="35"/>
    </row>
    <row r="18114" ht="14.25" customHeight="1">
      <c r="C18114" s="42"/>
      <c r="D18114" s="43"/>
      <c r="G18114" s="34"/>
      <c r="H18114" s="35"/>
    </row>
    <row r="18115" ht="14.25" customHeight="1">
      <c r="C18115" s="42"/>
      <c r="D18115" s="43"/>
      <c r="G18115" s="34"/>
      <c r="H18115" s="35"/>
    </row>
    <row r="18116" ht="14.25" customHeight="1">
      <c r="C18116" s="42"/>
      <c r="D18116" s="43"/>
      <c r="G18116" s="34"/>
      <c r="H18116" s="35"/>
    </row>
    <row r="18117" ht="14.25" customHeight="1">
      <c r="C18117" s="42"/>
      <c r="D18117" s="43"/>
      <c r="G18117" s="34"/>
      <c r="H18117" s="35"/>
    </row>
    <row r="18118" ht="14.25" customHeight="1">
      <c r="C18118" s="42"/>
      <c r="D18118" s="43"/>
      <c r="G18118" s="34"/>
      <c r="H18118" s="35"/>
    </row>
    <row r="18119" ht="14.25" customHeight="1">
      <c r="C18119" s="42"/>
      <c r="D18119" s="43"/>
      <c r="G18119" s="34"/>
      <c r="H18119" s="35"/>
    </row>
    <row r="18120" ht="14.25" customHeight="1">
      <c r="C18120" s="42"/>
      <c r="D18120" s="43"/>
      <c r="G18120" s="34"/>
      <c r="H18120" s="35"/>
    </row>
    <row r="18121" ht="14.25" customHeight="1">
      <c r="C18121" s="42"/>
      <c r="D18121" s="43"/>
      <c r="G18121" s="34"/>
      <c r="H18121" s="35"/>
    </row>
    <row r="18122" ht="14.25" customHeight="1">
      <c r="C18122" s="42"/>
      <c r="D18122" s="43"/>
      <c r="G18122" s="34"/>
      <c r="H18122" s="35"/>
    </row>
    <row r="18123" ht="14.25" customHeight="1">
      <c r="C18123" s="42"/>
      <c r="D18123" s="43"/>
      <c r="G18123" s="34"/>
      <c r="H18123" s="35"/>
    </row>
    <row r="18124" ht="14.25" customHeight="1">
      <c r="C18124" s="42"/>
      <c r="D18124" s="43"/>
      <c r="G18124" s="34"/>
      <c r="H18124" s="35"/>
    </row>
    <row r="18125" ht="14.25" customHeight="1">
      <c r="C18125" s="42"/>
      <c r="D18125" s="43"/>
      <c r="G18125" s="34"/>
      <c r="H18125" s="35"/>
    </row>
    <row r="18126" ht="14.25" customHeight="1">
      <c r="C18126" s="42"/>
      <c r="D18126" s="43"/>
      <c r="G18126" s="34"/>
      <c r="H18126" s="35"/>
    </row>
    <row r="18127" ht="14.25" customHeight="1">
      <c r="C18127" s="42"/>
      <c r="D18127" s="43"/>
      <c r="G18127" s="34"/>
      <c r="H18127" s="35"/>
    </row>
    <row r="18128" ht="14.25" customHeight="1">
      <c r="C18128" s="42"/>
      <c r="D18128" s="43"/>
      <c r="G18128" s="34"/>
      <c r="H18128" s="35"/>
    </row>
    <row r="18129" ht="14.25" customHeight="1">
      <c r="C18129" s="42"/>
      <c r="D18129" s="43"/>
      <c r="G18129" s="34"/>
      <c r="H18129" s="35"/>
    </row>
    <row r="18130" ht="14.25" customHeight="1">
      <c r="C18130" s="42"/>
      <c r="D18130" s="43"/>
      <c r="G18130" s="34"/>
      <c r="H18130" s="35"/>
    </row>
    <row r="18131" ht="14.25" customHeight="1">
      <c r="C18131" s="42"/>
      <c r="D18131" s="43"/>
      <c r="G18131" s="34"/>
      <c r="H18131" s="35"/>
    </row>
    <row r="18132" ht="14.25" customHeight="1">
      <c r="C18132" s="42"/>
      <c r="D18132" s="43"/>
      <c r="G18132" s="34"/>
      <c r="H18132" s="35"/>
    </row>
    <row r="18133" ht="14.25" customHeight="1">
      <c r="C18133" s="42"/>
      <c r="D18133" s="43"/>
      <c r="G18133" s="34"/>
      <c r="H18133" s="35"/>
    </row>
    <row r="18134" ht="14.25" customHeight="1">
      <c r="C18134" s="42"/>
      <c r="D18134" s="43"/>
      <c r="G18134" s="34"/>
      <c r="H18134" s="35"/>
    </row>
    <row r="18135" ht="14.25" customHeight="1">
      <c r="C18135" s="42"/>
      <c r="D18135" s="43"/>
      <c r="G18135" s="34"/>
      <c r="H18135" s="35"/>
    </row>
    <row r="18136" ht="14.25" customHeight="1">
      <c r="C18136" s="42"/>
      <c r="D18136" s="43"/>
      <c r="G18136" s="34"/>
      <c r="H18136" s="35"/>
    </row>
    <row r="18137" ht="14.25" customHeight="1">
      <c r="C18137" s="42"/>
      <c r="D18137" s="43"/>
      <c r="G18137" s="34"/>
      <c r="H18137" s="35"/>
    </row>
    <row r="18138" ht="14.25" customHeight="1">
      <c r="C18138" s="42"/>
      <c r="D18138" s="43"/>
      <c r="G18138" s="34"/>
      <c r="H18138" s="35"/>
    </row>
    <row r="18139" ht="14.25" customHeight="1">
      <c r="C18139" s="42"/>
      <c r="D18139" s="43"/>
      <c r="G18139" s="34"/>
      <c r="H18139" s="35"/>
    </row>
    <row r="18140" ht="14.25" customHeight="1">
      <c r="C18140" s="42"/>
      <c r="D18140" s="43"/>
      <c r="G18140" s="34"/>
      <c r="H18140" s="35"/>
    </row>
    <row r="18141" ht="14.25" customHeight="1">
      <c r="C18141" s="42"/>
      <c r="D18141" s="43"/>
      <c r="G18141" s="34"/>
      <c r="H18141" s="35"/>
    </row>
    <row r="18142" ht="14.25" customHeight="1">
      <c r="C18142" s="42"/>
      <c r="D18142" s="43"/>
      <c r="G18142" s="34"/>
      <c r="H18142" s="35"/>
    </row>
    <row r="18143" ht="14.25" customHeight="1">
      <c r="C18143" s="42"/>
      <c r="D18143" s="43"/>
      <c r="G18143" s="34"/>
      <c r="H18143" s="35"/>
    </row>
    <row r="18144" ht="14.25" customHeight="1">
      <c r="C18144" s="42"/>
      <c r="D18144" s="43"/>
      <c r="G18144" s="34"/>
      <c r="H18144" s="35"/>
    </row>
    <row r="18145" ht="14.25" customHeight="1">
      <c r="C18145" s="42"/>
      <c r="D18145" s="43"/>
      <c r="G18145" s="34"/>
      <c r="H18145" s="35"/>
    </row>
    <row r="18146" ht="14.25" customHeight="1">
      <c r="C18146" s="42"/>
      <c r="D18146" s="43"/>
      <c r="G18146" s="34"/>
      <c r="H18146" s="35"/>
    </row>
    <row r="18147" ht="14.25" customHeight="1">
      <c r="C18147" s="42"/>
      <c r="D18147" s="43"/>
      <c r="G18147" s="34"/>
      <c r="H18147" s="35"/>
    </row>
    <row r="18148" ht="14.25" customHeight="1">
      <c r="C18148" s="42"/>
      <c r="D18148" s="43"/>
      <c r="G18148" s="34"/>
      <c r="H18148" s="35"/>
    </row>
    <row r="18149" ht="14.25" customHeight="1">
      <c r="C18149" s="42"/>
      <c r="D18149" s="43"/>
      <c r="G18149" s="34"/>
      <c r="H18149" s="35"/>
    </row>
    <row r="18150" ht="14.25" customHeight="1">
      <c r="C18150" s="42"/>
      <c r="D18150" s="43"/>
      <c r="G18150" s="34"/>
      <c r="H18150" s="35"/>
    </row>
    <row r="18151" ht="14.25" customHeight="1">
      <c r="C18151" s="42"/>
      <c r="D18151" s="43"/>
      <c r="G18151" s="34"/>
      <c r="H18151" s="35"/>
    </row>
    <row r="18152" ht="14.25" customHeight="1">
      <c r="C18152" s="42"/>
      <c r="D18152" s="43"/>
      <c r="G18152" s="34"/>
      <c r="H18152" s="35"/>
    </row>
    <row r="18153" ht="14.25" customHeight="1">
      <c r="C18153" s="42"/>
      <c r="D18153" s="43"/>
      <c r="G18153" s="34"/>
      <c r="H18153" s="35"/>
    </row>
    <row r="18154" ht="14.25" customHeight="1">
      <c r="C18154" s="42"/>
      <c r="D18154" s="43"/>
      <c r="G18154" s="34"/>
      <c r="H18154" s="35"/>
    </row>
    <row r="18155" ht="14.25" customHeight="1">
      <c r="C18155" s="42"/>
      <c r="D18155" s="43"/>
      <c r="G18155" s="34"/>
      <c r="H18155" s="35"/>
    </row>
    <row r="18156" ht="14.25" customHeight="1">
      <c r="C18156" s="42"/>
      <c r="D18156" s="43"/>
      <c r="G18156" s="34"/>
      <c r="H18156" s="35"/>
    </row>
    <row r="18157" ht="14.25" customHeight="1">
      <c r="C18157" s="42"/>
      <c r="D18157" s="43"/>
      <c r="G18157" s="34"/>
      <c r="H18157" s="35"/>
    </row>
    <row r="18158" ht="14.25" customHeight="1">
      <c r="C18158" s="42"/>
      <c r="D18158" s="43"/>
      <c r="G18158" s="34"/>
      <c r="H18158" s="35"/>
    </row>
    <row r="18159" ht="14.25" customHeight="1">
      <c r="C18159" s="42"/>
      <c r="D18159" s="43"/>
      <c r="G18159" s="34"/>
      <c r="H18159" s="35"/>
    </row>
    <row r="18160" ht="14.25" customHeight="1">
      <c r="C18160" s="42"/>
      <c r="D18160" s="43"/>
      <c r="G18160" s="34"/>
      <c r="H18160" s="35"/>
    </row>
    <row r="18161" ht="14.25" customHeight="1">
      <c r="C18161" s="42"/>
      <c r="D18161" s="43"/>
      <c r="G18161" s="34"/>
      <c r="H18161" s="35"/>
    </row>
    <row r="18162" ht="14.25" customHeight="1">
      <c r="C18162" s="42"/>
      <c r="D18162" s="43"/>
      <c r="G18162" s="34"/>
      <c r="H18162" s="35"/>
    </row>
    <row r="18163" ht="14.25" customHeight="1">
      <c r="C18163" s="42"/>
      <c r="D18163" s="43"/>
      <c r="G18163" s="34"/>
      <c r="H18163" s="35"/>
    </row>
    <row r="18164" ht="14.25" customHeight="1">
      <c r="C18164" s="42"/>
      <c r="D18164" s="43"/>
      <c r="G18164" s="34"/>
      <c r="H18164" s="35"/>
    </row>
    <row r="18165" ht="14.25" customHeight="1">
      <c r="C18165" s="42"/>
      <c r="D18165" s="43"/>
      <c r="G18165" s="34"/>
      <c r="H18165" s="35"/>
    </row>
    <row r="18166" ht="14.25" customHeight="1">
      <c r="C18166" s="42"/>
      <c r="D18166" s="43"/>
      <c r="G18166" s="34"/>
      <c r="H18166" s="35"/>
    </row>
    <row r="18167" ht="14.25" customHeight="1">
      <c r="C18167" s="42"/>
      <c r="D18167" s="43"/>
      <c r="G18167" s="34"/>
      <c r="H18167" s="35"/>
    </row>
    <row r="18168" ht="14.25" customHeight="1">
      <c r="C18168" s="42"/>
      <c r="D18168" s="43"/>
      <c r="G18168" s="34"/>
      <c r="H18168" s="35"/>
    </row>
    <row r="18169" ht="14.25" customHeight="1">
      <c r="C18169" s="42"/>
      <c r="D18169" s="43"/>
      <c r="G18169" s="34"/>
      <c r="H18169" s="35"/>
    </row>
    <row r="18170" ht="14.25" customHeight="1">
      <c r="C18170" s="42"/>
      <c r="D18170" s="43"/>
      <c r="G18170" s="34"/>
      <c r="H18170" s="35"/>
    </row>
    <row r="18171" ht="14.25" customHeight="1">
      <c r="C18171" s="42"/>
      <c r="D18171" s="43"/>
      <c r="G18171" s="34"/>
      <c r="H18171" s="35"/>
    </row>
    <row r="18172" ht="14.25" customHeight="1">
      <c r="C18172" s="42"/>
      <c r="D18172" s="43"/>
      <c r="G18172" s="34"/>
      <c r="H18172" s="35"/>
    </row>
    <row r="18173" ht="14.25" customHeight="1">
      <c r="C18173" s="42"/>
      <c r="D18173" s="43"/>
      <c r="G18173" s="34"/>
      <c r="H18173" s="35"/>
    </row>
    <row r="18174" ht="14.25" customHeight="1">
      <c r="C18174" s="42"/>
      <c r="D18174" s="43"/>
      <c r="G18174" s="34"/>
      <c r="H18174" s="35"/>
    </row>
    <row r="18175" ht="14.25" customHeight="1">
      <c r="C18175" s="42"/>
      <c r="D18175" s="43"/>
      <c r="G18175" s="34"/>
      <c r="H18175" s="35"/>
    </row>
    <row r="18176" ht="14.25" customHeight="1">
      <c r="C18176" s="42"/>
      <c r="D18176" s="43"/>
      <c r="G18176" s="34"/>
      <c r="H18176" s="35"/>
    </row>
    <row r="18177" ht="14.25" customHeight="1">
      <c r="C18177" s="42"/>
      <c r="D18177" s="43"/>
      <c r="G18177" s="34"/>
      <c r="H18177" s="35"/>
    </row>
    <row r="18178" ht="14.25" customHeight="1">
      <c r="C18178" s="42"/>
      <c r="D18178" s="43"/>
      <c r="G18178" s="34"/>
      <c r="H18178" s="35"/>
    </row>
    <row r="18179" ht="14.25" customHeight="1">
      <c r="C18179" s="42"/>
      <c r="D18179" s="43"/>
      <c r="G18179" s="34"/>
      <c r="H18179" s="35"/>
    </row>
    <row r="18180" ht="14.25" customHeight="1">
      <c r="C18180" s="42"/>
      <c r="D18180" s="43"/>
      <c r="G18180" s="34"/>
      <c r="H18180" s="35"/>
    </row>
    <row r="18181" ht="14.25" customHeight="1">
      <c r="C18181" s="42"/>
      <c r="D18181" s="43"/>
      <c r="G18181" s="34"/>
      <c r="H18181" s="35"/>
    </row>
    <row r="18182" ht="14.25" customHeight="1">
      <c r="C18182" s="42"/>
      <c r="D18182" s="43"/>
      <c r="G18182" s="34"/>
      <c r="H18182" s="35"/>
    </row>
    <row r="18183" ht="14.25" customHeight="1">
      <c r="C18183" s="42"/>
      <c r="D18183" s="43"/>
      <c r="G18183" s="34"/>
      <c r="H18183" s="35"/>
    </row>
    <row r="18184" ht="14.25" customHeight="1">
      <c r="C18184" s="42"/>
      <c r="D18184" s="43"/>
      <c r="G18184" s="34"/>
      <c r="H18184" s="35"/>
    </row>
    <row r="18185" ht="14.25" customHeight="1">
      <c r="C18185" s="42"/>
      <c r="D18185" s="43"/>
      <c r="G18185" s="34"/>
      <c r="H18185" s="35"/>
    </row>
    <row r="18186" ht="14.25" customHeight="1">
      <c r="C18186" s="42"/>
      <c r="D18186" s="43"/>
      <c r="G18186" s="34"/>
      <c r="H18186" s="35"/>
    </row>
    <row r="18187" ht="14.25" customHeight="1">
      <c r="C18187" s="42"/>
      <c r="D18187" s="43"/>
      <c r="G18187" s="34"/>
      <c r="H18187" s="35"/>
    </row>
    <row r="18188" ht="14.25" customHeight="1">
      <c r="C18188" s="42"/>
      <c r="D18188" s="43"/>
      <c r="G18188" s="34"/>
      <c r="H18188" s="35"/>
    </row>
    <row r="18189" ht="14.25" customHeight="1">
      <c r="C18189" s="42"/>
      <c r="D18189" s="43"/>
      <c r="G18189" s="34"/>
      <c r="H18189" s="35"/>
    </row>
    <row r="18190" ht="14.25" customHeight="1">
      <c r="C18190" s="42"/>
      <c r="D18190" s="43"/>
      <c r="G18190" s="34"/>
      <c r="H18190" s="35"/>
    </row>
    <row r="18191" ht="14.25" customHeight="1">
      <c r="C18191" s="42"/>
      <c r="D18191" s="43"/>
      <c r="G18191" s="34"/>
      <c r="H18191" s="35"/>
    </row>
    <row r="18192" ht="14.25" customHeight="1">
      <c r="C18192" s="42"/>
      <c r="D18192" s="43"/>
      <c r="G18192" s="34"/>
      <c r="H18192" s="35"/>
    </row>
    <row r="18193" ht="14.25" customHeight="1">
      <c r="C18193" s="42"/>
      <c r="D18193" s="43"/>
      <c r="G18193" s="34"/>
      <c r="H18193" s="35"/>
    </row>
    <row r="18194" ht="14.25" customHeight="1">
      <c r="C18194" s="42"/>
      <c r="D18194" s="43"/>
      <c r="G18194" s="34"/>
      <c r="H18194" s="35"/>
    </row>
    <row r="18195" ht="14.25" customHeight="1">
      <c r="C18195" s="42"/>
      <c r="D18195" s="43"/>
      <c r="G18195" s="34"/>
      <c r="H18195" s="35"/>
    </row>
    <row r="18196" ht="14.25" customHeight="1">
      <c r="C18196" s="42"/>
      <c r="D18196" s="43"/>
      <c r="G18196" s="34"/>
      <c r="H18196" s="35"/>
    </row>
    <row r="18197" ht="14.25" customHeight="1">
      <c r="C18197" s="42"/>
      <c r="D18197" s="43"/>
      <c r="G18197" s="34"/>
      <c r="H18197" s="35"/>
    </row>
    <row r="18198" ht="14.25" customHeight="1">
      <c r="C18198" s="42"/>
      <c r="D18198" s="43"/>
      <c r="G18198" s="34"/>
      <c r="H18198" s="35"/>
    </row>
    <row r="18199" ht="14.25" customHeight="1">
      <c r="C18199" s="42"/>
      <c r="D18199" s="43"/>
      <c r="G18199" s="34"/>
      <c r="H18199" s="35"/>
    </row>
    <row r="18200" ht="14.25" customHeight="1">
      <c r="C18200" s="42"/>
      <c r="D18200" s="43"/>
      <c r="G18200" s="34"/>
      <c r="H18200" s="35"/>
    </row>
    <row r="18201" ht="14.25" customHeight="1">
      <c r="C18201" s="42"/>
      <c r="D18201" s="43"/>
      <c r="G18201" s="34"/>
      <c r="H18201" s="35"/>
    </row>
    <row r="18202" ht="14.25" customHeight="1">
      <c r="C18202" s="42"/>
      <c r="D18202" s="43"/>
      <c r="G18202" s="34"/>
      <c r="H18202" s="35"/>
    </row>
    <row r="18203" ht="14.25" customHeight="1">
      <c r="C18203" s="42"/>
      <c r="D18203" s="43"/>
      <c r="G18203" s="34"/>
      <c r="H18203" s="35"/>
    </row>
    <row r="18204" ht="14.25" customHeight="1">
      <c r="C18204" s="42"/>
      <c r="D18204" s="43"/>
      <c r="G18204" s="34"/>
      <c r="H18204" s="35"/>
    </row>
    <row r="18205" ht="14.25" customHeight="1">
      <c r="C18205" s="42"/>
      <c r="D18205" s="43"/>
      <c r="G18205" s="34"/>
      <c r="H18205" s="35"/>
    </row>
    <row r="18206" ht="14.25" customHeight="1">
      <c r="C18206" s="42"/>
      <c r="D18206" s="43"/>
      <c r="G18206" s="34"/>
      <c r="H18206" s="35"/>
    </row>
    <row r="18207" ht="14.25" customHeight="1">
      <c r="C18207" s="42"/>
      <c r="D18207" s="43"/>
      <c r="G18207" s="34"/>
      <c r="H18207" s="35"/>
    </row>
    <row r="18208" ht="14.25" customHeight="1">
      <c r="C18208" s="42"/>
      <c r="D18208" s="43"/>
      <c r="G18208" s="34"/>
      <c r="H18208" s="35"/>
    </row>
    <row r="18209" ht="14.25" customHeight="1">
      <c r="C18209" s="42"/>
      <c r="D18209" s="43"/>
      <c r="G18209" s="34"/>
      <c r="H18209" s="35"/>
    </row>
    <row r="18210" ht="14.25" customHeight="1">
      <c r="C18210" s="42"/>
      <c r="D18210" s="43"/>
      <c r="G18210" s="34"/>
      <c r="H18210" s="35"/>
    </row>
    <row r="18211" ht="14.25" customHeight="1">
      <c r="C18211" s="42"/>
      <c r="D18211" s="43"/>
      <c r="G18211" s="34"/>
      <c r="H18211" s="35"/>
    </row>
    <row r="18212" ht="14.25" customHeight="1">
      <c r="C18212" s="42"/>
      <c r="D18212" s="43"/>
      <c r="G18212" s="34"/>
      <c r="H18212" s="35"/>
    </row>
    <row r="18213" ht="14.25" customHeight="1">
      <c r="C18213" s="42"/>
      <c r="D18213" s="43"/>
      <c r="G18213" s="34"/>
      <c r="H18213" s="35"/>
    </row>
    <row r="18214" ht="14.25" customHeight="1">
      <c r="C18214" s="42"/>
      <c r="D18214" s="43"/>
      <c r="G18214" s="34"/>
      <c r="H18214" s="35"/>
    </row>
    <row r="18215" ht="14.25" customHeight="1">
      <c r="C18215" s="42"/>
      <c r="D18215" s="43"/>
      <c r="G18215" s="34"/>
      <c r="H18215" s="35"/>
    </row>
    <row r="18216" ht="14.25" customHeight="1">
      <c r="C18216" s="42"/>
      <c r="D18216" s="43"/>
      <c r="G18216" s="34"/>
      <c r="H18216" s="35"/>
    </row>
    <row r="18217" ht="14.25" customHeight="1">
      <c r="C18217" s="42"/>
      <c r="D18217" s="43"/>
      <c r="G18217" s="34"/>
      <c r="H18217" s="35"/>
    </row>
    <row r="18218" ht="14.25" customHeight="1">
      <c r="C18218" s="42"/>
      <c r="D18218" s="43"/>
      <c r="G18218" s="34"/>
      <c r="H18218" s="35"/>
    </row>
    <row r="18219" ht="14.25" customHeight="1">
      <c r="C18219" s="42"/>
      <c r="D18219" s="43"/>
      <c r="G18219" s="34"/>
      <c r="H18219" s="35"/>
    </row>
    <row r="18220" ht="14.25" customHeight="1">
      <c r="C18220" s="42"/>
      <c r="D18220" s="43"/>
      <c r="G18220" s="34"/>
      <c r="H18220" s="35"/>
    </row>
    <row r="18221" ht="14.25" customHeight="1">
      <c r="C18221" s="42"/>
      <c r="D18221" s="43"/>
      <c r="G18221" s="34"/>
      <c r="H18221" s="35"/>
    </row>
    <row r="18222" ht="14.25" customHeight="1">
      <c r="C18222" s="42"/>
      <c r="D18222" s="43"/>
      <c r="G18222" s="34"/>
      <c r="H18222" s="35"/>
    </row>
    <row r="18223" ht="14.25" customHeight="1">
      <c r="C18223" s="42"/>
      <c r="D18223" s="43"/>
      <c r="G18223" s="34"/>
      <c r="H18223" s="35"/>
    </row>
    <row r="18224" ht="14.25" customHeight="1">
      <c r="C18224" s="42"/>
      <c r="D18224" s="43"/>
      <c r="G18224" s="34"/>
      <c r="H18224" s="35"/>
    </row>
    <row r="18225" ht="14.25" customHeight="1">
      <c r="C18225" s="42"/>
      <c r="D18225" s="43"/>
      <c r="G18225" s="34"/>
      <c r="H18225" s="35"/>
    </row>
    <row r="18226" ht="14.25" customHeight="1">
      <c r="C18226" s="42"/>
      <c r="D18226" s="43"/>
      <c r="G18226" s="34"/>
      <c r="H18226" s="35"/>
    </row>
    <row r="18227" ht="14.25" customHeight="1">
      <c r="C18227" s="42"/>
      <c r="D18227" s="43"/>
      <c r="G18227" s="34"/>
      <c r="H18227" s="35"/>
    </row>
    <row r="18228" ht="14.25" customHeight="1">
      <c r="C18228" s="42"/>
      <c r="D18228" s="43"/>
      <c r="G18228" s="34"/>
      <c r="H18228" s="35"/>
    </row>
    <row r="18229" ht="14.25" customHeight="1">
      <c r="C18229" s="42"/>
      <c r="D18229" s="43"/>
      <c r="G18229" s="34"/>
      <c r="H18229" s="35"/>
    </row>
    <row r="18230" ht="14.25" customHeight="1">
      <c r="C18230" s="42"/>
      <c r="D18230" s="43"/>
      <c r="G18230" s="34"/>
      <c r="H18230" s="35"/>
    </row>
    <row r="18231" ht="14.25" customHeight="1">
      <c r="C18231" s="42"/>
      <c r="D18231" s="43"/>
      <c r="G18231" s="34"/>
      <c r="H18231" s="35"/>
    </row>
    <row r="18232" ht="14.25" customHeight="1">
      <c r="C18232" s="42"/>
      <c r="D18232" s="43"/>
      <c r="G18232" s="34"/>
      <c r="H18232" s="35"/>
    </row>
    <row r="18233" ht="14.25" customHeight="1">
      <c r="C18233" s="42"/>
      <c r="D18233" s="43"/>
      <c r="G18233" s="34"/>
      <c r="H18233" s="35"/>
    </row>
    <row r="18234" ht="14.25" customHeight="1">
      <c r="C18234" s="42"/>
      <c r="D18234" s="43"/>
      <c r="G18234" s="34"/>
      <c r="H18234" s="35"/>
    </row>
    <row r="18235" ht="14.25" customHeight="1">
      <c r="C18235" s="42"/>
      <c r="D18235" s="43"/>
      <c r="G18235" s="34"/>
      <c r="H18235" s="35"/>
    </row>
    <row r="18236" ht="14.25" customHeight="1">
      <c r="C18236" s="42"/>
      <c r="D18236" s="43"/>
      <c r="G18236" s="34"/>
      <c r="H18236" s="35"/>
    </row>
    <row r="18237" ht="14.25" customHeight="1">
      <c r="C18237" s="42"/>
      <c r="D18237" s="43"/>
      <c r="G18237" s="34"/>
      <c r="H18237" s="35"/>
    </row>
    <row r="18238" ht="14.25" customHeight="1">
      <c r="C18238" s="42"/>
      <c r="D18238" s="43"/>
      <c r="G18238" s="34"/>
      <c r="H18238" s="35"/>
    </row>
    <row r="18239" ht="14.25" customHeight="1">
      <c r="C18239" s="42"/>
      <c r="D18239" s="43"/>
      <c r="G18239" s="34"/>
      <c r="H18239" s="35"/>
    </row>
    <row r="18240" ht="14.25" customHeight="1">
      <c r="C18240" s="42"/>
      <c r="D18240" s="43"/>
      <c r="G18240" s="34"/>
      <c r="H18240" s="35"/>
    </row>
    <row r="18241" ht="14.25" customHeight="1">
      <c r="C18241" s="42"/>
      <c r="D18241" s="43"/>
      <c r="G18241" s="34"/>
      <c r="H18241" s="35"/>
    </row>
    <row r="18242" ht="14.25" customHeight="1">
      <c r="C18242" s="42"/>
      <c r="D18242" s="43"/>
      <c r="G18242" s="34"/>
      <c r="H18242" s="35"/>
    </row>
    <row r="18243" ht="14.25" customHeight="1">
      <c r="C18243" s="42"/>
      <c r="D18243" s="43"/>
      <c r="G18243" s="34"/>
      <c r="H18243" s="35"/>
    </row>
    <row r="18244" ht="14.25" customHeight="1">
      <c r="C18244" s="42"/>
      <c r="D18244" s="43"/>
      <c r="G18244" s="34"/>
      <c r="H18244" s="35"/>
    </row>
    <row r="18245" ht="14.25" customHeight="1">
      <c r="C18245" s="42"/>
      <c r="D18245" s="43"/>
      <c r="G18245" s="34"/>
      <c r="H18245" s="35"/>
    </row>
    <row r="18246" ht="14.25" customHeight="1">
      <c r="C18246" s="42"/>
      <c r="D18246" s="43"/>
      <c r="G18246" s="34"/>
      <c r="H18246" s="35"/>
    </row>
    <row r="18247" ht="14.25" customHeight="1">
      <c r="C18247" s="42"/>
      <c r="D18247" s="43"/>
      <c r="G18247" s="34"/>
      <c r="H18247" s="35"/>
    </row>
    <row r="18248" ht="14.25" customHeight="1">
      <c r="C18248" s="42"/>
      <c r="D18248" s="43"/>
      <c r="G18248" s="34"/>
      <c r="H18248" s="35"/>
    </row>
    <row r="18249" ht="14.25" customHeight="1">
      <c r="C18249" s="42"/>
      <c r="D18249" s="43"/>
      <c r="G18249" s="34"/>
      <c r="H18249" s="35"/>
    </row>
    <row r="18250" ht="14.25" customHeight="1">
      <c r="C18250" s="42"/>
      <c r="D18250" s="43"/>
      <c r="G18250" s="34"/>
      <c r="H18250" s="35"/>
    </row>
    <row r="18251" ht="14.25" customHeight="1">
      <c r="C18251" s="42"/>
      <c r="D18251" s="43"/>
      <c r="G18251" s="34"/>
      <c r="H18251" s="35"/>
    </row>
    <row r="18252" ht="14.25" customHeight="1">
      <c r="C18252" s="42"/>
      <c r="D18252" s="43"/>
      <c r="G18252" s="34"/>
      <c r="H18252" s="35"/>
    </row>
    <row r="18253" ht="14.25" customHeight="1">
      <c r="C18253" s="42"/>
      <c r="D18253" s="43"/>
      <c r="G18253" s="34"/>
      <c r="H18253" s="35"/>
    </row>
    <row r="18254" ht="14.25" customHeight="1">
      <c r="C18254" s="42"/>
      <c r="D18254" s="43"/>
      <c r="G18254" s="34"/>
      <c r="H18254" s="35"/>
    </row>
    <row r="18255" ht="14.25" customHeight="1">
      <c r="C18255" s="42"/>
      <c r="D18255" s="43"/>
      <c r="G18255" s="34"/>
      <c r="H18255" s="35"/>
    </row>
    <row r="18256" ht="14.25" customHeight="1">
      <c r="C18256" s="42"/>
      <c r="D18256" s="43"/>
      <c r="G18256" s="34"/>
      <c r="H18256" s="35"/>
    </row>
    <row r="18257" ht="14.25" customHeight="1">
      <c r="C18257" s="42"/>
      <c r="D18257" s="43"/>
      <c r="G18257" s="34"/>
      <c r="H18257" s="35"/>
    </row>
    <row r="18258" ht="14.25" customHeight="1">
      <c r="C18258" s="42"/>
      <c r="D18258" s="43"/>
      <c r="G18258" s="34"/>
      <c r="H18258" s="35"/>
    </row>
    <row r="18259" ht="14.25" customHeight="1">
      <c r="C18259" s="42"/>
      <c r="D18259" s="43"/>
      <c r="G18259" s="34"/>
      <c r="H18259" s="35"/>
    </row>
    <row r="18260" ht="14.25" customHeight="1">
      <c r="C18260" s="42"/>
      <c r="D18260" s="43"/>
      <c r="G18260" s="34"/>
      <c r="H18260" s="35"/>
    </row>
    <row r="18261" ht="14.25" customHeight="1">
      <c r="C18261" s="42"/>
      <c r="D18261" s="43"/>
      <c r="G18261" s="34"/>
      <c r="H18261" s="35"/>
    </row>
    <row r="18262" ht="14.25" customHeight="1">
      <c r="C18262" s="42"/>
      <c r="D18262" s="43"/>
      <c r="G18262" s="34"/>
      <c r="H18262" s="35"/>
    </row>
    <row r="18263" ht="14.25" customHeight="1">
      <c r="C18263" s="42"/>
      <c r="D18263" s="43"/>
      <c r="G18263" s="34"/>
      <c r="H18263" s="35"/>
    </row>
    <row r="18264" ht="14.25" customHeight="1">
      <c r="C18264" s="42"/>
      <c r="D18264" s="43"/>
      <c r="G18264" s="34"/>
      <c r="H18264" s="35"/>
    </row>
    <row r="18265" ht="14.25" customHeight="1">
      <c r="C18265" s="42"/>
      <c r="D18265" s="43"/>
      <c r="G18265" s="34"/>
      <c r="H18265" s="35"/>
    </row>
    <row r="18266" ht="14.25" customHeight="1">
      <c r="C18266" s="42"/>
      <c r="D18266" s="43"/>
      <c r="G18266" s="34"/>
      <c r="H18266" s="35"/>
    </row>
    <row r="18267" ht="14.25" customHeight="1">
      <c r="C18267" s="42"/>
      <c r="D18267" s="43"/>
      <c r="G18267" s="34"/>
      <c r="H18267" s="35"/>
    </row>
    <row r="18268" ht="14.25" customHeight="1">
      <c r="C18268" s="42"/>
      <c r="D18268" s="43"/>
      <c r="G18268" s="34"/>
      <c r="H18268" s="35"/>
    </row>
    <row r="18269" ht="14.25" customHeight="1">
      <c r="C18269" s="42"/>
      <c r="D18269" s="43"/>
      <c r="G18269" s="34"/>
      <c r="H18269" s="35"/>
    </row>
    <row r="18270" ht="14.25" customHeight="1">
      <c r="C18270" s="42"/>
      <c r="D18270" s="43"/>
      <c r="G18270" s="34"/>
      <c r="H18270" s="35"/>
    </row>
    <row r="18271" ht="14.25" customHeight="1">
      <c r="C18271" s="42"/>
      <c r="D18271" s="43"/>
      <c r="G18271" s="34"/>
      <c r="H18271" s="35"/>
    </row>
    <row r="18272" ht="14.25" customHeight="1">
      <c r="C18272" s="42"/>
      <c r="D18272" s="43"/>
      <c r="G18272" s="34"/>
      <c r="H18272" s="35"/>
    </row>
    <row r="18273" ht="14.25" customHeight="1">
      <c r="C18273" s="42"/>
      <c r="D18273" s="43"/>
      <c r="G18273" s="34"/>
      <c r="H18273" s="35"/>
    </row>
    <row r="18274" ht="14.25" customHeight="1">
      <c r="C18274" s="42"/>
      <c r="D18274" s="43"/>
      <c r="G18274" s="34"/>
      <c r="H18274" s="35"/>
    </row>
    <row r="18275" ht="14.25" customHeight="1">
      <c r="C18275" s="42"/>
      <c r="D18275" s="43"/>
      <c r="G18275" s="34"/>
      <c r="H18275" s="35"/>
    </row>
    <row r="18276" ht="14.25" customHeight="1">
      <c r="C18276" s="42"/>
      <c r="D18276" s="43"/>
      <c r="G18276" s="34"/>
      <c r="H18276" s="35"/>
    </row>
    <row r="18277" ht="14.25" customHeight="1">
      <c r="C18277" s="42"/>
      <c r="D18277" s="43"/>
      <c r="G18277" s="34"/>
      <c r="H18277" s="35"/>
    </row>
    <row r="18278" ht="14.25" customHeight="1">
      <c r="C18278" s="42"/>
      <c r="D18278" s="43"/>
      <c r="G18278" s="34"/>
      <c r="H18278" s="35"/>
    </row>
    <row r="18279" ht="14.25" customHeight="1">
      <c r="C18279" s="42"/>
      <c r="D18279" s="43"/>
      <c r="G18279" s="34"/>
      <c r="H18279" s="35"/>
    </row>
    <row r="18280" ht="14.25" customHeight="1">
      <c r="C18280" s="42"/>
      <c r="D18280" s="43"/>
      <c r="G18280" s="34"/>
      <c r="H18280" s="35"/>
    </row>
    <row r="18281" ht="14.25" customHeight="1">
      <c r="C18281" s="42"/>
      <c r="D18281" s="43"/>
      <c r="G18281" s="34"/>
      <c r="H18281" s="35"/>
    </row>
    <row r="18282" ht="14.25" customHeight="1">
      <c r="C18282" s="42"/>
      <c r="D18282" s="43"/>
      <c r="G18282" s="34"/>
      <c r="H18282" s="35"/>
    </row>
    <row r="18283" ht="14.25" customHeight="1">
      <c r="C18283" s="42"/>
      <c r="D18283" s="43"/>
      <c r="G18283" s="34"/>
      <c r="H18283" s="35"/>
    </row>
    <row r="18284" ht="14.25" customHeight="1">
      <c r="C18284" s="42"/>
      <c r="D18284" s="43"/>
      <c r="G18284" s="34"/>
      <c r="H18284" s="35"/>
    </row>
    <row r="18285" ht="14.25" customHeight="1">
      <c r="C18285" s="42"/>
      <c r="D18285" s="43"/>
      <c r="G18285" s="34"/>
      <c r="H18285" s="35"/>
    </row>
    <row r="18286" ht="14.25" customHeight="1">
      <c r="C18286" s="42"/>
      <c r="D18286" s="43"/>
      <c r="G18286" s="34"/>
      <c r="H18286" s="35"/>
    </row>
    <row r="18287" ht="14.25" customHeight="1">
      <c r="C18287" s="42"/>
      <c r="D18287" s="43"/>
      <c r="G18287" s="34"/>
      <c r="H18287" s="35"/>
    </row>
    <row r="18288" ht="14.25" customHeight="1">
      <c r="C18288" s="42"/>
      <c r="D18288" s="43"/>
      <c r="G18288" s="34"/>
      <c r="H18288" s="35"/>
    </row>
    <row r="18289" ht="14.25" customHeight="1">
      <c r="C18289" s="42"/>
      <c r="D18289" s="43"/>
      <c r="G18289" s="34"/>
      <c r="H18289" s="35"/>
    </row>
    <row r="18290" ht="14.25" customHeight="1">
      <c r="C18290" s="42"/>
      <c r="D18290" s="43"/>
      <c r="G18290" s="34"/>
      <c r="H18290" s="35"/>
    </row>
    <row r="18291" ht="14.25" customHeight="1">
      <c r="C18291" s="42"/>
      <c r="D18291" s="43"/>
      <c r="G18291" s="34"/>
      <c r="H18291" s="35"/>
    </row>
    <row r="18292" ht="14.25" customHeight="1">
      <c r="C18292" s="42"/>
      <c r="D18292" s="43"/>
      <c r="G18292" s="34"/>
      <c r="H18292" s="35"/>
    </row>
    <row r="18293" ht="14.25" customHeight="1">
      <c r="C18293" s="42"/>
      <c r="D18293" s="43"/>
      <c r="G18293" s="34"/>
      <c r="H18293" s="35"/>
    </row>
    <row r="18294" ht="14.25" customHeight="1">
      <c r="C18294" s="42"/>
      <c r="D18294" s="43"/>
      <c r="G18294" s="34"/>
      <c r="H18294" s="35"/>
    </row>
    <row r="18295" ht="14.25" customHeight="1">
      <c r="C18295" s="42"/>
      <c r="D18295" s="43"/>
      <c r="G18295" s="34"/>
      <c r="H18295" s="35"/>
    </row>
    <row r="18296" ht="14.25" customHeight="1">
      <c r="C18296" s="42"/>
      <c r="D18296" s="43"/>
      <c r="G18296" s="34"/>
      <c r="H18296" s="35"/>
    </row>
    <row r="18297" ht="14.25" customHeight="1">
      <c r="C18297" s="42"/>
      <c r="D18297" s="43"/>
      <c r="G18297" s="34"/>
      <c r="H18297" s="35"/>
    </row>
    <row r="18298" ht="14.25" customHeight="1">
      <c r="C18298" s="42"/>
      <c r="D18298" s="43"/>
      <c r="G18298" s="34"/>
      <c r="H18298" s="35"/>
    </row>
    <row r="18299" ht="14.25" customHeight="1">
      <c r="C18299" s="42"/>
      <c r="D18299" s="43"/>
      <c r="G18299" s="34"/>
      <c r="H18299" s="35"/>
    </row>
    <row r="18300" ht="14.25" customHeight="1">
      <c r="C18300" s="42"/>
      <c r="D18300" s="43"/>
      <c r="G18300" s="34"/>
      <c r="H18300" s="35"/>
    </row>
    <row r="18301" ht="14.25" customHeight="1">
      <c r="C18301" s="42"/>
      <c r="D18301" s="43"/>
      <c r="G18301" s="34"/>
      <c r="H18301" s="35"/>
    </row>
    <row r="18302" ht="14.25" customHeight="1">
      <c r="C18302" s="42"/>
      <c r="D18302" s="43"/>
      <c r="G18302" s="34"/>
      <c r="H18302" s="35"/>
    </row>
    <row r="18303" ht="14.25" customHeight="1">
      <c r="C18303" s="42"/>
      <c r="D18303" s="43"/>
      <c r="G18303" s="34"/>
      <c r="H18303" s="35"/>
    </row>
    <row r="18304" ht="14.25" customHeight="1">
      <c r="C18304" s="42"/>
      <c r="D18304" s="43"/>
      <c r="G18304" s="34"/>
      <c r="H18304" s="35"/>
    </row>
    <row r="18305" ht="14.25" customHeight="1">
      <c r="C18305" s="42"/>
      <c r="D18305" s="43"/>
      <c r="G18305" s="34"/>
      <c r="H18305" s="35"/>
    </row>
    <row r="18306" ht="14.25" customHeight="1">
      <c r="C18306" s="42"/>
      <c r="D18306" s="43"/>
      <c r="G18306" s="34"/>
      <c r="H18306" s="35"/>
    </row>
    <row r="18307" ht="14.25" customHeight="1">
      <c r="C18307" s="42"/>
      <c r="D18307" s="43"/>
      <c r="G18307" s="34"/>
      <c r="H18307" s="35"/>
    </row>
    <row r="18308" ht="14.25" customHeight="1">
      <c r="C18308" s="42"/>
      <c r="D18308" s="43"/>
      <c r="G18308" s="34"/>
      <c r="H18308" s="35"/>
    </row>
    <row r="18309" ht="14.25" customHeight="1">
      <c r="C18309" s="42"/>
      <c r="D18309" s="43"/>
      <c r="G18309" s="34"/>
      <c r="H18309" s="35"/>
    </row>
    <row r="18310" ht="14.25" customHeight="1">
      <c r="C18310" s="42"/>
      <c r="D18310" s="43"/>
      <c r="G18310" s="34"/>
      <c r="H18310" s="35"/>
    </row>
    <row r="18311" ht="14.25" customHeight="1">
      <c r="C18311" s="42"/>
      <c r="D18311" s="43"/>
      <c r="G18311" s="34"/>
      <c r="H18311" s="35"/>
    </row>
    <row r="18312" ht="14.25" customHeight="1">
      <c r="C18312" s="42"/>
      <c r="D18312" s="43"/>
      <c r="G18312" s="34"/>
      <c r="H18312" s="35"/>
    </row>
    <row r="18313" ht="14.25" customHeight="1">
      <c r="C18313" s="42"/>
      <c r="D18313" s="43"/>
      <c r="G18313" s="34"/>
      <c r="H18313" s="35"/>
    </row>
    <row r="18314" ht="14.25" customHeight="1">
      <c r="C18314" s="42"/>
      <c r="D18314" s="43"/>
      <c r="G18314" s="34"/>
      <c r="H18314" s="35"/>
    </row>
    <row r="18315" ht="14.25" customHeight="1">
      <c r="C18315" s="42"/>
      <c r="D18315" s="43"/>
      <c r="G18315" s="34"/>
      <c r="H18315" s="35"/>
    </row>
    <row r="18316" ht="14.25" customHeight="1">
      <c r="C18316" s="42"/>
      <c r="D18316" s="43"/>
      <c r="G18316" s="34"/>
      <c r="H18316" s="35"/>
    </row>
    <row r="18317" ht="14.25" customHeight="1">
      <c r="C18317" s="42"/>
      <c r="D18317" s="43"/>
      <c r="G18317" s="34"/>
      <c r="H18317" s="35"/>
    </row>
    <row r="18318" ht="14.25" customHeight="1">
      <c r="C18318" s="42"/>
      <c r="D18318" s="43"/>
      <c r="G18318" s="34"/>
      <c r="H18318" s="35"/>
    </row>
    <row r="18319" ht="14.25" customHeight="1">
      <c r="C18319" s="42"/>
      <c r="D18319" s="43"/>
      <c r="G18319" s="34"/>
      <c r="H18319" s="35"/>
    </row>
    <row r="18320" ht="14.25" customHeight="1">
      <c r="C18320" s="42"/>
      <c r="D18320" s="43"/>
      <c r="G18320" s="34"/>
      <c r="H18320" s="35"/>
    </row>
    <row r="18321" ht="14.25" customHeight="1">
      <c r="C18321" s="42"/>
      <c r="D18321" s="43"/>
      <c r="G18321" s="34"/>
      <c r="H18321" s="35"/>
    </row>
    <row r="18322" ht="14.25" customHeight="1">
      <c r="C18322" s="42"/>
      <c r="D18322" s="43"/>
      <c r="G18322" s="34"/>
      <c r="H18322" s="35"/>
    </row>
    <row r="18323" ht="14.25" customHeight="1">
      <c r="C18323" s="42"/>
      <c r="D18323" s="43"/>
      <c r="G18323" s="34"/>
      <c r="H18323" s="35"/>
    </row>
    <row r="18324" ht="14.25" customHeight="1">
      <c r="C18324" s="42"/>
      <c r="D18324" s="43"/>
      <c r="G18324" s="34"/>
      <c r="H18324" s="35"/>
    </row>
    <row r="18325" ht="14.25" customHeight="1">
      <c r="C18325" s="42"/>
      <c r="D18325" s="43"/>
      <c r="G18325" s="34"/>
      <c r="H18325" s="35"/>
    </row>
    <row r="18326" ht="14.25" customHeight="1">
      <c r="C18326" s="42"/>
      <c r="D18326" s="43"/>
      <c r="G18326" s="34"/>
      <c r="H18326" s="35"/>
    </row>
    <row r="18327" ht="14.25" customHeight="1">
      <c r="C18327" s="42"/>
      <c r="D18327" s="43"/>
      <c r="G18327" s="34"/>
      <c r="H18327" s="35"/>
    </row>
    <row r="18328" ht="14.25" customHeight="1">
      <c r="C18328" s="42"/>
      <c r="D18328" s="43"/>
      <c r="G18328" s="34"/>
      <c r="H18328" s="35"/>
    </row>
    <row r="18329" ht="14.25" customHeight="1">
      <c r="C18329" s="42"/>
      <c r="D18329" s="43"/>
      <c r="G18329" s="34"/>
      <c r="H18329" s="35"/>
    </row>
    <row r="18330" ht="14.25" customHeight="1">
      <c r="C18330" s="42"/>
      <c r="D18330" s="43"/>
      <c r="G18330" s="34"/>
      <c r="H18330" s="35"/>
    </row>
    <row r="18331" ht="14.25" customHeight="1">
      <c r="C18331" s="42"/>
      <c r="D18331" s="43"/>
      <c r="G18331" s="34"/>
      <c r="H18331" s="35"/>
    </row>
    <row r="18332" ht="14.25" customHeight="1">
      <c r="C18332" s="42"/>
      <c r="D18332" s="43"/>
      <c r="G18332" s="34"/>
      <c r="H18332" s="35"/>
    </row>
    <row r="18333" ht="14.25" customHeight="1">
      <c r="C18333" s="42"/>
      <c r="D18333" s="43"/>
      <c r="G18333" s="34"/>
      <c r="H18333" s="35"/>
    </row>
    <row r="18334" ht="14.25" customHeight="1">
      <c r="C18334" s="42"/>
      <c r="D18334" s="43"/>
      <c r="G18334" s="34"/>
      <c r="H18334" s="35"/>
    </row>
    <row r="18335" ht="14.25" customHeight="1">
      <c r="C18335" s="42"/>
      <c r="D18335" s="43"/>
      <c r="G18335" s="34"/>
      <c r="H18335" s="35"/>
    </row>
    <row r="18336" ht="14.25" customHeight="1">
      <c r="C18336" s="42"/>
      <c r="D18336" s="43"/>
      <c r="G18336" s="34"/>
      <c r="H18336" s="35"/>
    </row>
    <row r="18337" ht="14.25" customHeight="1">
      <c r="C18337" s="42"/>
      <c r="D18337" s="43"/>
      <c r="G18337" s="34"/>
      <c r="H18337" s="35"/>
    </row>
    <row r="18338" ht="14.25" customHeight="1">
      <c r="C18338" s="42"/>
      <c r="D18338" s="43"/>
      <c r="G18338" s="34"/>
      <c r="H18338" s="35"/>
    </row>
    <row r="18339" ht="14.25" customHeight="1">
      <c r="C18339" s="42"/>
      <c r="D18339" s="43"/>
      <c r="G18339" s="34"/>
      <c r="H18339" s="35"/>
    </row>
    <row r="18340" ht="14.25" customHeight="1">
      <c r="C18340" s="42"/>
      <c r="D18340" s="43"/>
      <c r="G18340" s="34"/>
      <c r="H18340" s="35"/>
    </row>
    <row r="18341" ht="14.25" customHeight="1">
      <c r="C18341" s="42"/>
      <c r="D18341" s="43"/>
      <c r="G18341" s="34"/>
      <c r="H18341" s="35"/>
    </row>
    <row r="18342" ht="14.25" customHeight="1">
      <c r="C18342" s="42"/>
      <c r="D18342" s="43"/>
      <c r="G18342" s="34"/>
      <c r="H18342" s="35"/>
    </row>
    <row r="18343" ht="14.25" customHeight="1">
      <c r="C18343" s="42"/>
      <c r="D18343" s="43"/>
      <c r="G18343" s="34"/>
      <c r="H18343" s="35"/>
    </row>
    <row r="18344" ht="14.25" customHeight="1">
      <c r="C18344" s="42"/>
      <c r="D18344" s="43"/>
      <c r="G18344" s="34"/>
      <c r="H18344" s="35"/>
    </row>
    <row r="18345" ht="14.25" customHeight="1">
      <c r="C18345" s="42"/>
      <c r="D18345" s="43"/>
      <c r="G18345" s="34"/>
      <c r="H18345" s="35"/>
    </row>
    <row r="18346" ht="14.25" customHeight="1">
      <c r="C18346" s="42"/>
      <c r="D18346" s="43"/>
      <c r="G18346" s="34"/>
      <c r="H18346" s="35"/>
    </row>
    <row r="18347" ht="14.25" customHeight="1">
      <c r="C18347" s="42"/>
      <c r="D18347" s="43"/>
      <c r="G18347" s="34"/>
      <c r="H18347" s="35"/>
    </row>
    <row r="18348" ht="14.25" customHeight="1">
      <c r="C18348" s="42"/>
      <c r="D18348" s="43"/>
      <c r="G18348" s="34"/>
      <c r="H18348" s="35"/>
    </row>
    <row r="18349" ht="14.25" customHeight="1">
      <c r="C18349" s="42"/>
      <c r="D18349" s="43"/>
      <c r="G18349" s="34"/>
      <c r="H18349" s="35"/>
    </row>
    <row r="18350" ht="14.25" customHeight="1">
      <c r="C18350" s="42"/>
      <c r="D18350" s="43"/>
      <c r="G18350" s="34"/>
      <c r="H18350" s="35"/>
    </row>
    <row r="18351" ht="14.25" customHeight="1">
      <c r="C18351" s="42"/>
      <c r="D18351" s="43"/>
      <c r="G18351" s="34"/>
      <c r="H18351" s="35"/>
    </row>
    <row r="18352" ht="14.25" customHeight="1">
      <c r="C18352" s="42"/>
      <c r="D18352" s="43"/>
      <c r="G18352" s="34"/>
      <c r="H18352" s="35"/>
    </row>
    <row r="18353" ht="14.25" customHeight="1">
      <c r="C18353" s="42"/>
      <c r="D18353" s="43"/>
      <c r="G18353" s="34"/>
      <c r="H18353" s="35"/>
    </row>
    <row r="18354" ht="14.25" customHeight="1">
      <c r="C18354" s="42"/>
      <c r="D18354" s="43"/>
      <c r="G18354" s="34"/>
      <c r="H18354" s="35"/>
    </row>
    <row r="18355" ht="14.25" customHeight="1">
      <c r="C18355" s="42"/>
      <c r="D18355" s="43"/>
      <c r="G18355" s="34"/>
      <c r="H18355" s="35"/>
    </row>
    <row r="18356" ht="14.25" customHeight="1">
      <c r="C18356" s="42"/>
      <c r="D18356" s="43"/>
      <c r="G18356" s="34"/>
      <c r="H18356" s="35"/>
    </row>
    <row r="18357" ht="14.25" customHeight="1">
      <c r="C18357" s="42"/>
      <c r="D18357" s="43"/>
      <c r="G18357" s="34"/>
      <c r="H18357" s="35"/>
    </row>
    <row r="18358" ht="14.25" customHeight="1">
      <c r="C18358" s="42"/>
      <c r="D18358" s="43"/>
      <c r="G18358" s="34"/>
      <c r="H18358" s="35"/>
    </row>
    <row r="18359" ht="14.25" customHeight="1">
      <c r="C18359" s="42"/>
      <c r="D18359" s="43"/>
      <c r="G18359" s="34"/>
      <c r="H18359" s="35"/>
    </row>
    <row r="18360" ht="14.25" customHeight="1">
      <c r="C18360" s="42"/>
      <c r="D18360" s="43"/>
      <c r="G18360" s="34"/>
      <c r="H18360" s="35"/>
    </row>
    <row r="18361" ht="14.25" customHeight="1">
      <c r="C18361" s="42"/>
      <c r="D18361" s="43"/>
      <c r="G18361" s="34"/>
      <c r="H18361" s="35"/>
    </row>
    <row r="18362" ht="14.25" customHeight="1">
      <c r="C18362" s="42"/>
      <c r="D18362" s="43"/>
      <c r="G18362" s="34"/>
      <c r="H18362" s="35"/>
    </row>
    <row r="18363" ht="14.25" customHeight="1">
      <c r="C18363" s="42"/>
      <c r="D18363" s="43"/>
      <c r="G18363" s="34"/>
      <c r="H18363" s="35"/>
    </row>
    <row r="18364" ht="14.25" customHeight="1">
      <c r="C18364" s="42"/>
      <c r="D18364" s="43"/>
      <c r="G18364" s="34"/>
      <c r="H18364" s="35"/>
    </row>
    <row r="18365" ht="14.25" customHeight="1">
      <c r="C18365" s="42"/>
      <c r="D18365" s="43"/>
      <c r="G18365" s="34"/>
      <c r="H18365" s="35"/>
    </row>
    <row r="18366" ht="14.25" customHeight="1">
      <c r="C18366" s="42"/>
      <c r="D18366" s="43"/>
      <c r="G18366" s="34"/>
      <c r="H18366" s="35"/>
    </row>
    <row r="18367" ht="14.25" customHeight="1">
      <c r="C18367" s="42"/>
      <c r="D18367" s="43"/>
      <c r="G18367" s="34"/>
      <c r="H18367" s="35"/>
    </row>
    <row r="18368" ht="14.25" customHeight="1">
      <c r="C18368" s="42"/>
      <c r="D18368" s="43"/>
      <c r="G18368" s="34"/>
      <c r="H18368" s="35"/>
    </row>
    <row r="18369" ht="14.25" customHeight="1">
      <c r="C18369" s="42"/>
      <c r="D18369" s="43"/>
      <c r="G18369" s="34"/>
      <c r="H18369" s="35"/>
    </row>
    <row r="18370" ht="14.25" customHeight="1">
      <c r="C18370" s="42"/>
      <c r="D18370" s="43"/>
      <c r="G18370" s="34"/>
      <c r="H18370" s="35"/>
    </row>
    <row r="18371" ht="14.25" customHeight="1">
      <c r="C18371" s="42"/>
      <c r="D18371" s="43"/>
      <c r="G18371" s="34"/>
      <c r="H18371" s="35"/>
    </row>
    <row r="18372" ht="14.25" customHeight="1">
      <c r="C18372" s="42"/>
      <c r="D18372" s="43"/>
      <c r="G18372" s="34"/>
      <c r="H18372" s="35"/>
    </row>
    <row r="18373" ht="14.25" customHeight="1">
      <c r="C18373" s="42"/>
      <c r="D18373" s="43"/>
      <c r="G18373" s="34"/>
      <c r="H18373" s="35"/>
    </row>
    <row r="18374" ht="14.25" customHeight="1">
      <c r="C18374" s="42"/>
      <c r="D18374" s="43"/>
      <c r="G18374" s="34"/>
      <c r="H18374" s="35"/>
    </row>
    <row r="18375" ht="14.25" customHeight="1">
      <c r="C18375" s="42"/>
      <c r="D18375" s="43"/>
      <c r="G18375" s="34"/>
      <c r="H18375" s="35"/>
    </row>
    <row r="18376" ht="14.25" customHeight="1">
      <c r="C18376" s="42"/>
      <c r="D18376" s="43"/>
      <c r="G18376" s="34"/>
      <c r="H18376" s="35"/>
    </row>
    <row r="18377" ht="14.25" customHeight="1">
      <c r="C18377" s="42"/>
      <c r="D18377" s="43"/>
      <c r="G18377" s="34"/>
      <c r="H18377" s="35"/>
    </row>
    <row r="18378" ht="14.25" customHeight="1">
      <c r="C18378" s="42"/>
      <c r="D18378" s="43"/>
      <c r="G18378" s="34"/>
      <c r="H18378" s="35"/>
    </row>
    <row r="18379" ht="14.25" customHeight="1">
      <c r="C18379" s="42"/>
      <c r="D18379" s="43"/>
      <c r="G18379" s="34"/>
      <c r="H18379" s="35"/>
    </row>
    <row r="18380" ht="14.25" customHeight="1">
      <c r="C18380" s="42"/>
      <c r="D18380" s="43"/>
      <c r="G18380" s="34"/>
      <c r="H18380" s="35"/>
    </row>
    <row r="18381" ht="14.25" customHeight="1">
      <c r="C18381" s="42"/>
      <c r="D18381" s="43"/>
      <c r="G18381" s="34"/>
      <c r="H18381" s="35"/>
    </row>
    <row r="18382" ht="14.25" customHeight="1">
      <c r="C18382" s="42"/>
      <c r="D18382" s="43"/>
      <c r="G18382" s="34"/>
      <c r="H18382" s="35"/>
    </row>
    <row r="18383" ht="14.25" customHeight="1">
      <c r="C18383" s="42"/>
      <c r="D18383" s="43"/>
      <c r="G18383" s="34"/>
      <c r="H18383" s="35"/>
    </row>
    <row r="18384" ht="14.25" customHeight="1">
      <c r="C18384" s="42"/>
      <c r="D18384" s="43"/>
      <c r="G18384" s="34"/>
      <c r="H18384" s="35"/>
    </row>
    <row r="18385" ht="14.25" customHeight="1">
      <c r="C18385" s="42"/>
      <c r="D18385" s="43"/>
      <c r="G18385" s="34"/>
      <c r="H18385" s="35"/>
    </row>
    <row r="18386" ht="14.25" customHeight="1">
      <c r="C18386" s="42"/>
      <c r="D18386" s="43"/>
      <c r="G18386" s="34"/>
      <c r="H18386" s="35"/>
    </row>
    <row r="18387" ht="14.25" customHeight="1">
      <c r="C18387" s="42"/>
      <c r="D18387" s="43"/>
      <c r="G18387" s="34"/>
      <c r="H18387" s="35"/>
    </row>
    <row r="18388" ht="14.25" customHeight="1">
      <c r="C18388" s="42"/>
      <c r="D18388" s="43"/>
      <c r="G18388" s="34"/>
      <c r="H18388" s="35"/>
    </row>
    <row r="18389" ht="14.25" customHeight="1">
      <c r="C18389" s="42"/>
      <c r="D18389" s="43"/>
      <c r="G18389" s="34"/>
      <c r="H18389" s="35"/>
    </row>
    <row r="18390" ht="14.25" customHeight="1">
      <c r="C18390" s="42"/>
      <c r="D18390" s="43"/>
      <c r="G18390" s="34"/>
      <c r="H18390" s="35"/>
    </row>
    <row r="18391" ht="14.25" customHeight="1">
      <c r="C18391" s="42"/>
      <c r="D18391" s="43"/>
      <c r="G18391" s="34"/>
      <c r="H18391" s="35"/>
    </row>
    <row r="18392" ht="14.25" customHeight="1">
      <c r="C18392" s="42"/>
      <c r="D18392" s="43"/>
      <c r="G18392" s="34"/>
      <c r="H18392" s="35"/>
    </row>
    <row r="18393" ht="14.25" customHeight="1">
      <c r="C18393" s="42"/>
      <c r="D18393" s="43"/>
      <c r="G18393" s="34"/>
      <c r="H18393" s="35"/>
    </row>
    <row r="18394" ht="14.25" customHeight="1">
      <c r="C18394" s="42"/>
      <c r="D18394" s="43"/>
      <c r="G18394" s="34"/>
      <c r="H18394" s="35"/>
    </row>
    <row r="18395" ht="14.25" customHeight="1">
      <c r="C18395" s="42"/>
      <c r="D18395" s="43"/>
      <c r="G18395" s="34"/>
      <c r="H18395" s="35"/>
    </row>
    <row r="18396" ht="14.25" customHeight="1">
      <c r="C18396" s="42"/>
      <c r="D18396" s="43"/>
      <c r="G18396" s="34"/>
      <c r="H18396" s="35"/>
    </row>
    <row r="18397" ht="14.25" customHeight="1">
      <c r="C18397" s="42"/>
      <c r="D18397" s="43"/>
      <c r="G18397" s="34"/>
      <c r="H18397" s="35"/>
    </row>
    <row r="18398" ht="14.25" customHeight="1">
      <c r="C18398" s="42"/>
      <c r="D18398" s="43"/>
      <c r="G18398" s="34"/>
      <c r="H18398" s="35"/>
    </row>
    <row r="18399" ht="14.25" customHeight="1">
      <c r="C18399" s="42"/>
      <c r="D18399" s="43"/>
      <c r="G18399" s="34"/>
      <c r="H18399" s="35"/>
    </row>
    <row r="18400" ht="14.25" customHeight="1">
      <c r="C18400" s="42"/>
      <c r="D18400" s="43"/>
      <c r="G18400" s="34"/>
      <c r="H18400" s="35"/>
    </row>
    <row r="18401" ht="14.25" customHeight="1">
      <c r="C18401" s="42"/>
      <c r="D18401" s="43"/>
      <c r="G18401" s="34"/>
      <c r="H18401" s="35"/>
    </row>
    <row r="18402" ht="14.25" customHeight="1">
      <c r="C18402" s="42"/>
      <c r="D18402" s="43"/>
      <c r="G18402" s="34"/>
      <c r="H18402" s="35"/>
    </row>
    <row r="18403" ht="14.25" customHeight="1">
      <c r="C18403" s="42"/>
      <c r="D18403" s="43"/>
      <c r="G18403" s="34"/>
      <c r="H18403" s="35"/>
    </row>
    <row r="18404" ht="14.25" customHeight="1">
      <c r="C18404" s="42"/>
      <c r="D18404" s="43"/>
      <c r="G18404" s="34"/>
      <c r="H18404" s="35"/>
    </row>
    <row r="18405" ht="14.25" customHeight="1">
      <c r="C18405" s="42"/>
      <c r="D18405" s="43"/>
      <c r="G18405" s="34"/>
      <c r="H18405" s="35"/>
    </row>
    <row r="18406" ht="14.25" customHeight="1">
      <c r="C18406" s="42"/>
      <c r="D18406" s="43"/>
      <c r="G18406" s="34"/>
      <c r="H18406" s="35"/>
    </row>
    <row r="18407" ht="14.25" customHeight="1">
      <c r="C18407" s="42"/>
      <c r="D18407" s="43"/>
      <c r="G18407" s="34"/>
      <c r="H18407" s="35"/>
    </row>
    <row r="18408" ht="14.25" customHeight="1">
      <c r="C18408" s="42"/>
      <c r="D18408" s="43"/>
      <c r="G18408" s="34"/>
      <c r="H18408" s="35"/>
    </row>
    <row r="18409" ht="14.25" customHeight="1">
      <c r="C18409" s="42"/>
      <c r="D18409" s="43"/>
      <c r="G18409" s="34"/>
      <c r="H18409" s="35"/>
    </row>
    <row r="18410" ht="14.25" customHeight="1">
      <c r="C18410" s="42"/>
      <c r="D18410" s="43"/>
      <c r="G18410" s="34"/>
      <c r="H18410" s="35"/>
    </row>
    <row r="18411" ht="14.25" customHeight="1">
      <c r="C18411" s="42"/>
      <c r="D18411" s="43"/>
      <c r="G18411" s="34"/>
      <c r="H18411" s="35"/>
    </row>
    <row r="18412" ht="14.25" customHeight="1">
      <c r="C18412" s="42"/>
      <c r="D18412" s="43"/>
      <c r="G18412" s="34"/>
      <c r="H18412" s="35"/>
    </row>
    <row r="18413" ht="14.25" customHeight="1">
      <c r="C18413" s="42"/>
      <c r="D18413" s="43"/>
      <c r="G18413" s="34"/>
      <c r="H18413" s="35"/>
    </row>
    <row r="18414" ht="14.25" customHeight="1">
      <c r="C18414" s="42"/>
      <c r="D18414" s="43"/>
      <c r="G18414" s="34"/>
      <c r="H18414" s="35"/>
    </row>
    <row r="18415" ht="14.25" customHeight="1">
      <c r="C18415" s="42"/>
      <c r="D18415" s="43"/>
      <c r="G18415" s="34"/>
      <c r="H18415" s="35"/>
    </row>
    <row r="18416" ht="14.25" customHeight="1">
      <c r="C18416" s="42"/>
      <c r="D18416" s="43"/>
      <c r="G18416" s="34"/>
      <c r="H18416" s="35"/>
    </row>
    <row r="18417" ht="14.25" customHeight="1">
      <c r="C18417" s="42"/>
      <c r="D18417" s="43"/>
      <c r="G18417" s="34"/>
      <c r="H18417" s="35"/>
    </row>
    <row r="18418" ht="14.25" customHeight="1">
      <c r="C18418" s="42"/>
      <c r="D18418" s="43"/>
      <c r="G18418" s="34"/>
      <c r="H18418" s="35"/>
    </row>
    <row r="18419" ht="14.25" customHeight="1">
      <c r="C18419" s="42"/>
      <c r="D18419" s="43"/>
      <c r="G18419" s="34"/>
      <c r="H18419" s="35"/>
    </row>
    <row r="18420" ht="14.25" customHeight="1">
      <c r="C18420" s="42"/>
      <c r="D18420" s="43"/>
      <c r="G18420" s="34"/>
      <c r="H18420" s="35"/>
    </row>
    <row r="18421" ht="14.25" customHeight="1">
      <c r="C18421" s="42"/>
      <c r="D18421" s="43"/>
      <c r="G18421" s="34"/>
      <c r="H18421" s="35"/>
    </row>
    <row r="18422" ht="14.25" customHeight="1">
      <c r="C18422" s="42"/>
      <c r="D18422" s="43"/>
      <c r="G18422" s="34"/>
      <c r="H18422" s="35"/>
    </row>
    <row r="18423" ht="14.25" customHeight="1">
      <c r="C18423" s="42"/>
      <c r="D18423" s="43"/>
      <c r="G18423" s="34"/>
      <c r="H18423" s="35"/>
    </row>
    <row r="18424" ht="14.25" customHeight="1">
      <c r="C18424" s="42"/>
      <c r="D18424" s="43"/>
      <c r="G18424" s="34"/>
      <c r="H18424" s="35"/>
    </row>
    <row r="18425" ht="14.25" customHeight="1">
      <c r="C18425" s="42"/>
      <c r="D18425" s="43"/>
      <c r="G18425" s="34"/>
      <c r="H18425" s="35"/>
    </row>
    <row r="18426" ht="14.25" customHeight="1">
      <c r="C18426" s="42"/>
      <c r="D18426" s="43"/>
      <c r="G18426" s="34"/>
      <c r="H18426" s="35"/>
    </row>
    <row r="18427" ht="14.25" customHeight="1">
      <c r="C18427" s="42"/>
      <c r="D18427" s="43"/>
      <c r="G18427" s="34"/>
      <c r="H18427" s="35"/>
    </row>
    <row r="18428" ht="14.25" customHeight="1">
      <c r="C18428" s="42"/>
      <c r="D18428" s="43"/>
      <c r="G18428" s="34"/>
      <c r="H18428" s="35"/>
    </row>
    <row r="18429" ht="14.25" customHeight="1">
      <c r="C18429" s="42"/>
      <c r="D18429" s="43"/>
      <c r="G18429" s="34"/>
      <c r="H18429" s="35"/>
    </row>
    <row r="18430" ht="14.25" customHeight="1">
      <c r="C18430" s="42"/>
      <c r="D18430" s="43"/>
      <c r="G18430" s="34"/>
      <c r="H18430" s="35"/>
    </row>
    <row r="18431" ht="14.25" customHeight="1">
      <c r="C18431" s="42"/>
      <c r="D18431" s="43"/>
      <c r="G18431" s="34"/>
      <c r="H18431" s="35"/>
    </row>
    <row r="18432" ht="14.25" customHeight="1">
      <c r="C18432" s="42"/>
      <c r="D18432" s="43"/>
      <c r="G18432" s="34"/>
      <c r="H18432" s="35"/>
    </row>
    <row r="18433" ht="14.25" customHeight="1">
      <c r="C18433" s="42"/>
      <c r="D18433" s="43"/>
      <c r="G18433" s="34"/>
      <c r="H18433" s="35"/>
    </row>
    <row r="18434" ht="14.25" customHeight="1">
      <c r="C18434" s="42"/>
      <c r="D18434" s="43"/>
      <c r="G18434" s="34"/>
      <c r="H18434" s="35"/>
    </row>
    <row r="18435" ht="14.25" customHeight="1">
      <c r="C18435" s="42"/>
      <c r="D18435" s="43"/>
      <c r="G18435" s="34"/>
      <c r="H18435" s="35"/>
    </row>
    <row r="18436" ht="14.25" customHeight="1">
      <c r="C18436" s="42"/>
      <c r="D18436" s="43"/>
      <c r="G18436" s="34"/>
      <c r="H18436" s="35"/>
    </row>
    <row r="18437" ht="14.25" customHeight="1">
      <c r="C18437" s="42"/>
      <c r="D18437" s="43"/>
      <c r="G18437" s="34"/>
      <c r="H18437" s="35"/>
    </row>
    <row r="18438" ht="14.25" customHeight="1">
      <c r="C18438" s="42"/>
      <c r="D18438" s="43"/>
      <c r="G18438" s="34"/>
      <c r="H18438" s="35"/>
    </row>
    <row r="18439" ht="14.25" customHeight="1">
      <c r="C18439" s="42"/>
      <c r="D18439" s="43"/>
      <c r="G18439" s="34"/>
      <c r="H18439" s="35"/>
    </row>
    <row r="18440" ht="14.25" customHeight="1">
      <c r="C18440" s="42"/>
      <c r="D18440" s="43"/>
      <c r="G18440" s="34"/>
      <c r="H18440" s="35"/>
    </row>
    <row r="18441" ht="14.25" customHeight="1">
      <c r="C18441" s="42"/>
      <c r="D18441" s="43"/>
      <c r="G18441" s="34"/>
      <c r="H18441" s="35"/>
    </row>
    <row r="18442" ht="14.25" customHeight="1">
      <c r="C18442" s="42"/>
      <c r="D18442" s="43"/>
      <c r="G18442" s="34"/>
      <c r="H18442" s="35"/>
    </row>
    <row r="18443" ht="14.25" customHeight="1">
      <c r="C18443" s="42"/>
      <c r="D18443" s="43"/>
      <c r="G18443" s="34"/>
      <c r="H18443" s="35"/>
    </row>
    <row r="18444" ht="14.25" customHeight="1">
      <c r="C18444" s="42"/>
      <c r="D18444" s="43"/>
      <c r="G18444" s="34"/>
      <c r="H18444" s="35"/>
    </row>
    <row r="18445" ht="14.25" customHeight="1">
      <c r="C18445" s="42"/>
      <c r="D18445" s="43"/>
      <c r="G18445" s="34"/>
      <c r="H18445" s="35"/>
    </row>
    <row r="18446" ht="14.25" customHeight="1">
      <c r="C18446" s="42"/>
      <c r="D18446" s="43"/>
      <c r="G18446" s="34"/>
      <c r="H18446" s="35"/>
    </row>
    <row r="18447" ht="14.25" customHeight="1">
      <c r="C18447" s="42"/>
      <c r="D18447" s="43"/>
      <c r="G18447" s="34"/>
      <c r="H18447" s="35"/>
    </row>
    <row r="18448" ht="14.25" customHeight="1">
      <c r="C18448" s="42"/>
      <c r="D18448" s="43"/>
      <c r="G18448" s="34"/>
      <c r="H18448" s="35"/>
    </row>
    <row r="18449" ht="14.25" customHeight="1">
      <c r="C18449" s="42"/>
      <c r="D18449" s="43"/>
      <c r="G18449" s="34"/>
      <c r="H18449" s="35"/>
    </row>
    <row r="18450" ht="14.25" customHeight="1">
      <c r="C18450" s="42"/>
      <c r="D18450" s="43"/>
      <c r="G18450" s="34"/>
      <c r="H18450" s="35"/>
    </row>
    <row r="18451" ht="14.25" customHeight="1">
      <c r="C18451" s="42"/>
      <c r="D18451" s="43"/>
      <c r="G18451" s="34"/>
      <c r="H18451" s="35"/>
    </row>
    <row r="18452" ht="14.25" customHeight="1">
      <c r="C18452" s="42"/>
      <c r="D18452" s="43"/>
      <c r="G18452" s="34"/>
      <c r="H18452" s="35"/>
    </row>
    <row r="18453" ht="14.25" customHeight="1">
      <c r="C18453" s="42"/>
      <c r="D18453" s="43"/>
      <c r="G18453" s="34"/>
      <c r="H18453" s="35"/>
    </row>
    <row r="18454" ht="14.25" customHeight="1">
      <c r="C18454" s="42"/>
      <c r="D18454" s="43"/>
      <c r="G18454" s="34"/>
      <c r="H18454" s="35"/>
    </row>
    <row r="18455" ht="14.25" customHeight="1">
      <c r="C18455" s="42"/>
      <c r="D18455" s="43"/>
      <c r="G18455" s="34"/>
      <c r="H18455" s="35"/>
    </row>
    <row r="18456" ht="14.25" customHeight="1">
      <c r="C18456" s="42"/>
      <c r="D18456" s="43"/>
      <c r="G18456" s="34"/>
      <c r="H18456" s="35"/>
    </row>
    <row r="18457" ht="14.25" customHeight="1">
      <c r="C18457" s="42"/>
      <c r="D18457" s="43"/>
      <c r="G18457" s="34"/>
      <c r="H18457" s="35"/>
    </row>
    <row r="18458" ht="14.25" customHeight="1">
      <c r="C18458" s="42"/>
      <c r="D18458" s="43"/>
      <c r="G18458" s="34"/>
      <c r="H18458" s="35"/>
    </row>
    <row r="18459" ht="14.25" customHeight="1">
      <c r="C18459" s="42"/>
      <c r="D18459" s="43"/>
      <c r="G18459" s="34"/>
      <c r="H18459" s="35"/>
    </row>
    <row r="18460" ht="14.25" customHeight="1">
      <c r="C18460" s="42"/>
      <c r="D18460" s="43"/>
      <c r="G18460" s="34"/>
      <c r="H18460" s="35"/>
    </row>
    <row r="18461" ht="14.25" customHeight="1">
      <c r="C18461" s="42"/>
      <c r="D18461" s="43"/>
      <c r="G18461" s="34"/>
      <c r="H18461" s="35"/>
    </row>
    <row r="18462" ht="14.25" customHeight="1">
      <c r="C18462" s="42"/>
      <c r="D18462" s="43"/>
      <c r="G18462" s="34"/>
      <c r="H18462" s="35"/>
    </row>
    <row r="18463" ht="14.25" customHeight="1">
      <c r="C18463" s="42"/>
      <c r="D18463" s="43"/>
      <c r="G18463" s="34"/>
      <c r="H18463" s="35"/>
    </row>
    <row r="18464" ht="14.25" customHeight="1">
      <c r="C18464" s="42"/>
      <c r="D18464" s="43"/>
      <c r="G18464" s="34"/>
      <c r="H18464" s="35"/>
    </row>
    <row r="18465" ht="14.25" customHeight="1">
      <c r="C18465" s="42"/>
      <c r="D18465" s="43"/>
      <c r="G18465" s="34"/>
      <c r="H18465" s="35"/>
    </row>
    <row r="18466" ht="14.25" customHeight="1">
      <c r="C18466" s="42"/>
      <c r="D18466" s="43"/>
      <c r="G18466" s="34"/>
      <c r="H18466" s="35"/>
    </row>
    <row r="18467" ht="14.25" customHeight="1">
      <c r="C18467" s="42"/>
      <c r="D18467" s="43"/>
      <c r="G18467" s="34"/>
      <c r="H18467" s="35"/>
    </row>
    <row r="18468" ht="14.25" customHeight="1">
      <c r="C18468" s="42"/>
      <c r="D18468" s="43"/>
      <c r="G18468" s="34"/>
      <c r="H18468" s="35"/>
    </row>
    <row r="18469" ht="14.25" customHeight="1">
      <c r="C18469" s="42"/>
      <c r="D18469" s="43"/>
      <c r="G18469" s="34"/>
      <c r="H18469" s="35"/>
    </row>
    <row r="18470" ht="14.25" customHeight="1">
      <c r="C18470" s="42"/>
      <c r="D18470" s="43"/>
      <c r="G18470" s="34"/>
      <c r="H18470" s="35"/>
    </row>
    <row r="18471" ht="14.25" customHeight="1">
      <c r="C18471" s="42"/>
      <c r="D18471" s="43"/>
      <c r="G18471" s="34"/>
      <c r="H18471" s="35"/>
    </row>
    <row r="18472" ht="14.25" customHeight="1">
      <c r="C18472" s="42"/>
      <c r="D18472" s="43"/>
      <c r="G18472" s="34"/>
      <c r="H18472" s="35"/>
    </row>
    <row r="18473" ht="14.25" customHeight="1">
      <c r="C18473" s="42"/>
      <c r="D18473" s="43"/>
      <c r="G18473" s="34"/>
      <c r="H18473" s="35"/>
    </row>
    <row r="18474" ht="14.25" customHeight="1">
      <c r="C18474" s="42"/>
      <c r="D18474" s="43"/>
      <c r="G18474" s="34"/>
      <c r="H18474" s="35"/>
    </row>
    <row r="18475" ht="14.25" customHeight="1">
      <c r="C18475" s="42"/>
      <c r="D18475" s="43"/>
      <c r="G18475" s="34"/>
      <c r="H18475" s="35"/>
    </row>
    <row r="18476" ht="14.25" customHeight="1">
      <c r="C18476" s="42"/>
      <c r="D18476" s="43"/>
      <c r="G18476" s="34"/>
      <c r="H18476" s="35"/>
    </row>
    <row r="18477" ht="14.25" customHeight="1">
      <c r="C18477" s="42"/>
      <c r="D18477" s="43"/>
      <c r="G18477" s="34"/>
      <c r="H18477" s="35"/>
    </row>
    <row r="18478" ht="14.25" customHeight="1">
      <c r="C18478" s="42"/>
      <c r="D18478" s="43"/>
      <c r="G18478" s="34"/>
      <c r="H18478" s="35"/>
    </row>
    <row r="18479" ht="14.25" customHeight="1">
      <c r="C18479" s="42"/>
      <c r="D18479" s="43"/>
      <c r="G18479" s="34"/>
      <c r="H18479" s="35"/>
    </row>
    <row r="18480" ht="14.25" customHeight="1">
      <c r="C18480" s="42"/>
      <c r="D18480" s="43"/>
      <c r="G18480" s="34"/>
      <c r="H18480" s="35"/>
    </row>
    <row r="18481" ht="14.25" customHeight="1">
      <c r="C18481" s="42"/>
      <c r="D18481" s="43"/>
      <c r="G18481" s="34"/>
      <c r="H18481" s="35"/>
    </row>
    <row r="18482" ht="14.25" customHeight="1">
      <c r="C18482" s="42"/>
      <c r="D18482" s="43"/>
      <c r="G18482" s="34"/>
      <c r="H18482" s="35"/>
    </row>
    <row r="18483" ht="14.25" customHeight="1">
      <c r="C18483" s="42"/>
      <c r="D18483" s="43"/>
      <c r="G18483" s="34"/>
      <c r="H18483" s="35"/>
    </row>
    <row r="18484" ht="14.25" customHeight="1">
      <c r="C18484" s="42"/>
      <c r="D18484" s="43"/>
      <c r="G18484" s="34"/>
      <c r="H18484" s="35"/>
    </row>
    <row r="18485" ht="14.25" customHeight="1">
      <c r="C18485" s="42"/>
      <c r="D18485" s="43"/>
      <c r="G18485" s="34"/>
      <c r="H18485" s="35"/>
    </row>
    <row r="18486" ht="14.25" customHeight="1">
      <c r="C18486" s="42"/>
      <c r="D18486" s="43"/>
      <c r="G18486" s="34"/>
      <c r="H18486" s="35"/>
    </row>
    <row r="18487" ht="14.25" customHeight="1">
      <c r="C18487" s="42"/>
      <c r="D18487" s="43"/>
      <c r="G18487" s="34"/>
      <c r="H18487" s="35"/>
    </row>
    <row r="18488" ht="14.25" customHeight="1">
      <c r="C18488" s="42"/>
      <c r="D18488" s="43"/>
      <c r="G18488" s="34"/>
      <c r="H18488" s="35"/>
    </row>
    <row r="18489" ht="14.25" customHeight="1">
      <c r="C18489" s="42"/>
      <c r="D18489" s="43"/>
      <c r="G18489" s="34"/>
      <c r="H18489" s="35"/>
    </row>
    <row r="18490" ht="14.25" customHeight="1">
      <c r="C18490" s="42"/>
      <c r="D18490" s="43"/>
      <c r="G18490" s="34"/>
      <c r="H18490" s="35"/>
    </row>
    <row r="18491" ht="14.25" customHeight="1">
      <c r="C18491" s="42"/>
      <c r="D18491" s="43"/>
      <c r="G18491" s="34"/>
      <c r="H18491" s="35"/>
    </row>
    <row r="18492" ht="14.25" customHeight="1">
      <c r="C18492" s="42"/>
      <c r="D18492" s="43"/>
      <c r="G18492" s="34"/>
      <c r="H18492" s="35"/>
    </row>
    <row r="18493" ht="14.25" customHeight="1">
      <c r="C18493" s="42"/>
      <c r="D18493" s="43"/>
      <c r="G18493" s="34"/>
      <c r="H18493" s="35"/>
    </row>
    <row r="18494" ht="14.25" customHeight="1">
      <c r="C18494" s="42"/>
      <c r="D18494" s="43"/>
      <c r="G18494" s="34"/>
      <c r="H18494" s="35"/>
    </row>
    <row r="18495" ht="14.25" customHeight="1">
      <c r="C18495" s="42"/>
      <c r="D18495" s="43"/>
      <c r="G18495" s="34"/>
      <c r="H18495" s="35"/>
    </row>
    <row r="18496" ht="14.25" customHeight="1">
      <c r="C18496" s="42"/>
      <c r="D18496" s="43"/>
      <c r="G18496" s="34"/>
      <c r="H18496" s="35"/>
    </row>
    <row r="18497" ht="14.25" customHeight="1">
      <c r="C18497" s="42"/>
      <c r="D18497" s="43"/>
      <c r="G18497" s="34"/>
      <c r="H18497" s="35"/>
    </row>
    <row r="18498" ht="14.25" customHeight="1">
      <c r="C18498" s="42"/>
      <c r="D18498" s="43"/>
      <c r="G18498" s="34"/>
      <c r="H18498" s="35"/>
    </row>
    <row r="18499" ht="14.25" customHeight="1">
      <c r="C18499" s="42"/>
      <c r="D18499" s="43"/>
      <c r="G18499" s="34"/>
      <c r="H18499" s="35"/>
    </row>
    <row r="18500" ht="14.25" customHeight="1">
      <c r="C18500" s="42"/>
      <c r="D18500" s="43"/>
      <c r="G18500" s="34"/>
      <c r="H18500" s="35"/>
    </row>
    <row r="18501" ht="14.25" customHeight="1">
      <c r="C18501" s="42"/>
      <c r="D18501" s="43"/>
      <c r="G18501" s="34"/>
      <c r="H18501" s="35"/>
    </row>
    <row r="18502" ht="14.25" customHeight="1">
      <c r="C18502" s="42"/>
      <c r="D18502" s="43"/>
      <c r="G18502" s="34"/>
      <c r="H18502" s="35"/>
    </row>
    <row r="18503" ht="14.25" customHeight="1">
      <c r="C18503" s="42"/>
      <c r="D18503" s="43"/>
      <c r="G18503" s="34"/>
      <c r="H18503" s="35"/>
    </row>
    <row r="18504" ht="14.25" customHeight="1">
      <c r="C18504" s="42"/>
      <c r="D18504" s="43"/>
      <c r="G18504" s="34"/>
      <c r="H18504" s="35"/>
    </row>
    <row r="18505" ht="14.25" customHeight="1">
      <c r="C18505" s="42"/>
      <c r="D18505" s="43"/>
      <c r="G18505" s="34"/>
      <c r="H18505" s="35"/>
    </row>
    <row r="18506" ht="14.25" customHeight="1">
      <c r="C18506" s="42"/>
      <c r="D18506" s="43"/>
      <c r="G18506" s="34"/>
      <c r="H18506" s="35"/>
    </row>
    <row r="18507" ht="14.25" customHeight="1">
      <c r="C18507" s="42"/>
      <c r="D18507" s="43"/>
      <c r="G18507" s="34"/>
      <c r="H18507" s="35"/>
    </row>
    <row r="18508" ht="14.25" customHeight="1">
      <c r="C18508" s="42"/>
      <c r="D18508" s="43"/>
      <c r="G18508" s="34"/>
      <c r="H18508" s="35"/>
    </row>
    <row r="18509" ht="14.25" customHeight="1">
      <c r="C18509" s="42"/>
      <c r="D18509" s="43"/>
      <c r="G18509" s="34"/>
      <c r="H18509" s="35"/>
    </row>
    <row r="18510" ht="14.25" customHeight="1">
      <c r="C18510" s="42"/>
      <c r="D18510" s="43"/>
      <c r="G18510" s="34"/>
      <c r="H18510" s="35"/>
    </row>
    <row r="18511" ht="14.25" customHeight="1">
      <c r="C18511" s="42"/>
      <c r="D18511" s="43"/>
      <c r="G18511" s="34"/>
      <c r="H18511" s="35"/>
    </row>
    <row r="18512" ht="14.25" customHeight="1">
      <c r="C18512" s="42"/>
      <c r="D18512" s="43"/>
      <c r="G18512" s="34"/>
      <c r="H18512" s="35"/>
    </row>
    <row r="18513" ht="14.25" customHeight="1">
      <c r="C18513" s="42"/>
      <c r="D18513" s="43"/>
      <c r="G18513" s="34"/>
      <c r="H18513" s="35"/>
    </row>
    <row r="18514" ht="14.25" customHeight="1">
      <c r="C18514" s="42"/>
      <c r="D18514" s="43"/>
      <c r="G18514" s="34"/>
      <c r="H18514" s="35"/>
    </row>
    <row r="18515" ht="14.25" customHeight="1">
      <c r="C18515" s="42"/>
      <c r="D18515" s="43"/>
      <c r="G18515" s="34"/>
      <c r="H18515" s="35"/>
    </row>
    <row r="18516" ht="14.25" customHeight="1">
      <c r="C18516" s="42"/>
      <c r="D18516" s="43"/>
      <c r="G18516" s="34"/>
      <c r="H18516" s="35"/>
    </row>
    <row r="18517" ht="14.25" customHeight="1">
      <c r="C18517" s="42"/>
      <c r="D18517" s="43"/>
      <c r="G18517" s="34"/>
      <c r="H18517" s="35"/>
    </row>
    <row r="18518" ht="14.25" customHeight="1">
      <c r="C18518" s="42"/>
      <c r="D18518" s="43"/>
      <c r="G18518" s="34"/>
      <c r="H18518" s="35"/>
    </row>
    <row r="18519" ht="14.25" customHeight="1">
      <c r="C18519" s="42"/>
      <c r="D18519" s="43"/>
      <c r="G18519" s="34"/>
      <c r="H18519" s="35"/>
    </row>
    <row r="18520" ht="14.25" customHeight="1">
      <c r="C18520" s="42"/>
      <c r="D18520" s="43"/>
      <c r="G18520" s="34"/>
      <c r="H18520" s="35"/>
    </row>
    <row r="18521" ht="14.25" customHeight="1">
      <c r="C18521" s="42"/>
      <c r="D18521" s="43"/>
      <c r="G18521" s="34"/>
      <c r="H18521" s="35"/>
    </row>
    <row r="18522" ht="14.25" customHeight="1">
      <c r="C18522" s="42"/>
      <c r="D18522" s="43"/>
      <c r="G18522" s="34"/>
      <c r="H18522" s="35"/>
    </row>
    <row r="18523" ht="14.25" customHeight="1">
      <c r="C18523" s="42"/>
      <c r="D18523" s="43"/>
      <c r="G18523" s="34"/>
      <c r="H18523" s="35"/>
    </row>
    <row r="18524" ht="14.25" customHeight="1">
      <c r="C18524" s="42"/>
      <c r="D18524" s="43"/>
      <c r="G18524" s="34"/>
      <c r="H18524" s="35"/>
    </row>
    <row r="18525" ht="14.25" customHeight="1">
      <c r="C18525" s="42"/>
      <c r="D18525" s="43"/>
      <c r="G18525" s="34"/>
      <c r="H18525" s="35"/>
    </row>
    <row r="18526" ht="14.25" customHeight="1">
      <c r="C18526" s="42"/>
      <c r="D18526" s="43"/>
      <c r="G18526" s="34"/>
      <c r="H18526" s="35"/>
    </row>
    <row r="18527" ht="14.25" customHeight="1">
      <c r="C18527" s="42"/>
      <c r="D18527" s="43"/>
      <c r="G18527" s="34"/>
      <c r="H18527" s="35"/>
    </row>
    <row r="18528" ht="14.25" customHeight="1">
      <c r="C18528" s="42"/>
      <c r="D18528" s="43"/>
      <c r="G18528" s="34"/>
      <c r="H18528" s="35"/>
    </row>
    <row r="18529" ht="14.25" customHeight="1">
      <c r="C18529" s="42"/>
      <c r="D18529" s="43"/>
      <c r="G18529" s="34"/>
      <c r="H18529" s="35"/>
    </row>
    <row r="18530" ht="14.25" customHeight="1">
      <c r="C18530" s="42"/>
      <c r="D18530" s="43"/>
      <c r="G18530" s="34"/>
      <c r="H18530" s="35"/>
    </row>
    <row r="18531" ht="14.25" customHeight="1">
      <c r="C18531" s="42"/>
      <c r="D18531" s="43"/>
      <c r="G18531" s="34"/>
      <c r="H18531" s="35"/>
    </row>
    <row r="18532" ht="14.25" customHeight="1">
      <c r="C18532" s="42"/>
      <c r="D18532" s="43"/>
      <c r="G18532" s="34"/>
      <c r="H18532" s="35"/>
    </row>
    <row r="18533" ht="14.25" customHeight="1">
      <c r="C18533" s="42"/>
      <c r="D18533" s="43"/>
      <c r="G18533" s="34"/>
      <c r="H18533" s="35"/>
    </row>
    <row r="18534" ht="14.25" customHeight="1">
      <c r="C18534" s="42"/>
      <c r="D18534" s="43"/>
      <c r="G18534" s="34"/>
      <c r="H18534" s="35"/>
    </row>
    <row r="18535" ht="14.25" customHeight="1">
      <c r="C18535" s="42"/>
      <c r="D18535" s="43"/>
      <c r="G18535" s="34"/>
      <c r="H18535" s="35"/>
    </row>
    <row r="18536" ht="14.25" customHeight="1">
      <c r="C18536" s="42"/>
      <c r="D18536" s="43"/>
      <c r="G18536" s="34"/>
      <c r="H18536" s="35"/>
    </row>
    <row r="18537" ht="14.25" customHeight="1">
      <c r="C18537" s="42"/>
      <c r="D18537" s="43"/>
      <c r="G18537" s="34"/>
      <c r="H18537" s="35"/>
    </row>
    <row r="18538" ht="14.25" customHeight="1">
      <c r="C18538" s="42"/>
      <c r="D18538" s="43"/>
      <c r="G18538" s="34"/>
      <c r="H18538" s="35"/>
    </row>
    <row r="18539" ht="14.25" customHeight="1">
      <c r="C18539" s="42"/>
      <c r="D18539" s="43"/>
      <c r="G18539" s="34"/>
      <c r="H18539" s="35"/>
    </row>
    <row r="18540" ht="14.25" customHeight="1">
      <c r="C18540" s="42"/>
      <c r="D18540" s="43"/>
      <c r="G18540" s="34"/>
      <c r="H18540" s="35"/>
    </row>
    <row r="18541" ht="14.25" customHeight="1">
      <c r="C18541" s="42"/>
      <c r="D18541" s="43"/>
      <c r="G18541" s="34"/>
      <c r="H18541" s="35"/>
    </row>
    <row r="18542" ht="14.25" customHeight="1">
      <c r="C18542" s="42"/>
      <c r="D18542" s="43"/>
      <c r="G18542" s="34"/>
      <c r="H18542" s="35"/>
    </row>
    <row r="18543" ht="14.25" customHeight="1">
      <c r="C18543" s="42"/>
      <c r="D18543" s="43"/>
      <c r="G18543" s="34"/>
      <c r="H18543" s="35"/>
    </row>
    <row r="18544" ht="14.25" customHeight="1">
      <c r="C18544" s="42"/>
      <c r="D18544" s="43"/>
      <c r="G18544" s="34"/>
      <c r="H18544" s="35"/>
    </row>
    <row r="18545" ht="14.25" customHeight="1">
      <c r="C18545" s="42"/>
      <c r="D18545" s="43"/>
      <c r="G18545" s="34"/>
      <c r="H18545" s="35"/>
    </row>
    <row r="18546" ht="14.25" customHeight="1">
      <c r="C18546" s="42"/>
      <c r="D18546" s="43"/>
      <c r="G18546" s="34"/>
      <c r="H18546" s="35"/>
    </row>
    <row r="18547" ht="14.25" customHeight="1">
      <c r="C18547" s="42"/>
      <c r="D18547" s="43"/>
      <c r="G18547" s="34"/>
      <c r="H18547" s="35"/>
    </row>
    <row r="18548" ht="14.25" customHeight="1">
      <c r="C18548" s="42"/>
      <c r="D18548" s="43"/>
      <c r="G18548" s="34"/>
      <c r="H18548" s="35"/>
    </row>
    <row r="18549" ht="14.25" customHeight="1">
      <c r="C18549" s="42"/>
      <c r="D18549" s="43"/>
      <c r="G18549" s="34"/>
      <c r="H18549" s="35"/>
    </row>
    <row r="18550" ht="14.25" customHeight="1">
      <c r="C18550" s="42"/>
      <c r="D18550" s="43"/>
      <c r="G18550" s="34"/>
      <c r="H18550" s="35"/>
    </row>
    <row r="18551" ht="14.25" customHeight="1">
      <c r="C18551" s="42"/>
      <c r="D18551" s="43"/>
      <c r="G18551" s="34"/>
      <c r="H18551" s="35"/>
    </row>
    <row r="18552" ht="14.25" customHeight="1">
      <c r="C18552" s="42"/>
      <c r="D18552" s="43"/>
      <c r="G18552" s="34"/>
      <c r="H18552" s="35"/>
    </row>
    <row r="18553" ht="14.25" customHeight="1">
      <c r="C18553" s="42"/>
      <c r="D18553" s="43"/>
      <c r="G18553" s="34"/>
      <c r="H18553" s="35"/>
    </row>
    <row r="18554" ht="14.25" customHeight="1">
      <c r="C18554" s="42"/>
      <c r="D18554" s="43"/>
      <c r="G18554" s="34"/>
      <c r="H18554" s="35"/>
    </row>
    <row r="18555" ht="14.25" customHeight="1">
      <c r="C18555" s="42"/>
      <c r="D18555" s="43"/>
      <c r="G18555" s="34"/>
      <c r="H18555" s="35"/>
    </row>
    <row r="18556" ht="14.25" customHeight="1">
      <c r="C18556" s="42"/>
      <c r="D18556" s="43"/>
      <c r="G18556" s="34"/>
      <c r="H18556" s="35"/>
    </row>
    <row r="18557" ht="14.25" customHeight="1">
      <c r="C18557" s="42"/>
      <c r="D18557" s="43"/>
      <c r="G18557" s="34"/>
      <c r="H18557" s="35"/>
    </row>
    <row r="18558" ht="14.25" customHeight="1">
      <c r="C18558" s="42"/>
      <c r="D18558" s="43"/>
      <c r="G18558" s="34"/>
      <c r="H18558" s="35"/>
    </row>
    <row r="18559" ht="14.25" customHeight="1">
      <c r="C18559" s="42"/>
      <c r="D18559" s="43"/>
      <c r="G18559" s="34"/>
      <c r="H18559" s="35"/>
    </row>
    <row r="18560" ht="14.25" customHeight="1">
      <c r="C18560" s="42"/>
      <c r="D18560" s="43"/>
      <c r="G18560" s="34"/>
      <c r="H18560" s="35"/>
    </row>
    <row r="18561" ht="14.25" customHeight="1">
      <c r="C18561" s="42"/>
      <c r="D18561" s="43"/>
      <c r="G18561" s="34"/>
      <c r="H18561" s="35"/>
    </row>
    <row r="18562" ht="14.25" customHeight="1">
      <c r="C18562" s="42"/>
      <c r="D18562" s="43"/>
      <c r="G18562" s="34"/>
      <c r="H18562" s="35"/>
    </row>
    <row r="18563" ht="14.25" customHeight="1">
      <c r="C18563" s="42"/>
      <c r="D18563" s="43"/>
      <c r="G18563" s="34"/>
      <c r="H18563" s="35"/>
    </row>
    <row r="18564" ht="14.25" customHeight="1">
      <c r="C18564" s="42"/>
      <c r="D18564" s="43"/>
      <c r="G18564" s="34"/>
      <c r="H18564" s="35"/>
    </row>
    <row r="18565" ht="14.25" customHeight="1">
      <c r="C18565" s="42"/>
      <c r="D18565" s="43"/>
      <c r="G18565" s="34"/>
      <c r="H18565" s="35"/>
    </row>
    <row r="18566" ht="14.25" customHeight="1">
      <c r="C18566" s="42"/>
      <c r="D18566" s="43"/>
      <c r="G18566" s="34"/>
      <c r="H18566" s="35"/>
    </row>
    <row r="18567" ht="14.25" customHeight="1">
      <c r="C18567" s="42"/>
      <c r="D18567" s="43"/>
      <c r="G18567" s="34"/>
      <c r="H18567" s="35"/>
    </row>
    <row r="18568" ht="14.25" customHeight="1">
      <c r="C18568" s="42"/>
      <c r="D18568" s="43"/>
      <c r="G18568" s="34"/>
      <c r="H18568" s="35"/>
    </row>
    <row r="18569" ht="14.25" customHeight="1">
      <c r="C18569" s="42"/>
      <c r="D18569" s="43"/>
      <c r="G18569" s="34"/>
      <c r="H18569" s="35"/>
    </row>
    <row r="18570" ht="14.25" customHeight="1">
      <c r="C18570" s="42"/>
      <c r="D18570" s="43"/>
      <c r="G18570" s="34"/>
      <c r="H18570" s="35"/>
    </row>
    <row r="18571" ht="14.25" customHeight="1">
      <c r="C18571" s="42"/>
      <c r="D18571" s="43"/>
      <c r="G18571" s="34"/>
      <c r="H18571" s="35"/>
    </row>
    <row r="18572" ht="14.25" customHeight="1">
      <c r="C18572" s="42"/>
      <c r="D18572" s="43"/>
      <c r="G18572" s="34"/>
      <c r="H18572" s="35"/>
    </row>
    <row r="18573" ht="14.25" customHeight="1">
      <c r="C18573" s="42"/>
      <c r="D18573" s="43"/>
      <c r="G18573" s="34"/>
      <c r="H18573" s="35"/>
    </row>
    <row r="18574" ht="14.25" customHeight="1">
      <c r="C18574" s="42"/>
      <c r="D18574" s="43"/>
      <c r="G18574" s="34"/>
      <c r="H18574" s="35"/>
    </row>
    <row r="18575" ht="14.25" customHeight="1">
      <c r="C18575" s="42"/>
      <c r="D18575" s="43"/>
      <c r="G18575" s="34"/>
      <c r="H18575" s="35"/>
    </row>
    <row r="18576" ht="14.25" customHeight="1">
      <c r="C18576" s="42"/>
      <c r="D18576" s="43"/>
      <c r="G18576" s="34"/>
      <c r="H18576" s="35"/>
    </row>
    <row r="18577" ht="14.25" customHeight="1">
      <c r="C18577" s="42"/>
      <c r="D18577" s="43"/>
      <c r="G18577" s="34"/>
      <c r="H18577" s="35"/>
    </row>
    <row r="18578" ht="14.25" customHeight="1">
      <c r="C18578" s="42"/>
      <c r="D18578" s="43"/>
      <c r="G18578" s="34"/>
      <c r="H18578" s="35"/>
    </row>
    <row r="18579" ht="14.25" customHeight="1">
      <c r="C18579" s="42"/>
      <c r="D18579" s="43"/>
      <c r="G18579" s="34"/>
      <c r="H18579" s="35"/>
    </row>
    <row r="18580" ht="14.25" customHeight="1">
      <c r="C18580" s="42"/>
      <c r="D18580" s="43"/>
      <c r="G18580" s="34"/>
      <c r="H18580" s="35"/>
    </row>
    <row r="18581" ht="14.25" customHeight="1">
      <c r="C18581" s="42"/>
      <c r="D18581" s="43"/>
      <c r="G18581" s="34"/>
      <c r="H18581" s="35"/>
    </row>
    <row r="18582" ht="14.25" customHeight="1">
      <c r="C18582" s="42"/>
      <c r="D18582" s="43"/>
      <c r="G18582" s="34"/>
      <c r="H18582" s="35"/>
    </row>
    <row r="18583" ht="14.25" customHeight="1">
      <c r="C18583" s="42"/>
      <c r="D18583" s="43"/>
      <c r="G18583" s="34"/>
      <c r="H18583" s="35"/>
    </row>
    <row r="18584" ht="14.25" customHeight="1">
      <c r="C18584" s="42"/>
      <c r="D18584" s="43"/>
      <c r="G18584" s="34"/>
      <c r="H18584" s="35"/>
    </row>
    <row r="18585" ht="14.25" customHeight="1">
      <c r="C18585" s="42"/>
      <c r="D18585" s="43"/>
      <c r="G18585" s="34"/>
      <c r="H18585" s="35"/>
    </row>
    <row r="18586" ht="14.25" customHeight="1">
      <c r="C18586" s="42"/>
      <c r="D18586" s="43"/>
      <c r="G18586" s="34"/>
      <c r="H18586" s="35"/>
    </row>
    <row r="18587" ht="14.25" customHeight="1">
      <c r="C18587" s="42"/>
      <c r="D18587" s="43"/>
      <c r="G18587" s="34"/>
      <c r="H18587" s="35"/>
    </row>
    <row r="18588" ht="14.25" customHeight="1">
      <c r="C18588" s="42"/>
      <c r="D18588" s="43"/>
      <c r="G18588" s="34"/>
      <c r="H18588" s="35"/>
    </row>
    <row r="18589" ht="14.25" customHeight="1">
      <c r="C18589" s="42"/>
      <c r="D18589" s="43"/>
      <c r="G18589" s="34"/>
      <c r="H18589" s="35"/>
    </row>
    <row r="18590" ht="14.25" customHeight="1">
      <c r="C18590" s="42"/>
      <c r="D18590" s="43"/>
      <c r="G18590" s="34"/>
      <c r="H18590" s="35"/>
    </row>
    <row r="18591" ht="14.25" customHeight="1">
      <c r="C18591" s="42"/>
      <c r="D18591" s="43"/>
      <c r="G18591" s="34"/>
      <c r="H18591" s="35"/>
    </row>
    <row r="18592" ht="14.25" customHeight="1">
      <c r="C18592" s="42"/>
      <c r="D18592" s="43"/>
      <c r="G18592" s="34"/>
      <c r="H18592" s="35"/>
    </row>
    <row r="18593" ht="14.25" customHeight="1">
      <c r="C18593" s="42"/>
      <c r="D18593" s="43"/>
      <c r="G18593" s="34"/>
      <c r="H18593" s="35"/>
    </row>
    <row r="18594" ht="14.25" customHeight="1">
      <c r="C18594" s="42"/>
      <c r="D18594" s="43"/>
      <c r="G18594" s="34"/>
      <c r="H18594" s="35"/>
    </row>
    <row r="18595" ht="14.25" customHeight="1">
      <c r="C18595" s="42"/>
      <c r="D18595" s="43"/>
      <c r="G18595" s="34"/>
      <c r="H18595" s="35"/>
    </row>
    <row r="18596" ht="14.25" customHeight="1">
      <c r="C18596" s="42"/>
      <c r="D18596" s="43"/>
      <c r="G18596" s="34"/>
      <c r="H18596" s="35"/>
    </row>
    <row r="18597" ht="14.25" customHeight="1">
      <c r="C18597" s="42"/>
      <c r="D18597" s="43"/>
      <c r="G18597" s="34"/>
      <c r="H18597" s="35"/>
    </row>
    <row r="18598" ht="14.25" customHeight="1">
      <c r="C18598" s="42"/>
      <c r="D18598" s="43"/>
      <c r="G18598" s="34"/>
      <c r="H18598" s="35"/>
    </row>
    <row r="18599" ht="14.25" customHeight="1">
      <c r="C18599" s="42"/>
      <c r="D18599" s="43"/>
      <c r="G18599" s="34"/>
      <c r="H18599" s="35"/>
    </row>
    <row r="18600" ht="14.25" customHeight="1">
      <c r="C18600" s="42"/>
      <c r="D18600" s="43"/>
      <c r="G18600" s="34"/>
      <c r="H18600" s="35"/>
    </row>
    <row r="18601" ht="14.25" customHeight="1">
      <c r="C18601" s="42"/>
      <c r="D18601" s="43"/>
      <c r="G18601" s="34"/>
      <c r="H18601" s="35"/>
    </row>
    <row r="18602" ht="14.25" customHeight="1">
      <c r="C18602" s="42"/>
      <c r="D18602" s="43"/>
      <c r="G18602" s="34"/>
      <c r="H18602" s="35"/>
    </row>
    <row r="18603" ht="14.25" customHeight="1">
      <c r="C18603" s="42"/>
      <c r="D18603" s="43"/>
      <c r="G18603" s="34"/>
      <c r="H18603" s="35"/>
    </row>
    <row r="18604" ht="14.25" customHeight="1">
      <c r="C18604" s="42"/>
      <c r="D18604" s="43"/>
      <c r="G18604" s="34"/>
      <c r="H18604" s="35"/>
    </row>
    <row r="18605" ht="14.25" customHeight="1">
      <c r="C18605" s="42"/>
      <c r="D18605" s="43"/>
      <c r="G18605" s="34"/>
      <c r="H18605" s="35"/>
    </row>
    <row r="18606" ht="14.25" customHeight="1">
      <c r="C18606" s="42"/>
      <c r="D18606" s="43"/>
      <c r="G18606" s="34"/>
      <c r="H18606" s="35"/>
    </row>
    <row r="18607" ht="14.25" customHeight="1">
      <c r="C18607" s="42"/>
      <c r="D18607" s="43"/>
      <c r="G18607" s="34"/>
      <c r="H18607" s="35"/>
    </row>
    <row r="18608" ht="14.25" customHeight="1">
      <c r="C18608" s="42"/>
      <c r="D18608" s="43"/>
      <c r="G18608" s="34"/>
      <c r="H18608" s="35"/>
    </row>
    <row r="18609" ht="14.25" customHeight="1">
      <c r="C18609" s="42"/>
      <c r="D18609" s="43"/>
      <c r="G18609" s="34"/>
      <c r="H18609" s="35"/>
    </row>
    <row r="18610" ht="14.25" customHeight="1">
      <c r="C18610" s="42"/>
      <c r="D18610" s="43"/>
      <c r="G18610" s="34"/>
      <c r="H18610" s="35"/>
    </row>
    <row r="18611" ht="14.25" customHeight="1">
      <c r="C18611" s="42"/>
      <c r="D18611" s="43"/>
      <c r="G18611" s="34"/>
      <c r="H18611" s="35"/>
    </row>
    <row r="18612" ht="14.25" customHeight="1">
      <c r="C18612" s="42"/>
      <c r="D18612" s="43"/>
      <c r="G18612" s="34"/>
      <c r="H18612" s="35"/>
    </row>
    <row r="18613" ht="14.25" customHeight="1">
      <c r="C18613" s="42"/>
      <c r="D18613" s="43"/>
      <c r="G18613" s="34"/>
      <c r="H18613" s="35"/>
    </row>
    <row r="18614" ht="14.25" customHeight="1">
      <c r="C18614" s="42"/>
      <c r="D18614" s="43"/>
      <c r="G18614" s="34"/>
      <c r="H18614" s="35"/>
    </row>
    <row r="18615" ht="14.25" customHeight="1">
      <c r="C18615" s="42"/>
      <c r="D18615" s="43"/>
      <c r="G18615" s="34"/>
      <c r="H18615" s="35"/>
    </row>
    <row r="18616" ht="14.25" customHeight="1">
      <c r="C18616" s="42"/>
      <c r="D18616" s="43"/>
      <c r="G18616" s="34"/>
      <c r="H18616" s="35"/>
    </row>
    <row r="18617" ht="14.25" customHeight="1">
      <c r="C18617" s="42"/>
      <c r="D18617" s="43"/>
      <c r="G18617" s="34"/>
      <c r="H18617" s="35"/>
    </row>
    <row r="18618" ht="14.25" customHeight="1">
      <c r="C18618" s="42"/>
      <c r="D18618" s="43"/>
      <c r="G18618" s="34"/>
      <c r="H18618" s="35"/>
    </row>
    <row r="18619" ht="14.25" customHeight="1">
      <c r="C18619" s="42"/>
      <c r="D18619" s="43"/>
      <c r="G18619" s="34"/>
      <c r="H18619" s="35"/>
    </row>
    <row r="18620" ht="14.25" customHeight="1">
      <c r="C18620" s="42"/>
      <c r="D18620" s="43"/>
      <c r="G18620" s="34"/>
      <c r="H18620" s="35"/>
    </row>
    <row r="18621" ht="14.25" customHeight="1">
      <c r="C18621" s="42"/>
      <c r="D18621" s="43"/>
      <c r="G18621" s="34"/>
      <c r="H18621" s="35"/>
    </row>
    <row r="18622" ht="14.25" customHeight="1">
      <c r="C18622" s="42"/>
      <c r="D18622" s="43"/>
      <c r="G18622" s="34"/>
      <c r="H18622" s="35"/>
    </row>
    <row r="18623" ht="14.25" customHeight="1">
      <c r="C18623" s="42"/>
      <c r="D18623" s="43"/>
      <c r="G18623" s="34"/>
      <c r="H18623" s="35"/>
    </row>
    <row r="18624" ht="14.25" customHeight="1">
      <c r="C18624" s="42"/>
      <c r="D18624" s="43"/>
      <c r="G18624" s="34"/>
      <c r="H18624" s="35"/>
    </row>
    <row r="18625" ht="14.25" customHeight="1">
      <c r="C18625" s="42"/>
      <c r="D18625" s="43"/>
      <c r="G18625" s="34"/>
      <c r="H18625" s="35"/>
    </row>
    <row r="18626" ht="14.25" customHeight="1">
      <c r="C18626" s="42"/>
      <c r="D18626" s="43"/>
      <c r="G18626" s="34"/>
      <c r="H18626" s="35"/>
    </row>
    <row r="18627" ht="14.25" customHeight="1">
      <c r="C18627" s="42"/>
      <c r="D18627" s="43"/>
      <c r="G18627" s="34"/>
      <c r="H18627" s="35"/>
    </row>
    <row r="18628" ht="14.25" customHeight="1">
      <c r="C18628" s="42"/>
      <c r="D18628" s="43"/>
      <c r="G18628" s="34"/>
      <c r="H18628" s="35"/>
    </row>
    <row r="18629" ht="14.25" customHeight="1">
      <c r="C18629" s="42"/>
      <c r="D18629" s="43"/>
      <c r="G18629" s="34"/>
      <c r="H18629" s="35"/>
    </row>
    <row r="18630" ht="14.25" customHeight="1">
      <c r="C18630" s="42"/>
      <c r="D18630" s="43"/>
      <c r="G18630" s="34"/>
      <c r="H18630" s="35"/>
    </row>
    <row r="18631" ht="14.25" customHeight="1">
      <c r="C18631" s="42"/>
      <c r="D18631" s="43"/>
      <c r="G18631" s="34"/>
      <c r="H18631" s="35"/>
    </row>
    <row r="18632" ht="14.25" customHeight="1">
      <c r="C18632" s="42"/>
      <c r="D18632" s="43"/>
      <c r="G18632" s="34"/>
      <c r="H18632" s="35"/>
    </row>
    <row r="18633" ht="14.25" customHeight="1">
      <c r="C18633" s="42"/>
      <c r="D18633" s="43"/>
      <c r="G18633" s="34"/>
      <c r="H18633" s="35"/>
    </row>
    <row r="18634" ht="14.25" customHeight="1">
      <c r="C18634" s="42"/>
      <c r="D18634" s="43"/>
      <c r="G18634" s="34"/>
      <c r="H18634" s="35"/>
    </row>
    <row r="18635" ht="14.25" customHeight="1">
      <c r="C18635" s="42"/>
      <c r="D18635" s="43"/>
      <c r="G18635" s="34"/>
      <c r="H18635" s="35"/>
    </row>
    <row r="18636" ht="14.25" customHeight="1">
      <c r="C18636" s="42"/>
      <c r="D18636" s="43"/>
      <c r="G18636" s="34"/>
      <c r="H18636" s="35"/>
    </row>
    <row r="18637" ht="14.25" customHeight="1">
      <c r="C18637" s="42"/>
      <c r="D18637" s="43"/>
      <c r="G18637" s="34"/>
      <c r="H18637" s="35"/>
    </row>
    <row r="18638" ht="14.25" customHeight="1">
      <c r="C18638" s="42"/>
      <c r="D18638" s="43"/>
      <c r="G18638" s="34"/>
      <c r="H18638" s="35"/>
    </row>
    <row r="18639" ht="14.25" customHeight="1">
      <c r="C18639" s="42"/>
      <c r="D18639" s="43"/>
      <c r="G18639" s="34"/>
      <c r="H18639" s="35"/>
    </row>
    <row r="18640" ht="14.25" customHeight="1">
      <c r="C18640" s="42"/>
      <c r="D18640" s="43"/>
      <c r="G18640" s="34"/>
      <c r="H18640" s="35"/>
    </row>
    <row r="18641" ht="14.25" customHeight="1">
      <c r="C18641" s="42"/>
      <c r="D18641" s="43"/>
      <c r="G18641" s="34"/>
      <c r="H18641" s="35"/>
    </row>
    <row r="18642" ht="14.25" customHeight="1">
      <c r="C18642" s="42"/>
      <c r="D18642" s="43"/>
      <c r="G18642" s="34"/>
      <c r="H18642" s="35"/>
    </row>
    <row r="18643" ht="14.25" customHeight="1">
      <c r="C18643" s="42"/>
      <c r="D18643" s="43"/>
      <c r="G18643" s="34"/>
      <c r="H18643" s="35"/>
    </row>
    <row r="18644" ht="14.25" customHeight="1">
      <c r="C18644" s="42"/>
      <c r="D18644" s="43"/>
      <c r="G18644" s="34"/>
      <c r="H18644" s="35"/>
    </row>
    <row r="18645" ht="14.25" customHeight="1">
      <c r="C18645" s="42"/>
      <c r="D18645" s="43"/>
      <c r="G18645" s="34"/>
      <c r="H18645" s="35"/>
    </row>
    <row r="18646" ht="14.25" customHeight="1">
      <c r="C18646" s="42"/>
      <c r="D18646" s="43"/>
      <c r="G18646" s="34"/>
      <c r="H18646" s="35"/>
    </row>
    <row r="18647" ht="14.25" customHeight="1">
      <c r="C18647" s="42"/>
      <c r="D18647" s="43"/>
      <c r="G18647" s="34"/>
      <c r="H18647" s="35"/>
    </row>
    <row r="18648" ht="14.25" customHeight="1">
      <c r="C18648" s="42"/>
      <c r="D18648" s="43"/>
      <c r="G18648" s="34"/>
      <c r="H18648" s="35"/>
    </row>
    <row r="18649" ht="14.25" customHeight="1">
      <c r="C18649" s="42"/>
      <c r="D18649" s="43"/>
      <c r="G18649" s="34"/>
      <c r="H18649" s="35"/>
    </row>
    <row r="18650" ht="14.25" customHeight="1">
      <c r="C18650" s="42"/>
      <c r="D18650" s="43"/>
      <c r="G18650" s="34"/>
      <c r="H18650" s="35"/>
    </row>
    <row r="18651" ht="14.25" customHeight="1">
      <c r="C18651" s="42"/>
      <c r="D18651" s="43"/>
      <c r="G18651" s="34"/>
      <c r="H18651" s="35"/>
    </row>
    <row r="18652" ht="14.25" customHeight="1">
      <c r="C18652" s="42"/>
      <c r="D18652" s="43"/>
      <c r="G18652" s="34"/>
      <c r="H18652" s="35"/>
    </row>
    <row r="18653" ht="14.25" customHeight="1">
      <c r="C18653" s="42"/>
      <c r="D18653" s="43"/>
      <c r="G18653" s="34"/>
      <c r="H18653" s="35"/>
    </row>
    <row r="18654" ht="14.25" customHeight="1">
      <c r="C18654" s="42"/>
      <c r="D18654" s="43"/>
      <c r="G18654" s="34"/>
      <c r="H18654" s="35"/>
    </row>
    <row r="18655" ht="14.25" customHeight="1">
      <c r="C18655" s="42"/>
      <c r="D18655" s="43"/>
      <c r="G18655" s="34"/>
      <c r="H18655" s="35"/>
    </row>
    <row r="18656" ht="14.25" customHeight="1">
      <c r="C18656" s="42"/>
      <c r="D18656" s="43"/>
      <c r="G18656" s="34"/>
      <c r="H18656" s="35"/>
    </row>
    <row r="18657" ht="14.25" customHeight="1">
      <c r="C18657" s="42"/>
      <c r="D18657" s="43"/>
      <c r="G18657" s="34"/>
      <c r="H18657" s="35"/>
    </row>
    <row r="18658" ht="14.25" customHeight="1">
      <c r="C18658" s="42"/>
      <c r="D18658" s="43"/>
      <c r="G18658" s="34"/>
      <c r="H18658" s="35"/>
    </row>
    <row r="18659" ht="14.25" customHeight="1">
      <c r="C18659" s="42"/>
      <c r="D18659" s="43"/>
      <c r="G18659" s="34"/>
      <c r="H18659" s="35"/>
    </row>
    <row r="18660" ht="14.25" customHeight="1">
      <c r="C18660" s="42"/>
      <c r="D18660" s="43"/>
      <c r="G18660" s="34"/>
      <c r="H18660" s="35"/>
    </row>
    <row r="18661" ht="14.25" customHeight="1">
      <c r="C18661" s="42"/>
      <c r="D18661" s="43"/>
      <c r="G18661" s="34"/>
      <c r="H18661" s="35"/>
    </row>
    <row r="18662" ht="14.25" customHeight="1">
      <c r="C18662" s="42"/>
      <c r="D18662" s="43"/>
      <c r="G18662" s="34"/>
      <c r="H18662" s="35"/>
    </row>
    <row r="18663" ht="14.25" customHeight="1">
      <c r="C18663" s="42"/>
      <c r="D18663" s="43"/>
      <c r="G18663" s="34"/>
      <c r="H18663" s="35"/>
    </row>
    <row r="18664" ht="14.25" customHeight="1">
      <c r="C18664" s="42"/>
      <c r="D18664" s="43"/>
      <c r="G18664" s="34"/>
      <c r="H18664" s="35"/>
    </row>
    <row r="18665" ht="14.25" customHeight="1">
      <c r="C18665" s="42"/>
      <c r="D18665" s="43"/>
      <c r="G18665" s="34"/>
      <c r="H18665" s="35"/>
    </row>
    <row r="18666" ht="14.25" customHeight="1">
      <c r="C18666" s="42"/>
      <c r="D18666" s="43"/>
      <c r="G18666" s="34"/>
      <c r="H18666" s="35"/>
    </row>
    <row r="18667" ht="14.25" customHeight="1">
      <c r="C18667" s="42"/>
      <c r="D18667" s="43"/>
      <c r="G18667" s="34"/>
      <c r="H18667" s="35"/>
    </row>
    <row r="18668" ht="14.25" customHeight="1">
      <c r="C18668" s="42"/>
      <c r="D18668" s="43"/>
      <c r="G18668" s="34"/>
      <c r="H18668" s="35"/>
    </row>
    <row r="18669" ht="14.25" customHeight="1">
      <c r="C18669" s="42"/>
      <c r="D18669" s="43"/>
      <c r="G18669" s="34"/>
      <c r="H18669" s="35"/>
    </row>
    <row r="18670" ht="14.25" customHeight="1">
      <c r="C18670" s="42"/>
      <c r="D18670" s="43"/>
      <c r="G18670" s="34"/>
      <c r="H18670" s="35"/>
    </row>
    <row r="18671" ht="14.25" customHeight="1">
      <c r="C18671" s="42"/>
      <c r="D18671" s="43"/>
      <c r="G18671" s="34"/>
      <c r="H18671" s="35"/>
    </row>
    <row r="18672" ht="14.25" customHeight="1">
      <c r="C18672" s="42"/>
      <c r="D18672" s="43"/>
      <c r="G18672" s="34"/>
      <c r="H18672" s="35"/>
    </row>
    <row r="18673" ht="14.25" customHeight="1">
      <c r="C18673" s="42"/>
      <c r="D18673" s="43"/>
      <c r="G18673" s="34"/>
      <c r="H18673" s="35"/>
    </row>
    <row r="18674" ht="14.25" customHeight="1">
      <c r="C18674" s="42"/>
      <c r="D18674" s="43"/>
      <c r="G18674" s="34"/>
      <c r="H18674" s="35"/>
    </row>
    <row r="18675" ht="14.25" customHeight="1">
      <c r="C18675" s="42"/>
      <c r="D18675" s="43"/>
      <c r="G18675" s="34"/>
      <c r="H18675" s="35"/>
    </row>
    <row r="18676" ht="14.25" customHeight="1">
      <c r="C18676" s="42"/>
      <c r="D18676" s="43"/>
      <c r="G18676" s="34"/>
      <c r="H18676" s="35"/>
    </row>
    <row r="18677" ht="14.25" customHeight="1">
      <c r="C18677" s="42"/>
      <c r="D18677" s="43"/>
      <c r="G18677" s="34"/>
      <c r="H18677" s="35"/>
    </row>
    <row r="18678" ht="14.25" customHeight="1">
      <c r="C18678" s="42"/>
      <c r="D18678" s="43"/>
      <c r="G18678" s="34"/>
      <c r="H18678" s="35"/>
    </row>
    <row r="18679" ht="14.25" customHeight="1">
      <c r="C18679" s="42"/>
      <c r="D18679" s="43"/>
      <c r="G18679" s="34"/>
      <c r="H18679" s="35"/>
    </row>
    <row r="18680" ht="14.25" customHeight="1">
      <c r="C18680" s="42"/>
      <c r="D18680" s="43"/>
      <c r="G18680" s="34"/>
      <c r="H18680" s="35"/>
    </row>
    <row r="18681" ht="14.25" customHeight="1">
      <c r="C18681" s="42"/>
      <c r="D18681" s="43"/>
      <c r="G18681" s="34"/>
      <c r="H18681" s="35"/>
    </row>
    <row r="18682" ht="14.25" customHeight="1">
      <c r="C18682" s="42"/>
      <c r="D18682" s="43"/>
      <c r="G18682" s="34"/>
      <c r="H18682" s="35"/>
    </row>
    <row r="18683" ht="14.25" customHeight="1">
      <c r="C18683" s="42"/>
      <c r="D18683" s="43"/>
      <c r="G18683" s="34"/>
      <c r="H18683" s="35"/>
    </row>
    <row r="18684" ht="14.25" customHeight="1">
      <c r="C18684" s="42"/>
      <c r="D18684" s="43"/>
      <c r="G18684" s="34"/>
      <c r="H18684" s="35"/>
    </row>
    <row r="18685" ht="14.25" customHeight="1">
      <c r="C18685" s="42"/>
      <c r="D18685" s="43"/>
      <c r="G18685" s="34"/>
      <c r="H18685" s="35"/>
    </row>
    <row r="18686" ht="14.25" customHeight="1">
      <c r="C18686" s="42"/>
      <c r="D18686" s="43"/>
      <c r="G18686" s="34"/>
      <c r="H18686" s="35"/>
    </row>
    <row r="18687" ht="14.25" customHeight="1">
      <c r="C18687" s="42"/>
      <c r="D18687" s="43"/>
      <c r="G18687" s="34"/>
      <c r="H18687" s="35"/>
    </row>
    <row r="18688" ht="14.25" customHeight="1">
      <c r="C18688" s="42"/>
      <c r="D18688" s="43"/>
      <c r="G18688" s="34"/>
      <c r="H18688" s="35"/>
    </row>
    <row r="18689" ht="14.25" customHeight="1">
      <c r="C18689" s="42"/>
      <c r="D18689" s="43"/>
      <c r="G18689" s="34"/>
      <c r="H18689" s="35"/>
    </row>
    <row r="18690" ht="14.25" customHeight="1">
      <c r="C18690" s="42"/>
      <c r="D18690" s="43"/>
      <c r="G18690" s="34"/>
      <c r="H18690" s="35"/>
    </row>
    <row r="18691" ht="14.25" customHeight="1">
      <c r="C18691" s="42"/>
      <c r="D18691" s="43"/>
      <c r="G18691" s="34"/>
      <c r="H18691" s="35"/>
    </row>
    <row r="18692" ht="14.25" customHeight="1">
      <c r="C18692" s="42"/>
      <c r="D18692" s="43"/>
      <c r="G18692" s="34"/>
      <c r="H18692" s="35"/>
    </row>
    <row r="18693" ht="14.25" customHeight="1">
      <c r="C18693" s="42"/>
      <c r="D18693" s="43"/>
      <c r="G18693" s="34"/>
      <c r="H18693" s="35"/>
    </row>
    <row r="18694" ht="14.25" customHeight="1">
      <c r="C18694" s="42"/>
      <c r="D18694" s="43"/>
      <c r="G18694" s="34"/>
      <c r="H18694" s="35"/>
    </row>
    <row r="18695" ht="14.25" customHeight="1">
      <c r="C18695" s="42"/>
      <c r="D18695" s="43"/>
      <c r="G18695" s="34"/>
      <c r="H18695" s="35"/>
    </row>
    <row r="18696" ht="14.25" customHeight="1">
      <c r="C18696" s="42"/>
      <c r="D18696" s="43"/>
      <c r="G18696" s="34"/>
      <c r="H18696" s="35"/>
    </row>
    <row r="18697" ht="14.25" customHeight="1">
      <c r="C18697" s="42"/>
      <c r="D18697" s="43"/>
      <c r="G18697" s="34"/>
      <c r="H18697" s="35"/>
    </row>
    <row r="18698" ht="14.25" customHeight="1">
      <c r="C18698" s="42"/>
      <c r="D18698" s="43"/>
      <c r="G18698" s="34"/>
      <c r="H18698" s="35"/>
    </row>
    <row r="18699" ht="14.25" customHeight="1">
      <c r="C18699" s="42"/>
      <c r="D18699" s="43"/>
      <c r="G18699" s="34"/>
      <c r="H18699" s="35"/>
    </row>
    <row r="18700" ht="14.25" customHeight="1">
      <c r="C18700" s="42"/>
      <c r="D18700" s="43"/>
      <c r="G18700" s="34"/>
      <c r="H18700" s="35"/>
    </row>
    <row r="18701" ht="14.25" customHeight="1">
      <c r="C18701" s="42"/>
      <c r="D18701" s="43"/>
      <c r="G18701" s="34"/>
      <c r="H18701" s="35"/>
    </row>
    <row r="18702" ht="14.25" customHeight="1">
      <c r="C18702" s="42"/>
      <c r="D18702" s="43"/>
      <c r="G18702" s="34"/>
      <c r="H18702" s="35"/>
    </row>
    <row r="18703" ht="14.25" customHeight="1">
      <c r="C18703" s="42"/>
      <c r="D18703" s="43"/>
      <c r="G18703" s="34"/>
      <c r="H18703" s="35"/>
    </row>
    <row r="18704" ht="14.25" customHeight="1">
      <c r="C18704" s="42"/>
      <c r="D18704" s="43"/>
      <c r="G18704" s="34"/>
      <c r="H18704" s="35"/>
    </row>
    <row r="18705" ht="14.25" customHeight="1">
      <c r="C18705" s="42"/>
      <c r="D18705" s="43"/>
      <c r="G18705" s="34"/>
      <c r="H18705" s="35"/>
    </row>
    <row r="18706" ht="14.25" customHeight="1">
      <c r="C18706" s="42"/>
      <c r="D18706" s="43"/>
      <c r="G18706" s="34"/>
      <c r="H18706" s="35"/>
    </row>
    <row r="18707" ht="14.25" customHeight="1">
      <c r="C18707" s="42"/>
      <c r="D18707" s="43"/>
      <c r="G18707" s="34"/>
      <c r="H18707" s="35"/>
    </row>
    <row r="18708" ht="14.25" customHeight="1">
      <c r="C18708" s="42"/>
      <c r="D18708" s="43"/>
      <c r="G18708" s="34"/>
      <c r="H18708" s="35"/>
    </row>
    <row r="18709" ht="14.25" customHeight="1">
      <c r="C18709" s="42"/>
      <c r="D18709" s="43"/>
      <c r="G18709" s="34"/>
      <c r="H18709" s="35"/>
    </row>
    <row r="18710" ht="14.25" customHeight="1">
      <c r="C18710" s="42"/>
      <c r="D18710" s="43"/>
      <c r="G18710" s="34"/>
      <c r="H18710" s="35"/>
    </row>
    <row r="18711" ht="14.25" customHeight="1">
      <c r="C18711" s="42"/>
      <c r="D18711" s="43"/>
      <c r="G18711" s="34"/>
      <c r="H18711" s="35"/>
    </row>
    <row r="18712" ht="14.25" customHeight="1">
      <c r="C18712" s="42"/>
      <c r="D18712" s="43"/>
      <c r="G18712" s="34"/>
      <c r="H18712" s="35"/>
    </row>
    <row r="18713" ht="14.25" customHeight="1">
      <c r="C18713" s="42"/>
      <c r="D18713" s="43"/>
      <c r="G18713" s="34"/>
      <c r="H18713" s="35"/>
    </row>
    <row r="18714" ht="14.25" customHeight="1">
      <c r="C18714" s="42"/>
      <c r="D18714" s="43"/>
      <c r="G18714" s="34"/>
      <c r="H18714" s="35"/>
    </row>
    <row r="18715" ht="14.25" customHeight="1">
      <c r="C18715" s="42"/>
      <c r="D18715" s="43"/>
      <c r="G18715" s="34"/>
      <c r="H18715" s="35"/>
    </row>
    <row r="18716" ht="14.25" customHeight="1">
      <c r="C18716" s="42"/>
      <c r="D18716" s="43"/>
      <c r="G18716" s="34"/>
      <c r="H18716" s="35"/>
    </row>
    <row r="18717" ht="14.25" customHeight="1">
      <c r="C18717" s="42"/>
      <c r="D18717" s="43"/>
      <c r="G18717" s="34"/>
      <c r="H18717" s="35"/>
    </row>
    <row r="18718" ht="14.25" customHeight="1">
      <c r="C18718" s="42"/>
      <c r="D18718" s="43"/>
      <c r="G18718" s="34"/>
      <c r="H18718" s="35"/>
    </row>
    <row r="18719" ht="14.25" customHeight="1">
      <c r="C18719" s="42"/>
      <c r="D18719" s="43"/>
      <c r="G18719" s="34"/>
      <c r="H18719" s="35"/>
    </row>
    <row r="18720" ht="14.25" customHeight="1">
      <c r="C18720" s="42"/>
      <c r="D18720" s="43"/>
      <c r="G18720" s="34"/>
      <c r="H18720" s="35"/>
    </row>
    <row r="18721" ht="14.25" customHeight="1">
      <c r="C18721" s="42"/>
      <c r="D18721" s="43"/>
      <c r="G18721" s="34"/>
      <c r="H18721" s="35"/>
    </row>
    <row r="18722" ht="14.25" customHeight="1">
      <c r="C18722" s="42"/>
      <c r="D18722" s="43"/>
      <c r="G18722" s="34"/>
      <c r="H18722" s="35"/>
    </row>
    <row r="18723" ht="14.25" customHeight="1">
      <c r="C18723" s="42"/>
      <c r="D18723" s="43"/>
      <c r="G18723" s="34"/>
      <c r="H18723" s="35"/>
    </row>
    <row r="18724" ht="14.25" customHeight="1">
      <c r="C18724" s="42"/>
      <c r="D18724" s="43"/>
      <c r="G18724" s="34"/>
      <c r="H18724" s="35"/>
    </row>
    <row r="18725" ht="14.25" customHeight="1">
      <c r="C18725" s="42"/>
      <c r="D18725" s="43"/>
      <c r="G18725" s="34"/>
      <c r="H18725" s="35"/>
    </row>
    <row r="18726" ht="14.25" customHeight="1">
      <c r="C18726" s="42"/>
      <c r="D18726" s="43"/>
      <c r="G18726" s="34"/>
      <c r="H18726" s="35"/>
    </row>
    <row r="18727" ht="14.25" customHeight="1">
      <c r="C18727" s="42"/>
      <c r="D18727" s="43"/>
      <c r="G18727" s="34"/>
      <c r="H18727" s="35"/>
    </row>
    <row r="18728" ht="14.25" customHeight="1">
      <c r="C18728" s="42"/>
      <c r="D18728" s="43"/>
      <c r="G18728" s="34"/>
      <c r="H18728" s="35"/>
    </row>
    <row r="18729" ht="14.25" customHeight="1">
      <c r="C18729" s="42"/>
      <c r="D18729" s="43"/>
      <c r="G18729" s="34"/>
      <c r="H18729" s="35"/>
    </row>
    <row r="18730" ht="14.25" customHeight="1">
      <c r="C18730" s="42"/>
      <c r="D18730" s="43"/>
      <c r="G18730" s="34"/>
      <c r="H18730" s="35"/>
    </row>
    <row r="18731" ht="14.25" customHeight="1">
      <c r="C18731" s="42"/>
      <c r="D18731" s="43"/>
      <c r="G18731" s="34"/>
      <c r="H18731" s="35"/>
    </row>
    <row r="18732" ht="14.25" customHeight="1">
      <c r="C18732" s="42"/>
      <c r="D18732" s="43"/>
      <c r="G18732" s="34"/>
      <c r="H18732" s="35"/>
    </row>
    <row r="18733" ht="14.25" customHeight="1">
      <c r="C18733" s="42"/>
      <c r="D18733" s="43"/>
      <c r="G18733" s="34"/>
      <c r="H18733" s="35"/>
    </row>
    <row r="18734" ht="14.25" customHeight="1">
      <c r="C18734" s="42"/>
      <c r="D18734" s="43"/>
      <c r="G18734" s="34"/>
      <c r="H18734" s="35"/>
    </row>
    <row r="18735" ht="14.25" customHeight="1">
      <c r="C18735" s="42"/>
      <c r="D18735" s="43"/>
      <c r="G18735" s="34"/>
      <c r="H18735" s="35"/>
    </row>
    <row r="18736" ht="14.25" customHeight="1">
      <c r="C18736" s="42"/>
      <c r="D18736" s="43"/>
      <c r="G18736" s="34"/>
      <c r="H18736" s="35"/>
    </row>
    <row r="18737" ht="14.25" customHeight="1">
      <c r="C18737" s="42"/>
      <c r="D18737" s="43"/>
      <c r="G18737" s="34"/>
      <c r="H18737" s="35"/>
    </row>
    <row r="18738" ht="14.25" customHeight="1">
      <c r="C18738" s="42"/>
      <c r="D18738" s="43"/>
      <c r="G18738" s="34"/>
      <c r="H18738" s="35"/>
    </row>
    <row r="18739" ht="14.25" customHeight="1">
      <c r="C18739" s="42"/>
      <c r="D18739" s="43"/>
      <c r="G18739" s="34"/>
      <c r="H18739" s="35"/>
    </row>
    <row r="18740" ht="14.25" customHeight="1">
      <c r="C18740" s="42"/>
      <c r="D18740" s="43"/>
      <c r="G18740" s="34"/>
      <c r="H18740" s="35"/>
    </row>
    <row r="18741" ht="14.25" customHeight="1">
      <c r="C18741" s="42"/>
      <c r="D18741" s="43"/>
      <c r="G18741" s="34"/>
      <c r="H18741" s="35"/>
    </row>
    <row r="18742" ht="14.25" customHeight="1">
      <c r="C18742" s="42"/>
      <c r="D18742" s="43"/>
      <c r="G18742" s="34"/>
      <c r="H18742" s="35"/>
    </row>
    <row r="18743" ht="14.25" customHeight="1">
      <c r="C18743" s="42"/>
      <c r="D18743" s="43"/>
      <c r="G18743" s="34"/>
      <c r="H18743" s="35"/>
    </row>
    <row r="18744" ht="14.25" customHeight="1">
      <c r="C18744" s="42"/>
      <c r="D18744" s="43"/>
      <c r="G18744" s="34"/>
      <c r="H18744" s="35"/>
    </row>
    <row r="18745" ht="14.25" customHeight="1">
      <c r="C18745" s="42"/>
      <c r="D18745" s="43"/>
      <c r="G18745" s="34"/>
      <c r="H18745" s="35"/>
    </row>
    <row r="18746" ht="14.25" customHeight="1">
      <c r="C18746" s="42"/>
      <c r="D18746" s="43"/>
      <c r="G18746" s="34"/>
      <c r="H18746" s="35"/>
    </row>
    <row r="18747" ht="14.25" customHeight="1">
      <c r="C18747" s="42"/>
      <c r="D18747" s="43"/>
      <c r="G18747" s="34"/>
      <c r="H18747" s="35"/>
    </row>
    <row r="18748" ht="14.25" customHeight="1">
      <c r="C18748" s="42"/>
      <c r="D18748" s="43"/>
      <c r="G18748" s="34"/>
      <c r="H18748" s="35"/>
    </row>
    <row r="18749" ht="14.25" customHeight="1">
      <c r="C18749" s="42"/>
      <c r="D18749" s="43"/>
      <c r="G18749" s="34"/>
      <c r="H18749" s="35"/>
    </row>
    <row r="18750" ht="14.25" customHeight="1">
      <c r="C18750" s="42"/>
      <c r="D18750" s="43"/>
      <c r="G18750" s="34"/>
      <c r="H18750" s="35"/>
    </row>
    <row r="18751" ht="14.25" customHeight="1">
      <c r="C18751" s="42"/>
      <c r="D18751" s="43"/>
      <c r="G18751" s="34"/>
      <c r="H18751" s="35"/>
    </row>
    <row r="18752" ht="14.25" customHeight="1">
      <c r="C18752" s="42"/>
      <c r="D18752" s="43"/>
      <c r="G18752" s="34"/>
      <c r="H18752" s="35"/>
    </row>
    <row r="18753" ht="14.25" customHeight="1">
      <c r="C18753" s="42"/>
      <c r="D18753" s="43"/>
      <c r="G18753" s="34"/>
      <c r="H18753" s="35"/>
    </row>
    <row r="18754" ht="14.25" customHeight="1">
      <c r="C18754" s="42"/>
      <c r="D18754" s="43"/>
      <c r="G18754" s="34"/>
      <c r="H18754" s="35"/>
    </row>
    <row r="18755" ht="14.25" customHeight="1">
      <c r="C18755" s="42"/>
      <c r="D18755" s="43"/>
      <c r="G18755" s="34"/>
      <c r="H18755" s="35"/>
    </row>
    <row r="18756" ht="14.25" customHeight="1">
      <c r="C18756" s="42"/>
      <c r="D18756" s="43"/>
      <c r="G18756" s="34"/>
      <c r="H18756" s="35"/>
    </row>
    <row r="18757" ht="14.25" customHeight="1">
      <c r="C18757" s="42"/>
      <c r="D18757" s="43"/>
      <c r="G18757" s="34"/>
      <c r="H18757" s="35"/>
    </row>
    <row r="18758" ht="14.25" customHeight="1">
      <c r="C18758" s="42"/>
      <c r="D18758" s="43"/>
      <c r="G18758" s="34"/>
      <c r="H18758" s="35"/>
    </row>
    <row r="18759" ht="14.25" customHeight="1">
      <c r="C18759" s="42"/>
      <c r="D18759" s="43"/>
      <c r="G18759" s="34"/>
      <c r="H18759" s="35"/>
    </row>
    <row r="18760" ht="14.25" customHeight="1">
      <c r="C18760" s="42"/>
      <c r="D18760" s="43"/>
      <c r="G18760" s="34"/>
      <c r="H18760" s="35"/>
    </row>
    <row r="18761" ht="14.25" customHeight="1">
      <c r="C18761" s="42"/>
      <c r="D18761" s="43"/>
      <c r="G18761" s="34"/>
      <c r="H18761" s="35"/>
    </row>
    <row r="18762" ht="14.25" customHeight="1">
      <c r="C18762" s="42"/>
      <c r="D18762" s="43"/>
      <c r="G18762" s="34"/>
      <c r="H18762" s="35"/>
    </row>
    <row r="18763" ht="14.25" customHeight="1">
      <c r="C18763" s="42"/>
      <c r="D18763" s="43"/>
      <c r="G18763" s="34"/>
      <c r="H18763" s="35"/>
    </row>
    <row r="18764" ht="14.25" customHeight="1">
      <c r="C18764" s="42"/>
      <c r="D18764" s="43"/>
      <c r="G18764" s="34"/>
      <c r="H18764" s="35"/>
    </row>
    <row r="18765" ht="14.25" customHeight="1">
      <c r="C18765" s="42"/>
      <c r="D18765" s="43"/>
      <c r="G18765" s="34"/>
      <c r="H18765" s="35"/>
    </row>
    <row r="18766" ht="14.25" customHeight="1">
      <c r="C18766" s="42"/>
      <c r="D18766" s="43"/>
      <c r="G18766" s="34"/>
      <c r="H18766" s="35"/>
    </row>
    <row r="18767" ht="14.25" customHeight="1">
      <c r="C18767" s="42"/>
      <c r="D18767" s="43"/>
      <c r="G18767" s="34"/>
      <c r="H18767" s="35"/>
    </row>
    <row r="18768" ht="14.25" customHeight="1">
      <c r="C18768" s="42"/>
      <c r="D18768" s="43"/>
      <c r="G18768" s="34"/>
      <c r="H18768" s="35"/>
    </row>
    <row r="18769" ht="14.25" customHeight="1">
      <c r="C18769" s="42"/>
      <c r="D18769" s="43"/>
      <c r="G18769" s="34"/>
      <c r="H18769" s="35"/>
    </row>
    <row r="18770" ht="14.25" customHeight="1">
      <c r="C18770" s="42"/>
      <c r="D18770" s="43"/>
      <c r="G18770" s="34"/>
      <c r="H18770" s="35"/>
    </row>
    <row r="18771" ht="14.25" customHeight="1">
      <c r="C18771" s="42"/>
      <c r="D18771" s="43"/>
      <c r="G18771" s="34"/>
      <c r="H18771" s="35"/>
    </row>
    <row r="18772" ht="14.25" customHeight="1">
      <c r="C18772" s="42"/>
      <c r="D18772" s="43"/>
      <c r="G18772" s="34"/>
      <c r="H18772" s="35"/>
    </row>
    <row r="18773" ht="14.25" customHeight="1">
      <c r="C18773" s="42"/>
      <c r="D18773" s="43"/>
      <c r="G18773" s="34"/>
      <c r="H18773" s="35"/>
    </row>
    <row r="18774" ht="14.25" customHeight="1">
      <c r="C18774" s="42"/>
      <c r="D18774" s="43"/>
      <c r="G18774" s="34"/>
      <c r="H18774" s="35"/>
    </row>
    <row r="18775" ht="14.25" customHeight="1">
      <c r="C18775" s="42"/>
      <c r="D18775" s="43"/>
      <c r="G18775" s="34"/>
      <c r="H18775" s="35"/>
    </row>
    <row r="18776" ht="14.25" customHeight="1">
      <c r="C18776" s="42"/>
      <c r="D18776" s="43"/>
      <c r="G18776" s="34"/>
      <c r="H18776" s="35"/>
    </row>
    <row r="18777" ht="14.25" customHeight="1">
      <c r="C18777" s="42"/>
      <c r="D18777" s="43"/>
      <c r="G18777" s="34"/>
      <c r="H18777" s="35"/>
    </row>
    <row r="18778" ht="14.25" customHeight="1">
      <c r="C18778" s="42"/>
      <c r="D18778" s="43"/>
      <c r="G18778" s="34"/>
      <c r="H18778" s="35"/>
    </row>
    <row r="18779" ht="14.25" customHeight="1">
      <c r="C18779" s="42"/>
      <c r="D18779" s="43"/>
      <c r="G18779" s="34"/>
      <c r="H18779" s="35"/>
    </row>
    <row r="18780" ht="14.25" customHeight="1">
      <c r="C18780" s="42"/>
      <c r="D18780" s="43"/>
      <c r="G18780" s="34"/>
      <c r="H18780" s="35"/>
    </row>
    <row r="18781" ht="14.25" customHeight="1">
      <c r="C18781" s="42"/>
      <c r="D18781" s="43"/>
      <c r="G18781" s="34"/>
      <c r="H18781" s="35"/>
    </row>
    <row r="18782" ht="14.25" customHeight="1">
      <c r="C18782" s="42"/>
      <c r="D18782" s="43"/>
      <c r="G18782" s="34"/>
      <c r="H18782" s="35"/>
    </row>
    <row r="18783" ht="14.25" customHeight="1">
      <c r="C18783" s="42"/>
      <c r="D18783" s="43"/>
      <c r="G18783" s="34"/>
      <c r="H18783" s="35"/>
    </row>
    <row r="18784" ht="14.25" customHeight="1">
      <c r="C18784" s="42"/>
      <c r="D18784" s="43"/>
      <c r="G18784" s="34"/>
      <c r="H18784" s="35"/>
    </row>
    <row r="18785" ht="14.25" customHeight="1">
      <c r="C18785" s="42"/>
      <c r="D18785" s="43"/>
      <c r="G18785" s="34"/>
      <c r="H18785" s="35"/>
    </row>
    <row r="18786" ht="14.25" customHeight="1">
      <c r="C18786" s="42"/>
      <c r="D18786" s="43"/>
      <c r="G18786" s="34"/>
      <c r="H18786" s="35"/>
    </row>
    <row r="18787" ht="14.25" customHeight="1">
      <c r="C18787" s="42"/>
      <c r="D18787" s="43"/>
      <c r="G18787" s="34"/>
      <c r="H18787" s="35"/>
    </row>
    <row r="18788" ht="14.25" customHeight="1">
      <c r="C18788" s="42"/>
      <c r="D18788" s="43"/>
      <c r="G18788" s="34"/>
      <c r="H18788" s="35"/>
    </row>
    <row r="18789" ht="14.25" customHeight="1">
      <c r="C18789" s="42"/>
      <c r="D18789" s="43"/>
      <c r="G18789" s="34"/>
      <c r="H18789" s="35"/>
    </row>
    <row r="18790" ht="14.25" customHeight="1">
      <c r="C18790" s="42"/>
      <c r="D18790" s="43"/>
      <c r="G18790" s="34"/>
      <c r="H18790" s="35"/>
    </row>
    <row r="18791" ht="14.25" customHeight="1">
      <c r="C18791" s="42"/>
      <c r="D18791" s="43"/>
      <c r="G18791" s="34"/>
      <c r="H18791" s="35"/>
    </row>
    <row r="18792" ht="14.25" customHeight="1">
      <c r="C18792" s="42"/>
      <c r="D18792" s="43"/>
      <c r="G18792" s="34"/>
      <c r="H18792" s="35"/>
    </row>
    <row r="18793" ht="14.25" customHeight="1">
      <c r="C18793" s="42"/>
      <c r="D18793" s="43"/>
      <c r="G18793" s="34"/>
      <c r="H18793" s="35"/>
    </row>
    <row r="18794" ht="14.25" customHeight="1">
      <c r="C18794" s="42"/>
      <c r="D18794" s="43"/>
      <c r="G18794" s="34"/>
      <c r="H18794" s="35"/>
    </row>
    <row r="18795" ht="14.25" customHeight="1">
      <c r="C18795" s="42"/>
      <c r="D18795" s="43"/>
      <c r="G18795" s="34"/>
      <c r="H18795" s="35"/>
    </row>
    <row r="18796" ht="14.25" customHeight="1">
      <c r="C18796" s="42"/>
      <c r="D18796" s="43"/>
      <c r="G18796" s="34"/>
      <c r="H18796" s="35"/>
    </row>
    <row r="18797" ht="14.25" customHeight="1">
      <c r="C18797" s="42"/>
      <c r="D18797" s="43"/>
      <c r="G18797" s="34"/>
      <c r="H18797" s="35"/>
    </row>
    <row r="18798" ht="14.25" customHeight="1">
      <c r="C18798" s="42"/>
      <c r="D18798" s="43"/>
      <c r="G18798" s="34"/>
      <c r="H18798" s="35"/>
    </row>
    <row r="18799" ht="14.25" customHeight="1">
      <c r="C18799" s="42"/>
      <c r="D18799" s="43"/>
      <c r="G18799" s="34"/>
      <c r="H18799" s="35"/>
    </row>
    <row r="18800" ht="14.25" customHeight="1">
      <c r="C18800" s="42"/>
      <c r="D18800" s="43"/>
      <c r="G18800" s="34"/>
      <c r="H18800" s="35"/>
    </row>
    <row r="18801" ht="14.25" customHeight="1">
      <c r="C18801" s="42"/>
      <c r="D18801" s="43"/>
      <c r="G18801" s="34"/>
      <c r="H18801" s="35"/>
    </row>
    <row r="18802" ht="14.25" customHeight="1">
      <c r="C18802" s="42"/>
      <c r="D18802" s="43"/>
      <c r="G18802" s="34"/>
      <c r="H18802" s="35"/>
    </row>
    <row r="18803" ht="14.25" customHeight="1">
      <c r="C18803" s="42"/>
      <c r="D18803" s="43"/>
      <c r="G18803" s="34"/>
      <c r="H18803" s="35"/>
    </row>
    <row r="18804" ht="14.25" customHeight="1">
      <c r="C18804" s="42"/>
      <c r="D18804" s="43"/>
      <c r="G18804" s="34"/>
      <c r="H18804" s="35"/>
    </row>
    <row r="18805" ht="14.25" customHeight="1">
      <c r="C18805" s="42"/>
      <c r="D18805" s="43"/>
      <c r="G18805" s="34"/>
      <c r="H18805" s="35"/>
    </row>
    <row r="18806" ht="14.25" customHeight="1">
      <c r="C18806" s="42"/>
      <c r="D18806" s="43"/>
      <c r="G18806" s="34"/>
      <c r="H18806" s="35"/>
    </row>
    <row r="18807" ht="14.25" customHeight="1">
      <c r="C18807" s="42"/>
      <c r="D18807" s="43"/>
      <c r="G18807" s="34"/>
      <c r="H18807" s="35"/>
    </row>
    <row r="18808" ht="14.25" customHeight="1">
      <c r="C18808" s="42"/>
      <c r="D18808" s="43"/>
      <c r="G18808" s="34"/>
      <c r="H18808" s="35"/>
    </row>
    <row r="18809" ht="14.25" customHeight="1">
      <c r="C18809" s="42"/>
      <c r="D18809" s="43"/>
      <c r="G18809" s="34"/>
      <c r="H18809" s="35"/>
    </row>
    <row r="18810" ht="14.25" customHeight="1">
      <c r="C18810" s="42"/>
      <c r="D18810" s="43"/>
      <c r="G18810" s="34"/>
      <c r="H18810" s="35"/>
    </row>
    <row r="18811" ht="14.25" customHeight="1">
      <c r="C18811" s="42"/>
      <c r="D18811" s="43"/>
      <c r="G18811" s="34"/>
      <c r="H18811" s="35"/>
    </row>
    <row r="18812" ht="14.25" customHeight="1">
      <c r="C18812" s="42"/>
      <c r="D18812" s="43"/>
      <c r="G18812" s="34"/>
      <c r="H18812" s="35"/>
    </row>
    <row r="18813" ht="14.25" customHeight="1">
      <c r="C18813" s="42"/>
      <c r="D18813" s="43"/>
      <c r="G18813" s="34"/>
      <c r="H18813" s="35"/>
    </row>
    <row r="18814" ht="14.25" customHeight="1">
      <c r="C18814" s="42"/>
      <c r="D18814" s="43"/>
      <c r="G18814" s="34"/>
      <c r="H18814" s="35"/>
    </row>
    <row r="18815" ht="14.25" customHeight="1">
      <c r="C18815" s="42"/>
      <c r="D18815" s="43"/>
      <c r="G18815" s="34"/>
      <c r="H18815" s="35"/>
    </row>
    <row r="18816" ht="14.25" customHeight="1">
      <c r="C18816" s="42"/>
      <c r="D18816" s="43"/>
      <c r="G18816" s="34"/>
      <c r="H18816" s="35"/>
    </row>
    <row r="18817" ht="14.25" customHeight="1">
      <c r="C18817" s="42"/>
      <c r="D18817" s="43"/>
      <c r="G18817" s="34"/>
      <c r="H18817" s="35"/>
    </row>
    <row r="18818" ht="14.25" customHeight="1">
      <c r="C18818" s="42"/>
      <c r="D18818" s="43"/>
      <c r="G18818" s="34"/>
      <c r="H18818" s="35"/>
    </row>
    <row r="18819" ht="14.25" customHeight="1">
      <c r="C18819" s="42"/>
      <c r="D18819" s="43"/>
      <c r="G18819" s="34"/>
      <c r="H18819" s="35"/>
    </row>
    <row r="18820" ht="14.25" customHeight="1">
      <c r="C18820" s="42"/>
      <c r="D18820" s="43"/>
      <c r="G18820" s="34"/>
      <c r="H18820" s="35"/>
    </row>
    <row r="18821" ht="14.25" customHeight="1">
      <c r="C18821" s="42"/>
      <c r="D18821" s="43"/>
      <c r="G18821" s="34"/>
      <c r="H18821" s="35"/>
    </row>
    <row r="18822" ht="14.25" customHeight="1">
      <c r="C18822" s="42"/>
      <c r="D18822" s="43"/>
      <c r="G18822" s="34"/>
      <c r="H18822" s="35"/>
    </row>
    <row r="18823" ht="14.25" customHeight="1">
      <c r="C18823" s="42"/>
      <c r="D18823" s="43"/>
      <c r="G18823" s="34"/>
      <c r="H18823" s="35"/>
    </row>
    <row r="18824" ht="14.25" customHeight="1">
      <c r="C18824" s="42"/>
      <c r="D18824" s="43"/>
      <c r="G18824" s="34"/>
      <c r="H18824" s="35"/>
    </row>
    <row r="18825" ht="14.25" customHeight="1">
      <c r="C18825" s="42"/>
      <c r="D18825" s="43"/>
      <c r="G18825" s="34"/>
      <c r="H18825" s="35"/>
    </row>
    <row r="18826" ht="14.25" customHeight="1">
      <c r="C18826" s="42"/>
      <c r="D18826" s="43"/>
      <c r="G18826" s="34"/>
      <c r="H18826" s="35"/>
    </row>
    <row r="18827" ht="14.25" customHeight="1">
      <c r="C18827" s="42"/>
      <c r="D18827" s="43"/>
      <c r="G18827" s="34"/>
      <c r="H18827" s="35"/>
    </row>
    <row r="18828" ht="14.25" customHeight="1">
      <c r="C18828" s="42"/>
      <c r="D18828" s="43"/>
      <c r="G18828" s="34"/>
      <c r="H18828" s="35"/>
    </row>
    <row r="18829" ht="14.25" customHeight="1">
      <c r="C18829" s="42"/>
      <c r="D18829" s="43"/>
      <c r="G18829" s="34"/>
      <c r="H18829" s="35"/>
    </row>
    <row r="18830" ht="14.25" customHeight="1">
      <c r="C18830" s="42"/>
      <c r="D18830" s="43"/>
      <c r="G18830" s="34"/>
      <c r="H18830" s="35"/>
    </row>
    <row r="18831" ht="14.25" customHeight="1">
      <c r="C18831" s="42"/>
      <c r="D18831" s="43"/>
      <c r="G18831" s="34"/>
      <c r="H18831" s="35"/>
    </row>
    <row r="18832" ht="14.25" customHeight="1">
      <c r="C18832" s="42"/>
      <c r="D18832" s="43"/>
      <c r="G18832" s="34"/>
      <c r="H18832" s="35"/>
    </row>
    <row r="18833" ht="14.25" customHeight="1">
      <c r="C18833" s="42"/>
      <c r="D18833" s="43"/>
      <c r="G18833" s="34"/>
      <c r="H18833" s="35"/>
    </row>
    <row r="18834" ht="14.25" customHeight="1">
      <c r="C18834" s="42"/>
      <c r="D18834" s="43"/>
      <c r="G18834" s="34"/>
      <c r="H18834" s="35"/>
    </row>
    <row r="18835" ht="14.25" customHeight="1">
      <c r="C18835" s="42"/>
      <c r="D18835" s="43"/>
      <c r="G18835" s="34"/>
      <c r="H18835" s="35"/>
    </row>
    <row r="18836" ht="14.25" customHeight="1">
      <c r="C18836" s="42"/>
      <c r="D18836" s="43"/>
      <c r="G18836" s="34"/>
      <c r="H18836" s="35"/>
    </row>
    <row r="18837" ht="14.25" customHeight="1">
      <c r="C18837" s="42"/>
      <c r="D18837" s="43"/>
      <c r="G18837" s="34"/>
      <c r="H18837" s="35"/>
    </row>
    <row r="18838" ht="14.25" customHeight="1">
      <c r="C18838" s="42"/>
      <c r="D18838" s="43"/>
      <c r="G18838" s="34"/>
      <c r="H18838" s="35"/>
    </row>
    <row r="18839" ht="14.25" customHeight="1">
      <c r="C18839" s="42"/>
      <c r="D18839" s="43"/>
      <c r="G18839" s="34"/>
      <c r="H18839" s="35"/>
    </row>
    <row r="18840" ht="14.25" customHeight="1">
      <c r="C18840" s="42"/>
      <c r="D18840" s="43"/>
      <c r="G18840" s="34"/>
      <c r="H18840" s="35"/>
    </row>
    <row r="18841" ht="14.25" customHeight="1">
      <c r="C18841" s="42"/>
      <c r="D18841" s="43"/>
      <c r="G18841" s="34"/>
      <c r="H18841" s="35"/>
    </row>
    <row r="18842" ht="14.25" customHeight="1">
      <c r="C18842" s="42"/>
      <c r="D18842" s="43"/>
      <c r="G18842" s="34"/>
      <c r="H18842" s="35"/>
    </row>
    <row r="18843" ht="14.25" customHeight="1">
      <c r="C18843" s="42"/>
      <c r="D18843" s="43"/>
      <c r="G18843" s="34"/>
      <c r="H18843" s="35"/>
    </row>
    <row r="18844" ht="14.25" customHeight="1">
      <c r="C18844" s="42"/>
      <c r="D18844" s="43"/>
      <c r="G18844" s="34"/>
      <c r="H18844" s="35"/>
    </row>
    <row r="18845" ht="14.25" customHeight="1">
      <c r="C18845" s="42"/>
      <c r="D18845" s="43"/>
      <c r="G18845" s="34"/>
      <c r="H18845" s="35"/>
    </row>
    <row r="18846" ht="14.25" customHeight="1">
      <c r="C18846" s="42"/>
      <c r="D18846" s="43"/>
      <c r="G18846" s="34"/>
      <c r="H18846" s="35"/>
    </row>
    <row r="18847" ht="14.25" customHeight="1">
      <c r="C18847" s="42"/>
      <c r="D18847" s="43"/>
      <c r="G18847" s="34"/>
      <c r="H18847" s="35"/>
    </row>
    <row r="18848" ht="14.25" customHeight="1">
      <c r="C18848" s="42"/>
      <c r="D18848" s="43"/>
      <c r="G18848" s="34"/>
      <c r="H18848" s="35"/>
    </row>
    <row r="18849" ht="14.25" customHeight="1">
      <c r="C18849" s="42"/>
      <c r="D18849" s="43"/>
      <c r="G18849" s="34"/>
      <c r="H18849" s="35"/>
    </row>
    <row r="18850" ht="14.25" customHeight="1">
      <c r="C18850" s="42"/>
      <c r="D18850" s="43"/>
      <c r="G18850" s="34"/>
      <c r="H18850" s="35"/>
    </row>
    <row r="18851" ht="14.25" customHeight="1">
      <c r="C18851" s="42"/>
      <c r="D18851" s="43"/>
      <c r="G18851" s="34"/>
      <c r="H18851" s="35"/>
    </row>
    <row r="18852" ht="14.25" customHeight="1">
      <c r="C18852" s="42"/>
      <c r="D18852" s="43"/>
      <c r="G18852" s="34"/>
      <c r="H18852" s="35"/>
    </row>
    <row r="18853" ht="14.25" customHeight="1">
      <c r="C18853" s="42"/>
      <c r="D18853" s="43"/>
      <c r="G18853" s="34"/>
      <c r="H18853" s="35"/>
    </row>
    <row r="18854" ht="14.25" customHeight="1">
      <c r="C18854" s="42"/>
      <c r="D18854" s="43"/>
      <c r="G18854" s="34"/>
      <c r="H18854" s="35"/>
    </row>
    <row r="18855" ht="14.25" customHeight="1">
      <c r="C18855" s="42"/>
      <c r="D18855" s="43"/>
      <c r="G18855" s="34"/>
      <c r="H18855" s="35"/>
    </row>
    <row r="18856" ht="14.25" customHeight="1">
      <c r="C18856" s="42"/>
      <c r="D18856" s="43"/>
      <c r="G18856" s="34"/>
      <c r="H18856" s="35"/>
    </row>
    <row r="18857" ht="14.25" customHeight="1">
      <c r="C18857" s="42"/>
      <c r="D18857" s="43"/>
      <c r="G18857" s="34"/>
      <c r="H18857" s="35"/>
    </row>
    <row r="18858" ht="14.25" customHeight="1">
      <c r="C18858" s="42"/>
      <c r="D18858" s="43"/>
      <c r="G18858" s="34"/>
      <c r="H18858" s="35"/>
    </row>
    <row r="18859" ht="14.25" customHeight="1">
      <c r="C18859" s="42"/>
      <c r="D18859" s="43"/>
      <c r="G18859" s="34"/>
      <c r="H18859" s="35"/>
    </row>
    <row r="18860" ht="14.25" customHeight="1">
      <c r="C18860" s="42"/>
      <c r="D18860" s="43"/>
      <c r="G18860" s="34"/>
      <c r="H18860" s="35"/>
    </row>
    <row r="18861" ht="14.25" customHeight="1">
      <c r="C18861" s="42"/>
      <c r="D18861" s="43"/>
      <c r="G18861" s="34"/>
      <c r="H18861" s="35"/>
    </row>
    <row r="18862" ht="14.25" customHeight="1">
      <c r="C18862" s="42"/>
      <c r="D18862" s="43"/>
      <c r="G18862" s="34"/>
      <c r="H18862" s="35"/>
    </row>
    <row r="18863" ht="14.25" customHeight="1">
      <c r="C18863" s="42"/>
      <c r="D18863" s="43"/>
      <c r="G18863" s="34"/>
      <c r="H18863" s="35"/>
    </row>
    <row r="18864" ht="14.25" customHeight="1">
      <c r="C18864" s="42"/>
      <c r="D18864" s="43"/>
      <c r="G18864" s="34"/>
      <c r="H18864" s="35"/>
    </row>
    <row r="18865" ht="14.25" customHeight="1">
      <c r="C18865" s="42"/>
      <c r="D18865" s="43"/>
      <c r="G18865" s="34"/>
      <c r="H18865" s="35"/>
    </row>
    <row r="18866" ht="14.25" customHeight="1">
      <c r="C18866" s="42"/>
      <c r="D18866" s="43"/>
      <c r="G18866" s="34"/>
      <c r="H18866" s="35"/>
    </row>
    <row r="18867" ht="14.25" customHeight="1">
      <c r="C18867" s="42"/>
      <c r="D18867" s="43"/>
      <c r="G18867" s="34"/>
      <c r="H18867" s="35"/>
    </row>
    <row r="18868" ht="14.25" customHeight="1">
      <c r="C18868" s="42"/>
      <c r="D18868" s="43"/>
      <c r="G18868" s="34"/>
      <c r="H18868" s="35"/>
    </row>
    <row r="18869" ht="14.25" customHeight="1">
      <c r="C18869" s="42"/>
      <c r="D18869" s="43"/>
      <c r="G18869" s="34"/>
      <c r="H18869" s="35"/>
    </row>
    <row r="18870" ht="14.25" customHeight="1">
      <c r="C18870" s="42"/>
      <c r="D18870" s="43"/>
      <c r="G18870" s="34"/>
      <c r="H18870" s="35"/>
    </row>
    <row r="18871" ht="14.25" customHeight="1">
      <c r="C18871" s="42"/>
      <c r="D18871" s="43"/>
      <c r="G18871" s="34"/>
      <c r="H18871" s="35"/>
    </row>
    <row r="18872" ht="14.25" customHeight="1">
      <c r="C18872" s="42"/>
      <c r="D18872" s="43"/>
      <c r="G18872" s="34"/>
      <c r="H18872" s="35"/>
    </row>
    <row r="18873" ht="14.25" customHeight="1">
      <c r="C18873" s="42"/>
      <c r="D18873" s="43"/>
      <c r="G18873" s="34"/>
      <c r="H18873" s="35"/>
    </row>
    <row r="18874" ht="14.25" customHeight="1">
      <c r="C18874" s="42"/>
      <c r="D18874" s="43"/>
      <c r="G18874" s="34"/>
      <c r="H18874" s="35"/>
    </row>
    <row r="18875" ht="14.25" customHeight="1">
      <c r="C18875" s="42"/>
      <c r="D18875" s="43"/>
      <c r="G18875" s="34"/>
      <c r="H18875" s="35"/>
    </row>
    <row r="18876" ht="14.25" customHeight="1">
      <c r="C18876" s="42"/>
      <c r="D18876" s="43"/>
      <c r="G18876" s="34"/>
      <c r="H18876" s="35"/>
    </row>
    <row r="18877" ht="14.25" customHeight="1">
      <c r="C18877" s="42"/>
      <c r="D18877" s="43"/>
      <c r="G18877" s="34"/>
      <c r="H18877" s="35"/>
    </row>
    <row r="18878" ht="14.25" customHeight="1">
      <c r="C18878" s="42"/>
      <c r="D18878" s="43"/>
      <c r="G18878" s="34"/>
      <c r="H18878" s="35"/>
    </row>
    <row r="18879" ht="14.25" customHeight="1">
      <c r="C18879" s="42"/>
      <c r="D18879" s="43"/>
      <c r="G18879" s="34"/>
      <c r="H18879" s="35"/>
    </row>
    <row r="18880" ht="14.25" customHeight="1">
      <c r="C18880" s="42"/>
      <c r="D18880" s="43"/>
      <c r="G18880" s="34"/>
      <c r="H18880" s="35"/>
    </row>
    <row r="18881" ht="14.25" customHeight="1">
      <c r="C18881" s="42"/>
      <c r="D18881" s="43"/>
      <c r="G18881" s="34"/>
      <c r="H18881" s="35"/>
    </row>
    <row r="18882" ht="14.25" customHeight="1">
      <c r="C18882" s="42"/>
      <c r="D18882" s="43"/>
      <c r="G18882" s="34"/>
      <c r="H18882" s="35"/>
    </row>
    <row r="18883" ht="14.25" customHeight="1">
      <c r="C18883" s="42"/>
      <c r="D18883" s="43"/>
      <c r="G18883" s="34"/>
      <c r="H18883" s="35"/>
    </row>
    <row r="18884" ht="14.25" customHeight="1">
      <c r="C18884" s="42"/>
      <c r="D18884" s="43"/>
      <c r="G18884" s="34"/>
      <c r="H18884" s="35"/>
    </row>
    <row r="18885" ht="14.25" customHeight="1">
      <c r="C18885" s="42"/>
      <c r="D18885" s="43"/>
      <c r="G18885" s="34"/>
      <c r="H18885" s="35"/>
    </row>
    <row r="18886" ht="14.25" customHeight="1">
      <c r="C18886" s="42"/>
      <c r="D18886" s="43"/>
      <c r="G18886" s="34"/>
      <c r="H18886" s="35"/>
    </row>
    <row r="18887" ht="14.25" customHeight="1">
      <c r="C18887" s="42"/>
      <c r="D18887" s="43"/>
      <c r="G18887" s="34"/>
      <c r="H18887" s="35"/>
    </row>
    <row r="18888" ht="14.25" customHeight="1">
      <c r="C18888" s="42"/>
      <c r="D18888" s="43"/>
      <c r="G18888" s="34"/>
      <c r="H18888" s="35"/>
    </row>
    <row r="18889" ht="14.25" customHeight="1">
      <c r="C18889" s="42"/>
      <c r="D18889" s="43"/>
      <c r="G18889" s="34"/>
      <c r="H18889" s="35"/>
    </row>
    <row r="18890" ht="14.25" customHeight="1">
      <c r="C18890" s="42"/>
      <c r="D18890" s="43"/>
      <c r="G18890" s="34"/>
      <c r="H18890" s="35"/>
    </row>
    <row r="18891" ht="14.25" customHeight="1">
      <c r="C18891" s="42"/>
      <c r="D18891" s="43"/>
      <c r="G18891" s="34"/>
      <c r="H18891" s="35"/>
    </row>
    <row r="18892" ht="14.25" customHeight="1">
      <c r="C18892" s="42"/>
      <c r="D18892" s="43"/>
      <c r="G18892" s="34"/>
      <c r="H18892" s="35"/>
    </row>
    <row r="18893" ht="14.25" customHeight="1">
      <c r="C18893" s="42"/>
      <c r="D18893" s="43"/>
      <c r="G18893" s="34"/>
      <c r="H18893" s="35"/>
    </row>
    <row r="18894" ht="14.25" customHeight="1">
      <c r="C18894" s="42"/>
      <c r="D18894" s="43"/>
      <c r="G18894" s="34"/>
      <c r="H18894" s="35"/>
    </row>
    <row r="18895" ht="14.25" customHeight="1">
      <c r="C18895" s="42"/>
      <c r="D18895" s="43"/>
      <c r="G18895" s="34"/>
      <c r="H18895" s="35"/>
    </row>
    <row r="18896" ht="14.25" customHeight="1">
      <c r="C18896" s="42"/>
      <c r="D18896" s="43"/>
      <c r="G18896" s="34"/>
      <c r="H18896" s="35"/>
    </row>
    <row r="18897" ht="14.25" customHeight="1">
      <c r="C18897" s="42"/>
      <c r="D18897" s="43"/>
      <c r="G18897" s="34"/>
      <c r="H18897" s="35"/>
    </row>
    <row r="18898" ht="14.25" customHeight="1">
      <c r="C18898" s="42"/>
      <c r="D18898" s="43"/>
      <c r="G18898" s="34"/>
      <c r="H18898" s="35"/>
    </row>
    <row r="18899" ht="14.25" customHeight="1">
      <c r="C18899" s="42"/>
      <c r="D18899" s="43"/>
      <c r="G18899" s="34"/>
      <c r="H18899" s="35"/>
    </row>
    <row r="18900" ht="14.25" customHeight="1">
      <c r="C18900" s="42"/>
      <c r="D18900" s="43"/>
      <c r="G18900" s="34"/>
      <c r="H18900" s="35"/>
    </row>
    <row r="18901" ht="14.25" customHeight="1">
      <c r="C18901" s="42"/>
      <c r="D18901" s="43"/>
      <c r="G18901" s="34"/>
      <c r="H18901" s="35"/>
    </row>
    <row r="18902" ht="14.25" customHeight="1">
      <c r="C18902" s="42"/>
      <c r="D18902" s="43"/>
      <c r="G18902" s="34"/>
      <c r="H18902" s="35"/>
    </row>
    <row r="18903" ht="14.25" customHeight="1">
      <c r="C18903" s="42"/>
      <c r="D18903" s="43"/>
      <c r="G18903" s="34"/>
      <c r="H18903" s="35"/>
    </row>
    <row r="18904" ht="14.25" customHeight="1">
      <c r="C18904" s="42"/>
      <c r="D18904" s="43"/>
      <c r="G18904" s="34"/>
      <c r="H18904" s="35"/>
    </row>
    <row r="18905" ht="14.25" customHeight="1">
      <c r="C18905" s="42"/>
      <c r="D18905" s="43"/>
      <c r="G18905" s="34"/>
      <c r="H18905" s="35"/>
    </row>
    <row r="18906" ht="14.25" customHeight="1">
      <c r="C18906" s="42"/>
      <c r="D18906" s="43"/>
      <c r="G18906" s="34"/>
      <c r="H18906" s="35"/>
    </row>
    <row r="18907" ht="14.25" customHeight="1">
      <c r="C18907" s="42"/>
      <c r="D18907" s="43"/>
      <c r="G18907" s="34"/>
      <c r="H18907" s="35"/>
    </row>
    <row r="18908" ht="14.25" customHeight="1">
      <c r="C18908" s="42"/>
      <c r="D18908" s="43"/>
      <c r="G18908" s="34"/>
      <c r="H18908" s="35"/>
    </row>
    <row r="18909" ht="14.25" customHeight="1">
      <c r="C18909" s="42"/>
      <c r="D18909" s="43"/>
      <c r="G18909" s="34"/>
      <c r="H18909" s="35"/>
    </row>
    <row r="18910" ht="14.25" customHeight="1">
      <c r="C18910" s="42"/>
      <c r="D18910" s="43"/>
      <c r="G18910" s="34"/>
      <c r="H18910" s="35"/>
    </row>
    <row r="18911" ht="14.25" customHeight="1">
      <c r="C18911" s="42"/>
      <c r="D18911" s="43"/>
      <c r="G18911" s="34"/>
      <c r="H18911" s="35"/>
    </row>
    <row r="18912" ht="14.25" customHeight="1">
      <c r="C18912" s="42"/>
      <c r="D18912" s="43"/>
      <c r="G18912" s="34"/>
      <c r="H18912" s="35"/>
    </row>
    <row r="18913" ht="14.25" customHeight="1">
      <c r="C18913" s="42"/>
      <c r="D18913" s="43"/>
      <c r="G18913" s="34"/>
      <c r="H18913" s="35"/>
    </row>
    <row r="18914" ht="14.25" customHeight="1">
      <c r="C18914" s="42"/>
      <c r="D18914" s="43"/>
      <c r="G18914" s="34"/>
      <c r="H18914" s="35"/>
    </row>
    <row r="18915" ht="14.25" customHeight="1">
      <c r="C18915" s="42"/>
      <c r="D18915" s="43"/>
      <c r="G18915" s="34"/>
      <c r="H18915" s="35"/>
    </row>
    <row r="18916" ht="14.25" customHeight="1">
      <c r="C18916" s="42"/>
      <c r="D18916" s="43"/>
      <c r="G18916" s="34"/>
      <c r="H18916" s="35"/>
    </row>
    <row r="18917" ht="14.25" customHeight="1">
      <c r="C18917" s="42"/>
      <c r="D18917" s="43"/>
      <c r="G18917" s="34"/>
      <c r="H18917" s="35"/>
    </row>
    <row r="18918" ht="14.25" customHeight="1">
      <c r="C18918" s="42"/>
      <c r="D18918" s="43"/>
      <c r="G18918" s="34"/>
      <c r="H18918" s="35"/>
    </row>
    <row r="18919" ht="14.25" customHeight="1">
      <c r="C18919" s="42"/>
      <c r="D18919" s="43"/>
      <c r="G18919" s="34"/>
      <c r="H18919" s="35"/>
    </row>
    <row r="18920" ht="14.25" customHeight="1">
      <c r="C18920" s="42"/>
      <c r="D18920" s="43"/>
      <c r="G18920" s="34"/>
      <c r="H18920" s="35"/>
    </row>
    <row r="18921" ht="14.25" customHeight="1">
      <c r="C18921" s="42"/>
      <c r="D18921" s="43"/>
      <c r="G18921" s="34"/>
      <c r="H18921" s="35"/>
    </row>
    <row r="18922" ht="14.25" customHeight="1">
      <c r="C18922" s="42"/>
      <c r="D18922" s="43"/>
      <c r="G18922" s="34"/>
      <c r="H18922" s="35"/>
    </row>
    <row r="18923" ht="14.25" customHeight="1">
      <c r="C18923" s="42"/>
      <c r="D18923" s="43"/>
      <c r="G18923" s="34"/>
      <c r="H18923" s="35"/>
    </row>
    <row r="18924" ht="14.25" customHeight="1">
      <c r="C18924" s="42"/>
      <c r="D18924" s="43"/>
      <c r="G18924" s="34"/>
      <c r="H18924" s="35"/>
    </row>
    <row r="18925" ht="14.25" customHeight="1">
      <c r="C18925" s="42"/>
      <c r="D18925" s="43"/>
      <c r="G18925" s="34"/>
      <c r="H18925" s="35"/>
    </row>
    <row r="18926" ht="14.25" customHeight="1">
      <c r="C18926" s="42"/>
      <c r="D18926" s="43"/>
      <c r="G18926" s="34"/>
      <c r="H18926" s="35"/>
    </row>
    <row r="18927" ht="14.25" customHeight="1">
      <c r="C18927" s="42"/>
      <c r="D18927" s="43"/>
      <c r="G18927" s="34"/>
      <c r="H18927" s="35"/>
    </row>
    <row r="18928" ht="14.25" customHeight="1">
      <c r="C18928" s="42"/>
      <c r="D18928" s="43"/>
      <c r="G18928" s="34"/>
      <c r="H18928" s="35"/>
    </row>
    <row r="18929" ht="14.25" customHeight="1">
      <c r="C18929" s="42"/>
      <c r="D18929" s="43"/>
      <c r="G18929" s="34"/>
      <c r="H18929" s="35"/>
    </row>
    <row r="18930" ht="14.25" customHeight="1">
      <c r="C18930" s="42"/>
      <c r="D18930" s="43"/>
      <c r="G18930" s="34"/>
      <c r="H18930" s="35"/>
    </row>
    <row r="18931" ht="14.25" customHeight="1">
      <c r="C18931" s="42"/>
      <c r="D18931" s="43"/>
      <c r="G18931" s="34"/>
      <c r="H18931" s="35"/>
    </row>
    <row r="18932" ht="14.25" customHeight="1">
      <c r="C18932" s="42"/>
      <c r="D18932" s="43"/>
      <c r="G18932" s="34"/>
      <c r="H18932" s="35"/>
    </row>
    <row r="18933" ht="14.25" customHeight="1">
      <c r="C18933" s="42"/>
      <c r="D18933" s="43"/>
      <c r="G18933" s="34"/>
      <c r="H18933" s="35"/>
    </row>
    <row r="18934" ht="14.25" customHeight="1">
      <c r="C18934" s="42"/>
      <c r="D18934" s="43"/>
      <c r="G18934" s="34"/>
      <c r="H18934" s="35"/>
    </row>
    <row r="18935" ht="14.25" customHeight="1">
      <c r="C18935" s="42"/>
      <c r="D18935" s="43"/>
      <c r="G18935" s="34"/>
      <c r="H18935" s="35"/>
    </row>
    <row r="18936" ht="14.25" customHeight="1">
      <c r="C18936" s="42"/>
      <c r="D18936" s="43"/>
      <c r="G18936" s="34"/>
      <c r="H18936" s="35"/>
    </row>
    <row r="18937" ht="14.25" customHeight="1">
      <c r="C18937" s="42"/>
      <c r="D18937" s="43"/>
      <c r="G18937" s="34"/>
      <c r="H18937" s="35"/>
    </row>
    <row r="18938" ht="14.25" customHeight="1">
      <c r="C18938" s="42"/>
      <c r="D18938" s="43"/>
      <c r="G18938" s="34"/>
      <c r="H18938" s="35"/>
    </row>
    <row r="18939" ht="14.25" customHeight="1">
      <c r="C18939" s="42"/>
      <c r="D18939" s="43"/>
      <c r="G18939" s="34"/>
      <c r="H18939" s="35"/>
    </row>
    <row r="18940" ht="14.25" customHeight="1">
      <c r="C18940" s="42"/>
      <c r="D18940" s="43"/>
      <c r="G18940" s="34"/>
      <c r="H18940" s="35"/>
    </row>
    <row r="18941" ht="14.25" customHeight="1">
      <c r="C18941" s="42"/>
      <c r="D18941" s="43"/>
      <c r="G18941" s="34"/>
      <c r="H18941" s="35"/>
    </row>
    <row r="18942" ht="14.25" customHeight="1">
      <c r="C18942" s="42"/>
      <c r="D18942" s="43"/>
      <c r="G18942" s="34"/>
      <c r="H18942" s="35"/>
    </row>
    <row r="18943" ht="14.25" customHeight="1">
      <c r="C18943" s="42"/>
      <c r="D18943" s="43"/>
      <c r="G18943" s="34"/>
      <c r="H18943" s="35"/>
    </row>
    <row r="18944" ht="14.25" customHeight="1">
      <c r="C18944" s="42"/>
      <c r="D18944" s="43"/>
      <c r="G18944" s="34"/>
      <c r="H18944" s="35"/>
    </row>
    <row r="18945" ht="14.25" customHeight="1">
      <c r="C18945" s="42"/>
      <c r="D18945" s="43"/>
      <c r="G18945" s="34"/>
      <c r="H18945" s="35"/>
    </row>
    <row r="18946" ht="14.25" customHeight="1">
      <c r="C18946" s="42"/>
      <c r="D18946" s="43"/>
      <c r="G18946" s="34"/>
      <c r="H18946" s="35"/>
    </row>
    <row r="18947" ht="14.25" customHeight="1">
      <c r="C18947" s="42"/>
      <c r="D18947" s="43"/>
      <c r="G18947" s="34"/>
      <c r="H18947" s="35"/>
    </row>
    <row r="18948" ht="14.25" customHeight="1">
      <c r="C18948" s="42"/>
      <c r="D18948" s="43"/>
      <c r="G18948" s="34"/>
      <c r="H18948" s="35"/>
    </row>
    <row r="18949" ht="14.25" customHeight="1">
      <c r="C18949" s="42"/>
      <c r="D18949" s="43"/>
      <c r="G18949" s="34"/>
      <c r="H18949" s="35"/>
    </row>
    <row r="18950" ht="14.25" customHeight="1">
      <c r="C18950" s="42"/>
      <c r="D18950" s="43"/>
      <c r="G18950" s="34"/>
      <c r="H18950" s="35"/>
    </row>
    <row r="18951" ht="14.25" customHeight="1">
      <c r="C18951" s="42"/>
      <c r="D18951" s="43"/>
      <c r="G18951" s="34"/>
      <c r="H18951" s="35"/>
    </row>
    <row r="18952" ht="14.25" customHeight="1">
      <c r="C18952" s="42"/>
      <c r="D18952" s="43"/>
      <c r="G18952" s="34"/>
      <c r="H18952" s="35"/>
    </row>
    <row r="18953" ht="14.25" customHeight="1">
      <c r="C18953" s="42"/>
      <c r="D18953" s="43"/>
      <c r="G18953" s="34"/>
      <c r="H18953" s="35"/>
    </row>
    <row r="18954" ht="14.25" customHeight="1">
      <c r="C18954" s="42"/>
      <c r="D18954" s="43"/>
      <c r="G18954" s="34"/>
      <c r="H18954" s="35"/>
    </row>
    <row r="18955" ht="14.25" customHeight="1">
      <c r="C18955" s="42"/>
      <c r="D18955" s="43"/>
      <c r="G18955" s="34"/>
      <c r="H18955" s="35"/>
    </row>
    <row r="18956" ht="14.25" customHeight="1">
      <c r="C18956" s="42"/>
      <c r="D18956" s="43"/>
      <c r="G18956" s="34"/>
      <c r="H18956" s="35"/>
    </row>
    <row r="18957" ht="14.25" customHeight="1">
      <c r="C18957" s="42"/>
      <c r="D18957" s="43"/>
      <c r="G18957" s="34"/>
      <c r="H18957" s="35"/>
    </row>
    <row r="18958" ht="14.25" customHeight="1">
      <c r="C18958" s="42"/>
      <c r="D18958" s="43"/>
      <c r="G18958" s="34"/>
      <c r="H18958" s="35"/>
    </row>
    <row r="18959" ht="14.25" customHeight="1">
      <c r="C18959" s="42"/>
      <c r="D18959" s="43"/>
      <c r="G18959" s="34"/>
      <c r="H18959" s="35"/>
    </row>
    <row r="18960" ht="14.25" customHeight="1">
      <c r="C18960" s="42"/>
      <c r="D18960" s="43"/>
      <c r="G18960" s="34"/>
      <c r="H18960" s="35"/>
    </row>
    <row r="18961" ht="14.25" customHeight="1">
      <c r="C18961" s="42"/>
      <c r="D18961" s="43"/>
      <c r="G18961" s="34"/>
      <c r="H18961" s="35"/>
    </row>
    <row r="18962" ht="14.25" customHeight="1">
      <c r="C18962" s="42"/>
      <c r="D18962" s="43"/>
      <c r="G18962" s="34"/>
      <c r="H18962" s="35"/>
    </row>
    <row r="18963" ht="14.25" customHeight="1">
      <c r="C18963" s="42"/>
      <c r="D18963" s="43"/>
      <c r="G18963" s="34"/>
      <c r="H18963" s="35"/>
    </row>
    <row r="18964" ht="14.25" customHeight="1">
      <c r="C18964" s="42"/>
      <c r="D18964" s="43"/>
      <c r="G18964" s="34"/>
      <c r="H18964" s="35"/>
    </row>
    <row r="18965" ht="14.25" customHeight="1">
      <c r="C18965" s="42"/>
      <c r="D18965" s="43"/>
      <c r="G18965" s="34"/>
      <c r="H18965" s="35"/>
    </row>
    <row r="18966" ht="14.25" customHeight="1">
      <c r="C18966" s="42"/>
      <c r="D18966" s="43"/>
      <c r="G18966" s="34"/>
      <c r="H18966" s="35"/>
    </row>
    <row r="18967" ht="14.25" customHeight="1">
      <c r="C18967" s="42"/>
      <c r="D18967" s="43"/>
      <c r="G18967" s="34"/>
      <c r="H18967" s="35"/>
    </row>
    <row r="18968" ht="14.25" customHeight="1">
      <c r="C18968" s="42"/>
      <c r="D18968" s="43"/>
      <c r="G18968" s="34"/>
      <c r="H18968" s="35"/>
    </row>
    <row r="18969" ht="14.25" customHeight="1">
      <c r="C18969" s="42"/>
      <c r="D18969" s="43"/>
      <c r="G18969" s="34"/>
      <c r="H18969" s="35"/>
    </row>
    <row r="18970" ht="14.25" customHeight="1">
      <c r="C18970" s="42"/>
      <c r="D18970" s="43"/>
      <c r="G18970" s="34"/>
      <c r="H18970" s="35"/>
    </row>
    <row r="18971" ht="14.25" customHeight="1">
      <c r="C18971" s="42"/>
      <c r="D18971" s="43"/>
      <c r="G18971" s="34"/>
      <c r="H18971" s="35"/>
    </row>
    <row r="18972" ht="14.25" customHeight="1">
      <c r="C18972" s="42"/>
      <c r="D18972" s="43"/>
      <c r="G18972" s="34"/>
      <c r="H18972" s="35"/>
    </row>
    <row r="18973" ht="14.25" customHeight="1">
      <c r="C18973" s="42"/>
      <c r="D18973" s="43"/>
      <c r="G18973" s="34"/>
      <c r="H18973" s="35"/>
    </row>
    <row r="18974" ht="14.25" customHeight="1">
      <c r="C18974" s="42"/>
      <c r="D18974" s="43"/>
      <c r="G18974" s="34"/>
      <c r="H18974" s="35"/>
    </row>
    <row r="18975" ht="14.25" customHeight="1">
      <c r="C18975" s="42"/>
      <c r="D18975" s="43"/>
      <c r="G18975" s="34"/>
      <c r="H18975" s="35"/>
    </row>
    <row r="18976" ht="14.25" customHeight="1">
      <c r="C18976" s="42"/>
      <c r="D18976" s="43"/>
      <c r="G18976" s="34"/>
      <c r="H18976" s="35"/>
    </row>
    <row r="18977" ht="14.25" customHeight="1">
      <c r="C18977" s="42"/>
      <c r="D18977" s="43"/>
      <c r="G18977" s="34"/>
      <c r="H18977" s="35"/>
    </row>
    <row r="18978" ht="14.25" customHeight="1">
      <c r="C18978" s="42"/>
      <c r="D18978" s="43"/>
      <c r="G18978" s="34"/>
      <c r="H18978" s="35"/>
    </row>
    <row r="18979" ht="14.25" customHeight="1">
      <c r="C18979" s="42"/>
      <c r="D18979" s="43"/>
      <c r="G18979" s="34"/>
      <c r="H18979" s="35"/>
    </row>
    <row r="18980" ht="14.25" customHeight="1">
      <c r="C18980" s="42"/>
      <c r="D18980" s="43"/>
      <c r="G18980" s="34"/>
      <c r="H18980" s="35"/>
    </row>
    <row r="18981" ht="14.25" customHeight="1">
      <c r="C18981" s="42"/>
      <c r="D18981" s="43"/>
      <c r="G18981" s="34"/>
      <c r="H18981" s="35"/>
    </row>
    <row r="18982" ht="14.25" customHeight="1">
      <c r="C18982" s="42"/>
      <c r="D18982" s="43"/>
      <c r="G18982" s="34"/>
      <c r="H18982" s="35"/>
    </row>
    <row r="18983" ht="14.25" customHeight="1">
      <c r="C18983" s="42"/>
      <c r="D18983" s="43"/>
      <c r="G18983" s="34"/>
      <c r="H18983" s="35"/>
    </row>
    <row r="18984" ht="14.25" customHeight="1">
      <c r="C18984" s="42"/>
      <c r="D18984" s="43"/>
      <c r="G18984" s="34"/>
      <c r="H18984" s="35"/>
    </row>
    <row r="18985" ht="14.25" customHeight="1">
      <c r="C18985" s="42"/>
      <c r="D18985" s="43"/>
      <c r="G18985" s="34"/>
      <c r="H18985" s="35"/>
    </row>
    <row r="18986" ht="14.25" customHeight="1">
      <c r="C18986" s="42"/>
      <c r="D18986" s="43"/>
      <c r="G18986" s="34"/>
      <c r="H18986" s="35"/>
    </row>
    <row r="18987" ht="14.25" customHeight="1">
      <c r="C18987" s="42"/>
      <c r="D18987" s="43"/>
      <c r="G18987" s="34"/>
      <c r="H18987" s="35"/>
    </row>
    <row r="18988" ht="14.25" customHeight="1">
      <c r="C18988" s="42"/>
      <c r="D18988" s="43"/>
      <c r="G18988" s="34"/>
      <c r="H18988" s="35"/>
    </row>
    <row r="18989" ht="14.25" customHeight="1">
      <c r="C18989" s="42"/>
      <c r="D18989" s="43"/>
      <c r="G18989" s="34"/>
      <c r="H18989" s="35"/>
    </row>
    <row r="18990" ht="14.25" customHeight="1">
      <c r="C18990" s="42"/>
      <c r="D18990" s="43"/>
      <c r="G18990" s="34"/>
      <c r="H18990" s="35"/>
    </row>
    <row r="18991" ht="14.25" customHeight="1">
      <c r="C18991" s="42"/>
      <c r="D18991" s="43"/>
      <c r="G18991" s="34"/>
      <c r="H18991" s="35"/>
    </row>
    <row r="18992" ht="14.25" customHeight="1">
      <c r="C18992" s="42"/>
      <c r="D18992" s="43"/>
      <c r="G18992" s="34"/>
      <c r="H18992" s="35"/>
    </row>
    <row r="18993" ht="14.25" customHeight="1">
      <c r="C18993" s="42"/>
      <c r="D18993" s="43"/>
      <c r="G18993" s="34"/>
      <c r="H18993" s="35"/>
    </row>
    <row r="18994" ht="14.25" customHeight="1">
      <c r="C18994" s="42"/>
      <c r="D18994" s="43"/>
      <c r="G18994" s="34"/>
      <c r="H18994" s="35"/>
    </row>
    <row r="18995" ht="14.25" customHeight="1">
      <c r="C18995" s="42"/>
      <c r="D18995" s="43"/>
      <c r="G18995" s="34"/>
      <c r="H18995" s="35"/>
    </row>
    <row r="18996" ht="14.25" customHeight="1">
      <c r="C18996" s="42"/>
      <c r="D18996" s="43"/>
      <c r="G18996" s="34"/>
      <c r="H18996" s="35"/>
    </row>
    <row r="18997" ht="14.25" customHeight="1">
      <c r="C18997" s="42"/>
      <c r="D18997" s="43"/>
      <c r="G18997" s="34"/>
      <c r="H18997" s="35"/>
    </row>
    <row r="18998" ht="14.25" customHeight="1">
      <c r="C18998" s="42"/>
      <c r="D18998" s="43"/>
      <c r="G18998" s="34"/>
      <c r="H18998" s="35"/>
    </row>
    <row r="18999" ht="14.25" customHeight="1">
      <c r="C18999" s="42"/>
      <c r="D18999" s="43"/>
      <c r="G18999" s="34"/>
      <c r="H18999" s="35"/>
    </row>
    <row r="19000" ht="14.25" customHeight="1">
      <c r="C19000" s="42"/>
      <c r="D19000" s="43"/>
      <c r="G19000" s="34"/>
      <c r="H19000" s="35"/>
    </row>
    <row r="19001" ht="14.25" customHeight="1">
      <c r="C19001" s="42"/>
      <c r="D19001" s="43"/>
      <c r="G19001" s="34"/>
      <c r="H19001" s="35"/>
    </row>
    <row r="19002" ht="14.25" customHeight="1">
      <c r="C19002" s="42"/>
      <c r="D19002" s="43"/>
      <c r="G19002" s="34"/>
      <c r="H19002" s="35"/>
    </row>
    <row r="19003" ht="14.25" customHeight="1">
      <c r="C19003" s="42"/>
      <c r="D19003" s="43"/>
      <c r="G19003" s="34"/>
      <c r="H19003" s="35"/>
    </row>
    <row r="19004" ht="14.25" customHeight="1">
      <c r="C19004" s="42"/>
      <c r="D19004" s="43"/>
      <c r="G19004" s="34"/>
      <c r="H19004" s="35"/>
    </row>
    <row r="19005" ht="14.25" customHeight="1">
      <c r="C19005" s="42"/>
      <c r="D19005" s="43"/>
      <c r="G19005" s="34"/>
      <c r="H19005" s="35"/>
    </row>
    <row r="19006" ht="14.25" customHeight="1">
      <c r="C19006" s="42"/>
      <c r="D19006" s="43"/>
      <c r="G19006" s="34"/>
      <c r="H19006" s="35"/>
    </row>
    <row r="19007" ht="14.25" customHeight="1">
      <c r="C19007" s="42"/>
      <c r="D19007" s="43"/>
      <c r="G19007" s="34"/>
      <c r="H19007" s="35"/>
    </row>
    <row r="19008" ht="14.25" customHeight="1">
      <c r="C19008" s="42"/>
      <c r="D19008" s="43"/>
      <c r="G19008" s="34"/>
      <c r="H19008" s="35"/>
    </row>
    <row r="19009" ht="14.25" customHeight="1">
      <c r="C19009" s="42"/>
      <c r="D19009" s="43"/>
      <c r="G19009" s="34"/>
      <c r="H19009" s="35"/>
    </row>
    <row r="19010" ht="14.25" customHeight="1">
      <c r="C19010" s="42"/>
      <c r="D19010" s="43"/>
      <c r="G19010" s="34"/>
      <c r="H19010" s="35"/>
    </row>
    <row r="19011" ht="14.25" customHeight="1">
      <c r="C19011" s="42"/>
      <c r="D19011" s="43"/>
      <c r="G19011" s="34"/>
      <c r="H19011" s="35"/>
    </row>
    <row r="19012" ht="14.25" customHeight="1">
      <c r="C19012" s="42"/>
      <c r="D19012" s="43"/>
      <c r="G19012" s="34"/>
      <c r="H19012" s="35"/>
    </row>
    <row r="19013" ht="14.25" customHeight="1">
      <c r="C19013" s="42"/>
      <c r="D19013" s="43"/>
      <c r="G19013" s="34"/>
      <c r="H19013" s="35"/>
    </row>
    <row r="19014" ht="14.25" customHeight="1">
      <c r="C19014" s="42"/>
      <c r="D19014" s="43"/>
      <c r="G19014" s="34"/>
      <c r="H19014" s="35"/>
    </row>
    <row r="19015" ht="14.25" customHeight="1">
      <c r="C19015" s="42"/>
      <c r="D19015" s="43"/>
      <c r="G19015" s="34"/>
      <c r="H19015" s="35"/>
    </row>
    <row r="19016" ht="14.25" customHeight="1">
      <c r="C19016" s="42"/>
      <c r="D19016" s="43"/>
      <c r="G19016" s="34"/>
      <c r="H19016" s="35"/>
    </row>
    <row r="19017" ht="14.25" customHeight="1">
      <c r="C19017" s="42"/>
      <c r="D19017" s="43"/>
      <c r="G19017" s="34"/>
      <c r="H19017" s="35"/>
    </row>
    <row r="19018" ht="14.25" customHeight="1">
      <c r="C19018" s="42"/>
      <c r="D19018" s="43"/>
      <c r="G19018" s="34"/>
      <c r="H19018" s="35"/>
    </row>
    <row r="19019" ht="14.25" customHeight="1">
      <c r="C19019" s="42"/>
      <c r="D19019" s="43"/>
      <c r="G19019" s="34"/>
      <c r="H19019" s="35"/>
    </row>
    <row r="19020" ht="14.25" customHeight="1">
      <c r="C19020" s="42"/>
      <c r="D19020" s="43"/>
      <c r="G19020" s="34"/>
      <c r="H19020" s="35"/>
    </row>
    <row r="19021" ht="14.25" customHeight="1">
      <c r="C19021" s="42"/>
      <c r="D19021" s="43"/>
      <c r="G19021" s="34"/>
      <c r="H19021" s="35"/>
    </row>
    <row r="19022" ht="14.25" customHeight="1">
      <c r="C19022" s="42"/>
      <c r="D19022" s="43"/>
      <c r="G19022" s="34"/>
      <c r="H19022" s="35"/>
    </row>
    <row r="19023" ht="14.25" customHeight="1">
      <c r="C19023" s="42"/>
      <c r="D19023" s="43"/>
      <c r="G19023" s="34"/>
      <c r="H19023" s="35"/>
    </row>
    <row r="19024" ht="14.25" customHeight="1">
      <c r="C19024" s="42"/>
      <c r="D19024" s="43"/>
      <c r="G19024" s="34"/>
      <c r="H19024" s="35"/>
    </row>
    <row r="19025" ht="14.25" customHeight="1">
      <c r="C19025" s="42"/>
      <c r="D19025" s="43"/>
      <c r="G19025" s="34"/>
      <c r="H19025" s="35"/>
    </row>
    <row r="19026" ht="14.25" customHeight="1">
      <c r="C19026" s="42"/>
      <c r="D19026" s="43"/>
      <c r="G19026" s="34"/>
      <c r="H19026" s="35"/>
    </row>
    <row r="19027" ht="14.25" customHeight="1">
      <c r="C19027" s="42"/>
      <c r="D19027" s="43"/>
      <c r="G19027" s="34"/>
      <c r="H19027" s="35"/>
    </row>
    <row r="19028" ht="14.25" customHeight="1">
      <c r="C19028" s="42"/>
      <c r="D19028" s="43"/>
      <c r="G19028" s="34"/>
      <c r="H19028" s="35"/>
    </row>
    <row r="19029" ht="14.25" customHeight="1">
      <c r="C19029" s="42"/>
      <c r="D19029" s="43"/>
      <c r="G19029" s="34"/>
      <c r="H19029" s="35"/>
    </row>
    <row r="19030" ht="14.25" customHeight="1">
      <c r="C19030" s="42"/>
      <c r="D19030" s="43"/>
      <c r="G19030" s="34"/>
      <c r="H19030" s="35"/>
    </row>
    <row r="19031" ht="14.25" customHeight="1">
      <c r="C19031" s="42"/>
      <c r="D19031" s="43"/>
      <c r="G19031" s="34"/>
      <c r="H19031" s="35"/>
    </row>
    <row r="19032" ht="14.25" customHeight="1">
      <c r="C19032" s="42"/>
      <c r="D19032" s="43"/>
      <c r="G19032" s="34"/>
      <c r="H19032" s="35"/>
    </row>
    <row r="19033" ht="14.25" customHeight="1">
      <c r="C19033" s="42"/>
      <c r="D19033" s="43"/>
      <c r="G19033" s="34"/>
      <c r="H19033" s="35"/>
    </row>
    <row r="19034" ht="14.25" customHeight="1">
      <c r="C19034" s="42"/>
      <c r="D19034" s="43"/>
      <c r="G19034" s="34"/>
      <c r="H19034" s="35"/>
    </row>
    <row r="19035" ht="14.25" customHeight="1">
      <c r="C19035" s="42"/>
      <c r="D19035" s="43"/>
      <c r="G19035" s="34"/>
      <c r="H19035" s="35"/>
    </row>
    <row r="19036" ht="14.25" customHeight="1">
      <c r="C19036" s="42"/>
      <c r="D19036" s="43"/>
      <c r="G19036" s="34"/>
      <c r="H19036" s="35"/>
    </row>
    <row r="19037" ht="14.25" customHeight="1">
      <c r="C19037" s="42"/>
      <c r="D19037" s="43"/>
      <c r="G19037" s="34"/>
      <c r="H19037" s="35"/>
    </row>
    <row r="19038" ht="14.25" customHeight="1">
      <c r="C19038" s="42"/>
      <c r="D19038" s="43"/>
      <c r="G19038" s="34"/>
      <c r="H19038" s="35"/>
    </row>
    <row r="19039" ht="14.25" customHeight="1">
      <c r="C19039" s="42"/>
      <c r="D19039" s="43"/>
      <c r="G19039" s="34"/>
      <c r="H19039" s="35"/>
    </row>
    <row r="19040" ht="14.25" customHeight="1">
      <c r="C19040" s="42"/>
      <c r="D19040" s="43"/>
      <c r="G19040" s="34"/>
      <c r="H19040" s="35"/>
    </row>
    <row r="19041" ht="14.25" customHeight="1">
      <c r="C19041" s="42"/>
      <c r="D19041" s="43"/>
      <c r="G19041" s="34"/>
      <c r="H19041" s="35"/>
    </row>
    <row r="19042" ht="14.25" customHeight="1">
      <c r="C19042" s="42"/>
      <c r="D19042" s="43"/>
      <c r="G19042" s="34"/>
      <c r="H19042" s="35"/>
    </row>
    <row r="19043" ht="14.25" customHeight="1">
      <c r="C19043" s="42"/>
      <c r="D19043" s="43"/>
      <c r="G19043" s="34"/>
      <c r="H19043" s="35"/>
    </row>
    <row r="19044" ht="14.25" customHeight="1">
      <c r="C19044" s="42"/>
      <c r="D19044" s="43"/>
      <c r="G19044" s="34"/>
      <c r="H19044" s="35"/>
    </row>
    <row r="19045" ht="14.25" customHeight="1">
      <c r="C19045" s="42"/>
      <c r="D19045" s="43"/>
      <c r="G19045" s="34"/>
      <c r="H19045" s="35"/>
    </row>
    <row r="19046" ht="14.25" customHeight="1">
      <c r="C19046" s="42"/>
      <c r="D19046" s="43"/>
      <c r="G19046" s="34"/>
      <c r="H19046" s="35"/>
    </row>
    <row r="19047" ht="14.25" customHeight="1">
      <c r="C19047" s="42"/>
      <c r="D19047" s="43"/>
      <c r="G19047" s="34"/>
      <c r="H19047" s="35"/>
    </row>
    <row r="19048" ht="14.25" customHeight="1">
      <c r="C19048" s="42"/>
      <c r="D19048" s="43"/>
      <c r="G19048" s="34"/>
      <c r="H19048" s="35"/>
    </row>
    <row r="19049" ht="14.25" customHeight="1">
      <c r="C19049" s="42"/>
      <c r="D19049" s="43"/>
      <c r="G19049" s="34"/>
      <c r="H19049" s="35"/>
    </row>
    <row r="19050" ht="14.25" customHeight="1">
      <c r="C19050" s="42"/>
      <c r="D19050" s="43"/>
      <c r="G19050" s="34"/>
      <c r="H19050" s="35"/>
    </row>
    <row r="19051" ht="14.25" customHeight="1">
      <c r="C19051" s="42"/>
      <c r="D19051" s="43"/>
      <c r="G19051" s="34"/>
      <c r="H19051" s="35"/>
    </row>
    <row r="19052" ht="14.25" customHeight="1">
      <c r="C19052" s="42"/>
      <c r="D19052" s="43"/>
      <c r="G19052" s="34"/>
      <c r="H19052" s="35"/>
    </row>
    <row r="19053" ht="14.25" customHeight="1">
      <c r="C19053" s="42"/>
      <c r="D19053" s="43"/>
      <c r="G19053" s="34"/>
      <c r="H19053" s="35"/>
    </row>
    <row r="19054" ht="14.25" customHeight="1">
      <c r="C19054" s="42"/>
      <c r="D19054" s="43"/>
      <c r="G19054" s="34"/>
      <c r="H19054" s="35"/>
    </row>
    <row r="19055" ht="14.25" customHeight="1">
      <c r="C19055" s="42"/>
      <c r="D19055" s="43"/>
      <c r="G19055" s="34"/>
      <c r="H19055" s="35"/>
    </row>
    <row r="19056" ht="14.25" customHeight="1">
      <c r="C19056" s="42"/>
      <c r="D19056" s="43"/>
      <c r="G19056" s="34"/>
      <c r="H19056" s="35"/>
    </row>
    <row r="19057" ht="14.25" customHeight="1">
      <c r="C19057" s="42"/>
      <c r="D19057" s="43"/>
      <c r="G19057" s="34"/>
      <c r="H19057" s="35"/>
    </row>
    <row r="19058" ht="14.25" customHeight="1">
      <c r="C19058" s="42"/>
      <c r="D19058" s="43"/>
      <c r="G19058" s="34"/>
      <c r="H19058" s="35"/>
    </row>
    <row r="19059" ht="14.25" customHeight="1">
      <c r="C19059" s="42"/>
      <c r="D19059" s="43"/>
      <c r="G19059" s="34"/>
      <c r="H19059" s="35"/>
    </row>
    <row r="19060" ht="14.25" customHeight="1">
      <c r="C19060" s="42"/>
      <c r="D19060" s="43"/>
      <c r="G19060" s="34"/>
      <c r="H19060" s="35"/>
    </row>
    <row r="19061" ht="14.25" customHeight="1">
      <c r="C19061" s="42"/>
      <c r="D19061" s="43"/>
      <c r="G19061" s="34"/>
      <c r="H19061" s="35"/>
    </row>
    <row r="19062" ht="14.25" customHeight="1">
      <c r="C19062" s="42"/>
      <c r="D19062" s="43"/>
      <c r="G19062" s="34"/>
      <c r="H19062" s="35"/>
    </row>
    <row r="19063" ht="14.25" customHeight="1">
      <c r="C19063" s="42"/>
      <c r="D19063" s="43"/>
      <c r="G19063" s="34"/>
      <c r="H19063" s="35"/>
    </row>
    <row r="19064" ht="14.25" customHeight="1">
      <c r="C19064" s="42"/>
      <c r="D19064" s="43"/>
      <c r="G19064" s="34"/>
      <c r="H19064" s="35"/>
    </row>
    <row r="19065" ht="14.25" customHeight="1">
      <c r="C19065" s="42"/>
      <c r="D19065" s="43"/>
      <c r="G19065" s="34"/>
      <c r="H19065" s="35"/>
    </row>
    <row r="19066" ht="14.25" customHeight="1">
      <c r="C19066" s="42"/>
      <c r="D19066" s="43"/>
      <c r="G19066" s="34"/>
      <c r="H19066" s="35"/>
    </row>
    <row r="19067" ht="14.25" customHeight="1">
      <c r="C19067" s="42"/>
      <c r="D19067" s="43"/>
      <c r="G19067" s="34"/>
      <c r="H19067" s="35"/>
    </row>
    <row r="19068" ht="14.25" customHeight="1">
      <c r="C19068" s="42"/>
      <c r="D19068" s="43"/>
      <c r="G19068" s="34"/>
      <c r="H19068" s="35"/>
    </row>
    <row r="19069" ht="14.25" customHeight="1">
      <c r="C19069" s="42"/>
      <c r="D19069" s="43"/>
      <c r="G19069" s="34"/>
      <c r="H19069" s="35"/>
    </row>
    <row r="19070" ht="14.25" customHeight="1">
      <c r="C19070" s="42"/>
      <c r="D19070" s="43"/>
      <c r="G19070" s="34"/>
      <c r="H19070" s="35"/>
    </row>
    <row r="19071" ht="14.25" customHeight="1">
      <c r="C19071" s="42"/>
      <c r="D19071" s="43"/>
      <c r="G19071" s="34"/>
      <c r="H19071" s="35"/>
    </row>
    <row r="19072" ht="14.25" customHeight="1">
      <c r="C19072" s="42"/>
      <c r="D19072" s="43"/>
      <c r="G19072" s="34"/>
      <c r="H19072" s="35"/>
    </row>
    <row r="19073" ht="14.25" customHeight="1">
      <c r="C19073" s="42"/>
      <c r="D19073" s="43"/>
      <c r="G19073" s="34"/>
      <c r="H19073" s="35"/>
    </row>
    <row r="19074" ht="14.25" customHeight="1">
      <c r="C19074" s="42"/>
      <c r="D19074" s="43"/>
      <c r="G19074" s="34"/>
      <c r="H19074" s="35"/>
    </row>
    <row r="19075" ht="14.25" customHeight="1">
      <c r="C19075" s="42"/>
      <c r="D19075" s="43"/>
      <c r="G19075" s="34"/>
      <c r="H19075" s="35"/>
    </row>
    <row r="19076" ht="14.25" customHeight="1">
      <c r="C19076" s="42"/>
      <c r="D19076" s="43"/>
      <c r="G19076" s="34"/>
      <c r="H19076" s="35"/>
    </row>
    <row r="19077" ht="14.25" customHeight="1">
      <c r="C19077" s="42"/>
      <c r="D19077" s="43"/>
      <c r="G19077" s="34"/>
      <c r="H19077" s="35"/>
    </row>
    <row r="19078" ht="14.25" customHeight="1">
      <c r="C19078" s="42"/>
      <c r="D19078" s="43"/>
      <c r="G19078" s="34"/>
      <c r="H19078" s="35"/>
    </row>
    <row r="19079" ht="14.25" customHeight="1">
      <c r="C19079" s="42"/>
      <c r="D19079" s="43"/>
      <c r="G19079" s="34"/>
      <c r="H19079" s="35"/>
    </row>
    <row r="19080" ht="14.25" customHeight="1">
      <c r="C19080" s="42"/>
      <c r="D19080" s="43"/>
      <c r="G19080" s="34"/>
      <c r="H19080" s="35"/>
    </row>
    <row r="19081" ht="14.25" customHeight="1">
      <c r="C19081" s="42"/>
      <c r="D19081" s="43"/>
      <c r="G19081" s="34"/>
      <c r="H19081" s="35"/>
    </row>
    <row r="19082" ht="14.25" customHeight="1">
      <c r="C19082" s="42"/>
      <c r="D19082" s="43"/>
      <c r="G19082" s="34"/>
      <c r="H19082" s="35"/>
    </row>
    <row r="19083" ht="14.25" customHeight="1">
      <c r="C19083" s="42"/>
      <c r="D19083" s="43"/>
      <c r="G19083" s="34"/>
      <c r="H19083" s="35"/>
    </row>
    <row r="19084" ht="14.25" customHeight="1">
      <c r="C19084" s="42"/>
      <c r="D19084" s="43"/>
      <c r="G19084" s="34"/>
      <c r="H19084" s="35"/>
    </row>
    <row r="19085" ht="14.25" customHeight="1">
      <c r="C19085" s="42"/>
      <c r="D19085" s="43"/>
      <c r="G19085" s="34"/>
      <c r="H19085" s="35"/>
    </row>
    <row r="19086" ht="14.25" customHeight="1">
      <c r="C19086" s="42"/>
      <c r="D19086" s="43"/>
      <c r="G19086" s="34"/>
      <c r="H19086" s="35"/>
    </row>
    <row r="19087" ht="14.25" customHeight="1">
      <c r="C19087" s="42"/>
      <c r="D19087" s="43"/>
      <c r="G19087" s="34"/>
      <c r="H19087" s="35"/>
    </row>
    <row r="19088" ht="14.25" customHeight="1">
      <c r="C19088" s="42"/>
      <c r="D19088" s="43"/>
      <c r="G19088" s="34"/>
      <c r="H19088" s="35"/>
    </row>
    <row r="19089" ht="14.25" customHeight="1">
      <c r="C19089" s="42"/>
      <c r="D19089" s="43"/>
      <c r="G19089" s="34"/>
      <c r="H19089" s="35"/>
    </row>
    <row r="19090" ht="14.25" customHeight="1">
      <c r="C19090" s="42"/>
      <c r="D19090" s="43"/>
      <c r="G19090" s="34"/>
      <c r="H19090" s="35"/>
    </row>
    <row r="19091" ht="14.25" customHeight="1">
      <c r="C19091" s="42"/>
      <c r="D19091" s="43"/>
      <c r="G19091" s="34"/>
      <c r="H19091" s="35"/>
    </row>
    <row r="19092" ht="14.25" customHeight="1">
      <c r="C19092" s="42"/>
      <c r="D19092" s="43"/>
      <c r="G19092" s="34"/>
      <c r="H19092" s="35"/>
    </row>
    <row r="19093" ht="14.25" customHeight="1">
      <c r="C19093" s="42"/>
      <c r="D19093" s="43"/>
      <c r="G19093" s="34"/>
      <c r="H19093" s="35"/>
    </row>
    <row r="19094" ht="14.25" customHeight="1">
      <c r="C19094" s="42"/>
      <c r="D19094" s="43"/>
      <c r="G19094" s="34"/>
      <c r="H19094" s="35"/>
    </row>
    <row r="19095" ht="14.25" customHeight="1">
      <c r="C19095" s="42"/>
      <c r="D19095" s="43"/>
      <c r="G19095" s="34"/>
      <c r="H19095" s="35"/>
    </row>
    <row r="19096" ht="14.25" customHeight="1">
      <c r="C19096" s="42"/>
      <c r="D19096" s="43"/>
      <c r="G19096" s="34"/>
      <c r="H19096" s="35"/>
    </row>
    <row r="19097" ht="14.25" customHeight="1">
      <c r="C19097" s="42"/>
      <c r="D19097" s="43"/>
      <c r="G19097" s="34"/>
      <c r="H19097" s="35"/>
    </row>
    <row r="19098" ht="14.25" customHeight="1">
      <c r="C19098" s="42"/>
      <c r="D19098" s="43"/>
      <c r="G19098" s="34"/>
      <c r="H19098" s="35"/>
    </row>
    <row r="19099" ht="14.25" customHeight="1">
      <c r="C19099" s="42"/>
      <c r="D19099" s="43"/>
      <c r="G19099" s="34"/>
      <c r="H19099" s="35"/>
    </row>
    <row r="19100" ht="14.25" customHeight="1">
      <c r="C19100" s="42"/>
      <c r="D19100" s="43"/>
      <c r="G19100" s="34"/>
      <c r="H19100" s="35"/>
    </row>
    <row r="19101" ht="14.25" customHeight="1">
      <c r="C19101" s="42"/>
      <c r="D19101" s="43"/>
      <c r="G19101" s="34"/>
      <c r="H19101" s="35"/>
    </row>
    <row r="19102" ht="14.25" customHeight="1">
      <c r="C19102" s="42"/>
      <c r="D19102" s="43"/>
      <c r="G19102" s="34"/>
      <c r="H19102" s="35"/>
    </row>
    <row r="19103" ht="14.25" customHeight="1">
      <c r="C19103" s="42"/>
      <c r="D19103" s="43"/>
      <c r="G19103" s="34"/>
      <c r="H19103" s="35"/>
    </row>
    <row r="19104" ht="14.25" customHeight="1">
      <c r="C19104" s="42"/>
      <c r="D19104" s="43"/>
      <c r="G19104" s="34"/>
      <c r="H19104" s="35"/>
    </row>
    <row r="19105" ht="14.25" customHeight="1">
      <c r="C19105" s="42"/>
      <c r="D19105" s="43"/>
      <c r="G19105" s="34"/>
      <c r="H19105" s="35"/>
    </row>
    <row r="19106" ht="14.25" customHeight="1">
      <c r="C19106" s="42"/>
      <c r="D19106" s="43"/>
      <c r="G19106" s="34"/>
      <c r="H19106" s="35"/>
    </row>
    <row r="19107" ht="14.25" customHeight="1">
      <c r="C19107" s="42"/>
      <c r="D19107" s="43"/>
      <c r="G19107" s="34"/>
      <c r="H19107" s="35"/>
    </row>
    <row r="19108" ht="14.25" customHeight="1">
      <c r="C19108" s="42"/>
      <c r="D19108" s="43"/>
      <c r="G19108" s="34"/>
      <c r="H19108" s="35"/>
    </row>
    <row r="19109" ht="14.25" customHeight="1">
      <c r="C19109" s="42"/>
      <c r="D19109" s="43"/>
      <c r="G19109" s="34"/>
      <c r="H19109" s="35"/>
    </row>
    <row r="19110" ht="14.25" customHeight="1">
      <c r="C19110" s="42"/>
      <c r="D19110" s="43"/>
      <c r="G19110" s="34"/>
      <c r="H19110" s="35"/>
    </row>
    <row r="19111" ht="14.25" customHeight="1">
      <c r="C19111" s="42"/>
      <c r="D19111" s="43"/>
      <c r="G19111" s="34"/>
      <c r="H19111" s="35"/>
    </row>
    <row r="19112" ht="14.25" customHeight="1">
      <c r="C19112" s="42"/>
      <c r="D19112" s="43"/>
      <c r="G19112" s="34"/>
      <c r="H19112" s="35"/>
    </row>
    <row r="19113" ht="14.25" customHeight="1">
      <c r="C19113" s="42"/>
      <c r="D19113" s="43"/>
      <c r="G19113" s="34"/>
      <c r="H19113" s="35"/>
    </row>
    <row r="19114" ht="14.25" customHeight="1">
      <c r="C19114" s="42"/>
      <c r="D19114" s="43"/>
      <c r="G19114" s="34"/>
      <c r="H19114" s="35"/>
    </row>
    <row r="19115" ht="14.25" customHeight="1">
      <c r="C19115" s="42"/>
      <c r="D19115" s="43"/>
      <c r="G19115" s="34"/>
      <c r="H19115" s="35"/>
    </row>
    <row r="19116" ht="14.25" customHeight="1">
      <c r="C19116" s="42"/>
      <c r="D19116" s="43"/>
      <c r="G19116" s="34"/>
      <c r="H19116" s="35"/>
    </row>
    <row r="19117" ht="14.25" customHeight="1">
      <c r="C19117" s="42"/>
      <c r="D19117" s="43"/>
      <c r="G19117" s="34"/>
      <c r="H19117" s="35"/>
    </row>
    <row r="19118" ht="14.25" customHeight="1">
      <c r="C19118" s="42"/>
      <c r="D19118" s="43"/>
      <c r="G19118" s="34"/>
      <c r="H19118" s="35"/>
    </row>
    <row r="19119" ht="14.25" customHeight="1">
      <c r="C19119" s="42"/>
      <c r="D19119" s="43"/>
      <c r="G19119" s="34"/>
      <c r="H19119" s="35"/>
    </row>
    <row r="19120" ht="14.25" customHeight="1">
      <c r="C19120" s="42"/>
      <c r="D19120" s="43"/>
      <c r="G19120" s="34"/>
      <c r="H19120" s="35"/>
    </row>
    <row r="19121" ht="14.25" customHeight="1">
      <c r="C19121" s="42"/>
      <c r="D19121" s="43"/>
      <c r="G19121" s="34"/>
      <c r="H19121" s="35"/>
    </row>
    <row r="19122" ht="14.25" customHeight="1">
      <c r="C19122" s="42"/>
      <c r="D19122" s="43"/>
      <c r="G19122" s="34"/>
      <c r="H19122" s="35"/>
    </row>
    <row r="19123" ht="14.25" customHeight="1">
      <c r="C19123" s="42"/>
      <c r="D19123" s="43"/>
      <c r="G19123" s="34"/>
      <c r="H19123" s="35"/>
    </row>
    <row r="19124" ht="14.25" customHeight="1">
      <c r="C19124" s="42"/>
      <c r="D19124" s="43"/>
      <c r="G19124" s="34"/>
      <c r="H19124" s="35"/>
    </row>
    <row r="19125" ht="14.25" customHeight="1">
      <c r="C19125" s="42"/>
      <c r="D19125" s="43"/>
      <c r="G19125" s="34"/>
      <c r="H19125" s="35"/>
    </row>
    <row r="19126" ht="14.25" customHeight="1">
      <c r="C19126" s="42"/>
      <c r="D19126" s="43"/>
      <c r="G19126" s="34"/>
      <c r="H19126" s="35"/>
    </row>
    <row r="19127" ht="14.25" customHeight="1">
      <c r="C19127" s="42"/>
      <c r="D19127" s="43"/>
      <c r="G19127" s="34"/>
      <c r="H19127" s="35"/>
    </row>
    <row r="19128" ht="14.25" customHeight="1">
      <c r="C19128" s="42"/>
      <c r="D19128" s="43"/>
      <c r="G19128" s="34"/>
      <c r="H19128" s="35"/>
    </row>
    <row r="19129" ht="14.25" customHeight="1">
      <c r="C19129" s="42"/>
      <c r="D19129" s="43"/>
      <c r="G19129" s="34"/>
      <c r="H19129" s="35"/>
    </row>
    <row r="19130" ht="14.25" customHeight="1">
      <c r="C19130" s="42"/>
      <c r="D19130" s="43"/>
      <c r="G19130" s="34"/>
      <c r="H19130" s="35"/>
    </row>
    <row r="19131" ht="14.25" customHeight="1">
      <c r="C19131" s="42"/>
      <c r="D19131" s="43"/>
      <c r="G19131" s="34"/>
      <c r="H19131" s="35"/>
    </row>
    <row r="19132" ht="14.25" customHeight="1">
      <c r="C19132" s="42"/>
      <c r="D19132" s="43"/>
      <c r="G19132" s="34"/>
      <c r="H19132" s="35"/>
    </row>
    <row r="19133" ht="14.25" customHeight="1">
      <c r="C19133" s="42"/>
      <c r="D19133" s="43"/>
      <c r="G19133" s="34"/>
      <c r="H19133" s="35"/>
    </row>
    <row r="19134" ht="14.25" customHeight="1">
      <c r="C19134" s="42"/>
      <c r="D19134" s="43"/>
      <c r="G19134" s="34"/>
      <c r="H19134" s="35"/>
    </row>
    <row r="19135" ht="14.25" customHeight="1">
      <c r="C19135" s="42"/>
      <c r="D19135" s="43"/>
      <c r="G19135" s="34"/>
      <c r="H19135" s="35"/>
    </row>
    <row r="19136" ht="14.25" customHeight="1">
      <c r="C19136" s="42"/>
      <c r="D19136" s="43"/>
      <c r="G19136" s="34"/>
      <c r="H19136" s="35"/>
    </row>
    <row r="19137" ht="14.25" customHeight="1">
      <c r="C19137" s="42"/>
      <c r="D19137" s="43"/>
      <c r="G19137" s="34"/>
      <c r="H19137" s="35"/>
    </row>
    <row r="19138" ht="14.25" customHeight="1">
      <c r="C19138" s="42"/>
      <c r="D19138" s="43"/>
      <c r="G19138" s="34"/>
      <c r="H19138" s="35"/>
    </row>
    <row r="19139" ht="14.25" customHeight="1">
      <c r="C19139" s="42"/>
      <c r="D19139" s="43"/>
      <c r="G19139" s="34"/>
      <c r="H19139" s="35"/>
    </row>
    <row r="19140" ht="14.25" customHeight="1">
      <c r="C19140" s="42"/>
      <c r="D19140" s="43"/>
      <c r="G19140" s="34"/>
      <c r="H19140" s="35"/>
    </row>
    <row r="19141" ht="14.25" customHeight="1">
      <c r="C19141" s="42"/>
      <c r="D19141" s="43"/>
      <c r="G19141" s="34"/>
      <c r="H19141" s="35"/>
    </row>
    <row r="19142" ht="14.25" customHeight="1">
      <c r="C19142" s="42"/>
      <c r="D19142" s="43"/>
      <c r="G19142" s="34"/>
      <c r="H19142" s="35"/>
    </row>
    <row r="19143" ht="14.25" customHeight="1">
      <c r="C19143" s="42"/>
      <c r="D19143" s="43"/>
      <c r="G19143" s="34"/>
      <c r="H19143" s="35"/>
    </row>
    <row r="19144" ht="14.25" customHeight="1">
      <c r="C19144" s="42"/>
      <c r="D19144" s="43"/>
      <c r="G19144" s="34"/>
      <c r="H19144" s="35"/>
    </row>
    <row r="19145" ht="14.25" customHeight="1">
      <c r="C19145" s="42"/>
      <c r="D19145" s="43"/>
      <c r="G19145" s="34"/>
      <c r="H19145" s="35"/>
    </row>
    <row r="19146" ht="14.25" customHeight="1">
      <c r="C19146" s="42"/>
      <c r="D19146" s="43"/>
      <c r="G19146" s="34"/>
      <c r="H19146" s="35"/>
    </row>
    <row r="19147" ht="14.25" customHeight="1">
      <c r="C19147" s="42"/>
      <c r="D19147" s="43"/>
      <c r="G19147" s="34"/>
      <c r="H19147" s="35"/>
    </row>
    <row r="19148" ht="14.25" customHeight="1">
      <c r="C19148" s="42"/>
      <c r="D19148" s="43"/>
      <c r="G19148" s="34"/>
      <c r="H19148" s="35"/>
    </row>
    <row r="19149" ht="14.25" customHeight="1">
      <c r="C19149" s="42"/>
      <c r="D19149" s="43"/>
      <c r="G19149" s="34"/>
      <c r="H19149" s="35"/>
    </row>
    <row r="19150" ht="14.25" customHeight="1">
      <c r="C19150" s="42"/>
      <c r="D19150" s="43"/>
      <c r="G19150" s="34"/>
      <c r="H19150" s="35"/>
    </row>
    <row r="19151" ht="14.25" customHeight="1">
      <c r="C19151" s="42"/>
      <c r="D19151" s="43"/>
      <c r="G19151" s="34"/>
      <c r="H19151" s="35"/>
    </row>
    <row r="19152" ht="14.25" customHeight="1">
      <c r="C19152" s="42"/>
      <c r="D19152" s="43"/>
      <c r="G19152" s="34"/>
      <c r="H19152" s="35"/>
    </row>
    <row r="19153" ht="14.25" customHeight="1">
      <c r="C19153" s="42"/>
      <c r="D19153" s="43"/>
      <c r="G19153" s="34"/>
      <c r="H19153" s="35"/>
    </row>
    <row r="19154" ht="14.25" customHeight="1">
      <c r="C19154" s="42"/>
      <c r="D19154" s="43"/>
      <c r="G19154" s="34"/>
      <c r="H19154" s="35"/>
    </row>
    <row r="19155" ht="14.25" customHeight="1">
      <c r="C19155" s="42"/>
      <c r="D19155" s="43"/>
      <c r="G19155" s="34"/>
      <c r="H19155" s="35"/>
    </row>
    <row r="19156" ht="14.25" customHeight="1">
      <c r="C19156" s="42"/>
      <c r="D19156" s="43"/>
      <c r="G19156" s="34"/>
      <c r="H19156" s="35"/>
    </row>
    <row r="19157" ht="14.25" customHeight="1">
      <c r="C19157" s="42"/>
      <c r="D19157" s="43"/>
      <c r="G19157" s="34"/>
      <c r="H19157" s="35"/>
    </row>
    <row r="19158" ht="14.25" customHeight="1">
      <c r="C19158" s="42"/>
      <c r="D19158" s="43"/>
      <c r="G19158" s="34"/>
      <c r="H19158" s="35"/>
    </row>
    <row r="19159" ht="14.25" customHeight="1">
      <c r="C19159" s="42"/>
      <c r="D19159" s="43"/>
      <c r="G19159" s="34"/>
      <c r="H19159" s="35"/>
    </row>
    <row r="19160" ht="14.25" customHeight="1">
      <c r="C19160" s="42"/>
      <c r="D19160" s="43"/>
      <c r="G19160" s="34"/>
      <c r="H19160" s="35"/>
    </row>
    <row r="19161" ht="14.25" customHeight="1">
      <c r="C19161" s="42"/>
      <c r="D19161" s="43"/>
      <c r="G19161" s="34"/>
      <c r="H19161" s="35"/>
    </row>
    <row r="19162" ht="14.25" customHeight="1">
      <c r="C19162" s="42"/>
      <c r="D19162" s="43"/>
      <c r="G19162" s="34"/>
      <c r="H19162" s="35"/>
    </row>
    <row r="19163" ht="14.25" customHeight="1">
      <c r="C19163" s="42"/>
      <c r="D19163" s="43"/>
      <c r="G19163" s="34"/>
      <c r="H19163" s="35"/>
    </row>
    <row r="19164" ht="14.25" customHeight="1">
      <c r="C19164" s="42"/>
      <c r="D19164" s="43"/>
      <c r="G19164" s="34"/>
      <c r="H19164" s="35"/>
    </row>
    <row r="19165" ht="14.25" customHeight="1">
      <c r="C19165" s="42"/>
      <c r="D19165" s="43"/>
      <c r="G19165" s="34"/>
      <c r="H19165" s="35"/>
    </row>
    <row r="19166" ht="14.25" customHeight="1">
      <c r="C19166" s="42"/>
      <c r="D19166" s="43"/>
      <c r="G19166" s="34"/>
      <c r="H19166" s="35"/>
    </row>
    <row r="19167" ht="14.25" customHeight="1">
      <c r="C19167" s="42"/>
      <c r="D19167" s="43"/>
      <c r="G19167" s="34"/>
      <c r="H19167" s="35"/>
    </row>
    <row r="19168" ht="14.25" customHeight="1">
      <c r="C19168" s="42"/>
      <c r="D19168" s="43"/>
      <c r="G19168" s="34"/>
      <c r="H19168" s="35"/>
    </row>
    <row r="19169" ht="14.25" customHeight="1">
      <c r="C19169" s="42"/>
      <c r="D19169" s="43"/>
      <c r="G19169" s="34"/>
      <c r="H19169" s="35"/>
    </row>
    <row r="19170" ht="14.25" customHeight="1">
      <c r="C19170" s="42"/>
      <c r="D19170" s="43"/>
      <c r="G19170" s="34"/>
      <c r="H19170" s="35"/>
    </row>
    <row r="19171" ht="14.25" customHeight="1">
      <c r="C19171" s="42"/>
      <c r="D19171" s="43"/>
      <c r="G19171" s="34"/>
      <c r="H19171" s="35"/>
    </row>
    <row r="19172" ht="14.25" customHeight="1">
      <c r="C19172" s="42"/>
      <c r="D19172" s="43"/>
      <c r="G19172" s="34"/>
      <c r="H19172" s="35"/>
    </row>
    <row r="19173" ht="14.25" customHeight="1">
      <c r="C19173" s="42"/>
      <c r="D19173" s="43"/>
      <c r="G19173" s="34"/>
      <c r="H19173" s="35"/>
    </row>
    <row r="19174" ht="14.25" customHeight="1">
      <c r="C19174" s="42"/>
      <c r="D19174" s="43"/>
      <c r="G19174" s="34"/>
      <c r="H19174" s="35"/>
    </row>
    <row r="19175" ht="14.25" customHeight="1">
      <c r="C19175" s="42"/>
      <c r="D19175" s="43"/>
      <c r="G19175" s="34"/>
      <c r="H19175" s="35"/>
    </row>
    <row r="19176" ht="14.25" customHeight="1">
      <c r="C19176" s="42"/>
      <c r="D19176" s="43"/>
      <c r="G19176" s="34"/>
      <c r="H19176" s="35"/>
    </row>
    <row r="19177" ht="14.25" customHeight="1">
      <c r="C19177" s="42"/>
      <c r="D19177" s="43"/>
      <c r="G19177" s="34"/>
      <c r="H19177" s="35"/>
    </row>
    <row r="19178" ht="14.25" customHeight="1">
      <c r="C19178" s="42"/>
      <c r="D19178" s="43"/>
      <c r="G19178" s="34"/>
      <c r="H19178" s="35"/>
    </row>
    <row r="19179" ht="14.25" customHeight="1">
      <c r="C19179" s="42"/>
      <c r="D19179" s="43"/>
      <c r="G19179" s="34"/>
      <c r="H19179" s="35"/>
    </row>
    <row r="19180" ht="14.25" customHeight="1">
      <c r="C19180" s="42"/>
      <c r="D19180" s="43"/>
      <c r="G19180" s="34"/>
      <c r="H19180" s="35"/>
    </row>
    <row r="19181" ht="14.25" customHeight="1">
      <c r="C19181" s="42"/>
      <c r="D19181" s="43"/>
      <c r="G19181" s="34"/>
      <c r="H19181" s="35"/>
    </row>
    <row r="19182" ht="14.25" customHeight="1">
      <c r="C19182" s="42"/>
      <c r="D19182" s="43"/>
      <c r="G19182" s="34"/>
      <c r="H19182" s="35"/>
    </row>
    <row r="19183" ht="14.25" customHeight="1">
      <c r="C19183" s="42"/>
      <c r="D19183" s="43"/>
      <c r="G19183" s="34"/>
      <c r="H19183" s="35"/>
    </row>
    <row r="19184" ht="14.25" customHeight="1">
      <c r="C19184" s="42"/>
      <c r="D19184" s="43"/>
      <c r="G19184" s="34"/>
      <c r="H19184" s="35"/>
    </row>
    <row r="19185" ht="14.25" customHeight="1">
      <c r="C19185" s="42"/>
      <c r="D19185" s="43"/>
      <c r="G19185" s="34"/>
      <c r="H19185" s="35"/>
    </row>
    <row r="19186" ht="14.25" customHeight="1">
      <c r="C19186" s="42"/>
      <c r="D19186" s="43"/>
      <c r="G19186" s="34"/>
      <c r="H19186" s="35"/>
    </row>
    <row r="19187" ht="14.25" customHeight="1">
      <c r="C19187" s="42"/>
      <c r="D19187" s="43"/>
      <c r="G19187" s="34"/>
      <c r="H19187" s="35"/>
    </row>
    <row r="19188" ht="14.25" customHeight="1">
      <c r="C19188" s="42"/>
      <c r="D19188" s="43"/>
      <c r="G19188" s="34"/>
      <c r="H19188" s="35"/>
    </row>
    <row r="19189" ht="14.25" customHeight="1">
      <c r="C19189" s="42"/>
      <c r="D19189" s="43"/>
      <c r="G19189" s="34"/>
      <c r="H19189" s="35"/>
    </row>
    <row r="19190" ht="14.25" customHeight="1">
      <c r="C19190" s="42"/>
      <c r="D19190" s="43"/>
      <c r="G19190" s="34"/>
      <c r="H19190" s="35"/>
    </row>
    <row r="19191" ht="14.25" customHeight="1">
      <c r="C19191" s="42"/>
      <c r="D19191" s="43"/>
      <c r="G19191" s="34"/>
      <c r="H19191" s="35"/>
    </row>
    <row r="19192" ht="14.25" customHeight="1">
      <c r="C19192" s="42"/>
      <c r="D19192" s="43"/>
      <c r="G19192" s="34"/>
      <c r="H19192" s="35"/>
    </row>
    <row r="19193" ht="14.25" customHeight="1">
      <c r="C19193" s="42"/>
      <c r="D19193" s="43"/>
      <c r="G19193" s="34"/>
      <c r="H19193" s="35"/>
    </row>
    <row r="19194" ht="14.25" customHeight="1">
      <c r="C19194" s="42"/>
      <c r="D19194" s="43"/>
      <c r="G19194" s="34"/>
      <c r="H19194" s="35"/>
    </row>
    <row r="19195" ht="14.25" customHeight="1">
      <c r="C19195" s="42"/>
      <c r="D19195" s="43"/>
      <c r="G19195" s="34"/>
      <c r="H19195" s="35"/>
    </row>
    <row r="19196" ht="14.25" customHeight="1">
      <c r="C19196" s="42"/>
      <c r="D19196" s="43"/>
      <c r="G19196" s="34"/>
      <c r="H19196" s="35"/>
    </row>
    <row r="19197" ht="14.25" customHeight="1">
      <c r="C19197" s="42"/>
      <c r="D19197" s="43"/>
      <c r="G19197" s="34"/>
      <c r="H19197" s="35"/>
    </row>
    <row r="19198" ht="14.25" customHeight="1">
      <c r="C19198" s="42"/>
      <c r="D19198" s="43"/>
      <c r="G19198" s="34"/>
      <c r="H19198" s="35"/>
    </row>
    <row r="19199" ht="14.25" customHeight="1">
      <c r="C19199" s="42"/>
      <c r="D19199" s="43"/>
      <c r="G19199" s="34"/>
      <c r="H19199" s="35"/>
    </row>
    <row r="19200" ht="14.25" customHeight="1">
      <c r="C19200" s="42"/>
      <c r="D19200" s="43"/>
      <c r="G19200" s="34"/>
      <c r="H19200" s="35"/>
    </row>
    <row r="19201" ht="14.25" customHeight="1">
      <c r="C19201" s="42"/>
      <c r="D19201" s="43"/>
      <c r="G19201" s="34"/>
      <c r="H19201" s="35"/>
    </row>
    <row r="19202" ht="14.25" customHeight="1">
      <c r="C19202" s="42"/>
      <c r="D19202" s="43"/>
      <c r="G19202" s="34"/>
      <c r="H19202" s="35"/>
    </row>
    <row r="19203" ht="14.25" customHeight="1">
      <c r="C19203" s="42"/>
      <c r="D19203" s="43"/>
      <c r="G19203" s="34"/>
      <c r="H19203" s="35"/>
    </row>
    <row r="19204" ht="14.25" customHeight="1">
      <c r="C19204" s="42"/>
      <c r="D19204" s="43"/>
      <c r="G19204" s="34"/>
      <c r="H19204" s="35"/>
    </row>
    <row r="19205" ht="14.25" customHeight="1">
      <c r="C19205" s="42"/>
      <c r="D19205" s="43"/>
      <c r="G19205" s="34"/>
      <c r="H19205" s="35"/>
    </row>
    <row r="19206" ht="14.25" customHeight="1">
      <c r="C19206" s="42"/>
      <c r="D19206" s="43"/>
      <c r="G19206" s="34"/>
      <c r="H19206" s="35"/>
    </row>
    <row r="19207" ht="14.25" customHeight="1">
      <c r="C19207" s="42"/>
      <c r="D19207" s="43"/>
      <c r="G19207" s="34"/>
      <c r="H19207" s="35"/>
    </row>
    <row r="19208" ht="14.25" customHeight="1">
      <c r="C19208" s="42"/>
      <c r="D19208" s="43"/>
      <c r="G19208" s="34"/>
      <c r="H19208" s="35"/>
    </row>
    <row r="19209" ht="14.25" customHeight="1">
      <c r="C19209" s="42"/>
      <c r="D19209" s="43"/>
      <c r="G19209" s="34"/>
      <c r="H19209" s="35"/>
    </row>
    <row r="19210" ht="14.25" customHeight="1">
      <c r="C19210" s="42"/>
      <c r="D19210" s="43"/>
      <c r="G19210" s="34"/>
      <c r="H19210" s="35"/>
    </row>
    <row r="19211" ht="14.25" customHeight="1">
      <c r="C19211" s="42"/>
      <c r="D19211" s="43"/>
      <c r="G19211" s="34"/>
      <c r="H19211" s="35"/>
    </row>
    <row r="19212" ht="14.25" customHeight="1">
      <c r="C19212" s="42"/>
      <c r="D19212" s="43"/>
      <c r="G19212" s="34"/>
      <c r="H19212" s="35"/>
    </row>
    <row r="19213" ht="14.25" customHeight="1">
      <c r="C19213" s="42"/>
      <c r="D19213" s="43"/>
      <c r="G19213" s="34"/>
      <c r="H19213" s="35"/>
    </row>
    <row r="19214" ht="14.25" customHeight="1">
      <c r="C19214" s="42"/>
      <c r="D19214" s="43"/>
      <c r="G19214" s="34"/>
      <c r="H19214" s="35"/>
    </row>
    <row r="19215" ht="14.25" customHeight="1">
      <c r="C19215" s="42"/>
      <c r="D19215" s="43"/>
      <c r="G19215" s="34"/>
      <c r="H19215" s="35"/>
    </row>
    <row r="19216" ht="14.25" customHeight="1">
      <c r="C19216" s="42"/>
      <c r="D19216" s="43"/>
      <c r="G19216" s="34"/>
      <c r="H19216" s="35"/>
    </row>
    <row r="19217" ht="14.25" customHeight="1">
      <c r="C19217" s="42"/>
      <c r="D19217" s="43"/>
      <c r="G19217" s="34"/>
      <c r="H19217" s="35"/>
    </row>
    <row r="19218" ht="14.25" customHeight="1">
      <c r="C19218" s="42"/>
      <c r="D19218" s="43"/>
      <c r="G19218" s="34"/>
      <c r="H19218" s="35"/>
    </row>
    <row r="19219" ht="14.25" customHeight="1">
      <c r="C19219" s="42"/>
      <c r="D19219" s="43"/>
      <c r="G19219" s="34"/>
      <c r="H19219" s="35"/>
    </row>
    <row r="19220" ht="14.25" customHeight="1">
      <c r="C19220" s="42"/>
      <c r="D19220" s="43"/>
      <c r="G19220" s="34"/>
      <c r="H19220" s="35"/>
    </row>
    <row r="19221" ht="14.25" customHeight="1">
      <c r="C19221" s="42"/>
      <c r="D19221" s="43"/>
      <c r="G19221" s="34"/>
      <c r="H19221" s="35"/>
    </row>
    <row r="19222" ht="14.25" customHeight="1">
      <c r="C19222" s="42"/>
      <c r="D19222" s="43"/>
      <c r="G19222" s="34"/>
      <c r="H19222" s="35"/>
    </row>
    <row r="19223" ht="14.25" customHeight="1">
      <c r="C19223" s="42"/>
      <c r="D19223" s="43"/>
      <c r="G19223" s="34"/>
      <c r="H19223" s="35"/>
    </row>
    <row r="19224" ht="14.25" customHeight="1">
      <c r="C19224" s="42"/>
      <c r="D19224" s="43"/>
      <c r="G19224" s="34"/>
      <c r="H19224" s="35"/>
    </row>
    <row r="19225" ht="14.25" customHeight="1">
      <c r="C19225" s="42"/>
      <c r="D19225" s="43"/>
      <c r="G19225" s="34"/>
      <c r="H19225" s="35"/>
    </row>
    <row r="19226" ht="14.25" customHeight="1">
      <c r="C19226" s="42"/>
      <c r="D19226" s="43"/>
      <c r="G19226" s="34"/>
      <c r="H19226" s="35"/>
    </row>
    <row r="19227" ht="14.25" customHeight="1">
      <c r="C19227" s="42"/>
      <c r="D19227" s="43"/>
      <c r="G19227" s="34"/>
      <c r="H19227" s="35"/>
    </row>
    <row r="19228" ht="14.25" customHeight="1">
      <c r="C19228" s="42"/>
      <c r="D19228" s="43"/>
      <c r="G19228" s="34"/>
      <c r="H19228" s="35"/>
    </row>
    <row r="19229" ht="14.25" customHeight="1">
      <c r="C19229" s="42"/>
      <c r="D19229" s="43"/>
      <c r="G19229" s="34"/>
      <c r="H19229" s="35"/>
    </row>
    <row r="19230" ht="14.25" customHeight="1">
      <c r="C19230" s="42"/>
      <c r="D19230" s="43"/>
      <c r="G19230" s="34"/>
      <c r="H19230" s="35"/>
    </row>
    <row r="19231" ht="14.25" customHeight="1">
      <c r="C19231" s="42"/>
      <c r="D19231" s="43"/>
      <c r="G19231" s="34"/>
      <c r="H19231" s="35"/>
    </row>
    <row r="19232" ht="14.25" customHeight="1">
      <c r="C19232" s="42"/>
      <c r="D19232" s="43"/>
      <c r="G19232" s="34"/>
      <c r="H19232" s="35"/>
    </row>
    <row r="19233" ht="14.25" customHeight="1">
      <c r="C19233" s="42"/>
      <c r="D19233" s="43"/>
      <c r="G19233" s="34"/>
      <c r="H19233" s="35"/>
    </row>
    <row r="19234" ht="14.25" customHeight="1">
      <c r="C19234" s="42"/>
      <c r="D19234" s="43"/>
      <c r="G19234" s="34"/>
      <c r="H19234" s="35"/>
    </row>
    <row r="19235" ht="14.25" customHeight="1">
      <c r="C19235" s="42"/>
      <c r="D19235" s="43"/>
      <c r="G19235" s="34"/>
      <c r="H19235" s="35"/>
    </row>
    <row r="19236" ht="14.25" customHeight="1">
      <c r="C19236" s="42"/>
      <c r="D19236" s="43"/>
      <c r="G19236" s="34"/>
      <c r="H19236" s="35"/>
    </row>
    <row r="19237" ht="14.25" customHeight="1">
      <c r="C19237" s="42"/>
      <c r="D19237" s="43"/>
      <c r="G19237" s="34"/>
      <c r="H19237" s="35"/>
    </row>
    <row r="19238" ht="14.25" customHeight="1">
      <c r="C19238" s="42"/>
      <c r="D19238" s="43"/>
      <c r="G19238" s="34"/>
      <c r="H19238" s="35"/>
    </row>
    <row r="19239" ht="14.25" customHeight="1">
      <c r="C19239" s="42"/>
      <c r="D19239" s="43"/>
      <c r="G19239" s="34"/>
      <c r="H19239" s="35"/>
    </row>
    <row r="19240" ht="14.25" customHeight="1">
      <c r="C19240" s="42"/>
      <c r="D19240" s="43"/>
      <c r="G19240" s="34"/>
      <c r="H19240" s="35"/>
    </row>
    <row r="19241" ht="14.25" customHeight="1">
      <c r="C19241" s="42"/>
      <c r="D19241" s="43"/>
      <c r="G19241" s="34"/>
      <c r="H19241" s="35"/>
    </row>
    <row r="19242" ht="14.25" customHeight="1">
      <c r="C19242" s="42"/>
      <c r="D19242" s="43"/>
      <c r="G19242" s="34"/>
      <c r="H19242" s="35"/>
    </row>
    <row r="19243" ht="14.25" customHeight="1">
      <c r="C19243" s="42"/>
      <c r="D19243" s="43"/>
      <c r="G19243" s="34"/>
      <c r="H19243" s="35"/>
    </row>
    <row r="19244" ht="14.25" customHeight="1">
      <c r="C19244" s="42"/>
      <c r="D19244" s="43"/>
      <c r="G19244" s="34"/>
      <c r="H19244" s="35"/>
    </row>
    <row r="19245" ht="14.25" customHeight="1">
      <c r="C19245" s="42"/>
      <c r="D19245" s="43"/>
      <c r="G19245" s="34"/>
      <c r="H19245" s="35"/>
    </row>
    <row r="19246" ht="14.25" customHeight="1">
      <c r="C19246" s="42"/>
      <c r="D19246" s="43"/>
      <c r="G19246" s="34"/>
      <c r="H19246" s="35"/>
    </row>
    <row r="19247" ht="14.25" customHeight="1">
      <c r="C19247" s="42"/>
      <c r="D19247" s="43"/>
      <c r="G19247" s="34"/>
      <c r="H19247" s="35"/>
    </row>
    <row r="19248" ht="14.25" customHeight="1">
      <c r="C19248" s="42"/>
      <c r="D19248" s="43"/>
      <c r="G19248" s="34"/>
      <c r="H19248" s="35"/>
    </row>
    <row r="19249" ht="14.25" customHeight="1">
      <c r="C19249" s="42"/>
      <c r="D19249" s="43"/>
      <c r="G19249" s="34"/>
      <c r="H19249" s="35"/>
    </row>
    <row r="19250" ht="14.25" customHeight="1">
      <c r="C19250" s="42"/>
      <c r="D19250" s="43"/>
      <c r="G19250" s="34"/>
      <c r="H19250" s="35"/>
    </row>
    <row r="19251" ht="14.25" customHeight="1">
      <c r="C19251" s="42"/>
      <c r="D19251" s="43"/>
      <c r="G19251" s="34"/>
      <c r="H19251" s="35"/>
    </row>
    <row r="19252" ht="14.25" customHeight="1">
      <c r="C19252" s="42"/>
      <c r="D19252" s="43"/>
      <c r="G19252" s="34"/>
      <c r="H19252" s="35"/>
    </row>
    <row r="19253" ht="14.25" customHeight="1">
      <c r="C19253" s="42"/>
      <c r="D19253" s="43"/>
      <c r="G19253" s="34"/>
      <c r="H19253" s="35"/>
    </row>
    <row r="19254" ht="14.25" customHeight="1">
      <c r="C19254" s="42"/>
      <c r="D19254" s="43"/>
      <c r="G19254" s="34"/>
      <c r="H19254" s="35"/>
    </row>
    <row r="19255" ht="14.25" customHeight="1">
      <c r="C19255" s="42"/>
      <c r="D19255" s="43"/>
      <c r="G19255" s="34"/>
      <c r="H19255" s="35"/>
    </row>
    <row r="19256" ht="14.25" customHeight="1">
      <c r="C19256" s="42"/>
      <c r="D19256" s="43"/>
      <c r="G19256" s="34"/>
      <c r="H19256" s="35"/>
    </row>
    <row r="19257" ht="14.25" customHeight="1">
      <c r="C19257" s="42"/>
      <c r="D19257" s="43"/>
      <c r="G19257" s="34"/>
      <c r="H19257" s="35"/>
    </row>
    <row r="19258" ht="14.25" customHeight="1">
      <c r="C19258" s="42"/>
      <c r="D19258" s="43"/>
      <c r="G19258" s="34"/>
      <c r="H19258" s="35"/>
    </row>
    <row r="19259" ht="14.25" customHeight="1">
      <c r="C19259" s="42"/>
      <c r="D19259" s="43"/>
      <c r="G19259" s="34"/>
      <c r="H19259" s="35"/>
    </row>
    <row r="19260" ht="14.25" customHeight="1">
      <c r="C19260" s="42"/>
      <c r="D19260" s="43"/>
      <c r="G19260" s="34"/>
      <c r="H19260" s="35"/>
    </row>
    <row r="19261" ht="14.25" customHeight="1">
      <c r="C19261" s="42"/>
      <c r="D19261" s="43"/>
      <c r="G19261" s="34"/>
      <c r="H19261" s="35"/>
    </row>
    <row r="19262" ht="14.25" customHeight="1">
      <c r="C19262" s="42"/>
      <c r="D19262" s="43"/>
      <c r="G19262" s="34"/>
      <c r="H19262" s="35"/>
    </row>
    <row r="19263" ht="14.25" customHeight="1">
      <c r="C19263" s="42"/>
      <c r="D19263" s="43"/>
      <c r="G19263" s="34"/>
      <c r="H19263" s="35"/>
    </row>
    <row r="19264" ht="14.25" customHeight="1">
      <c r="C19264" s="42"/>
      <c r="D19264" s="43"/>
      <c r="G19264" s="34"/>
      <c r="H19264" s="35"/>
    </row>
    <row r="19265" ht="14.25" customHeight="1">
      <c r="C19265" s="42"/>
      <c r="D19265" s="43"/>
      <c r="G19265" s="34"/>
      <c r="H19265" s="35"/>
    </row>
    <row r="19266" ht="14.25" customHeight="1">
      <c r="C19266" s="42"/>
      <c r="D19266" s="43"/>
      <c r="G19266" s="34"/>
      <c r="H19266" s="35"/>
    </row>
    <row r="19267" ht="14.25" customHeight="1">
      <c r="C19267" s="42"/>
      <c r="D19267" s="43"/>
      <c r="G19267" s="34"/>
      <c r="H19267" s="35"/>
    </row>
    <row r="19268" ht="14.25" customHeight="1">
      <c r="C19268" s="42"/>
      <c r="D19268" s="43"/>
      <c r="G19268" s="34"/>
      <c r="H19268" s="35"/>
    </row>
    <row r="19269" ht="14.25" customHeight="1">
      <c r="C19269" s="42"/>
      <c r="D19269" s="43"/>
      <c r="G19269" s="34"/>
      <c r="H19269" s="35"/>
    </row>
    <row r="19270" ht="14.25" customHeight="1">
      <c r="C19270" s="42"/>
      <c r="D19270" s="43"/>
      <c r="G19270" s="34"/>
      <c r="H19270" s="35"/>
    </row>
    <row r="19271" ht="14.25" customHeight="1">
      <c r="C19271" s="42"/>
      <c r="D19271" s="43"/>
      <c r="G19271" s="34"/>
      <c r="H19271" s="35"/>
    </row>
    <row r="19272" ht="14.25" customHeight="1">
      <c r="C19272" s="42"/>
      <c r="D19272" s="43"/>
      <c r="G19272" s="34"/>
      <c r="H19272" s="35"/>
    </row>
    <row r="19273" ht="14.25" customHeight="1">
      <c r="C19273" s="42"/>
      <c r="D19273" s="43"/>
      <c r="G19273" s="34"/>
      <c r="H19273" s="35"/>
    </row>
    <row r="19274" ht="14.25" customHeight="1">
      <c r="C19274" s="42"/>
      <c r="D19274" s="43"/>
      <c r="G19274" s="34"/>
      <c r="H19274" s="35"/>
    </row>
    <row r="19275" ht="14.25" customHeight="1">
      <c r="C19275" s="42"/>
      <c r="D19275" s="43"/>
      <c r="G19275" s="34"/>
      <c r="H19275" s="35"/>
    </row>
    <row r="19276" ht="14.25" customHeight="1">
      <c r="C19276" s="42"/>
      <c r="D19276" s="43"/>
      <c r="G19276" s="34"/>
      <c r="H19276" s="35"/>
    </row>
    <row r="19277" ht="14.25" customHeight="1">
      <c r="C19277" s="42"/>
      <c r="D19277" s="43"/>
      <c r="G19277" s="34"/>
      <c r="H19277" s="35"/>
    </row>
    <row r="19278" ht="14.25" customHeight="1">
      <c r="C19278" s="42"/>
      <c r="D19278" s="43"/>
      <c r="G19278" s="34"/>
      <c r="H19278" s="35"/>
    </row>
    <row r="19279" ht="14.25" customHeight="1">
      <c r="C19279" s="42"/>
      <c r="D19279" s="43"/>
      <c r="G19279" s="34"/>
      <c r="H19279" s="35"/>
    </row>
    <row r="19280" ht="14.25" customHeight="1">
      <c r="C19280" s="42"/>
      <c r="D19280" s="43"/>
      <c r="G19280" s="34"/>
      <c r="H19280" s="35"/>
    </row>
    <row r="19281" ht="14.25" customHeight="1">
      <c r="C19281" s="42"/>
      <c r="D19281" s="43"/>
      <c r="G19281" s="34"/>
      <c r="H19281" s="35"/>
    </row>
    <row r="19282" ht="14.25" customHeight="1">
      <c r="C19282" s="42"/>
      <c r="D19282" s="43"/>
      <c r="G19282" s="34"/>
      <c r="H19282" s="35"/>
    </row>
    <row r="19283" ht="14.25" customHeight="1">
      <c r="C19283" s="42"/>
      <c r="D19283" s="43"/>
      <c r="G19283" s="34"/>
      <c r="H19283" s="35"/>
    </row>
    <row r="19284" ht="14.25" customHeight="1">
      <c r="C19284" s="42"/>
      <c r="D19284" s="43"/>
      <c r="G19284" s="34"/>
      <c r="H19284" s="35"/>
    </row>
    <row r="19285" ht="14.25" customHeight="1">
      <c r="C19285" s="42"/>
      <c r="D19285" s="43"/>
      <c r="G19285" s="34"/>
      <c r="H19285" s="35"/>
    </row>
    <row r="19286" ht="14.25" customHeight="1">
      <c r="C19286" s="42"/>
      <c r="D19286" s="43"/>
      <c r="G19286" s="34"/>
      <c r="H19286" s="35"/>
    </row>
    <row r="19287" ht="14.25" customHeight="1">
      <c r="C19287" s="42"/>
      <c r="D19287" s="43"/>
      <c r="G19287" s="34"/>
      <c r="H19287" s="35"/>
    </row>
    <row r="19288" ht="14.25" customHeight="1">
      <c r="C19288" s="42"/>
      <c r="D19288" s="43"/>
      <c r="G19288" s="34"/>
      <c r="H19288" s="35"/>
    </row>
    <row r="19289" ht="14.25" customHeight="1">
      <c r="C19289" s="42"/>
      <c r="D19289" s="43"/>
      <c r="G19289" s="34"/>
      <c r="H19289" s="35"/>
    </row>
    <row r="19290" ht="14.25" customHeight="1">
      <c r="C19290" s="42"/>
      <c r="D19290" s="43"/>
      <c r="G19290" s="34"/>
      <c r="H19290" s="35"/>
    </row>
    <row r="19291" ht="14.25" customHeight="1">
      <c r="C19291" s="42"/>
      <c r="D19291" s="43"/>
      <c r="G19291" s="34"/>
      <c r="H19291" s="35"/>
    </row>
    <row r="19292" ht="14.25" customHeight="1">
      <c r="C19292" s="42"/>
      <c r="D19292" s="43"/>
      <c r="G19292" s="34"/>
      <c r="H19292" s="35"/>
    </row>
    <row r="19293" ht="14.25" customHeight="1">
      <c r="C19293" s="42"/>
      <c r="D19293" s="43"/>
      <c r="G19293" s="34"/>
      <c r="H19293" s="35"/>
    </row>
    <row r="19294" ht="14.25" customHeight="1">
      <c r="C19294" s="42"/>
      <c r="D19294" s="43"/>
      <c r="G19294" s="34"/>
      <c r="H19294" s="35"/>
    </row>
    <row r="19295" ht="14.25" customHeight="1">
      <c r="C19295" s="42"/>
      <c r="D19295" s="43"/>
      <c r="G19295" s="34"/>
      <c r="H19295" s="35"/>
    </row>
    <row r="19296" ht="14.25" customHeight="1">
      <c r="C19296" s="42"/>
      <c r="D19296" s="43"/>
      <c r="G19296" s="34"/>
      <c r="H19296" s="35"/>
    </row>
    <row r="19297" ht="14.25" customHeight="1">
      <c r="C19297" s="42"/>
      <c r="D19297" s="43"/>
      <c r="G19297" s="34"/>
      <c r="H19297" s="35"/>
    </row>
    <row r="19298" ht="14.25" customHeight="1">
      <c r="C19298" s="42"/>
      <c r="D19298" s="43"/>
      <c r="G19298" s="34"/>
      <c r="H19298" s="35"/>
    </row>
    <row r="19299" ht="14.25" customHeight="1">
      <c r="C19299" s="42"/>
      <c r="D19299" s="43"/>
      <c r="G19299" s="34"/>
      <c r="H19299" s="35"/>
    </row>
    <row r="19300" ht="14.25" customHeight="1">
      <c r="C19300" s="42"/>
      <c r="D19300" s="43"/>
      <c r="G19300" s="34"/>
      <c r="H19300" s="35"/>
    </row>
    <row r="19301" ht="14.25" customHeight="1">
      <c r="C19301" s="42"/>
      <c r="D19301" s="43"/>
      <c r="G19301" s="34"/>
      <c r="H19301" s="35"/>
    </row>
    <row r="19302" ht="14.25" customHeight="1">
      <c r="C19302" s="42"/>
      <c r="D19302" s="43"/>
      <c r="G19302" s="34"/>
      <c r="H19302" s="35"/>
    </row>
    <row r="19303" ht="14.25" customHeight="1">
      <c r="C19303" s="42"/>
      <c r="D19303" s="43"/>
      <c r="G19303" s="34"/>
      <c r="H19303" s="35"/>
    </row>
    <row r="19304" ht="14.25" customHeight="1">
      <c r="C19304" s="42"/>
      <c r="D19304" s="43"/>
      <c r="G19304" s="34"/>
      <c r="H19304" s="35"/>
    </row>
    <row r="19305" ht="14.25" customHeight="1">
      <c r="C19305" s="42"/>
      <c r="D19305" s="43"/>
      <c r="G19305" s="34"/>
      <c r="H19305" s="35"/>
    </row>
    <row r="19306" ht="14.25" customHeight="1">
      <c r="C19306" s="42"/>
      <c r="D19306" s="43"/>
      <c r="G19306" s="34"/>
      <c r="H19306" s="35"/>
    </row>
    <row r="19307" ht="14.25" customHeight="1">
      <c r="C19307" s="42"/>
      <c r="D19307" s="43"/>
      <c r="G19307" s="34"/>
      <c r="H19307" s="35"/>
    </row>
    <row r="19308" ht="14.25" customHeight="1">
      <c r="C19308" s="42"/>
      <c r="D19308" s="43"/>
      <c r="G19308" s="34"/>
      <c r="H19308" s="35"/>
    </row>
    <row r="19309" ht="14.25" customHeight="1">
      <c r="C19309" s="42"/>
      <c r="D19309" s="43"/>
      <c r="G19309" s="34"/>
      <c r="H19309" s="35"/>
    </row>
    <row r="19310" ht="14.25" customHeight="1">
      <c r="C19310" s="42"/>
      <c r="D19310" s="43"/>
      <c r="G19310" s="34"/>
      <c r="H19310" s="35"/>
    </row>
    <row r="19311" ht="14.25" customHeight="1">
      <c r="C19311" s="42"/>
      <c r="D19311" s="43"/>
      <c r="G19311" s="34"/>
      <c r="H19311" s="35"/>
    </row>
    <row r="19312" ht="14.25" customHeight="1">
      <c r="C19312" s="42"/>
      <c r="D19312" s="43"/>
      <c r="G19312" s="34"/>
      <c r="H19312" s="35"/>
    </row>
    <row r="19313" ht="14.25" customHeight="1">
      <c r="C19313" s="42"/>
      <c r="D19313" s="43"/>
      <c r="G19313" s="34"/>
      <c r="H19313" s="35"/>
    </row>
    <row r="19314" ht="14.25" customHeight="1">
      <c r="C19314" s="42"/>
      <c r="D19314" s="43"/>
      <c r="G19314" s="34"/>
      <c r="H19314" s="35"/>
    </row>
    <row r="19315" ht="14.25" customHeight="1">
      <c r="C19315" s="42"/>
      <c r="D19315" s="43"/>
      <c r="G19315" s="34"/>
      <c r="H19315" s="35"/>
    </row>
    <row r="19316" ht="14.25" customHeight="1">
      <c r="C19316" s="42"/>
      <c r="D19316" s="43"/>
      <c r="G19316" s="34"/>
      <c r="H19316" s="35"/>
    </row>
    <row r="19317" ht="14.25" customHeight="1">
      <c r="C19317" s="42"/>
      <c r="D19317" s="43"/>
      <c r="G19317" s="34"/>
      <c r="H19317" s="35"/>
    </row>
    <row r="19318" ht="14.25" customHeight="1">
      <c r="C19318" s="42"/>
      <c r="D19318" s="43"/>
      <c r="G19318" s="34"/>
      <c r="H19318" s="35"/>
    </row>
    <row r="19319" ht="14.25" customHeight="1">
      <c r="C19319" s="42"/>
      <c r="D19319" s="43"/>
      <c r="G19319" s="34"/>
      <c r="H19319" s="35"/>
    </row>
    <row r="19320" ht="14.25" customHeight="1">
      <c r="C19320" s="42"/>
      <c r="D19320" s="43"/>
      <c r="G19320" s="34"/>
      <c r="H19320" s="35"/>
    </row>
    <row r="19321" ht="14.25" customHeight="1">
      <c r="C19321" s="42"/>
      <c r="D19321" s="43"/>
      <c r="G19321" s="34"/>
      <c r="H19321" s="35"/>
    </row>
    <row r="19322" ht="14.25" customHeight="1">
      <c r="C19322" s="42"/>
      <c r="D19322" s="43"/>
      <c r="G19322" s="34"/>
      <c r="H19322" s="35"/>
    </row>
    <row r="19323" ht="14.25" customHeight="1">
      <c r="C19323" s="42"/>
      <c r="D19323" s="43"/>
      <c r="G19323" s="34"/>
      <c r="H19323" s="35"/>
    </row>
    <row r="19324" ht="14.25" customHeight="1">
      <c r="C19324" s="42"/>
      <c r="D19324" s="43"/>
      <c r="G19324" s="34"/>
      <c r="H19324" s="35"/>
    </row>
    <row r="19325" ht="14.25" customHeight="1">
      <c r="C19325" s="42"/>
      <c r="D19325" s="43"/>
      <c r="G19325" s="34"/>
      <c r="H19325" s="35"/>
    </row>
    <row r="19326" ht="14.25" customHeight="1">
      <c r="C19326" s="42"/>
      <c r="D19326" s="43"/>
      <c r="G19326" s="34"/>
      <c r="H19326" s="35"/>
    </row>
    <row r="19327" ht="14.25" customHeight="1">
      <c r="C19327" s="42"/>
      <c r="D19327" s="43"/>
      <c r="G19327" s="34"/>
      <c r="H19327" s="35"/>
    </row>
    <row r="19328" ht="14.25" customHeight="1">
      <c r="C19328" s="42"/>
      <c r="D19328" s="43"/>
      <c r="G19328" s="34"/>
      <c r="H19328" s="35"/>
    </row>
    <row r="19329" ht="14.25" customHeight="1">
      <c r="C19329" s="42"/>
      <c r="D19329" s="43"/>
      <c r="G19329" s="34"/>
      <c r="H19329" s="35"/>
    </row>
    <row r="19330" ht="14.25" customHeight="1">
      <c r="C19330" s="42"/>
      <c r="D19330" s="43"/>
      <c r="G19330" s="34"/>
      <c r="H19330" s="35"/>
    </row>
    <row r="19331" ht="14.25" customHeight="1">
      <c r="C19331" s="42"/>
      <c r="D19331" s="43"/>
      <c r="G19331" s="34"/>
      <c r="H19331" s="35"/>
    </row>
    <row r="19332" ht="14.25" customHeight="1">
      <c r="C19332" s="42"/>
      <c r="D19332" s="43"/>
      <c r="G19332" s="34"/>
      <c r="H19332" s="35"/>
    </row>
    <row r="19333" ht="14.25" customHeight="1">
      <c r="C19333" s="42"/>
      <c r="D19333" s="43"/>
      <c r="G19333" s="34"/>
      <c r="H19333" s="35"/>
    </row>
    <row r="19334" ht="14.25" customHeight="1">
      <c r="C19334" s="42"/>
      <c r="D19334" s="43"/>
      <c r="G19334" s="34"/>
      <c r="H19334" s="35"/>
    </row>
    <row r="19335" ht="14.25" customHeight="1">
      <c r="C19335" s="42"/>
      <c r="D19335" s="43"/>
      <c r="G19335" s="34"/>
      <c r="H19335" s="35"/>
    </row>
    <row r="19336" ht="14.25" customHeight="1">
      <c r="C19336" s="42"/>
      <c r="D19336" s="43"/>
      <c r="G19336" s="34"/>
      <c r="H19336" s="35"/>
    </row>
    <row r="19337" ht="14.25" customHeight="1">
      <c r="C19337" s="42"/>
      <c r="D19337" s="43"/>
      <c r="G19337" s="34"/>
      <c r="H19337" s="35"/>
    </row>
    <row r="19338" ht="14.25" customHeight="1">
      <c r="C19338" s="42"/>
      <c r="D19338" s="43"/>
      <c r="G19338" s="34"/>
      <c r="H19338" s="35"/>
    </row>
    <row r="19339" ht="14.25" customHeight="1">
      <c r="C19339" s="42"/>
      <c r="D19339" s="43"/>
      <c r="G19339" s="34"/>
      <c r="H19339" s="35"/>
    </row>
    <row r="19340" ht="14.25" customHeight="1">
      <c r="C19340" s="42"/>
      <c r="D19340" s="43"/>
      <c r="G19340" s="34"/>
      <c r="H19340" s="35"/>
    </row>
    <row r="19341" ht="14.25" customHeight="1">
      <c r="C19341" s="42"/>
      <c r="D19341" s="43"/>
      <c r="G19341" s="34"/>
      <c r="H19341" s="35"/>
    </row>
    <row r="19342" ht="14.25" customHeight="1">
      <c r="C19342" s="42"/>
      <c r="D19342" s="43"/>
      <c r="G19342" s="34"/>
      <c r="H19342" s="35"/>
    </row>
    <row r="19343" ht="14.25" customHeight="1">
      <c r="C19343" s="42"/>
      <c r="D19343" s="43"/>
      <c r="G19343" s="34"/>
      <c r="H19343" s="35"/>
    </row>
    <row r="19344" ht="14.25" customHeight="1">
      <c r="C19344" s="42"/>
      <c r="D19344" s="43"/>
      <c r="G19344" s="34"/>
      <c r="H19344" s="35"/>
    </row>
    <row r="19345" ht="14.25" customHeight="1">
      <c r="C19345" s="42"/>
      <c r="D19345" s="43"/>
      <c r="G19345" s="34"/>
      <c r="H19345" s="35"/>
    </row>
    <row r="19346" ht="14.25" customHeight="1">
      <c r="C19346" s="42"/>
      <c r="D19346" s="43"/>
      <c r="G19346" s="34"/>
      <c r="H19346" s="35"/>
    </row>
    <row r="19347" ht="14.25" customHeight="1">
      <c r="C19347" s="42"/>
      <c r="D19347" s="43"/>
      <c r="G19347" s="34"/>
      <c r="H19347" s="35"/>
    </row>
    <row r="19348" ht="14.25" customHeight="1">
      <c r="C19348" s="42"/>
      <c r="D19348" s="43"/>
      <c r="G19348" s="34"/>
      <c r="H19348" s="35"/>
    </row>
    <row r="19349" ht="14.25" customHeight="1">
      <c r="C19349" s="42"/>
      <c r="D19349" s="43"/>
      <c r="G19349" s="34"/>
      <c r="H19349" s="35"/>
    </row>
    <row r="19350" ht="14.25" customHeight="1">
      <c r="C19350" s="42"/>
      <c r="D19350" s="43"/>
      <c r="G19350" s="34"/>
      <c r="H19350" s="35"/>
    </row>
    <row r="19351" ht="14.25" customHeight="1">
      <c r="C19351" s="42"/>
      <c r="D19351" s="43"/>
      <c r="G19351" s="34"/>
      <c r="H19351" s="35"/>
    </row>
    <row r="19352" ht="14.25" customHeight="1">
      <c r="C19352" s="42"/>
      <c r="D19352" s="43"/>
      <c r="G19352" s="34"/>
      <c r="H19352" s="35"/>
    </row>
    <row r="19353" ht="14.25" customHeight="1">
      <c r="C19353" s="42"/>
      <c r="D19353" s="43"/>
      <c r="G19353" s="34"/>
      <c r="H19353" s="35"/>
    </row>
    <row r="19354" ht="14.25" customHeight="1">
      <c r="C19354" s="42"/>
      <c r="D19354" s="43"/>
      <c r="G19354" s="34"/>
      <c r="H19354" s="35"/>
    </row>
    <row r="19355" ht="14.25" customHeight="1">
      <c r="C19355" s="42"/>
      <c r="D19355" s="43"/>
      <c r="G19355" s="34"/>
      <c r="H19355" s="35"/>
    </row>
    <row r="19356" ht="14.25" customHeight="1">
      <c r="C19356" s="42"/>
      <c r="D19356" s="43"/>
      <c r="G19356" s="34"/>
      <c r="H19356" s="35"/>
    </row>
    <row r="19357" ht="14.25" customHeight="1">
      <c r="C19357" s="42"/>
      <c r="D19357" s="43"/>
      <c r="G19357" s="34"/>
      <c r="H19357" s="35"/>
    </row>
    <row r="19358" ht="14.25" customHeight="1">
      <c r="C19358" s="42"/>
      <c r="D19358" s="43"/>
      <c r="G19358" s="34"/>
      <c r="H19358" s="35"/>
    </row>
    <row r="19359" ht="14.25" customHeight="1">
      <c r="C19359" s="42"/>
      <c r="D19359" s="43"/>
      <c r="G19359" s="34"/>
      <c r="H19359" s="35"/>
    </row>
    <row r="19360" ht="14.25" customHeight="1">
      <c r="C19360" s="42"/>
      <c r="D19360" s="43"/>
      <c r="G19360" s="34"/>
      <c r="H19360" s="35"/>
    </row>
    <row r="19361" ht="14.25" customHeight="1">
      <c r="C19361" s="42"/>
      <c r="D19361" s="43"/>
      <c r="G19361" s="34"/>
      <c r="H19361" s="35"/>
    </row>
    <row r="19362" ht="14.25" customHeight="1">
      <c r="C19362" s="42"/>
      <c r="D19362" s="43"/>
      <c r="G19362" s="34"/>
      <c r="H19362" s="35"/>
    </row>
    <row r="19363" ht="14.25" customHeight="1">
      <c r="C19363" s="42"/>
      <c r="D19363" s="43"/>
      <c r="G19363" s="34"/>
      <c r="H19363" s="35"/>
    </row>
    <row r="19364" ht="14.25" customHeight="1">
      <c r="C19364" s="42"/>
      <c r="D19364" s="43"/>
      <c r="G19364" s="34"/>
      <c r="H19364" s="35"/>
    </row>
    <row r="19365" ht="14.25" customHeight="1">
      <c r="C19365" s="42"/>
      <c r="D19365" s="43"/>
      <c r="G19365" s="34"/>
      <c r="H19365" s="35"/>
    </row>
    <row r="19366" ht="14.25" customHeight="1">
      <c r="C19366" s="42"/>
      <c r="D19366" s="43"/>
      <c r="G19366" s="34"/>
      <c r="H19366" s="35"/>
    </row>
    <row r="19367" ht="14.25" customHeight="1">
      <c r="C19367" s="42"/>
      <c r="D19367" s="43"/>
      <c r="G19367" s="34"/>
      <c r="H19367" s="35"/>
    </row>
    <row r="19368" ht="14.25" customHeight="1">
      <c r="C19368" s="42"/>
      <c r="D19368" s="43"/>
      <c r="G19368" s="34"/>
      <c r="H19368" s="35"/>
    </row>
    <row r="19369" ht="14.25" customHeight="1">
      <c r="C19369" s="42"/>
      <c r="D19369" s="43"/>
      <c r="G19369" s="34"/>
      <c r="H19369" s="35"/>
    </row>
    <row r="19370" ht="14.25" customHeight="1">
      <c r="C19370" s="42"/>
      <c r="D19370" s="43"/>
      <c r="G19370" s="34"/>
      <c r="H19370" s="35"/>
    </row>
    <row r="19371" ht="14.25" customHeight="1">
      <c r="C19371" s="42"/>
      <c r="D19371" s="43"/>
      <c r="G19371" s="34"/>
      <c r="H19371" s="35"/>
    </row>
    <row r="19372" ht="14.25" customHeight="1">
      <c r="C19372" s="42"/>
      <c r="D19372" s="43"/>
      <c r="G19372" s="34"/>
      <c r="H19372" s="35"/>
    </row>
    <row r="19373" ht="14.25" customHeight="1">
      <c r="C19373" s="42"/>
      <c r="D19373" s="43"/>
      <c r="G19373" s="34"/>
      <c r="H19373" s="35"/>
    </row>
    <row r="19374" ht="14.25" customHeight="1">
      <c r="C19374" s="42"/>
      <c r="D19374" s="43"/>
      <c r="G19374" s="34"/>
      <c r="H19374" s="35"/>
    </row>
    <row r="19375" ht="14.25" customHeight="1">
      <c r="C19375" s="42"/>
      <c r="D19375" s="43"/>
      <c r="G19375" s="34"/>
      <c r="H19375" s="35"/>
    </row>
    <row r="19376" ht="14.25" customHeight="1">
      <c r="C19376" s="42"/>
      <c r="D19376" s="43"/>
      <c r="G19376" s="34"/>
      <c r="H19376" s="35"/>
    </row>
    <row r="19377" ht="14.25" customHeight="1">
      <c r="C19377" s="42"/>
      <c r="D19377" s="43"/>
      <c r="G19377" s="34"/>
      <c r="H19377" s="35"/>
    </row>
    <row r="19378" ht="14.25" customHeight="1">
      <c r="C19378" s="42"/>
      <c r="D19378" s="43"/>
      <c r="G19378" s="34"/>
      <c r="H19378" s="35"/>
    </row>
    <row r="19379" ht="14.25" customHeight="1">
      <c r="C19379" s="42"/>
      <c r="D19379" s="43"/>
      <c r="G19379" s="34"/>
      <c r="H19379" s="35"/>
    </row>
    <row r="19380" ht="14.25" customHeight="1">
      <c r="C19380" s="42"/>
      <c r="D19380" s="43"/>
      <c r="G19380" s="34"/>
      <c r="H19380" s="35"/>
    </row>
    <row r="19381" ht="14.25" customHeight="1">
      <c r="C19381" s="42"/>
      <c r="D19381" s="43"/>
      <c r="G19381" s="34"/>
      <c r="H19381" s="35"/>
    </row>
    <row r="19382" ht="14.25" customHeight="1">
      <c r="C19382" s="42"/>
      <c r="D19382" s="43"/>
      <c r="G19382" s="34"/>
      <c r="H19382" s="35"/>
    </row>
    <row r="19383" ht="14.25" customHeight="1">
      <c r="C19383" s="42"/>
      <c r="D19383" s="43"/>
      <c r="G19383" s="34"/>
      <c r="H19383" s="35"/>
    </row>
    <row r="19384" ht="14.25" customHeight="1">
      <c r="C19384" s="42"/>
      <c r="D19384" s="43"/>
      <c r="G19384" s="34"/>
      <c r="H19384" s="35"/>
    </row>
    <row r="19385" ht="14.25" customHeight="1">
      <c r="C19385" s="42"/>
      <c r="D19385" s="43"/>
      <c r="G19385" s="34"/>
      <c r="H19385" s="35"/>
    </row>
    <row r="19386" ht="14.25" customHeight="1">
      <c r="C19386" s="42"/>
      <c r="D19386" s="43"/>
      <c r="G19386" s="34"/>
      <c r="H19386" s="35"/>
    </row>
    <row r="19387" ht="14.25" customHeight="1">
      <c r="C19387" s="42"/>
      <c r="D19387" s="43"/>
      <c r="G19387" s="34"/>
      <c r="H19387" s="35"/>
    </row>
    <row r="19388" ht="14.25" customHeight="1">
      <c r="C19388" s="42"/>
      <c r="D19388" s="43"/>
      <c r="G19388" s="34"/>
      <c r="H19388" s="35"/>
    </row>
    <row r="19389" ht="14.25" customHeight="1">
      <c r="C19389" s="42"/>
      <c r="D19389" s="43"/>
      <c r="G19389" s="34"/>
      <c r="H19389" s="35"/>
    </row>
    <row r="19390" ht="14.25" customHeight="1">
      <c r="C19390" s="42"/>
      <c r="D19390" s="43"/>
      <c r="G19390" s="34"/>
      <c r="H19390" s="35"/>
    </row>
    <row r="19391" ht="14.25" customHeight="1">
      <c r="C19391" s="42"/>
      <c r="D19391" s="43"/>
      <c r="G19391" s="34"/>
      <c r="H19391" s="35"/>
    </row>
    <row r="19392" ht="14.25" customHeight="1">
      <c r="C19392" s="42"/>
      <c r="D19392" s="43"/>
      <c r="G19392" s="34"/>
      <c r="H19392" s="35"/>
    </row>
    <row r="19393" ht="14.25" customHeight="1">
      <c r="C19393" s="42"/>
      <c r="D19393" s="43"/>
      <c r="G19393" s="34"/>
      <c r="H19393" s="35"/>
    </row>
    <row r="19394" ht="14.25" customHeight="1">
      <c r="C19394" s="42"/>
      <c r="D19394" s="43"/>
      <c r="G19394" s="34"/>
      <c r="H19394" s="35"/>
    </row>
    <row r="19395" ht="14.25" customHeight="1">
      <c r="C19395" s="42"/>
      <c r="D19395" s="43"/>
      <c r="G19395" s="34"/>
      <c r="H19395" s="35"/>
    </row>
    <row r="19396" ht="14.25" customHeight="1">
      <c r="C19396" s="42"/>
      <c r="D19396" s="43"/>
      <c r="G19396" s="34"/>
      <c r="H19396" s="35"/>
    </row>
    <row r="19397" ht="14.25" customHeight="1">
      <c r="C19397" s="42"/>
      <c r="D19397" s="43"/>
      <c r="G19397" s="34"/>
      <c r="H19397" s="35"/>
    </row>
    <row r="19398" ht="14.25" customHeight="1">
      <c r="C19398" s="42"/>
      <c r="D19398" s="43"/>
      <c r="G19398" s="34"/>
      <c r="H19398" s="35"/>
    </row>
    <row r="19399" ht="14.25" customHeight="1">
      <c r="C19399" s="42"/>
      <c r="D19399" s="43"/>
      <c r="G19399" s="34"/>
      <c r="H19399" s="35"/>
    </row>
    <row r="19400" ht="14.25" customHeight="1">
      <c r="C19400" s="42"/>
      <c r="D19400" s="43"/>
      <c r="G19400" s="34"/>
      <c r="H19400" s="35"/>
    </row>
    <row r="19401" ht="14.25" customHeight="1">
      <c r="C19401" s="42"/>
      <c r="D19401" s="43"/>
      <c r="G19401" s="34"/>
      <c r="H19401" s="35"/>
    </row>
    <row r="19402" ht="14.25" customHeight="1">
      <c r="C19402" s="42"/>
      <c r="D19402" s="43"/>
      <c r="G19402" s="34"/>
      <c r="H19402" s="35"/>
    </row>
    <row r="19403" ht="14.25" customHeight="1">
      <c r="C19403" s="42"/>
      <c r="D19403" s="43"/>
      <c r="G19403" s="34"/>
      <c r="H19403" s="35"/>
    </row>
    <row r="19404" ht="14.25" customHeight="1">
      <c r="C19404" s="42"/>
      <c r="D19404" s="43"/>
      <c r="G19404" s="34"/>
      <c r="H19404" s="35"/>
    </row>
    <row r="19405" ht="14.25" customHeight="1">
      <c r="C19405" s="42"/>
      <c r="D19405" s="43"/>
      <c r="G19405" s="34"/>
      <c r="H19405" s="35"/>
    </row>
    <row r="19406" ht="14.25" customHeight="1">
      <c r="C19406" s="42"/>
      <c r="D19406" s="43"/>
      <c r="G19406" s="34"/>
      <c r="H19406" s="35"/>
    </row>
    <row r="19407" ht="14.25" customHeight="1">
      <c r="C19407" s="42"/>
      <c r="D19407" s="43"/>
      <c r="G19407" s="34"/>
      <c r="H19407" s="35"/>
    </row>
    <row r="19408" ht="14.25" customHeight="1">
      <c r="C19408" s="42"/>
      <c r="D19408" s="43"/>
      <c r="G19408" s="34"/>
      <c r="H19408" s="35"/>
    </row>
    <row r="19409" ht="14.25" customHeight="1">
      <c r="C19409" s="42"/>
      <c r="D19409" s="43"/>
      <c r="G19409" s="34"/>
      <c r="H19409" s="35"/>
    </row>
    <row r="19410" ht="14.25" customHeight="1">
      <c r="C19410" s="42"/>
      <c r="D19410" s="43"/>
      <c r="G19410" s="34"/>
      <c r="H19410" s="35"/>
    </row>
    <row r="19411" ht="14.25" customHeight="1">
      <c r="C19411" s="42"/>
      <c r="D19411" s="43"/>
      <c r="G19411" s="34"/>
      <c r="H19411" s="35"/>
    </row>
    <row r="19412" ht="14.25" customHeight="1">
      <c r="C19412" s="42"/>
      <c r="D19412" s="43"/>
      <c r="G19412" s="34"/>
      <c r="H19412" s="35"/>
    </row>
    <row r="19413" ht="14.25" customHeight="1">
      <c r="C19413" s="42"/>
      <c r="D19413" s="43"/>
      <c r="G19413" s="34"/>
      <c r="H19413" s="35"/>
    </row>
    <row r="19414" ht="14.25" customHeight="1">
      <c r="C19414" s="42"/>
      <c r="D19414" s="43"/>
      <c r="G19414" s="34"/>
      <c r="H19414" s="35"/>
    </row>
    <row r="19415" ht="14.25" customHeight="1">
      <c r="C19415" s="42"/>
      <c r="D19415" s="43"/>
      <c r="G19415" s="34"/>
      <c r="H19415" s="35"/>
    </row>
    <row r="19416" ht="14.25" customHeight="1">
      <c r="C19416" s="42"/>
      <c r="D19416" s="43"/>
      <c r="G19416" s="34"/>
      <c r="H19416" s="35"/>
    </row>
    <row r="19417" ht="14.25" customHeight="1">
      <c r="C19417" s="42"/>
      <c r="D19417" s="43"/>
      <c r="G19417" s="34"/>
      <c r="H19417" s="35"/>
    </row>
    <row r="19418" ht="14.25" customHeight="1">
      <c r="C19418" s="42"/>
      <c r="D19418" s="43"/>
      <c r="G19418" s="34"/>
      <c r="H19418" s="35"/>
    </row>
    <row r="19419" ht="14.25" customHeight="1">
      <c r="C19419" s="42"/>
      <c r="D19419" s="43"/>
      <c r="G19419" s="34"/>
      <c r="H19419" s="35"/>
    </row>
    <row r="19420" ht="14.25" customHeight="1">
      <c r="C19420" s="42"/>
      <c r="D19420" s="43"/>
      <c r="G19420" s="34"/>
      <c r="H19420" s="35"/>
    </row>
    <row r="19421" ht="14.25" customHeight="1">
      <c r="C19421" s="42"/>
      <c r="D19421" s="43"/>
      <c r="G19421" s="34"/>
      <c r="H19421" s="35"/>
    </row>
    <row r="19422" ht="14.25" customHeight="1">
      <c r="C19422" s="42"/>
      <c r="D19422" s="43"/>
      <c r="G19422" s="34"/>
      <c r="H19422" s="35"/>
    </row>
    <row r="19423" ht="14.25" customHeight="1">
      <c r="C19423" s="42"/>
      <c r="D19423" s="43"/>
      <c r="G19423" s="34"/>
      <c r="H19423" s="35"/>
    </row>
    <row r="19424" ht="14.25" customHeight="1">
      <c r="C19424" s="42"/>
      <c r="D19424" s="43"/>
      <c r="G19424" s="34"/>
      <c r="H19424" s="35"/>
    </row>
    <row r="19425" ht="14.25" customHeight="1">
      <c r="C19425" s="42"/>
      <c r="D19425" s="43"/>
      <c r="G19425" s="34"/>
      <c r="H19425" s="35"/>
    </row>
    <row r="19426" ht="14.25" customHeight="1">
      <c r="C19426" s="42"/>
      <c r="D19426" s="43"/>
      <c r="G19426" s="34"/>
      <c r="H19426" s="35"/>
    </row>
    <row r="19427" ht="14.25" customHeight="1">
      <c r="C19427" s="42"/>
      <c r="D19427" s="43"/>
      <c r="G19427" s="34"/>
      <c r="H19427" s="35"/>
    </row>
    <row r="19428" ht="14.25" customHeight="1">
      <c r="C19428" s="42"/>
      <c r="D19428" s="43"/>
      <c r="G19428" s="34"/>
      <c r="H19428" s="35"/>
    </row>
    <row r="19429" ht="14.25" customHeight="1">
      <c r="C19429" s="42"/>
      <c r="D19429" s="43"/>
      <c r="G19429" s="34"/>
      <c r="H19429" s="35"/>
    </row>
    <row r="19430" ht="14.25" customHeight="1">
      <c r="C19430" s="42"/>
      <c r="D19430" s="43"/>
      <c r="G19430" s="34"/>
      <c r="H19430" s="35"/>
    </row>
    <row r="19431" ht="14.25" customHeight="1">
      <c r="C19431" s="42"/>
      <c r="D19431" s="43"/>
      <c r="G19431" s="34"/>
      <c r="H19431" s="35"/>
    </row>
    <row r="19432" ht="14.25" customHeight="1">
      <c r="C19432" s="42"/>
      <c r="D19432" s="43"/>
      <c r="G19432" s="34"/>
      <c r="H19432" s="35"/>
    </row>
    <row r="19433" ht="14.25" customHeight="1">
      <c r="C19433" s="42"/>
      <c r="D19433" s="43"/>
      <c r="G19433" s="34"/>
      <c r="H19433" s="35"/>
    </row>
    <row r="19434" ht="14.25" customHeight="1">
      <c r="C19434" s="42"/>
      <c r="D19434" s="43"/>
      <c r="G19434" s="34"/>
      <c r="H19434" s="35"/>
    </row>
    <row r="19435" ht="14.25" customHeight="1">
      <c r="C19435" s="42"/>
      <c r="D19435" s="43"/>
      <c r="G19435" s="34"/>
      <c r="H19435" s="35"/>
    </row>
    <row r="19436" ht="14.25" customHeight="1">
      <c r="C19436" s="42"/>
      <c r="D19436" s="43"/>
      <c r="G19436" s="34"/>
      <c r="H19436" s="35"/>
    </row>
    <row r="19437" ht="14.25" customHeight="1">
      <c r="C19437" s="42"/>
      <c r="D19437" s="43"/>
      <c r="G19437" s="34"/>
      <c r="H19437" s="35"/>
    </row>
    <row r="19438" ht="14.25" customHeight="1">
      <c r="C19438" s="42"/>
      <c r="D19438" s="43"/>
      <c r="G19438" s="34"/>
      <c r="H19438" s="35"/>
    </row>
    <row r="19439" ht="14.25" customHeight="1">
      <c r="C19439" s="42"/>
      <c r="D19439" s="43"/>
      <c r="G19439" s="34"/>
      <c r="H19439" s="35"/>
    </row>
    <row r="19440" ht="14.25" customHeight="1">
      <c r="C19440" s="42"/>
      <c r="D19440" s="43"/>
      <c r="G19440" s="34"/>
      <c r="H19440" s="35"/>
    </row>
    <row r="19441" ht="14.25" customHeight="1">
      <c r="C19441" s="42"/>
      <c r="D19441" s="43"/>
      <c r="G19441" s="34"/>
      <c r="H19441" s="35"/>
    </row>
    <row r="19442" ht="14.25" customHeight="1">
      <c r="C19442" s="42"/>
      <c r="D19442" s="43"/>
      <c r="G19442" s="34"/>
      <c r="H19442" s="35"/>
    </row>
    <row r="19443" ht="14.25" customHeight="1">
      <c r="C19443" s="42"/>
      <c r="D19443" s="43"/>
      <c r="G19443" s="34"/>
      <c r="H19443" s="35"/>
    </row>
    <row r="19444" ht="14.25" customHeight="1">
      <c r="C19444" s="42"/>
      <c r="D19444" s="43"/>
      <c r="G19444" s="34"/>
      <c r="H19444" s="35"/>
    </row>
    <row r="19445" ht="14.25" customHeight="1">
      <c r="C19445" s="42"/>
      <c r="D19445" s="43"/>
      <c r="G19445" s="34"/>
      <c r="H19445" s="35"/>
    </row>
    <row r="19446" ht="14.25" customHeight="1">
      <c r="C19446" s="42"/>
      <c r="D19446" s="43"/>
      <c r="G19446" s="34"/>
      <c r="H19446" s="35"/>
    </row>
    <row r="19447" ht="14.25" customHeight="1">
      <c r="C19447" s="42"/>
      <c r="D19447" s="43"/>
      <c r="G19447" s="34"/>
      <c r="H19447" s="35"/>
    </row>
    <row r="19448" ht="14.25" customHeight="1">
      <c r="C19448" s="42"/>
      <c r="D19448" s="43"/>
      <c r="G19448" s="34"/>
      <c r="H19448" s="35"/>
    </row>
    <row r="19449" ht="14.25" customHeight="1">
      <c r="C19449" s="42"/>
      <c r="D19449" s="43"/>
      <c r="G19449" s="34"/>
      <c r="H19449" s="35"/>
    </row>
    <row r="19450" ht="14.25" customHeight="1">
      <c r="C19450" s="42"/>
      <c r="D19450" s="43"/>
      <c r="G19450" s="34"/>
      <c r="H19450" s="35"/>
    </row>
    <row r="19451" ht="14.25" customHeight="1">
      <c r="C19451" s="42"/>
      <c r="D19451" s="43"/>
      <c r="G19451" s="34"/>
      <c r="H19451" s="35"/>
    </row>
    <row r="19452" ht="14.25" customHeight="1">
      <c r="C19452" s="42"/>
      <c r="D19452" s="43"/>
      <c r="G19452" s="34"/>
      <c r="H19452" s="35"/>
    </row>
    <row r="19453" ht="14.25" customHeight="1">
      <c r="C19453" s="42"/>
      <c r="D19453" s="43"/>
      <c r="G19453" s="34"/>
      <c r="H19453" s="35"/>
    </row>
    <row r="19454" ht="14.25" customHeight="1">
      <c r="C19454" s="42"/>
      <c r="D19454" s="43"/>
      <c r="G19454" s="34"/>
      <c r="H19454" s="35"/>
    </row>
    <row r="19455" ht="14.25" customHeight="1">
      <c r="C19455" s="42"/>
      <c r="D19455" s="43"/>
      <c r="G19455" s="34"/>
      <c r="H19455" s="35"/>
    </row>
    <row r="19456" ht="14.25" customHeight="1">
      <c r="C19456" s="42"/>
      <c r="D19456" s="43"/>
      <c r="G19456" s="34"/>
      <c r="H19456" s="35"/>
    </row>
    <row r="19457" ht="14.25" customHeight="1">
      <c r="C19457" s="42"/>
      <c r="D19457" s="43"/>
      <c r="G19457" s="34"/>
      <c r="H19457" s="35"/>
    </row>
    <row r="19458" ht="14.25" customHeight="1">
      <c r="C19458" s="42"/>
      <c r="D19458" s="43"/>
      <c r="G19458" s="34"/>
      <c r="H19458" s="35"/>
    </row>
    <row r="19459" ht="14.25" customHeight="1">
      <c r="C19459" s="42"/>
      <c r="D19459" s="43"/>
      <c r="G19459" s="34"/>
      <c r="H19459" s="35"/>
    </row>
    <row r="19460" ht="14.25" customHeight="1">
      <c r="C19460" s="42"/>
      <c r="D19460" s="43"/>
      <c r="G19460" s="34"/>
      <c r="H19460" s="35"/>
    </row>
    <row r="19461" ht="14.25" customHeight="1">
      <c r="C19461" s="42"/>
      <c r="D19461" s="43"/>
      <c r="G19461" s="34"/>
      <c r="H19461" s="35"/>
    </row>
    <row r="19462" ht="14.25" customHeight="1">
      <c r="C19462" s="42"/>
      <c r="D19462" s="43"/>
      <c r="G19462" s="34"/>
      <c r="H19462" s="35"/>
    </row>
    <row r="19463" ht="14.25" customHeight="1">
      <c r="C19463" s="42"/>
      <c r="D19463" s="43"/>
      <c r="G19463" s="34"/>
      <c r="H19463" s="35"/>
    </row>
    <row r="19464" ht="14.25" customHeight="1">
      <c r="C19464" s="42"/>
      <c r="D19464" s="43"/>
      <c r="G19464" s="34"/>
      <c r="H19464" s="35"/>
    </row>
    <row r="19465" ht="14.25" customHeight="1">
      <c r="C19465" s="42"/>
      <c r="D19465" s="43"/>
      <c r="G19465" s="34"/>
      <c r="H19465" s="35"/>
    </row>
    <row r="19466" ht="14.25" customHeight="1">
      <c r="C19466" s="42"/>
      <c r="D19466" s="43"/>
      <c r="G19466" s="34"/>
      <c r="H19466" s="35"/>
    </row>
    <row r="19467" ht="14.25" customHeight="1">
      <c r="C19467" s="42"/>
      <c r="D19467" s="43"/>
      <c r="G19467" s="34"/>
      <c r="H19467" s="35"/>
    </row>
    <row r="19468" ht="14.25" customHeight="1">
      <c r="C19468" s="42"/>
      <c r="D19468" s="43"/>
      <c r="G19468" s="34"/>
      <c r="H19468" s="35"/>
    </row>
    <row r="19469" ht="14.25" customHeight="1">
      <c r="C19469" s="42"/>
      <c r="D19469" s="43"/>
      <c r="G19469" s="34"/>
      <c r="H19469" s="35"/>
    </row>
    <row r="19470" ht="14.25" customHeight="1">
      <c r="C19470" s="42"/>
      <c r="D19470" s="43"/>
      <c r="G19470" s="34"/>
      <c r="H19470" s="35"/>
    </row>
    <row r="19471" ht="14.25" customHeight="1">
      <c r="C19471" s="42"/>
      <c r="D19471" s="43"/>
      <c r="G19471" s="34"/>
      <c r="H19471" s="35"/>
    </row>
    <row r="19472" ht="14.25" customHeight="1">
      <c r="C19472" s="42"/>
      <c r="D19472" s="43"/>
      <c r="G19472" s="34"/>
      <c r="H19472" s="35"/>
    </row>
    <row r="19473" ht="14.25" customHeight="1">
      <c r="C19473" s="42"/>
      <c r="D19473" s="43"/>
      <c r="G19473" s="34"/>
      <c r="H19473" s="35"/>
    </row>
    <row r="19474" ht="14.25" customHeight="1">
      <c r="C19474" s="42"/>
      <c r="D19474" s="43"/>
      <c r="G19474" s="34"/>
      <c r="H19474" s="35"/>
    </row>
    <row r="19475" ht="14.25" customHeight="1">
      <c r="C19475" s="42"/>
      <c r="D19475" s="43"/>
      <c r="G19475" s="34"/>
      <c r="H19475" s="35"/>
    </row>
    <row r="19476" ht="14.25" customHeight="1">
      <c r="C19476" s="42"/>
      <c r="D19476" s="43"/>
      <c r="G19476" s="34"/>
      <c r="H19476" s="35"/>
    </row>
    <row r="19477" ht="14.25" customHeight="1">
      <c r="C19477" s="42"/>
      <c r="D19477" s="43"/>
      <c r="G19477" s="34"/>
      <c r="H19477" s="35"/>
    </row>
    <row r="19478" ht="14.25" customHeight="1">
      <c r="C19478" s="42"/>
      <c r="D19478" s="43"/>
      <c r="G19478" s="34"/>
      <c r="H19478" s="35"/>
    </row>
    <row r="19479" ht="14.25" customHeight="1">
      <c r="C19479" s="42"/>
      <c r="D19479" s="43"/>
      <c r="G19479" s="34"/>
      <c r="H19479" s="35"/>
    </row>
    <row r="19480" ht="14.25" customHeight="1">
      <c r="C19480" s="42"/>
      <c r="D19480" s="43"/>
      <c r="G19480" s="34"/>
      <c r="H19480" s="35"/>
    </row>
    <row r="19481" ht="14.25" customHeight="1">
      <c r="C19481" s="42"/>
      <c r="D19481" s="43"/>
      <c r="G19481" s="34"/>
      <c r="H19481" s="35"/>
    </row>
    <row r="19482" ht="14.25" customHeight="1">
      <c r="C19482" s="42"/>
      <c r="D19482" s="43"/>
      <c r="G19482" s="34"/>
      <c r="H19482" s="35"/>
    </row>
    <row r="19483" ht="14.25" customHeight="1">
      <c r="C19483" s="42"/>
      <c r="D19483" s="43"/>
      <c r="G19483" s="34"/>
      <c r="H19483" s="35"/>
    </row>
    <row r="19484" ht="14.25" customHeight="1">
      <c r="C19484" s="42"/>
      <c r="D19484" s="43"/>
      <c r="G19484" s="34"/>
      <c r="H19484" s="35"/>
    </row>
    <row r="19485" ht="14.25" customHeight="1">
      <c r="C19485" s="42"/>
      <c r="D19485" s="43"/>
      <c r="G19485" s="34"/>
      <c r="H19485" s="35"/>
    </row>
    <row r="19486" ht="14.25" customHeight="1">
      <c r="C19486" s="42"/>
      <c r="D19486" s="43"/>
      <c r="G19486" s="34"/>
      <c r="H19486" s="35"/>
    </row>
    <row r="19487" ht="14.25" customHeight="1">
      <c r="C19487" s="42"/>
      <c r="D19487" s="43"/>
      <c r="G19487" s="34"/>
      <c r="H19487" s="35"/>
    </row>
    <row r="19488" ht="14.25" customHeight="1">
      <c r="C19488" s="42"/>
      <c r="D19488" s="43"/>
      <c r="G19488" s="34"/>
      <c r="H19488" s="35"/>
    </row>
    <row r="19489" ht="14.25" customHeight="1">
      <c r="C19489" s="42"/>
      <c r="D19489" s="43"/>
      <c r="G19489" s="34"/>
      <c r="H19489" s="35"/>
    </row>
    <row r="19490" ht="14.25" customHeight="1">
      <c r="C19490" s="42"/>
      <c r="D19490" s="43"/>
      <c r="G19490" s="34"/>
      <c r="H19490" s="35"/>
    </row>
    <row r="19491" ht="14.25" customHeight="1">
      <c r="C19491" s="42"/>
      <c r="D19491" s="43"/>
      <c r="G19491" s="34"/>
      <c r="H19491" s="35"/>
    </row>
    <row r="19492" ht="14.25" customHeight="1">
      <c r="C19492" s="42"/>
      <c r="D19492" s="43"/>
      <c r="G19492" s="34"/>
      <c r="H19492" s="35"/>
    </row>
    <row r="19493" ht="14.25" customHeight="1">
      <c r="C19493" s="42"/>
      <c r="D19493" s="43"/>
      <c r="G19493" s="34"/>
      <c r="H19493" s="35"/>
    </row>
    <row r="19494" ht="14.25" customHeight="1">
      <c r="C19494" s="42"/>
      <c r="D19494" s="43"/>
      <c r="G19494" s="34"/>
      <c r="H19494" s="35"/>
    </row>
    <row r="19495" ht="14.25" customHeight="1">
      <c r="C19495" s="42"/>
      <c r="D19495" s="43"/>
      <c r="G19495" s="34"/>
      <c r="H19495" s="35"/>
    </row>
    <row r="19496" ht="14.25" customHeight="1">
      <c r="C19496" s="42"/>
      <c r="D19496" s="43"/>
      <c r="G19496" s="34"/>
      <c r="H19496" s="35"/>
    </row>
    <row r="19497" ht="14.25" customHeight="1">
      <c r="C19497" s="42"/>
      <c r="D19497" s="43"/>
      <c r="G19497" s="34"/>
      <c r="H19497" s="35"/>
    </row>
    <row r="19498" ht="14.25" customHeight="1">
      <c r="C19498" s="42"/>
      <c r="D19498" s="43"/>
      <c r="G19498" s="34"/>
      <c r="H19498" s="35"/>
    </row>
    <row r="19499" ht="14.25" customHeight="1">
      <c r="C19499" s="42"/>
      <c r="D19499" s="43"/>
      <c r="G19499" s="34"/>
      <c r="H19499" s="35"/>
    </row>
    <row r="19500" ht="14.25" customHeight="1">
      <c r="C19500" s="42"/>
      <c r="D19500" s="43"/>
      <c r="G19500" s="34"/>
      <c r="H19500" s="35"/>
    </row>
    <row r="19501" ht="14.25" customHeight="1">
      <c r="C19501" s="42"/>
      <c r="D19501" s="43"/>
      <c r="G19501" s="34"/>
      <c r="H19501" s="35"/>
    </row>
    <row r="19502" ht="14.25" customHeight="1">
      <c r="C19502" s="42"/>
      <c r="D19502" s="43"/>
      <c r="G19502" s="34"/>
      <c r="H19502" s="35"/>
    </row>
    <row r="19503" ht="14.25" customHeight="1">
      <c r="C19503" s="42"/>
      <c r="D19503" s="43"/>
      <c r="G19503" s="34"/>
      <c r="H19503" s="35"/>
    </row>
    <row r="19504" ht="14.25" customHeight="1">
      <c r="C19504" s="42"/>
      <c r="D19504" s="43"/>
      <c r="G19504" s="34"/>
      <c r="H19504" s="35"/>
    </row>
    <row r="19505" ht="14.25" customHeight="1">
      <c r="C19505" s="42"/>
      <c r="D19505" s="43"/>
      <c r="G19505" s="34"/>
      <c r="H19505" s="35"/>
    </row>
    <row r="19506" ht="14.25" customHeight="1">
      <c r="C19506" s="42"/>
      <c r="D19506" s="43"/>
      <c r="G19506" s="34"/>
      <c r="H19506" s="35"/>
    </row>
    <row r="19507" ht="14.25" customHeight="1">
      <c r="C19507" s="42"/>
      <c r="D19507" s="43"/>
      <c r="G19507" s="34"/>
      <c r="H19507" s="35"/>
    </row>
    <row r="19508" ht="14.25" customHeight="1">
      <c r="C19508" s="42"/>
      <c r="D19508" s="43"/>
      <c r="G19508" s="34"/>
      <c r="H19508" s="35"/>
    </row>
    <row r="19509" ht="14.25" customHeight="1">
      <c r="C19509" s="42"/>
      <c r="D19509" s="43"/>
      <c r="G19509" s="34"/>
      <c r="H19509" s="35"/>
    </row>
    <row r="19510" ht="14.25" customHeight="1">
      <c r="C19510" s="42"/>
      <c r="D19510" s="43"/>
      <c r="G19510" s="34"/>
      <c r="H19510" s="35"/>
    </row>
    <row r="19511" ht="14.25" customHeight="1">
      <c r="C19511" s="42"/>
      <c r="D19511" s="43"/>
      <c r="G19511" s="34"/>
      <c r="H19511" s="35"/>
    </row>
    <row r="19512" ht="14.25" customHeight="1">
      <c r="C19512" s="42"/>
      <c r="D19512" s="43"/>
      <c r="G19512" s="34"/>
      <c r="H19512" s="35"/>
    </row>
    <row r="19513" ht="14.25" customHeight="1">
      <c r="C19513" s="42"/>
      <c r="D19513" s="43"/>
      <c r="G19513" s="34"/>
      <c r="H19513" s="35"/>
    </row>
    <row r="19514" ht="14.25" customHeight="1">
      <c r="C19514" s="42"/>
      <c r="D19514" s="43"/>
      <c r="G19514" s="34"/>
      <c r="H19514" s="35"/>
    </row>
    <row r="19515" ht="14.25" customHeight="1">
      <c r="C19515" s="42"/>
      <c r="D19515" s="43"/>
      <c r="G19515" s="34"/>
      <c r="H19515" s="35"/>
    </row>
    <row r="19516" ht="14.25" customHeight="1">
      <c r="C19516" s="42"/>
      <c r="D19516" s="43"/>
      <c r="G19516" s="34"/>
      <c r="H19516" s="35"/>
    </row>
    <row r="19517" ht="14.25" customHeight="1">
      <c r="C19517" s="42"/>
      <c r="D19517" s="43"/>
      <c r="G19517" s="34"/>
      <c r="H19517" s="35"/>
    </row>
    <row r="19518" ht="14.25" customHeight="1">
      <c r="C19518" s="42"/>
      <c r="D19518" s="43"/>
      <c r="G19518" s="34"/>
      <c r="H19518" s="35"/>
    </row>
    <row r="19519" ht="14.25" customHeight="1">
      <c r="C19519" s="42"/>
      <c r="D19519" s="43"/>
      <c r="G19519" s="34"/>
      <c r="H19519" s="35"/>
    </row>
    <row r="19520" ht="14.25" customHeight="1">
      <c r="C19520" s="42"/>
      <c r="D19520" s="43"/>
      <c r="G19520" s="34"/>
      <c r="H19520" s="35"/>
    </row>
    <row r="19521" ht="14.25" customHeight="1">
      <c r="C19521" s="42"/>
      <c r="D19521" s="43"/>
      <c r="G19521" s="34"/>
      <c r="H19521" s="35"/>
    </row>
    <row r="19522" ht="14.25" customHeight="1">
      <c r="C19522" s="42"/>
      <c r="D19522" s="43"/>
      <c r="G19522" s="34"/>
      <c r="H19522" s="35"/>
    </row>
    <row r="19523" ht="14.25" customHeight="1">
      <c r="C19523" s="42"/>
      <c r="D19523" s="43"/>
      <c r="G19523" s="34"/>
      <c r="H19523" s="35"/>
    </row>
    <row r="19524" ht="14.25" customHeight="1">
      <c r="C19524" s="42"/>
      <c r="D19524" s="43"/>
      <c r="G19524" s="34"/>
      <c r="H19524" s="35"/>
    </row>
    <row r="19525" ht="14.25" customHeight="1">
      <c r="C19525" s="42"/>
      <c r="D19525" s="43"/>
      <c r="G19525" s="34"/>
      <c r="H19525" s="35"/>
    </row>
    <row r="19526" ht="14.25" customHeight="1">
      <c r="C19526" s="42"/>
      <c r="D19526" s="43"/>
      <c r="G19526" s="34"/>
      <c r="H19526" s="35"/>
    </row>
    <row r="19527" ht="14.25" customHeight="1">
      <c r="C19527" s="42"/>
      <c r="D19527" s="43"/>
      <c r="G19527" s="34"/>
      <c r="H19527" s="35"/>
    </row>
    <row r="19528" ht="14.25" customHeight="1">
      <c r="C19528" s="42"/>
      <c r="D19528" s="43"/>
      <c r="G19528" s="34"/>
      <c r="H19528" s="35"/>
    </row>
    <row r="19529" ht="14.25" customHeight="1">
      <c r="C19529" s="42"/>
      <c r="D19529" s="43"/>
      <c r="G19529" s="34"/>
      <c r="H19529" s="35"/>
    </row>
    <row r="19530" ht="14.25" customHeight="1">
      <c r="C19530" s="42"/>
      <c r="D19530" s="43"/>
      <c r="G19530" s="34"/>
      <c r="H19530" s="35"/>
    </row>
    <row r="19531" ht="14.25" customHeight="1">
      <c r="C19531" s="42"/>
      <c r="D19531" s="43"/>
      <c r="G19531" s="34"/>
      <c r="H19531" s="35"/>
    </row>
    <row r="19532" ht="14.25" customHeight="1">
      <c r="C19532" s="42"/>
      <c r="D19532" s="43"/>
      <c r="G19532" s="34"/>
      <c r="H19532" s="35"/>
    </row>
    <row r="19533" ht="14.25" customHeight="1">
      <c r="C19533" s="42"/>
      <c r="D19533" s="43"/>
      <c r="G19533" s="34"/>
      <c r="H19533" s="35"/>
    </row>
    <row r="19534" ht="14.25" customHeight="1">
      <c r="C19534" s="42"/>
      <c r="D19534" s="43"/>
      <c r="G19534" s="34"/>
      <c r="H19534" s="35"/>
    </row>
    <row r="19535" ht="14.25" customHeight="1">
      <c r="C19535" s="42"/>
      <c r="D19535" s="43"/>
      <c r="G19535" s="34"/>
      <c r="H19535" s="35"/>
    </row>
    <row r="19536" ht="14.25" customHeight="1">
      <c r="C19536" s="42"/>
      <c r="D19536" s="43"/>
      <c r="G19536" s="34"/>
      <c r="H19536" s="35"/>
    </row>
    <row r="19537" ht="14.25" customHeight="1">
      <c r="C19537" s="42"/>
      <c r="D19537" s="43"/>
      <c r="G19537" s="34"/>
      <c r="H19537" s="35"/>
    </row>
    <row r="19538" ht="14.25" customHeight="1">
      <c r="C19538" s="42"/>
      <c r="D19538" s="43"/>
      <c r="G19538" s="34"/>
      <c r="H19538" s="35"/>
    </row>
    <row r="19539" ht="14.25" customHeight="1">
      <c r="C19539" s="42"/>
      <c r="D19539" s="43"/>
      <c r="G19539" s="34"/>
      <c r="H19539" s="35"/>
    </row>
    <row r="19540" ht="14.25" customHeight="1">
      <c r="C19540" s="42"/>
      <c r="D19540" s="43"/>
      <c r="G19540" s="34"/>
      <c r="H19540" s="35"/>
    </row>
    <row r="19541" ht="14.25" customHeight="1">
      <c r="C19541" s="42"/>
      <c r="D19541" s="43"/>
      <c r="G19541" s="34"/>
      <c r="H19541" s="35"/>
    </row>
    <row r="19542" ht="14.25" customHeight="1">
      <c r="C19542" s="42"/>
      <c r="D19542" s="43"/>
      <c r="G19542" s="34"/>
      <c r="H19542" s="35"/>
    </row>
    <row r="19543" ht="14.25" customHeight="1">
      <c r="C19543" s="42"/>
      <c r="D19543" s="43"/>
      <c r="G19543" s="34"/>
      <c r="H19543" s="35"/>
    </row>
    <row r="19544" ht="14.25" customHeight="1">
      <c r="C19544" s="42"/>
      <c r="D19544" s="43"/>
      <c r="G19544" s="34"/>
      <c r="H19544" s="35"/>
    </row>
    <row r="19545" ht="14.25" customHeight="1">
      <c r="C19545" s="42"/>
      <c r="D19545" s="43"/>
      <c r="G19545" s="34"/>
      <c r="H19545" s="35"/>
    </row>
    <row r="19546" ht="14.25" customHeight="1">
      <c r="C19546" s="42"/>
      <c r="D19546" s="43"/>
      <c r="G19546" s="34"/>
      <c r="H19546" s="35"/>
    </row>
    <row r="19547" ht="14.25" customHeight="1">
      <c r="C19547" s="42"/>
      <c r="D19547" s="43"/>
      <c r="G19547" s="34"/>
      <c r="H19547" s="35"/>
    </row>
    <row r="19548" ht="14.25" customHeight="1">
      <c r="C19548" s="42"/>
      <c r="D19548" s="43"/>
      <c r="G19548" s="34"/>
      <c r="H19548" s="35"/>
    </row>
    <row r="19549" ht="14.25" customHeight="1">
      <c r="C19549" s="42"/>
      <c r="D19549" s="43"/>
      <c r="G19549" s="34"/>
      <c r="H19549" s="35"/>
    </row>
    <row r="19550" ht="14.25" customHeight="1">
      <c r="C19550" s="42"/>
      <c r="D19550" s="43"/>
      <c r="G19550" s="34"/>
      <c r="H19550" s="35"/>
    </row>
    <row r="19551" ht="14.25" customHeight="1">
      <c r="C19551" s="42"/>
      <c r="D19551" s="43"/>
      <c r="G19551" s="34"/>
      <c r="H19551" s="35"/>
    </row>
    <row r="19552" ht="14.25" customHeight="1">
      <c r="C19552" s="42"/>
      <c r="D19552" s="43"/>
      <c r="G19552" s="34"/>
      <c r="H19552" s="35"/>
    </row>
    <row r="19553" ht="14.25" customHeight="1">
      <c r="C19553" s="42"/>
      <c r="D19553" s="43"/>
      <c r="G19553" s="34"/>
      <c r="H19553" s="35"/>
    </row>
    <row r="19554" ht="14.25" customHeight="1">
      <c r="C19554" s="42"/>
      <c r="D19554" s="43"/>
      <c r="G19554" s="34"/>
      <c r="H19554" s="35"/>
    </row>
    <row r="19555" ht="14.25" customHeight="1">
      <c r="C19555" s="42"/>
      <c r="D19555" s="43"/>
      <c r="G19555" s="34"/>
      <c r="H19555" s="35"/>
    </row>
    <row r="19556" ht="14.25" customHeight="1">
      <c r="C19556" s="42"/>
      <c r="D19556" s="43"/>
      <c r="G19556" s="34"/>
      <c r="H19556" s="35"/>
    </row>
    <row r="19557" ht="14.25" customHeight="1">
      <c r="C19557" s="42"/>
      <c r="D19557" s="43"/>
      <c r="G19557" s="34"/>
      <c r="H19557" s="35"/>
    </row>
    <row r="19558" ht="14.25" customHeight="1">
      <c r="C19558" s="42"/>
      <c r="D19558" s="43"/>
      <c r="G19558" s="34"/>
      <c r="H19558" s="35"/>
    </row>
    <row r="19559" ht="14.25" customHeight="1">
      <c r="C19559" s="42"/>
      <c r="D19559" s="43"/>
      <c r="G19559" s="34"/>
      <c r="H19559" s="35"/>
    </row>
    <row r="19560" ht="14.25" customHeight="1">
      <c r="C19560" s="42"/>
      <c r="D19560" s="43"/>
      <c r="G19560" s="34"/>
      <c r="H19560" s="35"/>
    </row>
    <row r="19561" ht="14.25" customHeight="1">
      <c r="C19561" s="42"/>
      <c r="D19561" s="43"/>
      <c r="G19561" s="34"/>
      <c r="H19561" s="35"/>
    </row>
    <row r="19562" ht="14.25" customHeight="1">
      <c r="C19562" s="42"/>
      <c r="D19562" s="43"/>
      <c r="G19562" s="34"/>
      <c r="H19562" s="35"/>
    </row>
    <row r="19563" ht="14.25" customHeight="1">
      <c r="C19563" s="42"/>
      <c r="D19563" s="43"/>
      <c r="G19563" s="34"/>
      <c r="H19563" s="35"/>
    </row>
    <row r="19564" ht="14.25" customHeight="1">
      <c r="C19564" s="42"/>
      <c r="D19564" s="43"/>
      <c r="G19564" s="34"/>
      <c r="H19564" s="35"/>
    </row>
    <row r="19565" ht="14.25" customHeight="1">
      <c r="C19565" s="42"/>
      <c r="D19565" s="43"/>
      <c r="G19565" s="34"/>
      <c r="H19565" s="35"/>
    </row>
    <row r="19566" ht="14.25" customHeight="1">
      <c r="C19566" s="42"/>
      <c r="D19566" s="43"/>
      <c r="G19566" s="34"/>
      <c r="H19566" s="35"/>
    </row>
    <row r="19567" ht="14.25" customHeight="1">
      <c r="C19567" s="42"/>
      <c r="D19567" s="43"/>
      <c r="G19567" s="34"/>
      <c r="H19567" s="35"/>
    </row>
    <row r="19568" ht="14.25" customHeight="1">
      <c r="C19568" s="42"/>
      <c r="D19568" s="43"/>
      <c r="G19568" s="34"/>
      <c r="H19568" s="35"/>
    </row>
    <row r="19569" ht="14.25" customHeight="1">
      <c r="C19569" s="42"/>
      <c r="D19569" s="43"/>
      <c r="G19569" s="34"/>
      <c r="H19569" s="35"/>
    </row>
    <row r="19570" ht="14.25" customHeight="1">
      <c r="C19570" s="42"/>
      <c r="D19570" s="43"/>
      <c r="G19570" s="34"/>
      <c r="H19570" s="35"/>
    </row>
    <row r="19571" ht="14.25" customHeight="1">
      <c r="C19571" s="42"/>
      <c r="D19571" s="43"/>
      <c r="G19571" s="34"/>
      <c r="H19571" s="35"/>
    </row>
    <row r="19572" ht="14.25" customHeight="1">
      <c r="C19572" s="42"/>
      <c r="D19572" s="43"/>
      <c r="G19572" s="34"/>
      <c r="H19572" s="35"/>
    </row>
    <row r="19573" ht="14.25" customHeight="1">
      <c r="C19573" s="42"/>
      <c r="D19573" s="43"/>
      <c r="G19573" s="34"/>
      <c r="H19573" s="35"/>
    </row>
    <row r="19574" ht="14.25" customHeight="1">
      <c r="C19574" s="42"/>
      <c r="D19574" s="43"/>
      <c r="G19574" s="34"/>
      <c r="H19574" s="35"/>
    </row>
    <row r="19575" ht="14.25" customHeight="1">
      <c r="C19575" s="42"/>
      <c r="D19575" s="43"/>
      <c r="G19575" s="34"/>
      <c r="H19575" s="35"/>
    </row>
    <row r="19576" ht="14.25" customHeight="1">
      <c r="C19576" s="42"/>
      <c r="D19576" s="43"/>
      <c r="G19576" s="34"/>
      <c r="H19576" s="35"/>
    </row>
    <row r="19577" ht="14.25" customHeight="1">
      <c r="C19577" s="42"/>
      <c r="D19577" s="43"/>
      <c r="G19577" s="34"/>
      <c r="H19577" s="35"/>
    </row>
    <row r="19578" ht="14.25" customHeight="1">
      <c r="C19578" s="42"/>
      <c r="D19578" s="43"/>
      <c r="G19578" s="34"/>
      <c r="H19578" s="35"/>
    </row>
    <row r="19579" ht="14.25" customHeight="1">
      <c r="C19579" s="42"/>
      <c r="D19579" s="43"/>
      <c r="G19579" s="34"/>
      <c r="H19579" s="35"/>
    </row>
    <row r="19580" ht="14.25" customHeight="1">
      <c r="C19580" s="42"/>
      <c r="D19580" s="43"/>
      <c r="G19580" s="34"/>
      <c r="H19580" s="35"/>
    </row>
    <row r="19581" ht="14.25" customHeight="1">
      <c r="C19581" s="42"/>
      <c r="D19581" s="43"/>
      <c r="G19581" s="34"/>
      <c r="H19581" s="35"/>
    </row>
    <row r="19582" ht="14.25" customHeight="1">
      <c r="C19582" s="42"/>
      <c r="D19582" s="43"/>
      <c r="G19582" s="34"/>
      <c r="H19582" s="35"/>
    </row>
    <row r="19583" ht="14.25" customHeight="1">
      <c r="C19583" s="42"/>
      <c r="D19583" s="43"/>
      <c r="G19583" s="34"/>
      <c r="H19583" s="35"/>
    </row>
    <row r="19584" ht="14.25" customHeight="1">
      <c r="C19584" s="42"/>
      <c r="D19584" s="43"/>
      <c r="G19584" s="34"/>
      <c r="H19584" s="35"/>
    </row>
    <row r="19585" ht="14.25" customHeight="1">
      <c r="C19585" s="42"/>
      <c r="D19585" s="43"/>
      <c r="G19585" s="34"/>
      <c r="H19585" s="35"/>
    </row>
    <row r="19586" ht="14.25" customHeight="1">
      <c r="C19586" s="42"/>
      <c r="D19586" s="43"/>
      <c r="G19586" s="34"/>
      <c r="H19586" s="35"/>
    </row>
    <row r="19587" ht="14.25" customHeight="1">
      <c r="C19587" s="42"/>
      <c r="D19587" s="43"/>
      <c r="G19587" s="34"/>
      <c r="H19587" s="35"/>
    </row>
    <row r="19588" ht="14.25" customHeight="1">
      <c r="C19588" s="42"/>
      <c r="D19588" s="43"/>
      <c r="G19588" s="34"/>
      <c r="H19588" s="35"/>
    </row>
    <row r="19589" ht="14.25" customHeight="1">
      <c r="C19589" s="42"/>
      <c r="D19589" s="43"/>
      <c r="G19589" s="34"/>
      <c r="H19589" s="35"/>
    </row>
    <row r="19590" ht="14.25" customHeight="1">
      <c r="C19590" s="42"/>
      <c r="D19590" s="43"/>
      <c r="G19590" s="34"/>
      <c r="H19590" s="35"/>
    </row>
    <row r="19591" ht="14.25" customHeight="1">
      <c r="C19591" s="42"/>
      <c r="D19591" s="43"/>
      <c r="G19591" s="34"/>
      <c r="H19591" s="35"/>
    </row>
    <row r="19592" ht="14.25" customHeight="1">
      <c r="C19592" s="42"/>
      <c r="D19592" s="43"/>
      <c r="G19592" s="34"/>
      <c r="H19592" s="35"/>
    </row>
    <row r="19593" ht="14.25" customHeight="1">
      <c r="C19593" s="42"/>
      <c r="D19593" s="43"/>
      <c r="G19593" s="34"/>
      <c r="H19593" s="35"/>
    </row>
    <row r="19594" ht="14.25" customHeight="1">
      <c r="C19594" s="42"/>
      <c r="D19594" s="43"/>
      <c r="G19594" s="34"/>
      <c r="H19594" s="35"/>
    </row>
    <row r="19595" ht="14.25" customHeight="1">
      <c r="C19595" s="42"/>
      <c r="D19595" s="43"/>
      <c r="G19595" s="34"/>
      <c r="H19595" s="35"/>
    </row>
    <row r="19596" ht="14.25" customHeight="1">
      <c r="C19596" s="42"/>
      <c r="D19596" s="43"/>
      <c r="G19596" s="34"/>
      <c r="H19596" s="35"/>
    </row>
    <row r="19597" ht="14.25" customHeight="1">
      <c r="C19597" s="42"/>
      <c r="D19597" s="43"/>
      <c r="G19597" s="34"/>
      <c r="H19597" s="35"/>
    </row>
    <row r="19598" ht="14.25" customHeight="1">
      <c r="C19598" s="42"/>
      <c r="D19598" s="43"/>
      <c r="G19598" s="34"/>
      <c r="H19598" s="35"/>
    </row>
    <row r="19599" ht="14.25" customHeight="1">
      <c r="C19599" s="42"/>
      <c r="D19599" s="43"/>
      <c r="G19599" s="34"/>
      <c r="H19599" s="35"/>
    </row>
    <row r="19600" ht="14.25" customHeight="1">
      <c r="C19600" s="42"/>
      <c r="D19600" s="43"/>
      <c r="G19600" s="34"/>
      <c r="H19600" s="35"/>
    </row>
    <row r="19601" ht="14.25" customHeight="1">
      <c r="C19601" s="42"/>
      <c r="D19601" s="43"/>
      <c r="G19601" s="34"/>
      <c r="H19601" s="35"/>
    </row>
    <row r="19602" ht="14.25" customHeight="1">
      <c r="C19602" s="42"/>
      <c r="D19602" s="43"/>
      <c r="G19602" s="34"/>
      <c r="H19602" s="35"/>
    </row>
    <row r="19603" ht="14.25" customHeight="1">
      <c r="C19603" s="42"/>
      <c r="D19603" s="43"/>
      <c r="G19603" s="34"/>
      <c r="H19603" s="35"/>
    </row>
    <row r="19604" ht="14.25" customHeight="1">
      <c r="C19604" s="42"/>
      <c r="D19604" s="43"/>
      <c r="G19604" s="34"/>
      <c r="H19604" s="35"/>
    </row>
    <row r="19605" ht="14.25" customHeight="1">
      <c r="C19605" s="42"/>
      <c r="D19605" s="43"/>
      <c r="G19605" s="34"/>
      <c r="H19605" s="35"/>
    </row>
    <row r="19606" ht="14.25" customHeight="1">
      <c r="C19606" s="42"/>
      <c r="D19606" s="43"/>
      <c r="G19606" s="34"/>
      <c r="H19606" s="35"/>
    </row>
    <row r="19607" ht="14.25" customHeight="1">
      <c r="C19607" s="42"/>
      <c r="D19607" s="43"/>
      <c r="G19607" s="34"/>
      <c r="H19607" s="35"/>
    </row>
    <row r="19608" ht="14.25" customHeight="1">
      <c r="C19608" s="42"/>
      <c r="D19608" s="43"/>
      <c r="G19608" s="34"/>
      <c r="H19608" s="35"/>
    </row>
    <row r="19609" ht="14.25" customHeight="1">
      <c r="C19609" s="42"/>
      <c r="D19609" s="43"/>
      <c r="G19609" s="34"/>
      <c r="H19609" s="35"/>
    </row>
    <row r="19610" ht="14.25" customHeight="1">
      <c r="C19610" s="42"/>
      <c r="D19610" s="43"/>
      <c r="G19610" s="34"/>
      <c r="H19610" s="35"/>
    </row>
    <row r="19611" ht="14.25" customHeight="1">
      <c r="C19611" s="42"/>
      <c r="D19611" s="43"/>
      <c r="G19611" s="34"/>
      <c r="H19611" s="35"/>
    </row>
    <row r="19612" ht="14.25" customHeight="1">
      <c r="C19612" s="42"/>
      <c r="D19612" s="43"/>
      <c r="G19612" s="34"/>
      <c r="H19612" s="35"/>
    </row>
    <row r="19613" ht="14.25" customHeight="1">
      <c r="C19613" s="42"/>
      <c r="D19613" s="43"/>
      <c r="G19613" s="34"/>
      <c r="H19613" s="35"/>
    </row>
    <row r="19614" ht="14.25" customHeight="1">
      <c r="C19614" s="42"/>
      <c r="D19614" s="43"/>
      <c r="G19614" s="34"/>
      <c r="H19614" s="35"/>
    </row>
    <row r="19615" ht="14.25" customHeight="1">
      <c r="C19615" s="42"/>
      <c r="D19615" s="43"/>
      <c r="G19615" s="34"/>
      <c r="H19615" s="35"/>
    </row>
    <row r="19616" ht="14.25" customHeight="1">
      <c r="C19616" s="42"/>
      <c r="D19616" s="43"/>
      <c r="G19616" s="34"/>
      <c r="H19616" s="35"/>
    </row>
    <row r="19617" ht="14.25" customHeight="1">
      <c r="C19617" s="42"/>
      <c r="D19617" s="43"/>
      <c r="G19617" s="34"/>
      <c r="H19617" s="35"/>
    </row>
    <row r="19618" ht="14.25" customHeight="1">
      <c r="C19618" s="42"/>
      <c r="D19618" s="43"/>
      <c r="G19618" s="34"/>
      <c r="H19618" s="35"/>
    </row>
    <row r="19619" ht="14.25" customHeight="1">
      <c r="C19619" s="42"/>
      <c r="D19619" s="43"/>
      <c r="G19619" s="34"/>
      <c r="H19619" s="35"/>
    </row>
    <row r="19620" ht="14.25" customHeight="1">
      <c r="C19620" s="42"/>
      <c r="D19620" s="43"/>
      <c r="G19620" s="34"/>
      <c r="H19620" s="35"/>
    </row>
    <row r="19621" ht="14.25" customHeight="1">
      <c r="C19621" s="42"/>
      <c r="D19621" s="43"/>
      <c r="G19621" s="34"/>
      <c r="H19621" s="35"/>
    </row>
    <row r="19622" ht="14.25" customHeight="1">
      <c r="C19622" s="42"/>
      <c r="D19622" s="43"/>
      <c r="G19622" s="34"/>
      <c r="H19622" s="35"/>
    </row>
    <row r="19623" ht="14.25" customHeight="1">
      <c r="C19623" s="42"/>
      <c r="D19623" s="43"/>
      <c r="G19623" s="34"/>
      <c r="H19623" s="35"/>
    </row>
    <row r="19624" ht="14.25" customHeight="1">
      <c r="C19624" s="42"/>
      <c r="D19624" s="43"/>
      <c r="G19624" s="34"/>
      <c r="H19624" s="35"/>
    </row>
    <row r="19625" ht="14.25" customHeight="1">
      <c r="C19625" s="42"/>
      <c r="D19625" s="43"/>
      <c r="G19625" s="34"/>
      <c r="H19625" s="35"/>
    </row>
    <row r="19626" ht="14.25" customHeight="1">
      <c r="C19626" s="42"/>
      <c r="D19626" s="43"/>
      <c r="G19626" s="34"/>
      <c r="H19626" s="35"/>
    </row>
    <row r="19627" ht="14.25" customHeight="1">
      <c r="C19627" s="42"/>
      <c r="D19627" s="43"/>
      <c r="G19627" s="34"/>
      <c r="H19627" s="35"/>
    </row>
    <row r="19628" ht="14.25" customHeight="1">
      <c r="C19628" s="42"/>
      <c r="D19628" s="43"/>
      <c r="G19628" s="34"/>
      <c r="H19628" s="35"/>
    </row>
    <row r="19629" ht="14.25" customHeight="1">
      <c r="C19629" s="42"/>
      <c r="D19629" s="43"/>
      <c r="G19629" s="34"/>
      <c r="H19629" s="35"/>
    </row>
    <row r="19630" ht="14.25" customHeight="1">
      <c r="C19630" s="42"/>
      <c r="D19630" s="43"/>
      <c r="G19630" s="34"/>
      <c r="H19630" s="35"/>
    </row>
    <row r="19631" ht="14.25" customHeight="1">
      <c r="C19631" s="42"/>
      <c r="D19631" s="43"/>
      <c r="G19631" s="34"/>
      <c r="H19631" s="35"/>
    </row>
    <row r="19632" ht="14.25" customHeight="1">
      <c r="C19632" s="42"/>
      <c r="D19632" s="43"/>
      <c r="G19632" s="34"/>
      <c r="H19632" s="35"/>
    </row>
    <row r="19633" ht="14.25" customHeight="1">
      <c r="C19633" s="42"/>
      <c r="D19633" s="43"/>
      <c r="G19633" s="34"/>
      <c r="H19633" s="35"/>
    </row>
    <row r="19634" ht="14.25" customHeight="1">
      <c r="C19634" s="42"/>
      <c r="D19634" s="43"/>
      <c r="G19634" s="34"/>
      <c r="H19634" s="35"/>
    </row>
    <row r="19635" ht="14.25" customHeight="1">
      <c r="C19635" s="42"/>
      <c r="D19635" s="43"/>
      <c r="G19635" s="34"/>
      <c r="H19635" s="35"/>
    </row>
    <row r="19636" ht="14.25" customHeight="1">
      <c r="C19636" s="42"/>
      <c r="D19636" s="43"/>
      <c r="G19636" s="34"/>
      <c r="H19636" s="35"/>
    </row>
    <row r="19637" ht="14.25" customHeight="1">
      <c r="C19637" s="42"/>
      <c r="D19637" s="43"/>
      <c r="G19637" s="34"/>
      <c r="H19637" s="35"/>
    </row>
    <row r="19638" ht="14.25" customHeight="1">
      <c r="C19638" s="42"/>
      <c r="D19638" s="43"/>
      <c r="G19638" s="34"/>
      <c r="H19638" s="35"/>
    </row>
    <row r="19639" ht="14.25" customHeight="1">
      <c r="C19639" s="42"/>
      <c r="D19639" s="43"/>
      <c r="G19639" s="34"/>
      <c r="H19639" s="35"/>
    </row>
    <row r="19640" ht="14.25" customHeight="1">
      <c r="C19640" s="42"/>
      <c r="D19640" s="43"/>
      <c r="G19640" s="34"/>
      <c r="H19640" s="35"/>
    </row>
    <row r="19641" ht="14.25" customHeight="1">
      <c r="C19641" s="42"/>
      <c r="D19641" s="43"/>
      <c r="G19641" s="34"/>
      <c r="H19641" s="35"/>
    </row>
    <row r="19642" ht="14.25" customHeight="1">
      <c r="C19642" s="42"/>
      <c r="D19642" s="43"/>
      <c r="G19642" s="34"/>
      <c r="H19642" s="35"/>
    </row>
    <row r="19643" ht="14.25" customHeight="1">
      <c r="C19643" s="42"/>
      <c r="D19643" s="43"/>
      <c r="G19643" s="34"/>
      <c r="H19643" s="35"/>
    </row>
    <row r="19644" ht="14.25" customHeight="1">
      <c r="C19644" s="42"/>
      <c r="D19644" s="43"/>
      <c r="G19644" s="34"/>
      <c r="H19644" s="35"/>
    </row>
    <row r="19645" ht="14.25" customHeight="1">
      <c r="C19645" s="42"/>
      <c r="D19645" s="43"/>
      <c r="G19645" s="34"/>
      <c r="H19645" s="35"/>
    </row>
    <row r="19646" ht="14.25" customHeight="1">
      <c r="C19646" s="42"/>
      <c r="D19646" s="43"/>
      <c r="G19646" s="34"/>
      <c r="H19646" s="35"/>
    </row>
    <row r="19647" ht="14.25" customHeight="1">
      <c r="C19647" s="42"/>
      <c r="D19647" s="43"/>
      <c r="G19647" s="34"/>
      <c r="H19647" s="35"/>
    </row>
    <row r="19648" ht="14.25" customHeight="1">
      <c r="C19648" s="42"/>
      <c r="D19648" s="43"/>
      <c r="G19648" s="34"/>
      <c r="H19648" s="35"/>
    </row>
    <row r="19649" ht="14.25" customHeight="1">
      <c r="C19649" s="42"/>
      <c r="D19649" s="43"/>
      <c r="G19649" s="34"/>
      <c r="H19649" s="35"/>
    </row>
    <row r="19650" ht="14.25" customHeight="1">
      <c r="C19650" s="42"/>
      <c r="D19650" s="43"/>
      <c r="G19650" s="34"/>
      <c r="H19650" s="35"/>
    </row>
    <row r="19651" ht="14.25" customHeight="1">
      <c r="C19651" s="42"/>
      <c r="D19651" s="43"/>
      <c r="G19651" s="34"/>
      <c r="H19651" s="35"/>
    </row>
    <row r="19652" ht="14.25" customHeight="1">
      <c r="C19652" s="42"/>
      <c r="D19652" s="43"/>
      <c r="G19652" s="34"/>
      <c r="H19652" s="35"/>
    </row>
    <row r="19653" ht="14.25" customHeight="1">
      <c r="C19653" s="42"/>
      <c r="D19653" s="43"/>
      <c r="G19653" s="34"/>
      <c r="H19653" s="35"/>
    </row>
    <row r="19654" ht="14.25" customHeight="1">
      <c r="C19654" s="42"/>
      <c r="D19654" s="43"/>
      <c r="G19654" s="34"/>
      <c r="H19654" s="35"/>
    </row>
    <row r="19655" ht="14.25" customHeight="1">
      <c r="C19655" s="42"/>
      <c r="D19655" s="43"/>
      <c r="G19655" s="34"/>
      <c r="H19655" s="35"/>
    </row>
    <row r="19656" ht="14.25" customHeight="1">
      <c r="C19656" s="42"/>
      <c r="D19656" s="43"/>
      <c r="G19656" s="34"/>
      <c r="H19656" s="35"/>
    </row>
    <row r="19657" ht="14.25" customHeight="1">
      <c r="C19657" s="42"/>
      <c r="D19657" s="43"/>
      <c r="G19657" s="34"/>
      <c r="H19657" s="35"/>
    </row>
    <row r="19658" ht="14.25" customHeight="1">
      <c r="C19658" s="42"/>
      <c r="D19658" s="43"/>
      <c r="G19658" s="34"/>
      <c r="H19658" s="35"/>
    </row>
    <row r="19659" ht="14.25" customHeight="1">
      <c r="C19659" s="42"/>
      <c r="D19659" s="43"/>
      <c r="G19659" s="34"/>
      <c r="H19659" s="35"/>
    </row>
    <row r="19660" ht="14.25" customHeight="1">
      <c r="C19660" s="42"/>
      <c r="D19660" s="43"/>
      <c r="G19660" s="34"/>
      <c r="H19660" s="35"/>
    </row>
    <row r="19661" ht="14.25" customHeight="1">
      <c r="C19661" s="42"/>
      <c r="D19661" s="43"/>
      <c r="G19661" s="34"/>
      <c r="H19661" s="35"/>
    </row>
    <row r="19662" ht="14.25" customHeight="1">
      <c r="C19662" s="42"/>
      <c r="D19662" s="43"/>
      <c r="G19662" s="34"/>
      <c r="H19662" s="35"/>
    </row>
    <row r="19663" ht="14.25" customHeight="1">
      <c r="C19663" s="42"/>
      <c r="D19663" s="43"/>
      <c r="G19663" s="34"/>
      <c r="H19663" s="35"/>
    </row>
    <row r="19664" ht="14.25" customHeight="1">
      <c r="C19664" s="42"/>
      <c r="D19664" s="43"/>
      <c r="G19664" s="34"/>
      <c r="H19664" s="35"/>
    </row>
    <row r="19665" ht="14.25" customHeight="1">
      <c r="C19665" s="42"/>
      <c r="D19665" s="43"/>
      <c r="G19665" s="34"/>
      <c r="H19665" s="35"/>
    </row>
    <row r="19666" ht="14.25" customHeight="1">
      <c r="C19666" s="42"/>
      <c r="D19666" s="43"/>
      <c r="G19666" s="34"/>
      <c r="H19666" s="35"/>
    </row>
    <row r="19667" ht="14.25" customHeight="1">
      <c r="C19667" s="42"/>
      <c r="D19667" s="43"/>
      <c r="G19667" s="34"/>
      <c r="H19667" s="35"/>
    </row>
    <row r="19668" ht="14.25" customHeight="1">
      <c r="C19668" s="42"/>
      <c r="D19668" s="43"/>
      <c r="G19668" s="34"/>
      <c r="H19668" s="35"/>
    </row>
    <row r="19669" ht="14.25" customHeight="1">
      <c r="C19669" s="42"/>
      <c r="D19669" s="43"/>
      <c r="G19669" s="34"/>
      <c r="H19669" s="35"/>
    </row>
    <row r="19670" ht="14.25" customHeight="1">
      <c r="C19670" s="42"/>
      <c r="D19670" s="43"/>
      <c r="G19670" s="34"/>
      <c r="H19670" s="35"/>
    </row>
    <row r="19671" ht="14.25" customHeight="1">
      <c r="C19671" s="42"/>
      <c r="D19671" s="43"/>
      <c r="G19671" s="34"/>
      <c r="H19671" s="35"/>
    </row>
    <row r="19672" ht="14.25" customHeight="1">
      <c r="C19672" s="42"/>
      <c r="D19672" s="43"/>
      <c r="G19672" s="34"/>
      <c r="H19672" s="35"/>
    </row>
    <row r="19673" ht="14.25" customHeight="1">
      <c r="C19673" s="42"/>
      <c r="D19673" s="43"/>
      <c r="G19673" s="34"/>
      <c r="H19673" s="35"/>
    </row>
    <row r="19674" ht="14.25" customHeight="1">
      <c r="C19674" s="42"/>
      <c r="D19674" s="43"/>
      <c r="G19674" s="34"/>
      <c r="H19674" s="35"/>
    </row>
    <row r="19675" ht="14.25" customHeight="1">
      <c r="C19675" s="42"/>
      <c r="D19675" s="43"/>
      <c r="G19675" s="34"/>
      <c r="H19675" s="35"/>
    </row>
    <row r="19676" ht="14.25" customHeight="1">
      <c r="C19676" s="42"/>
      <c r="D19676" s="43"/>
      <c r="G19676" s="34"/>
      <c r="H19676" s="35"/>
    </row>
    <row r="19677" ht="14.25" customHeight="1">
      <c r="C19677" s="42"/>
      <c r="D19677" s="43"/>
      <c r="G19677" s="34"/>
      <c r="H19677" s="35"/>
    </row>
    <row r="19678" ht="14.25" customHeight="1">
      <c r="C19678" s="42"/>
      <c r="D19678" s="43"/>
      <c r="G19678" s="34"/>
      <c r="H19678" s="35"/>
    </row>
    <row r="19679" ht="14.25" customHeight="1">
      <c r="C19679" s="42"/>
      <c r="D19679" s="43"/>
      <c r="G19679" s="34"/>
      <c r="H19679" s="35"/>
    </row>
    <row r="19680" ht="14.25" customHeight="1">
      <c r="C19680" s="42"/>
      <c r="D19680" s="43"/>
      <c r="G19680" s="34"/>
      <c r="H19680" s="35"/>
    </row>
    <row r="19681" ht="14.25" customHeight="1">
      <c r="C19681" s="42"/>
      <c r="D19681" s="43"/>
      <c r="G19681" s="34"/>
      <c r="H19681" s="35"/>
    </row>
    <row r="19682" ht="14.25" customHeight="1">
      <c r="C19682" s="42"/>
      <c r="D19682" s="43"/>
      <c r="G19682" s="34"/>
      <c r="H19682" s="35"/>
    </row>
    <row r="19683" ht="14.25" customHeight="1">
      <c r="C19683" s="42"/>
      <c r="D19683" s="43"/>
      <c r="G19683" s="34"/>
      <c r="H19683" s="35"/>
    </row>
    <row r="19684" ht="14.25" customHeight="1">
      <c r="C19684" s="42"/>
      <c r="D19684" s="43"/>
      <c r="G19684" s="34"/>
      <c r="H19684" s="35"/>
    </row>
    <row r="19685" ht="14.25" customHeight="1">
      <c r="C19685" s="42"/>
      <c r="D19685" s="43"/>
      <c r="G19685" s="34"/>
      <c r="H19685" s="35"/>
    </row>
    <row r="19686" ht="14.25" customHeight="1">
      <c r="C19686" s="42"/>
      <c r="D19686" s="43"/>
      <c r="G19686" s="34"/>
      <c r="H19686" s="35"/>
    </row>
    <row r="19687" ht="14.25" customHeight="1">
      <c r="C19687" s="42"/>
      <c r="D19687" s="43"/>
      <c r="G19687" s="34"/>
      <c r="H19687" s="35"/>
    </row>
    <row r="19688" ht="14.25" customHeight="1">
      <c r="C19688" s="42"/>
      <c r="D19688" s="43"/>
      <c r="G19688" s="34"/>
      <c r="H19688" s="35"/>
    </row>
    <row r="19689" ht="14.25" customHeight="1">
      <c r="C19689" s="42"/>
      <c r="D19689" s="43"/>
      <c r="G19689" s="34"/>
      <c r="H19689" s="35"/>
    </row>
    <row r="19690" ht="14.25" customHeight="1">
      <c r="C19690" s="42"/>
      <c r="D19690" s="43"/>
      <c r="G19690" s="34"/>
      <c r="H19690" s="35"/>
    </row>
    <row r="19691" ht="14.25" customHeight="1">
      <c r="C19691" s="42"/>
      <c r="D19691" s="43"/>
      <c r="G19691" s="34"/>
      <c r="H19691" s="35"/>
    </row>
    <row r="19692" ht="14.25" customHeight="1">
      <c r="C19692" s="42"/>
      <c r="D19692" s="43"/>
      <c r="G19692" s="34"/>
      <c r="H19692" s="35"/>
    </row>
    <row r="19693" ht="14.25" customHeight="1">
      <c r="C19693" s="42"/>
      <c r="D19693" s="43"/>
      <c r="G19693" s="34"/>
      <c r="H19693" s="35"/>
    </row>
    <row r="19694" ht="14.25" customHeight="1">
      <c r="C19694" s="42"/>
      <c r="D19694" s="43"/>
      <c r="G19694" s="34"/>
      <c r="H19694" s="35"/>
    </row>
    <row r="19695" ht="14.25" customHeight="1">
      <c r="C19695" s="42"/>
      <c r="D19695" s="43"/>
      <c r="G19695" s="34"/>
      <c r="H19695" s="35"/>
    </row>
    <row r="19696" ht="14.25" customHeight="1">
      <c r="C19696" s="42"/>
      <c r="D19696" s="43"/>
      <c r="G19696" s="34"/>
      <c r="H19696" s="35"/>
    </row>
    <row r="19697" ht="14.25" customHeight="1">
      <c r="C19697" s="42"/>
      <c r="D19697" s="43"/>
      <c r="G19697" s="34"/>
      <c r="H19697" s="35"/>
    </row>
    <row r="19698" ht="14.25" customHeight="1">
      <c r="C19698" s="42"/>
      <c r="D19698" s="43"/>
      <c r="G19698" s="34"/>
      <c r="H19698" s="35"/>
    </row>
    <row r="19699" ht="14.25" customHeight="1">
      <c r="C19699" s="42"/>
      <c r="D19699" s="43"/>
      <c r="G19699" s="34"/>
      <c r="H19699" s="35"/>
    </row>
    <row r="19700" ht="14.25" customHeight="1">
      <c r="C19700" s="42"/>
      <c r="D19700" s="43"/>
      <c r="G19700" s="34"/>
      <c r="H19700" s="35"/>
    </row>
    <row r="19701" ht="14.25" customHeight="1">
      <c r="C19701" s="42"/>
      <c r="D19701" s="43"/>
      <c r="G19701" s="34"/>
      <c r="H19701" s="35"/>
    </row>
    <row r="19702" ht="14.25" customHeight="1">
      <c r="C19702" s="42"/>
      <c r="D19702" s="43"/>
      <c r="G19702" s="34"/>
      <c r="H19702" s="35"/>
    </row>
    <row r="19703" ht="14.25" customHeight="1">
      <c r="C19703" s="42"/>
      <c r="D19703" s="43"/>
      <c r="G19703" s="34"/>
      <c r="H19703" s="35"/>
    </row>
    <row r="19704" ht="14.25" customHeight="1">
      <c r="C19704" s="42"/>
      <c r="D19704" s="43"/>
      <c r="G19704" s="34"/>
      <c r="H19704" s="35"/>
    </row>
    <row r="19705" ht="14.25" customHeight="1">
      <c r="C19705" s="42"/>
      <c r="D19705" s="43"/>
      <c r="G19705" s="34"/>
      <c r="H19705" s="35"/>
    </row>
    <row r="19706" ht="14.25" customHeight="1">
      <c r="C19706" s="42"/>
      <c r="D19706" s="43"/>
      <c r="G19706" s="34"/>
      <c r="H19706" s="35"/>
    </row>
    <row r="19707" ht="14.25" customHeight="1">
      <c r="C19707" s="42"/>
      <c r="D19707" s="43"/>
      <c r="G19707" s="34"/>
      <c r="H19707" s="35"/>
    </row>
    <row r="19708" ht="14.25" customHeight="1">
      <c r="C19708" s="42"/>
      <c r="D19708" s="43"/>
      <c r="G19708" s="34"/>
      <c r="H19708" s="35"/>
    </row>
    <row r="19709" ht="14.25" customHeight="1">
      <c r="C19709" s="42"/>
      <c r="D19709" s="43"/>
      <c r="G19709" s="34"/>
      <c r="H19709" s="35"/>
    </row>
    <row r="19710" ht="14.25" customHeight="1">
      <c r="C19710" s="42"/>
      <c r="D19710" s="43"/>
      <c r="G19710" s="34"/>
      <c r="H19710" s="35"/>
    </row>
    <row r="19711" ht="14.25" customHeight="1">
      <c r="C19711" s="42"/>
      <c r="D19711" s="43"/>
      <c r="G19711" s="34"/>
      <c r="H19711" s="35"/>
    </row>
    <row r="19712" ht="14.25" customHeight="1">
      <c r="C19712" s="42"/>
      <c r="D19712" s="43"/>
      <c r="G19712" s="34"/>
      <c r="H19712" s="35"/>
    </row>
    <row r="19713" ht="14.25" customHeight="1">
      <c r="C19713" s="42"/>
      <c r="D19713" s="43"/>
      <c r="G19713" s="34"/>
      <c r="H19713" s="35"/>
    </row>
    <row r="19714" ht="14.25" customHeight="1">
      <c r="C19714" s="42"/>
      <c r="D19714" s="43"/>
      <c r="G19714" s="34"/>
      <c r="H19714" s="35"/>
    </row>
    <row r="19715" ht="14.25" customHeight="1">
      <c r="C19715" s="42"/>
      <c r="D19715" s="43"/>
      <c r="G19715" s="34"/>
      <c r="H19715" s="35"/>
    </row>
    <row r="19716" ht="14.25" customHeight="1">
      <c r="C19716" s="42"/>
      <c r="D19716" s="43"/>
      <c r="G19716" s="34"/>
      <c r="H19716" s="35"/>
    </row>
    <row r="19717" ht="14.25" customHeight="1">
      <c r="C19717" s="42"/>
      <c r="D19717" s="43"/>
      <c r="G19717" s="34"/>
      <c r="H19717" s="35"/>
    </row>
    <row r="19718" ht="14.25" customHeight="1">
      <c r="C19718" s="42"/>
      <c r="D19718" s="43"/>
      <c r="G19718" s="34"/>
      <c r="H19718" s="35"/>
    </row>
    <row r="19719" ht="14.25" customHeight="1">
      <c r="C19719" s="42"/>
      <c r="D19719" s="43"/>
      <c r="G19719" s="34"/>
      <c r="H19719" s="35"/>
    </row>
    <row r="19720" ht="14.25" customHeight="1">
      <c r="C19720" s="42"/>
      <c r="D19720" s="43"/>
      <c r="G19720" s="34"/>
      <c r="H19720" s="35"/>
    </row>
    <row r="19721" ht="14.25" customHeight="1">
      <c r="C19721" s="42"/>
      <c r="D19721" s="43"/>
      <c r="G19721" s="34"/>
      <c r="H19721" s="35"/>
    </row>
    <row r="19722" ht="14.25" customHeight="1">
      <c r="C19722" s="42"/>
      <c r="D19722" s="43"/>
      <c r="G19722" s="34"/>
      <c r="H19722" s="35"/>
    </row>
    <row r="19723" ht="14.25" customHeight="1">
      <c r="C19723" s="42"/>
      <c r="D19723" s="43"/>
      <c r="G19723" s="34"/>
      <c r="H19723" s="35"/>
    </row>
    <row r="19724" ht="14.25" customHeight="1">
      <c r="C19724" s="42"/>
      <c r="D19724" s="43"/>
      <c r="G19724" s="34"/>
      <c r="H19724" s="35"/>
    </row>
    <row r="19725" ht="14.25" customHeight="1">
      <c r="C19725" s="42"/>
      <c r="D19725" s="43"/>
      <c r="G19725" s="34"/>
      <c r="H19725" s="35"/>
    </row>
    <row r="19726" ht="14.25" customHeight="1">
      <c r="C19726" s="42"/>
      <c r="D19726" s="43"/>
      <c r="G19726" s="34"/>
      <c r="H19726" s="35"/>
    </row>
    <row r="19727" ht="14.25" customHeight="1">
      <c r="C19727" s="42"/>
      <c r="D19727" s="43"/>
      <c r="G19727" s="34"/>
      <c r="H19727" s="35"/>
    </row>
    <row r="19728" ht="14.25" customHeight="1">
      <c r="C19728" s="42"/>
      <c r="D19728" s="43"/>
      <c r="G19728" s="34"/>
      <c r="H19728" s="35"/>
    </row>
    <row r="19729" ht="14.25" customHeight="1">
      <c r="C19729" s="42"/>
      <c r="D19729" s="43"/>
      <c r="G19729" s="34"/>
      <c r="H19729" s="35"/>
    </row>
    <row r="19730" ht="14.25" customHeight="1">
      <c r="C19730" s="42"/>
      <c r="D19730" s="43"/>
      <c r="G19730" s="34"/>
      <c r="H19730" s="35"/>
    </row>
    <row r="19731" ht="14.25" customHeight="1">
      <c r="C19731" s="42"/>
      <c r="D19731" s="43"/>
      <c r="G19731" s="34"/>
      <c r="H19731" s="35"/>
    </row>
    <row r="19732" ht="14.25" customHeight="1">
      <c r="C19732" s="42"/>
      <c r="D19732" s="43"/>
      <c r="G19732" s="34"/>
      <c r="H19732" s="35"/>
    </row>
    <row r="19733" ht="14.25" customHeight="1">
      <c r="C19733" s="42"/>
      <c r="D19733" s="43"/>
      <c r="G19733" s="34"/>
      <c r="H19733" s="35"/>
    </row>
    <row r="19734" ht="14.25" customHeight="1">
      <c r="C19734" s="42"/>
      <c r="D19734" s="43"/>
      <c r="G19734" s="34"/>
      <c r="H19734" s="35"/>
    </row>
    <row r="19735" ht="14.25" customHeight="1">
      <c r="C19735" s="42"/>
      <c r="D19735" s="43"/>
      <c r="G19735" s="34"/>
      <c r="H19735" s="35"/>
    </row>
    <row r="19736" ht="14.25" customHeight="1">
      <c r="C19736" s="42"/>
      <c r="D19736" s="43"/>
      <c r="G19736" s="34"/>
      <c r="H19736" s="35"/>
    </row>
    <row r="19737" ht="14.25" customHeight="1">
      <c r="C19737" s="42"/>
      <c r="D19737" s="43"/>
      <c r="G19737" s="34"/>
      <c r="H19737" s="35"/>
    </row>
    <row r="19738" ht="14.25" customHeight="1">
      <c r="C19738" s="42"/>
      <c r="D19738" s="43"/>
      <c r="G19738" s="34"/>
      <c r="H19738" s="35"/>
    </row>
    <row r="19739" ht="14.25" customHeight="1">
      <c r="C19739" s="42"/>
      <c r="D19739" s="43"/>
      <c r="G19739" s="34"/>
      <c r="H19739" s="35"/>
    </row>
    <row r="19740" ht="14.25" customHeight="1">
      <c r="C19740" s="42"/>
      <c r="D19740" s="43"/>
      <c r="G19740" s="34"/>
      <c r="H19740" s="35"/>
    </row>
    <row r="19741" ht="14.25" customHeight="1">
      <c r="C19741" s="42"/>
      <c r="D19741" s="43"/>
      <c r="G19741" s="34"/>
      <c r="H19741" s="35"/>
    </row>
    <row r="19742" ht="14.25" customHeight="1">
      <c r="C19742" s="42"/>
      <c r="D19742" s="43"/>
      <c r="G19742" s="34"/>
      <c r="H19742" s="35"/>
    </row>
    <row r="19743" ht="14.25" customHeight="1">
      <c r="C19743" s="42"/>
      <c r="D19743" s="43"/>
      <c r="G19743" s="34"/>
      <c r="H19743" s="35"/>
    </row>
    <row r="19744" ht="14.25" customHeight="1">
      <c r="C19744" s="42"/>
      <c r="D19744" s="43"/>
      <c r="G19744" s="34"/>
      <c r="H19744" s="35"/>
    </row>
    <row r="19745" ht="14.25" customHeight="1">
      <c r="C19745" s="42"/>
      <c r="D19745" s="43"/>
      <c r="G19745" s="34"/>
      <c r="H19745" s="35"/>
    </row>
    <row r="19746" ht="14.25" customHeight="1">
      <c r="C19746" s="42"/>
      <c r="D19746" s="43"/>
      <c r="G19746" s="34"/>
      <c r="H19746" s="35"/>
    </row>
    <row r="19747" ht="14.25" customHeight="1">
      <c r="C19747" s="42"/>
      <c r="D19747" s="43"/>
      <c r="G19747" s="34"/>
      <c r="H19747" s="35"/>
    </row>
    <row r="19748" ht="14.25" customHeight="1">
      <c r="C19748" s="42"/>
      <c r="D19748" s="43"/>
      <c r="G19748" s="34"/>
      <c r="H19748" s="35"/>
    </row>
    <row r="19749" ht="14.25" customHeight="1">
      <c r="C19749" s="42"/>
      <c r="D19749" s="43"/>
      <c r="G19749" s="34"/>
      <c r="H19749" s="35"/>
    </row>
    <row r="19750" ht="14.25" customHeight="1">
      <c r="C19750" s="42"/>
      <c r="D19750" s="43"/>
      <c r="G19750" s="34"/>
      <c r="H19750" s="35"/>
    </row>
    <row r="19751" ht="14.25" customHeight="1">
      <c r="C19751" s="42"/>
      <c r="D19751" s="43"/>
      <c r="G19751" s="34"/>
      <c r="H19751" s="35"/>
    </row>
    <row r="19752" ht="14.25" customHeight="1">
      <c r="C19752" s="42"/>
      <c r="D19752" s="43"/>
      <c r="G19752" s="34"/>
      <c r="H19752" s="35"/>
    </row>
    <row r="19753" ht="14.25" customHeight="1">
      <c r="C19753" s="42"/>
      <c r="D19753" s="43"/>
      <c r="G19753" s="34"/>
      <c r="H19753" s="35"/>
    </row>
    <row r="19754" ht="14.25" customHeight="1">
      <c r="C19754" s="42"/>
      <c r="D19754" s="43"/>
      <c r="G19754" s="34"/>
      <c r="H19754" s="35"/>
    </row>
    <row r="19755" ht="14.25" customHeight="1">
      <c r="C19755" s="42"/>
      <c r="D19755" s="43"/>
      <c r="G19755" s="34"/>
      <c r="H19755" s="35"/>
    </row>
    <row r="19756" ht="14.25" customHeight="1">
      <c r="C19756" s="42"/>
      <c r="D19756" s="43"/>
      <c r="G19756" s="34"/>
      <c r="H19756" s="35"/>
    </row>
    <row r="19757" ht="14.25" customHeight="1">
      <c r="C19757" s="42"/>
      <c r="D19757" s="43"/>
      <c r="G19757" s="34"/>
      <c r="H19757" s="35"/>
    </row>
    <row r="19758" ht="14.25" customHeight="1">
      <c r="C19758" s="42"/>
      <c r="D19758" s="43"/>
      <c r="G19758" s="34"/>
      <c r="H19758" s="35"/>
    </row>
    <row r="19759" ht="14.25" customHeight="1">
      <c r="C19759" s="42"/>
      <c r="D19759" s="43"/>
      <c r="G19759" s="34"/>
      <c r="H19759" s="35"/>
    </row>
    <row r="19760" ht="14.25" customHeight="1">
      <c r="C19760" s="42"/>
      <c r="D19760" s="43"/>
      <c r="G19760" s="34"/>
      <c r="H19760" s="35"/>
    </row>
    <row r="19761" ht="14.25" customHeight="1">
      <c r="C19761" s="42"/>
      <c r="D19761" s="43"/>
      <c r="G19761" s="34"/>
      <c r="H19761" s="35"/>
    </row>
    <row r="19762" ht="14.25" customHeight="1">
      <c r="C19762" s="42"/>
      <c r="D19762" s="43"/>
      <c r="G19762" s="34"/>
      <c r="H19762" s="35"/>
    </row>
    <row r="19763" ht="14.25" customHeight="1">
      <c r="C19763" s="42"/>
      <c r="D19763" s="43"/>
      <c r="G19763" s="34"/>
      <c r="H19763" s="35"/>
    </row>
    <row r="19764" ht="14.25" customHeight="1">
      <c r="C19764" s="42"/>
      <c r="D19764" s="43"/>
      <c r="G19764" s="34"/>
      <c r="H19764" s="35"/>
    </row>
    <row r="19765" ht="14.25" customHeight="1">
      <c r="C19765" s="42"/>
      <c r="D19765" s="43"/>
      <c r="G19765" s="34"/>
      <c r="H19765" s="35"/>
    </row>
    <row r="19766" ht="14.25" customHeight="1">
      <c r="C19766" s="42"/>
      <c r="D19766" s="43"/>
      <c r="G19766" s="34"/>
      <c r="H19766" s="35"/>
    </row>
    <row r="19767" ht="14.25" customHeight="1">
      <c r="C19767" s="42"/>
      <c r="D19767" s="43"/>
      <c r="G19767" s="34"/>
      <c r="H19767" s="35"/>
    </row>
    <row r="19768" ht="14.25" customHeight="1">
      <c r="C19768" s="42"/>
      <c r="D19768" s="43"/>
      <c r="G19768" s="34"/>
      <c r="H19768" s="35"/>
    </row>
    <row r="19769" ht="14.25" customHeight="1">
      <c r="C19769" s="42"/>
      <c r="D19769" s="43"/>
      <c r="G19769" s="34"/>
      <c r="H19769" s="35"/>
    </row>
    <row r="19770" ht="14.25" customHeight="1">
      <c r="C19770" s="42"/>
      <c r="D19770" s="43"/>
      <c r="G19770" s="34"/>
      <c r="H19770" s="35"/>
    </row>
    <row r="19771" ht="14.25" customHeight="1">
      <c r="C19771" s="42"/>
      <c r="D19771" s="43"/>
      <c r="G19771" s="34"/>
      <c r="H19771" s="35"/>
    </row>
    <row r="19772" ht="14.25" customHeight="1">
      <c r="C19772" s="42"/>
      <c r="D19772" s="43"/>
      <c r="G19772" s="34"/>
      <c r="H19772" s="35"/>
    </row>
    <row r="19773" ht="14.25" customHeight="1">
      <c r="C19773" s="42"/>
      <c r="D19773" s="43"/>
      <c r="G19773" s="34"/>
      <c r="H19773" s="35"/>
    </row>
    <row r="19774" ht="14.25" customHeight="1">
      <c r="C19774" s="42"/>
      <c r="D19774" s="43"/>
      <c r="G19774" s="34"/>
      <c r="H19774" s="35"/>
    </row>
    <row r="19775" ht="14.25" customHeight="1">
      <c r="C19775" s="42"/>
      <c r="D19775" s="43"/>
      <c r="G19775" s="34"/>
      <c r="H19775" s="35"/>
    </row>
    <row r="19776" ht="14.25" customHeight="1">
      <c r="C19776" s="42"/>
      <c r="D19776" s="43"/>
      <c r="G19776" s="34"/>
      <c r="H19776" s="35"/>
    </row>
    <row r="19777" ht="14.25" customHeight="1">
      <c r="C19777" s="42"/>
      <c r="D19777" s="43"/>
      <c r="G19777" s="34"/>
      <c r="H19777" s="35"/>
    </row>
    <row r="19778" ht="14.25" customHeight="1">
      <c r="C19778" s="42"/>
      <c r="D19778" s="43"/>
      <c r="G19778" s="34"/>
      <c r="H19778" s="35"/>
    </row>
    <row r="19779" ht="14.25" customHeight="1">
      <c r="C19779" s="42"/>
      <c r="D19779" s="43"/>
      <c r="G19779" s="34"/>
      <c r="H19779" s="35"/>
    </row>
    <row r="19780" ht="14.25" customHeight="1">
      <c r="C19780" s="42"/>
      <c r="D19780" s="43"/>
      <c r="G19780" s="34"/>
      <c r="H19780" s="35"/>
    </row>
    <row r="19781" ht="14.25" customHeight="1">
      <c r="C19781" s="42"/>
      <c r="D19781" s="43"/>
      <c r="G19781" s="34"/>
      <c r="H19781" s="35"/>
    </row>
    <row r="19782" ht="14.25" customHeight="1">
      <c r="C19782" s="42"/>
      <c r="D19782" s="43"/>
      <c r="G19782" s="34"/>
      <c r="H19782" s="35"/>
    </row>
    <row r="19783" ht="14.25" customHeight="1">
      <c r="C19783" s="42"/>
      <c r="D19783" s="43"/>
      <c r="G19783" s="34"/>
      <c r="H19783" s="35"/>
    </row>
    <row r="19784" ht="14.25" customHeight="1">
      <c r="C19784" s="42"/>
      <c r="D19784" s="43"/>
      <c r="G19784" s="34"/>
      <c r="H19784" s="35"/>
    </row>
    <row r="19785" ht="14.25" customHeight="1">
      <c r="C19785" s="42"/>
      <c r="D19785" s="43"/>
      <c r="G19785" s="34"/>
      <c r="H19785" s="35"/>
    </row>
    <row r="19786" ht="14.25" customHeight="1">
      <c r="C19786" s="42"/>
      <c r="D19786" s="43"/>
      <c r="G19786" s="34"/>
      <c r="H19786" s="35"/>
    </row>
    <row r="19787" ht="14.25" customHeight="1">
      <c r="C19787" s="42"/>
      <c r="D19787" s="43"/>
      <c r="G19787" s="34"/>
      <c r="H19787" s="35"/>
    </row>
    <row r="19788" ht="14.25" customHeight="1">
      <c r="C19788" s="42"/>
      <c r="D19788" s="43"/>
      <c r="G19788" s="34"/>
      <c r="H19788" s="35"/>
    </row>
    <row r="19789" ht="14.25" customHeight="1">
      <c r="C19789" s="42"/>
      <c r="D19789" s="43"/>
      <c r="G19789" s="34"/>
      <c r="H19789" s="35"/>
    </row>
    <row r="19790" ht="14.25" customHeight="1">
      <c r="C19790" s="42"/>
      <c r="D19790" s="43"/>
      <c r="G19790" s="34"/>
      <c r="H19790" s="35"/>
    </row>
    <row r="19791" ht="14.25" customHeight="1">
      <c r="C19791" s="42"/>
      <c r="D19791" s="43"/>
      <c r="G19791" s="34"/>
      <c r="H19791" s="35"/>
    </row>
    <row r="19792" ht="14.25" customHeight="1">
      <c r="C19792" s="42"/>
      <c r="D19792" s="43"/>
      <c r="G19792" s="34"/>
      <c r="H19792" s="35"/>
    </row>
    <row r="19793" ht="14.25" customHeight="1">
      <c r="C19793" s="42"/>
      <c r="D19793" s="43"/>
      <c r="G19793" s="34"/>
      <c r="H19793" s="35"/>
    </row>
    <row r="19794" ht="14.25" customHeight="1">
      <c r="C19794" s="42"/>
      <c r="D19794" s="43"/>
      <c r="G19794" s="34"/>
      <c r="H19794" s="35"/>
    </row>
    <row r="19795" ht="14.25" customHeight="1">
      <c r="C19795" s="42"/>
      <c r="D19795" s="43"/>
      <c r="G19795" s="34"/>
      <c r="H19795" s="35"/>
    </row>
    <row r="19796" ht="14.25" customHeight="1">
      <c r="C19796" s="42"/>
      <c r="D19796" s="43"/>
      <c r="G19796" s="34"/>
      <c r="H19796" s="35"/>
    </row>
    <row r="19797" ht="14.25" customHeight="1">
      <c r="C19797" s="42"/>
      <c r="D19797" s="43"/>
      <c r="G19797" s="34"/>
      <c r="H19797" s="35"/>
    </row>
    <row r="19798" ht="14.25" customHeight="1">
      <c r="C19798" s="42"/>
      <c r="D19798" s="43"/>
      <c r="G19798" s="34"/>
      <c r="H19798" s="35"/>
    </row>
    <row r="19799" ht="14.25" customHeight="1">
      <c r="C19799" s="42"/>
      <c r="D19799" s="43"/>
      <c r="G19799" s="34"/>
      <c r="H19799" s="35"/>
    </row>
    <row r="19800" ht="14.25" customHeight="1">
      <c r="C19800" s="42"/>
      <c r="D19800" s="43"/>
      <c r="G19800" s="34"/>
      <c r="H19800" s="35"/>
    </row>
    <row r="19801" ht="14.25" customHeight="1">
      <c r="C19801" s="42"/>
      <c r="D19801" s="43"/>
      <c r="G19801" s="34"/>
      <c r="H19801" s="35"/>
    </row>
    <row r="19802" ht="14.25" customHeight="1">
      <c r="C19802" s="42"/>
      <c r="D19802" s="43"/>
      <c r="G19802" s="34"/>
      <c r="H19802" s="35"/>
    </row>
    <row r="19803" ht="14.25" customHeight="1">
      <c r="C19803" s="42"/>
      <c r="D19803" s="43"/>
      <c r="G19803" s="34"/>
      <c r="H19803" s="35"/>
    </row>
    <row r="19804" ht="14.25" customHeight="1">
      <c r="C19804" s="42"/>
      <c r="D19804" s="43"/>
      <c r="G19804" s="34"/>
      <c r="H19804" s="35"/>
    </row>
    <row r="19805" ht="14.25" customHeight="1">
      <c r="C19805" s="42"/>
      <c r="D19805" s="43"/>
      <c r="G19805" s="34"/>
      <c r="H19805" s="35"/>
    </row>
    <row r="19806" ht="14.25" customHeight="1">
      <c r="C19806" s="42"/>
      <c r="D19806" s="43"/>
      <c r="G19806" s="34"/>
      <c r="H19806" s="35"/>
    </row>
    <row r="19807" ht="14.25" customHeight="1">
      <c r="C19807" s="42"/>
      <c r="D19807" s="43"/>
      <c r="G19807" s="34"/>
      <c r="H19807" s="35"/>
    </row>
    <row r="19808" ht="14.25" customHeight="1">
      <c r="C19808" s="42"/>
      <c r="D19808" s="43"/>
      <c r="G19808" s="34"/>
      <c r="H19808" s="35"/>
    </row>
    <row r="19809" ht="14.25" customHeight="1">
      <c r="C19809" s="42"/>
      <c r="D19809" s="43"/>
      <c r="G19809" s="34"/>
      <c r="H19809" s="35"/>
    </row>
    <row r="19810" ht="14.25" customHeight="1">
      <c r="C19810" s="42"/>
      <c r="D19810" s="43"/>
      <c r="G19810" s="34"/>
      <c r="H19810" s="35"/>
    </row>
    <row r="19811" ht="14.25" customHeight="1">
      <c r="C19811" s="42"/>
      <c r="D19811" s="43"/>
      <c r="G19811" s="34"/>
      <c r="H19811" s="35"/>
    </row>
    <row r="19812" ht="14.25" customHeight="1">
      <c r="C19812" s="42"/>
      <c r="D19812" s="43"/>
      <c r="G19812" s="34"/>
      <c r="H19812" s="35"/>
    </row>
    <row r="19813" ht="14.25" customHeight="1">
      <c r="C19813" s="42"/>
      <c r="D19813" s="43"/>
      <c r="G19813" s="34"/>
      <c r="H19813" s="35"/>
    </row>
    <row r="19814" ht="14.25" customHeight="1">
      <c r="C19814" s="42"/>
      <c r="D19814" s="43"/>
      <c r="G19814" s="34"/>
      <c r="H19814" s="35"/>
    </row>
    <row r="19815" ht="14.25" customHeight="1">
      <c r="C19815" s="42"/>
      <c r="D19815" s="43"/>
      <c r="G19815" s="34"/>
      <c r="H19815" s="35"/>
    </row>
    <row r="19816" ht="14.25" customHeight="1">
      <c r="C19816" s="42"/>
      <c r="D19816" s="43"/>
      <c r="G19816" s="34"/>
      <c r="H19816" s="35"/>
    </row>
    <row r="19817" ht="14.25" customHeight="1">
      <c r="C19817" s="42"/>
      <c r="D19817" s="43"/>
      <c r="G19817" s="34"/>
      <c r="H19817" s="35"/>
    </row>
    <row r="19818" ht="14.25" customHeight="1">
      <c r="C19818" s="42"/>
      <c r="D19818" s="43"/>
      <c r="G19818" s="34"/>
      <c r="H19818" s="35"/>
    </row>
    <row r="19819" ht="14.25" customHeight="1">
      <c r="C19819" s="42"/>
      <c r="D19819" s="43"/>
      <c r="G19819" s="34"/>
      <c r="H19819" s="35"/>
    </row>
    <row r="19820" ht="14.25" customHeight="1">
      <c r="C19820" s="42"/>
      <c r="D19820" s="43"/>
      <c r="G19820" s="34"/>
      <c r="H19820" s="35"/>
    </row>
    <row r="19821" ht="14.25" customHeight="1">
      <c r="C19821" s="42"/>
      <c r="D19821" s="43"/>
      <c r="G19821" s="34"/>
      <c r="H19821" s="35"/>
    </row>
    <row r="19822" ht="14.25" customHeight="1">
      <c r="C19822" s="42"/>
      <c r="D19822" s="43"/>
      <c r="G19822" s="34"/>
      <c r="H19822" s="35"/>
    </row>
    <row r="19823" ht="14.25" customHeight="1">
      <c r="C19823" s="42"/>
      <c r="D19823" s="43"/>
      <c r="G19823" s="34"/>
      <c r="H19823" s="35"/>
    </row>
    <row r="19824" ht="14.25" customHeight="1">
      <c r="C19824" s="42"/>
      <c r="D19824" s="43"/>
      <c r="G19824" s="34"/>
      <c r="H19824" s="35"/>
    </row>
    <row r="19825" ht="14.25" customHeight="1">
      <c r="C19825" s="42"/>
      <c r="D19825" s="43"/>
      <c r="G19825" s="34"/>
      <c r="H19825" s="35"/>
    </row>
    <row r="19826" ht="14.25" customHeight="1">
      <c r="C19826" s="42"/>
      <c r="D19826" s="43"/>
      <c r="G19826" s="34"/>
      <c r="H19826" s="35"/>
    </row>
    <row r="19827" ht="14.25" customHeight="1">
      <c r="C19827" s="42"/>
      <c r="D19827" s="43"/>
      <c r="G19827" s="34"/>
      <c r="H19827" s="35"/>
    </row>
    <row r="19828" ht="14.25" customHeight="1">
      <c r="C19828" s="42"/>
      <c r="D19828" s="43"/>
      <c r="G19828" s="34"/>
      <c r="H19828" s="35"/>
    </row>
    <row r="19829" ht="14.25" customHeight="1">
      <c r="C19829" s="42"/>
      <c r="D19829" s="43"/>
      <c r="G19829" s="34"/>
      <c r="H19829" s="35"/>
    </row>
    <row r="19830" ht="14.25" customHeight="1">
      <c r="C19830" s="42"/>
      <c r="D19830" s="43"/>
      <c r="G19830" s="34"/>
      <c r="H19830" s="35"/>
    </row>
    <row r="19831" ht="14.25" customHeight="1">
      <c r="C19831" s="42"/>
      <c r="D19831" s="43"/>
      <c r="G19831" s="34"/>
      <c r="H19831" s="35"/>
    </row>
    <row r="19832" ht="14.25" customHeight="1">
      <c r="C19832" s="42"/>
      <c r="D19832" s="43"/>
      <c r="G19832" s="34"/>
      <c r="H19832" s="35"/>
    </row>
    <row r="19833" ht="14.25" customHeight="1">
      <c r="C19833" s="42"/>
      <c r="D19833" s="43"/>
      <c r="G19833" s="34"/>
      <c r="H19833" s="35"/>
    </row>
    <row r="19834" ht="14.25" customHeight="1">
      <c r="C19834" s="42"/>
      <c r="D19834" s="43"/>
      <c r="G19834" s="34"/>
      <c r="H19834" s="35"/>
    </row>
    <row r="19835" ht="14.25" customHeight="1">
      <c r="C19835" s="42"/>
      <c r="D19835" s="43"/>
      <c r="G19835" s="34"/>
      <c r="H19835" s="35"/>
    </row>
    <row r="19836" ht="14.25" customHeight="1">
      <c r="C19836" s="42"/>
      <c r="D19836" s="43"/>
      <c r="G19836" s="34"/>
      <c r="H19836" s="35"/>
    </row>
    <row r="19837" ht="14.25" customHeight="1">
      <c r="C19837" s="42"/>
      <c r="D19837" s="43"/>
      <c r="G19837" s="34"/>
      <c r="H19837" s="35"/>
    </row>
    <row r="19838" ht="14.25" customHeight="1">
      <c r="C19838" s="42"/>
      <c r="D19838" s="43"/>
      <c r="G19838" s="34"/>
      <c r="H19838" s="35"/>
    </row>
    <row r="19839" ht="14.25" customHeight="1">
      <c r="C19839" s="42"/>
      <c r="D19839" s="43"/>
      <c r="G19839" s="34"/>
      <c r="H19839" s="35"/>
    </row>
    <row r="19840" ht="14.25" customHeight="1">
      <c r="C19840" s="42"/>
      <c r="D19840" s="43"/>
      <c r="G19840" s="34"/>
      <c r="H19840" s="35"/>
    </row>
    <row r="19841" ht="14.25" customHeight="1">
      <c r="C19841" s="42"/>
      <c r="D19841" s="43"/>
      <c r="G19841" s="34"/>
      <c r="H19841" s="35"/>
    </row>
    <row r="19842" ht="14.25" customHeight="1">
      <c r="C19842" s="42"/>
      <c r="D19842" s="43"/>
      <c r="G19842" s="34"/>
      <c r="H19842" s="35"/>
    </row>
    <row r="19843" ht="14.25" customHeight="1">
      <c r="C19843" s="42"/>
      <c r="D19843" s="43"/>
      <c r="G19843" s="34"/>
      <c r="H19843" s="35"/>
    </row>
    <row r="19844" ht="14.25" customHeight="1">
      <c r="C19844" s="42"/>
      <c r="D19844" s="43"/>
      <c r="G19844" s="34"/>
      <c r="H19844" s="35"/>
    </row>
    <row r="19845" ht="14.25" customHeight="1">
      <c r="C19845" s="42"/>
      <c r="D19845" s="43"/>
      <c r="G19845" s="34"/>
      <c r="H19845" s="35"/>
    </row>
    <row r="19846" ht="14.25" customHeight="1">
      <c r="C19846" s="42"/>
      <c r="D19846" s="43"/>
      <c r="G19846" s="34"/>
      <c r="H19846" s="35"/>
    </row>
    <row r="19847" ht="14.25" customHeight="1">
      <c r="C19847" s="42"/>
      <c r="D19847" s="43"/>
      <c r="G19847" s="34"/>
      <c r="H19847" s="35"/>
    </row>
    <row r="19848" ht="14.25" customHeight="1">
      <c r="C19848" s="42"/>
      <c r="D19848" s="43"/>
      <c r="G19848" s="34"/>
      <c r="H19848" s="35"/>
    </row>
    <row r="19849" ht="14.25" customHeight="1">
      <c r="C19849" s="42"/>
      <c r="D19849" s="43"/>
      <c r="G19849" s="34"/>
      <c r="H19849" s="35"/>
    </row>
    <row r="19850" ht="14.25" customHeight="1">
      <c r="C19850" s="42"/>
      <c r="D19850" s="43"/>
      <c r="G19850" s="34"/>
      <c r="H19850" s="35"/>
    </row>
    <row r="19851" ht="14.25" customHeight="1">
      <c r="C19851" s="42"/>
      <c r="D19851" s="43"/>
      <c r="G19851" s="34"/>
      <c r="H19851" s="35"/>
    </row>
    <row r="19852" ht="14.25" customHeight="1">
      <c r="C19852" s="42"/>
      <c r="D19852" s="43"/>
      <c r="G19852" s="34"/>
      <c r="H19852" s="35"/>
    </row>
    <row r="19853" ht="14.25" customHeight="1">
      <c r="C19853" s="42"/>
      <c r="D19853" s="43"/>
      <c r="G19853" s="34"/>
      <c r="H19853" s="35"/>
    </row>
    <row r="19854" ht="14.25" customHeight="1">
      <c r="C19854" s="42"/>
      <c r="D19854" s="43"/>
      <c r="G19854" s="34"/>
      <c r="H19854" s="35"/>
    </row>
    <row r="19855" ht="14.25" customHeight="1">
      <c r="C19855" s="42"/>
      <c r="D19855" s="43"/>
      <c r="G19855" s="34"/>
      <c r="H19855" s="35"/>
    </row>
    <row r="19856" ht="14.25" customHeight="1">
      <c r="C19856" s="42"/>
      <c r="D19856" s="43"/>
      <c r="G19856" s="34"/>
      <c r="H19856" s="35"/>
    </row>
    <row r="19857" ht="14.25" customHeight="1">
      <c r="C19857" s="42"/>
      <c r="D19857" s="43"/>
      <c r="G19857" s="34"/>
      <c r="H19857" s="35"/>
    </row>
    <row r="19858" ht="14.25" customHeight="1">
      <c r="C19858" s="42"/>
      <c r="D19858" s="43"/>
      <c r="G19858" s="34"/>
      <c r="H19858" s="35"/>
    </row>
    <row r="19859" ht="14.25" customHeight="1">
      <c r="C19859" s="42"/>
      <c r="D19859" s="43"/>
      <c r="G19859" s="34"/>
      <c r="H19859" s="35"/>
    </row>
    <row r="19860" ht="14.25" customHeight="1">
      <c r="C19860" s="42"/>
      <c r="D19860" s="43"/>
      <c r="G19860" s="34"/>
      <c r="H19860" s="35"/>
    </row>
    <row r="19861" ht="14.25" customHeight="1">
      <c r="C19861" s="42"/>
      <c r="D19861" s="43"/>
      <c r="G19861" s="34"/>
      <c r="H19861" s="35"/>
    </row>
    <row r="19862" ht="14.25" customHeight="1">
      <c r="C19862" s="42"/>
      <c r="D19862" s="43"/>
      <c r="G19862" s="34"/>
      <c r="H19862" s="35"/>
    </row>
    <row r="19863" ht="14.25" customHeight="1">
      <c r="C19863" s="42"/>
      <c r="D19863" s="43"/>
      <c r="G19863" s="34"/>
      <c r="H19863" s="35"/>
    </row>
    <row r="19864" ht="14.25" customHeight="1">
      <c r="C19864" s="42"/>
      <c r="D19864" s="43"/>
      <c r="G19864" s="34"/>
      <c r="H19864" s="35"/>
    </row>
    <row r="19865" ht="14.25" customHeight="1">
      <c r="C19865" s="42"/>
      <c r="D19865" s="43"/>
      <c r="G19865" s="34"/>
      <c r="H19865" s="35"/>
    </row>
    <row r="19866" ht="14.25" customHeight="1">
      <c r="C19866" s="42"/>
      <c r="D19866" s="43"/>
      <c r="G19866" s="34"/>
      <c r="H19866" s="35"/>
    </row>
    <row r="19867" ht="14.25" customHeight="1">
      <c r="C19867" s="42"/>
      <c r="D19867" s="43"/>
      <c r="G19867" s="34"/>
      <c r="H19867" s="35"/>
    </row>
    <row r="19868" ht="14.25" customHeight="1">
      <c r="C19868" s="42"/>
      <c r="D19868" s="43"/>
      <c r="G19868" s="34"/>
      <c r="H19868" s="35"/>
    </row>
    <row r="19869" ht="14.25" customHeight="1">
      <c r="C19869" s="42"/>
      <c r="D19869" s="43"/>
      <c r="G19869" s="34"/>
      <c r="H19869" s="35"/>
    </row>
    <row r="19870" ht="14.25" customHeight="1">
      <c r="C19870" s="42"/>
      <c r="D19870" s="43"/>
      <c r="G19870" s="34"/>
      <c r="H19870" s="35"/>
    </row>
    <row r="19871" ht="14.25" customHeight="1">
      <c r="C19871" s="42"/>
      <c r="D19871" s="43"/>
      <c r="G19871" s="34"/>
      <c r="H19871" s="35"/>
    </row>
    <row r="19872" ht="14.25" customHeight="1">
      <c r="C19872" s="42"/>
      <c r="D19872" s="43"/>
      <c r="G19872" s="34"/>
      <c r="H19872" s="35"/>
    </row>
    <row r="19873" ht="14.25" customHeight="1">
      <c r="C19873" s="42"/>
      <c r="D19873" s="43"/>
      <c r="G19873" s="34"/>
      <c r="H19873" s="35"/>
    </row>
    <row r="19874" ht="14.25" customHeight="1">
      <c r="C19874" s="42"/>
      <c r="D19874" s="43"/>
      <c r="G19874" s="34"/>
      <c r="H19874" s="35"/>
    </row>
    <row r="19875" ht="14.25" customHeight="1">
      <c r="C19875" s="42"/>
      <c r="D19875" s="43"/>
      <c r="G19875" s="34"/>
      <c r="H19875" s="35"/>
    </row>
    <row r="19876" ht="14.25" customHeight="1">
      <c r="C19876" s="42"/>
      <c r="D19876" s="43"/>
      <c r="G19876" s="34"/>
      <c r="H19876" s="35"/>
    </row>
    <row r="19877" ht="14.25" customHeight="1">
      <c r="C19877" s="42"/>
      <c r="D19877" s="43"/>
      <c r="G19877" s="34"/>
      <c r="H19877" s="35"/>
    </row>
    <row r="19878" ht="14.25" customHeight="1">
      <c r="C19878" s="42"/>
      <c r="D19878" s="43"/>
      <c r="G19878" s="34"/>
      <c r="H19878" s="35"/>
    </row>
    <row r="19879" ht="14.25" customHeight="1">
      <c r="C19879" s="42"/>
      <c r="D19879" s="43"/>
      <c r="G19879" s="34"/>
      <c r="H19879" s="35"/>
    </row>
    <row r="19880" ht="14.25" customHeight="1">
      <c r="C19880" s="42"/>
      <c r="D19880" s="43"/>
      <c r="G19880" s="34"/>
      <c r="H19880" s="35"/>
    </row>
    <row r="19881" ht="14.25" customHeight="1">
      <c r="C19881" s="42"/>
      <c r="D19881" s="43"/>
      <c r="G19881" s="34"/>
      <c r="H19881" s="35"/>
    </row>
    <row r="19882" ht="14.25" customHeight="1">
      <c r="C19882" s="42"/>
      <c r="D19882" s="43"/>
      <c r="G19882" s="34"/>
      <c r="H19882" s="35"/>
    </row>
    <row r="19883" ht="14.25" customHeight="1">
      <c r="C19883" s="42"/>
      <c r="D19883" s="43"/>
      <c r="G19883" s="34"/>
      <c r="H19883" s="35"/>
    </row>
    <row r="19884" ht="14.25" customHeight="1">
      <c r="C19884" s="42"/>
      <c r="D19884" s="43"/>
      <c r="G19884" s="34"/>
      <c r="H19884" s="35"/>
    </row>
    <row r="19885" ht="14.25" customHeight="1">
      <c r="C19885" s="42"/>
      <c r="D19885" s="43"/>
      <c r="G19885" s="34"/>
      <c r="H19885" s="35"/>
    </row>
    <row r="19886" ht="14.25" customHeight="1">
      <c r="C19886" s="42"/>
      <c r="D19886" s="43"/>
      <c r="G19886" s="34"/>
      <c r="H19886" s="35"/>
    </row>
    <row r="19887" ht="14.25" customHeight="1">
      <c r="C19887" s="42"/>
      <c r="D19887" s="43"/>
      <c r="G19887" s="34"/>
      <c r="H19887" s="35"/>
    </row>
    <row r="19888" ht="14.25" customHeight="1">
      <c r="C19888" s="42"/>
      <c r="D19888" s="43"/>
      <c r="G19888" s="34"/>
      <c r="H19888" s="35"/>
    </row>
    <row r="19889" ht="14.25" customHeight="1">
      <c r="C19889" s="42"/>
      <c r="D19889" s="43"/>
      <c r="G19889" s="34"/>
      <c r="H19889" s="35"/>
    </row>
    <row r="19890" ht="14.25" customHeight="1">
      <c r="C19890" s="42"/>
      <c r="D19890" s="43"/>
      <c r="G19890" s="34"/>
      <c r="H19890" s="35"/>
    </row>
    <row r="19891" ht="14.25" customHeight="1">
      <c r="C19891" s="42"/>
      <c r="D19891" s="43"/>
      <c r="G19891" s="34"/>
      <c r="H19891" s="35"/>
    </row>
    <row r="19892" ht="14.25" customHeight="1">
      <c r="C19892" s="42"/>
      <c r="D19892" s="43"/>
      <c r="G19892" s="34"/>
      <c r="H19892" s="35"/>
    </row>
    <row r="19893" ht="14.25" customHeight="1">
      <c r="C19893" s="42"/>
      <c r="D19893" s="43"/>
      <c r="G19893" s="34"/>
      <c r="H19893" s="35"/>
    </row>
    <row r="19894" ht="14.25" customHeight="1">
      <c r="C19894" s="42"/>
      <c r="D19894" s="43"/>
      <c r="G19894" s="34"/>
      <c r="H19894" s="35"/>
    </row>
    <row r="19895" ht="14.25" customHeight="1">
      <c r="C19895" s="42"/>
      <c r="D19895" s="43"/>
      <c r="G19895" s="34"/>
      <c r="H19895" s="35"/>
    </row>
    <row r="19896" ht="14.25" customHeight="1">
      <c r="C19896" s="42"/>
      <c r="D19896" s="43"/>
      <c r="G19896" s="34"/>
      <c r="H19896" s="35"/>
    </row>
    <row r="19897" ht="14.25" customHeight="1">
      <c r="C19897" s="42"/>
      <c r="D19897" s="43"/>
      <c r="G19897" s="34"/>
      <c r="H19897" s="35"/>
    </row>
    <row r="19898" ht="14.25" customHeight="1">
      <c r="C19898" s="42"/>
      <c r="D19898" s="43"/>
      <c r="G19898" s="34"/>
      <c r="H19898" s="35"/>
    </row>
    <row r="19899" ht="14.25" customHeight="1">
      <c r="C19899" s="42"/>
      <c r="D19899" s="43"/>
      <c r="G19899" s="34"/>
      <c r="H19899" s="35"/>
    </row>
    <row r="19900" ht="14.25" customHeight="1">
      <c r="C19900" s="42"/>
      <c r="D19900" s="43"/>
      <c r="G19900" s="34"/>
      <c r="H19900" s="35"/>
    </row>
    <row r="19901" ht="14.25" customHeight="1">
      <c r="C19901" s="42"/>
      <c r="D19901" s="43"/>
      <c r="G19901" s="34"/>
      <c r="H19901" s="35"/>
    </row>
    <row r="19902" ht="14.25" customHeight="1">
      <c r="C19902" s="42"/>
      <c r="D19902" s="43"/>
      <c r="G19902" s="34"/>
      <c r="H19902" s="35"/>
    </row>
    <row r="19903" ht="14.25" customHeight="1">
      <c r="C19903" s="42"/>
      <c r="D19903" s="43"/>
      <c r="G19903" s="34"/>
      <c r="H19903" s="35"/>
    </row>
    <row r="19904" ht="14.25" customHeight="1">
      <c r="C19904" s="42"/>
      <c r="D19904" s="43"/>
      <c r="G19904" s="34"/>
      <c r="H19904" s="35"/>
    </row>
    <row r="19905" ht="14.25" customHeight="1">
      <c r="C19905" s="42"/>
      <c r="D19905" s="43"/>
      <c r="G19905" s="34"/>
      <c r="H19905" s="35"/>
    </row>
    <row r="19906" ht="14.25" customHeight="1">
      <c r="C19906" s="42"/>
      <c r="D19906" s="43"/>
      <c r="G19906" s="34"/>
      <c r="H19906" s="35"/>
    </row>
    <row r="19907" ht="14.25" customHeight="1">
      <c r="C19907" s="42"/>
      <c r="D19907" s="43"/>
      <c r="G19907" s="34"/>
      <c r="H19907" s="35"/>
    </row>
    <row r="19908" ht="14.25" customHeight="1">
      <c r="C19908" s="42"/>
      <c r="D19908" s="43"/>
      <c r="G19908" s="34"/>
      <c r="H19908" s="35"/>
    </row>
    <row r="19909" ht="14.25" customHeight="1">
      <c r="C19909" s="42"/>
      <c r="D19909" s="43"/>
      <c r="G19909" s="34"/>
      <c r="H19909" s="35"/>
    </row>
    <row r="19910" ht="14.25" customHeight="1">
      <c r="C19910" s="42"/>
      <c r="D19910" s="43"/>
      <c r="G19910" s="34"/>
      <c r="H19910" s="35"/>
    </row>
    <row r="19911" ht="14.25" customHeight="1">
      <c r="C19911" s="42"/>
      <c r="D19911" s="43"/>
      <c r="G19911" s="34"/>
      <c r="H19911" s="35"/>
    </row>
    <row r="19912" ht="14.25" customHeight="1">
      <c r="C19912" s="42"/>
      <c r="D19912" s="43"/>
      <c r="G19912" s="34"/>
      <c r="H19912" s="35"/>
    </row>
    <row r="19913" ht="14.25" customHeight="1">
      <c r="C19913" s="42"/>
      <c r="D19913" s="43"/>
      <c r="G19913" s="34"/>
      <c r="H19913" s="35"/>
    </row>
    <row r="19914" ht="14.25" customHeight="1">
      <c r="C19914" s="42"/>
      <c r="D19914" s="43"/>
      <c r="G19914" s="34"/>
      <c r="H19914" s="35"/>
    </row>
    <row r="19915" ht="14.25" customHeight="1">
      <c r="C19915" s="42"/>
      <c r="D19915" s="43"/>
      <c r="G19915" s="34"/>
      <c r="H19915" s="35"/>
    </row>
    <row r="19916" ht="14.25" customHeight="1">
      <c r="C19916" s="42"/>
      <c r="D19916" s="43"/>
      <c r="G19916" s="34"/>
      <c r="H19916" s="35"/>
    </row>
    <row r="19917" ht="14.25" customHeight="1">
      <c r="C19917" s="42"/>
      <c r="D19917" s="43"/>
      <c r="G19917" s="34"/>
      <c r="H19917" s="35"/>
    </row>
    <row r="19918" ht="14.25" customHeight="1">
      <c r="C19918" s="42"/>
      <c r="D19918" s="43"/>
      <c r="G19918" s="34"/>
      <c r="H19918" s="35"/>
    </row>
    <row r="19919" ht="14.25" customHeight="1">
      <c r="C19919" s="42"/>
      <c r="D19919" s="43"/>
      <c r="G19919" s="34"/>
      <c r="H19919" s="35"/>
    </row>
    <row r="19920" ht="14.25" customHeight="1">
      <c r="C19920" s="42"/>
      <c r="D19920" s="43"/>
      <c r="G19920" s="34"/>
      <c r="H19920" s="35"/>
    </row>
    <row r="19921" ht="14.25" customHeight="1">
      <c r="C19921" s="42"/>
      <c r="D19921" s="43"/>
      <c r="G19921" s="34"/>
      <c r="H19921" s="35"/>
    </row>
    <row r="19922" ht="14.25" customHeight="1">
      <c r="C19922" s="42"/>
      <c r="D19922" s="43"/>
      <c r="G19922" s="34"/>
      <c r="H19922" s="35"/>
    </row>
    <row r="19923" ht="14.25" customHeight="1">
      <c r="C19923" s="42"/>
      <c r="D19923" s="43"/>
      <c r="G19923" s="34"/>
      <c r="H19923" s="35"/>
    </row>
    <row r="19924" ht="14.25" customHeight="1">
      <c r="C19924" s="42"/>
      <c r="D19924" s="43"/>
      <c r="G19924" s="34"/>
      <c r="H19924" s="35"/>
    </row>
    <row r="19925" ht="14.25" customHeight="1">
      <c r="C19925" s="42"/>
      <c r="D19925" s="43"/>
      <c r="G19925" s="34"/>
      <c r="H19925" s="35"/>
    </row>
    <row r="19926" ht="14.25" customHeight="1">
      <c r="C19926" s="42"/>
      <c r="D19926" s="43"/>
      <c r="G19926" s="34"/>
      <c r="H19926" s="35"/>
    </row>
    <row r="19927" ht="14.25" customHeight="1">
      <c r="C19927" s="42"/>
      <c r="D19927" s="43"/>
      <c r="G19927" s="34"/>
      <c r="H19927" s="35"/>
    </row>
    <row r="19928" ht="14.25" customHeight="1">
      <c r="C19928" s="42"/>
      <c r="D19928" s="43"/>
      <c r="G19928" s="34"/>
      <c r="H19928" s="35"/>
    </row>
    <row r="19929" ht="14.25" customHeight="1">
      <c r="C19929" s="42"/>
      <c r="D19929" s="43"/>
      <c r="G19929" s="34"/>
      <c r="H19929" s="35"/>
    </row>
    <row r="19930" ht="14.25" customHeight="1">
      <c r="C19930" s="42"/>
      <c r="D19930" s="43"/>
      <c r="G19930" s="34"/>
      <c r="H19930" s="35"/>
    </row>
    <row r="19931" ht="14.25" customHeight="1">
      <c r="C19931" s="42"/>
      <c r="D19931" s="43"/>
      <c r="G19931" s="34"/>
      <c r="H19931" s="35"/>
    </row>
    <row r="19932" ht="14.25" customHeight="1">
      <c r="C19932" s="42"/>
      <c r="D19932" s="43"/>
      <c r="G19932" s="34"/>
      <c r="H19932" s="35"/>
    </row>
    <row r="19933" ht="14.25" customHeight="1">
      <c r="C19933" s="42"/>
      <c r="D19933" s="43"/>
      <c r="G19933" s="34"/>
      <c r="H19933" s="35"/>
    </row>
    <row r="19934" ht="14.25" customHeight="1">
      <c r="C19934" s="42"/>
      <c r="D19934" s="43"/>
      <c r="G19934" s="34"/>
      <c r="H19934" s="35"/>
    </row>
    <row r="19935" ht="14.25" customHeight="1">
      <c r="C19935" s="42"/>
      <c r="D19935" s="43"/>
      <c r="G19935" s="34"/>
      <c r="H19935" s="35"/>
    </row>
    <row r="19936" ht="14.25" customHeight="1">
      <c r="C19936" s="42"/>
      <c r="D19936" s="43"/>
      <c r="G19936" s="34"/>
      <c r="H19936" s="35"/>
    </row>
    <row r="19937" ht="14.25" customHeight="1">
      <c r="C19937" s="42"/>
      <c r="D19937" s="43"/>
      <c r="G19937" s="34"/>
      <c r="H19937" s="35"/>
    </row>
    <row r="19938" ht="14.25" customHeight="1">
      <c r="C19938" s="42"/>
      <c r="D19938" s="43"/>
      <c r="G19938" s="34"/>
      <c r="H19938" s="35"/>
    </row>
    <row r="19939" ht="14.25" customHeight="1">
      <c r="C19939" s="42"/>
      <c r="D19939" s="43"/>
      <c r="G19939" s="34"/>
      <c r="H19939" s="35"/>
    </row>
    <row r="19940" ht="14.25" customHeight="1">
      <c r="C19940" s="42"/>
      <c r="D19940" s="43"/>
      <c r="G19940" s="34"/>
      <c r="H19940" s="35"/>
    </row>
    <row r="19941" ht="14.25" customHeight="1">
      <c r="C19941" s="42"/>
      <c r="D19941" s="43"/>
      <c r="G19941" s="34"/>
      <c r="H19941" s="35"/>
    </row>
    <row r="19942" ht="14.25" customHeight="1">
      <c r="C19942" s="42"/>
      <c r="D19942" s="43"/>
      <c r="G19942" s="34"/>
      <c r="H19942" s="35"/>
    </row>
    <row r="19943" ht="14.25" customHeight="1">
      <c r="C19943" s="42"/>
      <c r="D19943" s="43"/>
      <c r="G19943" s="34"/>
      <c r="H19943" s="35"/>
    </row>
    <row r="19944" ht="14.25" customHeight="1">
      <c r="C19944" s="42"/>
      <c r="D19944" s="43"/>
      <c r="G19944" s="34"/>
      <c r="H19944" s="35"/>
    </row>
    <row r="19945" ht="14.25" customHeight="1">
      <c r="C19945" s="42"/>
      <c r="D19945" s="43"/>
      <c r="G19945" s="34"/>
      <c r="H19945" s="35"/>
    </row>
    <row r="19946" ht="14.25" customHeight="1">
      <c r="C19946" s="42"/>
      <c r="D19946" s="43"/>
      <c r="G19946" s="34"/>
      <c r="H19946" s="35"/>
    </row>
    <row r="19947" ht="14.25" customHeight="1">
      <c r="C19947" s="42"/>
      <c r="D19947" s="43"/>
      <c r="G19947" s="34"/>
      <c r="H19947" s="35"/>
    </row>
    <row r="19948" ht="14.25" customHeight="1">
      <c r="C19948" s="42"/>
      <c r="D19948" s="43"/>
      <c r="G19948" s="34"/>
      <c r="H19948" s="35"/>
    </row>
    <row r="19949" ht="14.25" customHeight="1">
      <c r="C19949" s="42"/>
      <c r="D19949" s="43"/>
      <c r="G19949" s="34"/>
      <c r="H19949" s="35"/>
    </row>
    <row r="19950" ht="14.25" customHeight="1">
      <c r="C19950" s="42"/>
      <c r="D19950" s="43"/>
      <c r="G19950" s="34"/>
      <c r="H19950" s="35"/>
    </row>
    <row r="19951" ht="14.25" customHeight="1">
      <c r="C19951" s="42"/>
      <c r="D19951" s="43"/>
      <c r="G19951" s="34"/>
      <c r="H19951" s="35"/>
    </row>
    <row r="19952" ht="14.25" customHeight="1">
      <c r="C19952" s="42"/>
      <c r="D19952" s="43"/>
      <c r="G19952" s="34"/>
      <c r="H19952" s="35"/>
    </row>
    <row r="19953" ht="14.25" customHeight="1">
      <c r="C19953" s="42"/>
      <c r="D19953" s="43"/>
      <c r="G19953" s="34"/>
      <c r="H19953" s="35"/>
    </row>
    <row r="19954" ht="14.25" customHeight="1">
      <c r="C19954" s="42"/>
      <c r="D19954" s="43"/>
      <c r="G19954" s="34"/>
      <c r="H19954" s="35"/>
    </row>
    <row r="19955" ht="14.25" customHeight="1">
      <c r="C19955" s="42"/>
      <c r="D19955" s="43"/>
      <c r="G19955" s="34"/>
      <c r="H19955" s="35"/>
    </row>
    <row r="19956" ht="14.25" customHeight="1">
      <c r="C19956" s="42"/>
      <c r="D19956" s="43"/>
      <c r="G19956" s="34"/>
      <c r="H19956" s="35"/>
    </row>
    <row r="19957" ht="14.25" customHeight="1">
      <c r="C19957" s="42"/>
      <c r="D19957" s="43"/>
      <c r="G19957" s="34"/>
      <c r="H19957" s="35"/>
    </row>
    <row r="19958" ht="14.25" customHeight="1">
      <c r="C19958" s="42"/>
      <c r="D19958" s="43"/>
      <c r="G19958" s="34"/>
      <c r="H19958" s="35"/>
    </row>
    <row r="19959" ht="14.25" customHeight="1">
      <c r="C19959" s="42"/>
      <c r="D19959" s="43"/>
      <c r="G19959" s="34"/>
      <c r="H19959" s="35"/>
    </row>
    <row r="19960" ht="14.25" customHeight="1">
      <c r="C19960" s="42"/>
      <c r="D19960" s="43"/>
      <c r="G19960" s="34"/>
      <c r="H19960" s="35"/>
    </row>
    <row r="19961" ht="14.25" customHeight="1">
      <c r="C19961" s="42"/>
      <c r="D19961" s="43"/>
      <c r="G19961" s="34"/>
      <c r="H19961" s="35"/>
    </row>
    <row r="19962" ht="14.25" customHeight="1">
      <c r="C19962" s="42"/>
      <c r="D19962" s="43"/>
      <c r="G19962" s="34"/>
      <c r="H19962" s="35"/>
    </row>
    <row r="19963" ht="14.25" customHeight="1">
      <c r="C19963" s="42"/>
      <c r="D19963" s="43"/>
      <c r="G19963" s="34"/>
      <c r="H19963" s="35"/>
    </row>
    <row r="19964" ht="14.25" customHeight="1">
      <c r="C19964" s="42"/>
      <c r="D19964" s="43"/>
      <c r="G19964" s="34"/>
      <c r="H19964" s="35"/>
    </row>
    <row r="19965" ht="14.25" customHeight="1">
      <c r="C19965" s="42"/>
      <c r="D19965" s="43"/>
      <c r="G19965" s="34"/>
      <c r="H19965" s="35"/>
    </row>
    <row r="19966" ht="14.25" customHeight="1">
      <c r="C19966" s="42"/>
      <c r="D19966" s="43"/>
      <c r="G19966" s="34"/>
      <c r="H19966" s="35"/>
    </row>
    <row r="19967" ht="14.25" customHeight="1">
      <c r="C19967" s="42"/>
      <c r="D19967" s="43"/>
      <c r="G19967" s="34"/>
      <c r="H19967" s="35"/>
    </row>
    <row r="19968" ht="14.25" customHeight="1">
      <c r="C19968" s="42"/>
      <c r="D19968" s="43"/>
      <c r="G19968" s="34"/>
      <c r="H19968" s="35"/>
    </row>
    <row r="19969" ht="14.25" customHeight="1">
      <c r="C19969" s="42"/>
      <c r="D19969" s="43"/>
      <c r="G19969" s="34"/>
      <c r="H19969" s="35"/>
    </row>
    <row r="19970" ht="14.25" customHeight="1">
      <c r="C19970" s="42"/>
      <c r="D19970" s="43"/>
      <c r="G19970" s="34"/>
      <c r="H19970" s="35"/>
    </row>
    <row r="19971" ht="14.25" customHeight="1">
      <c r="C19971" s="42"/>
      <c r="D19971" s="43"/>
      <c r="G19971" s="34"/>
      <c r="H19971" s="35"/>
    </row>
    <row r="19972" ht="14.25" customHeight="1">
      <c r="C19972" s="42"/>
      <c r="D19972" s="43"/>
      <c r="G19972" s="34"/>
      <c r="H19972" s="35"/>
    </row>
    <row r="19973" ht="14.25" customHeight="1">
      <c r="C19973" s="42"/>
      <c r="D19973" s="43"/>
      <c r="G19973" s="34"/>
      <c r="H19973" s="35"/>
    </row>
    <row r="19974" ht="14.25" customHeight="1">
      <c r="C19974" s="42"/>
      <c r="D19974" s="43"/>
      <c r="G19974" s="34"/>
      <c r="H19974" s="35"/>
    </row>
    <row r="19975" ht="14.25" customHeight="1">
      <c r="C19975" s="42"/>
      <c r="D19975" s="43"/>
      <c r="G19975" s="34"/>
      <c r="H19975" s="35"/>
    </row>
    <row r="19976" ht="14.25" customHeight="1">
      <c r="C19976" s="42"/>
      <c r="D19976" s="43"/>
      <c r="G19976" s="34"/>
      <c r="H19976" s="35"/>
    </row>
    <row r="19977" ht="14.25" customHeight="1">
      <c r="C19977" s="42"/>
      <c r="D19977" s="43"/>
      <c r="G19977" s="34"/>
      <c r="H19977" s="35"/>
    </row>
    <row r="19978" ht="14.25" customHeight="1">
      <c r="C19978" s="42"/>
      <c r="D19978" s="43"/>
      <c r="G19978" s="34"/>
      <c r="H19978" s="35"/>
    </row>
    <row r="19979" ht="14.25" customHeight="1">
      <c r="C19979" s="42"/>
      <c r="D19979" s="43"/>
      <c r="G19979" s="34"/>
      <c r="H19979" s="35"/>
    </row>
    <row r="19980" ht="14.25" customHeight="1">
      <c r="C19980" s="42"/>
      <c r="D19980" s="43"/>
      <c r="G19980" s="34"/>
      <c r="H19980" s="35"/>
    </row>
    <row r="19981" ht="14.25" customHeight="1">
      <c r="C19981" s="42"/>
      <c r="D19981" s="43"/>
      <c r="G19981" s="34"/>
      <c r="H19981" s="35"/>
    </row>
    <row r="19982" ht="14.25" customHeight="1">
      <c r="C19982" s="42"/>
      <c r="D19982" s="43"/>
      <c r="G19982" s="34"/>
      <c r="H19982" s="35"/>
    </row>
    <row r="19983" ht="14.25" customHeight="1">
      <c r="C19983" s="42"/>
      <c r="D19983" s="43"/>
      <c r="G19983" s="34"/>
      <c r="H19983" s="35"/>
    </row>
    <row r="19984" ht="14.25" customHeight="1">
      <c r="C19984" s="42"/>
      <c r="D19984" s="43"/>
      <c r="G19984" s="34"/>
      <c r="H19984" s="35"/>
    </row>
    <row r="19985" ht="14.25" customHeight="1">
      <c r="C19985" s="42"/>
      <c r="D19985" s="43"/>
      <c r="G19985" s="34"/>
      <c r="H19985" s="35"/>
    </row>
    <row r="19986" ht="14.25" customHeight="1">
      <c r="C19986" s="42"/>
      <c r="D19986" s="43"/>
      <c r="G19986" s="34"/>
      <c r="H19986" s="35"/>
    </row>
    <row r="19987" ht="14.25" customHeight="1">
      <c r="C19987" s="42"/>
      <c r="D19987" s="43"/>
      <c r="G19987" s="34"/>
      <c r="H19987" s="35"/>
    </row>
    <row r="19988" ht="14.25" customHeight="1">
      <c r="C19988" s="42"/>
      <c r="D19988" s="43"/>
      <c r="G19988" s="34"/>
      <c r="H19988" s="35"/>
    </row>
    <row r="19989" ht="14.25" customHeight="1">
      <c r="C19989" s="42"/>
      <c r="D19989" s="43"/>
      <c r="G19989" s="34"/>
      <c r="H19989" s="35"/>
    </row>
    <row r="19990" ht="14.25" customHeight="1">
      <c r="C19990" s="42"/>
      <c r="D19990" s="43"/>
      <c r="G19990" s="34"/>
      <c r="H19990" s="35"/>
    </row>
    <row r="19991" ht="14.25" customHeight="1">
      <c r="C19991" s="42"/>
      <c r="D19991" s="43"/>
      <c r="G19991" s="34"/>
      <c r="H19991" s="35"/>
    </row>
    <row r="19992" ht="14.25" customHeight="1">
      <c r="C19992" s="42"/>
      <c r="D19992" s="43"/>
      <c r="G19992" s="34"/>
      <c r="H19992" s="35"/>
    </row>
    <row r="19993" ht="14.25" customHeight="1">
      <c r="C19993" s="42"/>
      <c r="D19993" s="43"/>
      <c r="G19993" s="34"/>
      <c r="H19993" s="35"/>
    </row>
    <row r="19994" ht="14.25" customHeight="1">
      <c r="C19994" s="42"/>
      <c r="D19994" s="43"/>
      <c r="G19994" s="34"/>
      <c r="H19994" s="35"/>
    </row>
    <row r="19995" ht="14.25" customHeight="1">
      <c r="C19995" s="42"/>
      <c r="D19995" s="43"/>
      <c r="G19995" s="34"/>
      <c r="H19995" s="35"/>
    </row>
    <row r="19996" ht="14.25" customHeight="1">
      <c r="C19996" s="42"/>
      <c r="D19996" s="43"/>
      <c r="G19996" s="34"/>
      <c r="H19996" s="35"/>
    </row>
    <row r="19997" ht="14.25" customHeight="1">
      <c r="C19997" s="42"/>
      <c r="D19997" s="43"/>
      <c r="G19997" s="34"/>
      <c r="H19997" s="35"/>
    </row>
    <row r="19998" ht="14.25" customHeight="1">
      <c r="C19998" s="42"/>
      <c r="D19998" s="43"/>
      <c r="G19998" s="34"/>
      <c r="H19998" s="35"/>
    </row>
    <row r="19999" ht="14.25" customHeight="1">
      <c r="C19999" s="42"/>
      <c r="D19999" s="43"/>
      <c r="G19999" s="34"/>
      <c r="H19999" s="35"/>
    </row>
    <row r="20000" ht="14.25" customHeight="1">
      <c r="C20000" s="42"/>
      <c r="D20000" s="43"/>
      <c r="G20000" s="34"/>
      <c r="H20000" s="35"/>
    </row>
    <row r="20001" ht="14.25" customHeight="1">
      <c r="C20001" s="42"/>
      <c r="D20001" s="43"/>
      <c r="G20001" s="34"/>
      <c r="H20001" s="35"/>
    </row>
    <row r="20002" ht="14.25" customHeight="1">
      <c r="C20002" s="42"/>
      <c r="D20002" s="43"/>
      <c r="G20002" s="34"/>
      <c r="H20002" s="35"/>
    </row>
    <row r="20003" ht="14.25" customHeight="1">
      <c r="C20003" s="42"/>
      <c r="D20003" s="43"/>
      <c r="G20003" s="34"/>
      <c r="H20003" s="35"/>
    </row>
    <row r="20004" ht="14.25" customHeight="1">
      <c r="C20004" s="42"/>
      <c r="D20004" s="43"/>
      <c r="G20004" s="34"/>
      <c r="H20004" s="35"/>
    </row>
    <row r="20005" ht="14.25" customHeight="1">
      <c r="C20005" s="42"/>
      <c r="D20005" s="43"/>
      <c r="G20005" s="34"/>
      <c r="H20005" s="35"/>
    </row>
    <row r="20006" ht="14.25" customHeight="1">
      <c r="C20006" s="42"/>
      <c r="D20006" s="43"/>
      <c r="G20006" s="34"/>
      <c r="H20006" s="35"/>
    </row>
    <row r="20007" ht="14.25" customHeight="1">
      <c r="C20007" s="42"/>
      <c r="D20007" s="43"/>
      <c r="G20007" s="34"/>
      <c r="H20007" s="35"/>
    </row>
    <row r="20008" ht="14.25" customHeight="1">
      <c r="C20008" s="42"/>
      <c r="D20008" s="43"/>
      <c r="G20008" s="34"/>
      <c r="H20008" s="35"/>
    </row>
    <row r="20009" ht="14.25" customHeight="1">
      <c r="C20009" s="42"/>
      <c r="D20009" s="43"/>
      <c r="G20009" s="34"/>
      <c r="H20009" s="35"/>
    </row>
    <row r="20010" ht="14.25" customHeight="1">
      <c r="C20010" s="42"/>
      <c r="D20010" s="43"/>
      <c r="G20010" s="34"/>
      <c r="H20010" s="35"/>
    </row>
    <row r="20011" ht="14.25" customHeight="1">
      <c r="C20011" s="42"/>
      <c r="D20011" s="43"/>
      <c r="G20011" s="34"/>
      <c r="H20011" s="35"/>
    </row>
    <row r="20012" ht="14.25" customHeight="1">
      <c r="C20012" s="42"/>
      <c r="D20012" s="43"/>
      <c r="G20012" s="34"/>
      <c r="H20012" s="35"/>
    </row>
    <row r="20013" ht="14.25" customHeight="1">
      <c r="C20013" s="42"/>
      <c r="D20013" s="43"/>
      <c r="G20013" s="34"/>
      <c r="H20013" s="35"/>
    </row>
    <row r="20014" ht="14.25" customHeight="1">
      <c r="C20014" s="42"/>
      <c r="D20014" s="43"/>
      <c r="G20014" s="34"/>
      <c r="H20014" s="35"/>
    </row>
    <row r="20015" ht="14.25" customHeight="1">
      <c r="C20015" s="42"/>
      <c r="D20015" s="43"/>
      <c r="G20015" s="34"/>
      <c r="H20015" s="35"/>
    </row>
    <row r="20016" ht="14.25" customHeight="1">
      <c r="C20016" s="42"/>
      <c r="D20016" s="43"/>
      <c r="G20016" s="34"/>
      <c r="H20016" s="35"/>
    </row>
    <row r="20017" ht="14.25" customHeight="1">
      <c r="C20017" s="42"/>
      <c r="D20017" s="43"/>
      <c r="G20017" s="34"/>
      <c r="H20017" s="35"/>
    </row>
    <row r="20018" ht="14.25" customHeight="1">
      <c r="C20018" s="42"/>
      <c r="D20018" s="43"/>
      <c r="G20018" s="34"/>
      <c r="H20018" s="35"/>
    </row>
    <row r="20019" ht="14.25" customHeight="1">
      <c r="C20019" s="42"/>
      <c r="D20019" s="43"/>
      <c r="G20019" s="34"/>
      <c r="H20019" s="35"/>
    </row>
    <row r="20020" ht="14.25" customHeight="1">
      <c r="C20020" s="42"/>
      <c r="D20020" s="43"/>
      <c r="G20020" s="34"/>
      <c r="H20020" s="35"/>
    </row>
    <row r="20021" ht="14.25" customHeight="1">
      <c r="C20021" s="42"/>
      <c r="D20021" s="43"/>
      <c r="G20021" s="34"/>
      <c r="H20021" s="35"/>
    </row>
    <row r="20022" ht="14.25" customHeight="1">
      <c r="C20022" s="42"/>
      <c r="D20022" s="43"/>
      <c r="G20022" s="34"/>
      <c r="H20022" s="35"/>
    </row>
    <row r="20023" ht="14.25" customHeight="1">
      <c r="C20023" s="42"/>
      <c r="D20023" s="43"/>
      <c r="G20023" s="34"/>
      <c r="H20023" s="35"/>
    </row>
    <row r="20024" ht="14.25" customHeight="1">
      <c r="C20024" s="42"/>
      <c r="D20024" s="43"/>
      <c r="G20024" s="34"/>
      <c r="H20024" s="35"/>
    </row>
    <row r="20025" ht="14.25" customHeight="1">
      <c r="C20025" s="42"/>
      <c r="D20025" s="43"/>
      <c r="G20025" s="34"/>
      <c r="H20025" s="35"/>
    </row>
    <row r="20026" ht="14.25" customHeight="1">
      <c r="C20026" s="42"/>
      <c r="D20026" s="43"/>
      <c r="G20026" s="34"/>
      <c r="H20026" s="35"/>
    </row>
    <row r="20027" ht="14.25" customHeight="1">
      <c r="C20027" s="42"/>
      <c r="D20027" s="43"/>
      <c r="G20027" s="34"/>
      <c r="H20027" s="35"/>
    </row>
    <row r="20028" ht="14.25" customHeight="1">
      <c r="C20028" s="42"/>
      <c r="D20028" s="43"/>
      <c r="G20028" s="34"/>
      <c r="H20028" s="35"/>
    </row>
    <row r="20029" ht="14.25" customHeight="1">
      <c r="C20029" s="42"/>
      <c r="D20029" s="43"/>
      <c r="G20029" s="34"/>
      <c r="H20029" s="35"/>
    </row>
    <row r="20030" ht="14.25" customHeight="1">
      <c r="C20030" s="42"/>
      <c r="D20030" s="43"/>
      <c r="G20030" s="34"/>
      <c r="H20030" s="35"/>
    </row>
    <row r="20031" ht="14.25" customHeight="1">
      <c r="C20031" s="42"/>
      <c r="D20031" s="43"/>
      <c r="G20031" s="34"/>
      <c r="H20031" s="35"/>
    </row>
    <row r="20032" ht="14.25" customHeight="1">
      <c r="C20032" s="42"/>
      <c r="D20032" s="43"/>
      <c r="G20032" s="34"/>
      <c r="H20032" s="35"/>
    </row>
    <row r="20033" ht="14.25" customHeight="1">
      <c r="C20033" s="42"/>
      <c r="D20033" s="43"/>
      <c r="G20033" s="34"/>
      <c r="H20033" s="35"/>
    </row>
    <row r="20034" ht="14.25" customHeight="1">
      <c r="C20034" s="42"/>
      <c r="D20034" s="43"/>
      <c r="G20034" s="34"/>
      <c r="H20034" s="35"/>
    </row>
    <row r="20035" ht="14.25" customHeight="1">
      <c r="C20035" s="42"/>
      <c r="D20035" s="43"/>
      <c r="G20035" s="34"/>
      <c r="H20035" s="35"/>
    </row>
    <row r="20036" ht="14.25" customHeight="1">
      <c r="C20036" s="42"/>
      <c r="D20036" s="43"/>
      <c r="G20036" s="34"/>
      <c r="H20036" s="35"/>
    </row>
    <row r="20037" ht="14.25" customHeight="1">
      <c r="C20037" s="42"/>
      <c r="D20037" s="43"/>
      <c r="G20037" s="34"/>
      <c r="H20037" s="35"/>
    </row>
    <row r="20038" ht="14.25" customHeight="1">
      <c r="C20038" s="42"/>
      <c r="D20038" s="43"/>
      <c r="G20038" s="34"/>
      <c r="H20038" s="35"/>
    </row>
    <row r="20039" ht="14.25" customHeight="1">
      <c r="C20039" s="42"/>
      <c r="D20039" s="43"/>
      <c r="G20039" s="34"/>
      <c r="H20039" s="35"/>
    </row>
    <row r="20040" ht="14.25" customHeight="1">
      <c r="C20040" s="42"/>
      <c r="D20040" s="43"/>
      <c r="G20040" s="34"/>
      <c r="H20040" s="35"/>
    </row>
    <row r="20041" ht="14.25" customHeight="1">
      <c r="C20041" s="42"/>
      <c r="D20041" s="43"/>
      <c r="G20041" s="34"/>
      <c r="H20041" s="35"/>
    </row>
    <row r="20042" ht="14.25" customHeight="1">
      <c r="C20042" s="42"/>
      <c r="D20042" s="43"/>
      <c r="G20042" s="34"/>
      <c r="H20042" s="35"/>
    </row>
    <row r="20043" ht="14.25" customHeight="1">
      <c r="C20043" s="42"/>
      <c r="D20043" s="43"/>
      <c r="G20043" s="34"/>
      <c r="H20043" s="35"/>
    </row>
    <row r="20044" ht="14.25" customHeight="1">
      <c r="C20044" s="42"/>
      <c r="D20044" s="43"/>
      <c r="G20044" s="34"/>
      <c r="H20044" s="35"/>
    </row>
    <row r="20045" ht="14.25" customHeight="1">
      <c r="C20045" s="42"/>
      <c r="D20045" s="43"/>
      <c r="G20045" s="34"/>
      <c r="H20045" s="35"/>
    </row>
    <row r="20046" ht="14.25" customHeight="1">
      <c r="C20046" s="42"/>
      <c r="D20046" s="43"/>
      <c r="G20046" s="34"/>
      <c r="H20046" s="35"/>
    </row>
    <row r="20047" ht="14.25" customHeight="1">
      <c r="C20047" s="42"/>
      <c r="D20047" s="43"/>
      <c r="G20047" s="34"/>
      <c r="H20047" s="35"/>
    </row>
    <row r="20048" ht="14.25" customHeight="1">
      <c r="C20048" s="42"/>
      <c r="D20048" s="43"/>
      <c r="G20048" s="34"/>
      <c r="H20048" s="35"/>
    </row>
    <row r="20049" ht="14.25" customHeight="1">
      <c r="C20049" s="42"/>
      <c r="D20049" s="43"/>
      <c r="G20049" s="34"/>
      <c r="H20049" s="35"/>
    </row>
    <row r="20050" ht="14.25" customHeight="1">
      <c r="C20050" s="42"/>
      <c r="D20050" s="43"/>
      <c r="G20050" s="34"/>
      <c r="H20050" s="35"/>
    </row>
    <row r="20051" ht="14.25" customHeight="1">
      <c r="C20051" s="42"/>
      <c r="D20051" s="43"/>
      <c r="G20051" s="34"/>
      <c r="H20051" s="35"/>
    </row>
    <row r="20052" ht="14.25" customHeight="1">
      <c r="C20052" s="42"/>
      <c r="D20052" s="43"/>
      <c r="G20052" s="34"/>
      <c r="H20052" s="35"/>
    </row>
    <row r="20053" ht="14.25" customHeight="1">
      <c r="C20053" s="42"/>
      <c r="D20053" s="43"/>
      <c r="G20053" s="34"/>
      <c r="H20053" s="35"/>
    </row>
    <row r="20054" ht="14.25" customHeight="1">
      <c r="C20054" s="42"/>
      <c r="D20054" s="43"/>
      <c r="G20054" s="34"/>
      <c r="H20054" s="35"/>
    </row>
    <row r="20055" ht="14.25" customHeight="1">
      <c r="C20055" s="42"/>
      <c r="D20055" s="43"/>
      <c r="G20055" s="34"/>
      <c r="H20055" s="35"/>
    </row>
    <row r="20056" ht="14.25" customHeight="1">
      <c r="C20056" s="42"/>
      <c r="D20056" s="43"/>
      <c r="G20056" s="34"/>
      <c r="H20056" s="35"/>
    </row>
    <row r="20057" ht="14.25" customHeight="1">
      <c r="C20057" s="42"/>
      <c r="D20057" s="43"/>
      <c r="G20057" s="34"/>
      <c r="H20057" s="35"/>
    </row>
    <row r="20058" ht="14.25" customHeight="1">
      <c r="C20058" s="42"/>
      <c r="D20058" s="43"/>
      <c r="G20058" s="34"/>
      <c r="H20058" s="35"/>
    </row>
    <row r="20059" ht="14.25" customHeight="1">
      <c r="C20059" s="42"/>
      <c r="D20059" s="43"/>
      <c r="G20059" s="34"/>
      <c r="H20059" s="35"/>
    </row>
    <row r="20060" ht="14.25" customHeight="1">
      <c r="C20060" s="42"/>
      <c r="D20060" s="43"/>
      <c r="G20060" s="34"/>
      <c r="H20060" s="35"/>
    </row>
    <row r="20061" ht="14.25" customHeight="1">
      <c r="C20061" s="42"/>
      <c r="D20061" s="43"/>
      <c r="G20061" s="34"/>
      <c r="H20061" s="35"/>
    </row>
    <row r="20062" ht="14.25" customHeight="1">
      <c r="C20062" s="42"/>
      <c r="D20062" s="43"/>
      <c r="G20062" s="34"/>
      <c r="H20062" s="35"/>
    </row>
    <row r="20063" ht="14.25" customHeight="1">
      <c r="C20063" s="42"/>
      <c r="D20063" s="43"/>
      <c r="G20063" s="34"/>
      <c r="H20063" s="35"/>
    </row>
    <row r="20064" ht="14.25" customHeight="1">
      <c r="C20064" s="42"/>
      <c r="D20064" s="43"/>
      <c r="G20064" s="34"/>
      <c r="H20064" s="35"/>
    </row>
    <row r="20065" ht="14.25" customHeight="1">
      <c r="C20065" s="42"/>
      <c r="D20065" s="43"/>
      <c r="G20065" s="34"/>
      <c r="H20065" s="35"/>
    </row>
    <row r="20066" ht="14.25" customHeight="1">
      <c r="C20066" s="42"/>
      <c r="D20066" s="43"/>
      <c r="G20066" s="34"/>
      <c r="H20066" s="35"/>
    </row>
    <row r="20067" ht="14.25" customHeight="1">
      <c r="C20067" s="42"/>
      <c r="D20067" s="43"/>
      <c r="G20067" s="34"/>
      <c r="H20067" s="35"/>
    </row>
    <row r="20068" ht="14.25" customHeight="1">
      <c r="C20068" s="42"/>
      <c r="D20068" s="43"/>
      <c r="G20068" s="34"/>
      <c r="H20068" s="35"/>
    </row>
    <row r="20069" ht="14.25" customHeight="1">
      <c r="C20069" s="42"/>
      <c r="D20069" s="43"/>
      <c r="G20069" s="34"/>
      <c r="H20069" s="35"/>
    </row>
    <row r="20070" ht="14.25" customHeight="1">
      <c r="C20070" s="42"/>
      <c r="D20070" s="43"/>
      <c r="G20070" s="34"/>
      <c r="H20070" s="35"/>
    </row>
    <row r="20071" ht="14.25" customHeight="1">
      <c r="C20071" s="42"/>
      <c r="D20071" s="43"/>
      <c r="G20071" s="34"/>
      <c r="H20071" s="35"/>
    </row>
    <row r="20072" ht="14.25" customHeight="1">
      <c r="C20072" s="42"/>
      <c r="D20072" s="43"/>
      <c r="G20072" s="34"/>
      <c r="H20072" s="35"/>
    </row>
    <row r="20073" ht="14.25" customHeight="1">
      <c r="C20073" s="42"/>
      <c r="D20073" s="43"/>
      <c r="G20073" s="34"/>
      <c r="H20073" s="35"/>
    </row>
    <row r="20074" ht="14.25" customHeight="1">
      <c r="C20074" s="42"/>
      <c r="D20074" s="43"/>
      <c r="G20074" s="34"/>
      <c r="H20074" s="35"/>
    </row>
    <row r="20075" ht="14.25" customHeight="1">
      <c r="C20075" s="42"/>
      <c r="D20075" s="43"/>
      <c r="G20075" s="34"/>
      <c r="H20075" s="35"/>
    </row>
    <row r="20076" ht="14.25" customHeight="1">
      <c r="C20076" s="42"/>
      <c r="D20076" s="43"/>
      <c r="G20076" s="34"/>
      <c r="H20076" s="35"/>
    </row>
    <row r="20077" ht="14.25" customHeight="1">
      <c r="C20077" s="42"/>
      <c r="D20077" s="43"/>
      <c r="G20077" s="34"/>
      <c r="H20077" s="35"/>
    </row>
    <row r="20078" ht="14.25" customHeight="1">
      <c r="C20078" s="42"/>
      <c r="D20078" s="43"/>
      <c r="G20078" s="34"/>
      <c r="H20078" s="35"/>
    </row>
    <row r="20079" ht="14.25" customHeight="1">
      <c r="C20079" s="42"/>
      <c r="D20079" s="43"/>
      <c r="G20079" s="34"/>
      <c r="H20079" s="35"/>
    </row>
    <row r="20080" ht="14.25" customHeight="1">
      <c r="C20080" s="42"/>
      <c r="D20080" s="43"/>
      <c r="G20080" s="34"/>
      <c r="H20080" s="35"/>
    </row>
    <row r="20081" ht="14.25" customHeight="1">
      <c r="C20081" s="42"/>
      <c r="D20081" s="43"/>
      <c r="G20081" s="34"/>
      <c r="H20081" s="35"/>
    </row>
    <row r="20082" ht="14.25" customHeight="1">
      <c r="C20082" s="42"/>
      <c r="D20082" s="43"/>
      <c r="G20082" s="34"/>
      <c r="H20082" s="35"/>
    </row>
    <row r="20083" ht="14.25" customHeight="1">
      <c r="C20083" s="42"/>
      <c r="D20083" s="43"/>
      <c r="G20083" s="34"/>
      <c r="H20083" s="35"/>
    </row>
    <row r="20084" ht="14.25" customHeight="1">
      <c r="C20084" s="42"/>
      <c r="D20084" s="43"/>
      <c r="G20084" s="34"/>
      <c r="H20084" s="35"/>
    </row>
    <row r="20085" ht="14.25" customHeight="1">
      <c r="C20085" s="42"/>
      <c r="D20085" s="43"/>
      <c r="G20085" s="34"/>
      <c r="H20085" s="35"/>
    </row>
    <row r="20086" ht="14.25" customHeight="1">
      <c r="C20086" s="42"/>
      <c r="D20086" s="43"/>
      <c r="G20086" s="34"/>
      <c r="H20086" s="35"/>
    </row>
    <row r="20087" ht="14.25" customHeight="1">
      <c r="C20087" s="42"/>
      <c r="D20087" s="43"/>
      <c r="G20087" s="34"/>
      <c r="H20087" s="35"/>
    </row>
    <row r="20088" ht="14.25" customHeight="1">
      <c r="C20088" s="42"/>
      <c r="D20088" s="43"/>
      <c r="G20088" s="34"/>
      <c r="H20088" s="35"/>
    </row>
    <row r="20089" ht="14.25" customHeight="1">
      <c r="C20089" s="42"/>
      <c r="D20089" s="43"/>
      <c r="G20089" s="34"/>
      <c r="H20089" s="35"/>
    </row>
    <row r="20090" ht="14.25" customHeight="1">
      <c r="C20090" s="42"/>
      <c r="D20090" s="43"/>
      <c r="G20090" s="34"/>
      <c r="H20090" s="35"/>
    </row>
    <row r="20091" ht="14.25" customHeight="1">
      <c r="C20091" s="42"/>
      <c r="D20091" s="43"/>
      <c r="G20091" s="34"/>
      <c r="H20091" s="35"/>
    </row>
    <row r="20092" ht="14.25" customHeight="1">
      <c r="C20092" s="42"/>
      <c r="D20092" s="43"/>
      <c r="G20092" s="34"/>
      <c r="H20092" s="35"/>
    </row>
    <row r="20093" ht="14.25" customHeight="1">
      <c r="C20093" s="42"/>
      <c r="D20093" s="43"/>
      <c r="G20093" s="34"/>
      <c r="H20093" s="35"/>
    </row>
    <row r="20094" ht="14.25" customHeight="1">
      <c r="C20094" s="42"/>
      <c r="D20094" s="43"/>
      <c r="G20094" s="34"/>
      <c r="H20094" s="35"/>
    </row>
    <row r="20095" ht="14.25" customHeight="1">
      <c r="C20095" s="42"/>
      <c r="D20095" s="43"/>
      <c r="G20095" s="34"/>
      <c r="H20095" s="35"/>
    </row>
    <row r="20096" ht="14.25" customHeight="1">
      <c r="C20096" s="42"/>
      <c r="D20096" s="43"/>
      <c r="G20096" s="34"/>
      <c r="H20096" s="35"/>
    </row>
    <row r="20097" ht="14.25" customHeight="1">
      <c r="C20097" s="42"/>
      <c r="D20097" s="43"/>
      <c r="G20097" s="34"/>
      <c r="H20097" s="35"/>
    </row>
    <row r="20098" ht="14.25" customHeight="1">
      <c r="C20098" s="42"/>
      <c r="D20098" s="43"/>
      <c r="G20098" s="34"/>
      <c r="H20098" s="35"/>
    </row>
    <row r="20099" ht="14.25" customHeight="1">
      <c r="C20099" s="42"/>
      <c r="D20099" s="43"/>
      <c r="G20099" s="34"/>
      <c r="H20099" s="35"/>
    </row>
    <row r="20100" ht="14.25" customHeight="1">
      <c r="C20100" s="42"/>
      <c r="D20100" s="43"/>
      <c r="G20100" s="34"/>
      <c r="H20100" s="35"/>
    </row>
    <row r="20101" ht="14.25" customHeight="1">
      <c r="C20101" s="42"/>
      <c r="D20101" s="43"/>
      <c r="G20101" s="34"/>
      <c r="H20101" s="35"/>
    </row>
    <row r="20102" ht="14.25" customHeight="1">
      <c r="C20102" s="42"/>
      <c r="D20102" s="43"/>
      <c r="G20102" s="34"/>
      <c r="H20102" s="35"/>
    </row>
    <row r="20103" ht="14.25" customHeight="1">
      <c r="C20103" s="42"/>
      <c r="D20103" s="43"/>
      <c r="G20103" s="34"/>
      <c r="H20103" s="35"/>
    </row>
    <row r="20104" ht="14.25" customHeight="1">
      <c r="C20104" s="42"/>
      <c r="D20104" s="43"/>
      <c r="G20104" s="34"/>
      <c r="H20104" s="35"/>
    </row>
    <row r="20105" ht="14.25" customHeight="1">
      <c r="C20105" s="42"/>
      <c r="D20105" s="43"/>
      <c r="G20105" s="34"/>
      <c r="H20105" s="35"/>
    </row>
    <row r="20106" ht="14.25" customHeight="1">
      <c r="C20106" s="42"/>
      <c r="D20106" s="43"/>
      <c r="G20106" s="34"/>
      <c r="H20106" s="35"/>
    </row>
    <row r="20107" ht="14.25" customHeight="1">
      <c r="C20107" s="42"/>
      <c r="D20107" s="43"/>
      <c r="G20107" s="34"/>
      <c r="H20107" s="35"/>
    </row>
    <row r="20108" ht="14.25" customHeight="1">
      <c r="C20108" s="42"/>
      <c r="D20108" s="43"/>
      <c r="G20108" s="34"/>
      <c r="H20108" s="35"/>
    </row>
    <row r="20109" ht="14.25" customHeight="1">
      <c r="C20109" s="42"/>
      <c r="D20109" s="43"/>
      <c r="G20109" s="34"/>
      <c r="H20109" s="35"/>
    </row>
    <row r="20110" ht="14.25" customHeight="1">
      <c r="C20110" s="42"/>
      <c r="D20110" s="43"/>
      <c r="G20110" s="34"/>
      <c r="H20110" s="35"/>
    </row>
    <row r="20111" ht="14.25" customHeight="1">
      <c r="C20111" s="42"/>
      <c r="D20111" s="43"/>
      <c r="G20111" s="34"/>
      <c r="H20111" s="35"/>
    </row>
    <row r="20112" ht="14.25" customHeight="1">
      <c r="C20112" s="42"/>
      <c r="D20112" s="43"/>
      <c r="G20112" s="34"/>
      <c r="H20112" s="35"/>
    </row>
    <row r="20113" ht="14.25" customHeight="1">
      <c r="C20113" s="42"/>
      <c r="D20113" s="43"/>
      <c r="G20113" s="34"/>
      <c r="H20113" s="35"/>
    </row>
    <row r="20114" ht="14.25" customHeight="1">
      <c r="C20114" s="42"/>
      <c r="D20114" s="43"/>
      <c r="G20114" s="34"/>
      <c r="H20114" s="35"/>
    </row>
    <row r="20115" ht="14.25" customHeight="1">
      <c r="C20115" s="42"/>
      <c r="D20115" s="43"/>
      <c r="G20115" s="34"/>
      <c r="H20115" s="35"/>
    </row>
    <row r="20116" ht="14.25" customHeight="1">
      <c r="C20116" s="42"/>
      <c r="D20116" s="43"/>
      <c r="G20116" s="34"/>
      <c r="H20116" s="35"/>
    </row>
    <row r="20117" ht="14.25" customHeight="1">
      <c r="C20117" s="42"/>
      <c r="D20117" s="43"/>
      <c r="G20117" s="34"/>
      <c r="H20117" s="35"/>
    </row>
    <row r="20118" ht="14.25" customHeight="1">
      <c r="C20118" s="42"/>
      <c r="D20118" s="43"/>
      <c r="G20118" s="34"/>
      <c r="H20118" s="35"/>
    </row>
    <row r="20119" ht="14.25" customHeight="1">
      <c r="C20119" s="42"/>
      <c r="D20119" s="43"/>
      <c r="G20119" s="34"/>
      <c r="H20119" s="35"/>
    </row>
    <row r="20120" ht="14.25" customHeight="1">
      <c r="C20120" s="42"/>
      <c r="D20120" s="43"/>
      <c r="G20120" s="34"/>
      <c r="H20120" s="35"/>
    </row>
    <row r="20121" ht="14.25" customHeight="1">
      <c r="C20121" s="42"/>
      <c r="D20121" s="43"/>
      <c r="G20121" s="34"/>
      <c r="H20121" s="35"/>
    </row>
    <row r="20122" ht="14.25" customHeight="1">
      <c r="C20122" s="42"/>
      <c r="D20122" s="43"/>
      <c r="G20122" s="34"/>
      <c r="H20122" s="35"/>
    </row>
    <row r="20123" ht="14.25" customHeight="1">
      <c r="C20123" s="42"/>
      <c r="D20123" s="43"/>
      <c r="G20123" s="34"/>
      <c r="H20123" s="35"/>
    </row>
    <row r="20124" ht="14.25" customHeight="1">
      <c r="C20124" s="42"/>
      <c r="D20124" s="43"/>
      <c r="G20124" s="34"/>
      <c r="H20124" s="35"/>
    </row>
    <row r="20125" ht="14.25" customHeight="1">
      <c r="C20125" s="42"/>
      <c r="D20125" s="43"/>
      <c r="G20125" s="34"/>
      <c r="H20125" s="35"/>
    </row>
    <row r="20126" ht="14.25" customHeight="1">
      <c r="C20126" s="42"/>
      <c r="D20126" s="43"/>
      <c r="G20126" s="34"/>
      <c r="H20126" s="35"/>
    </row>
    <row r="20127" ht="14.25" customHeight="1">
      <c r="C20127" s="42"/>
      <c r="D20127" s="43"/>
      <c r="G20127" s="34"/>
      <c r="H20127" s="35"/>
    </row>
    <row r="20128" ht="14.25" customHeight="1">
      <c r="C20128" s="42"/>
      <c r="D20128" s="43"/>
      <c r="G20128" s="34"/>
      <c r="H20128" s="35"/>
    </row>
    <row r="20129" ht="14.25" customHeight="1">
      <c r="C20129" s="42"/>
      <c r="D20129" s="43"/>
      <c r="G20129" s="34"/>
      <c r="H20129" s="35"/>
    </row>
    <row r="20130" ht="14.25" customHeight="1">
      <c r="C20130" s="42"/>
      <c r="D20130" s="43"/>
      <c r="G20130" s="34"/>
      <c r="H20130" s="35"/>
    </row>
    <row r="20131" ht="14.25" customHeight="1">
      <c r="C20131" s="42"/>
      <c r="D20131" s="43"/>
      <c r="G20131" s="34"/>
      <c r="H20131" s="35"/>
    </row>
    <row r="20132" ht="14.25" customHeight="1">
      <c r="C20132" s="42"/>
      <c r="D20132" s="43"/>
      <c r="G20132" s="34"/>
      <c r="H20132" s="35"/>
    </row>
    <row r="20133" ht="14.25" customHeight="1">
      <c r="C20133" s="42"/>
      <c r="D20133" s="43"/>
      <c r="G20133" s="34"/>
      <c r="H20133" s="35"/>
    </row>
    <row r="20134" ht="14.25" customHeight="1">
      <c r="C20134" s="42"/>
      <c r="D20134" s="43"/>
      <c r="G20134" s="34"/>
      <c r="H20134" s="35"/>
    </row>
    <row r="20135" ht="14.25" customHeight="1">
      <c r="C20135" s="42"/>
      <c r="D20135" s="43"/>
      <c r="G20135" s="34"/>
      <c r="H20135" s="35"/>
    </row>
    <row r="20136" ht="14.25" customHeight="1">
      <c r="C20136" s="42"/>
      <c r="D20136" s="43"/>
      <c r="G20136" s="34"/>
      <c r="H20136" s="35"/>
    </row>
    <row r="20137" ht="14.25" customHeight="1">
      <c r="C20137" s="42"/>
      <c r="D20137" s="43"/>
      <c r="G20137" s="34"/>
      <c r="H20137" s="35"/>
    </row>
    <row r="20138" ht="14.25" customHeight="1">
      <c r="C20138" s="42"/>
      <c r="D20138" s="43"/>
      <c r="G20138" s="34"/>
      <c r="H20138" s="35"/>
    </row>
    <row r="20139" ht="14.25" customHeight="1">
      <c r="C20139" s="42"/>
      <c r="D20139" s="43"/>
      <c r="G20139" s="34"/>
      <c r="H20139" s="35"/>
    </row>
    <row r="20140" ht="14.25" customHeight="1">
      <c r="C20140" s="42"/>
      <c r="D20140" s="43"/>
      <c r="G20140" s="34"/>
      <c r="H20140" s="35"/>
    </row>
    <row r="20141" ht="14.25" customHeight="1">
      <c r="C20141" s="42"/>
      <c r="D20141" s="43"/>
      <c r="G20141" s="34"/>
      <c r="H20141" s="35"/>
    </row>
    <row r="20142" ht="14.25" customHeight="1">
      <c r="C20142" s="42"/>
      <c r="D20142" s="43"/>
      <c r="G20142" s="34"/>
      <c r="H20142" s="35"/>
    </row>
    <row r="20143" ht="14.25" customHeight="1">
      <c r="C20143" s="42"/>
      <c r="D20143" s="43"/>
      <c r="G20143" s="34"/>
      <c r="H20143" s="35"/>
    </row>
    <row r="20144" ht="14.25" customHeight="1">
      <c r="C20144" s="42"/>
      <c r="D20144" s="43"/>
      <c r="G20144" s="34"/>
      <c r="H20144" s="35"/>
    </row>
    <row r="20145" ht="14.25" customHeight="1">
      <c r="C20145" s="42"/>
      <c r="D20145" s="43"/>
      <c r="G20145" s="34"/>
      <c r="H20145" s="35"/>
    </row>
    <row r="20146" ht="14.25" customHeight="1">
      <c r="C20146" s="42"/>
      <c r="D20146" s="43"/>
      <c r="G20146" s="34"/>
      <c r="H20146" s="35"/>
    </row>
    <row r="20147" ht="14.25" customHeight="1">
      <c r="C20147" s="42"/>
      <c r="D20147" s="43"/>
      <c r="G20147" s="34"/>
      <c r="H20147" s="35"/>
    </row>
    <row r="20148" ht="14.25" customHeight="1">
      <c r="C20148" s="42"/>
      <c r="D20148" s="43"/>
      <c r="G20148" s="34"/>
      <c r="H20148" s="35"/>
    </row>
    <row r="20149" ht="14.25" customHeight="1">
      <c r="C20149" s="42"/>
      <c r="D20149" s="43"/>
      <c r="G20149" s="34"/>
      <c r="H20149" s="35"/>
    </row>
    <row r="20150" ht="14.25" customHeight="1">
      <c r="C20150" s="42"/>
      <c r="D20150" s="43"/>
      <c r="G20150" s="34"/>
      <c r="H20150" s="35"/>
    </row>
    <row r="20151" ht="14.25" customHeight="1">
      <c r="C20151" s="42"/>
      <c r="D20151" s="43"/>
      <c r="G20151" s="34"/>
      <c r="H20151" s="35"/>
    </row>
    <row r="20152" ht="14.25" customHeight="1">
      <c r="C20152" s="42"/>
      <c r="D20152" s="43"/>
      <c r="G20152" s="34"/>
      <c r="H20152" s="35"/>
    </row>
    <row r="20153" ht="14.25" customHeight="1">
      <c r="C20153" s="42"/>
      <c r="D20153" s="43"/>
      <c r="G20153" s="34"/>
      <c r="H20153" s="35"/>
    </row>
    <row r="20154" ht="14.25" customHeight="1">
      <c r="C20154" s="42"/>
      <c r="D20154" s="43"/>
      <c r="G20154" s="34"/>
      <c r="H20154" s="35"/>
    </row>
    <row r="20155" ht="14.25" customHeight="1">
      <c r="C20155" s="42"/>
      <c r="D20155" s="43"/>
      <c r="G20155" s="34"/>
      <c r="H20155" s="35"/>
    </row>
    <row r="20156" ht="14.25" customHeight="1">
      <c r="C20156" s="42"/>
      <c r="D20156" s="43"/>
      <c r="G20156" s="34"/>
      <c r="H20156" s="35"/>
    </row>
    <row r="20157" ht="14.25" customHeight="1">
      <c r="C20157" s="42"/>
      <c r="D20157" s="43"/>
      <c r="G20157" s="34"/>
      <c r="H20157" s="35"/>
    </row>
    <row r="20158" ht="14.25" customHeight="1">
      <c r="C20158" s="42"/>
      <c r="D20158" s="43"/>
      <c r="G20158" s="34"/>
      <c r="H20158" s="35"/>
    </row>
    <row r="20159" ht="14.25" customHeight="1">
      <c r="C20159" s="42"/>
      <c r="D20159" s="43"/>
      <c r="G20159" s="34"/>
      <c r="H20159" s="35"/>
    </row>
    <row r="20160" ht="14.25" customHeight="1">
      <c r="C20160" s="42"/>
      <c r="D20160" s="43"/>
      <c r="G20160" s="34"/>
      <c r="H20160" s="35"/>
    </row>
    <row r="20161" ht="14.25" customHeight="1">
      <c r="C20161" s="42"/>
      <c r="D20161" s="43"/>
      <c r="G20161" s="34"/>
      <c r="H20161" s="35"/>
    </row>
    <row r="20162" ht="14.25" customHeight="1">
      <c r="C20162" s="42"/>
      <c r="D20162" s="43"/>
      <c r="G20162" s="34"/>
      <c r="H20162" s="35"/>
    </row>
    <row r="20163" ht="14.25" customHeight="1">
      <c r="C20163" s="42"/>
      <c r="D20163" s="43"/>
      <c r="G20163" s="34"/>
      <c r="H20163" s="35"/>
    </row>
    <row r="20164" ht="14.25" customHeight="1">
      <c r="C20164" s="42"/>
      <c r="D20164" s="43"/>
      <c r="G20164" s="34"/>
      <c r="H20164" s="35"/>
    </row>
    <row r="20165" ht="14.25" customHeight="1">
      <c r="C20165" s="42"/>
      <c r="D20165" s="43"/>
      <c r="G20165" s="34"/>
      <c r="H20165" s="35"/>
    </row>
    <row r="20166" ht="14.25" customHeight="1">
      <c r="C20166" s="42"/>
      <c r="D20166" s="43"/>
      <c r="G20166" s="34"/>
      <c r="H20166" s="35"/>
    </row>
    <row r="20167" ht="14.25" customHeight="1">
      <c r="C20167" s="42"/>
      <c r="D20167" s="43"/>
      <c r="G20167" s="34"/>
      <c r="H20167" s="35"/>
    </row>
    <row r="20168" ht="14.25" customHeight="1">
      <c r="C20168" s="42"/>
      <c r="D20168" s="43"/>
      <c r="G20168" s="34"/>
      <c r="H20168" s="35"/>
    </row>
    <row r="20169" ht="14.25" customHeight="1">
      <c r="C20169" s="42"/>
      <c r="D20169" s="43"/>
      <c r="G20169" s="34"/>
      <c r="H20169" s="35"/>
    </row>
    <row r="20170" ht="14.25" customHeight="1">
      <c r="C20170" s="42"/>
      <c r="D20170" s="43"/>
      <c r="G20170" s="34"/>
      <c r="H20170" s="35"/>
    </row>
    <row r="20171" ht="14.25" customHeight="1">
      <c r="C20171" s="42"/>
      <c r="D20171" s="43"/>
      <c r="G20171" s="34"/>
      <c r="H20171" s="35"/>
    </row>
    <row r="20172" ht="14.25" customHeight="1">
      <c r="C20172" s="42"/>
      <c r="D20172" s="43"/>
      <c r="G20172" s="34"/>
      <c r="H20172" s="35"/>
    </row>
    <row r="20173" ht="14.25" customHeight="1">
      <c r="C20173" s="42"/>
      <c r="D20173" s="43"/>
      <c r="G20173" s="34"/>
      <c r="H20173" s="35"/>
    </row>
    <row r="20174" ht="14.25" customHeight="1">
      <c r="C20174" s="42"/>
      <c r="D20174" s="43"/>
      <c r="G20174" s="34"/>
      <c r="H20174" s="35"/>
    </row>
    <row r="20175" ht="14.25" customHeight="1">
      <c r="C20175" s="42"/>
      <c r="D20175" s="43"/>
      <c r="G20175" s="34"/>
      <c r="H20175" s="35"/>
    </row>
    <row r="20176" ht="14.25" customHeight="1">
      <c r="C20176" s="42"/>
      <c r="D20176" s="43"/>
      <c r="G20176" s="34"/>
      <c r="H20176" s="35"/>
    </row>
    <row r="20177" ht="14.25" customHeight="1">
      <c r="C20177" s="42"/>
      <c r="D20177" s="43"/>
      <c r="G20177" s="34"/>
      <c r="H20177" s="35"/>
    </row>
    <row r="20178" ht="14.25" customHeight="1">
      <c r="C20178" s="42"/>
      <c r="D20178" s="43"/>
      <c r="G20178" s="34"/>
      <c r="H20178" s="35"/>
    </row>
    <row r="20179" ht="14.25" customHeight="1">
      <c r="C20179" s="42"/>
      <c r="D20179" s="43"/>
      <c r="G20179" s="34"/>
      <c r="H20179" s="35"/>
    </row>
    <row r="20180" ht="14.25" customHeight="1">
      <c r="C20180" s="42"/>
      <c r="D20180" s="43"/>
      <c r="G20180" s="34"/>
      <c r="H20180" s="35"/>
    </row>
    <row r="20181" ht="14.25" customHeight="1">
      <c r="C20181" s="42"/>
      <c r="D20181" s="43"/>
      <c r="G20181" s="34"/>
      <c r="H20181" s="35"/>
    </row>
    <row r="20182" ht="14.25" customHeight="1">
      <c r="C20182" s="42"/>
      <c r="D20182" s="43"/>
      <c r="G20182" s="34"/>
      <c r="H20182" s="35"/>
    </row>
    <row r="20183" ht="14.25" customHeight="1">
      <c r="C20183" s="42"/>
      <c r="D20183" s="43"/>
      <c r="G20183" s="34"/>
      <c r="H20183" s="35"/>
    </row>
    <row r="20184" ht="14.25" customHeight="1">
      <c r="C20184" s="42"/>
      <c r="D20184" s="43"/>
      <c r="G20184" s="34"/>
      <c r="H20184" s="35"/>
    </row>
    <row r="20185" ht="14.25" customHeight="1">
      <c r="C20185" s="42"/>
      <c r="D20185" s="43"/>
      <c r="G20185" s="34"/>
      <c r="H20185" s="35"/>
    </row>
    <row r="20186" ht="14.25" customHeight="1">
      <c r="C20186" s="42"/>
      <c r="D20186" s="43"/>
      <c r="G20186" s="34"/>
      <c r="H20186" s="35"/>
    </row>
    <row r="20187" ht="14.25" customHeight="1">
      <c r="C20187" s="42"/>
      <c r="D20187" s="43"/>
      <c r="G20187" s="34"/>
      <c r="H20187" s="35"/>
    </row>
    <row r="20188" ht="14.25" customHeight="1">
      <c r="C20188" s="42"/>
      <c r="D20188" s="43"/>
      <c r="G20188" s="34"/>
      <c r="H20188" s="35"/>
    </row>
    <row r="20189" ht="14.25" customHeight="1">
      <c r="C20189" s="42"/>
      <c r="D20189" s="43"/>
      <c r="G20189" s="34"/>
      <c r="H20189" s="35"/>
    </row>
    <row r="20190" ht="14.25" customHeight="1">
      <c r="C20190" s="42"/>
      <c r="D20190" s="43"/>
      <c r="G20190" s="34"/>
      <c r="H20190" s="35"/>
    </row>
    <row r="20191" ht="14.25" customHeight="1">
      <c r="C20191" s="42"/>
      <c r="D20191" s="43"/>
      <c r="G20191" s="34"/>
      <c r="H20191" s="35"/>
    </row>
    <row r="20192" ht="14.25" customHeight="1">
      <c r="C20192" s="42"/>
      <c r="D20192" s="43"/>
      <c r="G20192" s="34"/>
      <c r="H20192" s="35"/>
    </row>
    <row r="20193" ht="14.25" customHeight="1">
      <c r="C20193" s="42"/>
      <c r="D20193" s="43"/>
      <c r="G20193" s="34"/>
      <c r="H20193" s="35"/>
    </row>
    <row r="20194" ht="14.25" customHeight="1">
      <c r="C20194" s="42"/>
      <c r="D20194" s="43"/>
      <c r="G20194" s="34"/>
      <c r="H20194" s="35"/>
    </row>
    <row r="20195" ht="14.25" customHeight="1">
      <c r="C20195" s="42"/>
      <c r="D20195" s="43"/>
      <c r="G20195" s="34"/>
      <c r="H20195" s="35"/>
    </row>
    <row r="20196" ht="14.25" customHeight="1">
      <c r="C20196" s="42"/>
      <c r="D20196" s="43"/>
      <c r="G20196" s="34"/>
      <c r="H20196" s="35"/>
    </row>
    <row r="20197" ht="14.25" customHeight="1">
      <c r="C20197" s="42"/>
      <c r="D20197" s="43"/>
      <c r="G20197" s="34"/>
      <c r="H20197" s="35"/>
    </row>
    <row r="20198" ht="14.25" customHeight="1">
      <c r="C20198" s="42"/>
      <c r="D20198" s="43"/>
      <c r="G20198" s="34"/>
      <c r="H20198" s="35"/>
    </row>
    <row r="20199" ht="14.25" customHeight="1">
      <c r="C20199" s="42"/>
      <c r="D20199" s="43"/>
      <c r="G20199" s="34"/>
      <c r="H20199" s="35"/>
    </row>
    <row r="20200" ht="14.25" customHeight="1">
      <c r="C20200" s="42"/>
      <c r="D20200" s="43"/>
      <c r="G20200" s="34"/>
      <c r="H20200" s="35"/>
    </row>
    <row r="20201" ht="14.25" customHeight="1">
      <c r="C20201" s="42"/>
      <c r="D20201" s="43"/>
      <c r="G20201" s="34"/>
      <c r="H20201" s="35"/>
    </row>
    <row r="20202" ht="14.25" customHeight="1">
      <c r="C20202" s="42"/>
      <c r="D20202" s="43"/>
      <c r="G20202" s="34"/>
      <c r="H20202" s="35"/>
    </row>
    <row r="20203" ht="14.25" customHeight="1">
      <c r="C20203" s="42"/>
      <c r="D20203" s="43"/>
      <c r="G20203" s="34"/>
      <c r="H20203" s="35"/>
    </row>
    <row r="20204" ht="14.25" customHeight="1">
      <c r="C20204" s="42"/>
      <c r="D20204" s="43"/>
      <c r="G20204" s="34"/>
      <c r="H20204" s="35"/>
    </row>
    <row r="20205" ht="14.25" customHeight="1">
      <c r="C20205" s="42"/>
      <c r="D20205" s="43"/>
      <c r="G20205" s="34"/>
      <c r="H20205" s="35"/>
    </row>
    <row r="20206" ht="14.25" customHeight="1">
      <c r="C20206" s="42"/>
      <c r="D20206" s="43"/>
      <c r="G20206" s="34"/>
      <c r="H20206" s="35"/>
    </row>
    <row r="20207" ht="14.25" customHeight="1">
      <c r="C20207" s="42"/>
      <c r="D20207" s="43"/>
      <c r="G20207" s="34"/>
      <c r="H20207" s="35"/>
    </row>
    <row r="20208" ht="14.25" customHeight="1">
      <c r="C20208" s="42"/>
      <c r="D20208" s="43"/>
      <c r="G20208" s="34"/>
      <c r="H20208" s="35"/>
    </row>
    <row r="20209" ht="14.25" customHeight="1">
      <c r="C20209" s="42"/>
      <c r="D20209" s="43"/>
      <c r="G20209" s="34"/>
      <c r="H20209" s="35"/>
    </row>
    <row r="20210" ht="14.25" customHeight="1">
      <c r="C20210" s="42"/>
      <c r="D20210" s="43"/>
      <c r="G20210" s="34"/>
      <c r="H20210" s="35"/>
    </row>
    <row r="20211" ht="14.25" customHeight="1">
      <c r="C20211" s="42"/>
      <c r="D20211" s="43"/>
      <c r="G20211" s="34"/>
      <c r="H20211" s="35"/>
    </row>
    <row r="20212" ht="14.25" customHeight="1">
      <c r="C20212" s="42"/>
      <c r="D20212" s="43"/>
      <c r="G20212" s="34"/>
      <c r="H20212" s="35"/>
    </row>
    <row r="20213" ht="14.25" customHeight="1">
      <c r="C20213" s="42"/>
      <c r="D20213" s="43"/>
      <c r="G20213" s="34"/>
      <c r="H20213" s="35"/>
    </row>
    <row r="20214" ht="14.25" customHeight="1">
      <c r="C20214" s="42"/>
      <c r="D20214" s="43"/>
      <c r="G20214" s="34"/>
      <c r="H20214" s="35"/>
    </row>
    <row r="20215" ht="14.25" customHeight="1">
      <c r="C20215" s="42"/>
      <c r="D20215" s="43"/>
      <c r="G20215" s="34"/>
      <c r="H20215" s="35"/>
    </row>
    <row r="20216" ht="14.25" customHeight="1">
      <c r="C20216" s="42"/>
      <c r="D20216" s="43"/>
      <c r="G20216" s="34"/>
      <c r="H20216" s="35"/>
    </row>
    <row r="20217" ht="14.25" customHeight="1">
      <c r="C20217" s="42"/>
      <c r="D20217" s="43"/>
      <c r="G20217" s="34"/>
      <c r="H20217" s="35"/>
    </row>
    <row r="20218" ht="14.25" customHeight="1">
      <c r="C20218" s="42"/>
      <c r="D20218" s="43"/>
      <c r="G20218" s="34"/>
      <c r="H20218" s="35"/>
    </row>
    <row r="20219" ht="14.25" customHeight="1">
      <c r="C20219" s="42"/>
      <c r="D20219" s="43"/>
      <c r="G20219" s="34"/>
      <c r="H20219" s="35"/>
    </row>
    <row r="20220" ht="14.25" customHeight="1">
      <c r="C20220" s="42"/>
      <c r="D20220" s="43"/>
      <c r="G20220" s="34"/>
      <c r="H20220" s="35"/>
    </row>
    <row r="20221" ht="14.25" customHeight="1">
      <c r="C20221" s="42"/>
      <c r="D20221" s="43"/>
      <c r="G20221" s="34"/>
      <c r="H20221" s="35"/>
    </row>
    <row r="20222" ht="14.25" customHeight="1">
      <c r="C20222" s="42"/>
      <c r="D20222" s="43"/>
      <c r="G20222" s="34"/>
      <c r="H20222" s="35"/>
    </row>
    <row r="20223" ht="14.25" customHeight="1">
      <c r="C20223" s="42"/>
      <c r="D20223" s="43"/>
      <c r="G20223" s="34"/>
      <c r="H20223" s="35"/>
    </row>
    <row r="20224" ht="14.25" customHeight="1">
      <c r="C20224" s="42"/>
      <c r="D20224" s="43"/>
      <c r="G20224" s="34"/>
      <c r="H20224" s="35"/>
    </row>
    <row r="20225" ht="14.25" customHeight="1">
      <c r="C20225" s="42"/>
      <c r="D20225" s="43"/>
      <c r="G20225" s="34"/>
      <c r="H20225" s="35"/>
    </row>
    <row r="20226" ht="14.25" customHeight="1">
      <c r="C20226" s="42"/>
      <c r="D20226" s="43"/>
      <c r="G20226" s="34"/>
      <c r="H20226" s="35"/>
    </row>
    <row r="20227" ht="14.25" customHeight="1">
      <c r="C20227" s="42"/>
      <c r="D20227" s="43"/>
      <c r="G20227" s="34"/>
      <c r="H20227" s="35"/>
    </row>
    <row r="20228" ht="14.25" customHeight="1">
      <c r="C20228" s="42"/>
      <c r="D20228" s="43"/>
      <c r="G20228" s="34"/>
      <c r="H20228" s="35"/>
    </row>
    <row r="20229" ht="14.25" customHeight="1">
      <c r="C20229" s="42"/>
      <c r="D20229" s="43"/>
      <c r="G20229" s="34"/>
      <c r="H20229" s="35"/>
    </row>
    <row r="20230" ht="14.25" customHeight="1">
      <c r="C20230" s="42"/>
      <c r="D20230" s="43"/>
      <c r="G20230" s="34"/>
      <c r="H20230" s="35"/>
    </row>
    <row r="20231" ht="14.25" customHeight="1">
      <c r="C20231" s="42"/>
      <c r="D20231" s="43"/>
      <c r="G20231" s="34"/>
      <c r="H20231" s="35"/>
    </row>
    <row r="20232" ht="14.25" customHeight="1">
      <c r="C20232" s="42"/>
      <c r="D20232" s="43"/>
      <c r="G20232" s="34"/>
      <c r="H20232" s="35"/>
    </row>
    <row r="20233" ht="14.25" customHeight="1">
      <c r="C20233" s="42"/>
      <c r="D20233" s="43"/>
      <c r="G20233" s="34"/>
      <c r="H20233" s="35"/>
    </row>
    <row r="20234" ht="14.25" customHeight="1">
      <c r="C20234" s="42"/>
      <c r="D20234" s="43"/>
      <c r="G20234" s="34"/>
      <c r="H20234" s="35"/>
    </row>
    <row r="20235" ht="14.25" customHeight="1">
      <c r="C20235" s="42"/>
      <c r="D20235" s="43"/>
      <c r="G20235" s="34"/>
      <c r="H20235" s="35"/>
    </row>
    <row r="20236" ht="14.25" customHeight="1">
      <c r="C20236" s="42"/>
      <c r="D20236" s="43"/>
      <c r="G20236" s="34"/>
      <c r="H20236" s="35"/>
    </row>
    <row r="20237" ht="14.25" customHeight="1">
      <c r="C20237" s="42"/>
      <c r="D20237" s="43"/>
      <c r="G20237" s="34"/>
      <c r="H20237" s="35"/>
    </row>
    <row r="20238" ht="14.25" customHeight="1">
      <c r="C20238" s="42"/>
      <c r="D20238" s="43"/>
      <c r="G20238" s="34"/>
      <c r="H20238" s="35"/>
    </row>
    <row r="20239" ht="14.25" customHeight="1">
      <c r="C20239" s="42"/>
      <c r="D20239" s="43"/>
      <c r="G20239" s="34"/>
      <c r="H20239" s="35"/>
    </row>
    <row r="20240" ht="14.25" customHeight="1">
      <c r="C20240" s="42"/>
      <c r="D20240" s="43"/>
      <c r="G20240" s="34"/>
      <c r="H20240" s="35"/>
    </row>
    <row r="20241" ht="14.25" customHeight="1">
      <c r="C20241" s="42"/>
      <c r="D20241" s="43"/>
      <c r="G20241" s="34"/>
      <c r="H20241" s="35"/>
    </row>
    <row r="20242" ht="14.25" customHeight="1">
      <c r="C20242" s="42"/>
      <c r="D20242" s="43"/>
      <c r="G20242" s="34"/>
      <c r="H20242" s="35"/>
    </row>
    <row r="20243" ht="14.25" customHeight="1">
      <c r="C20243" s="42"/>
      <c r="D20243" s="43"/>
      <c r="G20243" s="34"/>
      <c r="H20243" s="35"/>
    </row>
    <row r="20244" ht="14.25" customHeight="1">
      <c r="C20244" s="42"/>
      <c r="D20244" s="43"/>
      <c r="G20244" s="34"/>
      <c r="H20244" s="35"/>
    </row>
    <row r="20245" ht="14.25" customHeight="1">
      <c r="C20245" s="42"/>
      <c r="D20245" s="43"/>
      <c r="G20245" s="34"/>
      <c r="H20245" s="35"/>
    </row>
    <row r="20246" ht="14.25" customHeight="1">
      <c r="C20246" s="42"/>
      <c r="D20246" s="43"/>
      <c r="G20246" s="34"/>
      <c r="H20246" s="35"/>
    </row>
    <row r="20247" ht="14.25" customHeight="1">
      <c r="C20247" s="42"/>
      <c r="D20247" s="43"/>
      <c r="G20247" s="34"/>
      <c r="H20247" s="35"/>
    </row>
    <row r="20248" ht="14.25" customHeight="1">
      <c r="C20248" s="42"/>
      <c r="D20248" s="43"/>
      <c r="G20248" s="34"/>
      <c r="H20248" s="35"/>
    </row>
    <row r="20249" ht="14.25" customHeight="1">
      <c r="C20249" s="42"/>
      <c r="D20249" s="43"/>
      <c r="G20249" s="34"/>
      <c r="H20249" s="35"/>
    </row>
    <row r="20250" ht="14.25" customHeight="1">
      <c r="C20250" s="42"/>
      <c r="D20250" s="43"/>
      <c r="G20250" s="34"/>
      <c r="H20250" s="35"/>
    </row>
    <row r="20251" ht="14.25" customHeight="1">
      <c r="C20251" s="42"/>
      <c r="D20251" s="43"/>
      <c r="G20251" s="34"/>
      <c r="H20251" s="35"/>
    </row>
    <row r="20252" ht="14.25" customHeight="1">
      <c r="C20252" s="42"/>
      <c r="D20252" s="43"/>
      <c r="G20252" s="34"/>
      <c r="H20252" s="35"/>
    </row>
    <row r="20253" ht="14.25" customHeight="1">
      <c r="C20253" s="42"/>
      <c r="D20253" s="43"/>
      <c r="G20253" s="34"/>
      <c r="H20253" s="35"/>
    </row>
    <row r="20254" ht="14.25" customHeight="1">
      <c r="C20254" s="42"/>
      <c r="D20254" s="43"/>
      <c r="G20254" s="34"/>
      <c r="H20254" s="35"/>
    </row>
    <row r="20255" ht="14.25" customHeight="1">
      <c r="C20255" s="42"/>
      <c r="D20255" s="43"/>
      <c r="G20255" s="34"/>
      <c r="H20255" s="35"/>
    </row>
    <row r="20256" ht="14.25" customHeight="1">
      <c r="C20256" s="42"/>
      <c r="D20256" s="43"/>
      <c r="G20256" s="34"/>
      <c r="H20256" s="35"/>
    </row>
    <row r="20257" ht="14.25" customHeight="1">
      <c r="C20257" s="42"/>
      <c r="D20257" s="43"/>
      <c r="G20257" s="34"/>
      <c r="H20257" s="35"/>
    </row>
    <row r="20258" ht="14.25" customHeight="1">
      <c r="C20258" s="42"/>
      <c r="D20258" s="43"/>
      <c r="G20258" s="34"/>
      <c r="H20258" s="35"/>
    </row>
    <row r="20259" ht="14.25" customHeight="1">
      <c r="C20259" s="42"/>
      <c r="D20259" s="43"/>
      <c r="G20259" s="34"/>
      <c r="H20259" s="35"/>
    </row>
    <row r="20260" ht="14.25" customHeight="1">
      <c r="C20260" s="42"/>
      <c r="D20260" s="43"/>
      <c r="G20260" s="34"/>
      <c r="H20260" s="35"/>
    </row>
    <row r="20261" ht="14.25" customHeight="1">
      <c r="C20261" s="42"/>
      <c r="D20261" s="43"/>
      <c r="G20261" s="34"/>
      <c r="H20261" s="35"/>
    </row>
    <row r="20262" ht="14.25" customHeight="1">
      <c r="C20262" s="42"/>
      <c r="D20262" s="43"/>
      <c r="G20262" s="34"/>
      <c r="H20262" s="35"/>
    </row>
    <row r="20263" ht="14.25" customHeight="1">
      <c r="C20263" s="42"/>
      <c r="D20263" s="43"/>
      <c r="G20263" s="34"/>
      <c r="H20263" s="35"/>
    </row>
    <row r="20264" ht="14.25" customHeight="1">
      <c r="C20264" s="42"/>
      <c r="D20264" s="43"/>
      <c r="G20264" s="34"/>
      <c r="H20264" s="35"/>
    </row>
    <row r="20265" ht="14.25" customHeight="1">
      <c r="C20265" s="42"/>
      <c r="D20265" s="43"/>
      <c r="G20265" s="34"/>
      <c r="H20265" s="35"/>
    </row>
    <row r="20266" ht="14.25" customHeight="1">
      <c r="C20266" s="42"/>
      <c r="D20266" s="43"/>
      <c r="G20266" s="34"/>
      <c r="H20266" s="35"/>
    </row>
    <row r="20267" ht="14.25" customHeight="1">
      <c r="C20267" s="42"/>
      <c r="D20267" s="43"/>
      <c r="G20267" s="34"/>
      <c r="H20267" s="35"/>
    </row>
    <row r="20268" ht="14.25" customHeight="1">
      <c r="C20268" s="42"/>
      <c r="D20268" s="43"/>
      <c r="G20268" s="34"/>
      <c r="H20268" s="35"/>
    </row>
    <row r="20269" ht="14.25" customHeight="1">
      <c r="C20269" s="42"/>
      <c r="D20269" s="43"/>
      <c r="G20269" s="34"/>
      <c r="H20269" s="35"/>
    </row>
    <row r="20270" ht="14.25" customHeight="1">
      <c r="C20270" s="42"/>
      <c r="D20270" s="43"/>
      <c r="G20270" s="34"/>
      <c r="H20270" s="35"/>
    </row>
    <row r="20271" ht="14.25" customHeight="1">
      <c r="C20271" s="42"/>
      <c r="D20271" s="43"/>
      <c r="G20271" s="34"/>
      <c r="H20271" s="35"/>
    </row>
    <row r="20272" ht="14.25" customHeight="1">
      <c r="C20272" s="42"/>
      <c r="D20272" s="43"/>
      <c r="G20272" s="34"/>
      <c r="H20272" s="35"/>
    </row>
    <row r="20273" ht="14.25" customHeight="1">
      <c r="C20273" s="42"/>
      <c r="D20273" s="43"/>
      <c r="G20273" s="34"/>
      <c r="H20273" s="35"/>
    </row>
    <row r="20274" ht="14.25" customHeight="1">
      <c r="C20274" s="42"/>
      <c r="D20274" s="43"/>
      <c r="G20274" s="34"/>
      <c r="H20274" s="35"/>
    </row>
    <row r="20275" ht="14.25" customHeight="1">
      <c r="C20275" s="42"/>
      <c r="D20275" s="43"/>
      <c r="G20275" s="34"/>
      <c r="H20275" s="35"/>
    </row>
    <row r="20276" ht="14.25" customHeight="1">
      <c r="C20276" s="42"/>
      <c r="D20276" s="43"/>
      <c r="G20276" s="34"/>
      <c r="H20276" s="35"/>
    </row>
    <row r="20277" ht="14.25" customHeight="1">
      <c r="C20277" s="42"/>
      <c r="D20277" s="43"/>
      <c r="G20277" s="34"/>
      <c r="H20277" s="35"/>
    </row>
    <row r="20278" ht="14.25" customHeight="1">
      <c r="C20278" s="42"/>
      <c r="D20278" s="43"/>
      <c r="G20278" s="34"/>
      <c r="H20278" s="35"/>
    </row>
    <row r="20279" ht="14.25" customHeight="1">
      <c r="C20279" s="42"/>
      <c r="D20279" s="43"/>
      <c r="G20279" s="34"/>
      <c r="H20279" s="35"/>
    </row>
    <row r="20280" ht="14.25" customHeight="1">
      <c r="C20280" s="42"/>
      <c r="D20280" s="43"/>
      <c r="G20280" s="34"/>
      <c r="H20280" s="35"/>
    </row>
    <row r="20281" ht="14.25" customHeight="1">
      <c r="C20281" s="42"/>
      <c r="D20281" s="43"/>
      <c r="G20281" s="34"/>
      <c r="H20281" s="35"/>
    </row>
    <row r="20282" ht="14.25" customHeight="1">
      <c r="C20282" s="42"/>
      <c r="D20282" s="43"/>
      <c r="G20282" s="34"/>
      <c r="H20282" s="35"/>
    </row>
    <row r="20283" ht="14.25" customHeight="1">
      <c r="C20283" s="42"/>
      <c r="D20283" s="43"/>
      <c r="G20283" s="34"/>
      <c r="H20283" s="35"/>
    </row>
    <row r="20284" ht="14.25" customHeight="1">
      <c r="C20284" s="42"/>
      <c r="D20284" s="43"/>
      <c r="G20284" s="34"/>
      <c r="H20284" s="35"/>
    </row>
    <row r="20285" ht="14.25" customHeight="1">
      <c r="C20285" s="42"/>
      <c r="D20285" s="43"/>
      <c r="G20285" s="34"/>
      <c r="H20285" s="35"/>
    </row>
    <row r="20286" ht="14.25" customHeight="1">
      <c r="C20286" s="42"/>
      <c r="D20286" s="43"/>
      <c r="G20286" s="34"/>
      <c r="H20286" s="35"/>
    </row>
    <row r="20287" ht="14.25" customHeight="1">
      <c r="C20287" s="42"/>
      <c r="D20287" s="43"/>
      <c r="G20287" s="34"/>
      <c r="H20287" s="35"/>
    </row>
    <row r="20288" ht="14.25" customHeight="1">
      <c r="C20288" s="42"/>
      <c r="D20288" s="43"/>
      <c r="G20288" s="34"/>
      <c r="H20288" s="35"/>
    </row>
    <row r="20289" ht="14.25" customHeight="1">
      <c r="C20289" s="42"/>
      <c r="D20289" s="43"/>
      <c r="G20289" s="34"/>
      <c r="H20289" s="35"/>
    </row>
    <row r="20290" ht="14.25" customHeight="1">
      <c r="C20290" s="42"/>
      <c r="D20290" s="43"/>
      <c r="G20290" s="34"/>
      <c r="H20290" s="35"/>
    </row>
    <row r="20291" ht="14.25" customHeight="1">
      <c r="C20291" s="42"/>
      <c r="D20291" s="43"/>
      <c r="G20291" s="34"/>
      <c r="H20291" s="35"/>
    </row>
    <row r="20292" ht="14.25" customHeight="1">
      <c r="C20292" s="42"/>
      <c r="D20292" s="43"/>
      <c r="G20292" s="34"/>
      <c r="H20292" s="35"/>
    </row>
    <row r="20293" ht="14.25" customHeight="1">
      <c r="C20293" s="42"/>
      <c r="D20293" s="43"/>
      <c r="G20293" s="34"/>
      <c r="H20293" s="35"/>
    </row>
    <row r="20294" ht="14.25" customHeight="1">
      <c r="C20294" s="42"/>
      <c r="D20294" s="43"/>
      <c r="G20294" s="34"/>
      <c r="H20294" s="35"/>
    </row>
    <row r="20295" ht="14.25" customHeight="1">
      <c r="C20295" s="42"/>
      <c r="D20295" s="43"/>
      <c r="G20295" s="34"/>
      <c r="H20295" s="35"/>
    </row>
    <row r="20296" ht="14.25" customHeight="1">
      <c r="C20296" s="42"/>
      <c r="D20296" s="43"/>
      <c r="G20296" s="34"/>
      <c r="H20296" s="35"/>
    </row>
    <row r="20297" ht="14.25" customHeight="1">
      <c r="C20297" s="42"/>
      <c r="D20297" s="43"/>
      <c r="G20297" s="34"/>
      <c r="H20297" s="35"/>
    </row>
    <row r="20298" ht="14.25" customHeight="1">
      <c r="C20298" s="42"/>
      <c r="D20298" s="43"/>
      <c r="G20298" s="34"/>
      <c r="H20298" s="35"/>
    </row>
    <row r="20299" ht="14.25" customHeight="1">
      <c r="C20299" s="42"/>
      <c r="D20299" s="43"/>
      <c r="G20299" s="34"/>
      <c r="H20299" s="35"/>
    </row>
    <row r="20300" ht="14.25" customHeight="1">
      <c r="C20300" s="42"/>
      <c r="D20300" s="43"/>
      <c r="G20300" s="34"/>
      <c r="H20300" s="35"/>
    </row>
    <row r="20301" ht="14.25" customHeight="1">
      <c r="C20301" s="42"/>
      <c r="D20301" s="43"/>
      <c r="G20301" s="34"/>
      <c r="H20301" s="35"/>
    </row>
    <row r="20302" ht="14.25" customHeight="1">
      <c r="C20302" s="42"/>
      <c r="D20302" s="43"/>
      <c r="G20302" s="34"/>
      <c r="H20302" s="35"/>
    </row>
    <row r="20303" ht="14.25" customHeight="1">
      <c r="C20303" s="42"/>
      <c r="D20303" s="43"/>
      <c r="G20303" s="34"/>
      <c r="H20303" s="35"/>
    </row>
    <row r="20304" ht="14.25" customHeight="1">
      <c r="C20304" s="42"/>
      <c r="D20304" s="43"/>
      <c r="G20304" s="34"/>
      <c r="H20304" s="35"/>
    </row>
    <row r="20305" ht="14.25" customHeight="1">
      <c r="C20305" s="42"/>
      <c r="D20305" s="43"/>
      <c r="G20305" s="34"/>
      <c r="H20305" s="35"/>
    </row>
    <row r="20306" ht="14.25" customHeight="1">
      <c r="C20306" s="42"/>
      <c r="D20306" s="43"/>
      <c r="G20306" s="34"/>
      <c r="H20306" s="35"/>
    </row>
    <row r="20307" ht="14.25" customHeight="1">
      <c r="C20307" s="42"/>
      <c r="D20307" s="43"/>
      <c r="G20307" s="34"/>
      <c r="H20307" s="35"/>
    </row>
    <row r="20308" ht="14.25" customHeight="1">
      <c r="C20308" s="42"/>
      <c r="D20308" s="43"/>
      <c r="G20308" s="34"/>
      <c r="H20308" s="35"/>
    </row>
    <row r="20309" ht="14.25" customHeight="1">
      <c r="C20309" s="42"/>
      <c r="D20309" s="43"/>
      <c r="G20309" s="34"/>
      <c r="H20309" s="35"/>
    </row>
    <row r="20310" ht="14.25" customHeight="1">
      <c r="C20310" s="42"/>
      <c r="D20310" s="43"/>
      <c r="G20310" s="34"/>
      <c r="H20310" s="35"/>
    </row>
    <row r="20311" ht="14.25" customHeight="1">
      <c r="C20311" s="42"/>
      <c r="D20311" s="43"/>
      <c r="G20311" s="34"/>
      <c r="H20311" s="35"/>
    </row>
    <row r="20312" ht="14.25" customHeight="1">
      <c r="C20312" s="42"/>
      <c r="D20312" s="43"/>
      <c r="G20312" s="34"/>
      <c r="H20312" s="35"/>
    </row>
    <row r="20313" ht="14.25" customHeight="1">
      <c r="C20313" s="42"/>
      <c r="D20313" s="43"/>
      <c r="G20313" s="34"/>
      <c r="H20313" s="35"/>
    </row>
    <row r="20314" ht="14.25" customHeight="1">
      <c r="C20314" s="42"/>
      <c r="D20314" s="43"/>
      <c r="G20314" s="34"/>
      <c r="H20314" s="35"/>
    </row>
    <row r="20315" ht="14.25" customHeight="1">
      <c r="C20315" s="42"/>
      <c r="D20315" s="43"/>
      <c r="G20315" s="34"/>
      <c r="H20315" s="35"/>
    </row>
    <row r="20316" ht="14.25" customHeight="1">
      <c r="C20316" s="42"/>
      <c r="D20316" s="43"/>
      <c r="G20316" s="34"/>
      <c r="H20316" s="35"/>
    </row>
    <row r="20317" ht="14.25" customHeight="1">
      <c r="C20317" s="42"/>
      <c r="D20317" s="43"/>
      <c r="G20317" s="34"/>
      <c r="H20317" s="35"/>
    </row>
    <row r="20318" ht="14.25" customHeight="1">
      <c r="C20318" s="42"/>
      <c r="D20318" s="43"/>
      <c r="G20318" s="34"/>
      <c r="H20318" s="35"/>
    </row>
    <row r="20319" ht="14.25" customHeight="1">
      <c r="C20319" s="42"/>
      <c r="D20319" s="43"/>
      <c r="G20319" s="34"/>
      <c r="H20319" s="35"/>
    </row>
    <row r="20320" ht="14.25" customHeight="1">
      <c r="C20320" s="42"/>
      <c r="D20320" s="43"/>
      <c r="G20320" s="34"/>
      <c r="H20320" s="35"/>
    </row>
    <row r="20321" ht="14.25" customHeight="1">
      <c r="C20321" s="42"/>
      <c r="D20321" s="43"/>
      <c r="G20321" s="34"/>
      <c r="H20321" s="35"/>
    </row>
    <row r="20322" ht="14.25" customHeight="1">
      <c r="C20322" s="42"/>
      <c r="D20322" s="43"/>
      <c r="G20322" s="34"/>
      <c r="H20322" s="35"/>
    </row>
    <row r="20323" ht="14.25" customHeight="1">
      <c r="C20323" s="42"/>
      <c r="D20323" s="43"/>
      <c r="G20323" s="34"/>
      <c r="H20323" s="35"/>
    </row>
    <row r="20324" ht="14.25" customHeight="1">
      <c r="C20324" s="42"/>
      <c r="D20324" s="43"/>
      <c r="G20324" s="34"/>
      <c r="H20324" s="35"/>
    </row>
    <row r="20325" ht="14.25" customHeight="1">
      <c r="C20325" s="42"/>
      <c r="D20325" s="43"/>
      <c r="G20325" s="34"/>
      <c r="H20325" s="35"/>
    </row>
    <row r="20326" ht="14.25" customHeight="1">
      <c r="C20326" s="42"/>
      <c r="D20326" s="43"/>
      <c r="G20326" s="34"/>
      <c r="H20326" s="35"/>
    </row>
    <row r="20327" ht="14.25" customHeight="1">
      <c r="C20327" s="42"/>
      <c r="D20327" s="43"/>
      <c r="G20327" s="34"/>
      <c r="H20327" s="35"/>
    </row>
    <row r="20328" ht="14.25" customHeight="1">
      <c r="C20328" s="42"/>
      <c r="D20328" s="43"/>
      <c r="G20328" s="34"/>
      <c r="H20328" s="35"/>
    </row>
    <row r="20329" ht="14.25" customHeight="1">
      <c r="C20329" s="42"/>
      <c r="D20329" s="43"/>
      <c r="G20329" s="34"/>
      <c r="H20329" s="35"/>
    </row>
    <row r="20330" ht="14.25" customHeight="1">
      <c r="C20330" s="42"/>
      <c r="D20330" s="43"/>
      <c r="G20330" s="34"/>
      <c r="H20330" s="35"/>
    </row>
    <row r="20331" ht="14.25" customHeight="1">
      <c r="C20331" s="42"/>
      <c r="D20331" s="43"/>
      <c r="G20331" s="34"/>
      <c r="H20331" s="35"/>
    </row>
    <row r="20332" ht="14.25" customHeight="1">
      <c r="C20332" s="42"/>
      <c r="D20332" s="43"/>
      <c r="G20332" s="34"/>
      <c r="H20332" s="35"/>
    </row>
    <row r="20333" ht="14.25" customHeight="1">
      <c r="C20333" s="42"/>
      <c r="D20333" s="43"/>
      <c r="G20333" s="34"/>
      <c r="H20333" s="35"/>
    </row>
    <row r="20334" ht="14.25" customHeight="1">
      <c r="C20334" s="42"/>
      <c r="D20334" s="43"/>
      <c r="G20334" s="34"/>
      <c r="H20334" s="35"/>
    </row>
    <row r="20335" ht="14.25" customHeight="1">
      <c r="C20335" s="42"/>
      <c r="D20335" s="43"/>
      <c r="G20335" s="34"/>
      <c r="H20335" s="35"/>
    </row>
    <row r="20336" ht="14.25" customHeight="1">
      <c r="C20336" s="42"/>
      <c r="D20336" s="43"/>
      <c r="G20336" s="34"/>
      <c r="H20336" s="35"/>
    </row>
    <row r="20337" ht="14.25" customHeight="1">
      <c r="C20337" s="42"/>
      <c r="D20337" s="43"/>
      <c r="G20337" s="34"/>
      <c r="H20337" s="35"/>
    </row>
    <row r="20338" ht="14.25" customHeight="1">
      <c r="C20338" s="42"/>
      <c r="D20338" s="43"/>
      <c r="G20338" s="34"/>
      <c r="H20338" s="35"/>
    </row>
    <row r="20339" ht="14.25" customHeight="1">
      <c r="C20339" s="42"/>
      <c r="D20339" s="43"/>
      <c r="G20339" s="34"/>
      <c r="H20339" s="35"/>
    </row>
    <row r="20340" ht="14.25" customHeight="1">
      <c r="C20340" s="42"/>
      <c r="D20340" s="43"/>
      <c r="G20340" s="34"/>
      <c r="H20340" s="35"/>
    </row>
    <row r="20341" ht="14.25" customHeight="1">
      <c r="C20341" s="42"/>
      <c r="D20341" s="43"/>
      <c r="G20341" s="34"/>
      <c r="H20341" s="35"/>
    </row>
    <row r="20342" ht="14.25" customHeight="1">
      <c r="C20342" s="42"/>
      <c r="D20342" s="43"/>
      <c r="G20342" s="34"/>
      <c r="H20342" s="35"/>
    </row>
    <row r="20343" ht="14.25" customHeight="1">
      <c r="C20343" s="42"/>
      <c r="D20343" s="43"/>
      <c r="G20343" s="34"/>
      <c r="H20343" s="35"/>
    </row>
    <row r="20344" ht="14.25" customHeight="1">
      <c r="C20344" s="42"/>
      <c r="D20344" s="43"/>
      <c r="G20344" s="34"/>
      <c r="H20344" s="35"/>
    </row>
    <row r="20345" ht="14.25" customHeight="1">
      <c r="C20345" s="42"/>
      <c r="D20345" s="43"/>
      <c r="G20345" s="34"/>
      <c r="H20345" s="35"/>
    </row>
    <row r="20346" ht="14.25" customHeight="1">
      <c r="C20346" s="42"/>
      <c r="D20346" s="43"/>
      <c r="G20346" s="34"/>
      <c r="H20346" s="35"/>
    </row>
    <row r="20347" ht="14.25" customHeight="1">
      <c r="C20347" s="42"/>
      <c r="D20347" s="43"/>
      <c r="G20347" s="34"/>
      <c r="H20347" s="35"/>
    </row>
    <row r="20348" ht="14.25" customHeight="1">
      <c r="C20348" s="42"/>
      <c r="D20348" s="43"/>
      <c r="G20348" s="34"/>
      <c r="H20348" s="35"/>
    </row>
    <row r="20349" ht="14.25" customHeight="1">
      <c r="C20349" s="42"/>
      <c r="D20349" s="43"/>
      <c r="G20349" s="34"/>
      <c r="H20349" s="35"/>
    </row>
    <row r="20350" ht="14.25" customHeight="1">
      <c r="C20350" s="42"/>
      <c r="D20350" s="43"/>
      <c r="G20350" s="34"/>
      <c r="H20350" s="35"/>
    </row>
    <row r="20351" ht="14.25" customHeight="1">
      <c r="C20351" s="42"/>
      <c r="D20351" s="43"/>
      <c r="G20351" s="34"/>
      <c r="H20351" s="35"/>
    </row>
    <row r="20352" ht="14.25" customHeight="1">
      <c r="C20352" s="42"/>
      <c r="D20352" s="43"/>
      <c r="G20352" s="34"/>
      <c r="H20352" s="35"/>
    </row>
    <row r="20353" ht="14.25" customHeight="1">
      <c r="C20353" s="42"/>
      <c r="D20353" s="43"/>
      <c r="G20353" s="34"/>
      <c r="H20353" s="35"/>
    </row>
    <row r="20354" ht="14.25" customHeight="1">
      <c r="C20354" s="42"/>
      <c r="D20354" s="43"/>
      <c r="G20354" s="34"/>
      <c r="H20354" s="35"/>
    </row>
    <row r="20355" ht="14.25" customHeight="1">
      <c r="C20355" s="42"/>
      <c r="D20355" s="43"/>
      <c r="G20355" s="34"/>
      <c r="H20355" s="35"/>
    </row>
    <row r="20356" ht="14.25" customHeight="1">
      <c r="C20356" s="42"/>
      <c r="D20356" s="43"/>
      <c r="G20356" s="34"/>
      <c r="H20356" s="35"/>
    </row>
    <row r="20357" ht="14.25" customHeight="1">
      <c r="C20357" s="42"/>
      <c r="D20357" s="43"/>
      <c r="G20357" s="34"/>
      <c r="H20357" s="35"/>
    </row>
    <row r="20358" ht="14.25" customHeight="1">
      <c r="C20358" s="42"/>
      <c r="D20358" s="43"/>
      <c r="G20358" s="34"/>
      <c r="H20358" s="35"/>
    </row>
    <row r="20359" ht="14.25" customHeight="1">
      <c r="C20359" s="42"/>
      <c r="D20359" s="43"/>
      <c r="G20359" s="34"/>
      <c r="H20359" s="35"/>
    </row>
    <row r="20360" ht="14.25" customHeight="1">
      <c r="C20360" s="42"/>
      <c r="D20360" s="43"/>
      <c r="G20360" s="34"/>
      <c r="H20360" s="35"/>
    </row>
    <row r="20361" ht="14.25" customHeight="1">
      <c r="C20361" s="42"/>
      <c r="D20361" s="43"/>
      <c r="G20361" s="34"/>
      <c r="H20361" s="35"/>
    </row>
    <row r="20362" ht="14.25" customHeight="1">
      <c r="C20362" s="42"/>
      <c r="D20362" s="43"/>
      <c r="G20362" s="34"/>
      <c r="H20362" s="35"/>
    </row>
    <row r="20363" ht="14.25" customHeight="1">
      <c r="C20363" s="42"/>
      <c r="D20363" s="43"/>
      <c r="G20363" s="34"/>
      <c r="H20363" s="35"/>
    </row>
    <row r="20364" ht="14.25" customHeight="1">
      <c r="C20364" s="42"/>
      <c r="D20364" s="43"/>
      <c r="G20364" s="34"/>
      <c r="H20364" s="35"/>
    </row>
    <row r="20365" ht="14.25" customHeight="1">
      <c r="C20365" s="42"/>
      <c r="D20365" s="43"/>
      <c r="G20365" s="34"/>
      <c r="H20365" s="35"/>
    </row>
    <row r="20366" ht="14.25" customHeight="1">
      <c r="C20366" s="42"/>
      <c r="D20366" s="43"/>
      <c r="G20366" s="34"/>
      <c r="H20366" s="35"/>
    </row>
    <row r="20367" ht="14.25" customHeight="1">
      <c r="C20367" s="42"/>
      <c r="D20367" s="43"/>
      <c r="G20367" s="34"/>
      <c r="H20367" s="35"/>
    </row>
    <row r="20368" ht="14.25" customHeight="1">
      <c r="C20368" s="42"/>
      <c r="D20368" s="43"/>
      <c r="G20368" s="34"/>
      <c r="H20368" s="35"/>
    </row>
    <row r="20369" ht="14.25" customHeight="1">
      <c r="C20369" s="42"/>
      <c r="D20369" s="43"/>
      <c r="G20369" s="34"/>
      <c r="H20369" s="35"/>
    </row>
    <row r="20370" ht="14.25" customHeight="1">
      <c r="C20370" s="42"/>
      <c r="D20370" s="43"/>
      <c r="G20370" s="34"/>
      <c r="H20370" s="35"/>
    </row>
    <row r="20371" ht="14.25" customHeight="1">
      <c r="C20371" s="42"/>
      <c r="D20371" s="43"/>
      <c r="G20371" s="34"/>
      <c r="H20371" s="35"/>
    </row>
    <row r="20372" ht="14.25" customHeight="1">
      <c r="C20372" s="42"/>
      <c r="D20372" s="43"/>
      <c r="G20372" s="34"/>
      <c r="H20372" s="35"/>
    </row>
    <row r="20373" ht="14.25" customHeight="1">
      <c r="C20373" s="42"/>
      <c r="D20373" s="43"/>
      <c r="G20373" s="34"/>
      <c r="H20373" s="35"/>
    </row>
    <row r="20374" ht="14.25" customHeight="1">
      <c r="C20374" s="42"/>
      <c r="D20374" s="43"/>
      <c r="G20374" s="34"/>
      <c r="H20374" s="35"/>
    </row>
    <row r="20375" ht="14.25" customHeight="1">
      <c r="C20375" s="42"/>
      <c r="D20375" s="43"/>
      <c r="G20375" s="34"/>
      <c r="H20375" s="35"/>
    </row>
    <row r="20376" ht="14.25" customHeight="1">
      <c r="C20376" s="42"/>
      <c r="D20376" s="43"/>
      <c r="G20376" s="34"/>
      <c r="H20376" s="35"/>
    </row>
    <row r="20377" ht="14.25" customHeight="1">
      <c r="C20377" s="42"/>
      <c r="D20377" s="43"/>
      <c r="G20377" s="34"/>
      <c r="H20377" s="35"/>
    </row>
    <row r="20378" ht="14.25" customHeight="1">
      <c r="C20378" s="42"/>
      <c r="D20378" s="43"/>
      <c r="G20378" s="34"/>
      <c r="H20378" s="35"/>
    </row>
    <row r="20379" ht="14.25" customHeight="1">
      <c r="C20379" s="42"/>
      <c r="D20379" s="43"/>
      <c r="G20379" s="34"/>
      <c r="H20379" s="35"/>
    </row>
    <row r="20380" ht="14.25" customHeight="1">
      <c r="C20380" s="42"/>
      <c r="D20380" s="43"/>
      <c r="G20380" s="34"/>
      <c r="H20380" s="35"/>
    </row>
    <row r="20381" ht="14.25" customHeight="1">
      <c r="C20381" s="42"/>
      <c r="D20381" s="43"/>
      <c r="G20381" s="34"/>
      <c r="H20381" s="35"/>
    </row>
    <row r="20382" ht="14.25" customHeight="1">
      <c r="C20382" s="42"/>
      <c r="D20382" s="43"/>
      <c r="G20382" s="34"/>
      <c r="H20382" s="35"/>
    </row>
    <row r="20383" ht="14.25" customHeight="1">
      <c r="C20383" s="42"/>
      <c r="D20383" s="43"/>
      <c r="G20383" s="34"/>
      <c r="H20383" s="35"/>
    </row>
    <row r="20384" ht="14.25" customHeight="1">
      <c r="C20384" s="42"/>
      <c r="D20384" s="43"/>
      <c r="G20384" s="34"/>
      <c r="H20384" s="35"/>
    </row>
    <row r="20385" ht="14.25" customHeight="1">
      <c r="C20385" s="42"/>
      <c r="D20385" s="43"/>
      <c r="G20385" s="34"/>
      <c r="H20385" s="35"/>
    </row>
    <row r="20386" ht="14.25" customHeight="1">
      <c r="C20386" s="42"/>
      <c r="D20386" s="43"/>
      <c r="G20386" s="34"/>
      <c r="H20386" s="35"/>
    </row>
    <row r="20387" ht="14.25" customHeight="1">
      <c r="C20387" s="42"/>
      <c r="D20387" s="43"/>
      <c r="G20387" s="34"/>
      <c r="H20387" s="35"/>
    </row>
    <row r="20388" ht="14.25" customHeight="1">
      <c r="C20388" s="42"/>
      <c r="D20388" s="43"/>
      <c r="G20388" s="34"/>
      <c r="H20388" s="35"/>
    </row>
    <row r="20389" ht="14.25" customHeight="1">
      <c r="C20389" s="42"/>
      <c r="D20389" s="43"/>
      <c r="G20389" s="34"/>
      <c r="H20389" s="35"/>
    </row>
    <row r="20390" ht="14.25" customHeight="1">
      <c r="C20390" s="42"/>
      <c r="D20390" s="43"/>
      <c r="G20390" s="34"/>
      <c r="H20390" s="35"/>
    </row>
    <row r="20391" ht="14.25" customHeight="1">
      <c r="C20391" s="42"/>
      <c r="D20391" s="43"/>
      <c r="G20391" s="34"/>
      <c r="H20391" s="35"/>
    </row>
    <row r="20392" ht="14.25" customHeight="1">
      <c r="C20392" s="42"/>
      <c r="D20392" s="43"/>
      <c r="G20392" s="34"/>
      <c r="H20392" s="35"/>
    </row>
    <row r="20393" ht="14.25" customHeight="1">
      <c r="C20393" s="42"/>
      <c r="D20393" s="43"/>
      <c r="G20393" s="34"/>
      <c r="H20393" s="35"/>
    </row>
    <row r="20394" ht="14.25" customHeight="1">
      <c r="C20394" s="42"/>
      <c r="D20394" s="43"/>
      <c r="G20394" s="34"/>
      <c r="H20394" s="35"/>
    </row>
    <row r="20395" ht="14.25" customHeight="1">
      <c r="C20395" s="42"/>
      <c r="D20395" s="43"/>
      <c r="G20395" s="34"/>
      <c r="H20395" s="35"/>
    </row>
    <row r="20396" ht="14.25" customHeight="1">
      <c r="C20396" s="42"/>
      <c r="D20396" s="43"/>
      <c r="G20396" s="34"/>
      <c r="H20396" s="35"/>
    </row>
    <row r="20397" ht="14.25" customHeight="1">
      <c r="C20397" s="42"/>
      <c r="D20397" s="43"/>
      <c r="G20397" s="34"/>
      <c r="H20397" s="35"/>
    </row>
    <row r="20398" ht="14.25" customHeight="1">
      <c r="C20398" s="42"/>
      <c r="D20398" s="43"/>
      <c r="G20398" s="34"/>
      <c r="H20398" s="35"/>
    </row>
    <row r="20399" ht="14.25" customHeight="1">
      <c r="C20399" s="42"/>
      <c r="D20399" s="43"/>
      <c r="G20399" s="34"/>
      <c r="H20399" s="35"/>
    </row>
    <row r="20400" ht="14.25" customHeight="1">
      <c r="C20400" s="42"/>
      <c r="D20400" s="43"/>
      <c r="G20400" s="34"/>
      <c r="H20400" s="35"/>
    </row>
    <row r="20401" ht="14.25" customHeight="1">
      <c r="C20401" s="42"/>
      <c r="D20401" s="43"/>
      <c r="G20401" s="34"/>
      <c r="H20401" s="35"/>
    </row>
    <row r="20402" ht="14.25" customHeight="1">
      <c r="C20402" s="42"/>
      <c r="D20402" s="43"/>
      <c r="G20402" s="34"/>
      <c r="H20402" s="35"/>
    </row>
    <row r="20403" ht="14.25" customHeight="1">
      <c r="C20403" s="42"/>
      <c r="D20403" s="43"/>
      <c r="G20403" s="34"/>
      <c r="H20403" s="35"/>
    </row>
    <row r="20404" ht="14.25" customHeight="1">
      <c r="C20404" s="42"/>
      <c r="D20404" s="43"/>
      <c r="G20404" s="34"/>
      <c r="H20404" s="35"/>
    </row>
    <row r="20405" ht="14.25" customHeight="1">
      <c r="C20405" s="42"/>
      <c r="D20405" s="43"/>
      <c r="G20405" s="34"/>
      <c r="H20405" s="35"/>
    </row>
    <row r="20406" ht="14.25" customHeight="1">
      <c r="C20406" s="42"/>
      <c r="D20406" s="43"/>
      <c r="G20406" s="34"/>
      <c r="H20406" s="35"/>
    </row>
    <row r="20407" ht="14.25" customHeight="1">
      <c r="C20407" s="42"/>
      <c r="D20407" s="43"/>
      <c r="G20407" s="34"/>
      <c r="H20407" s="35"/>
    </row>
    <row r="20408" ht="14.25" customHeight="1">
      <c r="C20408" s="42"/>
      <c r="D20408" s="43"/>
      <c r="G20408" s="34"/>
      <c r="H20408" s="35"/>
    </row>
    <row r="20409" ht="14.25" customHeight="1">
      <c r="C20409" s="42"/>
      <c r="D20409" s="43"/>
      <c r="G20409" s="34"/>
      <c r="H20409" s="35"/>
    </row>
    <row r="20410" ht="14.25" customHeight="1">
      <c r="C20410" s="42"/>
      <c r="D20410" s="43"/>
      <c r="G20410" s="34"/>
      <c r="H20410" s="35"/>
    </row>
    <row r="20411" ht="14.25" customHeight="1">
      <c r="C20411" s="42"/>
      <c r="D20411" s="43"/>
      <c r="G20411" s="34"/>
      <c r="H20411" s="35"/>
    </row>
    <row r="20412" ht="14.25" customHeight="1">
      <c r="C20412" s="42"/>
      <c r="D20412" s="43"/>
      <c r="G20412" s="34"/>
      <c r="H20412" s="35"/>
    </row>
    <row r="20413" ht="14.25" customHeight="1">
      <c r="C20413" s="42"/>
      <c r="D20413" s="43"/>
      <c r="G20413" s="34"/>
      <c r="H20413" s="35"/>
    </row>
    <row r="20414" ht="14.25" customHeight="1">
      <c r="C20414" s="42"/>
      <c r="D20414" s="43"/>
      <c r="G20414" s="34"/>
      <c r="H20414" s="35"/>
    </row>
    <row r="20415" ht="14.25" customHeight="1">
      <c r="C20415" s="42"/>
      <c r="D20415" s="43"/>
      <c r="G20415" s="34"/>
      <c r="H20415" s="35"/>
    </row>
    <row r="20416" ht="14.25" customHeight="1">
      <c r="C20416" s="42"/>
      <c r="D20416" s="43"/>
      <c r="G20416" s="34"/>
      <c r="H20416" s="35"/>
    </row>
    <row r="20417" ht="14.25" customHeight="1">
      <c r="C20417" s="42"/>
      <c r="D20417" s="43"/>
      <c r="G20417" s="34"/>
      <c r="H20417" s="35"/>
    </row>
    <row r="20418" ht="14.25" customHeight="1">
      <c r="C20418" s="42"/>
      <c r="D20418" s="43"/>
      <c r="G20418" s="34"/>
      <c r="H20418" s="35"/>
    </row>
    <row r="20419" ht="14.25" customHeight="1">
      <c r="C20419" s="42"/>
      <c r="D20419" s="43"/>
      <c r="G20419" s="34"/>
      <c r="H20419" s="35"/>
    </row>
    <row r="20420" ht="14.25" customHeight="1">
      <c r="C20420" s="42"/>
      <c r="D20420" s="43"/>
      <c r="G20420" s="34"/>
      <c r="H20420" s="35"/>
    </row>
    <row r="20421" ht="14.25" customHeight="1">
      <c r="C20421" s="42"/>
      <c r="D20421" s="43"/>
      <c r="G20421" s="34"/>
      <c r="H20421" s="35"/>
    </row>
    <row r="20422" ht="14.25" customHeight="1">
      <c r="C20422" s="42"/>
      <c r="D20422" s="43"/>
      <c r="G20422" s="34"/>
      <c r="H20422" s="35"/>
    </row>
    <row r="20423" ht="14.25" customHeight="1">
      <c r="C20423" s="42"/>
      <c r="D20423" s="43"/>
      <c r="G20423" s="34"/>
      <c r="H20423" s="35"/>
    </row>
    <row r="20424" ht="14.25" customHeight="1">
      <c r="C20424" s="42"/>
      <c r="D20424" s="43"/>
      <c r="G20424" s="34"/>
      <c r="H20424" s="35"/>
    </row>
    <row r="20425" ht="14.25" customHeight="1">
      <c r="C20425" s="42"/>
      <c r="D20425" s="43"/>
      <c r="G20425" s="34"/>
      <c r="H20425" s="35"/>
    </row>
    <row r="20426" ht="14.25" customHeight="1">
      <c r="C20426" s="42"/>
      <c r="D20426" s="43"/>
      <c r="G20426" s="34"/>
      <c r="H20426" s="35"/>
    </row>
    <row r="20427" ht="14.25" customHeight="1">
      <c r="C20427" s="42"/>
      <c r="D20427" s="43"/>
      <c r="G20427" s="34"/>
      <c r="H20427" s="35"/>
    </row>
    <row r="20428" ht="14.25" customHeight="1">
      <c r="C20428" s="42"/>
      <c r="D20428" s="43"/>
      <c r="G20428" s="34"/>
      <c r="H20428" s="35"/>
    </row>
    <row r="20429" ht="14.25" customHeight="1">
      <c r="C20429" s="42"/>
      <c r="D20429" s="43"/>
      <c r="G20429" s="34"/>
      <c r="H20429" s="35"/>
    </row>
    <row r="20430" ht="14.25" customHeight="1">
      <c r="C20430" s="42"/>
      <c r="D20430" s="43"/>
      <c r="G20430" s="34"/>
      <c r="H20430" s="35"/>
    </row>
    <row r="20431" ht="14.25" customHeight="1">
      <c r="C20431" s="42"/>
      <c r="D20431" s="43"/>
      <c r="G20431" s="34"/>
      <c r="H20431" s="35"/>
    </row>
    <row r="20432" ht="14.25" customHeight="1">
      <c r="C20432" s="42"/>
      <c r="D20432" s="43"/>
      <c r="G20432" s="34"/>
      <c r="H20432" s="35"/>
    </row>
    <row r="20433" ht="14.25" customHeight="1">
      <c r="C20433" s="42"/>
      <c r="D20433" s="43"/>
      <c r="G20433" s="34"/>
      <c r="H20433" s="35"/>
    </row>
    <row r="20434" ht="14.25" customHeight="1">
      <c r="C20434" s="42"/>
      <c r="D20434" s="43"/>
      <c r="G20434" s="34"/>
      <c r="H20434" s="35"/>
    </row>
    <row r="20435" ht="14.25" customHeight="1">
      <c r="C20435" s="42"/>
      <c r="D20435" s="43"/>
      <c r="G20435" s="34"/>
      <c r="H20435" s="35"/>
    </row>
    <row r="20436" ht="14.25" customHeight="1">
      <c r="C20436" s="42"/>
      <c r="D20436" s="43"/>
      <c r="G20436" s="34"/>
      <c r="H20436" s="35"/>
    </row>
    <row r="20437" ht="14.25" customHeight="1">
      <c r="C20437" s="42"/>
      <c r="D20437" s="43"/>
      <c r="G20437" s="34"/>
      <c r="H20437" s="35"/>
    </row>
    <row r="20438" ht="14.25" customHeight="1">
      <c r="C20438" s="42"/>
      <c r="D20438" s="43"/>
      <c r="G20438" s="34"/>
      <c r="H20438" s="35"/>
    </row>
    <row r="20439" ht="14.25" customHeight="1">
      <c r="C20439" s="42"/>
      <c r="D20439" s="43"/>
      <c r="G20439" s="34"/>
      <c r="H20439" s="35"/>
    </row>
    <row r="20440" ht="14.25" customHeight="1">
      <c r="C20440" s="42"/>
      <c r="D20440" s="43"/>
      <c r="G20440" s="34"/>
      <c r="H20440" s="35"/>
    </row>
    <row r="20441" ht="14.25" customHeight="1">
      <c r="C20441" s="42"/>
      <c r="D20441" s="43"/>
      <c r="G20441" s="34"/>
      <c r="H20441" s="35"/>
    </row>
    <row r="20442" ht="14.25" customHeight="1">
      <c r="C20442" s="42"/>
      <c r="D20442" s="43"/>
      <c r="G20442" s="34"/>
      <c r="H20442" s="35"/>
    </row>
    <row r="20443" ht="14.25" customHeight="1">
      <c r="C20443" s="42"/>
      <c r="D20443" s="43"/>
      <c r="G20443" s="34"/>
      <c r="H20443" s="35"/>
    </row>
    <row r="20444" ht="14.25" customHeight="1">
      <c r="C20444" s="42"/>
      <c r="D20444" s="43"/>
      <c r="G20444" s="34"/>
      <c r="H20444" s="35"/>
    </row>
    <row r="20445" ht="14.25" customHeight="1">
      <c r="C20445" s="42"/>
      <c r="D20445" s="43"/>
      <c r="G20445" s="34"/>
      <c r="H20445" s="35"/>
    </row>
    <row r="20446" ht="14.25" customHeight="1">
      <c r="C20446" s="42"/>
      <c r="D20446" s="43"/>
      <c r="G20446" s="34"/>
      <c r="H20446" s="35"/>
    </row>
    <row r="20447" ht="14.25" customHeight="1">
      <c r="C20447" s="42"/>
      <c r="D20447" s="43"/>
      <c r="G20447" s="34"/>
      <c r="H20447" s="35"/>
    </row>
    <row r="20448" ht="14.25" customHeight="1">
      <c r="C20448" s="42"/>
      <c r="D20448" s="43"/>
      <c r="G20448" s="34"/>
      <c r="H20448" s="35"/>
    </row>
    <row r="20449" ht="14.25" customHeight="1">
      <c r="C20449" s="42"/>
      <c r="D20449" s="43"/>
      <c r="G20449" s="34"/>
      <c r="H20449" s="35"/>
    </row>
    <row r="20450" ht="14.25" customHeight="1">
      <c r="C20450" s="42"/>
      <c r="D20450" s="43"/>
      <c r="G20450" s="34"/>
      <c r="H20450" s="35"/>
    </row>
    <row r="20451" ht="14.25" customHeight="1">
      <c r="C20451" s="42"/>
      <c r="D20451" s="43"/>
      <c r="G20451" s="34"/>
      <c r="H20451" s="35"/>
    </row>
    <row r="20452" ht="14.25" customHeight="1">
      <c r="C20452" s="42"/>
      <c r="D20452" s="43"/>
      <c r="G20452" s="34"/>
      <c r="H20452" s="35"/>
    </row>
    <row r="20453" ht="14.25" customHeight="1">
      <c r="C20453" s="42"/>
      <c r="D20453" s="43"/>
      <c r="G20453" s="34"/>
      <c r="H20453" s="35"/>
    </row>
    <row r="20454" ht="14.25" customHeight="1">
      <c r="C20454" s="42"/>
      <c r="D20454" s="43"/>
      <c r="G20454" s="34"/>
      <c r="H20454" s="35"/>
    </row>
    <row r="20455" ht="14.25" customHeight="1">
      <c r="C20455" s="42"/>
      <c r="D20455" s="43"/>
      <c r="G20455" s="34"/>
      <c r="H20455" s="35"/>
    </row>
    <row r="20456" ht="14.25" customHeight="1">
      <c r="C20456" s="42"/>
      <c r="D20456" s="43"/>
      <c r="G20456" s="34"/>
      <c r="H20456" s="35"/>
    </row>
    <row r="20457" ht="14.25" customHeight="1">
      <c r="C20457" s="42"/>
      <c r="D20457" s="43"/>
      <c r="G20457" s="34"/>
      <c r="H20457" s="35"/>
    </row>
    <row r="20458" ht="14.25" customHeight="1">
      <c r="C20458" s="42"/>
      <c r="D20458" s="43"/>
      <c r="G20458" s="34"/>
      <c r="H20458" s="35"/>
    </row>
    <row r="20459" ht="14.25" customHeight="1">
      <c r="C20459" s="42"/>
      <c r="D20459" s="43"/>
      <c r="G20459" s="34"/>
      <c r="H20459" s="35"/>
    </row>
    <row r="20460" ht="14.25" customHeight="1">
      <c r="C20460" s="42"/>
      <c r="D20460" s="43"/>
      <c r="G20460" s="34"/>
      <c r="H20460" s="35"/>
    </row>
    <row r="20461" ht="14.25" customHeight="1">
      <c r="C20461" s="42"/>
      <c r="D20461" s="43"/>
      <c r="G20461" s="34"/>
      <c r="H20461" s="35"/>
    </row>
    <row r="20462" ht="14.25" customHeight="1">
      <c r="C20462" s="42"/>
      <c r="D20462" s="43"/>
      <c r="G20462" s="34"/>
      <c r="H20462" s="35"/>
    </row>
    <row r="20463" ht="14.25" customHeight="1">
      <c r="C20463" s="42"/>
      <c r="D20463" s="43"/>
      <c r="G20463" s="34"/>
      <c r="H20463" s="35"/>
    </row>
    <row r="20464" ht="14.25" customHeight="1">
      <c r="C20464" s="42"/>
      <c r="D20464" s="43"/>
      <c r="G20464" s="34"/>
      <c r="H20464" s="35"/>
    </row>
    <row r="20465" ht="14.25" customHeight="1">
      <c r="C20465" s="42"/>
      <c r="D20465" s="43"/>
      <c r="G20465" s="34"/>
      <c r="H20465" s="35"/>
    </row>
    <row r="20466" ht="14.25" customHeight="1">
      <c r="C20466" s="42"/>
      <c r="D20466" s="43"/>
      <c r="G20466" s="34"/>
      <c r="H20466" s="35"/>
    </row>
    <row r="20467" ht="14.25" customHeight="1">
      <c r="C20467" s="42"/>
      <c r="D20467" s="43"/>
      <c r="G20467" s="34"/>
      <c r="H20467" s="35"/>
    </row>
    <row r="20468" ht="14.25" customHeight="1">
      <c r="C20468" s="42"/>
      <c r="D20468" s="43"/>
      <c r="G20468" s="34"/>
      <c r="H20468" s="35"/>
    </row>
    <row r="20469" ht="14.25" customHeight="1">
      <c r="C20469" s="42"/>
      <c r="D20469" s="43"/>
      <c r="G20469" s="34"/>
      <c r="H20469" s="35"/>
    </row>
    <row r="20470" ht="14.25" customHeight="1">
      <c r="C20470" s="42"/>
      <c r="D20470" s="43"/>
      <c r="G20470" s="34"/>
      <c r="H20470" s="35"/>
    </row>
    <row r="20471" ht="14.25" customHeight="1">
      <c r="C20471" s="42"/>
      <c r="D20471" s="43"/>
      <c r="G20471" s="34"/>
      <c r="H20471" s="35"/>
    </row>
    <row r="20472" ht="14.25" customHeight="1">
      <c r="C20472" s="42"/>
      <c r="D20472" s="43"/>
      <c r="G20472" s="34"/>
      <c r="H20472" s="35"/>
    </row>
    <row r="20473" ht="14.25" customHeight="1">
      <c r="C20473" s="42"/>
      <c r="D20473" s="43"/>
      <c r="G20473" s="34"/>
      <c r="H20473" s="35"/>
    </row>
    <row r="20474" ht="14.25" customHeight="1">
      <c r="C20474" s="42"/>
      <c r="D20474" s="43"/>
      <c r="G20474" s="34"/>
      <c r="H20474" s="35"/>
    </row>
    <row r="20475" ht="14.25" customHeight="1">
      <c r="C20475" s="42"/>
      <c r="D20475" s="43"/>
      <c r="G20475" s="34"/>
      <c r="H20475" s="35"/>
    </row>
    <row r="20476" ht="14.25" customHeight="1">
      <c r="C20476" s="42"/>
      <c r="D20476" s="43"/>
      <c r="G20476" s="34"/>
      <c r="H20476" s="35"/>
    </row>
    <row r="20477" ht="14.25" customHeight="1">
      <c r="C20477" s="42"/>
      <c r="D20477" s="43"/>
      <c r="G20477" s="34"/>
      <c r="H20477" s="35"/>
    </row>
    <row r="20478" ht="14.25" customHeight="1">
      <c r="C20478" s="42"/>
      <c r="D20478" s="43"/>
      <c r="G20478" s="34"/>
      <c r="H20478" s="35"/>
    </row>
    <row r="20479" ht="14.25" customHeight="1">
      <c r="C20479" s="42"/>
      <c r="D20479" s="43"/>
      <c r="G20479" s="34"/>
      <c r="H20479" s="35"/>
    </row>
    <row r="20480" ht="14.25" customHeight="1">
      <c r="C20480" s="42"/>
      <c r="D20480" s="43"/>
      <c r="G20480" s="34"/>
      <c r="H20480" s="35"/>
    </row>
    <row r="20481" ht="14.25" customHeight="1">
      <c r="C20481" s="42"/>
      <c r="D20481" s="43"/>
      <c r="G20481" s="34"/>
      <c r="H20481" s="35"/>
    </row>
    <row r="20482" ht="14.25" customHeight="1">
      <c r="C20482" s="42"/>
      <c r="D20482" s="43"/>
      <c r="G20482" s="34"/>
      <c r="H20482" s="35"/>
    </row>
    <row r="20483" ht="14.25" customHeight="1">
      <c r="C20483" s="42"/>
      <c r="D20483" s="43"/>
      <c r="G20483" s="34"/>
      <c r="H20483" s="35"/>
    </row>
    <row r="20484" ht="14.25" customHeight="1">
      <c r="C20484" s="42"/>
      <c r="D20484" s="43"/>
      <c r="G20484" s="34"/>
      <c r="H20484" s="35"/>
    </row>
    <row r="20485" ht="14.25" customHeight="1">
      <c r="C20485" s="42"/>
      <c r="D20485" s="43"/>
      <c r="G20485" s="34"/>
      <c r="H20485" s="35"/>
    </row>
    <row r="20486" ht="14.25" customHeight="1">
      <c r="C20486" s="42"/>
      <c r="D20486" s="43"/>
      <c r="G20486" s="34"/>
      <c r="H20486" s="35"/>
    </row>
    <row r="20487" ht="14.25" customHeight="1">
      <c r="C20487" s="42"/>
      <c r="D20487" s="43"/>
      <c r="G20487" s="34"/>
      <c r="H20487" s="35"/>
    </row>
    <row r="20488" ht="14.25" customHeight="1">
      <c r="C20488" s="42"/>
      <c r="D20488" s="43"/>
      <c r="G20488" s="34"/>
      <c r="H20488" s="35"/>
    </row>
    <row r="20489" ht="14.25" customHeight="1">
      <c r="C20489" s="42"/>
      <c r="D20489" s="43"/>
      <c r="G20489" s="34"/>
      <c r="H20489" s="35"/>
    </row>
    <row r="20490" ht="14.25" customHeight="1">
      <c r="C20490" s="42"/>
      <c r="D20490" s="43"/>
      <c r="G20490" s="34"/>
      <c r="H20490" s="35"/>
    </row>
    <row r="20491" ht="14.25" customHeight="1">
      <c r="C20491" s="42"/>
      <c r="D20491" s="43"/>
      <c r="G20491" s="34"/>
      <c r="H20491" s="35"/>
    </row>
    <row r="20492" ht="14.25" customHeight="1">
      <c r="C20492" s="42"/>
      <c r="D20492" s="43"/>
      <c r="G20492" s="34"/>
      <c r="H20492" s="35"/>
    </row>
    <row r="20493" ht="14.25" customHeight="1">
      <c r="C20493" s="42"/>
      <c r="D20493" s="43"/>
      <c r="G20493" s="34"/>
      <c r="H20493" s="35"/>
    </row>
    <row r="20494" ht="14.25" customHeight="1">
      <c r="C20494" s="42"/>
      <c r="D20494" s="43"/>
      <c r="G20494" s="34"/>
      <c r="H20494" s="35"/>
    </row>
    <row r="20495" ht="14.25" customHeight="1">
      <c r="C20495" s="42"/>
      <c r="D20495" s="43"/>
      <c r="G20495" s="34"/>
      <c r="H20495" s="35"/>
    </row>
    <row r="20496" ht="14.25" customHeight="1">
      <c r="C20496" s="42"/>
      <c r="D20496" s="43"/>
      <c r="G20496" s="34"/>
      <c r="H20496" s="35"/>
    </row>
    <row r="20497" ht="14.25" customHeight="1">
      <c r="C20497" s="42"/>
      <c r="D20497" s="43"/>
      <c r="G20497" s="34"/>
      <c r="H20497" s="35"/>
    </row>
    <row r="20498" ht="14.25" customHeight="1">
      <c r="C20498" s="42"/>
      <c r="D20498" s="43"/>
      <c r="G20498" s="34"/>
      <c r="H20498" s="35"/>
    </row>
    <row r="20499" ht="14.25" customHeight="1">
      <c r="C20499" s="42"/>
      <c r="D20499" s="43"/>
      <c r="G20499" s="34"/>
      <c r="H20499" s="35"/>
    </row>
    <row r="20500" ht="14.25" customHeight="1">
      <c r="C20500" s="42"/>
      <c r="D20500" s="43"/>
      <c r="G20500" s="34"/>
      <c r="H20500" s="35"/>
    </row>
    <row r="20501" ht="14.25" customHeight="1">
      <c r="C20501" s="42"/>
      <c r="D20501" s="43"/>
      <c r="G20501" s="34"/>
      <c r="H20501" s="35"/>
    </row>
    <row r="20502" ht="14.25" customHeight="1">
      <c r="C20502" s="42"/>
      <c r="D20502" s="43"/>
      <c r="G20502" s="34"/>
      <c r="H20502" s="35"/>
    </row>
    <row r="20503" ht="14.25" customHeight="1">
      <c r="C20503" s="42"/>
      <c r="D20503" s="43"/>
      <c r="G20503" s="34"/>
      <c r="H20503" s="35"/>
    </row>
    <row r="20504" ht="14.25" customHeight="1">
      <c r="C20504" s="42"/>
      <c r="D20504" s="43"/>
      <c r="G20504" s="34"/>
      <c r="H20504" s="35"/>
    </row>
    <row r="20505" ht="14.25" customHeight="1">
      <c r="C20505" s="42"/>
      <c r="D20505" s="43"/>
      <c r="G20505" s="34"/>
      <c r="H20505" s="35"/>
    </row>
    <row r="20506" ht="14.25" customHeight="1">
      <c r="C20506" s="42"/>
      <c r="D20506" s="43"/>
      <c r="G20506" s="34"/>
      <c r="H20506" s="35"/>
    </row>
    <row r="20507" ht="14.25" customHeight="1">
      <c r="C20507" s="42"/>
      <c r="D20507" s="43"/>
      <c r="G20507" s="34"/>
      <c r="H20507" s="35"/>
    </row>
    <row r="20508" ht="14.25" customHeight="1">
      <c r="C20508" s="42"/>
      <c r="D20508" s="43"/>
      <c r="G20508" s="34"/>
      <c r="H20508" s="35"/>
    </row>
    <row r="20509" ht="14.25" customHeight="1">
      <c r="C20509" s="42"/>
      <c r="D20509" s="43"/>
      <c r="G20509" s="34"/>
      <c r="H20509" s="35"/>
    </row>
    <row r="20510" ht="14.25" customHeight="1">
      <c r="C20510" s="42"/>
      <c r="D20510" s="43"/>
      <c r="G20510" s="34"/>
      <c r="H20510" s="35"/>
    </row>
    <row r="20511" ht="14.25" customHeight="1">
      <c r="C20511" s="42"/>
      <c r="D20511" s="43"/>
      <c r="G20511" s="34"/>
      <c r="H20511" s="35"/>
    </row>
    <row r="20512" ht="14.25" customHeight="1">
      <c r="C20512" s="42"/>
      <c r="D20512" s="43"/>
      <c r="G20512" s="34"/>
      <c r="H20512" s="35"/>
    </row>
    <row r="20513" ht="14.25" customHeight="1">
      <c r="C20513" s="42"/>
      <c r="D20513" s="43"/>
      <c r="G20513" s="34"/>
      <c r="H20513" s="35"/>
    </row>
    <row r="20514" ht="14.25" customHeight="1">
      <c r="C20514" s="42"/>
      <c r="D20514" s="43"/>
      <c r="G20514" s="34"/>
      <c r="H20514" s="35"/>
    </row>
    <row r="20515" ht="14.25" customHeight="1">
      <c r="C20515" s="42"/>
      <c r="D20515" s="43"/>
      <c r="G20515" s="34"/>
      <c r="H20515" s="35"/>
    </row>
    <row r="20516" ht="14.25" customHeight="1">
      <c r="C20516" s="42"/>
      <c r="D20516" s="43"/>
      <c r="G20516" s="34"/>
      <c r="H20516" s="35"/>
    </row>
    <row r="20517" ht="14.25" customHeight="1">
      <c r="C20517" s="42"/>
      <c r="D20517" s="43"/>
      <c r="G20517" s="34"/>
      <c r="H20517" s="35"/>
    </row>
    <row r="20518" ht="14.25" customHeight="1">
      <c r="C20518" s="42"/>
      <c r="D20518" s="43"/>
      <c r="G20518" s="34"/>
      <c r="H20518" s="35"/>
    </row>
    <row r="20519" ht="14.25" customHeight="1">
      <c r="C20519" s="42"/>
      <c r="D20519" s="43"/>
      <c r="G20519" s="34"/>
      <c r="H20519" s="35"/>
    </row>
    <row r="20520" ht="14.25" customHeight="1">
      <c r="C20520" s="42"/>
      <c r="D20520" s="43"/>
      <c r="G20520" s="34"/>
      <c r="H20520" s="35"/>
    </row>
    <row r="20521" ht="14.25" customHeight="1">
      <c r="C20521" s="42"/>
      <c r="D20521" s="43"/>
      <c r="G20521" s="34"/>
      <c r="H20521" s="35"/>
    </row>
    <row r="20522" ht="14.25" customHeight="1">
      <c r="C20522" s="42"/>
      <c r="D20522" s="43"/>
      <c r="G20522" s="34"/>
      <c r="H20522" s="35"/>
    </row>
    <row r="20523" ht="14.25" customHeight="1">
      <c r="C20523" s="42"/>
      <c r="D20523" s="43"/>
      <c r="G20523" s="34"/>
      <c r="H20523" s="35"/>
    </row>
    <row r="20524" ht="14.25" customHeight="1">
      <c r="C20524" s="42"/>
      <c r="D20524" s="43"/>
      <c r="G20524" s="34"/>
      <c r="H20524" s="35"/>
    </row>
    <row r="20525" ht="14.25" customHeight="1">
      <c r="C20525" s="42"/>
      <c r="D20525" s="43"/>
      <c r="G20525" s="34"/>
      <c r="H20525" s="35"/>
    </row>
    <row r="20526" ht="14.25" customHeight="1">
      <c r="C20526" s="42"/>
      <c r="D20526" s="43"/>
      <c r="G20526" s="34"/>
      <c r="H20526" s="35"/>
    </row>
    <row r="20527" ht="14.25" customHeight="1">
      <c r="C20527" s="42"/>
      <c r="D20527" s="43"/>
      <c r="G20527" s="34"/>
      <c r="H20527" s="35"/>
    </row>
    <row r="20528" ht="14.25" customHeight="1">
      <c r="C20528" s="42"/>
      <c r="D20528" s="43"/>
      <c r="G20528" s="34"/>
      <c r="H20528" s="35"/>
    </row>
    <row r="20529" ht="14.25" customHeight="1">
      <c r="C20529" s="42"/>
      <c r="D20529" s="43"/>
      <c r="G20529" s="34"/>
      <c r="H20529" s="35"/>
    </row>
    <row r="20530" ht="14.25" customHeight="1">
      <c r="C20530" s="42"/>
      <c r="D20530" s="43"/>
      <c r="G20530" s="34"/>
      <c r="H20530" s="35"/>
    </row>
    <row r="20531" ht="14.25" customHeight="1">
      <c r="C20531" s="42"/>
      <c r="D20531" s="43"/>
      <c r="G20531" s="34"/>
      <c r="H20531" s="35"/>
    </row>
    <row r="20532" ht="14.25" customHeight="1">
      <c r="C20532" s="42"/>
      <c r="D20532" s="43"/>
      <c r="G20532" s="34"/>
      <c r="H20532" s="35"/>
    </row>
    <row r="20533" ht="14.25" customHeight="1">
      <c r="C20533" s="42"/>
      <c r="D20533" s="43"/>
      <c r="G20533" s="34"/>
      <c r="H20533" s="35"/>
    </row>
    <row r="20534" ht="14.25" customHeight="1">
      <c r="C20534" s="42"/>
      <c r="D20534" s="43"/>
      <c r="G20534" s="34"/>
      <c r="H20534" s="35"/>
    </row>
    <row r="20535" ht="14.25" customHeight="1">
      <c r="C20535" s="42"/>
      <c r="D20535" s="43"/>
      <c r="G20535" s="34"/>
      <c r="H20535" s="35"/>
    </row>
    <row r="20536" ht="14.25" customHeight="1">
      <c r="C20536" s="42"/>
      <c r="D20536" s="43"/>
      <c r="G20536" s="34"/>
      <c r="H20536" s="35"/>
    </row>
    <row r="20537" ht="14.25" customHeight="1">
      <c r="C20537" s="42"/>
      <c r="D20537" s="43"/>
      <c r="G20537" s="34"/>
      <c r="H20537" s="35"/>
    </row>
    <row r="20538" ht="14.25" customHeight="1">
      <c r="C20538" s="42"/>
      <c r="D20538" s="43"/>
      <c r="G20538" s="34"/>
      <c r="H20538" s="35"/>
    </row>
    <row r="20539" ht="14.25" customHeight="1">
      <c r="C20539" s="42"/>
      <c r="D20539" s="43"/>
      <c r="G20539" s="34"/>
      <c r="H20539" s="35"/>
    </row>
    <row r="20540" ht="14.25" customHeight="1">
      <c r="C20540" s="42"/>
      <c r="D20540" s="43"/>
      <c r="G20540" s="34"/>
      <c r="H20540" s="35"/>
    </row>
    <row r="20541" ht="14.25" customHeight="1">
      <c r="C20541" s="42"/>
      <c r="D20541" s="43"/>
      <c r="G20541" s="34"/>
      <c r="H20541" s="35"/>
    </row>
    <row r="20542" ht="14.25" customHeight="1">
      <c r="C20542" s="42"/>
      <c r="D20542" s="43"/>
      <c r="G20542" s="34"/>
      <c r="H20542" s="35"/>
    </row>
    <row r="20543" ht="14.25" customHeight="1">
      <c r="C20543" s="42"/>
      <c r="D20543" s="43"/>
      <c r="G20543" s="34"/>
      <c r="H20543" s="35"/>
    </row>
    <row r="20544" ht="14.25" customHeight="1">
      <c r="C20544" s="42"/>
      <c r="D20544" s="43"/>
      <c r="G20544" s="34"/>
      <c r="H20544" s="35"/>
    </row>
    <row r="20545" ht="14.25" customHeight="1">
      <c r="C20545" s="42"/>
      <c r="D20545" s="43"/>
      <c r="G20545" s="34"/>
      <c r="H20545" s="35"/>
    </row>
    <row r="20546" ht="14.25" customHeight="1">
      <c r="C20546" s="42"/>
      <c r="D20546" s="43"/>
      <c r="G20546" s="34"/>
      <c r="H20546" s="35"/>
    </row>
    <row r="20547" ht="14.25" customHeight="1">
      <c r="C20547" s="42"/>
      <c r="D20547" s="43"/>
      <c r="G20547" s="34"/>
      <c r="H20547" s="35"/>
    </row>
    <row r="20548" ht="14.25" customHeight="1">
      <c r="C20548" s="42"/>
      <c r="D20548" s="43"/>
      <c r="G20548" s="34"/>
      <c r="H20548" s="35"/>
    </row>
    <row r="20549" ht="14.25" customHeight="1">
      <c r="C20549" s="42"/>
      <c r="D20549" s="43"/>
      <c r="G20549" s="34"/>
      <c r="H20549" s="35"/>
    </row>
    <row r="20550" ht="14.25" customHeight="1">
      <c r="C20550" s="42"/>
      <c r="D20550" s="43"/>
      <c r="G20550" s="34"/>
      <c r="H20550" s="35"/>
    </row>
    <row r="20551" ht="14.25" customHeight="1">
      <c r="C20551" s="42"/>
      <c r="D20551" s="43"/>
      <c r="G20551" s="34"/>
      <c r="H20551" s="35"/>
    </row>
    <row r="20552" ht="14.25" customHeight="1">
      <c r="C20552" s="42"/>
      <c r="D20552" s="43"/>
      <c r="G20552" s="34"/>
      <c r="H20552" s="35"/>
    </row>
    <row r="20553" ht="14.25" customHeight="1">
      <c r="C20553" s="42"/>
      <c r="D20553" s="43"/>
      <c r="G20553" s="34"/>
      <c r="H20553" s="35"/>
    </row>
    <row r="20554" ht="14.25" customHeight="1">
      <c r="C20554" s="42"/>
      <c r="D20554" s="43"/>
      <c r="G20554" s="34"/>
      <c r="H20554" s="35"/>
    </row>
    <row r="20555" ht="14.25" customHeight="1">
      <c r="C20555" s="42"/>
      <c r="D20555" s="43"/>
      <c r="G20555" s="34"/>
      <c r="H20555" s="35"/>
    </row>
    <row r="20556" ht="14.25" customHeight="1">
      <c r="C20556" s="42"/>
      <c r="D20556" s="43"/>
      <c r="G20556" s="34"/>
      <c r="H20556" s="35"/>
    </row>
    <row r="20557" ht="14.25" customHeight="1">
      <c r="C20557" s="42"/>
      <c r="D20557" s="43"/>
      <c r="G20557" s="34"/>
      <c r="H20557" s="35"/>
    </row>
    <row r="20558" ht="14.25" customHeight="1">
      <c r="C20558" s="42"/>
      <c r="D20558" s="43"/>
      <c r="G20558" s="34"/>
      <c r="H20558" s="35"/>
    </row>
    <row r="20559" ht="14.25" customHeight="1">
      <c r="C20559" s="42"/>
      <c r="D20559" s="43"/>
      <c r="G20559" s="34"/>
      <c r="H20559" s="35"/>
    </row>
    <row r="20560" ht="14.25" customHeight="1">
      <c r="C20560" s="42"/>
      <c r="D20560" s="43"/>
      <c r="G20560" s="34"/>
      <c r="H20560" s="35"/>
    </row>
    <row r="20561" ht="14.25" customHeight="1">
      <c r="C20561" s="42"/>
      <c r="D20561" s="43"/>
      <c r="G20561" s="34"/>
      <c r="H20561" s="35"/>
    </row>
    <row r="20562" ht="14.25" customHeight="1">
      <c r="C20562" s="42"/>
      <c r="D20562" s="43"/>
      <c r="G20562" s="34"/>
      <c r="H20562" s="35"/>
    </row>
    <row r="20563" ht="14.25" customHeight="1">
      <c r="C20563" s="42"/>
      <c r="D20563" s="43"/>
      <c r="G20563" s="34"/>
      <c r="H20563" s="35"/>
    </row>
    <row r="20564" ht="14.25" customHeight="1">
      <c r="C20564" s="42"/>
      <c r="D20564" s="43"/>
      <c r="G20564" s="34"/>
      <c r="H20564" s="35"/>
    </row>
    <row r="20565" ht="14.25" customHeight="1">
      <c r="C20565" s="42"/>
      <c r="D20565" s="43"/>
      <c r="G20565" s="34"/>
      <c r="H20565" s="35"/>
    </row>
    <row r="20566" ht="14.25" customHeight="1">
      <c r="C20566" s="42"/>
      <c r="D20566" s="43"/>
      <c r="G20566" s="34"/>
      <c r="H20566" s="35"/>
    </row>
    <row r="20567" ht="14.25" customHeight="1">
      <c r="C20567" s="42"/>
      <c r="D20567" s="43"/>
      <c r="G20567" s="34"/>
      <c r="H20567" s="35"/>
    </row>
    <row r="20568" ht="14.25" customHeight="1">
      <c r="C20568" s="42"/>
      <c r="D20568" s="43"/>
      <c r="G20568" s="34"/>
      <c r="H20568" s="35"/>
    </row>
    <row r="20569" ht="14.25" customHeight="1">
      <c r="C20569" s="42"/>
      <c r="D20569" s="43"/>
      <c r="G20569" s="34"/>
      <c r="H20569" s="35"/>
    </row>
    <row r="20570" ht="14.25" customHeight="1">
      <c r="C20570" s="42"/>
      <c r="D20570" s="43"/>
      <c r="G20570" s="34"/>
      <c r="H20570" s="35"/>
    </row>
    <row r="20571" ht="14.25" customHeight="1">
      <c r="C20571" s="42"/>
      <c r="D20571" s="43"/>
      <c r="G20571" s="34"/>
      <c r="H20571" s="35"/>
    </row>
    <row r="20572" ht="14.25" customHeight="1">
      <c r="C20572" s="42"/>
      <c r="D20572" s="43"/>
      <c r="G20572" s="34"/>
      <c r="H20572" s="35"/>
    </row>
    <row r="20573" ht="14.25" customHeight="1">
      <c r="C20573" s="42"/>
      <c r="D20573" s="43"/>
      <c r="G20573" s="34"/>
      <c r="H20573" s="35"/>
    </row>
    <row r="20574" ht="14.25" customHeight="1">
      <c r="C20574" s="42"/>
      <c r="D20574" s="43"/>
      <c r="G20574" s="34"/>
      <c r="H20574" s="35"/>
    </row>
    <row r="20575" ht="14.25" customHeight="1">
      <c r="C20575" s="42"/>
      <c r="D20575" s="43"/>
      <c r="G20575" s="34"/>
      <c r="H20575" s="35"/>
    </row>
    <row r="20576" ht="14.25" customHeight="1">
      <c r="C20576" s="42"/>
      <c r="D20576" s="43"/>
      <c r="G20576" s="34"/>
      <c r="H20576" s="35"/>
    </row>
    <row r="20577" ht="14.25" customHeight="1">
      <c r="C20577" s="42"/>
      <c r="D20577" s="43"/>
      <c r="G20577" s="34"/>
      <c r="H20577" s="35"/>
    </row>
    <row r="20578" ht="14.25" customHeight="1">
      <c r="C20578" s="42"/>
      <c r="D20578" s="43"/>
      <c r="G20578" s="34"/>
      <c r="H20578" s="35"/>
    </row>
    <row r="20579" ht="14.25" customHeight="1">
      <c r="C20579" s="42"/>
      <c r="D20579" s="43"/>
      <c r="G20579" s="34"/>
      <c r="H20579" s="35"/>
    </row>
    <row r="20580" ht="14.25" customHeight="1">
      <c r="C20580" s="42"/>
      <c r="D20580" s="43"/>
      <c r="G20580" s="34"/>
      <c r="H20580" s="35"/>
    </row>
    <row r="20581" ht="14.25" customHeight="1">
      <c r="C20581" s="42"/>
      <c r="D20581" s="43"/>
      <c r="G20581" s="34"/>
      <c r="H20581" s="35"/>
    </row>
    <row r="20582" ht="14.25" customHeight="1">
      <c r="C20582" s="42"/>
      <c r="D20582" s="43"/>
      <c r="G20582" s="34"/>
      <c r="H20582" s="35"/>
    </row>
    <row r="20583" ht="14.25" customHeight="1">
      <c r="C20583" s="42"/>
      <c r="D20583" s="43"/>
      <c r="G20583" s="34"/>
      <c r="H20583" s="35"/>
    </row>
    <row r="20584" ht="14.25" customHeight="1">
      <c r="C20584" s="42"/>
      <c r="D20584" s="43"/>
      <c r="G20584" s="34"/>
      <c r="H20584" s="35"/>
    </row>
    <row r="20585" ht="14.25" customHeight="1">
      <c r="C20585" s="42"/>
      <c r="D20585" s="43"/>
      <c r="G20585" s="34"/>
      <c r="H20585" s="35"/>
    </row>
    <row r="20586" ht="14.25" customHeight="1">
      <c r="C20586" s="42"/>
      <c r="D20586" s="43"/>
      <c r="G20586" s="34"/>
      <c r="H20586" s="35"/>
    </row>
    <row r="20587" ht="14.25" customHeight="1">
      <c r="C20587" s="42"/>
      <c r="D20587" s="43"/>
      <c r="G20587" s="34"/>
      <c r="H20587" s="35"/>
    </row>
    <row r="20588" ht="14.25" customHeight="1">
      <c r="C20588" s="42"/>
      <c r="D20588" s="43"/>
      <c r="G20588" s="34"/>
      <c r="H20588" s="35"/>
    </row>
    <row r="20589" ht="14.25" customHeight="1">
      <c r="C20589" s="42"/>
      <c r="D20589" s="43"/>
      <c r="G20589" s="34"/>
      <c r="H20589" s="35"/>
    </row>
    <row r="20590" ht="14.25" customHeight="1">
      <c r="C20590" s="42"/>
      <c r="D20590" s="43"/>
      <c r="G20590" s="34"/>
      <c r="H20590" s="35"/>
    </row>
    <row r="20591" ht="14.25" customHeight="1">
      <c r="C20591" s="42"/>
      <c r="D20591" s="43"/>
      <c r="G20591" s="34"/>
      <c r="H20591" s="35"/>
    </row>
    <row r="20592" ht="14.25" customHeight="1">
      <c r="C20592" s="42"/>
      <c r="D20592" s="43"/>
      <c r="G20592" s="34"/>
      <c r="H20592" s="35"/>
    </row>
    <row r="20593" ht="14.25" customHeight="1">
      <c r="C20593" s="42"/>
      <c r="D20593" s="43"/>
      <c r="G20593" s="34"/>
      <c r="H20593" s="35"/>
    </row>
    <row r="20594" ht="14.25" customHeight="1">
      <c r="C20594" s="42"/>
      <c r="D20594" s="43"/>
      <c r="G20594" s="34"/>
      <c r="H20594" s="35"/>
    </row>
    <row r="20595" ht="14.25" customHeight="1">
      <c r="C20595" s="42"/>
      <c r="D20595" s="43"/>
      <c r="G20595" s="34"/>
      <c r="H20595" s="35"/>
    </row>
    <row r="20596" ht="14.25" customHeight="1">
      <c r="C20596" s="42"/>
      <c r="D20596" s="43"/>
      <c r="G20596" s="34"/>
      <c r="H20596" s="35"/>
    </row>
    <row r="20597" ht="14.25" customHeight="1">
      <c r="C20597" s="42"/>
      <c r="D20597" s="43"/>
      <c r="G20597" s="34"/>
      <c r="H20597" s="35"/>
    </row>
    <row r="20598" ht="14.25" customHeight="1">
      <c r="C20598" s="42"/>
      <c r="D20598" s="43"/>
      <c r="G20598" s="34"/>
      <c r="H20598" s="35"/>
    </row>
    <row r="20599" ht="14.25" customHeight="1">
      <c r="C20599" s="42"/>
      <c r="D20599" s="43"/>
      <c r="G20599" s="34"/>
      <c r="H20599" s="35"/>
    </row>
    <row r="20600" ht="14.25" customHeight="1">
      <c r="C20600" s="42"/>
      <c r="D20600" s="43"/>
      <c r="G20600" s="34"/>
      <c r="H20600" s="35"/>
    </row>
    <row r="20601" ht="14.25" customHeight="1">
      <c r="C20601" s="42"/>
      <c r="D20601" s="43"/>
      <c r="G20601" s="34"/>
      <c r="H20601" s="35"/>
    </row>
    <row r="20602" ht="14.25" customHeight="1">
      <c r="C20602" s="42"/>
      <c r="D20602" s="43"/>
      <c r="G20602" s="34"/>
      <c r="H20602" s="35"/>
    </row>
    <row r="20603" ht="14.25" customHeight="1">
      <c r="C20603" s="42"/>
      <c r="D20603" s="43"/>
      <c r="G20603" s="34"/>
      <c r="H20603" s="35"/>
    </row>
    <row r="20604" ht="14.25" customHeight="1">
      <c r="C20604" s="42"/>
      <c r="D20604" s="43"/>
      <c r="G20604" s="34"/>
      <c r="H20604" s="35"/>
    </row>
    <row r="20605" ht="14.25" customHeight="1">
      <c r="C20605" s="42"/>
      <c r="D20605" s="43"/>
      <c r="G20605" s="34"/>
      <c r="H20605" s="35"/>
    </row>
    <row r="20606" ht="14.25" customHeight="1">
      <c r="C20606" s="42"/>
      <c r="D20606" s="43"/>
      <c r="G20606" s="34"/>
      <c r="H20606" s="35"/>
    </row>
    <row r="20607" ht="14.25" customHeight="1">
      <c r="C20607" s="42"/>
      <c r="D20607" s="43"/>
      <c r="G20607" s="34"/>
      <c r="H20607" s="35"/>
    </row>
    <row r="20608" ht="14.25" customHeight="1">
      <c r="C20608" s="42"/>
      <c r="D20608" s="43"/>
      <c r="G20608" s="34"/>
      <c r="H20608" s="35"/>
    </row>
    <row r="20609" ht="14.25" customHeight="1">
      <c r="C20609" s="42"/>
      <c r="D20609" s="43"/>
      <c r="G20609" s="34"/>
      <c r="H20609" s="35"/>
    </row>
    <row r="20610" ht="14.25" customHeight="1">
      <c r="C20610" s="42"/>
      <c r="D20610" s="43"/>
      <c r="G20610" s="34"/>
      <c r="H20610" s="35"/>
    </row>
    <row r="20611" ht="14.25" customHeight="1">
      <c r="C20611" s="42"/>
      <c r="D20611" s="43"/>
      <c r="G20611" s="34"/>
      <c r="H20611" s="35"/>
    </row>
    <row r="20612" ht="14.25" customHeight="1">
      <c r="C20612" s="42"/>
      <c r="D20612" s="43"/>
      <c r="G20612" s="34"/>
      <c r="H20612" s="35"/>
    </row>
    <row r="20613" ht="14.25" customHeight="1">
      <c r="C20613" s="42"/>
      <c r="D20613" s="43"/>
      <c r="G20613" s="34"/>
      <c r="H20613" s="35"/>
    </row>
    <row r="20614" ht="14.25" customHeight="1">
      <c r="C20614" s="42"/>
      <c r="D20614" s="43"/>
      <c r="G20614" s="34"/>
      <c r="H20614" s="35"/>
    </row>
    <row r="20615" ht="14.25" customHeight="1">
      <c r="C20615" s="42"/>
      <c r="D20615" s="43"/>
      <c r="G20615" s="34"/>
      <c r="H20615" s="35"/>
    </row>
    <row r="20616" ht="14.25" customHeight="1">
      <c r="C20616" s="42"/>
      <c r="D20616" s="43"/>
      <c r="G20616" s="34"/>
      <c r="H20616" s="35"/>
    </row>
    <row r="20617" ht="14.25" customHeight="1">
      <c r="C20617" s="42"/>
      <c r="D20617" s="43"/>
      <c r="G20617" s="34"/>
      <c r="H20617" s="35"/>
    </row>
    <row r="20618" ht="14.25" customHeight="1">
      <c r="C20618" s="42"/>
      <c r="D20618" s="43"/>
      <c r="G20618" s="34"/>
      <c r="H20618" s="35"/>
    </row>
    <row r="20619" ht="14.25" customHeight="1">
      <c r="C20619" s="42"/>
      <c r="D20619" s="43"/>
      <c r="G20619" s="34"/>
      <c r="H20619" s="35"/>
    </row>
    <row r="20620" ht="14.25" customHeight="1">
      <c r="C20620" s="42"/>
      <c r="D20620" s="43"/>
      <c r="G20620" s="34"/>
      <c r="H20620" s="35"/>
    </row>
    <row r="20621" ht="14.25" customHeight="1">
      <c r="C20621" s="42"/>
      <c r="D20621" s="43"/>
      <c r="G20621" s="34"/>
      <c r="H20621" s="35"/>
    </row>
    <row r="20622" ht="14.25" customHeight="1">
      <c r="C20622" s="42"/>
      <c r="D20622" s="43"/>
      <c r="G20622" s="34"/>
      <c r="H20622" s="35"/>
    </row>
    <row r="20623" ht="14.25" customHeight="1">
      <c r="C20623" s="42"/>
      <c r="D20623" s="43"/>
      <c r="G20623" s="34"/>
      <c r="H20623" s="35"/>
    </row>
    <row r="20624" ht="14.25" customHeight="1">
      <c r="C20624" s="42"/>
      <c r="D20624" s="43"/>
      <c r="G20624" s="34"/>
      <c r="H20624" s="35"/>
    </row>
    <row r="20625" ht="14.25" customHeight="1">
      <c r="C20625" s="42"/>
      <c r="D20625" s="43"/>
      <c r="G20625" s="34"/>
      <c r="H20625" s="35"/>
    </row>
    <row r="20626" ht="14.25" customHeight="1">
      <c r="C20626" s="42"/>
      <c r="D20626" s="43"/>
      <c r="G20626" s="34"/>
      <c r="H20626" s="35"/>
    </row>
    <row r="20627" ht="14.25" customHeight="1">
      <c r="C20627" s="42"/>
      <c r="D20627" s="43"/>
      <c r="G20627" s="34"/>
      <c r="H20627" s="35"/>
    </row>
    <row r="20628" ht="14.25" customHeight="1">
      <c r="C20628" s="42"/>
      <c r="D20628" s="43"/>
      <c r="G20628" s="34"/>
      <c r="H20628" s="35"/>
    </row>
    <row r="20629" ht="14.25" customHeight="1">
      <c r="C20629" s="42"/>
      <c r="D20629" s="43"/>
      <c r="G20629" s="34"/>
      <c r="H20629" s="35"/>
    </row>
    <row r="20630" ht="14.25" customHeight="1">
      <c r="C20630" s="42"/>
      <c r="D20630" s="43"/>
      <c r="G20630" s="34"/>
      <c r="H20630" s="35"/>
    </row>
    <row r="20631" ht="14.25" customHeight="1">
      <c r="C20631" s="42"/>
      <c r="D20631" s="43"/>
      <c r="G20631" s="34"/>
      <c r="H20631" s="35"/>
    </row>
    <row r="20632" ht="14.25" customHeight="1">
      <c r="C20632" s="42"/>
      <c r="D20632" s="43"/>
      <c r="G20632" s="34"/>
      <c r="H20632" s="35"/>
    </row>
    <row r="20633" ht="14.25" customHeight="1">
      <c r="C20633" s="42"/>
      <c r="D20633" s="43"/>
      <c r="G20633" s="34"/>
      <c r="H20633" s="35"/>
    </row>
    <row r="20634" ht="14.25" customHeight="1">
      <c r="C20634" s="42"/>
      <c r="D20634" s="43"/>
      <c r="G20634" s="34"/>
      <c r="H20634" s="35"/>
    </row>
    <row r="20635" ht="14.25" customHeight="1">
      <c r="C20635" s="42"/>
      <c r="D20635" s="43"/>
      <c r="G20635" s="34"/>
      <c r="H20635" s="35"/>
    </row>
    <row r="20636" ht="14.25" customHeight="1">
      <c r="C20636" s="42"/>
      <c r="D20636" s="43"/>
      <c r="G20636" s="34"/>
      <c r="H20636" s="35"/>
    </row>
    <row r="20637" ht="14.25" customHeight="1">
      <c r="C20637" s="42"/>
      <c r="D20637" s="43"/>
      <c r="G20637" s="34"/>
      <c r="H20637" s="35"/>
    </row>
    <row r="20638" ht="14.25" customHeight="1">
      <c r="C20638" s="42"/>
      <c r="D20638" s="43"/>
      <c r="G20638" s="34"/>
      <c r="H20638" s="35"/>
    </row>
    <row r="20639" ht="14.25" customHeight="1">
      <c r="C20639" s="42"/>
      <c r="D20639" s="43"/>
      <c r="G20639" s="34"/>
      <c r="H20639" s="35"/>
    </row>
    <row r="20640" ht="14.25" customHeight="1">
      <c r="C20640" s="42"/>
      <c r="D20640" s="43"/>
      <c r="G20640" s="34"/>
      <c r="H20640" s="35"/>
    </row>
    <row r="20641" ht="14.25" customHeight="1">
      <c r="C20641" s="42"/>
      <c r="D20641" s="43"/>
      <c r="G20641" s="34"/>
      <c r="H20641" s="35"/>
    </row>
    <row r="20642" ht="14.25" customHeight="1">
      <c r="C20642" s="42"/>
      <c r="D20642" s="43"/>
      <c r="G20642" s="34"/>
      <c r="H20642" s="35"/>
    </row>
    <row r="20643" ht="14.25" customHeight="1">
      <c r="C20643" s="42"/>
      <c r="D20643" s="43"/>
      <c r="G20643" s="34"/>
      <c r="H20643" s="35"/>
    </row>
    <row r="20644" ht="14.25" customHeight="1">
      <c r="C20644" s="42"/>
      <c r="D20644" s="43"/>
      <c r="G20644" s="34"/>
      <c r="H20644" s="35"/>
    </row>
    <row r="20645" ht="14.25" customHeight="1">
      <c r="C20645" s="42"/>
      <c r="D20645" s="43"/>
      <c r="G20645" s="34"/>
      <c r="H20645" s="35"/>
    </row>
    <row r="20646" ht="14.25" customHeight="1">
      <c r="C20646" s="42"/>
      <c r="D20646" s="43"/>
      <c r="G20646" s="34"/>
      <c r="H20646" s="35"/>
    </row>
    <row r="20647" ht="14.25" customHeight="1">
      <c r="C20647" s="42"/>
      <c r="D20647" s="43"/>
      <c r="G20647" s="34"/>
      <c r="H20647" s="35"/>
    </row>
    <row r="20648" ht="14.25" customHeight="1">
      <c r="C20648" s="42"/>
      <c r="D20648" s="43"/>
      <c r="G20648" s="34"/>
      <c r="H20648" s="35"/>
    </row>
    <row r="20649" ht="14.25" customHeight="1">
      <c r="C20649" s="42"/>
      <c r="D20649" s="43"/>
      <c r="G20649" s="34"/>
      <c r="H20649" s="35"/>
    </row>
    <row r="20650" ht="14.25" customHeight="1">
      <c r="C20650" s="42"/>
      <c r="D20650" s="43"/>
      <c r="G20650" s="34"/>
      <c r="H20650" s="35"/>
    </row>
    <row r="20651" ht="14.25" customHeight="1">
      <c r="C20651" s="42"/>
      <c r="D20651" s="43"/>
      <c r="G20651" s="34"/>
      <c r="H20651" s="35"/>
    </row>
    <row r="20652" ht="14.25" customHeight="1">
      <c r="C20652" s="42"/>
      <c r="D20652" s="43"/>
      <c r="G20652" s="34"/>
      <c r="H20652" s="35"/>
    </row>
    <row r="20653" ht="14.25" customHeight="1">
      <c r="C20653" s="42"/>
      <c r="D20653" s="43"/>
      <c r="G20653" s="34"/>
      <c r="H20653" s="35"/>
    </row>
    <row r="20654" ht="14.25" customHeight="1">
      <c r="C20654" s="42"/>
      <c r="D20654" s="43"/>
      <c r="G20654" s="34"/>
      <c r="H20654" s="35"/>
    </row>
    <row r="20655" ht="14.25" customHeight="1">
      <c r="C20655" s="42"/>
      <c r="D20655" s="43"/>
      <c r="G20655" s="34"/>
      <c r="H20655" s="35"/>
    </row>
    <row r="20656" ht="14.25" customHeight="1">
      <c r="C20656" s="42"/>
      <c r="D20656" s="43"/>
      <c r="G20656" s="34"/>
      <c r="H20656" s="35"/>
    </row>
    <row r="20657" ht="14.25" customHeight="1">
      <c r="C20657" s="42"/>
      <c r="D20657" s="43"/>
      <c r="G20657" s="34"/>
      <c r="H20657" s="35"/>
    </row>
    <row r="20658" ht="14.25" customHeight="1">
      <c r="C20658" s="42"/>
      <c r="D20658" s="43"/>
      <c r="G20658" s="34"/>
      <c r="H20658" s="35"/>
    </row>
    <row r="20659" ht="14.25" customHeight="1">
      <c r="C20659" s="42"/>
      <c r="D20659" s="43"/>
      <c r="G20659" s="34"/>
      <c r="H20659" s="35"/>
    </row>
    <row r="20660" ht="14.25" customHeight="1">
      <c r="C20660" s="42"/>
      <c r="D20660" s="43"/>
      <c r="G20660" s="34"/>
      <c r="H20660" s="35"/>
    </row>
    <row r="20661" ht="14.25" customHeight="1">
      <c r="C20661" s="42"/>
      <c r="D20661" s="43"/>
      <c r="G20661" s="34"/>
      <c r="H20661" s="35"/>
    </row>
    <row r="20662" ht="14.25" customHeight="1">
      <c r="C20662" s="42"/>
      <c r="D20662" s="43"/>
      <c r="G20662" s="34"/>
      <c r="H20662" s="35"/>
    </row>
    <row r="20663" ht="14.25" customHeight="1">
      <c r="C20663" s="42"/>
      <c r="D20663" s="43"/>
      <c r="G20663" s="34"/>
      <c r="H20663" s="35"/>
    </row>
    <row r="20664" ht="14.25" customHeight="1">
      <c r="C20664" s="42"/>
      <c r="D20664" s="43"/>
      <c r="G20664" s="34"/>
      <c r="H20664" s="35"/>
    </row>
    <row r="20665" ht="14.25" customHeight="1">
      <c r="C20665" s="42"/>
      <c r="D20665" s="43"/>
      <c r="G20665" s="34"/>
      <c r="H20665" s="35"/>
    </row>
    <row r="20666" ht="14.25" customHeight="1">
      <c r="C20666" s="42"/>
      <c r="D20666" s="43"/>
      <c r="G20666" s="34"/>
      <c r="H20666" s="35"/>
    </row>
    <row r="20667" ht="14.25" customHeight="1">
      <c r="C20667" s="42"/>
      <c r="D20667" s="43"/>
      <c r="G20667" s="34"/>
      <c r="H20667" s="35"/>
    </row>
    <row r="20668" ht="14.25" customHeight="1">
      <c r="C20668" s="42"/>
      <c r="D20668" s="43"/>
      <c r="G20668" s="34"/>
      <c r="H20668" s="35"/>
    </row>
    <row r="20669" ht="14.25" customHeight="1">
      <c r="C20669" s="42"/>
      <c r="D20669" s="43"/>
      <c r="G20669" s="34"/>
      <c r="H20669" s="35"/>
    </row>
    <row r="20670" ht="14.25" customHeight="1">
      <c r="C20670" s="42"/>
      <c r="D20670" s="43"/>
      <c r="G20670" s="34"/>
      <c r="H20670" s="35"/>
    </row>
    <row r="20671" ht="14.25" customHeight="1">
      <c r="C20671" s="42"/>
      <c r="D20671" s="43"/>
      <c r="G20671" s="34"/>
      <c r="H20671" s="35"/>
    </row>
    <row r="20672" ht="14.25" customHeight="1">
      <c r="C20672" s="42"/>
      <c r="D20672" s="43"/>
      <c r="G20672" s="34"/>
      <c r="H20672" s="35"/>
    </row>
    <row r="20673" ht="14.25" customHeight="1">
      <c r="C20673" s="42"/>
      <c r="D20673" s="43"/>
      <c r="G20673" s="34"/>
      <c r="H20673" s="35"/>
    </row>
    <row r="20674" ht="14.25" customHeight="1">
      <c r="C20674" s="42"/>
      <c r="D20674" s="43"/>
      <c r="G20674" s="34"/>
      <c r="H20674" s="35"/>
    </row>
    <row r="20675" ht="14.25" customHeight="1">
      <c r="C20675" s="42"/>
      <c r="D20675" s="43"/>
      <c r="G20675" s="34"/>
      <c r="H20675" s="35"/>
    </row>
    <row r="20676" ht="14.25" customHeight="1">
      <c r="C20676" s="42"/>
      <c r="D20676" s="43"/>
      <c r="G20676" s="34"/>
      <c r="H20676" s="35"/>
    </row>
    <row r="20677" ht="14.25" customHeight="1">
      <c r="C20677" s="42"/>
      <c r="D20677" s="43"/>
      <c r="G20677" s="34"/>
      <c r="H20677" s="35"/>
    </row>
    <row r="20678" ht="14.25" customHeight="1">
      <c r="C20678" s="42"/>
      <c r="D20678" s="43"/>
      <c r="G20678" s="34"/>
      <c r="H20678" s="35"/>
    </row>
    <row r="20679" ht="14.25" customHeight="1">
      <c r="C20679" s="42"/>
      <c r="D20679" s="43"/>
      <c r="G20679" s="34"/>
      <c r="H20679" s="35"/>
    </row>
    <row r="20680" ht="14.25" customHeight="1">
      <c r="C20680" s="42"/>
      <c r="D20680" s="43"/>
      <c r="G20680" s="34"/>
      <c r="H20680" s="35"/>
    </row>
    <row r="20681" ht="14.25" customHeight="1">
      <c r="C20681" s="42"/>
      <c r="D20681" s="43"/>
      <c r="G20681" s="34"/>
      <c r="H20681" s="35"/>
    </row>
    <row r="20682" ht="14.25" customHeight="1">
      <c r="C20682" s="42"/>
      <c r="D20682" s="43"/>
      <c r="G20682" s="34"/>
      <c r="H20682" s="35"/>
    </row>
    <row r="20683" ht="14.25" customHeight="1">
      <c r="C20683" s="42"/>
      <c r="D20683" s="43"/>
      <c r="G20683" s="34"/>
      <c r="H20683" s="35"/>
    </row>
    <row r="20684" ht="14.25" customHeight="1">
      <c r="C20684" s="42"/>
      <c r="D20684" s="43"/>
      <c r="G20684" s="34"/>
      <c r="H20684" s="35"/>
    </row>
    <row r="20685" ht="14.25" customHeight="1">
      <c r="C20685" s="42"/>
      <c r="D20685" s="43"/>
      <c r="G20685" s="34"/>
      <c r="H20685" s="35"/>
    </row>
    <row r="20686" ht="14.25" customHeight="1">
      <c r="C20686" s="42"/>
      <c r="D20686" s="43"/>
      <c r="G20686" s="34"/>
      <c r="H20686" s="35"/>
    </row>
    <row r="20687" ht="14.25" customHeight="1">
      <c r="C20687" s="42"/>
      <c r="D20687" s="43"/>
      <c r="G20687" s="34"/>
      <c r="H20687" s="35"/>
    </row>
    <row r="20688" ht="14.25" customHeight="1">
      <c r="C20688" s="42"/>
      <c r="D20688" s="43"/>
      <c r="G20688" s="34"/>
      <c r="H20688" s="35"/>
    </row>
    <row r="20689" ht="14.25" customHeight="1">
      <c r="C20689" s="42"/>
      <c r="D20689" s="43"/>
      <c r="G20689" s="34"/>
      <c r="H20689" s="35"/>
    </row>
    <row r="20690" ht="14.25" customHeight="1">
      <c r="C20690" s="42"/>
      <c r="D20690" s="43"/>
      <c r="G20690" s="34"/>
      <c r="H20690" s="35"/>
    </row>
    <row r="20691" ht="14.25" customHeight="1">
      <c r="C20691" s="42"/>
      <c r="D20691" s="43"/>
      <c r="G20691" s="34"/>
      <c r="H20691" s="35"/>
    </row>
    <row r="20692" ht="14.25" customHeight="1">
      <c r="C20692" s="42"/>
      <c r="D20692" s="43"/>
      <c r="G20692" s="34"/>
      <c r="H20692" s="35"/>
    </row>
    <row r="20693" ht="14.25" customHeight="1">
      <c r="C20693" s="42"/>
      <c r="D20693" s="43"/>
      <c r="G20693" s="34"/>
      <c r="H20693" s="35"/>
    </row>
    <row r="20694" ht="14.25" customHeight="1">
      <c r="C20694" s="42"/>
      <c r="D20694" s="43"/>
      <c r="G20694" s="34"/>
      <c r="H20694" s="35"/>
    </row>
    <row r="20695" ht="14.25" customHeight="1">
      <c r="C20695" s="42"/>
      <c r="D20695" s="43"/>
      <c r="G20695" s="34"/>
      <c r="H20695" s="35"/>
    </row>
    <row r="20696" ht="14.25" customHeight="1">
      <c r="C20696" s="42"/>
      <c r="D20696" s="43"/>
      <c r="G20696" s="34"/>
      <c r="H20696" s="35"/>
    </row>
    <row r="20697" ht="14.25" customHeight="1">
      <c r="C20697" s="42"/>
      <c r="D20697" s="43"/>
      <c r="G20697" s="34"/>
      <c r="H20697" s="35"/>
    </row>
    <row r="20698" ht="14.25" customHeight="1">
      <c r="C20698" s="42"/>
      <c r="D20698" s="43"/>
      <c r="G20698" s="34"/>
      <c r="H20698" s="35"/>
    </row>
    <row r="20699" ht="14.25" customHeight="1">
      <c r="C20699" s="42"/>
      <c r="D20699" s="43"/>
      <c r="G20699" s="34"/>
      <c r="H20699" s="35"/>
    </row>
    <row r="20700" ht="14.25" customHeight="1">
      <c r="C20700" s="42"/>
      <c r="D20700" s="43"/>
      <c r="G20700" s="34"/>
      <c r="H20700" s="35"/>
    </row>
    <row r="20701" ht="14.25" customHeight="1">
      <c r="C20701" s="42"/>
      <c r="D20701" s="43"/>
      <c r="G20701" s="34"/>
      <c r="H20701" s="35"/>
    </row>
    <row r="20702" ht="14.25" customHeight="1">
      <c r="C20702" s="42"/>
      <c r="D20702" s="43"/>
      <c r="G20702" s="34"/>
      <c r="H20702" s="35"/>
    </row>
    <row r="20703" ht="14.25" customHeight="1">
      <c r="C20703" s="42"/>
      <c r="D20703" s="43"/>
      <c r="G20703" s="34"/>
      <c r="H20703" s="35"/>
    </row>
    <row r="20704" ht="14.25" customHeight="1">
      <c r="C20704" s="42"/>
      <c r="D20704" s="43"/>
      <c r="G20704" s="34"/>
      <c r="H20704" s="35"/>
    </row>
    <row r="20705" ht="14.25" customHeight="1">
      <c r="C20705" s="42"/>
      <c r="D20705" s="43"/>
      <c r="G20705" s="34"/>
      <c r="H20705" s="35"/>
    </row>
    <row r="20706" ht="14.25" customHeight="1">
      <c r="C20706" s="42"/>
      <c r="D20706" s="43"/>
      <c r="G20706" s="34"/>
      <c r="H20706" s="35"/>
    </row>
    <row r="20707" ht="14.25" customHeight="1">
      <c r="C20707" s="42"/>
      <c r="D20707" s="43"/>
      <c r="G20707" s="34"/>
      <c r="H20707" s="35"/>
    </row>
    <row r="20708" ht="14.25" customHeight="1">
      <c r="C20708" s="42"/>
      <c r="D20708" s="43"/>
      <c r="G20708" s="34"/>
      <c r="H20708" s="35"/>
    </row>
    <row r="20709" ht="14.25" customHeight="1">
      <c r="C20709" s="42"/>
      <c r="D20709" s="43"/>
      <c r="G20709" s="34"/>
      <c r="H20709" s="35"/>
    </row>
    <row r="20710" ht="14.25" customHeight="1">
      <c r="C20710" s="42"/>
      <c r="D20710" s="43"/>
      <c r="G20710" s="34"/>
      <c r="H20710" s="35"/>
    </row>
    <row r="20711" ht="14.25" customHeight="1">
      <c r="C20711" s="42"/>
      <c r="D20711" s="43"/>
      <c r="G20711" s="34"/>
      <c r="H20711" s="35"/>
    </row>
    <row r="20712" ht="14.25" customHeight="1">
      <c r="C20712" s="42"/>
      <c r="D20712" s="43"/>
      <c r="G20712" s="34"/>
      <c r="H20712" s="35"/>
    </row>
    <row r="20713" ht="14.25" customHeight="1">
      <c r="C20713" s="42"/>
      <c r="D20713" s="43"/>
      <c r="G20713" s="34"/>
      <c r="H20713" s="35"/>
    </row>
    <row r="20714" ht="14.25" customHeight="1">
      <c r="C20714" s="42"/>
      <c r="D20714" s="43"/>
      <c r="G20714" s="34"/>
      <c r="H20714" s="35"/>
    </row>
    <row r="20715" ht="14.25" customHeight="1">
      <c r="C20715" s="42"/>
      <c r="D20715" s="43"/>
      <c r="G20715" s="34"/>
      <c r="H20715" s="35"/>
    </row>
    <row r="20716" ht="14.25" customHeight="1">
      <c r="C20716" s="42"/>
      <c r="D20716" s="43"/>
      <c r="G20716" s="34"/>
      <c r="H20716" s="35"/>
    </row>
    <row r="20717" ht="14.25" customHeight="1">
      <c r="C20717" s="42"/>
      <c r="D20717" s="43"/>
      <c r="G20717" s="34"/>
      <c r="H20717" s="35"/>
    </row>
    <row r="20718" ht="14.25" customHeight="1">
      <c r="C20718" s="42"/>
      <c r="D20718" s="43"/>
      <c r="G20718" s="34"/>
      <c r="H20718" s="35"/>
    </row>
    <row r="20719" ht="14.25" customHeight="1">
      <c r="C20719" s="42"/>
      <c r="D20719" s="43"/>
      <c r="G20719" s="34"/>
      <c r="H20719" s="35"/>
    </row>
    <row r="20720" ht="14.25" customHeight="1">
      <c r="C20720" s="42"/>
      <c r="D20720" s="43"/>
      <c r="G20720" s="34"/>
      <c r="H20720" s="35"/>
    </row>
    <row r="20721" ht="14.25" customHeight="1">
      <c r="C20721" s="42"/>
      <c r="D20721" s="43"/>
      <c r="G20721" s="34"/>
      <c r="H20721" s="35"/>
    </row>
    <row r="20722" ht="14.25" customHeight="1">
      <c r="C20722" s="42"/>
      <c r="D20722" s="43"/>
      <c r="G20722" s="34"/>
      <c r="H20722" s="35"/>
    </row>
    <row r="20723" ht="14.25" customHeight="1">
      <c r="C20723" s="42"/>
      <c r="D20723" s="43"/>
      <c r="G20723" s="34"/>
      <c r="H20723" s="35"/>
    </row>
    <row r="20724" ht="14.25" customHeight="1">
      <c r="C20724" s="42"/>
      <c r="D20724" s="43"/>
      <c r="G20724" s="34"/>
      <c r="H20724" s="35"/>
    </row>
    <row r="20725" ht="14.25" customHeight="1">
      <c r="C20725" s="42"/>
      <c r="D20725" s="43"/>
      <c r="G20725" s="34"/>
      <c r="H20725" s="35"/>
    </row>
    <row r="20726" ht="14.25" customHeight="1">
      <c r="C20726" s="42"/>
      <c r="D20726" s="43"/>
      <c r="G20726" s="34"/>
      <c r="H20726" s="35"/>
    </row>
    <row r="20727" ht="14.25" customHeight="1">
      <c r="C20727" s="42"/>
      <c r="D20727" s="43"/>
      <c r="G20727" s="34"/>
      <c r="H20727" s="35"/>
    </row>
    <row r="20728" ht="14.25" customHeight="1">
      <c r="C20728" s="42"/>
      <c r="D20728" s="43"/>
      <c r="G20728" s="34"/>
      <c r="H20728" s="35"/>
    </row>
    <row r="20729" ht="14.25" customHeight="1">
      <c r="C20729" s="42"/>
      <c r="D20729" s="43"/>
      <c r="G20729" s="34"/>
      <c r="H20729" s="35"/>
    </row>
    <row r="20730" ht="14.25" customHeight="1">
      <c r="C20730" s="42"/>
      <c r="D20730" s="43"/>
      <c r="G20730" s="34"/>
      <c r="H20730" s="35"/>
    </row>
    <row r="20731" ht="14.25" customHeight="1">
      <c r="C20731" s="42"/>
      <c r="D20731" s="43"/>
      <c r="G20731" s="34"/>
      <c r="H20731" s="35"/>
    </row>
    <row r="20732" ht="14.25" customHeight="1">
      <c r="C20732" s="42"/>
      <c r="D20732" s="43"/>
      <c r="G20732" s="34"/>
      <c r="H20732" s="35"/>
    </row>
    <row r="20733" ht="14.25" customHeight="1">
      <c r="C20733" s="42"/>
      <c r="D20733" s="43"/>
      <c r="G20733" s="34"/>
      <c r="H20733" s="35"/>
    </row>
    <row r="20734" ht="14.25" customHeight="1">
      <c r="C20734" s="42"/>
      <c r="D20734" s="43"/>
      <c r="G20734" s="34"/>
      <c r="H20734" s="35"/>
    </row>
    <row r="20735" ht="14.25" customHeight="1">
      <c r="C20735" s="42"/>
      <c r="D20735" s="43"/>
      <c r="G20735" s="34"/>
      <c r="H20735" s="35"/>
    </row>
    <row r="20736" ht="14.25" customHeight="1">
      <c r="C20736" s="42"/>
      <c r="D20736" s="43"/>
      <c r="G20736" s="34"/>
      <c r="H20736" s="35"/>
    </row>
    <row r="20737" ht="14.25" customHeight="1">
      <c r="C20737" s="42"/>
      <c r="D20737" s="43"/>
      <c r="G20737" s="34"/>
      <c r="H20737" s="35"/>
    </row>
    <row r="20738" ht="14.25" customHeight="1">
      <c r="C20738" s="42"/>
      <c r="D20738" s="43"/>
      <c r="G20738" s="34"/>
      <c r="H20738" s="35"/>
    </row>
    <row r="20739" ht="14.25" customHeight="1">
      <c r="C20739" s="42"/>
      <c r="D20739" s="43"/>
      <c r="G20739" s="34"/>
      <c r="H20739" s="35"/>
    </row>
    <row r="20740" ht="14.25" customHeight="1">
      <c r="C20740" s="42"/>
      <c r="D20740" s="43"/>
      <c r="G20740" s="34"/>
      <c r="H20740" s="35"/>
    </row>
    <row r="20741" ht="14.25" customHeight="1">
      <c r="C20741" s="42"/>
      <c r="D20741" s="43"/>
      <c r="G20741" s="34"/>
      <c r="H20741" s="35"/>
    </row>
    <row r="20742" ht="14.25" customHeight="1">
      <c r="C20742" s="42"/>
      <c r="D20742" s="43"/>
      <c r="G20742" s="34"/>
      <c r="H20742" s="35"/>
    </row>
    <row r="20743" ht="14.25" customHeight="1">
      <c r="C20743" s="42"/>
      <c r="D20743" s="43"/>
      <c r="G20743" s="34"/>
      <c r="H20743" s="35"/>
    </row>
    <row r="20744" ht="14.25" customHeight="1">
      <c r="C20744" s="42"/>
      <c r="D20744" s="43"/>
      <c r="G20744" s="34"/>
      <c r="H20744" s="35"/>
    </row>
    <row r="20745" ht="14.25" customHeight="1">
      <c r="C20745" s="42"/>
      <c r="D20745" s="43"/>
      <c r="G20745" s="34"/>
      <c r="H20745" s="35"/>
    </row>
    <row r="20746" ht="14.25" customHeight="1">
      <c r="C20746" s="42"/>
      <c r="D20746" s="43"/>
      <c r="G20746" s="34"/>
      <c r="H20746" s="35"/>
    </row>
    <row r="20747" ht="14.25" customHeight="1">
      <c r="C20747" s="42"/>
      <c r="D20747" s="43"/>
      <c r="G20747" s="34"/>
      <c r="H20747" s="35"/>
    </row>
    <row r="20748" ht="14.25" customHeight="1">
      <c r="C20748" s="42"/>
      <c r="D20748" s="43"/>
      <c r="G20748" s="34"/>
      <c r="H20748" s="35"/>
    </row>
    <row r="20749" ht="14.25" customHeight="1">
      <c r="C20749" s="42"/>
      <c r="D20749" s="43"/>
      <c r="G20749" s="34"/>
      <c r="H20749" s="35"/>
    </row>
    <row r="20750" ht="14.25" customHeight="1">
      <c r="C20750" s="42"/>
      <c r="D20750" s="43"/>
      <c r="G20750" s="34"/>
      <c r="H20750" s="35"/>
    </row>
    <row r="20751" ht="14.25" customHeight="1">
      <c r="C20751" s="42"/>
      <c r="D20751" s="43"/>
      <c r="G20751" s="34"/>
      <c r="H20751" s="35"/>
    </row>
    <row r="20752" ht="14.25" customHeight="1">
      <c r="C20752" s="42"/>
      <c r="D20752" s="43"/>
      <c r="G20752" s="34"/>
      <c r="H20752" s="35"/>
    </row>
    <row r="20753" ht="14.25" customHeight="1">
      <c r="C20753" s="42"/>
      <c r="D20753" s="43"/>
      <c r="G20753" s="34"/>
      <c r="H20753" s="35"/>
    </row>
    <row r="20754" ht="14.25" customHeight="1">
      <c r="C20754" s="42"/>
      <c r="D20754" s="43"/>
      <c r="G20754" s="34"/>
      <c r="H20754" s="35"/>
    </row>
    <row r="20755" ht="14.25" customHeight="1">
      <c r="C20755" s="42"/>
      <c r="D20755" s="43"/>
      <c r="G20755" s="34"/>
      <c r="H20755" s="35"/>
    </row>
    <row r="20756" ht="14.25" customHeight="1">
      <c r="C20756" s="42"/>
      <c r="D20756" s="43"/>
      <c r="G20756" s="34"/>
      <c r="H20756" s="35"/>
    </row>
    <row r="20757" ht="14.25" customHeight="1">
      <c r="C20757" s="42"/>
      <c r="D20757" s="43"/>
      <c r="G20757" s="34"/>
      <c r="H20757" s="35"/>
    </row>
    <row r="20758" ht="14.25" customHeight="1">
      <c r="C20758" s="42"/>
      <c r="D20758" s="43"/>
      <c r="G20758" s="34"/>
      <c r="H20758" s="35"/>
    </row>
    <row r="20759" ht="14.25" customHeight="1">
      <c r="C20759" s="42"/>
      <c r="D20759" s="43"/>
      <c r="G20759" s="34"/>
      <c r="H20759" s="35"/>
    </row>
    <row r="20760" ht="14.25" customHeight="1">
      <c r="C20760" s="42"/>
      <c r="D20760" s="43"/>
      <c r="G20760" s="34"/>
      <c r="H20760" s="35"/>
    </row>
    <row r="20761" ht="14.25" customHeight="1">
      <c r="C20761" s="42"/>
      <c r="D20761" s="43"/>
      <c r="G20761" s="34"/>
      <c r="H20761" s="35"/>
    </row>
    <row r="20762" ht="14.25" customHeight="1">
      <c r="C20762" s="42"/>
      <c r="D20762" s="43"/>
      <c r="G20762" s="34"/>
      <c r="H20762" s="35"/>
    </row>
    <row r="20763" ht="14.25" customHeight="1">
      <c r="C20763" s="42"/>
      <c r="D20763" s="43"/>
      <c r="G20763" s="34"/>
      <c r="H20763" s="35"/>
    </row>
    <row r="20764" ht="14.25" customHeight="1">
      <c r="C20764" s="42"/>
      <c r="D20764" s="43"/>
      <c r="G20764" s="34"/>
      <c r="H20764" s="35"/>
    </row>
    <row r="20765" ht="14.25" customHeight="1">
      <c r="C20765" s="42"/>
      <c r="D20765" s="43"/>
      <c r="G20765" s="34"/>
      <c r="H20765" s="35"/>
    </row>
    <row r="20766" ht="14.25" customHeight="1">
      <c r="C20766" s="42"/>
      <c r="D20766" s="43"/>
      <c r="G20766" s="34"/>
      <c r="H20766" s="35"/>
    </row>
    <row r="20767" ht="14.25" customHeight="1">
      <c r="C20767" s="42"/>
      <c r="D20767" s="43"/>
      <c r="G20767" s="34"/>
      <c r="H20767" s="35"/>
    </row>
    <row r="20768" ht="14.25" customHeight="1">
      <c r="C20768" s="42"/>
      <c r="D20768" s="43"/>
      <c r="G20768" s="34"/>
      <c r="H20768" s="35"/>
    </row>
    <row r="20769" ht="14.25" customHeight="1">
      <c r="C20769" s="42"/>
      <c r="D20769" s="43"/>
      <c r="G20769" s="34"/>
      <c r="H20769" s="35"/>
    </row>
    <row r="20770" ht="14.25" customHeight="1">
      <c r="C20770" s="42"/>
      <c r="D20770" s="43"/>
      <c r="G20770" s="34"/>
      <c r="H20770" s="35"/>
    </row>
    <row r="20771" ht="14.25" customHeight="1">
      <c r="C20771" s="42"/>
      <c r="D20771" s="43"/>
      <c r="G20771" s="34"/>
      <c r="H20771" s="35"/>
    </row>
    <row r="20772" ht="14.25" customHeight="1">
      <c r="C20772" s="42"/>
      <c r="D20772" s="43"/>
      <c r="G20772" s="34"/>
      <c r="H20772" s="35"/>
    </row>
    <row r="20773" ht="14.25" customHeight="1">
      <c r="C20773" s="42"/>
      <c r="D20773" s="43"/>
      <c r="G20773" s="34"/>
      <c r="H20773" s="35"/>
    </row>
    <row r="20774" ht="14.25" customHeight="1">
      <c r="C20774" s="42"/>
      <c r="D20774" s="43"/>
      <c r="G20774" s="34"/>
      <c r="H20774" s="35"/>
    </row>
    <row r="20775" ht="14.25" customHeight="1">
      <c r="C20775" s="42"/>
      <c r="D20775" s="43"/>
      <c r="G20775" s="34"/>
      <c r="H20775" s="35"/>
    </row>
    <row r="20776" ht="14.25" customHeight="1">
      <c r="C20776" s="42"/>
      <c r="D20776" s="43"/>
      <c r="G20776" s="34"/>
      <c r="H20776" s="35"/>
    </row>
    <row r="20777" ht="14.25" customHeight="1">
      <c r="C20777" s="42"/>
      <c r="D20777" s="43"/>
      <c r="G20777" s="34"/>
      <c r="H20777" s="35"/>
    </row>
    <row r="20778" ht="14.25" customHeight="1">
      <c r="C20778" s="42"/>
      <c r="D20778" s="43"/>
      <c r="G20778" s="34"/>
      <c r="H20778" s="35"/>
    </row>
    <row r="20779" ht="14.25" customHeight="1">
      <c r="C20779" s="42"/>
      <c r="D20779" s="43"/>
      <c r="G20779" s="34"/>
      <c r="H20779" s="35"/>
    </row>
    <row r="20780" ht="14.25" customHeight="1">
      <c r="C20780" s="42"/>
      <c r="D20780" s="43"/>
      <c r="G20780" s="34"/>
      <c r="H20780" s="35"/>
    </row>
    <row r="20781" ht="14.25" customHeight="1">
      <c r="C20781" s="42"/>
      <c r="D20781" s="43"/>
      <c r="G20781" s="34"/>
      <c r="H20781" s="35"/>
    </row>
    <row r="20782" ht="14.25" customHeight="1">
      <c r="C20782" s="42"/>
      <c r="D20782" s="43"/>
      <c r="G20782" s="34"/>
      <c r="H20782" s="35"/>
    </row>
    <row r="20783" ht="14.25" customHeight="1">
      <c r="C20783" s="42"/>
      <c r="D20783" s="43"/>
      <c r="G20783" s="34"/>
      <c r="H20783" s="35"/>
    </row>
    <row r="20784" ht="14.25" customHeight="1">
      <c r="C20784" s="42"/>
      <c r="D20784" s="43"/>
      <c r="G20784" s="34"/>
      <c r="H20784" s="35"/>
    </row>
    <row r="20785" ht="14.25" customHeight="1">
      <c r="C20785" s="42"/>
      <c r="D20785" s="43"/>
      <c r="G20785" s="34"/>
      <c r="H20785" s="35"/>
    </row>
    <row r="20786" ht="14.25" customHeight="1">
      <c r="C20786" s="42"/>
      <c r="D20786" s="43"/>
      <c r="G20786" s="34"/>
      <c r="H20786" s="35"/>
    </row>
    <row r="20787" ht="14.25" customHeight="1">
      <c r="C20787" s="42"/>
      <c r="D20787" s="43"/>
      <c r="G20787" s="34"/>
      <c r="H20787" s="35"/>
    </row>
    <row r="20788" ht="14.25" customHeight="1">
      <c r="C20788" s="42"/>
      <c r="D20788" s="43"/>
      <c r="G20788" s="34"/>
      <c r="H20788" s="35"/>
    </row>
    <row r="20789" ht="14.25" customHeight="1">
      <c r="C20789" s="42"/>
      <c r="D20789" s="43"/>
      <c r="G20789" s="34"/>
      <c r="H20789" s="35"/>
    </row>
    <row r="20790" ht="14.25" customHeight="1">
      <c r="C20790" s="42"/>
      <c r="D20790" s="43"/>
      <c r="G20790" s="34"/>
      <c r="H20790" s="35"/>
    </row>
    <row r="20791" ht="14.25" customHeight="1">
      <c r="C20791" s="42"/>
      <c r="D20791" s="43"/>
      <c r="G20791" s="34"/>
      <c r="H20791" s="35"/>
    </row>
    <row r="20792" ht="14.25" customHeight="1">
      <c r="C20792" s="42"/>
      <c r="D20792" s="43"/>
      <c r="G20792" s="34"/>
      <c r="H20792" s="35"/>
    </row>
    <row r="20793" ht="14.25" customHeight="1">
      <c r="C20793" s="42"/>
      <c r="D20793" s="43"/>
      <c r="G20793" s="34"/>
      <c r="H20793" s="35"/>
    </row>
    <row r="20794" ht="14.25" customHeight="1">
      <c r="C20794" s="42"/>
      <c r="D20794" s="43"/>
      <c r="G20794" s="34"/>
      <c r="H20794" s="35"/>
    </row>
    <row r="20795" ht="14.25" customHeight="1">
      <c r="C20795" s="42"/>
      <c r="D20795" s="43"/>
      <c r="G20795" s="34"/>
      <c r="H20795" s="35"/>
    </row>
    <row r="20796" ht="14.25" customHeight="1">
      <c r="C20796" s="42"/>
      <c r="D20796" s="43"/>
      <c r="G20796" s="34"/>
      <c r="H20796" s="35"/>
    </row>
    <row r="20797" ht="14.25" customHeight="1">
      <c r="C20797" s="42"/>
      <c r="D20797" s="43"/>
      <c r="G20797" s="34"/>
      <c r="H20797" s="35"/>
    </row>
    <row r="20798" ht="14.25" customHeight="1">
      <c r="C20798" s="42"/>
      <c r="D20798" s="43"/>
      <c r="G20798" s="34"/>
      <c r="H20798" s="35"/>
    </row>
    <row r="20799" ht="14.25" customHeight="1">
      <c r="C20799" s="42"/>
      <c r="D20799" s="43"/>
      <c r="G20799" s="34"/>
      <c r="H20799" s="35"/>
    </row>
    <row r="20800" ht="14.25" customHeight="1">
      <c r="C20800" s="42"/>
      <c r="D20800" s="43"/>
      <c r="G20800" s="34"/>
      <c r="H20800" s="35"/>
    </row>
    <row r="20801" ht="14.25" customHeight="1">
      <c r="C20801" s="42"/>
      <c r="D20801" s="43"/>
      <c r="G20801" s="34"/>
      <c r="H20801" s="35"/>
    </row>
    <row r="20802" ht="14.25" customHeight="1">
      <c r="C20802" s="42"/>
      <c r="D20802" s="43"/>
      <c r="G20802" s="34"/>
      <c r="H20802" s="35"/>
    </row>
    <row r="20803" ht="14.25" customHeight="1">
      <c r="C20803" s="42"/>
      <c r="D20803" s="43"/>
      <c r="G20803" s="34"/>
      <c r="H20803" s="35"/>
    </row>
    <row r="20804" ht="14.25" customHeight="1">
      <c r="C20804" s="42"/>
      <c r="D20804" s="43"/>
      <c r="G20804" s="34"/>
      <c r="H20804" s="35"/>
    </row>
    <row r="20805" ht="14.25" customHeight="1">
      <c r="C20805" s="42"/>
      <c r="D20805" s="43"/>
      <c r="G20805" s="34"/>
      <c r="H20805" s="35"/>
    </row>
    <row r="20806" ht="14.25" customHeight="1">
      <c r="C20806" s="42"/>
      <c r="D20806" s="43"/>
      <c r="G20806" s="34"/>
      <c r="H20806" s="35"/>
    </row>
    <row r="20807" ht="14.25" customHeight="1">
      <c r="C20807" s="42"/>
      <c r="D20807" s="43"/>
      <c r="G20807" s="34"/>
      <c r="H20807" s="35"/>
    </row>
    <row r="20808" ht="14.25" customHeight="1">
      <c r="C20808" s="42"/>
      <c r="D20808" s="43"/>
      <c r="G20808" s="34"/>
      <c r="H20808" s="35"/>
    </row>
    <row r="20809" ht="14.25" customHeight="1">
      <c r="C20809" s="42"/>
      <c r="D20809" s="43"/>
      <c r="G20809" s="34"/>
      <c r="H20809" s="35"/>
    </row>
    <row r="20810" ht="14.25" customHeight="1">
      <c r="C20810" s="42"/>
      <c r="D20810" s="43"/>
      <c r="G20810" s="34"/>
      <c r="H20810" s="35"/>
    </row>
    <row r="20811" ht="14.25" customHeight="1">
      <c r="C20811" s="42"/>
      <c r="D20811" s="43"/>
      <c r="G20811" s="34"/>
      <c r="H20811" s="35"/>
    </row>
    <row r="20812" ht="14.25" customHeight="1">
      <c r="C20812" s="42"/>
      <c r="D20812" s="43"/>
      <c r="G20812" s="34"/>
      <c r="H20812" s="35"/>
    </row>
    <row r="20813" ht="14.25" customHeight="1">
      <c r="C20813" s="42"/>
      <c r="D20813" s="43"/>
      <c r="G20813" s="34"/>
      <c r="H20813" s="35"/>
    </row>
    <row r="20814" ht="14.25" customHeight="1">
      <c r="C20814" s="42"/>
      <c r="D20814" s="43"/>
      <c r="G20814" s="34"/>
      <c r="H20814" s="35"/>
    </row>
    <row r="20815" ht="14.25" customHeight="1">
      <c r="C20815" s="42"/>
      <c r="D20815" s="43"/>
      <c r="G20815" s="34"/>
      <c r="H20815" s="35"/>
    </row>
    <row r="20816" ht="14.25" customHeight="1">
      <c r="C20816" s="42"/>
      <c r="D20816" s="43"/>
      <c r="G20816" s="34"/>
      <c r="H20816" s="35"/>
    </row>
    <row r="20817" ht="14.25" customHeight="1">
      <c r="C20817" s="42"/>
      <c r="D20817" s="43"/>
      <c r="G20817" s="34"/>
      <c r="H20817" s="35"/>
    </row>
    <row r="20818" ht="14.25" customHeight="1">
      <c r="C20818" s="42"/>
      <c r="D20818" s="43"/>
      <c r="G20818" s="34"/>
      <c r="H20818" s="35"/>
    </row>
    <row r="20819" ht="14.25" customHeight="1">
      <c r="C20819" s="42"/>
      <c r="D20819" s="43"/>
      <c r="G20819" s="34"/>
      <c r="H20819" s="35"/>
    </row>
    <row r="20820" ht="14.25" customHeight="1">
      <c r="C20820" s="42"/>
      <c r="D20820" s="43"/>
      <c r="G20820" s="34"/>
      <c r="H20820" s="35"/>
    </row>
    <row r="20821" ht="14.25" customHeight="1">
      <c r="C20821" s="42"/>
      <c r="D20821" s="43"/>
      <c r="G20821" s="34"/>
      <c r="H20821" s="35"/>
    </row>
    <row r="20822" ht="14.25" customHeight="1">
      <c r="C20822" s="42"/>
      <c r="D20822" s="43"/>
      <c r="G20822" s="34"/>
      <c r="H20822" s="35"/>
    </row>
    <row r="20823" ht="14.25" customHeight="1">
      <c r="C20823" s="42"/>
      <c r="D20823" s="43"/>
      <c r="G20823" s="34"/>
      <c r="H20823" s="35"/>
    </row>
    <row r="20824" ht="14.25" customHeight="1">
      <c r="C20824" s="42"/>
      <c r="D20824" s="43"/>
      <c r="G20824" s="34"/>
      <c r="H20824" s="35"/>
    </row>
    <row r="20825" ht="14.25" customHeight="1">
      <c r="C20825" s="42"/>
      <c r="D20825" s="43"/>
      <c r="G20825" s="34"/>
      <c r="H20825" s="35"/>
    </row>
    <row r="20826" ht="14.25" customHeight="1">
      <c r="C20826" s="42"/>
      <c r="D20826" s="43"/>
      <c r="G20826" s="34"/>
      <c r="H20826" s="35"/>
    </row>
    <row r="20827" ht="14.25" customHeight="1">
      <c r="C20827" s="42"/>
      <c r="D20827" s="43"/>
      <c r="G20827" s="34"/>
      <c r="H20827" s="35"/>
    </row>
    <row r="20828" ht="14.25" customHeight="1">
      <c r="C20828" s="42"/>
      <c r="D20828" s="43"/>
      <c r="G20828" s="34"/>
      <c r="H20828" s="35"/>
    </row>
    <row r="20829" ht="14.25" customHeight="1">
      <c r="C20829" s="42"/>
      <c r="D20829" s="43"/>
      <c r="G20829" s="34"/>
      <c r="H20829" s="35"/>
    </row>
    <row r="20830" ht="14.25" customHeight="1">
      <c r="C20830" s="42"/>
      <c r="D20830" s="43"/>
      <c r="G20830" s="34"/>
      <c r="H20830" s="35"/>
    </row>
    <row r="20831" ht="14.25" customHeight="1">
      <c r="C20831" s="42"/>
      <c r="D20831" s="43"/>
      <c r="G20831" s="34"/>
      <c r="H20831" s="35"/>
    </row>
    <row r="20832" ht="14.25" customHeight="1">
      <c r="C20832" s="42"/>
      <c r="D20832" s="43"/>
      <c r="G20832" s="34"/>
      <c r="H20832" s="35"/>
    </row>
    <row r="20833" ht="14.25" customHeight="1">
      <c r="C20833" s="42"/>
      <c r="D20833" s="43"/>
      <c r="G20833" s="34"/>
      <c r="H20833" s="35"/>
    </row>
    <row r="20834" ht="14.25" customHeight="1">
      <c r="C20834" s="42"/>
      <c r="D20834" s="43"/>
      <c r="G20834" s="34"/>
      <c r="H20834" s="35"/>
    </row>
    <row r="20835" ht="14.25" customHeight="1">
      <c r="C20835" s="42"/>
      <c r="D20835" s="43"/>
      <c r="G20835" s="34"/>
      <c r="H20835" s="35"/>
    </row>
    <row r="20836" ht="14.25" customHeight="1">
      <c r="C20836" s="42"/>
      <c r="D20836" s="43"/>
      <c r="G20836" s="34"/>
      <c r="H20836" s="35"/>
    </row>
    <row r="20837" ht="14.25" customHeight="1">
      <c r="C20837" s="42"/>
      <c r="D20837" s="43"/>
      <c r="G20837" s="34"/>
      <c r="H20837" s="35"/>
    </row>
    <row r="20838" ht="14.25" customHeight="1">
      <c r="C20838" s="42"/>
      <c r="D20838" s="43"/>
      <c r="G20838" s="34"/>
      <c r="H20838" s="35"/>
    </row>
    <row r="20839" ht="14.25" customHeight="1">
      <c r="C20839" s="42"/>
      <c r="D20839" s="43"/>
      <c r="G20839" s="34"/>
      <c r="H20839" s="35"/>
    </row>
    <row r="20840" ht="14.25" customHeight="1">
      <c r="C20840" s="42"/>
      <c r="D20840" s="43"/>
      <c r="G20840" s="34"/>
      <c r="H20840" s="35"/>
    </row>
    <row r="20841" ht="14.25" customHeight="1">
      <c r="C20841" s="42"/>
      <c r="D20841" s="43"/>
      <c r="G20841" s="34"/>
      <c r="H20841" s="35"/>
    </row>
    <row r="20842" ht="14.25" customHeight="1">
      <c r="C20842" s="42"/>
      <c r="D20842" s="43"/>
      <c r="G20842" s="34"/>
      <c r="H20842" s="35"/>
    </row>
    <row r="20843" ht="14.25" customHeight="1">
      <c r="C20843" s="42"/>
      <c r="D20843" s="43"/>
      <c r="G20843" s="34"/>
      <c r="H20843" s="35"/>
    </row>
    <row r="20844" ht="14.25" customHeight="1">
      <c r="C20844" s="42"/>
      <c r="D20844" s="43"/>
      <c r="G20844" s="34"/>
      <c r="H20844" s="35"/>
    </row>
    <row r="20845" ht="14.25" customHeight="1">
      <c r="C20845" s="42"/>
      <c r="D20845" s="43"/>
      <c r="G20845" s="34"/>
      <c r="H20845" s="35"/>
    </row>
    <row r="20846" ht="14.25" customHeight="1">
      <c r="C20846" s="42"/>
      <c r="D20846" s="43"/>
      <c r="G20846" s="34"/>
      <c r="H20846" s="35"/>
    </row>
    <row r="20847" ht="14.25" customHeight="1">
      <c r="C20847" s="42"/>
      <c r="D20847" s="43"/>
      <c r="G20847" s="34"/>
      <c r="H20847" s="35"/>
    </row>
    <row r="20848" ht="14.25" customHeight="1">
      <c r="C20848" s="42"/>
      <c r="D20848" s="43"/>
      <c r="G20848" s="34"/>
      <c r="H20848" s="35"/>
    </row>
    <row r="20849" ht="14.25" customHeight="1">
      <c r="C20849" s="42"/>
      <c r="D20849" s="43"/>
      <c r="G20849" s="34"/>
      <c r="H20849" s="35"/>
    </row>
    <row r="20850" ht="14.25" customHeight="1">
      <c r="C20850" s="42"/>
      <c r="D20850" s="43"/>
      <c r="G20850" s="34"/>
      <c r="H20850" s="35"/>
    </row>
    <row r="20851" ht="14.25" customHeight="1">
      <c r="C20851" s="42"/>
      <c r="D20851" s="43"/>
      <c r="G20851" s="34"/>
      <c r="H20851" s="35"/>
    </row>
    <row r="20852" ht="14.25" customHeight="1">
      <c r="C20852" s="42"/>
      <c r="D20852" s="43"/>
      <c r="G20852" s="34"/>
      <c r="H20852" s="35"/>
    </row>
    <row r="20853" ht="14.25" customHeight="1">
      <c r="C20853" s="42"/>
      <c r="D20853" s="43"/>
      <c r="G20853" s="34"/>
      <c r="H20853" s="35"/>
    </row>
    <row r="20854" ht="14.25" customHeight="1">
      <c r="C20854" s="42"/>
      <c r="D20854" s="43"/>
      <c r="G20854" s="34"/>
      <c r="H20854" s="35"/>
    </row>
    <row r="20855" ht="14.25" customHeight="1">
      <c r="C20855" s="42"/>
      <c r="D20855" s="43"/>
      <c r="G20855" s="34"/>
      <c r="H20855" s="35"/>
    </row>
    <row r="20856" ht="14.25" customHeight="1">
      <c r="C20856" s="42"/>
      <c r="D20856" s="43"/>
      <c r="G20856" s="34"/>
      <c r="H20856" s="35"/>
    </row>
    <row r="20857" ht="14.25" customHeight="1">
      <c r="C20857" s="42"/>
      <c r="D20857" s="43"/>
      <c r="G20857" s="34"/>
      <c r="H20857" s="35"/>
    </row>
    <row r="20858" ht="14.25" customHeight="1">
      <c r="C20858" s="42"/>
      <c r="D20858" s="43"/>
      <c r="G20858" s="34"/>
      <c r="H20858" s="35"/>
    </row>
    <row r="20859" ht="14.25" customHeight="1">
      <c r="C20859" s="42"/>
      <c r="D20859" s="43"/>
      <c r="G20859" s="34"/>
      <c r="H20859" s="35"/>
    </row>
    <row r="20860" ht="14.25" customHeight="1">
      <c r="C20860" s="42"/>
      <c r="D20860" s="43"/>
      <c r="G20860" s="34"/>
      <c r="H20860" s="35"/>
    </row>
    <row r="20861" ht="14.25" customHeight="1">
      <c r="C20861" s="42"/>
      <c r="D20861" s="43"/>
      <c r="G20861" s="34"/>
      <c r="H20861" s="35"/>
    </row>
    <row r="20862" ht="14.25" customHeight="1">
      <c r="C20862" s="42"/>
      <c r="D20862" s="43"/>
      <c r="G20862" s="34"/>
      <c r="H20862" s="35"/>
    </row>
    <row r="20863" ht="14.25" customHeight="1">
      <c r="C20863" s="42"/>
      <c r="D20863" s="43"/>
      <c r="G20863" s="34"/>
      <c r="H20863" s="35"/>
    </row>
    <row r="20864" ht="14.25" customHeight="1">
      <c r="C20864" s="42"/>
      <c r="D20864" s="43"/>
      <c r="G20864" s="34"/>
      <c r="H20864" s="35"/>
    </row>
    <row r="20865" ht="14.25" customHeight="1">
      <c r="C20865" s="42"/>
      <c r="D20865" s="43"/>
      <c r="G20865" s="34"/>
      <c r="H20865" s="35"/>
    </row>
    <row r="20866" ht="14.25" customHeight="1">
      <c r="C20866" s="42"/>
      <c r="D20866" s="43"/>
      <c r="G20866" s="34"/>
      <c r="H20866" s="35"/>
    </row>
    <row r="20867" ht="14.25" customHeight="1">
      <c r="C20867" s="42"/>
      <c r="D20867" s="43"/>
      <c r="G20867" s="34"/>
      <c r="H20867" s="35"/>
    </row>
    <row r="20868" ht="14.25" customHeight="1">
      <c r="C20868" s="42"/>
      <c r="D20868" s="43"/>
      <c r="G20868" s="34"/>
      <c r="H20868" s="35"/>
    </row>
    <row r="20869" ht="14.25" customHeight="1">
      <c r="C20869" s="42"/>
      <c r="D20869" s="43"/>
      <c r="G20869" s="34"/>
      <c r="H20869" s="35"/>
    </row>
    <row r="20870" ht="14.25" customHeight="1">
      <c r="C20870" s="42"/>
      <c r="D20870" s="43"/>
      <c r="G20870" s="34"/>
      <c r="H20870" s="35"/>
    </row>
    <row r="20871" ht="14.25" customHeight="1">
      <c r="C20871" s="42"/>
      <c r="D20871" s="43"/>
      <c r="G20871" s="34"/>
      <c r="H20871" s="35"/>
    </row>
    <row r="20872" ht="14.25" customHeight="1">
      <c r="C20872" s="42"/>
      <c r="D20872" s="43"/>
      <c r="G20872" s="34"/>
      <c r="H20872" s="35"/>
    </row>
    <row r="20873" ht="14.25" customHeight="1">
      <c r="C20873" s="42"/>
      <c r="D20873" s="43"/>
      <c r="G20873" s="34"/>
      <c r="H20873" s="35"/>
    </row>
    <row r="20874" ht="14.25" customHeight="1">
      <c r="C20874" s="42"/>
      <c r="D20874" s="43"/>
      <c r="G20874" s="34"/>
      <c r="H20874" s="35"/>
    </row>
    <row r="20875" ht="14.25" customHeight="1">
      <c r="C20875" s="42"/>
      <c r="D20875" s="43"/>
      <c r="G20875" s="34"/>
      <c r="H20875" s="35"/>
    </row>
    <row r="20876" ht="14.25" customHeight="1">
      <c r="C20876" s="42"/>
      <c r="D20876" s="43"/>
      <c r="G20876" s="34"/>
      <c r="H20876" s="35"/>
    </row>
    <row r="20877" ht="14.25" customHeight="1">
      <c r="C20877" s="42"/>
      <c r="D20877" s="43"/>
      <c r="G20877" s="34"/>
      <c r="H20877" s="35"/>
    </row>
    <row r="20878" ht="14.25" customHeight="1">
      <c r="C20878" s="42"/>
      <c r="D20878" s="43"/>
      <c r="G20878" s="34"/>
      <c r="H20878" s="35"/>
    </row>
    <row r="20879" ht="14.25" customHeight="1">
      <c r="C20879" s="42"/>
      <c r="D20879" s="43"/>
      <c r="G20879" s="34"/>
      <c r="H20879" s="35"/>
    </row>
    <row r="20880" ht="14.25" customHeight="1">
      <c r="C20880" s="42"/>
      <c r="D20880" s="43"/>
      <c r="G20880" s="34"/>
      <c r="H20880" s="35"/>
    </row>
    <row r="20881" ht="14.25" customHeight="1">
      <c r="C20881" s="42"/>
      <c r="D20881" s="43"/>
      <c r="G20881" s="34"/>
      <c r="H20881" s="35"/>
    </row>
    <row r="20882" ht="14.25" customHeight="1">
      <c r="C20882" s="42"/>
      <c r="D20882" s="43"/>
      <c r="G20882" s="34"/>
      <c r="H20882" s="35"/>
    </row>
    <row r="20883" ht="14.25" customHeight="1">
      <c r="C20883" s="42"/>
      <c r="D20883" s="43"/>
      <c r="G20883" s="34"/>
      <c r="H20883" s="35"/>
    </row>
    <row r="20884" ht="14.25" customHeight="1">
      <c r="C20884" s="42"/>
      <c r="D20884" s="43"/>
      <c r="G20884" s="34"/>
      <c r="H20884" s="35"/>
    </row>
    <row r="20885" ht="14.25" customHeight="1">
      <c r="C20885" s="42"/>
      <c r="D20885" s="43"/>
      <c r="G20885" s="34"/>
      <c r="H20885" s="35"/>
    </row>
    <row r="20886" ht="14.25" customHeight="1">
      <c r="C20886" s="42"/>
      <c r="D20886" s="43"/>
      <c r="G20886" s="34"/>
      <c r="H20886" s="35"/>
    </row>
    <row r="20887" ht="14.25" customHeight="1">
      <c r="C20887" s="42"/>
      <c r="D20887" s="43"/>
      <c r="G20887" s="34"/>
      <c r="H20887" s="35"/>
    </row>
    <row r="20888" ht="14.25" customHeight="1">
      <c r="C20888" s="42"/>
      <c r="D20888" s="43"/>
      <c r="G20888" s="34"/>
      <c r="H20888" s="35"/>
    </row>
    <row r="20889" ht="14.25" customHeight="1">
      <c r="C20889" s="42"/>
      <c r="D20889" s="43"/>
      <c r="G20889" s="34"/>
      <c r="H20889" s="35"/>
    </row>
    <row r="20890" ht="14.25" customHeight="1">
      <c r="C20890" s="42"/>
      <c r="D20890" s="43"/>
      <c r="G20890" s="34"/>
      <c r="H20890" s="35"/>
    </row>
    <row r="20891" ht="14.25" customHeight="1">
      <c r="C20891" s="42"/>
      <c r="D20891" s="43"/>
      <c r="G20891" s="34"/>
      <c r="H20891" s="35"/>
    </row>
    <row r="20892" ht="14.25" customHeight="1">
      <c r="C20892" s="42"/>
      <c r="D20892" s="43"/>
      <c r="G20892" s="34"/>
      <c r="H20892" s="35"/>
    </row>
    <row r="20893" ht="14.25" customHeight="1">
      <c r="C20893" s="42"/>
      <c r="D20893" s="43"/>
      <c r="G20893" s="34"/>
      <c r="H20893" s="35"/>
    </row>
    <row r="20894" ht="14.25" customHeight="1">
      <c r="C20894" s="42"/>
      <c r="D20894" s="43"/>
      <c r="G20894" s="34"/>
      <c r="H20894" s="35"/>
    </row>
    <row r="20895" ht="14.25" customHeight="1">
      <c r="C20895" s="42"/>
      <c r="D20895" s="43"/>
      <c r="G20895" s="34"/>
      <c r="H20895" s="35"/>
    </row>
    <row r="20896" ht="14.25" customHeight="1">
      <c r="C20896" s="42"/>
      <c r="D20896" s="43"/>
      <c r="G20896" s="34"/>
      <c r="H20896" s="35"/>
    </row>
    <row r="20897" ht="14.25" customHeight="1">
      <c r="C20897" s="42"/>
      <c r="D20897" s="43"/>
      <c r="G20897" s="34"/>
      <c r="H20897" s="35"/>
    </row>
    <row r="20898" ht="14.25" customHeight="1">
      <c r="C20898" s="42"/>
      <c r="D20898" s="43"/>
      <c r="G20898" s="34"/>
      <c r="H20898" s="35"/>
    </row>
    <row r="20899" ht="14.25" customHeight="1">
      <c r="C20899" s="42"/>
      <c r="D20899" s="43"/>
      <c r="G20899" s="34"/>
      <c r="H20899" s="35"/>
    </row>
    <row r="20900" ht="14.25" customHeight="1">
      <c r="C20900" s="42"/>
      <c r="D20900" s="43"/>
      <c r="G20900" s="34"/>
      <c r="H20900" s="35"/>
    </row>
    <row r="20901" ht="14.25" customHeight="1">
      <c r="C20901" s="42"/>
      <c r="D20901" s="43"/>
      <c r="G20901" s="34"/>
      <c r="H20901" s="35"/>
    </row>
    <row r="20902" ht="14.25" customHeight="1">
      <c r="C20902" s="42"/>
      <c r="D20902" s="43"/>
      <c r="G20902" s="34"/>
      <c r="H20902" s="35"/>
    </row>
    <row r="20903" ht="14.25" customHeight="1">
      <c r="C20903" s="42"/>
      <c r="D20903" s="43"/>
      <c r="G20903" s="34"/>
      <c r="H20903" s="35"/>
    </row>
    <row r="20904" ht="14.25" customHeight="1">
      <c r="C20904" s="42"/>
      <c r="D20904" s="43"/>
      <c r="G20904" s="34"/>
      <c r="H20904" s="35"/>
    </row>
    <row r="20905" ht="14.25" customHeight="1">
      <c r="C20905" s="42"/>
      <c r="D20905" s="43"/>
      <c r="G20905" s="34"/>
      <c r="H20905" s="35"/>
    </row>
    <row r="20906" ht="14.25" customHeight="1">
      <c r="C20906" s="42"/>
      <c r="D20906" s="43"/>
      <c r="G20906" s="34"/>
      <c r="H20906" s="35"/>
    </row>
    <row r="20907" ht="14.25" customHeight="1">
      <c r="C20907" s="42"/>
      <c r="D20907" s="43"/>
      <c r="G20907" s="34"/>
      <c r="H20907" s="35"/>
    </row>
    <row r="20908" ht="14.25" customHeight="1">
      <c r="C20908" s="42"/>
      <c r="D20908" s="43"/>
      <c r="G20908" s="34"/>
      <c r="H20908" s="35"/>
    </row>
    <row r="20909" ht="14.25" customHeight="1">
      <c r="C20909" s="42"/>
      <c r="D20909" s="43"/>
      <c r="G20909" s="34"/>
      <c r="H20909" s="35"/>
    </row>
    <row r="20910" ht="14.25" customHeight="1">
      <c r="C20910" s="42"/>
      <c r="D20910" s="43"/>
      <c r="G20910" s="34"/>
      <c r="H20910" s="35"/>
    </row>
    <row r="20911" ht="14.25" customHeight="1">
      <c r="C20911" s="42"/>
      <c r="D20911" s="43"/>
      <c r="G20911" s="34"/>
      <c r="H20911" s="35"/>
    </row>
    <row r="20912" ht="14.25" customHeight="1">
      <c r="C20912" s="42"/>
      <c r="D20912" s="43"/>
      <c r="G20912" s="34"/>
      <c r="H20912" s="35"/>
    </row>
    <row r="20913" ht="14.25" customHeight="1">
      <c r="C20913" s="42"/>
      <c r="D20913" s="43"/>
      <c r="G20913" s="34"/>
      <c r="H20913" s="35"/>
    </row>
    <row r="20914" ht="14.25" customHeight="1">
      <c r="C20914" s="42"/>
      <c r="D20914" s="43"/>
      <c r="G20914" s="34"/>
      <c r="H20914" s="35"/>
    </row>
    <row r="20915" ht="14.25" customHeight="1">
      <c r="C20915" s="42"/>
      <c r="D20915" s="43"/>
      <c r="G20915" s="34"/>
      <c r="H20915" s="35"/>
    </row>
    <row r="20916" ht="14.25" customHeight="1">
      <c r="C20916" s="42"/>
      <c r="D20916" s="43"/>
      <c r="G20916" s="34"/>
      <c r="H20916" s="35"/>
    </row>
    <row r="20917" ht="14.25" customHeight="1">
      <c r="C20917" s="42"/>
      <c r="D20917" s="43"/>
      <c r="G20917" s="34"/>
      <c r="H20917" s="35"/>
    </row>
    <row r="20918" ht="14.25" customHeight="1">
      <c r="C20918" s="42"/>
      <c r="D20918" s="43"/>
      <c r="G20918" s="34"/>
      <c r="H20918" s="35"/>
    </row>
    <row r="20919" ht="14.25" customHeight="1">
      <c r="C20919" s="42"/>
      <c r="D20919" s="43"/>
      <c r="G20919" s="34"/>
      <c r="H20919" s="35"/>
    </row>
    <row r="20920" ht="14.25" customHeight="1">
      <c r="C20920" s="42"/>
      <c r="D20920" s="43"/>
      <c r="G20920" s="34"/>
      <c r="H20920" s="35"/>
    </row>
    <row r="20921" ht="14.25" customHeight="1">
      <c r="C20921" s="42"/>
      <c r="D20921" s="43"/>
      <c r="G20921" s="34"/>
      <c r="H20921" s="35"/>
    </row>
    <row r="20922" ht="14.25" customHeight="1">
      <c r="C20922" s="42"/>
      <c r="D20922" s="43"/>
      <c r="G20922" s="34"/>
      <c r="H20922" s="35"/>
    </row>
    <row r="20923" ht="14.25" customHeight="1">
      <c r="C20923" s="42"/>
      <c r="D20923" s="43"/>
      <c r="G20923" s="34"/>
      <c r="H20923" s="35"/>
    </row>
    <row r="20924" ht="14.25" customHeight="1">
      <c r="C20924" s="42"/>
      <c r="D20924" s="43"/>
      <c r="G20924" s="34"/>
      <c r="H20924" s="35"/>
    </row>
    <row r="20925" ht="14.25" customHeight="1">
      <c r="C20925" s="42"/>
      <c r="D20925" s="43"/>
      <c r="G20925" s="34"/>
      <c r="H20925" s="35"/>
    </row>
    <row r="20926" ht="14.25" customHeight="1">
      <c r="C20926" s="42"/>
      <c r="D20926" s="43"/>
      <c r="G20926" s="34"/>
      <c r="H20926" s="35"/>
    </row>
    <row r="20927" ht="14.25" customHeight="1">
      <c r="C20927" s="42"/>
      <c r="D20927" s="43"/>
      <c r="G20927" s="34"/>
      <c r="H20927" s="35"/>
    </row>
    <row r="20928" ht="14.25" customHeight="1">
      <c r="C20928" s="42"/>
      <c r="D20928" s="43"/>
      <c r="G20928" s="34"/>
      <c r="H20928" s="35"/>
    </row>
    <row r="20929" ht="14.25" customHeight="1">
      <c r="C20929" s="42"/>
      <c r="D20929" s="43"/>
      <c r="G20929" s="34"/>
      <c r="H20929" s="35"/>
    </row>
    <row r="20930" ht="14.25" customHeight="1">
      <c r="C20930" s="42"/>
      <c r="D20930" s="43"/>
      <c r="G20930" s="34"/>
      <c r="H20930" s="35"/>
    </row>
    <row r="20931" ht="14.25" customHeight="1">
      <c r="C20931" s="42"/>
      <c r="D20931" s="43"/>
      <c r="G20931" s="34"/>
      <c r="H20931" s="35"/>
    </row>
    <row r="20932" ht="14.25" customHeight="1">
      <c r="C20932" s="42"/>
      <c r="D20932" s="43"/>
      <c r="G20932" s="34"/>
      <c r="H20932" s="35"/>
    </row>
    <row r="20933" ht="14.25" customHeight="1">
      <c r="C20933" s="42"/>
      <c r="D20933" s="43"/>
      <c r="G20933" s="34"/>
      <c r="H20933" s="35"/>
    </row>
    <row r="20934" ht="14.25" customHeight="1">
      <c r="C20934" s="42"/>
      <c r="D20934" s="43"/>
      <c r="G20934" s="34"/>
      <c r="H20934" s="35"/>
    </row>
    <row r="20935" ht="14.25" customHeight="1">
      <c r="C20935" s="42"/>
      <c r="D20935" s="43"/>
      <c r="G20935" s="34"/>
      <c r="H20935" s="35"/>
    </row>
    <row r="20936" ht="14.25" customHeight="1">
      <c r="C20936" s="42"/>
      <c r="D20936" s="43"/>
      <c r="G20936" s="34"/>
      <c r="H20936" s="35"/>
    </row>
    <row r="20937" ht="14.25" customHeight="1">
      <c r="C20937" s="42"/>
      <c r="D20937" s="43"/>
      <c r="G20937" s="34"/>
      <c r="H20937" s="35"/>
    </row>
    <row r="20938" ht="14.25" customHeight="1">
      <c r="C20938" s="42"/>
      <c r="D20938" s="43"/>
      <c r="G20938" s="34"/>
      <c r="H20938" s="35"/>
    </row>
    <row r="20939" ht="14.25" customHeight="1">
      <c r="C20939" s="42"/>
      <c r="D20939" s="43"/>
      <c r="G20939" s="34"/>
      <c r="H20939" s="35"/>
    </row>
    <row r="20940" ht="14.25" customHeight="1">
      <c r="C20940" s="42"/>
      <c r="D20940" s="43"/>
      <c r="G20940" s="34"/>
      <c r="H20940" s="35"/>
    </row>
    <row r="20941" ht="14.25" customHeight="1">
      <c r="C20941" s="42"/>
      <c r="D20941" s="43"/>
      <c r="G20941" s="34"/>
      <c r="H20941" s="35"/>
    </row>
    <row r="20942" ht="14.25" customHeight="1">
      <c r="C20942" s="42"/>
      <c r="D20942" s="43"/>
      <c r="G20942" s="34"/>
      <c r="H20942" s="35"/>
    </row>
    <row r="20943" ht="14.25" customHeight="1">
      <c r="C20943" s="42"/>
      <c r="D20943" s="43"/>
      <c r="G20943" s="34"/>
      <c r="H20943" s="35"/>
    </row>
    <row r="20944" ht="14.25" customHeight="1">
      <c r="C20944" s="42"/>
      <c r="D20944" s="43"/>
      <c r="G20944" s="34"/>
      <c r="H20944" s="35"/>
    </row>
    <row r="20945" ht="14.25" customHeight="1">
      <c r="C20945" s="42"/>
      <c r="D20945" s="43"/>
      <c r="G20945" s="34"/>
      <c r="H20945" s="35"/>
    </row>
    <row r="20946" ht="14.25" customHeight="1">
      <c r="C20946" s="42"/>
      <c r="D20946" s="43"/>
      <c r="G20946" s="34"/>
      <c r="H20946" s="35"/>
    </row>
    <row r="20947" ht="14.25" customHeight="1">
      <c r="C20947" s="42"/>
      <c r="D20947" s="43"/>
      <c r="G20947" s="34"/>
      <c r="H20947" s="35"/>
    </row>
    <row r="20948" ht="14.25" customHeight="1">
      <c r="C20948" s="42"/>
      <c r="D20948" s="43"/>
      <c r="G20948" s="34"/>
      <c r="H20948" s="35"/>
    </row>
    <row r="20949" ht="14.25" customHeight="1">
      <c r="C20949" s="42"/>
      <c r="D20949" s="43"/>
      <c r="G20949" s="34"/>
      <c r="H20949" s="35"/>
    </row>
    <row r="20950" ht="14.25" customHeight="1">
      <c r="C20950" s="42"/>
      <c r="D20950" s="43"/>
      <c r="G20950" s="34"/>
      <c r="H20950" s="35"/>
    </row>
    <row r="20951" ht="14.25" customHeight="1">
      <c r="C20951" s="42"/>
      <c r="D20951" s="43"/>
      <c r="G20951" s="34"/>
      <c r="H20951" s="35"/>
    </row>
    <row r="20952" ht="14.25" customHeight="1">
      <c r="C20952" s="42"/>
      <c r="D20952" s="43"/>
      <c r="G20952" s="34"/>
      <c r="H20952" s="35"/>
    </row>
    <row r="20953" ht="14.25" customHeight="1">
      <c r="C20953" s="42"/>
      <c r="D20953" s="43"/>
      <c r="G20953" s="34"/>
      <c r="H20953" s="35"/>
    </row>
    <row r="20954" ht="14.25" customHeight="1">
      <c r="C20954" s="42"/>
      <c r="D20954" s="43"/>
      <c r="G20954" s="34"/>
      <c r="H20954" s="35"/>
    </row>
    <row r="20955" ht="14.25" customHeight="1">
      <c r="C20955" s="42"/>
      <c r="D20955" s="43"/>
      <c r="G20955" s="34"/>
      <c r="H20955" s="35"/>
    </row>
    <row r="20956" ht="14.25" customHeight="1">
      <c r="C20956" s="42"/>
      <c r="D20956" s="43"/>
      <c r="G20956" s="34"/>
      <c r="H20956" s="35"/>
    </row>
    <row r="20957" ht="14.25" customHeight="1">
      <c r="C20957" s="42"/>
      <c r="D20957" s="43"/>
      <c r="G20957" s="34"/>
      <c r="H20957" s="35"/>
    </row>
    <row r="20958" ht="14.25" customHeight="1">
      <c r="C20958" s="42"/>
      <c r="D20958" s="43"/>
      <c r="G20958" s="34"/>
      <c r="H20958" s="35"/>
    </row>
    <row r="20959" ht="14.25" customHeight="1">
      <c r="C20959" s="42"/>
      <c r="D20959" s="43"/>
      <c r="G20959" s="34"/>
      <c r="H20959" s="35"/>
    </row>
    <row r="20960" ht="14.25" customHeight="1">
      <c r="C20960" s="42"/>
      <c r="D20960" s="43"/>
      <c r="G20960" s="34"/>
      <c r="H20960" s="35"/>
    </row>
    <row r="20961" ht="14.25" customHeight="1">
      <c r="C20961" s="42"/>
      <c r="D20961" s="43"/>
      <c r="G20961" s="34"/>
      <c r="H20961" s="35"/>
    </row>
    <row r="20962" ht="14.25" customHeight="1">
      <c r="C20962" s="42"/>
      <c r="D20962" s="43"/>
      <c r="G20962" s="34"/>
      <c r="H20962" s="35"/>
    </row>
    <row r="20963" ht="14.25" customHeight="1">
      <c r="C20963" s="42"/>
      <c r="D20963" s="43"/>
      <c r="G20963" s="34"/>
      <c r="H20963" s="35"/>
    </row>
    <row r="20964" ht="14.25" customHeight="1">
      <c r="C20964" s="42"/>
      <c r="D20964" s="43"/>
      <c r="G20964" s="34"/>
      <c r="H20964" s="35"/>
    </row>
    <row r="20965" ht="14.25" customHeight="1">
      <c r="C20965" s="42"/>
      <c r="D20965" s="43"/>
      <c r="G20965" s="34"/>
      <c r="H20965" s="35"/>
    </row>
    <row r="20966" ht="14.25" customHeight="1">
      <c r="C20966" s="42"/>
      <c r="D20966" s="43"/>
      <c r="G20966" s="34"/>
      <c r="H20966" s="35"/>
    </row>
    <row r="20967" ht="14.25" customHeight="1">
      <c r="C20967" s="42"/>
      <c r="D20967" s="43"/>
      <c r="G20967" s="34"/>
      <c r="H20967" s="35"/>
    </row>
    <row r="20968" ht="14.25" customHeight="1">
      <c r="C20968" s="42"/>
      <c r="D20968" s="43"/>
      <c r="G20968" s="34"/>
      <c r="H20968" s="35"/>
    </row>
    <row r="20969" ht="14.25" customHeight="1">
      <c r="C20969" s="42"/>
      <c r="D20969" s="43"/>
      <c r="G20969" s="34"/>
      <c r="H20969" s="35"/>
    </row>
    <row r="20970" ht="14.25" customHeight="1">
      <c r="C20970" s="42"/>
      <c r="D20970" s="43"/>
      <c r="G20970" s="34"/>
      <c r="H20970" s="35"/>
    </row>
    <row r="20971" ht="14.25" customHeight="1">
      <c r="C20971" s="42"/>
      <c r="D20971" s="43"/>
      <c r="G20971" s="34"/>
      <c r="H20971" s="35"/>
    </row>
    <row r="20972" ht="14.25" customHeight="1">
      <c r="C20972" s="42"/>
      <c r="D20972" s="43"/>
      <c r="G20972" s="34"/>
      <c r="H20972" s="35"/>
    </row>
    <row r="20973" ht="14.25" customHeight="1">
      <c r="C20973" s="42"/>
      <c r="D20973" s="43"/>
      <c r="G20973" s="34"/>
      <c r="H20973" s="35"/>
    </row>
    <row r="20974" ht="14.25" customHeight="1">
      <c r="C20974" s="42"/>
      <c r="D20974" s="43"/>
      <c r="G20974" s="34"/>
      <c r="H20974" s="35"/>
    </row>
    <row r="20975" ht="14.25" customHeight="1">
      <c r="C20975" s="42"/>
      <c r="D20975" s="43"/>
      <c r="G20975" s="34"/>
      <c r="H20975" s="35"/>
    </row>
    <row r="20976" ht="14.25" customHeight="1">
      <c r="C20976" s="42"/>
      <c r="D20976" s="43"/>
      <c r="G20976" s="34"/>
      <c r="H20976" s="35"/>
    </row>
    <row r="20977" ht="14.25" customHeight="1">
      <c r="C20977" s="42"/>
      <c r="D20977" s="43"/>
      <c r="G20977" s="34"/>
      <c r="H20977" s="35"/>
    </row>
    <row r="20978" ht="14.25" customHeight="1">
      <c r="C20978" s="42"/>
      <c r="D20978" s="43"/>
      <c r="G20978" s="34"/>
      <c r="H20978" s="35"/>
    </row>
    <row r="20979" ht="14.25" customHeight="1">
      <c r="C20979" s="42"/>
      <c r="D20979" s="43"/>
      <c r="G20979" s="34"/>
      <c r="H20979" s="35"/>
    </row>
    <row r="20980" ht="14.25" customHeight="1">
      <c r="C20980" s="42"/>
      <c r="D20980" s="43"/>
      <c r="G20980" s="34"/>
      <c r="H20980" s="35"/>
    </row>
    <row r="20981" ht="14.25" customHeight="1">
      <c r="C20981" s="42"/>
      <c r="D20981" s="43"/>
      <c r="G20981" s="34"/>
      <c r="H20981" s="35"/>
    </row>
    <row r="20982" ht="14.25" customHeight="1">
      <c r="C20982" s="42"/>
      <c r="D20982" s="43"/>
      <c r="G20982" s="34"/>
      <c r="H20982" s="35"/>
    </row>
    <row r="20983" ht="14.25" customHeight="1">
      <c r="C20983" s="42"/>
      <c r="D20983" s="43"/>
      <c r="G20983" s="34"/>
      <c r="H20983" s="35"/>
    </row>
    <row r="20984" ht="14.25" customHeight="1">
      <c r="C20984" s="42"/>
      <c r="D20984" s="43"/>
      <c r="G20984" s="34"/>
      <c r="H20984" s="35"/>
    </row>
    <row r="20985" ht="14.25" customHeight="1">
      <c r="C20985" s="42"/>
      <c r="D20985" s="43"/>
      <c r="G20985" s="34"/>
      <c r="H20985" s="35"/>
    </row>
    <row r="20986" ht="14.25" customHeight="1">
      <c r="C20986" s="42"/>
      <c r="D20986" s="43"/>
      <c r="G20986" s="34"/>
      <c r="H20986" s="35"/>
    </row>
    <row r="20987" ht="14.25" customHeight="1">
      <c r="C20987" s="42"/>
      <c r="D20987" s="43"/>
      <c r="G20987" s="34"/>
      <c r="H20987" s="35"/>
    </row>
    <row r="20988" ht="14.25" customHeight="1">
      <c r="C20988" s="42"/>
      <c r="D20988" s="43"/>
      <c r="G20988" s="34"/>
      <c r="H20988" s="35"/>
    </row>
    <row r="20989" ht="14.25" customHeight="1">
      <c r="C20989" s="42"/>
      <c r="D20989" s="43"/>
      <c r="G20989" s="34"/>
      <c r="H20989" s="35"/>
    </row>
    <row r="20990" ht="14.25" customHeight="1">
      <c r="C20990" s="42"/>
      <c r="D20990" s="43"/>
      <c r="G20990" s="34"/>
      <c r="H20990" s="35"/>
    </row>
    <row r="20991" ht="14.25" customHeight="1">
      <c r="C20991" s="42"/>
      <c r="D20991" s="43"/>
      <c r="G20991" s="34"/>
      <c r="H20991" s="35"/>
    </row>
    <row r="20992" ht="14.25" customHeight="1">
      <c r="C20992" s="42"/>
      <c r="D20992" s="43"/>
      <c r="G20992" s="34"/>
      <c r="H20992" s="35"/>
    </row>
    <row r="20993" ht="14.25" customHeight="1">
      <c r="C20993" s="42"/>
      <c r="D20993" s="43"/>
      <c r="G20993" s="34"/>
      <c r="H20993" s="35"/>
    </row>
    <row r="20994" ht="14.25" customHeight="1">
      <c r="C20994" s="42"/>
      <c r="D20994" s="43"/>
      <c r="G20994" s="34"/>
      <c r="H20994" s="35"/>
    </row>
    <row r="20995" ht="14.25" customHeight="1">
      <c r="C20995" s="42"/>
      <c r="D20995" s="43"/>
      <c r="G20995" s="34"/>
      <c r="H20995" s="35"/>
    </row>
    <row r="20996" ht="14.25" customHeight="1">
      <c r="C20996" s="42"/>
      <c r="D20996" s="43"/>
      <c r="G20996" s="34"/>
      <c r="H20996" s="35"/>
    </row>
    <row r="20997" ht="14.25" customHeight="1">
      <c r="C20997" s="42"/>
      <c r="D20997" s="43"/>
      <c r="G20997" s="34"/>
      <c r="H20997" s="35"/>
    </row>
    <row r="20998" ht="14.25" customHeight="1">
      <c r="C20998" s="42"/>
      <c r="D20998" s="43"/>
      <c r="G20998" s="34"/>
      <c r="H20998" s="35"/>
    </row>
    <row r="20999" ht="14.25" customHeight="1">
      <c r="C20999" s="42"/>
      <c r="D20999" s="43"/>
      <c r="G20999" s="34"/>
      <c r="H20999" s="35"/>
    </row>
    <row r="21000" ht="14.25" customHeight="1">
      <c r="C21000" s="42"/>
      <c r="D21000" s="43"/>
      <c r="G21000" s="34"/>
      <c r="H21000" s="35"/>
    </row>
    <row r="21001" ht="14.25" customHeight="1">
      <c r="C21001" s="42"/>
      <c r="D21001" s="43"/>
      <c r="G21001" s="34"/>
      <c r="H21001" s="35"/>
    </row>
    <row r="21002" ht="14.25" customHeight="1">
      <c r="C21002" s="42"/>
      <c r="D21002" s="43"/>
      <c r="G21002" s="34"/>
      <c r="H21002" s="35"/>
    </row>
    <row r="21003" ht="14.25" customHeight="1">
      <c r="C21003" s="42"/>
      <c r="D21003" s="43"/>
      <c r="G21003" s="34"/>
      <c r="H21003" s="35"/>
    </row>
    <row r="21004" ht="14.25" customHeight="1">
      <c r="C21004" s="42"/>
      <c r="D21004" s="43"/>
      <c r="G21004" s="34"/>
      <c r="H21004" s="35"/>
    </row>
    <row r="21005" ht="14.25" customHeight="1">
      <c r="C21005" s="42"/>
      <c r="D21005" s="43"/>
      <c r="G21005" s="34"/>
      <c r="H21005" s="35"/>
    </row>
    <row r="21006" ht="14.25" customHeight="1">
      <c r="C21006" s="42"/>
      <c r="D21006" s="43"/>
      <c r="G21006" s="34"/>
      <c r="H21006" s="35"/>
    </row>
    <row r="21007" ht="14.25" customHeight="1">
      <c r="C21007" s="42"/>
      <c r="D21007" s="43"/>
      <c r="G21007" s="34"/>
      <c r="H21007" s="35"/>
    </row>
    <row r="21008" ht="14.25" customHeight="1">
      <c r="C21008" s="42"/>
      <c r="D21008" s="43"/>
      <c r="G21008" s="34"/>
      <c r="H21008" s="35"/>
    </row>
    <row r="21009" ht="14.25" customHeight="1">
      <c r="C21009" s="42"/>
      <c r="D21009" s="43"/>
      <c r="G21009" s="34"/>
      <c r="H21009" s="35"/>
    </row>
    <row r="21010" ht="14.25" customHeight="1">
      <c r="C21010" s="42"/>
      <c r="D21010" s="43"/>
      <c r="G21010" s="34"/>
      <c r="H21010" s="35"/>
    </row>
    <row r="21011" ht="14.25" customHeight="1">
      <c r="C21011" s="42"/>
      <c r="D21011" s="43"/>
      <c r="G21011" s="34"/>
      <c r="H21011" s="35"/>
    </row>
    <row r="21012" ht="14.25" customHeight="1">
      <c r="C21012" s="42"/>
      <c r="D21012" s="43"/>
      <c r="G21012" s="34"/>
      <c r="H21012" s="35"/>
    </row>
    <row r="21013" ht="14.25" customHeight="1">
      <c r="C21013" s="42"/>
      <c r="D21013" s="43"/>
      <c r="G21013" s="34"/>
      <c r="H21013" s="35"/>
    </row>
    <row r="21014" ht="14.25" customHeight="1">
      <c r="C21014" s="42"/>
      <c r="D21014" s="43"/>
      <c r="G21014" s="34"/>
      <c r="H21014" s="35"/>
    </row>
    <row r="21015" ht="14.25" customHeight="1">
      <c r="C21015" s="42"/>
      <c r="D21015" s="43"/>
      <c r="G21015" s="34"/>
      <c r="H21015" s="35"/>
    </row>
    <row r="21016" ht="14.25" customHeight="1">
      <c r="C21016" s="42"/>
      <c r="D21016" s="43"/>
      <c r="G21016" s="34"/>
      <c r="H21016" s="35"/>
    </row>
    <row r="21017" ht="14.25" customHeight="1">
      <c r="C21017" s="42"/>
      <c r="D21017" s="43"/>
      <c r="G21017" s="34"/>
      <c r="H21017" s="35"/>
    </row>
    <row r="21018" ht="14.25" customHeight="1">
      <c r="C21018" s="42"/>
      <c r="D21018" s="43"/>
      <c r="G21018" s="34"/>
      <c r="H21018" s="35"/>
    </row>
    <row r="21019" ht="14.25" customHeight="1">
      <c r="C21019" s="42"/>
      <c r="D21019" s="43"/>
      <c r="G21019" s="34"/>
      <c r="H21019" s="35"/>
    </row>
    <row r="21020" ht="14.25" customHeight="1">
      <c r="C21020" s="42"/>
      <c r="D21020" s="43"/>
      <c r="G21020" s="34"/>
      <c r="H21020" s="35"/>
    </row>
    <row r="21021" ht="14.25" customHeight="1">
      <c r="C21021" s="42"/>
      <c r="D21021" s="43"/>
      <c r="G21021" s="34"/>
      <c r="H21021" s="35"/>
    </row>
    <row r="21022" ht="14.25" customHeight="1">
      <c r="C21022" s="42"/>
      <c r="D21022" s="43"/>
      <c r="G21022" s="34"/>
      <c r="H21022" s="35"/>
    </row>
    <row r="21023" ht="14.25" customHeight="1">
      <c r="C21023" s="42"/>
      <c r="D21023" s="43"/>
      <c r="G21023" s="34"/>
      <c r="H21023" s="35"/>
    </row>
    <row r="21024" ht="14.25" customHeight="1">
      <c r="C21024" s="42"/>
      <c r="D21024" s="43"/>
      <c r="G21024" s="34"/>
      <c r="H21024" s="35"/>
    </row>
    <row r="21025" ht="14.25" customHeight="1">
      <c r="C21025" s="42"/>
      <c r="D21025" s="43"/>
      <c r="G21025" s="34"/>
      <c r="H21025" s="35"/>
    </row>
    <row r="21026" ht="14.25" customHeight="1">
      <c r="C21026" s="42"/>
      <c r="D21026" s="43"/>
      <c r="G21026" s="34"/>
      <c r="H21026" s="35"/>
    </row>
    <row r="21027" ht="14.25" customHeight="1">
      <c r="C21027" s="42"/>
      <c r="D21027" s="43"/>
      <c r="G21027" s="34"/>
      <c r="H21027" s="35"/>
    </row>
    <row r="21028" ht="14.25" customHeight="1">
      <c r="C21028" s="42"/>
      <c r="D21028" s="43"/>
      <c r="G21028" s="34"/>
      <c r="H21028" s="35"/>
    </row>
    <row r="21029" ht="14.25" customHeight="1">
      <c r="C21029" s="42"/>
      <c r="D21029" s="43"/>
      <c r="G21029" s="34"/>
      <c r="H21029" s="35"/>
    </row>
    <row r="21030" ht="14.25" customHeight="1">
      <c r="C21030" s="42"/>
      <c r="D21030" s="43"/>
      <c r="G21030" s="34"/>
      <c r="H21030" s="35"/>
    </row>
    <row r="21031" ht="14.25" customHeight="1">
      <c r="C21031" s="42"/>
      <c r="D21031" s="43"/>
      <c r="G21031" s="34"/>
      <c r="H21031" s="35"/>
    </row>
    <row r="21032" ht="14.25" customHeight="1">
      <c r="C21032" s="42"/>
      <c r="D21032" s="43"/>
      <c r="G21032" s="34"/>
      <c r="H21032" s="35"/>
    </row>
    <row r="21033" ht="14.25" customHeight="1">
      <c r="C21033" s="42"/>
      <c r="D21033" s="43"/>
      <c r="G21033" s="34"/>
      <c r="H21033" s="35"/>
    </row>
    <row r="21034" ht="14.25" customHeight="1">
      <c r="C21034" s="42"/>
      <c r="D21034" s="43"/>
      <c r="G21034" s="34"/>
      <c r="H21034" s="35"/>
    </row>
    <row r="21035" ht="14.25" customHeight="1">
      <c r="C21035" s="42"/>
      <c r="D21035" s="43"/>
      <c r="G21035" s="34"/>
      <c r="H21035" s="35"/>
    </row>
    <row r="21036" ht="14.25" customHeight="1">
      <c r="C21036" s="42"/>
      <c r="D21036" s="43"/>
      <c r="G21036" s="34"/>
      <c r="H21036" s="35"/>
    </row>
    <row r="21037" ht="14.25" customHeight="1">
      <c r="C21037" s="42"/>
      <c r="D21037" s="43"/>
      <c r="G21037" s="34"/>
      <c r="H21037" s="35"/>
    </row>
    <row r="21038" ht="14.25" customHeight="1">
      <c r="C21038" s="42"/>
      <c r="D21038" s="43"/>
      <c r="G21038" s="34"/>
      <c r="H21038" s="35"/>
    </row>
    <row r="21039" ht="14.25" customHeight="1">
      <c r="C21039" s="42"/>
      <c r="D21039" s="43"/>
      <c r="G21039" s="34"/>
      <c r="H21039" s="35"/>
    </row>
    <row r="21040" ht="14.25" customHeight="1">
      <c r="C21040" s="42"/>
      <c r="D21040" s="43"/>
      <c r="G21040" s="34"/>
      <c r="H21040" s="35"/>
    </row>
    <row r="21041" ht="14.25" customHeight="1">
      <c r="C21041" s="42"/>
      <c r="D21041" s="43"/>
      <c r="G21041" s="34"/>
      <c r="H21041" s="35"/>
    </row>
    <row r="21042" ht="14.25" customHeight="1">
      <c r="C21042" s="42"/>
      <c r="D21042" s="43"/>
      <c r="G21042" s="34"/>
      <c r="H21042" s="35"/>
    </row>
    <row r="21043" ht="14.25" customHeight="1">
      <c r="C21043" s="42"/>
      <c r="D21043" s="43"/>
      <c r="G21043" s="34"/>
      <c r="H21043" s="35"/>
    </row>
    <row r="21044" ht="14.25" customHeight="1">
      <c r="C21044" s="42"/>
      <c r="D21044" s="43"/>
      <c r="G21044" s="34"/>
      <c r="H21044" s="35"/>
    </row>
    <row r="21045" ht="14.25" customHeight="1">
      <c r="C21045" s="42"/>
      <c r="D21045" s="43"/>
      <c r="G21045" s="34"/>
      <c r="H21045" s="35"/>
    </row>
    <row r="21046" ht="14.25" customHeight="1">
      <c r="C21046" s="42"/>
      <c r="D21046" s="43"/>
      <c r="G21046" s="34"/>
      <c r="H21046" s="35"/>
    </row>
    <row r="21047" ht="14.25" customHeight="1">
      <c r="C21047" s="42"/>
      <c r="D21047" s="43"/>
      <c r="G21047" s="34"/>
      <c r="H21047" s="35"/>
    </row>
    <row r="21048" ht="14.25" customHeight="1">
      <c r="C21048" s="42"/>
      <c r="D21048" s="43"/>
      <c r="G21048" s="34"/>
      <c r="H21048" s="35"/>
    </row>
    <row r="21049" ht="14.25" customHeight="1">
      <c r="C21049" s="42"/>
      <c r="D21049" s="43"/>
      <c r="G21049" s="34"/>
      <c r="H21049" s="35"/>
    </row>
    <row r="21050" ht="14.25" customHeight="1">
      <c r="C21050" s="42"/>
      <c r="D21050" s="43"/>
      <c r="G21050" s="34"/>
      <c r="H21050" s="35"/>
    </row>
    <row r="21051" ht="14.25" customHeight="1">
      <c r="C21051" s="42"/>
      <c r="D21051" s="43"/>
      <c r="G21051" s="34"/>
      <c r="H21051" s="35"/>
    </row>
    <row r="21052" ht="14.25" customHeight="1">
      <c r="C21052" s="42"/>
      <c r="D21052" s="43"/>
      <c r="G21052" s="34"/>
      <c r="H21052" s="35"/>
    </row>
    <row r="21053" ht="14.25" customHeight="1">
      <c r="C21053" s="42"/>
      <c r="D21053" s="43"/>
      <c r="G21053" s="34"/>
      <c r="H21053" s="35"/>
    </row>
    <row r="21054" ht="14.25" customHeight="1">
      <c r="C21054" s="42"/>
      <c r="D21054" s="43"/>
      <c r="G21054" s="34"/>
      <c r="H21054" s="35"/>
    </row>
    <row r="21055" ht="14.25" customHeight="1">
      <c r="C21055" s="42"/>
      <c r="D21055" s="43"/>
      <c r="G21055" s="34"/>
      <c r="H21055" s="35"/>
    </row>
    <row r="21056" ht="14.25" customHeight="1">
      <c r="C21056" s="42"/>
      <c r="D21056" s="43"/>
      <c r="G21056" s="34"/>
      <c r="H21056" s="35"/>
    </row>
    <row r="21057" ht="14.25" customHeight="1">
      <c r="C21057" s="42"/>
      <c r="D21057" s="43"/>
      <c r="G21057" s="34"/>
      <c r="H21057" s="35"/>
    </row>
    <row r="21058" ht="14.25" customHeight="1">
      <c r="C21058" s="42"/>
      <c r="D21058" s="43"/>
      <c r="G21058" s="34"/>
      <c r="H21058" s="35"/>
    </row>
    <row r="21059" ht="14.25" customHeight="1">
      <c r="C21059" s="42"/>
      <c r="D21059" s="43"/>
      <c r="G21059" s="34"/>
      <c r="H21059" s="35"/>
    </row>
    <row r="21060" ht="14.25" customHeight="1">
      <c r="C21060" s="42"/>
      <c r="D21060" s="43"/>
      <c r="G21060" s="34"/>
      <c r="H21060" s="35"/>
    </row>
    <row r="21061" ht="14.25" customHeight="1">
      <c r="C21061" s="42"/>
      <c r="D21061" s="43"/>
      <c r="G21061" s="34"/>
      <c r="H21061" s="35"/>
    </row>
    <row r="21062" ht="14.25" customHeight="1">
      <c r="C21062" s="42"/>
      <c r="D21062" s="43"/>
      <c r="G21062" s="34"/>
      <c r="H21062" s="35"/>
    </row>
    <row r="21063" ht="14.25" customHeight="1">
      <c r="C21063" s="42"/>
      <c r="D21063" s="43"/>
      <c r="G21063" s="34"/>
      <c r="H21063" s="35"/>
    </row>
    <row r="21064" ht="14.25" customHeight="1">
      <c r="C21064" s="42"/>
      <c r="D21064" s="43"/>
      <c r="G21064" s="34"/>
      <c r="H21064" s="35"/>
    </row>
    <row r="21065" ht="14.25" customHeight="1">
      <c r="C21065" s="42"/>
      <c r="D21065" s="43"/>
      <c r="G21065" s="34"/>
      <c r="H21065" s="35"/>
    </row>
    <row r="21066" ht="14.25" customHeight="1">
      <c r="C21066" s="42"/>
      <c r="D21066" s="43"/>
      <c r="G21066" s="34"/>
      <c r="H21066" s="35"/>
    </row>
    <row r="21067" ht="14.25" customHeight="1">
      <c r="C21067" s="42"/>
      <c r="D21067" s="43"/>
      <c r="G21067" s="34"/>
      <c r="H21067" s="35"/>
    </row>
    <row r="21068" ht="14.25" customHeight="1">
      <c r="C21068" s="42"/>
      <c r="D21068" s="43"/>
      <c r="G21068" s="34"/>
      <c r="H21068" s="35"/>
    </row>
    <row r="21069" ht="14.25" customHeight="1">
      <c r="C21069" s="42"/>
      <c r="D21069" s="43"/>
      <c r="G21069" s="34"/>
      <c r="H21069" s="35"/>
    </row>
    <row r="21070" ht="14.25" customHeight="1">
      <c r="C21070" s="42"/>
      <c r="D21070" s="43"/>
      <c r="G21070" s="34"/>
      <c r="H21070" s="35"/>
    </row>
    <row r="21071" ht="14.25" customHeight="1">
      <c r="C21071" s="42"/>
      <c r="D21071" s="43"/>
      <c r="G21071" s="34"/>
      <c r="H21071" s="35"/>
    </row>
    <row r="21072" ht="14.25" customHeight="1">
      <c r="C21072" s="42"/>
      <c r="D21072" s="43"/>
      <c r="G21072" s="34"/>
      <c r="H21072" s="35"/>
    </row>
    <row r="21073" ht="14.25" customHeight="1">
      <c r="C21073" s="42"/>
      <c r="D21073" s="43"/>
      <c r="G21073" s="34"/>
      <c r="H21073" s="35"/>
    </row>
    <row r="21074" ht="14.25" customHeight="1">
      <c r="C21074" s="42"/>
      <c r="D21074" s="43"/>
      <c r="G21074" s="34"/>
      <c r="H21074" s="35"/>
    </row>
    <row r="21075" ht="14.25" customHeight="1">
      <c r="C21075" s="42"/>
      <c r="D21075" s="43"/>
      <c r="G21075" s="34"/>
      <c r="H21075" s="35"/>
    </row>
    <row r="21076" ht="14.25" customHeight="1">
      <c r="C21076" s="42"/>
      <c r="D21076" s="43"/>
      <c r="G21076" s="34"/>
      <c r="H21076" s="35"/>
    </row>
    <row r="21077" ht="14.25" customHeight="1">
      <c r="C21077" s="42"/>
      <c r="D21077" s="43"/>
      <c r="G21077" s="34"/>
      <c r="H21077" s="35"/>
    </row>
    <row r="21078" ht="14.25" customHeight="1">
      <c r="C21078" s="42"/>
      <c r="D21078" s="43"/>
      <c r="G21078" s="34"/>
      <c r="H21078" s="35"/>
    </row>
    <row r="21079" ht="14.25" customHeight="1">
      <c r="C21079" s="42"/>
      <c r="D21079" s="43"/>
      <c r="G21079" s="34"/>
      <c r="H21079" s="35"/>
    </row>
    <row r="21080" ht="14.25" customHeight="1">
      <c r="C21080" s="42"/>
      <c r="D21080" s="43"/>
      <c r="G21080" s="34"/>
      <c r="H21080" s="35"/>
    </row>
    <row r="21081" ht="14.25" customHeight="1">
      <c r="C21081" s="42"/>
      <c r="D21081" s="43"/>
      <c r="G21081" s="34"/>
      <c r="H21081" s="35"/>
    </row>
    <row r="21082" ht="14.25" customHeight="1">
      <c r="C21082" s="42"/>
      <c r="D21082" s="43"/>
      <c r="G21082" s="34"/>
      <c r="H21082" s="35"/>
    </row>
    <row r="21083" ht="14.25" customHeight="1">
      <c r="C21083" s="42"/>
      <c r="D21083" s="43"/>
      <c r="G21083" s="34"/>
      <c r="H21083" s="35"/>
    </row>
    <row r="21084" ht="14.25" customHeight="1">
      <c r="C21084" s="42"/>
      <c r="D21084" s="43"/>
      <c r="G21084" s="34"/>
      <c r="H21084" s="35"/>
    </row>
    <row r="21085" ht="14.25" customHeight="1">
      <c r="C21085" s="42"/>
      <c r="D21085" s="43"/>
      <c r="G21085" s="34"/>
      <c r="H21085" s="35"/>
    </row>
    <row r="21086" ht="14.25" customHeight="1">
      <c r="C21086" s="42"/>
      <c r="D21086" s="43"/>
      <c r="G21086" s="34"/>
      <c r="H21086" s="35"/>
    </row>
    <row r="21087" ht="14.25" customHeight="1">
      <c r="C21087" s="42"/>
      <c r="D21087" s="43"/>
      <c r="G21087" s="34"/>
      <c r="H21087" s="35"/>
    </row>
    <row r="21088" ht="14.25" customHeight="1">
      <c r="C21088" s="42"/>
      <c r="D21088" s="43"/>
      <c r="G21088" s="34"/>
      <c r="H21088" s="35"/>
    </row>
    <row r="21089" ht="14.25" customHeight="1">
      <c r="C21089" s="42"/>
      <c r="D21089" s="43"/>
      <c r="G21089" s="34"/>
      <c r="H21089" s="35"/>
    </row>
    <row r="21090" ht="14.25" customHeight="1">
      <c r="C21090" s="42"/>
      <c r="D21090" s="43"/>
      <c r="G21090" s="34"/>
      <c r="H21090" s="35"/>
    </row>
    <row r="21091" ht="14.25" customHeight="1">
      <c r="C21091" s="42"/>
      <c r="D21091" s="43"/>
      <c r="G21091" s="34"/>
      <c r="H21091" s="35"/>
    </row>
    <row r="21092" ht="14.25" customHeight="1">
      <c r="C21092" s="42"/>
      <c r="D21092" s="43"/>
      <c r="G21092" s="34"/>
      <c r="H21092" s="35"/>
    </row>
    <row r="21093" ht="14.25" customHeight="1">
      <c r="C21093" s="42"/>
      <c r="D21093" s="43"/>
      <c r="G21093" s="34"/>
      <c r="H21093" s="35"/>
    </row>
    <row r="21094" ht="14.25" customHeight="1">
      <c r="C21094" s="42"/>
      <c r="D21094" s="43"/>
      <c r="G21094" s="34"/>
      <c r="H21094" s="35"/>
    </row>
    <row r="21095" ht="14.25" customHeight="1">
      <c r="C21095" s="42"/>
      <c r="D21095" s="43"/>
      <c r="G21095" s="34"/>
      <c r="H21095" s="35"/>
    </row>
    <row r="21096" ht="14.25" customHeight="1">
      <c r="C21096" s="42"/>
      <c r="D21096" s="43"/>
      <c r="G21096" s="34"/>
      <c r="H21096" s="35"/>
    </row>
    <row r="21097" ht="14.25" customHeight="1">
      <c r="C21097" s="42"/>
      <c r="D21097" s="43"/>
      <c r="G21097" s="34"/>
      <c r="H21097" s="35"/>
    </row>
    <row r="21098" ht="14.25" customHeight="1">
      <c r="C21098" s="42"/>
      <c r="D21098" s="43"/>
      <c r="G21098" s="34"/>
      <c r="H21098" s="35"/>
    </row>
    <row r="21099" ht="14.25" customHeight="1">
      <c r="C21099" s="42"/>
      <c r="D21099" s="43"/>
      <c r="G21099" s="34"/>
      <c r="H21099" s="35"/>
    </row>
    <row r="21100" ht="14.25" customHeight="1">
      <c r="C21100" s="42"/>
      <c r="D21100" s="43"/>
      <c r="G21100" s="34"/>
      <c r="H21100" s="35"/>
    </row>
    <row r="21101" ht="14.25" customHeight="1">
      <c r="C21101" s="42"/>
      <c r="D21101" s="43"/>
      <c r="G21101" s="34"/>
      <c r="H21101" s="35"/>
    </row>
    <row r="21102" ht="14.25" customHeight="1">
      <c r="C21102" s="42"/>
      <c r="D21102" s="43"/>
      <c r="G21102" s="34"/>
      <c r="H21102" s="35"/>
    </row>
    <row r="21103" ht="14.25" customHeight="1">
      <c r="C21103" s="42"/>
      <c r="D21103" s="43"/>
      <c r="G21103" s="34"/>
      <c r="H21103" s="35"/>
    </row>
    <row r="21104" ht="14.25" customHeight="1">
      <c r="C21104" s="42"/>
      <c r="D21104" s="43"/>
      <c r="G21104" s="34"/>
      <c r="H21104" s="35"/>
    </row>
    <row r="21105" ht="14.25" customHeight="1">
      <c r="C21105" s="42"/>
      <c r="D21105" s="43"/>
      <c r="G21105" s="34"/>
      <c r="H21105" s="35"/>
    </row>
    <row r="21106" ht="14.25" customHeight="1">
      <c r="C21106" s="42"/>
      <c r="D21106" s="43"/>
      <c r="G21106" s="34"/>
      <c r="H21106" s="35"/>
    </row>
    <row r="21107" ht="14.25" customHeight="1">
      <c r="C21107" s="42"/>
      <c r="D21107" s="43"/>
      <c r="G21107" s="34"/>
      <c r="H21107" s="35"/>
    </row>
    <row r="21108" ht="14.25" customHeight="1">
      <c r="C21108" s="42"/>
      <c r="D21108" s="43"/>
      <c r="G21108" s="34"/>
      <c r="H21108" s="35"/>
    </row>
    <row r="21109" ht="14.25" customHeight="1">
      <c r="C21109" s="42"/>
      <c r="D21109" s="43"/>
      <c r="G21109" s="34"/>
      <c r="H21109" s="35"/>
    </row>
    <row r="21110" ht="14.25" customHeight="1">
      <c r="C21110" s="42"/>
      <c r="D21110" s="43"/>
      <c r="G21110" s="34"/>
      <c r="H21110" s="35"/>
    </row>
    <row r="21111" ht="14.25" customHeight="1">
      <c r="C21111" s="42"/>
      <c r="D21111" s="43"/>
      <c r="G21111" s="34"/>
      <c r="H21111" s="35"/>
    </row>
    <row r="21112" ht="14.25" customHeight="1">
      <c r="C21112" s="42"/>
      <c r="D21112" s="43"/>
      <c r="G21112" s="34"/>
      <c r="H21112" s="35"/>
    </row>
    <row r="21113" ht="14.25" customHeight="1">
      <c r="C21113" s="42"/>
      <c r="D21113" s="43"/>
      <c r="G21113" s="34"/>
      <c r="H21113" s="35"/>
    </row>
    <row r="21114" ht="14.25" customHeight="1">
      <c r="C21114" s="42"/>
      <c r="D21114" s="43"/>
      <c r="G21114" s="34"/>
      <c r="H21114" s="35"/>
    </row>
    <row r="21115" ht="14.25" customHeight="1">
      <c r="C21115" s="42"/>
      <c r="D21115" s="43"/>
      <c r="G21115" s="34"/>
      <c r="H21115" s="35"/>
    </row>
    <row r="21116" ht="14.25" customHeight="1">
      <c r="C21116" s="42"/>
      <c r="D21116" s="43"/>
      <c r="G21116" s="34"/>
      <c r="H21116" s="35"/>
    </row>
    <row r="21117" ht="14.25" customHeight="1">
      <c r="C21117" s="42"/>
      <c r="D21117" s="43"/>
      <c r="G21117" s="34"/>
      <c r="H21117" s="35"/>
    </row>
    <row r="21118" ht="14.25" customHeight="1">
      <c r="C21118" s="42"/>
      <c r="D21118" s="43"/>
      <c r="G21118" s="34"/>
      <c r="H21118" s="35"/>
    </row>
    <row r="21119" ht="14.25" customHeight="1">
      <c r="C21119" s="42"/>
      <c r="D21119" s="43"/>
      <c r="G21119" s="34"/>
      <c r="H21119" s="35"/>
    </row>
    <row r="21120" ht="14.25" customHeight="1">
      <c r="C21120" s="42"/>
      <c r="D21120" s="43"/>
      <c r="G21120" s="34"/>
      <c r="H21120" s="35"/>
    </row>
    <row r="21121" ht="14.25" customHeight="1">
      <c r="C21121" s="42"/>
      <c r="D21121" s="43"/>
      <c r="G21121" s="34"/>
      <c r="H21121" s="35"/>
    </row>
    <row r="21122" ht="14.25" customHeight="1">
      <c r="C21122" s="42"/>
      <c r="D21122" s="43"/>
      <c r="G21122" s="34"/>
      <c r="H21122" s="35"/>
    </row>
    <row r="21123" ht="14.25" customHeight="1">
      <c r="C21123" s="42"/>
      <c r="D21123" s="43"/>
      <c r="G21123" s="34"/>
      <c r="H21123" s="35"/>
    </row>
    <row r="21124" ht="14.25" customHeight="1">
      <c r="C21124" s="42"/>
      <c r="D21124" s="43"/>
      <c r="G21124" s="34"/>
      <c r="H21124" s="35"/>
    </row>
    <row r="21125" ht="14.25" customHeight="1">
      <c r="C21125" s="42"/>
      <c r="D21125" s="43"/>
      <c r="G21125" s="34"/>
      <c r="H21125" s="35"/>
    </row>
    <row r="21126" ht="14.25" customHeight="1">
      <c r="C21126" s="42"/>
      <c r="D21126" s="43"/>
      <c r="G21126" s="34"/>
      <c r="H21126" s="35"/>
    </row>
    <row r="21127" ht="14.25" customHeight="1">
      <c r="C21127" s="42"/>
      <c r="D21127" s="43"/>
      <c r="G21127" s="34"/>
      <c r="H21127" s="35"/>
    </row>
    <row r="21128" ht="14.25" customHeight="1">
      <c r="C21128" s="42"/>
      <c r="D21128" s="43"/>
      <c r="G21128" s="34"/>
      <c r="H21128" s="35"/>
    </row>
    <row r="21129" ht="14.25" customHeight="1">
      <c r="C21129" s="42"/>
      <c r="D21129" s="43"/>
      <c r="G21129" s="34"/>
      <c r="H21129" s="35"/>
    </row>
    <row r="21130" ht="14.25" customHeight="1">
      <c r="C21130" s="42"/>
      <c r="D21130" s="43"/>
      <c r="G21130" s="34"/>
      <c r="H21130" s="35"/>
    </row>
    <row r="21131" ht="14.25" customHeight="1">
      <c r="C21131" s="42"/>
      <c r="D21131" s="43"/>
      <c r="G21131" s="34"/>
      <c r="H21131" s="35"/>
    </row>
    <row r="21132" ht="14.25" customHeight="1">
      <c r="C21132" s="42"/>
      <c r="D21132" s="43"/>
      <c r="G21132" s="34"/>
      <c r="H21132" s="35"/>
    </row>
    <row r="21133" ht="14.25" customHeight="1">
      <c r="C21133" s="42"/>
      <c r="D21133" s="43"/>
      <c r="G21133" s="34"/>
      <c r="H21133" s="35"/>
    </row>
    <row r="21134" ht="14.25" customHeight="1">
      <c r="C21134" s="42"/>
      <c r="D21134" s="43"/>
      <c r="G21134" s="34"/>
      <c r="H21134" s="35"/>
    </row>
    <row r="21135" ht="14.25" customHeight="1">
      <c r="C21135" s="42"/>
      <c r="D21135" s="43"/>
      <c r="G21135" s="34"/>
      <c r="H21135" s="35"/>
    </row>
    <row r="21136" ht="14.25" customHeight="1">
      <c r="C21136" s="42"/>
      <c r="D21136" s="43"/>
      <c r="G21136" s="34"/>
      <c r="H21136" s="35"/>
    </row>
    <row r="21137" ht="14.25" customHeight="1">
      <c r="C21137" s="42"/>
      <c r="D21137" s="43"/>
      <c r="G21137" s="34"/>
      <c r="H21137" s="35"/>
    </row>
    <row r="21138" ht="14.25" customHeight="1">
      <c r="C21138" s="42"/>
      <c r="D21138" s="43"/>
      <c r="G21138" s="34"/>
      <c r="H21138" s="35"/>
    </row>
    <row r="21139" ht="14.25" customHeight="1">
      <c r="C21139" s="42"/>
      <c r="D21139" s="43"/>
      <c r="G21139" s="34"/>
      <c r="H21139" s="35"/>
    </row>
    <row r="21140" ht="14.25" customHeight="1">
      <c r="C21140" s="42"/>
      <c r="D21140" s="43"/>
      <c r="G21140" s="34"/>
      <c r="H21140" s="35"/>
    </row>
    <row r="21141" ht="14.25" customHeight="1">
      <c r="C21141" s="42"/>
      <c r="D21141" s="43"/>
      <c r="G21141" s="34"/>
      <c r="H21141" s="35"/>
    </row>
    <row r="21142" ht="14.25" customHeight="1">
      <c r="C21142" s="42"/>
      <c r="D21142" s="43"/>
      <c r="G21142" s="34"/>
      <c r="H21142" s="35"/>
    </row>
    <row r="21143" ht="14.25" customHeight="1">
      <c r="C21143" s="42"/>
      <c r="D21143" s="43"/>
      <c r="G21143" s="34"/>
      <c r="H21143" s="35"/>
    </row>
    <row r="21144" ht="14.25" customHeight="1">
      <c r="C21144" s="42"/>
      <c r="D21144" s="43"/>
      <c r="G21144" s="34"/>
      <c r="H21144" s="35"/>
    </row>
    <row r="21145" ht="14.25" customHeight="1">
      <c r="C21145" s="42"/>
      <c r="D21145" s="43"/>
      <c r="G21145" s="34"/>
      <c r="H21145" s="35"/>
    </row>
    <row r="21146" ht="14.25" customHeight="1">
      <c r="C21146" s="42"/>
      <c r="D21146" s="43"/>
      <c r="G21146" s="34"/>
      <c r="H21146" s="35"/>
    </row>
    <row r="21147" ht="14.25" customHeight="1">
      <c r="C21147" s="42"/>
      <c r="D21147" s="43"/>
      <c r="G21147" s="34"/>
      <c r="H21147" s="35"/>
    </row>
    <row r="21148" ht="14.25" customHeight="1">
      <c r="C21148" s="42"/>
      <c r="D21148" s="43"/>
      <c r="G21148" s="34"/>
      <c r="H21148" s="35"/>
    </row>
    <row r="21149" ht="14.25" customHeight="1">
      <c r="C21149" s="42"/>
      <c r="D21149" s="43"/>
      <c r="G21149" s="34"/>
      <c r="H21149" s="35"/>
    </row>
    <row r="21150" ht="14.25" customHeight="1">
      <c r="C21150" s="42"/>
      <c r="D21150" s="43"/>
      <c r="G21150" s="34"/>
      <c r="H21150" s="35"/>
    </row>
    <row r="21151" ht="14.25" customHeight="1">
      <c r="C21151" s="42"/>
      <c r="D21151" s="43"/>
      <c r="G21151" s="34"/>
      <c r="H21151" s="35"/>
    </row>
    <row r="21152" ht="14.25" customHeight="1">
      <c r="C21152" s="42"/>
      <c r="D21152" s="43"/>
      <c r="G21152" s="34"/>
      <c r="H21152" s="35"/>
    </row>
    <row r="21153" ht="14.25" customHeight="1">
      <c r="C21153" s="42"/>
      <c r="D21153" s="43"/>
      <c r="G21153" s="34"/>
      <c r="H21153" s="35"/>
    </row>
    <row r="21154" ht="14.25" customHeight="1">
      <c r="C21154" s="42"/>
      <c r="D21154" s="43"/>
      <c r="G21154" s="34"/>
      <c r="H21154" s="35"/>
    </row>
    <row r="21155" ht="14.25" customHeight="1">
      <c r="C21155" s="42"/>
      <c r="D21155" s="43"/>
      <c r="G21155" s="34"/>
      <c r="H21155" s="35"/>
    </row>
    <row r="21156" ht="14.25" customHeight="1">
      <c r="C21156" s="42"/>
      <c r="D21156" s="43"/>
      <c r="G21156" s="34"/>
      <c r="H21156" s="35"/>
    </row>
    <row r="21157" ht="14.25" customHeight="1">
      <c r="C21157" s="42"/>
      <c r="D21157" s="43"/>
      <c r="G21157" s="34"/>
      <c r="H21157" s="35"/>
    </row>
    <row r="21158" ht="14.25" customHeight="1">
      <c r="C21158" s="42"/>
      <c r="D21158" s="43"/>
      <c r="G21158" s="34"/>
      <c r="H21158" s="35"/>
    </row>
    <row r="21159" ht="14.25" customHeight="1">
      <c r="C21159" s="42"/>
      <c r="D21159" s="43"/>
      <c r="G21159" s="34"/>
      <c r="H21159" s="35"/>
    </row>
    <row r="21160" ht="14.25" customHeight="1">
      <c r="C21160" s="42"/>
      <c r="D21160" s="43"/>
      <c r="G21160" s="34"/>
      <c r="H21160" s="35"/>
    </row>
    <row r="21161" ht="14.25" customHeight="1">
      <c r="C21161" s="42"/>
      <c r="D21161" s="43"/>
      <c r="G21161" s="34"/>
      <c r="H21161" s="35"/>
    </row>
    <row r="21162" ht="14.25" customHeight="1">
      <c r="C21162" s="42"/>
      <c r="D21162" s="43"/>
      <c r="G21162" s="34"/>
      <c r="H21162" s="35"/>
    </row>
    <row r="21163" ht="14.25" customHeight="1">
      <c r="C21163" s="42"/>
      <c r="D21163" s="43"/>
      <c r="G21163" s="34"/>
      <c r="H21163" s="35"/>
    </row>
    <row r="21164" ht="14.25" customHeight="1">
      <c r="C21164" s="42"/>
      <c r="D21164" s="43"/>
      <c r="G21164" s="34"/>
      <c r="H21164" s="35"/>
    </row>
    <row r="21165" ht="14.25" customHeight="1">
      <c r="C21165" s="42"/>
      <c r="D21165" s="43"/>
      <c r="G21165" s="34"/>
      <c r="H21165" s="35"/>
    </row>
    <row r="21166" ht="14.25" customHeight="1">
      <c r="C21166" s="42"/>
      <c r="D21166" s="43"/>
      <c r="G21166" s="34"/>
      <c r="H21166" s="35"/>
    </row>
    <row r="21167" ht="14.25" customHeight="1">
      <c r="C21167" s="42"/>
      <c r="D21167" s="43"/>
      <c r="G21167" s="34"/>
      <c r="H21167" s="35"/>
    </row>
    <row r="21168" ht="14.25" customHeight="1">
      <c r="C21168" s="42"/>
      <c r="D21168" s="43"/>
      <c r="G21168" s="34"/>
      <c r="H21168" s="35"/>
    </row>
    <row r="21169" ht="14.25" customHeight="1">
      <c r="C21169" s="42"/>
      <c r="D21169" s="43"/>
      <c r="G21169" s="34"/>
      <c r="H21169" s="35"/>
    </row>
    <row r="21170" ht="14.25" customHeight="1">
      <c r="C21170" s="42"/>
      <c r="D21170" s="43"/>
      <c r="G21170" s="34"/>
      <c r="H21170" s="35"/>
    </row>
    <row r="21171" ht="14.25" customHeight="1">
      <c r="C21171" s="42"/>
      <c r="D21171" s="43"/>
      <c r="G21171" s="34"/>
      <c r="H21171" s="35"/>
    </row>
    <row r="21172" ht="14.25" customHeight="1">
      <c r="C21172" s="42"/>
      <c r="D21172" s="43"/>
      <c r="G21172" s="34"/>
      <c r="H21172" s="35"/>
    </row>
    <row r="21173" ht="14.25" customHeight="1">
      <c r="C21173" s="42"/>
      <c r="D21173" s="43"/>
      <c r="G21173" s="34"/>
      <c r="H21173" s="35"/>
    </row>
    <row r="21174" ht="14.25" customHeight="1">
      <c r="C21174" s="42"/>
      <c r="D21174" s="43"/>
      <c r="G21174" s="34"/>
      <c r="H21174" s="35"/>
    </row>
    <row r="21175" ht="14.25" customHeight="1">
      <c r="C21175" s="42"/>
      <c r="D21175" s="43"/>
      <c r="G21175" s="34"/>
      <c r="H21175" s="35"/>
    </row>
    <row r="21176" ht="14.25" customHeight="1">
      <c r="C21176" s="42"/>
      <c r="D21176" s="43"/>
      <c r="G21176" s="34"/>
      <c r="H21176" s="35"/>
    </row>
    <row r="21177" ht="14.25" customHeight="1">
      <c r="C21177" s="42"/>
      <c r="D21177" s="43"/>
      <c r="G21177" s="34"/>
      <c r="H21177" s="35"/>
    </row>
    <row r="21178" ht="14.25" customHeight="1">
      <c r="C21178" s="42"/>
      <c r="D21178" s="43"/>
      <c r="G21178" s="34"/>
      <c r="H21178" s="35"/>
    </row>
    <row r="21179" ht="14.25" customHeight="1">
      <c r="C21179" s="42"/>
      <c r="D21179" s="43"/>
      <c r="G21179" s="34"/>
      <c r="H21179" s="35"/>
    </row>
    <row r="21180" ht="14.25" customHeight="1">
      <c r="C21180" s="42"/>
      <c r="D21180" s="43"/>
      <c r="G21180" s="34"/>
      <c r="H21180" s="35"/>
    </row>
    <row r="21181" ht="14.25" customHeight="1">
      <c r="C21181" s="42"/>
      <c r="D21181" s="43"/>
      <c r="G21181" s="34"/>
      <c r="H21181" s="35"/>
    </row>
    <row r="21182" ht="14.25" customHeight="1">
      <c r="C21182" s="42"/>
      <c r="D21182" s="43"/>
      <c r="G21182" s="34"/>
      <c r="H21182" s="35"/>
    </row>
    <row r="21183" ht="14.25" customHeight="1">
      <c r="C21183" s="42"/>
      <c r="D21183" s="43"/>
      <c r="G21183" s="34"/>
      <c r="H21183" s="35"/>
    </row>
    <row r="21184" ht="14.25" customHeight="1">
      <c r="C21184" s="42"/>
      <c r="D21184" s="43"/>
      <c r="G21184" s="34"/>
      <c r="H21184" s="35"/>
    </row>
    <row r="21185" ht="14.25" customHeight="1">
      <c r="C21185" s="42"/>
      <c r="D21185" s="43"/>
      <c r="G21185" s="34"/>
      <c r="H21185" s="35"/>
    </row>
    <row r="21186" ht="14.25" customHeight="1">
      <c r="C21186" s="42"/>
      <c r="D21186" s="43"/>
      <c r="G21186" s="34"/>
      <c r="H21186" s="35"/>
    </row>
    <row r="21187" ht="14.25" customHeight="1">
      <c r="C21187" s="42"/>
      <c r="D21187" s="43"/>
      <c r="G21187" s="34"/>
      <c r="H21187" s="35"/>
    </row>
    <row r="21188" ht="14.25" customHeight="1">
      <c r="C21188" s="42"/>
      <c r="D21188" s="43"/>
      <c r="G21188" s="34"/>
      <c r="H21188" s="35"/>
    </row>
    <row r="21189" ht="14.25" customHeight="1">
      <c r="C21189" s="42"/>
      <c r="D21189" s="43"/>
      <c r="G21189" s="34"/>
      <c r="H21189" s="35"/>
    </row>
    <row r="21190" ht="14.25" customHeight="1">
      <c r="C21190" s="42"/>
      <c r="D21190" s="43"/>
      <c r="G21190" s="34"/>
      <c r="H21190" s="35"/>
    </row>
    <row r="21191" ht="14.25" customHeight="1">
      <c r="C21191" s="42"/>
      <c r="D21191" s="43"/>
      <c r="G21191" s="34"/>
      <c r="H21191" s="35"/>
    </row>
    <row r="21192" ht="14.25" customHeight="1">
      <c r="C21192" s="42"/>
      <c r="D21192" s="43"/>
      <c r="G21192" s="34"/>
      <c r="H21192" s="35"/>
    </row>
    <row r="21193" ht="14.25" customHeight="1">
      <c r="C21193" s="42"/>
      <c r="D21193" s="43"/>
      <c r="G21193" s="34"/>
      <c r="H21193" s="35"/>
    </row>
    <row r="21194" ht="14.25" customHeight="1">
      <c r="C21194" s="42"/>
      <c r="D21194" s="43"/>
      <c r="G21194" s="34"/>
      <c r="H21194" s="35"/>
    </row>
    <row r="21195" ht="14.25" customHeight="1">
      <c r="C21195" s="42"/>
      <c r="D21195" s="43"/>
      <c r="G21195" s="34"/>
      <c r="H21195" s="35"/>
    </row>
    <row r="21196" ht="14.25" customHeight="1">
      <c r="C21196" s="42"/>
      <c r="D21196" s="43"/>
      <c r="G21196" s="34"/>
      <c r="H21196" s="35"/>
    </row>
    <row r="21197" ht="14.25" customHeight="1">
      <c r="C21197" s="42"/>
      <c r="D21197" s="43"/>
      <c r="G21197" s="34"/>
      <c r="H21197" s="35"/>
    </row>
    <row r="21198" ht="14.25" customHeight="1">
      <c r="C21198" s="42"/>
      <c r="D21198" s="43"/>
      <c r="G21198" s="34"/>
      <c r="H21198" s="35"/>
    </row>
    <row r="21199" ht="14.25" customHeight="1">
      <c r="C21199" s="42"/>
      <c r="D21199" s="43"/>
      <c r="G21199" s="34"/>
      <c r="H21199" s="35"/>
    </row>
    <row r="21200" ht="14.25" customHeight="1">
      <c r="C21200" s="42"/>
      <c r="D21200" s="43"/>
      <c r="G21200" s="34"/>
      <c r="H21200" s="35"/>
    </row>
    <row r="21201" ht="14.25" customHeight="1">
      <c r="C21201" s="42"/>
      <c r="D21201" s="43"/>
      <c r="G21201" s="34"/>
      <c r="H21201" s="35"/>
    </row>
    <row r="21202" ht="14.25" customHeight="1">
      <c r="C21202" s="42"/>
      <c r="D21202" s="43"/>
      <c r="G21202" s="34"/>
      <c r="H21202" s="35"/>
    </row>
    <row r="21203" ht="14.25" customHeight="1">
      <c r="C21203" s="42"/>
      <c r="D21203" s="43"/>
      <c r="G21203" s="34"/>
      <c r="H21203" s="35"/>
    </row>
    <row r="21204" ht="14.25" customHeight="1">
      <c r="C21204" s="42"/>
      <c r="D21204" s="43"/>
      <c r="G21204" s="34"/>
      <c r="H21204" s="35"/>
    </row>
    <row r="21205" ht="14.25" customHeight="1">
      <c r="C21205" s="42"/>
      <c r="D21205" s="43"/>
      <c r="G21205" s="34"/>
      <c r="H21205" s="35"/>
    </row>
    <row r="21206" ht="14.25" customHeight="1">
      <c r="C21206" s="42"/>
      <c r="D21206" s="43"/>
      <c r="G21206" s="34"/>
      <c r="H21206" s="35"/>
    </row>
    <row r="21207" ht="14.25" customHeight="1">
      <c r="C21207" s="42"/>
      <c r="D21207" s="43"/>
      <c r="G21207" s="34"/>
      <c r="H21207" s="35"/>
    </row>
    <row r="21208" ht="14.25" customHeight="1">
      <c r="C21208" s="42"/>
      <c r="D21208" s="43"/>
      <c r="G21208" s="34"/>
      <c r="H21208" s="35"/>
    </row>
    <row r="21209" ht="14.25" customHeight="1">
      <c r="C21209" s="42"/>
      <c r="D21209" s="43"/>
      <c r="G21209" s="34"/>
      <c r="H21209" s="35"/>
    </row>
    <row r="21210" ht="14.25" customHeight="1">
      <c r="C21210" s="42"/>
      <c r="D21210" s="43"/>
      <c r="G21210" s="34"/>
      <c r="H21210" s="35"/>
    </row>
    <row r="21211" ht="14.25" customHeight="1">
      <c r="C21211" s="42"/>
      <c r="D21211" s="43"/>
      <c r="G21211" s="34"/>
      <c r="H21211" s="35"/>
    </row>
    <row r="21212" ht="14.25" customHeight="1">
      <c r="C21212" s="42"/>
      <c r="D21212" s="43"/>
      <c r="G21212" s="34"/>
      <c r="H21212" s="35"/>
    </row>
    <row r="21213" ht="14.25" customHeight="1">
      <c r="C21213" s="42"/>
      <c r="D21213" s="43"/>
      <c r="G21213" s="34"/>
      <c r="H21213" s="35"/>
    </row>
    <row r="21214" ht="14.25" customHeight="1">
      <c r="C21214" s="42"/>
      <c r="D21214" s="43"/>
      <c r="G21214" s="34"/>
      <c r="H21214" s="35"/>
    </row>
    <row r="21215" ht="14.25" customHeight="1">
      <c r="C21215" s="42"/>
      <c r="D21215" s="43"/>
      <c r="G21215" s="34"/>
      <c r="H21215" s="35"/>
    </row>
    <row r="21216" ht="14.25" customHeight="1">
      <c r="C21216" s="42"/>
      <c r="D21216" s="43"/>
      <c r="G21216" s="34"/>
      <c r="H21216" s="35"/>
    </row>
    <row r="21217" ht="14.25" customHeight="1">
      <c r="C21217" s="42"/>
      <c r="D21217" s="43"/>
      <c r="G21217" s="34"/>
      <c r="H21217" s="35"/>
    </row>
    <row r="21218" ht="14.25" customHeight="1">
      <c r="C21218" s="42"/>
      <c r="D21218" s="43"/>
      <c r="G21218" s="34"/>
      <c r="H21218" s="35"/>
    </row>
    <row r="21219" ht="14.25" customHeight="1">
      <c r="C21219" s="42"/>
      <c r="D21219" s="43"/>
      <c r="G21219" s="34"/>
      <c r="H21219" s="35"/>
    </row>
    <row r="21220" ht="14.25" customHeight="1">
      <c r="C21220" s="42"/>
      <c r="D21220" s="43"/>
      <c r="G21220" s="34"/>
      <c r="H21220" s="35"/>
    </row>
    <row r="21221" ht="14.25" customHeight="1">
      <c r="C21221" s="42"/>
      <c r="D21221" s="43"/>
      <c r="G21221" s="34"/>
      <c r="H21221" s="35"/>
    </row>
    <row r="21222" ht="14.25" customHeight="1">
      <c r="C21222" s="42"/>
      <c r="D21222" s="43"/>
      <c r="G21222" s="34"/>
      <c r="H21222" s="35"/>
    </row>
    <row r="21223" ht="14.25" customHeight="1">
      <c r="C21223" s="42"/>
      <c r="D21223" s="43"/>
      <c r="G21223" s="34"/>
      <c r="H21223" s="35"/>
    </row>
    <row r="21224" ht="14.25" customHeight="1">
      <c r="C21224" s="42"/>
      <c r="D21224" s="43"/>
      <c r="G21224" s="34"/>
      <c r="H21224" s="35"/>
    </row>
    <row r="21225" ht="14.25" customHeight="1">
      <c r="C21225" s="42"/>
      <c r="D21225" s="43"/>
      <c r="G21225" s="34"/>
      <c r="H21225" s="35"/>
    </row>
    <row r="21226" ht="14.25" customHeight="1">
      <c r="C21226" s="42"/>
      <c r="D21226" s="43"/>
      <c r="G21226" s="34"/>
      <c r="H21226" s="35"/>
    </row>
    <row r="21227" ht="14.25" customHeight="1">
      <c r="C21227" s="42"/>
      <c r="D21227" s="43"/>
      <c r="G21227" s="34"/>
      <c r="H21227" s="35"/>
    </row>
    <row r="21228" ht="14.25" customHeight="1">
      <c r="C21228" s="42"/>
      <c r="D21228" s="43"/>
      <c r="G21228" s="34"/>
      <c r="H21228" s="35"/>
    </row>
    <row r="21229" ht="14.25" customHeight="1">
      <c r="C21229" s="42"/>
      <c r="D21229" s="43"/>
      <c r="G21229" s="34"/>
      <c r="H21229" s="35"/>
    </row>
    <row r="21230" ht="14.25" customHeight="1">
      <c r="C21230" s="42"/>
      <c r="D21230" s="43"/>
      <c r="G21230" s="34"/>
      <c r="H21230" s="35"/>
    </row>
    <row r="21231" ht="14.25" customHeight="1">
      <c r="C21231" s="42"/>
      <c r="D21231" s="43"/>
      <c r="G21231" s="34"/>
      <c r="H21231" s="35"/>
    </row>
    <row r="21232" ht="14.25" customHeight="1">
      <c r="C21232" s="42"/>
      <c r="D21232" s="43"/>
      <c r="G21232" s="34"/>
      <c r="H21232" s="35"/>
    </row>
    <row r="21233" ht="14.25" customHeight="1">
      <c r="C21233" s="42"/>
      <c r="D21233" s="43"/>
      <c r="G21233" s="34"/>
      <c r="H21233" s="35"/>
    </row>
    <row r="21234" ht="14.25" customHeight="1">
      <c r="C21234" s="42"/>
      <c r="D21234" s="43"/>
      <c r="G21234" s="34"/>
      <c r="H21234" s="35"/>
    </row>
    <row r="21235" ht="14.25" customHeight="1">
      <c r="C21235" s="42"/>
      <c r="D21235" s="43"/>
      <c r="G21235" s="34"/>
      <c r="H21235" s="35"/>
    </row>
    <row r="21236" ht="14.25" customHeight="1">
      <c r="C21236" s="42"/>
      <c r="D21236" s="43"/>
      <c r="G21236" s="34"/>
      <c r="H21236" s="35"/>
    </row>
    <row r="21237" ht="14.25" customHeight="1">
      <c r="C21237" s="42"/>
      <c r="D21237" s="43"/>
      <c r="G21237" s="34"/>
      <c r="H21237" s="35"/>
    </row>
    <row r="21238" ht="14.25" customHeight="1">
      <c r="C21238" s="42"/>
      <c r="D21238" s="43"/>
      <c r="G21238" s="34"/>
      <c r="H21238" s="35"/>
    </row>
    <row r="21239" ht="14.25" customHeight="1">
      <c r="C21239" s="42"/>
      <c r="D21239" s="43"/>
      <c r="G21239" s="34"/>
      <c r="H21239" s="35"/>
    </row>
    <row r="21240" ht="14.25" customHeight="1">
      <c r="C21240" s="42"/>
      <c r="D21240" s="43"/>
      <c r="G21240" s="34"/>
      <c r="H21240" s="35"/>
    </row>
    <row r="21241" ht="14.25" customHeight="1">
      <c r="C21241" s="42"/>
      <c r="D21241" s="43"/>
      <c r="G21241" s="34"/>
      <c r="H21241" s="35"/>
    </row>
    <row r="21242" ht="14.25" customHeight="1">
      <c r="C21242" s="42"/>
      <c r="D21242" s="43"/>
      <c r="G21242" s="34"/>
      <c r="H21242" s="35"/>
    </row>
    <row r="21243" ht="14.25" customHeight="1">
      <c r="C21243" s="42"/>
      <c r="D21243" s="43"/>
      <c r="G21243" s="34"/>
      <c r="H21243" s="35"/>
    </row>
    <row r="21244" ht="14.25" customHeight="1">
      <c r="C21244" s="42"/>
      <c r="D21244" s="43"/>
      <c r="G21244" s="34"/>
      <c r="H21244" s="35"/>
    </row>
    <row r="21245" ht="14.25" customHeight="1">
      <c r="C21245" s="42"/>
      <c r="D21245" s="43"/>
      <c r="G21245" s="34"/>
      <c r="H21245" s="35"/>
    </row>
    <row r="21246" ht="14.25" customHeight="1">
      <c r="C21246" s="42"/>
      <c r="D21246" s="43"/>
      <c r="G21246" s="34"/>
      <c r="H21246" s="35"/>
    </row>
    <row r="21247" ht="14.25" customHeight="1">
      <c r="C21247" s="42"/>
      <c r="D21247" s="43"/>
      <c r="G21247" s="34"/>
      <c r="H21247" s="35"/>
    </row>
    <row r="21248" ht="14.25" customHeight="1">
      <c r="C21248" s="42"/>
      <c r="D21248" s="43"/>
      <c r="G21248" s="34"/>
      <c r="H21248" s="35"/>
    </row>
    <row r="21249" ht="14.25" customHeight="1">
      <c r="C21249" s="42"/>
      <c r="D21249" s="43"/>
      <c r="G21249" s="34"/>
      <c r="H21249" s="35"/>
    </row>
    <row r="21250" ht="14.25" customHeight="1">
      <c r="C21250" s="42"/>
      <c r="D21250" s="43"/>
      <c r="G21250" s="34"/>
      <c r="H21250" s="35"/>
    </row>
    <row r="21251" ht="14.25" customHeight="1">
      <c r="C21251" s="42"/>
      <c r="D21251" s="43"/>
      <c r="G21251" s="34"/>
      <c r="H21251" s="35"/>
    </row>
    <row r="21252" ht="14.25" customHeight="1">
      <c r="C21252" s="42"/>
      <c r="D21252" s="43"/>
      <c r="G21252" s="34"/>
      <c r="H21252" s="35"/>
    </row>
    <row r="21253" ht="14.25" customHeight="1">
      <c r="C21253" s="42"/>
      <c r="D21253" s="43"/>
      <c r="G21253" s="34"/>
      <c r="H21253" s="35"/>
    </row>
    <row r="21254" ht="14.25" customHeight="1">
      <c r="C21254" s="42"/>
      <c r="D21254" s="43"/>
      <c r="G21254" s="34"/>
      <c r="H21254" s="35"/>
    </row>
    <row r="21255" ht="14.25" customHeight="1">
      <c r="C21255" s="42"/>
      <c r="D21255" s="43"/>
      <c r="G21255" s="34"/>
      <c r="H21255" s="35"/>
    </row>
    <row r="21256" ht="14.25" customHeight="1">
      <c r="C21256" s="42"/>
      <c r="D21256" s="43"/>
      <c r="G21256" s="34"/>
      <c r="H21256" s="35"/>
    </row>
    <row r="21257" ht="14.25" customHeight="1">
      <c r="C21257" s="42"/>
      <c r="D21257" s="43"/>
      <c r="G21257" s="34"/>
      <c r="H21257" s="35"/>
    </row>
    <row r="21258" ht="14.25" customHeight="1">
      <c r="C21258" s="42"/>
      <c r="D21258" s="43"/>
      <c r="G21258" s="34"/>
      <c r="H21258" s="35"/>
    </row>
    <row r="21259" ht="14.25" customHeight="1">
      <c r="C21259" s="42"/>
      <c r="D21259" s="43"/>
      <c r="G21259" s="34"/>
      <c r="H21259" s="35"/>
    </row>
    <row r="21260" ht="14.25" customHeight="1">
      <c r="C21260" s="42"/>
      <c r="D21260" s="43"/>
      <c r="G21260" s="34"/>
      <c r="H21260" s="35"/>
    </row>
    <row r="21261" ht="14.25" customHeight="1">
      <c r="C21261" s="42"/>
      <c r="D21261" s="43"/>
      <c r="G21261" s="34"/>
      <c r="H21261" s="35"/>
    </row>
    <row r="21262" ht="14.25" customHeight="1">
      <c r="C21262" s="42"/>
      <c r="D21262" s="43"/>
      <c r="G21262" s="34"/>
      <c r="H21262" s="35"/>
    </row>
    <row r="21263" ht="14.25" customHeight="1">
      <c r="C21263" s="42"/>
      <c r="D21263" s="43"/>
      <c r="G21263" s="34"/>
      <c r="H21263" s="35"/>
    </row>
    <row r="21264" ht="14.25" customHeight="1">
      <c r="C21264" s="42"/>
      <c r="D21264" s="43"/>
      <c r="G21264" s="34"/>
      <c r="H21264" s="35"/>
    </row>
    <row r="21265" ht="14.25" customHeight="1">
      <c r="C21265" s="42"/>
      <c r="D21265" s="43"/>
      <c r="G21265" s="34"/>
      <c r="H21265" s="35"/>
    </row>
    <row r="21266" ht="14.25" customHeight="1">
      <c r="C21266" s="42"/>
      <c r="D21266" s="43"/>
      <c r="G21266" s="34"/>
      <c r="H21266" s="35"/>
    </row>
    <row r="21267" ht="14.25" customHeight="1">
      <c r="C21267" s="42"/>
      <c r="D21267" s="43"/>
      <c r="G21267" s="34"/>
      <c r="H21267" s="35"/>
    </row>
    <row r="21268" ht="14.25" customHeight="1">
      <c r="C21268" s="42"/>
      <c r="D21268" s="43"/>
      <c r="G21268" s="34"/>
      <c r="H21268" s="35"/>
    </row>
    <row r="21269" ht="14.25" customHeight="1">
      <c r="C21269" s="42"/>
      <c r="D21269" s="43"/>
      <c r="G21269" s="34"/>
      <c r="H21269" s="35"/>
    </row>
    <row r="21270" ht="14.25" customHeight="1">
      <c r="C21270" s="42"/>
      <c r="D21270" s="43"/>
      <c r="G21270" s="34"/>
      <c r="H21270" s="35"/>
    </row>
    <row r="21271" ht="14.25" customHeight="1">
      <c r="C21271" s="42"/>
      <c r="D21271" s="43"/>
      <c r="G21271" s="34"/>
      <c r="H21271" s="35"/>
    </row>
    <row r="21272" ht="14.25" customHeight="1">
      <c r="C21272" s="42"/>
      <c r="D21272" s="43"/>
      <c r="G21272" s="34"/>
      <c r="H21272" s="35"/>
    </row>
    <row r="21273" ht="14.25" customHeight="1">
      <c r="C21273" s="42"/>
      <c r="D21273" s="43"/>
      <c r="G21273" s="34"/>
      <c r="H21273" s="35"/>
    </row>
    <row r="21274" ht="14.25" customHeight="1">
      <c r="C21274" s="42"/>
      <c r="D21274" s="43"/>
      <c r="G21274" s="34"/>
      <c r="H21274" s="35"/>
    </row>
    <row r="21275" ht="14.25" customHeight="1">
      <c r="C21275" s="42"/>
      <c r="D21275" s="43"/>
      <c r="G21275" s="34"/>
      <c r="H21275" s="35"/>
    </row>
    <row r="21276" ht="14.25" customHeight="1">
      <c r="C21276" s="42"/>
      <c r="D21276" s="43"/>
      <c r="G21276" s="34"/>
      <c r="H21276" s="35"/>
    </row>
    <row r="21277" ht="14.25" customHeight="1">
      <c r="C21277" s="42"/>
      <c r="D21277" s="43"/>
      <c r="G21277" s="34"/>
      <c r="H21277" s="35"/>
    </row>
    <row r="21278" ht="14.25" customHeight="1">
      <c r="C21278" s="42"/>
      <c r="D21278" s="43"/>
      <c r="G21278" s="34"/>
      <c r="H21278" s="35"/>
    </row>
    <row r="21279" ht="14.25" customHeight="1">
      <c r="C21279" s="42"/>
      <c r="D21279" s="43"/>
      <c r="G21279" s="34"/>
      <c r="H21279" s="35"/>
    </row>
    <row r="21280" ht="14.25" customHeight="1">
      <c r="C21280" s="42"/>
      <c r="D21280" s="43"/>
      <c r="G21280" s="34"/>
      <c r="H21280" s="35"/>
    </row>
    <row r="21281" ht="14.25" customHeight="1">
      <c r="C21281" s="42"/>
      <c r="D21281" s="43"/>
      <c r="G21281" s="34"/>
      <c r="H21281" s="35"/>
    </row>
    <row r="21282" ht="14.25" customHeight="1">
      <c r="C21282" s="42"/>
      <c r="D21282" s="43"/>
      <c r="G21282" s="34"/>
      <c r="H21282" s="35"/>
    </row>
    <row r="21283" ht="14.25" customHeight="1">
      <c r="C21283" s="42"/>
      <c r="D21283" s="43"/>
      <c r="G21283" s="34"/>
      <c r="H21283" s="35"/>
    </row>
    <row r="21284" ht="14.25" customHeight="1">
      <c r="C21284" s="42"/>
      <c r="D21284" s="43"/>
      <c r="G21284" s="34"/>
      <c r="H21284" s="35"/>
    </row>
    <row r="21285" ht="14.25" customHeight="1">
      <c r="C21285" s="42"/>
      <c r="D21285" s="43"/>
      <c r="G21285" s="34"/>
      <c r="H21285" s="35"/>
    </row>
    <row r="21286" ht="14.25" customHeight="1">
      <c r="C21286" s="42"/>
      <c r="D21286" s="43"/>
      <c r="G21286" s="34"/>
      <c r="H21286" s="35"/>
    </row>
    <row r="21287" ht="14.25" customHeight="1">
      <c r="C21287" s="42"/>
      <c r="D21287" s="43"/>
      <c r="G21287" s="34"/>
      <c r="H21287" s="35"/>
    </row>
    <row r="21288" ht="14.25" customHeight="1">
      <c r="C21288" s="42"/>
      <c r="D21288" s="43"/>
      <c r="G21288" s="34"/>
      <c r="H21288" s="35"/>
    </row>
    <row r="21289" ht="14.25" customHeight="1">
      <c r="C21289" s="42"/>
      <c r="D21289" s="43"/>
      <c r="G21289" s="34"/>
      <c r="H21289" s="35"/>
    </row>
    <row r="21290" ht="14.25" customHeight="1">
      <c r="C21290" s="42"/>
      <c r="D21290" s="43"/>
      <c r="G21290" s="34"/>
      <c r="H21290" s="35"/>
    </row>
    <row r="21291" ht="14.25" customHeight="1">
      <c r="C21291" s="42"/>
      <c r="D21291" s="43"/>
      <c r="G21291" s="34"/>
      <c r="H21291" s="35"/>
    </row>
    <row r="21292" ht="14.25" customHeight="1">
      <c r="C21292" s="42"/>
      <c r="D21292" s="43"/>
      <c r="G21292" s="34"/>
      <c r="H21292" s="35"/>
    </row>
    <row r="21293" ht="14.25" customHeight="1">
      <c r="C21293" s="42"/>
      <c r="D21293" s="43"/>
      <c r="G21293" s="34"/>
      <c r="H21293" s="35"/>
    </row>
    <row r="21294" ht="14.25" customHeight="1">
      <c r="C21294" s="42"/>
      <c r="D21294" s="43"/>
      <c r="G21294" s="34"/>
      <c r="H21294" s="35"/>
    </row>
    <row r="21295" ht="14.25" customHeight="1">
      <c r="C21295" s="42"/>
      <c r="D21295" s="43"/>
      <c r="G21295" s="34"/>
      <c r="H21295" s="35"/>
    </row>
    <row r="21296" ht="14.25" customHeight="1">
      <c r="C21296" s="42"/>
      <c r="D21296" s="43"/>
      <c r="G21296" s="34"/>
      <c r="H21296" s="35"/>
    </row>
    <row r="21297" ht="14.25" customHeight="1">
      <c r="C21297" s="42"/>
      <c r="D21297" s="43"/>
      <c r="G21297" s="34"/>
      <c r="H21297" s="35"/>
    </row>
    <row r="21298" ht="14.25" customHeight="1">
      <c r="C21298" s="42"/>
      <c r="D21298" s="43"/>
      <c r="G21298" s="34"/>
      <c r="H21298" s="35"/>
    </row>
    <row r="21299" ht="14.25" customHeight="1">
      <c r="C21299" s="42"/>
      <c r="D21299" s="43"/>
      <c r="G21299" s="34"/>
      <c r="H21299" s="35"/>
    </row>
    <row r="21300" ht="14.25" customHeight="1">
      <c r="C21300" s="42"/>
      <c r="D21300" s="43"/>
      <c r="G21300" s="34"/>
      <c r="H21300" s="35"/>
    </row>
    <row r="21301" ht="14.25" customHeight="1">
      <c r="C21301" s="42"/>
      <c r="D21301" s="43"/>
      <c r="G21301" s="34"/>
      <c r="H21301" s="35"/>
    </row>
    <row r="21302" ht="14.25" customHeight="1">
      <c r="C21302" s="42"/>
      <c r="D21302" s="43"/>
      <c r="G21302" s="34"/>
      <c r="H21302" s="35"/>
    </row>
    <row r="21303" ht="14.25" customHeight="1">
      <c r="C21303" s="42"/>
      <c r="D21303" s="43"/>
      <c r="G21303" s="34"/>
      <c r="H21303" s="35"/>
    </row>
    <row r="21304" ht="14.25" customHeight="1">
      <c r="C21304" s="42"/>
      <c r="D21304" s="43"/>
      <c r="G21304" s="34"/>
      <c r="H21304" s="35"/>
    </row>
    <row r="21305" ht="14.25" customHeight="1">
      <c r="C21305" s="42"/>
      <c r="D21305" s="43"/>
      <c r="G21305" s="34"/>
      <c r="H21305" s="35"/>
    </row>
    <row r="21306" ht="14.25" customHeight="1">
      <c r="C21306" s="42"/>
      <c r="D21306" s="43"/>
      <c r="G21306" s="34"/>
      <c r="H21306" s="35"/>
    </row>
    <row r="21307" ht="14.25" customHeight="1">
      <c r="C21307" s="42"/>
      <c r="D21307" s="43"/>
      <c r="G21307" s="34"/>
      <c r="H21307" s="35"/>
    </row>
    <row r="21308" ht="14.25" customHeight="1">
      <c r="C21308" s="42"/>
      <c r="D21308" s="43"/>
      <c r="G21308" s="34"/>
      <c r="H21308" s="35"/>
    </row>
    <row r="21309" ht="14.25" customHeight="1">
      <c r="C21309" s="42"/>
      <c r="D21309" s="43"/>
      <c r="G21309" s="34"/>
      <c r="H21309" s="35"/>
    </row>
    <row r="21310" ht="14.25" customHeight="1">
      <c r="C21310" s="42"/>
      <c r="D21310" s="43"/>
      <c r="G21310" s="34"/>
      <c r="H21310" s="35"/>
    </row>
    <row r="21311" ht="14.25" customHeight="1">
      <c r="C21311" s="42"/>
      <c r="D21311" s="43"/>
      <c r="G21311" s="34"/>
      <c r="H21311" s="35"/>
    </row>
    <row r="21312" ht="14.25" customHeight="1">
      <c r="C21312" s="42"/>
      <c r="D21312" s="43"/>
      <c r="G21312" s="34"/>
      <c r="H21312" s="35"/>
    </row>
    <row r="21313" ht="14.25" customHeight="1">
      <c r="C21313" s="42"/>
      <c r="D21313" s="43"/>
      <c r="G21313" s="34"/>
      <c r="H21313" s="35"/>
    </row>
    <row r="21314" ht="14.25" customHeight="1">
      <c r="C21314" s="42"/>
      <c r="D21314" s="43"/>
      <c r="G21314" s="34"/>
      <c r="H21314" s="35"/>
    </row>
    <row r="21315" ht="14.25" customHeight="1">
      <c r="C21315" s="42"/>
      <c r="D21315" s="43"/>
      <c r="G21315" s="34"/>
      <c r="H21315" s="35"/>
    </row>
    <row r="21316" ht="14.25" customHeight="1">
      <c r="C21316" s="42"/>
      <c r="D21316" s="43"/>
      <c r="G21316" s="34"/>
      <c r="H21316" s="35"/>
    </row>
    <row r="21317" ht="14.25" customHeight="1">
      <c r="C21317" s="42"/>
      <c r="D21317" s="43"/>
      <c r="G21317" s="34"/>
      <c r="H21317" s="35"/>
    </row>
    <row r="21318" ht="14.25" customHeight="1">
      <c r="C21318" s="42"/>
      <c r="D21318" s="43"/>
      <c r="G21318" s="34"/>
      <c r="H21318" s="35"/>
    </row>
    <row r="21319" ht="14.25" customHeight="1">
      <c r="C21319" s="42"/>
      <c r="D21319" s="43"/>
      <c r="G21319" s="34"/>
      <c r="H21319" s="35"/>
    </row>
    <row r="21320" ht="14.25" customHeight="1">
      <c r="C21320" s="42"/>
      <c r="D21320" s="43"/>
      <c r="G21320" s="34"/>
      <c r="H21320" s="35"/>
    </row>
    <row r="21321" ht="14.25" customHeight="1">
      <c r="C21321" s="42"/>
      <c r="D21321" s="43"/>
      <c r="G21321" s="34"/>
      <c r="H21321" s="35"/>
    </row>
    <row r="21322" ht="14.25" customHeight="1">
      <c r="C21322" s="42"/>
      <c r="D21322" s="43"/>
      <c r="G21322" s="34"/>
      <c r="H21322" s="35"/>
    </row>
    <row r="21323" ht="14.25" customHeight="1">
      <c r="C21323" s="42"/>
      <c r="D21323" s="43"/>
      <c r="G21323" s="34"/>
      <c r="H21323" s="35"/>
    </row>
    <row r="21324" ht="14.25" customHeight="1">
      <c r="C21324" s="42"/>
      <c r="D21324" s="43"/>
      <c r="G21324" s="34"/>
      <c r="H21324" s="35"/>
    </row>
    <row r="21325" ht="14.25" customHeight="1">
      <c r="C21325" s="42"/>
      <c r="D21325" s="43"/>
      <c r="G21325" s="34"/>
      <c r="H21325" s="35"/>
    </row>
    <row r="21326" ht="14.25" customHeight="1">
      <c r="C21326" s="42"/>
      <c r="D21326" s="43"/>
      <c r="G21326" s="34"/>
      <c r="H21326" s="35"/>
    </row>
    <row r="21327" ht="14.25" customHeight="1">
      <c r="C21327" s="42"/>
      <c r="D21327" s="43"/>
      <c r="G21327" s="34"/>
      <c r="H21327" s="35"/>
    </row>
    <row r="21328" ht="14.25" customHeight="1">
      <c r="C21328" s="42"/>
      <c r="D21328" s="43"/>
      <c r="G21328" s="34"/>
      <c r="H21328" s="35"/>
    </row>
    <row r="21329" ht="14.25" customHeight="1">
      <c r="C21329" s="42"/>
      <c r="D21329" s="43"/>
      <c r="G21329" s="34"/>
      <c r="H21329" s="35"/>
    </row>
    <row r="21330" ht="14.25" customHeight="1">
      <c r="C21330" s="42"/>
      <c r="D21330" s="43"/>
      <c r="G21330" s="34"/>
      <c r="H21330" s="35"/>
    </row>
    <row r="21331" ht="14.25" customHeight="1">
      <c r="C21331" s="42"/>
      <c r="D21331" s="43"/>
      <c r="G21331" s="34"/>
      <c r="H21331" s="35"/>
    </row>
    <row r="21332" ht="14.25" customHeight="1">
      <c r="C21332" s="42"/>
      <c r="D21332" s="43"/>
      <c r="G21332" s="34"/>
      <c r="H21332" s="35"/>
    </row>
    <row r="21333" ht="14.25" customHeight="1">
      <c r="C21333" s="42"/>
      <c r="D21333" s="43"/>
      <c r="G21333" s="34"/>
      <c r="H21333" s="35"/>
    </row>
    <row r="21334" ht="14.25" customHeight="1">
      <c r="C21334" s="42"/>
      <c r="D21334" s="43"/>
      <c r="G21334" s="34"/>
      <c r="H21334" s="35"/>
    </row>
    <row r="21335" ht="14.25" customHeight="1">
      <c r="C21335" s="42"/>
      <c r="D21335" s="43"/>
      <c r="G21335" s="34"/>
      <c r="H21335" s="35"/>
    </row>
    <row r="21336" ht="14.25" customHeight="1">
      <c r="C21336" s="42"/>
      <c r="D21336" s="43"/>
      <c r="G21336" s="34"/>
      <c r="H21336" s="35"/>
    </row>
    <row r="21337" ht="14.25" customHeight="1">
      <c r="C21337" s="42"/>
      <c r="D21337" s="43"/>
      <c r="G21337" s="34"/>
      <c r="H21337" s="35"/>
    </row>
    <row r="21338" ht="14.25" customHeight="1">
      <c r="C21338" s="42"/>
      <c r="D21338" s="43"/>
      <c r="G21338" s="34"/>
      <c r="H21338" s="35"/>
    </row>
    <row r="21339" ht="14.25" customHeight="1">
      <c r="C21339" s="42"/>
      <c r="D21339" s="43"/>
      <c r="G21339" s="34"/>
      <c r="H21339" s="35"/>
    </row>
    <row r="21340" ht="14.25" customHeight="1">
      <c r="C21340" s="42"/>
      <c r="D21340" s="43"/>
      <c r="G21340" s="34"/>
      <c r="H21340" s="35"/>
    </row>
    <row r="21341" ht="14.25" customHeight="1">
      <c r="C21341" s="42"/>
      <c r="D21341" s="43"/>
      <c r="G21341" s="34"/>
      <c r="H21341" s="35"/>
    </row>
    <row r="21342" ht="14.25" customHeight="1">
      <c r="C21342" s="42"/>
      <c r="D21342" s="43"/>
      <c r="G21342" s="34"/>
      <c r="H21342" s="35"/>
    </row>
    <row r="21343" ht="14.25" customHeight="1">
      <c r="C21343" s="42"/>
      <c r="D21343" s="43"/>
      <c r="G21343" s="34"/>
      <c r="H21343" s="35"/>
    </row>
    <row r="21344" ht="14.25" customHeight="1">
      <c r="C21344" s="42"/>
      <c r="D21344" s="43"/>
      <c r="G21344" s="34"/>
      <c r="H21344" s="35"/>
    </row>
    <row r="21345" ht="14.25" customHeight="1">
      <c r="C21345" s="42"/>
      <c r="D21345" s="43"/>
      <c r="G21345" s="34"/>
      <c r="H21345" s="35"/>
    </row>
    <row r="21346" ht="14.25" customHeight="1">
      <c r="C21346" s="42"/>
      <c r="D21346" s="43"/>
      <c r="G21346" s="34"/>
      <c r="H21346" s="35"/>
    </row>
    <row r="21347" ht="14.25" customHeight="1">
      <c r="C21347" s="42"/>
      <c r="D21347" s="43"/>
      <c r="G21347" s="34"/>
      <c r="H21347" s="35"/>
    </row>
    <row r="21348" ht="14.25" customHeight="1">
      <c r="C21348" s="42"/>
      <c r="D21348" s="43"/>
      <c r="G21348" s="34"/>
      <c r="H21348" s="35"/>
    </row>
    <row r="21349" ht="14.25" customHeight="1">
      <c r="C21349" s="42"/>
      <c r="D21349" s="43"/>
      <c r="G21349" s="34"/>
      <c r="H21349" s="35"/>
    </row>
    <row r="21350" ht="14.25" customHeight="1">
      <c r="C21350" s="42"/>
      <c r="D21350" s="43"/>
      <c r="G21350" s="34"/>
      <c r="H21350" s="35"/>
    </row>
    <row r="21351" ht="14.25" customHeight="1">
      <c r="C21351" s="42"/>
      <c r="D21351" s="43"/>
      <c r="G21351" s="34"/>
      <c r="H21351" s="35"/>
    </row>
    <row r="21352" ht="14.25" customHeight="1">
      <c r="C21352" s="42"/>
      <c r="D21352" s="43"/>
      <c r="G21352" s="34"/>
      <c r="H21352" s="35"/>
    </row>
    <row r="21353" ht="14.25" customHeight="1">
      <c r="C21353" s="42"/>
      <c r="D21353" s="43"/>
      <c r="G21353" s="34"/>
      <c r="H21353" s="35"/>
    </row>
    <row r="21354" ht="14.25" customHeight="1">
      <c r="C21354" s="42"/>
      <c r="D21354" s="43"/>
      <c r="G21354" s="34"/>
      <c r="H21354" s="35"/>
    </row>
    <row r="21355" ht="14.25" customHeight="1">
      <c r="C21355" s="42"/>
      <c r="D21355" s="43"/>
      <c r="G21355" s="34"/>
      <c r="H21355" s="35"/>
    </row>
    <row r="21356" ht="14.25" customHeight="1">
      <c r="C21356" s="42"/>
      <c r="D21356" s="43"/>
      <c r="G21356" s="34"/>
      <c r="H21356" s="35"/>
    </row>
    <row r="21357" ht="14.25" customHeight="1">
      <c r="C21357" s="42"/>
      <c r="D21357" s="43"/>
      <c r="G21357" s="34"/>
      <c r="H21357" s="35"/>
    </row>
    <row r="21358" ht="14.25" customHeight="1">
      <c r="C21358" s="42"/>
      <c r="D21358" s="43"/>
      <c r="G21358" s="34"/>
      <c r="H21358" s="35"/>
    </row>
    <row r="21359" ht="14.25" customHeight="1">
      <c r="C21359" s="42"/>
      <c r="D21359" s="43"/>
      <c r="G21359" s="34"/>
      <c r="H21359" s="35"/>
    </row>
    <row r="21360" ht="14.25" customHeight="1">
      <c r="C21360" s="42"/>
      <c r="D21360" s="43"/>
      <c r="G21360" s="34"/>
      <c r="H21360" s="35"/>
    </row>
    <row r="21361" ht="14.25" customHeight="1">
      <c r="C21361" s="42"/>
      <c r="D21361" s="43"/>
      <c r="G21361" s="34"/>
      <c r="H21361" s="35"/>
    </row>
    <row r="21362" ht="14.25" customHeight="1">
      <c r="C21362" s="42"/>
      <c r="D21362" s="43"/>
      <c r="G21362" s="34"/>
      <c r="H21362" s="35"/>
    </row>
    <row r="21363" ht="14.25" customHeight="1">
      <c r="C21363" s="42"/>
      <c r="D21363" s="43"/>
      <c r="G21363" s="34"/>
      <c r="H21363" s="35"/>
    </row>
    <row r="21364" ht="14.25" customHeight="1">
      <c r="C21364" s="42"/>
      <c r="D21364" s="43"/>
      <c r="G21364" s="34"/>
      <c r="H21364" s="35"/>
    </row>
    <row r="21365" ht="14.25" customHeight="1">
      <c r="C21365" s="42"/>
      <c r="D21365" s="43"/>
      <c r="G21365" s="34"/>
      <c r="H21365" s="35"/>
    </row>
    <row r="21366" ht="14.25" customHeight="1">
      <c r="C21366" s="42"/>
      <c r="D21366" s="43"/>
      <c r="G21366" s="34"/>
      <c r="H21366" s="35"/>
    </row>
    <row r="21367" ht="14.25" customHeight="1">
      <c r="C21367" s="42"/>
      <c r="D21367" s="43"/>
      <c r="G21367" s="34"/>
      <c r="H21367" s="35"/>
    </row>
    <row r="21368" ht="14.25" customHeight="1">
      <c r="C21368" s="42"/>
      <c r="D21368" s="43"/>
      <c r="G21368" s="34"/>
      <c r="H21368" s="35"/>
    </row>
    <row r="21369" ht="14.25" customHeight="1">
      <c r="C21369" s="42"/>
      <c r="D21369" s="43"/>
      <c r="G21369" s="34"/>
      <c r="H21369" s="35"/>
    </row>
    <row r="21370" ht="14.25" customHeight="1">
      <c r="C21370" s="42"/>
      <c r="D21370" s="43"/>
      <c r="G21370" s="34"/>
      <c r="H21370" s="35"/>
    </row>
    <row r="21371" ht="14.25" customHeight="1">
      <c r="C21371" s="42"/>
      <c r="D21371" s="43"/>
      <c r="G21371" s="34"/>
      <c r="H21371" s="35"/>
    </row>
    <row r="21372" ht="14.25" customHeight="1">
      <c r="C21372" s="42"/>
      <c r="D21372" s="43"/>
      <c r="G21372" s="34"/>
      <c r="H21372" s="35"/>
    </row>
    <row r="21373" ht="14.25" customHeight="1">
      <c r="C21373" s="42"/>
      <c r="D21373" s="43"/>
      <c r="G21373" s="34"/>
      <c r="H21373" s="35"/>
    </row>
    <row r="21374" ht="14.25" customHeight="1">
      <c r="C21374" s="42"/>
      <c r="D21374" s="43"/>
      <c r="G21374" s="34"/>
      <c r="H21374" s="35"/>
    </row>
    <row r="21375" ht="14.25" customHeight="1">
      <c r="C21375" s="42"/>
      <c r="D21375" s="43"/>
      <c r="G21375" s="34"/>
      <c r="H21375" s="35"/>
    </row>
    <row r="21376" ht="14.25" customHeight="1">
      <c r="C21376" s="42"/>
      <c r="D21376" s="43"/>
      <c r="G21376" s="34"/>
      <c r="H21376" s="35"/>
    </row>
    <row r="21377" ht="14.25" customHeight="1">
      <c r="C21377" s="42"/>
      <c r="D21377" s="43"/>
      <c r="G21377" s="34"/>
      <c r="H21377" s="35"/>
    </row>
    <row r="21378" ht="14.25" customHeight="1">
      <c r="C21378" s="42"/>
      <c r="D21378" s="43"/>
      <c r="G21378" s="34"/>
      <c r="H21378" s="35"/>
    </row>
    <row r="21379" ht="14.25" customHeight="1">
      <c r="C21379" s="42"/>
      <c r="D21379" s="43"/>
      <c r="G21379" s="34"/>
      <c r="H21379" s="35"/>
    </row>
    <row r="21380" ht="14.25" customHeight="1">
      <c r="C21380" s="42"/>
      <c r="D21380" s="43"/>
      <c r="G21380" s="34"/>
      <c r="H21380" s="35"/>
    </row>
    <row r="21381" ht="14.25" customHeight="1">
      <c r="C21381" s="42"/>
      <c r="D21381" s="43"/>
      <c r="G21381" s="34"/>
      <c r="H21381" s="35"/>
    </row>
    <row r="21382" ht="14.25" customHeight="1">
      <c r="C21382" s="42"/>
      <c r="D21382" s="43"/>
      <c r="G21382" s="34"/>
      <c r="H21382" s="35"/>
    </row>
    <row r="21383" ht="14.25" customHeight="1">
      <c r="C21383" s="42"/>
      <c r="D21383" s="43"/>
      <c r="G21383" s="34"/>
      <c r="H21383" s="35"/>
    </row>
    <row r="21384" ht="14.25" customHeight="1">
      <c r="C21384" s="42"/>
      <c r="D21384" s="43"/>
      <c r="G21384" s="34"/>
      <c r="H21384" s="35"/>
    </row>
    <row r="21385" ht="14.25" customHeight="1">
      <c r="C21385" s="42"/>
      <c r="D21385" s="43"/>
      <c r="G21385" s="34"/>
      <c r="H21385" s="35"/>
    </row>
    <row r="21386" ht="14.25" customHeight="1">
      <c r="C21386" s="42"/>
      <c r="D21386" s="43"/>
      <c r="G21386" s="34"/>
      <c r="H21386" s="35"/>
    </row>
    <row r="21387" ht="14.25" customHeight="1">
      <c r="C21387" s="42"/>
      <c r="D21387" s="43"/>
      <c r="G21387" s="34"/>
      <c r="H21387" s="35"/>
    </row>
    <row r="21388" ht="14.25" customHeight="1">
      <c r="C21388" s="42"/>
      <c r="D21388" s="43"/>
      <c r="G21388" s="34"/>
      <c r="H21388" s="35"/>
    </row>
    <row r="21389" ht="14.25" customHeight="1">
      <c r="C21389" s="42"/>
      <c r="D21389" s="43"/>
      <c r="G21389" s="34"/>
      <c r="H21389" s="35"/>
    </row>
    <row r="21390" ht="14.25" customHeight="1">
      <c r="C21390" s="42"/>
      <c r="D21390" s="43"/>
      <c r="G21390" s="34"/>
      <c r="H21390" s="35"/>
    </row>
    <row r="21391" ht="14.25" customHeight="1">
      <c r="C21391" s="42"/>
      <c r="D21391" s="43"/>
      <c r="G21391" s="34"/>
      <c r="H21391" s="35"/>
    </row>
    <row r="21392" ht="14.25" customHeight="1">
      <c r="C21392" s="42"/>
      <c r="D21392" s="43"/>
      <c r="G21392" s="34"/>
      <c r="H21392" s="35"/>
    </row>
    <row r="21393" ht="14.25" customHeight="1">
      <c r="C21393" s="42"/>
      <c r="D21393" s="43"/>
      <c r="G21393" s="34"/>
      <c r="H21393" s="35"/>
    </row>
    <row r="21394" ht="14.25" customHeight="1">
      <c r="C21394" s="42"/>
      <c r="D21394" s="43"/>
      <c r="G21394" s="34"/>
      <c r="H21394" s="35"/>
    </row>
    <row r="21395" ht="14.25" customHeight="1">
      <c r="C21395" s="42"/>
      <c r="D21395" s="43"/>
      <c r="G21395" s="34"/>
      <c r="H21395" s="35"/>
    </row>
    <row r="21396" ht="14.25" customHeight="1">
      <c r="C21396" s="42"/>
      <c r="D21396" s="43"/>
      <c r="G21396" s="34"/>
      <c r="H21396" s="35"/>
    </row>
    <row r="21397" ht="14.25" customHeight="1">
      <c r="C21397" s="42"/>
      <c r="D21397" s="43"/>
      <c r="G21397" s="34"/>
      <c r="H21397" s="35"/>
    </row>
    <row r="21398" ht="14.25" customHeight="1">
      <c r="C21398" s="42"/>
      <c r="D21398" s="43"/>
      <c r="G21398" s="34"/>
      <c r="H21398" s="35"/>
    </row>
    <row r="21399" ht="14.25" customHeight="1">
      <c r="C21399" s="42"/>
      <c r="D21399" s="43"/>
      <c r="G21399" s="34"/>
      <c r="H21399" s="35"/>
    </row>
    <row r="21400" ht="14.25" customHeight="1">
      <c r="C21400" s="42"/>
      <c r="D21400" s="43"/>
      <c r="G21400" s="34"/>
      <c r="H21400" s="35"/>
    </row>
    <row r="21401" ht="14.25" customHeight="1">
      <c r="C21401" s="42"/>
      <c r="D21401" s="43"/>
      <c r="G21401" s="34"/>
      <c r="H21401" s="35"/>
    </row>
    <row r="21402" ht="14.25" customHeight="1">
      <c r="C21402" s="42"/>
      <c r="D21402" s="43"/>
      <c r="G21402" s="34"/>
      <c r="H21402" s="35"/>
    </row>
    <row r="21403" ht="14.25" customHeight="1">
      <c r="C21403" s="42"/>
      <c r="D21403" s="43"/>
      <c r="G21403" s="34"/>
      <c r="H21403" s="35"/>
    </row>
    <row r="21404" ht="14.25" customHeight="1">
      <c r="C21404" s="42"/>
      <c r="D21404" s="43"/>
      <c r="G21404" s="34"/>
      <c r="H21404" s="35"/>
    </row>
    <row r="21405" ht="14.25" customHeight="1">
      <c r="C21405" s="42"/>
      <c r="D21405" s="43"/>
      <c r="G21405" s="34"/>
      <c r="H21405" s="35"/>
    </row>
    <row r="21406" ht="14.25" customHeight="1">
      <c r="C21406" s="42"/>
      <c r="D21406" s="43"/>
      <c r="G21406" s="34"/>
      <c r="H21406" s="35"/>
    </row>
    <row r="21407" ht="14.25" customHeight="1">
      <c r="C21407" s="42"/>
      <c r="D21407" s="43"/>
      <c r="G21407" s="34"/>
      <c r="H21407" s="35"/>
    </row>
    <row r="21408" ht="14.25" customHeight="1">
      <c r="C21408" s="42"/>
      <c r="D21408" s="43"/>
      <c r="G21408" s="34"/>
      <c r="H21408" s="35"/>
    </row>
    <row r="21409" ht="14.25" customHeight="1">
      <c r="C21409" s="42"/>
      <c r="D21409" s="43"/>
      <c r="G21409" s="34"/>
      <c r="H21409" s="35"/>
    </row>
    <row r="21410" ht="14.25" customHeight="1">
      <c r="C21410" s="42"/>
      <c r="D21410" s="43"/>
      <c r="G21410" s="34"/>
      <c r="H21410" s="35"/>
    </row>
    <row r="21411" ht="14.25" customHeight="1">
      <c r="C21411" s="42"/>
      <c r="D21411" s="43"/>
      <c r="G21411" s="34"/>
      <c r="H21411" s="35"/>
    </row>
    <row r="21412" ht="14.25" customHeight="1">
      <c r="C21412" s="42"/>
      <c r="D21412" s="43"/>
      <c r="G21412" s="34"/>
      <c r="H21412" s="35"/>
    </row>
    <row r="21413" ht="14.25" customHeight="1">
      <c r="C21413" s="42"/>
      <c r="D21413" s="43"/>
      <c r="G21413" s="34"/>
      <c r="H21413" s="35"/>
    </row>
    <row r="21414" ht="14.25" customHeight="1">
      <c r="C21414" s="42"/>
      <c r="D21414" s="43"/>
      <c r="G21414" s="34"/>
      <c r="H21414" s="35"/>
    </row>
    <row r="21415" ht="14.25" customHeight="1">
      <c r="C21415" s="42"/>
      <c r="D21415" s="43"/>
      <c r="G21415" s="34"/>
      <c r="H21415" s="35"/>
    </row>
    <row r="21416" ht="14.25" customHeight="1">
      <c r="C21416" s="42"/>
      <c r="D21416" s="43"/>
      <c r="G21416" s="34"/>
      <c r="H21416" s="35"/>
    </row>
    <row r="21417" ht="14.25" customHeight="1">
      <c r="C21417" s="42"/>
      <c r="D21417" s="43"/>
      <c r="G21417" s="34"/>
      <c r="H21417" s="35"/>
    </row>
    <row r="21418" ht="14.25" customHeight="1">
      <c r="C21418" s="42"/>
      <c r="D21418" s="43"/>
      <c r="G21418" s="34"/>
      <c r="H21418" s="35"/>
    </row>
    <row r="21419" ht="14.25" customHeight="1">
      <c r="C21419" s="42"/>
      <c r="D21419" s="43"/>
      <c r="G21419" s="34"/>
      <c r="H21419" s="35"/>
    </row>
    <row r="21420" ht="14.25" customHeight="1">
      <c r="C21420" s="42"/>
      <c r="D21420" s="43"/>
      <c r="G21420" s="34"/>
      <c r="H21420" s="35"/>
    </row>
    <row r="21421" ht="14.25" customHeight="1">
      <c r="C21421" s="42"/>
      <c r="D21421" s="43"/>
      <c r="G21421" s="34"/>
      <c r="H21421" s="35"/>
    </row>
    <row r="21422" ht="14.25" customHeight="1">
      <c r="C21422" s="42"/>
      <c r="D21422" s="43"/>
      <c r="G21422" s="34"/>
      <c r="H21422" s="35"/>
    </row>
    <row r="21423" ht="14.25" customHeight="1">
      <c r="C21423" s="42"/>
      <c r="D21423" s="43"/>
      <c r="G21423" s="34"/>
      <c r="H21423" s="35"/>
    </row>
    <row r="21424" ht="14.25" customHeight="1">
      <c r="C21424" s="42"/>
      <c r="D21424" s="43"/>
      <c r="G21424" s="34"/>
      <c r="H21424" s="35"/>
    </row>
    <row r="21425" ht="14.25" customHeight="1">
      <c r="C21425" s="42"/>
      <c r="D21425" s="43"/>
      <c r="G21425" s="34"/>
      <c r="H21425" s="35"/>
    </row>
    <row r="21426" ht="14.25" customHeight="1">
      <c r="C21426" s="42"/>
      <c r="D21426" s="43"/>
      <c r="G21426" s="34"/>
      <c r="H21426" s="35"/>
    </row>
    <row r="21427" ht="14.25" customHeight="1">
      <c r="C21427" s="42"/>
      <c r="D21427" s="43"/>
      <c r="G21427" s="34"/>
      <c r="H21427" s="35"/>
    </row>
    <row r="21428" ht="14.25" customHeight="1">
      <c r="C21428" s="42"/>
      <c r="D21428" s="43"/>
      <c r="G21428" s="34"/>
      <c r="H21428" s="35"/>
    </row>
    <row r="21429" ht="14.25" customHeight="1">
      <c r="C21429" s="42"/>
      <c r="D21429" s="43"/>
      <c r="G21429" s="34"/>
      <c r="H21429" s="35"/>
    </row>
    <row r="21430" ht="14.25" customHeight="1">
      <c r="C21430" s="42"/>
      <c r="D21430" s="43"/>
      <c r="G21430" s="34"/>
      <c r="H21430" s="35"/>
    </row>
    <row r="21431" ht="14.25" customHeight="1">
      <c r="C21431" s="42"/>
      <c r="D21431" s="43"/>
      <c r="G21431" s="34"/>
      <c r="H21431" s="35"/>
    </row>
    <row r="21432" ht="14.25" customHeight="1">
      <c r="C21432" s="42"/>
      <c r="D21432" s="43"/>
      <c r="G21432" s="34"/>
      <c r="H21432" s="35"/>
    </row>
    <row r="21433" ht="14.25" customHeight="1">
      <c r="C21433" s="42"/>
      <c r="D21433" s="43"/>
      <c r="G21433" s="34"/>
      <c r="H21433" s="35"/>
    </row>
    <row r="21434" ht="14.25" customHeight="1">
      <c r="C21434" s="42"/>
      <c r="D21434" s="43"/>
      <c r="G21434" s="34"/>
      <c r="H21434" s="35"/>
    </row>
    <row r="21435" ht="14.25" customHeight="1">
      <c r="C21435" s="42"/>
      <c r="D21435" s="43"/>
      <c r="G21435" s="34"/>
      <c r="H21435" s="35"/>
    </row>
    <row r="21436" ht="14.25" customHeight="1">
      <c r="C21436" s="42"/>
      <c r="D21436" s="43"/>
      <c r="G21436" s="34"/>
      <c r="H21436" s="35"/>
    </row>
    <row r="21437" ht="14.25" customHeight="1">
      <c r="C21437" s="42"/>
      <c r="D21437" s="43"/>
      <c r="G21437" s="34"/>
      <c r="H21437" s="35"/>
    </row>
    <row r="21438" ht="14.25" customHeight="1">
      <c r="C21438" s="42"/>
      <c r="D21438" s="43"/>
      <c r="G21438" s="34"/>
      <c r="H21438" s="35"/>
    </row>
    <row r="21439" ht="14.25" customHeight="1">
      <c r="C21439" s="42"/>
      <c r="D21439" s="43"/>
      <c r="G21439" s="34"/>
      <c r="H21439" s="35"/>
    </row>
    <row r="21440" ht="14.25" customHeight="1">
      <c r="C21440" s="42"/>
      <c r="D21440" s="43"/>
      <c r="G21440" s="34"/>
      <c r="H21440" s="35"/>
    </row>
    <row r="21441" ht="14.25" customHeight="1">
      <c r="C21441" s="42"/>
      <c r="D21441" s="43"/>
      <c r="G21441" s="34"/>
      <c r="H21441" s="35"/>
    </row>
    <row r="21442" ht="14.25" customHeight="1">
      <c r="C21442" s="42"/>
      <c r="D21442" s="43"/>
      <c r="G21442" s="34"/>
      <c r="H21442" s="35"/>
    </row>
    <row r="21443" ht="14.25" customHeight="1">
      <c r="C21443" s="42"/>
      <c r="D21443" s="43"/>
      <c r="G21443" s="34"/>
      <c r="H21443" s="35"/>
    </row>
    <row r="21444" ht="14.25" customHeight="1">
      <c r="C21444" s="42"/>
      <c r="D21444" s="43"/>
      <c r="G21444" s="34"/>
      <c r="H21444" s="35"/>
    </row>
    <row r="21445" ht="14.25" customHeight="1">
      <c r="C21445" s="42"/>
      <c r="D21445" s="43"/>
      <c r="G21445" s="34"/>
      <c r="H21445" s="35"/>
    </row>
    <row r="21446" ht="14.25" customHeight="1">
      <c r="C21446" s="42"/>
      <c r="D21446" s="43"/>
      <c r="G21446" s="34"/>
      <c r="H21446" s="35"/>
    </row>
    <row r="21447" ht="14.25" customHeight="1">
      <c r="C21447" s="42"/>
      <c r="D21447" s="43"/>
      <c r="G21447" s="34"/>
      <c r="H21447" s="35"/>
    </row>
    <row r="21448" ht="14.25" customHeight="1">
      <c r="C21448" s="42"/>
      <c r="D21448" s="43"/>
      <c r="G21448" s="34"/>
      <c r="H21448" s="35"/>
    </row>
    <row r="21449" ht="14.25" customHeight="1">
      <c r="C21449" s="42"/>
      <c r="D21449" s="43"/>
      <c r="G21449" s="34"/>
      <c r="H21449" s="35"/>
    </row>
    <row r="21450" ht="14.25" customHeight="1">
      <c r="C21450" s="42"/>
      <c r="D21450" s="43"/>
      <c r="G21450" s="34"/>
      <c r="H21450" s="35"/>
    </row>
    <row r="21451" ht="14.25" customHeight="1">
      <c r="C21451" s="42"/>
      <c r="D21451" s="43"/>
      <c r="G21451" s="34"/>
      <c r="H21451" s="35"/>
    </row>
    <row r="21452" ht="14.25" customHeight="1">
      <c r="C21452" s="42"/>
      <c r="D21452" s="43"/>
      <c r="G21452" s="34"/>
      <c r="H21452" s="35"/>
    </row>
    <row r="21453" ht="14.25" customHeight="1">
      <c r="C21453" s="42"/>
      <c r="D21453" s="43"/>
      <c r="G21453" s="34"/>
      <c r="H21453" s="35"/>
    </row>
    <row r="21454" ht="14.25" customHeight="1">
      <c r="C21454" s="42"/>
      <c r="D21454" s="43"/>
      <c r="G21454" s="34"/>
      <c r="H21454" s="35"/>
    </row>
    <row r="21455" ht="14.25" customHeight="1">
      <c r="C21455" s="42"/>
      <c r="D21455" s="43"/>
      <c r="G21455" s="34"/>
      <c r="H21455" s="35"/>
    </row>
    <row r="21456" ht="14.25" customHeight="1">
      <c r="C21456" s="42"/>
      <c r="D21456" s="43"/>
      <c r="G21456" s="34"/>
      <c r="H21456" s="35"/>
    </row>
    <row r="21457" ht="14.25" customHeight="1">
      <c r="C21457" s="42"/>
      <c r="D21457" s="43"/>
      <c r="G21457" s="34"/>
      <c r="H21457" s="35"/>
    </row>
    <row r="21458" ht="14.25" customHeight="1">
      <c r="C21458" s="42"/>
      <c r="D21458" s="43"/>
      <c r="G21458" s="34"/>
      <c r="H21458" s="35"/>
    </row>
    <row r="21459" ht="14.25" customHeight="1">
      <c r="C21459" s="42"/>
      <c r="D21459" s="43"/>
      <c r="G21459" s="34"/>
      <c r="H21459" s="35"/>
    </row>
    <row r="21460" ht="14.25" customHeight="1">
      <c r="C21460" s="42"/>
      <c r="D21460" s="43"/>
      <c r="G21460" s="34"/>
      <c r="H21460" s="35"/>
    </row>
    <row r="21461" ht="14.25" customHeight="1">
      <c r="C21461" s="42"/>
      <c r="D21461" s="43"/>
      <c r="G21461" s="34"/>
      <c r="H21461" s="35"/>
    </row>
    <row r="21462" ht="14.25" customHeight="1">
      <c r="C21462" s="42"/>
      <c r="D21462" s="43"/>
      <c r="G21462" s="34"/>
      <c r="H21462" s="35"/>
    </row>
    <row r="21463" ht="14.25" customHeight="1">
      <c r="C21463" s="42"/>
      <c r="D21463" s="43"/>
      <c r="G21463" s="34"/>
      <c r="H21463" s="35"/>
    </row>
    <row r="21464" ht="14.25" customHeight="1">
      <c r="C21464" s="42"/>
      <c r="D21464" s="43"/>
      <c r="G21464" s="34"/>
      <c r="H21464" s="35"/>
    </row>
    <row r="21465" ht="14.25" customHeight="1">
      <c r="C21465" s="42"/>
      <c r="D21465" s="43"/>
      <c r="G21465" s="34"/>
      <c r="H21465" s="35"/>
    </row>
    <row r="21466" ht="14.25" customHeight="1">
      <c r="C21466" s="42"/>
      <c r="D21466" s="43"/>
      <c r="G21466" s="34"/>
      <c r="H21466" s="35"/>
    </row>
    <row r="21467" ht="14.25" customHeight="1">
      <c r="C21467" s="42"/>
      <c r="D21467" s="43"/>
      <c r="G21467" s="34"/>
      <c r="H21467" s="35"/>
    </row>
    <row r="21468" ht="14.25" customHeight="1">
      <c r="C21468" s="42"/>
      <c r="D21468" s="43"/>
      <c r="G21468" s="34"/>
      <c r="H21468" s="35"/>
    </row>
    <row r="21469" ht="14.25" customHeight="1">
      <c r="C21469" s="42"/>
      <c r="D21469" s="43"/>
      <c r="G21469" s="34"/>
      <c r="H21469" s="35"/>
    </row>
    <row r="21470" ht="14.25" customHeight="1">
      <c r="C21470" s="42"/>
      <c r="D21470" s="43"/>
      <c r="G21470" s="34"/>
      <c r="H21470" s="35"/>
    </row>
    <row r="21471" ht="14.25" customHeight="1">
      <c r="C21471" s="42"/>
      <c r="D21471" s="43"/>
      <c r="G21471" s="34"/>
      <c r="H21471" s="35"/>
    </row>
    <row r="21472" ht="14.25" customHeight="1">
      <c r="C21472" s="42"/>
      <c r="D21472" s="43"/>
      <c r="G21472" s="34"/>
      <c r="H21472" s="35"/>
    </row>
    <row r="21473" ht="14.25" customHeight="1">
      <c r="C21473" s="42"/>
      <c r="D21473" s="43"/>
      <c r="G21473" s="34"/>
      <c r="H21473" s="35"/>
    </row>
    <row r="21474" ht="14.25" customHeight="1">
      <c r="C21474" s="42"/>
      <c r="D21474" s="43"/>
      <c r="G21474" s="34"/>
      <c r="H21474" s="35"/>
    </row>
    <row r="21475" ht="14.25" customHeight="1">
      <c r="C21475" s="42"/>
      <c r="D21475" s="43"/>
      <c r="G21475" s="34"/>
      <c r="H21475" s="35"/>
    </row>
    <row r="21476" ht="14.25" customHeight="1">
      <c r="C21476" s="42"/>
      <c r="D21476" s="43"/>
      <c r="G21476" s="34"/>
      <c r="H21476" s="35"/>
    </row>
    <row r="21477" ht="14.25" customHeight="1">
      <c r="C21477" s="42"/>
      <c r="D21477" s="43"/>
      <c r="G21477" s="34"/>
      <c r="H21477" s="35"/>
    </row>
    <row r="21478" ht="14.25" customHeight="1">
      <c r="C21478" s="42"/>
      <c r="D21478" s="43"/>
      <c r="G21478" s="34"/>
      <c r="H21478" s="35"/>
    </row>
    <row r="21479" ht="14.25" customHeight="1">
      <c r="C21479" s="42"/>
      <c r="D21479" s="43"/>
      <c r="G21479" s="34"/>
      <c r="H21479" s="35"/>
    </row>
    <row r="21480" ht="14.25" customHeight="1">
      <c r="C21480" s="42"/>
      <c r="D21480" s="43"/>
      <c r="G21480" s="34"/>
      <c r="H21480" s="35"/>
    </row>
    <row r="21481" ht="14.25" customHeight="1">
      <c r="C21481" s="42"/>
      <c r="D21481" s="43"/>
      <c r="G21481" s="34"/>
      <c r="H21481" s="35"/>
    </row>
    <row r="21482" ht="14.25" customHeight="1">
      <c r="C21482" s="42"/>
      <c r="D21482" s="43"/>
      <c r="G21482" s="34"/>
      <c r="H21482" s="35"/>
    </row>
    <row r="21483" ht="14.25" customHeight="1">
      <c r="C21483" s="42"/>
      <c r="D21483" s="43"/>
      <c r="G21483" s="34"/>
      <c r="H21483" s="35"/>
    </row>
    <row r="21484" ht="14.25" customHeight="1">
      <c r="C21484" s="42"/>
      <c r="D21484" s="43"/>
      <c r="G21484" s="34"/>
      <c r="H21484" s="35"/>
    </row>
    <row r="21485" ht="14.25" customHeight="1">
      <c r="C21485" s="42"/>
      <c r="D21485" s="43"/>
      <c r="G21485" s="34"/>
      <c r="H21485" s="35"/>
    </row>
    <row r="21486" ht="14.25" customHeight="1">
      <c r="C21486" s="42"/>
      <c r="D21486" s="43"/>
      <c r="G21486" s="34"/>
      <c r="H21486" s="35"/>
    </row>
    <row r="21487" ht="14.25" customHeight="1">
      <c r="C21487" s="42"/>
      <c r="D21487" s="43"/>
      <c r="G21487" s="34"/>
      <c r="H21487" s="35"/>
    </row>
    <row r="21488" ht="14.25" customHeight="1">
      <c r="C21488" s="42"/>
      <c r="D21488" s="43"/>
      <c r="G21488" s="34"/>
      <c r="H21488" s="35"/>
    </row>
    <row r="21489" ht="14.25" customHeight="1">
      <c r="C21489" s="42"/>
      <c r="D21489" s="43"/>
      <c r="G21489" s="34"/>
      <c r="H21489" s="35"/>
    </row>
    <row r="21490" ht="14.25" customHeight="1">
      <c r="C21490" s="42"/>
      <c r="D21490" s="43"/>
      <c r="G21490" s="34"/>
      <c r="H21490" s="35"/>
    </row>
    <row r="21491" ht="14.25" customHeight="1">
      <c r="C21491" s="42"/>
      <c r="D21491" s="43"/>
      <c r="G21491" s="34"/>
      <c r="H21491" s="35"/>
    </row>
    <row r="21492" ht="14.25" customHeight="1">
      <c r="C21492" s="42"/>
      <c r="D21492" s="43"/>
      <c r="G21492" s="34"/>
      <c r="H21492" s="35"/>
    </row>
    <row r="21493" ht="14.25" customHeight="1">
      <c r="C21493" s="42"/>
      <c r="D21493" s="43"/>
      <c r="G21493" s="34"/>
      <c r="H21493" s="35"/>
    </row>
    <row r="21494" ht="14.25" customHeight="1">
      <c r="C21494" s="42"/>
      <c r="D21494" s="43"/>
      <c r="G21494" s="34"/>
      <c r="H21494" s="35"/>
    </row>
    <row r="21495" ht="14.25" customHeight="1">
      <c r="C21495" s="42"/>
      <c r="D21495" s="43"/>
      <c r="G21495" s="34"/>
      <c r="H21495" s="35"/>
    </row>
    <row r="21496" ht="14.25" customHeight="1">
      <c r="C21496" s="42"/>
      <c r="D21496" s="43"/>
      <c r="G21496" s="34"/>
      <c r="H21496" s="35"/>
    </row>
    <row r="21497" ht="14.25" customHeight="1">
      <c r="C21497" s="42"/>
      <c r="D21497" s="43"/>
      <c r="G21497" s="34"/>
      <c r="H21497" s="35"/>
    </row>
    <row r="21498" ht="14.25" customHeight="1">
      <c r="C21498" s="42"/>
      <c r="D21498" s="43"/>
      <c r="G21498" s="34"/>
      <c r="H21498" s="35"/>
    </row>
    <row r="21499" ht="14.25" customHeight="1">
      <c r="C21499" s="42"/>
      <c r="D21499" s="43"/>
      <c r="G21499" s="34"/>
      <c r="H21499" s="35"/>
    </row>
    <row r="21500" ht="14.25" customHeight="1">
      <c r="C21500" s="42"/>
      <c r="D21500" s="43"/>
      <c r="G21500" s="34"/>
      <c r="H21500" s="35"/>
    </row>
    <row r="21501" ht="14.25" customHeight="1">
      <c r="C21501" s="42"/>
      <c r="D21501" s="43"/>
      <c r="G21501" s="34"/>
      <c r="H21501" s="35"/>
    </row>
    <row r="21502" ht="14.25" customHeight="1">
      <c r="C21502" s="42"/>
      <c r="D21502" s="43"/>
      <c r="G21502" s="34"/>
      <c r="H21502" s="35"/>
    </row>
    <row r="21503" ht="14.25" customHeight="1">
      <c r="C21503" s="42"/>
      <c r="D21503" s="43"/>
      <c r="G21503" s="34"/>
      <c r="H21503" s="35"/>
    </row>
    <row r="21504" ht="14.25" customHeight="1">
      <c r="C21504" s="42"/>
      <c r="D21504" s="43"/>
      <c r="G21504" s="34"/>
      <c r="H21504" s="35"/>
    </row>
    <row r="21505" ht="14.25" customHeight="1">
      <c r="C21505" s="42"/>
      <c r="D21505" s="43"/>
      <c r="G21505" s="34"/>
      <c r="H21505" s="35"/>
    </row>
    <row r="21506" ht="14.25" customHeight="1">
      <c r="C21506" s="42"/>
      <c r="D21506" s="43"/>
      <c r="G21506" s="34"/>
      <c r="H21506" s="35"/>
    </row>
    <row r="21507" ht="14.25" customHeight="1">
      <c r="C21507" s="42"/>
      <c r="D21507" s="43"/>
      <c r="G21507" s="34"/>
      <c r="H21507" s="35"/>
    </row>
    <row r="21508" ht="14.25" customHeight="1">
      <c r="C21508" s="42"/>
      <c r="D21508" s="43"/>
      <c r="G21508" s="34"/>
      <c r="H21508" s="35"/>
    </row>
    <row r="21509" ht="14.25" customHeight="1">
      <c r="C21509" s="42"/>
      <c r="D21509" s="43"/>
      <c r="G21509" s="34"/>
      <c r="H21509" s="35"/>
    </row>
    <row r="21510" ht="14.25" customHeight="1">
      <c r="C21510" s="42"/>
      <c r="D21510" s="43"/>
      <c r="G21510" s="34"/>
      <c r="H21510" s="35"/>
    </row>
    <row r="21511" ht="14.25" customHeight="1">
      <c r="C21511" s="42"/>
      <c r="D21511" s="43"/>
      <c r="G21511" s="34"/>
      <c r="H21511" s="35"/>
    </row>
    <row r="21512" ht="14.25" customHeight="1">
      <c r="C21512" s="42"/>
      <c r="D21512" s="43"/>
      <c r="G21512" s="34"/>
      <c r="H21512" s="35"/>
    </row>
    <row r="21513" ht="14.25" customHeight="1">
      <c r="C21513" s="42"/>
      <c r="D21513" s="43"/>
      <c r="G21513" s="34"/>
      <c r="H21513" s="35"/>
    </row>
    <row r="21514" ht="14.25" customHeight="1">
      <c r="C21514" s="42"/>
      <c r="D21514" s="43"/>
      <c r="G21514" s="34"/>
      <c r="H21514" s="35"/>
    </row>
    <row r="21515" ht="14.25" customHeight="1">
      <c r="C21515" s="42"/>
      <c r="D21515" s="43"/>
      <c r="G21515" s="34"/>
      <c r="H21515" s="35"/>
    </row>
    <row r="21516" ht="14.25" customHeight="1">
      <c r="C21516" s="42"/>
      <c r="D21516" s="43"/>
      <c r="G21516" s="34"/>
      <c r="H21516" s="35"/>
    </row>
    <row r="21517" ht="14.25" customHeight="1">
      <c r="C21517" s="42"/>
      <c r="D21517" s="43"/>
      <c r="G21517" s="34"/>
      <c r="H21517" s="35"/>
    </row>
    <row r="21518" ht="14.25" customHeight="1">
      <c r="C21518" s="42"/>
      <c r="D21518" s="43"/>
      <c r="G21518" s="34"/>
      <c r="H21518" s="35"/>
    </row>
    <row r="21519" ht="14.25" customHeight="1">
      <c r="C21519" s="42"/>
      <c r="D21519" s="43"/>
      <c r="G21519" s="34"/>
      <c r="H21519" s="35"/>
    </row>
    <row r="21520" ht="14.25" customHeight="1">
      <c r="C21520" s="42"/>
      <c r="D21520" s="43"/>
      <c r="G21520" s="34"/>
      <c r="H21520" s="35"/>
    </row>
    <row r="21521" ht="14.25" customHeight="1">
      <c r="C21521" s="42"/>
      <c r="D21521" s="43"/>
      <c r="G21521" s="34"/>
      <c r="H21521" s="35"/>
    </row>
    <row r="21522" ht="14.25" customHeight="1">
      <c r="C21522" s="42"/>
      <c r="D21522" s="43"/>
      <c r="G21522" s="34"/>
      <c r="H21522" s="35"/>
    </row>
    <row r="21523" ht="14.25" customHeight="1">
      <c r="C21523" s="42"/>
      <c r="D21523" s="43"/>
      <c r="G21523" s="34"/>
      <c r="H21523" s="35"/>
    </row>
    <row r="21524" ht="14.25" customHeight="1">
      <c r="C21524" s="42"/>
      <c r="D21524" s="43"/>
      <c r="G21524" s="34"/>
      <c r="H21524" s="35"/>
    </row>
    <row r="21525" ht="14.25" customHeight="1">
      <c r="C21525" s="42"/>
      <c r="D21525" s="43"/>
      <c r="G21525" s="34"/>
      <c r="H21525" s="35"/>
    </row>
    <row r="21526" ht="14.25" customHeight="1">
      <c r="C21526" s="42"/>
      <c r="D21526" s="43"/>
      <c r="G21526" s="34"/>
      <c r="H21526" s="35"/>
    </row>
    <row r="21527" ht="14.25" customHeight="1">
      <c r="C21527" s="42"/>
      <c r="D21527" s="43"/>
      <c r="G21527" s="34"/>
      <c r="H21527" s="35"/>
    </row>
    <row r="21528" ht="14.25" customHeight="1">
      <c r="C21528" s="42"/>
      <c r="D21528" s="43"/>
      <c r="G21528" s="34"/>
      <c r="H21528" s="35"/>
    </row>
    <row r="21529" ht="14.25" customHeight="1">
      <c r="C21529" s="42"/>
      <c r="D21529" s="43"/>
      <c r="G21529" s="34"/>
      <c r="H21529" s="35"/>
    </row>
    <row r="21530" ht="14.25" customHeight="1">
      <c r="C21530" s="42"/>
      <c r="D21530" s="43"/>
      <c r="G21530" s="34"/>
      <c r="H21530" s="35"/>
    </row>
    <row r="21531" ht="14.25" customHeight="1">
      <c r="C21531" s="42"/>
      <c r="D21531" s="43"/>
      <c r="G21531" s="34"/>
      <c r="H21531" s="35"/>
    </row>
    <row r="21532" ht="14.25" customHeight="1">
      <c r="C21532" s="42"/>
      <c r="D21532" s="43"/>
      <c r="G21532" s="34"/>
      <c r="H21532" s="35"/>
    </row>
    <row r="21533" ht="14.25" customHeight="1">
      <c r="C21533" s="42"/>
      <c r="D21533" s="43"/>
      <c r="G21533" s="34"/>
      <c r="H21533" s="35"/>
    </row>
    <row r="21534" ht="14.25" customHeight="1">
      <c r="C21534" s="42"/>
      <c r="D21534" s="43"/>
      <c r="G21534" s="34"/>
      <c r="H21534" s="35"/>
    </row>
    <row r="21535" ht="14.25" customHeight="1">
      <c r="C21535" s="42"/>
      <c r="D21535" s="43"/>
      <c r="G21535" s="34"/>
      <c r="H21535" s="35"/>
    </row>
    <row r="21536" ht="14.25" customHeight="1">
      <c r="C21536" s="42"/>
      <c r="D21536" s="43"/>
      <c r="G21536" s="34"/>
      <c r="H21536" s="35"/>
    </row>
    <row r="21537" ht="14.25" customHeight="1">
      <c r="C21537" s="42"/>
      <c r="D21537" s="43"/>
      <c r="G21537" s="34"/>
      <c r="H21537" s="35"/>
    </row>
    <row r="21538" ht="14.25" customHeight="1">
      <c r="C21538" s="42"/>
      <c r="D21538" s="43"/>
      <c r="G21538" s="34"/>
      <c r="H21538" s="35"/>
    </row>
    <row r="21539" ht="14.25" customHeight="1">
      <c r="C21539" s="42"/>
      <c r="D21539" s="43"/>
      <c r="G21539" s="34"/>
      <c r="H21539" s="35"/>
    </row>
    <row r="21540" ht="14.25" customHeight="1">
      <c r="C21540" s="42"/>
      <c r="D21540" s="43"/>
      <c r="G21540" s="34"/>
      <c r="H21540" s="35"/>
    </row>
    <row r="21541" ht="14.25" customHeight="1">
      <c r="C21541" s="42"/>
      <c r="D21541" s="43"/>
      <c r="G21541" s="34"/>
      <c r="H21541" s="35"/>
    </row>
    <row r="21542" ht="14.25" customHeight="1">
      <c r="C21542" s="42"/>
      <c r="D21542" s="43"/>
      <c r="G21542" s="34"/>
      <c r="H21542" s="35"/>
    </row>
    <row r="21543" ht="14.25" customHeight="1">
      <c r="C21543" s="42"/>
      <c r="D21543" s="43"/>
      <c r="G21543" s="34"/>
      <c r="H21543" s="35"/>
    </row>
    <row r="21544" ht="14.25" customHeight="1">
      <c r="C21544" s="42"/>
      <c r="D21544" s="43"/>
      <c r="G21544" s="34"/>
      <c r="H21544" s="35"/>
    </row>
    <row r="21545" ht="14.25" customHeight="1">
      <c r="C21545" s="42"/>
      <c r="D21545" s="43"/>
      <c r="G21545" s="34"/>
      <c r="H21545" s="35"/>
    </row>
    <row r="21546" ht="14.25" customHeight="1">
      <c r="C21546" s="42"/>
      <c r="D21546" s="43"/>
      <c r="G21546" s="34"/>
      <c r="H21546" s="35"/>
    </row>
    <row r="21547" ht="14.25" customHeight="1">
      <c r="C21547" s="42"/>
      <c r="D21547" s="43"/>
      <c r="G21547" s="34"/>
      <c r="H21547" s="35"/>
    </row>
    <row r="21548" ht="14.25" customHeight="1">
      <c r="C21548" s="42"/>
      <c r="D21548" s="43"/>
      <c r="G21548" s="34"/>
      <c r="H21548" s="35"/>
    </row>
    <row r="21549" ht="14.25" customHeight="1">
      <c r="C21549" s="42"/>
      <c r="D21549" s="43"/>
      <c r="G21549" s="34"/>
      <c r="H21549" s="35"/>
    </row>
    <row r="21550" ht="14.25" customHeight="1">
      <c r="C21550" s="42"/>
      <c r="D21550" s="43"/>
      <c r="G21550" s="34"/>
      <c r="H21550" s="35"/>
    </row>
    <row r="21551" ht="14.25" customHeight="1">
      <c r="C21551" s="42"/>
      <c r="D21551" s="43"/>
      <c r="G21551" s="34"/>
      <c r="H21551" s="35"/>
    </row>
    <row r="21552" ht="14.25" customHeight="1">
      <c r="C21552" s="42"/>
      <c r="D21552" s="43"/>
      <c r="G21552" s="34"/>
      <c r="H21552" s="35"/>
    </row>
    <row r="21553" ht="14.25" customHeight="1">
      <c r="C21553" s="42"/>
      <c r="D21553" s="43"/>
      <c r="G21553" s="34"/>
      <c r="H21553" s="35"/>
    </row>
    <row r="21554" ht="14.25" customHeight="1">
      <c r="C21554" s="42"/>
      <c r="D21554" s="43"/>
      <c r="G21554" s="34"/>
      <c r="H21554" s="35"/>
    </row>
    <row r="21555" ht="14.25" customHeight="1">
      <c r="C21555" s="42"/>
      <c r="D21555" s="43"/>
      <c r="G21555" s="34"/>
      <c r="H21555" s="35"/>
    </row>
    <row r="21556" ht="14.25" customHeight="1">
      <c r="C21556" s="42"/>
      <c r="D21556" s="43"/>
      <c r="G21556" s="34"/>
      <c r="H21556" s="35"/>
    </row>
    <row r="21557" ht="14.25" customHeight="1">
      <c r="C21557" s="42"/>
      <c r="D21557" s="43"/>
      <c r="G21557" s="34"/>
      <c r="H21557" s="35"/>
    </row>
    <row r="21558" ht="14.25" customHeight="1">
      <c r="C21558" s="42"/>
      <c r="D21558" s="43"/>
      <c r="G21558" s="34"/>
      <c r="H21558" s="35"/>
    </row>
    <row r="21559" ht="14.25" customHeight="1">
      <c r="C21559" s="42"/>
      <c r="D21559" s="43"/>
      <c r="G21559" s="34"/>
      <c r="H21559" s="35"/>
    </row>
    <row r="21560" ht="14.25" customHeight="1">
      <c r="C21560" s="42"/>
      <c r="D21560" s="43"/>
      <c r="G21560" s="34"/>
      <c r="H21560" s="35"/>
    </row>
    <row r="21561" ht="14.25" customHeight="1">
      <c r="C21561" s="42"/>
      <c r="D21561" s="43"/>
      <c r="G21561" s="34"/>
      <c r="H21561" s="35"/>
    </row>
    <row r="21562" ht="14.25" customHeight="1">
      <c r="C21562" s="42"/>
      <c r="D21562" s="43"/>
      <c r="G21562" s="34"/>
      <c r="H21562" s="35"/>
    </row>
    <row r="21563" ht="14.25" customHeight="1">
      <c r="C21563" s="42"/>
      <c r="D21563" s="43"/>
      <c r="G21563" s="34"/>
      <c r="H21563" s="35"/>
    </row>
    <row r="21564" ht="14.25" customHeight="1">
      <c r="C21564" s="42"/>
      <c r="D21564" s="43"/>
      <c r="G21564" s="34"/>
      <c r="H21564" s="35"/>
    </row>
    <row r="21565" ht="14.25" customHeight="1">
      <c r="C21565" s="42"/>
      <c r="D21565" s="43"/>
      <c r="G21565" s="34"/>
      <c r="H21565" s="35"/>
    </row>
    <row r="21566" ht="14.25" customHeight="1">
      <c r="C21566" s="42"/>
      <c r="D21566" s="43"/>
      <c r="G21566" s="34"/>
      <c r="H21566" s="35"/>
    </row>
    <row r="21567" ht="14.25" customHeight="1">
      <c r="C21567" s="42"/>
      <c r="D21567" s="43"/>
      <c r="G21567" s="34"/>
      <c r="H21567" s="35"/>
    </row>
    <row r="21568" ht="14.25" customHeight="1">
      <c r="C21568" s="42"/>
      <c r="D21568" s="43"/>
      <c r="G21568" s="34"/>
      <c r="H21568" s="35"/>
    </row>
    <row r="21569" ht="14.25" customHeight="1">
      <c r="C21569" s="42"/>
      <c r="D21569" s="43"/>
      <c r="G21569" s="34"/>
      <c r="H21569" s="35"/>
    </row>
    <row r="21570" ht="14.25" customHeight="1">
      <c r="C21570" s="42"/>
      <c r="D21570" s="43"/>
      <c r="G21570" s="34"/>
      <c r="H21570" s="35"/>
    </row>
    <row r="21571" ht="14.25" customHeight="1">
      <c r="C21571" s="42"/>
      <c r="D21571" s="43"/>
      <c r="G21571" s="34"/>
      <c r="H21571" s="35"/>
    </row>
    <row r="21572" ht="14.25" customHeight="1">
      <c r="C21572" s="42"/>
      <c r="D21572" s="43"/>
      <c r="G21572" s="34"/>
      <c r="H21572" s="35"/>
    </row>
    <row r="21573" ht="14.25" customHeight="1">
      <c r="C21573" s="42"/>
      <c r="D21573" s="43"/>
      <c r="G21573" s="34"/>
      <c r="H21573" s="35"/>
    </row>
    <row r="21574" ht="14.25" customHeight="1">
      <c r="C21574" s="42"/>
      <c r="D21574" s="43"/>
      <c r="G21574" s="34"/>
      <c r="H21574" s="35"/>
    </row>
    <row r="21575" ht="14.25" customHeight="1">
      <c r="C21575" s="42"/>
      <c r="D21575" s="43"/>
      <c r="G21575" s="34"/>
      <c r="H21575" s="35"/>
    </row>
    <row r="21576" ht="14.25" customHeight="1">
      <c r="C21576" s="42"/>
      <c r="D21576" s="43"/>
      <c r="G21576" s="34"/>
      <c r="H21576" s="35"/>
    </row>
    <row r="21577" ht="14.25" customHeight="1">
      <c r="C21577" s="42"/>
      <c r="D21577" s="43"/>
      <c r="G21577" s="34"/>
      <c r="H21577" s="35"/>
    </row>
    <row r="21578" ht="14.25" customHeight="1">
      <c r="C21578" s="42"/>
      <c r="D21578" s="43"/>
      <c r="G21578" s="34"/>
      <c r="H21578" s="35"/>
    </row>
    <row r="21579" ht="14.25" customHeight="1">
      <c r="C21579" s="42"/>
      <c r="D21579" s="43"/>
      <c r="G21579" s="34"/>
      <c r="H21579" s="35"/>
    </row>
    <row r="21580" ht="14.25" customHeight="1">
      <c r="C21580" s="42"/>
      <c r="D21580" s="43"/>
      <c r="G21580" s="34"/>
      <c r="H21580" s="35"/>
    </row>
    <row r="21581" ht="14.25" customHeight="1">
      <c r="C21581" s="42"/>
      <c r="D21581" s="43"/>
      <c r="G21581" s="34"/>
      <c r="H21581" s="35"/>
    </row>
    <row r="21582" ht="14.25" customHeight="1">
      <c r="C21582" s="42"/>
      <c r="D21582" s="43"/>
      <c r="G21582" s="34"/>
      <c r="H21582" s="35"/>
    </row>
    <row r="21583" ht="14.25" customHeight="1">
      <c r="C21583" s="42"/>
      <c r="D21583" s="43"/>
      <c r="G21583" s="34"/>
      <c r="H21583" s="35"/>
    </row>
    <row r="21584" ht="14.25" customHeight="1">
      <c r="C21584" s="42"/>
      <c r="D21584" s="43"/>
      <c r="G21584" s="34"/>
      <c r="H21584" s="35"/>
    </row>
    <row r="21585" ht="14.25" customHeight="1">
      <c r="C21585" s="42"/>
      <c r="D21585" s="43"/>
      <c r="G21585" s="34"/>
      <c r="H21585" s="35"/>
    </row>
    <row r="21586" ht="14.25" customHeight="1">
      <c r="C21586" s="42"/>
      <c r="D21586" s="43"/>
      <c r="G21586" s="34"/>
      <c r="H21586" s="35"/>
    </row>
    <row r="21587" ht="14.25" customHeight="1">
      <c r="C21587" s="42"/>
      <c r="D21587" s="43"/>
      <c r="G21587" s="34"/>
      <c r="H21587" s="35"/>
    </row>
    <row r="21588" ht="14.25" customHeight="1">
      <c r="C21588" s="42"/>
      <c r="D21588" s="43"/>
      <c r="G21588" s="34"/>
      <c r="H21588" s="35"/>
    </row>
    <row r="21589" ht="14.25" customHeight="1">
      <c r="C21589" s="42"/>
      <c r="D21589" s="43"/>
      <c r="G21589" s="34"/>
      <c r="H21589" s="35"/>
    </row>
    <row r="21590" ht="14.25" customHeight="1">
      <c r="C21590" s="42"/>
      <c r="D21590" s="43"/>
      <c r="G21590" s="34"/>
      <c r="H21590" s="35"/>
    </row>
    <row r="21591" ht="14.25" customHeight="1">
      <c r="C21591" s="42"/>
      <c r="D21591" s="43"/>
      <c r="G21591" s="34"/>
      <c r="H21591" s="35"/>
    </row>
    <row r="21592" ht="14.25" customHeight="1">
      <c r="C21592" s="42"/>
      <c r="D21592" s="43"/>
      <c r="G21592" s="34"/>
      <c r="H21592" s="35"/>
    </row>
    <row r="21593" ht="14.25" customHeight="1">
      <c r="C21593" s="42"/>
      <c r="D21593" s="43"/>
      <c r="G21593" s="34"/>
      <c r="H21593" s="35"/>
    </row>
    <row r="21594" ht="14.25" customHeight="1">
      <c r="C21594" s="42"/>
      <c r="D21594" s="43"/>
      <c r="G21594" s="34"/>
      <c r="H21594" s="35"/>
    </row>
    <row r="21595" ht="14.25" customHeight="1">
      <c r="C21595" s="42"/>
      <c r="D21595" s="43"/>
      <c r="G21595" s="34"/>
      <c r="H21595" s="35"/>
    </row>
    <row r="21596" ht="14.25" customHeight="1">
      <c r="C21596" s="42"/>
      <c r="D21596" s="43"/>
      <c r="G21596" s="34"/>
      <c r="H21596" s="35"/>
    </row>
    <row r="21597" ht="14.25" customHeight="1">
      <c r="C21597" s="42"/>
      <c r="D21597" s="43"/>
      <c r="G21597" s="34"/>
      <c r="H21597" s="35"/>
    </row>
    <row r="21598" ht="14.25" customHeight="1">
      <c r="C21598" s="42"/>
      <c r="D21598" s="43"/>
      <c r="G21598" s="34"/>
      <c r="H21598" s="35"/>
    </row>
    <row r="21599" ht="14.25" customHeight="1">
      <c r="C21599" s="42"/>
      <c r="D21599" s="43"/>
      <c r="G21599" s="34"/>
      <c r="H21599" s="35"/>
    </row>
    <row r="21600" ht="14.25" customHeight="1">
      <c r="C21600" s="42"/>
      <c r="D21600" s="43"/>
      <c r="G21600" s="34"/>
      <c r="H21600" s="35"/>
    </row>
    <row r="21601" ht="14.25" customHeight="1">
      <c r="C21601" s="42"/>
      <c r="D21601" s="43"/>
      <c r="G21601" s="34"/>
      <c r="H21601" s="35"/>
    </row>
    <row r="21602" ht="14.25" customHeight="1">
      <c r="C21602" s="42"/>
      <c r="D21602" s="43"/>
      <c r="G21602" s="34"/>
      <c r="H21602" s="35"/>
    </row>
    <row r="21603" ht="14.25" customHeight="1">
      <c r="C21603" s="42"/>
      <c r="D21603" s="43"/>
      <c r="G21603" s="34"/>
      <c r="H21603" s="35"/>
    </row>
    <row r="21604" ht="14.25" customHeight="1">
      <c r="C21604" s="42"/>
      <c r="D21604" s="43"/>
      <c r="G21604" s="34"/>
      <c r="H21604" s="35"/>
    </row>
    <row r="21605" ht="14.25" customHeight="1">
      <c r="C21605" s="42"/>
      <c r="D21605" s="43"/>
      <c r="G21605" s="34"/>
      <c r="H21605" s="35"/>
    </row>
    <row r="21606" ht="14.25" customHeight="1">
      <c r="C21606" s="42"/>
      <c r="D21606" s="43"/>
      <c r="G21606" s="34"/>
      <c r="H21606" s="35"/>
    </row>
    <row r="21607" ht="14.25" customHeight="1">
      <c r="C21607" s="42"/>
      <c r="D21607" s="43"/>
      <c r="G21607" s="34"/>
      <c r="H21607" s="35"/>
    </row>
    <row r="21608" ht="14.25" customHeight="1">
      <c r="C21608" s="42"/>
      <c r="D21608" s="43"/>
      <c r="G21608" s="34"/>
      <c r="H21608" s="35"/>
    </row>
    <row r="21609" ht="14.25" customHeight="1">
      <c r="C21609" s="42"/>
      <c r="D21609" s="43"/>
      <c r="G21609" s="34"/>
      <c r="H21609" s="35"/>
    </row>
    <row r="21610" ht="14.25" customHeight="1">
      <c r="C21610" s="42"/>
      <c r="D21610" s="43"/>
      <c r="G21610" s="34"/>
      <c r="H21610" s="35"/>
    </row>
    <row r="21611" ht="14.25" customHeight="1">
      <c r="C21611" s="42"/>
      <c r="D21611" s="43"/>
      <c r="G21611" s="34"/>
      <c r="H21611" s="35"/>
    </row>
    <row r="21612" ht="14.25" customHeight="1">
      <c r="C21612" s="42"/>
      <c r="D21612" s="43"/>
      <c r="G21612" s="34"/>
      <c r="H21612" s="35"/>
    </row>
    <row r="21613" ht="14.25" customHeight="1">
      <c r="C21613" s="42"/>
      <c r="D21613" s="43"/>
      <c r="G21613" s="34"/>
      <c r="H21613" s="35"/>
    </row>
    <row r="21614" ht="14.25" customHeight="1">
      <c r="C21614" s="42"/>
      <c r="D21614" s="43"/>
      <c r="G21614" s="34"/>
      <c r="H21614" s="35"/>
    </row>
    <row r="21615" ht="14.25" customHeight="1">
      <c r="C21615" s="42"/>
      <c r="D21615" s="43"/>
      <c r="G21615" s="34"/>
      <c r="H21615" s="35"/>
    </row>
    <row r="21616" ht="14.25" customHeight="1">
      <c r="C21616" s="42"/>
      <c r="D21616" s="43"/>
      <c r="G21616" s="34"/>
      <c r="H21616" s="35"/>
    </row>
    <row r="21617" ht="14.25" customHeight="1">
      <c r="C21617" s="42"/>
      <c r="D21617" s="43"/>
      <c r="G21617" s="34"/>
      <c r="H21617" s="35"/>
    </row>
    <row r="21618" ht="14.25" customHeight="1">
      <c r="C21618" s="42"/>
      <c r="D21618" s="43"/>
      <c r="G21618" s="34"/>
      <c r="H21618" s="35"/>
    </row>
    <row r="21619" ht="14.25" customHeight="1">
      <c r="C21619" s="42"/>
      <c r="D21619" s="43"/>
      <c r="G21619" s="34"/>
      <c r="H21619" s="35"/>
    </row>
    <row r="21620" ht="14.25" customHeight="1">
      <c r="C21620" s="42"/>
      <c r="D21620" s="43"/>
      <c r="G21620" s="34"/>
      <c r="H21620" s="35"/>
    </row>
    <row r="21621" ht="14.25" customHeight="1">
      <c r="C21621" s="42"/>
      <c r="D21621" s="43"/>
      <c r="G21621" s="34"/>
      <c r="H21621" s="35"/>
    </row>
    <row r="21622" ht="14.25" customHeight="1">
      <c r="C21622" s="42"/>
      <c r="D21622" s="43"/>
      <c r="G21622" s="34"/>
      <c r="H21622" s="35"/>
    </row>
    <row r="21623" ht="14.25" customHeight="1">
      <c r="C21623" s="42"/>
      <c r="D21623" s="43"/>
      <c r="G21623" s="34"/>
      <c r="H21623" s="35"/>
    </row>
    <row r="21624" ht="14.25" customHeight="1">
      <c r="C21624" s="42"/>
      <c r="D21624" s="43"/>
      <c r="G21624" s="34"/>
      <c r="H21624" s="35"/>
    </row>
    <row r="21625" ht="14.25" customHeight="1">
      <c r="C21625" s="42"/>
      <c r="D21625" s="43"/>
      <c r="G21625" s="34"/>
      <c r="H21625" s="35"/>
    </row>
    <row r="21626" ht="14.25" customHeight="1">
      <c r="C21626" s="42"/>
      <c r="D21626" s="43"/>
      <c r="G21626" s="34"/>
      <c r="H21626" s="35"/>
    </row>
    <row r="21627" ht="14.25" customHeight="1">
      <c r="C21627" s="42"/>
      <c r="D21627" s="43"/>
      <c r="G21627" s="34"/>
      <c r="H21627" s="35"/>
    </row>
    <row r="21628" ht="14.25" customHeight="1">
      <c r="C21628" s="42"/>
      <c r="D21628" s="43"/>
      <c r="G21628" s="34"/>
      <c r="H21628" s="35"/>
    </row>
    <row r="21629" ht="14.25" customHeight="1">
      <c r="C21629" s="42"/>
      <c r="D21629" s="43"/>
      <c r="G21629" s="34"/>
      <c r="H21629" s="35"/>
    </row>
    <row r="21630" ht="14.25" customHeight="1">
      <c r="C21630" s="42"/>
      <c r="D21630" s="43"/>
      <c r="G21630" s="34"/>
      <c r="H21630" s="35"/>
    </row>
    <row r="21631" ht="14.25" customHeight="1">
      <c r="C21631" s="42"/>
      <c r="D21631" s="43"/>
      <c r="G21631" s="34"/>
      <c r="H21631" s="35"/>
    </row>
    <row r="21632" ht="14.25" customHeight="1">
      <c r="C21632" s="42"/>
      <c r="D21632" s="43"/>
      <c r="G21632" s="34"/>
      <c r="H21632" s="35"/>
    </row>
    <row r="21633" ht="14.25" customHeight="1">
      <c r="C21633" s="42"/>
      <c r="D21633" s="43"/>
      <c r="G21633" s="34"/>
      <c r="H21633" s="35"/>
    </row>
    <row r="21634" ht="14.25" customHeight="1">
      <c r="C21634" s="42"/>
      <c r="D21634" s="43"/>
      <c r="G21634" s="34"/>
      <c r="H21634" s="35"/>
    </row>
    <row r="21635" ht="14.25" customHeight="1">
      <c r="C21635" s="42"/>
      <c r="D21635" s="43"/>
      <c r="G21635" s="34"/>
      <c r="H21635" s="35"/>
    </row>
    <row r="21636" ht="14.25" customHeight="1">
      <c r="C21636" s="42"/>
      <c r="D21636" s="43"/>
      <c r="G21636" s="34"/>
      <c r="H21636" s="35"/>
    </row>
    <row r="21637" ht="14.25" customHeight="1">
      <c r="C21637" s="42"/>
      <c r="D21637" s="43"/>
      <c r="G21637" s="34"/>
      <c r="H21637" s="35"/>
    </row>
    <row r="21638" ht="14.25" customHeight="1">
      <c r="C21638" s="42"/>
      <c r="D21638" s="43"/>
      <c r="G21638" s="34"/>
      <c r="H21638" s="35"/>
    </row>
    <row r="21639" ht="14.25" customHeight="1">
      <c r="C21639" s="42"/>
      <c r="D21639" s="43"/>
      <c r="G21639" s="34"/>
      <c r="H21639" s="35"/>
    </row>
    <row r="21640" ht="14.25" customHeight="1">
      <c r="C21640" s="42"/>
      <c r="D21640" s="43"/>
      <c r="G21640" s="34"/>
      <c r="H21640" s="35"/>
    </row>
    <row r="21641" ht="14.25" customHeight="1">
      <c r="C21641" s="42"/>
      <c r="D21641" s="43"/>
      <c r="G21641" s="34"/>
      <c r="H21641" s="35"/>
    </row>
    <row r="21642" ht="14.25" customHeight="1">
      <c r="C21642" s="42"/>
      <c r="D21642" s="43"/>
      <c r="G21642" s="34"/>
      <c r="H21642" s="35"/>
    </row>
    <row r="21643" ht="14.25" customHeight="1">
      <c r="C21643" s="42"/>
      <c r="D21643" s="43"/>
      <c r="G21643" s="34"/>
      <c r="H21643" s="35"/>
    </row>
    <row r="21644" ht="14.25" customHeight="1">
      <c r="C21644" s="42"/>
      <c r="D21644" s="43"/>
      <c r="G21644" s="34"/>
      <c r="H21644" s="35"/>
    </row>
    <row r="21645" ht="14.25" customHeight="1">
      <c r="C21645" s="42"/>
      <c r="D21645" s="43"/>
      <c r="G21645" s="34"/>
      <c r="H21645" s="35"/>
    </row>
    <row r="21646" ht="14.25" customHeight="1">
      <c r="C21646" s="42"/>
      <c r="D21646" s="43"/>
      <c r="G21646" s="34"/>
      <c r="H21646" s="35"/>
    </row>
    <row r="21647" ht="14.25" customHeight="1">
      <c r="C21647" s="42"/>
      <c r="D21647" s="43"/>
      <c r="G21647" s="34"/>
      <c r="H21647" s="35"/>
    </row>
    <row r="21648" ht="14.25" customHeight="1">
      <c r="C21648" s="42"/>
      <c r="D21648" s="43"/>
      <c r="G21648" s="34"/>
      <c r="H21648" s="35"/>
    </row>
    <row r="21649" ht="14.25" customHeight="1">
      <c r="C21649" s="42"/>
      <c r="D21649" s="43"/>
      <c r="G21649" s="34"/>
      <c r="H21649" s="35"/>
    </row>
    <row r="21650" ht="14.25" customHeight="1">
      <c r="C21650" s="42"/>
      <c r="D21650" s="43"/>
      <c r="G21650" s="34"/>
      <c r="H21650" s="35"/>
    </row>
    <row r="21651" ht="14.25" customHeight="1">
      <c r="C21651" s="42"/>
      <c r="D21651" s="43"/>
      <c r="G21651" s="34"/>
      <c r="H21651" s="35"/>
    </row>
    <row r="21652" ht="14.25" customHeight="1">
      <c r="C21652" s="42"/>
      <c r="D21652" s="43"/>
      <c r="G21652" s="34"/>
      <c r="H21652" s="35"/>
    </row>
    <row r="21653" ht="14.25" customHeight="1">
      <c r="C21653" s="42"/>
      <c r="D21653" s="43"/>
      <c r="G21653" s="34"/>
      <c r="H21653" s="35"/>
    </row>
    <row r="21654" ht="14.25" customHeight="1">
      <c r="C21654" s="42"/>
      <c r="D21654" s="43"/>
      <c r="G21654" s="34"/>
      <c r="H21654" s="35"/>
    </row>
    <row r="21655" ht="14.25" customHeight="1">
      <c r="C21655" s="42"/>
      <c r="D21655" s="43"/>
      <c r="G21655" s="34"/>
      <c r="H21655" s="35"/>
    </row>
    <row r="21656" ht="14.25" customHeight="1">
      <c r="C21656" s="42"/>
      <c r="D21656" s="43"/>
      <c r="G21656" s="34"/>
      <c r="H21656" s="35"/>
    </row>
    <row r="21657" ht="14.25" customHeight="1">
      <c r="C21657" s="42"/>
      <c r="D21657" s="43"/>
      <c r="G21657" s="34"/>
      <c r="H21657" s="35"/>
    </row>
    <row r="21658" ht="14.25" customHeight="1">
      <c r="C21658" s="42"/>
      <c r="D21658" s="43"/>
      <c r="G21658" s="34"/>
      <c r="H21658" s="35"/>
    </row>
    <row r="21659" ht="14.25" customHeight="1">
      <c r="C21659" s="42"/>
      <c r="D21659" s="43"/>
      <c r="G21659" s="34"/>
      <c r="H21659" s="35"/>
    </row>
    <row r="21660" ht="14.25" customHeight="1">
      <c r="C21660" s="42"/>
      <c r="D21660" s="43"/>
      <c r="G21660" s="34"/>
      <c r="H21660" s="35"/>
    </row>
    <row r="21661" ht="14.25" customHeight="1">
      <c r="C21661" s="42"/>
      <c r="D21661" s="43"/>
      <c r="G21661" s="34"/>
      <c r="H21661" s="35"/>
    </row>
    <row r="21662" ht="14.25" customHeight="1">
      <c r="C21662" s="42"/>
      <c r="D21662" s="43"/>
      <c r="G21662" s="34"/>
      <c r="H21662" s="35"/>
    </row>
    <row r="21663" ht="14.25" customHeight="1">
      <c r="C21663" s="42"/>
      <c r="D21663" s="43"/>
      <c r="G21663" s="34"/>
      <c r="H21663" s="35"/>
    </row>
    <row r="21664" ht="14.25" customHeight="1">
      <c r="C21664" s="42"/>
      <c r="D21664" s="43"/>
      <c r="G21664" s="34"/>
      <c r="H21664" s="35"/>
    </row>
    <row r="21665" ht="14.25" customHeight="1">
      <c r="C21665" s="42"/>
      <c r="D21665" s="43"/>
      <c r="G21665" s="34"/>
      <c r="H21665" s="35"/>
    </row>
    <row r="21666" ht="14.25" customHeight="1">
      <c r="C21666" s="42"/>
      <c r="D21666" s="43"/>
      <c r="G21666" s="34"/>
      <c r="H21666" s="35"/>
    </row>
    <row r="21667" ht="14.25" customHeight="1">
      <c r="C21667" s="42"/>
      <c r="D21667" s="43"/>
      <c r="G21667" s="34"/>
      <c r="H21667" s="35"/>
    </row>
    <row r="21668" ht="14.25" customHeight="1">
      <c r="C21668" s="42"/>
      <c r="D21668" s="43"/>
      <c r="G21668" s="34"/>
      <c r="H21668" s="35"/>
    </row>
    <row r="21669" ht="14.25" customHeight="1">
      <c r="C21669" s="42"/>
      <c r="D21669" s="43"/>
      <c r="G21669" s="34"/>
      <c r="H21669" s="35"/>
    </row>
    <row r="21670" ht="14.25" customHeight="1">
      <c r="C21670" s="42"/>
      <c r="D21670" s="43"/>
      <c r="G21670" s="34"/>
      <c r="H21670" s="35"/>
    </row>
    <row r="21671" ht="14.25" customHeight="1">
      <c r="C21671" s="42"/>
      <c r="D21671" s="43"/>
      <c r="G21671" s="34"/>
      <c r="H21671" s="35"/>
    </row>
    <row r="21672" ht="14.25" customHeight="1">
      <c r="C21672" s="42"/>
      <c r="D21672" s="43"/>
      <c r="G21672" s="34"/>
      <c r="H21672" s="35"/>
    </row>
    <row r="21673" ht="14.25" customHeight="1">
      <c r="C21673" s="42"/>
      <c r="D21673" s="43"/>
      <c r="G21673" s="34"/>
      <c r="H21673" s="35"/>
    </row>
    <row r="21674" ht="14.25" customHeight="1">
      <c r="C21674" s="42"/>
      <c r="D21674" s="43"/>
      <c r="G21674" s="34"/>
      <c r="H21674" s="35"/>
    </row>
    <row r="21675" ht="14.25" customHeight="1">
      <c r="C21675" s="42"/>
      <c r="D21675" s="43"/>
      <c r="G21675" s="34"/>
      <c r="H21675" s="35"/>
    </row>
    <row r="21676" ht="14.25" customHeight="1">
      <c r="C21676" s="42"/>
      <c r="D21676" s="43"/>
      <c r="G21676" s="34"/>
      <c r="H21676" s="35"/>
    </row>
    <row r="21677" ht="14.25" customHeight="1">
      <c r="C21677" s="42"/>
      <c r="D21677" s="43"/>
      <c r="G21677" s="34"/>
      <c r="H21677" s="35"/>
    </row>
    <row r="21678" ht="14.25" customHeight="1">
      <c r="C21678" s="42"/>
      <c r="D21678" s="43"/>
      <c r="G21678" s="34"/>
      <c r="H21678" s="35"/>
    </row>
    <row r="21679" ht="14.25" customHeight="1">
      <c r="C21679" s="42"/>
      <c r="D21679" s="43"/>
      <c r="G21679" s="34"/>
      <c r="H21679" s="35"/>
    </row>
    <row r="21680" ht="14.25" customHeight="1">
      <c r="C21680" s="42"/>
      <c r="D21680" s="43"/>
      <c r="G21680" s="34"/>
      <c r="H21680" s="35"/>
    </row>
    <row r="21681" ht="14.25" customHeight="1">
      <c r="C21681" s="42"/>
      <c r="D21681" s="43"/>
      <c r="G21681" s="34"/>
      <c r="H21681" s="35"/>
    </row>
    <row r="21682" ht="14.25" customHeight="1">
      <c r="C21682" s="42"/>
      <c r="D21682" s="43"/>
      <c r="G21682" s="34"/>
      <c r="H21682" s="35"/>
    </row>
    <row r="21683" ht="14.25" customHeight="1">
      <c r="C21683" s="42"/>
      <c r="D21683" s="43"/>
      <c r="G21683" s="34"/>
      <c r="H21683" s="35"/>
    </row>
    <row r="21684" ht="14.25" customHeight="1">
      <c r="C21684" s="42"/>
      <c r="D21684" s="43"/>
      <c r="G21684" s="34"/>
      <c r="H21684" s="35"/>
    </row>
    <row r="21685" ht="14.25" customHeight="1">
      <c r="C21685" s="42"/>
      <c r="D21685" s="43"/>
      <c r="G21685" s="34"/>
      <c r="H21685" s="35"/>
    </row>
    <row r="21686" ht="14.25" customHeight="1">
      <c r="C21686" s="42"/>
      <c r="D21686" s="43"/>
      <c r="G21686" s="34"/>
      <c r="H21686" s="35"/>
    </row>
    <row r="21687" ht="14.25" customHeight="1">
      <c r="C21687" s="42"/>
      <c r="D21687" s="43"/>
      <c r="G21687" s="34"/>
      <c r="H21687" s="35"/>
    </row>
    <row r="21688" ht="14.25" customHeight="1">
      <c r="C21688" s="42"/>
      <c r="D21688" s="43"/>
      <c r="G21688" s="34"/>
      <c r="H21688" s="35"/>
    </row>
    <row r="21689" ht="14.25" customHeight="1">
      <c r="C21689" s="42"/>
      <c r="D21689" s="43"/>
      <c r="G21689" s="34"/>
      <c r="H21689" s="35"/>
    </row>
    <row r="21690" ht="14.25" customHeight="1">
      <c r="C21690" s="42"/>
      <c r="D21690" s="43"/>
      <c r="G21690" s="34"/>
      <c r="H21690" s="35"/>
    </row>
    <row r="21691" ht="14.25" customHeight="1">
      <c r="C21691" s="42"/>
      <c r="D21691" s="43"/>
      <c r="G21691" s="34"/>
      <c r="H21691" s="35"/>
    </row>
    <row r="21692" ht="14.25" customHeight="1">
      <c r="C21692" s="42"/>
      <c r="D21692" s="43"/>
      <c r="G21692" s="34"/>
      <c r="H21692" s="35"/>
    </row>
    <row r="21693" ht="14.25" customHeight="1">
      <c r="C21693" s="42"/>
      <c r="D21693" s="43"/>
      <c r="G21693" s="34"/>
      <c r="H21693" s="35"/>
    </row>
    <row r="21694" ht="14.25" customHeight="1">
      <c r="C21694" s="42"/>
      <c r="D21694" s="43"/>
      <c r="G21694" s="34"/>
      <c r="H21694" s="35"/>
    </row>
    <row r="21695" ht="14.25" customHeight="1">
      <c r="C21695" s="42"/>
      <c r="D21695" s="43"/>
      <c r="G21695" s="34"/>
      <c r="H21695" s="35"/>
    </row>
    <row r="21696" ht="14.25" customHeight="1">
      <c r="C21696" s="42"/>
      <c r="D21696" s="43"/>
      <c r="G21696" s="34"/>
      <c r="H21696" s="35"/>
    </row>
    <row r="21697" ht="14.25" customHeight="1">
      <c r="C21697" s="42"/>
      <c r="D21697" s="43"/>
      <c r="G21697" s="34"/>
      <c r="H21697" s="35"/>
    </row>
    <row r="21698" ht="14.25" customHeight="1">
      <c r="C21698" s="42"/>
      <c r="D21698" s="43"/>
      <c r="G21698" s="34"/>
      <c r="H21698" s="35"/>
    </row>
    <row r="21699" ht="14.25" customHeight="1">
      <c r="C21699" s="42"/>
      <c r="D21699" s="43"/>
      <c r="G21699" s="34"/>
      <c r="H21699" s="35"/>
    </row>
    <row r="21700" ht="14.25" customHeight="1">
      <c r="C21700" s="42"/>
      <c r="D21700" s="43"/>
      <c r="G21700" s="34"/>
      <c r="H21700" s="35"/>
    </row>
    <row r="21701" ht="14.25" customHeight="1">
      <c r="C21701" s="42"/>
      <c r="D21701" s="43"/>
      <c r="G21701" s="34"/>
      <c r="H21701" s="35"/>
    </row>
    <row r="21702" ht="14.25" customHeight="1">
      <c r="C21702" s="42"/>
      <c r="D21702" s="43"/>
      <c r="G21702" s="34"/>
      <c r="H21702" s="35"/>
    </row>
    <row r="21703" ht="14.25" customHeight="1">
      <c r="C21703" s="42"/>
      <c r="D21703" s="43"/>
      <c r="G21703" s="34"/>
      <c r="H21703" s="35"/>
    </row>
    <row r="21704" ht="14.25" customHeight="1">
      <c r="C21704" s="42"/>
      <c r="D21704" s="43"/>
      <c r="G21704" s="34"/>
      <c r="H21704" s="35"/>
    </row>
    <row r="21705" ht="14.25" customHeight="1">
      <c r="C21705" s="42"/>
      <c r="D21705" s="43"/>
      <c r="G21705" s="34"/>
      <c r="H21705" s="35"/>
    </row>
    <row r="21706" ht="14.25" customHeight="1">
      <c r="C21706" s="42"/>
      <c r="D21706" s="43"/>
      <c r="G21706" s="34"/>
      <c r="H21706" s="35"/>
    </row>
    <row r="21707" ht="14.25" customHeight="1">
      <c r="C21707" s="42"/>
      <c r="D21707" s="43"/>
      <c r="G21707" s="34"/>
      <c r="H21707" s="35"/>
    </row>
    <row r="21708" ht="14.25" customHeight="1">
      <c r="C21708" s="42"/>
      <c r="D21708" s="43"/>
      <c r="G21708" s="34"/>
      <c r="H21708" s="35"/>
    </row>
    <row r="21709" ht="14.25" customHeight="1">
      <c r="C21709" s="42"/>
      <c r="D21709" s="43"/>
      <c r="G21709" s="34"/>
      <c r="H21709" s="35"/>
    </row>
    <row r="21710" ht="14.25" customHeight="1">
      <c r="C21710" s="42"/>
      <c r="D21710" s="43"/>
      <c r="G21710" s="34"/>
      <c r="H21710" s="35"/>
    </row>
    <row r="21711" ht="14.25" customHeight="1">
      <c r="C21711" s="42"/>
      <c r="D21711" s="43"/>
      <c r="G21711" s="34"/>
      <c r="H21711" s="35"/>
    </row>
    <row r="21712" ht="14.25" customHeight="1">
      <c r="C21712" s="42"/>
      <c r="D21712" s="43"/>
      <c r="G21712" s="34"/>
      <c r="H21712" s="35"/>
    </row>
    <row r="21713" ht="14.25" customHeight="1">
      <c r="C21713" s="42"/>
      <c r="D21713" s="43"/>
      <c r="G21713" s="34"/>
      <c r="H21713" s="35"/>
    </row>
    <row r="21714" ht="14.25" customHeight="1">
      <c r="C21714" s="42"/>
      <c r="D21714" s="43"/>
      <c r="G21714" s="34"/>
      <c r="H21714" s="35"/>
    </row>
    <row r="21715" ht="14.25" customHeight="1">
      <c r="C21715" s="42"/>
      <c r="D21715" s="43"/>
      <c r="G21715" s="34"/>
      <c r="H21715" s="35"/>
    </row>
    <row r="21716" ht="14.25" customHeight="1">
      <c r="C21716" s="42"/>
      <c r="D21716" s="43"/>
      <c r="G21716" s="34"/>
      <c r="H21716" s="35"/>
    </row>
    <row r="21717" ht="14.25" customHeight="1">
      <c r="C21717" s="42"/>
      <c r="D21717" s="43"/>
      <c r="G21717" s="34"/>
      <c r="H21717" s="35"/>
    </row>
    <row r="21718" ht="14.25" customHeight="1">
      <c r="C21718" s="42"/>
      <c r="D21718" s="43"/>
      <c r="G21718" s="34"/>
      <c r="H21718" s="35"/>
    </row>
    <row r="21719" ht="14.25" customHeight="1">
      <c r="C21719" s="42"/>
      <c r="D21719" s="43"/>
      <c r="G21719" s="34"/>
      <c r="H21719" s="35"/>
    </row>
    <row r="21720" ht="14.25" customHeight="1">
      <c r="C21720" s="42"/>
      <c r="D21720" s="43"/>
      <c r="G21720" s="34"/>
      <c r="H21720" s="35"/>
    </row>
    <row r="21721" ht="14.25" customHeight="1">
      <c r="C21721" s="42"/>
      <c r="D21721" s="43"/>
      <c r="G21721" s="34"/>
      <c r="H21721" s="35"/>
    </row>
    <row r="21722" ht="14.25" customHeight="1">
      <c r="C21722" s="42"/>
      <c r="D21722" s="43"/>
      <c r="G21722" s="34"/>
      <c r="H21722" s="35"/>
    </row>
    <row r="21723" ht="14.25" customHeight="1">
      <c r="C21723" s="42"/>
      <c r="D21723" s="43"/>
      <c r="G21723" s="34"/>
      <c r="H21723" s="35"/>
    </row>
    <row r="21724" ht="14.25" customHeight="1">
      <c r="C21724" s="42"/>
      <c r="D21724" s="43"/>
      <c r="G21724" s="34"/>
      <c r="H21724" s="35"/>
    </row>
    <row r="21725" ht="14.25" customHeight="1">
      <c r="C21725" s="42"/>
      <c r="D21725" s="43"/>
      <c r="G21725" s="34"/>
      <c r="H21725" s="35"/>
    </row>
    <row r="21726" ht="14.25" customHeight="1">
      <c r="C21726" s="42"/>
      <c r="D21726" s="43"/>
      <c r="G21726" s="34"/>
      <c r="H21726" s="35"/>
    </row>
    <row r="21727" ht="14.25" customHeight="1">
      <c r="C21727" s="42"/>
      <c r="D21727" s="43"/>
      <c r="G21727" s="34"/>
      <c r="H21727" s="35"/>
    </row>
    <row r="21728" ht="14.25" customHeight="1">
      <c r="C21728" s="42"/>
      <c r="D21728" s="43"/>
      <c r="G21728" s="34"/>
      <c r="H21728" s="35"/>
    </row>
    <row r="21729" ht="14.25" customHeight="1">
      <c r="C21729" s="42"/>
      <c r="D21729" s="43"/>
      <c r="G21729" s="34"/>
      <c r="H21729" s="35"/>
    </row>
    <row r="21730" ht="14.25" customHeight="1">
      <c r="C21730" s="42"/>
      <c r="D21730" s="43"/>
      <c r="G21730" s="34"/>
      <c r="H21730" s="35"/>
    </row>
    <row r="21731" ht="14.25" customHeight="1">
      <c r="C21731" s="42"/>
      <c r="D21731" s="43"/>
      <c r="G21731" s="34"/>
      <c r="H21731" s="35"/>
    </row>
    <row r="21732" ht="14.25" customHeight="1">
      <c r="C21732" s="42"/>
      <c r="D21732" s="43"/>
      <c r="G21732" s="34"/>
      <c r="H21732" s="35"/>
    </row>
    <row r="21733" ht="14.25" customHeight="1">
      <c r="C21733" s="42"/>
      <c r="D21733" s="43"/>
      <c r="G21733" s="34"/>
      <c r="H21733" s="35"/>
    </row>
    <row r="21734" ht="14.25" customHeight="1">
      <c r="C21734" s="42"/>
      <c r="D21734" s="43"/>
      <c r="G21734" s="34"/>
      <c r="H21734" s="35"/>
    </row>
    <row r="21735" ht="14.25" customHeight="1">
      <c r="C21735" s="42"/>
      <c r="D21735" s="43"/>
      <c r="G21735" s="34"/>
      <c r="H21735" s="35"/>
    </row>
    <row r="21736" ht="14.25" customHeight="1">
      <c r="C21736" s="42"/>
      <c r="D21736" s="43"/>
      <c r="G21736" s="34"/>
      <c r="H21736" s="35"/>
    </row>
    <row r="21737" ht="14.25" customHeight="1">
      <c r="C21737" s="42"/>
      <c r="D21737" s="43"/>
      <c r="G21737" s="34"/>
      <c r="H21737" s="35"/>
    </row>
    <row r="21738" ht="14.25" customHeight="1">
      <c r="C21738" s="42"/>
      <c r="D21738" s="43"/>
      <c r="G21738" s="34"/>
      <c r="H21738" s="35"/>
    </row>
    <row r="21739" ht="14.25" customHeight="1">
      <c r="C21739" s="42"/>
      <c r="D21739" s="43"/>
      <c r="G21739" s="34"/>
      <c r="H21739" s="35"/>
    </row>
    <row r="21740" ht="14.25" customHeight="1">
      <c r="C21740" s="42"/>
      <c r="D21740" s="43"/>
      <c r="G21740" s="34"/>
      <c r="H21740" s="35"/>
    </row>
    <row r="21741" ht="14.25" customHeight="1">
      <c r="C21741" s="42"/>
      <c r="D21741" s="43"/>
      <c r="G21741" s="34"/>
      <c r="H21741" s="35"/>
    </row>
    <row r="21742" ht="14.25" customHeight="1">
      <c r="C21742" s="42"/>
      <c r="D21742" s="43"/>
      <c r="G21742" s="34"/>
      <c r="H21742" s="35"/>
    </row>
    <row r="21743" ht="14.25" customHeight="1">
      <c r="C21743" s="42"/>
      <c r="D21743" s="43"/>
      <c r="G21743" s="34"/>
      <c r="H21743" s="35"/>
    </row>
    <row r="21744" ht="14.25" customHeight="1">
      <c r="C21744" s="42"/>
      <c r="D21744" s="43"/>
      <c r="G21744" s="34"/>
      <c r="H21744" s="35"/>
    </row>
    <row r="21745" ht="14.25" customHeight="1">
      <c r="C21745" s="42"/>
      <c r="D21745" s="43"/>
      <c r="G21745" s="34"/>
      <c r="H21745" s="35"/>
    </row>
    <row r="21746" ht="14.25" customHeight="1">
      <c r="C21746" s="42"/>
      <c r="D21746" s="43"/>
      <c r="G21746" s="34"/>
      <c r="H21746" s="35"/>
    </row>
    <row r="21747" ht="14.25" customHeight="1">
      <c r="C21747" s="42"/>
      <c r="D21747" s="43"/>
      <c r="G21747" s="34"/>
      <c r="H21747" s="35"/>
    </row>
    <row r="21748" ht="14.25" customHeight="1">
      <c r="C21748" s="42"/>
      <c r="D21748" s="43"/>
      <c r="G21748" s="34"/>
      <c r="H21748" s="35"/>
    </row>
    <row r="21749" ht="14.25" customHeight="1">
      <c r="C21749" s="42"/>
      <c r="D21749" s="43"/>
      <c r="G21749" s="34"/>
      <c r="H21749" s="35"/>
    </row>
    <row r="21750" ht="14.25" customHeight="1">
      <c r="C21750" s="42"/>
      <c r="D21750" s="43"/>
      <c r="G21750" s="34"/>
      <c r="H21750" s="35"/>
    </row>
    <row r="21751" ht="14.25" customHeight="1">
      <c r="C21751" s="42"/>
      <c r="D21751" s="43"/>
      <c r="G21751" s="34"/>
      <c r="H21751" s="35"/>
    </row>
    <row r="21752" ht="14.25" customHeight="1">
      <c r="C21752" s="42"/>
      <c r="D21752" s="43"/>
      <c r="G21752" s="34"/>
      <c r="H21752" s="35"/>
    </row>
    <row r="21753" ht="14.25" customHeight="1">
      <c r="C21753" s="42"/>
      <c r="D21753" s="43"/>
      <c r="G21753" s="34"/>
      <c r="H21753" s="35"/>
    </row>
    <row r="21754" ht="14.25" customHeight="1">
      <c r="C21754" s="42"/>
      <c r="D21754" s="43"/>
      <c r="G21754" s="34"/>
      <c r="H21754" s="35"/>
    </row>
    <row r="21755" ht="14.25" customHeight="1">
      <c r="C21755" s="42"/>
      <c r="D21755" s="43"/>
      <c r="G21755" s="34"/>
      <c r="H21755" s="35"/>
    </row>
    <row r="21756" ht="14.25" customHeight="1">
      <c r="C21756" s="42"/>
      <c r="D21756" s="43"/>
      <c r="G21756" s="34"/>
      <c r="H21756" s="35"/>
    </row>
    <row r="21757" ht="14.25" customHeight="1">
      <c r="C21757" s="42"/>
      <c r="D21757" s="43"/>
      <c r="G21757" s="34"/>
      <c r="H21757" s="35"/>
    </row>
    <row r="21758" ht="14.25" customHeight="1">
      <c r="C21758" s="42"/>
      <c r="D21758" s="43"/>
      <c r="G21758" s="34"/>
      <c r="H21758" s="35"/>
    </row>
    <row r="21759" ht="14.25" customHeight="1">
      <c r="C21759" s="42"/>
      <c r="D21759" s="43"/>
      <c r="G21759" s="34"/>
      <c r="H21759" s="35"/>
    </row>
    <row r="21760" ht="14.25" customHeight="1">
      <c r="C21760" s="42"/>
      <c r="D21760" s="43"/>
      <c r="G21760" s="34"/>
      <c r="H21760" s="35"/>
    </row>
    <row r="21761" ht="14.25" customHeight="1">
      <c r="C21761" s="42"/>
      <c r="D21761" s="43"/>
      <c r="G21761" s="34"/>
      <c r="H21761" s="35"/>
    </row>
    <row r="21762" ht="14.25" customHeight="1">
      <c r="C21762" s="42"/>
      <c r="D21762" s="43"/>
      <c r="G21762" s="34"/>
      <c r="H21762" s="35"/>
    </row>
    <row r="21763" ht="14.25" customHeight="1">
      <c r="C21763" s="42"/>
      <c r="D21763" s="43"/>
      <c r="G21763" s="34"/>
      <c r="H21763" s="35"/>
    </row>
    <row r="21764" ht="14.25" customHeight="1">
      <c r="C21764" s="42"/>
      <c r="D21764" s="43"/>
      <c r="G21764" s="34"/>
      <c r="H21764" s="35"/>
    </row>
    <row r="21765" ht="14.25" customHeight="1">
      <c r="C21765" s="42"/>
      <c r="D21765" s="43"/>
      <c r="G21765" s="34"/>
      <c r="H21765" s="35"/>
    </row>
    <row r="21766" ht="14.25" customHeight="1">
      <c r="C21766" s="42"/>
      <c r="D21766" s="43"/>
      <c r="G21766" s="34"/>
      <c r="H21766" s="35"/>
    </row>
    <row r="21767" ht="14.25" customHeight="1">
      <c r="C21767" s="42"/>
      <c r="D21767" s="43"/>
      <c r="G21767" s="34"/>
      <c r="H21767" s="35"/>
    </row>
    <row r="21768" ht="14.25" customHeight="1">
      <c r="C21768" s="42"/>
      <c r="D21768" s="43"/>
      <c r="G21768" s="34"/>
      <c r="H21768" s="35"/>
    </row>
    <row r="21769" ht="14.25" customHeight="1">
      <c r="C21769" s="42"/>
      <c r="D21769" s="43"/>
      <c r="G21769" s="34"/>
      <c r="H21769" s="35"/>
    </row>
    <row r="21770" ht="14.25" customHeight="1">
      <c r="C21770" s="42"/>
      <c r="D21770" s="43"/>
      <c r="G21770" s="34"/>
      <c r="H21770" s="35"/>
    </row>
    <row r="21771" ht="14.25" customHeight="1">
      <c r="C21771" s="42"/>
      <c r="D21771" s="43"/>
      <c r="G21771" s="34"/>
      <c r="H21771" s="35"/>
    </row>
    <row r="21772" ht="14.25" customHeight="1">
      <c r="C21772" s="42"/>
      <c r="D21772" s="43"/>
      <c r="G21772" s="34"/>
      <c r="H21772" s="35"/>
    </row>
    <row r="21773" ht="14.25" customHeight="1">
      <c r="C21773" s="42"/>
      <c r="D21773" s="43"/>
      <c r="G21773" s="34"/>
      <c r="H21773" s="35"/>
    </row>
    <row r="21774" ht="14.25" customHeight="1">
      <c r="C21774" s="42"/>
      <c r="D21774" s="43"/>
      <c r="G21774" s="34"/>
      <c r="H21774" s="35"/>
    </row>
    <row r="21775" ht="14.25" customHeight="1">
      <c r="C21775" s="42"/>
      <c r="D21775" s="43"/>
      <c r="G21775" s="34"/>
      <c r="H21775" s="35"/>
    </row>
    <row r="21776" ht="14.25" customHeight="1">
      <c r="C21776" s="42"/>
      <c r="D21776" s="43"/>
      <c r="G21776" s="34"/>
      <c r="H21776" s="35"/>
    </row>
    <row r="21777" ht="14.25" customHeight="1">
      <c r="C21777" s="42"/>
      <c r="D21777" s="43"/>
      <c r="G21777" s="34"/>
      <c r="H21777" s="35"/>
    </row>
    <row r="21778" ht="14.25" customHeight="1">
      <c r="C21778" s="42"/>
      <c r="D21778" s="43"/>
      <c r="G21778" s="34"/>
      <c r="H21778" s="35"/>
    </row>
    <row r="21779" ht="14.25" customHeight="1">
      <c r="C21779" s="42"/>
      <c r="D21779" s="43"/>
      <c r="G21779" s="34"/>
      <c r="H21779" s="35"/>
    </row>
    <row r="21780" ht="14.25" customHeight="1">
      <c r="C21780" s="42"/>
      <c r="D21780" s="43"/>
      <c r="G21780" s="34"/>
      <c r="H21780" s="35"/>
    </row>
    <row r="21781" ht="14.25" customHeight="1">
      <c r="C21781" s="42"/>
      <c r="D21781" s="43"/>
      <c r="G21781" s="34"/>
      <c r="H21781" s="35"/>
    </row>
    <row r="21782" ht="14.25" customHeight="1">
      <c r="C21782" s="42"/>
      <c r="D21782" s="43"/>
      <c r="G21782" s="34"/>
      <c r="H21782" s="35"/>
    </row>
    <row r="21783" ht="14.25" customHeight="1">
      <c r="C21783" s="42"/>
      <c r="D21783" s="43"/>
      <c r="G21783" s="34"/>
      <c r="H21783" s="35"/>
    </row>
    <row r="21784" ht="14.25" customHeight="1">
      <c r="C21784" s="42"/>
      <c r="D21784" s="43"/>
      <c r="G21784" s="34"/>
      <c r="H21784" s="35"/>
    </row>
    <row r="21785" ht="14.25" customHeight="1">
      <c r="C21785" s="42"/>
      <c r="D21785" s="43"/>
      <c r="G21785" s="34"/>
      <c r="H21785" s="35"/>
    </row>
    <row r="21786" ht="14.25" customHeight="1">
      <c r="C21786" s="42"/>
      <c r="D21786" s="43"/>
      <c r="G21786" s="34"/>
      <c r="H21786" s="35"/>
    </row>
    <row r="21787" ht="14.25" customHeight="1">
      <c r="C21787" s="42"/>
      <c r="D21787" s="43"/>
      <c r="G21787" s="34"/>
      <c r="H21787" s="35"/>
    </row>
    <row r="21788" ht="14.25" customHeight="1">
      <c r="C21788" s="42"/>
      <c r="D21788" s="43"/>
      <c r="G21788" s="34"/>
      <c r="H21788" s="35"/>
    </row>
    <row r="21789" ht="14.25" customHeight="1">
      <c r="C21789" s="42"/>
      <c r="D21789" s="43"/>
      <c r="G21789" s="34"/>
      <c r="H21789" s="35"/>
    </row>
    <row r="21790" ht="14.25" customHeight="1">
      <c r="C21790" s="42"/>
      <c r="D21790" s="43"/>
      <c r="G21790" s="34"/>
      <c r="H21790" s="35"/>
    </row>
    <row r="21791" ht="14.25" customHeight="1">
      <c r="C21791" s="42"/>
      <c r="D21791" s="43"/>
      <c r="G21791" s="34"/>
      <c r="H21791" s="35"/>
    </row>
    <row r="21792" ht="14.25" customHeight="1">
      <c r="C21792" s="42"/>
      <c r="D21792" s="43"/>
      <c r="G21792" s="34"/>
      <c r="H21792" s="35"/>
    </row>
    <row r="21793" ht="14.25" customHeight="1">
      <c r="C21793" s="42"/>
      <c r="D21793" s="43"/>
      <c r="G21793" s="34"/>
      <c r="H21793" s="35"/>
    </row>
    <row r="21794" ht="14.25" customHeight="1">
      <c r="C21794" s="42"/>
      <c r="D21794" s="43"/>
      <c r="G21794" s="34"/>
      <c r="H21794" s="35"/>
    </row>
    <row r="21795" ht="14.25" customHeight="1">
      <c r="C21795" s="42"/>
      <c r="D21795" s="43"/>
      <c r="G21795" s="34"/>
      <c r="H21795" s="35"/>
    </row>
    <row r="21796" ht="14.25" customHeight="1">
      <c r="C21796" s="42"/>
      <c r="D21796" s="43"/>
      <c r="G21796" s="34"/>
      <c r="H21796" s="35"/>
    </row>
    <row r="21797" ht="14.25" customHeight="1">
      <c r="C21797" s="42"/>
      <c r="D21797" s="43"/>
      <c r="G21797" s="34"/>
      <c r="H21797" s="35"/>
    </row>
    <row r="21798" ht="14.25" customHeight="1">
      <c r="C21798" s="42"/>
      <c r="D21798" s="43"/>
      <c r="G21798" s="34"/>
      <c r="H21798" s="35"/>
    </row>
    <row r="21799" ht="14.25" customHeight="1">
      <c r="C21799" s="42"/>
      <c r="D21799" s="43"/>
      <c r="G21799" s="34"/>
      <c r="H21799" s="35"/>
    </row>
    <row r="21800" ht="14.25" customHeight="1">
      <c r="C21800" s="42"/>
      <c r="D21800" s="43"/>
      <c r="G21800" s="34"/>
      <c r="H21800" s="35"/>
    </row>
    <row r="21801" ht="14.25" customHeight="1">
      <c r="C21801" s="42"/>
      <c r="D21801" s="43"/>
      <c r="G21801" s="34"/>
      <c r="H21801" s="35"/>
    </row>
    <row r="21802" ht="14.25" customHeight="1">
      <c r="C21802" s="42"/>
      <c r="D21802" s="43"/>
      <c r="G21802" s="34"/>
      <c r="H21802" s="35"/>
    </row>
    <row r="21803" ht="14.25" customHeight="1">
      <c r="C21803" s="42"/>
      <c r="D21803" s="43"/>
      <c r="G21803" s="34"/>
      <c r="H21803" s="35"/>
    </row>
    <row r="21804" ht="14.25" customHeight="1">
      <c r="C21804" s="42"/>
      <c r="D21804" s="43"/>
      <c r="G21804" s="34"/>
      <c r="H21804" s="35"/>
    </row>
    <row r="21805" ht="14.25" customHeight="1">
      <c r="C21805" s="42"/>
      <c r="D21805" s="43"/>
      <c r="G21805" s="34"/>
      <c r="H21805" s="35"/>
    </row>
    <row r="21806" ht="14.25" customHeight="1">
      <c r="C21806" s="42"/>
      <c r="D21806" s="43"/>
      <c r="G21806" s="34"/>
      <c r="H21806" s="35"/>
    </row>
    <row r="21807" ht="14.25" customHeight="1">
      <c r="C21807" s="42"/>
      <c r="D21807" s="43"/>
      <c r="G21807" s="34"/>
      <c r="H21807" s="35"/>
    </row>
    <row r="21808" ht="14.25" customHeight="1">
      <c r="C21808" s="42"/>
      <c r="D21808" s="43"/>
      <c r="G21808" s="34"/>
      <c r="H21808" s="35"/>
    </row>
    <row r="21809" ht="14.25" customHeight="1">
      <c r="C21809" s="42"/>
      <c r="D21809" s="43"/>
      <c r="G21809" s="34"/>
      <c r="H21809" s="35"/>
    </row>
    <row r="21810" ht="14.25" customHeight="1">
      <c r="C21810" s="42"/>
      <c r="D21810" s="43"/>
      <c r="G21810" s="34"/>
      <c r="H21810" s="35"/>
    </row>
    <row r="21811" ht="14.25" customHeight="1">
      <c r="C21811" s="42"/>
      <c r="D21811" s="43"/>
      <c r="G21811" s="34"/>
      <c r="H21811" s="35"/>
    </row>
    <row r="21812" ht="14.25" customHeight="1">
      <c r="C21812" s="42"/>
      <c r="D21812" s="43"/>
      <c r="G21812" s="34"/>
      <c r="H21812" s="35"/>
    </row>
    <row r="21813" ht="14.25" customHeight="1">
      <c r="C21813" s="42"/>
      <c r="D21813" s="43"/>
      <c r="G21813" s="34"/>
      <c r="H21813" s="35"/>
    </row>
    <row r="21814" ht="14.25" customHeight="1">
      <c r="C21814" s="42"/>
      <c r="D21814" s="43"/>
      <c r="G21814" s="34"/>
      <c r="H21814" s="35"/>
    </row>
    <row r="21815" ht="14.25" customHeight="1">
      <c r="C21815" s="42"/>
      <c r="D21815" s="43"/>
      <c r="G21815" s="34"/>
      <c r="H21815" s="35"/>
    </row>
    <row r="21816" ht="14.25" customHeight="1">
      <c r="C21816" s="42"/>
      <c r="D21816" s="43"/>
      <c r="G21816" s="34"/>
      <c r="H21816" s="35"/>
    </row>
    <row r="21817" ht="14.25" customHeight="1">
      <c r="C21817" s="42"/>
      <c r="D21817" s="43"/>
      <c r="G21817" s="34"/>
      <c r="H21817" s="35"/>
    </row>
    <row r="21818" ht="14.25" customHeight="1">
      <c r="C21818" s="42"/>
      <c r="D21818" s="43"/>
      <c r="G21818" s="34"/>
      <c r="H21818" s="35"/>
    </row>
    <row r="21819" ht="14.25" customHeight="1">
      <c r="C21819" s="42"/>
      <c r="D21819" s="43"/>
      <c r="G21819" s="34"/>
      <c r="H21819" s="35"/>
    </row>
    <row r="21820" ht="14.25" customHeight="1">
      <c r="C21820" s="42"/>
      <c r="D21820" s="43"/>
      <c r="G21820" s="34"/>
      <c r="H21820" s="35"/>
    </row>
    <row r="21821" ht="14.25" customHeight="1">
      <c r="C21821" s="42"/>
      <c r="D21821" s="43"/>
      <c r="G21821" s="34"/>
      <c r="H21821" s="35"/>
    </row>
    <row r="21822" ht="14.25" customHeight="1">
      <c r="C21822" s="42"/>
      <c r="D21822" s="43"/>
      <c r="G21822" s="34"/>
      <c r="H21822" s="35"/>
    </row>
    <row r="21823" ht="14.25" customHeight="1">
      <c r="C21823" s="42"/>
      <c r="D21823" s="43"/>
      <c r="G21823" s="34"/>
      <c r="H21823" s="35"/>
    </row>
    <row r="21824" ht="14.25" customHeight="1">
      <c r="C21824" s="42"/>
      <c r="D21824" s="43"/>
      <c r="G21824" s="34"/>
      <c r="H21824" s="35"/>
    </row>
    <row r="21825" ht="14.25" customHeight="1">
      <c r="C21825" s="42"/>
      <c r="D21825" s="43"/>
      <c r="G21825" s="34"/>
      <c r="H21825" s="35"/>
    </row>
    <row r="21826" ht="14.25" customHeight="1">
      <c r="C21826" s="42"/>
      <c r="D21826" s="43"/>
      <c r="G21826" s="34"/>
      <c r="H21826" s="35"/>
    </row>
    <row r="21827" ht="14.25" customHeight="1">
      <c r="C21827" s="42"/>
      <c r="D21827" s="43"/>
      <c r="G21827" s="34"/>
      <c r="H21827" s="35"/>
    </row>
    <row r="21828" ht="14.25" customHeight="1">
      <c r="C21828" s="42"/>
      <c r="D21828" s="43"/>
      <c r="G21828" s="34"/>
      <c r="H21828" s="35"/>
    </row>
    <row r="21829" ht="14.25" customHeight="1">
      <c r="C21829" s="42"/>
      <c r="D21829" s="43"/>
      <c r="G21829" s="34"/>
      <c r="H21829" s="35"/>
    </row>
    <row r="21830" ht="14.25" customHeight="1">
      <c r="C21830" s="42"/>
      <c r="D21830" s="43"/>
      <c r="G21830" s="34"/>
      <c r="H21830" s="35"/>
    </row>
    <row r="21831" ht="14.25" customHeight="1">
      <c r="C21831" s="42"/>
      <c r="D21831" s="43"/>
      <c r="G21831" s="34"/>
      <c r="H21831" s="35"/>
    </row>
    <row r="21832" ht="14.25" customHeight="1">
      <c r="C21832" s="42"/>
      <c r="D21832" s="43"/>
      <c r="G21832" s="34"/>
      <c r="H21832" s="35"/>
    </row>
    <row r="21833" ht="14.25" customHeight="1">
      <c r="C21833" s="42"/>
      <c r="D21833" s="43"/>
      <c r="G21833" s="34"/>
      <c r="H21833" s="35"/>
    </row>
    <row r="21834" ht="14.25" customHeight="1">
      <c r="C21834" s="42"/>
      <c r="D21834" s="43"/>
      <c r="G21834" s="34"/>
      <c r="H21834" s="35"/>
    </row>
    <row r="21835" ht="14.25" customHeight="1">
      <c r="C21835" s="42"/>
      <c r="D21835" s="43"/>
      <c r="G21835" s="34"/>
      <c r="H21835" s="35"/>
    </row>
    <row r="21836" ht="14.25" customHeight="1">
      <c r="C21836" s="42"/>
      <c r="D21836" s="43"/>
      <c r="G21836" s="34"/>
      <c r="H21836" s="35"/>
    </row>
    <row r="21837" ht="14.25" customHeight="1">
      <c r="C21837" s="42"/>
      <c r="D21837" s="43"/>
      <c r="G21837" s="34"/>
      <c r="H21837" s="35"/>
    </row>
    <row r="21838" ht="14.25" customHeight="1">
      <c r="C21838" s="42"/>
      <c r="D21838" s="43"/>
      <c r="G21838" s="34"/>
      <c r="H21838" s="35"/>
    </row>
    <row r="21839" ht="14.25" customHeight="1">
      <c r="C21839" s="42"/>
      <c r="D21839" s="43"/>
      <c r="G21839" s="34"/>
      <c r="H21839" s="35"/>
    </row>
    <row r="21840" ht="14.25" customHeight="1">
      <c r="C21840" s="42"/>
      <c r="D21840" s="43"/>
      <c r="G21840" s="34"/>
      <c r="H21840" s="35"/>
    </row>
    <row r="21841" ht="14.25" customHeight="1">
      <c r="C21841" s="42"/>
      <c r="D21841" s="43"/>
      <c r="G21841" s="34"/>
      <c r="H21841" s="35"/>
    </row>
    <row r="21842" ht="14.25" customHeight="1">
      <c r="C21842" s="42"/>
      <c r="D21842" s="43"/>
      <c r="G21842" s="34"/>
      <c r="H21842" s="35"/>
    </row>
    <row r="21843" ht="14.25" customHeight="1">
      <c r="C21843" s="42"/>
      <c r="D21843" s="43"/>
      <c r="G21843" s="34"/>
      <c r="H21843" s="35"/>
    </row>
    <row r="21844" ht="14.25" customHeight="1">
      <c r="C21844" s="42"/>
      <c r="D21844" s="43"/>
      <c r="G21844" s="34"/>
      <c r="H21844" s="35"/>
    </row>
    <row r="21845" ht="14.25" customHeight="1">
      <c r="C21845" s="42"/>
      <c r="D21845" s="43"/>
      <c r="G21845" s="34"/>
      <c r="H21845" s="35"/>
    </row>
    <row r="21846" ht="14.25" customHeight="1">
      <c r="C21846" s="42"/>
      <c r="D21846" s="43"/>
      <c r="G21846" s="34"/>
      <c r="H21846" s="35"/>
    </row>
    <row r="21847" ht="14.25" customHeight="1">
      <c r="C21847" s="42"/>
      <c r="D21847" s="43"/>
      <c r="G21847" s="34"/>
      <c r="H21847" s="35"/>
    </row>
    <row r="21848" ht="14.25" customHeight="1">
      <c r="C21848" s="42"/>
      <c r="D21848" s="43"/>
      <c r="G21848" s="34"/>
      <c r="H21848" s="35"/>
    </row>
    <row r="21849" ht="14.25" customHeight="1">
      <c r="C21849" s="42"/>
      <c r="D21849" s="43"/>
      <c r="G21849" s="34"/>
      <c r="H21849" s="35"/>
    </row>
    <row r="21850" ht="14.25" customHeight="1">
      <c r="C21850" s="42"/>
      <c r="D21850" s="43"/>
      <c r="G21850" s="34"/>
      <c r="H21850" s="35"/>
    </row>
    <row r="21851" ht="14.25" customHeight="1">
      <c r="C21851" s="42"/>
      <c r="D21851" s="43"/>
      <c r="G21851" s="34"/>
      <c r="H21851" s="35"/>
    </row>
    <row r="21852" ht="14.25" customHeight="1">
      <c r="C21852" s="42"/>
      <c r="D21852" s="43"/>
      <c r="G21852" s="34"/>
      <c r="H21852" s="35"/>
    </row>
    <row r="21853" ht="14.25" customHeight="1">
      <c r="C21853" s="42"/>
      <c r="D21853" s="43"/>
      <c r="G21853" s="34"/>
      <c r="H21853" s="35"/>
    </row>
    <row r="21854" ht="14.25" customHeight="1">
      <c r="C21854" s="42"/>
      <c r="D21854" s="43"/>
      <c r="G21854" s="34"/>
      <c r="H21854" s="35"/>
    </row>
    <row r="21855" ht="14.25" customHeight="1">
      <c r="C21855" s="42"/>
      <c r="D21855" s="43"/>
      <c r="G21855" s="34"/>
      <c r="H21855" s="35"/>
    </row>
    <row r="21856" ht="14.25" customHeight="1">
      <c r="C21856" s="42"/>
      <c r="D21856" s="43"/>
      <c r="G21856" s="34"/>
      <c r="H21856" s="35"/>
    </row>
    <row r="21857" ht="14.25" customHeight="1">
      <c r="C21857" s="42"/>
      <c r="D21857" s="43"/>
      <c r="G21857" s="34"/>
      <c r="H21857" s="35"/>
    </row>
    <row r="21858" ht="14.25" customHeight="1">
      <c r="C21858" s="42"/>
      <c r="D21858" s="43"/>
      <c r="G21858" s="34"/>
      <c r="H21858" s="35"/>
    </row>
    <row r="21859" ht="14.25" customHeight="1">
      <c r="C21859" s="42"/>
      <c r="D21859" s="43"/>
      <c r="G21859" s="34"/>
      <c r="H21859" s="35"/>
    </row>
    <row r="21860" ht="14.25" customHeight="1">
      <c r="C21860" s="42"/>
      <c r="D21860" s="43"/>
      <c r="G21860" s="34"/>
      <c r="H21860" s="35"/>
    </row>
    <row r="21861" ht="14.25" customHeight="1">
      <c r="C21861" s="42"/>
      <c r="D21861" s="43"/>
      <c r="G21861" s="34"/>
      <c r="H21861" s="35"/>
    </row>
    <row r="21862" ht="14.25" customHeight="1">
      <c r="C21862" s="42"/>
      <c r="D21862" s="43"/>
      <c r="G21862" s="34"/>
      <c r="H21862" s="35"/>
    </row>
    <row r="21863" ht="14.25" customHeight="1">
      <c r="C21863" s="42"/>
      <c r="D21863" s="43"/>
      <c r="G21863" s="34"/>
      <c r="H21863" s="35"/>
    </row>
    <row r="21864" ht="14.25" customHeight="1">
      <c r="C21864" s="42"/>
      <c r="D21864" s="43"/>
      <c r="G21864" s="34"/>
      <c r="H21864" s="35"/>
    </row>
    <row r="21865" ht="14.25" customHeight="1">
      <c r="C21865" s="42"/>
      <c r="D21865" s="43"/>
      <c r="G21865" s="34"/>
      <c r="H21865" s="35"/>
    </row>
    <row r="21866" ht="14.25" customHeight="1">
      <c r="C21866" s="42"/>
      <c r="D21866" s="43"/>
      <c r="G21866" s="34"/>
      <c r="H21866" s="35"/>
    </row>
    <row r="21867" ht="14.25" customHeight="1">
      <c r="C21867" s="42"/>
      <c r="D21867" s="43"/>
      <c r="G21867" s="34"/>
      <c r="H21867" s="35"/>
    </row>
    <row r="21868" ht="14.25" customHeight="1">
      <c r="C21868" s="42"/>
      <c r="D21868" s="43"/>
      <c r="G21868" s="34"/>
      <c r="H21868" s="35"/>
    </row>
    <row r="21869" ht="14.25" customHeight="1">
      <c r="C21869" s="42"/>
      <c r="D21869" s="43"/>
      <c r="G21869" s="34"/>
      <c r="H21869" s="35"/>
    </row>
    <row r="21870" ht="14.25" customHeight="1">
      <c r="C21870" s="42"/>
      <c r="D21870" s="43"/>
      <c r="G21870" s="34"/>
      <c r="H21870" s="35"/>
    </row>
    <row r="21871" ht="14.25" customHeight="1">
      <c r="C21871" s="42"/>
      <c r="D21871" s="43"/>
      <c r="G21871" s="34"/>
      <c r="H21871" s="35"/>
    </row>
    <row r="21872" ht="14.25" customHeight="1">
      <c r="C21872" s="42"/>
      <c r="D21872" s="43"/>
      <c r="G21872" s="34"/>
      <c r="H21872" s="35"/>
    </row>
    <row r="21873" ht="14.25" customHeight="1">
      <c r="C21873" s="42"/>
      <c r="D21873" s="43"/>
      <c r="G21873" s="34"/>
      <c r="H21873" s="35"/>
    </row>
    <row r="21874" ht="14.25" customHeight="1">
      <c r="C21874" s="42"/>
      <c r="D21874" s="43"/>
      <c r="G21874" s="34"/>
      <c r="H21874" s="35"/>
    </row>
    <row r="21875" ht="14.25" customHeight="1">
      <c r="C21875" s="42"/>
      <c r="D21875" s="43"/>
      <c r="G21875" s="34"/>
      <c r="H21875" s="35"/>
    </row>
    <row r="21876" ht="14.25" customHeight="1">
      <c r="C21876" s="42"/>
      <c r="D21876" s="43"/>
      <c r="G21876" s="34"/>
      <c r="H21876" s="35"/>
    </row>
    <row r="21877" ht="14.25" customHeight="1">
      <c r="C21877" s="42"/>
      <c r="D21877" s="43"/>
      <c r="G21877" s="34"/>
      <c r="H21877" s="35"/>
    </row>
    <row r="21878" ht="14.25" customHeight="1">
      <c r="C21878" s="42"/>
      <c r="D21878" s="43"/>
      <c r="G21878" s="34"/>
      <c r="H21878" s="35"/>
    </row>
    <row r="21879" ht="14.25" customHeight="1">
      <c r="C21879" s="42"/>
      <c r="D21879" s="43"/>
      <c r="G21879" s="34"/>
      <c r="H21879" s="35"/>
    </row>
    <row r="21880" ht="14.25" customHeight="1">
      <c r="C21880" s="42"/>
      <c r="D21880" s="43"/>
      <c r="G21880" s="34"/>
      <c r="H21880" s="35"/>
    </row>
    <row r="21881" ht="14.25" customHeight="1">
      <c r="C21881" s="42"/>
      <c r="D21881" s="43"/>
      <c r="G21881" s="34"/>
      <c r="H21881" s="35"/>
    </row>
    <row r="21882" ht="14.25" customHeight="1">
      <c r="C21882" s="42"/>
      <c r="D21882" s="43"/>
      <c r="G21882" s="34"/>
      <c r="H21882" s="35"/>
    </row>
    <row r="21883" ht="14.25" customHeight="1">
      <c r="C21883" s="42"/>
      <c r="D21883" s="43"/>
      <c r="G21883" s="34"/>
      <c r="H21883" s="35"/>
    </row>
    <row r="21884" ht="14.25" customHeight="1">
      <c r="C21884" s="42"/>
      <c r="D21884" s="43"/>
      <c r="G21884" s="34"/>
      <c r="H21884" s="35"/>
    </row>
    <row r="21885" ht="14.25" customHeight="1">
      <c r="C21885" s="42"/>
      <c r="D21885" s="43"/>
      <c r="G21885" s="34"/>
      <c r="H21885" s="35"/>
    </row>
    <row r="21886" ht="14.25" customHeight="1">
      <c r="C21886" s="42"/>
      <c r="D21886" s="43"/>
      <c r="G21886" s="34"/>
      <c r="H21886" s="35"/>
    </row>
    <row r="21887" ht="14.25" customHeight="1">
      <c r="C21887" s="42"/>
      <c r="D21887" s="43"/>
      <c r="G21887" s="34"/>
      <c r="H21887" s="35"/>
    </row>
    <row r="21888" ht="14.25" customHeight="1">
      <c r="C21888" s="42"/>
      <c r="D21888" s="43"/>
      <c r="G21888" s="34"/>
      <c r="H21888" s="35"/>
    </row>
    <row r="21889" ht="14.25" customHeight="1">
      <c r="C21889" s="42"/>
      <c r="D21889" s="43"/>
      <c r="G21889" s="34"/>
      <c r="H21889" s="35"/>
    </row>
    <row r="21890" ht="14.25" customHeight="1">
      <c r="C21890" s="42"/>
      <c r="D21890" s="43"/>
      <c r="G21890" s="34"/>
      <c r="H21890" s="35"/>
    </row>
    <row r="21891" ht="14.25" customHeight="1">
      <c r="C21891" s="42"/>
      <c r="D21891" s="43"/>
      <c r="G21891" s="34"/>
      <c r="H21891" s="35"/>
    </row>
    <row r="21892" ht="14.25" customHeight="1">
      <c r="C21892" s="42"/>
      <c r="D21892" s="43"/>
      <c r="G21892" s="34"/>
      <c r="H21892" s="35"/>
    </row>
    <row r="21893" ht="14.25" customHeight="1">
      <c r="C21893" s="42"/>
      <c r="D21893" s="43"/>
      <c r="G21893" s="34"/>
      <c r="H21893" s="35"/>
    </row>
    <row r="21894" ht="14.25" customHeight="1">
      <c r="C21894" s="42"/>
      <c r="D21894" s="43"/>
      <c r="G21894" s="34"/>
      <c r="H21894" s="35"/>
    </row>
    <row r="21895" ht="14.25" customHeight="1">
      <c r="C21895" s="42"/>
      <c r="D21895" s="43"/>
      <c r="G21895" s="34"/>
      <c r="H21895" s="35"/>
    </row>
    <row r="21896" ht="14.25" customHeight="1">
      <c r="C21896" s="42"/>
      <c r="D21896" s="43"/>
      <c r="G21896" s="34"/>
      <c r="H21896" s="35"/>
    </row>
    <row r="21897" ht="14.25" customHeight="1">
      <c r="C21897" s="42"/>
      <c r="D21897" s="43"/>
      <c r="G21897" s="34"/>
      <c r="H21897" s="35"/>
    </row>
    <row r="21898" ht="14.25" customHeight="1">
      <c r="C21898" s="42"/>
      <c r="D21898" s="43"/>
      <c r="G21898" s="34"/>
      <c r="H21898" s="35"/>
    </row>
    <row r="21899" ht="14.25" customHeight="1">
      <c r="C21899" s="42"/>
      <c r="D21899" s="43"/>
      <c r="G21899" s="34"/>
      <c r="H21899" s="35"/>
    </row>
    <row r="21900" ht="14.25" customHeight="1">
      <c r="C21900" s="42"/>
      <c r="D21900" s="43"/>
      <c r="G21900" s="34"/>
      <c r="H21900" s="35"/>
    </row>
    <row r="21901" ht="14.25" customHeight="1">
      <c r="C21901" s="42"/>
      <c r="D21901" s="43"/>
      <c r="G21901" s="34"/>
      <c r="H21901" s="35"/>
    </row>
    <row r="21902" ht="14.25" customHeight="1">
      <c r="C21902" s="42"/>
      <c r="D21902" s="43"/>
      <c r="G21902" s="34"/>
      <c r="H21902" s="35"/>
    </row>
    <row r="21903" ht="14.25" customHeight="1">
      <c r="C21903" s="42"/>
      <c r="D21903" s="43"/>
      <c r="G21903" s="34"/>
      <c r="H21903" s="35"/>
    </row>
    <row r="21904" ht="14.25" customHeight="1">
      <c r="C21904" s="42"/>
      <c r="D21904" s="43"/>
      <c r="G21904" s="34"/>
      <c r="H21904" s="35"/>
    </row>
    <row r="21905" ht="14.25" customHeight="1">
      <c r="C21905" s="42"/>
      <c r="D21905" s="43"/>
      <c r="G21905" s="34"/>
      <c r="H21905" s="35"/>
    </row>
    <row r="21906" ht="14.25" customHeight="1">
      <c r="C21906" s="42"/>
      <c r="D21906" s="43"/>
      <c r="G21906" s="34"/>
      <c r="H21906" s="35"/>
    </row>
    <row r="21907" ht="14.25" customHeight="1">
      <c r="C21907" s="42"/>
      <c r="D21907" s="43"/>
      <c r="G21907" s="34"/>
      <c r="H21907" s="35"/>
    </row>
    <row r="21908" ht="14.25" customHeight="1">
      <c r="C21908" s="42"/>
      <c r="D21908" s="43"/>
      <c r="G21908" s="34"/>
      <c r="H21908" s="35"/>
    </row>
    <row r="21909" ht="14.25" customHeight="1">
      <c r="C21909" s="42"/>
      <c r="D21909" s="43"/>
      <c r="G21909" s="34"/>
      <c r="H21909" s="35"/>
    </row>
    <row r="21910" ht="14.25" customHeight="1">
      <c r="C21910" s="42"/>
      <c r="D21910" s="43"/>
      <c r="G21910" s="34"/>
      <c r="H21910" s="35"/>
    </row>
    <row r="21911" ht="14.25" customHeight="1">
      <c r="C21911" s="42"/>
      <c r="D21911" s="43"/>
      <c r="G21911" s="34"/>
      <c r="H21911" s="35"/>
    </row>
    <row r="21912" ht="14.25" customHeight="1">
      <c r="C21912" s="42"/>
      <c r="D21912" s="43"/>
      <c r="G21912" s="34"/>
      <c r="H21912" s="35"/>
    </row>
    <row r="21913" ht="14.25" customHeight="1">
      <c r="C21913" s="42"/>
      <c r="D21913" s="43"/>
      <c r="G21913" s="34"/>
      <c r="H21913" s="35"/>
    </row>
    <row r="21914" ht="14.25" customHeight="1">
      <c r="C21914" s="42"/>
      <c r="D21914" s="43"/>
      <c r="G21914" s="34"/>
      <c r="H21914" s="35"/>
    </row>
    <row r="21915" ht="14.25" customHeight="1">
      <c r="C21915" s="42"/>
      <c r="D21915" s="43"/>
      <c r="G21915" s="34"/>
      <c r="H21915" s="35"/>
    </row>
    <row r="21916" ht="14.25" customHeight="1">
      <c r="C21916" s="42"/>
      <c r="D21916" s="43"/>
      <c r="G21916" s="34"/>
      <c r="H21916" s="35"/>
    </row>
    <row r="21917" ht="14.25" customHeight="1">
      <c r="C21917" s="42"/>
      <c r="D21917" s="43"/>
      <c r="G21917" s="34"/>
      <c r="H21917" s="35"/>
    </row>
    <row r="21918" ht="14.25" customHeight="1">
      <c r="C21918" s="42"/>
      <c r="D21918" s="43"/>
      <c r="G21918" s="34"/>
      <c r="H21918" s="35"/>
    </row>
    <row r="21919" ht="14.25" customHeight="1">
      <c r="C21919" s="42"/>
      <c r="D21919" s="43"/>
      <c r="G21919" s="34"/>
      <c r="H21919" s="35"/>
    </row>
    <row r="21920" ht="14.25" customHeight="1">
      <c r="C21920" s="42"/>
      <c r="D21920" s="43"/>
      <c r="G21920" s="34"/>
      <c r="H21920" s="35"/>
    </row>
    <row r="21921" ht="14.25" customHeight="1">
      <c r="C21921" s="42"/>
      <c r="D21921" s="43"/>
      <c r="G21921" s="34"/>
      <c r="H21921" s="35"/>
    </row>
    <row r="21922" ht="14.25" customHeight="1">
      <c r="C21922" s="42"/>
      <c r="D21922" s="43"/>
      <c r="G21922" s="34"/>
      <c r="H21922" s="35"/>
    </row>
    <row r="21923" ht="14.25" customHeight="1">
      <c r="C21923" s="42"/>
      <c r="D21923" s="43"/>
      <c r="G21923" s="34"/>
      <c r="H21923" s="35"/>
    </row>
    <row r="21924" ht="14.25" customHeight="1">
      <c r="C21924" s="42"/>
      <c r="D21924" s="43"/>
      <c r="G21924" s="34"/>
      <c r="H21924" s="35"/>
    </row>
    <row r="21925" ht="14.25" customHeight="1">
      <c r="C21925" s="42"/>
      <c r="D21925" s="43"/>
      <c r="G21925" s="34"/>
      <c r="H21925" s="35"/>
    </row>
    <row r="21926" ht="14.25" customHeight="1">
      <c r="C21926" s="42"/>
      <c r="D21926" s="43"/>
      <c r="G21926" s="34"/>
      <c r="H21926" s="35"/>
    </row>
    <row r="21927" ht="14.25" customHeight="1">
      <c r="C21927" s="42"/>
      <c r="D21927" s="43"/>
      <c r="G21927" s="34"/>
      <c r="H21927" s="35"/>
    </row>
    <row r="21928" ht="14.25" customHeight="1">
      <c r="C21928" s="42"/>
      <c r="D21928" s="43"/>
      <c r="G21928" s="34"/>
      <c r="H21928" s="35"/>
    </row>
    <row r="21929" ht="14.25" customHeight="1">
      <c r="C21929" s="42"/>
      <c r="D21929" s="43"/>
      <c r="G21929" s="34"/>
      <c r="H21929" s="35"/>
    </row>
    <row r="21930" ht="14.25" customHeight="1">
      <c r="C21930" s="42"/>
      <c r="D21930" s="43"/>
      <c r="G21930" s="34"/>
      <c r="H21930" s="35"/>
    </row>
    <row r="21931" ht="14.25" customHeight="1">
      <c r="C21931" s="42"/>
      <c r="D21931" s="43"/>
      <c r="G21931" s="34"/>
      <c r="H21931" s="35"/>
    </row>
    <row r="21932" ht="14.25" customHeight="1">
      <c r="C21932" s="42"/>
      <c r="D21932" s="43"/>
      <c r="G21932" s="34"/>
      <c r="H21932" s="35"/>
    </row>
    <row r="21933" ht="14.25" customHeight="1">
      <c r="C21933" s="42"/>
      <c r="D21933" s="43"/>
      <c r="G21933" s="34"/>
      <c r="H21933" s="35"/>
    </row>
    <row r="21934" ht="14.25" customHeight="1">
      <c r="C21934" s="42"/>
      <c r="D21934" s="43"/>
      <c r="G21934" s="34"/>
      <c r="H21934" s="35"/>
    </row>
    <row r="21935" ht="14.25" customHeight="1">
      <c r="C21935" s="42"/>
      <c r="D21935" s="43"/>
      <c r="G21935" s="34"/>
      <c r="H21935" s="35"/>
    </row>
    <row r="21936" ht="14.25" customHeight="1">
      <c r="C21936" s="42"/>
      <c r="D21936" s="43"/>
      <c r="G21936" s="34"/>
      <c r="H21936" s="35"/>
    </row>
    <row r="21937" ht="14.25" customHeight="1">
      <c r="C21937" s="42"/>
      <c r="D21937" s="43"/>
      <c r="G21937" s="34"/>
      <c r="H21937" s="35"/>
    </row>
    <row r="21938" ht="14.25" customHeight="1">
      <c r="C21938" s="42"/>
      <c r="D21938" s="43"/>
      <c r="G21938" s="34"/>
      <c r="H21938" s="35"/>
    </row>
    <row r="21939" ht="14.25" customHeight="1">
      <c r="C21939" s="42"/>
      <c r="D21939" s="43"/>
      <c r="G21939" s="34"/>
      <c r="H21939" s="35"/>
    </row>
    <row r="21940" ht="14.25" customHeight="1">
      <c r="C21940" s="42"/>
      <c r="D21940" s="43"/>
      <c r="G21940" s="34"/>
      <c r="H21940" s="35"/>
    </row>
    <row r="21941" ht="14.25" customHeight="1">
      <c r="C21941" s="42"/>
      <c r="D21941" s="43"/>
      <c r="G21941" s="34"/>
      <c r="H21941" s="35"/>
    </row>
    <row r="21942" ht="14.25" customHeight="1">
      <c r="C21942" s="42"/>
      <c r="D21942" s="43"/>
      <c r="G21942" s="34"/>
      <c r="H21942" s="35"/>
    </row>
    <row r="21943" ht="14.25" customHeight="1">
      <c r="C21943" s="42"/>
      <c r="D21943" s="43"/>
      <c r="G21943" s="34"/>
      <c r="H21943" s="35"/>
    </row>
    <row r="21944" ht="14.25" customHeight="1">
      <c r="C21944" s="42"/>
      <c r="D21944" s="43"/>
      <c r="G21944" s="34"/>
      <c r="H21944" s="35"/>
    </row>
    <row r="21945" ht="14.25" customHeight="1">
      <c r="C21945" s="42"/>
      <c r="D21945" s="43"/>
      <c r="G21945" s="34"/>
      <c r="H21945" s="35"/>
    </row>
    <row r="21946" ht="14.25" customHeight="1">
      <c r="C21946" s="42"/>
      <c r="D21946" s="43"/>
      <c r="G21946" s="34"/>
      <c r="H21946" s="35"/>
    </row>
    <row r="21947" ht="14.25" customHeight="1">
      <c r="C21947" s="42"/>
      <c r="D21947" s="43"/>
      <c r="G21947" s="34"/>
      <c r="H21947" s="35"/>
    </row>
    <row r="21948" ht="14.25" customHeight="1">
      <c r="C21948" s="42"/>
      <c r="D21948" s="43"/>
      <c r="G21948" s="34"/>
      <c r="H21948" s="35"/>
    </row>
    <row r="21949" ht="14.25" customHeight="1">
      <c r="C21949" s="42"/>
      <c r="D21949" s="43"/>
      <c r="G21949" s="34"/>
      <c r="H21949" s="35"/>
    </row>
    <row r="21950" ht="14.25" customHeight="1">
      <c r="C21950" s="42"/>
      <c r="D21950" s="43"/>
      <c r="G21950" s="34"/>
      <c r="H21950" s="35"/>
    </row>
    <row r="21951" ht="14.25" customHeight="1">
      <c r="C21951" s="42"/>
      <c r="D21951" s="43"/>
      <c r="G21951" s="34"/>
      <c r="H21951" s="35"/>
    </row>
    <row r="21952" ht="14.25" customHeight="1">
      <c r="C21952" s="42"/>
      <c r="D21952" s="43"/>
      <c r="G21952" s="34"/>
      <c r="H21952" s="35"/>
    </row>
    <row r="21953" ht="14.25" customHeight="1">
      <c r="C21953" s="42"/>
      <c r="D21953" s="43"/>
      <c r="G21953" s="34"/>
      <c r="H21953" s="35"/>
    </row>
    <row r="21954" ht="14.25" customHeight="1">
      <c r="C21954" s="42"/>
      <c r="D21954" s="43"/>
      <c r="G21954" s="34"/>
      <c r="H21954" s="35"/>
    </row>
    <row r="21955" ht="14.25" customHeight="1">
      <c r="C21955" s="42"/>
      <c r="D21955" s="43"/>
      <c r="G21955" s="34"/>
      <c r="H21955" s="35"/>
    </row>
    <row r="21956" ht="14.25" customHeight="1">
      <c r="C21956" s="42"/>
      <c r="D21956" s="43"/>
      <c r="G21956" s="34"/>
      <c r="H21956" s="35"/>
    </row>
    <row r="21957" ht="14.25" customHeight="1">
      <c r="C21957" s="42"/>
      <c r="D21957" s="43"/>
      <c r="G21957" s="34"/>
      <c r="H21957" s="35"/>
    </row>
    <row r="21958" ht="14.25" customHeight="1">
      <c r="C21958" s="42"/>
      <c r="D21958" s="43"/>
      <c r="G21958" s="34"/>
      <c r="H21958" s="35"/>
    </row>
    <row r="21959" ht="14.25" customHeight="1">
      <c r="C21959" s="42"/>
      <c r="D21959" s="43"/>
      <c r="G21959" s="34"/>
      <c r="H21959" s="35"/>
    </row>
    <row r="21960" ht="14.25" customHeight="1">
      <c r="C21960" s="42"/>
      <c r="D21960" s="43"/>
      <c r="G21960" s="34"/>
      <c r="H21960" s="35"/>
    </row>
    <row r="21961" ht="14.25" customHeight="1">
      <c r="C21961" s="42"/>
      <c r="D21961" s="43"/>
      <c r="G21961" s="34"/>
      <c r="H21961" s="35"/>
    </row>
    <row r="21962" ht="14.25" customHeight="1">
      <c r="C21962" s="42"/>
      <c r="D21962" s="43"/>
      <c r="G21962" s="34"/>
      <c r="H21962" s="35"/>
    </row>
    <row r="21963" ht="14.25" customHeight="1">
      <c r="C21963" s="42"/>
      <c r="D21963" s="43"/>
      <c r="G21963" s="34"/>
      <c r="H21963" s="35"/>
    </row>
    <row r="21964" ht="14.25" customHeight="1">
      <c r="C21964" s="42"/>
      <c r="D21964" s="43"/>
      <c r="G21964" s="34"/>
      <c r="H21964" s="35"/>
    </row>
    <row r="21965" ht="14.25" customHeight="1">
      <c r="C21965" s="42"/>
      <c r="D21965" s="43"/>
      <c r="G21965" s="34"/>
      <c r="H21965" s="35"/>
    </row>
    <row r="21966" ht="14.25" customHeight="1">
      <c r="C21966" s="42"/>
      <c r="D21966" s="43"/>
      <c r="G21966" s="34"/>
      <c r="H21966" s="35"/>
    </row>
    <row r="21967" ht="14.25" customHeight="1">
      <c r="C21967" s="42"/>
      <c r="D21967" s="43"/>
      <c r="G21967" s="34"/>
      <c r="H21967" s="35"/>
    </row>
    <row r="21968" ht="14.25" customHeight="1">
      <c r="C21968" s="42"/>
      <c r="D21968" s="43"/>
      <c r="G21968" s="34"/>
      <c r="H21968" s="35"/>
    </row>
    <row r="21969" ht="14.25" customHeight="1">
      <c r="C21969" s="42"/>
      <c r="D21969" s="43"/>
      <c r="G21969" s="34"/>
      <c r="H21969" s="35"/>
    </row>
    <row r="21970" ht="14.25" customHeight="1">
      <c r="C21970" s="42"/>
      <c r="D21970" s="43"/>
      <c r="G21970" s="34"/>
      <c r="H21970" s="35"/>
    </row>
    <row r="21971" ht="14.25" customHeight="1">
      <c r="C21971" s="42"/>
      <c r="D21971" s="43"/>
      <c r="G21971" s="34"/>
      <c r="H21971" s="35"/>
    </row>
    <row r="21972" ht="14.25" customHeight="1">
      <c r="C21972" s="42"/>
      <c r="D21972" s="43"/>
      <c r="G21972" s="34"/>
      <c r="H21972" s="35"/>
    </row>
    <row r="21973" ht="14.25" customHeight="1">
      <c r="C21973" s="42"/>
      <c r="D21973" s="43"/>
      <c r="G21973" s="34"/>
      <c r="H21973" s="35"/>
    </row>
    <row r="21974" ht="14.25" customHeight="1">
      <c r="C21974" s="42"/>
      <c r="D21974" s="43"/>
      <c r="G21974" s="34"/>
      <c r="H21974" s="35"/>
    </row>
    <row r="21975" ht="14.25" customHeight="1">
      <c r="C21975" s="42"/>
      <c r="D21975" s="43"/>
      <c r="G21975" s="34"/>
      <c r="H21975" s="35"/>
    </row>
    <row r="21976" ht="14.25" customHeight="1">
      <c r="C21976" s="42"/>
      <c r="D21976" s="43"/>
      <c r="G21976" s="34"/>
      <c r="H21976" s="35"/>
    </row>
    <row r="21977" ht="14.25" customHeight="1">
      <c r="C21977" s="42"/>
      <c r="D21977" s="43"/>
      <c r="G21977" s="34"/>
      <c r="H21977" s="35"/>
    </row>
    <row r="21978" ht="14.25" customHeight="1">
      <c r="C21978" s="42"/>
      <c r="D21978" s="43"/>
      <c r="G21978" s="34"/>
      <c r="H21978" s="35"/>
    </row>
    <row r="21979" ht="14.25" customHeight="1">
      <c r="C21979" s="42"/>
      <c r="D21979" s="43"/>
      <c r="G21979" s="34"/>
      <c r="H21979" s="35"/>
    </row>
    <row r="21980" ht="14.25" customHeight="1">
      <c r="C21980" s="42"/>
      <c r="D21980" s="43"/>
      <c r="G21980" s="34"/>
      <c r="H21980" s="35"/>
    </row>
    <row r="21981" ht="14.25" customHeight="1">
      <c r="C21981" s="42"/>
      <c r="D21981" s="43"/>
      <c r="G21981" s="34"/>
      <c r="H21981" s="35"/>
    </row>
    <row r="21982" ht="14.25" customHeight="1">
      <c r="C21982" s="42"/>
      <c r="D21982" s="43"/>
      <c r="G21982" s="34"/>
      <c r="H21982" s="35"/>
    </row>
    <row r="21983" ht="14.25" customHeight="1">
      <c r="C21983" s="42"/>
      <c r="D21983" s="43"/>
      <c r="G21983" s="34"/>
      <c r="H21983" s="35"/>
    </row>
    <row r="21984" ht="14.25" customHeight="1">
      <c r="C21984" s="42"/>
      <c r="D21984" s="43"/>
      <c r="G21984" s="34"/>
      <c r="H21984" s="35"/>
    </row>
    <row r="21985" ht="14.25" customHeight="1">
      <c r="C21985" s="42"/>
      <c r="D21985" s="43"/>
      <c r="G21985" s="34"/>
      <c r="H21985" s="35"/>
    </row>
    <row r="21986" ht="14.25" customHeight="1">
      <c r="C21986" s="42"/>
      <c r="D21986" s="43"/>
      <c r="G21986" s="34"/>
      <c r="H21986" s="35"/>
    </row>
    <row r="21987" ht="14.25" customHeight="1">
      <c r="C21987" s="42"/>
      <c r="D21987" s="43"/>
      <c r="G21987" s="34"/>
      <c r="H21987" s="35"/>
    </row>
    <row r="21988" ht="14.25" customHeight="1">
      <c r="C21988" s="42"/>
      <c r="D21988" s="43"/>
      <c r="G21988" s="34"/>
      <c r="H21988" s="35"/>
    </row>
    <row r="21989" ht="14.25" customHeight="1">
      <c r="C21989" s="42"/>
      <c r="D21989" s="43"/>
      <c r="G21989" s="34"/>
      <c r="H21989" s="35"/>
    </row>
    <row r="21990" ht="14.25" customHeight="1">
      <c r="C21990" s="42"/>
      <c r="D21990" s="43"/>
      <c r="G21990" s="34"/>
      <c r="H21990" s="35"/>
    </row>
    <row r="21991" ht="14.25" customHeight="1">
      <c r="C21991" s="42"/>
      <c r="D21991" s="43"/>
      <c r="G21991" s="34"/>
      <c r="H21991" s="35"/>
    </row>
    <row r="21992" ht="14.25" customHeight="1">
      <c r="C21992" s="42"/>
      <c r="D21992" s="43"/>
      <c r="G21992" s="34"/>
      <c r="H21992" s="35"/>
    </row>
    <row r="21993" ht="14.25" customHeight="1">
      <c r="C21993" s="42"/>
      <c r="D21993" s="43"/>
      <c r="G21993" s="34"/>
      <c r="H21993" s="35"/>
    </row>
    <row r="21994" ht="14.25" customHeight="1">
      <c r="C21994" s="42"/>
      <c r="D21994" s="43"/>
      <c r="G21994" s="34"/>
      <c r="H21994" s="35"/>
    </row>
    <row r="21995" ht="14.25" customHeight="1">
      <c r="C21995" s="42"/>
      <c r="D21995" s="43"/>
      <c r="G21995" s="34"/>
      <c r="H21995" s="35"/>
    </row>
    <row r="21996" ht="14.25" customHeight="1">
      <c r="C21996" s="42"/>
      <c r="D21996" s="43"/>
      <c r="G21996" s="34"/>
      <c r="H21996" s="35"/>
    </row>
    <row r="21997" ht="14.25" customHeight="1">
      <c r="C21997" s="42"/>
      <c r="D21997" s="43"/>
      <c r="G21997" s="34"/>
      <c r="H21997" s="35"/>
    </row>
    <row r="21998" ht="14.25" customHeight="1">
      <c r="C21998" s="42"/>
      <c r="D21998" s="43"/>
      <c r="G21998" s="34"/>
      <c r="H21998" s="35"/>
    </row>
    <row r="21999" ht="14.25" customHeight="1">
      <c r="C21999" s="42"/>
      <c r="D21999" s="43"/>
      <c r="G21999" s="34"/>
      <c r="H21999" s="35"/>
    </row>
    <row r="22000" ht="14.25" customHeight="1">
      <c r="C22000" s="42"/>
      <c r="D22000" s="43"/>
      <c r="G22000" s="34"/>
      <c r="H22000" s="35"/>
    </row>
    <row r="22001" ht="14.25" customHeight="1">
      <c r="C22001" s="42"/>
      <c r="D22001" s="43"/>
      <c r="G22001" s="34"/>
      <c r="H22001" s="35"/>
    </row>
    <row r="22002" ht="14.25" customHeight="1">
      <c r="C22002" s="42"/>
      <c r="D22002" s="43"/>
      <c r="G22002" s="34"/>
      <c r="H22002" s="35"/>
    </row>
    <row r="22003" ht="14.25" customHeight="1">
      <c r="C22003" s="42"/>
      <c r="D22003" s="43"/>
      <c r="G22003" s="34"/>
      <c r="H22003" s="35"/>
    </row>
    <row r="22004" ht="14.25" customHeight="1">
      <c r="C22004" s="42"/>
      <c r="D22004" s="43"/>
      <c r="G22004" s="34"/>
      <c r="H22004" s="35"/>
    </row>
    <row r="22005" ht="14.25" customHeight="1">
      <c r="C22005" s="42"/>
      <c r="D22005" s="43"/>
      <c r="G22005" s="34"/>
      <c r="H22005" s="35"/>
    </row>
    <row r="22006" ht="14.25" customHeight="1">
      <c r="C22006" s="42"/>
      <c r="D22006" s="43"/>
      <c r="G22006" s="34"/>
      <c r="H22006" s="35"/>
    </row>
    <row r="22007" ht="14.25" customHeight="1">
      <c r="C22007" s="42"/>
      <c r="D22007" s="43"/>
      <c r="G22007" s="34"/>
      <c r="H22007" s="35"/>
    </row>
    <row r="22008" ht="14.25" customHeight="1">
      <c r="C22008" s="42"/>
      <c r="D22008" s="43"/>
      <c r="G22008" s="34"/>
      <c r="H22008" s="35"/>
    </row>
    <row r="22009" ht="14.25" customHeight="1">
      <c r="C22009" s="42"/>
      <c r="D22009" s="43"/>
      <c r="G22009" s="34"/>
      <c r="H22009" s="35"/>
    </row>
    <row r="22010" ht="14.25" customHeight="1">
      <c r="C22010" s="42"/>
      <c r="D22010" s="43"/>
      <c r="G22010" s="34"/>
      <c r="H22010" s="35"/>
    </row>
    <row r="22011" ht="14.25" customHeight="1">
      <c r="C22011" s="42"/>
      <c r="D22011" s="43"/>
      <c r="G22011" s="34"/>
      <c r="H22011" s="35"/>
    </row>
    <row r="22012" ht="14.25" customHeight="1">
      <c r="C22012" s="42"/>
      <c r="D22012" s="43"/>
      <c r="G22012" s="34"/>
      <c r="H22012" s="35"/>
    </row>
    <row r="22013" ht="14.25" customHeight="1">
      <c r="C22013" s="42"/>
      <c r="D22013" s="43"/>
      <c r="G22013" s="34"/>
      <c r="H22013" s="35"/>
    </row>
    <row r="22014" ht="14.25" customHeight="1">
      <c r="C22014" s="42"/>
      <c r="D22014" s="43"/>
      <c r="G22014" s="34"/>
      <c r="H22014" s="35"/>
    </row>
    <row r="22015" ht="14.25" customHeight="1">
      <c r="C22015" s="42"/>
      <c r="D22015" s="43"/>
      <c r="G22015" s="34"/>
      <c r="H22015" s="35"/>
    </row>
    <row r="22016" ht="14.25" customHeight="1">
      <c r="C22016" s="42"/>
      <c r="D22016" s="43"/>
      <c r="G22016" s="34"/>
      <c r="H22016" s="35"/>
    </row>
    <row r="22017" ht="14.25" customHeight="1">
      <c r="C22017" s="42"/>
      <c r="D22017" s="43"/>
      <c r="G22017" s="34"/>
      <c r="H22017" s="35"/>
    </row>
    <row r="22018" ht="14.25" customHeight="1">
      <c r="C22018" s="42"/>
      <c r="D22018" s="43"/>
      <c r="G22018" s="34"/>
      <c r="H22018" s="35"/>
    </row>
    <row r="22019" ht="14.25" customHeight="1">
      <c r="C22019" s="42"/>
      <c r="D22019" s="43"/>
      <c r="G22019" s="34"/>
      <c r="H22019" s="35"/>
    </row>
    <row r="22020" ht="14.25" customHeight="1">
      <c r="C22020" s="42"/>
      <c r="D22020" s="43"/>
      <c r="G22020" s="34"/>
      <c r="H22020" s="35"/>
    </row>
    <row r="22021" ht="14.25" customHeight="1">
      <c r="C22021" s="42"/>
      <c r="D22021" s="43"/>
      <c r="G22021" s="34"/>
      <c r="H22021" s="35"/>
    </row>
    <row r="22022" ht="14.25" customHeight="1">
      <c r="C22022" s="42"/>
      <c r="D22022" s="43"/>
      <c r="G22022" s="34"/>
      <c r="H22022" s="35"/>
    </row>
    <row r="22023" ht="14.25" customHeight="1">
      <c r="C22023" s="42"/>
      <c r="D22023" s="43"/>
      <c r="G22023" s="34"/>
      <c r="H22023" s="35"/>
    </row>
    <row r="22024" ht="14.25" customHeight="1">
      <c r="C22024" s="42"/>
      <c r="D22024" s="43"/>
      <c r="G22024" s="34"/>
      <c r="H22024" s="35"/>
    </row>
    <row r="22025" ht="14.25" customHeight="1">
      <c r="C22025" s="42"/>
      <c r="D22025" s="43"/>
      <c r="G22025" s="34"/>
      <c r="H22025" s="35"/>
    </row>
    <row r="22026" ht="14.25" customHeight="1">
      <c r="C22026" s="42"/>
      <c r="D22026" s="43"/>
      <c r="G22026" s="34"/>
      <c r="H22026" s="35"/>
    </row>
    <row r="22027" ht="14.25" customHeight="1">
      <c r="C22027" s="42"/>
      <c r="D22027" s="43"/>
      <c r="G22027" s="34"/>
      <c r="H22027" s="35"/>
    </row>
    <row r="22028" ht="14.25" customHeight="1">
      <c r="C22028" s="42"/>
      <c r="D22028" s="43"/>
      <c r="G22028" s="34"/>
      <c r="H22028" s="35"/>
    </row>
    <row r="22029" ht="14.25" customHeight="1">
      <c r="C22029" s="42"/>
      <c r="D22029" s="43"/>
      <c r="G22029" s="34"/>
      <c r="H22029" s="35"/>
    </row>
    <row r="22030" ht="14.25" customHeight="1">
      <c r="C22030" s="42"/>
      <c r="D22030" s="43"/>
      <c r="G22030" s="34"/>
      <c r="H22030" s="35"/>
    </row>
    <row r="22031" ht="14.25" customHeight="1">
      <c r="C22031" s="42"/>
      <c r="D22031" s="43"/>
      <c r="G22031" s="34"/>
      <c r="H22031" s="35"/>
    </row>
    <row r="22032" ht="14.25" customHeight="1">
      <c r="C22032" s="42"/>
      <c r="D22032" s="43"/>
      <c r="G22032" s="34"/>
      <c r="H22032" s="35"/>
    </row>
    <row r="22033" ht="14.25" customHeight="1">
      <c r="C22033" s="42"/>
      <c r="D22033" s="43"/>
      <c r="G22033" s="34"/>
      <c r="H22033" s="35"/>
    </row>
    <row r="22034" ht="14.25" customHeight="1">
      <c r="C22034" s="42"/>
      <c r="D22034" s="43"/>
      <c r="G22034" s="34"/>
      <c r="H22034" s="35"/>
    </row>
    <row r="22035" ht="14.25" customHeight="1">
      <c r="C22035" s="42"/>
      <c r="D22035" s="43"/>
      <c r="G22035" s="34"/>
      <c r="H22035" s="35"/>
    </row>
    <row r="22036" ht="14.25" customHeight="1">
      <c r="C22036" s="42"/>
      <c r="D22036" s="43"/>
      <c r="G22036" s="34"/>
      <c r="H22036" s="35"/>
    </row>
    <row r="22037" ht="14.25" customHeight="1">
      <c r="C22037" s="42"/>
      <c r="D22037" s="43"/>
      <c r="G22037" s="34"/>
      <c r="H22037" s="35"/>
    </row>
    <row r="22038" ht="14.25" customHeight="1">
      <c r="C22038" s="42"/>
      <c r="D22038" s="43"/>
      <c r="G22038" s="34"/>
      <c r="H22038" s="35"/>
    </row>
    <row r="22039" ht="14.25" customHeight="1">
      <c r="C22039" s="42"/>
      <c r="D22039" s="43"/>
      <c r="G22039" s="34"/>
      <c r="H22039" s="35"/>
    </row>
    <row r="22040" ht="14.25" customHeight="1">
      <c r="C22040" s="42"/>
      <c r="D22040" s="43"/>
      <c r="G22040" s="34"/>
      <c r="H22040" s="35"/>
    </row>
    <row r="22041" ht="14.25" customHeight="1">
      <c r="C22041" s="42"/>
      <c r="D22041" s="43"/>
      <c r="G22041" s="34"/>
      <c r="H22041" s="35"/>
    </row>
    <row r="22042" ht="14.25" customHeight="1">
      <c r="C22042" s="42"/>
      <c r="D22042" s="43"/>
      <c r="G22042" s="34"/>
      <c r="H22042" s="35"/>
    </row>
    <row r="22043" ht="14.25" customHeight="1">
      <c r="C22043" s="42"/>
      <c r="D22043" s="43"/>
      <c r="G22043" s="34"/>
      <c r="H22043" s="35"/>
    </row>
    <row r="22044" ht="14.25" customHeight="1">
      <c r="C22044" s="42"/>
      <c r="D22044" s="43"/>
      <c r="G22044" s="34"/>
      <c r="H22044" s="35"/>
    </row>
    <row r="22045" ht="14.25" customHeight="1">
      <c r="C22045" s="42"/>
      <c r="D22045" s="43"/>
      <c r="G22045" s="34"/>
      <c r="H22045" s="35"/>
    </row>
    <row r="22046" ht="14.25" customHeight="1">
      <c r="C22046" s="42"/>
      <c r="D22046" s="43"/>
      <c r="G22046" s="34"/>
      <c r="H22046" s="35"/>
    </row>
    <row r="22047" ht="14.25" customHeight="1">
      <c r="C22047" s="42"/>
      <c r="D22047" s="43"/>
      <c r="G22047" s="34"/>
      <c r="H22047" s="35"/>
    </row>
    <row r="22048" ht="14.25" customHeight="1">
      <c r="C22048" s="42"/>
      <c r="D22048" s="43"/>
      <c r="G22048" s="34"/>
      <c r="H22048" s="35"/>
    </row>
    <row r="22049" ht="14.25" customHeight="1">
      <c r="C22049" s="42"/>
      <c r="D22049" s="43"/>
      <c r="G22049" s="34"/>
      <c r="H22049" s="35"/>
    </row>
    <row r="22050" ht="14.25" customHeight="1">
      <c r="C22050" s="42"/>
      <c r="D22050" s="43"/>
      <c r="G22050" s="34"/>
      <c r="H22050" s="35"/>
    </row>
    <row r="22051" ht="14.25" customHeight="1">
      <c r="C22051" s="42"/>
      <c r="D22051" s="43"/>
      <c r="G22051" s="34"/>
      <c r="H22051" s="35"/>
    </row>
    <row r="22052" ht="14.25" customHeight="1">
      <c r="C22052" s="42"/>
      <c r="D22052" s="43"/>
      <c r="G22052" s="34"/>
      <c r="H22052" s="35"/>
    </row>
    <row r="22053" ht="14.25" customHeight="1">
      <c r="C22053" s="42"/>
      <c r="D22053" s="43"/>
      <c r="G22053" s="34"/>
      <c r="H22053" s="35"/>
    </row>
    <row r="22054" ht="14.25" customHeight="1">
      <c r="C22054" s="42"/>
      <c r="D22054" s="43"/>
      <c r="G22054" s="34"/>
      <c r="H22054" s="35"/>
    </row>
    <row r="22055" ht="14.25" customHeight="1">
      <c r="C22055" s="42"/>
      <c r="D22055" s="43"/>
      <c r="G22055" s="34"/>
      <c r="H22055" s="35"/>
    </row>
    <row r="22056" ht="14.25" customHeight="1">
      <c r="C22056" s="42"/>
      <c r="D22056" s="43"/>
      <c r="G22056" s="34"/>
      <c r="H22056" s="35"/>
    </row>
    <row r="22057" ht="14.25" customHeight="1">
      <c r="C22057" s="42"/>
      <c r="D22057" s="43"/>
      <c r="G22057" s="34"/>
      <c r="H22057" s="35"/>
    </row>
    <row r="22058" ht="14.25" customHeight="1">
      <c r="C22058" s="42"/>
      <c r="D22058" s="43"/>
      <c r="G22058" s="34"/>
      <c r="H22058" s="35"/>
    </row>
    <row r="22059" ht="14.25" customHeight="1">
      <c r="C22059" s="42"/>
      <c r="D22059" s="43"/>
      <c r="G22059" s="34"/>
      <c r="H22059" s="35"/>
    </row>
    <row r="22060" ht="14.25" customHeight="1">
      <c r="C22060" s="42"/>
      <c r="D22060" s="43"/>
      <c r="G22060" s="34"/>
      <c r="H22060" s="35"/>
    </row>
    <row r="22061" ht="14.25" customHeight="1">
      <c r="C22061" s="42"/>
      <c r="D22061" s="43"/>
      <c r="G22061" s="34"/>
      <c r="H22061" s="35"/>
    </row>
    <row r="22062" ht="14.25" customHeight="1">
      <c r="C22062" s="42"/>
      <c r="D22062" s="43"/>
      <c r="G22062" s="34"/>
      <c r="H22062" s="35"/>
    </row>
    <row r="22063" ht="14.25" customHeight="1">
      <c r="C22063" s="42"/>
      <c r="D22063" s="43"/>
      <c r="G22063" s="34"/>
      <c r="H22063" s="35"/>
    </row>
    <row r="22064" ht="14.25" customHeight="1">
      <c r="C22064" s="42"/>
      <c r="D22064" s="43"/>
      <c r="G22064" s="34"/>
      <c r="H22064" s="35"/>
    </row>
    <row r="22065" ht="14.25" customHeight="1">
      <c r="C22065" s="42"/>
      <c r="D22065" s="43"/>
      <c r="G22065" s="34"/>
      <c r="H22065" s="35"/>
    </row>
    <row r="22066" ht="14.25" customHeight="1">
      <c r="C22066" s="42"/>
      <c r="D22066" s="43"/>
      <c r="G22066" s="34"/>
      <c r="H22066" s="35"/>
    </row>
    <row r="22067" ht="14.25" customHeight="1">
      <c r="C22067" s="42"/>
      <c r="D22067" s="43"/>
      <c r="G22067" s="34"/>
      <c r="H22067" s="35"/>
    </row>
    <row r="22068" ht="14.25" customHeight="1">
      <c r="C22068" s="42"/>
      <c r="D22068" s="43"/>
      <c r="G22068" s="34"/>
      <c r="H22068" s="35"/>
    </row>
    <row r="22069" ht="14.25" customHeight="1">
      <c r="C22069" s="42"/>
      <c r="D22069" s="43"/>
      <c r="G22069" s="34"/>
      <c r="H22069" s="35"/>
    </row>
    <row r="22070" ht="14.25" customHeight="1">
      <c r="C22070" s="42"/>
      <c r="D22070" s="43"/>
      <c r="G22070" s="34"/>
      <c r="H22070" s="35"/>
    </row>
    <row r="22071" ht="14.25" customHeight="1">
      <c r="C22071" s="42"/>
      <c r="D22071" s="43"/>
      <c r="G22071" s="34"/>
      <c r="H22071" s="35"/>
    </row>
    <row r="22072" ht="14.25" customHeight="1">
      <c r="C22072" s="42"/>
      <c r="D22072" s="43"/>
      <c r="G22072" s="34"/>
      <c r="H22072" s="35"/>
    </row>
    <row r="22073" ht="14.25" customHeight="1">
      <c r="C22073" s="42"/>
      <c r="D22073" s="43"/>
      <c r="G22073" s="34"/>
      <c r="H22073" s="35"/>
    </row>
    <row r="22074" ht="14.25" customHeight="1">
      <c r="C22074" s="42"/>
      <c r="D22074" s="43"/>
      <c r="G22074" s="34"/>
      <c r="H22074" s="35"/>
    </row>
    <row r="22075" ht="14.25" customHeight="1">
      <c r="C22075" s="42"/>
      <c r="D22075" s="43"/>
      <c r="G22075" s="34"/>
      <c r="H22075" s="35"/>
    </row>
    <row r="22076" ht="14.25" customHeight="1">
      <c r="C22076" s="42"/>
      <c r="D22076" s="43"/>
      <c r="G22076" s="34"/>
      <c r="H22076" s="35"/>
    </row>
    <row r="22077" ht="14.25" customHeight="1">
      <c r="C22077" s="42"/>
      <c r="D22077" s="43"/>
      <c r="G22077" s="34"/>
      <c r="H22077" s="35"/>
    </row>
    <row r="22078" ht="14.25" customHeight="1">
      <c r="C22078" s="42"/>
      <c r="D22078" s="43"/>
      <c r="G22078" s="34"/>
      <c r="H22078" s="35"/>
    </row>
    <row r="22079" ht="14.25" customHeight="1">
      <c r="C22079" s="42"/>
      <c r="D22079" s="43"/>
      <c r="G22079" s="34"/>
      <c r="H22079" s="35"/>
    </row>
    <row r="22080" ht="14.25" customHeight="1">
      <c r="C22080" s="42"/>
      <c r="D22080" s="43"/>
      <c r="G22080" s="34"/>
      <c r="H22080" s="35"/>
    </row>
    <row r="22081" ht="14.25" customHeight="1">
      <c r="C22081" s="42"/>
      <c r="D22081" s="43"/>
      <c r="G22081" s="34"/>
      <c r="H22081" s="35"/>
    </row>
    <row r="22082" ht="14.25" customHeight="1">
      <c r="C22082" s="42"/>
      <c r="D22082" s="43"/>
      <c r="G22082" s="34"/>
      <c r="H22082" s="35"/>
    </row>
    <row r="22083" ht="14.25" customHeight="1">
      <c r="C22083" s="42"/>
      <c r="D22083" s="43"/>
      <c r="G22083" s="34"/>
      <c r="H22083" s="35"/>
    </row>
    <row r="22084" ht="14.25" customHeight="1">
      <c r="C22084" s="42"/>
      <c r="D22084" s="43"/>
      <c r="G22084" s="34"/>
      <c r="H22084" s="35"/>
    </row>
    <row r="22085" ht="14.25" customHeight="1">
      <c r="C22085" s="42"/>
      <c r="D22085" s="43"/>
      <c r="G22085" s="34"/>
      <c r="H22085" s="35"/>
    </row>
    <row r="22086" ht="14.25" customHeight="1">
      <c r="C22086" s="42"/>
      <c r="D22086" s="43"/>
      <c r="G22086" s="34"/>
      <c r="H22086" s="35"/>
    </row>
    <row r="22087" ht="14.25" customHeight="1">
      <c r="C22087" s="42"/>
      <c r="D22087" s="43"/>
      <c r="G22087" s="34"/>
      <c r="H22087" s="35"/>
    </row>
    <row r="22088" ht="14.25" customHeight="1">
      <c r="C22088" s="42"/>
      <c r="D22088" s="43"/>
      <c r="G22088" s="34"/>
      <c r="H22088" s="35"/>
    </row>
    <row r="22089" ht="14.25" customHeight="1">
      <c r="C22089" s="42"/>
      <c r="D22089" s="43"/>
      <c r="G22089" s="34"/>
      <c r="H22089" s="35"/>
    </row>
    <row r="22090" ht="14.25" customHeight="1">
      <c r="C22090" s="42"/>
      <c r="D22090" s="43"/>
      <c r="G22090" s="34"/>
      <c r="H22090" s="35"/>
    </row>
    <row r="22091" ht="14.25" customHeight="1">
      <c r="C22091" s="42"/>
      <c r="D22091" s="43"/>
      <c r="G22091" s="34"/>
      <c r="H22091" s="35"/>
    </row>
    <row r="22092" ht="14.25" customHeight="1">
      <c r="C22092" s="42"/>
      <c r="D22092" s="43"/>
      <c r="G22092" s="34"/>
      <c r="H22092" s="35"/>
    </row>
    <row r="22093" ht="14.25" customHeight="1">
      <c r="C22093" s="42"/>
      <c r="D22093" s="43"/>
      <c r="G22093" s="34"/>
      <c r="H22093" s="35"/>
    </row>
    <row r="22094" ht="14.25" customHeight="1">
      <c r="C22094" s="42"/>
      <c r="D22094" s="43"/>
      <c r="G22094" s="34"/>
      <c r="H22094" s="35"/>
    </row>
    <row r="22095" ht="14.25" customHeight="1">
      <c r="C22095" s="42"/>
      <c r="D22095" s="43"/>
      <c r="G22095" s="34"/>
      <c r="H22095" s="35"/>
    </row>
    <row r="22096" ht="14.25" customHeight="1">
      <c r="C22096" s="42"/>
      <c r="D22096" s="43"/>
      <c r="G22096" s="34"/>
      <c r="H22096" s="35"/>
    </row>
    <row r="22097" ht="14.25" customHeight="1">
      <c r="C22097" s="42"/>
      <c r="D22097" s="43"/>
      <c r="G22097" s="34"/>
      <c r="H22097" s="35"/>
    </row>
    <row r="22098" ht="14.25" customHeight="1">
      <c r="C22098" s="42"/>
      <c r="D22098" s="43"/>
      <c r="G22098" s="34"/>
      <c r="H22098" s="35"/>
    </row>
    <row r="22099" ht="14.25" customHeight="1">
      <c r="C22099" s="42"/>
      <c r="D22099" s="43"/>
      <c r="G22099" s="34"/>
      <c r="H22099" s="35"/>
    </row>
    <row r="22100" ht="14.25" customHeight="1">
      <c r="C22100" s="42"/>
      <c r="D22100" s="43"/>
      <c r="G22100" s="34"/>
      <c r="H22100" s="35"/>
    </row>
    <row r="22101" ht="14.25" customHeight="1">
      <c r="C22101" s="42"/>
      <c r="D22101" s="43"/>
      <c r="G22101" s="34"/>
      <c r="H22101" s="35"/>
    </row>
    <row r="22102" ht="14.25" customHeight="1">
      <c r="C22102" s="42"/>
      <c r="D22102" s="43"/>
      <c r="G22102" s="34"/>
      <c r="H22102" s="35"/>
    </row>
    <row r="22103" ht="14.25" customHeight="1">
      <c r="C22103" s="42"/>
      <c r="D22103" s="43"/>
      <c r="G22103" s="34"/>
      <c r="H22103" s="35"/>
    </row>
    <row r="22104" ht="14.25" customHeight="1">
      <c r="C22104" s="42"/>
      <c r="D22104" s="43"/>
      <c r="G22104" s="34"/>
      <c r="H22104" s="35"/>
    </row>
    <row r="22105" ht="14.25" customHeight="1">
      <c r="C22105" s="42"/>
      <c r="D22105" s="43"/>
      <c r="G22105" s="34"/>
      <c r="H22105" s="35"/>
    </row>
    <row r="22106" ht="14.25" customHeight="1">
      <c r="C22106" s="42"/>
      <c r="D22106" s="43"/>
      <c r="G22106" s="34"/>
      <c r="H22106" s="35"/>
    </row>
    <row r="22107" ht="14.25" customHeight="1">
      <c r="C22107" s="42"/>
      <c r="D22107" s="43"/>
      <c r="G22107" s="34"/>
      <c r="H22107" s="35"/>
    </row>
    <row r="22108" ht="14.25" customHeight="1">
      <c r="C22108" s="42"/>
      <c r="D22108" s="43"/>
      <c r="G22108" s="34"/>
      <c r="H22108" s="35"/>
    </row>
    <row r="22109" ht="14.25" customHeight="1">
      <c r="C22109" s="42"/>
      <c r="D22109" s="43"/>
      <c r="G22109" s="34"/>
      <c r="H22109" s="35"/>
    </row>
    <row r="22110" ht="14.25" customHeight="1">
      <c r="C22110" s="42"/>
      <c r="D22110" s="43"/>
      <c r="G22110" s="34"/>
      <c r="H22110" s="35"/>
    </row>
    <row r="22111" ht="14.25" customHeight="1">
      <c r="C22111" s="42"/>
      <c r="D22111" s="43"/>
      <c r="G22111" s="34"/>
      <c r="H22111" s="35"/>
    </row>
    <row r="22112" ht="14.25" customHeight="1">
      <c r="C22112" s="42"/>
      <c r="D22112" s="43"/>
      <c r="G22112" s="34"/>
      <c r="H22112" s="35"/>
    </row>
    <row r="22113" ht="14.25" customHeight="1">
      <c r="C22113" s="42"/>
      <c r="D22113" s="43"/>
      <c r="G22113" s="34"/>
      <c r="H22113" s="35"/>
    </row>
    <row r="22114" ht="14.25" customHeight="1">
      <c r="C22114" s="42"/>
      <c r="D22114" s="43"/>
      <c r="G22114" s="34"/>
      <c r="H22114" s="35"/>
    </row>
    <row r="22115" ht="14.25" customHeight="1">
      <c r="C22115" s="42"/>
      <c r="D22115" s="43"/>
      <c r="G22115" s="34"/>
      <c r="H22115" s="35"/>
    </row>
    <row r="22116" ht="14.25" customHeight="1">
      <c r="C22116" s="42"/>
      <c r="D22116" s="43"/>
      <c r="G22116" s="34"/>
      <c r="H22116" s="35"/>
    </row>
    <row r="22117" ht="14.25" customHeight="1">
      <c r="C22117" s="42"/>
      <c r="D22117" s="43"/>
      <c r="G22117" s="34"/>
      <c r="H22117" s="35"/>
    </row>
    <row r="22118" ht="14.25" customHeight="1">
      <c r="C22118" s="42"/>
      <c r="D22118" s="43"/>
      <c r="G22118" s="34"/>
      <c r="H22118" s="35"/>
    </row>
    <row r="22119" ht="14.25" customHeight="1">
      <c r="C22119" s="42"/>
      <c r="D22119" s="43"/>
      <c r="G22119" s="34"/>
      <c r="H22119" s="35"/>
    </row>
    <row r="22120" ht="14.25" customHeight="1">
      <c r="C22120" s="42"/>
      <c r="D22120" s="43"/>
      <c r="G22120" s="34"/>
      <c r="H22120" s="35"/>
    </row>
    <row r="22121" ht="14.25" customHeight="1">
      <c r="C22121" s="42"/>
      <c r="D22121" s="43"/>
      <c r="G22121" s="34"/>
      <c r="H22121" s="35"/>
    </row>
    <row r="22122" ht="14.25" customHeight="1">
      <c r="C22122" s="42"/>
      <c r="D22122" s="43"/>
      <c r="G22122" s="34"/>
      <c r="H22122" s="35"/>
    </row>
    <row r="22123" ht="14.25" customHeight="1">
      <c r="C22123" s="42"/>
      <c r="D22123" s="43"/>
      <c r="G22123" s="34"/>
      <c r="H22123" s="35"/>
    </row>
    <row r="22124" ht="14.25" customHeight="1">
      <c r="C22124" s="42"/>
      <c r="D22124" s="43"/>
      <c r="G22124" s="34"/>
      <c r="H22124" s="35"/>
    </row>
    <row r="22125" ht="14.25" customHeight="1">
      <c r="C22125" s="42"/>
      <c r="D22125" s="43"/>
      <c r="G22125" s="34"/>
      <c r="H22125" s="35"/>
    </row>
    <row r="22126" ht="14.25" customHeight="1">
      <c r="C22126" s="42"/>
      <c r="D22126" s="43"/>
      <c r="G22126" s="34"/>
      <c r="H22126" s="35"/>
    </row>
    <row r="22127" ht="14.25" customHeight="1">
      <c r="C22127" s="42"/>
      <c r="D22127" s="43"/>
      <c r="G22127" s="34"/>
      <c r="H22127" s="35"/>
    </row>
    <row r="22128" ht="14.25" customHeight="1">
      <c r="C22128" s="42"/>
      <c r="D22128" s="43"/>
      <c r="G22128" s="34"/>
      <c r="H22128" s="35"/>
    </row>
    <row r="22129" ht="14.25" customHeight="1">
      <c r="C22129" s="42"/>
      <c r="D22129" s="43"/>
      <c r="G22129" s="34"/>
      <c r="H22129" s="35"/>
    </row>
    <row r="22130" ht="14.25" customHeight="1">
      <c r="C22130" s="42"/>
      <c r="D22130" s="43"/>
      <c r="G22130" s="34"/>
      <c r="H22130" s="35"/>
    </row>
    <row r="22131" ht="14.25" customHeight="1">
      <c r="C22131" s="42"/>
      <c r="D22131" s="43"/>
      <c r="G22131" s="34"/>
      <c r="H22131" s="35"/>
    </row>
    <row r="22132" ht="14.25" customHeight="1">
      <c r="C22132" s="42"/>
      <c r="D22132" s="43"/>
      <c r="G22132" s="34"/>
      <c r="H22132" s="35"/>
    </row>
    <row r="22133" ht="14.25" customHeight="1">
      <c r="C22133" s="42"/>
      <c r="D22133" s="43"/>
      <c r="G22133" s="34"/>
      <c r="H22133" s="35"/>
    </row>
    <row r="22134" ht="14.25" customHeight="1">
      <c r="C22134" s="42"/>
      <c r="D22134" s="43"/>
      <c r="G22134" s="34"/>
      <c r="H22134" s="35"/>
    </row>
    <row r="22135" ht="14.25" customHeight="1">
      <c r="C22135" s="42"/>
      <c r="D22135" s="43"/>
      <c r="G22135" s="34"/>
      <c r="H22135" s="35"/>
    </row>
    <row r="22136" ht="14.25" customHeight="1">
      <c r="C22136" s="42"/>
      <c r="D22136" s="43"/>
      <c r="G22136" s="34"/>
      <c r="H22136" s="35"/>
    </row>
    <row r="22137" ht="14.25" customHeight="1">
      <c r="C22137" s="42"/>
      <c r="D22137" s="43"/>
      <c r="G22137" s="34"/>
      <c r="H22137" s="35"/>
    </row>
    <row r="22138" ht="14.25" customHeight="1">
      <c r="C22138" s="42"/>
      <c r="D22138" s="43"/>
      <c r="G22138" s="34"/>
      <c r="H22138" s="35"/>
    </row>
    <row r="22139" ht="14.25" customHeight="1">
      <c r="C22139" s="42"/>
      <c r="D22139" s="43"/>
      <c r="G22139" s="34"/>
      <c r="H22139" s="35"/>
    </row>
    <row r="22140" ht="14.25" customHeight="1">
      <c r="C22140" s="42"/>
      <c r="D22140" s="43"/>
      <c r="G22140" s="34"/>
      <c r="H22140" s="35"/>
    </row>
    <row r="22141" ht="14.25" customHeight="1">
      <c r="C22141" s="42"/>
      <c r="D22141" s="43"/>
      <c r="G22141" s="34"/>
      <c r="H22141" s="35"/>
    </row>
    <row r="22142" ht="14.25" customHeight="1">
      <c r="C22142" s="42"/>
      <c r="D22142" s="43"/>
      <c r="G22142" s="34"/>
      <c r="H22142" s="35"/>
    </row>
    <row r="22143" ht="14.25" customHeight="1">
      <c r="C22143" s="42"/>
      <c r="D22143" s="43"/>
      <c r="G22143" s="34"/>
      <c r="H22143" s="35"/>
    </row>
    <row r="22144" ht="14.25" customHeight="1">
      <c r="C22144" s="42"/>
      <c r="D22144" s="43"/>
      <c r="G22144" s="34"/>
      <c r="H22144" s="35"/>
    </row>
    <row r="22145" ht="14.25" customHeight="1">
      <c r="C22145" s="42"/>
      <c r="D22145" s="43"/>
      <c r="G22145" s="34"/>
      <c r="H22145" s="35"/>
    </row>
    <row r="22146" ht="14.25" customHeight="1">
      <c r="C22146" s="42"/>
      <c r="D22146" s="43"/>
      <c r="G22146" s="34"/>
      <c r="H22146" s="35"/>
    </row>
    <row r="22147" ht="14.25" customHeight="1">
      <c r="C22147" s="42"/>
      <c r="D22147" s="43"/>
      <c r="G22147" s="34"/>
      <c r="H22147" s="35"/>
    </row>
    <row r="22148" ht="14.25" customHeight="1">
      <c r="C22148" s="42"/>
      <c r="D22148" s="43"/>
      <c r="G22148" s="34"/>
      <c r="H22148" s="35"/>
    </row>
    <row r="22149" ht="14.25" customHeight="1">
      <c r="C22149" s="42"/>
      <c r="D22149" s="43"/>
      <c r="G22149" s="34"/>
      <c r="H22149" s="35"/>
    </row>
    <row r="22150" ht="14.25" customHeight="1">
      <c r="C22150" s="42"/>
      <c r="D22150" s="43"/>
      <c r="G22150" s="34"/>
      <c r="H22150" s="35"/>
    </row>
    <row r="22151" ht="14.25" customHeight="1">
      <c r="C22151" s="42"/>
      <c r="D22151" s="43"/>
      <c r="G22151" s="34"/>
      <c r="H22151" s="35"/>
    </row>
    <row r="22152" ht="14.25" customHeight="1">
      <c r="C22152" s="42"/>
      <c r="D22152" s="43"/>
      <c r="G22152" s="34"/>
      <c r="H22152" s="35"/>
    </row>
    <row r="22153" ht="14.25" customHeight="1">
      <c r="C22153" s="42"/>
      <c r="D22153" s="43"/>
      <c r="G22153" s="34"/>
      <c r="H22153" s="35"/>
    </row>
    <row r="22154" ht="14.25" customHeight="1">
      <c r="C22154" s="42"/>
      <c r="D22154" s="43"/>
      <c r="G22154" s="34"/>
      <c r="H22154" s="35"/>
    </row>
    <row r="22155" ht="14.25" customHeight="1">
      <c r="C22155" s="42"/>
      <c r="D22155" s="43"/>
      <c r="G22155" s="34"/>
      <c r="H22155" s="35"/>
    </row>
    <row r="22156" ht="14.25" customHeight="1">
      <c r="C22156" s="42"/>
      <c r="D22156" s="43"/>
      <c r="G22156" s="34"/>
      <c r="H22156" s="35"/>
    </row>
    <row r="22157" ht="14.25" customHeight="1">
      <c r="C22157" s="42"/>
      <c r="D22157" s="43"/>
      <c r="G22157" s="34"/>
      <c r="H22157" s="35"/>
    </row>
    <row r="22158" ht="14.25" customHeight="1">
      <c r="C22158" s="42"/>
      <c r="D22158" s="43"/>
      <c r="G22158" s="34"/>
      <c r="H22158" s="35"/>
    </row>
    <row r="22159" ht="14.25" customHeight="1">
      <c r="C22159" s="42"/>
      <c r="D22159" s="43"/>
      <c r="G22159" s="34"/>
      <c r="H22159" s="35"/>
    </row>
    <row r="22160" ht="14.25" customHeight="1">
      <c r="C22160" s="42"/>
      <c r="D22160" s="43"/>
      <c r="G22160" s="34"/>
      <c r="H22160" s="35"/>
    </row>
    <row r="22161" ht="14.25" customHeight="1">
      <c r="C22161" s="42"/>
      <c r="D22161" s="43"/>
      <c r="G22161" s="34"/>
      <c r="H22161" s="35"/>
    </row>
    <row r="22162" ht="14.25" customHeight="1">
      <c r="C22162" s="42"/>
      <c r="D22162" s="43"/>
      <c r="G22162" s="34"/>
      <c r="H22162" s="35"/>
    </row>
    <row r="22163" ht="14.25" customHeight="1">
      <c r="C22163" s="42"/>
      <c r="D22163" s="43"/>
      <c r="G22163" s="34"/>
      <c r="H22163" s="35"/>
    </row>
    <row r="22164" ht="14.25" customHeight="1">
      <c r="C22164" s="42"/>
      <c r="D22164" s="43"/>
      <c r="G22164" s="34"/>
      <c r="H22164" s="35"/>
    </row>
    <row r="22165" ht="14.25" customHeight="1">
      <c r="C22165" s="42"/>
      <c r="D22165" s="43"/>
      <c r="G22165" s="34"/>
      <c r="H22165" s="35"/>
    </row>
    <row r="22166" ht="14.25" customHeight="1">
      <c r="C22166" s="42"/>
      <c r="D22166" s="43"/>
      <c r="G22166" s="34"/>
      <c r="H22166" s="35"/>
    </row>
    <row r="22167" ht="14.25" customHeight="1">
      <c r="C22167" s="42"/>
      <c r="D22167" s="43"/>
      <c r="G22167" s="34"/>
      <c r="H22167" s="35"/>
    </row>
    <row r="22168" ht="14.25" customHeight="1">
      <c r="C22168" s="42"/>
      <c r="D22168" s="43"/>
      <c r="G22168" s="34"/>
      <c r="H22168" s="35"/>
    </row>
    <row r="22169" ht="14.25" customHeight="1">
      <c r="C22169" s="42"/>
      <c r="D22169" s="43"/>
      <c r="G22169" s="34"/>
      <c r="H22169" s="35"/>
    </row>
    <row r="22170" ht="14.25" customHeight="1">
      <c r="C22170" s="42"/>
      <c r="D22170" s="43"/>
      <c r="G22170" s="34"/>
      <c r="H22170" s="35"/>
    </row>
    <row r="22171" ht="14.25" customHeight="1">
      <c r="C22171" s="42"/>
      <c r="D22171" s="43"/>
      <c r="G22171" s="34"/>
      <c r="H22171" s="35"/>
    </row>
    <row r="22172" ht="14.25" customHeight="1">
      <c r="C22172" s="42"/>
      <c r="D22172" s="43"/>
      <c r="G22172" s="34"/>
      <c r="H22172" s="35"/>
    </row>
    <row r="22173" ht="14.25" customHeight="1">
      <c r="C22173" s="42"/>
      <c r="D22173" s="43"/>
      <c r="G22173" s="34"/>
      <c r="H22173" s="35"/>
    </row>
    <row r="22174" ht="14.25" customHeight="1">
      <c r="C22174" s="42"/>
      <c r="D22174" s="43"/>
      <c r="G22174" s="34"/>
      <c r="H22174" s="35"/>
    </row>
    <row r="22175" ht="14.25" customHeight="1">
      <c r="C22175" s="42"/>
      <c r="D22175" s="43"/>
      <c r="G22175" s="34"/>
      <c r="H22175" s="35"/>
    </row>
    <row r="22176" ht="14.25" customHeight="1">
      <c r="C22176" s="42"/>
      <c r="D22176" s="43"/>
      <c r="G22176" s="34"/>
      <c r="H22176" s="35"/>
    </row>
    <row r="22177" ht="14.25" customHeight="1">
      <c r="C22177" s="42"/>
      <c r="D22177" s="43"/>
      <c r="G22177" s="34"/>
      <c r="H22177" s="35"/>
    </row>
    <row r="22178" ht="14.25" customHeight="1">
      <c r="C22178" s="42"/>
      <c r="D22178" s="43"/>
      <c r="G22178" s="34"/>
      <c r="H22178" s="35"/>
    </row>
    <row r="22179" ht="14.25" customHeight="1">
      <c r="C22179" s="42"/>
      <c r="D22179" s="43"/>
      <c r="G22179" s="34"/>
      <c r="H22179" s="35"/>
    </row>
    <row r="22180" ht="14.25" customHeight="1">
      <c r="C22180" s="42"/>
      <c r="D22180" s="43"/>
      <c r="G22180" s="34"/>
      <c r="H22180" s="35"/>
    </row>
    <row r="22181" ht="14.25" customHeight="1">
      <c r="C22181" s="42"/>
      <c r="D22181" s="43"/>
      <c r="G22181" s="34"/>
      <c r="H22181" s="35"/>
    </row>
    <row r="22182" ht="14.25" customHeight="1">
      <c r="C22182" s="42"/>
      <c r="D22182" s="43"/>
      <c r="G22182" s="34"/>
      <c r="H22182" s="35"/>
    </row>
    <row r="22183" ht="14.25" customHeight="1">
      <c r="C22183" s="42"/>
      <c r="D22183" s="43"/>
      <c r="G22183" s="34"/>
      <c r="H22183" s="35"/>
    </row>
    <row r="22184" ht="14.25" customHeight="1">
      <c r="C22184" s="42"/>
      <c r="D22184" s="43"/>
      <c r="G22184" s="34"/>
      <c r="H22184" s="35"/>
    </row>
    <row r="22185" ht="14.25" customHeight="1">
      <c r="C22185" s="42"/>
      <c r="D22185" s="43"/>
      <c r="G22185" s="34"/>
      <c r="H22185" s="35"/>
    </row>
    <row r="22186" ht="14.25" customHeight="1">
      <c r="C22186" s="42"/>
      <c r="D22186" s="43"/>
      <c r="G22186" s="34"/>
      <c r="H22186" s="35"/>
    </row>
    <row r="22187" ht="14.25" customHeight="1">
      <c r="C22187" s="42"/>
      <c r="D22187" s="43"/>
      <c r="G22187" s="34"/>
      <c r="H22187" s="35"/>
    </row>
    <row r="22188" ht="14.25" customHeight="1">
      <c r="C22188" s="42"/>
      <c r="D22188" s="43"/>
      <c r="G22188" s="34"/>
      <c r="H22188" s="35"/>
    </row>
    <row r="22189" ht="14.25" customHeight="1">
      <c r="C22189" s="42"/>
      <c r="D22189" s="43"/>
      <c r="G22189" s="34"/>
      <c r="H22189" s="35"/>
    </row>
    <row r="22190" ht="14.25" customHeight="1">
      <c r="C22190" s="42"/>
      <c r="D22190" s="43"/>
      <c r="G22190" s="34"/>
      <c r="H22190" s="35"/>
    </row>
    <row r="22191" ht="14.25" customHeight="1">
      <c r="C22191" s="42"/>
      <c r="D22191" s="43"/>
      <c r="G22191" s="34"/>
      <c r="H22191" s="35"/>
    </row>
    <row r="22192" ht="14.25" customHeight="1">
      <c r="C22192" s="42"/>
      <c r="D22192" s="43"/>
      <c r="G22192" s="34"/>
      <c r="H22192" s="35"/>
    </row>
    <row r="22193" ht="14.25" customHeight="1">
      <c r="C22193" s="42"/>
      <c r="D22193" s="43"/>
      <c r="G22193" s="34"/>
      <c r="H22193" s="35"/>
    </row>
    <row r="22194" ht="14.25" customHeight="1">
      <c r="C22194" s="42"/>
      <c r="D22194" s="43"/>
      <c r="G22194" s="34"/>
      <c r="H22194" s="35"/>
    </row>
    <row r="22195" ht="14.25" customHeight="1">
      <c r="C22195" s="42"/>
      <c r="D22195" s="43"/>
      <c r="G22195" s="34"/>
      <c r="H22195" s="35"/>
    </row>
    <row r="22196" ht="14.25" customHeight="1">
      <c r="C22196" s="42"/>
      <c r="D22196" s="43"/>
      <c r="G22196" s="34"/>
      <c r="H22196" s="35"/>
    </row>
    <row r="22197" ht="14.25" customHeight="1">
      <c r="C22197" s="42"/>
      <c r="D22197" s="43"/>
      <c r="G22197" s="34"/>
      <c r="H22197" s="35"/>
    </row>
    <row r="22198" ht="14.25" customHeight="1">
      <c r="C22198" s="42"/>
      <c r="D22198" s="43"/>
      <c r="G22198" s="34"/>
      <c r="H22198" s="35"/>
    </row>
    <row r="22199" ht="14.25" customHeight="1">
      <c r="C22199" s="42"/>
      <c r="D22199" s="43"/>
      <c r="G22199" s="34"/>
      <c r="H22199" s="35"/>
    </row>
    <row r="22200" ht="14.25" customHeight="1">
      <c r="C22200" s="42"/>
      <c r="D22200" s="43"/>
      <c r="G22200" s="34"/>
      <c r="H22200" s="35"/>
    </row>
    <row r="22201" ht="14.25" customHeight="1">
      <c r="C22201" s="42"/>
      <c r="D22201" s="43"/>
      <c r="G22201" s="34"/>
      <c r="H22201" s="35"/>
    </row>
    <row r="22202" ht="14.25" customHeight="1">
      <c r="C22202" s="42"/>
      <c r="D22202" s="43"/>
      <c r="G22202" s="34"/>
      <c r="H22202" s="35"/>
    </row>
    <row r="22203" ht="14.25" customHeight="1">
      <c r="C22203" s="42"/>
      <c r="D22203" s="43"/>
      <c r="G22203" s="34"/>
      <c r="H22203" s="35"/>
    </row>
    <row r="22204" ht="14.25" customHeight="1">
      <c r="C22204" s="42"/>
      <c r="D22204" s="43"/>
      <c r="G22204" s="34"/>
      <c r="H22204" s="35"/>
    </row>
    <row r="22205" ht="14.25" customHeight="1">
      <c r="C22205" s="42"/>
      <c r="D22205" s="43"/>
      <c r="G22205" s="34"/>
      <c r="H22205" s="35"/>
    </row>
    <row r="22206" ht="14.25" customHeight="1">
      <c r="C22206" s="42"/>
      <c r="D22206" s="43"/>
      <c r="G22206" s="34"/>
      <c r="H22206" s="35"/>
    </row>
    <row r="22207" ht="14.25" customHeight="1">
      <c r="C22207" s="42"/>
      <c r="D22207" s="43"/>
      <c r="G22207" s="34"/>
      <c r="H22207" s="35"/>
    </row>
    <row r="22208" ht="14.25" customHeight="1">
      <c r="C22208" s="42"/>
      <c r="D22208" s="43"/>
      <c r="G22208" s="34"/>
      <c r="H22208" s="35"/>
    </row>
    <row r="22209" ht="14.25" customHeight="1">
      <c r="C22209" s="42"/>
      <c r="D22209" s="43"/>
      <c r="G22209" s="34"/>
      <c r="H22209" s="35"/>
    </row>
    <row r="22210" ht="14.25" customHeight="1">
      <c r="C22210" s="42"/>
      <c r="D22210" s="43"/>
      <c r="G22210" s="34"/>
      <c r="H22210" s="35"/>
    </row>
    <row r="22211" ht="14.25" customHeight="1">
      <c r="C22211" s="42"/>
      <c r="D22211" s="43"/>
      <c r="G22211" s="34"/>
      <c r="H22211" s="35"/>
    </row>
    <row r="22212" ht="14.25" customHeight="1">
      <c r="C22212" s="42"/>
      <c r="D22212" s="43"/>
      <c r="G22212" s="34"/>
      <c r="H22212" s="35"/>
    </row>
    <row r="22213" ht="14.25" customHeight="1">
      <c r="C22213" s="42"/>
      <c r="D22213" s="43"/>
      <c r="G22213" s="34"/>
      <c r="H22213" s="35"/>
    </row>
    <row r="22214" ht="14.25" customHeight="1">
      <c r="C22214" s="42"/>
      <c r="D22214" s="43"/>
      <c r="G22214" s="34"/>
      <c r="H22214" s="35"/>
    </row>
    <row r="22215" ht="14.25" customHeight="1">
      <c r="C22215" s="42"/>
      <c r="D22215" s="43"/>
      <c r="G22215" s="34"/>
      <c r="H22215" s="35"/>
    </row>
    <row r="22216" ht="14.25" customHeight="1">
      <c r="C22216" s="42"/>
      <c r="D22216" s="43"/>
      <c r="G22216" s="34"/>
      <c r="H22216" s="35"/>
    </row>
    <row r="22217" ht="14.25" customHeight="1">
      <c r="C22217" s="42"/>
      <c r="D22217" s="43"/>
      <c r="G22217" s="34"/>
      <c r="H22217" s="35"/>
    </row>
    <row r="22218" ht="14.25" customHeight="1">
      <c r="C22218" s="42"/>
      <c r="D22218" s="43"/>
      <c r="G22218" s="34"/>
      <c r="H22218" s="35"/>
    </row>
    <row r="22219" ht="14.25" customHeight="1">
      <c r="C22219" s="42"/>
      <c r="D22219" s="43"/>
      <c r="G22219" s="34"/>
      <c r="H22219" s="35"/>
    </row>
    <row r="22220" ht="14.25" customHeight="1">
      <c r="C22220" s="42"/>
      <c r="D22220" s="43"/>
      <c r="G22220" s="34"/>
      <c r="H22220" s="35"/>
    </row>
    <row r="22221" ht="14.25" customHeight="1">
      <c r="C22221" s="42"/>
      <c r="D22221" s="43"/>
      <c r="G22221" s="34"/>
      <c r="H22221" s="35"/>
    </row>
    <row r="22222" ht="14.25" customHeight="1">
      <c r="C22222" s="42"/>
      <c r="D22222" s="43"/>
      <c r="G22222" s="34"/>
      <c r="H22222" s="35"/>
    </row>
    <row r="22223" ht="14.25" customHeight="1">
      <c r="C22223" s="42"/>
      <c r="D22223" s="43"/>
      <c r="G22223" s="34"/>
      <c r="H22223" s="35"/>
    </row>
    <row r="22224" ht="14.25" customHeight="1">
      <c r="C22224" s="42"/>
      <c r="D22224" s="43"/>
      <c r="G22224" s="34"/>
      <c r="H22224" s="35"/>
    </row>
    <row r="22225" ht="14.25" customHeight="1">
      <c r="C22225" s="42"/>
      <c r="D22225" s="43"/>
      <c r="G22225" s="34"/>
      <c r="H22225" s="35"/>
    </row>
    <row r="22226" ht="14.25" customHeight="1">
      <c r="C22226" s="42"/>
      <c r="D22226" s="43"/>
      <c r="G22226" s="34"/>
      <c r="H22226" s="35"/>
    </row>
    <row r="22227" ht="14.25" customHeight="1">
      <c r="C22227" s="42"/>
      <c r="D22227" s="43"/>
      <c r="G22227" s="34"/>
      <c r="H22227" s="35"/>
    </row>
    <row r="22228" ht="14.25" customHeight="1">
      <c r="C22228" s="42"/>
      <c r="D22228" s="43"/>
      <c r="G22228" s="34"/>
      <c r="H22228" s="35"/>
    </row>
    <row r="22229" ht="14.25" customHeight="1">
      <c r="C22229" s="42"/>
      <c r="D22229" s="43"/>
      <c r="G22229" s="34"/>
      <c r="H22229" s="35"/>
    </row>
    <row r="22230" ht="14.25" customHeight="1">
      <c r="C22230" s="42"/>
      <c r="D22230" s="43"/>
      <c r="G22230" s="34"/>
      <c r="H22230" s="35"/>
    </row>
    <row r="22231" ht="14.25" customHeight="1">
      <c r="C22231" s="42"/>
      <c r="D22231" s="43"/>
      <c r="G22231" s="34"/>
      <c r="H22231" s="35"/>
    </row>
    <row r="22232" ht="14.25" customHeight="1">
      <c r="C22232" s="42"/>
      <c r="D22232" s="43"/>
      <c r="G22232" s="34"/>
      <c r="H22232" s="35"/>
    </row>
    <row r="22233" ht="14.25" customHeight="1">
      <c r="C22233" s="42"/>
      <c r="D22233" s="43"/>
      <c r="G22233" s="34"/>
      <c r="H22233" s="35"/>
    </row>
    <row r="22234" ht="14.25" customHeight="1">
      <c r="C22234" s="42"/>
      <c r="D22234" s="43"/>
      <c r="G22234" s="34"/>
      <c r="H22234" s="35"/>
    </row>
    <row r="22235" ht="14.25" customHeight="1">
      <c r="C22235" s="42"/>
      <c r="D22235" s="43"/>
      <c r="G22235" s="34"/>
      <c r="H22235" s="35"/>
    </row>
    <row r="22236" ht="14.25" customHeight="1">
      <c r="C22236" s="42"/>
      <c r="D22236" s="43"/>
      <c r="G22236" s="34"/>
      <c r="H22236" s="35"/>
    </row>
    <row r="22237" ht="14.25" customHeight="1">
      <c r="C22237" s="42"/>
      <c r="D22237" s="43"/>
      <c r="G22237" s="34"/>
      <c r="H22237" s="35"/>
    </row>
    <row r="22238" ht="14.25" customHeight="1">
      <c r="C22238" s="42"/>
      <c r="D22238" s="43"/>
      <c r="G22238" s="34"/>
      <c r="H22238" s="35"/>
    </row>
    <row r="22239" ht="14.25" customHeight="1">
      <c r="C22239" s="42"/>
      <c r="D22239" s="43"/>
      <c r="G22239" s="34"/>
      <c r="H22239" s="35"/>
    </row>
    <row r="22240" ht="14.25" customHeight="1">
      <c r="C22240" s="42"/>
      <c r="D22240" s="43"/>
      <c r="G22240" s="34"/>
      <c r="H22240" s="35"/>
    </row>
    <row r="22241" ht="14.25" customHeight="1">
      <c r="C22241" s="42"/>
      <c r="D22241" s="43"/>
      <c r="G22241" s="34"/>
      <c r="H22241" s="35"/>
    </row>
    <row r="22242" ht="14.25" customHeight="1">
      <c r="C22242" s="42"/>
      <c r="D22242" s="43"/>
      <c r="G22242" s="34"/>
      <c r="H22242" s="35"/>
    </row>
    <row r="22243" ht="14.25" customHeight="1">
      <c r="C22243" s="42"/>
      <c r="D22243" s="43"/>
      <c r="G22243" s="34"/>
      <c r="H22243" s="35"/>
    </row>
    <row r="22244" ht="14.25" customHeight="1">
      <c r="C22244" s="42"/>
      <c r="D22244" s="43"/>
      <c r="G22244" s="34"/>
      <c r="H22244" s="35"/>
    </row>
    <row r="22245" ht="14.25" customHeight="1">
      <c r="C22245" s="42"/>
      <c r="D22245" s="43"/>
      <c r="G22245" s="34"/>
      <c r="H22245" s="35"/>
    </row>
    <row r="22246" ht="14.25" customHeight="1">
      <c r="C22246" s="42"/>
      <c r="D22246" s="43"/>
      <c r="G22246" s="34"/>
      <c r="H22246" s="35"/>
    </row>
    <row r="22247" ht="14.25" customHeight="1">
      <c r="C22247" s="42"/>
      <c r="D22247" s="43"/>
      <c r="G22247" s="34"/>
      <c r="H22247" s="35"/>
    </row>
    <row r="22248" ht="14.25" customHeight="1">
      <c r="C22248" s="42"/>
      <c r="D22248" s="43"/>
      <c r="G22248" s="34"/>
      <c r="H22248" s="35"/>
    </row>
    <row r="22249" ht="14.25" customHeight="1">
      <c r="C22249" s="42"/>
      <c r="D22249" s="43"/>
      <c r="G22249" s="34"/>
      <c r="H22249" s="35"/>
    </row>
    <row r="22250" ht="14.25" customHeight="1">
      <c r="C22250" s="42"/>
      <c r="D22250" s="43"/>
      <c r="G22250" s="34"/>
      <c r="H22250" s="35"/>
    </row>
    <row r="22251" ht="14.25" customHeight="1">
      <c r="C22251" s="42"/>
      <c r="D22251" s="43"/>
      <c r="G22251" s="34"/>
      <c r="H22251" s="35"/>
    </row>
    <row r="22252" ht="14.25" customHeight="1">
      <c r="C22252" s="42"/>
      <c r="D22252" s="43"/>
      <c r="G22252" s="34"/>
      <c r="H22252" s="35"/>
    </row>
    <row r="22253" ht="14.25" customHeight="1">
      <c r="C22253" s="42"/>
      <c r="D22253" s="43"/>
      <c r="G22253" s="34"/>
      <c r="H22253" s="35"/>
    </row>
    <row r="22254" ht="14.25" customHeight="1">
      <c r="C22254" s="42"/>
      <c r="D22254" s="43"/>
      <c r="G22254" s="34"/>
      <c r="H22254" s="35"/>
    </row>
    <row r="22255" ht="14.25" customHeight="1">
      <c r="C22255" s="42"/>
      <c r="D22255" s="43"/>
      <c r="G22255" s="34"/>
      <c r="H22255" s="35"/>
    </row>
    <row r="22256" ht="14.25" customHeight="1">
      <c r="C22256" s="42"/>
      <c r="D22256" s="43"/>
      <c r="G22256" s="34"/>
      <c r="H22256" s="35"/>
    </row>
    <row r="22257" ht="14.25" customHeight="1">
      <c r="C22257" s="42"/>
      <c r="D22257" s="43"/>
      <c r="G22257" s="34"/>
      <c r="H22257" s="35"/>
    </row>
    <row r="22258" ht="14.25" customHeight="1">
      <c r="C22258" s="42"/>
      <c r="D22258" s="43"/>
      <c r="G22258" s="34"/>
      <c r="H22258" s="35"/>
    </row>
    <row r="22259" ht="14.25" customHeight="1">
      <c r="C22259" s="42"/>
      <c r="D22259" s="43"/>
      <c r="G22259" s="34"/>
      <c r="H22259" s="35"/>
    </row>
    <row r="22260" ht="14.25" customHeight="1">
      <c r="C22260" s="42"/>
      <c r="D22260" s="43"/>
      <c r="G22260" s="34"/>
      <c r="H22260" s="35"/>
    </row>
    <row r="22261" ht="14.25" customHeight="1">
      <c r="C22261" s="42"/>
      <c r="D22261" s="43"/>
      <c r="G22261" s="34"/>
      <c r="H22261" s="35"/>
    </row>
    <row r="22262" ht="14.25" customHeight="1">
      <c r="C22262" s="42"/>
      <c r="D22262" s="43"/>
      <c r="G22262" s="34"/>
      <c r="H22262" s="35"/>
    </row>
    <row r="22263" ht="14.25" customHeight="1">
      <c r="C22263" s="42"/>
      <c r="D22263" s="43"/>
      <c r="G22263" s="34"/>
      <c r="H22263" s="35"/>
    </row>
    <row r="22264" ht="14.25" customHeight="1">
      <c r="C22264" s="42"/>
      <c r="D22264" s="43"/>
      <c r="G22264" s="34"/>
      <c r="H22264" s="35"/>
    </row>
    <row r="22265" ht="14.25" customHeight="1">
      <c r="C22265" s="42"/>
      <c r="D22265" s="43"/>
      <c r="G22265" s="34"/>
      <c r="H22265" s="35"/>
    </row>
    <row r="22266" ht="14.25" customHeight="1">
      <c r="C22266" s="42"/>
      <c r="D22266" s="43"/>
      <c r="G22266" s="34"/>
      <c r="H22266" s="35"/>
    </row>
    <row r="22267" ht="14.25" customHeight="1">
      <c r="C22267" s="42"/>
      <c r="D22267" s="43"/>
      <c r="G22267" s="34"/>
      <c r="H22267" s="35"/>
    </row>
    <row r="22268" ht="14.25" customHeight="1">
      <c r="C22268" s="42"/>
      <c r="D22268" s="43"/>
      <c r="G22268" s="34"/>
      <c r="H22268" s="35"/>
    </row>
    <row r="22269" ht="14.25" customHeight="1">
      <c r="C22269" s="42"/>
      <c r="D22269" s="43"/>
      <c r="G22269" s="34"/>
      <c r="H22269" s="35"/>
    </row>
    <row r="22270" ht="14.25" customHeight="1">
      <c r="C22270" s="42"/>
      <c r="D22270" s="43"/>
      <c r="G22270" s="34"/>
      <c r="H22270" s="35"/>
    </row>
    <row r="22271" ht="14.25" customHeight="1">
      <c r="C22271" s="42"/>
      <c r="D22271" s="43"/>
      <c r="G22271" s="34"/>
      <c r="H22271" s="35"/>
    </row>
    <row r="22272" ht="14.25" customHeight="1">
      <c r="C22272" s="42"/>
      <c r="D22272" s="43"/>
      <c r="G22272" s="34"/>
      <c r="H22272" s="35"/>
    </row>
    <row r="22273" ht="14.25" customHeight="1">
      <c r="C22273" s="42"/>
      <c r="D22273" s="43"/>
      <c r="G22273" s="34"/>
      <c r="H22273" s="35"/>
    </row>
    <row r="22274" ht="14.25" customHeight="1">
      <c r="C22274" s="42"/>
      <c r="D22274" s="43"/>
      <c r="G22274" s="34"/>
      <c r="H22274" s="35"/>
    </row>
    <row r="22275" ht="14.25" customHeight="1">
      <c r="C22275" s="42"/>
      <c r="D22275" s="43"/>
      <c r="G22275" s="34"/>
      <c r="H22275" s="35"/>
    </row>
    <row r="22276" ht="14.25" customHeight="1">
      <c r="C22276" s="42"/>
      <c r="D22276" s="43"/>
      <c r="G22276" s="34"/>
      <c r="H22276" s="35"/>
    </row>
    <row r="22277" ht="14.25" customHeight="1">
      <c r="C22277" s="42"/>
      <c r="D22277" s="43"/>
      <c r="G22277" s="34"/>
      <c r="H22277" s="35"/>
    </row>
    <row r="22278" ht="14.25" customHeight="1">
      <c r="C22278" s="42"/>
      <c r="D22278" s="43"/>
      <c r="G22278" s="34"/>
      <c r="H22278" s="35"/>
    </row>
    <row r="22279" ht="14.25" customHeight="1">
      <c r="C22279" s="42"/>
      <c r="D22279" s="43"/>
      <c r="G22279" s="34"/>
      <c r="H22279" s="35"/>
    </row>
    <row r="22280" ht="14.25" customHeight="1">
      <c r="C22280" s="42"/>
      <c r="D22280" s="43"/>
      <c r="G22280" s="34"/>
      <c r="H22280" s="35"/>
    </row>
    <row r="22281" ht="14.25" customHeight="1">
      <c r="C22281" s="42"/>
      <c r="D22281" s="43"/>
      <c r="G22281" s="34"/>
      <c r="H22281" s="35"/>
    </row>
    <row r="22282" ht="14.25" customHeight="1">
      <c r="C22282" s="42"/>
      <c r="D22282" s="43"/>
      <c r="G22282" s="34"/>
      <c r="H22282" s="35"/>
    </row>
    <row r="22283" ht="14.25" customHeight="1">
      <c r="C22283" s="42"/>
      <c r="D22283" s="43"/>
      <c r="G22283" s="34"/>
      <c r="H22283" s="35"/>
    </row>
    <row r="22284" ht="14.25" customHeight="1">
      <c r="C22284" s="42"/>
      <c r="D22284" s="43"/>
      <c r="G22284" s="34"/>
      <c r="H22284" s="35"/>
    </row>
    <row r="22285" ht="14.25" customHeight="1">
      <c r="C22285" s="42"/>
      <c r="D22285" s="43"/>
      <c r="G22285" s="34"/>
      <c r="H22285" s="35"/>
    </row>
    <row r="22286" ht="14.25" customHeight="1">
      <c r="C22286" s="42"/>
      <c r="D22286" s="43"/>
      <c r="G22286" s="34"/>
      <c r="H22286" s="35"/>
    </row>
    <row r="22287" ht="14.25" customHeight="1">
      <c r="C22287" s="42"/>
      <c r="D22287" s="43"/>
      <c r="G22287" s="34"/>
      <c r="H22287" s="35"/>
    </row>
    <row r="22288" ht="14.25" customHeight="1">
      <c r="C22288" s="42"/>
      <c r="D22288" s="43"/>
      <c r="G22288" s="34"/>
      <c r="H22288" s="35"/>
    </row>
    <row r="22289" ht="14.25" customHeight="1">
      <c r="C22289" s="42"/>
      <c r="D22289" s="43"/>
      <c r="G22289" s="34"/>
      <c r="H22289" s="35"/>
    </row>
    <row r="22290" ht="14.25" customHeight="1">
      <c r="C22290" s="42"/>
      <c r="D22290" s="43"/>
      <c r="G22290" s="34"/>
      <c r="H22290" s="35"/>
    </row>
    <row r="22291" ht="14.25" customHeight="1">
      <c r="C22291" s="42"/>
      <c r="D22291" s="43"/>
      <c r="G22291" s="34"/>
      <c r="H22291" s="35"/>
    </row>
    <row r="22292" ht="14.25" customHeight="1">
      <c r="C22292" s="42"/>
      <c r="D22292" s="43"/>
      <c r="G22292" s="34"/>
      <c r="H22292" s="35"/>
    </row>
    <row r="22293" ht="14.25" customHeight="1">
      <c r="C22293" s="42"/>
      <c r="D22293" s="43"/>
      <c r="G22293" s="34"/>
      <c r="H22293" s="35"/>
    </row>
    <row r="22294" ht="14.25" customHeight="1">
      <c r="C22294" s="42"/>
      <c r="D22294" s="43"/>
      <c r="G22294" s="34"/>
      <c r="H22294" s="35"/>
    </row>
    <row r="22295" ht="14.25" customHeight="1">
      <c r="C22295" s="42"/>
      <c r="D22295" s="43"/>
      <c r="G22295" s="34"/>
      <c r="H22295" s="35"/>
    </row>
    <row r="22296" ht="14.25" customHeight="1">
      <c r="C22296" s="42"/>
      <c r="D22296" s="43"/>
      <c r="G22296" s="34"/>
      <c r="H22296" s="35"/>
    </row>
    <row r="22297" ht="14.25" customHeight="1">
      <c r="C22297" s="42"/>
      <c r="D22297" s="43"/>
      <c r="G22297" s="34"/>
      <c r="H22297" s="35"/>
    </row>
    <row r="22298" ht="14.25" customHeight="1">
      <c r="C22298" s="42"/>
      <c r="D22298" s="43"/>
      <c r="G22298" s="34"/>
      <c r="H22298" s="35"/>
    </row>
    <row r="22299" ht="14.25" customHeight="1">
      <c r="C22299" s="42"/>
      <c r="D22299" s="43"/>
      <c r="G22299" s="34"/>
      <c r="H22299" s="35"/>
    </row>
    <row r="22300" ht="14.25" customHeight="1">
      <c r="C22300" s="42"/>
      <c r="D22300" s="43"/>
      <c r="G22300" s="34"/>
      <c r="H22300" s="35"/>
    </row>
    <row r="22301" ht="14.25" customHeight="1">
      <c r="C22301" s="42"/>
      <c r="D22301" s="43"/>
      <c r="G22301" s="34"/>
      <c r="H22301" s="35"/>
    </row>
    <row r="22302" ht="14.25" customHeight="1">
      <c r="C22302" s="42"/>
      <c r="D22302" s="43"/>
      <c r="G22302" s="34"/>
      <c r="H22302" s="35"/>
    </row>
    <row r="22303" ht="14.25" customHeight="1">
      <c r="C22303" s="42"/>
      <c r="D22303" s="43"/>
      <c r="G22303" s="34"/>
      <c r="H22303" s="35"/>
    </row>
    <row r="22304" ht="14.25" customHeight="1">
      <c r="C22304" s="42"/>
      <c r="D22304" s="43"/>
      <c r="G22304" s="34"/>
      <c r="H22304" s="35"/>
    </row>
    <row r="22305" ht="14.25" customHeight="1">
      <c r="C22305" s="42"/>
      <c r="D22305" s="43"/>
      <c r="G22305" s="34"/>
      <c r="H22305" s="35"/>
    </row>
    <row r="22306" ht="14.25" customHeight="1">
      <c r="C22306" s="42"/>
      <c r="D22306" s="43"/>
      <c r="G22306" s="34"/>
      <c r="H22306" s="35"/>
    </row>
    <row r="22307" ht="14.25" customHeight="1">
      <c r="C22307" s="42"/>
      <c r="D22307" s="43"/>
      <c r="G22307" s="34"/>
      <c r="H22307" s="35"/>
    </row>
    <row r="22308" ht="14.25" customHeight="1">
      <c r="C22308" s="42"/>
      <c r="D22308" s="43"/>
      <c r="G22308" s="34"/>
      <c r="H22308" s="35"/>
    </row>
    <row r="22309" ht="14.25" customHeight="1">
      <c r="C22309" s="42"/>
      <c r="D22309" s="43"/>
      <c r="G22309" s="34"/>
      <c r="H22309" s="35"/>
    </row>
    <row r="22310" ht="14.25" customHeight="1">
      <c r="C22310" s="42"/>
      <c r="D22310" s="43"/>
      <c r="G22310" s="34"/>
      <c r="H22310" s="35"/>
    </row>
    <row r="22311" ht="14.25" customHeight="1">
      <c r="C22311" s="42"/>
      <c r="D22311" s="43"/>
      <c r="G22311" s="34"/>
      <c r="H22311" s="35"/>
    </row>
    <row r="22312" ht="14.25" customHeight="1">
      <c r="C22312" s="42"/>
      <c r="D22312" s="43"/>
      <c r="G22312" s="34"/>
      <c r="H22312" s="35"/>
    </row>
    <row r="22313" ht="14.25" customHeight="1">
      <c r="C22313" s="42"/>
      <c r="D22313" s="43"/>
      <c r="G22313" s="34"/>
      <c r="H22313" s="35"/>
    </row>
    <row r="22314" ht="14.25" customHeight="1">
      <c r="C22314" s="42"/>
      <c r="D22314" s="43"/>
      <c r="G22314" s="34"/>
      <c r="H22314" s="35"/>
    </row>
    <row r="22315" ht="14.25" customHeight="1">
      <c r="C22315" s="42"/>
      <c r="D22315" s="43"/>
      <c r="G22315" s="34"/>
      <c r="H22315" s="35"/>
    </row>
    <row r="22316" ht="14.25" customHeight="1">
      <c r="C22316" s="42"/>
      <c r="D22316" s="43"/>
      <c r="G22316" s="34"/>
      <c r="H22316" s="35"/>
    </row>
    <row r="22317" ht="14.25" customHeight="1">
      <c r="C22317" s="42"/>
      <c r="D22317" s="43"/>
      <c r="G22317" s="34"/>
      <c r="H22317" s="35"/>
    </row>
    <row r="22318" ht="14.25" customHeight="1">
      <c r="C22318" s="42"/>
      <c r="D22318" s="43"/>
      <c r="G22318" s="34"/>
      <c r="H22318" s="35"/>
    </row>
    <row r="22319" ht="14.25" customHeight="1">
      <c r="C22319" s="42"/>
      <c r="D22319" s="43"/>
      <c r="G22319" s="34"/>
      <c r="H22319" s="35"/>
    </row>
    <row r="22320" ht="14.25" customHeight="1">
      <c r="C22320" s="42"/>
      <c r="D22320" s="43"/>
      <c r="G22320" s="34"/>
      <c r="H22320" s="35"/>
    </row>
    <row r="22321" ht="14.25" customHeight="1">
      <c r="C22321" s="42"/>
      <c r="D22321" s="43"/>
      <c r="G22321" s="34"/>
      <c r="H22321" s="35"/>
    </row>
    <row r="22322" ht="14.25" customHeight="1">
      <c r="C22322" s="42"/>
      <c r="D22322" s="43"/>
      <c r="G22322" s="34"/>
      <c r="H22322" s="35"/>
    </row>
    <row r="22323" ht="14.25" customHeight="1">
      <c r="C22323" s="42"/>
      <c r="D22323" s="43"/>
      <c r="G22323" s="34"/>
      <c r="H22323" s="35"/>
    </row>
    <row r="22324" ht="14.25" customHeight="1">
      <c r="C22324" s="42"/>
      <c r="D22324" s="43"/>
      <c r="G22324" s="34"/>
      <c r="H22324" s="35"/>
    </row>
    <row r="22325" ht="14.25" customHeight="1">
      <c r="C22325" s="42"/>
      <c r="D22325" s="43"/>
      <c r="G22325" s="34"/>
      <c r="H22325" s="35"/>
    </row>
    <row r="22326" ht="14.25" customHeight="1">
      <c r="C22326" s="42"/>
      <c r="D22326" s="43"/>
      <c r="G22326" s="34"/>
      <c r="H22326" s="35"/>
    </row>
    <row r="22327" ht="14.25" customHeight="1">
      <c r="C22327" s="42"/>
      <c r="D22327" s="43"/>
      <c r="G22327" s="34"/>
      <c r="H22327" s="35"/>
    </row>
    <row r="22328" ht="14.25" customHeight="1">
      <c r="C22328" s="42"/>
      <c r="D22328" s="43"/>
      <c r="G22328" s="34"/>
      <c r="H22328" s="35"/>
    </row>
    <row r="22329" ht="14.25" customHeight="1">
      <c r="C22329" s="42"/>
      <c r="D22329" s="43"/>
      <c r="G22329" s="34"/>
      <c r="H22329" s="35"/>
    </row>
    <row r="22330" ht="14.25" customHeight="1">
      <c r="C22330" s="42"/>
      <c r="D22330" s="43"/>
      <c r="G22330" s="34"/>
      <c r="H22330" s="35"/>
    </row>
    <row r="22331" ht="14.25" customHeight="1">
      <c r="C22331" s="42"/>
      <c r="D22331" s="43"/>
      <c r="G22331" s="34"/>
      <c r="H22331" s="35"/>
    </row>
    <row r="22332" ht="14.25" customHeight="1">
      <c r="C22332" s="42"/>
      <c r="D22332" s="43"/>
      <c r="G22332" s="34"/>
      <c r="H22332" s="35"/>
    </row>
    <row r="22333" ht="14.25" customHeight="1">
      <c r="C22333" s="42"/>
      <c r="D22333" s="43"/>
      <c r="G22333" s="34"/>
      <c r="H22333" s="35"/>
    </row>
    <row r="22334" ht="14.25" customHeight="1">
      <c r="C22334" s="42"/>
      <c r="D22334" s="43"/>
      <c r="G22334" s="34"/>
      <c r="H22334" s="35"/>
    </row>
    <row r="22335" ht="14.25" customHeight="1">
      <c r="C22335" s="42"/>
      <c r="D22335" s="43"/>
      <c r="G22335" s="34"/>
      <c r="H22335" s="35"/>
    </row>
    <row r="22336" ht="14.25" customHeight="1">
      <c r="C22336" s="42"/>
      <c r="D22336" s="43"/>
      <c r="G22336" s="34"/>
      <c r="H22336" s="35"/>
    </row>
    <row r="22337" ht="14.25" customHeight="1">
      <c r="C22337" s="42"/>
      <c r="D22337" s="43"/>
      <c r="G22337" s="34"/>
      <c r="H22337" s="35"/>
    </row>
    <row r="22338" ht="14.25" customHeight="1">
      <c r="C22338" s="42"/>
      <c r="D22338" s="43"/>
      <c r="G22338" s="34"/>
      <c r="H22338" s="35"/>
    </row>
    <row r="22339" ht="14.25" customHeight="1">
      <c r="C22339" s="42"/>
      <c r="D22339" s="43"/>
      <c r="G22339" s="34"/>
      <c r="H22339" s="35"/>
    </row>
    <row r="22340" ht="14.25" customHeight="1">
      <c r="C22340" s="42"/>
      <c r="D22340" s="43"/>
      <c r="G22340" s="34"/>
      <c r="H22340" s="35"/>
    </row>
    <row r="22341" ht="14.25" customHeight="1">
      <c r="C22341" s="42"/>
      <c r="D22341" s="43"/>
      <c r="G22341" s="34"/>
      <c r="H22341" s="35"/>
    </row>
    <row r="22342" ht="14.25" customHeight="1">
      <c r="C22342" s="42"/>
      <c r="D22342" s="43"/>
      <c r="G22342" s="34"/>
      <c r="H22342" s="35"/>
    </row>
    <row r="22343" ht="14.25" customHeight="1">
      <c r="C22343" s="42"/>
      <c r="D22343" s="43"/>
      <c r="G22343" s="34"/>
      <c r="H22343" s="35"/>
    </row>
    <row r="22344" ht="14.25" customHeight="1">
      <c r="C22344" s="42"/>
      <c r="D22344" s="43"/>
      <c r="G22344" s="34"/>
      <c r="H22344" s="35"/>
    </row>
    <row r="22345" ht="14.25" customHeight="1">
      <c r="C22345" s="42"/>
      <c r="D22345" s="43"/>
      <c r="G22345" s="34"/>
      <c r="H22345" s="35"/>
    </row>
    <row r="22346" ht="14.25" customHeight="1">
      <c r="C22346" s="42"/>
      <c r="D22346" s="43"/>
      <c r="G22346" s="34"/>
      <c r="H22346" s="35"/>
    </row>
    <row r="22347" ht="14.25" customHeight="1">
      <c r="C22347" s="42"/>
      <c r="D22347" s="43"/>
      <c r="G22347" s="34"/>
      <c r="H22347" s="35"/>
    </row>
    <row r="22348" ht="14.25" customHeight="1">
      <c r="C22348" s="42"/>
      <c r="D22348" s="43"/>
      <c r="G22348" s="34"/>
      <c r="H22348" s="35"/>
    </row>
    <row r="22349" ht="14.25" customHeight="1">
      <c r="C22349" s="42"/>
      <c r="D22349" s="43"/>
      <c r="G22349" s="34"/>
      <c r="H22349" s="35"/>
    </row>
    <row r="22350" ht="14.25" customHeight="1">
      <c r="C22350" s="42"/>
      <c r="D22350" s="43"/>
      <c r="G22350" s="34"/>
      <c r="H22350" s="35"/>
    </row>
    <row r="22351" ht="14.25" customHeight="1">
      <c r="C22351" s="42"/>
      <c r="D22351" s="43"/>
      <c r="G22351" s="34"/>
      <c r="H22351" s="35"/>
    </row>
    <row r="22352" ht="14.25" customHeight="1">
      <c r="C22352" s="42"/>
      <c r="D22352" s="43"/>
      <c r="G22352" s="34"/>
      <c r="H22352" s="35"/>
    </row>
    <row r="22353" ht="14.25" customHeight="1">
      <c r="C22353" s="42"/>
      <c r="D22353" s="43"/>
      <c r="G22353" s="34"/>
      <c r="H22353" s="35"/>
    </row>
    <row r="22354" ht="14.25" customHeight="1">
      <c r="C22354" s="42"/>
      <c r="D22354" s="43"/>
      <c r="G22354" s="34"/>
      <c r="H22354" s="35"/>
    </row>
    <row r="22355" ht="14.25" customHeight="1">
      <c r="C22355" s="42"/>
      <c r="D22355" s="43"/>
      <c r="G22355" s="34"/>
      <c r="H22355" s="35"/>
    </row>
    <row r="22356" ht="14.25" customHeight="1">
      <c r="C22356" s="42"/>
      <c r="D22356" s="43"/>
      <c r="G22356" s="34"/>
      <c r="H22356" s="35"/>
    </row>
    <row r="22357" ht="14.25" customHeight="1">
      <c r="C22357" s="42"/>
      <c r="D22357" s="43"/>
      <c r="G22357" s="34"/>
      <c r="H22357" s="35"/>
    </row>
    <row r="22358" ht="14.25" customHeight="1">
      <c r="C22358" s="42"/>
      <c r="D22358" s="43"/>
      <c r="G22358" s="34"/>
      <c r="H22358" s="35"/>
    </row>
    <row r="22359" ht="14.25" customHeight="1">
      <c r="C22359" s="42"/>
      <c r="D22359" s="43"/>
      <c r="G22359" s="34"/>
      <c r="H22359" s="35"/>
    </row>
    <row r="22360" ht="14.25" customHeight="1">
      <c r="C22360" s="42"/>
      <c r="D22360" s="43"/>
      <c r="G22360" s="34"/>
      <c r="H22360" s="35"/>
    </row>
    <row r="22361" ht="14.25" customHeight="1">
      <c r="C22361" s="42"/>
      <c r="D22361" s="43"/>
      <c r="G22361" s="34"/>
      <c r="H22361" s="35"/>
    </row>
    <row r="22362" ht="14.25" customHeight="1">
      <c r="C22362" s="42"/>
      <c r="D22362" s="43"/>
      <c r="G22362" s="34"/>
      <c r="H22362" s="35"/>
    </row>
    <row r="22363" ht="14.25" customHeight="1">
      <c r="C22363" s="42"/>
      <c r="D22363" s="43"/>
      <c r="G22363" s="34"/>
      <c r="H22363" s="35"/>
    </row>
    <row r="22364" ht="14.25" customHeight="1">
      <c r="C22364" s="42"/>
      <c r="D22364" s="43"/>
      <c r="G22364" s="34"/>
      <c r="H22364" s="35"/>
    </row>
    <row r="22365" ht="14.25" customHeight="1">
      <c r="C22365" s="42"/>
      <c r="D22365" s="43"/>
      <c r="G22365" s="34"/>
      <c r="H22365" s="35"/>
    </row>
    <row r="22366" ht="14.25" customHeight="1">
      <c r="C22366" s="42"/>
      <c r="D22366" s="43"/>
      <c r="G22366" s="34"/>
      <c r="H22366" s="35"/>
    </row>
    <row r="22367" ht="14.25" customHeight="1">
      <c r="C22367" s="42"/>
      <c r="D22367" s="43"/>
      <c r="G22367" s="34"/>
      <c r="H22367" s="35"/>
    </row>
    <row r="22368" ht="14.25" customHeight="1">
      <c r="C22368" s="42"/>
      <c r="D22368" s="43"/>
      <c r="G22368" s="34"/>
      <c r="H22368" s="35"/>
    </row>
    <row r="22369" ht="14.25" customHeight="1">
      <c r="C22369" s="42"/>
      <c r="D22369" s="43"/>
      <c r="G22369" s="34"/>
      <c r="H22369" s="35"/>
    </row>
    <row r="22370" ht="14.25" customHeight="1">
      <c r="C22370" s="42"/>
      <c r="D22370" s="43"/>
      <c r="G22370" s="34"/>
      <c r="H22370" s="35"/>
    </row>
    <row r="22371" ht="14.25" customHeight="1">
      <c r="C22371" s="42"/>
      <c r="D22371" s="43"/>
      <c r="G22371" s="34"/>
      <c r="H22371" s="35"/>
    </row>
    <row r="22372" ht="14.25" customHeight="1">
      <c r="C22372" s="42"/>
      <c r="D22372" s="43"/>
      <c r="G22372" s="34"/>
      <c r="H22372" s="35"/>
    </row>
    <row r="22373" ht="14.25" customHeight="1">
      <c r="C22373" s="42"/>
      <c r="D22373" s="43"/>
      <c r="G22373" s="34"/>
      <c r="H22373" s="35"/>
    </row>
    <row r="22374" ht="14.25" customHeight="1">
      <c r="C22374" s="42"/>
      <c r="D22374" s="43"/>
      <c r="G22374" s="34"/>
      <c r="H22374" s="35"/>
    </row>
    <row r="22375" ht="14.25" customHeight="1">
      <c r="C22375" s="42"/>
      <c r="D22375" s="43"/>
      <c r="G22375" s="34"/>
      <c r="H22375" s="35"/>
    </row>
    <row r="22376" ht="14.25" customHeight="1">
      <c r="C22376" s="42"/>
      <c r="D22376" s="43"/>
      <c r="G22376" s="34"/>
      <c r="H22376" s="35"/>
    </row>
    <row r="22377" ht="14.25" customHeight="1">
      <c r="C22377" s="42"/>
      <c r="D22377" s="43"/>
      <c r="G22377" s="34"/>
      <c r="H22377" s="35"/>
    </row>
    <row r="22378" ht="14.25" customHeight="1">
      <c r="C22378" s="42"/>
      <c r="D22378" s="43"/>
      <c r="G22378" s="34"/>
      <c r="H22378" s="35"/>
    </row>
    <row r="22379" ht="14.25" customHeight="1">
      <c r="C22379" s="42"/>
      <c r="D22379" s="43"/>
      <c r="G22379" s="34"/>
      <c r="H22379" s="35"/>
    </row>
    <row r="22380" ht="14.25" customHeight="1">
      <c r="C22380" s="42"/>
      <c r="D22380" s="43"/>
      <c r="G22380" s="34"/>
      <c r="H22380" s="35"/>
    </row>
    <row r="22381" ht="14.25" customHeight="1">
      <c r="C22381" s="42"/>
      <c r="D22381" s="43"/>
      <c r="G22381" s="34"/>
      <c r="H22381" s="35"/>
    </row>
    <row r="22382" ht="14.25" customHeight="1">
      <c r="C22382" s="42"/>
      <c r="D22382" s="43"/>
      <c r="G22382" s="34"/>
      <c r="H22382" s="35"/>
    </row>
    <row r="22383" ht="14.25" customHeight="1">
      <c r="C22383" s="42"/>
      <c r="D22383" s="43"/>
      <c r="G22383" s="34"/>
      <c r="H22383" s="35"/>
    </row>
    <row r="22384" ht="14.25" customHeight="1">
      <c r="C22384" s="42"/>
      <c r="D22384" s="43"/>
      <c r="G22384" s="34"/>
      <c r="H22384" s="35"/>
    </row>
    <row r="22385" ht="14.25" customHeight="1">
      <c r="C22385" s="42"/>
      <c r="D22385" s="43"/>
      <c r="G22385" s="34"/>
      <c r="H22385" s="35"/>
    </row>
    <row r="22386" ht="14.25" customHeight="1">
      <c r="C22386" s="42"/>
      <c r="D22386" s="43"/>
      <c r="G22386" s="34"/>
      <c r="H22386" s="35"/>
    </row>
    <row r="22387" ht="14.25" customHeight="1">
      <c r="C22387" s="42"/>
      <c r="D22387" s="43"/>
      <c r="G22387" s="34"/>
      <c r="H22387" s="35"/>
    </row>
    <row r="22388" ht="14.25" customHeight="1">
      <c r="C22388" s="42"/>
      <c r="D22388" s="43"/>
      <c r="G22388" s="34"/>
      <c r="H22388" s="35"/>
    </row>
    <row r="22389" ht="14.25" customHeight="1">
      <c r="C22389" s="42"/>
      <c r="D22389" s="43"/>
      <c r="G22389" s="34"/>
      <c r="H22389" s="35"/>
    </row>
    <row r="22390" ht="14.25" customHeight="1">
      <c r="C22390" s="42"/>
      <c r="D22390" s="43"/>
      <c r="G22390" s="34"/>
      <c r="H22390" s="35"/>
    </row>
    <row r="22391" ht="14.25" customHeight="1">
      <c r="C22391" s="42"/>
      <c r="D22391" s="43"/>
      <c r="G22391" s="34"/>
      <c r="H22391" s="35"/>
    </row>
    <row r="22392" ht="14.25" customHeight="1">
      <c r="C22392" s="42"/>
      <c r="D22392" s="43"/>
      <c r="G22392" s="34"/>
      <c r="H22392" s="35"/>
    </row>
    <row r="22393" ht="14.25" customHeight="1">
      <c r="C22393" s="42"/>
      <c r="D22393" s="43"/>
      <c r="G22393" s="34"/>
      <c r="H22393" s="35"/>
    </row>
    <row r="22394" ht="14.25" customHeight="1">
      <c r="C22394" s="42"/>
      <c r="D22394" s="43"/>
      <c r="G22394" s="34"/>
      <c r="H22394" s="35"/>
    </row>
    <row r="22395" ht="14.25" customHeight="1">
      <c r="C22395" s="42"/>
      <c r="D22395" s="43"/>
      <c r="G22395" s="34"/>
      <c r="H22395" s="35"/>
    </row>
    <row r="22396" ht="14.25" customHeight="1">
      <c r="C22396" s="42"/>
      <c r="D22396" s="43"/>
      <c r="G22396" s="34"/>
      <c r="H22396" s="35"/>
    </row>
    <row r="22397" ht="14.25" customHeight="1">
      <c r="C22397" s="42"/>
      <c r="D22397" s="43"/>
      <c r="G22397" s="34"/>
      <c r="H22397" s="35"/>
    </row>
    <row r="22398" ht="14.25" customHeight="1">
      <c r="C22398" s="42"/>
      <c r="D22398" s="43"/>
      <c r="G22398" s="34"/>
      <c r="H22398" s="35"/>
    </row>
    <row r="22399" ht="14.25" customHeight="1">
      <c r="C22399" s="42"/>
      <c r="D22399" s="43"/>
      <c r="G22399" s="34"/>
      <c r="H22399" s="35"/>
    </row>
    <row r="22400" ht="14.25" customHeight="1">
      <c r="C22400" s="42"/>
      <c r="D22400" s="43"/>
      <c r="G22400" s="34"/>
      <c r="H22400" s="35"/>
    </row>
    <row r="22401" ht="14.25" customHeight="1">
      <c r="C22401" s="42"/>
      <c r="D22401" s="43"/>
      <c r="G22401" s="34"/>
      <c r="H22401" s="35"/>
    </row>
    <row r="22402" ht="14.25" customHeight="1">
      <c r="C22402" s="42"/>
      <c r="D22402" s="43"/>
      <c r="G22402" s="34"/>
      <c r="H22402" s="35"/>
    </row>
    <row r="22403" ht="14.25" customHeight="1">
      <c r="C22403" s="42"/>
      <c r="D22403" s="43"/>
      <c r="G22403" s="34"/>
      <c r="H22403" s="35"/>
    </row>
    <row r="22404" ht="14.25" customHeight="1">
      <c r="C22404" s="42"/>
      <c r="D22404" s="43"/>
      <c r="G22404" s="34"/>
      <c r="H22404" s="35"/>
    </row>
    <row r="22405" ht="14.25" customHeight="1">
      <c r="C22405" s="42"/>
      <c r="D22405" s="43"/>
      <c r="G22405" s="34"/>
      <c r="H22405" s="35"/>
    </row>
    <row r="22406" ht="14.25" customHeight="1">
      <c r="C22406" s="42"/>
      <c r="D22406" s="43"/>
      <c r="G22406" s="34"/>
      <c r="H22406" s="35"/>
    </row>
    <row r="22407" ht="14.25" customHeight="1">
      <c r="C22407" s="42"/>
      <c r="D22407" s="43"/>
      <c r="G22407" s="34"/>
      <c r="H22407" s="35"/>
    </row>
    <row r="22408" ht="14.25" customHeight="1">
      <c r="C22408" s="42"/>
      <c r="D22408" s="43"/>
      <c r="G22408" s="34"/>
      <c r="H22408" s="35"/>
    </row>
    <row r="22409" ht="14.25" customHeight="1">
      <c r="C22409" s="42"/>
      <c r="D22409" s="43"/>
      <c r="G22409" s="34"/>
      <c r="H22409" s="35"/>
    </row>
    <row r="22410" ht="14.25" customHeight="1">
      <c r="C22410" s="42"/>
      <c r="D22410" s="43"/>
      <c r="G22410" s="34"/>
      <c r="H22410" s="35"/>
    </row>
    <row r="22411" ht="14.25" customHeight="1">
      <c r="C22411" s="42"/>
      <c r="D22411" s="43"/>
      <c r="G22411" s="34"/>
      <c r="H22411" s="35"/>
    </row>
    <row r="22412" ht="14.25" customHeight="1">
      <c r="C22412" s="42"/>
      <c r="D22412" s="43"/>
      <c r="G22412" s="34"/>
      <c r="H22412" s="35"/>
    </row>
    <row r="22413" ht="14.25" customHeight="1">
      <c r="C22413" s="42"/>
      <c r="D22413" s="43"/>
      <c r="G22413" s="34"/>
      <c r="H22413" s="35"/>
    </row>
    <row r="22414" ht="14.25" customHeight="1">
      <c r="C22414" s="42"/>
      <c r="D22414" s="43"/>
      <c r="G22414" s="34"/>
      <c r="H22414" s="35"/>
    </row>
    <row r="22415" ht="14.25" customHeight="1">
      <c r="C22415" s="42"/>
      <c r="D22415" s="43"/>
      <c r="G22415" s="34"/>
      <c r="H22415" s="35"/>
    </row>
    <row r="22416" ht="14.25" customHeight="1">
      <c r="C22416" s="42"/>
      <c r="D22416" s="43"/>
      <c r="G22416" s="34"/>
      <c r="H22416" s="35"/>
    </row>
    <row r="22417" ht="14.25" customHeight="1">
      <c r="C22417" s="42"/>
      <c r="D22417" s="43"/>
      <c r="G22417" s="34"/>
      <c r="H22417" s="35"/>
    </row>
    <row r="22418" ht="14.25" customHeight="1">
      <c r="C22418" s="42"/>
      <c r="D22418" s="43"/>
      <c r="G22418" s="34"/>
      <c r="H22418" s="35"/>
    </row>
    <row r="22419" ht="14.25" customHeight="1">
      <c r="C22419" s="42"/>
      <c r="D22419" s="43"/>
      <c r="G22419" s="34"/>
      <c r="H22419" s="35"/>
    </row>
    <row r="22420" ht="14.25" customHeight="1">
      <c r="C22420" s="42"/>
      <c r="D22420" s="43"/>
      <c r="G22420" s="34"/>
      <c r="H22420" s="35"/>
    </row>
    <row r="22421" ht="14.25" customHeight="1">
      <c r="C22421" s="42"/>
      <c r="D22421" s="43"/>
      <c r="G22421" s="34"/>
      <c r="H22421" s="35"/>
    </row>
    <row r="22422" ht="14.25" customHeight="1">
      <c r="C22422" s="42"/>
      <c r="D22422" s="43"/>
      <c r="G22422" s="34"/>
      <c r="H22422" s="35"/>
    </row>
    <row r="22423" ht="14.25" customHeight="1">
      <c r="C22423" s="42"/>
      <c r="D22423" s="43"/>
      <c r="G22423" s="34"/>
      <c r="H22423" s="35"/>
    </row>
    <row r="22424" ht="14.25" customHeight="1">
      <c r="C22424" s="42"/>
      <c r="D22424" s="43"/>
      <c r="G22424" s="34"/>
      <c r="H22424" s="35"/>
    </row>
    <row r="22425" ht="14.25" customHeight="1">
      <c r="C22425" s="42"/>
      <c r="D22425" s="43"/>
      <c r="G22425" s="34"/>
      <c r="H22425" s="35"/>
    </row>
    <row r="22426" ht="14.25" customHeight="1">
      <c r="C22426" s="42"/>
      <c r="D22426" s="43"/>
      <c r="G22426" s="34"/>
      <c r="H22426" s="35"/>
    </row>
    <row r="22427" ht="14.25" customHeight="1">
      <c r="C22427" s="42"/>
      <c r="D22427" s="43"/>
      <c r="G22427" s="34"/>
      <c r="H22427" s="35"/>
    </row>
    <row r="22428" ht="14.25" customHeight="1">
      <c r="C22428" s="42"/>
      <c r="D22428" s="43"/>
      <c r="G22428" s="34"/>
      <c r="H22428" s="35"/>
    </row>
    <row r="22429" ht="14.25" customHeight="1">
      <c r="C22429" s="42"/>
      <c r="D22429" s="43"/>
      <c r="G22429" s="34"/>
      <c r="H22429" s="35"/>
    </row>
    <row r="22430" ht="14.25" customHeight="1">
      <c r="C22430" s="42"/>
      <c r="D22430" s="43"/>
      <c r="G22430" s="34"/>
      <c r="H22430" s="35"/>
    </row>
    <row r="22431" ht="14.25" customHeight="1">
      <c r="C22431" s="42"/>
      <c r="D22431" s="43"/>
      <c r="G22431" s="34"/>
      <c r="H22431" s="35"/>
    </row>
    <row r="22432" ht="14.25" customHeight="1">
      <c r="C22432" s="42"/>
      <c r="D22432" s="43"/>
      <c r="G22432" s="34"/>
      <c r="H22432" s="35"/>
    </row>
    <row r="22433" ht="14.25" customHeight="1">
      <c r="C22433" s="42"/>
      <c r="D22433" s="43"/>
      <c r="G22433" s="34"/>
      <c r="H22433" s="35"/>
    </row>
    <row r="22434" ht="14.25" customHeight="1">
      <c r="C22434" s="42"/>
      <c r="D22434" s="43"/>
      <c r="G22434" s="34"/>
      <c r="H22434" s="35"/>
    </row>
    <row r="22435" ht="14.25" customHeight="1">
      <c r="C22435" s="42"/>
      <c r="D22435" s="43"/>
      <c r="G22435" s="34"/>
      <c r="H22435" s="35"/>
    </row>
    <row r="22436" ht="14.25" customHeight="1">
      <c r="C22436" s="42"/>
      <c r="D22436" s="43"/>
      <c r="G22436" s="34"/>
      <c r="H22436" s="35"/>
    </row>
    <row r="22437" ht="14.25" customHeight="1">
      <c r="C22437" s="42"/>
      <c r="D22437" s="43"/>
      <c r="G22437" s="34"/>
      <c r="H22437" s="35"/>
    </row>
    <row r="22438" ht="14.25" customHeight="1">
      <c r="C22438" s="42"/>
      <c r="D22438" s="43"/>
      <c r="G22438" s="34"/>
      <c r="H22438" s="35"/>
    </row>
    <row r="22439" ht="14.25" customHeight="1">
      <c r="C22439" s="42"/>
      <c r="D22439" s="43"/>
      <c r="G22439" s="34"/>
      <c r="H22439" s="35"/>
    </row>
    <row r="22440" ht="14.25" customHeight="1">
      <c r="C22440" s="42"/>
      <c r="D22440" s="43"/>
      <c r="G22440" s="34"/>
      <c r="H22440" s="35"/>
    </row>
    <row r="22441" ht="14.25" customHeight="1">
      <c r="C22441" s="42"/>
      <c r="D22441" s="43"/>
      <c r="G22441" s="34"/>
      <c r="H22441" s="35"/>
    </row>
    <row r="22442" ht="14.25" customHeight="1">
      <c r="C22442" s="42"/>
      <c r="D22442" s="43"/>
      <c r="G22442" s="34"/>
      <c r="H22442" s="35"/>
    </row>
    <row r="22443" ht="14.25" customHeight="1">
      <c r="C22443" s="42"/>
      <c r="D22443" s="43"/>
      <c r="G22443" s="34"/>
      <c r="H22443" s="35"/>
    </row>
    <row r="22444" ht="14.25" customHeight="1">
      <c r="C22444" s="42"/>
      <c r="D22444" s="43"/>
      <c r="G22444" s="34"/>
      <c r="H22444" s="35"/>
    </row>
    <row r="22445" ht="14.25" customHeight="1">
      <c r="C22445" s="42"/>
      <c r="D22445" s="43"/>
      <c r="G22445" s="34"/>
      <c r="H22445" s="35"/>
    </row>
    <row r="22446" ht="14.25" customHeight="1">
      <c r="C22446" s="42"/>
      <c r="D22446" s="43"/>
      <c r="G22446" s="34"/>
      <c r="H22446" s="35"/>
    </row>
    <row r="22447" ht="14.25" customHeight="1">
      <c r="C22447" s="42"/>
      <c r="D22447" s="43"/>
      <c r="G22447" s="34"/>
      <c r="H22447" s="35"/>
    </row>
    <row r="22448" ht="14.25" customHeight="1">
      <c r="C22448" s="42"/>
      <c r="D22448" s="43"/>
      <c r="G22448" s="34"/>
      <c r="H22448" s="35"/>
    </row>
    <row r="22449" ht="14.25" customHeight="1">
      <c r="C22449" s="42"/>
      <c r="D22449" s="43"/>
      <c r="G22449" s="34"/>
      <c r="H22449" s="35"/>
    </row>
    <row r="22450" ht="14.25" customHeight="1">
      <c r="C22450" s="42"/>
      <c r="D22450" s="43"/>
      <c r="G22450" s="34"/>
      <c r="H22450" s="35"/>
    </row>
    <row r="22451" ht="14.25" customHeight="1">
      <c r="C22451" s="42"/>
      <c r="D22451" s="43"/>
      <c r="G22451" s="34"/>
      <c r="H22451" s="35"/>
    </row>
    <row r="22452" ht="14.25" customHeight="1">
      <c r="C22452" s="42"/>
      <c r="D22452" s="43"/>
      <c r="G22452" s="34"/>
      <c r="H22452" s="35"/>
    </row>
    <row r="22453" ht="14.25" customHeight="1">
      <c r="C22453" s="42"/>
      <c r="D22453" s="43"/>
      <c r="G22453" s="34"/>
      <c r="H22453" s="35"/>
    </row>
    <row r="22454" ht="14.25" customHeight="1">
      <c r="C22454" s="42"/>
      <c r="D22454" s="43"/>
      <c r="G22454" s="34"/>
      <c r="H22454" s="35"/>
    </row>
    <row r="22455" ht="14.25" customHeight="1">
      <c r="C22455" s="42"/>
      <c r="D22455" s="43"/>
      <c r="G22455" s="34"/>
      <c r="H22455" s="35"/>
    </row>
    <row r="22456" ht="14.25" customHeight="1">
      <c r="C22456" s="42"/>
      <c r="D22456" s="43"/>
      <c r="G22456" s="34"/>
      <c r="H22456" s="35"/>
    </row>
    <row r="22457" ht="14.25" customHeight="1">
      <c r="C22457" s="42"/>
      <c r="D22457" s="43"/>
      <c r="G22457" s="34"/>
      <c r="H22457" s="35"/>
    </row>
    <row r="22458" ht="14.25" customHeight="1">
      <c r="C22458" s="42"/>
      <c r="D22458" s="43"/>
      <c r="G22458" s="34"/>
      <c r="H22458" s="35"/>
    </row>
    <row r="22459" ht="14.25" customHeight="1">
      <c r="C22459" s="42"/>
      <c r="D22459" s="43"/>
      <c r="G22459" s="34"/>
      <c r="H22459" s="35"/>
    </row>
    <row r="22460" ht="14.25" customHeight="1">
      <c r="C22460" s="42"/>
      <c r="D22460" s="43"/>
      <c r="G22460" s="34"/>
      <c r="H22460" s="35"/>
    </row>
    <row r="22461" ht="14.25" customHeight="1">
      <c r="C22461" s="42"/>
      <c r="D22461" s="43"/>
      <c r="G22461" s="34"/>
      <c r="H22461" s="35"/>
    </row>
    <row r="22462" ht="14.25" customHeight="1">
      <c r="C22462" s="42"/>
      <c r="D22462" s="43"/>
      <c r="G22462" s="34"/>
      <c r="H22462" s="35"/>
    </row>
    <row r="22463" ht="14.25" customHeight="1">
      <c r="C22463" s="42"/>
      <c r="D22463" s="43"/>
      <c r="G22463" s="34"/>
      <c r="H22463" s="35"/>
    </row>
    <row r="22464" ht="14.25" customHeight="1">
      <c r="C22464" s="42"/>
      <c r="D22464" s="43"/>
      <c r="G22464" s="34"/>
      <c r="H22464" s="35"/>
    </row>
    <row r="22465" ht="14.25" customHeight="1">
      <c r="C22465" s="42"/>
      <c r="D22465" s="43"/>
      <c r="G22465" s="34"/>
      <c r="H22465" s="35"/>
    </row>
    <row r="22466" ht="14.25" customHeight="1">
      <c r="C22466" s="42"/>
      <c r="D22466" s="43"/>
      <c r="G22466" s="34"/>
      <c r="H22466" s="35"/>
    </row>
    <row r="22467" ht="14.25" customHeight="1">
      <c r="C22467" s="42"/>
      <c r="D22467" s="43"/>
      <c r="G22467" s="34"/>
      <c r="H22467" s="35"/>
    </row>
    <row r="22468" ht="14.25" customHeight="1">
      <c r="C22468" s="42"/>
      <c r="D22468" s="43"/>
      <c r="G22468" s="34"/>
      <c r="H22468" s="35"/>
    </row>
    <row r="22469" ht="14.25" customHeight="1">
      <c r="C22469" s="42"/>
      <c r="D22469" s="43"/>
      <c r="G22469" s="34"/>
      <c r="H22469" s="35"/>
    </row>
    <row r="22470" ht="14.25" customHeight="1">
      <c r="C22470" s="42"/>
      <c r="D22470" s="43"/>
      <c r="G22470" s="34"/>
      <c r="H22470" s="35"/>
    </row>
    <row r="22471" ht="14.25" customHeight="1">
      <c r="C22471" s="42"/>
      <c r="D22471" s="43"/>
      <c r="G22471" s="34"/>
      <c r="H22471" s="35"/>
    </row>
    <row r="22472" ht="14.25" customHeight="1">
      <c r="C22472" s="42"/>
      <c r="D22472" s="43"/>
      <c r="G22472" s="34"/>
      <c r="H22472" s="35"/>
    </row>
    <row r="22473" ht="14.25" customHeight="1">
      <c r="C22473" s="42"/>
      <c r="D22473" s="43"/>
      <c r="G22473" s="34"/>
      <c r="H22473" s="35"/>
    </row>
    <row r="22474" ht="14.25" customHeight="1">
      <c r="C22474" s="42"/>
      <c r="D22474" s="43"/>
      <c r="G22474" s="34"/>
      <c r="H22474" s="35"/>
    </row>
    <row r="22475" ht="14.25" customHeight="1">
      <c r="C22475" s="42"/>
      <c r="D22475" s="43"/>
      <c r="G22475" s="34"/>
      <c r="H22475" s="35"/>
    </row>
    <row r="22476" ht="14.25" customHeight="1">
      <c r="C22476" s="42"/>
      <c r="D22476" s="43"/>
      <c r="G22476" s="34"/>
      <c r="H22476" s="35"/>
    </row>
    <row r="22477" ht="14.25" customHeight="1">
      <c r="C22477" s="42"/>
      <c r="D22477" s="43"/>
      <c r="G22477" s="34"/>
      <c r="H22477" s="35"/>
    </row>
    <row r="22478" ht="14.25" customHeight="1">
      <c r="C22478" s="42"/>
      <c r="D22478" s="43"/>
      <c r="G22478" s="34"/>
      <c r="H22478" s="35"/>
    </row>
    <row r="22479" ht="14.25" customHeight="1">
      <c r="C22479" s="42"/>
      <c r="D22479" s="43"/>
      <c r="G22479" s="34"/>
      <c r="H22479" s="35"/>
    </row>
    <row r="22480" ht="14.25" customHeight="1">
      <c r="C22480" s="42"/>
      <c r="D22480" s="43"/>
      <c r="G22480" s="34"/>
      <c r="H22480" s="35"/>
    </row>
    <row r="22481" ht="14.25" customHeight="1">
      <c r="C22481" s="42"/>
      <c r="D22481" s="43"/>
      <c r="G22481" s="34"/>
      <c r="H22481" s="35"/>
    </row>
    <row r="22482" ht="14.25" customHeight="1">
      <c r="C22482" s="42"/>
      <c r="D22482" s="43"/>
      <c r="G22482" s="34"/>
      <c r="H22482" s="35"/>
    </row>
    <row r="22483" ht="14.25" customHeight="1">
      <c r="C22483" s="42"/>
      <c r="D22483" s="43"/>
      <c r="G22483" s="34"/>
      <c r="H22483" s="35"/>
    </row>
    <row r="22484" ht="14.25" customHeight="1">
      <c r="C22484" s="42"/>
      <c r="D22484" s="43"/>
      <c r="G22484" s="34"/>
      <c r="H22484" s="35"/>
    </row>
    <row r="22485" ht="14.25" customHeight="1">
      <c r="C22485" s="42"/>
      <c r="D22485" s="43"/>
      <c r="G22485" s="34"/>
      <c r="H22485" s="35"/>
    </row>
    <row r="22486" ht="14.25" customHeight="1">
      <c r="C22486" s="42"/>
      <c r="D22486" s="43"/>
      <c r="G22486" s="34"/>
      <c r="H22486" s="35"/>
    </row>
    <row r="22487" ht="14.25" customHeight="1">
      <c r="C22487" s="42"/>
      <c r="D22487" s="43"/>
      <c r="G22487" s="34"/>
      <c r="H22487" s="35"/>
    </row>
    <row r="22488" ht="14.25" customHeight="1">
      <c r="C22488" s="42"/>
      <c r="D22488" s="43"/>
      <c r="G22488" s="34"/>
      <c r="H22488" s="35"/>
    </row>
    <row r="22489" ht="14.25" customHeight="1">
      <c r="C22489" s="42"/>
      <c r="D22489" s="43"/>
      <c r="G22489" s="34"/>
      <c r="H22489" s="35"/>
    </row>
    <row r="22490" ht="14.25" customHeight="1">
      <c r="C22490" s="42"/>
      <c r="D22490" s="43"/>
      <c r="G22490" s="34"/>
      <c r="H22490" s="35"/>
    </row>
    <row r="22491" ht="14.25" customHeight="1">
      <c r="C22491" s="42"/>
      <c r="D22491" s="43"/>
      <c r="G22491" s="34"/>
      <c r="H22491" s="35"/>
    </row>
    <row r="22492" ht="14.25" customHeight="1">
      <c r="C22492" s="42"/>
      <c r="D22492" s="43"/>
      <c r="G22492" s="34"/>
      <c r="H22492" s="35"/>
    </row>
    <row r="22493" ht="14.25" customHeight="1">
      <c r="C22493" s="42"/>
      <c r="D22493" s="43"/>
      <c r="G22493" s="34"/>
      <c r="H22493" s="35"/>
    </row>
    <row r="22494" ht="14.25" customHeight="1">
      <c r="C22494" s="42"/>
      <c r="D22494" s="43"/>
      <c r="G22494" s="34"/>
      <c r="H22494" s="35"/>
    </row>
    <row r="22495" ht="14.25" customHeight="1">
      <c r="C22495" s="42"/>
      <c r="D22495" s="43"/>
      <c r="G22495" s="34"/>
      <c r="H22495" s="35"/>
    </row>
    <row r="22496" ht="14.25" customHeight="1">
      <c r="C22496" s="42"/>
      <c r="D22496" s="43"/>
      <c r="G22496" s="34"/>
      <c r="H22496" s="35"/>
    </row>
    <row r="22497" ht="14.25" customHeight="1">
      <c r="C22497" s="42"/>
      <c r="D22497" s="43"/>
      <c r="G22497" s="34"/>
      <c r="H22497" s="35"/>
    </row>
    <row r="22498" ht="14.25" customHeight="1">
      <c r="C22498" s="42"/>
      <c r="D22498" s="43"/>
      <c r="G22498" s="34"/>
      <c r="H22498" s="35"/>
    </row>
    <row r="22499" ht="14.25" customHeight="1">
      <c r="C22499" s="42"/>
      <c r="D22499" s="43"/>
      <c r="G22499" s="34"/>
      <c r="H22499" s="35"/>
    </row>
    <row r="22500" ht="14.25" customHeight="1">
      <c r="C22500" s="42"/>
      <c r="D22500" s="43"/>
      <c r="G22500" s="34"/>
      <c r="H22500" s="35"/>
    </row>
    <row r="22501" ht="14.25" customHeight="1">
      <c r="C22501" s="42"/>
      <c r="D22501" s="43"/>
      <c r="G22501" s="34"/>
      <c r="H22501" s="35"/>
    </row>
    <row r="22502" ht="14.25" customHeight="1">
      <c r="C22502" s="42"/>
      <c r="D22502" s="43"/>
      <c r="G22502" s="34"/>
      <c r="H22502" s="35"/>
    </row>
    <row r="22503" ht="14.25" customHeight="1">
      <c r="C22503" s="42"/>
      <c r="D22503" s="43"/>
      <c r="G22503" s="34"/>
      <c r="H22503" s="35"/>
    </row>
    <row r="22504" ht="14.25" customHeight="1">
      <c r="C22504" s="42"/>
      <c r="D22504" s="43"/>
      <c r="G22504" s="34"/>
      <c r="H22504" s="35"/>
    </row>
    <row r="22505" ht="14.25" customHeight="1">
      <c r="C22505" s="42"/>
      <c r="D22505" s="43"/>
      <c r="G22505" s="34"/>
      <c r="H22505" s="35"/>
    </row>
    <row r="22506" ht="14.25" customHeight="1">
      <c r="C22506" s="42"/>
      <c r="D22506" s="43"/>
      <c r="G22506" s="34"/>
      <c r="H22506" s="35"/>
    </row>
    <row r="22507" ht="14.25" customHeight="1">
      <c r="C22507" s="42"/>
      <c r="D22507" s="43"/>
      <c r="G22507" s="34"/>
      <c r="H22507" s="35"/>
    </row>
    <row r="22508" ht="14.25" customHeight="1">
      <c r="C22508" s="42"/>
      <c r="D22508" s="43"/>
      <c r="G22508" s="34"/>
      <c r="H22508" s="35"/>
    </row>
    <row r="22509" ht="14.25" customHeight="1">
      <c r="C22509" s="42"/>
      <c r="D22509" s="43"/>
      <c r="G22509" s="34"/>
      <c r="H22509" s="35"/>
    </row>
    <row r="22510" ht="14.25" customHeight="1">
      <c r="C22510" s="42"/>
      <c r="D22510" s="43"/>
      <c r="G22510" s="34"/>
      <c r="H22510" s="35"/>
    </row>
    <row r="22511" ht="14.25" customHeight="1">
      <c r="C22511" s="42"/>
      <c r="D22511" s="43"/>
      <c r="G22511" s="34"/>
      <c r="H22511" s="35"/>
    </row>
    <row r="22512" ht="14.25" customHeight="1">
      <c r="C22512" s="42"/>
      <c r="D22512" s="43"/>
      <c r="G22512" s="34"/>
      <c r="H22512" s="35"/>
    </row>
    <row r="22513" ht="14.25" customHeight="1">
      <c r="C22513" s="42"/>
      <c r="D22513" s="43"/>
      <c r="G22513" s="34"/>
      <c r="H22513" s="35"/>
    </row>
    <row r="22514" ht="14.25" customHeight="1">
      <c r="C22514" s="42"/>
      <c r="D22514" s="43"/>
      <c r="G22514" s="34"/>
      <c r="H22514" s="35"/>
    </row>
    <row r="22515" ht="14.25" customHeight="1">
      <c r="C22515" s="42"/>
      <c r="D22515" s="43"/>
      <c r="G22515" s="34"/>
      <c r="H22515" s="35"/>
    </row>
    <row r="22516" ht="14.25" customHeight="1">
      <c r="C22516" s="42"/>
      <c r="D22516" s="43"/>
      <c r="G22516" s="34"/>
      <c r="H22516" s="35"/>
    </row>
    <row r="22517" ht="14.25" customHeight="1">
      <c r="C22517" s="42"/>
      <c r="D22517" s="43"/>
      <c r="G22517" s="34"/>
      <c r="H22517" s="35"/>
    </row>
    <row r="22518" ht="14.25" customHeight="1">
      <c r="C22518" s="42"/>
      <c r="D22518" s="43"/>
      <c r="G22518" s="34"/>
      <c r="H22518" s="35"/>
    </row>
    <row r="22519" ht="14.25" customHeight="1">
      <c r="C22519" s="42"/>
      <c r="D22519" s="43"/>
      <c r="G22519" s="34"/>
      <c r="H22519" s="35"/>
    </row>
    <row r="22520" ht="14.25" customHeight="1">
      <c r="C22520" s="42"/>
      <c r="D22520" s="43"/>
      <c r="G22520" s="34"/>
      <c r="H22520" s="35"/>
    </row>
    <row r="22521" ht="14.25" customHeight="1">
      <c r="C22521" s="42"/>
      <c r="D22521" s="43"/>
      <c r="G22521" s="34"/>
      <c r="H22521" s="35"/>
    </row>
    <row r="22522" ht="14.25" customHeight="1">
      <c r="C22522" s="42"/>
      <c r="D22522" s="43"/>
      <c r="G22522" s="34"/>
      <c r="H22522" s="35"/>
    </row>
    <row r="22523" ht="14.25" customHeight="1">
      <c r="C22523" s="42"/>
      <c r="D22523" s="43"/>
      <c r="G22523" s="34"/>
      <c r="H22523" s="35"/>
    </row>
    <row r="22524" ht="14.25" customHeight="1">
      <c r="C22524" s="42"/>
      <c r="D22524" s="43"/>
      <c r="G22524" s="34"/>
      <c r="H22524" s="35"/>
    </row>
    <row r="22525" ht="14.25" customHeight="1">
      <c r="C22525" s="42"/>
      <c r="D22525" s="43"/>
      <c r="G22525" s="34"/>
      <c r="H22525" s="35"/>
    </row>
    <row r="22526" ht="14.25" customHeight="1">
      <c r="C22526" s="42"/>
      <c r="D22526" s="43"/>
      <c r="G22526" s="34"/>
      <c r="H22526" s="35"/>
    </row>
    <row r="22527" ht="14.25" customHeight="1">
      <c r="C22527" s="42"/>
      <c r="D22527" s="43"/>
      <c r="G22527" s="34"/>
      <c r="H22527" s="35"/>
    </row>
    <row r="22528" ht="14.25" customHeight="1">
      <c r="C22528" s="42"/>
      <c r="D22528" s="43"/>
      <c r="G22528" s="34"/>
      <c r="H22528" s="35"/>
    </row>
    <row r="22529" ht="14.25" customHeight="1">
      <c r="C22529" s="42"/>
      <c r="D22529" s="43"/>
      <c r="G22529" s="34"/>
      <c r="H22529" s="35"/>
    </row>
    <row r="22530" ht="14.25" customHeight="1">
      <c r="C22530" s="42"/>
      <c r="D22530" s="43"/>
      <c r="G22530" s="34"/>
      <c r="H22530" s="35"/>
    </row>
    <row r="22531" ht="14.25" customHeight="1">
      <c r="C22531" s="42"/>
      <c r="D22531" s="43"/>
      <c r="G22531" s="34"/>
      <c r="H22531" s="35"/>
    </row>
    <row r="22532" ht="14.25" customHeight="1">
      <c r="C22532" s="42"/>
      <c r="D22532" s="43"/>
      <c r="G22532" s="34"/>
      <c r="H22532" s="35"/>
    </row>
    <row r="22533" ht="14.25" customHeight="1">
      <c r="C22533" s="42"/>
      <c r="D22533" s="43"/>
      <c r="G22533" s="34"/>
      <c r="H22533" s="35"/>
    </row>
    <row r="22534" ht="14.25" customHeight="1">
      <c r="C22534" s="42"/>
      <c r="D22534" s="43"/>
      <c r="G22534" s="34"/>
      <c r="H22534" s="35"/>
    </row>
    <row r="22535" ht="14.25" customHeight="1">
      <c r="C22535" s="42"/>
      <c r="D22535" s="43"/>
      <c r="G22535" s="34"/>
      <c r="H22535" s="35"/>
    </row>
    <row r="22536" ht="14.25" customHeight="1">
      <c r="C22536" s="42"/>
      <c r="D22536" s="43"/>
      <c r="G22536" s="34"/>
      <c r="H22536" s="35"/>
    </row>
    <row r="22537" ht="14.25" customHeight="1">
      <c r="C22537" s="42"/>
      <c r="D22537" s="43"/>
      <c r="G22537" s="34"/>
      <c r="H22537" s="35"/>
    </row>
    <row r="22538" ht="14.25" customHeight="1">
      <c r="C22538" s="42"/>
      <c r="D22538" s="43"/>
      <c r="G22538" s="34"/>
      <c r="H22538" s="35"/>
    </row>
    <row r="22539" ht="14.25" customHeight="1">
      <c r="C22539" s="42"/>
      <c r="D22539" s="43"/>
      <c r="G22539" s="34"/>
      <c r="H22539" s="35"/>
    </row>
    <row r="22540" ht="14.25" customHeight="1">
      <c r="C22540" s="42"/>
      <c r="D22540" s="43"/>
      <c r="G22540" s="34"/>
      <c r="H22540" s="35"/>
    </row>
    <row r="22541" ht="14.25" customHeight="1">
      <c r="C22541" s="42"/>
      <c r="D22541" s="43"/>
      <c r="G22541" s="34"/>
      <c r="H22541" s="35"/>
    </row>
    <row r="22542" ht="14.25" customHeight="1">
      <c r="C22542" s="42"/>
      <c r="D22542" s="43"/>
      <c r="G22542" s="34"/>
      <c r="H22542" s="35"/>
    </row>
    <row r="22543" ht="14.25" customHeight="1">
      <c r="C22543" s="42"/>
      <c r="D22543" s="43"/>
      <c r="G22543" s="34"/>
      <c r="H22543" s="35"/>
    </row>
    <row r="22544" ht="14.25" customHeight="1">
      <c r="C22544" s="42"/>
      <c r="D22544" s="43"/>
      <c r="G22544" s="34"/>
      <c r="H22544" s="35"/>
    </row>
    <row r="22545" ht="14.25" customHeight="1">
      <c r="C22545" s="42"/>
      <c r="D22545" s="43"/>
      <c r="G22545" s="34"/>
      <c r="H22545" s="35"/>
    </row>
    <row r="22546" ht="14.25" customHeight="1">
      <c r="C22546" s="42"/>
      <c r="D22546" s="43"/>
      <c r="G22546" s="34"/>
      <c r="H22546" s="35"/>
    </row>
    <row r="22547" ht="14.25" customHeight="1">
      <c r="C22547" s="42"/>
      <c r="D22547" s="43"/>
      <c r="G22547" s="34"/>
      <c r="H22547" s="35"/>
    </row>
    <row r="22548" ht="14.25" customHeight="1">
      <c r="C22548" s="42"/>
      <c r="D22548" s="43"/>
      <c r="G22548" s="34"/>
      <c r="H22548" s="35"/>
    </row>
    <row r="22549" ht="14.25" customHeight="1">
      <c r="C22549" s="42"/>
      <c r="D22549" s="43"/>
      <c r="G22549" s="34"/>
      <c r="H22549" s="35"/>
    </row>
    <row r="22550" ht="14.25" customHeight="1">
      <c r="C22550" s="42"/>
      <c r="D22550" s="43"/>
      <c r="G22550" s="34"/>
      <c r="H22550" s="35"/>
    </row>
    <row r="22551" ht="14.25" customHeight="1">
      <c r="C22551" s="42"/>
      <c r="D22551" s="43"/>
      <c r="G22551" s="34"/>
      <c r="H22551" s="35"/>
    </row>
    <row r="22552" ht="14.25" customHeight="1">
      <c r="C22552" s="42"/>
      <c r="D22552" s="43"/>
      <c r="G22552" s="34"/>
      <c r="H22552" s="35"/>
    </row>
    <row r="22553" ht="14.25" customHeight="1">
      <c r="C22553" s="42"/>
      <c r="D22553" s="43"/>
      <c r="G22553" s="34"/>
      <c r="H22553" s="35"/>
    </row>
    <row r="22554" ht="14.25" customHeight="1">
      <c r="C22554" s="42"/>
      <c r="D22554" s="43"/>
      <c r="G22554" s="34"/>
      <c r="H22554" s="35"/>
    </row>
    <row r="22555" ht="14.25" customHeight="1">
      <c r="C22555" s="42"/>
      <c r="D22555" s="43"/>
      <c r="G22555" s="34"/>
      <c r="H22555" s="35"/>
    </row>
    <row r="22556" ht="14.25" customHeight="1">
      <c r="C22556" s="42"/>
      <c r="D22556" s="43"/>
      <c r="G22556" s="34"/>
      <c r="H22556" s="35"/>
    </row>
    <row r="22557" ht="14.25" customHeight="1">
      <c r="C22557" s="42"/>
      <c r="D22557" s="43"/>
      <c r="G22557" s="34"/>
      <c r="H22557" s="35"/>
    </row>
    <row r="22558" ht="14.25" customHeight="1">
      <c r="C22558" s="42"/>
      <c r="D22558" s="43"/>
      <c r="G22558" s="34"/>
      <c r="H22558" s="35"/>
    </row>
    <row r="22559" ht="14.25" customHeight="1">
      <c r="C22559" s="42"/>
      <c r="D22559" s="43"/>
      <c r="G22559" s="34"/>
      <c r="H22559" s="35"/>
    </row>
    <row r="22560" ht="14.25" customHeight="1">
      <c r="C22560" s="42"/>
      <c r="D22560" s="43"/>
      <c r="G22560" s="34"/>
      <c r="H22560" s="35"/>
    </row>
    <row r="22561" ht="14.25" customHeight="1">
      <c r="C22561" s="42"/>
      <c r="D22561" s="43"/>
      <c r="G22561" s="34"/>
      <c r="H22561" s="35"/>
    </row>
    <row r="22562" ht="14.25" customHeight="1">
      <c r="C22562" s="42"/>
      <c r="D22562" s="43"/>
      <c r="G22562" s="34"/>
      <c r="H22562" s="35"/>
    </row>
    <row r="22563" ht="14.25" customHeight="1">
      <c r="C22563" s="42"/>
      <c r="D22563" s="43"/>
      <c r="G22563" s="34"/>
      <c r="H22563" s="35"/>
    </row>
    <row r="22564" ht="14.25" customHeight="1">
      <c r="C22564" s="42"/>
      <c r="D22564" s="43"/>
      <c r="G22564" s="34"/>
      <c r="H22564" s="35"/>
    </row>
    <row r="22565" ht="14.25" customHeight="1">
      <c r="C22565" s="42"/>
      <c r="D22565" s="43"/>
      <c r="G22565" s="34"/>
      <c r="H22565" s="35"/>
    </row>
    <row r="22566" ht="14.25" customHeight="1">
      <c r="C22566" s="42"/>
      <c r="D22566" s="43"/>
      <c r="G22566" s="34"/>
      <c r="H22566" s="35"/>
    </row>
    <row r="22567" ht="14.25" customHeight="1">
      <c r="C22567" s="42"/>
      <c r="D22567" s="43"/>
      <c r="G22567" s="34"/>
      <c r="H22567" s="35"/>
    </row>
    <row r="22568" ht="14.25" customHeight="1">
      <c r="C22568" s="42"/>
      <c r="D22568" s="43"/>
      <c r="G22568" s="34"/>
      <c r="H22568" s="35"/>
    </row>
    <row r="22569" ht="14.25" customHeight="1">
      <c r="C22569" s="42"/>
      <c r="D22569" s="43"/>
      <c r="G22569" s="34"/>
      <c r="H22569" s="35"/>
    </row>
    <row r="22570" ht="14.25" customHeight="1">
      <c r="C22570" s="42"/>
      <c r="D22570" s="43"/>
      <c r="G22570" s="34"/>
      <c r="H22570" s="35"/>
    </row>
    <row r="22571" ht="14.25" customHeight="1">
      <c r="C22571" s="42"/>
      <c r="D22571" s="43"/>
      <c r="G22571" s="34"/>
      <c r="H22571" s="35"/>
    </row>
    <row r="22572" ht="14.25" customHeight="1">
      <c r="C22572" s="42"/>
      <c r="D22572" s="43"/>
      <c r="G22572" s="34"/>
      <c r="H22572" s="35"/>
    </row>
    <row r="22573" ht="14.25" customHeight="1">
      <c r="C22573" s="42"/>
      <c r="D22573" s="43"/>
      <c r="G22573" s="34"/>
      <c r="H22573" s="35"/>
    </row>
    <row r="22574" ht="14.25" customHeight="1">
      <c r="C22574" s="42"/>
      <c r="D22574" s="43"/>
      <c r="G22574" s="34"/>
      <c r="H22574" s="35"/>
    </row>
    <row r="22575" ht="14.25" customHeight="1">
      <c r="C22575" s="42"/>
      <c r="D22575" s="43"/>
      <c r="G22575" s="34"/>
      <c r="H22575" s="35"/>
    </row>
    <row r="22576" ht="14.25" customHeight="1">
      <c r="C22576" s="42"/>
      <c r="D22576" s="43"/>
      <c r="G22576" s="34"/>
      <c r="H22576" s="35"/>
    </row>
    <row r="22577" ht="14.25" customHeight="1">
      <c r="C22577" s="42"/>
      <c r="D22577" s="43"/>
      <c r="G22577" s="34"/>
      <c r="H22577" s="35"/>
    </row>
    <row r="22578" ht="14.25" customHeight="1">
      <c r="C22578" s="42"/>
      <c r="D22578" s="43"/>
      <c r="G22578" s="34"/>
      <c r="H22578" s="35"/>
    </row>
    <row r="22579" ht="14.25" customHeight="1">
      <c r="C22579" s="42"/>
      <c r="D22579" s="43"/>
      <c r="G22579" s="34"/>
      <c r="H22579" s="35"/>
    </row>
    <row r="22580" ht="14.25" customHeight="1">
      <c r="C22580" s="42"/>
      <c r="D22580" s="43"/>
      <c r="G22580" s="34"/>
      <c r="H22580" s="35"/>
    </row>
    <row r="22581" ht="14.25" customHeight="1">
      <c r="C22581" s="42"/>
      <c r="D22581" s="43"/>
      <c r="G22581" s="34"/>
      <c r="H22581" s="35"/>
    </row>
    <row r="22582" ht="14.25" customHeight="1">
      <c r="C22582" s="42"/>
      <c r="D22582" s="43"/>
      <c r="G22582" s="34"/>
      <c r="H22582" s="35"/>
    </row>
    <row r="22583" ht="14.25" customHeight="1">
      <c r="C22583" s="42"/>
      <c r="D22583" s="43"/>
      <c r="G22583" s="34"/>
      <c r="H22583" s="35"/>
    </row>
    <row r="22584" ht="14.25" customHeight="1">
      <c r="C22584" s="42"/>
      <c r="D22584" s="43"/>
      <c r="G22584" s="34"/>
      <c r="H22584" s="35"/>
    </row>
    <row r="22585" ht="14.25" customHeight="1">
      <c r="C22585" s="42"/>
      <c r="D22585" s="43"/>
      <c r="G22585" s="34"/>
      <c r="H22585" s="35"/>
    </row>
    <row r="22586" ht="14.25" customHeight="1">
      <c r="C22586" s="42"/>
      <c r="D22586" s="43"/>
      <c r="G22586" s="34"/>
      <c r="H22586" s="35"/>
    </row>
    <row r="22587" ht="14.25" customHeight="1">
      <c r="C22587" s="42"/>
      <c r="D22587" s="43"/>
      <c r="G22587" s="34"/>
      <c r="H22587" s="35"/>
    </row>
    <row r="22588" ht="14.25" customHeight="1">
      <c r="C22588" s="42"/>
      <c r="D22588" s="43"/>
      <c r="G22588" s="34"/>
      <c r="H22588" s="35"/>
    </row>
    <row r="22589" ht="14.25" customHeight="1">
      <c r="C22589" s="42"/>
      <c r="D22589" s="43"/>
      <c r="G22589" s="34"/>
      <c r="H22589" s="35"/>
    </row>
    <row r="22590" ht="14.25" customHeight="1">
      <c r="C22590" s="42"/>
      <c r="D22590" s="43"/>
      <c r="G22590" s="34"/>
      <c r="H22590" s="35"/>
    </row>
    <row r="22591" ht="14.25" customHeight="1">
      <c r="C22591" s="42"/>
      <c r="D22591" s="43"/>
      <c r="G22591" s="34"/>
      <c r="H22591" s="35"/>
    </row>
    <row r="22592" ht="14.25" customHeight="1">
      <c r="C22592" s="42"/>
      <c r="D22592" s="43"/>
      <c r="G22592" s="34"/>
      <c r="H22592" s="35"/>
    </row>
    <row r="22593" ht="14.25" customHeight="1">
      <c r="C22593" s="42"/>
      <c r="D22593" s="43"/>
      <c r="G22593" s="34"/>
      <c r="H22593" s="35"/>
    </row>
    <row r="22594" ht="14.25" customHeight="1">
      <c r="C22594" s="42"/>
      <c r="D22594" s="43"/>
      <c r="G22594" s="34"/>
      <c r="H22594" s="35"/>
    </row>
    <row r="22595" ht="14.25" customHeight="1">
      <c r="C22595" s="42"/>
      <c r="D22595" s="43"/>
      <c r="G22595" s="34"/>
      <c r="H22595" s="35"/>
    </row>
    <row r="22596" ht="14.25" customHeight="1">
      <c r="C22596" s="42"/>
      <c r="D22596" s="43"/>
      <c r="G22596" s="34"/>
      <c r="H22596" s="35"/>
    </row>
    <row r="22597" ht="14.25" customHeight="1">
      <c r="C22597" s="42"/>
      <c r="D22597" s="43"/>
      <c r="G22597" s="34"/>
      <c r="H22597" s="35"/>
    </row>
    <row r="22598" ht="14.25" customHeight="1">
      <c r="C22598" s="42"/>
      <c r="D22598" s="43"/>
      <c r="G22598" s="34"/>
      <c r="H22598" s="35"/>
    </row>
    <row r="22599" ht="14.25" customHeight="1">
      <c r="C22599" s="42"/>
      <c r="D22599" s="43"/>
      <c r="G22599" s="34"/>
      <c r="H22599" s="35"/>
    </row>
    <row r="22600" ht="14.25" customHeight="1">
      <c r="C22600" s="42"/>
      <c r="D22600" s="43"/>
      <c r="G22600" s="34"/>
      <c r="H22600" s="35"/>
    </row>
    <row r="22601" ht="14.25" customHeight="1">
      <c r="C22601" s="42"/>
      <c r="D22601" s="43"/>
      <c r="G22601" s="34"/>
      <c r="H22601" s="35"/>
    </row>
    <row r="22602" ht="14.25" customHeight="1">
      <c r="C22602" s="42"/>
      <c r="D22602" s="43"/>
      <c r="G22602" s="34"/>
      <c r="H22602" s="35"/>
    </row>
    <row r="22603" ht="14.25" customHeight="1">
      <c r="C22603" s="42"/>
      <c r="D22603" s="43"/>
      <c r="G22603" s="34"/>
      <c r="H22603" s="35"/>
    </row>
    <row r="22604" ht="14.25" customHeight="1">
      <c r="C22604" s="42"/>
      <c r="D22604" s="43"/>
      <c r="G22604" s="34"/>
      <c r="H22604" s="35"/>
    </row>
    <row r="22605" ht="14.25" customHeight="1">
      <c r="C22605" s="42"/>
      <c r="D22605" s="43"/>
      <c r="G22605" s="34"/>
      <c r="H22605" s="35"/>
    </row>
    <row r="22606" ht="14.25" customHeight="1">
      <c r="C22606" s="42"/>
      <c r="D22606" s="43"/>
      <c r="G22606" s="34"/>
      <c r="H22606" s="35"/>
    </row>
    <row r="22607" ht="14.25" customHeight="1">
      <c r="C22607" s="42"/>
      <c r="D22607" s="43"/>
      <c r="G22607" s="34"/>
      <c r="H22607" s="35"/>
    </row>
    <row r="22608" ht="14.25" customHeight="1">
      <c r="C22608" s="42"/>
      <c r="D22608" s="43"/>
      <c r="G22608" s="34"/>
      <c r="H22608" s="35"/>
    </row>
    <row r="22609" ht="14.25" customHeight="1">
      <c r="C22609" s="42"/>
      <c r="D22609" s="43"/>
      <c r="G22609" s="34"/>
      <c r="H22609" s="35"/>
    </row>
    <row r="22610" ht="14.25" customHeight="1">
      <c r="C22610" s="42"/>
      <c r="D22610" s="43"/>
      <c r="G22610" s="34"/>
      <c r="H22610" s="35"/>
    </row>
    <row r="22611" ht="14.25" customHeight="1">
      <c r="C22611" s="42"/>
      <c r="D22611" s="43"/>
      <c r="G22611" s="34"/>
      <c r="H22611" s="35"/>
    </row>
    <row r="22612" ht="14.25" customHeight="1">
      <c r="C22612" s="42"/>
      <c r="D22612" s="43"/>
      <c r="G22612" s="34"/>
      <c r="H22612" s="35"/>
    </row>
    <row r="22613" ht="14.25" customHeight="1">
      <c r="C22613" s="42"/>
      <c r="D22613" s="43"/>
      <c r="G22613" s="34"/>
      <c r="H22613" s="35"/>
    </row>
    <row r="22614" ht="14.25" customHeight="1">
      <c r="C22614" s="42"/>
      <c r="D22614" s="43"/>
      <c r="G22614" s="34"/>
      <c r="H22614" s="35"/>
    </row>
    <row r="22615" ht="14.25" customHeight="1">
      <c r="C22615" s="42"/>
      <c r="D22615" s="43"/>
      <c r="G22615" s="34"/>
      <c r="H22615" s="35"/>
    </row>
    <row r="22616" ht="14.25" customHeight="1">
      <c r="C22616" s="42"/>
      <c r="D22616" s="43"/>
      <c r="G22616" s="34"/>
      <c r="H22616" s="35"/>
    </row>
    <row r="22617" ht="14.25" customHeight="1">
      <c r="C22617" s="42"/>
      <c r="D22617" s="43"/>
      <c r="G22617" s="34"/>
      <c r="H22617" s="35"/>
    </row>
    <row r="22618" ht="14.25" customHeight="1">
      <c r="C22618" s="42"/>
      <c r="D22618" s="43"/>
      <c r="G22618" s="34"/>
      <c r="H22618" s="35"/>
    </row>
    <row r="22619" ht="14.25" customHeight="1">
      <c r="C22619" s="42"/>
      <c r="D22619" s="43"/>
      <c r="G22619" s="34"/>
      <c r="H22619" s="35"/>
    </row>
    <row r="22620" ht="14.25" customHeight="1">
      <c r="C22620" s="42"/>
      <c r="D22620" s="43"/>
      <c r="G22620" s="34"/>
      <c r="H22620" s="35"/>
    </row>
    <row r="22621" ht="14.25" customHeight="1">
      <c r="C22621" s="42"/>
      <c r="D22621" s="43"/>
      <c r="G22621" s="34"/>
      <c r="H22621" s="35"/>
    </row>
    <row r="22622" ht="14.25" customHeight="1">
      <c r="C22622" s="42"/>
      <c r="D22622" s="43"/>
      <c r="G22622" s="34"/>
      <c r="H22622" s="35"/>
    </row>
    <row r="22623" ht="14.25" customHeight="1">
      <c r="C22623" s="42"/>
      <c r="D22623" s="43"/>
      <c r="G22623" s="34"/>
      <c r="H22623" s="35"/>
    </row>
    <row r="22624" ht="14.25" customHeight="1">
      <c r="C22624" s="42"/>
      <c r="D22624" s="43"/>
      <c r="G22624" s="34"/>
      <c r="H22624" s="35"/>
    </row>
    <row r="22625" ht="14.25" customHeight="1">
      <c r="C22625" s="42"/>
      <c r="D22625" s="43"/>
      <c r="G22625" s="34"/>
      <c r="H22625" s="35"/>
    </row>
    <row r="22626" ht="14.25" customHeight="1">
      <c r="C22626" s="42"/>
      <c r="D22626" s="43"/>
      <c r="G22626" s="34"/>
      <c r="H22626" s="35"/>
    </row>
    <row r="22627" ht="14.25" customHeight="1">
      <c r="C22627" s="42"/>
      <c r="D22627" s="43"/>
      <c r="G22627" s="34"/>
      <c r="H22627" s="35"/>
    </row>
    <row r="22628" ht="14.25" customHeight="1">
      <c r="C22628" s="42"/>
      <c r="D22628" s="43"/>
      <c r="G22628" s="34"/>
      <c r="H22628" s="35"/>
    </row>
    <row r="22629" ht="14.25" customHeight="1">
      <c r="C22629" s="42"/>
      <c r="D22629" s="43"/>
      <c r="G22629" s="34"/>
      <c r="H22629" s="35"/>
    </row>
    <row r="22630" ht="14.25" customHeight="1">
      <c r="C22630" s="42"/>
      <c r="D22630" s="43"/>
      <c r="G22630" s="34"/>
      <c r="H22630" s="35"/>
    </row>
    <row r="22631" ht="14.25" customHeight="1">
      <c r="C22631" s="42"/>
      <c r="D22631" s="43"/>
      <c r="G22631" s="34"/>
      <c r="H22631" s="35"/>
    </row>
    <row r="22632" ht="14.25" customHeight="1">
      <c r="C22632" s="42"/>
      <c r="D22632" s="43"/>
      <c r="G22632" s="34"/>
      <c r="H22632" s="35"/>
    </row>
    <row r="22633" ht="14.25" customHeight="1">
      <c r="C22633" s="42"/>
      <c r="D22633" s="43"/>
      <c r="G22633" s="34"/>
      <c r="H22633" s="35"/>
    </row>
    <row r="22634" ht="14.25" customHeight="1">
      <c r="C22634" s="42"/>
      <c r="D22634" s="43"/>
      <c r="G22634" s="34"/>
      <c r="H22634" s="35"/>
    </row>
    <row r="22635" ht="14.25" customHeight="1">
      <c r="C22635" s="42"/>
      <c r="D22635" s="43"/>
      <c r="G22635" s="34"/>
      <c r="H22635" s="35"/>
    </row>
    <row r="22636" ht="14.25" customHeight="1">
      <c r="C22636" s="42"/>
      <c r="D22636" s="43"/>
      <c r="G22636" s="34"/>
      <c r="H22636" s="35"/>
    </row>
    <row r="22637" ht="14.25" customHeight="1">
      <c r="C22637" s="42"/>
      <c r="D22637" s="43"/>
      <c r="G22637" s="34"/>
      <c r="H22637" s="35"/>
    </row>
    <row r="22638" ht="14.25" customHeight="1">
      <c r="C22638" s="42"/>
      <c r="D22638" s="43"/>
      <c r="G22638" s="34"/>
      <c r="H22638" s="35"/>
    </row>
    <row r="22639" ht="14.25" customHeight="1">
      <c r="C22639" s="42"/>
      <c r="D22639" s="43"/>
      <c r="G22639" s="34"/>
      <c r="H22639" s="35"/>
    </row>
    <row r="22640" ht="14.25" customHeight="1">
      <c r="C22640" s="42"/>
      <c r="D22640" s="43"/>
      <c r="G22640" s="34"/>
      <c r="H22640" s="35"/>
    </row>
    <row r="22641" ht="14.25" customHeight="1">
      <c r="C22641" s="42"/>
      <c r="D22641" s="43"/>
      <c r="G22641" s="34"/>
      <c r="H22641" s="35"/>
    </row>
    <row r="22642" ht="14.25" customHeight="1">
      <c r="C22642" s="42"/>
      <c r="D22642" s="43"/>
      <c r="G22642" s="34"/>
      <c r="H22642" s="35"/>
    </row>
    <row r="22643" ht="14.25" customHeight="1">
      <c r="C22643" s="42"/>
      <c r="D22643" s="43"/>
      <c r="G22643" s="34"/>
      <c r="H22643" s="35"/>
    </row>
    <row r="22644" ht="14.25" customHeight="1">
      <c r="C22644" s="42"/>
      <c r="D22644" s="43"/>
      <c r="G22644" s="34"/>
      <c r="H22644" s="35"/>
    </row>
    <row r="22645" ht="14.25" customHeight="1">
      <c r="C22645" s="42"/>
      <c r="D22645" s="43"/>
      <c r="G22645" s="34"/>
      <c r="H22645" s="35"/>
    </row>
    <row r="22646" ht="14.25" customHeight="1">
      <c r="C22646" s="42"/>
      <c r="D22646" s="43"/>
      <c r="G22646" s="34"/>
      <c r="H22646" s="35"/>
    </row>
    <row r="22647" ht="14.25" customHeight="1">
      <c r="C22647" s="42"/>
      <c r="D22647" s="43"/>
      <c r="G22647" s="34"/>
      <c r="H22647" s="35"/>
    </row>
    <row r="22648" ht="14.25" customHeight="1">
      <c r="C22648" s="42"/>
      <c r="D22648" s="43"/>
      <c r="G22648" s="34"/>
      <c r="H22648" s="35"/>
    </row>
    <row r="22649" ht="14.25" customHeight="1">
      <c r="C22649" s="42"/>
      <c r="D22649" s="43"/>
      <c r="G22649" s="34"/>
      <c r="H22649" s="35"/>
    </row>
    <row r="22650" ht="14.25" customHeight="1">
      <c r="C22650" s="42"/>
      <c r="D22650" s="43"/>
      <c r="G22650" s="34"/>
      <c r="H22650" s="35"/>
    </row>
    <row r="22651" ht="14.25" customHeight="1">
      <c r="C22651" s="42"/>
      <c r="D22651" s="43"/>
      <c r="G22651" s="34"/>
      <c r="H22651" s="35"/>
    </row>
    <row r="22652" ht="14.25" customHeight="1">
      <c r="C22652" s="42"/>
      <c r="D22652" s="43"/>
      <c r="G22652" s="34"/>
      <c r="H22652" s="35"/>
    </row>
    <row r="22653" ht="14.25" customHeight="1">
      <c r="C22653" s="42"/>
      <c r="D22653" s="43"/>
      <c r="G22653" s="34"/>
      <c r="H22653" s="35"/>
    </row>
    <row r="22654" ht="14.25" customHeight="1">
      <c r="C22654" s="42"/>
      <c r="D22654" s="43"/>
      <c r="G22654" s="34"/>
      <c r="H22654" s="35"/>
    </row>
    <row r="22655" ht="14.25" customHeight="1">
      <c r="C22655" s="42"/>
      <c r="D22655" s="43"/>
      <c r="G22655" s="34"/>
      <c r="H22655" s="35"/>
    </row>
    <row r="22656" ht="14.25" customHeight="1">
      <c r="C22656" s="42"/>
      <c r="D22656" s="43"/>
      <c r="G22656" s="34"/>
      <c r="H22656" s="35"/>
    </row>
    <row r="22657" ht="14.25" customHeight="1">
      <c r="C22657" s="42"/>
      <c r="D22657" s="43"/>
      <c r="G22657" s="34"/>
      <c r="H22657" s="35"/>
    </row>
    <row r="22658" ht="14.25" customHeight="1">
      <c r="C22658" s="42"/>
      <c r="D22658" s="43"/>
      <c r="G22658" s="34"/>
      <c r="H22658" s="35"/>
    </row>
    <row r="22659" ht="14.25" customHeight="1">
      <c r="C22659" s="42"/>
      <c r="D22659" s="43"/>
      <c r="G22659" s="34"/>
      <c r="H22659" s="35"/>
    </row>
    <row r="22660" ht="14.25" customHeight="1">
      <c r="C22660" s="42"/>
      <c r="D22660" s="43"/>
      <c r="G22660" s="34"/>
      <c r="H22660" s="35"/>
    </row>
    <row r="22661" ht="14.25" customHeight="1">
      <c r="C22661" s="42"/>
      <c r="D22661" s="43"/>
      <c r="G22661" s="34"/>
      <c r="H22661" s="35"/>
    </row>
    <row r="22662" ht="14.25" customHeight="1">
      <c r="C22662" s="42"/>
      <c r="D22662" s="43"/>
      <c r="G22662" s="34"/>
      <c r="H22662" s="35"/>
    </row>
    <row r="22663" ht="14.25" customHeight="1">
      <c r="C22663" s="42"/>
      <c r="D22663" s="43"/>
      <c r="G22663" s="34"/>
      <c r="H22663" s="35"/>
    </row>
    <row r="22664" ht="14.25" customHeight="1">
      <c r="C22664" s="42"/>
      <c r="D22664" s="43"/>
      <c r="G22664" s="34"/>
      <c r="H22664" s="35"/>
    </row>
    <row r="22665" ht="14.25" customHeight="1">
      <c r="C22665" s="42"/>
      <c r="D22665" s="43"/>
      <c r="G22665" s="34"/>
      <c r="H22665" s="35"/>
    </row>
    <row r="22666" ht="14.25" customHeight="1">
      <c r="C22666" s="42"/>
      <c r="D22666" s="43"/>
      <c r="G22666" s="34"/>
      <c r="H22666" s="35"/>
    </row>
    <row r="22667" ht="14.25" customHeight="1">
      <c r="C22667" s="42"/>
      <c r="D22667" s="43"/>
      <c r="G22667" s="34"/>
      <c r="H22667" s="35"/>
    </row>
    <row r="22668" ht="14.25" customHeight="1">
      <c r="C22668" s="42"/>
      <c r="D22668" s="43"/>
      <c r="G22668" s="34"/>
      <c r="H22668" s="35"/>
    </row>
    <row r="22669" ht="14.25" customHeight="1">
      <c r="C22669" s="42"/>
      <c r="D22669" s="43"/>
      <c r="G22669" s="34"/>
      <c r="H22669" s="35"/>
    </row>
    <row r="22670" ht="14.25" customHeight="1">
      <c r="C22670" s="42"/>
      <c r="D22670" s="43"/>
      <c r="G22670" s="34"/>
      <c r="H22670" s="35"/>
    </row>
    <row r="22671" ht="14.25" customHeight="1">
      <c r="C22671" s="42"/>
      <c r="D22671" s="43"/>
      <c r="G22671" s="34"/>
      <c r="H22671" s="35"/>
    </row>
    <row r="22672" ht="14.25" customHeight="1">
      <c r="C22672" s="42"/>
      <c r="D22672" s="43"/>
      <c r="G22672" s="34"/>
      <c r="H22672" s="35"/>
    </row>
    <row r="22673" ht="14.25" customHeight="1">
      <c r="C22673" s="42"/>
      <c r="D22673" s="43"/>
      <c r="G22673" s="34"/>
      <c r="H22673" s="35"/>
    </row>
    <row r="22674" ht="14.25" customHeight="1">
      <c r="C22674" s="42"/>
      <c r="D22674" s="43"/>
      <c r="G22674" s="34"/>
      <c r="H22674" s="35"/>
    </row>
    <row r="22675" ht="14.25" customHeight="1">
      <c r="C22675" s="42"/>
      <c r="D22675" s="43"/>
      <c r="G22675" s="34"/>
      <c r="H22675" s="35"/>
    </row>
    <row r="22676" ht="14.25" customHeight="1">
      <c r="C22676" s="42"/>
      <c r="D22676" s="43"/>
      <c r="G22676" s="34"/>
      <c r="H22676" s="35"/>
    </row>
    <row r="22677" ht="14.25" customHeight="1">
      <c r="C22677" s="42"/>
      <c r="D22677" s="43"/>
      <c r="G22677" s="34"/>
      <c r="H22677" s="35"/>
    </row>
    <row r="22678" ht="14.25" customHeight="1">
      <c r="C22678" s="42"/>
      <c r="D22678" s="43"/>
      <c r="G22678" s="34"/>
      <c r="H22678" s="35"/>
    </row>
    <row r="22679" ht="14.25" customHeight="1">
      <c r="C22679" s="42"/>
      <c r="D22679" s="43"/>
      <c r="G22679" s="34"/>
      <c r="H22679" s="35"/>
    </row>
    <row r="22680" ht="14.25" customHeight="1">
      <c r="C22680" s="42"/>
      <c r="D22680" s="43"/>
      <c r="G22680" s="34"/>
      <c r="H22680" s="35"/>
    </row>
    <row r="22681" ht="14.25" customHeight="1">
      <c r="C22681" s="42"/>
      <c r="D22681" s="43"/>
      <c r="G22681" s="34"/>
      <c r="H22681" s="35"/>
    </row>
    <row r="22682" ht="14.25" customHeight="1">
      <c r="C22682" s="42"/>
      <c r="D22682" s="43"/>
      <c r="G22682" s="34"/>
      <c r="H22682" s="35"/>
    </row>
    <row r="22683" ht="14.25" customHeight="1">
      <c r="C22683" s="42"/>
      <c r="D22683" s="43"/>
      <c r="G22683" s="34"/>
      <c r="H22683" s="35"/>
    </row>
    <row r="22684" ht="14.25" customHeight="1">
      <c r="C22684" s="42"/>
      <c r="D22684" s="43"/>
      <c r="G22684" s="34"/>
      <c r="H22684" s="35"/>
    </row>
    <row r="22685" ht="14.25" customHeight="1">
      <c r="C22685" s="42"/>
      <c r="D22685" s="43"/>
      <c r="G22685" s="34"/>
      <c r="H22685" s="35"/>
    </row>
    <row r="22686" ht="14.25" customHeight="1">
      <c r="C22686" s="42"/>
      <c r="D22686" s="43"/>
      <c r="G22686" s="34"/>
      <c r="H22686" s="35"/>
    </row>
    <row r="22687" ht="14.25" customHeight="1">
      <c r="C22687" s="42"/>
      <c r="D22687" s="43"/>
      <c r="G22687" s="34"/>
      <c r="H22687" s="35"/>
    </row>
    <row r="22688" ht="14.25" customHeight="1">
      <c r="C22688" s="42"/>
      <c r="D22688" s="43"/>
      <c r="G22688" s="34"/>
      <c r="H22688" s="35"/>
    </row>
    <row r="22689" ht="14.25" customHeight="1">
      <c r="C22689" s="42"/>
      <c r="D22689" s="43"/>
      <c r="G22689" s="34"/>
      <c r="H22689" s="35"/>
    </row>
    <row r="22690" ht="14.25" customHeight="1">
      <c r="C22690" s="42"/>
      <c r="D22690" s="43"/>
      <c r="G22690" s="34"/>
      <c r="H22690" s="35"/>
    </row>
    <row r="22691" ht="14.25" customHeight="1">
      <c r="C22691" s="42"/>
      <c r="D22691" s="43"/>
      <c r="G22691" s="34"/>
      <c r="H22691" s="35"/>
    </row>
    <row r="22692" ht="14.25" customHeight="1">
      <c r="C22692" s="42"/>
      <c r="D22692" s="43"/>
      <c r="G22692" s="34"/>
      <c r="H22692" s="35"/>
    </row>
    <row r="22693" ht="14.25" customHeight="1">
      <c r="C22693" s="42"/>
      <c r="D22693" s="43"/>
      <c r="G22693" s="34"/>
      <c r="H22693" s="35"/>
    </row>
    <row r="22694" ht="14.25" customHeight="1">
      <c r="C22694" s="42"/>
      <c r="D22694" s="43"/>
      <c r="G22694" s="34"/>
      <c r="H22694" s="35"/>
    </row>
    <row r="22695" ht="14.25" customHeight="1">
      <c r="C22695" s="42"/>
      <c r="D22695" s="43"/>
      <c r="G22695" s="34"/>
      <c r="H22695" s="35"/>
    </row>
    <row r="22696" ht="14.25" customHeight="1">
      <c r="C22696" s="42"/>
      <c r="D22696" s="43"/>
      <c r="G22696" s="34"/>
      <c r="H22696" s="35"/>
    </row>
    <row r="22697" ht="14.25" customHeight="1">
      <c r="C22697" s="42"/>
      <c r="D22697" s="43"/>
      <c r="G22697" s="34"/>
      <c r="H22697" s="35"/>
    </row>
    <row r="22698" ht="14.25" customHeight="1">
      <c r="C22698" s="42"/>
      <c r="D22698" s="43"/>
      <c r="G22698" s="34"/>
      <c r="H22698" s="35"/>
    </row>
    <row r="22699" ht="14.25" customHeight="1">
      <c r="C22699" s="42"/>
      <c r="D22699" s="43"/>
      <c r="G22699" s="34"/>
      <c r="H22699" s="35"/>
    </row>
    <row r="22700" ht="14.25" customHeight="1">
      <c r="C22700" s="42"/>
      <c r="D22700" s="43"/>
      <c r="G22700" s="34"/>
      <c r="H22700" s="35"/>
    </row>
    <row r="22701" ht="14.25" customHeight="1">
      <c r="C22701" s="42"/>
      <c r="D22701" s="43"/>
      <c r="G22701" s="34"/>
      <c r="H22701" s="35"/>
    </row>
    <row r="22702" ht="14.25" customHeight="1">
      <c r="C22702" s="42"/>
      <c r="D22702" s="43"/>
      <c r="G22702" s="34"/>
      <c r="H22702" s="35"/>
    </row>
    <row r="22703" ht="14.25" customHeight="1">
      <c r="C22703" s="42"/>
      <c r="D22703" s="43"/>
      <c r="G22703" s="34"/>
      <c r="H22703" s="35"/>
    </row>
    <row r="22704" ht="14.25" customHeight="1">
      <c r="C22704" s="42"/>
      <c r="D22704" s="43"/>
      <c r="G22704" s="34"/>
      <c r="H22704" s="35"/>
    </row>
    <row r="22705" ht="14.25" customHeight="1">
      <c r="C22705" s="42"/>
      <c r="D22705" s="43"/>
      <c r="G22705" s="34"/>
      <c r="H22705" s="35"/>
    </row>
    <row r="22706" ht="14.25" customHeight="1">
      <c r="C22706" s="42"/>
      <c r="D22706" s="43"/>
      <c r="G22706" s="34"/>
      <c r="H22706" s="35"/>
    </row>
    <row r="22707" ht="14.25" customHeight="1">
      <c r="C22707" s="42"/>
      <c r="D22707" s="43"/>
      <c r="G22707" s="34"/>
      <c r="H22707" s="35"/>
    </row>
    <row r="22708" ht="14.25" customHeight="1">
      <c r="C22708" s="42"/>
      <c r="D22708" s="43"/>
      <c r="G22708" s="34"/>
      <c r="H22708" s="35"/>
    </row>
    <row r="22709" ht="14.25" customHeight="1">
      <c r="C22709" s="42"/>
      <c r="D22709" s="43"/>
      <c r="G22709" s="34"/>
      <c r="H22709" s="35"/>
    </row>
    <row r="22710" ht="14.25" customHeight="1">
      <c r="C22710" s="42"/>
      <c r="D22710" s="43"/>
      <c r="G22710" s="34"/>
      <c r="H22710" s="35"/>
    </row>
    <row r="22711" ht="14.25" customHeight="1">
      <c r="C22711" s="42"/>
      <c r="D22711" s="43"/>
      <c r="G22711" s="34"/>
      <c r="H22711" s="35"/>
    </row>
    <row r="22712" ht="14.25" customHeight="1">
      <c r="C22712" s="42"/>
      <c r="D22712" s="43"/>
      <c r="G22712" s="34"/>
      <c r="H22712" s="35"/>
    </row>
    <row r="22713" ht="14.25" customHeight="1">
      <c r="C22713" s="42"/>
      <c r="D22713" s="43"/>
      <c r="G22713" s="34"/>
      <c r="H22713" s="35"/>
    </row>
    <row r="22714" ht="14.25" customHeight="1">
      <c r="C22714" s="42"/>
      <c r="D22714" s="43"/>
      <c r="G22714" s="34"/>
      <c r="H22714" s="35"/>
    </row>
    <row r="22715" ht="14.25" customHeight="1">
      <c r="C22715" s="42"/>
      <c r="D22715" s="43"/>
      <c r="G22715" s="34"/>
      <c r="H22715" s="35"/>
    </row>
    <row r="22716" ht="14.25" customHeight="1">
      <c r="C22716" s="42"/>
      <c r="D22716" s="43"/>
      <c r="G22716" s="34"/>
      <c r="H22716" s="35"/>
    </row>
    <row r="22717" ht="14.25" customHeight="1">
      <c r="C22717" s="42"/>
      <c r="D22717" s="43"/>
      <c r="G22717" s="34"/>
      <c r="H22717" s="35"/>
    </row>
    <row r="22718" ht="14.25" customHeight="1">
      <c r="C22718" s="42"/>
      <c r="D22718" s="43"/>
      <c r="G22718" s="34"/>
      <c r="H22718" s="35"/>
    </row>
    <row r="22719" ht="14.25" customHeight="1">
      <c r="C22719" s="42"/>
      <c r="D22719" s="43"/>
      <c r="G22719" s="34"/>
      <c r="H22719" s="35"/>
    </row>
    <row r="22720" ht="14.25" customHeight="1">
      <c r="C22720" s="42"/>
      <c r="D22720" s="43"/>
      <c r="G22720" s="34"/>
      <c r="H22720" s="35"/>
    </row>
    <row r="22721" ht="14.25" customHeight="1">
      <c r="C22721" s="42"/>
      <c r="D22721" s="43"/>
      <c r="G22721" s="34"/>
      <c r="H22721" s="35"/>
    </row>
    <row r="22722" ht="14.25" customHeight="1">
      <c r="C22722" s="42"/>
      <c r="D22722" s="43"/>
      <c r="G22722" s="34"/>
      <c r="H22722" s="35"/>
    </row>
    <row r="22723" ht="14.25" customHeight="1">
      <c r="C22723" s="42"/>
      <c r="D22723" s="43"/>
      <c r="G22723" s="34"/>
      <c r="H22723" s="35"/>
    </row>
    <row r="22724" ht="14.25" customHeight="1">
      <c r="C22724" s="42"/>
      <c r="D22724" s="43"/>
      <c r="G22724" s="34"/>
      <c r="H22724" s="35"/>
    </row>
    <row r="22725" ht="14.25" customHeight="1">
      <c r="C22725" s="42"/>
      <c r="D22725" s="43"/>
      <c r="G22725" s="34"/>
      <c r="H22725" s="35"/>
    </row>
    <row r="22726" ht="14.25" customHeight="1">
      <c r="C22726" s="42"/>
      <c r="D22726" s="43"/>
      <c r="G22726" s="34"/>
      <c r="H22726" s="35"/>
    </row>
    <row r="22727" ht="14.25" customHeight="1">
      <c r="C22727" s="42"/>
      <c r="D22727" s="43"/>
      <c r="G22727" s="34"/>
      <c r="H22727" s="35"/>
    </row>
    <row r="22728" ht="14.25" customHeight="1">
      <c r="C22728" s="42"/>
      <c r="D22728" s="43"/>
      <c r="G22728" s="34"/>
      <c r="H22728" s="35"/>
    </row>
    <row r="22729" ht="14.25" customHeight="1">
      <c r="C22729" s="42"/>
      <c r="D22729" s="43"/>
      <c r="G22729" s="34"/>
      <c r="H22729" s="35"/>
    </row>
    <row r="22730" ht="14.25" customHeight="1">
      <c r="C22730" s="42"/>
      <c r="D22730" s="43"/>
      <c r="G22730" s="34"/>
      <c r="H22730" s="35"/>
    </row>
    <row r="22731" ht="14.25" customHeight="1">
      <c r="C22731" s="42"/>
      <c r="D22731" s="43"/>
      <c r="G22731" s="34"/>
      <c r="H22731" s="35"/>
    </row>
    <row r="22732" ht="14.25" customHeight="1">
      <c r="C22732" s="42"/>
      <c r="D22732" s="43"/>
      <c r="G22732" s="34"/>
      <c r="H22732" s="35"/>
    </row>
    <row r="22733" ht="14.25" customHeight="1">
      <c r="C22733" s="42"/>
      <c r="D22733" s="43"/>
      <c r="G22733" s="34"/>
      <c r="H22733" s="35"/>
    </row>
    <row r="22734" ht="14.25" customHeight="1">
      <c r="C22734" s="42"/>
      <c r="D22734" s="43"/>
      <c r="G22734" s="34"/>
      <c r="H22734" s="35"/>
    </row>
    <row r="22735" ht="14.25" customHeight="1">
      <c r="C22735" s="42"/>
      <c r="D22735" s="43"/>
      <c r="G22735" s="34"/>
      <c r="H22735" s="35"/>
    </row>
    <row r="22736" ht="14.25" customHeight="1">
      <c r="C22736" s="42"/>
      <c r="D22736" s="43"/>
      <c r="G22736" s="34"/>
      <c r="H22736" s="35"/>
    </row>
    <row r="22737" ht="14.25" customHeight="1">
      <c r="C22737" s="42"/>
      <c r="D22737" s="43"/>
      <c r="G22737" s="34"/>
      <c r="H22737" s="35"/>
    </row>
    <row r="22738" ht="14.25" customHeight="1">
      <c r="C22738" s="42"/>
      <c r="D22738" s="43"/>
      <c r="G22738" s="34"/>
      <c r="H22738" s="35"/>
    </row>
    <row r="22739" ht="14.25" customHeight="1">
      <c r="C22739" s="42"/>
      <c r="D22739" s="43"/>
      <c r="G22739" s="34"/>
      <c r="H22739" s="35"/>
    </row>
    <row r="22740" ht="14.25" customHeight="1">
      <c r="C22740" s="42"/>
      <c r="D22740" s="43"/>
      <c r="G22740" s="34"/>
      <c r="H22740" s="35"/>
    </row>
    <row r="22741" ht="14.25" customHeight="1">
      <c r="C22741" s="42"/>
      <c r="D22741" s="43"/>
      <c r="G22741" s="34"/>
      <c r="H22741" s="35"/>
    </row>
    <row r="22742" ht="14.25" customHeight="1">
      <c r="C22742" s="42"/>
      <c r="D22742" s="43"/>
      <c r="G22742" s="34"/>
      <c r="H22742" s="35"/>
    </row>
    <row r="22743" ht="14.25" customHeight="1">
      <c r="C22743" s="42"/>
      <c r="D22743" s="43"/>
      <c r="G22743" s="34"/>
      <c r="H22743" s="35"/>
    </row>
    <row r="22744" ht="14.25" customHeight="1">
      <c r="C22744" s="42"/>
      <c r="D22744" s="43"/>
      <c r="G22744" s="34"/>
      <c r="H22744" s="35"/>
    </row>
    <row r="22745" ht="14.25" customHeight="1">
      <c r="C22745" s="42"/>
      <c r="D22745" s="43"/>
      <c r="G22745" s="34"/>
      <c r="H22745" s="35"/>
    </row>
    <row r="22746" ht="14.25" customHeight="1">
      <c r="C22746" s="42"/>
      <c r="D22746" s="43"/>
      <c r="G22746" s="34"/>
      <c r="H22746" s="35"/>
    </row>
    <row r="22747" ht="14.25" customHeight="1">
      <c r="C22747" s="42"/>
      <c r="D22747" s="43"/>
      <c r="G22747" s="34"/>
      <c r="H22747" s="35"/>
    </row>
    <row r="22748" ht="14.25" customHeight="1">
      <c r="C22748" s="42"/>
      <c r="D22748" s="43"/>
      <c r="G22748" s="34"/>
      <c r="H22748" s="35"/>
    </row>
    <row r="22749" ht="14.25" customHeight="1">
      <c r="C22749" s="42"/>
      <c r="D22749" s="43"/>
      <c r="G22749" s="34"/>
      <c r="H22749" s="35"/>
    </row>
    <row r="22750" ht="14.25" customHeight="1">
      <c r="C22750" s="42"/>
      <c r="D22750" s="43"/>
      <c r="G22750" s="34"/>
      <c r="H22750" s="35"/>
    </row>
    <row r="22751" ht="14.25" customHeight="1">
      <c r="C22751" s="42"/>
      <c r="D22751" s="43"/>
      <c r="G22751" s="34"/>
      <c r="H22751" s="35"/>
    </row>
    <row r="22752" ht="14.25" customHeight="1">
      <c r="C22752" s="42"/>
      <c r="D22752" s="43"/>
      <c r="G22752" s="34"/>
      <c r="H22752" s="35"/>
    </row>
    <row r="22753" ht="14.25" customHeight="1">
      <c r="C22753" s="42"/>
      <c r="D22753" s="43"/>
      <c r="G22753" s="34"/>
      <c r="H22753" s="35"/>
    </row>
    <row r="22754" ht="14.25" customHeight="1">
      <c r="C22754" s="42"/>
      <c r="D22754" s="43"/>
      <c r="G22754" s="34"/>
      <c r="H22754" s="35"/>
    </row>
    <row r="22755" ht="14.25" customHeight="1">
      <c r="C22755" s="42"/>
      <c r="D22755" s="43"/>
      <c r="G22755" s="34"/>
      <c r="H22755" s="35"/>
    </row>
    <row r="22756" ht="14.25" customHeight="1">
      <c r="C22756" s="42"/>
      <c r="D22756" s="43"/>
      <c r="G22756" s="34"/>
      <c r="H22756" s="35"/>
    </row>
    <row r="22757" ht="14.25" customHeight="1">
      <c r="C22757" s="42"/>
      <c r="D22757" s="43"/>
      <c r="G22757" s="34"/>
      <c r="H22757" s="35"/>
    </row>
    <row r="22758" ht="14.25" customHeight="1">
      <c r="C22758" s="42"/>
      <c r="D22758" s="43"/>
      <c r="G22758" s="34"/>
      <c r="H22758" s="35"/>
    </row>
    <row r="22759" ht="14.25" customHeight="1">
      <c r="C22759" s="42"/>
      <c r="D22759" s="43"/>
      <c r="G22759" s="34"/>
      <c r="H22759" s="35"/>
    </row>
    <row r="22760" ht="14.25" customHeight="1">
      <c r="C22760" s="42"/>
      <c r="D22760" s="43"/>
      <c r="G22760" s="34"/>
      <c r="H22760" s="35"/>
    </row>
    <row r="22761" ht="14.25" customHeight="1">
      <c r="C22761" s="42"/>
      <c r="D22761" s="43"/>
      <c r="G22761" s="34"/>
      <c r="H22761" s="35"/>
    </row>
    <row r="22762" ht="14.25" customHeight="1">
      <c r="C22762" s="42"/>
      <c r="D22762" s="43"/>
      <c r="G22762" s="34"/>
      <c r="H22762" s="35"/>
    </row>
    <row r="22763" ht="14.25" customHeight="1">
      <c r="C22763" s="42"/>
      <c r="D22763" s="43"/>
      <c r="G22763" s="34"/>
      <c r="H22763" s="35"/>
    </row>
    <row r="22764" ht="14.25" customHeight="1">
      <c r="C22764" s="42"/>
      <c r="D22764" s="43"/>
      <c r="G22764" s="34"/>
      <c r="H22764" s="35"/>
    </row>
    <row r="22765" ht="14.25" customHeight="1">
      <c r="C22765" s="42"/>
      <c r="D22765" s="43"/>
      <c r="G22765" s="34"/>
      <c r="H22765" s="35"/>
    </row>
    <row r="22766" ht="14.25" customHeight="1">
      <c r="C22766" s="42"/>
      <c r="D22766" s="43"/>
      <c r="G22766" s="34"/>
      <c r="H22766" s="35"/>
    </row>
    <row r="22767" ht="14.25" customHeight="1">
      <c r="C22767" s="42"/>
      <c r="D22767" s="43"/>
      <c r="G22767" s="34"/>
      <c r="H22767" s="35"/>
    </row>
    <row r="22768" ht="14.25" customHeight="1">
      <c r="C22768" s="42"/>
      <c r="D22768" s="43"/>
      <c r="G22768" s="34"/>
      <c r="H22768" s="35"/>
    </row>
    <row r="22769" ht="14.25" customHeight="1">
      <c r="C22769" s="42"/>
      <c r="D22769" s="43"/>
      <c r="G22769" s="34"/>
      <c r="H22769" s="35"/>
    </row>
    <row r="22770" ht="14.25" customHeight="1">
      <c r="C22770" s="42"/>
      <c r="D22770" s="43"/>
      <c r="G22770" s="34"/>
      <c r="H22770" s="35"/>
    </row>
    <row r="22771" ht="14.25" customHeight="1">
      <c r="C22771" s="42"/>
      <c r="D22771" s="43"/>
      <c r="G22771" s="34"/>
      <c r="H22771" s="35"/>
    </row>
    <row r="22772" ht="14.25" customHeight="1">
      <c r="C22772" s="42"/>
      <c r="D22772" s="43"/>
      <c r="G22772" s="34"/>
      <c r="H22772" s="35"/>
    </row>
    <row r="22773" ht="14.25" customHeight="1">
      <c r="C22773" s="42"/>
      <c r="D22773" s="43"/>
      <c r="G22773" s="34"/>
      <c r="H22773" s="35"/>
    </row>
    <row r="22774" ht="14.25" customHeight="1">
      <c r="C22774" s="42"/>
      <c r="D22774" s="43"/>
      <c r="G22774" s="34"/>
      <c r="H22774" s="35"/>
    </row>
    <row r="22775" ht="14.25" customHeight="1">
      <c r="C22775" s="42"/>
      <c r="D22775" s="43"/>
      <c r="G22775" s="34"/>
      <c r="H22775" s="35"/>
    </row>
    <row r="22776" ht="14.25" customHeight="1">
      <c r="C22776" s="42"/>
      <c r="D22776" s="43"/>
      <c r="G22776" s="34"/>
      <c r="H22776" s="35"/>
    </row>
    <row r="22777" ht="14.25" customHeight="1">
      <c r="C22777" s="42"/>
      <c r="D22777" s="43"/>
      <c r="G22777" s="34"/>
      <c r="H22777" s="35"/>
    </row>
    <row r="22778" ht="14.25" customHeight="1">
      <c r="C22778" s="42"/>
      <c r="D22778" s="43"/>
      <c r="G22778" s="34"/>
      <c r="H22778" s="35"/>
    </row>
    <row r="22779" ht="14.25" customHeight="1">
      <c r="C22779" s="42"/>
      <c r="D22779" s="43"/>
      <c r="G22779" s="34"/>
      <c r="H22779" s="35"/>
    </row>
    <row r="22780" ht="14.25" customHeight="1">
      <c r="C22780" s="42"/>
      <c r="D22780" s="43"/>
      <c r="G22780" s="34"/>
      <c r="H22780" s="35"/>
    </row>
    <row r="22781" ht="14.25" customHeight="1">
      <c r="C22781" s="42"/>
      <c r="D22781" s="43"/>
      <c r="G22781" s="34"/>
      <c r="H22781" s="35"/>
    </row>
    <row r="22782" ht="14.25" customHeight="1">
      <c r="C22782" s="42"/>
      <c r="D22782" s="43"/>
      <c r="G22782" s="34"/>
      <c r="H22782" s="35"/>
    </row>
    <row r="22783" ht="14.25" customHeight="1">
      <c r="C22783" s="42"/>
      <c r="D22783" s="43"/>
      <c r="G22783" s="34"/>
      <c r="H22783" s="35"/>
    </row>
    <row r="22784" ht="14.25" customHeight="1">
      <c r="C22784" s="42"/>
      <c r="D22784" s="43"/>
      <c r="G22784" s="34"/>
      <c r="H22784" s="35"/>
    </row>
    <row r="22785" ht="14.25" customHeight="1">
      <c r="C22785" s="42"/>
      <c r="D22785" s="43"/>
      <c r="G22785" s="34"/>
      <c r="H22785" s="35"/>
    </row>
    <row r="22786" ht="14.25" customHeight="1">
      <c r="C22786" s="42"/>
      <c r="D22786" s="43"/>
      <c r="G22786" s="34"/>
      <c r="H22786" s="35"/>
    </row>
    <row r="22787" ht="14.25" customHeight="1">
      <c r="C22787" s="42"/>
      <c r="D22787" s="43"/>
      <c r="G22787" s="34"/>
      <c r="H22787" s="35"/>
    </row>
    <row r="22788" ht="14.25" customHeight="1">
      <c r="C22788" s="42"/>
      <c r="D22788" s="43"/>
      <c r="G22788" s="34"/>
      <c r="H22788" s="35"/>
    </row>
    <row r="22789" ht="14.25" customHeight="1">
      <c r="C22789" s="42"/>
      <c r="D22789" s="43"/>
      <c r="G22789" s="34"/>
      <c r="H22789" s="35"/>
    </row>
    <row r="22790" ht="14.25" customHeight="1">
      <c r="C22790" s="42"/>
      <c r="D22790" s="43"/>
      <c r="G22790" s="34"/>
      <c r="H22790" s="35"/>
    </row>
    <row r="22791" ht="14.25" customHeight="1">
      <c r="C22791" s="42"/>
      <c r="D22791" s="43"/>
      <c r="G22791" s="34"/>
      <c r="H22791" s="35"/>
    </row>
    <row r="22792" ht="14.25" customHeight="1">
      <c r="C22792" s="42"/>
      <c r="D22792" s="43"/>
      <c r="G22792" s="34"/>
      <c r="H22792" s="35"/>
    </row>
    <row r="22793" ht="14.25" customHeight="1">
      <c r="C22793" s="42"/>
      <c r="D22793" s="43"/>
      <c r="G22793" s="34"/>
      <c r="H22793" s="35"/>
    </row>
    <row r="22794" ht="14.25" customHeight="1">
      <c r="C22794" s="42"/>
      <c r="D22794" s="43"/>
      <c r="G22794" s="34"/>
      <c r="H22794" s="35"/>
    </row>
    <row r="22795" ht="14.25" customHeight="1">
      <c r="C22795" s="42"/>
      <c r="D22795" s="43"/>
      <c r="G22795" s="34"/>
      <c r="H22795" s="35"/>
    </row>
    <row r="22796" ht="14.25" customHeight="1">
      <c r="C22796" s="42"/>
      <c r="D22796" s="43"/>
      <c r="G22796" s="34"/>
      <c r="H22796" s="35"/>
    </row>
    <row r="22797" ht="14.25" customHeight="1">
      <c r="C22797" s="42"/>
      <c r="D22797" s="43"/>
      <c r="G22797" s="34"/>
      <c r="H22797" s="35"/>
    </row>
    <row r="22798" ht="14.25" customHeight="1">
      <c r="C22798" s="42"/>
      <c r="D22798" s="43"/>
      <c r="G22798" s="34"/>
      <c r="H22798" s="35"/>
    </row>
    <row r="22799" ht="14.25" customHeight="1">
      <c r="C22799" s="42"/>
      <c r="D22799" s="43"/>
      <c r="G22799" s="34"/>
      <c r="H22799" s="35"/>
    </row>
    <row r="22800" ht="14.25" customHeight="1">
      <c r="C22800" s="42"/>
      <c r="D22800" s="43"/>
      <c r="G22800" s="34"/>
      <c r="H22800" s="35"/>
    </row>
    <row r="22801" ht="14.25" customHeight="1">
      <c r="C22801" s="42"/>
      <c r="D22801" s="43"/>
      <c r="G22801" s="34"/>
      <c r="H22801" s="35"/>
    </row>
    <row r="22802" ht="14.25" customHeight="1">
      <c r="C22802" s="42"/>
      <c r="D22802" s="43"/>
      <c r="G22802" s="34"/>
      <c r="H22802" s="35"/>
    </row>
    <row r="22803" ht="14.25" customHeight="1">
      <c r="C22803" s="42"/>
      <c r="D22803" s="43"/>
      <c r="G22803" s="34"/>
      <c r="H22803" s="35"/>
    </row>
    <row r="22804" ht="14.25" customHeight="1">
      <c r="C22804" s="42"/>
      <c r="D22804" s="43"/>
      <c r="G22804" s="34"/>
      <c r="H22804" s="35"/>
    </row>
    <row r="22805" ht="14.25" customHeight="1">
      <c r="C22805" s="42"/>
      <c r="D22805" s="43"/>
      <c r="G22805" s="34"/>
      <c r="H22805" s="35"/>
    </row>
    <row r="22806" ht="14.25" customHeight="1">
      <c r="C22806" s="42"/>
      <c r="D22806" s="43"/>
      <c r="G22806" s="34"/>
      <c r="H22806" s="35"/>
    </row>
    <row r="22807" ht="14.25" customHeight="1">
      <c r="C22807" s="42"/>
      <c r="D22807" s="43"/>
      <c r="G22807" s="34"/>
      <c r="H22807" s="35"/>
    </row>
    <row r="22808" ht="14.25" customHeight="1">
      <c r="C22808" s="42"/>
      <c r="D22808" s="43"/>
      <c r="G22808" s="34"/>
      <c r="H22808" s="35"/>
    </row>
    <row r="22809" ht="14.25" customHeight="1">
      <c r="C22809" s="42"/>
      <c r="D22809" s="43"/>
      <c r="G22809" s="34"/>
      <c r="H22809" s="35"/>
    </row>
    <row r="22810" ht="14.25" customHeight="1">
      <c r="C22810" s="42"/>
      <c r="D22810" s="43"/>
      <c r="G22810" s="34"/>
      <c r="H22810" s="35"/>
    </row>
    <row r="22811" ht="14.25" customHeight="1">
      <c r="C22811" s="42"/>
      <c r="D22811" s="43"/>
      <c r="G22811" s="34"/>
      <c r="H22811" s="35"/>
    </row>
    <row r="22812" ht="14.25" customHeight="1">
      <c r="C22812" s="42"/>
      <c r="D22812" s="43"/>
      <c r="G22812" s="34"/>
      <c r="H22812" s="35"/>
    </row>
    <row r="22813" ht="14.25" customHeight="1">
      <c r="C22813" s="42"/>
      <c r="D22813" s="43"/>
      <c r="G22813" s="34"/>
      <c r="H22813" s="35"/>
    </row>
    <row r="22814" ht="14.25" customHeight="1">
      <c r="C22814" s="42"/>
      <c r="D22814" s="43"/>
      <c r="G22814" s="34"/>
      <c r="H22814" s="35"/>
    </row>
    <row r="22815" ht="14.25" customHeight="1">
      <c r="C22815" s="42"/>
      <c r="D22815" s="43"/>
      <c r="G22815" s="34"/>
      <c r="H22815" s="35"/>
    </row>
    <row r="22816" ht="14.25" customHeight="1">
      <c r="C22816" s="42"/>
      <c r="D22816" s="43"/>
      <c r="G22816" s="34"/>
      <c r="H22816" s="35"/>
    </row>
    <row r="22817" ht="14.25" customHeight="1">
      <c r="C22817" s="42"/>
      <c r="D22817" s="43"/>
      <c r="G22817" s="34"/>
      <c r="H22817" s="35"/>
    </row>
    <row r="22818" ht="14.25" customHeight="1">
      <c r="C22818" s="42"/>
      <c r="D22818" s="43"/>
      <c r="G22818" s="34"/>
      <c r="H22818" s="35"/>
    </row>
    <row r="22819" ht="14.25" customHeight="1">
      <c r="C22819" s="42"/>
      <c r="D22819" s="43"/>
      <c r="G22819" s="34"/>
      <c r="H22819" s="35"/>
    </row>
    <row r="22820" ht="14.25" customHeight="1">
      <c r="C22820" s="42"/>
      <c r="D22820" s="43"/>
      <c r="G22820" s="34"/>
      <c r="H22820" s="35"/>
    </row>
    <row r="22821" ht="14.25" customHeight="1">
      <c r="C22821" s="42"/>
      <c r="D22821" s="43"/>
      <c r="G22821" s="34"/>
      <c r="H22821" s="35"/>
    </row>
    <row r="22822" ht="14.25" customHeight="1">
      <c r="C22822" s="42"/>
      <c r="D22822" s="43"/>
      <c r="G22822" s="34"/>
      <c r="H22822" s="35"/>
    </row>
    <row r="22823" ht="14.25" customHeight="1">
      <c r="C22823" s="42"/>
      <c r="D22823" s="43"/>
      <c r="G22823" s="34"/>
      <c r="H22823" s="35"/>
    </row>
    <row r="22824" ht="14.25" customHeight="1">
      <c r="C22824" s="42"/>
      <c r="D22824" s="43"/>
      <c r="G22824" s="34"/>
      <c r="H22824" s="35"/>
    </row>
    <row r="22825" ht="14.25" customHeight="1">
      <c r="C22825" s="42"/>
      <c r="D22825" s="43"/>
      <c r="G22825" s="34"/>
      <c r="H22825" s="35"/>
    </row>
    <row r="22826" ht="14.25" customHeight="1">
      <c r="C22826" s="42"/>
      <c r="D22826" s="43"/>
      <c r="G22826" s="34"/>
      <c r="H22826" s="35"/>
    </row>
    <row r="22827" ht="14.25" customHeight="1">
      <c r="C22827" s="42"/>
      <c r="D22827" s="43"/>
      <c r="G22827" s="34"/>
      <c r="H22827" s="35"/>
    </row>
    <row r="22828" ht="14.25" customHeight="1">
      <c r="C22828" s="42"/>
      <c r="D22828" s="43"/>
      <c r="G22828" s="34"/>
      <c r="H22828" s="35"/>
    </row>
    <row r="22829" ht="14.25" customHeight="1">
      <c r="C22829" s="42"/>
      <c r="D22829" s="43"/>
      <c r="G22829" s="34"/>
      <c r="H22829" s="35"/>
    </row>
    <row r="22830" ht="14.25" customHeight="1">
      <c r="C22830" s="42"/>
      <c r="D22830" s="43"/>
      <c r="G22830" s="34"/>
      <c r="H22830" s="35"/>
    </row>
    <row r="22831" ht="14.25" customHeight="1">
      <c r="C22831" s="42"/>
      <c r="D22831" s="43"/>
      <c r="G22831" s="34"/>
      <c r="H22831" s="35"/>
    </row>
    <row r="22832" ht="14.25" customHeight="1">
      <c r="C22832" s="42"/>
      <c r="D22832" s="43"/>
      <c r="G22832" s="34"/>
      <c r="H22832" s="35"/>
    </row>
    <row r="22833" ht="14.25" customHeight="1">
      <c r="C22833" s="42"/>
      <c r="D22833" s="43"/>
      <c r="G22833" s="34"/>
      <c r="H22833" s="35"/>
    </row>
    <row r="22834" ht="14.25" customHeight="1">
      <c r="C22834" s="42"/>
      <c r="D22834" s="43"/>
      <c r="G22834" s="34"/>
      <c r="H22834" s="35"/>
    </row>
    <row r="22835" ht="14.25" customHeight="1">
      <c r="C22835" s="42"/>
      <c r="D22835" s="43"/>
      <c r="G22835" s="34"/>
      <c r="H22835" s="35"/>
    </row>
    <row r="22836" ht="14.25" customHeight="1">
      <c r="C22836" s="42"/>
      <c r="D22836" s="43"/>
      <c r="G22836" s="34"/>
      <c r="H22836" s="35"/>
    </row>
    <row r="22837" ht="14.25" customHeight="1">
      <c r="C22837" s="42"/>
      <c r="D22837" s="43"/>
      <c r="G22837" s="34"/>
      <c r="H22837" s="35"/>
    </row>
    <row r="22838" ht="14.25" customHeight="1">
      <c r="C22838" s="42"/>
      <c r="D22838" s="43"/>
      <c r="G22838" s="34"/>
      <c r="H22838" s="35"/>
    </row>
    <row r="22839" ht="14.25" customHeight="1">
      <c r="C22839" s="42"/>
      <c r="D22839" s="43"/>
      <c r="G22839" s="34"/>
      <c r="H22839" s="35"/>
    </row>
    <row r="22840" ht="14.25" customHeight="1">
      <c r="C22840" s="42"/>
      <c r="D22840" s="43"/>
      <c r="G22840" s="34"/>
      <c r="H22840" s="35"/>
    </row>
    <row r="22841" ht="14.25" customHeight="1">
      <c r="C22841" s="42"/>
      <c r="D22841" s="43"/>
      <c r="G22841" s="34"/>
      <c r="H22841" s="35"/>
    </row>
    <row r="22842" ht="14.25" customHeight="1">
      <c r="C22842" s="42"/>
      <c r="D22842" s="43"/>
      <c r="G22842" s="34"/>
      <c r="H22842" s="35"/>
    </row>
    <row r="22843" ht="14.25" customHeight="1">
      <c r="C22843" s="42"/>
      <c r="D22843" s="43"/>
      <c r="G22843" s="34"/>
      <c r="H22843" s="35"/>
    </row>
    <row r="22844" ht="14.25" customHeight="1">
      <c r="C22844" s="42"/>
      <c r="D22844" s="43"/>
      <c r="G22844" s="34"/>
      <c r="H22844" s="35"/>
    </row>
    <row r="22845" ht="14.25" customHeight="1">
      <c r="C22845" s="42"/>
      <c r="D22845" s="43"/>
      <c r="G22845" s="34"/>
      <c r="H22845" s="35"/>
    </row>
    <row r="22846" ht="14.25" customHeight="1">
      <c r="C22846" s="42"/>
      <c r="D22846" s="43"/>
      <c r="G22846" s="34"/>
      <c r="H22846" s="35"/>
    </row>
    <row r="22847" ht="14.25" customHeight="1">
      <c r="C22847" s="42"/>
      <c r="D22847" s="43"/>
      <c r="G22847" s="34"/>
      <c r="H22847" s="35"/>
    </row>
    <row r="22848" ht="14.25" customHeight="1">
      <c r="C22848" s="42"/>
      <c r="D22848" s="43"/>
      <c r="G22848" s="34"/>
      <c r="H22848" s="35"/>
    </row>
    <row r="22849" ht="14.25" customHeight="1">
      <c r="C22849" s="42"/>
      <c r="D22849" s="43"/>
      <c r="G22849" s="34"/>
      <c r="H22849" s="35"/>
    </row>
    <row r="22850" ht="14.25" customHeight="1">
      <c r="C22850" s="42"/>
      <c r="D22850" s="43"/>
      <c r="G22850" s="34"/>
      <c r="H22850" s="35"/>
    </row>
    <row r="22851" ht="14.25" customHeight="1">
      <c r="C22851" s="42"/>
      <c r="D22851" s="43"/>
      <c r="G22851" s="34"/>
      <c r="H22851" s="35"/>
    </row>
    <row r="22852" ht="14.25" customHeight="1">
      <c r="C22852" s="42"/>
      <c r="D22852" s="43"/>
      <c r="G22852" s="34"/>
      <c r="H22852" s="35"/>
    </row>
    <row r="22853" ht="14.25" customHeight="1">
      <c r="C22853" s="42"/>
      <c r="D22853" s="43"/>
      <c r="G22853" s="34"/>
      <c r="H22853" s="35"/>
    </row>
    <row r="22854" ht="14.25" customHeight="1">
      <c r="C22854" s="42"/>
      <c r="D22854" s="43"/>
      <c r="G22854" s="34"/>
      <c r="H22854" s="35"/>
    </row>
    <row r="22855" ht="14.25" customHeight="1">
      <c r="C22855" s="42"/>
      <c r="D22855" s="43"/>
      <c r="G22855" s="34"/>
      <c r="H22855" s="35"/>
    </row>
    <row r="22856" ht="14.25" customHeight="1">
      <c r="C22856" s="42"/>
      <c r="D22856" s="43"/>
      <c r="G22856" s="34"/>
      <c r="H22856" s="35"/>
    </row>
    <row r="22857" ht="14.25" customHeight="1">
      <c r="C22857" s="42"/>
      <c r="D22857" s="43"/>
      <c r="G22857" s="34"/>
      <c r="H22857" s="35"/>
    </row>
    <row r="22858" ht="14.25" customHeight="1">
      <c r="C22858" s="42"/>
      <c r="D22858" s="43"/>
      <c r="G22858" s="34"/>
      <c r="H22858" s="35"/>
    </row>
    <row r="22859" ht="14.25" customHeight="1">
      <c r="C22859" s="42"/>
      <c r="D22859" s="43"/>
      <c r="G22859" s="34"/>
      <c r="H22859" s="35"/>
    </row>
    <row r="22860" ht="14.25" customHeight="1">
      <c r="C22860" s="42"/>
      <c r="D22860" s="43"/>
      <c r="G22860" s="34"/>
      <c r="H22860" s="35"/>
    </row>
    <row r="22861" ht="14.25" customHeight="1">
      <c r="C22861" s="42"/>
      <c r="D22861" s="43"/>
      <c r="G22861" s="34"/>
      <c r="H22861" s="35"/>
    </row>
    <row r="22862" ht="14.25" customHeight="1">
      <c r="C22862" s="42"/>
      <c r="D22862" s="43"/>
      <c r="G22862" s="34"/>
      <c r="H22862" s="35"/>
    </row>
    <row r="22863" ht="14.25" customHeight="1">
      <c r="C22863" s="42"/>
      <c r="D22863" s="43"/>
      <c r="G22863" s="34"/>
      <c r="H22863" s="35"/>
    </row>
    <row r="22864" ht="14.25" customHeight="1">
      <c r="C22864" s="42"/>
      <c r="D22864" s="43"/>
      <c r="G22864" s="34"/>
      <c r="H22864" s="35"/>
    </row>
    <row r="22865" ht="14.25" customHeight="1">
      <c r="C22865" s="42"/>
      <c r="D22865" s="43"/>
      <c r="G22865" s="34"/>
      <c r="H22865" s="35"/>
    </row>
    <row r="22866" ht="14.25" customHeight="1">
      <c r="C22866" s="42"/>
      <c r="D22866" s="43"/>
      <c r="G22866" s="34"/>
      <c r="H22866" s="35"/>
    </row>
    <row r="22867" ht="14.25" customHeight="1">
      <c r="C22867" s="42"/>
      <c r="D22867" s="43"/>
      <c r="G22867" s="34"/>
      <c r="H22867" s="35"/>
    </row>
    <row r="22868" ht="14.25" customHeight="1">
      <c r="C22868" s="42"/>
      <c r="D22868" s="43"/>
      <c r="G22868" s="34"/>
      <c r="H22868" s="35"/>
    </row>
    <row r="22869" ht="14.25" customHeight="1">
      <c r="C22869" s="42"/>
      <c r="D22869" s="43"/>
      <c r="G22869" s="34"/>
      <c r="H22869" s="35"/>
    </row>
    <row r="22870" ht="14.25" customHeight="1">
      <c r="C22870" s="42"/>
      <c r="D22870" s="43"/>
      <c r="G22870" s="34"/>
      <c r="H22870" s="35"/>
    </row>
    <row r="22871" ht="14.25" customHeight="1">
      <c r="C22871" s="42"/>
      <c r="D22871" s="43"/>
      <c r="G22871" s="34"/>
      <c r="H22871" s="35"/>
    </row>
    <row r="22872" ht="14.25" customHeight="1">
      <c r="C22872" s="42"/>
      <c r="D22872" s="43"/>
      <c r="G22872" s="34"/>
      <c r="H22872" s="35"/>
    </row>
    <row r="22873" ht="14.25" customHeight="1">
      <c r="C22873" s="42"/>
      <c r="D22873" s="43"/>
      <c r="G22873" s="34"/>
      <c r="H22873" s="35"/>
    </row>
    <row r="22874" ht="14.25" customHeight="1">
      <c r="C22874" s="42"/>
      <c r="D22874" s="43"/>
      <c r="G22874" s="34"/>
      <c r="H22874" s="35"/>
    </row>
    <row r="22875" ht="14.25" customHeight="1">
      <c r="C22875" s="42"/>
      <c r="D22875" s="43"/>
      <c r="G22875" s="34"/>
      <c r="H22875" s="35"/>
    </row>
    <row r="22876" ht="14.25" customHeight="1">
      <c r="C22876" s="42"/>
      <c r="D22876" s="43"/>
      <c r="G22876" s="34"/>
      <c r="H22876" s="35"/>
    </row>
    <row r="22877" ht="14.25" customHeight="1">
      <c r="C22877" s="42"/>
      <c r="D22877" s="43"/>
      <c r="G22877" s="34"/>
      <c r="H22877" s="35"/>
    </row>
    <row r="22878" ht="14.25" customHeight="1">
      <c r="C22878" s="42"/>
      <c r="D22878" s="43"/>
      <c r="G22878" s="34"/>
      <c r="H22878" s="35"/>
    </row>
    <row r="22879" ht="14.25" customHeight="1">
      <c r="C22879" s="42"/>
      <c r="D22879" s="43"/>
      <c r="G22879" s="34"/>
      <c r="H22879" s="35"/>
    </row>
    <row r="22880" ht="14.25" customHeight="1">
      <c r="C22880" s="42"/>
      <c r="D22880" s="43"/>
      <c r="G22880" s="34"/>
      <c r="H22880" s="35"/>
    </row>
    <row r="22881" ht="14.25" customHeight="1">
      <c r="C22881" s="42"/>
      <c r="D22881" s="43"/>
      <c r="G22881" s="34"/>
      <c r="H22881" s="35"/>
    </row>
    <row r="22882" ht="14.25" customHeight="1">
      <c r="C22882" s="42"/>
      <c r="D22882" s="43"/>
      <c r="G22882" s="34"/>
      <c r="H22882" s="35"/>
    </row>
    <row r="22883" ht="14.25" customHeight="1">
      <c r="C22883" s="42"/>
      <c r="D22883" s="43"/>
      <c r="G22883" s="34"/>
      <c r="H22883" s="35"/>
    </row>
    <row r="22884" ht="14.25" customHeight="1">
      <c r="C22884" s="42"/>
      <c r="D22884" s="43"/>
      <c r="G22884" s="34"/>
      <c r="H22884" s="35"/>
    </row>
    <row r="22885" ht="14.25" customHeight="1">
      <c r="C22885" s="42"/>
      <c r="D22885" s="43"/>
      <c r="G22885" s="34"/>
      <c r="H22885" s="35"/>
    </row>
    <row r="22886" ht="14.25" customHeight="1">
      <c r="C22886" s="42"/>
      <c r="D22886" s="43"/>
      <c r="G22886" s="34"/>
      <c r="H22886" s="35"/>
    </row>
    <row r="22887" ht="14.25" customHeight="1">
      <c r="C22887" s="42"/>
      <c r="D22887" s="43"/>
      <c r="G22887" s="34"/>
      <c r="H22887" s="35"/>
    </row>
    <row r="22888" ht="14.25" customHeight="1">
      <c r="C22888" s="42"/>
      <c r="D22888" s="43"/>
      <c r="G22888" s="34"/>
      <c r="H22888" s="35"/>
    </row>
    <row r="22889" ht="14.25" customHeight="1">
      <c r="C22889" s="42"/>
      <c r="D22889" s="43"/>
      <c r="G22889" s="34"/>
      <c r="H22889" s="35"/>
    </row>
    <row r="22890" ht="14.25" customHeight="1">
      <c r="C22890" s="42"/>
      <c r="D22890" s="43"/>
      <c r="G22890" s="34"/>
      <c r="H22890" s="35"/>
    </row>
    <row r="22891" ht="14.25" customHeight="1">
      <c r="C22891" s="42"/>
      <c r="D22891" s="43"/>
      <c r="G22891" s="34"/>
      <c r="H22891" s="35"/>
    </row>
    <row r="22892" ht="14.25" customHeight="1">
      <c r="C22892" s="42"/>
      <c r="D22892" s="43"/>
      <c r="G22892" s="34"/>
      <c r="H22892" s="35"/>
    </row>
    <row r="22893" ht="14.25" customHeight="1">
      <c r="C22893" s="42"/>
      <c r="D22893" s="43"/>
      <c r="G22893" s="34"/>
      <c r="H22893" s="35"/>
    </row>
    <row r="22894" ht="14.25" customHeight="1">
      <c r="C22894" s="42"/>
      <c r="D22894" s="43"/>
      <c r="G22894" s="34"/>
      <c r="H22894" s="35"/>
    </row>
    <row r="22895" ht="14.25" customHeight="1">
      <c r="C22895" s="42"/>
      <c r="D22895" s="43"/>
      <c r="G22895" s="34"/>
      <c r="H22895" s="35"/>
    </row>
    <row r="22896" ht="14.25" customHeight="1">
      <c r="C22896" s="42"/>
      <c r="D22896" s="43"/>
      <c r="G22896" s="34"/>
      <c r="H22896" s="35"/>
    </row>
    <row r="22897" ht="14.25" customHeight="1">
      <c r="C22897" s="42"/>
      <c r="D22897" s="43"/>
      <c r="G22897" s="34"/>
      <c r="H22897" s="35"/>
    </row>
    <row r="22898" ht="14.25" customHeight="1">
      <c r="C22898" s="42"/>
      <c r="D22898" s="43"/>
      <c r="G22898" s="34"/>
      <c r="H22898" s="35"/>
    </row>
    <row r="22899" ht="14.25" customHeight="1">
      <c r="C22899" s="42"/>
      <c r="D22899" s="43"/>
      <c r="G22899" s="34"/>
      <c r="H22899" s="35"/>
    </row>
    <row r="22900" ht="14.25" customHeight="1">
      <c r="C22900" s="42"/>
      <c r="D22900" s="43"/>
      <c r="G22900" s="34"/>
      <c r="H22900" s="35"/>
    </row>
    <row r="22901" ht="14.25" customHeight="1">
      <c r="C22901" s="42"/>
      <c r="D22901" s="43"/>
      <c r="G22901" s="34"/>
      <c r="H22901" s="35"/>
    </row>
    <row r="22902" ht="14.25" customHeight="1">
      <c r="C22902" s="42"/>
      <c r="D22902" s="43"/>
      <c r="G22902" s="34"/>
      <c r="H22902" s="35"/>
    </row>
    <row r="22903" ht="14.25" customHeight="1">
      <c r="C22903" s="42"/>
      <c r="D22903" s="43"/>
      <c r="G22903" s="34"/>
      <c r="H22903" s="35"/>
    </row>
    <row r="22904" ht="14.25" customHeight="1">
      <c r="C22904" s="42"/>
      <c r="D22904" s="43"/>
      <c r="G22904" s="34"/>
      <c r="H22904" s="35"/>
    </row>
    <row r="22905" ht="14.25" customHeight="1">
      <c r="C22905" s="42"/>
      <c r="D22905" s="43"/>
      <c r="G22905" s="34"/>
      <c r="H22905" s="35"/>
    </row>
    <row r="22906" ht="14.25" customHeight="1">
      <c r="C22906" s="42"/>
      <c r="D22906" s="43"/>
      <c r="G22906" s="34"/>
      <c r="H22906" s="35"/>
    </row>
    <row r="22907" ht="14.25" customHeight="1">
      <c r="C22907" s="42"/>
      <c r="D22907" s="43"/>
      <c r="G22907" s="34"/>
      <c r="H22907" s="35"/>
    </row>
    <row r="22908" ht="14.25" customHeight="1">
      <c r="C22908" s="42"/>
      <c r="D22908" s="43"/>
      <c r="G22908" s="34"/>
      <c r="H22908" s="35"/>
    </row>
    <row r="22909" ht="14.25" customHeight="1">
      <c r="C22909" s="42"/>
      <c r="D22909" s="43"/>
      <c r="G22909" s="34"/>
      <c r="H22909" s="35"/>
    </row>
    <row r="22910" ht="14.25" customHeight="1">
      <c r="C22910" s="42"/>
      <c r="D22910" s="43"/>
      <c r="G22910" s="34"/>
      <c r="H22910" s="35"/>
    </row>
    <row r="22911" ht="14.25" customHeight="1">
      <c r="C22911" s="42"/>
      <c r="D22911" s="43"/>
      <c r="G22911" s="34"/>
      <c r="H22911" s="35"/>
    </row>
    <row r="22912" ht="14.25" customHeight="1">
      <c r="C22912" s="42"/>
      <c r="D22912" s="43"/>
      <c r="G22912" s="34"/>
      <c r="H22912" s="35"/>
    </row>
    <row r="22913" ht="14.25" customHeight="1">
      <c r="C22913" s="42"/>
      <c r="D22913" s="43"/>
      <c r="G22913" s="34"/>
      <c r="H22913" s="35"/>
    </row>
    <row r="22914" ht="14.25" customHeight="1">
      <c r="C22914" s="42"/>
      <c r="D22914" s="43"/>
      <c r="G22914" s="34"/>
      <c r="H22914" s="35"/>
    </row>
    <row r="22915" ht="14.25" customHeight="1">
      <c r="C22915" s="42"/>
      <c r="D22915" s="43"/>
      <c r="G22915" s="34"/>
      <c r="H22915" s="35"/>
    </row>
    <row r="22916" ht="14.25" customHeight="1">
      <c r="C22916" s="42"/>
      <c r="D22916" s="43"/>
      <c r="G22916" s="34"/>
      <c r="H22916" s="35"/>
    </row>
    <row r="22917" ht="14.25" customHeight="1">
      <c r="C22917" s="42"/>
      <c r="D22917" s="43"/>
      <c r="G22917" s="34"/>
      <c r="H22917" s="35"/>
    </row>
    <row r="22918" ht="14.25" customHeight="1">
      <c r="C22918" s="42"/>
      <c r="D22918" s="43"/>
      <c r="G22918" s="34"/>
      <c r="H22918" s="35"/>
    </row>
    <row r="22919" ht="14.25" customHeight="1">
      <c r="C22919" s="42"/>
      <c r="D22919" s="43"/>
      <c r="G22919" s="34"/>
      <c r="H22919" s="35"/>
    </row>
    <row r="22920" ht="14.25" customHeight="1">
      <c r="C22920" s="42"/>
      <c r="D22920" s="43"/>
      <c r="G22920" s="34"/>
      <c r="H22920" s="35"/>
    </row>
    <row r="22921" ht="14.25" customHeight="1">
      <c r="C22921" s="42"/>
      <c r="D22921" s="43"/>
      <c r="G22921" s="34"/>
      <c r="H22921" s="35"/>
    </row>
    <row r="22922" ht="14.25" customHeight="1">
      <c r="C22922" s="42"/>
      <c r="D22922" s="43"/>
      <c r="G22922" s="34"/>
      <c r="H22922" s="35"/>
    </row>
    <row r="22923" ht="14.25" customHeight="1">
      <c r="C22923" s="42"/>
      <c r="D22923" s="43"/>
      <c r="G22923" s="34"/>
      <c r="H22923" s="35"/>
    </row>
    <row r="22924" ht="14.25" customHeight="1">
      <c r="C22924" s="42"/>
      <c r="D22924" s="43"/>
      <c r="G22924" s="34"/>
      <c r="H22924" s="35"/>
    </row>
    <row r="22925" ht="14.25" customHeight="1">
      <c r="C22925" s="42"/>
      <c r="D22925" s="43"/>
      <c r="G22925" s="34"/>
      <c r="H22925" s="35"/>
    </row>
    <row r="22926" ht="14.25" customHeight="1">
      <c r="C22926" s="42"/>
      <c r="D22926" s="43"/>
      <c r="G22926" s="34"/>
      <c r="H22926" s="35"/>
    </row>
    <row r="22927" ht="14.25" customHeight="1">
      <c r="C22927" s="42"/>
      <c r="D22927" s="43"/>
      <c r="G22927" s="34"/>
      <c r="H22927" s="35"/>
    </row>
    <row r="22928" ht="14.25" customHeight="1">
      <c r="C22928" s="42"/>
      <c r="D22928" s="43"/>
      <c r="G22928" s="34"/>
      <c r="H22928" s="35"/>
    </row>
    <row r="22929" ht="14.25" customHeight="1">
      <c r="C22929" s="42"/>
      <c r="D22929" s="43"/>
      <c r="G22929" s="34"/>
      <c r="H22929" s="35"/>
    </row>
    <row r="22930" ht="14.25" customHeight="1">
      <c r="C22930" s="42"/>
      <c r="D22930" s="43"/>
      <c r="G22930" s="34"/>
      <c r="H22930" s="35"/>
    </row>
    <row r="22931" ht="14.25" customHeight="1">
      <c r="C22931" s="42"/>
      <c r="D22931" s="43"/>
      <c r="G22931" s="34"/>
      <c r="H22931" s="35"/>
    </row>
    <row r="22932" ht="14.25" customHeight="1">
      <c r="C22932" s="42"/>
      <c r="D22932" s="43"/>
      <c r="G22932" s="34"/>
      <c r="H22932" s="35"/>
    </row>
    <row r="22933" ht="14.25" customHeight="1">
      <c r="C22933" s="42"/>
      <c r="D22933" s="43"/>
      <c r="G22933" s="34"/>
      <c r="H22933" s="35"/>
    </row>
    <row r="22934" ht="14.25" customHeight="1">
      <c r="C22934" s="42"/>
      <c r="D22934" s="43"/>
      <c r="G22934" s="34"/>
      <c r="H22934" s="35"/>
    </row>
    <row r="22935" ht="14.25" customHeight="1">
      <c r="C22935" s="42"/>
      <c r="D22935" s="43"/>
      <c r="G22935" s="34"/>
      <c r="H22935" s="35"/>
    </row>
    <row r="22936" ht="14.25" customHeight="1">
      <c r="C22936" s="42"/>
      <c r="D22936" s="43"/>
      <c r="G22936" s="34"/>
      <c r="H22936" s="35"/>
    </row>
    <row r="22937" ht="14.25" customHeight="1">
      <c r="C22937" s="42"/>
      <c r="D22937" s="43"/>
      <c r="G22937" s="34"/>
      <c r="H22937" s="35"/>
    </row>
    <row r="22938" ht="14.25" customHeight="1">
      <c r="C22938" s="42"/>
      <c r="D22938" s="43"/>
      <c r="G22938" s="34"/>
      <c r="H22938" s="35"/>
    </row>
    <row r="22939" ht="14.25" customHeight="1">
      <c r="C22939" s="42"/>
      <c r="D22939" s="43"/>
      <c r="G22939" s="34"/>
      <c r="H22939" s="35"/>
    </row>
    <row r="22940" ht="14.25" customHeight="1">
      <c r="C22940" s="42"/>
      <c r="D22940" s="43"/>
      <c r="G22940" s="34"/>
      <c r="H22940" s="35"/>
    </row>
    <row r="22941" ht="14.25" customHeight="1">
      <c r="C22941" s="42"/>
      <c r="D22941" s="43"/>
      <c r="G22941" s="34"/>
      <c r="H22941" s="35"/>
    </row>
    <row r="22942" ht="14.25" customHeight="1">
      <c r="C22942" s="42"/>
      <c r="D22942" s="43"/>
      <c r="G22942" s="34"/>
      <c r="H22942" s="35"/>
    </row>
    <row r="22943" ht="14.25" customHeight="1">
      <c r="C22943" s="42"/>
      <c r="D22943" s="43"/>
      <c r="G22943" s="34"/>
      <c r="H22943" s="35"/>
    </row>
    <row r="22944" ht="14.25" customHeight="1">
      <c r="C22944" s="42"/>
      <c r="D22944" s="43"/>
      <c r="G22944" s="34"/>
      <c r="H22944" s="35"/>
    </row>
    <row r="22945" ht="14.25" customHeight="1">
      <c r="C22945" s="42"/>
      <c r="D22945" s="43"/>
      <c r="G22945" s="34"/>
      <c r="H22945" s="35"/>
    </row>
    <row r="22946" ht="14.25" customHeight="1">
      <c r="C22946" s="42"/>
      <c r="D22946" s="43"/>
      <c r="G22946" s="34"/>
      <c r="H22946" s="35"/>
    </row>
    <row r="22947" ht="14.25" customHeight="1">
      <c r="C22947" s="42"/>
      <c r="D22947" s="43"/>
      <c r="G22947" s="34"/>
      <c r="H22947" s="35"/>
    </row>
    <row r="22948" ht="14.25" customHeight="1">
      <c r="C22948" s="42"/>
      <c r="D22948" s="43"/>
      <c r="G22948" s="34"/>
      <c r="H22948" s="35"/>
    </row>
    <row r="22949" ht="14.25" customHeight="1">
      <c r="C22949" s="42"/>
      <c r="D22949" s="43"/>
      <c r="G22949" s="34"/>
      <c r="H22949" s="35"/>
    </row>
    <row r="22950" ht="14.25" customHeight="1">
      <c r="C22950" s="42"/>
      <c r="D22950" s="43"/>
      <c r="G22950" s="34"/>
      <c r="H22950" s="35"/>
    </row>
    <row r="22951" ht="14.25" customHeight="1">
      <c r="C22951" s="42"/>
      <c r="D22951" s="43"/>
      <c r="G22951" s="34"/>
      <c r="H22951" s="35"/>
    </row>
    <row r="22952" ht="14.25" customHeight="1">
      <c r="C22952" s="42"/>
      <c r="D22952" s="43"/>
      <c r="G22952" s="34"/>
      <c r="H22952" s="35"/>
    </row>
    <row r="22953" ht="14.25" customHeight="1">
      <c r="C22953" s="42"/>
      <c r="D22953" s="43"/>
      <c r="G22953" s="34"/>
      <c r="H22953" s="35"/>
    </row>
    <row r="22954" ht="14.25" customHeight="1">
      <c r="C22954" s="42"/>
      <c r="D22954" s="43"/>
      <c r="G22954" s="34"/>
      <c r="H22954" s="35"/>
    </row>
    <row r="22955" ht="14.25" customHeight="1">
      <c r="C22955" s="42"/>
      <c r="D22955" s="43"/>
      <c r="G22955" s="34"/>
      <c r="H22955" s="35"/>
    </row>
    <row r="22956" ht="14.25" customHeight="1">
      <c r="C22956" s="42"/>
      <c r="D22956" s="43"/>
      <c r="G22956" s="34"/>
      <c r="H22956" s="35"/>
    </row>
    <row r="22957" ht="14.25" customHeight="1">
      <c r="C22957" s="42"/>
      <c r="D22957" s="43"/>
      <c r="G22957" s="34"/>
      <c r="H22957" s="35"/>
    </row>
    <row r="22958" ht="14.25" customHeight="1">
      <c r="C22958" s="42"/>
      <c r="D22958" s="43"/>
      <c r="G22958" s="34"/>
      <c r="H22958" s="35"/>
    </row>
    <row r="22959" ht="14.25" customHeight="1">
      <c r="C22959" s="42"/>
      <c r="D22959" s="43"/>
      <c r="G22959" s="34"/>
      <c r="H22959" s="35"/>
    </row>
    <row r="22960" ht="14.25" customHeight="1">
      <c r="C22960" s="42"/>
      <c r="D22960" s="43"/>
      <c r="G22960" s="34"/>
      <c r="H22960" s="35"/>
    </row>
    <row r="22961" ht="14.25" customHeight="1">
      <c r="C22961" s="42"/>
      <c r="D22961" s="43"/>
      <c r="G22961" s="34"/>
      <c r="H22961" s="35"/>
    </row>
    <row r="22962" ht="14.25" customHeight="1">
      <c r="C22962" s="42"/>
      <c r="D22962" s="43"/>
      <c r="G22962" s="34"/>
      <c r="H22962" s="35"/>
    </row>
    <row r="22963" ht="14.25" customHeight="1">
      <c r="C22963" s="42"/>
      <c r="D22963" s="43"/>
      <c r="G22963" s="34"/>
      <c r="H22963" s="35"/>
    </row>
    <row r="22964" ht="14.25" customHeight="1">
      <c r="C22964" s="42"/>
      <c r="D22964" s="43"/>
      <c r="G22964" s="34"/>
      <c r="H22964" s="35"/>
    </row>
    <row r="22965" ht="14.25" customHeight="1">
      <c r="C22965" s="42"/>
      <c r="D22965" s="43"/>
      <c r="G22965" s="34"/>
      <c r="H22965" s="35"/>
    </row>
    <row r="22966" ht="14.25" customHeight="1">
      <c r="C22966" s="42"/>
      <c r="D22966" s="43"/>
      <c r="G22966" s="34"/>
      <c r="H22966" s="35"/>
    </row>
    <row r="22967" ht="14.25" customHeight="1">
      <c r="C22967" s="42"/>
      <c r="D22967" s="43"/>
      <c r="G22967" s="34"/>
      <c r="H22967" s="35"/>
    </row>
    <row r="22968" ht="14.25" customHeight="1">
      <c r="C22968" s="42"/>
      <c r="D22968" s="43"/>
      <c r="G22968" s="34"/>
      <c r="H22968" s="35"/>
    </row>
    <row r="22969" ht="14.25" customHeight="1">
      <c r="C22969" s="42"/>
      <c r="D22969" s="43"/>
      <c r="G22969" s="34"/>
      <c r="H22969" s="35"/>
    </row>
    <row r="22970" ht="14.25" customHeight="1">
      <c r="C22970" s="42"/>
      <c r="D22970" s="43"/>
      <c r="G22970" s="34"/>
      <c r="H22970" s="35"/>
    </row>
    <row r="22971" ht="14.25" customHeight="1">
      <c r="C22971" s="42"/>
      <c r="D22971" s="43"/>
      <c r="G22971" s="34"/>
      <c r="H22971" s="35"/>
    </row>
    <row r="22972" ht="14.25" customHeight="1">
      <c r="C22972" s="42"/>
      <c r="D22972" s="43"/>
      <c r="G22972" s="34"/>
      <c r="H22972" s="35"/>
    </row>
    <row r="22973" ht="14.25" customHeight="1">
      <c r="C22973" s="42"/>
      <c r="D22973" s="43"/>
      <c r="G22973" s="34"/>
      <c r="H22973" s="35"/>
    </row>
    <row r="22974" ht="14.25" customHeight="1">
      <c r="C22974" s="42"/>
      <c r="D22974" s="43"/>
      <c r="G22974" s="34"/>
      <c r="H22974" s="35"/>
    </row>
    <row r="22975" ht="14.25" customHeight="1">
      <c r="C22975" s="42"/>
      <c r="D22975" s="43"/>
      <c r="G22975" s="34"/>
      <c r="H22975" s="35"/>
    </row>
    <row r="22976" ht="14.25" customHeight="1">
      <c r="C22976" s="42"/>
      <c r="D22976" s="43"/>
      <c r="G22976" s="34"/>
      <c r="H22976" s="35"/>
    </row>
    <row r="22977" ht="14.25" customHeight="1">
      <c r="C22977" s="42"/>
      <c r="D22977" s="43"/>
      <c r="G22977" s="34"/>
      <c r="H22977" s="35"/>
    </row>
    <row r="22978" ht="14.25" customHeight="1">
      <c r="C22978" s="42"/>
      <c r="D22978" s="43"/>
      <c r="G22978" s="34"/>
      <c r="H22978" s="35"/>
    </row>
    <row r="22979" ht="14.25" customHeight="1">
      <c r="C22979" s="42"/>
      <c r="D22979" s="43"/>
      <c r="G22979" s="34"/>
      <c r="H22979" s="35"/>
    </row>
    <row r="22980" ht="14.25" customHeight="1">
      <c r="C22980" s="42"/>
      <c r="D22980" s="43"/>
      <c r="G22980" s="34"/>
      <c r="H22980" s="35"/>
    </row>
    <row r="22981" ht="14.25" customHeight="1">
      <c r="C22981" s="42"/>
      <c r="D22981" s="43"/>
      <c r="G22981" s="34"/>
      <c r="H22981" s="35"/>
    </row>
    <row r="22982" ht="14.25" customHeight="1">
      <c r="C22982" s="42"/>
      <c r="D22982" s="43"/>
      <c r="G22982" s="34"/>
      <c r="H22982" s="35"/>
    </row>
    <row r="22983" ht="14.25" customHeight="1">
      <c r="C22983" s="42"/>
      <c r="D22983" s="43"/>
      <c r="G22983" s="34"/>
      <c r="H22983" s="35"/>
    </row>
    <row r="22984" ht="14.25" customHeight="1">
      <c r="C22984" s="42"/>
      <c r="D22984" s="43"/>
      <c r="G22984" s="34"/>
      <c r="H22984" s="35"/>
    </row>
    <row r="22985" ht="14.25" customHeight="1">
      <c r="C22985" s="42"/>
      <c r="D22985" s="43"/>
      <c r="G22985" s="34"/>
      <c r="H22985" s="35"/>
    </row>
    <row r="22986" ht="14.25" customHeight="1">
      <c r="C22986" s="42"/>
      <c r="D22986" s="43"/>
      <c r="G22986" s="34"/>
      <c r="H22986" s="35"/>
    </row>
    <row r="22987" ht="14.25" customHeight="1">
      <c r="C22987" s="42"/>
      <c r="D22987" s="43"/>
      <c r="G22987" s="34"/>
      <c r="H22987" s="35"/>
    </row>
    <row r="22988" ht="14.25" customHeight="1">
      <c r="C22988" s="42"/>
      <c r="D22988" s="43"/>
      <c r="G22988" s="34"/>
      <c r="H22988" s="35"/>
    </row>
    <row r="22989" ht="14.25" customHeight="1">
      <c r="C22989" s="42"/>
      <c r="D22989" s="43"/>
      <c r="G22989" s="34"/>
      <c r="H22989" s="35"/>
    </row>
    <row r="22990" ht="14.25" customHeight="1">
      <c r="C22990" s="42"/>
      <c r="D22990" s="43"/>
      <c r="G22990" s="34"/>
      <c r="H22990" s="35"/>
    </row>
    <row r="22991" ht="14.25" customHeight="1">
      <c r="C22991" s="42"/>
      <c r="D22991" s="43"/>
      <c r="G22991" s="34"/>
      <c r="H22991" s="35"/>
    </row>
    <row r="22992" ht="14.25" customHeight="1">
      <c r="C22992" s="42"/>
      <c r="D22992" s="43"/>
      <c r="G22992" s="34"/>
      <c r="H22992" s="35"/>
    </row>
    <row r="22993" ht="14.25" customHeight="1">
      <c r="C22993" s="42"/>
      <c r="D22993" s="43"/>
      <c r="G22993" s="34"/>
      <c r="H22993" s="35"/>
    </row>
    <row r="22994" ht="14.25" customHeight="1">
      <c r="C22994" s="42"/>
      <c r="D22994" s="43"/>
      <c r="G22994" s="34"/>
      <c r="H22994" s="35"/>
    </row>
    <row r="22995" ht="14.25" customHeight="1">
      <c r="C22995" s="42"/>
      <c r="D22995" s="43"/>
      <c r="G22995" s="34"/>
      <c r="H22995" s="35"/>
    </row>
    <row r="22996" ht="14.25" customHeight="1">
      <c r="C22996" s="42"/>
      <c r="D22996" s="43"/>
      <c r="G22996" s="34"/>
      <c r="H22996" s="35"/>
    </row>
    <row r="22997" ht="14.25" customHeight="1">
      <c r="C22997" s="42"/>
      <c r="D22997" s="43"/>
      <c r="G22997" s="34"/>
      <c r="H22997" s="35"/>
    </row>
    <row r="22998" ht="14.25" customHeight="1">
      <c r="C22998" s="42"/>
      <c r="D22998" s="43"/>
      <c r="G22998" s="34"/>
      <c r="H22998" s="35"/>
    </row>
    <row r="22999" ht="14.25" customHeight="1">
      <c r="C22999" s="42"/>
      <c r="D22999" s="43"/>
      <c r="G22999" s="34"/>
      <c r="H22999" s="35"/>
    </row>
    <row r="23000" ht="14.25" customHeight="1">
      <c r="C23000" s="42"/>
      <c r="D23000" s="43"/>
      <c r="G23000" s="34"/>
      <c r="H23000" s="35"/>
    </row>
    <row r="23001" ht="14.25" customHeight="1">
      <c r="C23001" s="42"/>
      <c r="D23001" s="43"/>
      <c r="G23001" s="34"/>
      <c r="H23001" s="35"/>
    </row>
    <row r="23002" ht="14.25" customHeight="1">
      <c r="C23002" s="42"/>
      <c r="D23002" s="43"/>
      <c r="G23002" s="34"/>
      <c r="H23002" s="35"/>
    </row>
    <row r="23003" ht="14.25" customHeight="1">
      <c r="C23003" s="42"/>
      <c r="D23003" s="43"/>
      <c r="G23003" s="34"/>
      <c r="H23003" s="35"/>
    </row>
    <row r="23004" ht="14.25" customHeight="1">
      <c r="C23004" s="42"/>
      <c r="D23004" s="43"/>
      <c r="G23004" s="34"/>
      <c r="H23004" s="35"/>
    </row>
    <row r="23005" ht="14.25" customHeight="1">
      <c r="C23005" s="42"/>
      <c r="D23005" s="43"/>
      <c r="G23005" s="34"/>
      <c r="H23005" s="35"/>
    </row>
    <row r="23006" ht="14.25" customHeight="1">
      <c r="C23006" s="42"/>
      <c r="D23006" s="43"/>
      <c r="G23006" s="34"/>
      <c r="H23006" s="35"/>
    </row>
    <row r="23007" ht="14.25" customHeight="1">
      <c r="C23007" s="42"/>
      <c r="D23007" s="43"/>
      <c r="G23007" s="34"/>
      <c r="H23007" s="35"/>
    </row>
    <row r="23008" ht="14.25" customHeight="1">
      <c r="C23008" s="42"/>
      <c r="D23008" s="43"/>
      <c r="G23008" s="34"/>
      <c r="H23008" s="35"/>
    </row>
    <row r="23009" ht="14.25" customHeight="1">
      <c r="C23009" s="42"/>
      <c r="D23009" s="43"/>
      <c r="G23009" s="34"/>
      <c r="H23009" s="35"/>
    </row>
    <row r="23010" ht="14.25" customHeight="1">
      <c r="C23010" s="42"/>
      <c r="D23010" s="43"/>
      <c r="G23010" s="34"/>
      <c r="H23010" s="35"/>
    </row>
    <row r="23011" ht="14.25" customHeight="1">
      <c r="C23011" s="42"/>
      <c r="D23011" s="43"/>
      <c r="G23011" s="34"/>
      <c r="H23011" s="35"/>
    </row>
    <row r="23012" ht="14.25" customHeight="1">
      <c r="C23012" s="42"/>
      <c r="D23012" s="43"/>
      <c r="G23012" s="34"/>
      <c r="H23012" s="35"/>
    </row>
    <row r="23013" ht="14.25" customHeight="1">
      <c r="C23013" s="42"/>
      <c r="D23013" s="43"/>
      <c r="G23013" s="34"/>
      <c r="H23013" s="35"/>
    </row>
    <row r="23014" ht="14.25" customHeight="1">
      <c r="C23014" s="42"/>
      <c r="D23014" s="43"/>
      <c r="G23014" s="34"/>
      <c r="H23014" s="35"/>
    </row>
    <row r="23015" ht="14.25" customHeight="1">
      <c r="C23015" s="42"/>
      <c r="D23015" s="43"/>
      <c r="G23015" s="34"/>
      <c r="H23015" s="35"/>
    </row>
    <row r="23016" ht="14.25" customHeight="1">
      <c r="C23016" s="42"/>
      <c r="D23016" s="43"/>
      <c r="G23016" s="34"/>
      <c r="H23016" s="35"/>
    </row>
    <row r="23017" ht="14.25" customHeight="1">
      <c r="C23017" s="42"/>
      <c r="D23017" s="43"/>
      <c r="G23017" s="34"/>
      <c r="H23017" s="35"/>
    </row>
    <row r="23018" ht="14.25" customHeight="1">
      <c r="C23018" s="42"/>
      <c r="D23018" s="43"/>
      <c r="G23018" s="34"/>
      <c r="H23018" s="35"/>
    </row>
    <row r="23019" ht="14.25" customHeight="1">
      <c r="C23019" s="42"/>
      <c r="D23019" s="43"/>
      <c r="G23019" s="34"/>
      <c r="H23019" s="35"/>
    </row>
    <row r="23020" ht="14.25" customHeight="1">
      <c r="C23020" s="42"/>
      <c r="D23020" s="43"/>
      <c r="G23020" s="34"/>
      <c r="H23020" s="35"/>
    </row>
    <row r="23021" ht="14.25" customHeight="1">
      <c r="C23021" s="42"/>
      <c r="D23021" s="43"/>
      <c r="G23021" s="34"/>
      <c r="H23021" s="35"/>
    </row>
    <row r="23022" ht="14.25" customHeight="1">
      <c r="C23022" s="42"/>
      <c r="D23022" s="43"/>
      <c r="G23022" s="34"/>
      <c r="H23022" s="35"/>
    </row>
    <row r="23023" ht="14.25" customHeight="1">
      <c r="C23023" s="42"/>
      <c r="D23023" s="43"/>
      <c r="G23023" s="34"/>
      <c r="H23023" s="35"/>
    </row>
    <row r="23024" ht="14.25" customHeight="1">
      <c r="C23024" s="42"/>
      <c r="D23024" s="43"/>
      <c r="G23024" s="34"/>
      <c r="H23024" s="35"/>
    </row>
    <row r="23025" ht="14.25" customHeight="1">
      <c r="C23025" s="42"/>
      <c r="D23025" s="43"/>
      <c r="G23025" s="34"/>
      <c r="H23025" s="35"/>
    </row>
    <row r="23026" ht="14.25" customHeight="1">
      <c r="C23026" s="42"/>
      <c r="D23026" s="43"/>
      <c r="G23026" s="34"/>
      <c r="H23026" s="35"/>
    </row>
    <row r="23027" ht="14.25" customHeight="1">
      <c r="C23027" s="42"/>
      <c r="D23027" s="43"/>
      <c r="G23027" s="34"/>
      <c r="H23027" s="35"/>
    </row>
    <row r="23028" ht="14.25" customHeight="1">
      <c r="C23028" s="42"/>
      <c r="D23028" s="43"/>
      <c r="G23028" s="34"/>
      <c r="H23028" s="35"/>
    </row>
    <row r="23029" ht="14.25" customHeight="1">
      <c r="C23029" s="42"/>
      <c r="D23029" s="43"/>
      <c r="G23029" s="34"/>
      <c r="H23029" s="35"/>
    </row>
    <row r="23030" ht="14.25" customHeight="1">
      <c r="C23030" s="42"/>
      <c r="D23030" s="43"/>
      <c r="G23030" s="34"/>
      <c r="H23030" s="35"/>
    </row>
    <row r="23031" ht="14.25" customHeight="1">
      <c r="C23031" s="42"/>
      <c r="D23031" s="43"/>
      <c r="G23031" s="34"/>
      <c r="H23031" s="35"/>
    </row>
    <row r="23032" ht="14.25" customHeight="1">
      <c r="C23032" s="42"/>
      <c r="D23032" s="43"/>
      <c r="G23032" s="34"/>
      <c r="H23032" s="35"/>
    </row>
    <row r="23033" ht="14.25" customHeight="1">
      <c r="C23033" s="42"/>
      <c r="D23033" s="43"/>
      <c r="G23033" s="34"/>
      <c r="H23033" s="35"/>
    </row>
    <row r="23034" ht="14.25" customHeight="1">
      <c r="C23034" s="42"/>
      <c r="D23034" s="43"/>
      <c r="G23034" s="34"/>
      <c r="H23034" s="35"/>
    </row>
    <row r="23035" ht="14.25" customHeight="1">
      <c r="C23035" s="42"/>
      <c r="D23035" s="43"/>
      <c r="G23035" s="34"/>
      <c r="H23035" s="35"/>
    </row>
    <row r="23036" ht="14.25" customHeight="1">
      <c r="C23036" s="42"/>
      <c r="D23036" s="43"/>
      <c r="G23036" s="34"/>
      <c r="H23036" s="35"/>
    </row>
    <row r="23037" ht="14.25" customHeight="1">
      <c r="C23037" s="42"/>
      <c r="D23037" s="43"/>
      <c r="G23037" s="34"/>
      <c r="H23037" s="35"/>
    </row>
    <row r="23038" ht="14.25" customHeight="1">
      <c r="C23038" s="42"/>
      <c r="D23038" s="43"/>
      <c r="G23038" s="34"/>
      <c r="H23038" s="35"/>
    </row>
    <row r="23039" ht="14.25" customHeight="1">
      <c r="C23039" s="42"/>
      <c r="D23039" s="43"/>
      <c r="G23039" s="34"/>
      <c r="H23039" s="35"/>
    </row>
    <row r="23040" ht="14.25" customHeight="1">
      <c r="C23040" s="42"/>
      <c r="D23040" s="43"/>
      <c r="G23040" s="34"/>
      <c r="H23040" s="35"/>
    </row>
    <row r="23041" ht="14.25" customHeight="1">
      <c r="C23041" s="42"/>
      <c r="D23041" s="43"/>
      <c r="G23041" s="34"/>
      <c r="H23041" s="35"/>
    </row>
    <row r="23042" ht="14.25" customHeight="1">
      <c r="C23042" s="42"/>
      <c r="D23042" s="43"/>
      <c r="G23042" s="34"/>
      <c r="H23042" s="35"/>
    </row>
    <row r="23043" ht="14.25" customHeight="1">
      <c r="C23043" s="42"/>
      <c r="D23043" s="43"/>
      <c r="G23043" s="34"/>
      <c r="H23043" s="35"/>
    </row>
    <row r="23044" ht="14.25" customHeight="1">
      <c r="C23044" s="42"/>
      <c r="D23044" s="43"/>
      <c r="G23044" s="34"/>
      <c r="H23044" s="35"/>
    </row>
    <row r="23045" ht="14.25" customHeight="1">
      <c r="C23045" s="42"/>
      <c r="D23045" s="43"/>
      <c r="G23045" s="34"/>
      <c r="H23045" s="35"/>
    </row>
    <row r="23046" ht="14.25" customHeight="1">
      <c r="C23046" s="42"/>
      <c r="D23046" s="43"/>
      <c r="G23046" s="34"/>
      <c r="H23046" s="35"/>
    </row>
    <row r="23047" ht="14.25" customHeight="1">
      <c r="C23047" s="42"/>
      <c r="D23047" s="43"/>
      <c r="G23047" s="34"/>
      <c r="H23047" s="35"/>
    </row>
    <row r="23048" ht="14.25" customHeight="1">
      <c r="C23048" s="42"/>
      <c r="D23048" s="43"/>
      <c r="G23048" s="34"/>
      <c r="H23048" s="35"/>
    </row>
    <row r="23049" ht="14.25" customHeight="1">
      <c r="C23049" s="42"/>
      <c r="D23049" s="43"/>
      <c r="G23049" s="34"/>
      <c r="H23049" s="35"/>
    </row>
    <row r="23050" ht="14.25" customHeight="1">
      <c r="C23050" s="42"/>
      <c r="D23050" s="43"/>
      <c r="G23050" s="34"/>
      <c r="H23050" s="35"/>
    </row>
    <row r="23051" ht="14.25" customHeight="1">
      <c r="C23051" s="42"/>
      <c r="D23051" s="43"/>
      <c r="G23051" s="34"/>
      <c r="H23051" s="35"/>
    </row>
    <row r="23052" ht="14.25" customHeight="1">
      <c r="C23052" s="42"/>
      <c r="D23052" s="43"/>
      <c r="G23052" s="34"/>
      <c r="H23052" s="35"/>
    </row>
    <row r="23053" ht="14.25" customHeight="1">
      <c r="C23053" s="42"/>
      <c r="D23053" s="43"/>
      <c r="G23053" s="34"/>
      <c r="H23053" s="35"/>
    </row>
    <row r="23054" ht="14.25" customHeight="1">
      <c r="C23054" s="42"/>
      <c r="D23054" s="43"/>
      <c r="G23054" s="34"/>
      <c r="H23054" s="35"/>
    </row>
    <row r="23055" ht="14.25" customHeight="1">
      <c r="C23055" s="42"/>
      <c r="D23055" s="43"/>
      <c r="G23055" s="34"/>
      <c r="H23055" s="35"/>
    </row>
    <row r="23056" ht="14.25" customHeight="1">
      <c r="C23056" s="42"/>
      <c r="D23056" s="43"/>
      <c r="G23056" s="34"/>
      <c r="H23056" s="35"/>
    </row>
    <row r="23057" ht="14.25" customHeight="1">
      <c r="C23057" s="42"/>
      <c r="D23057" s="43"/>
      <c r="G23057" s="34"/>
      <c r="H23057" s="35"/>
    </row>
    <row r="23058" ht="14.25" customHeight="1">
      <c r="C23058" s="42"/>
      <c r="D23058" s="43"/>
      <c r="G23058" s="34"/>
      <c r="H23058" s="35"/>
    </row>
    <row r="23059" ht="14.25" customHeight="1">
      <c r="C23059" s="42"/>
      <c r="D23059" s="43"/>
      <c r="G23059" s="34"/>
      <c r="H23059" s="35"/>
    </row>
    <row r="23060" ht="14.25" customHeight="1">
      <c r="C23060" s="42"/>
      <c r="D23060" s="43"/>
      <c r="G23060" s="34"/>
      <c r="H23060" s="35"/>
    </row>
    <row r="23061" ht="14.25" customHeight="1">
      <c r="C23061" s="42"/>
      <c r="D23061" s="43"/>
      <c r="G23061" s="34"/>
      <c r="H23061" s="35"/>
    </row>
    <row r="23062" ht="14.25" customHeight="1">
      <c r="C23062" s="42"/>
      <c r="D23062" s="43"/>
      <c r="G23062" s="34"/>
      <c r="H23062" s="35"/>
    </row>
    <row r="23063" ht="14.25" customHeight="1">
      <c r="C23063" s="42"/>
      <c r="D23063" s="43"/>
      <c r="G23063" s="34"/>
      <c r="H23063" s="35"/>
    </row>
    <row r="23064" ht="14.25" customHeight="1">
      <c r="C23064" s="42"/>
      <c r="D23064" s="43"/>
      <c r="G23064" s="34"/>
      <c r="H23064" s="35"/>
    </row>
    <row r="23065" ht="14.25" customHeight="1">
      <c r="C23065" s="42"/>
      <c r="D23065" s="43"/>
      <c r="G23065" s="34"/>
      <c r="H23065" s="35"/>
    </row>
    <row r="23066" ht="14.25" customHeight="1">
      <c r="C23066" s="42"/>
      <c r="D23066" s="43"/>
      <c r="G23066" s="34"/>
      <c r="H23066" s="35"/>
    </row>
    <row r="23067" ht="14.25" customHeight="1">
      <c r="C23067" s="42"/>
      <c r="D23067" s="43"/>
      <c r="G23067" s="34"/>
      <c r="H23067" s="35"/>
    </row>
    <row r="23068" ht="14.25" customHeight="1">
      <c r="C23068" s="42"/>
      <c r="D23068" s="43"/>
      <c r="G23068" s="34"/>
      <c r="H23068" s="35"/>
    </row>
    <row r="23069" ht="14.25" customHeight="1">
      <c r="C23069" s="42"/>
      <c r="D23069" s="43"/>
      <c r="G23069" s="34"/>
      <c r="H23069" s="35"/>
    </row>
    <row r="23070" ht="14.25" customHeight="1">
      <c r="C23070" s="42"/>
      <c r="D23070" s="43"/>
      <c r="G23070" s="34"/>
      <c r="H23070" s="35"/>
    </row>
    <row r="23071" ht="14.25" customHeight="1">
      <c r="C23071" s="42"/>
      <c r="D23071" s="43"/>
      <c r="G23071" s="34"/>
      <c r="H23071" s="35"/>
    </row>
    <row r="23072" ht="14.25" customHeight="1">
      <c r="C23072" s="42"/>
      <c r="D23072" s="43"/>
      <c r="G23072" s="34"/>
      <c r="H23072" s="35"/>
    </row>
    <row r="23073" ht="14.25" customHeight="1">
      <c r="C23073" s="42"/>
      <c r="D23073" s="43"/>
      <c r="G23073" s="34"/>
      <c r="H23073" s="35"/>
    </row>
    <row r="23074" ht="14.25" customHeight="1">
      <c r="C23074" s="42"/>
      <c r="D23074" s="43"/>
      <c r="G23074" s="34"/>
      <c r="H23074" s="35"/>
    </row>
    <row r="23075" ht="14.25" customHeight="1">
      <c r="C23075" s="42"/>
      <c r="D23075" s="43"/>
      <c r="G23075" s="34"/>
      <c r="H23075" s="35"/>
    </row>
    <row r="23076" ht="14.25" customHeight="1">
      <c r="C23076" s="42"/>
      <c r="D23076" s="43"/>
      <c r="G23076" s="34"/>
      <c r="H23076" s="35"/>
    </row>
    <row r="23077" ht="14.25" customHeight="1">
      <c r="C23077" s="42"/>
      <c r="D23077" s="43"/>
      <c r="G23077" s="34"/>
      <c r="H23077" s="35"/>
    </row>
    <row r="23078" ht="14.25" customHeight="1">
      <c r="C23078" s="42"/>
      <c r="D23078" s="43"/>
      <c r="G23078" s="34"/>
      <c r="H23078" s="35"/>
    </row>
    <row r="23079" ht="14.25" customHeight="1">
      <c r="C23079" s="42"/>
      <c r="D23079" s="43"/>
      <c r="G23079" s="34"/>
      <c r="H23079" s="35"/>
    </row>
    <row r="23080" ht="14.25" customHeight="1">
      <c r="C23080" s="42"/>
      <c r="D23080" s="43"/>
      <c r="G23080" s="34"/>
      <c r="H23080" s="35"/>
    </row>
    <row r="23081" ht="14.25" customHeight="1">
      <c r="C23081" s="42"/>
      <c r="D23081" s="43"/>
      <c r="G23081" s="34"/>
      <c r="H23081" s="35"/>
    </row>
    <row r="23082" ht="14.25" customHeight="1">
      <c r="C23082" s="42"/>
      <c r="D23082" s="43"/>
      <c r="G23082" s="34"/>
      <c r="H23082" s="35"/>
    </row>
    <row r="23083" ht="14.25" customHeight="1">
      <c r="C23083" s="42"/>
      <c r="D23083" s="43"/>
      <c r="G23083" s="34"/>
      <c r="H23083" s="35"/>
    </row>
    <row r="23084" ht="14.25" customHeight="1">
      <c r="C23084" s="42"/>
      <c r="D23084" s="43"/>
      <c r="G23084" s="34"/>
      <c r="H23084" s="35"/>
    </row>
    <row r="23085" ht="14.25" customHeight="1">
      <c r="C23085" s="42"/>
      <c r="D23085" s="43"/>
      <c r="G23085" s="34"/>
      <c r="H23085" s="35"/>
    </row>
    <row r="23086" ht="14.25" customHeight="1">
      <c r="C23086" s="42"/>
      <c r="D23086" s="43"/>
      <c r="G23086" s="34"/>
      <c r="H23086" s="35"/>
    </row>
    <row r="23087" ht="14.25" customHeight="1">
      <c r="C23087" s="42"/>
      <c r="D23087" s="43"/>
      <c r="G23087" s="34"/>
      <c r="H23087" s="35"/>
    </row>
    <row r="23088" ht="14.25" customHeight="1">
      <c r="C23088" s="42"/>
      <c r="D23088" s="43"/>
      <c r="G23088" s="34"/>
      <c r="H23088" s="35"/>
    </row>
    <row r="23089" ht="14.25" customHeight="1">
      <c r="C23089" s="42"/>
      <c r="D23089" s="43"/>
      <c r="G23089" s="34"/>
      <c r="H23089" s="35"/>
    </row>
    <row r="23090" ht="14.25" customHeight="1">
      <c r="C23090" s="42"/>
      <c r="D23090" s="43"/>
      <c r="G23090" s="34"/>
      <c r="H23090" s="35"/>
    </row>
    <row r="23091" ht="14.25" customHeight="1">
      <c r="C23091" s="42"/>
      <c r="D23091" s="43"/>
      <c r="G23091" s="34"/>
      <c r="H23091" s="35"/>
    </row>
    <row r="23092" ht="14.25" customHeight="1">
      <c r="C23092" s="42"/>
      <c r="D23092" s="43"/>
      <c r="G23092" s="34"/>
      <c r="H23092" s="35"/>
    </row>
    <row r="23093" ht="14.25" customHeight="1">
      <c r="C23093" s="42"/>
      <c r="D23093" s="43"/>
      <c r="G23093" s="34"/>
      <c r="H23093" s="35"/>
    </row>
    <row r="23094" ht="14.25" customHeight="1">
      <c r="C23094" s="42"/>
      <c r="D23094" s="43"/>
      <c r="G23094" s="34"/>
      <c r="H23094" s="35"/>
    </row>
    <row r="23095" ht="14.25" customHeight="1">
      <c r="C23095" s="42"/>
      <c r="D23095" s="43"/>
      <c r="G23095" s="34"/>
      <c r="H23095" s="35"/>
    </row>
    <row r="23096" ht="14.25" customHeight="1">
      <c r="C23096" s="42"/>
      <c r="D23096" s="43"/>
      <c r="G23096" s="34"/>
      <c r="H23096" s="35"/>
    </row>
    <row r="23097" ht="14.25" customHeight="1">
      <c r="C23097" s="42"/>
      <c r="D23097" s="43"/>
      <c r="G23097" s="34"/>
      <c r="H23097" s="35"/>
    </row>
    <row r="23098" ht="14.25" customHeight="1">
      <c r="C23098" s="42"/>
      <c r="D23098" s="43"/>
      <c r="G23098" s="34"/>
      <c r="H23098" s="35"/>
    </row>
    <row r="23099" ht="14.25" customHeight="1">
      <c r="C23099" s="42"/>
      <c r="D23099" s="43"/>
      <c r="G23099" s="34"/>
      <c r="H23099" s="35"/>
    </row>
    <row r="23100" ht="14.25" customHeight="1">
      <c r="C23100" s="42"/>
      <c r="D23100" s="43"/>
      <c r="G23100" s="34"/>
      <c r="H23100" s="35"/>
    </row>
    <row r="23101" ht="14.25" customHeight="1">
      <c r="C23101" s="42"/>
      <c r="D23101" s="43"/>
      <c r="G23101" s="34"/>
      <c r="H23101" s="35"/>
    </row>
    <row r="23102" ht="14.25" customHeight="1">
      <c r="C23102" s="42"/>
      <c r="D23102" s="43"/>
      <c r="G23102" s="34"/>
      <c r="H23102" s="35"/>
    </row>
    <row r="23103" ht="14.25" customHeight="1">
      <c r="C23103" s="42"/>
      <c r="D23103" s="43"/>
      <c r="G23103" s="34"/>
      <c r="H23103" s="35"/>
    </row>
    <row r="23104" ht="14.25" customHeight="1">
      <c r="C23104" s="42"/>
      <c r="D23104" s="43"/>
      <c r="G23104" s="34"/>
      <c r="H23104" s="35"/>
    </row>
    <row r="23105" ht="14.25" customHeight="1">
      <c r="C23105" s="42"/>
      <c r="D23105" s="43"/>
      <c r="G23105" s="34"/>
      <c r="H23105" s="35"/>
    </row>
    <row r="23106" ht="14.25" customHeight="1">
      <c r="C23106" s="42"/>
      <c r="D23106" s="43"/>
      <c r="G23106" s="34"/>
      <c r="H23106" s="35"/>
    </row>
    <row r="23107" ht="14.25" customHeight="1">
      <c r="C23107" s="42"/>
      <c r="D23107" s="43"/>
      <c r="G23107" s="34"/>
      <c r="H23107" s="35"/>
    </row>
    <row r="23108" ht="14.25" customHeight="1">
      <c r="C23108" s="42"/>
      <c r="D23108" s="43"/>
      <c r="G23108" s="34"/>
      <c r="H23108" s="35"/>
    </row>
    <row r="23109" ht="14.25" customHeight="1">
      <c r="C23109" s="42"/>
      <c r="D23109" s="43"/>
      <c r="G23109" s="34"/>
      <c r="H23109" s="35"/>
    </row>
    <row r="23110" ht="14.25" customHeight="1">
      <c r="C23110" s="42"/>
      <c r="D23110" s="43"/>
      <c r="G23110" s="34"/>
      <c r="H23110" s="35"/>
    </row>
    <row r="23111" ht="14.25" customHeight="1">
      <c r="C23111" s="42"/>
      <c r="D23111" s="43"/>
      <c r="G23111" s="34"/>
      <c r="H23111" s="35"/>
    </row>
    <row r="23112" ht="14.25" customHeight="1">
      <c r="C23112" s="42"/>
      <c r="D23112" s="43"/>
      <c r="G23112" s="34"/>
      <c r="H23112" s="35"/>
    </row>
    <row r="23113" ht="14.25" customHeight="1">
      <c r="C23113" s="42"/>
      <c r="D23113" s="43"/>
      <c r="G23113" s="34"/>
      <c r="H23113" s="35"/>
    </row>
    <row r="23114" ht="14.25" customHeight="1">
      <c r="C23114" s="42"/>
      <c r="D23114" s="43"/>
      <c r="G23114" s="34"/>
      <c r="H23114" s="35"/>
    </row>
    <row r="23115" ht="14.25" customHeight="1">
      <c r="C23115" s="42"/>
      <c r="D23115" s="43"/>
      <c r="G23115" s="34"/>
      <c r="H23115" s="35"/>
    </row>
    <row r="23116" ht="14.25" customHeight="1">
      <c r="C23116" s="42"/>
      <c r="D23116" s="43"/>
      <c r="G23116" s="34"/>
      <c r="H23116" s="35"/>
    </row>
    <row r="23117" ht="14.25" customHeight="1">
      <c r="C23117" s="42"/>
      <c r="D23117" s="43"/>
      <c r="G23117" s="34"/>
      <c r="H23117" s="35"/>
    </row>
    <row r="23118" ht="14.25" customHeight="1">
      <c r="C23118" s="42"/>
      <c r="D23118" s="43"/>
      <c r="G23118" s="34"/>
      <c r="H23118" s="35"/>
    </row>
    <row r="23119" ht="14.25" customHeight="1">
      <c r="C23119" s="42"/>
      <c r="D23119" s="43"/>
      <c r="G23119" s="34"/>
      <c r="H23119" s="35"/>
    </row>
    <row r="23120" ht="14.25" customHeight="1">
      <c r="C23120" s="42"/>
      <c r="D23120" s="43"/>
      <c r="G23120" s="34"/>
      <c r="H23120" s="35"/>
    </row>
    <row r="23121" ht="14.25" customHeight="1">
      <c r="C23121" s="42"/>
      <c r="D23121" s="43"/>
      <c r="G23121" s="34"/>
      <c r="H23121" s="35"/>
    </row>
    <row r="23122" ht="14.25" customHeight="1">
      <c r="C23122" s="42"/>
      <c r="D23122" s="43"/>
      <c r="G23122" s="34"/>
      <c r="H23122" s="35"/>
    </row>
    <row r="23123" ht="14.25" customHeight="1">
      <c r="C23123" s="42"/>
      <c r="D23123" s="43"/>
      <c r="G23123" s="34"/>
      <c r="H23123" s="35"/>
    </row>
    <row r="23124" ht="14.25" customHeight="1">
      <c r="C23124" s="42"/>
      <c r="D23124" s="43"/>
      <c r="G23124" s="34"/>
      <c r="H23124" s="35"/>
    </row>
    <row r="23125" ht="14.25" customHeight="1">
      <c r="C23125" s="42"/>
      <c r="D23125" s="43"/>
      <c r="G23125" s="34"/>
      <c r="H23125" s="35"/>
    </row>
    <row r="23126" ht="14.25" customHeight="1">
      <c r="C23126" s="42"/>
      <c r="D23126" s="43"/>
      <c r="G23126" s="34"/>
      <c r="H23126" s="35"/>
    </row>
    <row r="23127" ht="14.25" customHeight="1">
      <c r="C23127" s="42"/>
      <c r="D23127" s="43"/>
      <c r="G23127" s="34"/>
      <c r="H23127" s="35"/>
    </row>
    <row r="23128" ht="14.25" customHeight="1">
      <c r="C23128" s="42"/>
      <c r="D23128" s="43"/>
      <c r="G23128" s="34"/>
      <c r="H23128" s="35"/>
    </row>
    <row r="23129" ht="14.25" customHeight="1">
      <c r="C23129" s="42"/>
      <c r="D23129" s="43"/>
      <c r="G23129" s="34"/>
      <c r="H23129" s="35"/>
    </row>
    <row r="23130" ht="14.25" customHeight="1">
      <c r="C23130" s="42"/>
      <c r="D23130" s="43"/>
      <c r="G23130" s="34"/>
      <c r="H23130" s="35"/>
    </row>
    <row r="23131" ht="14.25" customHeight="1">
      <c r="C23131" s="42"/>
      <c r="D23131" s="43"/>
      <c r="G23131" s="34"/>
      <c r="H23131" s="35"/>
    </row>
    <row r="23132" ht="14.25" customHeight="1">
      <c r="C23132" s="42"/>
      <c r="D23132" s="43"/>
      <c r="G23132" s="34"/>
      <c r="H23132" s="35"/>
    </row>
    <row r="23133" ht="14.25" customHeight="1">
      <c r="C23133" s="42"/>
      <c r="D23133" s="43"/>
      <c r="G23133" s="34"/>
      <c r="H23133" s="35"/>
    </row>
    <row r="23134" ht="14.25" customHeight="1">
      <c r="C23134" s="42"/>
      <c r="D23134" s="43"/>
      <c r="G23134" s="34"/>
      <c r="H23134" s="35"/>
    </row>
    <row r="23135" ht="14.25" customHeight="1">
      <c r="C23135" s="42"/>
      <c r="D23135" s="43"/>
      <c r="G23135" s="34"/>
      <c r="H23135" s="35"/>
    </row>
    <row r="23136" ht="14.25" customHeight="1">
      <c r="C23136" s="42"/>
      <c r="D23136" s="43"/>
      <c r="G23136" s="34"/>
      <c r="H23136" s="35"/>
    </row>
    <row r="23137" ht="14.25" customHeight="1">
      <c r="C23137" s="42"/>
      <c r="D23137" s="43"/>
      <c r="G23137" s="34"/>
      <c r="H23137" s="35"/>
    </row>
    <row r="23138" ht="14.25" customHeight="1">
      <c r="C23138" s="42"/>
      <c r="D23138" s="43"/>
      <c r="G23138" s="34"/>
      <c r="H23138" s="35"/>
    </row>
    <row r="23139" ht="14.25" customHeight="1">
      <c r="C23139" s="42"/>
      <c r="D23139" s="43"/>
      <c r="G23139" s="34"/>
      <c r="H23139" s="35"/>
    </row>
    <row r="23140" ht="14.25" customHeight="1">
      <c r="C23140" s="42"/>
      <c r="D23140" s="43"/>
      <c r="G23140" s="34"/>
      <c r="H23140" s="35"/>
    </row>
    <row r="23141" ht="14.25" customHeight="1">
      <c r="C23141" s="42"/>
      <c r="D23141" s="43"/>
      <c r="G23141" s="34"/>
      <c r="H23141" s="35"/>
    </row>
    <row r="23142" ht="14.25" customHeight="1">
      <c r="C23142" s="42"/>
      <c r="D23142" s="43"/>
      <c r="G23142" s="34"/>
      <c r="H23142" s="35"/>
    </row>
    <row r="23143" ht="14.25" customHeight="1">
      <c r="C23143" s="42"/>
      <c r="D23143" s="43"/>
      <c r="G23143" s="34"/>
      <c r="H23143" s="35"/>
    </row>
    <row r="23144" ht="14.25" customHeight="1">
      <c r="C23144" s="42"/>
      <c r="D23144" s="43"/>
      <c r="G23144" s="34"/>
      <c r="H23144" s="35"/>
    </row>
    <row r="23145" ht="14.25" customHeight="1">
      <c r="C23145" s="42"/>
      <c r="D23145" s="43"/>
      <c r="G23145" s="34"/>
      <c r="H23145" s="35"/>
    </row>
    <row r="23146" ht="14.25" customHeight="1">
      <c r="C23146" s="42"/>
      <c r="D23146" s="43"/>
      <c r="G23146" s="34"/>
      <c r="H23146" s="35"/>
    </row>
    <row r="23147" ht="14.25" customHeight="1">
      <c r="C23147" s="42"/>
      <c r="D23147" s="43"/>
      <c r="G23147" s="34"/>
      <c r="H23147" s="35"/>
    </row>
    <row r="23148" ht="14.25" customHeight="1">
      <c r="C23148" s="42"/>
      <c r="D23148" s="43"/>
      <c r="G23148" s="34"/>
      <c r="H23148" s="35"/>
    </row>
    <row r="23149" ht="14.25" customHeight="1">
      <c r="C23149" s="42"/>
      <c r="D23149" s="43"/>
      <c r="G23149" s="34"/>
      <c r="H23149" s="35"/>
    </row>
    <row r="23150" ht="14.25" customHeight="1">
      <c r="C23150" s="42"/>
      <c r="D23150" s="43"/>
      <c r="G23150" s="34"/>
      <c r="H23150" s="35"/>
    </row>
    <row r="23151" ht="14.25" customHeight="1">
      <c r="C23151" s="42"/>
      <c r="D23151" s="43"/>
      <c r="G23151" s="34"/>
      <c r="H23151" s="35"/>
    </row>
    <row r="23152" ht="14.25" customHeight="1">
      <c r="C23152" s="42"/>
      <c r="D23152" s="43"/>
      <c r="G23152" s="34"/>
      <c r="H23152" s="35"/>
    </row>
    <row r="23153" ht="14.25" customHeight="1">
      <c r="C23153" s="42"/>
      <c r="D23153" s="43"/>
      <c r="G23153" s="34"/>
      <c r="H23153" s="35"/>
    </row>
    <row r="23154" ht="14.25" customHeight="1">
      <c r="C23154" s="42"/>
      <c r="D23154" s="43"/>
      <c r="G23154" s="34"/>
      <c r="H23154" s="35"/>
    </row>
    <row r="23155" ht="14.25" customHeight="1">
      <c r="C23155" s="42"/>
      <c r="D23155" s="43"/>
      <c r="G23155" s="34"/>
      <c r="H23155" s="35"/>
    </row>
    <row r="23156" ht="14.25" customHeight="1">
      <c r="C23156" s="42"/>
      <c r="D23156" s="43"/>
      <c r="G23156" s="34"/>
      <c r="H23156" s="35"/>
    </row>
    <row r="23157" ht="14.25" customHeight="1">
      <c r="C23157" s="42"/>
      <c r="D23157" s="43"/>
      <c r="G23157" s="34"/>
      <c r="H23157" s="35"/>
    </row>
    <row r="23158" ht="14.25" customHeight="1">
      <c r="C23158" s="42"/>
      <c r="D23158" s="43"/>
      <c r="G23158" s="34"/>
      <c r="H23158" s="35"/>
    </row>
    <row r="23159" ht="14.25" customHeight="1">
      <c r="C23159" s="42"/>
      <c r="D23159" s="43"/>
      <c r="G23159" s="34"/>
      <c r="H23159" s="35"/>
    </row>
    <row r="23160" ht="14.25" customHeight="1">
      <c r="C23160" s="42"/>
      <c r="D23160" s="43"/>
      <c r="G23160" s="34"/>
      <c r="H23160" s="35"/>
    </row>
    <row r="23161" ht="14.25" customHeight="1">
      <c r="C23161" s="42"/>
      <c r="D23161" s="43"/>
      <c r="G23161" s="34"/>
      <c r="H23161" s="35"/>
    </row>
    <row r="23162" ht="14.25" customHeight="1">
      <c r="C23162" s="42"/>
      <c r="D23162" s="43"/>
      <c r="G23162" s="34"/>
      <c r="H23162" s="35"/>
    </row>
    <row r="23163" ht="14.25" customHeight="1">
      <c r="C23163" s="42"/>
      <c r="D23163" s="43"/>
      <c r="G23163" s="34"/>
      <c r="H23163" s="35"/>
    </row>
    <row r="23164" ht="14.25" customHeight="1">
      <c r="C23164" s="42"/>
      <c r="D23164" s="43"/>
      <c r="G23164" s="34"/>
      <c r="H23164" s="35"/>
    </row>
    <row r="23165" ht="14.25" customHeight="1">
      <c r="C23165" s="42"/>
      <c r="D23165" s="43"/>
      <c r="G23165" s="34"/>
      <c r="H23165" s="35"/>
    </row>
    <row r="23166" ht="14.25" customHeight="1">
      <c r="C23166" s="42"/>
      <c r="D23166" s="43"/>
      <c r="G23166" s="34"/>
      <c r="H23166" s="35"/>
    </row>
    <row r="23167" ht="14.25" customHeight="1">
      <c r="C23167" s="42"/>
      <c r="D23167" s="43"/>
      <c r="G23167" s="34"/>
      <c r="H23167" s="35"/>
    </row>
    <row r="23168" ht="14.25" customHeight="1">
      <c r="C23168" s="42"/>
      <c r="D23168" s="43"/>
      <c r="G23168" s="34"/>
      <c r="H23168" s="35"/>
    </row>
    <row r="23169" ht="14.25" customHeight="1">
      <c r="C23169" s="42"/>
      <c r="D23169" s="43"/>
      <c r="G23169" s="34"/>
      <c r="H23169" s="35"/>
    </row>
    <row r="23170" ht="14.25" customHeight="1">
      <c r="C23170" s="42"/>
      <c r="D23170" s="43"/>
      <c r="G23170" s="34"/>
      <c r="H23170" s="35"/>
    </row>
    <row r="23171" ht="14.25" customHeight="1">
      <c r="C23171" s="42"/>
      <c r="D23171" s="43"/>
      <c r="G23171" s="34"/>
      <c r="H23171" s="35"/>
    </row>
    <row r="23172" ht="14.25" customHeight="1">
      <c r="C23172" s="42"/>
      <c r="D23172" s="43"/>
      <c r="G23172" s="34"/>
      <c r="H23172" s="35"/>
    </row>
    <row r="23173" ht="14.25" customHeight="1">
      <c r="C23173" s="42"/>
      <c r="D23173" s="43"/>
      <c r="G23173" s="34"/>
      <c r="H23173" s="35"/>
    </row>
    <row r="23174" ht="14.25" customHeight="1">
      <c r="C23174" s="42"/>
      <c r="D23174" s="43"/>
      <c r="G23174" s="34"/>
      <c r="H23174" s="35"/>
    </row>
    <row r="23175" ht="14.25" customHeight="1">
      <c r="C23175" s="42"/>
      <c r="D23175" s="43"/>
      <c r="G23175" s="34"/>
      <c r="H23175" s="35"/>
    </row>
    <row r="23176" ht="14.25" customHeight="1">
      <c r="C23176" s="42"/>
      <c r="D23176" s="43"/>
      <c r="G23176" s="34"/>
      <c r="H23176" s="35"/>
    </row>
    <row r="23177" ht="14.25" customHeight="1">
      <c r="C23177" s="42"/>
      <c r="D23177" s="43"/>
      <c r="G23177" s="34"/>
      <c r="H23177" s="35"/>
    </row>
    <row r="23178" ht="14.25" customHeight="1">
      <c r="C23178" s="42"/>
      <c r="D23178" s="43"/>
      <c r="G23178" s="34"/>
      <c r="H23178" s="35"/>
    </row>
    <row r="23179" ht="14.25" customHeight="1">
      <c r="C23179" s="42"/>
      <c r="D23179" s="43"/>
      <c r="G23179" s="34"/>
      <c r="H23179" s="35"/>
    </row>
    <row r="23180" ht="14.25" customHeight="1">
      <c r="C23180" s="42"/>
      <c r="D23180" s="43"/>
      <c r="G23180" s="34"/>
      <c r="H23180" s="35"/>
    </row>
    <row r="23181" ht="14.25" customHeight="1">
      <c r="C23181" s="42"/>
      <c r="D23181" s="43"/>
      <c r="G23181" s="34"/>
      <c r="H23181" s="35"/>
    </row>
    <row r="23182" ht="14.25" customHeight="1">
      <c r="C23182" s="42"/>
      <c r="D23182" s="43"/>
      <c r="G23182" s="34"/>
      <c r="H23182" s="35"/>
    </row>
    <row r="23183" ht="14.25" customHeight="1">
      <c r="C23183" s="42"/>
      <c r="D23183" s="43"/>
      <c r="G23183" s="34"/>
      <c r="H23183" s="35"/>
    </row>
    <row r="23184" ht="14.25" customHeight="1">
      <c r="C23184" s="42"/>
      <c r="D23184" s="43"/>
      <c r="G23184" s="34"/>
      <c r="H23184" s="35"/>
    </row>
    <row r="23185" ht="14.25" customHeight="1">
      <c r="C23185" s="42"/>
      <c r="D23185" s="43"/>
      <c r="G23185" s="34"/>
      <c r="H23185" s="35"/>
    </row>
    <row r="23186" ht="14.25" customHeight="1">
      <c r="C23186" s="42"/>
      <c r="D23186" s="43"/>
      <c r="G23186" s="34"/>
      <c r="H23186" s="35"/>
    </row>
    <row r="23187" ht="14.25" customHeight="1">
      <c r="C23187" s="42"/>
      <c r="D23187" s="43"/>
      <c r="G23187" s="34"/>
      <c r="H23187" s="35"/>
    </row>
    <row r="23188" ht="14.25" customHeight="1">
      <c r="C23188" s="42"/>
      <c r="D23188" s="43"/>
      <c r="G23188" s="34"/>
      <c r="H23188" s="35"/>
    </row>
    <row r="23189" ht="14.25" customHeight="1">
      <c r="C23189" s="42"/>
      <c r="D23189" s="43"/>
      <c r="G23189" s="34"/>
      <c r="H23189" s="35"/>
    </row>
    <row r="23190" ht="14.25" customHeight="1">
      <c r="C23190" s="42"/>
      <c r="D23190" s="43"/>
      <c r="G23190" s="34"/>
      <c r="H23190" s="35"/>
    </row>
    <row r="23191" ht="14.25" customHeight="1">
      <c r="C23191" s="42"/>
      <c r="D23191" s="43"/>
      <c r="G23191" s="34"/>
      <c r="H23191" s="35"/>
    </row>
    <row r="23192" ht="14.25" customHeight="1">
      <c r="C23192" s="42"/>
      <c r="D23192" s="43"/>
      <c r="G23192" s="34"/>
      <c r="H23192" s="35"/>
    </row>
    <row r="23193" ht="14.25" customHeight="1">
      <c r="C23193" s="42"/>
      <c r="D23193" s="43"/>
      <c r="G23193" s="34"/>
      <c r="H23193" s="35"/>
    </row>
    <row r="23194" ht="14.25" customHeight="1">
      <c r="C23194" s="42"/>
      <c r="D23194" s="43"/>
      <c r="G23194" s="34"/>
      <c r="H23194" s="35"/>
    </row>
    <row r="23195" ht="14.25" customHeight="1">
      <c r="C23195" s="42"/>
      <c r="D23195" s="43"/>
      <c r="G23195" s="34"/>
      <c r="H23195" s="35"/>
    </row>
    <row r="23196" ht="14.25" customHeight="1">
      <c r="C23196" s="42"/>
      <c r="D23196" s="43"/>
      <c r="G23196" s="34"/>
      <c r="H23196" s="35"/>
    </row>
    <row r="23197" ht="14.25" customHeight="1">
      <c r="C23197" s="42"/>
      <c r="D23197" s="43"/>
      <c r="G23197" s="34"/>
      <c r="H23197" s="35"/>
    </row>
    <row r="23198" ht="14.25" customHeight="1">
      <c r="C23198" s="42"/>
      <c r="D23198" s="43"/>
      <c r="G23198" s="34"/>
      <c r="H23198" s="35"/>
    </row>
    <row r="23199" ht="14.25" customHeight="1">
      <c r="C23199" s="42"/>
      <c r="D23199" s="43"/>
      <c r="G23199" s="34"/>
      <c r="H23199" s="35"/>
    </row>
    <row r="23200" ht="14.25" customHeight="1">
      <c r="C23200" s="42"/>
      <c r="D23200" s="43"/>
      <c r="G23200" s="34"/>
      <c r="H23200" s="35"/>
    </row>
    <row r="23201" ht="14.25" customHeight="1">
      <c r="C23201" s="42"/>
      <c r="D23201" s="43"/>
      <c r="G23201" s="34"/>
      <c r="H23201" s="35"/>
    </row>
    <row r="23202" ht="14.25" customHeight="1">
      <c r="C23202" s="42"/>
      <c r="D23202" s="43"/>
      <c r="G23202" s="34"/>
      <c r="H23202" s="35"/>
    </row>
    <row r="23203" ht="14.25" customHeight="1">
      <c r="C23203" s="42"/>
      <c r="D23203" s="43"/>
      <c r="G23203" s="34"/>
      <c r="H23203" s="35"/>
    </row>
    <row r="23204" ht="14.25" customHeight="1">
      <c r="C23204" s="42"/>
      <c r="D23204" s="43"/>
      <c r="G23204" s="34"/>
      <c r="H23204" s="35"/>
    </row>
    <row r="23205" ht="14.25" customHeight="1">
      <c r="C23205" s="42"/>
      <c r="D23205" s="43"/>
      <c r="G23205" s="34"/>
      <c r="H23205" s="35"/>
    </row>
    <row r="23206" ht="14.25" customHeight="1">
      <c r="C23206" s="42"/>
      <c r="D23206" s="43"/>
      <c r="G23206" s="34"/>
      <c r="H23206" s="35"/>
    </row>
    <row r="23207" ht="14.25" customHeight="1">
      <c r="C23207" s="42"/>
      <c r="D23207" s="43"/>
      <c r="G23207" s="34"/>
      <c r="H23207" s="35"/>
    </row>
    <row r="23208" ht="14.25" customHeight="1">
      <c r="C23208" s="42"/>
      <c r="D23208" s="43"/>
      <c r="G23208" s="34"/>
      <c r="H23208" s="35"/>
    </row>
    <row r="23209" ht="14.25" customHeight="1">
      <c r="C23209" s="42"/>
      <c r="D23209" s="43"/>
      <c r="G23209" s="34"/>
      <c r="H23209" s="35"/>
    </row>
    <row r="23210" ht="14.25" customHeight="1">
      <c r="C23210" s="42"/>
      <c r="D23210" s="43"/>
      <c r="G23210" s="34"/>
      <c r="H23210" s="35"/>
    </row>
    <row r="23211" ht="14.25" customHeight="1">
      <c r="C23211" s="42"/>
      <c r="D23211" s="43"/>
      <c r="G23211" s="34"/>
      <c r="H23211" s="35"/>
    </row>
    <row r="23212" ht="14.25" customHeight="1">
      <c r="C23212" s="42"/>
      <c r="D23212" s="43"/>
      <c r="G23212" s="34"/>
      <c r="H23212" s="35"/>
    </row>
    <row r="23213" ht="14.25" customHeight="1">
      <c r="C23213" s="42"/>
      <c r="D23213" s="43"/>
      <c r="G23213" s="34"/>
      <c r="H23213" s="35"/>
    </row>
    <row r="23214" ht="14.25" customHeight="1">
      <c r="C23214" s="42"/>
      <c r="D23214" s="43"/>
      <c r="G23214" s="34"/>
      <c r="H23214" s="35"/>
    </row>
    <row r="23215" ht="14.25" customHeight="1">
      <c r="C23215" s="42"/>
      <c r="D23215" s="43"/>
      <c r="G23215" s="34"/>
      <c r="H23215" s="35"/>
    </row>
    <row r="23216" ht="14.25" customHeight="1">
      <c r="C23216" s="42"/>
      <c r="D23216" s="43"/>
      <c r="G23216" s="34"/>
      <c r="H23216" s="35"/>
    </row>
    <row r="23217" ht="14.25" customHeight="1">
      <c r="C23217" s="42"/>
      <c r="D23217" s="43"/>
      <c r="G23217" s="34"/>
      <c r="H23217" s="35"/>
    </row>
    <row r="23218" ht="14.25" customHeight="1">
      <c r="C23218" s="42"/>
      <c r="D23218" s="43"/>
      <c r="G23218" s="34"/>
      <c r="H23218" s="35"/>
    </row>
    <row r="23219" ht="14.25" customHeight="1">
      <c r="C23219" s="42"/>
      <c r="D23219" s="43"/>
      <c r="G23219" s="34"/>
      <c r="H23219" s="35"/>
    </row>
    <row r="23220" ht="14.25" customHeight="1">
      <c r="C23220" s="42"/>
      <c r="D23220" s="43"/>
      <c r="G23220" s="34"/>
      <c r="H23220" s="35"/>
    </row>
    <row r="23221" ht="14.25" customHeight="1">
      <c r="C23221" s="42"/>
      <c r="D23221" s="43"/>
      <c r="G23221" s="34"/>
      <c r="H23221" s="35"/>
    </row>
    <row r="23222" ht="14.25" customHeight="1">
      <c r="C23222" s="42"/>
      <c r="D23222" s="43"/>
      <c r="G23222" s="34"/>
      <c r="H23222" s="35"/>
    </row>
    <row r="23223" ht="14.25" customHeight="1">
      <c r="C23223" s="42"/>
      <c r="D23223" s="43"/>
      <c r="G23223" s="34"/>
      <c r="H23223" s="35"/>
    </row>
    <row r="23224" ht="14.25" customHeight="1">
      <c r="C23224" s="42"/>
      <c r="D23224" s="43"/>
      <c r="G23224" s="34"/>
      <c r="H23224" s="35"/>
    </row>
    <row r="23225" ht="14.25" customHeight="1">
      <c r="C23225" s="42"/>
      <c r="D23225" s="43"/>
      <c r="G23225" s="34"/>
      <c r="H23225" s="35"/>
    </row>
    <row r="23226" ht="14.25" customHeight="1">
      <c r="C23226" s="42"/>
      <c r="D23226" s="43"/>
      <c r="G23226" s="34"/>
      <c r="H23226" s="35"/>
    </row>
    <row r="23227" ht="14.25" customHeight="1">
      <c r="C23227" s="42"/>
      <c r="D23227" s="43"/>
      <c r="G23227" s="34"/>
      <c r="H23227" s="35"/>
    </row>
    <row r="23228" ht="14.25" customHeight="1">
      <c r="C23228" s="42"/>
      <c r="D23228" s="43"/>
      <c r="G23228" s="34"/>
      <c r="H23228" s="35"/>
    </row>
    <row r="23229" ht="14.25" customHeight="1">
      <c r="C23229" s="42"/>
      <c r="D23229" s="43"/>
      <c r="G23229" s="34"/>
      <c r="H23229" s="35"/>
    </row>
    <row r="23230" ht="14.25" customHeight="1">
      <c r="C23230" s="42"/>
      <c r="D23230" s="43"/>
      <c r="G23230" s="34"/>
      <c r="H23230" s="35"/>
    </row>
    <row r="23231" ht="14.25" customHeight="1">
      <c r="C23231" s="42"/>
      <c r="D23231" s="43"/>
      <c r="G23231" s="34"/>
      <c r="H23231" s="35"/>
    </row>
    <row r="23232" ht="14.25" customHeight="1">
      <c r="C23232" s="42"/>
      <c r="D23232" s="43"/>
      <c r="G23232" s="34"/>
      <c r="H23232" s="35"/>
    </row>
    <row r="23233" ht="14.25" customHeight="1">
      <c r="C23233" s="42"/>
      <c r="D23233" s="43"/>
      <c r="G23233" s="34"/>
      <c r="H23233" s="35"/>
    </row>
    <row r="23234" ht="14.25" customHeight="1">
      <c r="C23234" s="42"/>
      <c r="D23234" s="43"/>
      <c r="G23234" s="34"/>
      <c r="H23234" s="35"/>
    </row>
    <row r="23235" ht="14.25" customHeight="1">
      <c r="C23235" s="42"/>
      <c r="D23235" s="43"/>
      <c r="G23235" s="34"/>
      <c r="H23235" s="35"/>
    </row>
    <row r="23236" ht="14.25" customHeight="1">
      <c r="C23236" s="42"/>
      <c r="D23236" s="43"/>
      <c r="G23236" s="34"/>
      <c r="H23236" s="35"/>
    </row>
    <row r="23237" ht="14.25" customHeight="1">
      <c r="C23237" s="42"/>
      <c r="D23237" s="43"/>
      <c r="G23237" s="34"/>
      <c r="H23237" s="35"/>
    </row>
    <row r="23238" ht="14.25" customHeight="1">
      <c r="C23238" s="42"/>
      <c r="D23238" s="43"/>
      <c r="G23238" s="34"/>
      <c r="H23238" s="35"/>
    </row>
    <row r="23239" ht="14.25" customHeight="1">
      <c r="C23239" s="42"/>
      <c r="D23239" s="43"/>
      <c r="G23239" s="34"/>
      <c r="H23239" s="35"/>
    </row>
    <row r="23240" ht="14.25" customHeight="1">
      <c r="C23240" s="42"/>
      <c r="D23240" s="43"/>
      <c r="G23240" s="34"/>
      <c r="H23240" s="35"/>
    </row>
    <row r="23241" ht="14.25" customHeight="1">
      <c r="C23241" s="42"/>
      <c r="D23241" s="43"/>
      <c r="G23241" s="34"/>
      <c r="H23241" s="35"/>
    </row>
    <row r="23242" ht="14.25" customHeight="1">
      <c r="C23242" s="42"/>
      <c r="D23242" s="43"/>
      <c r="G23242" s="34"/>
      <c r="H23242" s="35"/>
    </row>
    <row r="23243" ht="14.25" customHeight="1">
      <c r="C23243" s="42"/>
      <c r="D23243" s="43"/>
      <c r="G23243" s="34"/>
      <c r="H23243" s="35"/>
    </row>
    <row r="23244" ht="14.25" customHeight="1">
      <c r="C23244" s="42"/>
      <c r="D23244" s="43"/>
      <c r="G23244" s="34"/>
      <c r="H23244" s="35"/>
    </row>
    <row r="23245" ht="14.25" customHeight="1">
      <c r="C23245" s="42"/>
      <c r="D23245" s="43"/>
      <c r="G23245" s="34"/>
      <c r="H23245" s="35"/>
    </row>
    <row r="23246" ht="14.25" customHeight="1">
      <c r="C23246" s="42"/>
      <c r="D23246" s="43"/>
      <c r="G23246" s="34"/>
      <c r="H23246" s="35"/>
    </row>
    <row r="23247" ht="14.25" customHeight="1">
      <c r="C23247" s="42"/>
      <c r="D23247" s="43"/>
      <c r="G23247" s="34"/>
      <c r="H23247" s="35"/>
    </row>
    <row r="23248" ht="14.25" customHeight="1">
      <c r="C23248" s="42"/>
      <c r="D23248" s="43"/>
      <c r="G23248" s="34"/>
      <c r="H23248" s="35"/>
    </row>
    <row r="23249" ht="14.25" customHeight="1">
      <c r="C23249" s="42"/>
      <c r="D23249" s="43"/>
      <c r="G23249" s="34"/>
      <c r="H23249" s="35"/>
    </row>
    <row r="23250" ht="14.25" customHeight="1">
      <c r="C23250" s="42"/>
      <c r="D23250" s="43"/>
      <c r="G23250" s="34"/>
      <c r="H23250" s="35"/>
    </row>
    <row r="23251" ht="14.25" customHeight="1">
      <c r="C23251" s="42"/>
      <c r="D23251" s="43"/>
      <c r="G23251" s="34"/>
      <c r="H23251" s="35"/>
    </row>
    <row r="23252" ht="14.25" customHeight="1">
      <c r="C23252" s="42"/>
      <c r="D23252" s="43"/>
      <c r="G23252" s="34"/>
      <c r="H23252" s="35"/>
    </row>
    <row r="23253" ht="14.25" customHeight="1">
      <c r="C23253" s="42"/>
      <c r="D23253" s="43"/>
      <c r="G23253" s="34"/>
      <c r="H23253" s="35"/>
    </row>
    <row r="23254" ht="14.25" customHeight="1">
      <c r="C23254" s="42"/>
      <c r="D23254" s="43"/>
      <c r="G23254" s="34"/>
      <c r="H23254" s="35"/>
    </row>
    <row r="23255" ht="14.25" customHeight="1">
      <c r="C23255" s="42"/>
      <c r="D23255" s="43"/>
      <c r="G23255" s="34"/>
      <c r="H23255" s="35"/>
    </row>
    <row r="23256" ht="14.25" customHeight="1">
      <c r="C23256" s="42"/>
      <c r="D23256" s="43"/>
      <c r="G23256" s="34"/>
      <c r="H23256" s="35"/>
    </row>
    <row r="23257" ht="14.25" customHeight="1">
      <c r="C23257" s="42"/>
      <c r="D23257" s="43"/>
      <c r="G23257" s="34"/>
      <c r="H23257" s="35"/>
    </row>
    <row r="23258" ht="14.25" customHeight="1">
      <c r="C23258" s="42"/>
      <c r="D23258" s="43"/>
      <c r="G23258" s="34"/>
      <c r="H23258" s="35"/>
    </row>
    <row r="23259" ht="14.25" customHeight="1">
      <c r="C23259" s="42"/>
      <c r="D23259" s="43"/>
      <c r="G23259" s="34"/>
      <c r="H23259" s="35"/>
    </row>
    <row r="23260" ht="14.25" customHeight="1">
      <c r="C23260" s="42"/>
      <c r="D23260" s="43"/>
      <c r="G23260" s="34"/>
      <c r="H23260" s="35"/>
    </row>
    <row r="23261" ht="14.25" customHeight="1">
      <c r="C23261" s="42"/>
      <c r="D23261" s="43"/>
      <c r="G23261" s="34"/>
      <c r="H23261" s="35"/>
    </row>
    <row r="23262" ht="14.25" customHeight="1">
      <c r="C23262" s="42"/>
      <c r="D23262" s="43"/>
      <c r="G23262" s="34"/>
      <c r="H23262" s="35"/>
    </row>
    <row r="23263" ht="14.25" customHeight="1">
      <c r="C23263" s="42"/>
      <c r="D23263" s="43"/>
      <c r="G23263" s="34"/>
      <c r="H23263" s="35"/>
    </row>
    <row r="23264" ht="14.25" customHeight="1">
      <c r="C23264" s="42"/>
      <c r="D23264" s="43"/>
      <c r="G23264" s="34"/>
      <c r="H23264" s="35"/>
    </row>
    <row r="23265" ht="14.25" customHeight="1">
      <c r="C23265" s="42"/>
      <c r="D23265" s="43"/>
      <c r="G23265" s="34"/>
      <c r="H23265" s="35"/>
    </row>
    <row r="23266" ht="14.25" customHeight="1">
      <c r="C23266" s="42"/>
      <c r="D23266" s="43"/>
      <c r="G23266" s="34"/>
      <c r="H23266" s="35"/>
    </row>
    <row r="23267" ht="14.25" customHeight="1">
      <c r="C23267" s="42"/>
      <c r="D23267" s="43"/>
      <c r="G23267" s="34"/>
      <c r="H23267" s="35"/>
    </row>
    <row r="23268" ht="14.25" customHeight="1">
      <c r="C23268" s="42"/>
      <c r="D23268" s="43"/>
      <c r="G23268" s="34"/>
      <c r="H23268" s="35"/>
    </row>
    <row r="23269" ht="14.25" customHeight="1">
      <c r="C23269" s="42"/>
      <c r="D23269" s="43"/>
      <c r="G23269" s="34"/>
      <c r="H23269" s="35"/>
    </row>
    <row r="23270" ht="14.25" customHeight="1">
      <c r="C23270" s="42"/>
      <c r="D23270" s="43"/>
      <c r="G23270" s="34"/>
      <c r="H23270" s="35"/>
    </row>
    <row r="23271" ht="14.25" customHeight="1">
      <c r="C23271" s="42"/>
      <c r="D23271" s="43"/>
      <c r="G23271" s="34"/>
      <c r="H23271" s="35"/>
    </row>
    <row r="23272" ht="14.25" customHeight="1">
      <c r="C23272" s="42"/>
      <c r="D23272" s="43"/>
      <c r="G23272" s="34"/>
      <c r="H23272" s="35"/>
    </row>
    <row r="23273" ht="14.25" customHeight="1">
      <c r="C23273" s="42"/>
      <c r="D23273" s="43"/>
      <c r="G23273" s="34"/>
      <c r="H23273" s="35"/>
    </row>
    <row r="23274" ht="14.25" customHeight="1">
      <c r="C23274" s="42"/>
      <c r="D23274" s="43"/>
      <c r="G23274" s="34"/>
      <c r="H23274" s="35"/>
    </row>
    <row r="23275" ht="14.25" customHeight="1">
      <c r="C23275" s="42"/>
      <c r="D23275" s="43"/>
      <c r="G23275" s="34"/>
      <c r="H23275" s="35"/>
    </row>
    <row r="23276" ht="14.25" customHeight="1">
      <c r="C23276" s="42"/>
      <c r="D23276" s="43"/>
      <c r="G23276" s="34"/>
      <c r="H23276" s="35"/>
    </row>
    <row r="23277" ht="14.25" customHeight="1">
      <c r="C23277" s="42"/>
      <c r="D23277" s="43"/>
      <c r="G23277" s="34"/>
      <c r="H23277" s="35"/>
    </row>
    <row r="23278" ht="14.25" customHeight="1">
      <c r="C23278" s="42"/>
      <c r="D23278" s="43"/>
      <c r="G23278" s="34"/>
      <c r="H23278" s="35"/>
    </row>
    <row r="23279" ht="14.25" customHeight="1">
      <c r="C23279" s="42"/>
      <c r="D23279" s="43"/>
      <c r="G23279" s="34"/>
      <c r="H23279" s="35"/>
    </row>
    <row r="23280" ht="14.25" customHeight="1">
      <c r="C23280" s="42"/>
      <c r="D23280" s="43"/>
      <c r="G23280" s="34"/>
      <c r="H23280" s="35"/>
    </row>
    <row r="23281" ht="14.25" customHeight="1">
      <c r="C23281" s="42"/>
      <c r="D23281" s="43"/>
      <c r="G23281" s="34"/>
      <c r="H23281" s="35"/>
    </row>
    <row r="23282" ht="14.25" customHeight="1">
      <c r="C23282" s="42"/>
      <c r="D23282" s="43"/>
      <c r="G23282" s="34"/>
      <c r="H23282" s="35"/>
    </row>
    <row r="23283" ht="14.25" customHeight="1">
      <c r="C23283" s="42"/>
      <c r="D23283" s="43"/>
      <c r="G23283" s="34"/>
      <c r="H23283" s="35"/>
    </row>
    <row r="23284" ht="14.25" customHeight="1">
      <c r="C23284" s="42"/>
      <c r="D23284" s="43"/>
      <c r="G23284" s="34"/>
      <c r="H23284" s="35"/>
    </row>
    <row r="23285" ht="14.25" customHeight="1">
      <c r="C23285" s="42"/>
      <c r="D23285" s="43"/>
      <c r="G23285" s="34"/>
      <c r="H23285" s="35"/>
    </row>
    <row r="23286" ht="14.25" customHeight="1">
      <c r="C23286" s="42"/>
      <c r="D23286" s="43"/>
      <c r="G23286" s="34"/>
      <c r="H23286" s="35"/>
    </row>
    <row r="23287" ht="14.25" customHeight="1">
      <c r="C23287" s="42"/>
      <c r="D23287" s="43"/>
      <c r="G23287" s="34"/>
      <c r="H23287" s="35"/>
    </row>
    <row r="23288" ht="14.25" customHeight="1">
      <c r="C23288" s="42"/>
      <c r="D23288" s="43"/>
      <c r="G23288" s="34"/>
      <c r="H23288" s="35"/>
    </row>
    <row r="23289" ht="14.25" customHeight="1">
      <c r="C23289" s="42"/>
      <c r="D23289" s="43"/>
      <c r="G23289" s="34"/>
      <c r="H23289" s="35"/>
    </row>
    <row r="23290" ht="14.25" customHeight="1">
      <c r="C23290" s="42"/>
      <c r="D23290" s="43"/>
      <c r="G23290" s="34"/>
      <c r="H23290" s="35"/>
    </row>
    <row r="23291" ht="14.25" customHeight="1">
      <c r="C23291" s="42"/>
      <c r="D23291" s="43"/>
      <c r="G23291" s="34"/>
      <c r="H23291" s="35"/>
    </row>
    <row r="23292" ht="14.25" customHeight="1">
      <c r="C23292" s="42"/>
      <c r="D23292" s="43"/>
      <c r="G23292" s="34"/>
      <c r="H23292" s="35"/>
    </row>
    <row r="23293" ht="14.25" customHeight="1">
      <c r="C23293" s="42"/>
      <c r="D23293" s="43"/>
      <c r="G23293" s="34"/>
      <c r="H23293" s="35"/>
    </row>
    <row r="23294" ht="14.25" customHeight="1">
      <c r="C23294" s="42"/>
      <c r="D23294" s="43"/>
      <c r="G23294" s="34"/>
      <c r="H23294" s="35"/>
    </row>
    <row r="23295" ht="14.25" customHeight="1">
      <c r="C23295" s="42"/>
      <c r="D23295" s="43"/>
      <c r="G23295" s="34"/>
      <c r="H23295" s="35"/>
    </row>
    <row r="23296" ht="14.25" customHeight="1">
      <c r="C23296" s="42"/>
      <c r="D23296" s="43"/>
      <c r="G23296" s="34"/>
      <c r="H23296" s="35"/>
    </row>
    <row r="23297" ht="14.25" customHeight="1">
      <c r="C23297" s="42"/>
      <c r="D23297" s="43"/>
      <c r="G23297" s="34"/>
      <c r="H23297" s="35"/>
    </row>
    <row r="23298" ht="14.25" customHeight="1">
      <c r="C23298" s="42"/>
      <c r="D23298" s="43"/>
      <c r="G23298" s="34"/>
      <c r="H23298" s="35"/>
    </row>
    <row r="23299" ht="14.25" customHeight="1">
      <c r="C23299" s="42"/>
      <c r="D23299" s="43"/>
      <c r="G23299" s="34"/>
      <c r="H23299" s="35"/>
    </row>
    <row r="23300" ht="14.25" customHeight="1">
      <c r="C23300" s="42"/>
      <c r="D23300" s="43"/>
      <c r="G23300" s="34"/>
      <c r="H23300" s="35"/>
    </row>
    <row r="23301" ht="14.25" customHeight="1">
      <c r="C23301" s="42"/>
      <c r="D23301" s="43"/>
      <c r="G23301" s="34"/>
      <c r="H23301" s="35"/>
    </row>
    <row r="23302" ht="14.25" customHeight="1">
      <c r="C23302" s="42"/>
      <c r="D23302" s="43"/>
      <c r="G23302" s="34"/>
      <c r="H23302" s="35"/>
    </row>
    <row r="23303" ht="14.25" customHeight="1">
      <c r="C23303" s="42"/>
      <c r="D23303" s="43"/>
      <c r="G23303" s="34"/>
      <c r="H23303" s="35"/>
    </row>
    <row r="23304" ht="14.25" customHeight="1">
      <c r="C23304" s="42"/>
      <c r="D23304" s="43"/>
      <c r="G23304" s="34"/>
      <c r="H23304" s="35"/>
    </row>
    <row r="23305" ht="14.25" customHeight="1">
      <c r="C23305" s="42"/>
      <c r="D23305" s="43"/>
      <c r="G23305" s="34"/>
      <c r="H23305" s="35"/>
    </row>
    <row r="23306" ht="14.25" customHeight="1">
      <c r="C23306" s="42"/>
      <c r="D23306" s="43"/>
      <c r="G23306" s="34"/>
      <c r="H23306" s="35"/>
    </row>
    <row r="23307" ht="14.25" customHeight="1">
      <c r="C23307" s="42"/>
      <c r="D23307" s="43"/>
      <c r="G23307" s="34"/>
      <c r="H23307" s="35"/>
    </row>
    <row r="23308" ht="14.25" customHeight="1">
      <c r="C23308" s="42"/>
      <c r="D23308" s="43"/>
      <c r="G23308" s="34"/>
      <c r="H23308" s="35"/>
    </row>
    <row r="23309" ht="14.25" customHeight="1">
      <c r="C23309" s="42"/>
      <c r="D23309" s="43"/>
      <c r="G23309" s="34"/>
      <c r="H23309" s="35"/>
    </row>
    <row r="23310" ht="14.25" customHeight="1">
      <c r="C23310" s="42"/>
      <c r="D23310" s="43"/>
      <c r="G23310" s="34"/>
      <c r="H23310" s="35"/>
    </row>
    <row r="23311" ht="14.25" customHeight="1">
      <c r="C23311" s="42"/>
      <c r="D23311" s="43"/>
      <c r="G23311" s="34"/>
      <c r="H23311" s="35"/>
    </row>
    <row r="23312" ht="14.25" customHeight="1">
      <c r="C23312" s="42"/>
      <c r="D23312" s="43"/>
      <c r="G23312" s="34"/>
      <c r="H23312" s="35"/>
    </row>
    <row r="23313" ht="14.25" customHeight="1">
      <c r="C23313" s="42"/>
      <c r="D23313" s="43"/>
      <c r="G23313" s="34"/>
      <c r="H23313" s="35"/>
    </row>
    <row r="23314" ht="14.25" customHeight="1">
      <c r="C23314" s="42"/>
      <c r="D23314" s="43"/>
      <c r="G23314" s="34"/>
      <c r="H23314" s="35"/>
    </row>
    <row r="23315" ht="14.25" customHeight="1">
      <c r="C23315" s="42"/>
      <c r="D23315" s="43"/>
      <c r="G23315" s="34"/>
      <c r="H23315" s="35"/>
    </row>
    <row r="23316" ht="14.25" customHeight="1">
      <c r="C23316" s="42"/>
      <c r="D23316" s="43"/>
      <c r="G23316" s="34"/>
      <c r="H23316" s="35"/>
    </row>
    <row r="23317" ht="14.25" customHeight="1">
      <c r="C23317" s="42"/>
      <c r="D23317" s="43"/>
      <c r="G23317" s="34"/>
      <c r="H23317" s="35"/>
    </row>
    <row r="23318" ht="14.25" customHeight="1">
      <c r="C23318" s="42"/>
      <c r="D23318" s="43"/>
      <c r="G23318" s="34"/>
      <c r="H23318" s="35"/>
    </row>
    <row r="23319" ht="14.25" customHeight="1">
      <c r="C23319" s="42"/>
      <c r="D23319" s="43"/>
      <c r="G23319" s="34"/>
      <c r="H23319" s="35"/>
    </row>
    <row r="23320" ht="14.25" customHeight="1">
      <c r="C23320" s="42"/>
      <c r="D23320" s="43"/>
      <c r="G23320" s="34"/>
      <c r="H23320" s="35"/>
    </row>
    <row r="23321" ht="14.25" customHeight="1">
      <c r="C23321" s="42"/>
      <c r="D23321" s="43"/>
      <c r="G23321" s="34"/>
      <c r="H23321" s="35"/>
    </row>
    <row r="23322" ht="14.25" customHeight="1">
      <c r="C23322" s="42"/>
      <c r="D23322" s="43"/>
      <c r="G23322" s="34"/>
      <c r="H23322" s="35"/>
    </row>
    <row r="23323" ht="14.25" customHeight="1">
      <c r="C23323" s="42"/>
      <c r="D23323" s="43"/>
      <c r="G23323" s="34"/>
      <c r="H23323" s="35"/>
    </row>
    <row r="23324" ht="14.25" customHeight="1">
      <c r="C23324" s="42"/>
      <c r="D23324" s="43"/>
      <c r="G23324" s="34"/>
      <c r="H23324" s="35"/>
    </row>
    <row r="23325" ht="14.25" customHeight="1">
      <c r="C23325" s="42"/>
      <c r="D23325" s="43"/>
      <c r="G23325" s="34"/>
      <c r="H23325" s="35"/>
    </row>
    <row r="23326" ht="14.25" customHeight="1">
      <c r="C23326" s="42"/>
      <c r="D23326" s="43"/>
      <c r="G23326" s="34"/>
      <c r="H23326" s="35"/>
    </row>
    <row r="23327" ht="14.25" customHeight="1">
      <c r="C23327" s="42"/>
      <c r="D23327" s="43"/>
      <c r="G23327" s="34"/>
      <c r="H23327" s="35"/>
    </row>
    <row r="23328" ht="14.25" customHeight="1">
      <c r="C23328" s="42"/>
      <c r="D23328" s="43"/>
      <c r="G23328" s="34"/>
      <c r="H23328" s="35"/>
    </row>
    <row r="23329" ht="14.25" customHeight="1">
      <c r="C23329" s="42"/>
      <c r="D23329" s="43"/>
      <c r="G23329" s="34"/>
      <c r="H23329" s="35"/>
    </row>
    <row r="23330" ht="14.25" customHeight="1">
      <c r="C23330" s="42"/>
      <c r="D23330" s="43"/>
      <c r="G23330" s="34"/>
      <c r="H23330" s="35"/>
    </row>
    <row r="23331" ht="14.25" customHeight="1">
      <c r="C23331" s="42"/>
      <c r="D23331" s="43"/>
      <c r="G23331" s="34"/>
      <c r="H23331" s="35"/>
    </row>
    <row r="23332" ht="14.25" customHeight="1">
      <c r="C23332" s="42"/>
      <c r="D23332" s="43"/>
      <c r="G23332" s="34"/>
      <c r="H23332" s="35"/>
    </row>
    <row r="23333" ht="14.25" customHeight="1">
      <c r="C23333" s="42"/>
      <c r="D23333" s="43"/>
      <c r="G23333" s="34"/>
      <c r="H23333" s="35"/>
    </row>
    <row r="23334" ht="14.25" customHeight="1">
      <c r="C23334" s="42"/>
      <c r="D23334" s="43"/>
      <c r="G23334" s="34"/>
      <c r="H23334" s="35"/>
    </row>
    <row r="23335" ht="14.25" customHeight="1">
      <c r="C23335" s="42"/>
      <c r="D23335" s="43"/>
      <c r="G23335" s="34"/>
      <c r="H23335" s="35"/>
    </row>
    <row r="23336" ht="14.25" customHeight="1">
      <c r="C23336" s="42"/>
      <c r="D23336" s="43"/>
      <c r="G23336" s="34"/>
      <c r="H23336" s="35"/>
    </row>
    <row r="23337" ht="14.25" customHeight="1">
      <c r="C23337" s="42"/>
      <c r="D23337" s="43"/>
      <c r="G23337" s="34"/>
      <c r="H23337" s="35"/>
    </row>
    <row r="23338" ht="14.25" customHeight="1">
      <c r="C23338" s="42"/>
      <c r="D23338" s="43"/>
      <c r="G23338" s="34"/>
      <c r="H23338" s="35"/>
    </row>
    <row r="23339" ht="14.25" customHeight="1">
      <c r="C23339" s="42"/>
      <c r="D23339" s="43"/>
      <c r="G23339" s="34"/>
      <c r="H23339" s="35"/>
    </row>
    <row r="23340" ht="14.25" customHeight="1">
      <c r="C23340" s="42"/>
      <c r="D23340" s="43"/>
      <c r="G23340" s="34"/>
      <c r="H23340" s="35"/>
    </row>
    <row r="23341" ht="14.25" customHeight="1">
      <c r="C23341" s="42"/>
      <c r="D23341" s="43"/>
      <c r="G23341" s="34"/>
      <c r="H23341" s="35"/>
    </row>
    <row r="23342" ht="14.25" customHeight="1">
      <c r="C23342" s="42"/>
      <c r="D23342" s="43"/>
      <c r="G23342" s="34"/>
      <c r="H23342" s="35"/>
    </row>
    <row r="23343" ht="14.25" customHeight="1">
      <c r="C23343" s="42"/>
      <c r="D23343" s="43"/>
      <c r="G23343" s="34"/>
      <c r="H23343" s="35"/>
    </row>
    <row r="23344" ht="14.25" customHeight="1">
      <c r="C23344" s="42"/>
      <c r="D23344" s="43"/>
      <c r="G23344" s="34"/>
      <c r="H23344" s="35"/>
    </row>
    <row r="23345" ht="14.25" customHeight="1">
      <c r="C23345" s="42"/>
      <c r="D23345" s="43"/>
      <c r="G23345" s="34"/>
      <c r="H23345" s="35"/>
    </row>
    <row r="23346" ht="14.25" customHeight="1">
      <c r="C23346" s="42"/>
      <c r="D23346" s="43"/>
      <c r="G23346" s="34"/>
      <c r="H23346" s="35"/>
    </row>
    <row r="23347" ht="14.25" customHeight="1">
      <c r="C23347" s="42"/>
      <c r="D23347" s="43"/>
      <c r="G23347" s="34"/>
      <c r="H23347" s="35"/>
    </row>
    <row r="23348" ht="14.25" customHeight="1">
      <c r="C23348" s="42"/>
      <c r="D23348" s="43"/>
      <c r="G23348" s="34"/>
      <c r="H23348" s="35"/>
    </row>
    <row r="23349" ht="14.25" customHeight="1">
      <c r="C23349" s="42"/>
      <c r="D23349" s="43"/>
      <c r="G23349" s="34"/>
      <c r="H23349" s="35"/>
    </row>
    <row r="23350" ht="14.25" customHeight="1">
      <c r="C23350" s="42"/>
      <c r="D23350" s="43"/>
      <c r="G23350" s="34"/>
      <c r="H23350" s="35"/>
    </row>
    <row r="23351" ht="14.25" customHeight="1">
      <c r="C23351" s="42"/>
      <c r="D23351" s="43"/>
      <c r="G23351" s="34"/>
      <c r="H23351" s="35"/>
    </row>
    <row r="23352" ht="14.25" customHeight="1">
      <c r="C23352" s="42"/>
      <c r="D23352" s="43"/>
      <c r="G23352" s="34"/>
      <c r="H23352" s="35"/>
    </row>
    <row r="23353" ht="14.25" customHeight="1">
      <c r="C23353" s="42"/>
      <c r="D23353" s="43"/>
      <c r="G23353" s="34"/>
      <c r="H23353" s="35"/>
    </row>
    <row r="23354" ht="14.25" customHeight="1">
      <c r="C23354" s="42"/>
      <c r="D23354" s="43"/>
      <c r="G23354" s="34"/>
      <c r="H23354" s="35"/>
    </row>
    <row r="23355" ht="14.25" customHeight="1">
      <c r="C23355" s="42"/>
      <c r="D23355" s="43"/>
      <c r="G23355" s="34"/>
      <c r="H23355" s="35"/>
    </row>
    <row r="23356" ht="14.25" customHeight="1">
      <c r="C23356" s="42"/>
      <c r="D23356" s="43"/>
      <c r="G23356" s="34"/>
      <c r="H23356" s="35"/>
    </row>
    <row r="23357" ht="14.25" customHeight="1">
      <c r="C23357" s="42"/>
      <c r="D23357" s="43"/>
      <c r="G23357" s="34"/>
      <c r="H23357" s="35"/>
    </row>
    <row r="23358" ht="14.25" customHeight="1">
      <c r="C23358" s="42"/>
      <c r="D23358" s="43"/>
      <c r="G23358" s="34"/>
      <c r="H23358" s="35"/>
    </row>
    <row r="23359" ht="14.25" customHeight="1">
      <c r="C23359" s="42"/>
      <c r="D23359" s="43"/>
      <c r="G23359" s="34"/>
      <c r="H23359" s="35"/>
    </row>
    <row r="23360" ht="14.25" customHeight="1">
      <c r="C23360" s="42"/>
      <c r="D23360" s="43"/>
      <c r="G23360" s="34"/>
      <c r="H23360" s="35"/>
    </row>
    <row r="23361" ht="14.25" customHeight="1">
      <c r="C23361" s="42"/>
      <c r="D23361" s="43"/>
      <c r="G23361" s="34"/>
      <c r="H23361" s="35"/>
    </row>
    <row r="23362" ht="14.25" customHeight="1">
      <c r="C23362" s="42"/>
      <c r="D23362" s="43"/>
      <c r="G23362" s="34"/>
      <c r="H23362" s="35"/>
    </row>
    <row r="23363" ht="14.25" customHeight="1">
      <c r="C23363" s="42"/>
      <c r="D23363" s="43"/>
      <c r="G23363" s="34"/>
      <c r="H23363" s="35"/>
    </row>
    <row r="23364" ht="14.25" customHeight="1">
      <c r="C23364" s="42"/>
      <c r="D23364" s="43"/>
      <c r="G23364" s="34"/>
      <c r="H23364" s="35"/>
    </row>
    <row r="23365" ht="14.25" customHeight="1">
      <c r="C23365" s="42"/>
      <c r="D23365" s="43"/>
      <c r="G23365" s="34"/>
      <c r="H23365" s="35"/>
    </row>
    <row r="23366" ht="14.25" customHeight="1">
      <c r="C23366" s="42"/>
      <c r="D23366" s="43"/>
      <c r="G23366" s="34"/>
      <c r="H23366" s="35"/>
    </row>
    <row r="23367" ht="14.25" customHeight="1">
      <c r="C23367" s="42"/>
      <c r="D23367" s="43"/>
      <c r="G23367" s="34"/>
      <c r="H23367" s="35"/>
    </row>
    <row r="23368" ht="14.25" customHeight="1">
      <c r="C23368" s="42"/>
      <c r="D23368" s="43"/>
      <c r="G23368" s="34"/>
      <c r="H23368" s="35"/>
    </row>
    <row r="23369" ht="14.25" customHeight="1">
      <c r="C23369" s="42"/>
      <c r="D23369" s="43"/>
      <c r="G23369" s="34"/>
      <c r="H23369" s="35"/>
    </row>
    <row r="23370" ht="14.25" customHeight="1">
      <c r="C23370" s="42"/>
      <c r="D23370" s="43"/>
      <c r="G23370" s="34"/>
      <c r="H23370" s="35"/>
    </row>
    <row r="23371" ht="14.25" customHeight="1">
      <c r="C23371" s="42"/>
      <c r="D23371" s="43"/>
      <c r="G23371" s="34"/>
      <c r="H23371" s="35"/>
    </row>
    <row r="23372" ht="14.25" customHeight="1">
      <c r="C23372" s="42"/>
      <c r="D23372" s="43"/>
      <c r="G23372" s="34"/>
      <c r="H23372" s="35"/>
    </row>
    <row r="23373" ht="14.25" customHeight="1">
      <c r="C23373" s="42"/>
      <c r="D23373" s="43"/>
      <c r="G23373" s="34"/>
      <c r="H23373" s="35"/>
    </row>
    <row r="23374" ht="14.25" customHeight="1">
      <c r="C23374" s="42"/>
      <c r="D23374" s="43"/>
      <c r="G23374" s="34"/>
      <c r="H23374" s="35"/>
    </row>
    <row r="23375" ht="14.25" customHeight="1">
      <c r="C23375" s="42"/>
      <c r="D23375" s="43"/>
      <c r="G23375" s="34"/>
      <c r="H23375" s="35"/>
    </row>
    <row r="23376" ht="14.25" customHeight="1">
      <c r="C23376" s="42"/>
      <c r="D23376" s="43"/>
      <c r="G23376" s="34"/>
      <c r="H23376" s="35"/>
    </row>
    <row r="23377" ht="14.25" customHeight="1">
      <c r="C23377" s="42"/>
      <c r="D23377" s="43"/>
      <c r="G23377" s="34"/>
      <c r="H23377" s="35"/>
    </row>
    <row r="23378" ht="14.25" customHeight="1">
      <c r="C23378" s="42"/>
      <c r="D23378" s="43"/>
      <c r="G23378" s="34"/>
      <c r="H23378" s="35"/>
    </row>
    <row r="23379" ht="14.25" customHeight="1">
      <c r="C23379" s="42"/>
      <c r="D23379" s="43"/>
      <c r="G23379" s="34"/>
      <c r="H23379" s="35"/>
    </row>
    <row r="23380" ht="14.25" customHeight="1">
      <c r="C23380" s="42"/>
      <c r="D23380" s="43"/>
      <c r="G23380" s="34"/>
      <c r="H23380" s="35"/>
    </row>
    <row r="23381" ht="14.25" customHeight="1">
      <c r="C23381" s="42"/>
      <c r="D23381" s="43"/>
      <c r="G23381" s="34"/>
      <c r="H23381" s="35"/>
    </row>
    <row r="23382" ht="14.25" customHeight="1">
      <c r="C23382" s="42"/>
      <c r="D23382" s="43"/>
      <c r="G23382" s="34"/>
      <c r="H23382" s="35"/>
    </row>
    <row r="23383" ht="14.25" customHeight="1">
      <c r="C23383" s="42"/>
      <c r="D23383" s="43"/>
      <c r="G23383" s="34"/>
      <c r="H23383" s="35"/>
    </row>
    <row r="23384" ht="14.25" customHeight="1">
      <c r="C23384" s="42"/>
      <c r="D23384" s="43"/>
      <c r="G23384" s="34"/>
      <c r="H23384" s="35"/>
    </row>
    <row r="23385" ht="14.25" customHeight="1">
      <c r="C23385" s="42"/>
      <c r="D23385" s="43"/>
      <c r="G23385" s="34"/>
      <c r="H23385" s="35"/>
    </row>
    <row r="23386" ht="14.25" customHeight="1">
      <c r="C23386" s="42"/>
      <c r="D23386" s="43"/>
      <c r="G23386" s="34"/>
      <c r="H23386" s="35"/>
    </row>
    <row r="23387" ht="14.25" customHeight="1">
      <c r="C23387" s="42"/>
      <c r="D23387" s="43"/>
      <c r="G23387" s="34"/>
      <c r="H23387" s="35"/>
    </row>
    <row r="23388" ht="14.25" customHeight="1">
      <c r="C23388" s="42"/>
      <c r="D23388" s="43"/>
      <c r="G23388" s="34"/>
      <c r="H23388" s="35"/>
    </row>
    <row r="23389" ht="14.25" customHeight="1">
      <c r="C23389" s="42"/>
      <c r="D23389" s="43"/>
      <c r="G23389" s="34"/>
      <c r="H23389" s="35"/>
    </row>
    <row r="23390" ht="14.25" customHeight="1">
      <c r="C23390" s="42"/>
      <c r="D23390" s="43"/>
      <c r="G23390" s="34"/>
      <c r="H23390" s="35"/>
    </row>
    <row r="23391" ht="14.25" customHeight="1">
      <c r="C23391" s="42"/>
      <c r="D23391" s="43"/>
      <c r="G23391" s="34"/>
      <c r="H23391" s="35"/>
    </row>
    <row r="23392" ht="14.25" customHeight="1">
      <c r="C23392" s="42"/>
      <c r="D23392" s="43"/>
      <c r="G23392" s="34"/>
      <c r="H23392" s="35"/>
    </row>
    <row r="23393" ht="14.25" customHeight="1">
      <c r="C23393" s="42"/>
      <c r="D23393" s="43"/>
      <c r="G23393" s="34"/>
      <c r="H23393" s="35"/>
    </row>
    <row r="23394" ht="14.25" customHeight="1">
      <c r="C23394" s="42"/>
      <c r="D23394" s="43"/>
      <c r="G23394" s="34"/>
      <c r="H23394" s="35"/>
    </row>
    <row r="23395" ht="14.25" customHeight="1">
      <c r="C23395" s="42"/>
      <c r="D23395" s="43"/>
      <c r="G23395" s="34"/>
      <c r="H23395" s="35"/>
    </row>
    <row r="23396" ht="14.25" customHeight="1">
      <c r="C23396" s="42"/>
      <c r="D23396" s="43"/>
      <c r="G23396" s="34"/>
      <c r="H23396" s="35"/>
    </row>
    <row r="23397" ht="14.25" customHeight="1">
      <c r="C23397" s="42"/>
      <c r="D23397" s="43"/>
      <c r="G23397" s="34"/>
      <c r="H23397" s="35"/>
    </row>
    <row r="23398" ht="14.25" customHeight="1">
      <c r="C23398" s="42"/>
      <c r="D23398" s="43"/>
      <c r="G23398" s="34"/>
      <c r="H23398" s="35"/>
    </row>
    <row r="23399" ht="14.25" customHeight="1">
      <c r="C23399" s="42"/>
      <c r="D23399" s="43"/>
      <c r="G23399" s="34"/>
      <c r="H23399" s="35"/>
    </row>
    <row r="23400" ht="14.25" customHeight="1">
      <c r="C23400" s="42"/>
      <c r="D23400" s="43"/>
      <c r="G23400" s="34"/>
      <c r="H23400" s="35"/>
    </row>
    <row r="23401" ht="14.25" customHeight="1">
      <c r="C23401" s="42"/>
      <c r="D23401" s="43"/>
      <c r="G23401" s="34"/>
      <c r="H23401" s="35"/>
    </row>
    <row r="23402" ht="14.25" customHeight="1">
      <c r="C23402" s="42"/>
      <c r="D23402" s="43"/>
      <c r="G23402" s="34"/>
      <c r="H23402" s="35"/>
    </row>
    <row r="23403" ht="14.25" customHeight="1">
      <c r="C23403" s="42"/>
      <c r="D23403" s="43"/>
      <c r="G23403" s="34"/>
      <c r="H23403" s="35"/>
    </row>
    <row r="23404" ht="14.25" customHeight="1">
      <c r="C23404" s="42"/>
      <c r="D23404" s="43"/>
      <c r="G23404" s="34"/>
      <c r="H23404" s="35"/>
    </row>
    <row r="23405" ht="14.25" customHeight="1">
      <c r="C23405" s="42"/>
      <c r="D23405" s="43"/>
      <c r="G23405" s="34"/>
      <c r="H23405" s="35"/>
    </row>
    <row r="23406" ht="14.25" customHeight="1">
      <c r="C23406" s="42"/>
      <c r="D23406" s="43"/>
      <c r="G23406" s="34"/>
      <c r="H23406" s="35"/>
    </row>
    <row r="23407" ht="14.25" customHeight="1">
      <c r="C23407" s="42"/>
      <c r="D23407" s="43"/>
      <c r="G23407" s="34"/>
      <c r="H23407" s="35"/>
    </row>
    <row r="23408" ht="14.25" customHeight="1">
      <c r="C23408" s="42"/>
      <c r="D23408" s="43"/>
      <c r="G23408" s="34"/>
      <c r="H23408" s="35"/>
    </row>
    <row r="23409" ht="14.25" customHeight="1">
      <c r="C23409" s="42"/>
      <c r="D23409" s="43"/>
      <c r="G23409" s="34"/>
      <c r="H23409" s="35"/>
    </row>
    <row r="23410" ht="14.25" customHeight="1">
      <c r="C23410" s="42"/>
      <c r="D23410" s="43"/>
      <c r="G23410" s="34"/>
      <c r="H23410" s="35"/>
    </row>
    <row r="23411" ht="14.25" customHeight="1">
      <c r="C23411" s="42"/>
      <c r="D23411" s="43"/>
      <c r="G23411" s="34"/>
      <c r="H23411" s="35"/>
    </row>
    <row r="23412" ht="14.25" customHeight="1">
      <c r="C23412" s="42"/>
      <c r="D23412" s="43"/>
      <c r="G23412" s="34"/>
      <c r="H23412" s="35"/>
    </row>
    <row r="23413" ht="14.25" customHeight="1">
      <c r="C23413" s="42"/>
      <c r="D23413" s="43"/>
      <c r="G23413" s="34"/>
      <c r="H23413" s="35"/>
    </row>
    <row r="23414" ht="14.25" customHeight="1">
      <c r="C23414" s="42"/>
      <c r="D23414" s="43"/>
      <c r="G23414" s="34"/>
      <c r="H23414" s="35"/>
    </row>
    <row r="23415" ht="14.25" customHeight="1">
      <c r="C23415" s="42"/>
      <c r="D23415" s="43"/>
      <c r="G23415" s="34"/>
      <c r="H23415" s="35"/>
    </row>
    <row r="23416" ht="14.25" customHeight="1">
      <c r="C23416" s="42"/>
      <c r="D23416" s="43"/>
      <c r="G23416" s="34"/>
      <c r="H23416" s="35"/>
    </row>
    <row r="23417" ht="14.25" customHeight="1">
      <c r="C23417" s="42"/>
      <c r="D23417" s="43"/>
      <c r="G23417" s="34"/>
      <c r="H23417" s="35"/>
    </row>
    <row r="23418" ht="14.25" customHeight="1">
      <c r="C23418" s="42"/>
      <c r="D23418" s="43"/>
      <c r="G23418" s="34"/>
      <c r="H23418" s="35"/>
    </row>
    <row r="23419" ht="14.25" customHeight="1">
      <c r="C23419" s="42"/>
      <c r="D23419" s="43"/>
      <c r="G23419" s="34"/>
      <c r="H23419" s="35"/>
    </row>
    <row r="23420" ht="14.25" customHeight="1">
      <c r="C23420" s="42"/>
      <c r="D23420" s="43"/>
      <c r="G23420" s="34"/>
      <c r="H23420" s="35"/>
    </row>
    <row r="23421" ht="14.25" customHeight="1">
      <c r="C23421" s="42"/>
      <c r="D23421" s="43"/>
      <c r="G23421" s="34"/>
      <c r="H23421" s="35"/>
    </row>
    <row r="23422" ht="14.25" customHeight="1">
      <c r="C23422" s="42"/>
      <c r="D23422" s="43"/>
      <c r="G23422" s="34"/>
      <c r="H23422" s="35"/>
    </row>
    <row r="23423" ht="14.25" customHeight="1">
      <c r="C23423" s="42"/>
      <c r="D23423" s="43"/>
      <c r="G23423" s="34"/>
      <c r="H23423" s="35"/>
    </row>
    <row r="23424" ht="14.25" customHeight="1">
      <c r="C23424" s="42"/>
      <c r="D23424" s="43"/>
      <c r="G23424" s="34"/>
      <c r="H23424" s="35"/>
    </row>
    <row r="23425" ht="14.25" customHeight="1">
      <c r="C23425" s="42"/>
      <c r="D23425" s="43"/>
      <c r="G23425" s="34"/>
      <c r="H23425" s="35"/>
    </row>
    <row r="23426" ht="14.25" customHeight="1">
      <c r="C23426" s="42"/>
      <c r="D23426" s="43"/>
      <c r="G23426" s="34"/>
      <c r="H23426" s="35"/>
    </row>
    <row r="23427" ht="14.25" customHeight="1">
      <c r="C23427" s="42"/>
      <c r="D23427" s="43"/>
      <c r="G23427" s="34"/>
      <c r="H23427" s="35"/>
    </row>
    <row r="23428" ht="14.25" customHeight="1">
      <c r="C23428" s="42"/>
      <c r="D23428" s="43"/>
      <c r="G23428" s="34"/>
      <c r="H23428" s="35"/>
    </row>
    <row r="23429" ht="14.25" customHeight="1">
      <c r="C23429" s="42"/>
      <c r="D23429" s="43"/>
      <c r="G23429" s="34"/>
      <c r="H23429" s="35"/>
    </row>
    <row r="23430" ht="14.25" customHeight="1">
      <c r="C23430" s="42"/>
      <c r="D23430" s="43"/>
      <c r="G23430" s="34"/>
      <c r="H23430" s="35"/>
    </row>
    <row r="23431" ht="14.25" customHeight="1">
      <c r="C23431" s="42"/>
      <c r="D23431" s="43"/>
      <c r="G23431" s="34"/>
      <c r="H23431" s="35"/>
    </row>
    <row r="23432" ht="14.25" customHeight="1">
      <c r="C23432" s="42"/>
      <c r="D23432" s="43"/>
      <c r="G23432" s="34"/>
      <c r="H23432" s="35"/>
    </row>
    <row r="23433" ht="14.25" customHeight="1">
      <c r="C23433" s="42"/>
      <c r="D23433" s="43"/>
      <c r="G23433" s="34"/>
      <c r="H23433" s="35"/>
    </row>
    <row r="23434" ht="14.25" customHeight="1">
      <c r="C23434" s="42"/>
      <c r="D23434" s="43"/>
      <c r="G23434" s="34"/>
      <c r="H23434" s="35"/>
    </row>
    <row r="23435" ht="14.25" customHeight="1">
      <c r="C23435" s="42"/>
      <c r="D23435" s="43"/>
      <c r="G23435" s="34"/>
      <c r="H23435" s="35"/>
    </row>
    <row r="23436" ht="14.25" customHeight="1">
      <c r="C23436" s="42"/>
      <c r="D23436" s="43"/>
      <c r="G23436" s="34"/>
      <c r="H23436" s="35"/>
    </row>
    <row r="23437" ht="14.25" customHeight="1">
      <c r="C23437" s="42"/>
      <c r="D23437" s="43"/>
      <c r="G23437" s="34"/>
      <c r="H23437" s="35"/>
    </row>
    <row r="23438" ht="14.25" customHeight="1">
      <c r="C23438" s="42"/>
      <c r="D23438" s="43"/>
      <c r="G23438" s="34"/>
      <c r="H23438" s="35"/>
    </row>
    <row r="23439" ht="14.25" customHeight="1">
      <c r="C23439" s="42"/>
      <c r="D23439" s="43"/>
      <c r="G23439" s="34"/>
      <c r="H23439" s="35"/>
    </row>
    <row r="23440" ht="14.25" customHeight="1">
      <c r="C23440" s="42"/>
      <c r="D23440" s="43"/>
      <c r="G23440" s="34"/>
      <c r="H23440" s="35"/>
    </row>
    <row r="23441" ht="14.25" customHeight="1">
      <c r="C23441" s="42"/>
      <c r="D23441" s="43"/>
      <c r="G23441" s="34"/>
      <c r="H23441" s="35"/>
    </row>
    <row r="23442" ht="14.25" customHeight="1">
      <c r="C23442" s="42"/>
      <c r="D23442" s="43"/>
      <c r="G23442" s="34"/>
      <c r="H23442" s="35"/>
    </row>
    <row r="23443" ht="14.25" customHeight="1">
      <c r="C23443" s="42"/>
      <c r="D23443" s="43"/>
      <c r="G23443" s="34"/>
      <c r="H23443" s="35"/>
    </row>
    <row r="23444" ht="14.25" customHeight="1">
      <c r="C23444" s="42"/>
      <c r="D23444" s="43"/>
      <c r="G23444" s="34"/>
      <c r="H23444" s="35"/>
    </row>
    <row r="23445" ht="14.25" customHeight="1">
      <c r="C23445" s="42"/>
      <c r="D23445" s="43"/>
      <c r="G23445" s="34"/>
      <c r="H23445" s="35"/>
    </row>
    <row r="23446" ht="14.25" customHeight="1">
      <c r="C23446" s="42"/>
      <c r="D23446" s="43"/>
      <c r="G23446" s="34"/>
      <c r="H23446" s="35"/>
    </row>
    <row r="23447" ht="14.25" customHeight="1">
      <c r="C23447" s="42"/>
      <c r="D23447" s="43"/>
      <c r="G23447" s="34"/>
      <c r="H23447" s="35"/>
    </row>
    <row r="23448" ht="14.25" customHeight="1">
      <c r="C23448" s="42"/>
      <c r="D23448" s="43"/>
      <c r="G23448" s="34"/>
      <c r="H23448" s="35"/>
    </row>
    <row r="23449" ht="14.25" customHeight="1">
      <c r="C23449" s="42"/>
      <c r="D23449" s="43"/>
      <c r="G23449" s="34"/>
      <c r="H23449" s="35"/>
    </row>
    <row r="23450" ht="14.25" customHeight="1">
      <c r="C23450" s="42"/>
      <c r="D23450" s="43"/>
      <c r="G23450" s="34"/>
      <c r="H23450" s="35"/>
    </row>
    <row r="23451" ht="14.25" customHeight="1">
      <c r="C23451" s="42"/>
      <c r="D23451" s="43"/>
      <c r="G23451" s="34"/>
      <c r="H23451" s="35"/>
    </row>
    <row r="23452" ht="14.25" customHeight="1">
      <c r="C23452" s="42"/>
      <c r="D23452" s="43"/>
      <c r="G23452" s="34"/>
      <c r="H23452" s="35"/>
    </row>
    <row r="23453" ht="14.25" customHeight="1">
      <c r="C23453" s="42"/>
      <c r="D23453" s="43"/>
      <c r="G23453" s="34"/>
      <c r="H23453" s="35"/>
    </row>
    <row r="23454" ht="14.25" customHeight="1">
      <c r="C23454" s="42"/>
      <c r="D23454" s="43"/>
      <c r="G23454" s="34"/>
      <c r="H23454" s="35"/>
    </row>
    <row r="23455" ht="14.25" customHeight="1">
      <c r="C23455" s="42"/>
      <c r="D23455" s="43"/>
      <c r="G23455" s="34"/>
      <c r="H23455" s="35"/>
    </row>
    <row r="23456" ht="14.25" customHeight="1">
      <c r="C23456" s="42"/>
      <c r="D23456" s="43"/>
      <c r="G23456" s="34"/>
      <c r="H23456" s="35"/>
    </row>
    <row r="23457" ht="14.25" customHeight="1">
      <c r="C23457" s="42"/>
      <c r="D23457" s="43"/>
      <c r="G23457" s="34"/>
      <c r="H23457" s="35"/>
    </row>
    <row r="23458" ht="14.25" customHeight="1">
      <c r="C23458" s="42"/>
      <c r="D23458" s="43"/>
      <c r="G23458" s="34"/>
      <c r="H23458" s="35"/>
    </row>
    <row r="23459" ht="14.25" customHeight="1">
      <c r="C23459" s="42"/>
      <c r="D23459" s="43"/>
      <c r="G23459" s="34"/>
      <c r="H23459" s="35"/>
    </row>
    <row r="23460" ht="14.25" customHeight="1">
      <c r="C23460" s="42"/>
      <c r="D23460" s="43"/>
      <c r="G23460" s="34"/>
      <c r="H23460" s="35"/>
    </row>
    <row r="23461" ht="14.25" customHeight="1">
      <c r="C23461" s="42"/>
      <c r="D23461" s="43"/>
      <c r="G23461" s="34"/>
      <c r="H23461" s="35"/>
    </row>
    <row r="23462" ht="14.25" customHeight="1">
      <c r="C23462" s="42"/>
      <c r="D23462" s="43"/>
      <c r="G23462" s="34"/>
      <c r="H23462" s="35"/>
    </row>
    <row r="23463" ht="14.25" customHeight="1">
      <c r="C23463" s="42"/>
      <c r="D23463" s="43"/>
      <c r="G23463" s="34"/>
      <c r="H23463" s="35"/>
    </row>
    <row r="23464" ht="14.25" customHeight="1">
      <c r="C23464" s="42"/>
      <c r="D23464" s="43"/>
      <c r="G23464" s="34"/>
      <c r="H23464" s="35"/>
    </row>
    <row r="23465" ht="14.25" customHeight="1">
      <c r="C23465" s="42"/>
      <c r="D23465" s="43"/>
      <c r="G23465" s="34"/>
      <c r="H23465" s="35"/>
    </row>
    <row r="23466" ht="14.25" customHeight="1">
      <c r="C23466" s="42"/>
      <c r="D23466" s="43"/>
      <c r="G23466" s="34"/>
      <c r="H23466" s="35"/>
    </row>
    <row r="23467" ht="14.25" customHeight="1">
      <c r="C23467" s="42"/>
      <c r="D23467" s="43"/>
      <c r="G23467" s="34"/>
      <c r="H23467" s="35"/>
    </row>
    <row r="23468" ht="14.25" customHeight="1">
      <c r="C23468" s="42"/>
      <c r="D23468" s="43"/>
      <c r="G23468" s="34"/>
      <c r="H23468" s="35"/>
    </row>
    <row r="23469" ht="14.25" customHeight="1">
      <c r="C23469" s="42"/>
      <c r="D23469" s="43"/>
      <c r="G23469" s="34"/>
      <c r="H23469" s="35"/>
    </row>
    <row r="23470" ht="14.25" customHeight="1">
      <c r="C23470" s="42"/>
      <c r="D23470" s="43"/>
      <c r="G23470" s="34"/>
      <c r="H23470" s="35"/>
    </row>
    <row r="23471" ht="14.25" customHeight="1">
      <c r="C23471" s="42"/>
      <c r="D23471" s="43"/>
      <c r="G23471" s="34"/>
      <c r="H23471" s="35"/>
    </row>
    <row r="23472" ht="14.25" customHeight="1">
      <c r="C23472" s="42"/>
      <c r="D23472" s="43"/>
      <c r="G23472" s="34"/>
      <c r="H23472" s="35"/>
    </row>
    <row r="23473" ht="14.25" customHeight="1">
      <c r="C23473" s="42"/>
      <c r="D23473" s="43"/>
      <c r="G23473" s="34"/>
      <c r="H23473" s="35"/>
    </row>
    <row r="23474" ht="14.25" customHeight="1">
      <c r="C23474" s="42"/>
      <c r="D23474" s="43"/>
      <c r="G23474" s="34"/>
      <c r="H23474" s="35"/>
    </row>
    <row r="23475" ht="14.25" customHeight="1">
      <c r="C23475" s="42"/>
      <c r="D23475" s="43"/>
      <c r="G23475" s="34"/>
      <c r="H23475" s="35"/>
    </row>
    <row r="23476" ht="14.25" customHeight="1">
      <c r="C23476" s="42"/>
      <c r="D23476" s="43"/>
      <c r="G23476" s="34"/>
      <c r="H23476" s="35"/>
    </row>
    <row r="23477" ht="14.25" customHeight="1">
      <c r="C23477" s="42"/>
      <c r="D23477" s="43"/>
      <c r="G23477" s="34"/>
      <c r="H23477" s="35"/>
    </row>
    <row r="23478" ht="14.25" customHeight="1">
      <c r="C23478" s="42"/>
      <c r="D23478" s="43"/>
      <c r="G23478" s="34"/>
      <c r="H23478" s="35"/>
    </row>
    <row r="23479" ht="14.25" customHeight="1">
      <c r="C23479" s="42"/>
      <c r="D23479" s="43"/>
      <c r="G23479" s="34"/>
      <c r="H23479" s="35"/>
    </row>
    <row r="23480" ht="14.25" customHeight="1">
      <c r="C23480" s="42"/>
      <c r="D23480" s="43"/>
      <c r="G23480" s="34"/>
      <c r="H23480" s="35"/>
    </row>
    <row r="23481" ht="14.25" customHeight="1">
      <c r="C23481" s="42"/>
      <c r="D23481" s="43"/>
      <c r="G23481" s="34"/>
      <c r="H23481" s="35"/>
    </row>
    <row r="23482" ht="14.25" customHeight="1">
      <c r="C23482" s="42"/>
      <c r="D23482" s="43"/>
      <c r="G23482" s="34"/>
      <c r="H23482" s="35"/>
    </row>
    <row r="23483" ht="14.25" customHeight="1">
      <c r="C23483" s="42"/>
      <c r="D23483" s="43"/>
      <c r="G23483" s="34"/>
      <c r="H23483" s="35"/>
    </row>
    <row r="23484" ht="14.25" customHeight="1">
      <c r="C23484" s="42"/>
      <c r="D23484" s="43"/>
      <c r="G23484" s="34"/>
      <c r="H23484" s="35"/>
    </row>
    <row r="23485" ht="14.25" customHeight="1">
      <c r="C23485" s="42"/>
      <c r="D23485" s="43"/>
      <c r="G23485" s="34"/>
      <c r="H23485" s="35"/>
    </row>
    <row r="23486" ht="14.25" customHeight="1">
      <c r="C23486" s="42"/>
      <c r="D23486" s="43"/>
      <c r="G23486" s="34"/>
      <c r="H23486" s="35"/>
    </row>
    <row r="23487" ht="14.25" customHeight="1">
      <c r="C23487" s="42"/>
      <c r="D23487" s="43"/>
      <c r="G23487" s="34"/>
      <c r="H23487" s="35"/>
    </row>
    <row r="23488" ht="14.25" customHeight="1">
      <c r="C23488" s="42"/>
      <c r="D23488" s="43"/>
      <c r="G23488" s="34"/>
      <c r="H23488" s="35"/>
    </row>
    <row r="23489" ht="14.25" customHeight="1">
      <c r="C23489" s="42"/>
      <c r="D23489" s="43"/>
      <c r="G23489" s="34"/>
      <c r="H23489" s="35"/>
    </row>
    <row r="23490" ht="14.25" customHeight="1">
      <c r="C23490" s="42"/>
      <c r="D23490" s="43"/>
      <c r="G23490" s="34"/>
      <c r="H23490" s="35"/>
    </row>
    <row r="23491" ht="14.25" customHeight="1">
      <c r="C23491" s="42"/>
      <c r="D23491" s="43"/>
      <c r="G23491" s="34"/>
      <c r="H23491" s="35"/>
    </row>
    <row r="23492" ht="14.25" customHeight="1">
      <c r="C23492" s="42"/>
      <c r="D23492" s="43"/>
      <c r="G23492" s="34"/>
      <c r="H23492" s="35"/>
    </row>
    <row r="23493" ht="14.25" customHeight="1">
      <c r="C23493" s="42"/>
      <c r="D23493" s="43"/>
      <c r="G23493" s="34"/>
      <c r="H23493" s="35"/>
    </row>
    <row r="23494" ht="14.25" customHeight="1">
      <c r="C23494" s="42"/>
      <c r="D23494" s="43"/>
      <c r="G23494" s="34"/>
      <c r="H23494" s="35"/>
    </row>
    <row r="23495" ht="14.25" customHeight="1">
      <c r="C23495" s="42"/>
      <c r="D23495" s="43"/>
      <c r="G23495" s="34"/>
      <c r="H23495" s="35"/>
    </row>
    <row r="23496" ht="14.25" customHeight="1">
      <c r="C23496" s="42"/>
      <c r="D23496" s="43"/>
      <c r="G23496" s="34"/>
      <c r="H23496" s="35"/>
    </row>
    <row r="23497" ht="14.25" customHeight="1">
      <c r="C23497" s="42"/>
      <c r="D23497" s="43"/>
      <c r="G23497" s="34"/>
      <c r="H23497" s="35"/>
    </row>
    <row r="23498" ht="14.25" customHeight="1">
      <c r="C23498" s="42"/>
      <c r="D23498" s="43"/>
      <c r="G23498" s="34"/>
      <c r="H23498" s="35"/>
    </row>
    <row r="23499" ht="14.25" customHeight="1">
      <c r="C23499" s="42"/>
      <c r="D23499" s="43"/>
      <c r="G23499" s="34"/>
      <c r="H23499" s="35"/>
    </row>
    <row r="23500" ht="14.25" customHeight="1">
      <c r="C23500" s="42"/>
      <c r="D23500" s="43"/>
      <c r="G23500" s="34"/>
      <c r="H23500" s="35"/>
    </row>
    <row r="23501" ht="14.25" customHeight="1">
      <c r="C23501" s="42"/>
      <c r="D23501" s="43"/>
      <c r="G23501" s="34"/>
      <c r="H23501" s="35"/>
    </row>
    <row r="23502" ht="14.25" customHeight="1">
      <c r="C23502" s="42"/>
      <c r="D23502" s="43"/>
      <c r="G23502" s="34"/>
      <c r="H23502" s="35"/>
    </row>
    <row r="23503" ht="14.25" customHeight="1">
      <c r="C23503" s="42"/>
      <c r="D23503" s="43"/>
      <c r="G23503" s="34"/>
      <c r="H23503" s="35"/>
    </row>
    <row r="23504" ht="14.25" customHeight="1">
      <c r="C23504" s="42"/>
      <c r="D23504" s="43"/>
      <c r="G23504" s="34"/>
      <c r="H23504" s="35"/>
    </row>
    <row r="23505" ht="14.25" customHeight="1">
      <c r="C23505" s="42"/>
      <c r="D23505" s="43"/>
      <c r="G23505" s="34"/>
      <c r="H23505" s="35"/>
    </row>
    <row r="23506" ht="14.25" customHeight="1">
      <c r="C23506" s="42"/>
      <c r="D23506" s="43"/>
      <c r="G23506" s="34"/>
      <c r="H23506" s="35"/>
    </row>
    <row r="23507" ht="14.25" customHeight="1">
      <c r="C23507" s="42"/>
      <c r="D23507" s="43"/>
      <c r="G23507" s="34"/>
      <c r="H23507" s="35"/>
    </row>
    <row r="23508" ht="14.25" customHeight="1">
      <c r="C23508" s="42"/>
      <c r="D23508" s="43"/>
      <c r="G23508" s="34"/>
      <c r="H23508" s="35"/>
    </row>
    <row r="23509" ht="14.25" customHeight="1">
      <c r="C23509" s="42"/>
      <c r="D23509" s="43"/>
      <c r="G23509" s="34"/>
      <c r="H23509" s="35"/>
    </row>
    <row r="23510" ht="14.25" customHeight="1">
      <c r="C23510" s="42"/>
      <c r="D23510" s="43"/>
      <c r="G23510" s="34"/>
      <c r="H23510" s="35"/>
    </row>
    <row r="23511" ht="14.25" customHeight="1">
      <c r="C23511" s="42"/>
      <c r="D23511" s="43"/>
      <c r="G23511" s="34"/>
      <c r="H23511" s="35"/>
    </row>
    <row r="23512" ht="14.25" customHeight="1">
      <c r="C23512" s="42"/>
      <c r="D23512" s="43"/>
      <c r="G23512" s="34"/>
      <c r="H23512" s="35"/>
    </row>
    <row r="23513" ht="14.25" customHeight="1">
      <c r="C23513" s="42"/>
      <c r="D23513" s="43"/>
      <c r="G23513" s="34"/>
      <c r="H23513" s="35"/>
    </row>
    <row r="23514" ht="14.25" customHeight="1">
      <c r="C23514" s="42"/>
      <c r="D23514" s="43"/>
      <c r="G23514" s="34"/>
      <c r="H23514" s="35"/>
    </row>
    <row r="23515" ht="14.25" customHeight="1">
      <c r="C23515" s="42"/>
      <c r="D23515" s="43"/>
      <c r="G23515" s="34"/>
      <c r="H23515" s="35"/>
    </row>
    <row r="23516" ht="14.25" customHeight="1">
      <c r="C23516" s="42"/>
      <c r="D23516" s="43"/>
      <c r="G23516" s="34"/>
      <c r="H23516" s="35"/>
    </row>
    <row r="23517" ht="14.25" customHeight="1">
      <c r="C23517" s="42"/>
      <c r="D23517" s="43"/>
      <c r="G23517" s="34"/>
      <c r="H23517" s="35"/>
    </row>
    <row r="23518" ht="14.25" customHeight="1">
      <c r="C23518" s="42"/>
      <c r="D23518" s="43"/>
      <c r="G23518" s="34"/>
      <c r="H23518" s="35"/>
    </row>
    <row r="23519" ht="14.25" customHeight="1">
      <c r="C23519" s="42"/>
      <c r="D23519" s="43"/>
      <c r="G23519" s="34"/>
      <c r="H23519" s="35"/>
    </row>
    <row r="23520" ht="14.25" customHeight="1">
      <c r="C23520" s="42"/>
      <c r="D23520" s="43"/>
      <c r="G23520" s="34"/>
      <c r="H23520" s="35"/>
    </row>
    <row r="23521" ht="14.25" customHeight="1">
      <c r="C23521" s="42"/>
      <c r="D23521" s="43"/>
      <c r="G23521" s="34"/>
      <c r="H23521" s="35"/>
    </row>
    <row r="23522" ht="14.25" customHeight="1">
      <c r="C23522" s="42"/>
      <c r="D23522" s="43"/>
      <c r="G23522" s="34"/>
      <c r="H23522" s="35"/>
    </row>
    <row r="23523" ht="14.25" customHeight="1">
      <c r="C23523" s="42"/>
      <c r="D23523" s="43"/>
      <c r="G23523" s="34"/>
      <c r="H23523" s="35"/>
    </row>
    <row r="23524" ht="14.25" customHeight="1">
      <c r="C23524" s="42"/>
      <c r="D23524" s="43"/>
      <c r="G23524" s="34"/>
      <c r="H23524" s="35"/>
    </row>
    <row r="23525" ht="14.25" customHeight="1">
      <c r="C23525" s="42"/>
      <c r="D23525" s="43"/>
      <c r="G23525" s="34"/>
      <c r="H23525" s="35"/>
    </row>
    <row r="23526" ht="14.25" customHeight="1">
      <c r="C23526" s="42"/>
      <c r="D23526" s="43"/>
      <c r="G23526" s="34"/>
      <c r="H23526" s="35"/>
    </row>
    <row r="23527" ht="14.25" customHeight="1">
      <c r="C23527" s="42"/>
      <c r="D23527" s="43"/>
      <c r="G23527" s="34"/>
      <c r="H23527" s="35"/>
    </row>
    <row r="23528" ht="14.25" customHeight="1">
      <c r="C23528" s="42"/>
      <c r="D23528" s="43"/>
      <c r="G23528" s="34"/>
      <c r="H23528" s="35"/>
    </row>
    <row r="23529" ht="14.25" customHeight="1">
      <c r="C23529" s="42"/>
      <c r="D23529" s="43"/>
      <c r="G23529" s="34"/>
      <c r="H23529" s="35"/>
    </row>
    <row r="23530" ht="14.25" customHeight="1">
      <c r="C23530" s="42"/>
      <c r="D23530" s="43"/>
      <c r="G23530" s="34"/>
      <c r="H23530" s="35"/>
    </row>
    <row r="23531" ht="14.25" customHeight="1">
      <c r="C23531" s="42"/>
      <c r="D23531" s="43"/>
      <c r="G23531" s="34"/>
      <c r="H23531" s="35"/>
    </row>
    <row r="23532" ht="14.25" customHeight="1">
      <c r="C23532" s="42"/>
      <c r="D23532" s="43"/>
      <c r="G23532" s="34"/>
      <c r="H23532" s="35"/>
    </row>
    <row r="23533" ht="14.25" customHeight="1">
      <c r="C23533" s="42"/>
      <c r="D23533" s="43"/>
      <c r="G23533" s="34"/>
      <c r="H23533" s="35"/>
    </row>
    <row r="23534" ht="14.25" customHeight="1">
      <c r="C23534" s="42"/>
      <c r="D23534" s="43"/>
      <c r="G23534" s="34"/>
      <c r="H23534" s="35"/>
    </row>
    <row r="23535" ht="14.25" customHeight="1">
      <c r="C23535" s="42"/>
      <c r="D23535" s="43"/>
      <c r="G23535" s="34"/>
      <c r="H23535" s="35"/>
    </row>
    <row r="23536" ht="14.25" customHeight="1">
      <c r="C23536" s="42"/>
      <c r="D23536" s="43"/>
      <c r="G23536" s="34"/>
      <c r="H23536" s="35"/>
    </row>
    <row r="23537" ht="14.25" customHeight="1">
      <c r="C23537" s="42"/>
      <c r="D23537" s="43"/>
      <c r="G23537" s="34"/>
      <c r="H23537" s="35"/>
    </row>
    <row r="23538" ht="14.25" customHeight="1">
      <c r="C23538" s="42"/>
      <c r="D23538" s="43"/>
      <c r="G23538" s="34"/>
      <c r="H23538" s="35"/>
    </row>
    <row r="23539" ht="14.25" customHeight="1">
      <c r="C23539" s="42"/>
      <c r="D23539" s="43"/>
      <c r="G23539" s="34"/>
      <c r="H23539" s="35"/>
    </row>
    <row r="23540" ht="14.25" customHeight="1">
      <c r="C23540" s="42"/>
      <c r="D23540" s="43"/>
      <c r="G23540" s="34"/>
      <c r="H23540" s="35"/>
    </row>
    <row r="23541" ht="14.25" customHeight="1">
      <c r="C23541" s="42"/>
      <c r="D23541" s="43"/>
      <c r="G23541" s="34"/>
      <c r="H23541" s="35"/>
    </row>
    <row r="23542" ht="14.25" customHeight="1">
      <c r="C23542" s="42"/>
      <c r="D23542" s="43"/>
      <c r="G23542" s="34"/>
      <c r="H23542" s="35"/>
    </row>
    <row r="23543" ht="14.25" customHeight="1">
      <c r="C23543" s="42"/>
      <c r="D23543" s="43"/>
      <c r="G23543" s="34"/>
      <c r="H23543" s="35"/>
    </row>
    <row r="23544" ht="14.25" customHeight="1">
      <c r="C23544" s="42"/>
      <c r="D23544" s="43"/>
      <c r="G23544" s="34"/>
      <c r="H23544" s="35"/>
    </row>
    <row r="23545" ht="14.25" customHeight="1">
      <c r="C23545" s="42"/>
      <c r="D23545" s="43"/>
      <c r="G23545" s="34"/>
      <c r="H23545" s="35"/>
    </row>
    <row r="23546" ht="14.25" customHeight="1">
      <c r="C23546" s="42"/>
      <c r="D23546" s="43"/>
      <c r="G23546" s="34"/>
      <c r="H23546" s="35"/>
    </row>
    <row r="23547" ht="14.25" customHeight="1">
      <c r="C23547" s="42"/>
      <c r="D23547" s="43"/>
      <c r="G23547" s="34"/>
      <c r="H23547" s="35"/>
    </row>
    <row r="23548" ht="14.25" customHeight="1">
      <c r="C23548" s="42"/>
      <c r="D23548" s="43"/>
      <c r="G23548" s="34"/>
      <c r="H23548" s="35"/>
    </row>
    <row r="23549" ht="14.25" customHeight="1">
      <c r="C23549" s="42"/>
      <c r="D23549" s="43"/>
      <c r="G23549" s="34"/>
      <c r="H23549" s="35"/>
    </row>
    <row r="23550" ht="14.25" customHeight="1">
      <c r="C23550" s="42"/>
      <c r="D23550" s="43"/>
      <c r="G23550" s="34"/>
      <c r="H23550" s="35"/>
    </row>
    <row r="23551" ht="14.25" customHeight="1">
      <c r="C23551" s="42"/>
      <c r="D23551" s="43"/>
      <c r="G23551" s="34"/>
      <c r="H23551" s="35"/>
    </row>
    <row r="23552" ht="14.25" customHeight="1">
      <c r="C23552" s="42"/>
      <c r="D23552" s="43"/>
      <c r="G23552" s="34"/>
      <c r="H23552" s="35"/>
    </row>
    <row r="23553" ht="14.25" customHeight="1">
      <c r="C23553" s="42"/>
      <c r="D23553" s="43"/>
      <c r="G23553" s="34"/>
      <c r="H23553" s="35"/>
    </row>
    <row r="23554" ht="14.25" customHeight="1">
      <c r="C23554" s="42"/>
      <c r="D23554" s="43"/>
      <c r="G23554" s="34"/>
      <c r="H23554" s="35"/>
    </row>
    <row r="23555" ht="14.25" customHeight="1">
      <c r="C23555" s="42"/>
      <c r="D23555" s="43"/>
      <c r="G23555" s="34"/>
      <c r="H23555" s="35"/>
    </row>
    <row r="23556" ht="14.25" customHeight="1">
      <c r="C23556" s="42"/>
      <c r="D23556" s="43"/>
      <c r="G23556" s="34"/>
      <c r="H23556" s="35"/>
    </row>
    <row r="23557" ht="14.25" customHeight="1">
      <c r="C23557" s="42"/>
      <c r="D23557" s="43"/>
      <c r="G23557" s="34"/>
      <c r="H23557" s="35"/>
    </row>
    <row r="23558" ht="14.25" customHeight="1">
      <c r="C23558" s="42"/>
      <c r="D23558" s="43"/>
      <c r="G23558" s="34"/>
      <c r="H23558" s="35"/>
    </row>
    <row r="23559" ht="14.25" customHeight="1">
      <c r="C23559" s="42"/>
      <c r="D23559" s="43"/>
      <c r="G23559" s="34"/>
      <c r="H23559" s="35"/>
    </row>
    <row r="23560" ht="14.25" customHeight="1">
      <c r="C23560" s="42"/>
      <c r="D23560" s="43"/>
      <c r="G23560" s="34"/>
      <c r="H23560" s="35"/>
    </row>
    <row r="23561" ht="14.25" customHeight="1">
      <c r="C23561" s="42"/>
      <c r="D23561" s="43"/>
      <c r="G23561" s="34"/>
      <c r="H23561" s="35"/>
    </row>
    <row r="23562" ht="14.25" customHeight="1">
      <c r="C23562" s="42"/>
      <c r="D23562" s="43"/>
      <c r="G23562" s="34"/>
      <c r="H23562" s="35"/>
    </row>
    <row r="23563" ht="14.25" customHeight="1">
      <c r="C23563" s="42"/>
      <c r="D23563" s="43"/>
      <c r="G23563" s="34"/>
      <c r="H23563" s="35"/>
    </row>
    <row r="23564" ht="14.25" customHeight="1">
      <c r="C23564" s="42"/>
      <c r="D23564" s="43"/>
      <c r="G23564" s="34"/>
      <c r="H23564" s="35"/>
    </row>
    <row r="23565" ht="14.25" customHeight="1">
      <c r="C23565" s="42"/>
      <c r="D23565" s="43"/>
      <c r="G23565" s="34"/>
      <c r="H23565" s="35"/>
    </row>
    <row r="23566" ht="14.25" customHeight="1">
      <c r="C23566" s="42"/>
      <c r="D23566" s="43"/>
      <c r="G23566" s="34"/>
      <c r="H23566" s="35"/>
    </row>
    <row r="23567" ht="14.25" customHeight="1">
      <c r="C23567" s="42"/>
      <c r="D23567" s="43"/>
      <c r="G23567" s="34"/>
      <c r="H23567" s="35"/>
    </row>
    <row r="23568" ht="14.25" customHeight="1">
      <c r="C23568" s="42"/>
      <c r="D23568" s="43"/>
      <c r="G23568" s="34"/>
      <c r="H23568" s="35"/>
    </row>
    <row r="23569" ht="14.25" customHeight="1">
      <c r="C23569" s="42"/>
      <c r="D23569" s="43"/>
      <c r="G23569" s="34"/>
      <c r="H23569" s="35"/>
    </row>
    <row r="23570" ht="14.25" customHeight="1">
      <c r="C23570" s="42"/>
      <c r="D23570" s="43"/>
      <c r="G23570" s="34"/>
      <c r="H23570" s="35"/>
    </row>
    <row r="23571" ht="14.25" customHeight="1">
      <c r="C23571" s="42"/>
      <c r="D23571" s="43"/>
      <c r="G23571" s="34"/>
      <c r="H23571" s="35"/>
    </row>
    <row r="23572" ht="14.25" customHeight="1">
      <c r="C23572" s="42"/>
      <c r="D23572" s="43"/>
      <c r="G23572" s="34"/>
      <c r="H23572" s="35"/>
    </row>
    <row r="23573" ht="14.25" customHeight="1">
      <c r="C23573" s="42"/>
      <c r="D23573" s="43"/>
      <c r="G23573" s="34"/>
      <c r="H23573" s="35"/>
    </row>
    <row r="23574" ht="14.25" customHeight="1">
      <c r="C23574" s="42"/>
      <c r="D23574" s="43"/>
      <c r="G23574" s="34"/>
      <c r="H23574" s="35"/>
    </row>
    <row r="23575" ht="14.25" customHeight="1">
      <c r="C23575" s="42"/>
      <c r="D23575" s="43"/>
      <c r="G23575" s="34"/>
      <c r="H23575" s="35"/>
    </row>
    <row r="23576" ht="14.25" customHeight="1">
      <c r="C23576" s="42"/>
      <c r="D23576" s="43"/>
      <c r="G23576" s="34"/>
      <c r="H23576" s="35"/>
    </row>
    <row r="23577" ht="14.25" customHeight="1">
      <c r="C23577" s="42"/>
      <c r="D23577" s="43"/>
      <c r="G23577" s="34"/>
      <c r="H23577" s="35"/>
    </row>
    <row r="23578" ht="14.25" customHeight="1">
      <c r="C23578" s="42"/>
      <c r="D23578" s="43"/>
      <c r="G23578" s="34"/>
      <c r="H23578" s="35"/>
    </row>
    <row r="23579" ht="14.25" customHeight="1">
      <c r="C23579" s="42"/>
      <c r="D23579" s="43"/>
      <c r="G23579" s="34"/>
      <c r="H23579" s="35"/>
    </row>
    <row r="23580" ht="14.25" customHeight="1">
      <c r="C23580" s="42"/>
      <c r="D23580" s="43"/>
      <c r="G23580" s="34"/>
      <c r="H23580" s="35"/>
    </row>
    <row r="23581" ht="14.25" customHeight="1">
      <c r="C23581" s="42"/>
      <c r="D23581" s="43"/>
      <c r="G23581" s="34"/>
      <c r="H23581" s="35"/>
    </row>
    <row r="23582" ht="14.25" customHeight="1">
      <c r="C23582" s="42"/>
      <c r="D23582" s="43"/>
      <c r="G23582" s="34"/>
      <c r="H23582" s="35"/>
    </row>
    <row r="23583" ht="14.25" customHeight="1">
      <c r="C23583" s="42"/>
      <c r="D23583" s="43"/>
      <c r="G23583" s="34"/>
      <c r="H23583" s="35"/>
    </row>
    <row r="23584" ht="14.25" customHeight="1">
      <c r="C23584" s="42"/>
      <c r="D23584" s="43"/>
      <c r="G23584" s="34"/>
      <c r="H23584" s="35"/>
    </row>
    <row r="23585" ht="14.25" customHeight="1">
      <c r="C23585" s="42"/>
      <c r="D23585" s="43"/>
      <c r="G23585" s="34"/>
      <c r="H23585" s="35"/>
    </row>
    <row r="23586" ht="14.25" customHeight="1">
      <c r="C23586" s="42"/>
      <c r="D23586" s="43"/>
      <c r="G23586" s="34"/>
      <c r="H23586" s="35"/>
    </row>
    <row r="23587" ht="14.25" customHeight="1">
      <c r="C23587" s="42"/>
      <c r="D23587" s="43"/>
      <c r="G23587" s="34"/>
      <c r="H23587" s="35"/>
    </row>
    <row r="23588" ht="14.25" customHeight="1">
      <c r="C23588" s="42"/>
      <c r="D23588" s="43"/>
      <c r="G23588" s="34"/>
      <c r="H23588" s="35"/>
    </row>
    <row r="23589" ht="14.25" customHeight="1">
      <c r="C23589" s="42"/>
      <c r="D23589" s="43"/>
      <c r="G23589" s="34"/>
      <c r="H23589" s="35"/>
    </row>
    <row r="23590" ht="14.25" customHeight="1">
      <c r="C23590" s="42"/>
      <c r="D23590" s="43"/>
      <c r="G23590" s="34"/>
      <c r="H23590" s="35"/>
    </row>
    <row r="23591" ht="14.25" customHeight="1">
      <c r="C23591" s="42"/>
      <c r="D23591" s="43"/>
      <c r="G23591" s="34"/>
      <c r="H23591" s="35"/>
    </row>
    <row r="23592" ht="14.25" customHeight="1">
      <c r="C23592" s="42"/>
      <c r="D23592" s="43"/>
      <c r="G23592" s="34"/>
      <c r="H23592" s="35"/>
    </row>
    <row r="23593" ht="14.25" customHeight="1">
      <c r="C23593" s="42"/>
      <c r="D23593" s="43"/>
      <c r="G23593" s="34"/>
      <c r="H23593" s="35"/>
    </row>
    <row r="23594" ht="14.25" customHeight="1">
      <c r="C23594" s="42"/>
      <c r="D23594" s="43"/>
      <c r="G23594" s="34"/>
      <c r="H23594" s="35"/>
    </row>
    <row r="23595" ht="14.25" customHeight="1">
      <c r="C23595" s="42"/>
      <c r="D23595" s="43"/>
      <c r="G23595" s="34"/>
      <c r="H23595" s="35"/>
    </row>
    <row r="23596" ht="14.25" customHeight="1">
      <c r="C23596" s="42"/>
      <c r="D23596" s="43"/>
      <c r="G23596" s="34"/>
      <c r="H23596" s="35"/>
    </row>
    <row r="23597" ht="14.25" customHeight="1">
      <c r="C23597" s="42"/>
      <c r="D23597" s="43"/>
      <c r="G23597" s="34"/>
      <c r="H23597" s="35"/>
    </row>
    <row r="23598" ht="14.25" customHeight="1">
      <c r="C23598" s="42"/>
      <c r="D23598" s="43"/>
      <c r="G23598" s="34"/>
      <c r="H23598" s="35"/>
    </row>
    <row r="23599" ht="14.25" customHeight="1">
      <c r="C23599" s="42"/>
      <c r="D23599" s="43"/>
      <c r="G23599" s="34"/>
      <c r="H23599" s="35"/>
    </row>
    <row r="23600" ht="14.25" customHeight="1">
      <c r="C23600" s="42"/>
      <c r="D23600" s="43"/>
      <c r="G23600" s="34"/>
      <c r="H23600" s="35"/>
    </row>
    <row r="23601" ht="14.25" customHeight="1">
      <c r="C23601" s="42"/>
      <c r="D23601" s="43"/>
      <c r="G23601" s="34"/>
      <c r="H23601" s="35"/>
    </row>
    <row r="23602" ht="14.25" customHeight="1">
      <c r="C23602" s="42"/>
      <c r="D23602" s="43"/>
      <c r="G23602" s="34"/>
      <c r="H23602" s="35"/>
    </row>
    <row r="23603" ht="14.25" customHeight="1">
      <c r="C23603" s="42"/>
      <c r="D23603" s="43"/>
      <c r="G23603" s="34"/>
      <c r="H23603" s="35"/>
    </row>
    <row r="23604" ht="14.25" customHeight="1">
      <c r="C23604" s="42"/>
      <c r="D23604" s="43"/>
      <c r="G23604" s="34"/>
      <c r="H23604" s="35"/>
    </row>
    <row r="23605" ht="14.25" customHeight="1">
      <c r="C23605" s="42"/>
      <c r="D23605" s="43"/>
      <c r="G23605" s="34"/>
      <c r="H23605" s="35"/>
    </row>
    <row r="23606" ht="14.25" customHeight="1">
      <c r="C23606" s="42"/>
      <c r="D23606" s="43"/>
      <c r="G23606" s="34"/>
      <c r="H23606" s="35"/>
    </row>
    <row r="23607" ht="14.25" customHeight="1">
      <c r="C23607" s="42"/>
      <c r="D23607" s="43"/>
      <c r="G23607" s="34"/>
      <c r="H23607" s="35"/>
    </row>
    <row r="23608" ht="14.25" customHeight="1">
      <c r="C23608" s="42"/>
      <c r="D23608" s="43"/>
      <c r="G23608" s="34"/>
      <c r="H23608" s="35"/>
    </row>
    <row r="23609" ht="14.25" customHeight="1">
      <c r="C23609" s="42"/>
      <c r="D23609" s="43"/>
      <c r="G23609" s="34"/>
      <c r="H23609" s="35"/>
    </row>
    <row r="23610" ht="14.25" customHeight="1">
      <c r="C23610" s="42"/>
      <c r="D23610" s="43"/>
      <c r="G23610" s="34"/>
      <c r="H23610" s="35"/>
    </row>
    <row r="23611" ht="14.25" customHeight="1">
      <c r="C23611" s="42"/>
      <c r="D23611" s="43"/>
      <c r="G23611" s="34"/>
      <c r="H23611" s="35"/>
    </row>
    <row r="23612" ht="14.25" customHeight="1">
      <c r="C23612" s="42"/>
      <c r="D23612" s="43"/>
      <c r="G23612" s="34"/>
      <c r="H23612" s="35"/>
    </row>
    <row r="23613" ht="14.25" customHeight="1">
      <c r="C23613" s="42"/>
      <c r="D23613" s="43"/>
      <c r="G23613" s="34"/>
      <c r="H23613" s="35"/>
    </row>
    <row r="23614" ht="14.25" customHeight="1">
      <c r="C23614" s="42"/>
      <c r="D23614" s="43"/>
      <c r="G23614" s="34"/>
      <c r="H23614" s="35"/>
    </row>
    <row r="23615" ht="14.25" customHeight="1">
      <c r="C23615" s="42"/>
      <c r="D23615" s="43"/>
      <c r="G23615" s="34"/>
      <c r="H23615" s="35"/>
    </row>
    <row r="23616" ht="14.25" customHeight="1">
      <c r="C23616" s="42"/>
      <c r="D23616" s="43"/>
      <c r="G23616" s="34"/>
      <c r="H23616" s="35"/>
    </row>
    <row r="23617" ht="14.25" customHeight="1">
      <c r="C23617" s="42"/>
      <c r="D23617" s="43"/>
      <c r="G23617" s="34"/>
      <c r="H23617" s="35"/>
    </row>
    <row r="23618" ht="14.25" customHeight="1">
      <c r="C23618" s="42"/>
      <c r="D23618" s="43"/>
      <c r="G23618" s="34"/>
      <c r="H23618" s="35"/>
    </row>
    <row r="23619" ht="14.25" customHeight="1">
      <c r="C23619" s="42"/>
      <c r="D23619" s="43"/>
      <c r="G23619" s="34"/>
      <c r="H23619" s="35"/>
    </row>
    <row r="23620" ht="14.25" customHeight="1">
      <c r="C23620" s="42"/>
      <c r="D23620" s="43"/>
      <c r="G23620" s="34"/>
      <c r="H23620" s="35"/>
    </row>
    <row r="23621" ht="14.25" customHeight="1">
      <c r="C23621" s="42"/>
      <c r="D23621" s="43"/>
      <c r="G23621" s="34"/>
      <c r="H23621" s="35"/>
    </row>
    <row r="23622" ht="14.25" customHeight="1">
      <c r="C23622" s="42"/>
      <c r="D23622" s="43"/>
      <c r="G23622" s="34"/>
      <c r="H23622" s="35"/>
    </row>
    <row r="23623" ht="14.25" customHeight="1">
      <c r="C23623" s="42"/>
      <c r="D23623" s="43"/>
      <c r="G23623" s="34"/>
      <c r="H23623" s="35"/>
    </row>
    <row r="23624" ht="14.25" customHeight="1">
      <c r="C23624" s="42"/>
      <c r="D23624" s="43"/>
      <c r="G23624" s="34"/>
      <c r="H23624" s="35"/>
    </row>
    <row r="23625" ht="14.25" customHeight="1">
      <c r="C23625" s="42"/>
      <c r="D23625" s="43"/>
      <c r="G23625" s="34"/>
      <c r="H23625" s="35"/>
    </row>
    <row r="23626" ht="14.25" customHeight="1">
      <c r="C23626" s="42"/>
      <c r="D23626" s="43"/>
      <c r="G23626" s="34"/>
      <c r="H23626" s="35"/>
    </row>
    <row r="23627" ht="14.25" customHeight="1">
      <c r="C23627" s="42"/>
      <c r="D23627" s="43"/>
      <c r="G23627" s="34"/>
      <c r="H23627" s="35"/>
    </row>
    <row r="23628" ht="14.25" customHeight="1">
      <c r="C23628" s="42"/>
      <c r="D23628" s="43"/>
      <c r="G23628" s="34"/>
      <c r="H23628" s="35"/>
    </row>
    <row r="23629" ht="14.25" customHeight="1">
      <c r="C23629" s="42"/>
      <c r="D23629" s="43"/>
      <c r="G23629" s="34"/>
      <c r="H23629" s="35"/>
    </row>
    <row r="23630" ht="14.25" customHeight="1">
      <c r="C23630" s="42"/>
      <c r="D23630" s="43"/>
      <c r="G23630" s="34"/>
      <c r="H23630" s="35"/>
    </row>
    <row r="23631" ht="14.25" customHeight="1">
      <c r="C23631" s="42"/>
      <c r="D23631" s="43"/>
      <c r="G23631" s="34"/>
      <c r="H23631" s="35"/>
    </row>
    <row r="23632" ht="14.25" customHeight="1">
      <c r="C23632" s="42"/>
      <c r="D23632" s="43"/>
      <c r="G23632" s="34"/>
      <c r="H23632" s="35"/>
    </row>
    <row r="23633" ht="14.25" customHeight="1">
      <c r="C23633" s="42"/>
      <c r="D23633" s="43"/>
      <c r="G23633" s="34"/>
      <c r="H23633" s="35"/>
    </row>
    <row r="23634" ht="14.25" customHeight="1">
      <c r="C23634" s="42"/>
      <c r="D23634" s="43"/>
      <c r="G23634" s="34"/>
      <c r="H23634" s="35"/>
    </row>
    <row r="23635" ht="14.25" customHeight="1">
      <c r="C23635" s="42"/>
      <c r="D23635" s="43"/>
      <c r="G23635" s="34"/>
      <c r="H23635" s="35"/>
    </row>
    <row r="23636" ht="14.25" customHeight="1">
      <c r="C23636" s="42"/>
      <c r="D23636" s="43"/>
      <c r="G23636" s="34"/>
      <c r="H23636" s="35"/>
    </row>
    <row r="23637" ht="14.25" customHeight="1">
      <c r="C23637" s="42"/>
      <c r="D23637" s="43"/>
      <c r="G23637" s="34"/>
      <c r="H23637" s="35"/>
    </row>
    <row r="23638" ht="14.25" customHeight="1">
      <c r="C23638" s="42"/>
      <c r="D23638" s="43"/>
      <c r="G23638" s="34"/>
      <c r="H23638" s="35"/>
    </row>
    <row r="23639" ht="14.25" customHeight="1">
      <c r="C23639" s="42"/>
      <c r="D23639" s="43"/>
      <c r="G23639" s="34"/>
      <c r="H23639" s="35"/>
    </row>
    <row r="23640" ht="14.25" customHeight="1">
      <c r="C23640" s="42"/>
      <c r="D23640" s="43"/>
      <c r="G23640" s="34"/>
      <c r="H23640" s="35"/>
    </row>
    <row r="23641" ht="14.25" customHeight="1">
      <c r="C23641" s="42"/>
      <c r="D23641" s="43"/>
      <c r="G23641" s="34"/>
      <c r="H23641" s="35"/>
    </row>
    <row r="23642" ht="14.25" customHeight="1">
      <c r="C23642" s="42"/>
      <c r="D23642" s="43"/>
      <c r="G23642" s="34"/>
      <c r="H23642" s="35"/>
    </row>
    <row r="23643" ht="14.25" customHeight="1">
      <c r="C23643" s="42"/>
      <c r="D23643" s="43"/>
      <c r="G23643" s="34"/>
      <c r="H23643" s="35"/>
    </row>
    <row r="23644" ht="14.25" customHeight="1">
      <c r="C23644" s="42"/>
      <c r="D23644" s="43"/>
      <c r="G23644" s="34"/>
      <c r="H23644" s="35"/>
    </row>
    <row r="23645" ht="14.25" customHeight="1">
      <c r="C23645" s="42"/>
      <c r="D23645" s="43"/>
      <c r="G23645" s="34"/>
      <c r="H23645" s="35"/>
    </row>
    <row r="23646" ht="14.25" customHeight="1">
      <c r="C23646" s="42"/>
      <c r="D23646" s="43"/>
      <c r="G23646" s="34"/>
      <c r="H23646" s="35"/>
    </row>
    <row r="23647" ht="14.25" customHeight="1">
      <c r="C23647" s="42"/>
      <c r="D23647" s="43"/>
      <c r="G23647" s="34"/>
      <c r="H23647" s="35"/>
    </row>
    <row r="23648" ht="14.25" customHeight="1">
      <c r="C23648" s="42"/>
      <c r="D23648" s="43"/>
      <c r="G23648" s="34"/>
      <c r="H23648" s="35"/>
    </row>
    <row r="23649" ht="14.25" customHeight="1">
      <c r="C23649" s="42"/>
      <c r="D23649" s="43"/>
      <c r="G23649" s="34"/>
      <c r="H23649" s="35"/>
    </row>
    <row r="23650" ht="14.25" customHeight="1">
      <c r="C23650" s="42"/>
      <c r="D23650" s="43"/>
      <c r="G23650" s="34"/>
      <c r="H23650" s="35"/>
    </row>
    <row r="23651" ht="14.25" customHeight="1">
      <c r="C23651" s="42"/>
      <c r="D23651" s="43"/>
      <c r="G23651" s="34"/>
      <c r="H23651" s="35"/>
    </row>
    <row r="23652" ht="14.25" customHeight="1">
      <c r="C23652" s="42"/>
      <c r="D23652" s="43"/>
      <c r="G23652" s="34"/>
      <c r="H23652" s="35"/>
    </row>
    <row r="23653" ht="14.25" customHeight="1">
      <c r="C23653" s="42"/>
      <c r="D23653" s="43"/>
      <c r="G23653" s="34"/>
      <c r="H23653" s="35"/>
    </row>
    <row r="23654" ht="14.25" customHeight="1">
      <c r="C23654" s="42"/>
      <c r="D23654" s="43"/>
      <c r="G23654" s="34"/>
      <c r="H23654" s="35"/>
    </row>
    <row r="23655" ht="14.25" customHeight="1">
      <c r="C23655" s="42"/>
      <c r="D23655" s="43"/>
      <c r="G23655" s="34"/>
      <c r="H23655" s="35"/>
    </row>
    <row r="23656" ht="14.25" customHeight="1">
      <c r="C23656" s="42"/>
      <c r="D23656" s="43"/>
      <c r="G23656" s="34"/>
      <c r="H23656" s="35"/>
    </row>
    <row r="23657" ht="14.25" customHeight="1">
      <c r="C23657" s="42"/>
      <c r="D23657" s="43"/>
      <c r="G23657" s="34"/>
      <c r="H23657" s="35"/>
    </row>
    <row r="23658" ht="14.25" customHeight="1">
      <c r="C23658" s="42"/>
      <c r="D23658" s="43"/>
      <c r="G23658" s="34"/>
      <c r="H23658" s="35"/>
    </row>
    <row r="23659" ht="14.25" customHeight="1">
      <c r="C23659" s="42"/>
      <c r="D23659" s="43"/>
      <c r="G23659" s="34"/>
      <c r="H23659" s="35"/>
    </row>
    <row r="23660" ht="14.25" customHeight="1">
      <c r="C23660" s="42"/>
      <c r="D23660" s="43"/>
      <c r="G23660" s="34"/>
      <c r="H23660" s="35"/>
    </row>
    <row r="23661" ht="14.25" customHeight="1">
      <c r="C23661" s="42"/>
      <c r="D23661" s="43"/>
      <c r="G23661" s="34"/>
      <c r="H23661" s="35"/>
    </row>
    <row r="23662" ht="14.25" customHeight="1">
      <c r="C23662" s="42"/>
      <c r="D23662" s="43"/>
      <c r="G23662" s="34"/>
      <c r="H23662" s="35"/>
    </row>
    <row r="23663" ht="14.25" customHeight="1">
      <c r="C23663" s="42"/>
      <c r="D23663" s="43"/>
      <c r="G23663" s="34"/>
      <c r="H23663" s="35"/>
    </row>
    <row r="23664" ht="14.25" customHeight="1">
      <c r="C23664" s="42"/>
      <c r="D23664" s="43"/>
      <c r="G23664" s="34"/>
      <c r="H23664" s="35"/>
    </row>
    <row r="23665" ht="14.25" customHeight="1">
      <c r="C23665" s="42"/>
      <c r="D23665" s="43"/>
      <c r="G23665" s="34"/>
      <c r="H23665" s="35"/>
    </row>
    <row r="23666" ht="14.25" customHeight="1">
      <c r="C23666" s="42"/>
      <c r="D23666" s="43"/>
      <c r="G23666" s="34"/>
      <c r="H23666" s="35"/>
    </row>
    <row r="23667" ht="14.25" customHeight="1">
      <c r="C23667" s="42"/>
      <c r="D23667" s="43"/>
      <c r="G23667" s="34"/>
      <c r="H23667" s="35"/>
    </row>
    <row r="23668" ht="14.25" customHeight="1">
      <c r="C23668" s="42"/>
      <c r="D23668" s="43"/>
      <c r="G23668" s="34"/>
      <c r="H23668" s="35"/>
    </row>
    <row r="23669" ht="14.25" customHeight="1">
      <c r="C23669" s="42"/>
      <c r="D23669" s="43"/>
      <c r="G23669" s="34"/>
      <c r="H23669" s="35"/>
    </row>
    <row r="23670" ht="14.25" customHeight="1">
      <c r="C23670" s="42"/>
      <c r="D23670" s="43"/>
      <c r="G23670" s="34"/>
      <c r="H23670" s="35"/>
    </row>
    <row r="23671" ht="14.25" customHeight="1">
      <c r="C23671" s="42"/>
      <c r="D23671" s="43"/>
      <c r="G23671" s="34"/>
      <c r="H23671" s="35"/>
    </row>
    <row r="23672" ht="14.25" customHeight="1">
      <c r="C23672" s="42"/>
      <c r="D23672" s="43"/>
      <c r="G23672" s="34"/>
      <c r="H23672" s="35"/>
    </row>
    <row r="23673" ht="14.25" customHeight="1">
      <c r="C23673" s="42"/>
      <c r="D23673" s="43"/>
      <c r="G23673" s="34"/>
      <c r="H23673" s="35"/>
    </row>
    <row r="23674" ht="14.25" customHeight="1">
      <c r="C23674" s="42"/>
      <c r="D23674" s="43"/>
      <c r="G23674" s="34"/>
      <c r="H23674" s="35"/>
    </row>
    <row r="23675" ht="14.25" customHeight="1">
      <c r="C23675" s="42"/>
      <c r="D23675" s="43"/>
      <c r="G23675" s="34"/>
      <c r="H23675" s="35"/>
    </row>
    <row r="23676" ht="14.25" customHeight="1">
      <c r="C23676" s="42"/>
      <c r="D23676" s="43"/>
      <c r="G23676" s="34"/>
      <c r="H23676" s="35"/>
    </row>
    <row r="23677" ht="14.25" customHeight="1">
      <c r="C23677" s="42"/>
      <c r="D23677" s="43"/>
      <c r="G23677" s="34"/>
      <c r="H23677" s="35"/>
    </row>
    <row r="23678" ht="14.25" customHeight="1">
      <c r="C23678" s="42"/>
      <c r="D23678" s="43"/>
      <c r="G23678" s="34"/>
      <c r="H23678" s="35"/>
    </row>
    <row r="23679" ht="14.25" customHeight="1">
      <c r="C23679" s="42"/>
      <c r="D23679" s="43"/>
      <c r="G23679" s="34"/>
      <c r="H23679" s="35"/>
    </row>
    <row r="23680" ht="14.25" customHeight="1">
      <c r="C23680" s="42"/>
      <c r="D23680" s="43"/>
      <c r="G23680" s="34"/>
      <c r="H23680" s="35"/>
    </row>
    <row r="23681" ht="14.25" customHeight="1">
      <c r="C23681" s="42"/>
      <c r="D23681" s="43"/>
      <c r="G23681" s="34"/>
      <c r="H23681" s="35"/>
    </row>
    <row r="23682" ht="14.25" customHeight="1">
      <c r="C23682" s="42"/>
      <c r="D23682" s="43"/>
      <c r="G23682" s="34"/>
      <c r="H23682" s="35"/>
    </row>
    <row r="23683" ht="14.25" customHeight="1">
      <c r="C23683" s="42"/>
      <c r="D23683" s="43"/>
      <c r="G23683" s="34"/>
      <c r="H23683" s="35"/>
    </row>
    <row r="23684" ht="14.25" customHeight="1">
      <c r="C23684" s="42"/>
      <c r="D23684" s="43"/>
      <c r="G23684" s="34"/>
      <c r="H23684" s="35"/>
    </row>
    <row r="23685" ht="14.25" customHeight="1">
      <c r="C23685" s="42"/>
      <c r="D23685" s="43"/>
      <c r="G23685" s="34"/>
      <c r="H23685" s="35"/>
    </row>
    <row r="23686" ht="14.25" customHeight="1">
      <c r="C23686" s="42"/>
      <c r="D23686" s="43"/>
      <c r="G23686" s="34"/>
      <c r="H23686" s="35"/>
    </row>
    <row r="23687" ht="14.25" customHeight="1">
      <c r="C23687" s="42"/>
      <c r="D23687" s="43"/>
      <c r="G23687" s="34"/>
      <c r="H23687" s="35"/>
    </row>
    <row r="23688" ht="14.25" customHeight="1">
      <c r="C23688" s="42"/>
      <c r="D23688" s="43"/>
      <c r="G23688" s="34"/>
      <c r="H23688" s="35"/>
    </row>
    <row r="23689" ht="14.25" customHeight="1">
      <c r="C23689" s="42"/>
      <c r="D23689" s="43"/>
      <c r="G23689" s="34"/>
      <c r="H23689" s="35"/>
    </row>
    <row r="23690" ht="14.25" customHeight="1">
      <c r="C23690" s="42"/>
      <c r="D23690" s="43"/>
      <c r="G23690" s="34"/>
      <c r="H23690" s="35"/>
    </row>
    <row r="23691" ht="14.25" customHeight="1">
      <c r="C23691" s="42"/>
      <c r="D23691" s="43"/>
      <c r="G23691" s="34"/>
      <c r="H23691" s="35"/>
    </row>
    <row r="23692" ht="14.25" customHeight="1">
      <c r="C23692" s="42"/>
      <c r="D23692" s="43"/>
      <c r="G23692" s="34"/>
      <c r="H23692" s="35"/>
    </row>
    <row r="23693" ht="14.25" customHeight="1">
      <c r="C23693" s="42"/>
      <c r="D23693" s="43"/>
      <c r="G23693" s="34"/>
      <c r="H23693" s="35"/>
    </row>
    <row r="23694" ht="14.25" customHeight="1">
      <c r="C23694" s="42"/>
      <c r="D23694" s="43"/>
      <c r="G23694" s="34"/>
      <c r="H23694" s="35"/>
    </row>
    <row r="23695" ht="14.25" customHeight="1">
      <c r="C23695" s="42"/>
      <c r="D23695" s="43"/>
      <c r="G23695" s="34"/>
      <c r="H23695" s="35"/>
    </row>
    <row r="23696" ht="14.25" customHeight="1">
      <c r="C23696" s="42"/>
      <c r="D23696" s="43"/>
      <c r="G23696" s="34"/>
      <c r="H23696" s="35"/>
    </row>
    <row r="23697" ht="14.25" customHeight="1">
      <c r="C23697" s="42"/>
      <c r="D23697" s="43"/>
      <c r="G23697" s="34"/>
      <c r="H23697" s="35"/>
    </row>
    <row r="23698" ht="14.25" customHeight="1">
      <c r="C23698" s="42"/>
      <c r="D23698" s="43"/>
      <c r="G23698" s="34"/>
      <c r="H23698" s="35"/>
    </row>
    <row r="23699" ht="14.25" customHeight="1">
      <c r="C23699" s="42"/>
      <c r="D23699" s="43"/>
      <c r="G23699" s="34"/>
      <c r="H23699" s="35"/>
    </row>
    <row r="23700" ht="14.25" customHeight="1">
      <c r="C23700" s="42"/>
      <c r="D23700" s="43"/>
      <c r="G23700" s="34"/>
      <c r="H23700" s="35"/>
    </row>
    <row r="23701" ht="14.25" customHeight="1">
      <c r="C23701" s="42"/>
      <c r="D23701" s="43"/>
      <c r="G23701" s="34"/>
      <c r="H23701" s="35"/>
    </row>
    <row r="23702" ht="14.25" customHeight="1">
      <c r="C23702" s="42"/>
      <c r="D23702" s="43"/>
      <c r="G23702" s="34"/>
      <c r="H23702" s="35"/>
    </row>
    <row r="23703" ht="14.25" customHeight="1">
      <c r="C23703" s="42"/>
      <c r="D23703" s="43"/>
      <c r="G23703" s="34"/>
      <c r="H23703" s="35"/>
    </row>
    <row r="23704" ht="14.25" customHeight="1">
      <c r="C23704" s="42"/>
      <c r="D23704" s="43"/>
      <c r="G23704" s="34"/>
      <c r="H23704" s="35"/>
    </row>
    <row r="23705" ht="14.25" customHeight="1">
      <c r="C23705" s="42"/>
      <c r="D23705" s="43"/>
      <c r="G23705" s="34"/>
      <c r="H23705" s="35"/>
    </row>
    <row r="23706" ht="14.25" customHeight="1">
      <c r="C23706" s="42"/>
      <c r="D23706" s="43"/>
      <c r="G23706" s="34"/>
      <c r="H23706" s="35"/>
    </row>
    <row r="23707" ht="14.25" customHeight="1">
      <c r="C23707" s="42"/>
      <c r="D23707" s="43"/>
      <c r="G23707" s="34"/>
      <c r="H23707" s="35"/>
    </row>
    <row r="23708" ht="14.25" customHeight="1">
      <c r="C23708" s="42"/>
      <c r="D23708" s="43"/>
      <c r="G23708" s="34"/>
      <c r="H23708" s="35"/>
    </row>
    <row r="23709" ht="14.25" customHeight="1">
      <c r="C23709" s="42"/>
      <c r="D23709" s="43"/>
      <c r="G23709" s="34"/>
      <c r="H23709" s="35"/>
    </row>
    <row r="23710" ht="14.25" customHeight="1">
      <c r="C23710" s="42"/>
      <c r="D23710" s="43"/>
      <c r="G23710" s="34"/>
      <c r="H23710" s="35"/>
    </row>
    <row r="23711" ht="14.25" customHeight="1">
      <c r="C23711" s="42"/>
      <c r="D23711" s="43"/>
      <c r="G23711" s="34"/>
      <c r="H23711" s="35"/>
    </row>
    <row r="23712" ht="14.25" customHeight="1">
      <c r="C23712" s="42"/>
      <c r="D23712" s="43"/>
      <c r="G23712" s="34"/>
      <c r="H23712" s="35"/>
    </row>
    <row r="23713" ht="14.25" customHeight="1">
      <c r="C23713" s="42"/>
      <c r="D23713" s="43"/>
      <c r="G23713" s="34"/>
      <c r="H23713" s="35"/>
    </row>
    <row r="23714" ht="14.25" customHeight="1">
      <c r="C23714" s="42"/>
      <c r="D23714" s="43"/>
      <c r="G23714" s="34"/>
      <c r="H23714" s="35"/>
    </row>
    <row r="23715" ht="14.25" customHeight="1">
      <c r="C23715" s="42"/>
      <c r="D23715" s="43"/>
      <c r="G23715" s="34"/>
      <c r="H23715" s="35"/>
    </row>
    <row r="23716" ht="14.25" customHeight="1">
      <c r="C23716" s="42"/>
      <c r="D23716" s="43"/>
      <c r="G23716" s="34"/>
      <c r="H23716" s="35"/>
    </row>
    <row r="23717" ht="14.25" customHeight="1">
      <c r="C23717" s="42"/>
      <c r="D23717" s="43"/>
      <c r="G23717" s="34"/>
      <c r="H23717" s="35"/>
    </row>
    <row r="23718" ht="14.25" customHeight="1">
      <c r="C23718" s="42"/>
      <c r="D23718" s="43"/>
      <c r="G23718" s="34"/>
      <c r="H23718" s="35"/>
    </row>
    <row r="23719" ht="14.25" customHeight="1">
      <c r="C23719" s="42"/>
      <c r="D23719" s="43"/>
      <c r="G23719" s="34"/>
      <c r="H23719" s="35"/>
    </row>
    <row r="23720" ht="14.25" customHeight="1">
      <c r="C23720" s="42"/>
      <c r="D23720" s="43"/>
      <c r="G23720" s="34"/>
      <c r="H23720" s="35"/>
    </row>
    <row r="23721" ht="14.25" customHeight="1">
      <c r="C23721" s="42"/>
      <c r="D23721" s="43"/>
      <c r="G23721" s="34"/>
      <c r="H23721" s="35"/>
    </row>
    <row r="23722" ht="14.25" customHeight="1">
      <c r="C23722" s="42"/>
      <c r="D23722" s="43"/>
      <c r="G23722" s="34"/>
      <c r="H23722" s="35"/>
    </row>
    <row r="23723" ht="14.25" customHeight="1">
      <c r="C23723" s="42"/>
      <c r="D23723" s="43"/>
      <c r="G23723" s="34"/>
      <c r="H23723" s="35"/>
    </row>
    <row r="23724" ht="14.25" customHeight="1">
      <c r="C23724" s="42"/>
      <c r="D23724" s="43"/>
      <c r="G23724" s="34"/>
      <c r="H23724" s="35"/>
    </row>
    <row r="23725" ht="14.25" customHeight="1">
      <c r="C23725" s="42"/>
      <c r="D23725" s="43"/>
      <c r="G23725" s="34"/>
      <c r="H23725" s="35"/>
    </row>
    <row r="23726" ht="14.25" customHeight="1">
      <c r="C23726" s="42"/>
      <c r="D23726" s="43"/>
      <c r="G23726" s="34"/>
      <c r="H23726" s="35"/>
    </row>
    <row r="23727" ht="14.25" customHeight="1">
      <c r="C23727" s="42"/>
      <c r="D23727" s="43"/>
      <c r="G23727" s="34"/>
      <c r="H23727" s="35"/>
    </row>
    <row r="23728" ht="14.25" customHeight="1">
      <c r="C23728" s="42"/>
      <c r="D23728" s="43"/>
      <c r="G23728" s="34"/>
      <c r="H23728" s="35"/>
    </row>
    <row r="23729" ht="14.25" customHeight="1">
      <c r="C23729" s="42"/>
      <c r="D23729" s="43"/>
      <c r="G23729" s="34"/>
      <c r="H23729" s="35"/>
    </row>
    <row r="23730" ht="14.25" customHeight="1">
      <c r="C23730" s="42"/>
      <c r="D23730" s="43"/>
      <c r="G23730" s="34"/>
      <c r="H23730" s="35"/>
    </row>
    <row r="23731" ht="14.25" customHeight="1">
      <c r="C23731" s="42"/>
      <c r="D23731" s="43"/>
      <c r="G23731" s="34"/>
      <c r="H23731" s="35"/>
    </row>
    <row r="23732" ht="14.25" customHeight="1">
      <c r="C23732" s="42"/>
      <c r="D23732" s="43"/>
      <c r="G23732" s="34"/>
      <c r="H23732" s="35"/>
    </row>
    <row r="23733" ht="14.25" customHeight="1">
      <c r="C23733" s="42"/>
      <c r="D23733" s="43"/>
      <c r="G23733" s="34"/>
      <c r="H23733" s="35"/>
    </row>
    <row r="23734" ht="14.25" customHeight="1">
      <c r="C23734" s="42"/>
      <c r="D23734" s="43"/>
      <c r="G23734" s="34"/>
      <c r="H23734" s="35"/>
    </row>
    <row r="23735" ht="14.25" customHeight="1">
      <c r="C23735" s="42"/>
      <c r="D23735" s="43"/>
      <c r="G23735" s="34"/>
      <c r="H23735" s="35"/>
    </row>
    <row r="23736" ht="14.25" customHeight="1">
      <c r="C23736" s="42"/>
      <c r="D23736" s="43"/>
      <c r="G23736" s="34"/>
      <c r="H23736" s="35"/>
    </row>
    <row r="23737" ht="14.25" customHeight="1">
      <c r="C23737" s="42"/>
      <c r="D23737" s="43"/>
      <c r="G23737" s="34"/>
      <c r="H23737" s="35"/>
    </row>
    <row r="23738" ht="14.25" customHeight="1">
      <c r="C23738" s="42"/>
      <c r="D23738" s="43"/>
      <c r="G23738" s="34"/>
      <c r="H23738" s="35"/>
    </row>
    <row r="23739" ht="14.25" customHeight="1">
      <c r="C23739" s="42"/>
      <c r="D23739" s="43"/>
      <c r="G23739" s="34"/>
      <c r="H23739" s="35"/>
    </row>
    <row r="23740" ht="14.25" customHeight="1">
      <c r="C23740" s="42"/>
      <c r="D23740" s="43"/>
      <c r="G23740" s="34"/>
      <c r="H23740" s="35"/>
    </row>
    <row r="23741" ht="14.25" customHeight="1">
      <c r="C23741" s="42"/>
      <c r="D23741" s="43"/>
      <c r="G23741" s="34"/>
      <c r="H23741" s="35"/>
    </row>
    <row r="23742" ht="14.25" customHeight="1">
      <c r="C23742" s="42"/>
      <c r="D23742" s="43"/>
      <c r="G23742" s="34"/>
      <c r="H23742" s="35"/>
    </row>
    <row r="23743" ht="14.25" customHeight="1">
      <c r="C23743" s="42"/>
      <c r="D23743" s="43"/>
      <c r="G23743" s="34"/>
      <c r="H23743" s="35"/>
    </row>
    <row r="23744" ht="14.25" customHeight="1">
      <c r="C23744" s="42"/>
      <c r="D23744" s="43"/>
      <c r="G23744" s="34"/>
      <c r="H23744" s="35"/>
    </row>
    <row r="23745" ht="14.25" customHeight="1">
      <c r="C23745" s="42"/>
      <c r="D23745" s="43"/>
      <c r="G23745" s="34"/>
      <c r="H23745" s="35"/>
    </row>
    <row r="23746" ht="14.25" customHeight="1">
      <c r="C23746" s="42"/>
      <c r="D23746" s="43"/>
      <c r="G23746" s="34"/>
      <c r="H23746" s="35"/>
    </row>
    <row r="23747" ht="14.25" customHeight="1">
      <c r="C23747" s="42"/>
      <c r="D23747" s="43"/>
      <c r="G23747" s="34"/>
      <c r="H23747" s="35"/>
    </row>
    <row r="23748" ht="14.25" customHeight="1">
      <c r="C23748" s="42"/>
      <c r="D23748" s="43"/>
      <c r="G23748" s="34"/>
      <c r="H23748" s="35"/>
    </row>
    <row r="23749" ht="14.25" customHeight="1">
      <c r="C23749" s="42"/>
      <c r="D23749" s="43"/>
      <c r="G23749" s="34"/>
      <c r="H23749" s="35"/>
    </row>
    <row r="23750" ht="14.25" customHeight="1">
      <c r="C23750" s="42"/>
      <c r="D23750" s="43"/>
      <c r="G23750" s="34"/>
      <c r="H23750" s="35"/>
    </row>
    <row r="23751" ht="14.25" customHeight="1">
      <c r="C23751" s="42"/>
      <c r="D23751" s="43"/>
      <c r="G23751" s="34"/>
      <c r="H23751" s="35"/>
    </row>
    <row r="23752" ht="14.25" customHeight="1">
      <c r="C23752" s="42"/>
      <c r="D23752" s="43"/>
      <c r="G23752" s="34"/>
      <c r="H23752" s="35"/>
    </row>
    <row r="23753" ht="14.25" customHeight="1">
      <c r="C23753" s="42"/>
      <c r="D23753" s="43"/>
      <c r="G23753" s="34"/>
      <c r="H23753" s="35"/>
    </row>
    <row r="23754" ht="14.25" customHeight="1">
      <c r="C23754" s="42"/>
      <c r="D23754" s="43"/>
      <c r="G23754" s="34"/>
      <c r="H23754" s="35"/>
    </row>
    <row r="23755" ht="14.25" customHeight="1">
      <c r="C23755" s="42"/>
      <c r="D23755" s="43"/>
      <c r="G23755" s="34"/>
      <c r="H23755" s="35"/>
    </row>
    <row r="23756" ht="14.25" customHeight="1">
      <c r="C23756" s="42"/>
      <c r="D23756" s="43"/>
      <c r="G23756" s="34"/>
      <c r="H23756" s="35"/>
    </row>
    <row r="23757" ht="14.25" customHeight="1">
      <c r="C23757" s="42"/>
      <c r="D23757" s="43"/>
      <c r="G23757" s="34"/>
      <c r="H23757" s="35"/>
    </row>
    <row r="23758" ht="14.25" customHeight="1">
      <c r="C23758" s="42"/>
      <c r="D23758" s="43"/>
      <c r="G23758" s="34"/>
      <c r="H23758" s="35"/>
    </row>
    <row r="23759" ht="14.25" customHeight="1">
      <c r="C23759" s="42"/>
      <c r="D23759" s="43"/>
      <c r="G23759" s="34"/>
      <c r="H23759" s="35"/>
    </row>
    <row r="23760" ht="14.25" customHeight="1">
      <c r="C23760" s="42"/>
      <c r="D23760" s="43"/>
      <c r="G23760" s="34"/>
      <c r="H23760" s="35"/>
    </row>
    <row r="23761" ht="14.25" customHeight="1">
      <c r="C23761" s="42"/>
      <c r="D23761" s="43"/>
      <c r="G23761" s="34"/>
      <c r="H23761" s="35"/>
    </row>
    <row r="23762" ht="14.25" customHeight="1">
      <c r="C23762" s="42"/>
      <c r="D23762" s="43"/>
      <c r="G23762" s="34"/>
      <c r="H23762" s="35"/>
    </row>
    <row r="23763" ht="14.25" customHeight="1">
      <c r="C23763" s="42"/>
      <c r="D23763" s="43"/>
      <c r="G23763" s="34"/>
      <c r="H23763" s="35"/>
    </row>
    <row r="23764" ht="14.25" customHeight="1">
      <c r="C23764" s="42"/>
      <c r="D23764" s="43"/>
      <c r="G23764" s="34"/>
      <c r="H23764" s="35"/>
    </row>
    <row r="23765" ht="14.25" customHeight="1">
      <c r="C23765" s="42"/>
      <c r="D23765" s="43"/>
      <c r="G23765" s="34"/>
      <c r="H23765" s="35"/>
    </row>
    <row r="23766" ht="14.25" customHeight="1">
      <c r="C23766" s="42"/>
      <c r="D23766" s="43"/>
      <c r="G23766" s="34"/>
      <c r="H23766" s="35"/>
    </row>
    <row r="23767" ht="14.25" customHeight="1">
      <c r="C23767" s="42"/>
      <c r="D23767" s="43"/>
      <c r="G23767" s="34"/>
      <c r="H23767" s="35"/>
    </row>
    <row r="23768" ht="14.25" customHeight="1">
      <c r="C23768" s="42"/>
      <c r="D23768" s="43"/>
      <c r="G23768" s="34"/>
      <c r="H23768" s="35"/>
    </row>
    <row r="23769" ht="14.25" customHeight="1">
      <c r="C23769" s="42"/>
      <c r="D23769" s="43"/>
      <c r="G23769" s="34"/>
      <c r="H23769" s="35"/>
    </row>
    <row r="23770" ht="14.25" customHeight="1">
      <c r="C23770" s="42"/>
      <c r="D23770" s="43"/>
      <c r="G23770" s="34"/>
      <c r="H23770" s="35"/>
    </row>
    <row r="23771" ht="14.25" customHeight="1">
      <c r="C23771" s="42"/>
      <c r="D23771" s="43"/>
      <c r="G23771" s="34"/>
      <c r="H23771" s="35"/>
    </row>
    <row r="23772" ht="14.25" customHeight="1">
      <c r="C23772" s="42"/>
      <c r="D23772" s="43"/>
      <c r="G23772" s="34"/>
      <c r="H23772" s="35"/>
    </row>
    <row r="23773" ht="14.25" customHeight="1">
      <c r="C23773" s="42"/>
      <c r="D23773" s="43"/>
      <c r="G23773" s="34"/>
      <c r="H23773" s="35"/>
    </row>
    <row r="23774" ht="14.25" customHeight="1">
      <c r="C23774" s="42"/>
      <c r="D23774" s="43"/>
      <c r="G23774" s="34"/>
      <c r="H23774" s="35"/>
    </row>
    <row r="23775" ht="14.25" customHeight="1">
      <c r="C23775" s="42"/>
      <c r="D23775" s="43"/>
      <c r="G23775" s="34"/>
      <c r="H23775" s="35"/>
    </row>
    <row r="23776" ht="14.25" customHeight="1">
      <c r="C23776" s="42"/>
      <c r="D23776" s="43"/>
      <c r="G23776" s="34"/>
      <c r="H23776" s="35"/>
    </row>
    <row r="23777" ht="14.25" customHeight="1">
      <c r="C23777" s="42"/>
      <c r="D23777" s="43"/>
      <c r="G23777" s="34"/>
      <c r="H23777" s="35"/>
    </row>
    <row r="23778" ht="14.25" customHeight="1">
      <c r="C23778" s="42"/>
      <c r="D23778" s="43"/>
      <c r="G23778" s="34"/>
      <c r="H23778" s="35"/>
    </row>
    <row r="23779" ht="14.25" customHeight="1">
      <c r="C23779" s="42"/>
      <c r="D23779" s="43"/>
      <c r="G23779" s="34"/>
      <c r="H23779" s="35"/>
    </row>
    <row r="23780" ht="14.25" customHeight="1">
      <c r="C23780" s="42"/>
      <c r="D23780" s="43"/>
      <c r="G23780" s="34"/>
      <c r="H23780" s="35"/>
    </row>
    <row r="23781" ht="14.25" customHeight="1">
      <c r="C23781" s="42"/>
      <c r="D23781" s="43"/>
      <c r="G23781" s="34"/>
      <c r="H23781" s="35"/>
    </row>
    <row r="23782" ht="14.25" customHeight="1">
      <c r="C23782" s="42"/>
      <c r="D23782" s="43"/>
      <c r="G23782" s="34"/>
      <c r="H23782" s="35"/>
    </row>
    <row r="23783" ht="14.25" customHeight="1">
      <c r="C23783" s="42"/>
      <c r="D23783" s="43"/>
      <c r="G23783" s="34"/>
      <c r="H23783" s="35"/>
    </row>
    <row r="23784" ht="14.25" customHeight="1">
      <c r="C23784" s="42"/>
      <c r="D23784" s="43"/>
      <c r="G23784" s="34"/>
      <c r="H23784" s="35"/>
    </row>
    <row r="23785" ht="14.25" customHeight="1">
      <c r="C23785" s="42"/>
      <c r="D23785" s="43"/>
      <c r="G23785" s="34"/>
      <c r="H23785" s="35"/>
    </row>
    <row r="23786" ht="14.25" customHeight="1">
      <c r="C23786" s="42"/>
      <c r="D23786" s="43"/>
      <c r="G23786" s="34"/>
      <c r="H23786" s="35"/>
    </row>
    <row r="23787" ht="14.25" customHeight="1">
      <c r="C23787" s="42"/>
      <c r="D23787" s="43"/>
      <c r="G23787" s="34"/>
      <c r="H23787" s="35"/>
    </row>
    <row r="23788" ht="14.25" customHeight="1">
      <c r="C23788" s="42"/>
      <c r="D23788" s="43"/>
      <c r="G23788" s="34"/>
      <c r="H23788" s="35"/>
    </row>
    <row r="23789" ht="14.25" customHeight="1">
      <c r="C23789" s="42"/>
      <c r="D23789" s="43"/>
      <c r="G23789" s="34"/>
      <c r="H23789" s="35"/>
    </row>
    <row r="23790" ht="14.25" customHeight="1">
      <c r="C23790" s="42"/>
      <c r="D23790" s="43"/>
      <c r="G23790" s="34"/>
      <c r="H23790" s="35"/>
    </row>
    <row r="23791" ht="14.25" customHeight="1">
      <c r="C23791" s="42"/>
      <c r="D23791" s="43"/>
      <c r="G23791" s="34"/>
      <c r="H23791" s="35"/>
    </row>
    <row r="23792" ht="14.25" customHeight="1">
      <c r="C23792" s="42"/>
      <c r="D23792" s="43"/>
      <c r="G23792" s="34"/>
      <c r="H23792" s="35"/>
    </row>
    <row r="23793" ht="14.25" customHeight="1">
      <c r="C23793" s="42"/>
      <c r="D23793" s="43"/>
      <c r="G23793" s="34"/>
      <c r="H23793" s="35"/>
    </row>
    <row r="23794" ht="14.25" customHeight="1">
      <c r="C23794" s="42"/>
      <c r="D23794" s="43"/>
      <c r="G23794" s="34"/>
      <c r="H23794" s="35"/>
    </row>
    <row r="23795" ht="14.25" customHeight="1">
      <c r="C23795" s="42"/>
      <c r="D23795" s="43"/>
      <c r="G23795" s="34"/>
      <c r="H23795" s="35"/>
    </row>
    <row r="23796" ht="14.25" customHeight="1">
      <c r="C23796" s="42"/>
      <c r="D23796" s="43"/>
      <c r="G23796" s="34"/>
      <c r="H23796" s="35"/>
    </row>
    <row r="23797" ht="14.25" customHeight="1">
      <c r="C23797" s="42"/>
      <c r="D23797" s="43"/>
      <c r="G23797" s="34"/>
      <c r="H23797" s="35"/>
    </row>
    <row r="23798" ht="14.25" customHeight="1">
      <c r="C23798" s="42"/>
      <c r="D23798" s="43"/>
      <c r="G23798" s="34"/>
      <c r="H23798" s="35"/>
    </row>
    <row r="23799" ht="14.25" customHeight="1">
      <c r="C23799" s="42"/>
      <c r="D23799" s="43"/>
      <c r="G23799" s="34"/>
      <c r="H23799" s="35"/>
    </row>
    <row r="23800" ht="14.25" customHeight="1">
      <c r="C23800" s="42"/>
      <c r="D23800" s="43"/>
      <c r="G23800" s="34"/>
      <c r="H23800" s="35"/>
    </row>
    <row r="23801" ht="14.25" customHeight="1">
      <c r="C23801" s="42"/>
      <c r="D23801" s="43"/>
      <c r="G23801" s="34"/>
      <c r="H23801" s="35"/>
    </row>
    <row r="23802" ht="14.25" customHeight="1">
      <c r="C23802" s="42"/>
      <c r="D23802" s="43"/>
      <c r="G23802" s="34"/>
      <c r="H23802" s="35"/>
    </row>
    <row r="23803" ht="14.25" customHeight="1">
      <c r="C23803" s="42"/>
      <c r="D23803" s="43"/>
      <c r="G23803" s="34"/>
      <c r="H23803" s="35"/>
    </row>
    <row r="23804" ht="14.25" customHeight="1">
      <c r="C23804" s="42"/>
      <c r="D23804" s="43"/>
      <c r="G23804" s="34"/>
      <c r="H23804" s="35"/>
    </row>
    <row r="23805" ht="14.25" customHeight="1">
      <c r="C23805" s="42"/>
      <c r="D23805" s="43"/>
      <c r="G23805" s="34"/>
      <c r="H23805" s="35"/>
    </row>
    <row r="23806" ht="14.25" customHeight="1">
      <c r="C23806" s="42"/>
      <c r="D23806" s="43"/>
      <c r="G23806" s="34"/>
      <c r="H23806" s="35"/>
    </row>
    <row r="23807" ht="14.25" customHeight="1">
      <c r="C23807" s="42"/>
      <c r="D23807" s="43"/>
      <c r="G23807" s="34"/>
      <c r="H23807" s="35"/>
    </row>
    <row r="23808" ht="14.25" customHeight="1">
      <c r="C23808" s="42"/>
      <c r="D23808" s="43"/>
      <c r="G23808" s="34"/>
      <c r="H23808" s="35"/>
    </row>
    <row r="23809" ht="14.25" customHeight="1">
      <c r="C23809" s="42"/>
      <c r="D23809" s="43"/>
      <c r="G23809" s="34"/>
      <c r="H23809" s="35"/>
    </row>
    <row r="23810" ht="14.25" customHeight="1">
      <c r="C23810" s="42"/>
      <c r="D23810" s="43"/>
      <c r="G23810" s="34"/>
      <c r="H23810" s="35"/>
    </row>
    <row r="23811" ht="14.25" customHeight="1">
      <c r="C23811" s="42"/>
      <c r="D23811" s="43"/>
      <c r="G23811" s="34"/>
      <c r="H23811" s="35"/>
    </row>
    <row r="23812" ht="14.25" customHeight="1">
      <c r="C23812" s="42"/>
      <c r="D23812" s="43"/>
      <c r="G23812" s="34"/>
      <c r="H23812" s="35"/>
    </row>
    <row r="23813" ht="14.25" customHeight="1">
      <c r="C23813" s="42"/>
      <c r="D23813" s="43"/>
      <c r="G23813" s="34"/>
      <c r="H23813" s="35"/>
    </row>
    <row r="23814" ht="14.25" customHeight="1">
      <c r="C23814" s="42"/>
      <c r="D23814" s="43"/>
      <c r="G23814" s="34"/>
      <c r="H23814" s="35"/>
    </row>
    <row r="23815" ht="14.25" customHeight="1">
      <c r="C23815" s="42"/>
      <c r="D23815" s="43"/>
      <c r="G23815" s="34"/>
      <c r="H23815" s="35"/>
    </row>
    <row r="23816" ht="14.25" customHeight="1">
      <c r="C23816" s="42"/>
      <c r="D23816" s="43"/>
      <c r="G23816" s="34"/>
      <c r="H23816" s="35"/>
    </row>
    <row r="23817" ht="14.25" customHeight="1">
      <c r="C23817" s="42"/>
      <c r="D23817" s="43"/>
      <c r="G23817" s="34"/>
      <c r="H23817" s="35"/>
    </row>
    <row r="23818" ht="14.25" customHeight="1">
      <c r="C23818" s="42"/>
      <c r="D23818" s="43"/>
      <c r="G23818" s="34"/>
      <c r="H23818" s="35"/>
    </row>
    <row r="23819" ht="14.25" customHeight="1">
      <c r="C23819" s="42"/>
      <c r="D23819" s="43"/>
      <c r="G23819" s="34"/>
      <c r="H23819" s="35"/>
    </row>
    <row r="23820" ht="14.25" customHeight="1">
      <c r="C23820" s="42"/>
      <c r="D23820" s="43"/>
      <c r="G23820" s="34"/>
      <c r="H23820" s="35"/>
    </row>
    <row r="23821" ht="14.25" customHeight="1">
      <c r="C23821" s="42"/>
      <c r="D23821" s="43"/>
      <c r="G23821" s="34"/>
      <c r="H23821" s="35"/>
    </row>
    <row r="23822" ht="14.25" customHeight="1">
      <c r="C23822" s="42"/>
      <c r="D23822" s="43"/>
      <c r="G23822" s="34"/>
      <c r="H23822" s="35"/>
    </row>
    <row r="23823" ht="14.25" customHeight="1">
      <c r="C23823" s="42"/>
      <c r="D23823" s="43"/>
      <c r="G23823" s="34"/>
      <c r="H23823" s="35"/>
    </row>
    <row r="23824" ht="14.25" customHeight="1">
      <c r="C23824" s="42"/>
      <c r="D23824" s="43"/>
      <c r="G23824" s="34"/>
      <c r="H23824" s="35"/>
    </row>
    <row r="23825" ht="14.25" customHeight="1">
      <c r="C23825" s="42"/>
      <c r="D23825" s="43"/>
      <c r="G23825" s="34"/>
      <c r="H23825" s="35"/>
    </row>
    <row r="23826" ht="14.25" customHeight="1">
      <c r="C23826" s="42"/>
      <c r="D23826" s="43"/>
      <c r="G23826" s="34"/>
      <c r="H23826" s="35"/>
    </row>
    <row r="23827" ht="14.25" customHeight="1">
      <c r="C23827" s="42"/>
      <c r="D23827" s="43"/>
      <c r="G23827" s="34"/>
      <c r="H23827" s="35"/>
    </row>
    <row r="23828" ht="14.25" customHeight="1">
      <c r="C23828" s="42"/>
      <c r="D23828" s="43"/>
      <c r="G23828" s="34"/>
      <c r="H23828" s="35"/>
    </row>
    <row r="23829" ht="14.25" customHeight="1">
      <c r="C23829" s="42"/>
      <c r="D23829" s="43"/>
      <c r="G23829" s="34"/>
      <c r="H23829" s="35"/>
    </row>
    <row r="23830" ht="14.25" customHeight="1">
      <c r="C23830" s="42"/>
      <c r="D23830" s="43"/>
      <c r="G23830" s="34"/>
      <c r="H23830" s="35"/>
    </row>
    <row r="23831" ht="14.25" customHeight="1">
      <c r="C23831" s="42"/>
      <c r="D23831" s="43"/>
      <c r="G23831" s="34"/>
      <c r="H23831" s="35"/>
    </row>
    <row r="23832" ht="14.25" customHeight="1">
      <c r="C23832" s="42"/>
      <c r="D23832" s="43"/>
      <c r="G23832" s="34"/>
      <c r="H23832" s="35"/>
    </row>
    <row r="23833" ht="14.25" customHeight="1">
      <c r="C23833" s="42"/>
      <c r="D23833" s="43"/>
      <c r="G23833" s="34"/>
      <c r="H23833" s="35"/>
    </row>
    <row r="23834" ht="14.25" customHeight="1">
      <c r="C23834" s="42"/>
      <c r="D23834" s="43"/>
      <c r="G23834" s="34"/>
      <c r="H23834" s="35"/>
    </row>
    <row r="23835" ht="14.25" customHeight="1">
      <c r="C23835" s="42"/>
      <c r="D23835" s="43"/>
      <c r="G23835" s="34"/>
      <c r="H23835" s="35"/>
    </row>
    <row r="23836" ht="14.25" customHeight="1">
      <c r="C23836" s="42"/>
      <c r="D23836" s="43"/>
      <c r="G23836" s="34"/>
      <c r="H23836" s="35"/>
    </row>
    <row r="23837" ht="14.25" customHeight="1">
      <c r="C23837" s="42"/>
      <c r="D23837" s="43"/>
      <c r="G23837" s="34"/>
      <c r="H23837" s="35"/>
    </row>
    <row r="23838" ht="14.25" customHeight="1">
      <c r="C23838" s="42"/>
      <c r="D23838" s="43"/>
      <c r="G23838" s="34"/>
      <c r="H23838" s="35"/>
    </row>
    <row r="23839" ht="14.25" customHeight="1">
      <c r="C23839" s="42"/>
      <c r="D23839" s="43"/>
      <c r="G23839" s="34"/>
      <c r="H23839" s="35"/>
    </row>
    <row r="23840" ht="14.25" customHeight="1">
      <c r="C23840" s="42"/>
      <c r="D23840" s="43"/>
      <c r="G23840" s="34"/>
      <c r="H23840" s="35"/>
    </row>
    <row r="23841" ht="14.25" customHeight="1">
      <c r="C23841" s="42"/>
      <c r="D23841" s="43"/>
      <c r="G23841" s="34"/>
      <c r="H23841" s="35"/>
    </row>
    <row r="23842" ht="14.25" customHeight="1">
      <c r="C23842" s="42"/>
      <c r="D23842" s="43"/>
      <c r="G23842" s="34"/>
      <c r="H23842" s="35"/>
    </row>
    <row r="23843" ht="14.25" customHeight="1">
      <c r="C23843" s="42"/>
      <c r="D23843" s="43"/>
      <c r="G23843" s="34"/>
      <c r="H23843" s="35"/>
    </row>
    <row r="23844" ht="14.25" customHeight="1">
      <c r="C23844" s="42"/>
      <c r="D23844" s="43"/>
      <c r="G23844" s="34"/>
      <c r="H23844" s="35"/>
    </row>
    <row r="23845" ht="14.25" customHeight="1">
      <c r="C23845" s="42"/>
      <c r="D23845" s="43"/>
      <c r="G23845" s="34"/>
      <c r="H23845" s="35"/>
    </row>
    <row r="23846" ht="14.25" customHeight="1">
      <c r="C23846" s="42"/>
      <c r="D23846" s="43"/>
      <c r="G23846" s="34"/>
      <c r="H23846" s="35"/>
    </row>
    <row r="23847" ht="14.25" customHeight="1">
      <c r="C23847" s="42"/>
      <c r="D23847" s="43"/>
      <c r="G23847" s="34"/>
      <c r="H23847" s="35"/>
    </row>
    <row r="23848" ht="14.25" customHeight="1">
      <c r="C23848" s="42"/>
      <c r="D23848" s="43"/>
      <c r="G23848" s="34"/>
      <c r="H23848" s="35"/>
    </row>
    <row r="23849" ht="14.25" customHeight="1">
      <c r="C23849" s="42"/>
      <c r="D23849" s="43"/>
      <c r="G23849" s="34"/>
      <c r="H23849" s="35"/>
    </row>
    <row r="23850" ht="14.25" customHeight="1">
      <c r="C23850" s="42"/>
      <c r="D23850" s="43"/>
      <c r="G23850" s="34"/>
      <c r="H23850" s="35"/>
    </row>
    <row r="23851" ht="14.25" customHeight="1">
      <c r="C23851" s="42"/>
      <c r="D23851" s="43"/>
      <c r="G23851" s="34"/>
      <c r="H23851" s="35"/>
    </row>
    <row r="23852" ht="14.25" customHeight="1">
      <c r="C23852" s="42"/>
      <c r="D23852" s="43"/>
      <c r="G23852" s="34"/>
      <c r="H23852" s="35"/>
    </row>
    <row r="23853" ht="14.25" customHeight="1">
      <c r="C23853" s="42"/>
      <c r="D23853" s="43"/>
      <c r="G23853" s="34"/>
      <c r="H23853" s="35"/>
    </row>
    <row r="23854" ht="14.25" customHeight="1">
      <c r="C23854" s="42"/>
      <c r="D23854" s="43"/>
      <c r="G23854" s="34"/>
      <c r="H23854" s="35"/>
    </row>
    <row r="23855" ht="14.25" customHeight="1">
      <c r="C23855" s="42"/>
      <c r="D23855" s="43"/>
      <c r="G23855" s="34"/>
      <c r="H23855" s="35"/>
    </row>
    <row r="23856" ht="14.25" customHeight="1">
      <c r="C23856" s="42"/>
      <c r="D23856" s="43"/>
      <c r="G23856" s="34"/>
      <c r="H23856" s="35"/>
    </row>
    <row r="23857" ht="14.25" customHeight="1">
      <c r="C23857" s="42"/>
      <c r="D23857" s="43"/>
      <c r="G23857" s="34"/>
      <c r="H23857" s="35"/>
    </row>
    <row r="23858" ht="14.25" customHeight="1">
      <c r="C23858" s="42"/>
      <c r="D23858" s="43"/>
      <c r="G23858" s="34"/>
      <c r="H23858" s="35"/>
    </row>
    <row r="23859" ht="14.25" customHeight="1">
      <c r="C23859" s="42"/>
      <c r="D23859" s="43"/>
      <c r="G23859" s="34"/>
      <c r="H23859" s="35"/>
    </row>
    <row r="23860" ht="14.25" customHeight="1">
      <c r="C23860" s="42"/>
      <c r="D23860" s="43"/>
      <c r="G23860" s="34"/>
      <c r="H23860" s="35"/>
    </row>
    <row r="23861" ht="14.25" customHeight="1">
      <c r="C23861" s="42"/>
      <c r="D23861" s="43"/>
      <c r="G23861" s="34"/>
      <c r="H23861" s="35"/>
    </row>
    <row r="23862" ht="14.25" customHeight="1">
      <c r="C23862" s="42"/>
      <c r="D23862" s="43"/>
      <c r="G23862" s="34"/>
      <c r="H23862" s="35"/>
    </row>
    <row r="23863" ht="14.25" customHeight="1">
      <c r="C23863" s="42"/>
      <c r="D23863" s="43"/>
      <c r="G23863" s="34"/>
      <c r="H23863" s="35"/>
    </row>
    <row r="23864" ht="14.25" customHeight="1">
      <c r="C23864" s="42"/>
      <c r="D23864" s="43"/>
      <c r="G23864" s="34"/>
      <c r="H23864" s="35"/>
    </row>
    <row r="23865" ht="14.25" customHeight="1">
      <c r="C23865" s="42"/>
      <c r="D23865" s="43"/>
      <c r="G23865" s="34"/>
      <c r="H23865" s="35"/>
    </row>
    <row r="23866" ht="14.25" customHeight="1">
      <c r="C23866" s="42"/>
      <c r="D23866" s="43"/>
      <c r="G23866" s="34"/>
      <c r="H23866" s="35"/>
    </row>
    <row r="23867" ht="14.25" customHeight="1">
      <c r="C23867" s="42"/>
      <c r="D23867" s="43"/>
      <c r="G23867" s="34"/>
      <c r="H23867" s="35"/>
    </row>
    <row r="23868" ht="14.25" customHeight="1">
      <c r="C23868" s="42"/>
      <c r="D23868" s="43"/>
      <c r="G23868" s="34"/>
      <c r="H23868" s="35"/>
    </row>
    <row r="23869" ht="14.25" customHeight="1">
      <c r="C23869" s="42"/>
      <c r="D23869" s="43"/>
      <c r="G23869" s="34"/>
      <c r="H23869" s="35"/>
    </row>
    <row r="23870" ht="14.25" customHeight="1">
      <c r="C23870" s="42"/>
      <c r="D23870" s="43"/>
      <c r="G23870" s="34"/>
      <c r="H23870" s="35"/>
    </row>
    <row r="23871" ht="14.25" customHeight="1">
      <c r="C23871" s="42"/>
      <c r="D23871" s="43"/>
      <c r="G23871" s="34"/>
      <c r="H23871" s="35"/>
    </row>
    <row r="23872" ht="14.25" customHeight="1">
      <c r="C23872" s="42"/>
      <c r="D23872" s="43"/>
      <c r="G23872" s="34"/>
      <c r="H23872" s="35"/>
    </row>
    <row r="23873" ht="14.25" customHeight="1">
      <c r="C23873" s="42"/>
      <c r="D23873" s="43"/>
      <c r="G23873" s="34"/>
      <c r="H23873" s="35"/>
    </row>
    <row r="23874" ht="14.25" customHeight="1">
      <c r="C23874" s="42"/>
      <c r="D23874" s="43"/>
      <c r="G23874" s="34"/>
      <c r="H23874" s="35"/>
    </row>
    <row r="23875" ht="14.25" customHeight="1">
      <c r="C23875" s="42"/>
      <c r="D23875" s="43"/>
      <c r="G23875" s="34"/>
      <c r="H23875" s="35"/>
    </row>
    <row r="23876" ht="14.25" customHeight="1">
      <c r="C23876" s="42"/>
      <c r="D23876" s="43"/>
      <c r="G23876" s="34"/>
      <c r="H23876" s="35"/>
    </row>
    <row r="23877" ht="14.25" customHeight="1">
      <c r="C23877" s="42"/>
      <c r="D23877" s="43"/>
      <c r="G23877" s="34"/>
      <c r="H23877" s="35"/>
    </row>
    <row r="23878" ht="14.25" customHeight="1">
      <c r="C23878" s="42"/>
      <c r="D23878" s="43"/>
      <c r="G23878" s="34"/>
      <c r="H23878" s="35"/>
    </row>
    <row r="23879" ht="14.25" customHeight="1">
      <c r="C23879" s="42"/>
      <c r="D23879" s="43"/>
      <c r="G23879" s="34"/>
      <c r="H23879" s="35"/>
    </row>
    <row r="23880" ht="14.25" customHeight="1">
      <c r="C23880" s="42"/>
      <c r="D23880" s="43"/>
      <c r="G23880" s="34"/>
      <c r="H23880" s="35"/>
    </row>
    <row r="23881" ht="14.25" customHeight="1">
      <c r="C23881" s="42"/>
      <c r="D23881" s="43"/>
      <c r="G23881" s="34"/>
      <c r="H23881" s="35"/>
    </row>
    <row r="23882" ht="14.25" customHeight="1">
      <c r="C23882" s="42"/>
      <c r="D23882" s="43"/>
      <c r="G23882" s="34"/>
      <c r="H23882" s="35"/>
    </row>
    <row r="23883" ht="14.25" customHeight="1">
      <c r="C23883" s="42"/>
      <c r="D23883" s="43"/>
      <c r="G23883" s="34"/>
      <c r="H23883" s="35"/>
    </row>
    <row r="23884" ht="14.25" customHeight="1">
      <c r="C23884" s="42"/>
      <c r="D23884" s="43"/>
      <c r="G23884" s="34"/>
      <c r="H23884" s="35"/>
    </row>
    <row r="23885" ht="14.25" customHeight="1">
      <c r="C23885" s="42"/>
      <c r="D23885" s="43"/>
      <c r="G23885" s="34"/>
      <c r="H23885" s="35"/>
    </row>
    <row r="23886" ht="14.25" customHeight="1">
      <c r="C23886" s="42"/>
      <c r="D23886" s="43"/>
      <c r="G23886" s="34"/>
      <c r="H23886" s="35"/>
    </row>
    <row r="23887" ht="14.25" customHeight="1">
      <c r="C23887" s="42"/>
      <c r="D23887" s="43"/>
      <c r="G23887" s="34"/>
      <c r="H23887" s="35"/>
    </row>
    <row r="23888" ht="14.25" customHeight="1">
      <c r="C23888" s="42"/>
      <c r="D23888" s="43"/>
      <c r="G23888" s="34"/>
      <c r="H23888" s="35"/>
    </row>
    <row r="23889" ht="14.25" customHeight="1">
      <c r="C23889" s="42"/>
      <c r="D23889" s="43"/>
      <c r="G23889" s="34"/>
      <c r="H23889" s="35"/>
    </row>
    <row r="23890" ht="14.25" customHeight="1">
      <c r="C23890" s="42"/>
      <c r="D23890" s="43"/>
      <c r="G23890" s="34"/>
      <c r="H23890" s="35"/>
    </row>
    <row r="23891" ht="14.25" customHeight="1">
      <c r="C23891" s="42"/>
      <c r="D23891" s="43"/>
      <c r="G23891" s="34"/>
      <c r="H23891" s="35"/>
    </row>
    <row r="23892" ht="14.25" customHeight="1">
      <c r="C23892" s="42"/>
      <c r="D23892" s="43"/>
      <c r="G23892" s="34"/>
      <c r="H23892" s="35"/>
    </row>
    <row r="23893" ht="14.25" customHeight="1">
      <c r="C23893" s="42"/>
      <c r="D23893" s="43"/>
      <c r="G23893" s="34"/>
      <c r="H23893" s="35"/>
    </row>
    <row r="23894" ht="14.25" customHeight="1">
      <c r="C23894" s="42"/>
      <c r="D23894" s="43"/>
      <c r="G23894" s="34"/>
      <c r="H23894" s="35"/>
    </row>
    <row r="23895" ht="14.25" customHeight="1">
      <c r="C23895" s="42"/>
      <c r="D23895" s="43"/>
      <c r="G23895" s="34"/>
      <c r="H23895" s="35"/>
    </row>
    <row r="23896" ht="14.25" customHeight="1">
      <c r="C23896" s="42"/>
      <c r="D23896" s="43"/>
      <c r="G23896" s="34"/>
      <c r="H23896" s="35"/>
    </row>
    <row r="23897" ht="14.25" customHeight="1">
      <c r="C23897" s="42"/>
      <c r="D23897" s="43"/>
      <c r="G23897" s="34"/>
      <c r="H23897" s="35"/>
    </row>
    <row r="23898" ht="14.25" customHeight="1">
      <c r="C23898" s="42"/>
      <c r="D23898" s="43"/>
      <c r="G23898" s="34"/>
      <c r="H23898" s="35"/>
    </row>
    <row r="23899" ht="14.25" customHeight="1">
      <c r="C23899" s="42"/>
      <c r="D23899" s="43"/>
      <c r="G23899" s="34"/>
      <c r="H23899" s="35"/>
    </row>
    <row r="23900" ht="14.25" customHeight="1">
      <c r="C23900" s="42"/>
      <c r="D23900" s="43"/>
      <c r="G23900" s="34"/>
      <c r="H23900" s="35"/>
    </row>
    <row r="23901" ht="14.25" customHeight="1">
      <c r="C23901" s="42"/>
      <c r="D23901" s="43"/>
      <c r="G23901" s="34"/>
      <c r="H23901" s="35"/>
    </row>
    <row r="23902" ht="14.25" customHeight="1">
      <c r="C23902" s="42"/>
      <c r="D23902" s="43"/>
      <c r="G23902" s="34"/>
      <c r="H23902" s="35"/>
    </row>
    <row r="23903" ht="14.25" customHeight="1">
      <c r="C23903" s="42"/>
      <c r="D23903" s="43"/>
      <c r="G23903" s="34"/>
      <c r="H23903" s="35"/>
    </row>
    <row r="23904" ht="14.25" customHeight="1">
      <c r="C23904" s="42"/>
      <c r="D23904" s="43"/>
      <c r="G23904" s="34"/>
      <c r="H23904" s="35"/>
    </row>
    <row r="23905" ht="14.25" customHeight="1">
      <c r="C23905" s="42"/>
      <c r="D23905" s="43"/>
      <c r="G23905" s="34"/>
      <c r="H23905" s="35"/>
    </row>
    <row r="23906" ht="14.25" customHeight="1">
      <c r="C23906" s="42"/>
      <c r="D23906" s="43"/>
      <c r="G23906" s="34"/>
      <c r="H23906" s="35"/>
    </row>
    <row r="23907" ht="14.25" customHeight="1">
      <c r="C23907" s="42"/>
      <c r="D23907" s="43"/>
      <c r="G23907" s="34"/>
      <c r="H23907" s="35"/>
    </row>
    <row r="23908" ht="14.25" customHeight="1">
      <c r="C23908" s="42"/>
      <c r="D23908" s="43"/>
      <c r="G23908" s="34"/>
      <c r="H23908" s="35"/>
    </row>
    <row r="23909" ht="14.25" customHeight="1">
      <c r="C23909" s="42"/>
      <c r="D23909" s="43"/>
      <c r="G23909" s="34"/>
      <c r="H23909" s="35"/>
    </row>
    <row r="23910" ht="14.25" customHeight="1">
      <c r="C23910" s="42"/>
      <c r="D23910" s="43"/>
      <c r="G23910" s="34"/>
      <c r="H23910" s="35"/>
    </row>
    <row r="23911" ht="14.25" customHeight="1">
      <c r="C23911" s="42"/>
      <c r="D23911" s="43"/>
      <c r="G23911" s="34"/>
      <c r="H23911" s="35"/>
    </row>
    <row r="23912" ht="14.25" customHeight="1">
      <c r="C23912" s="42"/>
      <c r="D23912" s="43"/>
      <c r="G23912" s="34"/>
      <c r="H23912" s="35"/>
    </row>
    <row r="23913" ht="14.25" customHeight="1">
      <c r="C23913" s="42"/>
      <c r="D23913" s="43"/>
      <c r="G23913" s="34"/>
      <c r="H23913" s="35"/>
    </row>
    <row r="23914" ht="14.25" customHeight="1">
      <c r="C23914" s="42"/>
      <c r="D23914" s="43"/>
      <c r="G23914" s="34"/>
      <c r="H23914" s="35"/>
    </row>
    <row r="23915" ht="14.25" customHeight="1">
      <c r="C23915" s="42"/>
      <c r="D23915" s="43"/>
      <c r="G23915" s="34"/>
      <c r="H23915" s="35"/>
    </row>
    <row r="23916" ht="14.25" customHeight="1">
      <c r="C23916" s="42"/>
      <c r="D23916" s="43"/>
      <c r="G23916" s="34"/>
      <c r="H23916" s="35"/>
    </row>
    <row r="23917" ht="14.25" customHeight="1">
      <c r="C23917" s="42"/>
      <c r="D23917" s="43"/>
      <c r="G23917" s="34"/>
      <c r="H23917" s="35"/>
    </row>
    <row r="23918" ht="14.25" customHeight="1">
      <c r="C23918" s="42"/>
      <c r="D23918" s="43"/>
      <c r="G23918" s="34"/>
      <c r="H23918" s="35"/>
    </row>
    <row r="23919" ht="14.25" customHeight="1">
      <c r="C23919" s="42"/>
      <c r="D23919" s="43"/>
      <c r="G23919" s="34"/>
      <c r="H23919" s="35"/>
    </row>
    <row r="23920" ht="14.25" customHeight="1">
      <c r="C23920" s="42"/>
      <c r="D23920" s="43"/>
      <c r="G23920" s="34"/>
      <c r="H23920" s="35"/>
    </row>
    <row r="23921" ht="14.25" customHeight="1">
      <c r="C23921" s="42"/>
      <c r="D23921" s="43"/>
      <c r="G23921" s="34"/>
      <c r="H23921" s="35"/>
    </row>
    <row r="23922" ht="14.25" customHeight="1">
      <c r="C23922" s="42"/>
      <c r="D23922" s="43"/>
      <c r="G23922" s="34"/>
      <c r="H23922" s="35"/>
    </row>
    <row r="23923" ht="14.25" customHeight="1">
      <c r="C23923" s="42"/>
      <c r="D23923" s="43"/>
      <c r="G23923" s="34"/>
      <c r="H23923" s="35"/>
    </row>
    <row r="23924" ht="14.25" customHeight="1">
      <c r="C23924" s="42"/>
      <c r="D23924" s="43"/>
      <c r="G23924" s="34"/>
      <c r="H23924" s="35"/>
    </row>
    <row r="23925" ht="14.25" customHeight="1">
      <c r="C23925" s="42"/>
      <c r="D23925" s="43"/>
      <c r="G23925" s="34"/>
      <c r="H23925" s="35"/>
    </row>
    <row r="23926" ht="14.25" customHeight="1">
      <c r="C23926" s="42"/>
      <c r="D23926" s="43"/>
      <c r="G23926" s="34"/>
      <c r="H23926" s="35"/>
    </row>
    <row r="23927" ht="14.25" customHeight="1">
      <c r="C23927" s="42"/>
      <c r="D23927" s="43"/>
      <c r="G23927" s="34"/>
      <c r="H23927" s="35"/>
    </row>
    <row r="23928" ht="14.25" customHeight="1">
      <c r="C23928" s="42"/>
      <c r="D23928" s="43"/>
      <c r="G23928" s="34"/>
      <c r="H23928" s="35"/>
    </row>
    <row r="23929" ht="14.25" customHeight="1">
      <c r="C23929" s="42"/>
      <c r="D23929" s="43"/>
      <c r="G23929" s="34"/>
      <c r="H23929" s="35"/>
    </row>
    <row r="23930" ht="14.25" customHeight="1">
      <c r="C23930" s="42"/>
      <c r="D23930" s="43"/>
      <c r="G23930" s="34"/>
      <c r="H23930" s="35"/>
    </row>
    <row r="23931" ht="14.25" customHeight="1">
      <c r="C23931" s="42"/>
      <c r="D23931" s="43"/>
      <c r="G23931" s="34"/>
      <c r="H23931" s="35"/>
    </row>
    <row r="23932" ht="14.25" customHeight="1">
      <c r="C23932" s="42"/>
      <c r="D23932" s="43"/>
      <c r="G23932" s="34"/>
      <c r="H23932" s="35"/>
    </row>
    <row r="23933" ht="14.25" customHeight="1">
      <c r="C23933" s="42"/>
      <c r="D23933" s="43"/>
      <c r="G23933" s="34"/>
      <c r="H23933" s="35"/>
    </row>
    <row r="23934" ht="14.25" customHeight="1">
      <c r="C23934" s="42"/>
      <c r="D23934" s="43"/>
      <c r="G23934" s="34"/>
      <c r="H23934" s="35"/>
    </row>
    <row r="23935" ht="14.25" customHeight="1">
      <c r="C23935" s="42"/>
      <c r="D23935" s="43"/>
      <c r="G23935" s="34"/>
      <c r="H23935" s="35"/>
    </row>
    <row r="23936" ht="14.25" customHeight="1">
      <c r="C23936" s="42"/>
      <c r="D23936" s="43"/>
      <c r="G23936" s="34"/>
      <c r="H23936" s="35"/>
    </row>
    <row r="23937" ht="14.25" customHeight="1">
      <c r="C23937" s="42"/>
      <c r="D23937" s="43"/>
      <c r="G23937" s="34"/>
      <c r="H23937" s="35"/>
    </row>
    <row r="23938" ht="14.25" customHeight="1">
      <c r="C23938" s="42"/>
      <c r="D23938" s="43"/>
      <c r="G23938" s="34"/>
      <c r="H23938" s="35"/>
    </row>
    <row r="23939" ht="14.25" customHeight="1">
      <c r="C23939" s="42"/>
      <c r="D23939" s="43"/>
      <c r="G23939" s="34"/>
      <c r="H23939" s="35"/>
    </row>
    <row r="23940" ht="14.25" customHeight="1">
      <c r="C23940" s="42"/>
      <c r="D23940" s="43"/>
      <c r="G23940" s="34"/>
      <c r="H23940" s="35"/>
    </row>
    <row r="23941" ht="14.25" customHeight="1">
      <c r="C23941" s="42"/>
      <c r="D23941" s="43"/>
      <c r="G23941" s="34"/>
      <c r="H23941" s="35"/>
    </row>
    <row r="23942" ht="14.25" customHeight="1">
      <c r="C23942" s="42"/>
      <c r="D23942" s="43"/>
      <c r="G23942" s="34"/>
      <c r="H23942" s="35"/>
    </row>
    <row r="23943" ht="14.25" customHeight="1">
      <c r="C23943" s="42"/>
      <c r="D23943" s="43"/>
      <c r="G23943" s="34"/>
      <c r="H23943" s="35"/>
    </row>
    <row r="23944" ht="14.25" customHeight="1">
      <c r="C23944" s="42"/>
      <c r="D23944" s="43"/>
      <c r="G23944" s="34"/>
      <c r="H23944" s="35"/>
    </row>
    <row r="23945" ht="14.25" customHeight="1">
      <c r="C23945" s="42"/>
      <c r="D23945" s="43"/>
      <c r="G23945" s="34"/>
      <c r="H23945" s="35"/>
    </row>
    <row r="23946" ht="14.25" customHeight="1">
      <c r="C23946" s="42"/>
      <c r="D23946" s="43"/>
      <c r="G23946" s="34"/>
      <c r="H23946" s="35"/>
    </row>
    <row r="23947" ht="14.25" customHeight="1">
      <c r="C23947" s="42"/>
      <c r="D23947" s="43"/>
      <c r="G23947" s="34"/>
      <c r="H23947" s="35"/>
    </row>
    <row r="23948" ht="14.25" customHeight="1">
      <c r="C23948" s="42"/>
      <c r="D23948" s="43"/>
      <c r="G23948" s="34"/>
      <c r="H23948" s="35"/>
    </row>
    <row r="23949" ht="14.25" customHeight="1">
      <c r="C23949" s="42"/>
      <c r="D23949" s="43"/>
      <c r="G23949" s="34"/>
      <c r="H23949" s="35"/>
    </row>
    <row r="23950" ht="14.25" customHeight="1">
      <c r="C23950" s="42"/>
      <c r="D23950" s="43"/>
      <c r="G23950" s="34"/>
      <c r="H23950" s="35"/>
    </row>
    <row r="23951" ht="14.25" customHeight="1">
      <c r="C23951" s="42"/>
      <c r="D23951" s="43"/>
      <c r="G23951" s="34"/>
      <c r="H23951" s="35"/>
    </row>
    <row r="23952" ht="14.25" customHeight="1">
      <c r="C23952" s="42"/>
      <c r="D23952" s="43"/>
      <c r="G23952" s="34"/>
      <c r="H23952" s="35"/>
    </row>
    <row r="23953" ht="14.25" customHeight="1">
      <c r="C23953" s="42"/>
      <c r="D23953" s="43"/>
      <c r="G23953" s="34"/>
      <c r="H23953" s="35"/>
    </row>
    <row r="23954" ht="14.25" customHeight="1">
      <c r="C23954" s="42"/>
      <c r="D23954" s="43"/>
      <c r="G23954" s="34"/>
      <c r="H23954" s="35"/>
    </row>
    <row r="23955" ht="14.25" customHeight="1">
      <c r="C23955" s="42"/>
      <c r="D23955" s="43"/>
      <c r="G23955" s="34"/>
      <c r="H23955" s="35"/>
    </row>
    <row r="23956" ht="14.25" customHeight="1">
      <c r="C23956" s="42"/>
      <c r="D23956" s="43"/>
      <c r="G23956" s="34"/>
      <c r="H23956" s="35"/>
    </row>
    <row r="23957" ht="14.25" customHeight="1">
      <c r="C23957" s="42"/>
      <c r="D23957" s="43"/>
      <c r="G23957" s="34"/>
      <c r="H23957" s="35"/>
    </row>
    <row r="23958" ht="14.25" customHeight="1">
      <c r="C23958" s="42"/>
      <c r="D23958" s="43"/>
      <c r="G23958" s="34"/>
      <c r="H23958" s="35"/>
    </row>
    <row r="23959" ht="14.25" customHeight="1">
      <c r="C23959" s="42"/>
      <c r="D23959" s="43"/>
      <c r="G23959" s="34"/>
      <c r="H23959" s="35"/>
    </row>
    <row r="23960" ht="14.25" customHeight="1">
      <c r="C23960" s="42"/>
      <c r="D23960" s="43"/>
      <c r="G23960" s="34"/>
      <c r="H23960" s="35"/>
    </row>
    <row r="23961" ht="14.25" customHeight="1">
      <c r="C23961" s="42"/>
      <c r="D23961" s="43"/>
      <c r="G23961" s="34"/>
      <c r="H23961" s="35"/>
    </row>
    <row r="23962" ht="14.25" customHeight="1">
      <c r="C23962" s="42"/>
      <c r="D23962" s="43"/>
      <c r="G23962" s="34"/>
      <c r="H23962" s="35"/>
    </row>
    <row r="23963" ht="14.25" customHeight="1">
      <c r="C23963" s="42"/>
      <c r="D23963" s="43"/>
      <c r="G23963" s="34"/>
      <c r="H23963" s="35"/>
    </row>
    <row r="23964" ht="14.25" customHeight="1">
      <c r="C23964" s="42"/>
      <c r="D23964" s="43"/>
      <c r="G23964" s="34"/>
      <c r="H23964" s="35"/>
    </row>
    <row r="23965" ht="14.25" customHeight="1">
      <c r="C23965" s="42"/>
      <c r="D23965" s="43"/>
      <c r="G23965" s="34"/>
      <c r="H23965" s="35"/>
    </row>
    <row r="23966" ht="14.25" customHeight="1">
      <c r="C23966" s="42"/>
      <c r="D23966" s="43"/>
      <c r="G23966" s="34"/>
      <c r="H23966" s="35"/>
    </row>
    <row r="23967" ht="14.25" customHeight="1">
      <c r="C23967" s="42"/>
      <c r="D23967" s="43"/>
      <c r="G23967" s="34"/>
      <c r="H23967" s="35"/>
    </row>
    <row r="23968" ht="14.25" customHeight="1">
      <c r="C23968" s="42"/>
      <c r="D23968" s="43"/>
      <c r="G23968" s="34"/>
      <c r="H23968" s="35"/>
    </row>
    <row r="23969" ht="14.25" customHeight="1">
      <c r="C23969" s="42"/>
      <c r="D23969" s="43"/>
      <c r="G23969" s="34"/>
      <c r="H23969" s="35"/>
    </row>
    <row r="23970" ht="14.25" customHeight="1">
      <c r="C23970" s="42"/>
      <c r="D23970" s="43"/>
      <c r="G23970" s="34"/>
      <c r="H23970" s="35"/>
    </row>
    <row r="23971" ht="14.25" customHeight="1">
      <c r="C23971" s="42"/>
      <c r="D23971" s="43"/>
      <c r="G23971" s="34"/>
      <c r="H23971" s="35"/>
    </row>
    <row r="23972" ht="14.25" customHeight="1">
      <c r="C23972" s="42"/>
      <c r="D23972" s="43"/>
      <c r="G23972" s="34"/>
      <c r="H23972" s="35"/>
    </row>
    <row r="23973" ht="14.25" customHeight="1">
      <c r="C23973" s="42"/>
      <c r="D23973" s="43"/>
      <c r="G23973" s="34"/>
      <c r="H23973" s="35"/>
    </row>
    <row r="23974" ht="14.25" customHeight="1">
      <c r="C23974" s="42"/>
      <c r="D23974" s="43"/>
      <c r="G23974" s="34"/>
      <c r="H23974" s="35"/>
    </row>
    <row r="23975" ht="14.25" customHeight="1">
      <c r="C23975" s="42"/>
      <c r="D23975" s="43"/>
      <c r="G23975" s="34"/>
      <c r="H23975" s="35"/>
    </row>
    <row r="23976" ht="14.25" customHeight="1">
      <c r="C23976" s="42"/>
      <c r="D23976" s="43"/>
      <c r="G23976" s="34"/>
      <c r="H23976" s="35"/>
    </row>
    <row r="23977" ht="14.25" customHeight="1">
      <c r="C23977" s="42"/>
      <c r="D23977" s="43"/>
      <c r="G23977" s="34"/>
      <c r="H23977" s="35"/>
    </row>
    <row r="23978" ht="14.25" customHeight="1">
      <c r="C23978" s="42"/>
      <c r="D23978" s="43"/>
      <c r="G23978" s="34"/>
      <c r="H23978" s="35"/>
    </row>
    <row r="23979" ht="14.25" customHeight="1">
      <c r="C23979" s="42"/>
      <c r="D23979" s="43"/>
      <c r="G23979" s="34"/>
      <c r="H23979" s="35"/>
    </row>
    <row r="23980" ht="14.25" customHeight="1">
      <c r="C23980" s="42"/>
      <c r="D23980" s="43"/>
      <c r="G23980" s="34"/>
      <c r="H23980" s="35"/>
    </row>
    <row r="23981" ht="14.25" customHeight="1">
      <c r="C23981" s="42"/>
      <c r="D23981" s="43"/>
      <c r="G23981" s="34"/>
      <c r="H23981" s="35"/>
    </row>
    <row r="23982" ht="14.25" customHeight="1">
      <c r="C23982" s="42"/>
      <c r="D23982" s="43"/>
      <c r="G23982" s="34"/>
      <c r="H23982" s="35"/>
    </row>
    <row r="23983" ht="14.25" customHeight="1">
      <c r="C23983" s="42"/>
      <c r="D23983" s="43"/>
      <c r="G23983" s="34"/>
      <c r="H23983" s="35"/>
    </row>
    <row r="23984" ht="14.25" customHeight="1">
      <c r="C23984" s="42"/>
      <c r="D23984" s="43"/>
      <c r="G23984" s="34"/>
      <c r="H23984" s="35"/>
    </row>
    <row r="23985" ht="14.25" customHeight="1">
      <c r="C23985" s="42"/>
      <c r="D23985" s="43"/>
      <c r="G23985" s="34"/>
      <c r="H23985" s="35"/>
    </row>
    <row r="23986" ht="14.25" customHeight="1">
      <c r="C23986" s="42"/>
      <c r="D23986" s="43"/>
      <c r="G23986" s="34"/>
      <c r="H23986" s="35"/>
    </row>
    <row r="23987" ht="14.25" customHeight="1">
      <c r="C23987" s="42"/>
      <c r="D23987" s="43"/>
      <c r="G23987" s="34"/>
      <c r="H23987" s="35"/>
    </row>
    <row r="23988" ht="14.25" customHeight="1">
      <c r="C23988" s="42"/>
      <c r="D23988" s="43"/>
      <c r="G23988" s="34"/>
      <c r="H23988" s="35"/>
    </row>
    <row r="23989" ht="14.25" customHeight="1">
      <c r="C23989" s="42"/>
      <c r="D23989" s="43"/>
      <c r="G23989" s="34"/>
      <c r="H23989" s="35"/>
    </row>
    <row r="23990" ht="14.25" customHeight="1">
      <c r="C23990" s="42"/>
      <c r="D23990" s="43"/>
      <c r="G23990" s="34"/>
      <c r="H23990" s="35"/>
    </row>
    <row r="23991" ht="14.25" customHeight="1">
      <c r="C23991" s="42"/>
      <c r="D23991" s="43"/>
      <c r="G23991" s="34"/>
      <c r="H23991" s="35"/>
    </row>
    <row r="23992" ht="14.25" customHeight="1">
      <c r="C23992" s="42"/>
      <c r="D23992" s="43"/>
      <c r="G23992" s="34"/>
      <c r="H23992" s="35"/>
    </row>
    <row r="23993" ht="14.25" customHeight="1">
      <c r="C23993" s="42"/>
      <c r="D23993" s="43"/>
      <c r="G23993" s="34"/>
      <c r="H23993" s="35"/>
    </row>
    <row r="23994" ht="14.25" customHeight="1">
      <c r="C23994" s="42"/>
      <c r="D23994" s="43"/>
      <c r="G23994" s="34"/>
      <c r="H23994" s="35"/>
    </row>
    <row r="23995" ht="14.25" customHeight="1">
      <c r="C23995" s="42"/>
      <c r="D23995" s="43"/>
      <c r="G23995" s="34"/>
      <c r="H23995" s="35"/>
    </row>
    <row r="23996" ht="14.25" customHeight="1">
      <c r="C23996" s="42"/>
      <c r="D23996" s="43"/>
      <c r="G23996" s="34"/>
      <c r="H23996" s="35"/>
    </row>
    <row r="23997" ht="14.25" customHeight="1">
      <c r="C23997" s="42"/>
      <c r="D23997" s="43"/>
      <c r="G23997" s="34"/>
      <c r="H23997" s="35"/>
    </row>
    <row r="23998" ht="14.25" customHeight="1">
      <c r="C23998" s="42"/>
      <c r="D23998" s="43"/>
      <c r="G23998" s="34"/>
      <c r="H23998" s="35"/>
    </row>
    <row r="23999" ht="14.25" customHeight="1">
      <c r="C23999" s="42"/>
      <c r="D23999" s="43"/>
      <c r="G23999" s="34"/>
      <c r="H23999" s="35"/>
    </row>
    <row r="24000" ht="14.25" customHeight="1">
      <c r="C24000" s="42"/>
      <c r="D24000" s="43"/>
      <c r="G24000" s="34"/>
      <c r="H24000" s="35"/>
    </row>
    <row r="24001" ht="14.25" customHeight="1">
      <c r="C24001" s="42"/>
      <c r="D24001" s="43"/>
      <c r="G24001" s="34"/>
      <c r="H24001" s="35"/>
    </row>
    <row r="24002" ht="14.25" customHeight="1">
      <c r="C24002" s="42"/>
      <c r="D24002" s="43"/>
      <c r="G24002" s="34"/>
      <c r="H24002" s="35"/>
    </row>
    <row r="24003" ht="14.25" customHeight="1">
      <c r="C24003" s="42"/>
      <c r="D24003" s="43"/>
      <c r="G24003" s="34"/>
      <c r="H24003" s="35"/>
    </row>
    <row r="24004" ht="14.25" customHeight="1">
      <c r="C24004" s="42"/>
      <c r="D24004" s="43"/>
      <c r="G24004" s="34"/>
      <c r="H24004" s="35"/>
    </row>
    <row r="24005" ht="14.25" customHeight="1">
      <c r="C24005" s="42"/>
      <c r="D24005" s="43"/>
      <c r="G24005" s="34"/>
      <c r="H24005" s="35"/>
    </row>
    <row r="24006" ht="14.25" customHeight="1">
      <c r="C24006" s="42"/>
      <c r="D24006" s="43"/>
      <c r="G24006" s="34"/>
      <c r="H24006" s="35"/>
    </row>
    <row r="24007" ht="14.25" customHeight="1">
      <c r="C24007" s="42"/>
      <c r="D24007" s="43"/>
      <c r="G24007" s="34"/>
      <c r="H24007" s="35"/>
    </row>
    <row r="24008" ht="14.25" customHeight="1">
      <c r="C24008" s="42"/>
      <c r="D24008" s="43"/>
      <c r="G24008" s="34"/>
      <c r="H24008" s="35"/>
    </row>
    <row r="24009" ht="14.25" customHeight="1">
      <c r="C24009" s="42"/>
      <c r="D24009" s="43"/>
      <c r="G24009" s="34"/>
      <c r="H24009" s="35"/>
    </row>
    <row r="24010" ht="14.25" customHeight="1">
      <c r="C24010" s="42"/>
      <c r="D24010" s="43"/>
      <c r="G24010" s="34"/>
      <c r="H24010" s="35"/>
    </row>
    <row r="24011" ht="14.25" customHeight="1">
      <c r="C24011" s="42"/>
      <c r="D24011" s="43"/>
      <c r="G24011" s="34"/>
      <c r="H24011" s="35"/>
    </row>
    <row r="24012" ht="14.25" customHeight="1">
      <c r="C24012" s="42"/>
      <c r="D24012" s="43"/>
      <c r="G24012" s="34"/>
      <c r="H24012" s="35"/>
    </row>
    <row r="24013" ht="14.25" customHeight="1">
      <c r="C24013" s="42"/>
      <c r="D24013" s="43"/>
      <c r="G24013" s="34"/>
      <c r="H24013" s="35"/>
    </row>
    <row r="24014" ht="14.25" customHeight="1">
      <c r="C24014" s="42"/>
      <c r="D24014" s="43"/>
      <c r="G24014" s="34"/>
      <c r="H24014" s="35"/>
    </row>
    <row r="24015" ht="14.25" customHeight="1">
      <c r="C24015" s="42"/>
      <c r="D24015" s="43"/>
      <c r="G24015" s="34"/>
      <c r="H24015" s="35"/>
    </row>
    <row r="24016" ht="14.25" customHeight="1">
      <c r="C24016" s="42"/>
      <c r="D24016" s="43"/>
      <c r="G24016" s="34"/>
      <c r="H24016" s="35"/>
    </row>
    <row r="24017" ht="14.25" customHeight="1">
      <c r="C24017" s="42"/>
      <c r="D24017" s="43"/>
      <c r="G24017" s="34"/>
      <c r="H24017" s="35"/>
    </row>
    <row r="24018" ht="14.25" customHeight="1">
      <c r="C24018" s="42"/>
      <c r="D24018" s="43"/>
      <c r="G24018" s="34"/>
      <c r="H24018" s="35"/>
    </row>
    <row r="24019" ht="14.25" customHeight="1">
      <c r="C24019" s="42"/>
      <c r="D24019" s="43"/>
      <c r="G24019" s="34"/>
      <c r="H24019" s="35"/>
    </row>
    <row r="24020" ht="14.25" customHeight="1">
      <c r="C24020" s="42"/>
      <c r="D24020" s="43"/>
      <c r="G24020" s="34"/>
      <c r="H24020" s="35"/>
    </row>
    <row r="24021" ht="14.25" customHeight="1">
      <c r="C24021" s="42"/>
      <c r="D24021" s="43"/>
      <c r="G24021" s="34"/>
      <c r="H24021" s="35"/>
    </row>
    <row r="24022" ht="14.25" customHeight="1">
      <c r="C24022" s="42"/>
      <c r="D24022" s="43"/>
      <c r="G24022" s="34"/>
      <c r="H24022" s="35"/>
    </row>
    <row r="24023" ht="14.25" customHeight="1">
      <c r="C24023" s="42"/>
      <c r="D24023" s="43"/>
      <c r="G24023" s="34"/>
      <c r="H24023" s="35"/>
    </row>
    <row r="24024" ht="14.25" customHeight="1">
      <c r="C24024" s="42"/>
      <c r="D24024" s="43"/>
      <c r="G24024" s="34"/>
      <c r="H24024" s="35"/>
    </row>
    <row r="24025" ht="14.25" customHeight="1">
      <c r="C24025" s="42"/>
      <c r="D24025" s="43"/>
      <c r="G24025" s="34"/>
      <c r="H24025" s="35"/>
    </row>
    <row r="24026" ht="14.25" customHeight="1">
      <c r="C24026" s="42"/>
      <c r="D24026" s="43"/>
      <c r="G24026" s="34"/>
      <c r="H24026" s="35"/>
    </row>
    <row r="24027" ht="14.25" customHeight="1">
      <c r="C24027" s="42"/>
      <c r="D24027" s="43"/>
      <c r="G24027" s="34"/>
      <c r="H24027" s="35"/>
    </row>
    <row r="24028" ht="14.25" customHeight="1">
      <c r="C24028" s="42"/>
      <c r="D24028" s="43"/>
      <c r="G24028" s="34"/>
      <c r="H24028" s="35"/>
    </row>
    <row r="24029" ht="14.25" customHeight="1">
      <c r="C24029" s="42"/>
      <c r="D24029" s="43"/>
      <c r="G24029" s="34"/>
      <c r="H24029" s="35"/>
    </row>
    <row r="24030" ht="14.25" customHeight="1">
      <c r="C24030" s="42"/>
      <c r="D24030" s="43"/>
      <c r="G24030" s="34"/>
      <c r="H24030" s="35"/>
    </row>
    <row r="24031" ht="14.25" customHeight="1">
      <c r="C24031" s="42"/>
      <c r="D24031" s="43"/>
      <c r="G24031" s="34"/>
      <c r="H24031" s="35"/>
    </row>
    <row r="24032" ht="14.25" customHeight="1">
      <c r="C24032" s="42"/>
      <c r="D24032" s="43"/>
      <c r="G24032" s="34"/>
      <c r="H24032" s="35"/>
    </row>
    <row r="24033" ht="14.25" customHeight="1">
      <c r="C24033" s="42"/>
      <c r="D24033" s="43"/>
      <c r="G24033" s="34"/>
      <c r="H24033" s="35"/>
    </row>
    <row r="24034" ht="14.25" customHeight="1">
      <c r="C24034" s="42"/>
      <c r="D24034" s="43"/>
      <c r="G24034" s="34"/>
      <c r="H24034" s="35"/>
    </row>
    <row r="24035" ht="14.25" customHeight="1">
      <c r="C24035" s="42"/>
      <c r="D24035" s="43"/>
      <c r="G24035" s="34"/>
      <c r="H24035" s="35"/>
    </row>
    <row r="24036" ht="14.25" customHeight="1">
      <c r="C24036" s="42"/>
      <c r="D24036" s="43"/>
      <c r="G24036" s="34"/>
      <c r="H24036" s="35"/>
    </row>
    <row r="24037" ht="14.25" customHeight="1">
      <c r="C24037" s="42"/>
      <c r="D24037" s="43"/>
      <c r="G24037" s="34"/>
      <c r="H24037" s="35"/>
    </row>
    <row r="24038" ht="14.25" customHeight="1">
      <c r="C24038" s="42"/>
      <c r="D24038" s="43"/>
      <c r="G24038" s="34"/>
      <c r="H24038" s="35"/>
    </row>
    <row r="24039" ht="14.25" customHeight="1">
      <c r="C24039" s="42"/>
      <c r="D24039" s="43"/>
      <c r="G24039" s="34"/>
      <c r="H24039" s="35"/>
    </row>
    <row r="24040" ht="14.25" customHeight="1">
      <c r="C24040" s="42"/>
      <c r="D24040" s="43"/>
      <c r="G24040" s="34"/>
      <c r="H24040" s="35"/>
    </row>
    <row r="24041" ht="14.25" customHeight="1">
      <c r="C24041" s="42"/>
      <c r="D24041" s="43"/>
      <c r="G24041" s="34"/>
      <c r="H24041" s="35"/>
    </row>
    <row r="24042" ht="14.25" customHeight="1">
      <c r="C24042" s="42"/>
      <c r="D24042" s="43"/>
      <c r="G24042" s="34"/>
      <c r="H24042" s="35"/>
    </row>
    <row r="24043" ht="14.25" customHeight="1">
      <c r="C24043" s="42"/>
      <c r="D24043" s="43"/>
      <c r="G24043" s="34"/>
      <c r="H24043" s="35"/>
    </row>
    <row r="24044" ht="14.25" customHeight="1">
      <c r="C24044" s="42"/>
      <c r="D24044" s="43"/>
      <c r="G24044" s="34"/>
      <c r="H24044" s="35"/>
    </row>
    <row r="24045" ht="14.25" customHeight="1">
      <c r="C24045" s="42"/>
      <c r="D24045" s="43"/>
      <c r="G24045" s="34"/>
      <c r="H24045" s="35"/>
    </row>
    <row r="24046" ht="14.25" customHeight="1">
      <c r="C24046" s="42"/>
      <c r="D24046" s="43"/>
      <c r="G24046" s="34"/>
      <c r="H24046" s="35"/>
    </row>
    <row r="24047" ht="14.25" customHeight="1">
      <c r="C24047" s="42"/>
      <c r="D24047" s="43"/>
      <c r="G24047" s="34"/>
      <c r="H24047" s="35"/>
    </row>
    <row r="24048" ht="14.25" customHeight="1">
      <c r="C24048" s="42"/>
      <c r="D24048" s="43"/>
      <c r="G24048" s="34"/>
      <c r="H24048" s="35"/>
    </row>
    <row r="24049" ht="14.25" customHeight="1">
      <c r="C24049" s="42"/>
      <c r="D24049" s="43"/>
      <c r="G24049" s="34"/>
      <c r="H24049" s="35"/>
    </row>
    <row r="24050" ht="14.25" customHeight="1">
      <c r="C24050" s="42"/>
      <c r="D24050" s="43"/>
      <c r="G24050" s="34"/>
      <c r="H24050" s="35"/>
    </row>
    <row r="24051" ht="14.25" customHeight="1">
      <c r="C24051" s="42"/>
      <c r="D24051" s="43"/>
      <c r="G24051" s="34"/>
      <c r="H24051" s="35"/>
    </row>
    <row r="24052" ht="14.25" customHeight="1">
      <c r="C24052" s="42"/>
      <c r="D24052" s="43"/>
      <c r="G24052" s="34"/>
      <c r="H24052" s="35"/>
    </row>
    <row r="24053" ht="14.25" customHeight="1">
      <c r="C24053" s="42"/>
      <c r="D24053" s="43"/>
      <c r="G24053" s="34"/>
      <c r="H24053" s="35"/>
    </row>
    <row r="24054" ht="14.25" customHeight="1">
      <c r="C24054" s="42"/>
      <c r="D24054" s="43"/>
      <c r="G24054" s="34"/>
      <c r="H24054" s="35"/>
    </row>
    <row r="24055" ht="14.25" customHeight="1">
      <c r="C24055" s="42"/>
      <c r="D24055" s="43"/>
      <c r="G24055" s="34"/>
      <c r="H24055" s="35"/>
    </row>
    <row r="24056" ht="14.25" customHeight="1">
      <c r="C24056" s="42"/>
      <c r="D24056" s="43"/>
      <c r="G24056" s="34"/>
      <c r="H24056" s="35"/>
    </row>
    <row r="24057" ht="14.25" customHeight="1">
      <c r="C24057" s="42"/>
      <c r="D24057" s="43"/>
      <c r="G24057" s="34"/>
      <c r="H24057" s="35"/>
    </row>
    <row r="24058" ht="14.25" customHeight="1">
      <c r="C24058" s="42"/>
      <c r="D24058" s="43"/>
      <c r="G24058" s="34"/>
      <c r="H24058" s="35"/>
    </row>
    <row r="24059" ht="14.25" customHeight="1">
      <c r="C24059" s="42"/>
      <c r="D24059" s="43"/>
      <c r="G24059" s="34"/>
      <c r="H24059" s="35"/>
    </row>
    <row r="24060" ht="14.25" customHeight="1">
      <c r="C24060" s="42"/>
      <c r="D24060" s="43"/>
      <c r="G24060" s="34"/>
      <c r="H24060" s="35"/>
    </row>
    <row r="24061" ht="14.25" customHeight="1">
      <c r="C24061" s="42"/>
      <c r="D24061" s="43"/>
      <c r="G24061" s="34"/>
      <c r="H24061" s="35"/>
    </row>
    <row r="24062" ht="14.25" customHeight="1">
      <c r="C24062" s="42"/>
      <c r="D24062" s="43"/>
      <c r="G24062" s="34"/>
      <c r="H24062" s="35"/>
    </row>
    <row r="24063" ht="14.25" customHeight="1">
      <c r="C24063" s="42"/>
      <c r="D24063" s="43"/>
      <c r="G24063" s="34"/>
      <c r="H24063" s="35"/>
    </row>
    <row r="24064" ht="14.25" customHeight="1">
      <c r="C24064" s="42"/>
      <c r="D24064" s="43"/>
      <c r="G24064" s="34"/>
      <c r="H24064" s="35"/>
    </row>
    <row r="24065" ht="14.25" customHeight="1">
      <c r="C24065" s="42"/>
      <c r="D24065" s="43"/>
      <c r="G24065" s="34"/>
      <c r="H24065" s="35"/>
    </row>
    <row r="24066" ht="14.25" customHeight="1">
      <c r="C24066" s="42"/>
      <c r="D24066" s="43"/>
      <c r="G24066" s="34"/>
      <c r="H24066" s="35"/>
    </row>
    <row r="24067" ht="14.25" customHeight="1">
      <c r="C24067" s="42"/>
      <c r="D24067" s="43"/>
      <c r="G24067" s="34"/>
      <c r="H24067" s="35"/>
    </row>
    <row r="24068" ht="14.25" customHeight="1">
      <c r="C24068" s="42"/>
      <c r="D24068" s="43"/>
      <c r="G24068" s="34"/>
      <c r="H24068" s="35"/>
    </row>
    <row r="24069" ht="14.25" customHeight="1">
      <c r="C24069" s="42"/>
      <c r="D24069" s="43"/>
      <c r="G24069" s="34"/>
      <c r="H24069" s="35"/>
    </row>
    <row r="24070" ht="14.25" customHeight="1">
      <c r="C24070" s="42"/>
      <c r="D24070" s="43"/>
      <c r="G24070" s="34"/>
      <c r="H24070" s="35"/>
    </row>
    <row r="24071" ht="14.25" customHeight="1">
      <c r="C24071" s="42"/>
      <c r="D24071" s="43"/>
      <c r="G24071" s="34"/>
      <c r="H24071" s="35"/>
    </row>
    <row r="24072" ht="14.25" customHeight="1">
      <c r="C24072" s="42"/>
      <c r="D24072" s="43"/>
      <c r="G24072" s="34"/>
      <c r="H24072" s="35"/>
    </row>
    <row r="24073" ht="14.25" customHeight="1">
      <c r="C24073" s="42"/>
      <c r="D24073" s="43"/>
      <c r="G24073" s="34"/>
      <c r="H24073" s="35"/>
    </row>
    <row r="24074" ht="14.25" customHeight="1">
      <c r="C24074" s="42"/>
      <c r="D24074" s="43"/>
      <c r="G24074" s="34"/>
      <c r="H24074" s="35"/>
    </row>
    <row r="24075" ht="14.25" customHeight="1">
      <c r="C24075" s="42"/>
      <c r="D24075" s="43"/>
      <c r="G24075" s="34"/>
      <c r="H24075" s="35"/>
    </row>
    <row r="24076" ht="14.25" customHeight="1">
      <c r="C24076" s="42"/>
      <c r="D24076" s="43"/>
      <c r="G24076" s="34"/>
      <c r="H24076" s="35"/>
    </row>
    <row r="24077" ht="14.25" customHeight="1">
      <c r="C24077" s="42"/>
      <c r="D24077" s="43"/>
      <c r="G24077" s="34"/>
      <c r="H24077" s="35"/>
    </row>
    <row r="24078" ht="14.25" customHeight="1">
      <c r="C24078" s="42"/>
      <c r="D24078" s="43"/>
      <c r="G24078" s="34"/>
      <c r="H24078" s="35"/>
    </row>
    <row r="24079" ht="14.25" customHeight="1">
      <c r="C24079" s="42"/>
      <c r="D24079" s="43"/>
      <c r="G24079" s="34"/>
      <c r="H24079" s="35"/>
    </row>
    <row r="24080" ht="14.25" customHeight="1">
      <c r="C24080" s="42"/>
      <c r="D24080" s="43"/>
      <c r="G24080" s="34"/>
      <c r="H24080" s="35"/>
    </row>
    <row r="24081" ht="14.25" customHeight="1">
      <c r="C24081" s="42"/>
      <c r="D24081" s="43"/>
      <c r="G24081" s="34"/>
      <c r="H24081" s="35"/>
    </row>
    <row r="24082" ht="14.25" customHeight="1">
      <c r="C24082" s="42"/>
      <c r="D24082" s="43"/>
      <c r="G24082" s="34"/>
      <c r="H24082" s="35"/>
    </row>
    <row r="24083" ht="14.25" customHeight="1">
      <c r="C24083" s="42"/>
      <c r="D24083" s="43"/>
      <c r="G24083" s="34"/>
      <c r="H24083" s="35"/>
    </row>
    <row r="24084" ht="14.25" customHeight="1">
      <c r="C24084" s="42"/>
      <c r="D24084" s="43"/>
      <c r="G24084" s="34"/>
      <c r="H24084" s="35"/>
    </row>
    <row r="24085" ht="14.25" customHeight="1">
      <c r="C24085" s="42"/>
      <c r="D24085" s="43"/>
      <c r="G24085" s="34"/>
      <c r="H24085" s="35"/>
    </row>
    <row r="24086" ht="14.25" customHeight="1">
      <c r="C24086" s="42"/>
      <c r="D24086" s="43"/>
      <c r="G24086" s="34"/>
      <c r="H24086" s="35"/>
    </row>
    <row r="24087" ht="14.25" customHeight="1">
      <c r="C24087" s="42"/>
      <c r="D24087" s="43"/>
      <c r="G24087" s="34"/>
      <c r="H24087" s="35"/>
    </row>
    <row r="24088" ht="14.25" customHeight="1">
      <c r="C24088" s="42"/>
      <c r="D24088" s="43"/>
      <c r="G24088" s="34"/>
      <c r="H24088" s="35"/>
    </row>
    <row r="24089" ht="14.25" customHeight="1">
      <c r="C24089" s="42"/>
      <c r="D24089" s="43"/>
      <c r="G24089" s="34"/>
      <c r="H24089" s="35"/>
    </row>
    <row r="24090" ht="14.25" customHeight="1">
      <c r="C24090" s="42"/>
      <c r="D24090" s="43"/>
      <c r="G24090" s="34"/>
      <c r="H24090" s="35"/>
    </row>
    <row r="24091" ht="14.25" customHeight="1">
      <c r="C24091" s="42"/>
      <c r="D24091" s="43"/>
      <c r="G24091" s="34"/>
      <c r="H24091" s="35"/>
    </row>
    <row r="24092" ht="14.25" customHeight="1">
      <c r="C24092" s="42"/>
      <c r="D24092" s="43"/>
      <c r="G24092" s="34"/>
      <c r="H24092" s="35"/>
    </row>
    <row r="24093" ht="14.25" customHeight="1">
      <c r="C24093" s="42"/>
      <c r="D24093" s="43"/>
      <c r="G24093" s="34"/>
      <c r="H24093" s="35"/>
    </row>
    <row r="24094" ht="14.25" customHeight="1">
      <c r="C24094" s="42"/>
      <c r="D24094" s="43"/>
      <c r="G24094" s="34"/>
      <c r="H24094" s="35"/>
    </row>
    <row r="24095" ht="14.25" customHeight="1">
      <c r="C24095" s="42"/>
      <c r="D24095" s="43"/>
      <c r="G24095" s="34"/>
      <c r="H24095" s="35"/>
    </row>
    <row r="24096" ht="14.25" customHeight="1">
      <c r="C24096" s="42"/>
      <c r="D24096" s="43"/>
      <c r="G24096" s="34"/>
      <c r="H24096" s="35"/>
    </row>
    <row r="24097" ht="14.25" customHeight="1">
      <c r="C24097" s="42"/>
      <c r="D24097" s="43"/>
      <c r="G24097" s="34"/>
      <c r="H24097" s="35"/>
    </row>
    <row r="24098" ht="14.25" customHeight="1">
      <c r="C24098" s="42"/>
      <c r="D24098" s="43"/>
      <c r="G24098" s="34"/>
      <c r="H24098" s="35"/>
    </row>
    <row r="24099" ht="14.25" customHeight="1">
      <c r="C24099" s="42"/>
      <c r="D24099" s="43"/>
      <c r="G24099" s="34"/>
      <c r="H24099" s="35"/>
    </row>
    <row r="24100" ht="14.25" customHeight="1">
      <c r="C24100" s="42"/>
      <c r="D24100" s="43"/>
      <c r="G24100" s="34"/>
      <c r="H24100" s="35"/>
    </row>
    <row r="24101" ht="14.25" customHeight="1">
      <c r="C24101" s="42"/>
      <c r="D24101" s="43"/>
      <c r="G24101" s="34"/>
      <c r="H24101" s="35"/>
    </row>
    <row r="24102" ht="14.25" customHeight="1">
      <c r="C24102" s="42"/>
      <c r="D24102" s="43"/>
      <c r="G24102" s="34"/>
      <c r="H24102" s="35"/>
    </row>
    <row r="24103" ht="14.25" customHeight="1">
      <c r="C24103" s="42"/>
      <c r="D24103" s="43"/>
      <c r="G24103" s="34"/>
      <c r="H24103" s="35"/>
    </row>
    <row r="24104" ht="14.25" customHeight="1">
      <c r="C24104" s="42"/>
      <c r="D24104" s="43"/>
      <c r="G24104" s="34"/>
      <c r="H24104" s="35"/>
    </row>
    <row r="24105" ht="14.25" customHeight="1">
      <c r="C24105" s="42"/>
      <c r="D24105" s="43"/>
      <c r="G24105" s="34"/>
      <c r="H24105" s="35"/>
    </row>
    <row r="24106" ht="14.25" customHeight="1">
      <c r="C24106" s="42"/>
      <c r="D24106" s="43"/>
      <c r="G24106" s="34"/>
      <c r="H24106" s="35"/>
    </row>
    <row r="24107" ht="14.25" customHeight="1">
      <c r="C24107" s="42"/>
      <c r="D24107" s="43"/>
      <c r="G24107" s="34"/>
      <c r="H24107" s="35"/>
    </row>
    <row r="24108" ht="14.25" customHeight="1">
      <c r="C24108" s="42"/>
      <c r="D24108" s="43"/>
      <c r="G24108" s="34"/>
      <c r="H24108" s="35"/>
    </row>
    <row r="24109" ht="14.25" customHeight="1">
      <c r="C24109" s="42"/>
      <c r="D24109" s="43"/>
      <c r="G24109" s="34"/>
      <c r="H24109" s="35"/>
    </row>
    <row r="24110" ht="14.25" customHeight="1">
      <c r="C24110" s="42"/>
      <c r="D24110" s="43"/>
      <c r="G24110" s="34"/>
      <c r="H24110" s="35"/>
    </row>
    <row r="24111" ht="14.25" customHeight="1">
      <c r="C24111" s="42"/>
      <c r="D24111" s="43"/>
      <c r="G24111" s="34"/>
      <c r="H24111" s="35"/>
    </row>
    <row r="24112" ht="14.25" customHeight="1">
      <c r="C24112" s="42"/>
      <c r="D24112" s="43"/>
      <c r="G24112" s="34"/>
      <c r="H24112" s="35"/>
    </row>
    <row r="24113" ht="14.25" customHeight="1">
      <c r="C24113" s="42"/>
      <c r="D24113" s="43"/>
      <c r="G24113" s="34"/>
      <c r="H24113" s="35"/>
    </row>
    <row r="24114" ht="14.25" customHeight="1">
      <c r="C24114" s="42"/>
      <c r="D24114" s="43"/>
      <c r="G24114" s="34"/>
      <c r="H24114" s="35"/>
    </row>
    <row r="24115" ht="14.25" customHeight="1">
      <c r="C24115" s="42"/>
      <c r="D24115" s="43"/>
      <c r="G24115" s="34"/>
      <c r="H24115" s="35"/>
    </row>
    <row r="24116" ht="14.25" customHeight="1">
      <c r="C24116" s="42"/>
      <c r="D24116" s="43"/>
      <c r="G24116" s="34"/>
      <c r="H24116" s="35"/>
    </row>
    <row r="24117" ht="14.25" customHeight="1">
      <c r="C24117" s="42"/>
      <c r="D24117" s="43"/>
      <c r="G24117" s="34"/>
      <c r="H24117" s="35"/>
    </row>
    <row r="24118" ht="14.25" customHeight="1">
      <c r="C24118" s="42"/>
      <c r="D24118" s="43"/>
      <c r="G24118" s="34"/>
      <c r="H24118" s="35"/>
    </row>
    <row r="24119" ht="14.25" customHeight="1">
      <c r="C24119" s="42"/>
      <c r="D24119" s="43"/>
      <c r="G24119" s="34"/>
      <c r="H24119" s="35"/>
    </row>
    <row r="24120" ht="14.25" customHeight="1">
      <c r="C24120" s="42"/>
      <c r="D24120" s="43"/>
      <c r="G24120" s="34"/>
      <c r="H24120" s="35"/>
    </row>
    <row r="24121" ht="14.25" customHeight="1">
      <c r="C24121" s="42"/>
      <c r="D24121" s="43"/>
      <c r="G24121" s="34"/>
      <c r="H24121" s="35"/>
    </row>
    <row r="24122" ht="14.25" customHeight="1">
      <c r="C24122" s="42"/>
      <c r="D24122" s="43"/>
      <c r="G24122" s="34"/>
      <c r="H24122" s="35"/>
    </row>
    <row r="24123" ht="14.25" customHeight="1">
      <c r="C24123" s="42"/>
      <c r="D24123" s="43"/>
      <c r="G24123" s="34"/>
      <c r="H24123" s="35"/>
    </row>
    <row r="24124" ht="14.25" customHeight="1">
      <c r="C24124" s="42"/>
      <c r="D24124" s="43"/>
      <c r="G24124" s="34"/>
      <c r="H24124" s="35"/>
    </row>
    <row r="24125" ht="14.25" customHeight="1">
      <c r="C24125" s="42"/>
      <c r="D24125" s="43"/>
      <c r="G24125" s="34"/>
      <c r="H24125" s="35"/>
    </row>
    <row r="24126" ht="14.25" customHeight="1">
      <c r="C24126" s="42"/>
      <c r="D24126" s="43"/>
      <c r="G24126" s="34"/>
      <c r="H24126" s="35"/>
    </row>
    <row r="24127" ht="14.25" customHeight="1">
      <c r="C24127" s="42"/>
      <c r="D24127" s="43"/>
      <c r="G24127" s="34"/>
      <c r="H24127" s="35"/>
    </row>
    <row r="24128" ht="14.25" customHeight="1">
      <c r="C24128" s="42"/>
      <c r="D24128" s="43"/>
      <c r="G24128" s="34"/>
      <c r="H24128" s="35"/>
    </row>
    <row r="24129" ht="14.25" customHeight="1">
      <c r="C24129" s="42"/>
      <c r="D24129" s="43"/>
      <c r="G24129" s="34"/>
      <c r="H24129" s="35"/>
    </row>
    <row r="24130" ht="14.25" customHeight="1">
      <c r="C24130" s="42"/>
      <c r="D24130" s="43"/>
      <c r="G24130" s="34"/>
      <c r="H24130" s="35"/>
    </row>
    <row r="24131" ht="14.25" customHeight="1">
      <c r="C24131" s="42"/>
      <c r="D24131" s="43"/>
      <c r="G24131" s="34"/>
      <c r="H24131" s="35"/>
    </row>
    <row r="24132" ht="14.25" customHeight="1">
      <c r="C24132" s="42"/>
      <c r="D24132" s="43"/>
      <c r="G24132" s="34"/>
      <c r="H24132" s="35"/>
    </row>
    <row r="24133" ht="14.25" customHeight="1">
      <c r="C24133" s="42"/>
      <c r="D24133" s="43"/>
      <c r="G24133" s="34"/>
      <c r="H24133" s="35"/>
    </row>
    <row r="24134" ht="14.25" customHeight="1">
      <c r="C24134" s="42"/>
      <c r="D24134" s="43"/>
      <c r="G24134" s="34"/>
      <c r="H24134" s="35"/>
    </row>
    <row r="24135" ht="14.25" customHeight="1">
      <c r="C24135" s="42"/>
      <c r="D24135" s="43"/>
      <c r="G24135" s="34"/>
      <c r="H24135" s="35"/>
    </row>
    <row r="24136" ht="14.25" customHeight="1">
      <c r="C24136" s="42"/>
      <c r="D24136" s="43"/>
      <c r="G24136" s="34"/>
      <c r="H24136" s="35"/>
    </row>
    <row r="24137" ht="14.25" customHeight="1">
      <c r="C24137" s="42"/>
      <c r="D24137" s="43"/>
      <c r="G24137" s="34"/>
      <c r="H24137" s="35"/>
    </row>
    <row r="24138" ht="14.25" customHeight="1">
      <c r="C24138" s="42"/>
      <c r="D24138" s="43"/>
      <c r="G24138" s="34"/>
      <c r="H24138" s="35"/>
    </row>
    <row r="24139" ht="14.25" customHeight="1">
      <c r="C24139" s="42"/>
      <c r="D24139" s="43"/>
      <c r="G24139" s="34"/>
      <c r="H24139" s="35"/>
    </row>
    <row r="24140" ht="14.25" customHeight="1">
      <c r="C24140" s="42"/>
      <c r="D24140" s="43"/>
      <c r="G24140" s="34"/>
      <c r="H24140" s="35"/>
    </row>
    <row r="24141" ht="14.25" customHeight="1">
      <c r="C24141" s="42"/>
      <c r="D24141" s="43"/>
      <c r="G24141" s="34"/>
      <c r="H24141" s="35"/>
    </row>
    <row r="24142" ht="14.25" customHeight="1">
      <c r="C24142" s="42"/>
      <c r="D24142" s="43"/>
      <c r="G24142" s="34"/>
      <c r="H24142" s="35"/>
    </row>
    <row r="24143" ht="14.25" customHeight="1">
      <c r="C24143" s="42"/>
      <c r="D24143" s="43"/>
      <c r="G24143" s="34"/>
      <c r="H24143" s="35"/>
    </row>
    <row r="24144" ht="14.25" customHeight="1">
      <c r="C24144" s="42"/>
      <c r="D24144" s="43"/>
      <c r="G24144" s="34"/>
      <c r="H24144" s="35"/>
    </row>
    <row r="24145" ht="14.25" customHeight="1">
      <c r="C24145" s="42"/>
      <c r="D24145" s="43"/>
      <c r="G24145" s="34"/>
      <c r="H24145" s="35"/>
    </row>
    <row r="24146" ht="14.25" customHeight="1">
      <c r="C24146" s="42"/>
      <c r="D24146" s="43"/>
      <c r="G24146" s="34"/>
      <c r="H24146" s="35"/>
    </row>
    <row r="24147" ht="14.25" customHeight="1">
      <c r="C24147" s="42"/>
      <c r="D24147" s="43"/>
      <c r="G24147" s="34"/>
      <c r="H24147" s="35"/>
    </row>
    <row r="24148" ht="14.25" customHeight="1">
      <c r="C24148" s="42"/>
      <c r="D24148" s="43"/>
      <c r="G24148" s="34"/>
      <c r="H24148" s="35"/>
    </row>
    <row r="24149" ht="14.25" customHeight="1">
      <c r="C24149" s="42"/>
      <c r="D24149" s="43"/>
      <c r="G24149" s="34"/>
      <c r="H24149" s="35"/>
    </row>
    <row r="24150" ht="14.25" customHeight="1">
      <c r="C24150" s="42"/>
      <c r="D24150" s="43"/>
      <c r="G24150" s="34"/>
      <c r="H24150" s="35"/>
    </row>
    <row r="24151" ht="14.25" customHeight="1">
      <c r="C24151" s="42"/>
      <c r="D24151" s="43"/>
      <c r="G24151" s="34"/>
      <c r="H24151" s="35"/>
    </row>
    <row r="24152" ht="14.25" customHeight="1">
      <c r="C24152" s="42"/>
      <c r="D24152" s="43"/>
      <c r="G24152" s="34"/>
      <c r="H24152" s="35"/>
    </row>
    <row r="24153" ht="14.25" customHeight="1">
      <c r="C24153" s="42"/>
      <c r="D24153" s="43"/>
      <c r="G24153" s="34"/>
      <c r="H24153" s="35"/>
    </row>
    <row r="24154" ht="14.25" customHeight="1">
      <c r="C24154" s="42"/>
      <c r="D24154" s="43"/>
      <c r="G24154" s="34"/>
      <c r="H24154" s="35"/>
    </row>
    <row r="24155" ht="14.25" customHeight="1">
      <c r="C24155" s="42"/>
      <c r="D24155" s="43"/>
      <c r="G24155" s="34"/>
      <c r="H24155" s="35"/>
    </row>
    <row r="24156" ht="14.25" customHeight="1">
      <c r="C24156" s="42"/>
      <c r="D24156" s="43"/>
      <c r="G24156" s="34"/>
      <c r="H24156" s="35"/>
    </row>
    <row r="24157" ht="14.25" customHeight="1">
      <c r="C24157" s="42"/>
      <c r="D24157" s="43"/>
      <c r="G24157" s="34"/>
      <c r="H24157" s="35"/>
    </row>
    <row r="24158" ht="14.25" customHeight="1">
      <c r="C24158" s="42"/>
      <c r="D24158" s="43"/>
      <c r="G24158" s="34"/>
      <c r="H24158" s="35"/>
    </row>
    <row r="24159" ht="14.25" customHeight="1">
      <c r="C24159" s="42"/>
      <c r="D24159" s="43"/>
      <c r="G24159" s="34"/>
      <c r="H24159" s="35"/>
    </row>
    <row r="24160" ht="14.25" customHeight="1">
      <c r="C24160" s="42"/>
      <c r="D24160" s="43"/>
      <c r="G24160" s="34"/>
      <c r="H24160" s="35"/>
    </row>
    <row r="24161" ht="14.25" customHeight="1">
      <c r="C24161" s="42"/>
      <c r="D24161" s="43"/>
      <c r="G24161" s="34"/>
      <c r="H24161" s="35"/>
    </row>
    <row r="24162" ht="14.25" customHeight="1">
      <c r="C24162" s="42"/>
      <c r="D24162" s="43"/>
      <c r="G24162" s="34"/>
      <c r="H24162" s="35"/>
    </row>
    <row r="24163" ht="14.25" customHeight="1">
      <c r="C24163" s="42"/>
      <c r="D24163" s="43"/>
      <c r="G24163" s="34"/>
      <c r="H24163" s="35"/>
    </row>
    <row r="24164" ht="14.25" customHeight="1">
      <c r="C24164" s="42"/>
      <c r="D24164" s="43"/>
      <c r="G24164" s="34"/>
      <c r="H24164" s="35"/>
    </row>
    <row r="24165" ht="14.25" customHeight="1">
      <c r="C24165" s="42"/>
      <c r="D24165" s="43"/>
      <c r="G24165" s="34"/>
      <c r="H24165" s="35"/>
    </row>
    <row r="24166" ht="14.25" customHeight="1">
      <c r="C24166" s="42"/>
      <c r="D24166" s="43"/>
      <c r="G24166" s="34"/>
      <c r="H24166" s="35"/>
    </row>
    <row r="24167" ht="14.25" customHeight="1">
      <c r="C24167" s="42"/>
      <c r="D24167" s="43"/>
      <c r="G24167" s="34"/>
      <c r="H24167" s="35"/>
    </row>
    <row r="24168" ht="14.25" customHeight="1">
      <c r="C24168" s="42"/>
      <c r="D24168" s="43"/>
      <c r="G24168" s="34"/>
      <c r="H24168" s="35"/>
    </row>
    <row r="24169" ht="14.25" customHeight="1">
      <c r="C24169" s="42"/>
      <c r="D24169" s="43"/>
      <c r="G24169" s="34"/>
      <c r="H24169" s="35"/>
    </row>
    <row r="24170" ht="14.25" customHeight="1">
      <c r="C24170" s="42"/>
      <c r="D24170" s="43"/>
      <c r="G24170" s="34"/>
      <c r="H24170" s="35"/>
    </row>
    <row r="24171" ht="14.25" customHeight="1">
      <c r="C24171" s="42"/>
      <c r="D24171" s="43"/>
      <c r="G24171" s="34"/>
      <c r="H24171" s="35"/>
    </row>
    <row r="24172" ht="14.25" customHeight="1">
      <c r="C24172" s="42"/>
      <c r="D24172" s="43"/>
      <c r="G24172" s="34"/>
      <c r="H24172" s="35"/>
    </row>
    <row r="24173" ht="14.25" customHeight="1">
      <c r="C24173" s="42"/>
      <c r="D24173" s="43"/>
      <c r="G24173" s="34"/>
      <c r="H24173" s="35"/>
    </row>
    <row r="24174" ht="14.25" customHeight="1">
      <c r="C24174" s="42"/>
      <c r="D24174" s="43"/>
      <c r="G24174" s="34"/>
      <c r="H24174" s="35"/>
    </row>
    <row r="24175" ht="14.25" customHeight="1">
      <c r="C24175" s="42"/>
      <c r="D24175" s="43"/>
      <c r="G24175" s="34"/>
      <c r="H24175" s="35"/>
    </row>
    <row r="24176" ht="14.25" customHeight="1">
      <c r="C24176" s="42"/>
      <c r="D24176" s="43"/>
      <c r="G24176" s="34"/>
      <c r="H24176" s="35"/>
    </row>
    <row r="24177" ht="14.25" customHeight="1">
      <c r="C24177" s="42"/>
      <c r="D24177" s="43"/>
      <c r="G24177" s="34"/>
      <c r="H24177" s="35"/>
    </row>
    <row r="24178" ht="14.25" customHeight="1">
      <c r="C24178" s="42"/>
      <c r="D24178" s="43"/>
      <c r="G24178" s="34"/>
      <c r="H24178" s="35"/>
    </row>
    <row r="24179" ht="14.25" customHeight="1">
      <c r="C24179" s="42"/>
      <c r="D24179" s="43"/>
      <c r="G24179" s="34"/>
      <c r="H24179" s="35"/>
    </row>
    <row r="24180" ht="14.25" customHeight="1">
      <c r="C24180" s="42"/>
      <c r="D24180" s="43"/>
      <c r="G24180" s="34"/>
      <c r="H24180" s="35"/>
    </row>
    <row r="24181" ht="14.25" customHeight="1">
      <c r="C24181" s="42"/>
      <c r="D24181" s="43"/>
      <c r="G24181" s="34"/>
      <c r="H24181" s="35"/>
    </row>
    <row r="24182" ht="14.25" customHeight="1">
      <c r="C24182" s="42"/>
      <c r="D24182" s="43"/>
      <c r="G24182" s="34"/>
      <c r="H24182" s="35"/>
    </row>
    <row r="24183" ht="14.25" customHeight="1">
      <c r="C24183" s="42"/>
      <c r="D24183" s="43"/>
      <c r="G24183" s="34"/>
      <c r="H24183" s="35"/>
    </row>
    <row r="24184" ht="14.25" customHeight="1">
      <c r="C24184" s="42"/>
      <c r="D24184" s="43"/>
      <c r="G24184" s="34"/>
      <c r="H24184" s="35"/>
    </row>
    <row r="24185" ht="14.25" customHeight="1">
      <c r="C24185" s="42"/>
      <c r="D24185" s="43"/>
      <c r="G24185" s="34"/>
      <c r="H24185" s="35"/>
    </row>
    <row r="24186" ht="14.25" customHeight="1">
      <c r="C24186" s="42"/>
      <c r="D24186" s="43"/>
      <c r="G24186" s="34"/>
      <c r="H24186" s="35"/>
    </row>
    <row r="24187" ht="14.25" customHeight="1">
      <c r="C24187" s="42"/>
      <c r="D24187" s="43"/>
      <c r="G24187" s="34"/>
      <c r="H24187" s="35"/>
    </row>
    <row r="24188" ht="14.25" customHeight="1">
      <c r="C24188" s="42"/>
      <c r="D24188" s="43"/>
      <c r="G24188" s="34"/>
      <c r="H24188" s="35"/>
    </row>
    <row r="24189" ht="14.25" customHeight="1">
      <c r="C24189" s="42"/>
      <c r="D24189" s="43"/>
      <c r="G24189" s="34"/>
      <c r="H24189" s="35"/>
    </row>
    <row r="24190" ht="14.25" customHeight="1">
      <c r="C24190" s="42"/>
      <c r="D24190" s="43"/>
      <c r="G24190" s="34"/>
      <c r="H24190" s="35"/>
    </row>
    <row r="24191" ht="14.25" customHeight="1">
      <c r="C24191" s="42"/>
      <c r="D24191" s="43"/>
      <c r="G24191" s="34"/>
      <c r="H24191" s="35"/>
    </row>
    <row r="24192" ht="14.25" customHeight="1">
      <c r="C24192" s="42"/>
      <c r="D24192" s="43"/>
      <c r="G24192" s="34"/>
      <c r="H24192" s="35"/>
    </row>
    <row r="24193" ht="14.25" customHeight="1">
      <c r="C24193" s="42"/>
      <c r="D24193" s="43"/>
      <c r="G24193" s="34"/>
      <c r="H24193" s="35"/>
    </row>
    <row r="24194" ht="14.25" customHeight="1">
      <c r="C24194" s="42"/>
      <c r="D24194" s="43"/>
      <c r="G24194" s="34"/>
      <c r="H24194" s="35"/>
    </row>
    <row r="24195" ht="14.25" customHeight="1">
      <c r="C24195" s="42"/>
      <c r="D24195" s="43"/>
      <c r="G24195" s="34"/>
      <c r="H24195" s="35"/>
    </row>
    <row r="24196" ht="14.25" customHeight="1">
      <c r="C24196" s="42"/>
      <c r="D24196" s="43"/>
      <c r="G24196" s="34"/>
      <c r="H24196" s="35"/>
    </row>
    <row r="24197" ht="14.25" customHeight="1">
      <c r="C24197" s="42"/>
      <c r="D24197" s="43"/>
      <c r="G24197" s="34"/>
      <c r="H24197" s="35"/>
    </row>
    <row r="24198" ht="14.25" customHeight="1">
      <c r="C24198" s="42"/>
      <c r="D24198" s="43"/>
      <c r="G24198" s="34"/>
      <c r="H24198" s="35"/>
    </row>
    <row r="24199" ht="14.25" customHeight="1">
      <c r="C24199" s="42"/>
      <c r="D24199" s="43"/>
      <c r="G24199" s="34"/>
      <c r="H24199" s="35"/>
    </row>
    <row r="24200" ht="14.25" customHeight="1">
      <c r="C24200" s="42"/>
      <c r="D24200" s="43"/>
      <c r="G24200" s="34"/>
      <c r="H24200" s="35"/>
    </row>
    <row r="24201" ht="14.25" customHeight="1">
      <c r="C24201" s="42"/>
      <c r="D24201" s="43"/>
      <c r="G24201" s="34"/>
      <c r="H24201" s="35"/>
    </row>
    <row r="24202" ht="14.25" customHeight="1">
      <c r="C24202" s="42"/>
      <c r="D24202" s="43"/>
      <c r="G24202" s="34"/>
      <c r="H24202" s="35"/>
    </row>
    <row r="24203" ht="14.25" customHeight="1">
      <c r="C24203" s="42"/>
      <c r="D24203" s="43"/>
      <c r="G24203" s="34"/>
      <c r="H24203" s="35"/>
    </row>
    <row r="24204" ht="14.25" customHeight="1">
      <c r="C24204" s="42"/>
      <c r="D24204" s="43"/>
      <c r="G24204" s="34"/>
      <c r="H24204" s="35"/>
    </row>
    <row r="24205" ht="14.25" customHeight="1">
      <c r="C24205" s="42"/>
      <c r="D24205" s="43"/>
      <c r="G24205" s="34"/>
      <c r="H24205" s="35"/>
    </row>
    <row r="24206" ht="14.25" customHeight="1">
      <c r="C24206" s="42"/>
      <c r="D24206" s="43"/>
      <c r="G24206" s="34"/>
      <c r="H24206" s="35"/>
    </row>
    <row r="24207" ht="14.25" customHeight="1">
      <c r="C24207" s="42"/>
      <c r="D24207" s="43"/>
      <c r="G24207" s="34"/>
      <c r="H24207" s="35"/>
    </row>
    <row r="24208" ht="14.25" customHeight="1">
      <c r="C24208" s="42"/>
      <c r="D24208" s="43"/>
      <c r="G24208" s="34"/>
      <c r="H24208" s="35"/>
    </row>
    <row r="24209" ht="14.25" customHeight="1">
      <c r="C24209" s="42"/>
      <c r="D24209" s="43"/>
      <c r="G24209" s="34"/>
      <c r="H24209" s="35"/>
    </row>
    <row r="24210" ht="14.25" customHeight="1">
      <c r="C24210" s="42"/>
      <c r="D24210" s="43"/>
      <c r="G24210" s="34"/>
      <c r="H24210" s="35"/>
    </row>
    <row r="24211" ht="14.25" customHeight="1">
      <c r="C24211" s="42"/>
      <c r="D24211" s="43"/>
      <c r="G24211" s="34"/>
      <c r="H24211" s="35"/>
    </row>
    <row r="24212" ht="14.25" customHeight="1">
      <c r="C24212" s="42"/>
      <c r="D24212" s="43"/>
      <c r="G24212" s="34"/>
      <c r="H24212" s="35"/>
    </row>
    <row r="24213" ht="14.25" customHeight="1">
      <c r="C24213" s="42"/>
      <c r="D24213" s="43"/>
      <c r="G24213" s="34"/>
      <c r="H24213" s="35"/>
    </row>
    <row r="24214" ht="14.25" customHeight="1">
      <c r="C24214" s="42"/>
      <c r="D24214" s="43"/>
      <c r="G24214" s="34"/>
      <c r="H24214" s="35"/>
    </row>
    <row r="24215" ht="14.25" customHeight="1">
      <c r="C24215" s="42"/>
      <c r="D24215" s="43"/>
      <c r="G24215" s="34"/>
      <c r="H24215" s="35"/>
    </row>
    <row r="24216" ht="14.25" customHeight="1">
      <c r="C24216" s="42"/>
      <c r="D24216" s="43"/>
      <c r="G24216" s="34"/>
      <c r="H24216" s="35"/>
    </row>
    <row r="24217" ht="14.25" customHeight="1">
      <c r="C24217" s="42"/>
      <c r="D24217" s="43"/>
      <c r="G24217" s="34"/>
      <c r="H24217" s="35"/>
    </row>
    <row r="24218" ht="14.25" customHeight="1">
      <c r="C24218" s="42"/>
      <c r="D24218" s="43"/>
      <c r="G24218" s="34"/>
      <c r="H24218" s="35"/>
    </row>
    <row r="24219" ht="14.25" customHeight="1">
      <c r="C24219" s="42"/>
      <c r="D24219" s="43"/>
      <c r="G24219" s="34"/>
      <c r="H24219" s="35"/>
    </row>
    <row r="24220" ht="14.25" customHeight="1">
      <c r="C24220" s="42"/>
      <c r="D24220" s="43"/>
      <c r="G24220" s="34"/>
      <c r="H24220" s="35"/>
    </row>
    <row r="24221" ht="14.25" customHeight="1">
      <c r="C24221" s="42"/>
      <c r="D24221" s="43"/>
      <c r="G24221" s="34"/>
      <c r="H24221" s="35"/>
    </row>
    <row r="24222" ht="14.25" customHeight="1">
      <c r="C24222" s="42"/>
      <c r="D24222" s="43"/>
      <c r="G24222" s="34"/>
      <c r="H24222" s="35"/>
    </row>
    <row r="24223" ht="14.25" customHeight="1">
      <c r="C24223" s="42"/>
      <c r="D24223" s="43"/>
      <c r="G24223" s="34"/>
      <c r="H24223" s="35"/>
    </row>
    <row r="24224" ht="14.25" customHeight="1">
      <c r="C24224" s="42"/>
      <c r="D24224" s="43"/>
      <c r="G24224" s="34"/>
      <c r="H24224" s="35"/>
    </row>
    <row r="24225" ht="14.25" customHeight="1">
      <c r="C24225" s="42"/>
      <c r="D24225" s="43"/>
      <c r="G24225" s="34"/>
      <c r="H24225" s="35"/>
    </row>
    <row r="24226" ht="14.25" customHeight="1">
      <c r="C24226" s="42"/>
      <c r="D24226" s="43"/>
      <c r="G24226" s="34"/>
      <c r="H24226" s="35"/>
    </row>
    <row r="24227" ht="14.25" customHeight="1">
      <c r="C24227" s="42"/>
      <c r="D24227" s="43"/>
      <c r="G24227" s="34"/>
      <c r="H24227" s="35"/>
    </row>
    <row r="24228" ht="14.25" customHeight="1">
      <c r="C24228" s="42"/>
      <c r="D24228" s="43"/>
      <c r="G24228" s="34"/>
      <c r="H24228" s="35"/>
    </row>
    <row r="24229" ht="14.25" customHeight="1">
      <c r="C24229" s="42"/>
      <c r="D24229" s="43"/>
      <c r="G24229" s="34"/>
      <c r="H24229" s="35"/>
    </row>
    <row r="24230" ht="14.25" customHeight="1">
      <c r="C24230" s="42"/>
      <c r="D24230" s="43"/>
      <c r="G24230" s="34"/>
      <c r="H24230" s="35"/>
    </row>
    <row r="24231" ht="14.25" customHeight="1">
      <c r="C24231" s="42"/>
      <c r="D24231" s="43"/>
      <c r="G24231" s="34"/>
      <c r="H24231" s="35"/>
    </row>
    <row r="24232" ht="14.25" customHeight="1">
      <c r="C24232" s="42"/>
      <c r="D24232" s="43"/>
      <c r="G24232" s="34"/>
      <c r="H24232" s="35"/>
    </row>
    <row r="24233" ht="14.25" customHeight="1">
      <c r="C24233" s="42"/>
      <c r="D24233" s="43"/>
      <c r="G24233" s="34"/>
      <c r="H24233" s="35"/>
    </row>
    <row r="24234" ht="14.25" customHeight="1">
      <c r="C24234" s="42"/>
      <c r="D24234" s="43"/>
      <c r="G24234" s="34"/>
      <c r="H24234" s="35"/>
    </row>
    <row r="24235" ht="14.25" customHeight="1">
      <c r="C24235" s="42"/>
      <c r="D24235" s="43"/>
      <c r="G24235" s="34"/>
      <c r="H24235" s="35"/>
    </row>
    <row r="24236" ht="14.25" customHeight="1">
      <c r="C24236" s="42"/>
      <c r="D24236" s="43"/>
      <c r="G24236" s="34"/>
      <c r="H24236" s="35"/>
    </row>
    <row r="24237" ht="14.25" customHeight="1">
      <c r="C24237" s="42"/>
      <c r="D24237" s="43"/>
      <c r="G24237" s="34"/>
      <c r="H24237" s="35"/>
    </row>
    <row r="24238" ht="14.25" customHeight="1">
      <c r="C24238" s="42"/>
      <c r="D24238" s="43"/>
      <c r="G24238" s="34"/>
      <c r="H24238" s="35"/>
    </row>
    <row r="24239" ht="14.25" customHeight="1">
      <c r="C24239" s="42"/>
      <c r="D24239" s="43"/>
      <c r="G24239" s="34"/>
      <c r="H24239" s="35"/>
    </row>
    <row r="24240" ht="14.25" customHeight="1">
      <c r="C24240" s="42"/>
      <c r="D24240" s="43"/>
      <c r="G24240" s="34"/>
      <c r="H24240" s="35"/>
    </row>
    <row r="24241" ht="14.25" customHeight="1">
      <c r="C24241" s="42"/>
      <c r="D24241" s="43"/>
      <c r="G24241" s="34"/>
      <c r="H24241" s="35"/>
    </row>
    <row r="24242" ht="14.25" customHeight="1">
      <c r="C24242" s="42"/>
      <c r="D24242" s="43"/>
      <c r="G24242" s="34"/>
      <c r="H24242" s="35"/>
    </row>
    <row r="24243" ht="14.25" customHeight="1">
      <c r="C24243" s="42"/>
      <c r="D24243" s="43"/>
      <c r="G24243" s="34"/>
      <c r="H24243" s="35"/>
    </row>
    <row r="24244" ht="14.25" customHeight="1">
      <c r="C24244" s="42"/>
      <c r="D24244" s="43"/>
      <c r="G24244" s="34"/>
      <c r="H24244" s="35"/>
    </row>
    <row r="24245" ht="14.25" customHeight="1">
      <c r="C24245" s="42"/>
      <c r="D24245" s="43"/>
      <c r="G24245" s="34"/>
      <c r="H24245" s="35"/>
    </row>
    <row r="24246" ht="14.25" customHeight="1">
      <c r="C24246" s="42"/>
      <c r="D24246" s="43"/>
      <c r="G24246" s="34"/>
      <c r="H24246" s="35"/>
    </row>
    <row r="24247" ht="14.25" customHeight="1">
      <c r="C24247" s="42"/>
      <c r="D24247" s="43"/>
      <c r="G24247" s="34"/>
      <c r="H24247" s="35"/>
    </row>
    <row r="24248" ht="14.25" customHeight="1">
      <c r="C24248" s="42"/>
      <c r="D24248" s="43"/>
      <c r="G24248" s="34"/>
      <c r="H24248" s="35"/>
    </row>
    <row r="24249" ht="14.25" customHeight="1">
      <c r="C24249" s="42"/>
      <c r="D24249" s="43"/>
      <c r="G24249" s="34"/>
      <c r="H24249" s="35"/>
    </row>
    <row r="24250" ht="14.25" customHeight="1">
      <c r="C24250" s="42"/>
      <c r="D24250" s="43"/>
      <c r="G24250" s="34"/>
      <c r="H24250" s="35"/>
    </row>
    <row r="24251" ht="14.25" customHeight="1">
      <c r="C24251" s="42"/>
      <c r="D24251" s="43"/>
      <c r="G24251" s="34"/>
      <c r="H24251" s="35"/>
    </row>
    <row r="24252" ht="14.25" customHeight="1">
      <c r="C24252" s="42"/>
      <c r="D24252" s="43"/>
      <c r="G24252" s="34"/>
      <c r="H24252" s="35"/>
    </row>
    <row r="24253" ht="14.25" customHeight="1">
      <c r="C24253" s="42"/>
      <c r="D24253" s="43"/>
      <c r="G24253" s="34"/>
      <c r="H24253" s="35"/>
    </row>
    <row r="24254" ht="14.25" customHeight="1">
      <c r="C24254" s="42"/>
      <c r="D24254" s="43"/>
      <c r="G24254" s="34"/>
      <c r="H24254" s="35"/>
    </row>
    <row r="24255" ht="14.25" customHeight="1">
      <c r="C24255" s="42"/>
      <c r="D24255" s="43"/>
      <c r="G24255" s="34"/>
      <c r="H24255" s="35"/>
    </row>
    <row r="24256" ht="14.25" customHeight="1">
      <c r="C24256" s="42"/>
      <c r="D24256" s="43"/>
      <c r="G24256" s="34"/>
      <c r="H24256" s="35"/>
    </row>
    <row r="24257" ht="14.25" customHeight="1">
      <c r="C24257" s="42"/>
      <c r="D24257" s="43"/>
      <c r="G24257" s="34"/>
      <c r="H24257" s="35"/>
    </row>
    <row r="24258" ht="14.25" customHeight="1">
      <c r="C24258" s="42"/>
      <c r="D24258" s="43"/>
      <c r="G24258" s="34"/>
      <c r="H24258" s="35"/>
    </row>
    <row r="24259" ht="14.25" customHeight="1">
      <c r="C24259" s="42"/>
      <c r="D24259" s="43"/>
      <c r="G24259" s="34"/>
      <c r="H24259" s="35"/>
    </row>
    <row r="24260" ht="14.25" customHeight="1">
      <c r="C24260" s="42"/>
      <c r="D24260" s="43"/>
      <c r="G24260" s="34"/>
      <c r="H24260" s="35"/>
    </row>
    <row r="24261" ht="14.25" customHeight="1">
      <c r="C24261" s="42"/>
      <c r="D24261" s="43"/>
      <c r="G24261" s="34"/>
      <c r="H24261" s="35"/>
    </row>
    <row r="24262" ht="14.25" customHeight="1">
      <c r="C24262" s="42"/>
      <c r="D24262" s="43"/>
      <c r="G24262" s="34"/>
      <c r="H24262" s="35"/>
    </row>
    <row r="24263" ht="14.25" customHeight="1">
      <c r="C24263" s="42"/>
      <c r="D24263" s="43"/>
      <c r="G24263" s="34"/>
      <c r="H24263" s="35"/>
    </row>
    <row r="24264" ht="14.25" customHeight="1">
      <c r="C24264" s="42"/>
      <c r="D24264" s="43"/>
      <c r="G24264" s="34"/>
      <c r="H24264" s="35"/>
    </row>
    <row r="24265" ht="14.25" customHeight="1">
      <c r="C24265" s="42"/>
      <c r="D24265" s="43"/>
      <c r="G24265" s="34"/>
      <c r="H24265" s="35"/>
    </row>
    <row r="24266" ht="14.25" customHeight="1">
      <c r="C24266" s="42"/>
      <c r="D24266" s="43"/>
      <c r="G24266" s="34"/>
      <c r="H24266" s="35"/>
    </row>
    <row r="24267" ht="14.25" customHeight="1">
      <c r="C24267" s="42"/>
      <c r="D24267" s="43"/>
      <c r="G24267" s="34"/>
      <c r="H24267" s="35"/>
    </row>
    <row r="24268" ht="14.25" customHeight="1">
      <c r="C24268" s="42"/>
      <c r="D24268" s="43"/>
      <c r="G24268" s="34"/>
      <c r="H24268" s="35"/>
    </row>
    <row r="24269" ht="14.25" customHeight="1">
      <c r="C24269" s="42"/>
      <c r="D24269" s="43"/>
      <c r="G24269" s="34"/>
      <c r="H24269" s="35"/>
    </row>
    <row r="24270" ht="14.25" customHeight="1">
      <c r="C24270" s="42"/>
      <c r="D24270" s="43"/>
      <c r="G24270" s="34"/>
      <c r="H24270" s="35"/>
    </row>
    <row r="24271" ht="14.25" customHeight="1">
      <c r="C24271" s="42"/>
      <c r="D24271" s="43"/>
      <c r="G24271" s="34"/>
      <c r="H24271" s="35"/>
    </row>
    <row r="24272" ht="14.25" customHeight="1">
      <c r="C24272" s="42"/>
      <c r="D24272" s="43"/>
      <c r="G24272" s="34"/>
      <c r="H24272" s="35"/>
    </row>
    <row r="24273" ht="14.25" customHeight="1">
      <c r="C24273" s="42"/>
      <c r="D24273" s="43"/>
      <c r="G24273" s="34"/>
      <c r="H24273" s="35"/>
    </row>
    <row r="24274" ht="14.25" customHeight="1">
      <c r="C24274" s="42"/>
      <c r="D24274" s="43"/>
      <c r="G24274" s="34"/>
      <c r="H24274" s="35"/>
    </row>
    <row r="24275" ht="14.25" customHeight="1">
      <c r="C24275" s="42"/>
      <c r="D24275" s="43"/>
      <c r="G24275" s="34"/>
      <c r="H24275" s="35"/>
    </row>
    <row r="24276" ht="14.25" customHeight="1">
      <c r="C24276" s="42"/>
      <c r="D24276" s="43"/>
      <c r="G24276" s="34"/>
      <c r="H24276" s="35"/>
    </row>
    <row r="24277" ht="14.25" customHeight="1">
      <c r="C24277" s="42"/>
      <c r="D24277" s="43"/>
      <c r="G24277" s="34"/>
      <c r="H24277" s="35"/>
    </row>
    <row r="24278" ht="14.25" customHeight="1">
      <c r="C24278" s="42"/>
      <c r="D24278" s="43"/>
      <c r="G24278" s="34"/>
      <c r="H24278" s="35"/>
    </row>
    <row r="24279" ht="14.25" customHeight="1">
      <c r="C24279" s="42"/>
      <c r="D24279" s="43"/>
      <c r="G24279" s="34"/>
      <c r="H24279" s="35"/>
    </row>
    <row r="24280" ht="14.25" customHeight="1">
      <c r="C24280" s="42"/>
      <c r="D24280" s="43"/>
      <c r="G24280" s="34"/>
      <c r="H24280" s="35"/>
    </row>
    <row r="24281" ht="14.25" customHeight="1">
      <c r="C24281" s="42"/>
      <c r="D24281" s="43"/>
      <c r="G24281" s="34"/>
      <c r="H24281" s="35"/>
    </row>
    <row r="24282" ht="14.25" customHeight="1">
      <c r="C24282" s="42"/>
      <c r="D24282" s="43"/>
      <c r="G24282" s="34"/>
      <c r="H24282" s="35"/>
    </row>
    <row r="24283" ht="14.25" customHeight="1">
      <c r="C24283" s="42"/>
      <c r="D24283" s="43"/>
      <c r="G24283" s="34"/>
      <c r="H24283" s="35"/>
    </row>
    <row r="24284" ht="14.25" customHeight="1">
      <c r="C24284" s="42"/>
      <c r="D24284" s="43"/>
      <c r="G24284" s="34"/>
      <c r="H24284" s="35"/>
    </row>
    <row r="24285" ht="14.25" customHeight="1">
      <c r="C24285" s="42"/>
      <c r="D24285" s="43"/>
      <c r="G24285" s="34"/>
      <c r="H24285" s="35"/>
    </row>
    <row r="24286" ht="14.25" customHeight="1">
      <c r="C24286" s="42"/>
      <c r="D24286" s="43"/>
      <c r="G24286" s="34"/>
      <c r="H24286" s="35"/>
    </row>
    <row r="24287" ht="14.25" customHeight="1">
      <c r="C24287" s="42"/>
      <c r="D24287" s="43"/>
      <c r="G24287" s="34"/>
      <c r="H24287" s="35"/>
    </row>
    <row r="24288" ht="14.25" customHeight="1">
      <c r="C24288" s="42"/>
      <c r="D24288" s="43"/>
      <c r="G24288" s="34"/>
      <c r="H24288" s="35"/>
    </row>
    <row r="24289" ht="14.25" customHeight="1">
      <c r="C24289" s="42"/>
      <c r="D24289" s="43"/>
      <c r="G24289" s="34"/>
      <c r="H24289" s="35"/>
    </row>
    <row r="24290" ht="14.25" customHeight="1">
      <c r="C24290" s="42"/>
      <c r="D24290" s="43"/>
      <c r="G24290" s="34"/>
      <c r="H24290" s="35"/>
    </row>
    <row r="24291" ht="14.25" customHeight="1">
      <c r="C24291" s="42"/>
      <c r="D24291" s="43"/>
      <c r="G24291" s="34"/>
      <c r="H24291" s="35"/>
    </row>
    <row r="24292" ht="14.25" customHeight="1">
      <c r="C24292" s="42"/>
      <c r="D24292" s="43"/>
      <c r="G24292" s="34"/>
      <c r="H24292" s="35"/>
    </row>
    <row r="24293" ht="14.25" customHeight="1">
      <c r="C24293" s="42"/>
      <c r="D24293" s="43"/>
      <c r="G24293" s="34"/>
      <c r="H24293" s="35"/>
    </row>
    <row r="24294" ht="14.25" customHeight="1">
      <c r="C24294" s="42"/>
      <c r="D24294" s="43"/>
      <c r="G24294" s="34"/>
      <c r="H24294" s="35"/>
    </row>
    <row r="24295" ht="14.25" customHeight="1">
      <c r="C24295" s="42"/>
      <c r="D24295" s="43"/>
      <c r="G24295" s="34"/>
      <c r="H24295" s="35"/>
    </row>
    <row r="24296" ht="14.25" customHeight="1">
      <c r="C24296" s="42"/>
      <c r="D24296" s="43"/>
      <c r="G24296" s="34"/>
      <c r="H24296" s="35"/>
    </row>
    <row r="24297" ht="14.25" customHeight="1">
      <c r="C24297" s="42"/>
      <c r="D24297" s="43"/>
      <c r="G24297" s="34"/>
      <c r="H24297" s="35"/>
    </row>
    <row r="24298" ht="14.25" customHeight="1">
      <c r="C24298" s="42"/>
      <c r="D24298" s="43"/>
      <c r="G24298" s="34"/>
      <c r="H24298" s="35"/>
    </row>
    <row r="24299" ht="14.25" customHeight="1">
      <c r="C24299" s="42"/>
      <c r="D24299" s="43"/>
      <c r="G24299" s="34"/>
      <c r="H24299" s="35"/>
    </row>
    <row r="24300" ht="14.25" customHeight="1">
      <c r="C24300" s="42"/>
      <c r="D24300" s="43"/>
      <c r="G24300" s="34"/>
      <c r="H24300" s="35"/>
    </row>
    <row r="24301" ht="14.25" customHeight="1">
      <c r="C24301" s="42"/>
      <c r="D24301" s="43"/>
      <c r="G24301" s="34"/>
      <c r="H24301" s="35"/>
    </row>
    <row r="24302" ht="14.25" customHeight="1">
      <c r="C24302" s="42"/>
      <c r="D24302" s="43"/>
      <c r="G24302" s="34"/>
      <c r="H24302" s="35"/>
    </row>
    <row r="24303" ht="14.25" customHeight="1">
      <c r="C24303" s="42"/>
      <c r="D24303" s="43"/>
      <c r="G24303" s="34"/>
      <c r="H24303" s="35"/>
    </row>
    <row r="24304" ht="14.25" customHeight="1">
      <c r="C24304" s="42"/>
      <c r="D24304" s="43"/>
      <c r="G24304" s="34"/>
      <c r="H24304" s="35"/>
    </row>
    <row r="24305" ht="14.25" customHeight="1">
      <c r="C24305" s="42"/>
      <c r="D24305" s="43"/>
      <c r="G24305" s="34"/>
      <c r="H24305" s="35"/>
    </row>
    <row r="24306" ht="14.25" customHeight="1">
      <c r="C24306" s="42"/>
      <c r="D24306" s="43"/>
      <c r="G24306" s="34"/>
      <c r="H24306" s="35"/>
    </row>
    <row r="24307" ht="14.25" customHeight="1">
      <c r="C24307" s="42"/>
      <c r="D24307" s="43"/>
      <c r="G24307" s="34"/>
      <c r="H24307" s="35"/>
    </row>
    <row r="24308" ht="14.25" customHeight="1">
      <c r="C24308" s="42"/>
      <c r="D24308" s="43"/>
      <c r="G24308" s="34"/>
      <c r="H24308" s="35"/>
    </row>
    <row r="24309" ht="14.25" customHeight="1">
      <c r="C24309" s="42"/>
      <c r="D24309" s="43"/>
      <c r="G24309" s="34"/>
      <c r="H24309" s="35"/>
    </row>
    <row r="24310" ht="14.25" customHeight="1">
      <c r="C24310" s="42"/>
      <c r="D24310" s="43"/>
      <c r="G24310" s="34"/>
      <c r="H24310" s="35"/>
    </row>
    <row r="24311" ht="14.25" customHeight="1">
      <c r="C24311" s="42"/>
      <c r="D24311" s="43"/>
      <c r="G24311" s="34"/>
      <c r="H24311" s="35"/>
    </row>
    <row r="24312" ht="14.25" customHeight="1">
      <c r="C24312" s="42"/>
      <c r="D24312" s="43"/>
      <c r="G24312" s="34"/>
      <c r="H24312" s="35"/>
    </row>
    <row r="24313" ht="14.25" customHeight="1">
      <c r="C24313" s="42"/>
      <c r="D24313" s="43"/>
      <c r="G24313" s="34"/>
      <c r="H24313" s="35"/>
    </row>
    <row r="24314" ht="14.25" customHeight="1">
      <c r="C24314" s="42"/>
      <c r="D24314" s="43"/>
      <c r="G24314" s="34"/>
      <c r="H24314" s="35"/>
    </row>
    <row r="24315" ht="14.25" customHeight="1">
      <c r="C24315" s="42"/>
      <c r="D24315" s="43"/>
      <c r="G24315" s="34"/>
      <c r="H24315" s="35"/>
    </row>
    <row r="24316" ht="14.25" customHeight="1">
      <c r="C24316" s="42"/>
      <c r="D24316" s="43"/>
      <c r="G24316" s="34"/>
      <c r="H24316" s="35"/>
    </row>
    <row r="24317" ht="14.25" customHeight="1">
      <c r="C24317" s="42"/>
      <c r="D24317" s="43"/>
      <c r="G24317" s="34"/>
      <c r="H24317" s="35"/>
    </row>
    <row r="24318" ht="14.25" customHeight="1">
      <c r="C24318" s="42"/>
      <c r="D24318" s="43"/>
      <c r="G24318" s="34"/>
      <c r="H24318" s="35"/>
    </row>
    <row r="24319" ht="14.25" customHeight="1">
      <c r="C24319" s="42"/>
      <c r="D24319" s="43"/>
      <c r="G24319" s="34"/>
      <c r="H24319" s="35"/>
    </row>
    <row r="24320" ht="14.25" customHeight="1">
      <c r="C24320" s="42"/>
      <c r="D24320" s="43"/>
      <c r="G24320" s="34"/>
      <c r="H24320" s="35"/>
    </row>
    <row r="24321" ht="14.25" customHeight="1">
      <c r="C24321" s="42"/>
      <c r="D24321" s="43"/>
      <c r="G24321" s="34"/>
      <c r="H24321" s="35"/>
    </row>
    <row r="24322" ht="14.25" customHeight="1">
      <c r="C24322" s="42"/>
      <c r="D24322" s="43"/>
      <c r="G24322" s="34"/>
      <c r="H24322" s="35"/>
    </row>
    <row r="24323" ht="14.25" customHeight="1">
      <c r="C24323" s="42"/>
      <c r="D24323" s="43"/>
      <c r="G24323" s="34"/>
      <c r="H24323" s="35"/>
    </row>
    <row r="24324" ht="14.25" customHeight="1">
      <c r="C24324" s="42"/>
      <c r="D24324" s="43"/>
      <c r="G24324" s="34"/>
      <c r="H24324" s="35"/>
    </row>
    <row r="24325" ht="14.25" customHeight="1">
      <c r="C24325" s="42"/>
      <c r="D24325" s="43"/>
      <c r="G24325" s="34"/>
      <c r="H24325" s="35"/>
    </row>
    <row r="24326" ht="14.25" customHeight="1">
      <c r="C24326" s="42"/>
      <c r="D24326" s="43"/>
      <c r="G24326" s="34"/>
      <c r="H24326" s="35"/>
    </row>
    <row r="24327" ht="14.25" customHeight="1">
      <c r="C24327" s="42"/>
      <c r="D24327" s="43"/>
      <c r="G24327" s="34"/>
      <c r="H24327" s="35"/>
    </row>
    <row r="24328" ht="14.25" customHeight="1">
      <c r="C24328" s="42"/>
      <c r="D24328" s="43"/>
      <c r="G24328" s="34"/>
      <c r="H24328" s="35"/>
    </row>
    <row r="24329" ht="14.25" customHeight="1">
      <c r="C24329" s="42"/>
      <c r="D24329" s="43"/>
      <c r="G24329" s="34"/>
      <c r="H24329" s="35"/>
    </row>
    <row r="24330" ht="14.25" customHeight="1">
      <c r="C24330" s="42"/>
      <c r="D24330" s="43"/>
      <c r="G24330" s="34"/>
      <c r="H24330" s="35"/>
    </row>
    <row r="24331" ht="14.25" customHeight="1">
      <c r="C24331" s="42"/>
      <c r="D24331" s="43"/>
      <c r="G24331" s="34"/>
      <c r="H24331" s="35"/>
    </row>
    <row r="24332" ht="14.25" customHeight="1">
      <c r="C24332" s="42"/>
      <c r="D24332" s="43"/>
      <c r="G24332" s="34"/>
      <c r="H24332" s="35"/>
    </row>
    <row r="24333" ht="14.25" customHeight="1">
      <c r="C24333" s="42"/>
      <c r="D24333" s="43"/>
      <c r="G24333" s="34"/>
      <c r="H24333" s="35"/>
    </row>
    <row r="24334" ht="14.25" customHeight="1">
      <c r="C24334" s="42"/>
      <c r="D24334" s="43"/>
      <c r="G24334" s="34"/>
      <c r="H24334" s="35"/>
    </row>
    <row r="24335" ht="14.25" customHeight="1">
      <c r="C24335" s="42"/>
      <c r="D24335" s="43"/>
      <c r="G24335" s="34"/>
      <c r="H24335" s="35"/>
    </row>
    <row r="24336" ht="14.25" customHeight="1">
      <c r="C24336" s="42"/>
      <c r="D24336" s="43"/>
      <c r="G24336" s="34"/>
      <c r="H24336" s="35"/>
    </row>
    <row r="24337" ht="14.25" customHeight="1">
      <c r="C24337" s="42"/>
      <c r="D24337" s="43"/>
      <c r="G24337" s="34"/>
      <c r="H24337" s="35"/>
    </row>
    <row r="24338" ht="14.25" customHeight="1">
      <c r="C24338" s="42"/>
      <c r="D24338" s="43"/>
      <c r="G24338" s="34"/>
      <c r="H24338" s="35"/>
    </row>
    <row r="24339" ht="14.25" customHeight="1">
      <c r="C24339" s="42"/>
      <c r="D24339" s="43"/>
      <c r="G24339" s="34"/>
      <c r="H24339" s="35"/>
    </row>
    <row r="24340" ht="14.25" customHeight="1">
      <c r="C24340" s="42"/>
      <c r="D24340" s="43"/>
      <c r="G24340" s="34"/>
      <c r="H24340" s="35"/>
    </row>
    <row r="24341" ht="14.25" customHeight="1">
      <c r="C24341" s="42"/>
      <c r="D24341" s="43"/>
      <c r="G24341" s="34"/>
      <c r="H24341" s="35"/>
    </row>
    <row r="24342" ht="14.25" customHeight="1">
      <c r="C24342" s="42"/>
      <c r="D24342" s="43"/>
      <c r="G24342" s="34"/>
      <c r="H24342" s="35"/>
    </row>
    <row r="24343" ht="14.25" customHeight="1">
      <c r="C24343" s="42"/>
      <c r="D24343" s="43"/>
      <c r="G24343" s="34"/>
      <c r="H24343" s="35"/>
    </row>
    <row r="24344" ht="14.25" customHeight="1">
      <c r="C24344" s="42"/>
      <c r="D24344" s="43"/>
      <c r="G24344" s="34"/>
      <c r="H24344" s="35"/>
    </row>
    <row r="24345" ht="14.25" customHeight="1">
      <c r="C24345" s="42"/>
      <c r="D24345" s="43"/>
      <c r="G24345" s="34"/>
      <c r="H24345" s="35"/>
    </row>
    <row r="24346" ht="14.25" customHeight="1">
      <c r="C24346" s="42"/>
      <c r="D24346" s="43"/>
      <c r="G24346" s="34"/>
      <c r="H24346" s="35"/>
    </row>
    <row r="24347" ht="14.25" customHeight="1">
      <c r="C24347" s="42"/>
      <c r="D24347" s="43"/>
      <c r="G24347" s="34"/>
      <c r="H24347" s="35"/>
    </row>
    <row r="24348" ht="14.25" customHeight="1">
      <c r="C24348" s="42"/>
      <c r="D24348" s="43"/>
      <c r="G24348" s="34"/>
      <c r="H24348" s="35"/>
    </row>
    <row r="24349" ht="14.25" customHeight="1">
      <c r="C24349" s="42"/>
      <c r="D24349" s="43"/>
      <c r="G24349" s="34"/>
      <c r="H24349" s="35"/>
    </row>
    <row r="24350" ht="14.25" customHeight="1">
      <c r="C24350" s="42"/>
      <c r="D24350" s="43"/>
      <c r="G24350" s="34"/>
      <c r="H24350" s="35"/>
    </row>
    <row r="24351" ht="14.25" customHeight="1">
      <c r="C24351" s="42"/>
      <c r="D24351" s="43"/>
      <c r="G24351" s="34"/>
      <c r="H24351" s="35"/>
    </row>
    <row r="24352" ht="14.25" customHeight="1">
      <c r="C24352" s="42"/>
      <c r="D24352" s="43"/>
      <c r="G24352" s="34"/>
      <c r="H24352" s="35"/>
    </row>
    <row r="24353" ht="14.25" customHeight="1">
      <c r="C24353" s="42"/>
      <c r="D24353" s="43"/>
      <c r="G24353" s="34"/>
      <c r="H24353" s="35"/>
    </row>
    <row r="24354" ht="14.25" customHeight="1">
      <c r="C24354" s="42"/>
      <c r="D24354" s="43"/>
      <c r="G24354" s="34"/>
      <c r="H24354" s="35"/>
    </row>
    <row r="24355" ht="14.25" customHeight="1">
      <c r="C24355" s="42"/>
      <c r="D24355" s="43"/>
      <c r="G24355" s="34"/>
      <c r="H24355" s="35"/>
    </row>
    <row r="24356" ht="14.25" customHeight="1">
      <c r="C24356" s="42"/>
      <c r="D24356" s="43"/>
      <c r="G24356" s="34"/>
      <c r="H24356" s="35"/>
    </row>
    <row r="24357" ht="14.25" customHeight="1">
      <c r="C24357" s="42"/>
      <c r="D24357" s="43"/>
      <c r="G24357" s="34"/>
      <c r="H24357" s="35"/>
    </row>
    <row r="24358" ht="14.25" customHeight="1">
      <c r="C24358" s="42"/>
      <c r="D24358" s="43"/>
      <c r="G24358" s="34"/>
      <c r="H24358" s="35"/>
    </row>
    <row r="24359" ht="14.25" customHeight="1">
      <c r="C24359" s="42"/>
      <c r="D24359" s="43"/>
      <c r="G24359" s="34"/>
      <c r="H24359" s="35"/>
    </row>
    <row r="24360" ht="14.25" customHeight="1">
      <c r="C24360" s="42"/>
      <c r="D24360" s="43"/>
      <c r="G24360" s="34"/>
      <c r="H24360" s="35"/>
    </row>
    <row r="24361" ht="14.25" customHeight="1">
      <c r="C24361" s="42"/>
      <c r="D24361" s="43"/>
      <c r="G24361" s="34"/>
      <c r="H24361" s="35"/>
    </row>
    <row r="24362" ht="14.25" customHeight="1">
      <c r="C24362" s="42"/>
      <c r="D24362" s="43"/>
      <c r="G24362" s="34"/>
      <c r="H24362" s="35"/>
    </row>
    <row r="24363" ht="14.25" customHeight="1">
      <c r="C24363" s="42"/>
      <c r="D24363" s="43"/>
      <c r="G24363" s="34"/>
      <c r="H24363" s="35"/>
    </row>
    <row r="24364" ht="14.25" customHeight="1">
      <c r="C24364" s="42"/>
      <c r="D24364" s="43"/>
      <c r="G24364" s="34"/>
      <c r="H24364" s="35"/>
    </row>
    <row r="24365" ht="14.25" customHeight="1">
      <c r="C24365" s="42"/>
      <c r="D24365" s="43"/>
      <c r="G24365" s="34"/>
      <c r="H24365" s="35"/>
    </row>
    <row r="24366" ht="14.25" customHeight="1">
      <c r="C24366" s="42"/>
      <c r="D24366" s="43"/>
      <c r="G24366" s="34"/>
      <c r="H24366" s="35"/>
    </row>
    <row r="24367" ht="14.25" customHeight="1">
      <c r="C24367" s="42"/>
      <c r="D24367" s="43"/>
      <c r="G24367" s="34"/>
      <c r="H24367" s="35"/>
    </row>
    <row r="24368" ht="14.25" customHeight="1">
      <c r="C24368" s="42"/>
      <c r="D24368" s="43"/>
      <c r="G24368" s="34"/>
      <c r="H24368" s="35"/>
    </row>
    <row r="24369" ht="14.25" customHeight="1">
      <c r="C24369" s="42"/>
      <c r="D24369" s="43"/>
      <c r="G24369" s="34"/>
      <c r="H24369" s="35"/>
    </row>
    <row r="24370" ht="14.25" customHeight="1">
      <c r="C24370" s="42"/>
      <c r="D24370" s="43"/>
      <c r="G24370" s="34"/>
      <c r="H24370" s="35"/>
    </row>
    <row r="24371" ht="14.25" customHeight="1">
      <c r="C24371" s="42"/>
      <c r="D24371" s="43"/>
      <c r="G24371" s="34"/>
      <c r="H24371" s="35"/>
    </row>
    <row r="24372" ht="14.25" customHeight="1">
      <c r="C24372" s="42"/>
      <c r="D24372" s="43"/>
      <c r="G24372" s="34"/>
      <c r="H24372" s="35"/>
    </row>
    <row r="24373" ht="14.25" customHeight="1">
      <c r="C24373" s="42"/>
      <c r="D24373" s="43"/>
      <c r="G24373" s="34"/>
      <c r="H24373" s="35"/>
    </row>
    <row r="24374" ht="14.25" customHeight="1">
      <c r="C24374" s="42"/>
      <c r="D24374" s="43"/>
      <c r="G24374" s="34"/>
      <c r="H24374" s="35"/>
    </row>
    <row r="24375" ht="14.25" customHeight="1">
      <c r="C24375" s="42"/>
      <c r="D24375" s="43"/>
      <c r="G24375" s="34"/>
      <c r="H24375" s="35"/>
    </row>
    <row r="24376" ht="14.25" customHeight="1">
      <c r="C24376" s="42"/>
      <c r="D24376" s="43"/>
      <c r="G24376" s="34"/>
      <c r="H24376" s="35"/>
    </row>
    <row r="24377" ht="14.25" customHeight="1">
      <c r="C24377" s="42"/>
      <c r="D24377" s="43"/>
      <c r="G24377" s="34"/>
      <c r="H24377" s="35"/>
    </row>
    <row r="24378" ht="14.25" customHeight="1">
      <c r="C24378" s="42"/>
      <c r="D24378" s="43"/>
      <c r="G24378" s="34"/>
      <c r="H24378" s="35"/>
    </row>
    <row r="24379" ht="14.25" customHeight="1">
      <c r="C24379" s="42"/>
      <c r="D24379" s="43"/>
      <c r="G24379" s="34"/>
      <c r="H24379" s="35"/>
    </row>
    <row r="24380" ht="14.25" customHeight="1">
      <c r="C24380" s="42"/>
      <c r="D24380" s="43"/>
      <c r="G24380" s="34"/>
      <c r="H24380" s="35"/>
    </row>
    <row r="24381" ht="14.25" customHeight="1">
      <c r="C24381" s="42"/>
      <c r="D24381" s="43"/>
      <c r="G24381" s="34"/>
      <c r="H24381" s="35"/>
    </row>
    <row r="24382" ht="14.25" customHeight="1">
      <c r="C24382" s="42"/>
      <c r="D24382" s="43"/>
      <c r="G24382" s="34"/>
      <c r="H24382" s="35"/>
    </row>
    <row r="24383" ht="14.25" customHeight="1">
      <c r="C24383" s="42"/>
      <c r="D24383" s="43"/>
      <c r="G24383" s="34"/>
      <c r="H24383" s="35"/>
    </row>
    <row r="24384" ht="14.25" customHeight="1">
      <c r="C24384" s="42"/>
      <c r="D24384" s="43"/>
      <c r="G24384" s="34"/>
      <c r="H24384" s="35"/>
    </row>
    <row r="24385" ht="14.25" customHeight="1">
      <c r="C24385" s="42"/>
      <c r="D24385" s="43"/>
      <c r="G24385" s="34"/>
      <c r="H24385" s="35"/>
    </row>
    <row r="24386" ht="14.25" customHeight="1">
      <c r="C24386" s="42"/>
      <c r="D24386" s="43"/>
      <c r="G24386" s="34"/>
      <c r="H24386" s="35"/>
    </row>
    <row r="24387" ht="14.25" customHeight="1">
      <c r="C24387" s="42"/>
      <c r="D24387" s="43"/>
      <c r="G24387" s="34"/>
      <c r="H24387" s="35"/>
    </row>
    <row r="24388" ht="14.25" customHeight="1">
      <c r="C24388" s="42"/>
      <c r="D24388" s="43"/>
      <c r="G24388" s="34"/>
      <c r="H24388" s="35"/>
    </row>
    <row r="24389" ht="14.25" customHeight="1">
      <c r="C24389" s="42"/>
      <c r="D24389" s="43"/>
      <c r="G24389" s="34"/>
      <c r="H24389" s="35"/>
    </row>
    <row r="24390" ht="14.25" customHeight="1">
      <c r="C24390" s="42"/>
      <c r="D24390" s="43"/>
      <c r="G24390" s="34"/>
      <c r="H24390" s="35"/>
    </row>
    <row r="24391" ht="14.25" customHeight="1">
      <c r="C24391" s="42"/>
      <c r="D24391" s="43"/>
      <c r="G24391" s="34"/>
      <c r="H24391" s="35"/>
    </row>
    <row r="24392" ht="14.25" customHeight="1">
      <c r="C24392" s="42"/>
      <c r="D24392" s="43"/>
      <c r="G24392" s="34"/>
      <c r="H24392" s="35"/>
    </row>
    <row r="24393" ht="14.25" customHeight="1">
      <c r="C24393" s="42"/>
      <c r="D24393" s="43"/>
      <c r="G24393" s="34"/>
      <c r="H24393" s="35"/>
    </row>
    <row r="24394" ht="14.25" customHeight="1">
      <c r="C24394" s="42"/>
      <c r="D24394" s="43"/>
      <c r="G24394" s="34"/>
      <c r="H24394" s="35"/>
    </row>
    <row r="24395" ht="14.25" customHeight="1">
      <c r="C24395" s="42"/>
      <c r="D24395" s="43"/>
      <c r="G24395" s="34"/>
      <c r="H24395" s="35"/>
    </row>
    <row r="24396" ht="14.25" customHeight="1">
      <c r="C24396" s="42"/>
      <c r="D24396" s="43"/>
      <c r="G24396" s="34"/>
      <c r="H24396" s="35"/>
    </row>
    <row r="24397" ht="14.25" customHeight="1">
      <c r="C24397" s="42"/>
      <c r="D24397" s="43"/>
      <c r="G24397" s="34"/>
      <c r="H24397" s="35"/>
    </row>
    <row r="24398" ht="14.25" customHeight="1">
      <c r="C24398" s="42"/>
      <c r="D24398" s="43"/>
      <c r="G24398" s="34"/>
      <c r="H24398" s="35"/>
    </row>
    <row r="24399" ht="14.25" customHeight="1">
      <c r="C24399" s="42"/>
      <c r="D24399" s="43"/>
      <c r="G24399" s="34"/>
      <c r="H24399" s="35"/>
    </row>
    <row r="24400" ht="14.25" customHeight="1">
      <c r="C24400" s="42"/>
      <c r="D24400" s="43"/>
      <c r="G24400" s="34"/>
      <c r="H24400" s="35"/>
    </row>
    <row r="24401" ht="14.25" customHeight="1">
      <c r="C24401" s="42"/>
      <c r="D24401" s="43"/>
      <c r="G24401" s="34"/>
      <c r="H24401" s="35"/>
    </row>
    <row r="24402" ht="14.25" customHeight="1">
      <c r="C24402" s="42"/>
      <c r="D24402" s="43"/>
      <c r="G24402" s="34"/>
      <c r="H24402" s="35"/>
    </row>
    <row r="24403" ht="14.25" customHeight="1">
      <c r="C24403" s="42"/>
      <c r="D24403" s="43"/>
      <c r="G24403" s="34"/>
      <c r="H24403" s="35"/>
    </row>
    <row r="24404" ht="14.25" customHeight="1">
      <c r="C24404" s="42"/>
      <c r="D24404" s="43"/>
      <c r="G24404" s="34"/>
      <c r="H24404" s="35"/>
    </row>
    <row r="24405" ht="14.25" customHeight="1">
      <c r="C24405" s="42"/>
      <c r="D24405" s="43"/>
      <c r="G24405" s="34"/>
      <c r="H24405" s="35"/>
    </row>
    <row r="24406" ht="14.25" customHeight="1">
      <c r="C24406" s="42"/>
      <c r="D24406" s="43"/>
      <c r="G24406" s="34"/>
      <c r="H24406" s="35"/>
    </row>
    <row r="24407" ht="14.25" customHeight="1">
      <c r="C24407" s="42"/>
      <c r="D24407" s="43"/>
      <c r="G24407" s="34"/>
      <c r="H24407" s="35"/>
    </row>
    <row r="24408" ht="14.25" customHeight="1">
      <c r="C24408" s="42"/>
      <c r="D24408" s="43"/>
      <c r="G24408" s="34"/>
      <c r="H24408" s="35"/>
    </row>
    <row r="24409" ht="14.25" customHeight="1">
      <c r="C24409" s="42"/>
      <c r="D24409" s="43"/>
      <c r="G24409" s="34"/>
      <c r="H24409" s="35"/>
    </row>
    <row r="24410" ht="14.25" customHeight="1">
      <c r="C24410" s="42"/>
      <c r="D24410" s="43"/>
      <c r="G24410" s="34"/>
      <c r="H24410" s="35"/>
    </row>
    <row r="24411" ht="14.25" customHeight="1">
      <c r="C24411" s="42"/>
      <c r="D24411" s="43"/>
      <c r="G24411" s="34"/>
      <c r="H24411" s="35"/>
    </row>
    <row r="24412" ht="14.25" customHeight="1">
      <c r="C24412" s="42"/>
      <c r="D24412" s="43"/>
      <c r="G24412" s="34"/>
      <c r="H24412" s="35"/>
    </row>
    <row r="24413" ht="14.25" customHeight="1">
      <c r="C24413" s="42"/>
      <c r="D24413" s="43"/>
      <c r="G24413" s="34"/>
      <c r="H24413" s="35"/>
    </row>
    <row r="24414" ht="14.25" customHeight="1">
      <c r="C24414" s="42"/>
      <c r="D24414" s="43"/>
      <c r="G24414" s="34"/>
      <c r="H24414" s="35"/>
    </row>
    <row r="24415" ht="14.25" customHeight="1">
      <c r="C24415" s="42"/>
      <c r="D24415" s="43"/>
      <c r="G24415" s="34"/>
      <c r="H24415" s="35"/>
    </row>
    <row r="24416" ht="14.25" customHeight="1">
      <c r="C24416" s="42"/>
      <c r="D24416" s="43"/>
      <c r="G24416" s="34"/>
      <c r="H24416" s="35"/>
    </row>
    <row r="24417" ht="14.25" customHeight="1">
      <c r="C24417" s="42"/>
      <c r="D24417" s="43"/>
      <c r="G24417" s="34"/>
      <c r="H24417" s="35"/>
    </row>
    <row r="24418" ht="14.25" customHeight="1">
      <c r="C24418" s="42"/>
      <c r="D24418" s="43"/>
      <c r="G24418" s="34"/>
      <c r="H24418" s="35"/>
    </row>
    <row r="24419" ht="14.25" customHeight="1">
      <c r="C24419" s="42"/>
      <c r="D24419" s="43"/>
      <c r="G24419" s="34"/>
      <c r="H24419" s="35"/>
    </row>
    <row r="24420" ht="14.25" customHeight="1">
      <c r="C24420" s="42"/>
      <c r="D24420" s="43"/>
      <c r="G24420" s="34"/>
      <c r="H24420" s="35"/>
    </row>
    <row r="24421" ht="14.25" customHeight="1">
      <c r="C24421" s="42"/>
      <c r="D24421" s="43"/>
      <c r="G24421" s="34"/>
      <c r="H24421" s="35"/>
    </row>
    <row r="24422" ht="14.25" customHeight="1">
      <c r="C24422" s="42"/>
      <c r="D24422" s="43"/>
      <c r="G24422" s="34"/>
      <c r="H24422" s="35"/>
    </row>
    <row r="24423" ht="14.25" customHeight="1">
      <c r="C24423" s="42"/>
      <c r="D24423" s="43"/>
      <c r="G24423" s="34"/>
      <c r="H24423" s="35"/>
    </row>
    <row r="24424" ht="14.25" customHeight="1">
      <c r="C24424" s="42"/>
      <c r="D24424" s="43"/>
      <c r="G24424" s="34"/>
      <c r="H24424" s="35"/>
    </row>
    <row r="24425" ht="14.25" customHeight="1">
      <c r="C24425" s="42"/>
      <c r="D24425" s="43"/>
      <c r="G24425" s="34"/>
      <c r="H24425" s="35"/>
    </row>
    <row r="24426" ht="14.25" customHeight="1">
      <c r="C24426" s="42"/>
      <c r="D24426" s="43"/>
      <c r="G24426" s="34"/>
      <c r="H24426" s="35"/>
    </row>
    <row r="24427" ht="14.25" customHeight="1">
      <c r="C24427" s="42"/>
      <c r="D24427" s="43"/>
      <c r="G24427" s="34"/>
      <c r="H24427" s="35"/>
    </row>
    <row r="24428" ht="14.25" customHeight="1">
      <c r="C24428" s="42"/>
      <c r="D24428" s="43"/>
      <c r="G24428" s="34"/>
      <c r="H24428" s="35"/>
    </row>
    <row r="24429" ht="14.25" customHeight="1">
      <c r="C24429" s="42"/>
      <c r="D24429" s="43"/>
      <c r="G24429" s="34"/>
      <c r="H24429" s="35"/>
    </row>
    <row r="24430" ht="14.25" customHeight="1">
      <c r="C24430" s="42"/>
      <c r="D24430" s="43"/>
      <c r="G24430" s="34"/>
      <c r="H24430" s="35"/>
    </row>
    <row r="24431" ht="14.25" customHeight="1">
      <c r="C24431" s="42"/>
      <c r="D24431" s="43"/>
      <c r="G24431" s="34"/>
      <c r="H24431" s="35"/>
    </row>
    <row r="24432" ht="14.25" customHeight="1">
      <c r="C24432" s="42"/>
      <c r="D24432" s="43"/>
      <c r="G24432" s="34"/>
      <c r="H24432" s="35"/>
    </row>
    <row r="24433" ht="14.25" customHeight="1">
      <c r="C24433" s="42"/>
      <c r="D24433" s="43"/>
      <c r="G24433" s="34"/>
      <c r="H24433" s="35"/>
    </row>
    <row r="24434" ht="14.25" customHeight="1">
      <c r="C24434" s="42"/>
      <c r="D24434" s="43"/>
      <c r="G24434" s="34"/>
      <c r="H24434" s="35"/>
    </row>
    <row r="24435" ht="14.25" customHeight="1">
      <c r="C24435" s="42"/>
      <c r="D24435" s="43"/>
      <c r="G24435" s="34"/>
      <c r="H24435" s="35"/>
    </row>
    <row r="24436" ht="14.25" customHeight="1">
      <c r="C24436" s="42"/>
      <c r="D24436" s="43"/>
      <c r="G24436" s="34"/>
      <c r="H24436" s="35"/>
    </row>
    <row r="24437" ht="14.25" customHeight="1">
      <c r="C24437" s="42"/>
      <c r="D24437" s="43"/>
      <c r="G24437" s="34"/>
      <c r="H24437" s="35"/>
    </row>
    <row r="24438" ht="14.25" customHeight="1">
      <c r="C24438" s="42"/>
      <c r="D24438" s="43"/>
      <c r="G24438" s="34"/>
      <c r="H24438" s="35"/>
    </row>
    <row r="24439" ht="14.25" customHeight="1">
      <c r="C24439" s="42"/>
      <c r="D24439" s="43"/>
      <c r="G24439" s="34"/>
      <c r="H24439" s="35"/>
    </row>
    <row r="24440" ht="14.25" customHeight="1">
      <c r="C24440" s="42"/>
      <c r="D24440" s="43"/>
      <c r="G24440" s="34"/>
      <c r="H24440" s="35"/>
    </row>
    <row r="24441" ht="14.25" customHeight="1">
      <c r="C24441" s="42"/>
      <c r="D24441" s="43"/>
      <c r="G24441" s="34"/>
      <c r="H24441" s="35"/>
    </row>
    <row r="24442" ht="14.25" customHeight="1">
      <c r="C24442" s="42"/>
      <c r="D24442" s="43"/>
      <c r="G24442" s="34"/>
      <c r="H24442" s="35"/>
    </row>
    <row r="24443" ht="14.25" customHeight="1">
      <c r="C24443" s="42"/>
      <c r="D24443" s="43"/>
      <c r="G24443" s="34"/>
      <c r="H24443" s="35"/>
    </row>
    <row r="24444" ht="14.25" customHeight="1">
      <c r="C24444" s="42"/>
      <c r="D24444" s="43"/>
      <c r="G24444" s="34"/>
      <c r="H24444" s="35"/>
    </row>
    <row r="24445" ht="14.25" customHeight="1">
      <c r="C24445" s="42"/>
      <c r="D24445" s="43"/>
      <c r="G24445" s="34"/>
      <c r="H24445" s="35"/>
    </row>
    <row r="24446" ht="14.25" customHeight="1">
      <c r="C24446" s="42"/>
      <c r="D24446" s="43"/>
      <c r="G24446" s="34"/>
      <c r="H24446" s="35"/>
    </row>
    <row r="24447" ht="14.25" customHeight="1">
      <c r="C24447" s="42"/>
      <c r="D24447" s="43"/>
      <c r="G24447" s="34"/>
      <c r="H24447" s="35"/>
    </row>
    <row r="24448" ht="14.25" customHeight="1">
      <c r="C24448" s="42"/>
      <c r="D24448" s="43"/>
      <c r="G24448" s="34"/>
      <c r="H24448" s="35"/>
    </row>
    <row r="24449" ht="14.25" customHeight="1">
      <c r="C24449" s="42"/>
      <c r="D24449" s="43"/>
      <c r="G24449" s="34"/>
      <c r="H24449" s="35"/>
    </row>
    <row r="24450" ht="14.25" customHeight="1">
      <c r="C24450" s="42"/>
      <c r="D24450" s="43"/>
      <c r="G24450" s="34"/>
      <c r="H24450" s="35"/>
    </row>
    <row r="24451" ht="14.25" customHeight="1">
      <c r="C24451" s="42"/>
      <c r="D24451" s="43"/>
      <c r="G24451" s="34"/>
      <c r="H24451" s="35"/>
    </row>
    <row r="24452" ht="14.25" customHeight="1">
      <c r="C24452" s="42"/>
      <c r="D24452" s="43"/>
      <c r="G24452" s="34"/>
      <c r="H24452" s="35"/>
    </row>
    <row r="24453" ht="14.25" customHeight="1">
      <c r="C24453" s="42"/>
      <c r="D24453" s="43"/>
      <c r="G24453" s="34"/>
      <c r="H24453" s="35"/>
    </row>
    <row r="24454" ht="14.25" customHeight="1">
      <c r="C24454" s="42"/>
      <c r="D24454" s="43"/>
      <c r="G24454" s="34"/>
      <c r="H24454" s="35"/>
    </row>
    <row r="24455" ht="14.25" customHeight="1">
      <c r="C24455" s="42"/>
      <c r="D24455" s="43"/>
      <c r="G24455" s="34"/>
      <c r="H24455" s="35"/>
    </row>
    <row r="24456" ht="14.25" customHeight="1">
      <c r="C24456" s="42"/>
      <c r="D24456" s="43"/>
      <c r="G24456" s="34"/>
      <c r="H24456" s="35"/>
    </row>
    <row r="24457" ht="14.25" customHeight="1">
      <c r="C24457" s="42"/>
      <c r="D24457" s="43"/>
      <c r="G24457" s="34"/>
      <c r="H24457" s="35"/>
    </row>
    <row r="24458" ht="14.25" customHeight="1">
      <c r="C24458" s="42"/>
      <c r="D24458" s="43"/>
      <c r="G24458" s="34"/>
      <c r="H24458" s="35"/>
    </row>
    <row r="24459" ht="14.25" customHeight="1">
      <c r="C24459" s="42"/>
      <c r="D24459" s="43"/>
      <c r="G24459" s="34"/>
      <c r="H24459" s="35"/>
    </row>
    <row r="24460" ht="14.25" customHeight="1">
      <c r="C24460" s="42"/>
      <c r="D24460" s="43"/>
      <c r="G24460" s="34"/>
      <c r="H24460" s="35"/>
    </row>
    <row r="24461" ht="14.25" customHeight="1">
      <c r="C24461" s="42"/>
      <c r="D24461" s="43"/>
      <c r="G24461" s="34"/>
      <c r="H24461" s="35"/>
    </row>
    <row r="24462" ht="14.25" customHeight="1">
      <c r="C24462" s="42"/>
      <c r="D24462" s="43"/>
      <c r="G24462" s="34"/>
      <c r="H24462" s="35"/>
    </row>
    <row r="24463" ht="14.25" customHeight="1">
      <c r="C24463" s="42"/>
      <c r="D24463" s="43"/>
      <c r="G24463" s="34"/>
      <c r="H24463" s="35"/>
    </row>
    <row r="24464" ht="14.25" customHeight="1">
      <c r="C24464" s="42"/>
      <c r="D24464" s="43"/>
      <c r="G24464" s="34"/>
      <c r="H24464" s="35"/>
    </row>
    <row r="24465" ht="14.25" customHeight="1">
      <c r="C24465" s="42"/>
      <c r="D24465" s="43"/>
      <c r="G24465" s="34"/>
      <c r="H24465" s="35"/>
    </row>
    <row r="24466" ht="14.25" customHeight="1">
      <c r="C24466" s="42"/>
      <c r="D24466" s="43"/>
      <c r="G24466" s="34"/>
      <c r="H24466" s="35"/>
    </row>
    <row r="24467" ht="14.25" customHeight="1">
      <c r="C24467" s="42"/>
      <c r="D24467" s="43"/>
      <c r="G24467" s="34"/>
      <c r="H24467" s="35"/>
    </row>
    <row r="24468" ht="14.25" customHeight="1">
      <c r="C24468" s="42"/>
      <c r="D24468" s="43"/>
      <c r="G24468" s="34"/>
      <c r="H24468" s="35"/>
    </row>
    <row r="24469" ht="14.25" customHeight="1">
      <c r="C24469" s="42"/>
      <c r="D24469" s="43"/>
      <c r="G24469" s="34"/>
      <c r="H24469" s="35"/>
    </row>
    <row r="24470" ht="14.25" customHeight="1">
      <c r="C24470" s="42"/>
      <c r="D24470" s="43"/>
      <c r="G24470" s="34"/>
      <c r="H24470" s="35"/>
    </row>
    <row r="24471" ht="14.25" customHeight="1">
      <c r="C24471" s="42"/>
      <c r="D24471" s="43"/>
      <c r="G24471" s="34"/>
      <c r="H24471" s="35"/>
    </row>
    <row r="24472" ht="14.25" customHeight="1">
      <c r="C24472" s="42"/>
      <c r="D24472" s="43"/>
      <c r="G24472" s="34"/>
      <c r="H24472" s="35"/>
    </row>
    <row r="24473" ht="14.25" customHeight="1">
      <c r="C24473" s="42"/>
      <c r="D24473" s="43"/>
      <c r="G24473" s="34"/>
      <c r="H24473" s="35"/>
    </row>
    <row r="24474" ht="14.25" customHeight="1">
      <c r="C24474" s="42"/>
      <c r="D24474" s="43"/>
      <c r="G24474" s="34"/>
      <c r="H24474" s="35"/>
    </row>
    <row r="24475" ht="14.25" customHeight="1">
      <c r="C24475" s="42"/>
      <c r="D24475" s="43"/>
      <c r="G24475" s="34"/>
      <c r="H24475" s="35"/>
    </row>
    <row r="24476" ht="14.25" customHeight="1">
      <c r="C24476" s="42"/>
      <c r="D24476" s="43"/>
      <c r="G24476" s="34"/>
      <c r="H24476" s="35"/>
    </row>
    <row r="24477" ht="14.25" customHeight="1">
      <c r="C24477" s="42"/>
      <c r="D24477" s="43"/>
      <c r="G24477" s="34"/>
      <c r="H24477" s="35"/>
    </row>
    <row r="24478" ht="14.25" customHeight="1">
      <c r="C24478" s="42"/>
      <c r="D24478" s="43"/>
      <c r="G24478" s="34"/>
      <c r="H24478" s="35"/>
    </row>
    <row r="24479" ht="14.25" customHeight="1">
      <c r="C24479" s="42"/>
      <c r="D24479" s="43"/>
      <c r="G24479" s="34"/>
      <c r="H24479" s="35"/>
    </row>
    <row r="24480" ht="14.25" customHeight="1">
      <c r="C24480" s="42"/>
      <c r="D24480" s="43"/>
      <c r="G24480" s="34"/>
      <c r="H24480" s="35"/>
    </row>
    <row r="24481" ht="14.25" customHeight="1">
      <c r="C24481" s="42"/>
      <c r="D24481" s="43"/>
      <c r="G24481" s="34"/>
      <c r="H24481" s="35"/>
    </row>
    <row r="24482" ht="14.25" customHeight="1">
      <c r="C24482" s="42"/>
      <c r="D24482" s="43"/>
      <c r="G24482" s="34"/>
      <c r="H24482" s="35"/>
    </row>
    <row r="24483" ht="14.25" customHeight="1">
      <c r="C24483" s="42"/>
      <c r="D24483" s="43"/>
      <c r="G24483" s="34"/>
      <c r="H24483" s="35"/>
    </row>
    <row r="24484" ht="14.25" customHeight="1">
      <c r="C24484" s="42"/>
      <c r="D24484" s="43"/>
      <c r="G24484" s="34"/>
      <c r="H24484" s="35"/>
    </row>
    <row r="24485" ht="14.25" customHeight="1">
      <c r="C24485" s="42"/>
      <c r="D24485" s="43"/>
      <c r="G24485" s="34"/>
      <c r="H24485" s="35"/>
    </row>
    <row r="24486" ht="14.25" customHeight="1">
      <c r="C24486" s="42"/>
      <c r="D24486" s="43"/>
      <c r="G24486" s="34"/>
      <c r="H24486" s="35"/>
    </row>
    <row r="24487" ht="14.25" customHeight="1">
      <c r="C24487" s="42"/>
      <c r="D24487" s="43"/>
      <c r="G24487" s="34"/>
      <c r="H24487" s="35"/>
    </row>
    <row r="24488" ht="14.25" customHeight="1">
      <c r="C24488" s="42"/>
      <c r="D24488" s="43"/>
      <c r="G24488" s="34"/>
      <c r="H24488" s="35"/>
    </row>
    <row r="24489" ht="14.25" customHeight="1">
      <c r="C24489" s="42"/>
      <c r="D24489" s="43"/>
      <c r="G24489" s="34"/>
      <c r="H24489" s="35"/>
    </row>
    <row r="24490" ht="14.25" customHeight="1">
      <c r="C24490" s="42"/>
      <c r="D24490" s="43"/>
      <c r="G24490" s="34"/>
      <c r="H24490" s="35"/>
    </row>
    <row r="24491" ht="14.25" customHeight="1">
      <c r="C24491" s="42"/>
      <c r="D24491" s="43"/>
      <c r="G24491" s="34"/>
      <c r="H24491" s="35"/>
    </row>
    <row r="24492" ht="14.25" customHeight="1">
      <c r="C24492" s="42"/>
      <c r="D24492" s="43"/>
      <c r="G24492" s="34"/>
      <c r="H24492" s="35"/>
    </row>
    <row r="24493" ht="14.25" customHeight="1">
      <c r="C24493" s="42"/>
      <c r="D24493" s="43"/>
      <c r="G24493" s="34"/>
      <c r="H24493" s="35"/>
    </row>
    <row r="24494" ht="14.25" customHeight="1">
      <c r="C24494" s="42"/>
      <c r="D24494" s="43"/>
      <c r="G24494" s="34"/>
      <c r="H24494" s="35"/>
    </row>
    <row r="24495" ht="14.25" customHeight="1">
      <c r="C24495" s="42"/>
      <c r="D24495" s="43"/>
      <c r="G24495" s="34"/>
      <c r="H24495" s="35"/>
    </row>
    <row r="24496" ht="14.25" customHeight="1">
      <c r="C24496" s="42"/>
      <c r="D24496" s="43"/>
      <c r="G24496" s="34"/>
      <c r="H24496" s="35"/>
    </row>
    <row r="24497" ht="14.25" customHeight="1">
      <c r="C24497" s="42"/>
      <c r="D24497" s="43"/>
      <c r="G24497" s="34"/>
      <c r="H24497" s="35"/>
    </row>
    <row r="24498" ht="14.25" customHeight="1">
      <c r="C24498" s="42"/>
      <c r="D24498" s="43"/>
      <c r="G24498" s="34"/>
      <c r="H24498" s="35"/>
    </row>
    <row r="24499" ht="14.25" customHeight="1">
      <c r="C24499" s="42"/>
      <c r="D24499" s="43"/>
      <c r="G24499" s="34"/>
      <c r="H24499" s="35"/>
    </row>
    <row r="24500" ht="14.25" customHeight="1">
      <c r="C24500" s="42"/>
      <c r="D24500" s="43"/>
      <c r="G24500" s="34"/>
      <c r="H24500" s="35"/>
    </row>
    <row r="24501" ht="14.25" customHeight="1">
      <c r="C24501" s="42"/>
      <c r="D24501" s="43"/>
      <c r="G24501" s="34"/>
      <c r="H24501" s="35"/>
    </row>
    <row r="24502" ht="14.25" customHeight="1">
      <c r="C24502" s="42"/>
      <c r="D24502" s="43"/>
      <c r="G24502" s="34"/>
      <c r="H24502" s="35"/>
    </row>
    <row r="24503" ht="14.25" customHeight="1">
      <c r="C24503" s="42"/>
      <c r="D24503" s="43"/>
      <c r="G24503" s="34"/>
      <c r="H24503" s="35"/>
    </row>
    <row r="24504" ht="14.25" customHeight="1">
      <c r="C24504" s="42"/>
      <c r="D24504" s="43"/>
      <c r="G24504" s="34"/>
      <c r="H24504" s="35"/>
    </row>
    <row r="24505" ht="14.25" customHeight="1">
      <c r="C24505" s="42"/>
      <c r="D24505" s="43"/>
      <c r="G24505" s="34"/>
      <c r="H24505" s="35"/>
    </row>
    <row r="24506" ht="14.25" customHeight="1">
      <c r="C24506" s="42"/>
      <c r="D24506" s="43"/>
      <c r="G24506" s="34"/>
      <c r="H24506" s="35"/>
    </row>
    <row r="24507" ht="14.25" customHeight="1">
      <c r="C24507" s="42"/>
      <c r="D24507" s="43"/>
      <c r="G24507" s="34"/>
      <c r="H24507" s="35"/>
    </row>
    <row r="24508" ht="14.25" customHeight="1">
      <c r="C24508" s="42"/>
      <c r="D24508" s="43"/>
      <c r="G24508" s="34"/>
      <c r="H24508" s="35"/>
    </row>
    <row r="24509" ht="14.25" customHeight="1">
      <c r="C24509" s="42"/>
      <c r="D24509" s="43"/>
      <c r="G24509" s="34"/>
      <c r="H24509" s="35"/>
    </row>
    <row r="24510" ht="14.25" customHeight="1">
      <c r="C24510" s="42"/>
      <c r="D24510" s="43"/>
      <c r="G24510" s="34"/>
      <c r="H24510" s="35"/>
    </row>
    <row r="24511" ht="14.25" customHeight="1">
      <c r="C24511" s="42"/>
      <c r="D24511" s="43"/>
      <c r="G24511" s="34"/>
      <c r="H24511" s="35"/>
    </row>
    <row r="24512" ht="14.25" customHeight="1">
      <c r="C24512" s="42"/>
      <c r="D24512" s="43"/>
      <c r="G24512" s="34"/>
      <c r="H24512" s="35"/>
    </row>
    <row r="24513" ht="14.25" customHeight="1">
      <c r="C24513" s="42"/>
      <c r="D24513" s="43"/>
      <c r="G24513" s="34"/>
      <c r="H24513" s="35"/>
    </row>
    <row r="24514" ht="14.25" customHeight="1">
      <c r="C24514" s="42"/>
      <c r="D24514" s="43"/>
      <c r="G24514" s="34"/>
      <c r="H24514" s="35"/>
    </row>
    <row r="24515" ht="14.25" customHeight="1">
      <c r="C24515" s="42"/>
      <c r="D24515" s="43"/>
      <c r="G24515" s="34"/>
      <c r="H24515" s="35"/>
    </row>
    <row r="24516" ht="14.25" customHeight="1">
      <c r="C24516" s="42"/>
      <c r="D24516" s="43"/>
      <c r="G24516" s="34"/>
      <c r="H24516" s="35"/>
    </row>
    <row r="24517" ht="14.25" customHeight="1">
      <c r="C24517" s="42"/>
      <c r="D24517" s="43"/>
      <c r="G24517" s="34"/>
      <c r="H24517" s="35"/>
    </row>
    <row r="24518" ht="14.25" customHeight="1">
      <c r="C24518" s="42"/>
      <c r="D24518" s="43"/>
      <c r="G24518" s="34"/>
      <c r="H24518" s="35"/>
    </row>
    <row r="24519" ht="14.25" customHeight="1">
      <c r="C24519" s="42"/>
      <c r="D24519" s="43"/>
      <c r="G24519" s="34"/>
      <c r="H24519" s="35"/>
    </row>
    <row r="24520" ht="14.25" customHeight="1">
      <c r="C24520" s="42"/>
      <c r="D24520" s="43"/>
      <c r="G24520" s="34"/>
      <c r="H24520" s="35"/>
    </row>
    <row r="24521" ht="14.25" customHeight="1">
      <c r="C24521" s="42"/>
      <c r="D24521" s="43"/>
      <c r="G24521" s="34"/>
      <c r="H24521" s="35"/>
    </row>
    <row r="24522" ht="14.25" customHeight="1">
      <c r="C24522" s="42"/>
      <c r="D24522" s="43"/>
      <c r="G24522" s="34"/>
      <c r="H24522" s="35"/>
    </row>
    <row r="24523" ht="14.25" customHeight="1">
      <c r="C24523" s="42"/>
      <c r="D24523" s="43"/>
      <c r="G24523" s="34"/>
      <c r="H24523" s="35"/>
    </row>
    <row r="24524" ht="14.25" customHeight="1">
      <c r="C24524" s="42"/>
      <c r="D24524" s="43"/>
      <c r="G24524" s="34"/>
      <c r="H24524" s="35"/>
    </row>
    <row r="24525" ht="14.25" customHeight="1">
      <c r="C24525" s="42"/>
      <c r="D24525" s="43"/>
      <c r="G24525" s="34"/>
      <c r="H24525" s="35"/>
    </row>
    <row r="24526" ht="14.25" customHeight="1">
      <c r="C24526" s="42"/>
      <c r="D24526" s="43"/>
      <c r="G24526" s="34"/>
      <c r="H24526" s="35"/>
    </row>
    <row r="24527" ht="14.25" customHeight="1">
      <c r="C24527" s="42"/>
      <c r="D24527" s="43"/>
      <c r="G24527" s="34"/>
      <c r="H24527" s="35"/>
    </row>
    <row r="24528" ht="14.25" customHeight="1">
      <c r="C24528" s="42"/>
      <c r="D24528" s="43"/>
      <c r="G24528" s="34"/>
      <c r="H24528" s="35"/>
    </row>
    <row r="24529" ht="14.25" customHeight="1">
      <c r="C24529" s="42"/>
      <c r="D24529" s="43"/>
      <c r="G24529" s="34"/>
      <c r="H24529" s="35"/>
    </row>
    <row r="24530" ht="14.25" customHeight="1">
      <c r="C24530" s="42"/>
      <c r="D24530" s="43"/>
      <c r="G24530" s="34"/>
      <c r="H24530" s="35"/>
    </row>
    <row r="24531" ht="14.25" customHeight="1">
      <c r="C24531" s="42"/>
      <c r="D24531" s="43"/>
      <c r="G24531" s="34"/>
      <c r="H24531" s="35"/>
    </row>
    <row r="24532" ht="14.25" customHeight="1">
      <c r="C24532" s="42"/>
      <c r="D24532" s="43"/>
      <c r="G24532" s="34"/>
      <c r="H24532" s="35"/>
    </row>
    <row r="24533" ht="14.25" customHeight="1">
      <c r="C24533" s="42"/>
      <c r="D24533" s="43"/>
      <c r="G24533" s="34"/>
      <c r="H24533" s="35"/>
    </row>
    <row r="24534" ht="14.25" customHeight="1">
      <c r="C24534" s="42"/>
      <c r="D24534" s="43"/>
      <c r="G24534" s="34"/>
      <c r="H24534" s="35"/>
    </row>
    <row r="24535" ht="14.25" customHeight="1">
      <c r="C24535" s="42"/>
      <c r="D24535" s="43"/>
      <c r="G24535" s="34"/>
      <c r="H24535" s="35"/>
    </row>
    <row r="24536" ht="14.25" customHeight="1">
      <c r="C24536" s="42"/>
      <c r="D24536" s="43"/>
      <c r="G24536" s="34"/>
      <c r="H24536" s="35"/>
    </row>
    <row r="24537" ht="14.25" customHeight="1">
      <c r="C24537" s="42"/>
      <c r="D24537" s="43"/>
      <c r="G24537" s="34"/>
      <c r="H24537" s="35"/>
    </row>
    <row r="24538" ht="14.25" customHeight="1">
      <c r="C24538" s="42"/>
      <c r="D24538" s="43"/>
      <c r="G24538" s="34"/>
      <c r="H24538" s="35"/>
    </row>
    <row r="24539" ht="14.25" customHeight="1">
      <c r="C24539" s="42"/>
      <c r="D24539" s="43"/>
      <c r="G24539" s="34"/>
      <c r="H24539" s="35"/>
    </row>
    <row r="24540" ht="14.25" customHeight="1">
      <c r="C24540" s="42"/>
      <c r="D24540" s="43"/>
      <c r="G24540" s="34"/>
      <c r="H24540" s="35"/>
    </row>
    <row r="24541" ht="14.25" customHeight="1">
      <c r="C24541" s="42"/>
      <c r="D24541" s="43"/>
      <c r="G24541" s="34"/>
      <c r="H24541" s="35"/>
    </row>
    <row r="24542" ht="14.25" customHeight="1">
      <c r="C24542" s="42"/>
      <c r="D24542" s="43"/>
      <c r="G24542" s="34"/>
      <c r="H24542" s="35"/>
    </row>
    <row r="24543" ht="14.25" customHeight="1">
      <c r="C24543" s="42"/>
      <c r="D24543" s="43"/>
      <c r="G24543" s="34"/>
      <c r="H24543" s="35"/>
    </row>
    <row r="24544" ht="14.25" customHeight="1">
      <c r="C24544" s="42"/>
      <c r="D24544" s="43"/>
      <c r="G24544" s="34"/>
      <c r="H24544" s="35"/>
    </row>
    <row r="24545" ht="14.25" customHeight="1">
      <c r="C24545" s="42"/>
      <c r="D24545" s="43"/>
      <c r="G24545" s="34"/>
      <c r="H24545" s="35"/>
    </row>
    <row r="24546" ht="14.25" customHeight="1">
      <c r="C24546" s="42"/>
      <c r="D24546" s="43"/>
      <c r="G24546" s="34"/>
      <c r="H24546" s="35"/>
    </row>
    <row r="24547" ht="14.25" customHeight="1">
      <c r="C24547" s="42"/>
      <c r="D24547" s="43"/>
      <c r="G24547" s="34"/>
      <c r="H24547" s="35"/>
    </row>
    <row r="24548" ht="14.25" customHeight="1">
      <c r="C24548" s="42"/>
      <c r="D24548" s="43"/>
      <c r="G24548" s="34"/>
      <c r="H24548" s="35"/>
    </row>
    <row r="24549" ht="14.25" customHeight="1">
      <c r="C24549" s="42"/>
      <c r="D24549" s="43"/>
      <c r="G24549" s="34"/>
      <c r="H24549" s="35"/>
    </row>
    <row r="24550" ht="14.25" customHeight="1">
      <c r="C24550" s="42"/>
      <c r="D24550" s="43"/>
      <c r="G24550" s="34"/>
      <c r="H24550" s="35"/>
    </row>
    <row r="24551" ht="14.25" customHeight="1">
      <c r="C24551" s="42"/>
      <c r="D24551" s="43"/>
      <c r="G24551" s="34"/>
      <c r="H24551" s="35"/>
    </row>
    <row r="24552" ht="14.25" customHeight="1">
      <c r="C24552" s="42"/>
      <c r="D24552" s="43"/>
      <c r="G24552" s="34"/>
      <c r="H24552" s="35"/>
    </row>
    <row r="24553" ht="14.25" customHeight="1">
      <c r="C24553" s="42"/>
      <c r="D24553" s="43"/>
      <c r="G24553" s="34"/>
      <c r="H24553" s="35"/>
    </row>
    <row r="24554" ht="14.25" customHeight="1">
      <c r="C24554" s="42"/>
      <c r="D24554" s="43"/>
      <c r="G24554" s="34"/>
      <c r="H24554" s="35"/>
    </row>
    <row r="24555" ht="14.25" customHeight="1">
      <c r="C24555" s="42"/>
      <c r="D24555" s="43"/>
      <c r="G24555" s="34"/>
      <c r="H24555" s="35"/>
    </row>
    <row r="24556" ht="14.25" customHeight="1">
      <c r="C24556" s="42"/>
      <c r="D24556" s="43"/>
      <c r="G24556" s="34"/>
      <c r="H24556" s="35"/>
    </row>
    <row r="24557" ht="14.25" customHeight="1">
      <c r="C24557" s="42"/>
      <c r="D24557" s="43"/>
      <c r="G24557" s="34"/>
      <c r="H24557" s="35"/>
    </row>
    <row r="24558" ht="14.25" customHeight="1">
      <c r="C24558" s="42"/>
      <c r="D24558" s="43"/>
      <c r="G24558" s="34"/>
      <c r="H24558" s="35"/>
    </row>
    <row r="24559" ht="14.25" customHeight="1">
      <c r="C24559" s="42"/>
      <c r="D24559" s="43"/>
      <c r="G24559" s="34"/>
      <c r="H24559" s="35"/>
    </row>
    <row r="24560" ht="14.25" customHeight="1">
      <c r="C24560" s="42"/>
      <c r="D24560" s="43"/>
      <c r="G24560" s="34"/>
      <c r="H24560" s="35"/>
    </row>
    <row r="24561" ht="14.25" customHeight="1">
      <c r="C24561" s="42"/>
      <c r="D24561" s="43"/>
      <c r="G24561" s="34"/>
      <c r="H24561" s="35"/>
    </row>
    <row r="24562" ht="14.25" customHeight="1">
      <c r="C24562" s="42"/>
      <c r="D24562" s="43"/>
      <c r="G24562" s="34"/>
      <c r="H24562" s="35"/>
    </row>
    <row r="24563" ht="14.25" customHeight="1">
      <c r="C24563" s="42"/>
      <c r="D24563" s="43"/>
      <c r="G24563" s="34"/>
      <c r="H24563" s="35"/>
    </row>
    <row r="24564" ht="14.25" customHeight="1">
      <c r="C24564" s="42"/>
      <c r="D24564" s="43"/>
      <c r="G24564" s="34"/>
      <c r="H24564" s="35"/>
    </row>
    <row r="24565" ht="14.25" customHeight="1">
      <c r="C24565" s="42"/>
      <c r="D24565" s="43"/>
      <c r="G24565" s="34"/>
      <c r="H24565" s="35"/>
    </row>
    <row r="24566" ht="14.25" customHeight="1">
      <c r="C24566" s="42"/>
      <c r="D24566" s="43"/>
      <c r="G24566" s="34"/>
      <c r="H24566" s="35"/>
    </row>
    <row r="24567" ht="14.25" customHeight="1">
      <c r="C24567" s="42"/>
      <c r="D24567" s="43"/>
      <c r="G24567" s="34"/>
      <c r="H24567" s="35"/>
    </row>
    <row r="24568" ht="14.25" customHeight="1">
      <c r="C24568" s="42"/>
      <c r="D24568" s="43"/>
      <c r="G24568" s="34"/>
      <c r="H24568" s="35"/>
    </row>
    <row r="24569" ht="14.25" customHeight="1">
      <c r="C24569" s="42"/>
      <c r="D24569" s="43"/>
      <c r="G24569" s="34"/>
      <c r="H24569" s="35"/>
    </row>
    <row r="24570" ht="14.25" customHeight="1">
      <c r="C24570" s="42"/>
      <c r="D24570" s="43"/>
      <c r="G24570" s="34"/>
      <c r="H24570" s="35"/>
    </row>
    <row r="24571" ht="14.25" customHeight="1">
      <c r="C24571" s="42"/>
      <c r="D24571" s="43"/>
      <c r="G24571" s="34"/>
      <c r="H24571" s="35"/>
    </row>
    <row r="24572" ht="14.25" customHeight="1">
      <c r="C24572" s="42"/>
      <c r="D24572" s="43"/>
      <c r="G24572" s="34"/>
      <c r="H24572" s="35"/>
    </row>
    <row r="24573" ht="14.25" customHeight="1">
      <c r="C24573" s="42"/>
      <c r="D24573" s="43"/>
      <c r="G24573" s="34"/>
      <c r="H24573" s="35"/>
    </row>
    <row r="24574" ht="14.25" customHeight="1">
      <c r="C24574" s="42"/>
      <c r="D24574" s="43"/>
      <c r="G24574" s="34"/>
      <c r="H24574" s="35"/>
    </row>
    <row r="24575" ht="14.25" customHeight="1">
      <c r="C24575" s="42"/>
      <c r="D24575" s="43"/>
      <c r="G24575" s="34"/>
      <c r="H24575" s="35"/>
    </row>
    <row r="24576" ht="14.25" customHeight="1">
      <c r="C24576" s="42"/>
      <c r="D24576" s="43"/>
      <c r="G24576" s="34"/>
      <c r="H24576" s="35"/>
    </row>
    <row r="24577" ht="14.25" customHeight="1">
      <c r="C24577" s="42"/>
      <c r="D24577" s="43"/>
      <c r="G24577" s="34"/>
      <c r="H24577" s="35"/>
    </row>
    <row r="24578" ht="14.25" customHeight="1">
      <c r="C24578" s="42"/>
      <c r="D24578" s="43"/>
      <c r="G24578" s="34"/>
      <c r="H24578" s="35"/>
    </row>
    <row r="24579" ht="14.25" customHeight="1">
      <c r="C24579" s="42"/>
      <c r="D24579" s="43"/>
      <c r="G24579" s="34"/>
      <c r="H24579" s="35"/>
    </row>
    <row r="24580" ht="14.25" customHeight="1">
      <c r="C24580" s="42"/>
      <c r="D24580" s="43"/>
      <c r="G24580" s="34"/>
      <c r="H24580" s="35"/>
    </row>
    <row r="24581" ht="14.25" customHeight="1">
      <c r="C24581" s="42"/>
      <c r="D24581" s="43"/>
      <c r="G24581" s="34"/>
      <c r="H24581" s="35"/>
    </row>
    <row r="24582" ht="14.25" customHeight="1">
      <c r="C24582" s="42"/>
      <c r="D24582" s="43"/>
      <c r="G24582" s="34"/>
      <c r="H24582" s="35"/>
    </row>
    <row r="24583" ht="14.25" customHeight="1">
      <c r="C24583" s="42"/>
      <c r="D24583" s="43"/>
      <c r="G24583" s="34"/>
      <c r="H24583" s="35"/>
    </row>
    <row r="24584" ht="14.25" customHeight="1">
      <c r="C24584" s="42"/>
      <c r="D24584" s="43"/>
      <c r="G24584" s="34"/>
      <c r="H24584" s="35"/>
    </row>
    <row r="24585" ht="14.25" customHeight="1">
      <c r="C24585" s="42"/>
      <c r="D24585" s="43"/>
      <c r="G24585" s="34"/>
      <c r="H24585" s="35"/>
    </row>
    <row r="24586" ht="14.25" customHeight="1">
      <c r="C24586" s="42"/>
      <c r="D24586" s="43"/>
      <c r="G24586" s="34"/>
      <c r="H24586" s="35"/>
    </row>
    <row r="24587" ht="14.25" customHeight="1">
      <c r="C24587" s="42"/>
      <c r="D24587" s="43"/>
      <c r="G24587" s="34"/>
      <c r="H24587" s="35"/>
    </row>
    <row r="24588" ht="14.25" customHeight="1">
      <c r="C24588" s="42"/>
      <c r="D24588" s="43"/>
      <c r="G24588" s="34"/>
      <c r="H24588" s="35"/>
    </row>
    <row r="24589" ht="14.25" customHeight="1">
      <c r="C24589" s="42"/>
      <c r="D24589" s="43"/>
      <c r="G24589" s="34"/>
      <c r="H24589" s="35"/>
    </row>
    <row r="24590" ht="14.25" customHeight="1">
      <c r="C24590" s="42"/>
      <c r="D24590" s="43"/>
      <c r="G24590" s="34"/>
      <c r="H24590" s="35"/>
    </row>
    <row r="24591" ht="14.25" customHeight="1">
      <c r="C24591" s="42"/>
      <c r="D24591" s="43"/>
      <c r="G24591" s="34"/>
      <c r="H24591" s="35"/>
    </row>
    <row r="24592" ht="14.25" customHeight="1">
      <c r="C24592" s="42"/>
      <c r="D24592" s="43"/>
      <c r="G24592" s="34"/>
      <c r="H24592" s="35"/>
    </row>
    <row r="24593" ht="14.25" customHeight="1">
      <c r="C24593" s="42"/>
      <c r="D24593" s="43"/>
      <c r="G24593" s="34"/>
      <c r="H24593" s="35"/>
    </row>
    <row r="24594" ht="14.25" customHeight="1">
      <c r="C24594" s="42"/>
      <c r="D24594" s="43"/>
      <c r="G24594" s="34"/>
      <c r="H24594" s="35"/>
    </row>
    <row r="24595" ht="14.25" customHeight="1">
      <c r="C24595" s="42"/>
      <c r="D24595" s="43"/>
      <c r="G24595" s="34"/>
      <c r="H24595" s="35"/>
    </row>
    <row r="24596" ht="14.25" customHeight="1">
      <c r="C24596" s="42"/>
      <c r="D24596" s="43"/>
      <c r="G24596" s="34"/>
      <c r="H24596" s="35"/>
    </row>
    <row r="24597" ht="14.25" customHeight="1">
      <c r="C24597" s="42"/>
      <c r="D24597" s="43"/>
      <c r="G24597" s="34"/>
      <c r="H24597" s="35"/>
    </row>
    <row r="24598" ht="14.25" customHeight="1">
      <c r="C24598" s="42"/>
      <c r="D24598" s="43"/>
      <c r="G24598" s="34"/>
      <c r="H24598" s="35"/>
    </row>
    <row r="24599" ht="14.25" customHeight="1">
      <c r="C24599" s="42"/>
      <c r="D24599" s="43"/>
      <c r="G24599" s="34"/>
      <c r="H24599" s="35"/>
    </row>
    <row r="24600" ht="14.25" customHeight="1">
      <c r="C24600" s="42"/>
      <c r="D24600" s="43"/>
      <c r="G24600" s="34"/>
      <c r="H24600" s="35"/>
    </row>
    <row r="24601" ht="14.25" customHeight="1">
      <c r="C24601" s="42"/>
      <c r="D24601" s="43"/>
      <c r="G24601" s="34"/>
      <c r="H24601" s="35"/>
    </row>
    <row r="24602" ht="14.25" customHeight="1">
      <c r="C24602" s="42"/>
      <c r="D24602" s="43"/>
      <c r="G24602" s="34"/>
      <c r="H24602" s="35"/>
    </row>
    <row r="24603" ht="14.25" customHeight="1">
      <c r="C24603" s="42"/>
      <c r="D24603" s="43"/>
      <c r="G24603" s="34"/>
      <c r="H24603" s="35"/>
    </row>
    <row r="24604" ht="14.25" customHeight="1">
      <c r="C24604" s="42"/>
      <c r="D24604" s="43"/>
      <c r="G24604" s="34"/>
      <c r="H24604" s="35"/>
    </row>
    <row r="24605" ht="14.25" customHeight="1">
      <c r="C24605" s="42"/>
      <c r="D24605" s="43"/>
      <c r="G24605" s="34"/>
      <c r="H24605" s="35"/>
    </row>
    <row r="24606" ht="14.25" customHeight="1">
      <c r="C24606" s="42"/>
      <c r="D24606" s="43"/>
      <c r="G24606" s="34"/>
      <c r="H24606" s="35"/>
    </row>
    <row r="24607" ht="14.25" customHeight="1">
      <c r="C24607" s="42"/>
      <c r="D24607" s="43"/>
      <c r="G24607" s="34"/>
      <c r="H24607" s="35"/>
    </row>
    <row r="24608" ht="14.25" customHeight="1">
      <c r="C24608" s="42"/>
      <c r="D24608" s="43"/>
      <c r="G24608" s="34"/>
      <c r="H24608" s="35"/>
    </row>
    <row r="24609" ht="14.25" customHeight="1">
      <c r="C24609" s="42"/>
      <c r="D24609" s="43"/>
      <c r="G24609" s="34"/>
      <c r="H24609" s="35"/>
    </row>
    <row r="24610" ht="14.25" customHeight="1">
      <c r="C24610" s="42"/>
      <c r="D24610" s="43"/>
      <c r="G24610" s="34"/>
      <c r="H24610" s="35"/>
    </row>
    <row r="24611" ht="14.25" customHeight="1">
      <c r="C24611" s="42"/>
      <c r="D24611" s="43"/>
      <c r="G24611" s="34"/>
      <c r="H24611" s="35"/>
    </row>
    <row r="24612" ht="14.25" customHeight="1">
      <c r="C24612" s="42"/>
      <c r="D24612" s="43"/>
      <c r="G24612" s="34"/>
      <c r="H24612" s="35"/>
    </row>
    <row r="24613" ht="14.25" customHeight="1">
      <c r="C24613" s="42"/>
      <c r="D24613" s="43"/>
      <c r="G24613" s="34"/>
      <c r="H24613" s="35"/>
    </row>
    <row r="24614" ht="14.25" customHeight="1">
      <c r="C24614" s="42"/>
      <c r="D24614" s="43"/>
      <c r="G24614" s="34"/>
      <c r="H24614" s="35"/>
    </row>
    <row r="24615" ht="14.25" customHeight="1">
      <c r="C24615" s="42"/>
      <c r="D24615" s="43"/>
      <c r="G24615" s="34"/>
      <c r="H24615" s="35"/>
    </row>
    <row r="24616" ht="14.25" customHeight="1">
      <c r="C24616" s="42"/>
      <c r="D24616" s="43"/>
      <c r="G24616" s="34"/>
      <c r="H24616" s="35"/>
    </row>
    <row r="24617" ht="14.25" customHeight="1">
      <c r="C24617" s="42"/>
      <c r="D24617" s="43"/>
      <c r="G24617" s="34"/>
      <c r="H24617" s="35"/>
    </row>
    <row r="24618" ht="14.25" customHeight="1">
      <c r="C24618" s="42"/>
      <c r="D24618" s="43"/>
      <c r="G24618" s="34"/>
      <c r="H24618" s="35"/>
    </row>
    <row r="24619" ht="14.25" customHeight="1">
      <c r="C24619" s="42"/>
      <c r="D24619" s="43"/>
      <c r="G24619" s="34"/>
      <c r="H24619" s="35"/>
    </row>
    <row r="24620" ht="14.25" customHeight="1">
      <c r="C24620" s="42"/>
      <c r="D24620" s="43"/>
      <c r="G24620" s="34"/>
      <c r="H24620" s="35"/>
    </row>
    <row r="24621" ht="14.25" customHeight="1">
      <c r="C24621" s="42"/>
      <c r="D24621" s="43"/>
      <c r="G24621" s="34"/>
      <c r="H24621" s="35"/>
    </row>
    <row r="24622" ht="14.25" customHeight="1">
      <c r="C24622" s="42"/>
      <c r="D24622" s="43"/>
      <c r="G24622" s="34"/>
      <c r="H24622" s="35"/>
    </row>
    <row r="24623" ht="14.25" customHeight="1">
      <c r="C24623" s="42"/>
      <c r="D24623" s="43"/>
      <c r="G24623" s="34"/>
      <c r="H24623" s="35"/>
    </row>
    <row r="24624" ht="14.25" customHeight="1">
      <c r="C24624" s="42"/>
      <c r="D24624" s="43"/>
      <c r="G24624" s="34"/>
      <c r="H24624" s="35"/>
    </row>
    <row r="24625" ht="14.25" customHeight="1">
      <c r="C24625" s="42"/>
      <c r="D24625" s="43"/>
      <c r="G24625" s="34"/>
      <c r="H24625" s="35"/>
    </row>
    <row r="24626" ht="14.25" customHeight="1">
      <c r="C24626" s="42"/>
      <c r="D24626" s="43"/>
      <c r="G24626" s="34"/>
      <c r="H24626" s="35"/>
    </row>
    <row r="24627" ht="14.25" customHeight="1">
      <c r="C24627" s="42"/>
      <c r="D24627" s="43"/>
      <c r="G24627" s="34"/>
      <c r="H24627" s="35"/>
    </row>
    <row r="24628" ht="14.25" customHeight="1">
      <c r="C24628" s="42"/>
      <c r="D24628" s="43"/>
      <c r="G24628" s="34"/>
      <c r="H24628" s="35"/>
    </row>
    <row r="24629" ht="14.25" customHeight="1">
      <c r="C24629" s="42"/>
      <c r="D24629" s="43"/>
      <c r="G24629" s="34"/>
      <c r="H24629" s="35"/>
    </row>
    <row r="24630" ht="14.25" customHeight="1">
      <c r="C24630" s="42"/>
      <c r="D24630" s="43"/>
      <c r="G24630" s="34"/>
      <c r="H24630" s="35"/>
    </row>
    <row r="24631" ht="14.25" customHeight="1">
      <c r="C24631" s="42"/>
      <c r="D24631" s="43"/>
      <c r="G24631" s="34"/>
      <c r="H24631" s="35"/>
    </row>
    <row r="24632" ht="14.25" customHeight="1">
      <c r="C24632" s="42"/>
      <c r="D24632" s="43"/>
      <c r="G24632" s="34"/>
      <c r="H24632" s="35"/>
    </row>
    <row r="24633" ht="14.25" customHeight="1">
      <c r="C24633" s="42"/>
      <c r="D24633" s="43"/>
      <c r="G24633" s="34"/>
      <c r="H24633" s="35"/>
    </row>
    <row r="24634" ht="14.25" customHeight="1">
      <c r="C24634" s="42"/>
      <c r="D24634" s="43"/>
      <c r="G24634" s="34"/>
      <c r="H24634" s="35"/>
    </row>
    <row r="24635" ht="14.25" customHeight="1">
      <c r="C24635" s="42"/>
      <c r="D24635" s="43"/>
      <c r="G24635" s="34"/>
      <c r="H24635" s="35"/>
    </row>
    <row r="24636" ht="14.25" customHeight="1">
      <c r="C24636" s="42"/>
      <c r="D24636" s="43"/>
      <c r="G24636" s="34"/>
      <c r="H24636" s="35"/>
    </row>
    <row r="24637" ht="14.25" customHeight="1">
      <c r="C24637" s="42"/>
      <c r="D24637" s="43"/>
      <c r="G24637" s="34"/>
      <c r="H24637" s="35"/>
    </row>
    <row r="24638" ht="14.25" customHeight="1">
      <c r="C24638" s="42"/>
      <c r="D24638" s="43"/>
      <c r="G24638" s="34"/>
      <c r="H24638" s="35"/>
    </row>
    <row r="24639" ht="14.25" customHeight="1">
      <c r="C24639" s="42"/>
      <c r="D24639" s="43"/>
      <c r="G24639" s="34"/>
      <c r="H24639" s="35"/>
    </row>
    <row r="24640" ht="14.25" customHeight="1">
      <c r="C24640" s="42"/>
      <c r="D24640" s="43"/>
      <c r="G24640" s="34"/>
      <c r="H24640" s="35"/>
    </row>
    <row r="24641" ht="14.25" customHeight="1">
      <c r="C24641" s="42"/>
      <c r="D24641" s="43"/>
      <c r="G24641" s="34"/>
      <c r="H24641" s="35"/>
    </row>
    <row r="24642" ht="14.25" customHeight="1">
      <c r="C24642" s="42"/>
      <c r="D24642" s="43"/>
      <c r="G24642" s="34"/>
      <c r="H24642" s="35"/>
    </row>
    <row r="24643" ht="14.25" customHeight="1">
      <c r="C24643" s="42"/>
      <c r="D24643" s="43"/>
      <c r="G24643" s="34"/>
      <c r="H24643" s="35"/>
    </row>
    <row r="24644" ht="14.25" customHeight="1">
      <c r="C24644" s="42"/>
      <c r="D24644" s="43"/>
      <c r="G24644" s="34"/>
      <c r="H24644" s="35"/>
    </row>
    <row r="24645" ht="14.25" customHeight="1">
      <c r="C24645" s="42"/>
      <c r="D24645" s="43"/>
      <c r="G24645" s="34"/>
      <c r="H24645" s="35"/>
    </row>
    <row r="24646" ht="14.25" customHeight="1">
      <c r="C24646" s="42"/>
      <c r="D24646" s="43"/>
      <c r="G24646" s="34"/>
      <c r="H24646" s="35"/>
    </row>
    <row r="24647" ht="14.25" customHeight="1">
      <c r="C24647" s="42"/>
      <c r="D24647" s="43"/>
      <c r="G24647" s="34"/>
      <c r="H24647" s="35"/>
    </row>
    <row r="24648" ht="14.25" customHeight="1">
      <c r="C24648" s="42"/>
      <c r="D24648" s="43"/>
      <c r="G24648" s="34"/>
      <c r="H24648" s="35"/>
    </row>
    <row r="24649" ht="14.25" customHeight="1">
      <c r="C24649" s="42"/>
      <c r="D24649" s="43"/>
      <c r="G24649" s="34"/>
      <c r="H24649" s="35"/>
    </row>
    <row r="24650" ht="14.25" customHeight="1">
      <c r="C24650" s="42"/>
      <c r="D24650" s="43"/>
      <c r="G24650" s="34"/>
      <c r="H24650" s="35"/>
    </row>
    <row r="24651" ht="14.25" customHeight="1">
      <c r="C24651" s="42"/>
      <c r="D24651" s="43"/>
      <c r="G24651" s="34"/>
      <c r="H24651" s="35"/>
    </row>
    <row r="24652" ht="14.25" customHeight="1">
      <c r="C24652" s="42"/>
      <c r="D24652" s="43"/>
      <c r="G24652" s="34"/>
      <c r="H24652" s="35"/>
    </row>
    <row r="24653" ht="14.25" customHeight="1">
      <c r="C24653" s="42"/>
      <c r="D24653" s="43"/>
      <c r="G24653" s="34"/>
      <c r="H24653" s="35"/>
    </row>
    <row r="24654" ht="14.25" customHeight="1">
      <c r="C24654" s="42"/>
      <c r="D24654" s="43"/>
      <c r="G24654" s="34"/>
      <c r="H24654" s="35"/>
    </row>
    <row r="24655" ht="14.25" customHeight="1">
      <c r="C24655" s="42"/>
      <c r="D24655" s="43"/>
      <c r="G24655" s="34"/>
      <c r="H24655" s="35"/>
    </row>
    <row r="24656" ht="14.25" customHeight="1">
      <c r="C24656" s="42"/>
      <c r="D24656" s="43"/>
      <c r="G24656" s="34"/>
      <c r="H24656" s="35"/>
    </row>
    <row r="24657" ht="14.25" customHeight="1">
      <c r="C24657" s="42"/>
      <c r="D24657" s="43"/>
      <c r="G24657" s="34"/>
      <c r="H24657" s="35"/>
    </row>
    <row r="24658" ht="14.25" customHeight="1">
      <c r="C24658" s="42"/>
      <c r="D24658" s="43"/>
      <c r="G24658" s="34"/>
      <c r="H24658" s="35"/>
    </row>
    <row r="24659" ht="14.25" customHeight="1">
      <c r="C24659" s="42"/>
      <c r="D24659" s="43"/>
      <c r="G24659" s="34"/>
      <c r="H24659" s="35"/>
    </row>
    <row r="24660" ht="14.25" customHeight="1">
      <c r="C24660" s="42"/>
      <c r="D24660" s="43"/>
      <c r="G24660" s="34"/>
      <c r="H24660" s="35"/>
    </row>
    <row r="24661" ht="14.25" customHeight="1">
      <c r="C24661" s="42"/>
      <c r="D24661" s="43"/>
      <c r="G24661" s="34"/>
      <c r="H24661" s="35"/>
    </row>
    <row r="24662" ht="14.25" customHeight="1">
      <c r="C24662" s="42"/>
      <c r="D24662" s="43"/>
      <c r="G24662" s="34"/>
      <c r="H24662" s="35"/>
    </row>
    <row r="24663" ht="14.25" customHeight="1">
      <c r="C24663" s="42"/>
      <c r="D24663" s="43"/>
      <c r="G24663" s="34"/>
      <c r="H24663" s="35"/>
    </row>
    <row r="24664" ht="14.25" customHeight="1">
      <c r="C24664" s="42"/>
      <c r="D24664" s="43"/>
      <c r="G24664" s="34"/>
      <c r="H24664" s="35"/>
    </row>
    <row r="24665" ht="14.25" customHeight="1">
      <c r="C24665" s="42"/>
      <c r="D24665" s="43"/>
      <c r="G24665" s="34"/>
      <c r="H24665" s="35"/>
    </row>
    <row r="24666" ht="14.25" customHeight="1">
      <c r="C24666" s="42"/>
      <c r="D24666" s="43"/>
      <c r="G24666" s="34"/>
      <c r="H24666" s="35"/>
    </row>
    <row r="24667" ht="14.25" customHeight="1">
      <c r="C24667" s="42"/>
      <c r="D24667" s="43"/>
      <c r="G24667" s="34"/>
      <c r="H24667" s="35"/>
    </row>
    <row r="24668" ht="14.25" customHeight="1">
      <c r="C24668" s="42"/>
      <c r="D24668" s="43"/>
      <c r="G24668" s="34"/>
      <c r="H24668" s="35"/>
    </row>
    <row r="24669" ht="14.25" customHeight="1">
      <c r="C24669" s="42"/>
      <c r="D24669" s="43"/>
      <c r="G24669" s="34"/>
      <c r="H24669" s="35"/>
    </row>
    <row r="24670" ht="14.25" customHeight="1">
      <c r="C24670" s="42"/>
      <c r="D24670" s="43"/>
      <c r="G24670" s="34"/>
      <c r="H24670" s="35"/>
    </row>
    <row r="24671" ht="14.25" customHeight="1">
      <c r="C24671" s="42"/>
      <c r="D24671" s="43"/>
      <c r="G24671" s="34"/>
      <c r="H24671" s="35"/>
    </row>
    <row r="24672" ht="14.25" customHeight="1">
      <c r="C24672" s="42"/>
      <c r="D24672" s="43"/>
      <c r="G24672" s="34"/>
      <c r="H24672" s="35"/>
    </row>
    <row r="24673" ht="14.25" customHeight="1">
      <c r="C24673" s="42"/>
      <c r="D24673" s="43"/>
      <c r="G24673" s="34"/>
      <c r="H24673" s="35"/>
    </row>
    <row r="24674" ht="14.25" customHeight="1">
      <c r="C24674" s="42"/>
      <c r="D24674" s="43"/>
      <c r="G24674" s="34"/>
      <c r="H24674" s="35"/>
    </row>
    <row r="24675" ht="14.25" customHeight="1">
      <c r="C24675" s="42"/>
      <c r="D24675" s="43"/>
      <c r="G24675" s="34"/>
      <c r="H24675" s="35"/>
    </row>
    <row r="24676" ht="14.25" customHeight="1">
      <c r="C24676" s="42"/>
      <c r="D24676" s="43"/>
      <c r="G24676" s="34"/>
      <c r="H24676" s="35"/>
    </row>
    <row r="24677" ht="14.25" customHeight="1">
      <c r="C24677" s="42"/>
      <c r="D24677" s="43"/>
      <c r="G24677" s="34"/>
      <c r="H24677" s="35"/>
    </row>
    <row r="24678" ht="14.25" customHeight="1">
      <c r="C24678" s="42"/>
      <c r="D24678" s="43"/>
      <c r="G24678" s="34"/>
      <c r="H24678" s="35"/>
    </row>
    <row r="24679" ht="14.25" customHeight="1">
      <c r="C24679" s="42"/>
      <c r="D24679" s="43"/>
      <c r="G24679" s="34"/>
      <c r="H24679" s="35"/>
    </row>
    <row r="24680" ht="14.25" customHeight="1">
      <c r="C24680" s="42"/>
      <c r="D24680" s="43"/>
      <c r="G24680" s="34"/>
      <c r="H24680" s="35"/>
    </row>
    <row r="24681" ht="14.25" customHeight="1">
      <c r="C24681" s="42"/>
      <c r="D24681" s="43"/>
      <c r="G24681" s="34"/>
      <c r="H24681" s="35"/>
    </row>
    <row r="24682" ht="14.25" customHeight="1">
      <c r="C24682" s="42"/>
      <c r="D24682" s="43"/>
      <c r="G24682" s="34"/>
      <c r="H24682" s="35"/>
    </row>
    <row r="24683" ht="14.25" customHeight="1">
      <c r="C24683" s="42"/>
      <c r="D24683" s="43"/>
      <c r="G24683" s="34"/>
      <c r="H24683" s="35"/>
    </row>
    <row r="24684" ht="14.25" customHeight="1">
      <c r="C24684" s="42"/>
      <c r="D24684" s="43"/>
      <c r="G24684" s="34"/>
      <c r="H24684" s="35"/>
    </row>
    <row r="24685" ht="14.25" customHeight="1">
      <c r="C24685" s="42"/>
      <c r="D24685" s="43"/>
      <c r="G24685" s="34"/>
      <c r="H24685" s="35"/>
    </row>
    <row r="24686" ht="14.25" customHeight="1">
      <c r="C24686" s="42"/>
      <c r="D24686" s="43"/>
      <c r="G24686" s="34"/>
      <c r="H24686" s="35"/>
    </row>
    <row r="24687" ht="14.25" customHeight="1">
      <c r="C24687" s="42"/>
      <c r="D24687" s="43"/>
      <c r="G24687" s="34"/>
      <c r="H24687" s="35"/>
    </row>
    <row r="24688" ht="14.25" customHeight="1">
      <c r="C24688" s="42"/>
      <c r="D24688" s="43"/>
      <c r="G24688" s="34"/>
      <c r="H24688" s="35"/>
    </row>
    <row r="24689" ht="14.25" customHeight="1">
      <c r="C24689" s="42"/>
      <c r="D24689" s="43"/>
      <c r="G24689" s="34"/>
      <c r="H24689" s="35"/>
    </row>
    <row r="24690" ht="14.25" customHeight="1">
      <c r="C24690" s="42"/>
      <c r="D24690" s="43"/>
      <c r="G24690" s="34"/>
      <c r="H24690" s="35"/>
    </row>
    <row r="24691" ht="14.25" customHeight="1">
      <c r="C24691" s="42"/>
      <c r="D24691" s="43"/>
      <c r="G24691" s="34"/>
      <c r="H24691" s="35"/>
    </row>
    <row r="24692" ht="14.25" customHeight="1">
      <c r="C24692" s="42"/>
      <c r="D24692" s="43"/>
      <c r="G24692" s="34"/>
      <c r="H24692" s="35"/>
    </row>
    <row r="24693" ht="14.25" customHeight="1">
      <c r="C24693" s="42"/>
      <c r="D24693" s="43"/>
      <c r="G24693" s="34"/>
      <c r="H24693" s="35"/>
    </row>
    <row r="24694" ht="14.25" customHeight="1">
      <c r="C24694" s="42"/>
      <c r="D24694" s="43"/>
      <c r="G24694" s="34"/>
      <c r="H24694" s="35"/>
    </row>
    <row r="24695" ht="14.25" customHeight="1">
      <c r="C24695" s="42"/>
      <c r="D24695" s="43"/>
      <c r="G24695" s="34"/>
      <c r="H24695" s="35"/>
    </row>
    <row r="24696" ht="14.25" customHeight="1">
      <c r="C24696" s="42"/>
      <c r="D24696" s="43"/>
      <c r="G24696" s="34"/>
      <c r="H24696" s="35"/>
    </row>
    <row r="24697" ht="14.25" customHeight="1">
      <c r="C24697" s="42"/>
      <c r="D24697" s="43"/>
      <c r="G24697" s="34"/>
      <c r="H24697" s="35"/>
    </row>
    <row r="24698" ht="14.25" customHeight="1">
      <c r="C24698" s="42"/>
      <c r="D24698" s="43"/>
      <c r="G24698" s="34"/>
      <c r="H24698" s="35"/>
    </row>
    <row r="24699" ht="14.25" customHeight="1">
      <c r="C24699" s="42"/>
      <c r="D24699" s="43"/>
      <c r="G24699" s="34"/>
      <c r="H24699" s="35"/>
    </row>
    <row r="24700" ht="14.25" customHeight="1">
      <c r="C24700" s="42"/>
      <c r="D24700" s="43"/>
      <c r="G24700" s="34"/>
      <c r="H24700" s="35"/>
    </row>
    <row r="24701" ht="14.25" customHeight="1">
      <c r="C24701" s="42"/>
      <c r="D24701" s="43"/>
      <c r="G24701" s="34"/>
      <c r="H24701" s="35"/>
    </row>
    <row r="24702" ht="14.25" customHeight="1">
      <c r="C24702" s="42"/>
      <c r="D24702" s="43"/>
      <c r="G24702" s="34"/>
      <c r="H24702" s="35"/>
    </row>
    <row r="24703" ht="14.25" customHeight="1">
      <c r="C24703" s="42"/>
      <c r="D24703" s="43"/>
      <c r="G24703" s="34"/>
      <c r="H24703" s="35"/>
    </row>
    <row r="24704" ht="14.25" customHeight="1">
      <c r="C24704" s="42"/>
      <c r="D24704" s="43"/>
      <c r="G24704" s="34"/>
      <c r="H24704" s="35"/>
    </row>
    <row r="24705" ht="14.25" customHeight="1">
      <c r="C24705" s="42"/>
      <c r="D24705" s="43"/>
      <c r="G24705" s="34"/>
      <c r="H24705" s="35"/>
    </row>
    <row r="24706" ht="14.25" customHeight="1">
      <c r="C24706" s="42"/>
      <c r="D24706" s="43"/>
      <c r="G24706" s="34"/>
      <c r="H24706" s="35"/>
    </row>
    <row r="24707" ht="14.25" customHeight="1">
      <c r="C24707" s="42"/>
      <c r="D24707" s="43"/>
      <c r="G24707" s="34"/>
      <c r="H24707" s="35"/>
    </row>
    <row r="24708" ht="14.25" customHeight="1">
      <c r="C24708" s="42"/>
      <c r="D24708" s="43"/>
      <c r="G24708" s="34"/>
      <c r="H24708" s="35"/>
    </row>
    <row r="24709" ht="14.25" customHeight="1">
      <c r="C24709" s="42"/>
      <c r="D24709" s="43"/>
      <c r="G24709" s="34"/>
      <c r="H24709" s="35"/>
    </row>
    <row r="24710" ht="14.25" customHeight="1">
      <c r="C24710" s="42"/>
      <c r="D24710" s="43"/>
      <c r="G24710" s="34"/>
      <c r="H24710" s="35"/>
    </row>
    <row r="24711" ht="14.25" customHeight="1">
      <c r="C24711" s="42"/>
      <c r="D24711" s="43"/>
      <c r="G24711" s="34"/>
      <c r="H24711" s="35"/>
    </row>
    <row r="24712" ht="14.25" customHeight="1">
      <c r="C24712" s="42"/>
      <c r="D24712" s="43"/>
      <c r="G24712" s="34"/>
      <c r="H24712" s="35"/>
    </row>
    <row r="24713" ht="14.25" customHeight="1">
      <c r="C24713" s="42"/>
      <c r="D24713" s="43"/>
      <c r="G24713" s="34"/>
      <c r="H24713" s="35"/>
    </row>
    <row r="24714" ht="14.25" customHeight="1">
      <c r="C24714" s="42"/>
      <c r="D24714" s="43"/>
      <c r="G24714" s="34"/>
      <c r="H24714" s="35"/>
    </row>
    <row r="24715" ht="14.25" customHeight="1">
      <c r="C24715" s="42"/>
      <c r="D24715" s="43"/>
      <c r="G24715" s="34"/>
      <c r="H24715" s="35"/>
    </row>
    <row r="24716" ht="14.25" customHeight="1">
      <c r="C24716" s="42"/>
      <c r="D24716" s="43"/>
      <c r="G24716" s="34"/>
      <c r="H24716" s="35"/>
    </row>
    <row r="24717" ht="14.25" customHeight="1">
      <c r="C24717" s="42"/>
      <c r="D24717" s="43"/>
      <c r="G24717" s="34"/>
      <c r="H24717" s="35"/>
    </row>
    <row r="24718" ht="14.25" customHeight="1">
      <c r="C24718" s="42"/>
      <c r="D24718" s="43"/>
      <c r="G24718" s="34"/>
      <c r="H24718" s="35"/>
    </row>
    <row r="24719" ht="14.25" customHeight="1">
      <c r="C24719" s="42"/>
      <c r="D24719" s="43"/>
      <c r="G24719" s="34"/>
      <c r="H24719" s="35"/>
    </row>
    <row r="24720" ht="14.25" customHeight="1">
      <c r="C24720" s="42"/>
      <c r="D24720" s="43"/>
      <c r="G24720" s="34"/>
      <c r="H24720" s="35"/>
    </row>
    <row r="24721" ht="14.25" customHeight="1">
      <c r="C24721" s="42"/>
      <c r="D24721" s="43"/>
      <c r="G24721" s="34"/>
      <c r="H24721" s="35"/>
    </row>
    <row r="24722" ht="14.25" customHeight="1">
      <c r="C24722" s="42"/>
      <c r="D24722" s="43"/>
      <c r="G24722" s="34"/>
      <c r="H24722" s="35"/>
    </row>
    <row r="24723" ht="14.25" customHeight="1">
      <c r="C24723" s="42"/>
      <c r="D24723" s="43"/>
      <c r="G24723" s="34"/>
      <c r="H24723" s="35"/>
    </row>
    <row r="24724" ht="14.25" customHeight="1">
      <c r="C24724" s="42"/>
      <c r="D24724" s="43"/>
      <c r="G24724" s="34"/>
      <c r="H24724" s="35"/>
    </row>
    <row r="24725" ht="14.25" customHeight="1">
      <c r="C24725" s="42"/>
      <c r="D24725" s="43"/>
      <c r="G24725" s="34"/>
      <c r="H24725" s="35"/>
    </row>
    <row r="24726" ht="14.25" customHeight="1">
      <c r="C24726" s="42"/>
      <c r="D24726" s="43"/>
      <c r="G24726" s="34"/>
      <c r="H24726" s="35"/>
    </row>
    <row r="24727" ht="14.25" customHeight="1">
      <c r="C24727" s="42"/>
      <c r="D24727" s="43"/>
      <c r="G24727" s="34"/>
      <c r="H24727" s="35"/>
    </row>
    <row r="24728" ht="14.25" customHeight="1">
      <c r="C24728" s="42"/>
      <c r="D24728" s="43"/>
      <c r="G24728" s="34"/>
      <c r="H24728" s="35"/>
    </row>
    <row r="24729" ht="14.25" customHeight="1">
      <c r="C24729" s="42"/>
      <c r="D24729" s="43"/>
      <c r="G24729" s="34"/>
      <c r="H24729" s="35"/>
    </row>
    <row r="24730" ht="14.25" customHeight="1">
      <c r="C24730" s="42"/>
      <c r="D24730" s="43"/>
      <c r="G24730" s="34"/>
      <c r="H24730" s="35"/>
    </row>
    <row r="24731" ht="14.25" customHeight="1">
      <c r="C24731" s="42"/>
      <c r="D24731" s="43"/>
      <c r="G24731" s="34"/>
      <c r="H24731" s="35"/>
    </row>
    <row r="24732" ht="14.25" customHeight="1">
      <c r="C24732" s="42"/>
      <c r="D24732" s="43"/>
      <c r="G24732" s="34"/>
      <c r="H24732" s="35"/>
    </row>
    <row r="24733" ht="14.25" customHeight="1">
      <c r="C24733" s="42"/>
      <c r="D24733" s="43"/>
      <c r="G24733" s="34"/>
      <c r="H24733" s="35"/>
    </row>
    <row r="24734" ht="14.25" customHeight="1">
      <c r="C24734" s="42"/>
      <c r="D24734" s="43"/>
      <c r="G24734" s="34"/>
      <c r="H24734" s="35"/>
    </row>
    <row r="24735" ht="14.25" customHeight="1">
      <c r="C24735" s="42"/>
      <c r="D24735" s="43"/>
      <c r="G24735" s="34"/>
      <c r="H24735" s="35"/>
    </row>
    <row r="24736" ht="14.25" customHeight="1">
      <c r="C24736" s="42"/>
      <c r="D24736" s="43"/>
      <c r="G24736" s="34"/>
      <c r="H24736" s="35"/>
    </row>
    <row r="24737" ht="14.25" customHeight="1">
      <c r="C24737" s="42"/>
      <c r="D24737" s="43"/>
      <c r="G24737" s="34"/>
      <c r="H24737" s="35"/>
    </row>
    <row r="24738" ht="14.25" customHeight="1">
      <c r="C24738" s="42"/>
      <c r="D24738" s="43"/>
      <c r="G24738" s="34"/>
      <c r="H24738" s="35"/>
    </row>
    <row r="24739" ht="14.25" customHeight="1">
      <c r="C24739" s="42"/>
      <c r="D24739" s="43"/>
      <c r="G24739" s="34"/>
      <c r="H24739" s="35"/>
    </row>
    <row r="24740" ht="14.25" customHeight="1">
      <c r="C24740" s="42"/>
      <c r="D24740" s="43"/>
      <c r="G24740" s="34"/>
      <c r="H24740" s="35"/>
    </row>
    <row r="24741" ht="14.25" customHeight="1">
      <c r="C24741" s="42"/>
      <c r="D24741" s="43"/>
      <c r="G24741" s="34"/>
      <c r="H24741" s="35"/>
    </row>
    <row r="24742" ht="14.25" customHeight="1">
      <c r="C24742" s="42"/>
      <c r="D24742" s="43"/>
      <c r="G24742" s="34"/>
      <c r="H24742" s="35"/>
    </row>
    <row r="24743" ht="14.25" customHeight="1">
      <c r="C24743" s="42"/>
      <c r="D24743" s="43"/>
      <c r="G24743" s="34"/>
      <c r="H24743" s="35"/>
    </row>
    <row r="24744" ht="14.25" customHeight="1">
      <c r="C24744" s="42"/>
      <c r="D24744" s="43"/>
      <c r="G24744" s="34"/>
      <c r="H24744" s="35"/>
    </row>
    <row r="24745" ht="14.25" customHeight="1">
      <c r="C24745" s="42"/>
      <c r="D24745" s="43"/>
      <c r="G24745" s="34"/>
      <c r="H24745" s="35"/>
    </row>
    <row r="24746" ht="14.25" customHeight="1">
      <c r="C24746" s="42"/>
      <c r="D24746" s="43"/>
      <c r="G24746" s="34"/>
      <c r="H24746" s="35"/>
    </row>
    <row r="24747" ht="14.25" customHeight="1">
      <c r="C24747" s="42"/>
      <c r="D24747" s="43"/>
      <c r="G24747" s="34"/>
      <c r="H24747" s="35"/>
    </row>
    <row r="24748" ht="14.25" customHeight="1">
      <c r="C24748" s="42"/>
      <c r="D24748" s="43"/>
      <c r="G24748" s="34"/>
      <c r="H24748" s="35"/>
    </row>
    <row r="24749" ht="14.25" customHeight="1">
      <c r="C24749" s="42"/>
      <c r="D24749" s="43"/>
      <c r="G24749" s="34"/>
      <c r="H24749" s="35"/>
    </row>
    <row r="24750" ht="14.25" customHeight="1">
      <c r="C24750" s="42"/>
      <c r="D24750" s="43"/>
      <c r="G24750" s="34"/>
      <c r="H24750" s="35"/>
    </row>
    <row r="24751" ht="14.25" customHeight="1">
      <c r="C24751" s="42"/>
      <c r="D24751" s="43"/>
      <c r="G24751" s="34"/>
      <c r="H24751" s="35"/>
    </row>
    <row r="24752" ht="14.25" customHeight="1">
      <c r="C24752" s="42"/>
      <c r="D24752" s="43"/>
      <c r="G24752" s="34"/>
      <c r="H24752" s="35"/>
    </row>
    <row r="24753" ht="14.25" customHeight="1">
      <c r="C24753" s="42"/>
      <c r="D24753" s="43"/>
      <c r="G24753" s="34"/>
      <c r="H24753" s="35"/>
    </row>
    <row r="24754" ht="14.25" customHeight="1">
      <c r="C24754" s="42"/>
      <c r="D24754" s="43"/>
      <c r="G24754" s="34"/>
      <c r="H24754" s="35"/>
    </row>
    <row r="24755" ht="14.25" customHeight="1">
      <c r="C24755" s="42"/>
      <c r="D24755" s="43"/>
      <c r="G24755" s="34"/>
      <c r="H24755" s="35"/>
    </row>
    <row r="24756" ht="14.25" customHeight="1">
      <c r="C24756" s="42"/>
      <c r="D24756" s="43"/>
      <c r="G24756" s="34"/>
      <c r="H24756" s="35"/>
    </row>
    <row r="24757" ht="14.25" customHeight="1">
      <c r="C24757" s="42"/>
      <c r="D24757" s="43"/>
      <c r="G24757" s="34"/>
      <c r="H24757" s="35"/>
    </row>
    <row r="24758" ht="14.25" customHeight="1">
      <c r="C24758" s="42"/>
      <c r="D24758" s="43"/>
      <c r="G24758" s="34"/>
      <c r="H24758" s="35"/>
    </row>
    <row r="24759" ht="14.25" customHeight="1">
      <c r="C24759" s="42"/>
      <c r="D24759" s="43"/>
      <c r="G24759" s="34"/>
      <c r="H24759" s="35"/>
    </row>
    <row r="24760" ht="14.25" customHeight="1">
      <c r="C24760" s="42"/>
      <c r="D24760" s="43"/>
      <c r="G24760" s="34"/>
      <c r="H24760" s="35"/>
    </row>
    <row r="24761" ht="14.25" customHeight="1">
      <c r="C24761" s="42"/>
      <c r="D24761" s="43"/>
      <c r="G24761" s="34"/>
      <c r="H24761" s="35"/>
    </row>
    <row r="24762" ht="14.25" customHeight="1">
      <c r="C24762" s="42"/>
      <c r="D24762" s="43"/>
      <c r="G24762" s="34"/>
      <c r="H24762" s="35"/>
    </row>
    <row r="24763" ht="14.25" customHeight="1">
      <c r="C24763" s="42"/>
      <c r="D24763" s="43"/>
      <c r="G24763" s="34"/>
      <c r="H24763" s="35"/>
    </row>
    <row r="24764" ht="14.25" customHeight="1">
      <c r="C24764" s="42"/>
      <c r="D24764" s="43"/>
      <c r="G24764" s="34"/>
      <c r="H24764" s="35"/>
    </row>
    <row r="24765" ht="14.25" customHeight="1">
      <c r="C24765" s="42"/>
      <c r="D24765" s="43"/>
      <c r="G24765" s="34"/>
      <c r="H24765" s="35"/>
    </row>
    <row r="24766" ht="14.25" customHeight="1">
      <c r="C24766" s="42"/>
      <c r="D24766" s="43"/>
      <c r="G24766" s="34"/>
      <c r="H24766" s="35"/>
    </row>
    <row r="24767" ht="14.25" customHeight="1">
      <c r="C24767" s="42"/>
      <c r="D24767" s="43"/>
      <c r="G24767" s="34"/>
      <c r="H24767" s="35"/>
    </row>
    <row r="24768" ht="14.25" customHeight="1">
      <c r="C24768" s="42"/>
      <c r="D24768" s="43"/>
      <c r="G24768" s="34"/>
      <c r="H24768" s="35"/>
    </row>
    <row r="24769" ht="14.25" customHeight="1">
      <c r="C24769" s="42"/>
      <c r="D24769" s="43"/>
      <c r="G24769" s="34"/>
      <c r="H24769" s="35"/>
    </row>
    <row r="24770" ht="14.25" customHeight="1">
      <c r="C24770" s="42"/>
      <c r="D24770" s="43"/>
      <c r="G24770" s="34"/>
      <c r="H24770" s="35"/>
    </row>
    <row r="24771" ht="14.25" customHeight="1">
      <c r="C24771" s="42"/>
      <c r="D24771" s="43"/>
      <c r="G24771" s="34"/>
      <c r="H24771" s="35"/>
    </row>
    <row r="24772" ht="14.25" customHeight="1">
      <c r="C24772" s="42"/>
      <c r="D24772" s="43"/>
      <c r="G24772" s="34"/>
      <c r="H24772" s="35"/>
    </row>
    <row r="24773" ht="14.25" customHeight="1">
      <c r="C24773" s="42"/>
      <c r="D24773" s="43"/>
      <c r="G24773" s="34"/>
      <c r="H24773" s="35"/>
    </row>
    <row r="24774" ht="14.25" customHeight="1">
      <c r="C24774" s="42"/>
      <c r="D24774" s="43"/>
      <c r="G24774" s="34"/>
      <c r="H24774" s="35"/>
    </row>
    <row r="24775" ht="14.25" customHeight="1">
      <c r="C24775" s="42"/>
      <c r="D24775" s="43"/>
      <c r="G24775" s="34"/>
      <c r="H24775" s="35"/>
    </row>
    <row r="24776" ht="14.25" customHeight="1">
      <c r="C24776" s="42"/>
      <c r="D24776" s="43"/>
      <c r="G24776" s="34"/>
      <c r="H24776" s="35"/>
    </row>
    <row r="24777" ht="14.25" customHeight="1">
      <c r="C24777" s="42"/>
      <c r="D24777" s="43"/>
      <c r="G24777" s="34"/>
      <c r="H24777" s="35"/>
    </row>
    <row r="24778" ht="14.25" customHeight="1">
      <c r="C24778" s="42"/>
      <c r="D24778" s="43"/>
      <c r="G24778" s="34"/>
      <c r="H24778" s="35"/>
    </row>
    <row r="24779" ht="14.25" customHeight="1">
      <c r="C24779" s="42"/>
      <c r="D24779" s="43"/>
      <c r="G24779" s="34"/>
      <c r="H24779" s="35"/>
    </row>
    <row r="24780" ht="14.25" customHeight="1">
      <c r="C24780" s="42"/>
      <c r="D24780" s="43"/>
      <c r="G24780" s="34"/>
      <c r="H24780" s="35"/>
    </row>
    <row r="24781" ht="14.25" customHeight="1">
      <c r="C24781" s="42"/>
      <c r="D24781" s="43"/>
      <c r="G24781" s="34"/>
      <c r="H24781" s="35"/>
    </row>
    <row r="24782" ht="14.25" customHeight="1">
      <c r="C24782" s="42"/>
      <c r="D24782" s="43"/>
      <c r="G24782" s="34"/>
      <c r="H24782" s="35"/>
    </row>
    <row r="24783" ht="14.25" customHeight="1">
      <c r="C24783" s="42"/>
      <c r="D24783" s="43"/>
      <c r="G24783" s="34"/>
      <c r="H24783" s="35"/>
    </row>
    <row r="24784" ht="14.25" customHeight="1">
      <c r="C24784" s="42"/>
      <c r="D24784" s="43"/>
      <c r="G24784" s="34"/>
      <c r="H24784" s="35"/>
    </row>
    <row r="24785" ht="14.25" customHeight="1">
      <c r="C24785" s="42"/>
      <c r="D24785" s="43"/>
      <c r="G24785" s="34"/>
      <c r="H24785" s="35"/>
    </row>
    <row r="24786" ht="14.25" customHeight="1">
      <c r="C24786" s="42"/>
      <c r="D24786" s="43"/>
      <c r="G24786" s="34"/>
      <c r="H24786" s="35"/>
    </row>
    <row r="24787" ht="14.25" customHeight="1">
      <c r="C24787" s="42"/>
      <c r="D24787" s="43"/>
      <c r="G24787" s="34"/>
      <c r="H24787" s="35"/>
    </row>
    <row r="24788" ht="14.25" customHeight="1">
      <c r="C24788" s="42"/>
      <c r="D24788" s="43"/>
      <c r="G24788" s="34"/>
      <c r="H24788" s="35"/>
    </row>
    <row r="24789" ht="14.25" customHeight="1">
      <c r="C24789" s="42"/>
      <c r="D24789" s="43"/>
      <c r="G24789" s="34"/>
      <c r="H24789" s="35"/>
    </row>
    <row r="24790" ht="14.25" customHeight="1">
      <c r="C24790" s="42"/>
      <c r="D24790" s="43"/>
      <c r="G24790" s="34"/>
      <c r="H24790" s="35"/>
    </row>
    <row r="24791" ht="14.25" customHeight="1">
      <c r="C24791" s="42"/>
      <c r="D24791" s="43"/>
      <c r="G24791" s="34"/>
      <c r="H24791" s="35"/>
    </row>
    <row r="24792" ht="14.25" customHeight="1">
      <c r="C24792" s="42"/>
      <c r="D24792" s="43"/>
      <c r="G24792" s="34"/>
      <c r="H24792" s="35"/>
    </row>
    <row r="24793" ht="14.25" customHeight="1">
      <c r="C24793" s="42"/>
      <c r="D24793" s="43"/>
      <c r="G24793" s="34"/>
      <c r="H24793" s="35"/>
    </row>
    <row r="24794" ht="14.25" customHeight="1">
      <c r="C24794" s="42"/>
      <c r="D24794" s="43"/>
      <c r="G24794" s="34"/>
      <c r="H24794" s="35"/>
    </row>
    <row r="24795" ht="14.25" customHeight="1">
      <c r="C24795" s="42"/>
      <c r="D24795" s="43"/>
      <c r="G24795" s="34"/>
      <c r="H24795" s="35"/>
    </row>
    <row r="24796" ht="14.25" customHeight="1">
      <c r="C24796" s="42"/>
      <c r="D24796" s="43"/>
      <c r="G24796" s="34"/>
      <c r="H24796" s="35"/>
    </row>
    <row r="24797" ht="14.25" customHeight="1">
      <c r="C24797" s="42"/>
      <c r="D24797" s="43"/>
      <c r="G24797" s="34"/>
      <c r="H24797" s="35"/>
    </row>
    <row r="24798" ht="14.25" customHeight="1">
      <c r="C24798" s="42"/>
      <c r="D24798" s="43"/>
      <c r="G24798" s="34"/>
      <c r="H24798" s="35"/>
    </row>
    <row r="24799" ht="14.25" customHeight="1">
      <c r="C24799" s="42"/>
      <c r="D24799" s="43"/>
      <c r="G24799" s="34"/>
      <c r="H24799" s="35"/>
    </row>
    <row r="24800" ht="14.25" customHeight="1">
      <c r="C24800" s="42"/>
      <c r="D24800" s="43"/>
      <c r="G24800" s="34"/>
      <c r="H24800" s="35"/>
    </row>
    <row r="24801" ht="14.25" customHeight="1">
      <c r="C24801" s="42"/>
      <c r="D24801" s="43"/>
      <c r="G24801" s="34"/>
      <c r="H24801" s="35"/>
    </row>
    <row r="24802" ht="14.25" customHeight="1">
      <c r="C24802" s="42"/>
      <c r="D24802" s="43"/>
      <c r="G24802" s="34"/>
      <c r="H24802" s="35"/>
    </row>
    <row r="24803" ht="14.25" customHeight="1">
      <c r="C24803" s="42"/>
      <c r="D24803" s="43"/>
      <c r="G24803" s="34"/>
      <c r="H24803" s="35"/>
    </row>
    <row r="24804" ht="14.25" customHeight="1">
      <c r="C24804" s="42"/>
      <c r="D24804" s="43"/>
      <c r="G24804" s="34"/>
      <c r="H24804" s="35"/>
    </row>
    <row r="24805" ht="14.25" customHeight="1">
      <c r="C24805" s="42"/>
      <c r="D24805" s="43"/>
      <c r="G24805" s="34"/>
      <c r="H24805" s="35"/>
    </row>
    <row r="24806" ht="14.25" customHeight="1">
      <c r="C24806" s="42"/>
      <c r="D24806" s="43"/>
      <c r="G24806" s="34"/>
      <c r="H24806" s="35"/>
    </row>
    <row r="24807" ht="14.25" customHeight="1">
      <c r="C24807" s="42"/>
      <c r="D24807" s="43"/>
      <c r="G24807" s="34"/>
      <c r="H24807" s="35"/>
    </row>
    <row r="24808" ht="14.25" customHeight="1">
      <c r="C24808" s="42"/>
      <c r="D24808" s="43"/>
      <c r="G24808" s="34"/>
      <c r="H24808" s="35"/>
    </row>
    <row r="24809" ht="14.25" customHeight="1">
      <c r="C24809" s="42"/>
      <c r="D24809" s="43"/>
      <c r="G24809" s="34"/>
      <c r="H24809" s="35"/>
    </row>
    <row r="24810" ht="14.25" customHeight="1">
      <c r="C24810" s="42"/>
      <c r="D24810" s="43"/>
      <c r="G24810" s="34"/>
      <c r="H24810" s="35"/>
    </row>
    <row r="24811" ht="14.25" customHeight="1">
      <c r="C24811" s="42"/>
      <c r="D24811" s="43"/>
      <c r="G24811" s="34"/>
      <c r="H24811" s="35"/>
    </row>
    <row r="24812" ht="14.25" customHeight="1">
      <c r="C24812" s="42"/>
      <c r="D24812" s="43"/>
      <c r="G24812" s="34"/>
      <c r="H24812" s="35"/>
    </row>
    <row r="24813" ht="14.25" customHeight="1">
      <c r="C24813" s="42"/>
      <c r="D24813" s="43"/>
      <c r="G24813" s="34"/>
      <c r="H24813" s="35"/>
    </row>
    <row r="24814" ht="14.25" customHeight="1">
      <c r="C24814" s="42"/>
      <c r="D24814" s="43"/>
      <c r="G24814" s="34"/>
      <c r="H24814" s="35"/>
    </row>
    <row r="24815" ht="14.25" customHeight="1">
      <c r="C24815" s="42"/>
      <c r="D24815" s="43"/>
      <c r="G24815" s="34"/>
      <c r="H24815" s="35"/>
    </row>
    <row r="24816" ht="14.25" customHeight="1">
      <c r="C24816" s="42"/>
      <c r="D24816" s="43"/>
      <c r="G24816" s="34"/>
      <c r="H24816" s="35"/>
    </row>
    <row r="24817" ht="14.25" customHeight="1">
      <c r="C24817" s="42"/>
      <c r="D24817" s="43"/>
      <c r="G24817" s="34"/>
      <c r="H24817" s="35"/>
    </row>
    <row r="24818" ht="14.25" customHeight="1">
      <c r="C24818" s="42"/>
      <c r="D24818" s="43"/>
      <c r="G24818" s="34"/>
      <c r="H24818" s="35"/>
    </row>
    <row r="24819" ht="14.25" customHeight="1">
      <c r="C24819" s="42"/>
      <c r="D24819" s="43"/>
      <c r="G24819" s="34"/>
      <c r="H24819" s="35"/>
    </row>
    <row r="24820" ht="14.25" customHeight="1">
      <c r="C24820" s="42"/>
      <c r="D24820" s="43"/>
      <c r="G24820" s="34"/>
      <c r="H24820" s="35"/>
    </row>
    <row r="24821" ht="14.25" customHeight="1">
      <c r="C24821" s="42"/>
      <c r="D24821" s="43"/>
      <c r="G24821" s="34"/>
      <c r="H24821" s="35"/>
    </row>
    <row r="24822" ht="14.25" customHeight="1">
      <c r="C24822" s="42"/>
      <c r="D24822" s="43"/>
      <c r="G24822" s="34"/>
      <c r="H24822" s="35"/>
    </row>
    <row r="24823" ht="14.25" customHeight="1">
      <c r="C24823" s="42"/>
      <c r="D24823" s="43"/>
      <c r="G24823" s="34"/>
      <c r="H24823" s="35"/>
    </row>
    <row r="24824" ht="14.25" customHeight="1">
      <c r="C24824" s="42"/>
      <c r="D24824" s="43"/>
      <c r="G24824" s="34"/>
      <c r="H24824" s="35"/>
    </row>
    <row r="24825" ht="14.25" customHeight="1">
      <c r="C24825" s="42"/>
      <c r="D24825" s="43"/>
      <c r="G24825" s="34"/>
      <c r="H24825" s="35"/>
    </row>
    <row r="24826" ht="14.25" customHeight="1">
      <c r="C24826" s="42"/>
      <c r="D24826" s="43"/>
      <c r="G24826" s="34"/>
      <c r="H24826" s="35"/>
    </row>
    <row r="24827" ht="14.25" customHeight="1">
      <c r="C24827" s="42"/>
      <c r="D24827" s="43"/>
      <c r="G24827" s="34"/>
      <c r="H24827" s="35"/>
    </row>
    <row r="24828" ht="14.25" customHeight="1">
      <c r="C24828" s="42"/>
      <c r="D24828" s="43"/>
      <c r="G24828" s="34"/>
      <c r="H24828" s="35"/>
    </row>
    <row r="24829" ht="14.25" customHeight="1">
      <c r="C24829" s="42"/>
      <c r="D24829" s="43"/>
      <c r="G24829" s="34"/>
      <c r="H24829" s="35"/>
    </row>
    <row r="24830" ht="14.25" customHeight="1">
      <c r="C24830" s="42"/>
      <c r="D24830" s="43"/>
      <c r="G24830" s="34"/>
      <c r="H24830" s="35"/>
    </row>
    <row r="24831" ht="14.25" customHeight="1">
      <c r="C24831" s="42"/>
      <c r="D24831" s="43"/>
      <c r="G24831" s="34"/>
      <c r="H24831" s="35"/>
    </row>
    <row r="24832" ht="14.25" customHeight="1">
      <c r="C24832" s="42"/>
      <c r="D24832" s="43"/>
      <c r="G24832" s="34"/>
      <c r="H24832" s="35"/>
    </row>
    <row r="24833" ht="14.25" customHeight="1">
      <c r="C24833" s="42"/>
      <c r="D24833" s="43"/>
      <c r="G24833" s="34"/>
      <c r="H24833" s="35"/>
    </row>
    <row r="24834" ht="14.25" customHeight="1">
      <c r="C24834" s="42"/>
      <c r="D24834" s="43"/>
      <c r="G24834" s="34"/>
      <c r="H24834" s="35"/>
    </row>
    <row r="24835" ht="14.25" customHeight="1">
      <c r="C24835" s="42"/>
      <c r="D24835" s="43"/>
      <c r="G24835" s="34"/>
      <c r="H24835" s="35"/>
    </row>
    <row r="24836" ht="14.25" customHeight="1">
      <c r="C24836" s="42"/>
      <c r="D24836" s="43"/>
      <c r="G24836" s="34"/>
      <c r="H24836" s="35"/>
    </row>
    <row r="24837" ht="14.25" customHeight="1">
      <c r="C24837" s="42"/>
      <c r="D24837" s="43"/>
      <c r="G24837" s="34"/>
      <c r="H24837" s="35"/>
    </row>
    <row r="24838" ht="14.25" customHeight="1">
      <c r="C24838" s="42"/>
      <c r="D24838" s="43"/>
      <c r="G24838" s="34"/>
      <c r="H24838" s="35"/>
    </row>
    <row r="24839" ht="14.25" customHeight="1">
      <c r="C24839" s="42"/>
      <c r="D24839" s="43"/>
      <c r="G24839" s="34"/>
      <c r="H24839" s="35"/>
    </row>
    <row r="24840" ht="14.25" customHeight="1">
      <c r="C24840" s="42"/>
      <c r="D24840" s="43"/>
      <c r="G24840" s="34"/>
      <c r="H24840" s="35"/>
    </row>
    <row r="24841" ht="14.25" customHeight="1">
      <c r="C24841" s="42"/>
      <c r="D24841" s="43"/>
      <c r="G24841" s="34"/>
      <c r="H24841" s="35"/>
    </row>
    <row r="24842" ht="14.25" customHeight="1">
      <c r="C24842" s="42"/>
      <c r="D24842" s="43"/>
      <c r="G24842" s="34"/>
      <c r="H24842" s="35"/>
    </row>
    <row r="24843" ht="14.25" customHeight="1">
      <c r="C24843" s="42"/>
      <c r="D24843" s="43"/>
      <c r="G24843" s="34"/>
      <c r="H24843" s="35"/>
    </row>
    <row r="24844" ht="14.25" customHeight="1">
      <c r="C24844" s="42"/>
      <c r="D24844" s="43"/>
      <c r="G24844" s="34"/>
      <c r="H24844" s="35"/>
    </row>
    <row r="24845" ht="14.25" customHeight="1">
      <c r="C24845" s="42"/>
      <c r="D24845" s="43"/>
      <c r="G24845" s="34"/>
      <c r="H24845" s="35"/>
    </row>
    <row r="24846" ht="14.25" customHeight="1">
      <c r="C24846" s="42"/>
      <c r="D24846" s="43"/>
      <c r="G24846" s="34"/>
      <c r="H24846" s="35"/>
    </row>
    <row r="24847" ht="14.25" customHeight="1">
      <c r="C24847" s="42"/>
      <c r="D24847" s="43"/>
      <c r="G24847" s="34"/>
      <c r="H24847" s="35"/>
    </row>
    <row r="24848" ht="14.25" customHeight="1">
      <c r="C24848" s="42"/>
      <c r="D24848" s="43"/>
      <c r="G24848" s="34"/>
      <c r="H24848" s="35"/>
    </row>
    <row r="24849" ht="14.25" customHeight="1">
      <c r="C24849" s="42"/>
      <c r="D24849" s="43"/>
      <c r="G24849" s="34"/>
      <c r="H24849" s="35"/>
    </row>
    <row r="24850" ht="14.25" customHeight="1">
      <c r="C24850" s="42"/>
      <c r="D24850" s="43"/>
      <c r="G24850" s="34"/>
      <c r="H24850" s="35"/>
    </row>
    <row r="24851" ht="14.25" customHeight="1">
      <c r="C24851" s="42"/>
      <c r="D24851" s="43"/>
      <c r="G24851" s="34"/>
      <c r="H24851" s="35"/>
    </row>
    <row r="24852" ht="14.25" customHeight="1">
      <c r="C24852" s="42"/>
      <c r="D24852" s="43"/>
      <c r="G24852" s="34"/>
      <c r="H24852" s="35"/>
    </row>
    <row r="24853" ht="14.25" customHeight="1">
      <c r="C24853" s="42"/>
      <c r="D24853" s="43"/>
      <c r="G24853" s="34"/>
      <c r="H24853" s="35"/>
    </row>
    <row r="24854" ht="14.25" customHeight="1">
      <c r="C24854" s="42"/>
      <c r="D24854" s="43"/>
      <c r="G24854" s="34"/>
      <c r="H24854" s="35"/>
    </row>
    <row r="24855" ht="14.25" customHeight="1">
      <c r="C24855" s="42"/>
      <c r="D24855" s="43"/>
      <c r="G24855" s="34"/>
      <c r="H24855" s="35"/>
    </row>
    <row r="24856" ht="14.25" customHeight="1">
      <c r="C24856" s="42"/>
      <c r="D24856" s="43"/>
      <c r="G24856" s="34"/>
      <c r="H24856" s="35"/>
    </row>
    <row r="24857" ht="14.25" customHeight="1">
      <c r="C24857" s="42"/>
      <c r="D24857" s="43"/>
      <c r="G24857" s="34"/>
      <c r="H24857" s="35"/>
    </row>
    <row r="24858" ht="14.25" customHeight="1">
      <c r="C24858" s="42"/>
      <c r="D24858" s="43"/>
      <c r="G24858" s="34"/>
      <c r="H24858" s="35"/>
    </row>
    <row r="24859" ht="14.25" customHeight="1">
      <c r="C24859" s="42"/>
      <c r="D24859" s="43"/>
      <c r="G24859" s="34"/>
      <c r="H24859" s="35"/>
    </row>
    <row r="24860" ht="14.25" customHeight="1">
      <c r="C24860" s="42"/>
      <c r="D24860" s="43"/>
      <c r="G24860" s="34"/>
      <c r="H24860" s="35"/>
    </row>
    <row r="24861" ht="14.25" customHeight="1">
      <c r="C24861" s="42"/>
      <c r="D24861" s="43"/>
      <c r="G24861" s="34"/>
      <c r="H24861" s="35"/>
    </row>
    <row r="24862" ht="14.25" customHeight="1">
      <c r="C24862" s="42"/>
      <c r="D24862" s="43"/>
      <c r="G24862" s="34"/>
      <c r="H24862" s="35"/>
    </row>
    <row r="24863" ht="14.25" customHeight="1">
      <c r="C24863" s="42"/>
      <c r="D24863" s="43"/>
      <c r="G24863" s="34"/>
      <c r="H24863" s="35"/>
    </row>
    <row r="24864" ht="14.25" customHeight="1">
      <c r="C24864" s="42"/>
      <c r="D24864" s="43"/>
      <c r="G24864" s="34"/>
      <c r="H24864" s="35"/>
    </row>
    <row r="24865" ht="14.25" customHeight="1">
      <c r="C24865" s="42"/>
      <c r="D24865" s="43"/>
      <c r="G24865" s="34"/>
      <c r="H24865" s="35"/>
    </row>
    <row r="24866" ht="14.25" customHeight="1">
      <c r="C24866" s="42"/>
      <c r="D24866" s="43"/>
      <c r="G24866" s="34"/>
      <c r="H24866" s="35"/>
    </row>
    <row r="24867" ht="14.25" customHeight="1">
      <c r="C24867" s="42"/>
      <c r="D24867" s="43"/>
      <c r="G24867" s="34"/>
      <c r="H24867" s="35"/>
    </row>
    <row r="24868" ht="14.25" customHeight="1">
      <c r="C24868" s="42"/>
      <c r="D24868" s="43"/>
      <c r="G24868" s="34"/>
      <c r="H24868" s="35"/>
    </row>
    <row r="24869" ht="14.25" customHeight="1">
      <c r="C24869" s="42"/>
      <c r="D24869" s="43"/>
      <c r="G24869" s="34"/>
      <c r="H24869" s="35"/>
    </row>
    <row r="24870" ht="14.25" customHeight="1">
      <c r="C24870" s="42"/>
      <c r="D24870" s="43"/>
      <c r="G24870" s="34"/>
      <c r="H24870" s="35"/>
    </row>
    <row r="24871" ht="14.25" customHeight="1">
      <c r="C24871" s="42"/>
      <c r="D24871" s="43"/>
      <c r="G24871" s="34"/>
      <c r="H24871" s="35"/>
    </row>
    <row r="24872" ht="14.25" customHeight="1">
      <c r="C24872" s="42"/>
      <c r="D24872" s="43"/>
      <c r="G24872" s="34"/>
      <c r="H24872" s="35"/>
    </row>
    <row r="24873" ht="14.25" customHeight="1">
      <c r="C24873" s="42"/>
      <c r="D24873" s="43"/>
      <c r="G24873" s="34"/>
      <c r="H24873" s="35"/>
    </row>
    <row r="24874" ht="14.25" customHeight="1">
      <c r="C24874" s="42"/>
      <c r="D24874" s="43"/>
      <c r="G24874" s="34"/>
      <c r="H24874" s="35"/>
    </row>
    <row r="24875" ht="14.25" customHeight="1">
      <c r="C24875" s="42"/>
      <c r="D24875" s="43"/>
      <c r="G24875" s="34"/>
      <c r="H24875" s="35"/>
    </row>
    <row r="24876" ht="14.25" customHeight="1">
      <c r="C24876" s="42"/>
      <c r="D24876" s="43"/>
      <c r="G24876" s="34"/>
      <c r="H24876" s="35"/>
    </row>
    <row r="24877" ht="14.25" customHeight="1">
      <c r="C24877" s="42"/>
      <c r="D24877" s="43"/>
      <c r="G24877" s="34"/>
      <c r="H24877" s="35"/>
    </row>
    <row r="24878" ht="14.25" customHeight="1">
      <c r="C24878" s="42"/>
      <c r="D24878" s="43"/>
      <c r="G24878" s="34"/>
      <c r="H24878" s="35"/>
    </row>
    <row r="24879" ht="14.25" customHeight="1">
      <c r="C24879" s="42"/>
      <c r="D24879" s="43"/>
      <c r="G24879" s="34"/>
      <c r="H24879" s="35"/>
    </row>
    <row r="24880" ht="14.25" customHeight="1">
      <c r="C24880" s="42"/>
      <c r="D24880" s="43"/>
      <c r="G24880" s="34"/>
      <c r="H24880" s="35"/>
    </row>
    <row r="24881" ht="14.25" customHeight="1">
      <c r="C24881" s="42"/>
      <c r="D24881" s="43"/>
      <c r="G24881" s="34"/>
      <c r="H24881" s="35"/>
    </row>
    <row r="24882" ht="14.25" customHeight="1">
      <c r="C24882" s="42"/>
      <c r="D24882" s="43"/>
      <c r="G24882" s="34"/>
      <c r="H24882" s="35"/>
    </row>
    <row r="24883" ht="14.25" customHeight="1">
      <c r="C24883" s="42"/>
      <c r="D24883" s="43"/>
      <c r="G24883" s="34"/>
      <c r="H24883" s="35"/>
    </row>
    <row r="24884" ht="14.25" customHeight="1">
      <c r="C24884" s="42"/>
      <c r="D24884" s="43"/>
      <c r="G24884" s="34"/>
      <c r="H24884" s="35"/>
    </row>
    <row r="24885" ht="14.25" customHeight="1">
      <c r="C24885" s="42"/>
      <c r="D24885" s="43"/>
      <c r="G24885" s="34"/>
      <c r="H24885" s="35"/>
    </row>
    <row r="24886" ht="14.25" customHeight="1">
      <c r="C24886" s="42"/>
      <c r="D24886" s="43"/>
      <c r="G24886" s="34"/>
      <c r="H24886" s="35"/>
    </row>
    <row r="24887" ht="14.25" customHeight="1">
      <c r="C24887" s="42"/>
      <c r="D24887" s="43"/>
      <c r="G24887" s="34"/>
      <c r="H24887" s="35"/>
    </row>
    <row r="24888" ht="14.25" customHeight="1">
      <c r="C24888" s="42"/>
      <c r="D24888" s="43"/>
      <c r="G24888" s="34"/>
      <c r="H24888" s="35"/>
    </row>
    <row r="24889" ht="14.25" customHeight="1">
      <c r="C24889" s="42"/>
      <c r="D24889" s="43"/>
      <c r="G24889" s="34"/>
      <c r="H24889" s="35"/>
    </row>
    <row r="24890" ht="14.25" customHeight="1">
      <c r="C24890" s="42"/>
      <c r="D24890" s="43"/>
      <c r="G24890" s="34"/>
      <c r="H24890" s="35"/>
    </row>
    <row r="24891" ht="14.25" customHeight="1">
      <c r="C24891" s="42"/>
      <c r="D24891" s="43"/>
      <c r="G24891" s="34"/>
      <c r="H24891" s="35"/>
    </row>
    <row r="24892" ht="14.25" customHeight="1">
      <c r="C24892" s="42"/>
      <c r="D24892" s="43"/>
      <c r="G24892" s="34"/>
      <c r="H24892" s="35"/>
    </row>
    <row r="24893" ht="14.25" customHeight="1">
      <c r="C24893" s="42"/>
      <c r="D24893" s="43"/>
      <c r="G24893" s="34"/>
      <c r="H24893" s="35"/>
    </row>
    <row r="24894" ht="14.25" customHeight="1">
      <c r="C24894" s="42"/>
      <c r="D24894" s="43"/>
      <c r="G24894" s="34"/>
      <c r="H24894" s="35"/>
    </row>
    <row r="24895" ht="14.25" customHeight="1">
      <c r="C24895" s="42"/>
      <c r="D24895" s="43"/>
      <c r="G24895" s="34"/>
      <c r="H24895" s="35"/>
    </row>
    <row r="24896" ht="14.25" customHeight="1">
      <c r="C24896" s="42"/>
      <c r="D24896" s="43"/>
      <c r="G24896" s="34"/>
      <c r="H24896" s="35"/>
    </row>
    <row r="24897" ht="14.25" customHeight="1">
      <c r="C24897" s="42"/>
      <c r="D24897" s="43"/>
      <c r="G24897" s="34"/>
      <c r="H24897" s="35"/>
    </row>
    <row r="24898" ht="14.25" customHeight="1">
      <c r="C24898" s="42"/>
      <c r="D24898" s="43"/>
      <c r="G24898" s="34"/>
      <c r="H24898" s="35"/>
    </row>
    <row r="24899" ht="14.25" customHeight="1">
      <c r="C24899" s="42"/>
      <c r="D24899" s="43"/>
      <c r="G24899" s="34"/>
      <c r="H24899" s="35"/>
    </row>
    <row r="24900" ht="14.25" customHeight="1">
      <c r="C24900" s="42"/>
      <c r="D24900" s="43"/>
      <c r="G24900" s="34"/>
      <c r="H24900" s="35"/>
    </row>
    <row r="24901" ht="14.25" customHeight="1">
      <c r="C24901" s="42"/>
      <c r="D24901" s="43"/>
      <c r="G24901" s="34"/>
      <c r="H24901" s="35"/>
    </row>
    <row r="24902" ht="14.25" customHeight="1">
      <c r="C24902" s="42"/>
      <c r="D24902" s="43"/>
      <c r="G24902" s="34"/>
      <c r="H24902" s="35"/>
    </row>
    <row r="24903" ht="14.25" customHeight="1">
      <c r="C24903" s="42"/>
      <c r="D24903" s="43"/>
      <c r="G24903" s="34"/>
      <c r="H24903" s="35"/>
    </row>
    <row r="24904" ht="14.25" customHeight="1">
      <c r="C24904" s="42"/>
      <c r="D24904" s="43"/>
      <c r="G24904" s="34"/>
      <c r="H24904" s="35"/>
    </row>
    <row r="24905" ht="14.25" customHeight="1">
      <c r="C24905" s="42"/>
      <c r="D24905" s="43"/>
      <c r="G24905" s="34"/>
      <c r="H24905" s="35"/>
    </row>
    <row r="24906" ht="14.25" customHeight="1">
      <c r="C24906" s="42"/>
      <c r="D24906" s="43"/>
      <c r="G24906" s="34"/>
      <c r="H24906" s="35"/>
    </row>
    <row r="24907" ht="14.25" customHeight="1">
      <c r="C24907" s="42"/>
      <c r="D24907" s="43"/>
      <c r="G24907" s="34"/>
      <c r="H24907" s="35"/>
    </row>
    <row r="24908" ht="14.25" customHeight="1">
      <c r="C24908" s="42"/>
      <c r="D24908" s="43"/>
      <c r="G24908" s="34"/>
      <c r="H24908" s="35"/>
    </row>
    <row r="24909" ht="14.25" customHeight="1">
      <c r="C24909" s="42"/>
      <c r="D24909" s="43"/>
      <c r="G24909" s="34"/>
      <c r="H24909" s="35"/>
    </row>
    <row r="24910" ht="14.25" customHeight="1">
      <c r="C24910" s="42"/>
      <c r="D24910" s="43"/>
      <c r="G24910" s="34"/>
      <c r="H24910" s="35"/>
    </row>
    <row r="24911" ht="14.25" customHeight="1">
      <c r="C24911" s="42"/>
      <c r="D24911" s="43"/>
      <c r="G24911" s="34"/>
      <c r="H24911" s="35"/>
    </row>
    <row r="24912" ht="14.25" customHeight="1">
      <c r="C24912" s="42"/>
      <c r="D24912" s="43"/>
      <c r="G24912" s="34"/>
      <c r="H24912" s="35"/>
    </row>
    <row r="24913" ht="14.25" customHeight="1">
      <c r="C24913" s="42"/>
      <c r="D24913" s="43"/>
      <c r="G24913" s="34"/>
      <c r="H24913" s="35"/>
    </row>
    <row r="24914" ht="14.25" customHeight="1">
      <c r="C24914" s="42"/>
      <c r="D24914" s="43"/>
      <c r="G24914" s="34"/>
      <c r="H24914" s="35"/>
    </row>
    <row r="24915" ht="14.25" customHeight="1">
      <c r="C24915" s="42"/>
      <c r="D24915" s="43"/>
      <c r="G24915" s="34"/>
      <c r="H24915" s="35"/>
    </row>
    <row r="24916" ht="14.25" customHeight="1">
      <c r="C24916" s="42"/>
      <c r="D24916" s="43"/>
      <c r="G24916" s="34"/>
      <c r="H24916" s="35"/>
    </row>
    <row r="24917" ht="14.25" customHeight="1">
      <c r="C24917" s="42"/>
      <c r="D24917" s="43"/>
      <c r="G24917" s="34"/>
      <c r="H24917" s="35"/>
    </row>
    <row r="24918" ht="14.25" customHeight="1">
      <c r="C24918" s="42"/>
      <c r="D24918" s="43"/>
      <c r="G24918" s="34"/>
      <c r="H24918" s="35"/>
    </row>
    <row r="24919" ht="14.25" customHeight="1">
      <c r="C24919" s="42"/>
      <c r="D24919" s="43"/>
      <c r="G24919" s="34"/>
      <c r="H24919" s="35"/>
    </row>
    <row r="24920" ht="14.25" customHeight="1">
      <c r="C24920" s="42"/>
      <c r="D24920" s="43"/>
      <c r="G24920" s="34"/>
      <c r="H24920" s="35"/>
    </row>
    <row r="24921" ht="14.25" customHeight="1">
      <c r="C24921" s="42"/>
      <c r="D24921" s="43"/>
      <c r="G24921" s="34"/>
      <c r="H24921" s="35"/>
    </row>
    <row r="24922" ht="14.25" customHeight="1">
      <c r="C24922" s="42"/>
      <c r="D24922" s="43"/>
      <c r="G24922" s="34"/>
      <c r="H24922" s="35"/>
    </row>
    <row r="24923" ht="14.25" customHeight="1">
      <c r="C24923" s="42"/>
      <c r="D24923" s="43"/>
      <c r="G24923" s="34"/>
      <c r="H24923" s="35"/>
    </row>
    <row r="24924" ht="14.25" customHeight="1">
      <c r="C24924" s="42"/>
      <c r="D24924" s="43"/>
      <c r="G24924" s="34"/>
      <c r="H24924" s="35"/>
    </row>
    <row r="24925" ht="14.25" customHeight="1">
      <c r="C24925" s="42"/>
      <c r="D24925" s="43"/>
      <c r="G24925" s="34"/>
      <c r="H24925" s="35"/>
    </row>
    <row r="24926" ht="14.25" customHeight="1">
      <c r="C24926" s="42"/>
      <c r="D24926" s="43"/>
      <c r="G24926" s="34"/>
      <c r="H24926" s="35"/>
    </row>
    <row r="24927" ht="14.25" customHeight="1">
      <c r="C24927" s="42"/>
      <c r="D24927" s="43"/>
      <c r="G24927" s="34"/>
      <c r="H24927" s="35"/>
    </row>
    <row r="24928" ht="14.25" customHeight="1">
      <c r="C24928" s="42"/>
      <c r="D24928" s="43"/>
      <c r="G24928" s="34"/>
      <c r="H24928" s="35"/>
    </row>
    <row r="24929" ht="14.25" customHeight="1">
      <c r="C24929" s="42"/>
      <c r="D24929" s="43"/>
      <c r="G24929" s="34"/>
      <c r="H24929" s="35"/>
    </row>
    <row r="24930" ht="14.25" customHeight="1">
      <c r="C24930" s="42"/>
      <c r="D24930" s="43"/>
      <c r="G24930" s="34"/>
      <c r="H24930" s="35"/>
    </row>
    <row r="24931" ht="14.25" customHeight="1">
      <c r="C24931" s="42"/>
      <c r="D24931" s="43"/>
      <c r="G24931" s="34"/>
      <c r="H24931" s="35"/>
    </row>
    <row r="24932" ht="14.25" customHeight="1">
      <c r="C24932" s="42"/>
      <c r="D24932" s="43"/>
      <c r="G24932" s="34"/>
      <c r="H24932" s="35"/>
    </row>
    <row r="24933" ht="14.25" customHeight="1">
      <c r="C24933" s="42"/>
      <c r="D24933" s="43"/>
      <c r="G24933" s="34"/>
      <c r="H24933" s="35"/>
    </row>
    <row r="24934" ht="14.25" customHeight="1">
      <c r="C24934" s="42"/>
      <c r="D24934" s="43"/>
      <c r="G24934" s="34"/>
      <c r="H24934" s="35"/>
    </row>
    <row r="24935" ht="14.25" customHeight="1">
      <c r="C24935" s="42"/>
      <c r="D24935" s="43"/>
      <c r="G24935" s="34"/>
      <c r="H24935" s="35"/>
    </row>
    <row r="24936" ht="14.25" customHeight="1">
      <c r="C24936" s="42"/>
      <c r="D24936" s="43"/>
      <c r="G24936" s="34"/>
      <c r="H24936" s="35"/>
    </row>
    <row r="24937" ht="14.25" customHeight="1">
      <c r="C24937" s="42"/>
      <c r="D24937" s="43"/>
      <c r="G24937" s="34"/>
      <c r="H24937" s="35"/>
    </row>
    <row r="24938" ht="14.25" customHeight="1">
      <c r="C24938" s="42"/>
      <c r="D24938" s="43"/>
      <c r="G24938" s="34"/>
      <c r="H24938" s="35"/>
    </row>
    <row r="24939" ht="14.25" customHeight="1">
      <c r="C24939" s="42"/>
      <c r="D24939" s="43"/>
      <c r="G24939" s="34"/>
      <c r="H24939" s="35"/>
    </row>
    <row r="24940" ht="14.25" customHeight="1">
      <c r="C24940" s="42"/>
      <c r="D24940" s="43"/>
      <c r="G24940" s="34"/>
      <c r="H24940" s="35"/>
    </row>
    <row r="24941" ht="14.25" customHeight="1">
      <c r="C24941" s="42"/>
      <c r="D24941" s="43"/>
      <c r="G24941" s="34"/>
      <c r="H24941" s="35"/>
    </row>
    <row r="24942" ht="14.25" customHeight="1">
      <c r="C24942" s="42"/>
      <c r="D24942" s="43"/>
      <c r="G24942" s="34"/>
      <c r="H24942" s="35"/>
    </row>
    <row r="24943" ht="14.25" customHeight="1">
      <c r="C24943" s="42"/>
      <c r="D24943" s="43"/>
      <c r="G24943" s="34"/>
      <c r="H24943" s="35"/>
    </row>
    <row r="24944" ht="14.25" customHeight="1">
      <c r="C24944" s="42"/>
      <c r="D24944" s="43"/>
      <c r="G24944" s="34"/>
      <c r="H24944" s="35"/>
    </row>
    <row r="24945" ht="14.25" customHeight="1">
      <c r="C24945" s="42"/>
      <c r="D24945" s="43"/>
      <c r="G24945" s="34"/>
      <c r="H24945" s="35"/>
    </row>
    <row r="24946" ht="14.25" customHeight="1">
      <c r="C24946" s="42"/>
      <c r="D24946" s="43"/>
      <c r="G24946" s="34"/>
      <c r="H24946" s="35"/>
    </row>
    <row r="24947" ht="14.25" customHeight="1">
      <c r="C24947" s="42"/>
      <c r="D24947" s="43"/>
      <c r="G24947" s="34"/>
      <c r="H24947" s="35"/>
    </row>
    <row r="24948" ht="14.25" customHeight="1">
      <c r="C24948" s="42"/>
      <c r="D24948" s="43"/>
      <c r="G24948" s="34"/>
      <c r="H24948" s="35"/>
    </row>
    <row r="24949" ht="14.25" customHeight="1">
      <c r="C24949" s="42"/>
      <c r="D24949" s="43"/>
      <c r="G24949" s="34"/>
      <c r="H24949" s="35"/>
    </row>
    <row r="24950" ht="14.25" customHeight="1">
      <c r="C24950" s="42"/>
      <c r="D24950" s="43"/>
      <c r="G24950" s="34"/>
      <c r="H24950" s="35"/>
    </row>
    <row r="24951" ht="14.25" customHeight="1">
      <c r="C24951" s="42"/>
      <c r="D24951" s="43"/>
      <c r="G24951" s="34"/>
      <c r="H24951" s="35"/>
    </row>
    <row r="24952" ht="14.25" customHeight="1">
      <c r="C24952" s="42"/>
      <c r="D24952" s="43"/>
      <c r="G24952" s="34"/>
      <c r="H24952" s="35"/>
    </row>
    <row r="24953" ht="14.25" customHeight="1">
      <c r="C24953" s="42"/>
      <c r="D24953" s="43"/>
      <c r="G24953" s="34"/>
      <c r="H24953" s="35"/>
    </row>
    <row r="24954" ht="14.25" customHeight="1">
      <c r="C24954" s="42"/>
      <c r="D24954" s="43"/>
      <c r="G24954" s="34"/>
      <c r="H24954" s="35"/>
    </row>
    <row r="24955" ht="14.25" customHeight="1">
      <c r="C24955" s="42"/>
      <c r="D24955" s="43"/>
      <c r="G24955" s="34"/>
      <c r="H24955" s="35"/>
    </row>
    <row r="24956" ht="14.25" customHeight="1">
      <c r="C24956" s="42"/>
      <c r="D24956" s="43"/>
      <c r="G24956" s="34"/>
      <c r="H24956" s="35"/>
    </row>
    <row r="24957" ht="14.25" customHeight="1">
      <c r="C24957" s="42"/>
      <c r="D24957" s="43"/>
      <c r="G24957" s="34"/>
      <c r="H24957" s="35"/>
    </row>
    <row r="24958" ht="14.25" customHeight="1">
      <c r="C24958" s="42"/>
      <c r="D24958" s="43"/>
      <c r="G24958" s="34"/>
      <c r="H24958" s="35"/>
    </row>
    <row r="24959" ht="14.25" customHeight="1">
      <c r="C24959" s="42"/>
      <c r="D24959" s="43"/>
      <c r="G24959" s="34"/>
      <c r="H24959" s="35"/>
    </row>
    <row r="24960" ht="14.25" customHeight="1">
      <c r="C24960" s="42"/>
      <c r="D24960" s="43"/>
      <c r="G24960" s="34"/>
      <c r="H24960" s="35"/>
    </row>
    <row r="24961" ht="14.25" customHeight="1">
      <c r="C24961" s="42"/>
      <c r="D24961" s="43"/>
      <c r="G24961" s="34"/>
      <c r="H24961" s="35"/>
    </row>
    <row r="24962" ht="14.25" customHeight="1">
      <c r="C24962" s="42"/>
      <c r="D24962" s="43"/>
      <c r="G24962" s="34"/>
      <c r="H24962" s="35"/>
    </row>
    <row r="24963" ht="14.25" customHeight="1">
      <c r="C24963" s="42"/>
      <c r="D24963" s="43"/>
      <c r="G24963" s="34"/>
      <c r="H24963" s="35"/>
    </row>
    <row r="24964" ht="14.25" customHeight="1">
      <c r="C24964" s="42"/>
      <c r="D24964" s="43"/>
      <c r="G24964" s="34"/>
      <c r="H24964" s="35"/>
    </row>
    <row r="24965" ht="14.25" customHeight="1">
      <c r="C24965" s="42"/>
      <c r="D24965" s="43"/>
      <c r="G24965" s="34"/>
      <c r="H24965" s="35"/>
    </row>
    <row r="24966" ht="14.25" customHeight="1">
      <c r="C24966" s="42"/>
      <c r="D24966" s="43"/>
      <c r="G24966" s="34"/>
      <c r="H24966" s="35"/>
    </row>
    <row r="24967" ht="14.25" customHeight="1">
      <c r="C24967" s="42"/>
      <c r="D24967" s="43"/>
      <c r="G24967" s="34"/>
      <c r="H24967" s="35"/>
    </row>
    <row r="24968" ht="14.25" customHeight="1">
      <c r="C24968" s="42"/>
      <c r="D24968" s="43"/>
      <c r="G24968" s="34"/>
      <c r="H24968" s="35"/>
    </row>
    <row r="24969" ht="14.25" customHeight="1">
      <c r="C24969" s="42"/>
      <c r="D24969" s="43"/>
      <c r="G24969" s="34"/>
      <c r="H24969" s="35"/>
    </row>
    <row r="24970" ht="14.25" customHeight="1">
      <c r="C24970" s="42"/>
      <c r="D24970" s="43"/>
      <c r="G24970" s="34"/>
      <c r="H24970" s="35"/>
    </row>
    <row r="24971" ht="14.25" customHeight="1">
      <c r="C24971" s="42"/>
      <c r="D24971" s="43"/>
      <c r="G24971" s="34"/>
      <c r="H24971" s="35"/>
    </row>
    <row r="24972" ht="14.25" customHeight="1">
      <c r="C24972" s="42"/>
      <c r="D24972" s="43"/>
      <c r="G24972" s="34"/>
      <c r="H24972" s="35"/>
    </row>
    <row r="24973" ht="14.25" customHeight="1">
      <c r="C24973" s="42"/>
      <c r="D24973" s="43"/>
      <c r="G24973" s="34"/>
      <c r="H24973" s="35"/>
    </row>
    <row r="24974" ht="14.25" customHeight="1">
      <c r="C24974" s="42"/>
      <c r="D24974" s="43"/>
      <c r="G24974" s="34"/>
      <c r="H24974" s="35"/>
    </row>
    <row r="24975" ht="14.25" customHeight="1">
      <c r="C24975" s="42"/>
      <c r="D24975" s="43"/>
      <c r="G24975" s="34"/>
      <c r="H24975" s="35"/>
    </row>
    <row r="24976" ht="14.25" customHeight="1">
      <c r="C24976" s="42"/>
      <c r="D24976" s="43"/>
      <c r="G24976" s="34"/>
      <c r="H24976" s="35"/>
    </row>
    <row r="24977" ht="14.25" customHeight="1">
      <c r="C24977" s="42"/>
      <c r="D24977" s="43"/>
      <c r="G24977" s="34"/>
      <c r="H24977" s="35"/>
    </row>
    <row r="24978" ht="14.25" customHeight="1">
      <c r="C24978" s="42"/>
      <c r="D24978" s="43"/>
      <c r="G24978" s="34"/>
      <c r="H24978" s="35"/>
    </row>
    <row r="24979" ht="14.25" customHeight="1">
      <c r="C24979" s="42"/>
      <c r="D24979" s="43"/>
      <c r="G24979" s="34"/>
      <c r="H24979" s="35"/>
    </row>
    <row r="24980" ht="14.25" customHeight="1">
      <c r="C24980" s="42"/>
      <c r="D24980" s="43"/>
      <c r="G24980" s="34"/>
      <c r="H24980" s="35"/>
    </row>
    <row r="24981" ht="14.25" customHeight="1">
      <c r="C24981" s="42"/>
      <c r="D24981" s="43"/>
      <c r="G24981" s="34"/>
      <c r="H24981" s="35"/>
    </row>
    <row r="24982" ht="14.25" customHeight="1">
      <c r="C24982" s="42"/>
      <c r="D24982" s="43"/>
      <c r="G24982" s="34"/>
      <c r="H24982" s="35"/>
    </row>
    <row r="24983" ht="14.25" customHeight="1">
      <c r="C24983" s="42"/>
      <c r="D24983" s="43"/>
      <c r="G24983" s="34"/>
      <c r="H24983" s="35"/>
    </row>
    <row r="24984" ht="14.25" customHeight="1">
      <c r="C24984" s="42"/>
      <c r="D24984" s="43"/>
      <c r="G24984" s="34"/>
      <c r="H24984" s="35"/>
    </row>
    <row r="24985" ht="14.25" customHeight="1">
      <c r="C24985" s="42"/>
      <c r="D24985" s="43"/>
      <c r="G24985" s="34"/>
      <c r="H24985" s="35"/>
    </row>
    <row r="24986" ht="14.25" customHeight="1">
      <c r="C24986" s="42"/>
      <c r="D24986" s="43"/>
      <c r="G24986" s="34"/>
      <c r="H24986" s="35"/>
    </row>
    <row r="24987" ht="14.25" customHeight="1">
      <c r="C24987" s="42"/>
      <c r="D24987" s="43"/>
      <c r="G24987" s="34"/>
      <c r="H24987" s="35"/>
    </row>
    <row r="24988" ht="14.25" customHeight="1">
      <c r="C24988" s="42"/>
      <c r="D24988" s="43"/>
      <c r="G24988" s="34"/>
      <c r="H24988" s="35"/>
    </row>
    <row r="24989" ht="14.25" customHeight="1">
      <c r="C24989" s="42"/>
      <c r="D24989" s="43"/>
      <c r="G24989" s="34"/>
      <c r="H24989" s="35"/>
    </row>
    <row r="24990" ht="14.25" customHeight="1">
      <c r="C24990" s="42"/>
      <c r="D24990" s="43"/>
      <c r="G24990" s="34"/>
      <c r="H24990" s="35"/>
    </row>
    <row r="24991" ht="14.25" customHeight="1">
      <c r="C24991" s="42"/>
      <c r="D24991" s="43"/>
      <c r="G24991" s="34"/>
      <c r="H24991" s="35"/>
    </row>
    <row r="24992" ht="14.25" customHeight="1">
      <c r="C24992" s="42"/>
      <c r="D24992" s="43"/>
      <c r="G24992" s="34"/>
      <c r="H24992" s="35"/>
    </row>
    <row r="24993" ht="14.25" customHeight="1">
      <c r="C24993" s="42"/>
      <c r="D24993" s="43"/>
      <c r="G24993" s="34"/>
      <c r="H24993" s="35"/>
    </row>
    <row r="24994" ht="14.25" customHeight="1">
      <c r="C24994" s="42"/>
      <c r="D24994" s="43"/>
      <c r="G24994" s="34"/>
      <c r="H24994" s="35"/>
    </row>
    <row r="24995" ht="14.25" customHeight="1">
      <c r="C24995" s="42"/>
      <c r="D24995" s="43"/>
      <c r="G24995" s="34"/>
      <c r="H24995" s="35"/>
    </row>
    <row r="24996" ht="14.25" customHeight="1">
      <c r="C24996" s="42"/>
      <c r="D24996" s="43"/>
      <c r="G24996" s="34"/>
      <c r="H24996" s="35"/>
    </row>
    <row r="24997" ht="14.25" customHeight="1">
      <c r="C24997" s="42"/>
      <c r="D24997" s="43"/>
      <c r="G24997" s="34"/>
      <c r="H24997" s="35"/>
    </row>
    <row r="24998" ht="14.25" customHeight="1">
      <c r="C24998" s="42"/>
      <c r="D24998" s="43"/>
      <c r="G24998" s="34"/>
      <c r="H24998" s="35"/>
    </row>
    <row r="24999" ht="14.25" customHeight="1">
      <c r="C24999" s="42"/>
      <c r="D24999" s="43"/>
      <c r="G24999" s="34"/>
      <c r="H24999" s="35"/>
    </row>
    <row r="25000" ht="14.25" customHeight="1">
      <c r="C25000" s="42"/>
      <c r="D25000" s="43"/>
      <c r="G25000" s="34"/>
      <c r="H25000" s="35"/>
    </row>
    <row r="25001" ht="14.25" customHeight="1">
      <c r="C25001" s="42"/>
      <c r="D25001" s="43"/>
      <c r="G25001" s="34"/>
      <c r="H25001" s="35"/>
    </row>
    <row r="25002" ht="14.25" customHeight="1">
      <c r="C25002" s="42"/>
      <c r="D25002" s="43"/>
      <c r="G25002" s="34"/>
      <c r="H25002" s="35"/>
    </row>
    <row r="25003" ht="14.25" customHeight="1">
      <c r="C25003" s="42"/>
      <c r="D25003" s="43"/>
      <c r="G25003" s="34"/>
      <c r="H25003" s="35"/>
    </row>
    <row r="25004" ht="14.25" customHeight="1">
      <c r="C25004" s="42"/>
      <c r="D25004" s="43"/>
      <c r="G25004" s="34"/>
      <c r="H25004" s="35"/>
    </row>
    <row r="25005" ht="14.25" customHeight="1">
      <c r="C25005" s="42"/>
      <c r="D25005" s="43"/>
      <c r="G25005" s="34"/>
      <c r="H25005" s="35"/>
    </row>
    <row r="25006" ht="14.25" customHeight="1">
      <c r="C25006" s="42"/>
      <c r="D25006" s="43"/>
      <c r="G25006" s="34"/>
      <c r="H25006" s="35"/>
    </row>
    <row r="25007" ht="14.25" customHeight="1">
      <c r="C25007" s="42"/>
      <c r="D25007" s="43"/>
      <c r="G25007" s="34"/>
      <c r="H25007" s="35"/>
    </row>
    <row r="25008" ht="14.25" customHeight="1">
      <c r="C25008" s="42"/>
      <c r="D25008" s="43"/>
      <c r="G25008" s="34"/>
      <c r="H25008" s="35"/>
    </row>
    <row r="25009" ht="14.25" customHeight="1">
      <c r="C25009" s="42"/>
      <c r="D25009" s="43"/>
      <c r="G25009" s="34"/>
      <c r="H25009" s="35"/>
    </row>
    <row r="25010" ht="14.25" customHeight="1">
      <c r="C25010" s="42"/>
      <c r="D25010" s="43"/>
      <c r="G25010" s="34"/>
      <c r="H25010" s="35"/>
    </row>
    <row r="25011" ht="14.25" customHeight="1">
      <c r="C25011" s="42"/>
      <c r="D25011" s="43"/>
      <c r="G25011" s="34"/>
      <c r="H25011" s="35"/>
    </row>
    <row r="25012" ht="14.25" customHeight="1">
      <c r="C25012" s="42"/>
      <c r="D25012" s="43"/>
      <c r="G25012" s="34"/>
      <c r="H25012" s="35"/>
    </row>
    <row r="25013" ht="14.25" customHeight="1">
      <c r="C25013" s="42"/>
      <c r="D25013" s="43"/>
      <c r="G25013" s="34"/>
      <c r="H25013" s="35"/>
    </row>
    <row r="25014" ht="14.25" customHeight="1">
      <c r="C25014" s="42"/>
      <c r="D25014" s="43"/>
      <c r="G25014" s="34"/>
      <c r="H25014" s="35"/>
    </row>
    <row r="25015" ht="14.25" customHeight="1">
      <c r="C25015" s="42"/>
      <c r="D25015" s="43"/>
      <c r="G25015" s="34"/>
      <c r="H25015" s="35"/>
    </row>
    <row r="25016" ht="14.25" customHeight="1">
      <c r="C25016" s="42"/>
      <c r="D25016" s="43"/>
      <c r="G25016" s="34"/>
      <c r="H25016" s="35"/>
    </row>
    <row r="25017" ht="14.25" customHeight="1">
      <c r="C25017" s="42"/>
      <c r="D25017" s="43"/>
      <c r="G25017" s="34"/>
      <c r="H25017" s="35"/>
    </row>
    <row r="25018" ht="14.25" customHeight="1">
      <c r="C25018" s="42"/>
      <c r="D25018" s="43"/>
      <c r="G25018" s="34"/>
      <c r="H25018" s="35"/>
    </row>
    <row r="25019" ht="14.25" customHeight="1">
      <c r="C25019" s="42"/>
      <c r="D25019" s="43"/>
      <c r="G25019" s="34"/>
      <c r="H25019" s="35"/>
    </row>
    <row r="25020" ht="14.25" customHeight="1">
      <c r="C25020" s="42"/>
      <c r="D25020" s="43"/>
      <c r="G25020" s="34"/>
      <c r="H25020" s="35"/>
    </row>
    <row r="25021" ht="14.25" customHeight="1">
      <c r="C25021" s="42"/>
      <c r="D25021" s="43"/>
      <c r="G25021" s="34"/>
      <c r="H25021" s="35"/>
    </row>
    <row r="25022" ht="14.25" customHeight="1">
      <c r="C25022" s="42"/>
      <c r="D25022" s="43"/>
      <c r="G25022" s="34"/>
      <c r="H25022" s="35"/>
    </row>
    <row r="25023" ht="14.25" customHeight="1">
      <c r="C25023" s="42"/>
      <c r="D25023" s="43"/>
      <c r="G25023" s="34"/>
      <c r="H25023" s="35"/>
    </row>
    <row r="25024" ht="14.25" customHeight="1">
      <c r="C25024" s="42"/>
      <c r="D25024" s="43"/>
      <c r="G25024" s="34"/>
      <c r="H25024" s="35"/>
    </row>
    <row r="25025" ht="14.25" customHeight="1">
      <c r="C25025" s="42"/>
      <c r="D25025" s="43"/>
      <c r="G25025" s="34"/>
      <c r="H25025" s="35"/>
    </row>
    <row r="25026" ht="14.25" customHeight="1">
      <c r="C25026" s="42"/>
      <c r="D25026" s="43"/>
      <c r="G25026" s="34"/>
      <c r="H25026" s="35"/>
    </row>
    <row r="25027" ht="14.25" customHeight="1">
      <c r="C25027" s="42"/>
      <c r="D25027" s="43"/>
      <c r="G25027" s="34"/>
      <c r="H25027" s="35"/>
    </row>
    <row r="25028" ht="14.25" customHeight="1">
      <c r="C25028" s="42"/>
      <c r="D25028" s="43"/>
      <c r="G25028" s="34"/>
      <c r="H25028" s="35"/>
    </row>
    <row r="25029" ht="14.25" customHeight="1">
      <c r="C25029" s="42"/>
      <c r="D25029" s="43"/>
      <c r="G25029" s="34"/>
      <c r="H25029" s="35"/>
    </row>
    <row r="25030" ht="14.25" customHeight="1">
      <c r="C25030" s="42"/>
      <c r="D25030" s="43"/>
      <c r="G25030" s="34"/>
      <c r="H25030" s="35"/>
    </row>
    <row r="25031" ht="14.25" customHeight="1">
      <c r="C25031" s="42"/>
      <c r="D25031" s="43"/>
      <c r="G25031" s="34"/>
      <c r="H25031" s="35"/>
    </row>
    <row r="25032" ht="14.25" customHeight="1">
      <c r="C25032" s="42"/>
      <c r="D25032" s="43"/>
      <c r="G25032" s="34"/>
      <c r="H25032" s="35"/>
    </row>
    <row r="25033" ht="14.25" customHeight="1">
      <c r="C25033" s="42"/>
      <c r="D25033" s="43"/>
      <c r="G25033" s="34"/>
      <c r="H25033" s="35"/>
    </row>
    <row r="25034" ht="14.25" customHeight="1">
      <c r="C25034" s="42"/>
      <c r="D25034" s="43"/>
      <c r="G25034" s="34"/>
      <c r="H25034" s="35"/>
    </row>
    <row r="25035" ht="14.25" customHeight="1">
      <c r="C25035" s="42"/>
      <c r="D25035" s="43"/>
      <c r="G25035" s="34"/>
      <c r="H25035" s="35"/>
    </row>
    <row r="25036" ht="14.25" customHeight="1">
      <c r="C25036" s="42"/>
      <c r="D25036" s="43"/>
      <c r="G25036" s="34"/>
      <c r="H25036" s="35"/>
    </row>
    <row r="25037" ht="14.25" customHeight="1">
      <c r="C25037" s="42"/>
      <c r="D25037" s="43"/>
      <c r="G25037" s="34"/>
      <c r="H25037" s="35"/>
    </row>
    <row r="25038" ht="14.25" customHeight="1">
      <c r="C25038" s="42"/>
      <c r="D25038" s="43"/>
      <c r="G25038" s="34"/>
      <c r="H25038" s="35"/>
    </row>
    <row r="25039" ht="14.25" customHeight="1">
      <c r="C25039" s="42"/>
      <c r="D25039" s="43"/>
      <c r="G25039" s="34"/>
      <c r="H25039" s="35"/>
    </row>
    <row r="25040" ht="14.25" customHeight="1">
      <c r="C25040" s="42"/>
      <c r="D25040" s="43"/>
      <c r="G25040" s="34"/>
      <c r="H25040" s="35"/>
    </row>
    <row r="25041" ht="14.25" customHeight="1">
      <c r="C25041" s="42"/>
      <c r="D25041" s="43"/>
      <c r="G25041" s="34"/>
      <c r="H25041" s="35"/>
    </row>
    <row r="25042" ht="14.25" customHeight="1">
      <c r="C25042" s="42"/>
      <c r="D25042" s="43"/>
      <c r="G25042" s="34"/>
      <c r="H25042" s="35"/>
    </row>
    <row r="25043" ht="14.25" customHeight="1">
      <c r="C25043" s="42"/>
      <c r="D25043" s="43"/>
      <c r="G25043" s="34"/>
      <c r="H25043" s="35"/>
    </row>
    <row r="25044" ht="14.25" customHeight="1">
      <c r="C25044" s="42"/>
      <c r="D25044" s="43"/>
      <c r="G25044" s="34"/>
      <c r="H25044" s="35"/>
    </row>
    <row r="25045" ht="14.25" customHeight="1">
      <c r="C25045" s="42"/>
      <c r="D25045" s="43"/>
      <c r="G25045" s="34"/>
      <c r="H25045" s="35"/>
    </row>
    <row r="25046" ht="14.25" customHeight="1">
      <c r="C25046" s="42"/>
      <c r="D25046" s="43"/>
      <c r="G25046" s="34"/>
      <c r="H25046" s="35"/>
    </row>
    <row r="25047" ht="14.25" customHeight="1">
      <c r="C25047" s="42"/>
      <c r="D25047" s="43"/>
      <c r="G25047" s="34"/>
      <c r="H25047" s="35"/>
    </row>
    <row r="25048" ht="14.25" customHeight="1">
      <c r="C25048" s="42"/>
      <c r="D25048" s="43"/>
      <c r="G25048" s="34"/>
      <c r="H25048" s="35"/>
    </row>
    <row r="25049" ht="14.25" customHeight="1">
      <c r="C25049" s="42"/>
      <c r="D25049" s="43"/>
      <c r="G25049" s="34"/>
      <c r="H25049" s="35"/>
    </row>
    <row r="25050" ht="14.25" customHeight="1">
      <c r="C25050" s="42"/>
      <c r="D25050" s="43"/>
      <c r="G25050" s="34"/>
      <c r="H25050" s="35"/>
    </row>
    <row r="25051" ht="14.25" customHeight="1">
      <c r="C25051" s="42"/>
      <c r="D25051" s="43"/>
      <c r="G25051" s="34"/>
      <c r="H25051" s="35"/>
    </row>
    <row r="25052" ht="14.25" customHeight="1">
      <c r="C25052" s="42"/>
      <c r="D25052" s="43"/>
      <c r="G25052" s="34"/>
      <c r="H25052" s="35"/>
    </row>
    <row r="25053" ht="14.25" customHeight="1">
      <c r="C25053" s="42"/>
      <c r="D25053" s="43"/>
      <c r="G25053" s="34"/>
      <c r="H25053" s="35"/>
    </row>
    <row r="25054" ht="14.25" customHeight="1">
      <c r="C25054" s="42"/>
      <c r="D25054" s="43"/>
      <c r="G25054" s="34"/>
      <c r="H25054" s="35"/>
    </row>
    <row r="25055" ht="14.25" customHeight="1">
      <c r="C25055" s="42"/>
      <c r="D25055" s="43"/>
      <c r="G25055" s="34"/>
      <c r="H25055" s="35"/>
    </row>
    <row r="25056" ht="14.25" customHeight="1">
      <c r="C25056" s="42"/>
      <c r="D25056" s="43"/>
      <c r="G25056" s="34"/>
      <c r="H25056" s="35"/>
    </row>
    <row r="25057" ht="14.25" customHeight="1">
      <c r="C25057" s="42"/>
      <c r="D25057" s="43"/>
      <c r="G25057" s="34"/>
      <c r="H25057" s="35"/>
    </row>
    <row r="25058" ht="14.25" customHeight="1">
      <c r="C25058" s="42"/>
      <c r="D25058" s="43"/>
      <c r="G25058" s="34"/>
      <c r="H25058" s="35"/>
    </row>
    <row r="25059" ht="14.25" customHeight="1">
      <c r="C25059" s="42"/>
      <c r="D25059" s="43"/>
      <c r="G25059" s="34"/>
      <c r="H25059" s="35"/>
    </row>
    <row r="25060" ht="14.25" customHeight="1">
      <c r="C25060" s="42"/>
      <c r="D25060" s="43"/>
      <c r="G25060" s="34"/>
      <c r="H25060" s="35"/>
    </row>
    <row r="25061" ht="14.25" customHeight="1">
      <c r="C25061" s="42"/>
      <c r="D25061" s="43"/>
      <c r="G25061" s="34"/>
      <c r="H25061" s="35"/>
    </row>
    <row r="25062" ht="14.25" customHeight="1">
      <c r="C25062" s="42"/>
      <c r="D25062" s="43"/>
      <c r="G25062" s="34"/>
      <c r="H25062" s="35"/>
    </row>
    <row r="25063" ht="14.25" customHeight="1">
      <c r="C25063" s="42"/>
      <c r="D25063" s="43"/>
      <c r="G25063" s="34"/>
      <c r="H25063" s="35"/>
    </row>
    <row r="25064" ht="14.25" customHeight="1">
      <c r="C25064" s="42"/>
      <c r="D25064" s="43"/>
      <c r="G25064" s="34"/>
      <c r="H25064" s="35"/>
    </row>
    <row r="25065" ht="14.25" customHeight="1">
      <c r="C25065" s="42"/>
      <c r="D25065" s="43"/>
      <c r="G25065" s="34"/>
      <c r="H25065" s="35"/>
    </row>
    <row r="25066" ht="14.25" customHeight="1">
      <c r="C25066" s="42"/>
      <c r="D25066" s="43"/>
      <c r="G25066" s="34"/>
      <c r="H25066" s="35"/>
    </row>
    <row r="25067" ht="14.25" customHeight="1">
      <c r="C25067" s="42"/>
      <c r="D25067" s="43"/>
      <c r="G25067" s="34"/>
      <c r="H25067" s="35"/>
    </row>
    <row r="25068" ht="14.25" customHeight="1">
      <c r="C25068" s="42"/>
      <c r="D25068" s="43"/>
      <c r="G25068" s="34"/>
      <c r="H25068" s="35"/>
    </row>
    <row r="25069" ht="14.25" customHeight="1">
      <c r="C25069" s="42"/>
      <c r="D25069" s="43"/>
      <c r="G25069" s="34"/>
      <c r="H25069" s="35"/>
    </row>
    <row r="25070" ht="14.25" customHeight="1">
      <c r="C25070" s="42"/>
      <c r="D25070" s="43"/>
      <c r="G25070" s="34"/>
      <c r="H25070" s="35"/>
    </row>
    <row r="25071" ht="14.25" customHeight="1">
      <c r="C25071" s="42"/>
      <c r="D25071" s="43"/>
      <c r="G25071" s="34"/>
      <c r="H25071" s="35"/>
    </row>
    <row r="25072" ht="14.25" customHeight="1">
      <c r="C25072" s="42"/>
      <c r="D25072" s="43"/>
      <c r="G25072" s="34"/>
      <c r="H25072" s="35"/>
    </row>
    <row r="25073" ht="14.25" customHeight="1">
      <c r="C25073" s="42"/>
      <c r="D25073" s="43"/>
      <c r="G25073" s="34"/>
      <c r="H25073" s="35"/>
    </row>
    <row r="25074" ht="14.25" customHeight="1">
      <c r="C25074" s="42"/>
      <c r="D25074" s="43"/>
      <c r="G25074" s="34"/>
      <c r="H25074" s="35"/>
    </row>
    <row r="25075" ht="14.25" customHeight="1">
      <c r="C25075" s="42"/>
      <c r="D25075" s="43"/>
      <c r="G25075" s="34"/>
      <c r="H25075" s="35"/>
    </row>
    <row r="25076" ht="14.25" customHeight="1">
      <c r="C25076" s="42"/>
      <c r="D25076" s="43"/>
      <c r="G25076" s="34"/>
      <c r="H25076" s="35"/>
    </row>
    <row r="25077" ht="14.25" customHeight="1">
      <c r="C25077" s="42"/>
      <c r="D25077" s="43"/>
      <c r="G25077" s="34"/>
      <c r="H25077" s="35"/>
    </row>
    <row r="25078" ht="14.25" customHeight="1">
      <c r="C25078" s="42"/>
      <c r="D25078" s="43"/>
      <c r="G25078" s="34"/>
      <c r="H25078" s="35"/>
    </row>
    <row r="25079" ht="14.25" customHeight="1">
      <c r="C25079" s="42"/>
      <c r="D25079" s="43"/>
      <c r="G25079" s="34"/>
      <c r="H25079" s="35"/>
    </row>
    <row r="25080" ht="14.25" customHeight="1">
      <c r="C25080" s="42"/>
      <c r="D25080" s="43"/>
      <c r="G25080" s="34"/>
      <c r="H25080" s="35"/>
    </row>
    <row r="25081" ht="14.25" customHeight="1">
      <c r="C25081" s="42"/>
      <c r="D25081" s="43"/>
      <c r="G25081" s="34"/>
      <c r="H25081" s="35"/>
    </row>
    <row r="25082" ht="14.25" customHeight="1">
      <c r="C25082" s="42"/>
      <c r="D25082" s="43"/>
      <c r="G25082" s="34"/>
      <c r="H25082" s="35"/>
    </row>
    <row r="25083" ht="14.25" customHeight="1">
      <c r="C25083" s="42"/>
      <c r="D25083" s="43"/>
      <c r="G25083" s="34"/>
      <c r="H25083" s="35"/>
    </row>
    <row r="25084" ht="14.25" customHeight="1">
      <c r="C25084" s="42"/>
      <c r="D25084" s="43"/>
      <c r="G25084" s="34"/>
      <c r="H25084" s="35"/>
    </row>
    <row r="25085" ht="14.25" customHeight="1">
      <c r="C25085" s="42"/>
      <c r="D25085" s="43"/>
      <c r="G25085" s="34"/>
      <c r="H25085" s="35"/>
    </row>
    <row r="25086" ht="14.25" customHeight="1">
      <c r="C25086" s="42"/>
      <c r="D25086" s="43"/>
      <c r="G25086" s="34"/>
      <c r="H25086" s="35"/>
    </row>
    <row r="25087" ht="14.25" customHeight="1">
      <c r="C25087" s="42"/>
      <c r="D25087" s="43"/>
      <c r="G25087" s="34"/>
      <c r="H25087" s="35"/>
    </row>
    <row r="25088" ht="14.25" customHeight="1">
      <c r="C25088" s="42"/>
      <c r="D25088" s="43"/>
      <c r="G25088" s="34"/>
      <c r="H25088" s="35"/>
    </row>
    <row r="25089" ht="14.25" customHeight="1">
      <c r="C25089" s="42"/>
      <c r="D25089" s="43"/>
      <c r="G25089" s="34"/>
      <c r="H25089" s="35"/>
    </row>
    <row r="25090" ht="14.25" customHeight="1">
      <c r="C25090" s="42"/>
      <c r="D25090" s="43"/>
      <c r="G25090" s="34"/>
      <c r="H25090" s="35"/>
    </row>
    <row r="25091" ht="14.25" customHeight="1">
      <c r="C25091" s="42"/>
      <c r="D25091" s="43"/>
      <c r="G25091" s="34"/>
      <c r="H25091" s="35"/>
    </row>
    <row r="25092" ht="14.25" customHeight="1">
      <c r="C25092" s="42"/>
      <c r="D25092" s="43"/>
      <c r="G25092" s="34"/>
      <c r="H25092" s="35"/>
    </row>
    <row r="25093" ht="14.25" customHeight="1">
      <c r="C25093" s="42"/>
      <c r="D25093" s="43"/>
      <c r="G25093" s="34"/>
      <c r="H25093" s="35"/>
    </row>
    <row r="25094" ht="14.25" customHeight="1">
      <c r="C25094" s="42"/>
      <c r="D25094" s="43"/>
      <c r="G25094" s="34"/>
      <c r="H25094" s="35"/>
    </row>
    <row r="25095" ht="14.25" customHeight="1">
      <c r="C25095" s="42"/>
      <c r="D25095" s="43"/>
      <c r="G25095" s="34"/>
      <c r="H25095" s="35"/>
    </row>
    <row r="25096" ht="14.25" customHeight="1">
      <c r="C25096" s="42"/>
      <c r="D25096" s="43"/>
      <c r="G25096" s="34"/>
      <c r="H25096" s="35"/>
    </row>
    <row r="25097" ht="14.25" customHeight="1">
      <c r="C25097" s="42"/>
      <c r="D25097" s="43"/>
      <c r="G25097" s="34"/>
      <c r="H25097" s="35"/>
    </row>
    <row r="25098" ht="14.25" customHeight="1">
      <c r="C25098" s="42"/>
      <c r="D25098" s="43"/>
      <c r="G25098" s="34"/>
      <c r="H25098" s="35"/>
    </row>
    <row r="25099" ht="14.25" customHeight="1">
      <c r="C25099" s="42"/>
      <c r="D25099" s="43"/>
      <c r="G25099" s="34"/>
      <c r="H25099" s="35"/>
    </row>
    <row r="25100" ht="14.25" customHeight="1">
      <c r="C25100" s="42"/>
      <c r="D25100" s="43"/>
      <c r="G25100" s="34"/>
      <c r="H25100" s="35"/>
    </row>
    <row r="25101" ht="14.25" customHeight="1">
      <c r="C25101" s="42"/>
      <c r="D25101" s="43"/>
      <c r="G25101" s="34"/>
      <c r="H25101" s="35"/>
    </row>
    <row r="25102" ht="14.25" customHeight="1">
      <c r="C25102" s="42"/>
      <c r="D25102" s="43"/>
      <c r="G25102" s="34"/>
      <c r="H25102" s="35"/>
    </row>
    <row r="25103" ht="14.25" customHeight="1">
      <c r="C25103" s="42"/>
      <c r="D25103" s="43"/>
      <c r="G25103" s="34"/>
      <c r="H25103" s="35"/>
    </row>
    <row r="25104" ht="14.25" customHeight="1">
      <c r="C25104" s="42"/>
      <c r="D25104" s="43"/>
      <c r="G25104" s="34"/>
      <c r="H25104" s="35"/>
    </row>
    <row r="25105" ht="14.25" customHeight="1">
      <c r="C25105" s="42"/>
      <c r="D25105" s="43"/>
      <c r="G25105" s="34"/>
      <c r="H25105" s="35"/>
    </row>
    <row r="25106" ht="14.25" customHeight="1">
      <c r="C25106" s="42"/>
      <c r="D25106" s="43"/>
      <c r="G25106" s="34"/>
      <c r="H25106" s="35"/>
    </row>
    <row r="25107" ht="14.25" customHeight="1">
      <c r="C25107" s="42"/>
      <c r="D25107" s="43"/>
      <c r="G25107" s="34"/>
      <c r="H25107" s="35"/>
    </row>
    <row r="25108" ht="14.25" customHeight="1">
      <c r="C25108" s="42"/>
      <c r="D25108" s="43"/>
      <c r="G25108" s="34"/>
      <c r="H25108" s="35"/>
    </row>
    <row r="25109" ht="14.25" customHeight="1">
      <c r="C25109" s="42"/>
      <c r="D25109" s="43"/>
      <c r="G25109" s="34"/>
      <c r="H25109" s="35"/>
    </row>
    <row r="25110" ht="14.25" customHeight="1">
      <c r="C25110" s="42"/>
      <c r="D25110" s="43"/>
      <c r="G25110" s="34"/>
      <c r="H25110" s="35"/>
    </row>
    <row r="25111" ht="14.25" customHeight="1">
      <c r="C25111" s="42"/>
      <c r="D25111" s="43"/>
      <c r="G25111" s="34"/>
      <c r="H25111" s="35"/>
    </row>
    <row r="25112" ht="14.25" customHeight="1">
      <c r="C25112" s="42"/>
      <c r="D25112" s="43"/>
      <c r="G25112" s="34"/>
      <c r="H25112" s="35"/>
    </row>
    <row r="25113" ht="14.25" customHeight="1">
      <c r="C25113" s="42"/>
      <c r="D25113" s="43"/>
      <c r="G25113" s="34"/>
      <c r="H25113" s="35"/>
    </row>
    <row r="25114" ht="14.25" customHeight="1">
      <c r="C25114" s="42"/>
      <c r="D25114" s="43"/>
      <c r="G25114" s="34"/>
      <c r="H25114" s="35"/>
    </row>
    <row r="25115" ht="14.25" customHeight="1">
      <c r="C25115" s="42"/>
      <c r="D25115" s="43"/>
      <c r="G25115" s="34"/>
      <c r="H25115" s="35"/>
    </row>
    <row r="25116" ht="14.25" customHeight="1">
      <c r="C25116" s="42"/>
      <c r="D25116" s="43"/>
      <c r="G25116" s="34"/>
      <c r="H25116" s="35"/>
    </row>
    <row r="25117" ht="14.25" customHeight="1">
      <c r="C25117" s="42"/>
      <c r="D25117" s="43"/>
      <c r="G25117" s="34"/>
      <c r="H25117" s="35"/>
    </row>
    <row r="25118" ht="14.25" customHeight="1">
      <c r="C25118" s="42"/>
      <c r="D25118" s="43"/>
      <c r="G25118" s="34"/>
      <c r="H25118" s="35"/>
    </row>
    <row r="25119" ht="14.25" customHeight="1">
      <c r="C25119" s="42"/>
      <c r="D25119" s="43"/>
      <c r="G25119" s="34"/>
      <c r="H25119" s="35"/>
    </row>
    <row r="25120" ht="14.25" customHeight="1">
      <c r="C25120" s="42"/>
      <c r="D25120" s="43"/>
      <c r="G25120" s="34"/>
      <c r="H25120" s="35"/>
    </row>
    <row r="25121" ht="14.25" customHeight="1">
      <c r="C25121" s="42"/>
      <c r="D25121" s="43"/>
      <c r="G25121" s="34"/>
      <c r="H25121" s="35"/>
    </row>
    <row r="25122" ht="14.25" customHeight="1">
      <c r="C25122" s="42"/>
      <c r="D25122" s="43"/>
      <c r="G25122" s="34"/>
      <c r="H25122" s="35"/>
    </row>
    <row r="25123" ht="14.25" customHeight="1">
      <c r="C25123" s="42"/>
      <c r="D25123" s="43"/>
      <c r="G25123" s="34"/>
      <c r="H25123" s="35"/>
    </row>
    <row r="25124" ht="14.25" customHeight="1">
      <c r="C25124" s="42"/>
      <c r="D25124" s="43"/>
      <c r="G25124" s="34"/>
      <c r="H25124" s="35"/>
    </row>
    <row r="25125" ht="14.25" customHeight="1">
      <c r="C25125" s="42"/>
      <c r="D25125" s="43"/>
      <c r="G25125" s="34"/>
      <c r="H25125" s="35"/>
    </row>
    <row r="25126" ht="14.25" customHeight="1">
      <c r="C25126" s="42"/>
      <c r="D25126" s="43"/>
      <c r="G25126" s="34"/>
      <c r="H25126" s="35"/>
    </row>
    <row r="25127" ht="14.25" customHeight="1">
      <c r="C25127" s="42"/>
      <c r="D25127" s="43"/>
      <c r="G25127" s="34"/>
      <c r="H25127" s="35"/>
    </row>
    <row r="25128" ht="14.25" customHeight="1">
      <c r="C25128" s="42"/>
      <c r="D25128" s="43"/>
      <c r="G25128" s="34"/>
      <c r="H25128" s="35"/>
    </row>
    <row r="25129" ht="14.25" customHeight="1">
      <c r="C25129" s="42"/>
      <c r="D25129" s="43"/>
      <c r="G25129" s="34"/>
      <c r="H25129" s="35"/>
    </row>
    <row r="25130" ht="14.25" customHeight="1">
      <c r="C25130" s="42"/>
      <c r="D25130" s="43"/>
      <c r="G25130" s="34"/>
      <c r="H25130" s="35"/>
    </row>
    <row r="25131" ht="14.25" customHeight="1">
      <c r="C25131" s="42"/>
      <c r="D25131" s="43"/>
      <c r="G25131" s="34"/>
      <c r="H25131" s="35"/>
    </row>
    <row r="25132" ht="14.25" customHeight="1">
      <c r="C25132" s="42"/>
      <c r="D25132" s="43"/>
      <c r="G25132" s="34"/>
      <c r="H25132" s="35"/>
    </row>
    <row r="25133" ht="14.25" customHeight="1">
      <c r="C25133" s="42"/>
      <c r="D25133" s="43"/>
      <c r="G25133" s="34"/>
      <c r="H25133" s="35"/>
    </row>
    <row r="25134" ht="14.25" customHeight="1">
      <c r="C25134" s="42"/>
      <c r="D25134" s="43"/>
      <c r="G25134" s="34"/>
      <c r="H25134" s="35"/>
    </row>
    <row r="25135" ht="14.25" customHeight="1">
      <c r="C25135" s="42"/>
      <c r="D25135" s="43"/>
      <c r="G25135" s="34"/>
      <c r="H25135" s="35"/>
    </row>
    <row r="25136" ht="14.25" customHeight="1">
      <c r="C25136" s="42"/>
      <c r="D25136" s="43"/>
      <c r="G25136" s="34"/>
      <c r="H25136" s="35"/>
    </row>
    <row r="25137" ht="14.25" customHeight="1">
      <c r="C25137" s="42"/>
      <c r="D25137" s="43"/>
      <c r="G25137" s="34"/>
      <c r="H25137" s="35"/>
    </row>
    <row r="25138" ht="14.25" customHeight="1">
      <c r="C25138" s="42"/>
      <c r="D25138" s="43"/>
      <c r="G25138" s="34"/>
      <c r="H25138" s="35"/>
    </row>
    <row r="25139" ht="14.25" customHeight="1">
      <c r="C25139" s="42"/>
      <c r="D25139" s="43"/>
      <c r="G25139" s="34"/>
      <c r="H25139" s="35"/>
    </row>
    <row r="25140" ht="14.25" customHeight="1">
      <c r="C25140" s="42"/>
      <c r="D25140" s="43"/>
      <c r="G25140" s="34"/>
      <c r="H25140" s="35"/>
    </row>
    <row r="25141" ht="14.25" customHeight="1">
      <c r="C25141" s="42"/>
      <c r="D25141" s="43"/>
      <c r="G25141" s="34"/>
      <c r="H25141" s="35"/>
    </row>
    <row r="25142" ht="14.25" customHeight="1">
      <c r="C25142" s="42"/>
      <c r="D25142" s="43"/>
      <c r="G25142" s="34"/>
      <c r="H25142" s="35"/>
    </row>
    <row r="25143" ht="14.25" customHeight="1">
      <c r="C25143" s="42"/>
      <c r="D25143" s="43"/>
      <c r="G25143" s="34"/>
      <c r="H25143" s="35"/>
    </row>
    <row r="25144" ht="14.25" customHeight="1">
      <c r="C25144" s="42"/>
      <c r="D25144" s="43"/>
      <c r="G25144" s="34"/>
      <c r="H25144" s="35"/>
    </row>
    <row r="25145" ht="14.25" customHeight="1">
      <c r="C25145" s="42"/>
      <c r="D25145" s="43"/>
      <c r="G25145" s="34"/>
      <c r="H25145" s="35"/>
    </row>
    <row r="25146" ht="14.25" customHeight="1">
      <c r="C25146" s="42"/>
      <c r="D25146" s="43"/>
      <c r="G25146" s="34"/>
      <c r="H25146" s="35"/>
    </row>
    <row r="25147" ht="14.25" customHeight="1">
      <c r="C25147" s="42"/>
      <c r="D25147" s="43"/>
      <c r="G25147" s="34"/>
      <c r="H25147" s="35"/>
    </row>
    <row r="25148" ht="14.25" customHeight="1">
      <c r="C25148" s="42"/>
      <c r="D25148" s="43"/>
      <c r="G25148" s="34"/>
      <c r="H25148" s="35"/>
    </row>
    <row r="25149" ht="14.25" customHeight="1">
      <c r="C25149" s="42"/>
      <c r="D25149" s="43"/>
      <c r="G25149" s="34"/>
      <c r="H25149" s="35"/>
    </row>
    <row r="25150" ht="14.25" customHeight="1">
      <c r="C25150" s="42"/>
      <c r="D25150" s="43"/>
      <c r="G25150" s="34"/>
      <c r="H25150" s="35"/>
    </row>
    <row r="25151" ht="14.25" customHeight="1">
      <c r="C25151" s="42"/>
      <c r="D25151" s="43"/>
      <c r="G25151" s="34"/>
      <c r="H25151" s="35"/>
    </row>
    <row r="25152" ht="14.25" customHeight="1">
      <c r="C25152" s="42"/>
      <c r="D25152" s="43"/>
      <c r="G25152" s="34"/>
      <c r="H25152" s="35"/>
    </row>
    <row r="25153" ht="14.25" customHeight="1">
      <c r="C25153" s="42"/>
      <c r="D25153" s="43"/>
      <c r="G25153" s="34"/>
      <c r="H25153" s="35"/>
    </row>
    <row r="25154" ht="14.25" customHeight="1">
      <c r="C25154" s="42"/>
      <c r="D25154" s="43"/>
      <c r="G25154" s="34"/>
      <c r="H25154" s="35"/>
    </row>
    <row r="25155" ht="14.25" customHeight="1">
      <c r="C25155" s="42"/>
      <c r="D25155" s="43"/>
      <c r="G25155" s="34"/>
      <c r="H25155" s="35"/>
    </row>
    <row r="25156" ht="14.25" customHeight="1">
      <c r="C25156" s="42"/>
      <c r="D25156" s="43"/>
      <c r="G25156" s="34"/>
      <c r="H25156" s="35"/>
    </row>
    <row r="25157" ht="14.25" customHeight="1">
      <c r="C25157" s="42"/>
      <c r="D25157" s="43"/>
      <c r="G25157" s="34"/>
      <c r="H25157" s="35"/>
    </row>
    <row r="25158" ht="14.25" customHeight="1">
      <c r="C25158" s="42"/>
      <c r="D25158" s="43"/>
      <c r="G25158" s="34"/>
      <c r="H25158" s="35"/>
    </row>
    <row r="25159" ht="14.25" customHeight="1">
      <c r="C25159" s="42"/>
      <c r="D25159" s="43"/>
      <c r="G25159" s="34"/>
      <c r="H25159" s="35"/>
    </row>
    <row r="25160" ht="14.25" customHeight="1">
      <c r="C25160" s="42"/>
      <c r="D25160" s="43"/>
      <c r="G25160" s="34"/>
      <c r="H25160" s="35"/>
    </row>
    <row r="25161" ht="14.25" customHeight="1">
      <c r="C25161" s="42"/>
      <c r="D25161" s="43"/>
      <c r="G25161" s="34"/>
      <c r="H25161" s="35"/>
    </row>
    <row r="25162" ht="14.25" customHeight="1">
      <c r="C25162" s="42"/>
      <c r="D25162" s="43"/>
      <c r="G25162" s="34"/>
      <c r="H25162" s="35"/>
    </row>
    <row r="25163" ht="14.25" customHeight="1">
      <c r="C25163" s="42"/>
      <c r="D25163" s="43"/>
      <c r="G25163" s="34"/>
      <c r="H25163" s="35"/>
    </row>
    <row r="25164" ht="14.25" customHeight="1">
      <c r="C25164" s="42"/>
      <c r="D25164" s="43"/>
      <c r="G25164" s="34"/>
      <c r="H25164" s="35"/>
    </row>
    <row r="25165" ht="14.25" customHeight="1">
      <c r="C25165" s="42"/>
      <c r="D25165" s="43"/>
      <c r="G25165" s="34"/>
      <c r="H25165" s="35"/>
    </row>
    <row r="25166" ht="14.25" customHeight="1">
      <c r="C25166" s="42"/>
      <c r="D25166" s="43"/>
      <c r="G25166" s="34"/>
      <c r="H25166" s="35"/>
    </row>
    <row r="25167" ht="14.25" customHeight="1">
      <c r="C25167" s="42"/>
      <c r="D25167" s="43"/>
      <c r="G25167" s="34"/>
      <c r="H25167" s="35"/>
    </row>
    <row r="25168" ht="14.25" customHeight="1">
      <c r="C25168" s="42"/>
      <c r="D25168" s="43"/>
      <c r="G25168" s="34"/>
      <c r="H25168" s="35"/>
    </row>
    <row r="25169" ht="14.25" customHeight="1">
      <c r="C25169" s="42"/>
      <c r="D25169" s="43"/>
      <c r="G25169" s="34"/>
      <c r="H25169" s="35"/>
    </row>
    <row r="25170" ht="14.25" customHeight="1">
      <c r="C25170" s="42"/>
      <c r="D25170" s="43"/>
      <c r="G25170" s="34"/>
      <c r="H25170" s="35"/>
    </row>
    <row r="25171" ht="14.25" customHeight="1">
      <c r="C25171" s="42"/>
      <c r="D25171" s="43"/>
      <c r="G25171" s="34"/>
      <c r="H25171" s="35"/>
    </row>
    <row r="25172" ht="14.25" customHeight="1">
      <c r="C25172" s="42"/>
      <c r="D25172" s="43"/>
      <c r="G25172" s="34"/>
      <c r="H25172" s="35"/>
    </row>
    <row r="25173" ht="14.25" customHeight="1">
      <c r="C25173" s="42"/>
      <c r="D25173" s="43"/>
      <c r="G25173" s="34"/>
      <c r="H25173" s="35"/>
    </row>
    <row r="25174" ht="14.25" customHeight="1">
      <c r="C25174" s="42"/>
      <c r="D25174" s="43"/>
      <c r="G25174" s="34"/>
      <c r="H25174" s="35"/>
    </row>
    <row r="25175" ht="14.25" customHeight="1">
      <c r="C25175" s="42"/>
      <c r="D25175" s="43"/>
      <c r="G25175" s="34"/>
      <c r="H25175" s="35"/>
    </row>
    <row r="25176" ht="14.25" customHeight="1">
      <c r="C25176" s="42"/>
      <c r="D25176" s="43"/>
      <c r="G25176" s="34"/>
      <c r="H25176" s="35"/>
    </row>
    <row r="25177" ht="14.25" customHeight="1">
      <c r="C25177" s="42"/>
      <c r="D25177" s="43"/>
      <c r="G25177" s="34"/>
      <c r="H25177" s="35"/>
    </row>
    <row r="25178" ht="14.25" customHeight="1">
      <c r="C25178" s="42"/>
      <c r="D25178" s="43"/>
      <c r="G25178" s="34"/>
      <c r="H25178" s="35"/>
    </row>
    <row r="25179" ht="14.25" customHeight="1">
      <c r="C25179" s="42"/>
      <c r="D25179" s="43"/>
      <c r="G25179" s="34"/>
      <c r="H25179" s="35"/>
    </row>
    <row r="25180" ht="14.25" customHeight="1">
      <c r="C25180" s="42"/>
      <c r="D25180" s="43"/>
      <c r="G25180" s="34"/>
      <c r="H25180" s="35"/>
    </row>
    <row r="25181" ht="14.25" customHeight="1">
      <c r="C25181" s="42"/>
      <c r="D25181" s="43"/>
      <c r="G25181" s="34"/>
      <c r="H25181" s="35"/>
    </row>
    <row r="25182" ht="14.25" customHeight="1">
      <c r="C25182" s="42"/>
      <c r="D25182" s="43"/>
      <c r="G25182" s="34"/>
      <c r="H25182" s="35"/>
    </row>
    <row r="25183" ht="14.25" customHeight="1">
      <c r="C25183" s="42"/>
      <c r="D25183" s="43"/>
      <c r="G25183" s="34"/>
      <c r="H25183" s="35"/>
    </row>
    <row r="25184" ht="14.25" customHeight="1">
      <c r="C25184" s="42"/>
      <c r="D25184" s="43"/>
      <c r="G25184" s="34"/>
      <c r="H25184" s="35"/>
    </row>
    <row r="25185" ht="14.25" customHeight="1">
      <c r="C25185" s="42"/>
      <c r="D25185" s="43"/>
      <c r="G25185" s="34"/>
      <c r="H25185" s="35"/>
    </row>
    <row r="25186" ht="14.25" customHeight="1">
      <c r="C25186" s="42"/>
      <c r="D25186" s="43"/>
      <c r="G25186" s="34"/>
      <c r="H25186" s="35"/>
    </row>
    <row r="25187" ht="14.25" customHeight="1">
      <c r="C25187" s="42"/>
      <c r="D25187" s="43"/>
      <c r="G25187" s="34"/>
      <c r="H25187" s="35"/>
    </row>
    <row r="25188" ht="14.25" customHeight="1">
      <c r="C25188" s="42"/>
      <c r="D25188" s="43"/>
      <c r="G25188" s="34"/>
      <c r="H25188" s="35"/>
    </row>
    <row r="25189" ht="14.25" customHeight="1">
      <c r="C25189" s="42"/>
      <c r="D25189" s="43"/>
      <c r="G25189" s="34"/>
      <c r="H25189" s="35"/>
    </row>
    <row r="25190" ht="14.25" customHeight="1">
      <c r="C25190" s="42"/>
      <c r="D25190" s="43"/>
      <c r="G25190" s="34"/>
      <c r="H25190" s="35"/>
    </row>
    <row r="25191" ht="14.25" customHeight="1">
      <c r="C25191" s="42"/>
      <c r="D25191" s="43"/>
      <c r="G25191" s="34"/>
      <c r="H25191" s="35"/>
    </row>
    <row r="25192" ht="14.25" customHeight="1">
      <c r="C25192" s="42"/>
      <c r="D25192" s="43"/>
      <c r="G25192" s="34"/>
      <c r="H25192" s="35"/>
    </row>
    <row r="25193" ht="14.25" customHeight="1">
      <c r="C25193" s="42"/>
      <c r="D25193" s="43"/>
      <c r="G25193" s="34"/>
      <c r="H25193" s="35"/>
    </row>
    <row r="25194" ht="14.25" customHeight="1">
      <c r="C25194" s="42"/>
      <c r="D25194" s="43"/>
      <c r="G25194" s="34"/>
      <c r="H25194" s="35"/>
    </row>
    <row r="25195" ht="14.25" customHeight="1">
      <c r="C25195" s="42"/>
      <c r="D25195" s="43"/>
      <c r="G25195" s="34"/>
      <c r="H25195" s="35"/>
    </row>
    <row r="25196" ht="14.25" customHeight="1">
      <c r="C25196" s="42"/>
      <c r="D25196" s="43"/>
      <c r="G25196" s="34"/>
      <c r="H25196" s="35"/>
    </row>
    <row r="25197" ht="14.25" customHeight="1">
      <c r="C25197" s="42"/>
      <c r="D25197" s="43"/>
      <c r="G25197" s="34"/>
      <c r="H25197" s="35"/>
    </row>
    <row r="25198" ht="14.25" customHeight="1">
      <c r="C25198" s="42"/>
      <c r="D25198" s="43"/>
      <c r="G25198" s="34"/>
      <c r="H25198" s="35"/>
    </row>
    <row r="25199" ht="14.25" customHeight="1">
      <c r="C25199" s="42"/>
      <c r="D25199" s="43"/>
      <c r="G25199" s="34"/>
      <c r="H25199" s="35"/>
    </row>
    <row r="25200" ht="14.25" customHeight="1">
      <c r="C25200" s="42"/>
      <c r="D25200" s="43"/>
      <c r="G25200" s="34"/>
      <c r="H25200" s="35"/>
    </row>
    <row r="25201" ht="14.25" customHeight="1">
      <c r="C25201" s="42"/>
      <c r="D25201" s="43"/>
      <c r="G25201" s="34"/>
      <c r="H25201" s="35"/>
    </row>
    <row r="25202" ht="14.25" customHeight="1">
      <c r="C25202" s="42"/>
      <c r="D25202" s="43"/>
      <c r="G25202" s="34"/>
      <c r="H25202" s="35"/>
    </row>
    <row r="25203" ht="14.25" customHeight="1">
      <c r="C25203" s="42"/>
      <c r="D25203" s="43"/>
      <c r="G25203" s="34"/>
      <c r="H25203" s="35"/>
    </row>
    <row r="25204" ht="14.25" customHeight="1">
      <c r="C25204" s="42"/>
      <c r="D25204" s="43"/>
      <c r="G25204" s="34"/>
      <c r="H25204" s="35"/>
    </row>
    <row r="25205" ht="14.25" customHeight="1">
      <c r="C25205" s="42"/>
      <c r="D25205" s="43"/>
      <c r="G25205" s="34"/>
      <c r="H25205" s="35"/>
    </row>
    <row r="25206" ht="14.25" customHeight="1">
      <c r="C25206" s="42"/>
      <c r="D25206" s="43"/>
      <c r="G25206" s="34"/>
      <c r="H25206" s="35"/>
    </row>
    <row r="25207" ht="14.25" customHeight="1">
      <c r="C25207" s="42"/>
      <c r="D25207" s="43"/>
      <c r="G25207" s="34"/>
      <c r="H25207" s="35"/>
    </row>
    <row r="25208" ht="14.25" customHeight="1">
      <c r="C25208" s="42"/>
      <c r="D25208" s="43"/>
      <c r="G25208" s="34"/>
      <c r="H25208" s="35"/>
    </row>
    <row r="25209" ht="14.25" customHeight="1">
      <c r="C25209" s="42"/>
      <c r="D25209" s="43"/>
      <c r="G25209" s="34"/>
      <c r="H25209" s="35"/>
    </row>
    <row r="25210" ht="14.25" customHeight="1">
      <c r="C25210" s="42"/>
      <c r="D25210" s="43"/>
      <c r="G25210" s="34"/>
      <c r="H25210" s="35"/>
    </row>
    <row r="25211" ht="14.25" customHeight="1">
      <c r="C25211" s="42"/>
      <c r="D25211" s="43"/>
      <c r="G25211" s="34"/>
      <c r="H25211" s="35"/>
    </row>
    <row r="25212" ht="14.25" customHeight="1">
      <c r="C25212" s="42"/>
      <c r="D25212" s="43"/>
      <c r="G25212" s="34"/>
      <c r="H25212" s="35"/>
    </row>
    <row r="25213" ht="14.25" customHeight="1">
      <c r="C25213" s="42"/>
      <c r="D25213" s="43"/>
      <c r="G25213" s="34"/>
      <c r="H25213" s="35"/>
    </row>
    <row r="25214" ht="14.25" customHeight="1">
      <c r="C25214" s="42"/>
      <c r="D25214" s="43"/>
      <c r="G25214" s="34"/>
      <c r="H25214" s="35"/>
    </row>
    <row r="25215" ht="14.25" customHeight="1">
      <c r="C25215" s="42"/>
      <c r="D25215" s="43"/>
      <c r="G25215" s="34"/>
      <c r="H25215" s="35"/>
    </row>
    <row r="25216" ht="14.25" customHeight="1">
      <c r="C25216" s="42"/>
      <c r="D25216" s="43"/>
      <c r="G25216" s="34"/>
      <c r="H25216" s="35"/>
    </row>
    <row r="25217" ht="14.25" customHeight="1">
      <c r="C25217" s="42"/>
      <c r="D25217" s="43"/>
      <c r="G25217" s="34"/>
      <c r="H25217" s="35"/>
    </row>
    <row r="25218" ht="14.25" customHeight="1">
      <c r="C25218" s="42"/>
      <c r="D25218" s="43"/>
      <c r="G25218" s="34"/>
      <c r="H25218" s="35"/>
    </row>
    <row r="25219" ht="14.25" customHeight="1">
      <c r="C25219" s="42"/>
      <c r="D25219" s="43"/>
      <c r="G25219" s="34"/>
      <c r="H25219" s="35"/>
    </row>
    <row r="25220" ht="14.25" customHeight="1">
      <c r="C25220" s="42"/>
      <c r="D25220" s="43"/>
      <c r="G25220" s="34"/>
      <c r="H25220" s="35"/>
    </row>
    <row r="25221" ht="14.25" customHeight="1">
      <c r="C25221" s="42"/>
      <c r="D25221" s="43"/>
      <c r="G25221" s="34"/>
      <c r="H25221" s="35"/>
    </row>
    <row r="25222" ht="14.25" customHeight="1">
      <c r="C25222" s="42"/>
      <c r="D25222" s="43"/>
      <c r="G25222" s="34"/>
      <c r="H25222" s="35"/>
    </row>
    <row r="25223" ht="14.25" customHeight="1">
      <c r="C25223" s="42"/>
      <c r="D25223" s="43"/>
      <c r="G25223" s="34"/>
      <c r="H25223" s="35"/>
    </row>
    <row r="25224" ht="14.25" customHeight="1">
      <c r="C25224" s="42"/>
      <c r="D25224" s="43"/>
      <c r="G25224" s="34"/>
      <c r="H25224" s="35"/>
    </row>
    <row r="25225" ht="14.25" customHeight="1">
      <c r="C25225" s="42"/>
      <c r="D25225" s="43"/>
      <c r="G25225" s="34"/>
      <c r="H25225" s="35"/>
    </row>
    <row r="25226" ht="14.25" customHeight="1">
      <c r="C25226" s="42"/>
      <c r="D25226" s="43"/>
      <c r="G25226" s="34"/>
      <c r="H25226" s="35"/>
    </row>
    <row r="25227" ht="14.25" customHeight="1">
      <c r="C25227" s="42"/>
      <c r="D25227" s="43"/>
      <c r="G25227" s="34"/>
      <c r="H25227" s="35"/>
    </row>
    <row r="25228" ht="14.25" customHeight="1">
      <c r="C25228" s="42"/>
      <c r="D25228" s="43"/>
      <c r="G25228" s="34"/>
      <c r="H25228" s="35"/>
    </row>
    <row r="25229" ht="14.25" customHeight="1">
      <c r="C25229" s="42"/>
      <c r="D25229" s="43"/>
      <c r="G25229" s="34"/>
      <c r="H25229" s="35"/>
    </row>
    <row r="25230" ht="14.25" customHeight="1">
      <c r="C25230" s="42"/>
      <c r="D25230" s="43"/>
      <c r="G25230" s="34"/>
      <c r="H25230" s="35"/>
    </row>
    <row r="25231" ht="14.25" customHeight="1">
      <c r="C25231" s="42"/>
      <c r="D25231" s="43"/>
      <c r="G25231" s="34"/>
      <c r="H25231" s="35"/>
    </row>
    <row r="25232" ht="14.25" customHeight="1">
      <c r="C25232" s="42"/>
      <c r="D25232" s="43"/>
      <c r="G25232" s="34"/>
      <c r="H25232" s="35"/>
    </row>
    <row r="25233" ht="14.25" customHeight="1">
      <c r="C25233" s="42"/>
      <c r="D25233" s="43"/>
      <c r="G25233" s="34"/>
      <c r="H25233" s="35"/>
    </row>
    <row r="25234" ht="14.25" customHeight="1">
      <c r="C25234" s="42"/>
      <c r="D25234" s="43"/>
      <c r="G25234" s="34"/>
      <c r="H25234" s="35"/>
    </row>
    <row r="25235" ht="14.25" customHeight="1">
      <c r="C25235" s="42"/>
      <c r="D25235" s="43"/>
      <c r="G25235" s="34"/>
      <c r="H25235" s="35"/>
    </row>
    <row r="25236" ht="14.25" customHeight="1">
      <c r="C25236" s="42"/>
      <c r="D25236" s="43"/>
      <c r="G25236" s="34"/>
      <c r="H25236" s="35"/>
    </row>
    <row r="25237" ht="14.25" customHeight="1">
      <c r="C25237" s="42"/>
      <c r="D25237" s="43"/>
      <c r="G25237" s="34"/>
      <c r="H25237" s="35"/>
    </row>
    <row r="25238" ht="14.25" customHeight="1">
      <c r="C25238" s="42"/>
      <c r="D25238" s="43"/>
      <c r="G25238" s="34"/>
      <c r="H25238" s="35"/>
    </row>
    <row r="25239" ht="14.25" customHeight="1">
      <c r="C25239" s="42"/>
      <c r="D25239" s="43"/>
      <c r="G25239" s="34"/>
      <c r="H25239" s="35"/>
    </row>
    <row r="25240" ht="14.25" customHeight="1">
      <c r="C25240" s="42"/>
      <c r="D25240" s="43"/>
      <c r="G25240" s="34"/>
      <c r="H25240" s="35"/>
    </row>
    <row r="25241" ht="14.25" customHeight="1">
      <c r="C25241" s="42"/>
      <c r="D25241" s="43"/>
      <c r="G25241" s="34"/>
      <c r="H25241" s="35"/>
    </row>
    <row r="25242" ht="14.25" customHeight="1">
      <c r="C25242" s="42"/>
      <c r="D25242" s="43"/>
      <c r="G25242" s="34"/>
      <c r="H25242" s="35"/>
    </row>
    <row r="25243" ht="14.25" customHeight="1">
      <c r="C25243" s="42"/>
      <c r="D25243" s="43"/>
      <c r="G25243" s="34"/>
      <c r="H25243" s="35"/>
    </row>
    <row r="25244" ht="14.25" customHeight="1">
      <c r="C25244" s="42"/>
      <c r="D25244" s="43"/>
      <c r="G25244" s="34"/>
      <c r="H25244" s="35"/>
    </row>
    <row r="25245" ht="14.25" customHeight="1">
      <c r="C25245" s="42"/>
      <c r="D25245" s="43"/>
      <c r="G25245" s="34"/>
      <c r="H25245" s="35"/>
    </row>
    <row r="25246" ht="14.25" customHeight="1">
      <c r="C25246" s="42"/>
      <c r="D25246" s="43"/>
      <c r="G25246" s="34"/>
      <c r="H25246" s="35"/>
    </row>
    <row r="25247" ht="14.25" customHeight="1">
      <c r="C25247" s="42"/>
      <c r="D25247" s="43"/>
      <c r="G25247" s="34"/>
      <c r="H25247" s="35"/>
    </row>
    <row r="25248" ht="14.25" customHeight="1">
      <c r="C25248" s="42"/>
      <c r="D25248" s="43"/>
      <c r="G25248" s="34"/>
      <c r="H25248" s="35"/>
    </row>
    <row r="25249" ht="14.25" customHeight="1">
      <c r="C25249" s="42"/>
      <c r="D25249" s="43"/>
      <c r="G25249" s="34"/>
      <c r="H25249" s="35"/>
    </row>
    <row r="25250" ht="14.25" customHeight="1">
      <c r="C25250" s="42"/>
      <c r="D25250" s="43"/>
      <c r="G25250" s="34"/>
      <c r="H25250" s="35"/>
    </row>
    <row r="25251" ht="14.25" customHeight="1">
      <c r="C25251" s="42"/>
      <c r="D25251" s="43"/>
      <c r="G25251" s="34"/>
      <c r="H25251" s="35"/>
    </row>
    <row r="25252" ht="14.25" customHeight="1">
      <c r="C25252" s="42"/>
      <c r="D25252" s="43"/>
      <c r="G25252" s="34"/>
      <c r="H25252" s="35"/>
    </row>
    <row r="25253" ht="14.25" customHeight="1">
      <c r="C25253" s="42"/>
      <c r="D25253" s="43"/>
      <c r="G25253" s="34"/>
      <c r="H25253" s="35"/>
    </row>
    <row r="25254" ht="14.25" customHeight="1">
      <c r="C25254" s="42"/>
      <c r="D25254" s="43"/>
      <c r="G25254" s="34"/>
      <c r="H25254" s="35"/>
    </row>
    <row r="25255" ht="14.25" customHeight="1">
      <c r="C25255" s="42"/>
      <c r="D25255" s="43"/>
      <c r="G25255" s="34"/>
      <c r="H25255" s="35"/>
    </row>
    <row r="25256" ht="14.25" customHeight="1">
      <c r="C25256" s="42"/>
      <c r="D25256" s="43"/>
      <c r="G25256" s="34"/>
      <c r="H25256" s="35"/>
    </row>
    <row r="25257" ht="14.25" customHeight="1">
      <c r="C25257" s="42"/>
      <c r="D25257" s="43"/>
      <c r="G25257" s="34"/>
      <c r="H25257" s="35"/>
    </row>
    <row r="25258" ht="14.25" customHeight="1">
      <c r="C25258" s="42"/>
      <c r="D25258" s="43"/>
      <c r="G25258" s="34"/>
      <c r="H25258" s="35"/>
    </row>
    <row r="25259" ht="14.25" customHeight="1">
      <c r="C25259" s="42"/>
      <c r="D25259" s="43"/>
      <c r="G25259" s="34"/>
      <c r="H25259" s="35"/>
    </row>
    <row r="25260" ht="14.25" customHeight="1">
      <c r="C25260" s="42"/>
      <c r="D25260" s="43"/>
      <c r="G25260" s="34"/>
      <c r="H25260" s="35"/>
    </row>
    <row r="25261" ht="14.25" customHeight="1">
      <c r="C25261" s="42"/>
      <c r="D25261" s="43"/>
      <c r="G25261" s="34"/>
      <c r="H25261" s="35"/>
    </row>
    <row r="25262" ht="14.25" customHeight="1">
      <c r="C25262" s="42"/>
      <c r="D25262" s="43"/>
      <c r="G25262" s="34"/>
      <c r="H25262" s="35"/>
    </row>
    <row r="25263" ht="14.25" customHeight="1">
      <c r="C25263" s="42"/>
      <c r="D25263" s="43"/>
      <c r="G25263" s="34"/>
      <c r="H25263" s="35"/>
    </row>
    <row r="25264" ht="14.25" customHeight="1">
      <c r="C25264" s="42"/>
      <c r="D25264" s="43"/>
      <c r="G25264" s="34"/>
      <c r="H25264" s="35"/>
    </row>
    <row r="25265" ht="14.25" customHeight="1">
      <c r="C25265" s="42"/>
      <c r="D25265" s="43"/>
      <c r="G25265" s="34"/>
      <c r="H25265" s="35"/>
    </row>
    <row r="25266" ht="14.25" customHeight="1">
      <c r="C25266" s="42"/>
      <c r="D25266" s="43"/>
      <c r="G25266" s="34"/>
      <c r="H25266" s="35"/>
    </row>
    <row r="25267" ht="14.25" customHeight="1">
      <c r="C25267" s="42"/>
      <c r="D25267" s="43"/>
      <c r="G25267" s="34"/>
      <c r="H25267" s="35"/>
    </row>
    <row r="25268" ht="14.25" customHeight="1">
      <c r="C25268" s="42"/>
      <c r="D25268" s="43"/>
      <c r="G25268" s="34"/>
      <c r="H25268" s="35"/>
    </row>
    <row r="25269" ht="14.25" customHeight="1">
      <c r="C25269" s="42"/>
      <c r="D25269" s="43"/>
      <c r="G25269" s="34"/>
      <c r="H25269" s="35"/>
    </row>
    <row r="25270" ht="14.25" customHeight="1">
      <c r="C25270" s="42"/>
      <c r="D25270" s="43"/>
      <c r="G25270" s="34"/>
      <c r="H25270" s="35"/>
    </row>
    <row r="25271" ht="14.25" customHeight="1">
      <c r="C25271" s="42"/>
      <c r="D25271" s="43"/>
      <c r="G25271" s="34"/>
      <c r="H25271" s="35"/>
    </row>
    <row r="25272" ht="14.25" customHeight="1">
      <c r="C25272" s="42"/>
      <c r="D25272" s="43"/>
      <c r="G25272" s="34"/>
      <c r="H25272" s="35"/>
    </row>
    <row r="25273" ht="14.25" customHeight="1">
      <c r="C25273" s="42"/>
      <c r="D25273" s="43"/>
      <c r="G25273" s="34"/>
      <c r="H25273" s="35"/>
    </row>
    <row r="25274" ht="14.25" customHeight="1">
      <c r="C25274" s="42"/>
      <c r="D25274" s="43"/>
      <c r="G25274" s="34"/>
      <c r="H25274" s="35"/>
    </row>
    <row r="25275" ht="14.25" customHeight="1">
      <c r="C25275" s="42"/>
      <c r="D25275" s="43"/>
      <c r="G25275" s="34"/>
      <c r="H25275" s="35"/>
    </row>
    <row r="25276" ht="14.25" customHeight="1">
      <c r="C25276" s="42"/>
      <c r="D25276" s="43"/>
      <c r="G25276" s="34"/>
      <c r="H25276" s="35"/>
    </row>
    <row r="25277" ht="14.25" customHeight="1">
      <c r="C25277" s="42"/>
      <c r="D25277" s="43"/>
      <c r="G25277" s="34"/>
      <c r="H25277" s="35"/>
    </row>
    <row r="25278" ht="14.25" customHeight="1">
      <c r="C25278" s="42"/>
      <c r="D25278" s="43"/>
      <c r="G25278" s="34"/>
      <c r="H25278" s="35"/>
    </row>
    <row r="25279" ht="14.25" customHeight="1">
      <c r="C25279" s="42"/>
      <c r="D25279" s="43"/>
      <c r="G25279" s="34"/>
      <c r="H25279" s="35"/>
    </row>
    <row r="25280" ht="14.25" customHeight="1">
      <c r="C25280" s="42"/>
      <c r="D25280" s="43"/>
      <c r="G25280" s="34"/>
      <c r="H25280" s="35"/>
    </row>
    <row r="25281" ht="14.25" customHeight="1">
      <c r="C25281" s="42"/>
      <c r="D25281" s="43"/>
      <c r="G25281" s="34"/>
      <c r="H25281" s="35"/>
    </row>
    <row r="25282" ht="14.25" customHeight="1">
      <c r="C25282" s="42"/>
      <c r="D25282" s="43"/>
      <c r="G25282" s="34"/>
      <c r="H25282" s="35"/>
    </row>
    <row r="25283" ht="14.25" customHeight="1">
      <c r="C25283" s="42"/>
      <c r="D25283" s="43"/>
      <c r="G25283" s="34"/>
      <c r="H25283" s="35"/>
    </row>
    <row r="25284" ht="14.25" customHeight="1">
      <c r="C25284" s="42"/>
      <c r="D25284" s="43"/>
      <c r="G25284" s="34"/>
      <c r="H25284" s="35"/>
    </row>
    <row r="25285" ht="14.25" customHeight="1">
      <c r="C25285" s="42"/>
      <c r="D25285" s="43"/>
      <c r="G25285" s="34"/>
      <c r="H25285" s="35"/>
    </row>
    <row r="25286" ht="14.25" customHeight="1">
      <c r="C25286" s="42"/>
      <c r="D25286" s="43"/>
      <c r="G25286" s="34"/>
      <c r="H25286" s="35"/>
    </row>
    <row r="25287" ht="14.25" customHeight="1">
      <c r="C25287" s="42"/>
      <c r="D25287" s="43"/>
      <c r="G25287" s="34"/>
      <c r="H25287" s="35"/>
    </row>
    <row r="25288" ht="14.25" customHeight="1">
      <c r="C25288" s="42"/>
      <c r="D25288" s="43"/>
      <c r="G25288" s="34"/>
      <c r="H25288" s="35"/>
    </row>
    <row r="25289" ht="14.25" customHeight="1">
      <c r="C25289" s="42"/>
      <c r="D25289" s="43"/>
      <c r="G25289" s="34"/>
      <c r="H25289" s="35"/>
    </row>
    <row r="25290" ht="14.25" customHeight="1">
      <c r="C25290" s="42"/>
      <c r="D25290" s="43"/>
      <c r="G25290" s="34"/>
      <c r="H25290" s="35"/>
    </row>
    <row r="25291" ht="14.25" customHeight="1">
      <c r="C25291" s="42"/>
      <c r="D25291" s="43"/>
      <c r="G25291" s="34"/>
      <c r="H25291" s="35"/>
    </row>
    <row r="25292" ht="14.25" customHeight="1">
      <c r="C25292" s="42"/>
      <c r="D25292" s="43"/>
      <c r="G25292" s="34"/>
      <c r="H25292" s="35"/>
    </row>
    <row r="25293" ht="14.25" customHeight="1">
      <c r="C25293" s="42"/>
      <c r="D25293" s="43"/>
      <c r="G25293" s="34"/>
      <c r="H25293" s="35"/>
    </row>
    <row r="25294" ht="14.25" customHeight="1">
      <c r="C25294" s="42"/>
      <c r="D25294" s="43"/>
      <c r="G25294" s="34"/>
      <c r="H25294" s="35"/>
    </row>
    <row r="25295" ht="14.25" customHeight="1">
      <c r="C25295" s="42"/>
      <c r="D25295" s="43"/>
      <c r="G25295" s="34"/>
      <c r="H25295" s="35"/>
    </row>
    <row r="25296" ht="14.25" customHeight="1">
      <c r="C25296" s="42"/>
      <c r="D25296" s="43"/>
      <c r="G25296" s="34"/>
      <c r="H25296" s="35"/>
    </row>
    <row r="25297" ht="14.25" customHeight="1">
      <c r="C25297" s="42"/>
      <c r="D25297" s="43"/>
      <c r="G25297" s="34"/>
      <c r="H25297" s="35"/>
    </row>
    <row r="25298" ht="14.25" customHeight="1">
      <c r="C25298" s="42"/>
      <c r="D25298" s="43"/>
      <c r="G25298" s="34"/>
      <c r="H25298" s="35"/>
    </row>
    <row r="25299" ht="14.25" customHeight="1">
      <c r="C25299" s="42"/>
      <c r="D25299" s="43"/>
      <c r="G25299" s="34"/>
      <c r="H25299" s="35"/>
    </row>
    <row r="25300" ht="14.25" customHeight="1">
      <c r="C25300" s="42"/>
      <c r="D25300" s="43"/>
      <c r="G25300" s="34"/>
      <c r="H25300" s="35"/>
    </row>
    <row r="25301" ht="14.25" customHeight="1">
      <c r="C25301" s="42"/>
      <c r="D25301" s="43"/>
      <c r="G25301" s="34"/>
      <c r="H25301" s="35"/>
    </row>
    <row r="25302" ht="14.25" customHeight="1">
      <c r="C25302" s="42"/>
      <c r="D25302" s="43"/>
      <c r="G25302" s="34"/>
      <c r="H25302" s="35"/>
    </row>
    <row r="25303" ht="14.25" customHeight="1">
      <c r="C25303" s="42"/>
      <c r="D25303" s="43"/>
      <c r="G25303" s="34"/>
      <c r="H25303" s="35"/>
    </row>
    <row r="25304" ht="14.25" customHeight="1">
      <c r="C25304" s="42"/>
      <c r="D25304" s="43"/>
      <c r="G25304" s="34"/>
      <c r="H25304" s="35"/>
    </row>
    <row r="25305" ht="14.25" customHeight="1">
      <c r="C25305" s="42"/>
      <c r="D25305" s="43"/>
      <c r="G25305" s="34"/>
      <c r="H25305" s="35"/>
    </row>
    <row r="25306" ht="14.25" customHeight="1">
      <c r="C25306" s="42"/>
      <c r="D25306" s="43"/>
      <c r="G25306" s="34"/>
      <c r="H25306" s="35"/>
    </row>
    <row r="25307" ht="14.25" customHeight="1">
      <c r="C25307" s="42"/>
      <c r="D25307" s="43"/>
      <c r="G25307" s="34"/>
      <c r="H25307" s="35"/>
    </row>
    <row r="25308" ht="14.25" customHeight="1">
      <c r="C25308" s="42"/>
      <c r="D25308" s="43"/>
      <c r="G25308" s="34"/>
      <c r="H25308" s="35"/>
    </row>
    <row r="25309" ht="14.25" customHeight="1">
      <c r="C25309" s="42"/>
      <c r="D25309" s="43"/>
      <c r="G25309" s="34"/>
      <c r="H25309" s="35"/>
    </row>
    <row r="25310" ht="14.25" customHeight="1">
      <c r="C25310" s="42"/>
      <c r="D25310" s="43"/>
      <c r="G25310" s="34"/>
      <c r="H25310" s="35"/>
    </row>
    <row r="25311" ht="14.25" customHeight="1">
      <c r="C25311" s="42"/>
      <c r="D25311" s="43"/>
      <c r="G25311" s="34"/>
      <c r="H25311" s="35"/>
    </row>
    <row r="25312" ht="14.25" customHeight="1">
      <c r="C25312" s="42"/>
      <c r="D25312" s="43"/>
      <c r="G25312" s="34"/>
      <c r="H25312" s="35"/>
    </row>
    <row r="25313" ht="14.25" customHeight="1">
      <c r="C25313" s="42"/>
      <c r="D25313" s="43"/>
      <c r="G25313" s="34"/>
      <c r="H25313" s="35"/>
    </row>
    <row r="25314" ht="14.25" customHeight="1">
      <c r="C25314" s="42"/>
      <c r="D25314" s="43"/>
      <c r="G25314" s="34"/>
      <c r="H25314" s="35"/>
    </row>
    <row r="25315" ht="14.25" customHeight="1">
      <c r="C25315" s="42"/>
      <c r="D25315" s="43"/>
      <c r="G25315" s="34"/>
      <c r="H25315" s="35"/>
    </row>
    <row r="25316" ht="14.25" customHeight="1">
      <c r="C25316" s="42"/>
      <c r="D25316" s="43"/>
      <c r="G25316" s="34"/>
      <c r="H25316" s="35"/>
    </row>
    <row r="25317" ht="14.25" customHeight="1">
      <c r="C25317" s="42"/>
      <c r="D25317" s="43"/>
      <c r="G25317" s="34"/>
      <c r="H25317" s="35"/>
    </row>
    <row r="25318" ht="14.25" customHeight="1">
      <c r="C25318" s="42"/>
      <c r="D25318" s="43"/>
      <c r="G25318" s="34"/>
      <c r="H25318" s="35"/>
    </row>
    <row r="25319" ht="14.25" customHeight="1">
      <c r="C25319" s="42"/>
      <c r="D25319" s="43"/>
      <c r="G25319" s="34"/>
      <c r="H25319" s="35"/>
    </row>
    <row r="25320" ht="14.25" customHeight="1">
      <c r="C25320" s="42"/>
      <c r="D25320" s="43"/>
      <c r="G25320" s="34"/>
      <c r="H25320" s="35"/>
    </row>
    <row r="25321" ht="14.25" customHeight="1">
      <c r="C25321" s="42"/>
      <c r="D25321" s="43"/>
      <c r="G25321" s="34"/>
      <c r="H25321" s="35"/>
    </row>
    <row r="25322" ht="14.25" customHeight="1">
      <c r="C25322" s="42"/>
      <c r="D25322" s="43"/>
      <c r="G25322" s="34"/>
      <c r="H25322" s="35"/>
    </row>
    <row r="25323" ht="14.25" customHeight="1">
      <c r="C25323" s="42"/>
      <c r="D25323" s="43"/>
      <c r="G25323" s="34"/>
      <c r="H25323" s="35"/>
    </row>
    <row r="25324" ht="14.25" customHeight="1">
      <c r="C25324" s="42"/>
      <c r="D25324" s="43"/>
      <c r="G25324" s="34"/>
      <c r="H25324" s="35"/>
    </row>
    <row r="25325" ht="14.25" customHeight="1">
      <c r="C25325" s="42"/>
      <c r="D25325" s="43"/>
      <c r="G25325" s="34"/>
      <c r="H25325" s="35"/>
    </row>
    <row r="25326" ht="14.25" customHeight="1">
      <c r="C25326" s="42"/>
      <c r="D25326" s="43"/>
      <c r="G25326" s="34"/>
      <c r="H25326" s="35"/>
    </row>
    <row r="25327" ht="14.25" customHeight="1">
      <c r="C25327" s="42"/>
      <c r="D25327" s="43"/>
      <c r="G25327" s="34"/>
      <c r="H25327" s="35"/>
    </row>
    <row r="25328" ht="14.25" customHeight="1">
      <c r="C25328" s="42"/>
      <c r="D25328" s="43"/>
      <c r="G25328" s="34"/>
      <c r="H25328" s="35"/>
    </row>
    <row r="25329" ht="14.25" customHeight="1">
      <c r="C25329" s="42"/>
      <c r="D25329" s="43"/>
      <c r="G25329" s="34"/>
      <c r="H25329" s="35"/>
    </row>
    <row r="25330" ht="14.25" customHeight="1">
      <c r="C25330" s="42"/>
      <c r="D25330" s="43"/>
      <c r="G25330" s="34"/>
      <c r="H25330" s="35"/>
    </row>
    <row r="25331" ht="14.25" customHeight="1">
      <c r="C25331" s="42"/>
      <c r="D25331" s="43"/>
      <c r="G25331" s="34"/>
      <c r="H25331" s="35"/>
    </row>
    <row r="25332" ht="14.25" customHeight="1">
      <c r="C25332" s="42"/>
      <c r="D25332" s="43"/>
      <c r="G25332" s="34"/>
      <c r="H25332" s="35"/>
    </row>
    <row r="25333" ht="14.25" customHeight="1">
      <c r="C25333" s="42"/>
      <c r="D25333" s="43"/>
      <c r="G25333" s="34"/>
      <c r="H25333" s="35"/>
    </row>
    <row r="25334" ht="14.25" customHeight="1">
      <c r="C25334" s="42"/>
      <c r="D25334" s="43"/>
      <c r="G25334" s="34"/>
      <c r="H25334" s="35"/>
    </row>
    <row r="25335" ht="14.25" customHeight="1">
      <c r="C25335" s="42"/>
      <c r="D25335" s="43"/>
      <c r="G25335" s="34"/>
      <c r="H25335" s="35"/>
    </row>
    <row r="25336" ht="14.25" customHeight="1">
      <c r="C25336" s="42"/>
      <c r="D25336" s="43"/>
      <c r="G25336" s="34"/>
      <c r="H25336" s="35"/>
    </row>
    <row r="25337" ht="14.25" customHeight="1">
      <c r="C25337" s="42"/>
      <c r="D25337" s="43"/>
      <c r="G25337" s="34"/>
      <c r="H25337" s="35"/>
    </row>
    <row r="25338" ht="14.25" customHeight="1">
      <c r="C25338" s="42"/>
      <c r="D25338" s="43"/>
      <c r="G25338" s="34"/>
      <c r="H25338" s="35"/>
    </row>
    <row r="25339" ht="14.25" customHeight="1">
      <c r="C25339" s="42"/>
      <c r="D25339" s="43"/>
      <c r="G25339" s="34"/>
      <c r="H25339" s="35"/>
    </row>
    <row r="25340" ht="14.25" customHeight="1">
      <c r="C25340" s="42"/>
      <c r="D25340" s="43"/>
      <c r="G25340" s="34"/>
      <c r="H25340" s="35"/>
    </row>
    <row r="25341" ht="14.25" customHeight="1">
      <c r="C25341" s="42"/>
      <c r="D25341" s="43"/>
      <c r="G25341" s="34"/>
      <c r="H25341" s="35"/>
    </row>
    <row r="25342" ht="14.25" customHeight="1">
      <c r="C25342" s="42"/>
      <c r="D25342" s="43"/>
      <c r="G25342" s="34"/>
      <c r="H25342" s="35"/>
    </row>
    <row r="25343" ht="14.25" customHeight="1">
      <c r="C25343" s="42"/>
      <c r="D25343" s="43"/>
      <c r="G25343" s="34"/>
      <c r="H25343" s="35"/>
    </row>
    <row r="25344" ht="14.25" customHeight="1">
      <c r="C25344" s="42"/>
      <c r="D25344" s="43"/>
      <c r="G25344" s="34"/>
      <c r="H25344" s="35"/>
    </row>
    <row r="25345" ht="14.25" customHeight="1">
      <c r="C25345" s="42"/>
      <c r="D25345" s="43"/>
      <c r="G25345" s="34"/>
      <c r="H25345" s="35"/>
    </row>
    <row r="25346" ht="14.25" customHeight="1">
      <c r="C25346" s="42"/>
      <c r="D25346" s="43"/>
      <c r="G25346" s="34"/>
      <c r="H25346" s="35"/>
    </row>
    <row r="25347" ht="14.25" customHeight="1">
      <c r="C25347" s="42"/>
      <c r="D25347" s="43"/>
      <c r="G25347" s="34"/>
      <c r="H25347" s="35"/>
    </row>
    <row r="25348" ht="14.25" customHeight="1">
      <c r="C25348" s="42"/>
      <c r="D25348" s="43"/>
      <c r="G25348" s="34"/>
      <c r="H25348" s="35"/>
    </row>
    <row r="25349" ht="14.25" customHeight="1">
      <c r="C25349" s="42"/>
      <c r="D25349" s="43"/>
      <c r="G25349" s="34"/>
      <c r="H25349" s="35"/>
    </row>
    <row r="25350" ht="14.25" customHeight="1">
      <c r="C25350" s="42"/>
      <c r="D25350" s="43"/>
      <c r="G25350" s="34"/>
      <c r="H25350" s="35"/>
    </row>
    <row r="25351" ht="14.25" customHeight="1">
      <c r="C25351" s="42"/>
      <c r="D25351" s="43"/>
      <c r="G25351" s="34"/>
      <c r="H25351" s="35"/>
    </row>
    <row r="25352" ht="14.25" customHeight="1">
      <c r="C25352" s="42"/>
      <c r="D25352" s="43"/>
      <c r="G25352" s="34"/>
      <c r="H25352" s="35"/>
    </row>
    <row r="25353" ht="14.25" customHeight="1">
      <c r="C25353" s="42"/>
      <c r="D25353" s="43"/>
      <c r="G25353" s="34"/>
      <c r="H25353" s="35"/>
    </row>
    <row r="25354" ht="14.25" customHeight="1">
      <c r="C25354" s="42"/>
      <c r="D25354" s="43"/>
      <c r="G25354" s="34"/>
      <c r="H25354" s="35"/>
    </row>
    <row r="25355" ht="14.25" customHeight="1">
      <c r="C25355" s="42"/>
      <c r="D25355" s="43"/>
      <c r="G25355" s="34"/>
      <c r="H25355" s="35"/>
    </row>
    <row r="25356" ht="14.25" customHeight="1">
      <c r="C25356" s="42"/>
      <c r="D25356" s="43"/>
      <c r="G25356" s="34"/>
      <c r="H25356" s="35"/>
    </row>
    <row r="25357" ht="14.25" customHeight="1">
      <c r="C25357" s="42"/>
      <c r="D25357" s="43"/>
      <c r="G25357" s="34"/>
      <c r="H25357" s="35"/>
    </row>
    <row r="25358" ht="14.25" customHeight="1">
      <c r="C25358" s="42"/>
      <c r="D25358" s="43"/>
      <c r="G25358" s="34"/>
      <c r="H25358" s="35"/>
    </row>
    <row r="25359" ht="14.25" customHeight="1">
      <c r="C25359" s="42"/>
      <c r="D25359" s="43"/>
      <c r="G25359" s="34"/>
      <c r="H25359" s="35"/>
    </row>
    <row r="25360" ht="14.25" customHeight="1">
      <c r="C25360" s="42"/>
      <c r="D25360" s="43"/>
      <c r="G25360" s="34"/>
      <c r="H25360" s="35"/>
    </row>
    <row r="25361" ht="14.25" customHeight="1">
      <c r="C25361" s="42"/>
      <c r="D25361" s="43"/>
      <c r="G25361" s="34"/>
      <c r="H25361" s="35"/>
    </row>
    <row r="25362" ht="14.25" customHeight="1">
      <c r="C25362" s="42"/>
      <c r="D25362" s="43"/>
      <c r="G25362" s="34"/>
      <c r="H25362" s="35"/>
    </row>
    <row r="25363" ht="14.25" customHeight="1">
      <c r="C25363" s="42"/>
      <c r="D25363" s="43"/>
      <c r="G25363" s="34"/>
      <c r="H25363" s="35"/>
    </row>
    <row r="25364" ht="14.25" customHeight="1">
      <c r="C25364" s="42"/>
      <c r="D25364" s="43"/>
      <c r="G25364" s="34"/>
      <c r="H25364" s="35"/>
    </row>
    <row r="25365" ht="14.25" customHeight="1">
      <c r="C25365" s="42"/>
      <c r="D25365" s="43"/>
      <c r="G25365" s="34"/>
      <c r="H25365" s="35"/>
    </row>
    <row r="25366" ht="14.25" customHeight="1">
      <c r="C25366" s="42"/>
      <c r="D25366" s="43"/>
      <c r="G25366" s="34"/>
      <c r="H25366" s="35"/>
    </row>
    <row r="25367" ht="14.25" customHeight="1">
      <c r="C25367" s="42"/>
      <c r="D25367" s="43"/>
      <c r="G25367" s="34"/>
      <c r="H25367" s="35"/>
    </row>
    <row r="25368" ht="14.25" customHeight="1">
      <c r="C25368" s="42"/>
      <c r="D25368" s="43"/>
      <c r="G25368" s="34"/>
      <c r="H25368" s="35"/>
    </row>
    <row r="25369" ht="14.25" customHeight="1">
      <c r="C25369" s="42"/>
      <c r="D25369" s="43"/>
      <c r="G25369" s="34"/>
      <c r="H25369" s="35"/>
    </row>
    <row r="25370" ht="14.25" customHeight="1">
      <c r="C25370" s="42"/>
      <c r="D25370" s="43"/>
      <c r="G25370" s="34"/>
      <c r="H25370" s="35"/>
    </row>
    <row r="25371" ht="14.25" customHeight="1">
      <c r="C25371" s="42"/>
      <c r="D25371" s="43"/>
      <c r="G25371" s="34"/>
      <c r="H25371" s="35"/>
    </row>
    <row r="25372" ht="14.25" customHeight="1">
      <c r="C25372" s="42"/>
      <c r="D25372" s="43"/>
      <c r="G25372" s="34"/>
      <c r="H25372" s="35"/>
    </row>
    <row r="25373" ht="14.25" customHeight="1">
      <c r="C25373" s="42"/>
      <c r="D25373" s="43"/>
      <c r="G25373" s="34"/>
      <c r="H25373" s="35"/>
    </row>
    <row r="25374" ht="14.25" customHeight="1">
      <c r="C25374" s="42"/>
      <c r="D25374" s="43"/>
      <c r="G25374" s="34"/>
      <c r="H25374" s="35"/>
    </row>
    <row r="25375" ht="14.25" customHeight="1">
      <c r="C25375" s="42"/>
      <c r="D25375" s="43"/>
      <c r="G25375" s="34"/>
      <c r="H25375" s="35"/>
    </row>
    <row r="25376" ht="14.25" customHeight="1">
      <c r="C25376" s="42"/>
      <c r="D25376" s="43"/>
      <c r="G25376" s="34"/>
      <c r="H25376" s="35"/>
    </row>
    <row r="25377" ht="14.25" customHeight="1">
      <c r="C25377" s="42"/>
      <c r="D25377" s="43"/>
      <c r="G25377" s="34"/>
      <c r="H25377" s="35"/>
    </row>
    <row r="25378" ht="14.25" customHeight="1">
      <c r="C25378" s="42"/>
      <c r="D25378" s="43"/>
      <c r="G25378" s="34"/>
      <c r="H25378" s="35"/>
    </row>
    <row r="25379" ht="14.25" customHeight="1">
      <c r="C25379" s="42"/>
      <c r="D25379" s="43"/>
      <c r="G25379" s="34"/>
      <c r="H25379" s="35"/>
    </row>
    <row r="25380" ht="14.25" customHeight="1">
      <c r="C25380" s="42"/>
      <c r="D25380" s="43"/>
      <c r="G25380" s="34"/>
      <c r="H25380" s="35"/>
    </row>
    <row r="25381" ht="14.25" customHeight="1">
      <c r="C25381" s="42"/>
      <c r="D25381" s="43"/>
      <c r="G25381" s="34"/>
      <c r="H25381" s="35"/>
    </row>
    <row r="25382" ht="14.25" customHeight="1">
      <c r="C25382" s="42"/>
      <c r="D25382" s="43"/>
      <c r="G25382" s="34"/>
      <c r="H25382" s="35"/>
    </row>
    <row r="25383" ht="14.25" customHeight="1">
      <c r="C25383" s="42"/>
      <c r="D25383" s="43"/>
      <c r="G25383" s="34"/>
      <c r="H25383" s="35"/>
    </row>
    <row r="25384" ht="14.25" customHeight="1">
      <c r="C25384" s="42"/>
      <c r="D25384" s="43"/>
      <c r="G25384" s="34"/>
      <c r="H25384" s="35"/>
    </row>
    <row r="25385" ht="14.25" customHeight="1">
      <c r="C25385" s="42"/>
      <c r="D25385" s="43"/>
      <c r="G25385" s="34"/>
      <c r="H25385" s="35"/>
    </row>
    <row r="25386" ht="14.25" customHeight="1">
      <c r="C25386" s="42"/>
      <c r="D25386" s="43"/>
      <c r="G25386" s="34"/>
      <c r="H25386" s="35"/>
    </row>
    <row r="25387" ht="14.25" customHeight="1">
      <c r="C25387" s="42"/>
      <c r="D25387" s="43"/>
      <c r="G25387" s="34"/>
      <c r="H25387" s="35"/>
    </row>
    <row r="25388" ht="14.25" customHeight="1">
      <c r="C25388" s="42"/>
      <c r="D25388" s="43"/>
      <c r="G25388" s="34"/>
      <c r="H25388" s="35"/>
    </row>
    <row r="25389" ht="14.25" customHeight="1">
      <c r="C25389" s="42"/>
      <c r="D25389" s="43"/>
      <c r="G25389" s="34"/>
      <c r="H25389" s="35"/>
    </row>
    <row r="25390" ht="14.25" customHeight="1">
      <c r="C25390" s="42"/>
      <c r="D25390" s="43"/>
      <c r="G25390" s="34"/>
      <c r="H25390" s="35"/>
    </row>
    <row r="25391" ht="14.25" customHeight="1">
      <c r="C25391" s="42"/>
      <c r="D25391" s="43"/>
      <c r="G25391" s="34"/>
      <c r="H25391" s="35"/>
    </row>
    <row r="25392" ht="14.25" customHeight="1">
      <c r="C25392" s="42"/>
      <c r="D25392" s="43"/>
      <c r="G25392" s="34"/>
      <c r="H25392" s="35"/>
    </row>
    <row r="25393" ht="14.25" customHeight="1">
      <c r="C25393" s="42"/>
      <c r="D25393" s="43"/>
      <c r="G25393" s="34"/>
      <c r="H25393" s="35"/>
    </row>
    <row r="25394" ht="14.25" customHeight="1">
      <c r="C25394" s="42"/>
      <c r="D25394" s="43"/>
      <c r="G25394" s="34"/>
      <c r="H25394" s="35"/>
    </row>
    <row r="25395" ht="14.25" customHeight="1">
      <c r="C25395" s="42"/>
      <c r="D25395" s="43"/>
      <c r="G25395" s="34"/>
      <c r="H25395" s="35"/>
    </row>
    <row r="25396" ht="14.25" customHeight="1">
      <c r="C25396" s="42"/>
      <c r="D25396" s="43"/>
      <c r="G25396" s="34"/>
      <c r="H25396" s="35"/>
    </row>
    <row r="25397" ht="14.25" customHeight="1">
      <c r="C25397" s="42"/>
      <c r="D25397" s="43"/>
      <c r="G25397" s="34"/>
      <c r="H25397" s="35"/>
    </row>
    <row r="25398" ht="14.25" customHeight="1">
      <c r="C25398" s="42"/>
      <c r="D25398" s="43"/>
      <c r="G25398" s="34"/>
      <c r="H25398" s="35"/>
    </row>
    <row r="25399" ht="14.25" customHeight="1">
      <c r="C25399" s="42"/>
      <c r="D25399" s="43"/>
      <c r="G25399" s="34"/>
      <c r="H25399" s="35"/>
    </row>
    <row r="25400" ht="14.25" customHeight="1">
      <c r="C25400" s="42"/>
      <c r="D25400" s="43"/>
      <c r="G25400" s="34"/>
      <c r="H25400" s="35"/>
    </row>
    <row r="25401" ht="14.25" customHeight="1">
      <c r="C25401" s="42"/>
      <c r="D25401" s="43"/>
      <c r="G25401" s="34"/>
      <c r="H25401" s="35"/>
    </row>
    <row r="25402" ht="14.25" customHeight="1">
      <c r="C25402" s="42"/>
      <c r="D25402" s="43"/>
      <c r="G25402" s="34"/>
      <c r="H25402" s="35"/>
    </row>
    <row r="25403" ht="14.25" customHeight="1">
      <c r="C25403" s="42"/>
      <c r="D25403" s="43"/>
      <c r="G25403" s="34"/>
      <c r="H25403" s="35"/>
    </row>
    <row r="25404" ht="14.25" customHeight="1">
      <c r="C25404" s="42"/>
      <c r="D25404" s="43"/>
      <c r="G25404" s="34"/>
      <c r="H25404" s="35"/>
    </row>
    <row r="25405" ht="14.25" customHeight="1">
      <c r="C25405" s="42"/>
      <c r="D25405" s="43"/>
      <c r="G25405" s="34"/>
      <c r="H25405" s="35"/>
    </row>
    <row r="25406" ht="14.25" customHeight="1">
      <c r="C25406" s="42"/>
      <c r="D25406" s="43"/>
      <c r="G25406" s="34"/>
      <c r="H25406" s="35"/>
    </row>
    <row r="25407" ht="14.25" customHeight="1">
      <c r="C25407" s="42"/>
      <c r="D25407" s="43"/>
      <c r="G25407" s="34"/>
      <c r="H25407" s="35"/>
    </row>
    <row r="25408" ht="14.25" customHeight="1">
      <c r="C25408" s="42"/>
      <c r="D25408" s="43"/>
      <c r="G25408" s="34"/>
      <c r="H25408" s="35"/>
    </row>
    <row r="25409" ht="14.25" customHeight="1">
      <c r="C25409" s="42"/>
      <c r="D25409" s="43"/>
      <c r="G25409" s="34"/>
      <c r="H25409" s="35"/>
    </row>
    <row r="25410" ht="14.25" customHeight="1">
      <c r="C25410" s="42"/>
      <c r="D25410" s="43"/>
      <c r="G25410" s="34"/>
      <c r="H25410" s="35"/>
    </row>
    <row r="25411" ht="14.25" customHeight="1">
      <c r="C25411" s="42"/>
      <c r="D25411" s="43"/>
      <c r="G25411" s="34"/>
      <c r="H25411" s="35"/>
    </row>
    <row r="25412" ht="14.25" customHeight="1">
      <c r="C25412" s="42"/>
      <c r="D25412" s="43"/>
      <c r="G25412" s="34"/>
      <c r="H25412" s="35"/>
    </row>
    <row r="25413" ht="14.25" customHeight="1">
      <c r="C25413" s="42"/>
      <c r="D25413" s="43"/>
      <c r="G25413" s="34"/>
      <c r="H25413" s="35"/>
    </row>
    <row r="25414" ht="14.25" customHeight="1">
      <c r="C25414" s="42"/>
      <c r="D25414" s="43"/>
      <c r="G25414" s="34"/>
      <c r="H25414" s="35"/>
    </row>
    <row r="25415" ht="14.25" customHeight="1">
      <c r="C25415" s="42"/>
      <c r="D25415" s="43"/>
      <c r="G25415" s="34"/>
      <c r="H25415" s="35"/>
    </row>
    <row r="25416" ht="14.25" customHeight="1">
      <c r="C25416" s="42"/>
      <c r="D25416" s="43"/>
      <c r="G25416" s="34"/>
      <c r="H25416" s="35"/>
    </row>
    <row r="25417" ht="14.25" customHeight="1">
      <c r="C25417" s="42"/>
      <c r="D25417" s="43"/>
      <c r="G25417" s="34"/>
      <c r="H25417" s="35"/>
    </row>
    <row r="25418" ht="14.25" customHeight="1">
      <c r="C25418" s="42"/>
      <c r="D25418" s="43"/>
      <c r="G25418" s="34"/>
      <c r="H25418" s="35"/>
    </row>
    <row r="25419" ht="14.25" customHeight="1">
      <c r="C25419" s="42"/>
      <c r="D25419" s="43"/>
      <c r="G25419" s="34"/>
      <c r="H25419" s="35"/>
    </row>
    <row r="25420" ht="14.25" customHeight="1">
      <c r="C25420" s="42"/>
      <c r="D25420" s="43"/>
      <c r="G25420" s="34"/>
      <c r="H25420" s="35"/>
    </row>
    <row r="25421" ht="14.25" customHeight="1">
      <c r="C25421" s="42"/>
      <c r="D25421" s="43"/>
      <c r="G25421" s="34"/>
      <c r="H25421" s="35"/>
    </row>
    <row r="25422" ht="14.25" customHeight="1">
      <c r="C25422" s="42"/>
      <c r="D25422" s="43"/>
      <c r="G25422" s="34"/>
      <c r="H25422" s="35"/>
    </row>
    <row r="25423" ht="14.25" customHeight="1">
      <c r="C25423" s="42"/>
      <c r="D25423" s="43"/>
      <c r="G25423" s="34"/>
      <c r="H25423" s="35"/>
    </row>
    <row r="25424" ht="14.25" customHeight="1">
      <c r="C25424" s="42"/>
      <c r="D25424" s="43"/>
      <c r="G25424" s="34"/>
      <c r="H25424" s="35"/>
    </row>
    <row r="25425" ht="14.25" customHeight="1">
      <c r="C25425" s="42"/>
      <c r="D25425" s="43"/>
      <c r="G25425" s="34"/>
      <c r="H25425" s="35"/>
    </row>
    <row r="25426" ht="14.25" customHeight="1">
      <c r="C25426" s="42"/>
      <c r="D25426" s="43"/>
      <c r="G25426" s="34"/>
      <c r="H25426" s="35"/>
    </row>
    <row r="25427" ht="14.25" customHeight="1">
      <c r="C25427" s="42"/>
      <c r="D25427" s="43"/>
      <c r="G25427" s="34"/>
      <c r="H25427" s="35"/>
    </row>
    <row r="25428" ht="14.25" customHeight="1">
      <c r="C25428" s="42"/>
      <c r="D25428" s="43"/>
      <c r="G25428" s="34"/>
      <c r="H25428" s="35"/>
    </row>
    <row r="25429" ht="14.25" customHeight="1">
      <c r="C25429" s="42"/>
      <c r="D25429" s="43"/>
      <c r="G25429" s="34"/>
      <c r="H25429" s="35"/>
    </row>
    <row r="25430" ht="14.25" customHeight="1">
      <c r="C25430" s="42"/>
      <c r="D25430" s="43"/>
      <c r="G25430" s="34"/>
      <c r="H25430" s="35"/>
    </row>
    <row r="25431" ht="14.25" customHeight="1">
      <c r="C25431" s="42"/>
      <c r="D25431" s="43"/>
      <c r="G25431" s="34"/>
      <c r="H25431" s="35"/>
    </row>
    <row r="25432" ht="14.25" customHeight="1">
      <c r="C25432" s="42"/>
      <c r="D25432" s="43"/>
      <c r="G25432" s="34"/>
      <c r="H25432" s="35"/>
    </row>
    <row r="25433" ht="14.25" customHeight="1">
      <c r="C25433" s="42"/>
      <c r="D25433" s="43"/>
      <c r="G25433" s="34"/>
      <c r="H25433" s="35"/>
    </row>
    <row r="25434" ht="14.25" customHeight="1">
      <c r="C25434" s="42"/>
      <c r="D25434" s="43"/>
      <c r="G25434" s="34"/>
      <c r="H25434" s="35"/>
    </row>
    <row r="25435" ht="14.25" customHeight="1">
      <c r="C25435" s="42"/>
      <c r="D25435" s="43"/>
      <c r="G25435" s="34"/>
      <c r="H25435" s="35"/>
    </row>
    <row r="25436" ht="14.25" customHeight="1">
      <c r="C25436" s="42"/>
      <c r="D25436" s="43"/>
      <c r="G25436" s="34"/>
      <c r="H25436" s="35"/>
    </row>
    <row r="25437" ht="14.25" customHeight="1">
      <c r="C25437" s="42"/>
      <c r="D25437" s="43"/>
      <c r="G25437" s="34"/>
      <c r="H25437" s="35"/>
    </row>
    <row r="25438" ht="14.25" customHeight="1">
      <c r="C25438" s="42"/>
      <c r="D25438" s="43"/>
      <c r="G25438" s="34"/>
      <c r="H25438" s="35"/>
    </row>
    <row r="25439" ht="14.25" customHeight="1">
      <c r="C25439" s="42"/>
      <c r="D25439" s="43"/>
      <c r="G25439" s="34"/>
      <c r="H25439" s="35"/>
    </row>
    <row r="25440" ht="14.25" customHeight="1">
      <c r="C25440" s="42"/>
      <c r="D25440" s="43"/>
      <c r="G25440" s="34"/>
      <c r="H25440" s="35"/>
    </row>
    <row r="25441" ht="14.25" customHeight="1">
      <c r="C25441" s="42"/>
      <c r="D25441" s="43"/>
      <c r="G25441" s="34"/>
      <c r="H25441" s="35"/>
    </row>
    <row r="25442" ht="14.25" customHeight="1">
      <c r="C25442" s="42"/>
      <c r="D25442" s="43"/>
      <c r="G25442" s="34"/>
      <c r="H25442" s="35"/>
    </row>
    <row r="25443" ht="14.25" customHeight="1">
      <c r="C25443" s="42"/>
      <c r="D25443" s="43"/>
      <c r="G25443" s="34"/>
      <c r="H25443" s="35"/>
    </row>
    <row r="25444" ht="14.25" customHeight="1">
      <c r="C25444" s="42"/>
      <c r="D25444" s="43"/>
      <c r="G25444" s="34"/>
      <c r="H25444" s="35"/>
    </row>
    <row r="25445" ht="14.25" customHeight="1">
      <c r="C25445" s="42"/>
      <c r="D25445" s="43"/>
      <c r="G25445" s="34"/>
      <c r="H25445" s="35"/>
    </row>
    <row r="25446" ht="14.25" customHeight="1">
      <c r="C25446" s="42"/>
      <c r="D25446" s="43"/>
      <c r="G25446" s="34"/>
      <c r="H25446" s="35"/>
    </row>
    <row r="25447" ht="14.25" customHeight="1">
      <c r="C25447" s="42"/>
      <c r="D25447" s="43"/>
      <c r="G25447" s="34"/>
      <c r="H25447" s="35"/>
    </row>
    <row r="25448" ht="14.25" customHeight="1">
      <c r="C25448" s="42"/>
      <c r="D25448" s="43"/>
      <c r="G25448" s="34"/>
      <c r="H25448" s="35"/>
    </row>
    <row r="25449" ht="14.25" customHeight="1">
      <c r="C25449" s="42"/>
      <c r="D25449" s="43"/>
      <c r="G25449" s="34"/>
      <c r="H25449" s="35"/>
    </row>
    <row r="25450" ht="14.25" customHeight="1">
      <c r="C25450" s="42"/>
      <c r="D25450" s="43"/>
      <c r="G25450" s="34"/>
      <c r="H25450" s="35"/>
    </row>
    <row r="25451" ht="14.25" customHeight="1">
      <c r="C25451" s="42"/>
      <c r="D25451" s="43"/>
      <c r="G25451" s="34"/>
      <c r="H25451" s="35"/>
    </row>
    <row r="25452" ht="14.25" customHeight="1">
      <c r="C25452" s="42"/>
      <c r="D25452" s="43"/>
      <c r="G25452" s="34"/>
      <c r="H25452" s="35"/>
    </row>
    <row r="25453" ht="14.25" customHeight="1">
      <c r="C25453" s="42"/>
      <c r="D25453" s="43"/>
      <c r="G25453" s="34"/>
      <c r="H25453" s="35"/>
    </row>
    <row r="25454" ht="14.25" customHeight="1">
      <c r="C25454" s="42"/>
      <c r="D25454" s="43"/>
      <c r="G25454" s="34"/>
      <c r="H25454" s="35"/>
    </row>
    <row r="25455" ht="14.25" customHeight="1">
      <c r="C25455" s="42"/>
      <c r="D25455" s="43"/>
      <c r="G25455" s="34"/>
      <c r="H25455" s="35"/>
    </row>
    <row r="25456" ht="14.25" customHeight="1">
      <c r="C25456" s="42"/>
      <c r="D25456" s="43"/>
      <c r="G25456" s="34"/>
      <c r="H25456" s="35"/>
    </row>
    <row r="25457" ht="14.25" customHeight="1">
      <c r="C25457" s="42"/>
      <c r="D25457" s="43"/>
      <c r="G25457" s="34"/>
      <c r="H25457" s="35"/>
    </row>
    <row r="25458" ht="14.25" customHeight="1">
      <c r="C25458" s="42"/>
      <c r="D25458" s="43"/>
      <c r="G25458" s="34"/>
      <c r="H25458" s="35"/>
    </row>
    <row r="25459" ht="14.25" customHeight="1">
      <c r="C25459" s="42"/>
      <c r="D25459" s="43"/>
      <c r="G25459" s="34"/>
      <c r="H25459" s="35"/>
    </row>
    <row r="25460" ht="14.25" customHeight="1">
      <c r="C25460" s="42"/>
      <c r="D25460" s="43"/>
      <c r="G25460" s="34"/>
      <c r="H25460" s="35"/>
    </row>
    <row r="25461" ht="14.25" customHeight="1">
      <c r="C25461" s="42"/>
      <c r="D25461" s="43"/>
      <c r="G25461" s="34"/>
      <c r="H25461" s="35"/>
    </row>
    <row r="25462" ht="14.25" customHeight="1">
      <c r="C25462" s="42"/>
      <c r="D25462" s="43"/>
      <c r="G25462" s="34"/>
      <c r="H25462" s="35"/>
    </row>
    <row r="25463" ht="14.25" customHeight="1">
      <c r="C25463" s="42"/>
      <c r="D25463" s="43"/>
      <c r="G25463" s="34"/>
      <c r="H25463" s="35"/>
    </row>
    <row r="25464" ht="14.25" customHeight="1">
      <c r="C25464" s="42"/>
      <c r="D25464" s="43"/>
      <c r="G25464" s="34"/>
      <c r="H25464" s="35"/>
    </row>
    <row r="25465" ht="14.25" customHeight="1">
      <c r="C25465" s="42"/>
      <c r="D25465" s="43"/>
      <c r="G25465" s="34"/>
      <c r="H25465" s="35"/>
    </row>
    <row r="25466" ht="14.25" customHeight="1">
      <c r="C25466" s="42"/>
      <c r="D25466" s="43"/>
      <c r="G25466" s="34"/>
      <c r="H25466" s="35"/>
    </row>
    <row r="25467" ht="14.25" customHeight="1">
      <c r="C25467" s="42"/>
      <c r="D25467" s="43"/>
      <c r="G25467" s="34"/>
      <c r="H25467" s="35"/>
    </row>
    <row r="25468" ht="14.25" customHeight="1">
      <c r="C25468" s="42"/>
      <c r="D25468" s="43"/>
      <c r="G25468" s="34"/>
      <c r="H25468" s="35"/>
    </row>
    <row r="25469" ht="14.25" customHeight="1">
      <c r="C25469" s="42"/>
      <c r="D25469" s="43"/>
      <c r="G25469" s="34"/>
      <c r="H25469" s="35"/>
    </row>
    <row r="25470" ht="14.25" customHeight="1">
      <c r="C25470" s="42"/>
      <c r="D25470" s="43"/>
      <c r="G25470" s="34"/>
      <c r="H25470" s="35"/>
    </row>
    <row r="25471" ht="14.25" customHeight="1">
      <c r="C25471" s="42"/>
      <c r="D25471" s="43"/>
      <c r="G25471" s="34"/>
      <c r="H25471" s="35"/>
    </row>
    <row r="25472" ht="14.25" customHeight="1">
      <c r="C25472" s="42"/>
      <c r="D25472" s="43"/>
      <c r="G25472" s="34"/>
      <c r="H25472" s="35"/>
    </row>
    <row r="25473" ht="14.25" customHeight="1">
      <c r="C25473" s="42"/>
      <c r="D25473" s="43"/>
      <c r="G25473" s="34"/>
      <c r="H25473" s="35"/>
    </row>
    <row r="25474" ht="14.25" customHeight="1">
      <c r="C25474" s="42"/>
      <c r="D25474" s="43"/>
      <c r="G25474" s="34"/>
      <c r="H25474" s="35"/>
    </row>
    <row r="25475" ht="14.25" customHeight="1">
      <c r="C25475" s="42"/>
      <c r="D25475" s="43"/>
      <c r="G25475" s="34"/>
      <c r="H25475" s="35"/>
    </row>
    <row r="25476" ht="14.25" customHeight="1">
      <c r="C25476" s="42"/>
      <c r="D25476" s="43"/>
      <c r="G25476" s="34"/>
      <c r="H25476" s="35"/>
    </row>
    <row r="25477" ht="14.25" customHeight="1">
      <c r="C25477" s="42"/>
      <c r="D25477" s="43"/>
      <c r="G25477" s="34"/>
      <c r="H25477" s="35"/>
    </row>
    <row r="25478" ht="14.25" customHeight="1">
      <c r="C25478" s="42"/>
      <c r="D25478" s="43"/>
      <c r="G25478" s="34"/>
      <c r="H25478" s="35"/>
    </row>
    <row r="25479" ht="14.25" customHeight="1">
      <c r="C25479" s="42"/>
      <c r="D25479" s="43"/>
      <c r="G25479" s="34"/>
      <c r="H25479" s="35"/>
    </row>
    <row r="25480" ht="14.25" customHeight="1">
      <c r="C25480" s="42"/>
      <c r="D25480" s="43"/>
      <c r="G25480" s="34"/>
      <c r="H25480" s="35"/>
    </row>
    <row r="25481" ht="14.25" customHeight="1">
      <c r="C25481" s="42"/>
      <c r="D25481" s="43"/>
      <c r="G25481" s="34"/>
      <c r="H25481" s="35"/>
    </row>
    <row r="25482" ht="14.25" customHeight="1">
      <c r="C25482" s="42"/>
      <c r="D25482" s="43"/>
      <c r="G25482" s="34"/>
      <c r="H25482" s="35"/>
    </row>
    <row r="25483" ht="14.25" customHeight="1">
      <c r="C25483" s="42"/>
      <c r="D25483" s="43"/>
      <c r="G25483" s="34"/>
      <c r="H25483" s="35"/>
    </row>
    <row r="25484" ht="14.25" customHeight="1">
      <c r="C25484" s="42"/>
      <c r="D25484" s="43"/>
      <c r="G25484" s="34"/>
      <c r="H25484" s="35"/>
    </row>
    <row r="25485" ht="14.25" customHeight="1">
      <c r="C25485" s="42"/>
      <c r="D25485" s="43"/>
      <c r="G25485" s="34"/>
      <c r="H25485" s="35"/>
    </row>
    <row r="25486" ht="14.25" customHeight="1">
      <c r="C25486" s="42"/>
      <c r="D25486" s="43"/>
      <c r="G25486" s="34"/>
      <c r="H25486" s="35"/>
    </row>
    <row r="25487" ht="14.25" customHeight="1">
      <c r="C25487" s="42"/>
      <c r="D25487" s="43"/>
      <c r="G25487" s="34"/>
      <c r="H25487" s="35"/>
    </row>
    <row r="25488" ht="14.25" customHeight="1">
      <c r="C25488" s="42"/>
      <c r="D25488" s="43"/>
      <c r="G25488" s="34"/>
      <c r="H25488" s="35"/>
    </row>
    <row r="25489" ht="14.25" customHeight="1">
      <c r="C25489" s="42"/>
      <c r="D25489" s="43"/>
      <c r="G25489" s="34"/>
      <c r="H25489" s="35"/>
    </row>
    <row r="25490" ht="14.25" customHeight="1">
      <c r="C25490" s="42"/>
      <c r="D25490" s="43"/>
      <c r="G25490" s="34"/>
      <c r="H25490" s="35"/>
    </row>
    <row r="25491" ht="14.25" customHeight="1">
      <c r="C25491" s="42"/>
      <c r="D25491" s="43"/>
      <c r="G25491" s="34"/>
      <c r="H25491" s="35"/>
    </row>
    <row r="25492" ht="14.25" customHeight="1">
      <c r="C25492" s="42"/>
      <c r="D25492" s="43"/>
      <c r="G25492" s="34"/>
      <c r="H25492" s="35"/>
    </row>
    <row r="25493" ht="14.25" customHeight="1">
      <c r="C25493" s="42"/>
      <c r="D25493" s="43"/>
      <c r="G25493" s="34"/>
      <c r="H25493" s="35"/>
    </row>
    <row r="25494" ht="14.25" customHeight="1">
      <c r="C25494" s="42"/>
      <c r="D25494" s="43"/>
      <c r="G25494" s="34"/>
      <c r="H25494" s="35"/>
    </row>
    <row r="25495" ht="14.25" customHeight="1">
      <c r="C25495" s="42"/>
      <c r="D25495" s="43"/>
      <c r="G25495" s="34"/>
      <c r="H25495" s="35"/>
    </row>
    <row r="25496" ht="14.25" customHeight="1">
      <c r="C25496" s="42"/>
      <c r="D25496" s="43"/>
      <c r="G25496" s="34"/>
      <c r="H25496" s="35"/>
    </row>
    <row r="25497" ht="14.25" customHeight="1">
      <c r="C25497" s="42"/>
      <c r="D25497" s="43"/>
      <c r="G25497" s="34"/>
      <c r="H25497" s="35"/>
    </row>
    <row r="25498" ht="14.25" customHeight="1">
      <c r="C25498" s="42"/>
      <c r="D25498" s="43"/>
      <c r="G25498" s="34"/>
      <c r="H25498" s="35"/>
    </row>
    <row r="25499" ht="14.25" customHeight="1">
      <c r="C25499" s="42"/>
      <c r="D25499" s="43"/>
      <c r="G25499" s="34"/>
      <c r="H25499" s="35"/>
    </row>
    <row r="25500" ht="14.25" customHeight="1">
      <c r="C25500" s="42"/>
      <c r="D25500" s="43"/>
      <c r="G25500" s="34"/>
      <c r="H25500" s="35"/>
    </row>
    <row r="25501" ht="14.25" customHeight="1">
      <c r="C25501" s="42"/>
      <c r="D25501" s="43"/>
      <c r="G25501" s="34"/>
      <c r="H25501" s="35"/>
    </row>
    <row r="25502" ht="14.25" customHeight="1">
      <c r="C25502" s="42"/>
      <c r="D25502" s="43"/>
      <c r="G25502" s="34"/>
      <c r="H25502" s="35"/>
    </row>
    <row r="25503" ht="14.25" customHeight="1">
      <c r="C25503" s="42"/>
      <c r="D25503" s="43"/>
      <c r="G25503" s="34"/>
      <c r="H25503" s="35"/>
    </row>
    <row r="25504" ht="14.25" customHeight="1">
      <c r="C25504" s="42"/>
      <c r="D25504" s="43"/>
      <c r="G25504" s="34"/>
      <c r="H25504" s="35"/>
    </row>
    <row r="25505" ht="14.25" customHeight="1">
      <c r="C25505" s="42"/>
      <c r="D25505" s="43"/>
      <c r="G25505" s="34"/>
      <c r="H25505" s="35"/>
    </row>
    <row r="25506" ht="14.25" customHeight="1">
      <c r="C25506" s="42"/>
      <c r="D25506" s="43"/>
      <c r="G25506" s="34"/>
      <c r="H25506" s="35"/>
    </row>
    <row r="25507" ht="14.25" customHeight="1">
      <c r="C25507" s="42"/>
      <c r="D25507" s="43"/>
      <c r="G25507" s="34"/>
      <c r="H25507" s="35"/>
    </row>
    <row r="25508" ht="14.25" customHeight="1">
      <c r="C25508" s="42"/>
      <c r="D25508" s="43"/>
      <c r="G25508" s="34"/>
      <c r="H25508" s="35"/>
    </row>
    <row r="25509" ht="14.25" customHeight="1">
      <c r="C25509" s="42"/>
      <c r="D25509" s="43"/>
      <c r="G25509" s="34"/>
      <c r="H25509" s="35"/>
    </row>
    <row r="25510" ht="14.25" customHeight="1">
      <c r="C25510" s="42"/>
      <c r="D25510" s="43"/>
      <c r="G25510" s="34"/>
      <c r="H25510" s="35"/>
    </row>
    <row r="25511" ht="14.25" customHeight="1">
      <c r="C25511" s="42"/>
      <c r="D25511" s="43"/>
      <c r="G25511" s="34"/>
      <c r="H25511" s="35"/>
    </row>
    <row r="25512" ht="14.25" customHeight="1">
      <c r="C25512" s="42"/>
      <c r="D25512" s="43"/>
      <c r="G25512" s="34"/>
      <c r="H25512" s="35"/>
    </row>
    <row r="25513" ht="14.25" customHeight="1">
      <c r="C25513" s="42"/>
      <c r="D25513" s="43"/>
      <c r="G25513" s="34"/>
      <c r="H25513" s="35"/>
    </row>
    <row r="25514" ht="14.25" customHeight="1">
      <c r="C25514" s="42"/>
      <c r="D25514" s="43"/>
      <c r="G25514" s="34"/>
      <c r="H25514" s="35"/>
    </row>
    <row r="25515" ht="14.25" customHeight="1">
      <c r="C25515" s="42"/>
      <c r="D25515" s="43"/>
      <c r="G25515" s="34"/>
      <c r="H25515" s="35"/>
    </row>
    <row r="25516" ht="14.25" customHeight="1">
      <c r="C25516" s="42"/>
      <c r="D25516" s="43"/>
      <c r="G25516" s="34"/>
      <c r="H25516" s="35"/>
    </row>
    <row r="25517" ht="14.25" customHeight="1">
      <c r="C25517" s="42"/>
      <c r="D25517" s="43"/>
      <c r="G25517" s="34"/>
      <c r="H25517" s="35"/>
    </row>
    <row r="25518" ht="14.25" customHeight="1">
      <c r="C25518" s="42"/>
      <c r="D25518" s="43"/>
      <c r="G25518" s="34"/>
      <c r="H25518" s="35"/>
    </row>
    <row r="25519" ht="14.25" customHeight="1">
      <c r="C25519" s="42"/>
      <c r="D25519" s="43"/>
      <c r="G25519" s="34"/>
      <c r="H25519" s="35"/>
    </row>
    <row r="25520" ht="14.25" customHeight="1">
      <c r="C25520" s="42"/>
      <c r="D25520" s="43"/>
      <c r="G25520" s="34"/>
      <c r="H25520" s="35"/>
    </row>
    <row r="25521" ht="14.25" customHeight="1">
      <c r="C25521" s="42"/>
      <c r="D25521" s="43"/>
      <c r="G25521" s="34"/>
      <c r="H25521" s="35"/>
    </row>
    <row r="25522" ht="14.25" customHeight="1">
      <c r="C25522" s="42"/>
      <c r="D25522" s="43"/>
      <c r="G25522" s="34"/>
      <c r="H25522" s="35"/>
    </row>
    <row r="25523" ht="14.25" customHeight="1">
      <c r="C25523" s="42"/>
      <c r="D25523" s="43"/>
      <c r="G25523" s="34"/>
      <c r="H25523" s="35"/>
    </row>
    <row r="25524" ht="14.25" customHeight="1">
      <c r="C25524" s="42"/>
      <c r="D25524" s="43"/>
      <c r="G25524" s="34"/>
      <c r="H25524" s="35"/>
    </row>
    <row r="25525" ht="14.25" customHeight="1">
      <c r="C25525" s="42"/>
      <c r="D25525" s="43"/>
      <c r="G25525" s="34"/>
      <c r="H25525" s="35"/>
    </row>
    <row r="25526" ht="14.25" customHeight="1">
      <c r="C25526" s="42"/>
      <c r="D25526" s="43"/>
      <c r="G25526" s="34"/>
      <c r="H25526" s="35"/>
    </row>
    <row r="25527" ht="14.25" customHeight="1">
      <c r="C25527" s="42"/>
      <c r="D25527" s="43"/>
      <c r="G25527" s="34"/>
      <c r="H25527" s="35"/>
    </row>
    <row r="25528" ht="14.25" customHeight="1">
      <c r="C25528" s="42"/>
      <c r="D25528" s="43"/>
      <c r="G25528" s="34"/>
      <c r="H25528" s="35"/>
    </row>
    <row r="25529" ht="14.25" customHeight="1">
      <c r="C25529" s="42"/>
      <c r="D25529" s="43"/>
      <c r="G25529" s="34"/>
      <c r="H25529" s="35"/>
    </row>
    <row r="25530" ht="14.25" customHeight="1">
      <c r="C25530" s="42"/>
      <c r="D25530" s="43"/>
      <c r="G25530" s="34"/>
      <c r="H25530" s="35"/>
    </row>
    <row r="25531" ht="14.25" customHeight="1">
      <c r="C25531" s="42"/>
      <c r="D25531" s="43"/>
      <c r="G25531" s="34"/>
      <c r="H25531" s="35"/>
    </row>
    <row r="25532" ht="14.25" customHeight="1">
      <c r="C25532" s="42"/>
      <c r="D25532" s="43"/>
      <c r="G25532" s="34"/>
      <c r="H25532" s="35"/>
    </row>
    <row r="25533" ht="14.25" customHeight="1">
      <c r="C25533" s="42"/>
      <c r="D25533" s="43"/>
      <c r="G25533" s="34"/>
      <c r="H25533" s="35"/>
    </row>
    <row r="25534" ht="14.25" customHeight="1">
      <c r="C25534" s="42"/>
      <c r="D25534" s="43"/>
      <c r="G25534" s="34"/>
      <c r="H25534" s="35"/>
    </row>
    <row r="25535" ht="14.25" customHeight="1">
      <c r="C25535" s="42"/>
      <c r="D25535" s="43"/>
      <c r="G25535" s="34"/>
      <c r="H25535" s="35"/>
    </row>
    <row r="25536" ht="14.25" customHeight="1">
      <c r="C25536" s="42"/>
      <c r="D25536" s="43"/>
      <c r="G25536" s="34"/>
      <c r="H25536" s="35"/>
    </row>
    <row r="25537" ht="14.25" customHeight="1">
      <c r="C25537" s="42"/>
      <c r="D25537" s="43"/>
      <c r="G25537" s="34"/>
      <c r="H25537" s="35"/>
    </row>
    <row r="25538" ht="14.25" customHeight="1">
      <c r="C25538" s="42"/>
      <c r="D25538" s="43"/>
      <c r="G25538" s="34"/>
      <c r="H25538" s="35"/>
    </row>
    <row r="25539" ht="14.25" customHeight="1">
      <c r="C25539" s="42"/>
      <c r="D25539" s="43"/>
      <c r="G25539" s="34"/>
      <c r="H25539" s="35"/>
    </row>
    <row r="25540" ht="14.25" customHeight="1">
      <c r="C25540" s="42"/>
      <c r="D25540" s="43"/>
      <c r="G25540" s="34"/>
      <c r="H25540" s="35"/>
    </row>
    <row r="25541" ht="14.25" customHeight="1">
      <c r="C25541" s="42"/>
      <c r="D25541" s="43"/>
      <c r="G25541" s="34"/>
      <c r="H25541" s="35"/>
    </row>
    <row r="25542" ht="14.25" customHeight="1">
      <c r="C25542" s="42"/>
      <c r="D25542" s="43"/>
      <c r="G25542" s="34"/>
      <c r="H25542" s="35"/>
    </row>
    <row r="25543" ht="14.25" customHeight="1">
      <c r="C25543" s="42"/>
      <c r="D25543" s="43"/>
      <c r="G25543" s="34"/>
      <c r="H25543" s="35"/>
    </row>
    <row r="25544" ht="14.25" customHeight="1">
      <c r="C25544" s="42"/>
      <c r="D25544" s="43"/>
      <c r="G25544" s="34"/>
      <c r="H25544" s="35"/>
    </row>
    <row r="25545" ht="14.25" customHeight="1">
      <c r="C25545" s="42"/>
      <c r="D25545" s="43"/>
      <c r="G25545" s="34"/>
      <c r="H25545" s="35"/>
    </row>
    <row r="25546" ht="14.25" customHeight="1">
      <c r="C25546" s="42"/>
      <c r="D25546" s="43"/>
      <c r="G25546" s="34"/>
      <c r="H25546" s="35"/>
    </row>
    <row r="25547" ht="14.25" customHeight="1">
      <c r="C25547" s="42"/>
      <c r="D25547" s="43"/>
      <c r="G25547" s="34"/>
      <c r="H25547" s="35"/>
    </row>
    <row r="25548" ht="14.25" customHeight="1">
      <c r="C25548" s="42"/>
      <c r="D25548" s="43"/>
      <c r="G25548" s="34"/>
      <c r="H25548" s="35"/>
    </row>
    <row r="25549" ht="14.25" customHeight="1">
      <c r="C25549" s="42"/>
      <c r="D25549" s="43"/>
      <c r="G25549" s="34"/>
      <c r="H25549" s="35"/>
    </row>
    <row r="25550" ht="14.25" customHeight="1">
      <c r="C25550" s="42"/>
      <c r="D25550" s="43"/>
      <c r="G25550" s="34"/>
      <c r="H25550" s="35"/>
    </row>
    <row r="25551" ht="14.25" customHeight="1">
      <c r="C25551" s="42"/>
      <c r="D25551" s="43"/>
      <c r="G25551" s="34"/>
      <c r="H25551" s="35"/>
    </row>
    <row r="25552" ht="14.25" customHeight="1">
      <c r="C25552" s="42"/>
      <c r="D25552" s="43"/>
      <c r="G25552" s="34"/>
      <c r="H25552" s="35"/>
    </row>
    <row r="25553" ht="14.25" customHeight="1">
      <c r="C25553" s="42"/>
      <c r="D25553" s="43"/>
      <c r="G25553" s="34"/>
      <c r="H25553" s="35"/>
    </row>
    <row r="25554" ht="14.25" customHeight="1">
      <c r="C25554" s="42"/>
      <c r="D25554" s="43"/>
      <c r="G25554" s="34"/>
      <c r="H25554" s="35"/>
    </row>
    <row r="25555" ht="14.25" customHeight="1">
      <c r="C25555" s="42"/>
      <c r="D25555" s="43"/>
      <c r="G25555" s="34"/>
      <c r="H25555" s="35"/>
    </row>
    <row r="25556" ht="14.25" customHeight="1">
      <c r="C25556" s="42"/>
      <c r="D25556" s="43"/>
      <c r="G25556" s="34"/>
      <c r="H25556" s="35"/>
    </row>
    <row r="25557" ht="14.25" customHeight="1">
      <c r="C25557" s="42"/>
      <c r="D25557" s="43"/>
      <c r="G25557" s="34"/>
      <c r="H25557" s="35"/>
    </row>
    <row r="25558" ht="14.25" customHeight="1">
      <c r="C25558" s="42"/>
      <c r="D25558" s="43"/>
      <c r="G25558" s="34"/>
      <c r="H25558" s="35"/>
    </row>
    <row r="25559" ht="14.25" customHeight="1">
      <c r="C25559" s="42"/>
      <c r="D25559" s="43"/>
      <c r="G25559" s="34"/>
      <c r="H25559" s="35"/>
    </row>
    <row r="25560" ht="14.25" customHeight="1">
      <c r="C25560" s="42"/>
      <c r="D25560" s="43"/>
      <c r="G25560" s="34"/>
      <c r="H25560" s="35"/>
    </row>
    <row r="25561" ht="14.25" customHeight="1">
      <c r="C25561" s="42"/>
      <c r="D25561" s="43"/>
      <c r="G25561" s="34"/>
      <c r="H25561" s="35"/>
    </row>
    <row r="25562" ht="14.25" customHeight="1">
      <c r="C25562" s="42"/>
      <c r="D25562" s="43"/>
      <c r="G25562" s="34"/>
      <c r="H25562" s="35"/>
    </row>
    <row r="25563" ht="14.25" customHeight="1">
      <c r="C25563" s="42"/>
      <c r="D25563" s="43"/>
      <c r="G25563" s="34"/>
      <c r="H25563" s="35"/>
    </row>
    <row r="25564" ht="14.25" customHeight="1">
      <c r="C25564" s="42"/>
      <c r="D25564" s="43"/>
      <c r="G25564" s="34"/>
      <c r="H25564" s="35"/>
    </row>
    <row r="25565" ht="14.25" customHeight="1">
      <c r="C25565" s="42"/>
      <c r="D25565" s="43"/>
      <c r="G25565" s="34"/>
      <c r="H25565" s="35"/>
    </row>
    <row r="25566" ht="14.25" customHeight="1">
      <c r="C25566" s="42"/>
      <c r="D25566" s="43"/>
      <c r="G25566" s="34"/>
      <c r="H25566" s="35"/>
    </row>
    <row r="25567" ht="14.25" customHeight="1">
      <c r="C25567" s="42"/>
      <c r="D25567" s="43"/>
      <c r="G25567" s="34"/>
      <c r="H25567" s="35"/>
    </row>
    <row r="25568" ht="14.25" customHeight="1">
      <c r="C25568" s="42"/>
      <c r="D25568" s="43"/>
      <c r="G25568" s="34"/>
      <c r="H25568" s="35"/>
    </row>
    <row r="25569" ht="14.25" customHeight="1">
      <c r="C25569" s="42"/>
      <c r="D25569" s="43"/>
      <c r="G25569" s="34"/>
      <c r="H25569" s="35"/>
    </row>
    <row r="25570" ht="14.25" customHeight="1">
      <c r="C25570" s="42"/>
      <c r="D25570" s="43"/>
      <c r="G25570" s="34"/>
      <c r="H25570" s="35"/>
    </row>
    <row r="25571" ht="14.25" customHeight="1">
      <c r="C25571" s="42"/>
      <c r="D25571" s="43"/>
      <c r="G25571" s="34"/>
      <c r="H25571" s="35"/>
    </row>
    <row r="25572" ht="14.25" customHeight="1">
      <c r="C25572" s="42"/>
      <c r="D25572" s="43"/>
      <c r="G25572" s="34"/>
      <c r="H25572" s="35"/>
    </row>
    <row r="25573" ht="14.25" customHeight="1">
      <c r="C25573" s="42"/>
      <c r="D25573" s="43"/>
      <c r="G25573" s="34"/>
      <c r="H25573" s="35"/>
    </row>
    <row r="25574" ht="14.25" customHeight="1">
      <c r="C25574" s="42"/>
      <c r="D25574" s="43"/>
      <c r="G25574" s="34"/>
      <c r="H25574" s="35"/>
    </row>
    <row r="25575" ht="14.25" customHeight="1">
      <c r="C25575" s="42"/>
      <c r="D25575" s="43"/>
      <c r="G25575" s="34"/>
      <c r="H25575" s="35"/>
    </row>
    <row r="25576" ht="14.25" customHeight="1">
      <c r="C25576" s="42"/>
      <c r="D25576" s="43"/>
      <c r="G25576" s="34"/>
      <c r="H25576" s="35"/>
    </row>
    <row r="25577" ht="14.25" customHeight="1">
      <c r="C25577" s="42"/>
      <c r="D25577" s="43"/>
      <c r="G25577" s="34"/>
      <c r="H25577" s="35"/>
    </row>
    <row r="25578" ht="14.25" customHeight="1">
      <c r="C25578" s="42"/>
      <c r="D25578" s="43"/>
      <c r="G25578" s="34"/>
      <c r="H25578" s="35"/>
    </row>
    <row r="25579" ht="14.25" customHeight="1">
      <c r="C25579" s="42"/>
      <c r="D25579" s="43"/>
      <c r="G25579" s="34"/>
      <c r="H25579" s="35"/>
    </row>
    <row r="25580" ht="14.25" customHeight="1">
      <c r="C25580" s="42"/>
      <c r="D25580" s="43"/>
      <c r="G25580" s="34"/>
      <c r="H25580" s="35"/>
    </row>
    <row r="25581" ht="14.25" customHeight="1">
      <c r="C25581" s="42"/>
      <c r="D25581" s="43"/>
      <c r="G25581" s="34"/>
      <c r="H25581" s="35"/>
    </row>
    <row r="25582" ht="14.25" customHeight="1">
      <c r="C25582" s="42"/>
      <c r="D25582" s="43"/>
      <c r="G25582" s="34"/>
      <c r="H25582" s="35"/>
    </row>
    <row r="25583" ht="14.25" customHeight="1">
      <c r="C25583" s="42"/>
      <c r="D25583" s="43"/>
      <c r="G25583" s="34"/>
      <c r="H25583" s="35"/>
    </row>
    <row r="25584" ht="14.25" customHeight="1">
      <c r="C25584" s="42"/>
      <c r="D25584" s="43"/>
      <c r="G25584" s="34"/>
      <c r="H25584" s="35"/>
    </row>
    <row r="25585" ht="14.25" customHeight="1">
      <c r="C25585" s="42"/>
      <c r="D25585" s="43"/>
      <c r="G25585" s="34"/>
      <c r="H25585" s="35"/>
    </row>
    <row r="25586" ht="14.25" customHeight="1">
      <c r="C25586" s="42"/>
      <c r="D25586" s="43"/>
      <c r="G25586" s="34"/>
      <c r="H25586" s="35"/>
    </row>
    <row r="25587" ht="14.25" customHeight="1">
      <c r="C25587" s="42"/>
      <c r="D25587" s="43"/>
      <c r="G25587" s="34"/>
      <c r="H25587" s="35"/>
    </row>
    <row r="25588" ht="14.25" customHeight="1">
      <c r="C25588" s="42"/>
      <c r="D25588" s="43"/>
      <c r="G25588" s="34"/>
      <c r="H25588" s="35"/>
    </row>
    <row r="25589" ht="14.25" customHeight="1">
      <c r="C25589" s="42"/>
      <c r="D25589" s="43"/>
      <c r="G25589" s="34"/>
      <c r="H25589" s="35"/>
    </row>
    <row r="25590" ht="14.25" customHeight="1">
      <c r="C25590" s="42"/>
      <c r="D25590" s="43"/>
      <c r="G25590" s="34"/>
      <c r="H25590" s="35"/>
    </row>
    <row r="25591" ht="14.25" customHeight="1">
      <c r="C25591" s="42"/>
      <c r="D25591" s="43"/>
      <c r="G25591" s="34"/>
      <c r="H25591" s="35"/>
    </row>
    <row r="25592" ht="14.25" customHeight="1">
      <c r="C25592" s="42"/>
      <c r="D25592" s="43"/>
      <c r="G25592" s="34"/>
      <c r="H25592" s="35"/>
    </row>
    <row r="25593" ht="14.25" customHeight="1">
      <c r="C25593" s="42"/>
      <c r="D25593" s="43"/>
      <c r="G25593" s="34"/>
      <c r="H25593" s="35"/>
    </row>
    <row r="25594" ht="14.25" customHeight="1">
      <c r="C25594" s="42"/>
      <c r="D25594" s="43"/>
      <c r="G25594" s="34"/>
      <c r="H25594" s="35"/>
    </row>
    <row r="25595" ht="14.25" customHeight="1">
      <c r="C25595" s="42"/>
      <c r="D25595" s="43"/>
      <c r="G25595" s="34"/>
      <c r="H25595" s="35"/>
    </row>
    <row r="25596" ht="14.25" customHeight="1">
      <c r="C25596" s="42"/>
      <c r="D25596" s="43"/>
      <c r="G25596" s="34"/>
      <c r="H25596" s="35"/>
    </row>
    <row r="25597" ht="14.25" customHeight="1">
      <c r="C25597" s="42"/>
      <c r="D25597" s="43"/>
      <c r="G25597" s="34"/>
      <c r="H25597" s="35"/>
    </row>
    <row r="25598" ht="14.25" customHeight="1">
      <c r="C25598" s="42"/>
      <c r="D25598" s="43"/>
      <c r="G25598" s="34"/>
      <c r="H25598" s="35"/>
    </row>
    <row r="25599" ht="14.25" customHeight="1">
      <c r="C25599" s="42"/>
      <c r="D25599" s="43"/>
      <c r="G25599" s="34"/>
      <c r="H25599" s="35"/>
    </row>
    <row r="25600" ht="14.25" customHeight="1">
      <c r="C25600" s="42"/>
      <c r="D25600" s="43"/>
      <c r="G25600" s="34"/>
      <c r="H25600" s="35"/>
    </row>
    <row r="25601" ht="14.25" customHeight="1">
      <c r="C25601" s="42"/>
      <c r="D25601" s="43"/>
      <c r="G25601" s="34"/>
      <c r="H25601" s="35"/>
    </row>
    <row r="25602" ht="14.25" customHeight="1">
      <c r="C25602" s="42"/>
      <c r="D25602" s="43"/>
      <c r="G25602" s="34"/>
      <c r="H25602" s="35"/>
    </row>
    <row r="25603" ht="14.25" customHeight="1">
      <c r="C25603" s="42"/>
      <c r="D25603" s="43"/>
      <c r="G25603" s="34"/>
      <c r="H25603" s="35"/>
    </row>
    <row r="25604" ht="14.25" customHeight="1">
      <c r="C25604" s="42"/>
      <c r="D25604" s="43"/>
      <c r="G25604" s="34"/>
      <c r="H25604" s="35"/>
    </row>
    <row r="25605" ht="14.25" customHeight="1">
      <c r="C25605" s="42"/>
      <c r="D25605" s="43"/>
      <c r="G25605" s="34"/>
      <c r="H25605" s="35"/>
    </row>
    <row r="25606" ht="14.25" customHeight="1">
      <c r="C25606" s="42"/>
      <c r="D25606" s="43"/>
      <c r="G25606" s="34"/>
      <c r="H25606" s="35"/>
    </row>
    <row r="25607" ht="14.25" customHeight="1">
      <c r="C25607" s="42"/>
      <c r="D25607" s="43"/>
      <c r="G25607" s="34"/>
      <c r="H25607" s="35"/>
    </row>
    <row r="25608" ht="14.25" customHeight="1">
      <c r="C25608" s="42"/>
      <c r="D25608" s="43"/>
      <c r="G25608" s="34"/>
      <c r="H25608" s="35"/>
    </row>
    <row r="25609" ht="14.25" customHeight="1">
      <c r="C25609" s="42"/>
      <c r="D25609" s="43"/>
      <c r="G25609" s="34"/>
      <c r="H25609" s="35"/>
    </row>
    <row r="25610" ht="14.25" customHeight="1">
      <c r="C25610" s="42"/>
      <c r="D25610" s="43"/>
      <c r="G25610" s="34"/>
      <c r="H25610" s="35"/>
    </row>
    <row r="25611" ht="14.25" customHeight="1">
      <c r="C25611" s="42"/>
      <c r="D25611" s="43"/>
      <c r="G25611" s="34"/>
      <c r="H25611" s="35"/>
    </row>
    <row r="25612" ht="14.25" customHeight="1">
      <c r="C25612" s="42"/>
      <c r="D25612" s="43"/>
      <c r="G25612" s="34"/>
      <c r="H25612" s="35"/>
    </row>
    <row r="25613" ht="14.25" customHeight="1">
      <c r="C25613" s="42"/>
      <c r="D25613" s="43"/>
      <c r="G25613" s="34"/>
      <c r="H25613" s="35"/>
    </row>
    <row r="25614" ht="14.25" customHeight="1">
      <c r="C25614" s="42"/>
      <c r="D25614" s="43"/>
      <c r="G25614" s="34"/>
      <c r="H25614" s="35"/>
    </row>
    <row r="25615" ht="14.25" customHeight="1">
      <c r="C25615" s="42"/>
      <c r="D25615" s="43"/>
      <c r="G25615" s="34"/>
      <c r="H25615" s="35"/>
    </row>
    <row r="25616" ht="14.25" customHeight="1">
      <c r="C25616" s="42"/>
      <c r="D25616" s="43"/>
      <c r="G25616" s="34"/>
      <c r="H25616" s="35"/>
    </row>
    <row r="25617" ht="14.25" customHeight="1">
      <c r="C25617" s="42"/>
      <c r="D25617" s="43"/>
      <c r="G25617" s="34"/>
      <c r="H25617" s="35"/>
    </row>
    <row r="25618" ht="14.25" customHeight="1">
      <c r="C25618" s="42"/>
      <c r="D25618" s="43"/>
      <c r="G25618" s="34"/>
      <c r="H25618" s="35"/>
    </row>
    <row r="25619" ht="14.25" customHeight="1">
      <c r="C25619" s="42"/>
      <c r="D25619" s="43"/>
      <c r="G25619" s="34"/>
      <c r="H25619" s="35"/>
    </row>
    <row r="25620" ht="14.25" customHeight="1">
      <c r="C25620" s="42"/>
      <c r="D25620" s="43"/>
      <c r="G25620" s="34"/>
      <c r="H25620" s="35"/>
    </row>
    <row r="25621" ht="14.25" customHeight="1">
      <c r="C25621" s="42"/>
      <c r="D25621" s="43"/>
      <c r="G25621" s="34"/>
      <c r="H25621" s="35"/>
    </row>
    <row r="25622" ht="14.25" customHeight="1">
      <c r="C25622" s="42"/>
      <c r="D25622" s="43"/>
      <c r="G25622" s="34"/>
      <c r="H25622" s="35"/>
    </row>
    <row r="25623" ht="14.25" customHeight="1">
      <c r="C25623" s="42"/>
      <c r="D25623" s="43"/>
      <c r="G25623" s="34"/>
      <c r="H25623" s="35"/>
    </row>
    <row r="25624" ht="14.25" customHeight="1">
      <c r="C25624" s="42"/>
      <c r="D25624" s="43"/>
      <c r="G25624" s="34"/>
      <c r="H25624" s="35"/>
    </row>
    <row r="25625" ht="14.25" customHeight="1">
      <c r="C25625" s="42"/>
      <c r="D25625" s="43"/>
      <c r="G25625" s="34"/>
      <c r="H25625" s="35"/>
    </row>
    <row r="25626" ht="14.25" customHeight="1">
      <c r="C25626" s="42"/>
      <c r="D25626" s="43"/>
      <c r="G25626" s="34"/>
      <c r="H25626" s="35"/>
    </row>
    <row r="25627" ht="14.25" customHeight="1">
      <c r="C25627" s="42"/>
      <c r="D25627" s="43"/>
      <c r="G25627" s="34"/>
      <c r="H25627" s="35"/>
    </row>
    <row r="25628" ht="14.25" customHeight="1">
      <c r="C25628" s="42"/>
      <c r="D25628" s="43"/>
      <c r="G25628" s="34"/>
      <c r="H25628" s="35"/>
    </row>
    <row r="25629" ht="14.25" customHeight="1">
      <c r="C25629" s="42"/>
      <c r="D25629" s="43"/>
      <c r="G25629" s="34"/>
      <c r="H25629" s="35"/>
    </row>
    <row r="25630" ht="14.25" customHeight="1">
      <c r="C25630" s="42"/>
      <c r="D25630" s="43"/>
      <c r="G25630" s="34"/>
      <c r="H25630" s="35"/>
    </row>
    <row r="25631" ht="14.25" customHeight="1">
      <c r="C25631" s="42"/>
      <c r="D25631" s="43"/>
      <c r="G25631" s="34"/>
      <c r="H25631" s="35"/>
    </row>
    <row r="25632" ht="14.25" customHeight="1">
      <c r="C25632" s="42"/>
      <c r="D25632" s="43"/>
      <c r="G25632" s="34"/>
      <c r="H25632" s="35"/>
    </row>
    <row r="25633" ht="14.25" customHeight="1">
      <c r="C25633" s="42"/>
      <c r="D25633" s="43"/>
      <c r="G25633" s="34"/>
      <c r="H25633" s="35"/>
    </row>
    <row r="25634" ht="14.25" customHeight="1">
      <c r="C25634" s="42"/>
      <c r="D25634" s="43"/>
      <c r="G25634" s="34"/>
      <c r="H25634" s="35"/>
    </row>
    <row r="25635" ht="14.25" customHeight="1">
      <c r="C25635" s="42"/>
      <c r="D25635" s="43"/>
      <c r="G25635" s="34"/>
      <c r="H25635" s="35"/>
    </row>
    <row r="25636" ht="14.25" customHeight="1">
      <c r="C25636" s="42"/>
      <c r="D25636" s="43"/>
      <c r="G25636" s="34"/>
      <c r="H25636" s="35"/>
    </row>
    <row r="25637" ht="14.25" customHeight="1">
      <c r="C25637" s="42"/>
      <c r="D25637" s="43"/>
      <c r="G25637" s="34"/>
      <c r="H25637" s="35"/>
    </row>
    <row r="25638" ht="14.25" customHeight="1">
      <c r="C25638" s="42"/>
      <c r="D25638" s="43"/>
      <c r="G25638" s="34"/>
      <c r="H25638" s="35"/>
    </row>
    <row r="25639" ht="14.25" customHeight="1">
      <c r="C25639" s="42"/>
      <c r="D25639" s="43"/>
      <c r="G25639" s="34"/>
      <c r="H25639" s="35"/>
    </row>
    <row r="25640" ht="14.25" customHeight="1">
      <c r="C25640" s="42"/>
      <c r="D25640" s="43"/>
      <c r="G25640" s="34"/>
      <c r="H25640" s="35"/>
    </row>
    <row r="25641" ht="14.25" customHeight="1">
      <c r="C25641" s="42"/>
      <c r="D25641" s="43"/>
      <c r="G25641" s="34"/>
      <c r="H25641" s="35"/>
    </row>
    <row r="25642" ht="14.25" customHeight="1">
      <c r="C25642" s="42"/>
      <c r="D25642" s="43"/>
      <c r="G25642" s="34"/>
      <c r="H25642" s="35"/>
    </row>
    <row r="25643" ht="14.25" customHeight="1">
      <c r="C25643" s="42"/>
      <c r="D25643" s="43"/>
      <c r="G25643" s="34"/>
      <c r="H25643" s="35"/>
    </row>
    <row r="25644" ht="14.25" customHeight="1">
      <c r="C25644" s="42"/>
      <c r="D25644" s="43"/>
      <c r="G25644" s="34"/>
      <c r="H25644" s="35"/>
    </row>
    <row r="25645" ht="14.25" customHeight="1">
      <c r="C25645" s="42"/>
      <c r="D25645" s="43"/>
      <c r="G25645" s="34"/>
      <c r="H25645" s="35"/>
    </row>
    <row r="25646" ht="14.25" customHeight="1">
      <c r="C25646" s="42"/>
      <c r="D25646" s="43"/>
      <c r="G25646" s="34"/>
      <c r="H25646" s="35"/>
    </row>
    <row r="25647" ht="14.25" customHeight="1">
      <c r="C25647" s="42"/>
      <c r="D25647" s="43"/>
      <c r="G25647" s="34"/>
      <c r="H25647" s="35"/>
    </row>
    <row r="25648" ht="14.25" customHeight="1">
      <c r="C25648" s="42"/>
      <c r="D25648" s="43"/>
      <c r="G25648" s="34"/>
      <c r="H25648" s="35"/>
    </row>
    <row r="25649" ht="14.25" customHeight="1">
      <c r="C25649" s="42"/>
      <c r="D25649" s="43"/>
      <c r="G25649" s="34"/>
      <c r="H25649" s="35"/>
    </row>
    <row r="25650" ht="14.25" customHeight="1">
      <c r="C25650" s="42"/>
      <c r="D25650" s="43"/>
      <c r="G25650" s="34"/>
      <c r="H25650" s="35"/>
    </row>
    <row r="25651" ht="14.25" customHeight="1">
      <c r="C25651" s="42"/>
      <c r="D25651" s="43"/>
      <c r="G25651" s="34"/>
      <c r="H25651" s="35"/>
    </row>
    <row r="25652" ht="14.25" customHeight="1">
      <c r="C25652" s="42"/>
      <c r="D25652" s="43"/>
      <c r="G25652" s="34"/>
      <c r="H25652" s="35"/>
    </row>
    <row r="25653" ht="14.25" customHeight="1">
      <c r="C25653" s="42"/>
      <c r="D25653" s="43"/>
      <c r="G25653" s="34"/>
      <c r="H25653" s="35"/>
    </row>
    <row r="25654" ht="14.25" customHeight="1">
      <c r="C25654" s="42"/>
      <c r="D25654" s="43"/>
      <c r="G25654" s="34"/>
      <c r="H25654" s="35"/>
    </row>
    <row r="25655" ht="14.25" customHeight="1">
      <c r="C25655" s="42"/>
      <c r="D25655" s="43"/>
      <c r="G25655" s="34"/>
      <c r="H25655" s="35"/>
    </row>
    <row r="25656" ht="14.25" customHeight="1">
      <c r="C25656" s="42"/>
      <c r="D25656" s="43"/>
      <c r="G25656" s="34"/>
      <c r="H25656" s="35"/>
    </row>
    <row r="25657" ht="14.25" customHeight="1">
      <c r="C25657" s="42"/>
      <c r="D25657" s="43"/>
      <c r="G25657" s="34"/>
      <c r="H25657" s="35"/>
    </row>
    <row r="25658" ht="14.25" customHeight="1">
      <c r="C25658" s="42"/>
      <c r="D25658" s="43"/>
      <c r="G25658" s="34"/>
      <c r="H25658" s="35"/>
    </row>
    <row r="25659" ht="14.25" customHeight="1">
      <c r="C25659" s="42"/>
      <c r="D25659" s="43"/>
      <c r="G25659" s="34"/>
      <c r="H25659" s="35"/>
    </row>
    <row r="25660" ht="14.25" customHeight="1">
      <c r="C25660" s="42"/>
      <c r="D25660" s="43"/>
      <c r="G25660" s="34"/>
      <c r="H25660" s="35"/>
    </row>
    <row r="25661" ht="14.25" customHeight="1">
      <c r="C25661" s="42"/>
      <c r="D25661" s="43"/>
      <c r="G25661" s="34"/>
      <c r="H25661" s="35"/>
    </row>
    <row r="25662" ht="14.25" customHeight="1">
      <c r="C25662" s="42"/>
      <c r="D25662" s="43"/>
      <c r="G25662" s="34"/>
      <c r="H25662" s="35"/>
    </row>
    <row r="25663" ht="14.25" customHeight="1">
      <c r="C25663" s="42"/>
      <c r="D25663" s="43"/>
      <c r="G25663" s="34"/>
      <c r="H25663" s="35"/>
    </row>
    <row r="25664" ht="14.25" customHeight="1">
      <c r="C25664" s="42"/>
      <c r="D25664" s="43"/>
      <c r="G25664" s="34"/>
      <c r="H25664" s="35"/>
    </row>
    <row r="25665" ht="14.25" customHeight="1">
      <c r="C25665" s="42"/>
      <c r="D25665" s="43"/>
      <c r="G25665" s="34"/>
      <c r="H25665" s="35"/>
    </row>
    <row r="25666" ht="14.25" customHeight="1">
      <c r="C25666" s="42"/>
      <c r="D25666" s="43"/>
      <c r="G25666" s="34"/>
      <c r="H25666" s="35"/>
    </row>
    <row r="25667" ht="14.25" customHeight="1">
      <c r="C25667" s="42"/>
      <c r="D25667" s="43"/>
      <c r="G25667" s="34"/>
      <c r="H25667" s="35"/>
    </row>
    <row r="25668" ht="14.25" customHeight="1">
      <c r="C25668" s="42"/>
      <c r="D25668" s="43"/>
      <c r="G25668" s="34"/>
      <c r="H25668" s="35"/>
    </row>
    <row r="25669" ht="14.25" customHeight="1">
      <c r="C25669" s="42"/>
      <c r="D25669" s="43"/>
      <c r="G25669" s="34"/>
      <c r="H25669" s="35"/>
    </row>
    <row r="25670" ht="14.25" customHeight="1">
      <c r="C25670" s="42"/>
      <c r="D25670" s="43"/>
      <c r="G25670" s="34"/>
      <c r="H25670" s="35"/>
    </row>
    <row r="25671" ht="14.25" customHeight="1">
      <c r="C25671" s="42"/>
      <c r="D25671" s="43"/>
      <c r="G25671" s="34"/>
      <c r="H25671" s="35"/>
    </row>
    <row r="25672" ht="14.25" customHeight="1">
      <c r="C25672" s="42"/>
      <c r="D25672" s="43"/>
      <c r="G25672" s="34"/>
      <c r="H25672" s="35"/>
    </row>
    <row r="25673" ht="14.25" customHeight="1">
      <c r="C25673" s="42"/>
      <c r="D25673" s="43"/>
      <c r="G25673" s="34"/>
      <c r="H25673" s="35"/>
    </row>
    <row r="25674" ht="14.25" customHeight="1">
      <c r="C25674" s="42"/>
      <c r="D25674" s="43"/>
      <c r="G25674" s="34"/>
      <c r="H25674" s="35"/>
    </row>
    <row r="25675" ht="14.25" customHeight="1">
      <c r="C25675" s="42"/>
      <c r="D25675" s="43"/>
      <c r="G25675" s="34"/>
      <c r="H25675" s="35"/>
    </row>
    <row r="25676" ht="14.25" customHeight="1">
      <c r="C25676" s="42"/>
      <c r="D25676" s="43"/>
      <c r="G25676" s="34"/>
      <c r="H25676" s="35"/>
    </row>
    <row r="25677" ht="14.25" customHeight="1">
      <c r="C25677" s="42"/>
      <c r="D25677" s="43"/>
      <c r="G25677" s="34"/>
      <c r="H25677" s="35"/>
    </row>
    <row r="25678" ht="14.25" customHeight="1">
      <c r="C25678" s="42"/>
      <c r="D25678" s="43"/>
      <c r="G25678" s="34"/>
      <c r="H25678" s="35"/>
    </row>
    <row r="25679" ht="14.25" customHeight="1">
      <c r="C25679" s="42"/>
      <c r="D25679" s="43"/>
      <c r="G25679" s="34"/>
      <c r="H25679" s="35"/>
    </row>
    <row r="25680" ht="14.25" customHeight="1">
      <c r="C25680" s="42"/>
      <c r="D25680" s="43"/>
      <c r="G25680" s="34"/>
      <c r="H25680" s="35"/>
    </row>
    <row r="25681" ht="14.25" customHeight="1">
      <c r="C25681" s="42"/>
      <c r="D25681" s="43"/>
      <c r="G25681" s="34"/>
      <c r="H25681" s="35"/>
    </row>
    <row r="25682" ht="14.25" customHeight="1">
      <c r="C25682" s="42"/>
      <c r="D25682" s="43"/>
      <c r="G25682" s="34"/>
      <c r="H25682" s="35"/>
    </row>
    <row r="25683" ht="14.25" customHeight="1">
      <c r="C25683" s="42"/>
      <c r="D25683" s="43"/>
      <c r="G25683" s="34"/>
      <c r="H25683" s="35"/>
    </row>
    <row r="25684" ht="14.25" customHeight="1">
      <c r="C25684" s="42"/>
      <c r="D25684" s="43"/>
      <c r="G25684" s="34"/>
      <c r="H25684" s="35"/>
    </row>
    <row r="25685" ht="14.25" customHeight="1">
      <c r="C25685" s="42"/>
      <c r="D25685" s="43"/>
      <c r="G25685" s="34"/>
      <c r="H25685" s="35"/>
    </row>
    <row r="25686" ht="14.25" customHeight="1">
      <c r="C25686" s="42"/>
      <c r="D25686" s="43"/>
      <c r="G25686" s="34"/>
      <c r="H25686" s="35"/>
    </row>
    <row r="25687" ht="14.25" customHeight="1">
      <c r="C25687" s="42"/>
      <c r="D25687" s="43"/>
      <c r="G25687" s="34"/>
      <c r="H25687" s="35"/>
    </row>
    <row r="25688" ht="14.25" customHeight="1">
      <c r="C25688" s="42"/>
      <c r="D25688" s="43"/>
      <c r="G25688" s="34"/>
      <c r="H25688" s="35"/>
    </row>
    <row r="25689" ht="14.25" customHeight="1">
      <c r="C25689" s="42"/>
      <c r="D25689" s="43"/>
      <c r="G25689" s="34"/>
      <c r="H25689" s="35"/>
    </row>
    <row r="25690" ht="14.25" customHeight="1">
      <c r="C25690" s="42"/>
      <c r="D25690" s="43"/>
      <c r="G25690" s="34"/>
      <c r="H25690" s="35"/>
    </row>
    <row r="25691" ht="14.25" customHeight="1">
      <c r="C25691" s="42"/>
      <c r="D25691" s="43"/>
      <c r="G25691" s="34"/>
      <c r="H25691" s="35"/>
    </row>
    <row r="25692" ht="14.25" customHeight="1">
      <c r="C25692" s="42"/>
      <c r="D25692" s="43"/>
      <c r="G25692" s="34"/>
      <c r="H25692" s="35"/>
    </row>
    <row r="25693" ht="14.25" customHeight="1">
      <c r="C25693" s="42"/>
      <c r="D25693" s="43"/>
      <c r="G25693" s="34"/>
      <c r="H25693" s="35"/>
    </row>
    <row r="25694" ht="14.25" customHeight="1">
      <c r="C25694" s="42"/>
      <c r="D25694" s="43"/>
      <c r="G25694" s="34"/>
      <c r="H25694" s="35"/>
    </row>
    <row r="25695" ht="14.25" customHeight="1">
      <c r="C25695" s="42"/>
      <c r="D25695" s="43"/>
      <c r="G25695" s="34"/>
      <c r="H25695" s="35"/>
    </row>
    <row r="25696" ht="14.25" customHeight="1">
      <c r="C25696" s="42"/>
      <c r="D25696" s="43"/>
      <c r="G25696" s="34"/>
      <c r="H25696" s="35"/>
    </row>
    <row r="25697" ht="14.25" customHeight="1">
      <c r="C25697" s="42"/>
      <c r="D25697" s="43"/>
      <c r="G25697" s="34"/>
      <c r="H25697" s="35"/>
    </row>
    <row r="25698" ht="14.25" customHeight="1">
      <c r="C25698" s="42"/>
      <c r="D25698" s="43"/>
      <c r="G25698" s="34"/>
      <c r="H25698" s="35"/>
    </row>
    <row r="25699" ht="14.25" customHeight="1">
      <c r="C25699" s="42"/>
      <c r="D25699" s="43"/>
      <c r="G25699" s="34"/>
      <c r="H25699" s="35"/>
    </row>
    <row r="25700" ht="14.25" customHeight="1">
      <c r="C25700" s="42"/>
      <c r="D25700" s="43"/>
      <c r="G25700" s="34"/>
      <c r="H25700" s="35"/>
    </row>
    <row r="25701" ht="14.25" customHeight="1">
      <c r="C25701" s="42"/>
      <c r="D25701" s="43"/>
      <c r="G25701" s="34"/>
      <c r="H25701" s="35"/>
    </row>
    <row r="25702" ht="14.25" customHeight="1">
      <c r="C25702" s="42"/>
      <c r="D25702" s="43"/>
      <c r="G25702" s="34"/>
      <c r="H25702" s="35"/>
    </row>
    <row r="25703" ht="14.25" customHeight="1">
      <c r="C25703" s="42"/>
      <c r="D25703" s="43"/>
      <c r="G25703" s="34"/>
      <c r="H25703" s="35"/>
    </row>
    <row r="25704" ht="14.25" customHeight="1">
      <c r="C25704" s="42"/>
      <c r="D25704" s="43"/>
      <c r="G25704" s="34"/>
      <c r="H25704" s="35"/>
    </row>
    <row r="25705" ht="14.25" customHeight="1">
      <c r="C25705" s="42"/>
      <c r="D25705" s="43"/>
      <c r="G25705" s="34"/>
      <c r="H25705" s="35"/>
    </row>
    <row r="25706" ht="14.25" customHeight="1">
      <c r="C25706" s="42"/>
      <c r="D25706" s="43"/>
      <c r="G25706" s="34"/>
      <c r="H25706" s="35"/>
    </row>
    <row r="25707" ht="14.25" customHeight="1">
      <c r="C25707" s="42"/>
      <c r="D25707" s="43"/>
      <c r="G25707" s="34"/>
      <c r="H25707" s="35"/>
    </row>
    <row r="25708" ht="14.25" customHeight="1">
      <c r="C25708" s="42"/>
      <c r="D25708" s="43"/>
      <c r="G25708" s="34"/>
      <c r="H25708" s="35"/>
    </row>
    <row r="25709" ht="14.25" customHeight="1">
      <c r="C25709" s="42"/>
      <c r="D25709" s="43"/>
      <c r="G25709" s="34"/>
      <c r="H25709" s="35"/>
    </row>
    <row r="25710" ht="14.25" customHeight="1">
      <c r="C25710" s="42"/>
      <c r="D25710" s="43"/>
      <c r="G25710" s="34"/>
      <c r="H25710" s="35"/>
    </row>
    <row r="25711" ht="14.25" customHeight="1">
      <c r="C25711" s="42"/>
      <c r="D25711" s="43"/>
      <c r="G25711" s="34"/>
      <c r="H25711" s="35"/>
    </row>
    <row r="25712" ht="14.25" customHeight="1">
      <c r="C25712" s="42"/>
      <c r="D25712" s="43"/>
      <c r="G25712" s="34"/>
      <c r="H25712" s="35"/>
    </row>
    <row r="25713" ht="14.25" customHeight="1">
      <c r="C25713" s="42"/>
      <c r="D25713" s="43"/>
      <c r="G25713" s="34"/>
      <c r="H25713" s="35"/>
    </row>
    <row r="25714" ht="14.25" customHeight="1">
      <c r="C25714" s="42"/>
      <c r="D25714" s="43"/>
      <c r="G25714" s="34"/>
      <c r="H25714" s="35"/>
    </row>
    <row r="25715" ht="14.25" customHeight="1">
      <c r="C25715" s="42"/>
      <c r="D25715" s="43"/>
      <c r="G25715" s="34"/>
      <c r="H25715" s="35"/>
    </row>
    <row r="25716" ht="14.25" customHeight="1">
      <c r="C25716" s="42"/>
      <c r="D25716" s="43"/>
      <c r="G25716" s="34"/>
      <c r="H25716" s="35"/>
    </row>
    <row r="25717" ht="14.25" customHeight="1">
      <c r="C25717" s="42"/>
      <c r="D25717" s="43"/>
      <c r="G25717" s="34"/>
      <c r="H25717" s="35"/>
    </row>
    <row r="25718" ht="14.25" customHeight="1">
      <c r="C25718" s="42"/>
      <c r="D25718" s="43"/>
      <c r="G25718" s="34"/>
      <c r="H25718" s="35"/>
    </row>
    <row r="25719" ht="14.25" customHeight="1">
      <c r="C25719" s="42"/>
      <c r="D25719" s="43"/>
      <c r="G25719" s="34"/>
      <c r="H25719" s="35"/>
    </row>
    <row r="25720" ht="14.25" customHeight="1">
      <c r="C25720" s="42"/>
      <c r="D25720" s="43"/>
      <c r="G25720" s="34"/>
      <c r="H25720" s="35"/>
    </row>
    <row r="25721" ht="14.25" customHeight="1">
      <c r="C25721" s="42"/>
      <c r="D25721" s="43"/>
      <c r="G25721" s="34"/>
      <c r="H25721" s="35"/>
    </row>
    <row r="25722" ht="14.25" customHeight="1">
      <c r="C25722" s="42"/>
      <c r="D25722" s="43"/>
      <c r="G25722" s="34"/>
      <c r="H25722" s="35"/>
    </row>
    <row r="25723" ht="14.25" customHeight="1">
      <c r="C25723" s="42"/>
      <c r="D25723" s="43"/>
      <c r="G25723" s="34"/>
      <c r="H25723" s="35"/>
    </row>
    <row r="25724" ht="14.25" customHeight="1">
      <c r="C25724" s="42"/>
      <c r="D25724" s="43"/>
      <c r="G25724" s="34"/>
      <c r="H25724" s="35"/>
    </row>
    <row r="25725" ht="14.25" customHeight="1">
      <c r="C25725" s="42"/>
      <c r="D25725" s="43"/>
      <c r="G25725" s="34"/>
      <c r="H25725" s="35"/>
    </row>
    <row r="25726" ht="14.25" customHeight="1">
      <c r="C25726" s="42"/>
      <c r="D25726" s="43"/>
      <c r="G25726" s="34"/>
      <c r="H25726" s="35"/>
    </row>
    <row r="25727" ht="14.25" customHeight="1">
      <c r="C25727" s="42"/>
      <c r="D25727" s="43"/>
      <c r="G25727" s="34"/>
      <c r="H25727" s="35"/>
    </row>
    <row r="25728" ht="14.25" customHeight="1">
      <c r="C25728" s="42"/>
      <c r="D25728" s="43"/>
      <c r="G25728" s="34"/>
      <c r="H25728" s="35"/>
    </row>
    <row r="25729" ht="14.25" customHeight="1">
      <c r="C25729" s="42"/>
      <c r="D25729" s="43"/>
      <c r="G25729" s="34"/>
      <c r="H25729" s="35"/>
    </row>
    <row r="25730" ht="14.25" customHeight="1">
      <c r="C25730" s="42"/>
      <c r="D25730" s="43"/>
      <c r="G25730" s="34"/>
      <c r="H25730" s="35"/>
    </row>
    <row r="25731" ht="14.25" customHeight="1">
      <c r="C25731" s="42"/>
      <c r="D25731" s="43"/>
      <c r="G25731" s="34"/>
      <c r="H25731" s="35"/>
    </row>
    <row r="25732" ht="14.25" customHeight="1">
      <c r="C25732" s="42"/>
      <c r="D25732" s="43"/>
      <c r="G25732" s="34"/>
      <c r="H25732" s="35"/>
    </row>
    <row r="25733" ht="14.25" customHeight="1">
      <c r="C25733" s="42"/>
      <c r="D25733" s="43"/>
      <c r="G25733" s="34"/>
      <c r="H25733" s="35"/>
    </row>
    <row r="25734" ht="14.25" customHeight="1">
      <c r="C25734" s="42"/>
      <c r="D25734" s="43"/>
      <c r="G25734" s="34"/>
      <c r="H25734" s="35"/>
    </row>
    <row r="25735" ht="14.25" customHeight="1">
      <c r="C25735" s="42"/>
      <c r="D25735" s="43"/>
      <c r="G25735" s="34"/>
      <c r="H25735" s="35"/>
    </row>
    <row r="25736" ht="14.25" customHeight="1">
      <c r="C25736" s="42"/>
      <c r="D25736" s="43"/>
      <c r="G25736" s="34"/>
      <c r="H25736" s="35"/>
    </row>
    <row r="25737" ht="14.25" customHeight="1">
      <c r="C25737" s="42"/>
      <c r="D25737" s="43"/>
      <c r="G25737" s="34"/>
      <c r="H25737" s="35"/>
    </row>
    <row r="25738" ht="14.25" customHeight="1">
      <c r="C25738" s="42"/>
      <c r="D25738" s="43"/>
      <c r="G25738" s="34"/>
      <c r="H25738" s="35"/>
    </row>
    <row r="25739" ht="14.25" customHeight="1">
      <c r="C25739" s="42"/>
      <c r="D25739" s="43"/>
      <c r="G25739" s="34"/>
      <c r="H25739" s="35"/>
    </row>
    <row r="25740" ht="14.25" customHeight="1">
      <c r="C25740" s="42"/>
      <c r="D25740" s="43"/>
      <c r="G25740" s="34"/>
      <c r="H25740" s="35"/>
    </row>
    <row r="25741" ht="14.25" customHeight="1">
      <c r="C25741" s="42"/>
      <c r="D25741" s="43"/>
      <c r="G25741" s="34"/>
      <c r="H25741" s="35"/>
    </row>
    <row r="25742" ht="14.25" customHeight="1">
      <c r="C25742" s="42"/>
      <c r="D25742" s="43"/>
      <c r="G25742" s="34"/>
      <c r="H25742" s="35"/>
    </row>
    <row r="25743" ht="14.25" customHeight="1">
      <c r="C25743" s="42"/>
      <c r="D25743" s="43"/>
      <c r="G25743" s="34"/>
      <c r="H25743" s="35"/>
    </row>
    <row r="25744" ht="14.25" customHeight="1">
      <c r="C25744" s="42"/>
      <c r="D25744" s="43"/>
      <c r="G25744" s="34"/>
      <c r="H25744" s="35"/>
    </row>
    <row r="25745" ht="14.25" customHeight="1">
      <c r="C25745" s="42"/>
      <c r="D25745" s="43"/>
      <c r="G25745" s="34"/>
      <c r="H25745" s="35"/>
    </row>
    <row r="25746" ht="14.25" customHeight="1">
      <c r="C25746" s="42"/>
      <c r="D25746" s="43"/>
      <c r="G25746" s="34"/>
      <c r="H25746" s="35"/>
    </row>
    <row r="25747" ht="14.25" customHeight="1">
      <c r="C25747" s="42"/>
      <c r="D25747" s="43"/>
      <c r="G25747" s="34"/>
      <c r="H25747" s="35"/>
    </row>
    <row r="25748" ht="14.25" customHeight="1">
      <c r="C25748" s="42"/>
      <c r="D25748" s="43"/>
      <c r="G25748" s="34"/>
      <c r="H25748" s="35"/>
    </row>
    <row r="25749" ht="14.25" customHeight="1">
      <c r="C25749" s="42"/>
      <c r="D25749" s="43"/>
      <c r="G25749" s="34"/>
      <c r="H25749" s="35"/>
    </row>
    <row r="25750" ht="14.25" customHeight="1">
      <c r="C25750" s="42"/>
      <c r="D25750" s="43"/>
      <c r="G25750" s="34"/>
      <c r="H25750" s="35"/>
    </row>
    <row r="25751" ht="14.25" customHeight="1">
      <c r="C25751" s="42"/>
      <c r="D25751" s="43"/>
      <c r="G25751" s="34"/>
      <c r="H25751" s="35"/>
    </row>
    <row r="25752" ht="14.25" customHeight="1">
      <c r="C25752" s="42"/>
      <c r="D25752" s="43"/>
      <c r="G25752" s="34"/>
      <c r="H25752" s="35"/>
    </row>
    <row r="25753" ht="14.25" customHeight="1">
      <c r="C25753" s="42"/>
      <c r="D25753" s="43"/>
      <c r="G25753" s="34"/>
      <c r="H25753" s="35"/>
    </row>
    <row r="25754" ht="14.25" customHeight="1">
      <c r="C25754" s="42"/>
      <c r="D25754" s="43"/>
      <c r="G25754" s="34"/>
      <c r="H25754" s="35"/>
    </row>
    <row r="25755" ht="14.25" customHeight="1">
      <c r="C25755" s="42"/>
      <c r="D25755" s="43"/>
      <c r="G25755" s="34"/>
      <c r="H25755" s="35"/>
    </row>
    <row r="25756" ht="14.25" customHeight="1">
      <c r="C25756" s="42"/>
      <c r="D25756" s="43"/>
      <c r="G25756" s="34"/>
      <c r="H25756" s="35"/>
    </row>
    <row r="25757" ht="14.25" customHeight="1">
      <c r="C25757" s="42"/>
      <c r="D25757" s="43"/>
      <c r="G25757" s="34"/>
      <c r="H25757" s="35"/>
    </row>
    <row r="25758" ht="14.25" customHeight="1">
      <c r="C25758" s="42"/>
      <c r="D25758" s="43"/>
      <c r="G25758" s="34"/>
      <c r="H25758" s="35"/>
    </row>
    <row r="25759" ht="14.25" customHeight="1">
      <c r="C25759" s="42"/>
      <c r="D25759" s="43"/>
      <c r="G25759" s="34"/>
      <c r="H25759" s="35"/>
    </row>
    <row r="25760" ht="14.25" customHeight="1">
      <c r="C25760" s="42"/>
      <c r="D25760" s="43"/>
      <c r="G25760" s="34"/>
      <c r="H25760" s="35"/>
    </row>
    <row r="25761" ht="14.25" customHeight="1">
      <c r="C25761" s="42"/>
      <c r="D25761" s="43"/>
      <c r="G25761" s="34"/>
      <c r="H25761" s="35"/>
    </row>
    <row r="25762" ht="14.25" customHeight="1">
      <c r="C25762" s="42"/>
      <c r="D25762" s="43"/>
      <c r="G25762" s="34"/>
      <c r="H25762" s="35"/>
    </row>
    <row r="25763" ht="14.25" customHeight="1">
      <c r="C25763" s="42"/>
      <c r="D25763" s="43"/>
      <c r="G25763" s="34"/>
      <c r="H25763" s="35"/>
    </row>
    <row r="25764" ht="14.25" customHeight="1">
      <c r="C25764" s="42"/>
      <c r="D25764" s="43"/>
      <c r="G25764" s="34"/>
      <c r="H25764" s="35"/>
    </row>
    <row r="25765" ht="14.25" customHeight="1">
      <c r="C25765" s="42"/>
      <c r="D25765" s="43"/>
      <c r="G25765" s="34"/>
      <c r="H25765" s="35"/>
    </row>
    <row r="25766" ht="14.25" customHeight="1">
      <c r="C25766" s="42"/>
      <c r="D25766" s="43"/>
      <c r="G25766" s="34"/>
      <c r="H25766" s="35"/>
    </row>
    <row r="25767" ht="14.25" customHeight="1">
      <c r="C25767" s="42"/>
      <c r="D25767" s="43"/>
      <c r="G25767" s="34"/>
      <c r="H25767" s="35"/>
    </row>
    <row r="25768" ht="14.25" customHeight="1">
      <c r="C25768" s="42"/>
      <c r="D25768" s="43"/>
      <c r="G25768" s="34"/>
      <c r="H25768" s="35"/>
    </row>
    <row r="25769" ht="14.25" customHeight="1">
      <c r="C25769" s="42"/>
      <c r="D25769" s="43"/>
      <c r="G25769" s="34"/>
      <c r="H25769" s="35"/>
    </row>
    <row r="25770" ht="14.25" customHeight="1">
      <c r="C25770" s="42"/>
      <c r="D25770" s="43"/>
      <c r="G25770" s="34"/>
      <c r="H25770" s="35"/>
    </row>
    <row r="25771" ht="14.25" customHeight="1">
      <c r="C25771" s="42"/>
      <c r="D25771" s="43"/>
      <c r="G25771" s="34"/>
      <c r="H25771" s="35"/>
    </row>
    <row r="25772" ht="14.25" customHeight="1">
      <c r="C25772" s="42"/>
      <c r="D25772" s="43"/>
      <c r="G25772" s="34"/>
      <c r="H25772" s="35"/>
    </row>
    <row r="25773" ht="14.25" customHeight="1">
      <c r="C25773" s="42"/>
      <c r="D25773" s="43"/>
      <c r="G25773" s="34"/>
      <c r="H25773" s="35"/>
    </row>
    <row r="25774" ht="14.25" customHeight="1">
      <c r="C25774" s="42"/>
      <c r="D25774" s="43"/>
      <c r="G25774" s="34"/>
      <c r="H25774" s="35"/>
    </row>
    <row r="25775" ht="14.25" customHeight="1">
      <c r="C25775" s="42"/>
      <c r="D25775" s="43"/>
      <c r="G25775" s="34"/>
      <c r="H25775" s="35"/>
    </row>
    <row r="25776" ht="14.25" customHeight="1">
      <c r="C25776" s="42"/>
      <c r="D25776" s="43"/>
      <c r="G25776" s="34"/>
      <c r="H25776" s="35"/>
    </row>
    <row r="25777" ht="14.25" customHeight="1">
      <c r="C25777" s="42"/>
      <c r="D25777" s="43"/>
      <c r="G25777" s="34"/>
      <c r="H25777" s="35"/>
    </row>
    <row r="25778" ht="14.25" customHeight="1">
      <c r="C25778" s="42"/>
      <c r="D25778" s="43"/>
      <c r="G25778" s="34"/>
      <c r="H25778" s="35"/>
    </row>
    <row r="25779" ht="14.25" customHeight="1">
      <c r="C25779" s="42"/>
      <c r="D25779" s="43"/>
      <c r="G25779" s="34"/>
      <c r="H25779" s="35"/>
    </row>
    <row r="25780" ht="14.25" customHeight="1">
      <c r="C25780" s="42"/>
      <c r="D25780" s="43"/>
      <c r="G25780" s="34"/>
      <c r="H25780" s="35"/>
    </row>
    <row r="25781" ht="14.25" customHeight="1">
      <c r="C25781" s="42"/>
      <c r="D25781" s="43"/>
      <c r="G25781" s="34"/>
      <c r="H25781" s="35"/>
    </row>
    <row r="25782" ht="14.25" customHeight="1">
      <c r="C25782" s="42"/>
      <c r="D25782" s="43"/>
      <c r="G25782" s="34"/>
      <c r="H25782" s="35"/>
    </row>
    <row r="25783" ht="14.25" customHeight="1">
      <c r="C25783" s="42"/>
      <c r="D25783" s="43"/>
      <c r="G25783" s="34"/>
      <c r="H25783" s="35"/>
    </row>
    <row r="25784" ht="14.25" customHeight="1">
      <c r="C25784" s="42"/>
      <c r="D25784" s="43"/>
      <c r="G25784" s="34"/>
      <c r="H25784" s="35"/>
    </row>
    <row r="25785" ht="14.25" customHeight="1">
      <c r="C25785" s="42"/>
      <c r="D25785" s="43"/>
      <c r="G25785" s="34"/>
      <c r="H25785" s="35"/>
    </row>
    <row r="25786" ht="14.25" customHeight="1">
      <c r="C25786" s="42"/>
      <c r="D25786" s="43"/>
      <c r="G25786" s="34"/>
      <c r="H25786" s="35"/>
    </row>
    <row r="25787" ht="14.25" customHeight="1">
      <c r="C25787" s="42"/>
      <c r="D25787" s="43"/>
      <c r="G25787" s="34"/>
      <c r="H25787" s="35"/>
    </row>
    <row r="25788" ht="14.25" customHeight="1">
      <c r="C25788" s="42"/>
      <c r="D25788" s="43"/>
      <c r="G25788" s="34"/>
      <c r="H25788" s="35"/>
    </row>
    <row r="25789" ht="14.25" customHeight="1">
      <c r="C25789" s="42"/>
      <c r="D25789" s="43"/>
      <c r="G25789" s="34"/>
      <c r="H25789" s="35"/>
    </row>
    <row r="25790" ht="14.25" customHeight="1">
      <c r="C25790" s="42"/>
      <c r="D25790" s="43"/>
      <c r="G25790" s="34"/>
      <c r="H25790" s="35"/>
    </row>
    <row r="25791" ht="14.25" customHeight="1">
      <c r="C25791" s="42"/>
      <c r="D25791" s="43"/>
      <c r="G25791" s="34"/>
      <c r="H25791" s="35"/>
    </row>
    <row r="25792" ht="14.25" customHeight="1">
      <c r="C25792" s="42"/>
      <c r="D25792" s="43"/>
      <c r="G25792" s="34"/>
      <c r="H25792" s="35"/>
    </row>
    <row r="25793" ht="14.25" customHeight="1">
      <c r="C25793" s="42"/>
      <c r="D25793" s="43"/>
      <c r="G25793" s="34"/>
      <c r="H25793" s="35"/>
    </row>
    <row r="25794" ht="14.25" customHeight="1">
      <c r="C25794" s="42"/>
      <c r="D25794" s="43"/>
      <c r="G25794" s="34"/>
      <c r="H25794" s="35"/>
    </row>
    <row r="25795" ht="14.25" customHeight="1">
      <c r="C25795" s="42"/>
      <c r="D25795" s="43"/>
      <c r="G25795" s="34"/>
      <c r="H25795" s="35"/>
    </row>
    <row r="25796" ht="14.25" customHeight="1">
      <c r="C25796" s="42"/>
      <c r="D25796" s="43"/>
      <c r="G25796" s="34"/>
      <c r="H25796" s="35"/>
    </row>
    <row r="25797" ht="14.25" customHeight="1">
      <c r="C25797" s="42"/>
      <c r="D25797" s="43"/>
      <c r="G25797" s="34"/>
      <c r="H25797" s="35"/>
    </row>
    <row r="25798" ht="14.25" customHeight="1">
      <c r="C25798" s="42"/>
      <c r="D25798" s="43"/>
      <c r="G25798" s="34"/>
      <c r="H25798" s="35"/>
    </row>
    <row r="25799" ht="14.25" customHeight="1">
      <c r="C25799" s="42"/>
      <c r="D25799" s="43"/>
      <c r="G25799" s="34"/>
      <c r="H25799" s="35"/>
    </row>
    <row r="25800" ht="14.25" customHeight="1">
      <c r="C25800" s="42"/>
      <c r="D25800" s="43"/>
      <c r="G25800" s="34"/>
      <c r="H25800" s="35"/>
    </row>
    <row r="25801" ht="14.25" customHeight="1">
      <c r="C25801" s="42"/>
      <c r="D25801" s="43"/>
      <c r="G25801" s="34"/>
      <c r="H25801" s="35"/>
    </row>
    <row r="25802" ht="14.25" customHeight="1">
      <c r="C25802" s="42"/>
      <c r="D25802" s="43"/>
      <c r="G25802" s="34"/>
      <c r="H25802" s="35"/>
    </row>
    <row r="25803" ht="14.25" customHeight="1">
      <c r="C25803" s="42"/>
      <c r="D25803" s="43"/>
      <c r="G25803" s="34"/>
      <c r="H25803" s="35"/>
    </row>
    <row r="25804" ht="14.25" customHeight="1">
      <c r="C25804" s="42"/>
      <c r="D25804" s="43"/>
      <c r="G25804" s="34"/>
      <c r="H25804" s="35"/>
    </row>
    <row r="25805" ht="14.25" customHeight="1">
      <c r="C25805" s="42"/>
      <c r="D25805" s="43"/>
      <c r="G25805" s="34"/>
      <c r="H25805" s="35"/>
    </row>
    <row r="25806" ht="14.25" customHeight="1">
      <c r="C25806" s="42"/>
      <c r="D25806" s="43"/>
      <c r="G25806" s="34"/>
      <c r="H25806" s="35"/>
    </row>
    <row r="25807" ht="14.25" customHeight="1">
      <c r="C25807" s="42"/>
      <c r="D25807" s="43"/>
      <c r="G25807" s="34"/>
      <c r="H25807" s="35"/>
    </row>
    <row r="25808" ht="14.25" customHeight="1">
      <c r="C25808" s="42"/>
      <c r="D25808" s="43"/>
      <c r="G25808" s="34"/>
      <c r="H25808" s="35"/>
    </row>
    <row r="25809" ht="14.25" customHeight="1">
      <c r="C25809" s="42"/>
      <c r="D25809" s="43"/>
      <c r="G25809" s="34"/>
      <c r="H25809" s="35"/>
    </row>
    <row r="25810" ht="14.25" customHeight="1">
      <c r="C25810" s="42"/>
      <c r="D25810" s="43"/>
      <c r="G25810" s="34"/>
      <c r="H25810" s="35"/>
    </row>
    <row r="25811" ht="14.25" customHeight="1">
      <c r="C25811" s="42"/>
      <c r="D25811" s="43"/>
      <c r="G25811" s="34"/>
      <c r="H25811" s="35"/>
    </row>
    <row r="25812" ht="14.25" customHeight="1">
      <c r="C25812" s="42"/>
      <c r="D25812" s="43"/>
      <c r="G25812" s="34"/>
      <c r="H25812" s="35"/>
    </row>
    <row r="25813" ht="14.25" customHeight="1">
      <c r="C25813" s="42"/>
      <c r="D25813" s="43"/>
      <c r="G25813" s="34"/>
      <c r="H25813" s="35"/>
    </row>
    <row r="25814" ht="14.25" customHeight="1">
      <c r="C25814" s="42"/>
      <c r="D25814" s="43"/>
      <c r="G25814" s="34"/>
      <c r="H25814" s="35"/>
    </row>
    <row r="25815" ht="14.25" customHeight="1">
      <c r="C25815" s="42"/>
      <c r="D25815" s="43"/>
      <c r="G25815" s="34"/>
      <c r="H25815" s="35"/>
    </row>
    <row r="25816" ht="14.25" customHeight="1">
      <c r="C25816" s="42"/>
      <c r="D25816" s="43"/>
      <c r="G25816" s="34"/>
      <c r="H25816" s="35"/>
    </row>
    <row r="25817" ht="14.25" customHeight="1">
      <c r="C25817" s="42"/>
      <c r="D25817" s="43"/>
      <c r="G25817" s="34"/>
      <c r="H25817" s="35"/>
    </row>
    <row r="25818" ht="14.25" customHeight="1">
      <c r="C25818" s="42"/>
      <c r="D25818" s="43"/>
      <c r="G25818" s="34"/>
      <c r="H25818" s="35"/>
    </row>
    <row r="25819" ht="14.25" customHeight="1">
      <c r="C25819" s="42"/>
      <c r="D25819" s="43"/>
      <c r="G25819" s="34"/>
      <c r="H25819" s="35"/>
    </row>
    <row r="25820" ht="14.25" customHeight="1">
      <c r="C25820" s="42"/>
      <c r="D25820" s="43"/>
      <c r="G25820" s="34"/>
      <c r="H25820" s="35"/>
    </row>
    <row r="25821" ht="14.25" customHeight="1">
      <c r="C25821" s="42"/>
      <c r="D25821" s="43"/>
      <c r="G25821" s="34"/>
      <c r="H25821" s="35"/>
    </row>
    <row r="25822" ht="14.25" customHeight="1">
      <c r="C25822" s="42"/>
      <c r="D25822" s="43"/>
      <c r="G25822" s="34"/>
      <c r="H25822" s="35"/>
    </row>
    <row r="25823" ht="14.25" customHeight="1">
      <c r="C25823" s="42"/>
      <c r="D25823" s="43"/>
      <c r="G25823" s="34"/>
      <c r="H25823" s="35"/>
    </row>
    <row r="25824" ht="14.25" customHeight="1">
      <c r="C25824" s="42"/>
      <c r="D25824" s="43"/>
      <c r="G25824" s="34"/>
      <c r="H25824" s="35"/>
    </row>
    <row r="25825" ht="14.25" customHeight="1">
      <c r="C25825" s="42"/>
      <c r="D25825" s="43"/>
      <c r="G25825" s="34"/>
      <c r="H25825" s="35"/>
    </row>
    <row r="25826" ht="14.25" customHeight="1">
      <c r="C25826" s="42"/>
      <c r="D25826" s="43"/>
      <c r="G25826" s="34"/>
      <c r="H25826" s="35"/>
    </row>
    <row r="25827" ht="14.25" customHeight="1">
      <c r="C25827" s="42"/>
      <c r="D25827" s="43"/>
      <c r="G25827" s="34"/>
      <c r="H25827" s="35"/>
    </row>
    <row r="25828" ht="14.25" customHeight="1">
      <c r="C25828" s="42"/>
      <c r="D25828" s="43"/>
      <c r="G25828" s="34"/>
      <c r="H25828" s="35"/>
    </row>
    <row r="25829" ht="14.25" customHeight="1">
      <c r="C25829" s="42"/>
      <c r="D25829" s="43"/>
      <c r="G25829" s="34"/>
      <c r="H25829" s="35"/>
    </row>
    <row r="25830" ht="14.25" customHeight="1">
      <c r="C25830" s="42"/>
      <c r="D25830" s="43"/>
      <c r="G25830" s="34"/>
      <c r="H25830" s="35"/>
    </row>
    <row r="25831" ht="14.25" customHeight="1">
      <c r="C25831" s="42"/>
      <c r="D25831" s="43"/>
      <c r="G25831" s="34"/>
      <c r="H25831" s="35"/>
    </row>
    <row r="25832" ht="14.25" customHeight="1">
      <c r="C25832" s="42"/>
      <c r="D25832" s="43"/>
      <c r="G25832" s="34"/>
      <c r="H25832" s="35"/>
    </row>
    <row r="25833" ht="14.25" customHeight="1">
      <c r="C25833" s="42"/>
      <c r="D25833" s="43"/>
      <c r="G25833" s="34"/>
      <c r="H25833" s="35"/>
    </row>
    <row r="25834" ht="14.25" customHeight="1">
      <c r="C25834" s="42"/>
      <c r="D25834" s="43"/>
      <c r="G25834" s="34"/>
      <c r="H25834" s="35"/>
    </row>
    <row r="25835" ht="14.25" customHeight="1">
      <c r="C25835" s="42"/>
      <c r="D25835" s="43"/>
      <c r="G25835" s="34"/>
      <c r="H25835" s="35"/>
    </row>
    <row r="25836" ht="14.25" customHeight="1">
      <c r="C25836" s="42"/>
      <c r="D25836" s="43"/>
      <c r="G25836" s="34"/>
      <c r="H25836" s="35"/>
    </row>
    <row r="25837" ht="14.25" customHeight="1">
      <c r="C25837" s="42"/>
      <c r="D25837" s="43"/>
      <c r="G25837" s="34"/>
      <c r="H25837" s="35"/>
    </row>
    <row r="25838" ht="14.25" customHeight="1">
      <c r="C25838" s="42"/>
      <c r="D25838" s="43"/>
      <c r="G25838" s="34"/>
      <c r="H25838" s="35"/>
    </row>
    <row r="25839" ht="14.25" customHeight="1">
      <c r="C25839" s="42"/>
      <c r="D25839" s="43"/>
      <c r="G25839" s="34"/>
      <c r="H25839" s="35"/>
    </row>
    <row r="25840" ht="14.25" customHeight="1">
      <c r="C25840" s="42"/>
      <c r="D25840" s="43"/>
      <c r="G25840" s="34"/>
      <c r="H25840" s="35"/>
    </row>
    <row r="25841" ht="14.25" customHeight="1">
      <c r="C25841" s="42"/>
      <c r="D25841" s="43"/>
      <c r="G25841" s="34"/>
      <c r="H25841" s="35"/>
    </row>
    <row r="25842" ht="14.25" customHeight="1">
      <c r="C25842" s="42"/>
      <c r="D25842" s="43"/>
      <c r="G25842" s="34"/>
      <c r="H25842" s="35"/>
    </row>
    <row r="25843" ht="14.25" customHeight="1">
      <c r="C25843" s="42"/>
      <c r="D25843" s="43"/>
      <c r="G25843" s="34"/>
      <c r="H25843" s="35"/>
    </row>
    <row r="25844" ht="14.25" customHeight="1">
      <c r="C25844" s="42"/>
      <c r="D25844" s="43"/>
      <c r="G25844" s="34"/>
      <c r="H25844" s="35"/>
    </row>
    <row r="25845" ht="14.25" customHeight="1">
      <c r="C25845" s="42"/>
      <c r="D25845" s="43"/>
      <c r="G25845" s="34"/>
      <c r="H25845" s="35"/>
    </row>
    <row r="25846" ht="14.25" customHeight="1">
      <c r="C25846" s="42"/>
      <c r="D25846" s="43"/>
      <c r="G25846" s="34"/>
      <c r="H25846" s="35"/>
    </row>
    <row r="25847" ht="14.25" customHeight="1">
      <c r="C25847" s="42"/>
      <c r="D25847" s="43"/>
      <c r="G25847" s="34"/>
      <c r="H25847" s="35"/>
    </row>
    <row r="25848" ht="14.25" customHeight="1">
      <c r="C25848" s="42"/>
      <c r="D25848" s="43"/>
      <c r="G25848" s="34"/>
      <c r="H25848" s="35"/>
    </row>
    <row r="25849" ht="14.25" customHeight="1">
      <c r="C25849" s="42"/>
      <c r="D25849" s="43"/>
      <c r="G25849" s="34"/>
      <c r="H25849" s="35"/>
    </row>
    <row r="25850" ht="14.25" customHeight="1">
      <c r="C25850" s="42"/>
      <c r="D25850" s="43"/>
      <c r="G25850" s="34"/>
      <c r="H25850" s="35"/>
    </row>
    <row r="25851" ht="14.25" customHeight="1">
      <c r="C25851" s="42"/>
      <c r="D25851" s="43"/>
      <c r="G25851" s="34"/>
      <c r="H25851" s="35"/>
    </row>
    <row r="25852" ht="14.25" customHeight="1">
      <c r="C25852" s="42"/>
      <c r="D25852" s="43"/>
      <c r="G25852" s="34"/>
      <c r="H25852" s="35"/>
    </row>
    <row r="25853" ht="14.25" customHeight="1">
      <c r="C25853" s="42"/>
      <c r="D25853" s="43"/>
      <c r="G25853" s="34"/>
      <c r="H25853" s="35"/>
    </row>
    <row r="25854" ht="14.25" customHeight="1">
      <c r="C25854" s="42"/>
      <c r="D25854" s="43"/>
      <c r="G25854" s="34"/>
      <c r="H25854" s="35"/>
    </row>
    <row r="25855" ht="14.25" customHeight="1">
      <c r="C25855" s="42"/>
      <c r="D25855" s="43"/>
      <c r="G25855" s="34"/>
      <c r="H25855" s="35"/>
    </row>
    <row r="25856" ht="14.25" customHeight="1">
      <c r="C25856" s="42"/>
      <c r="D25856" s="43"/>
      <c r="G25856" s="34"/>
      <c r="H25856" s="35"/>
    </row>
    <row r="25857" ht="14.25" customHeight="1">
      <c r="C25857" s="42"/>
      <c r="D25857" s="43"/>
      <c r="G25857" s="34"/>
      <c r="H25857" s="35"/>
    </row>
    <row r="25858" ht="14.25" customHeight="1">
      <c r="C25858" s="42"/>
      <c r="D25858" s="43"/>
      <c r="G25858" s="34"/>
      <c r="H25858" s="35"/>
    </row>
    <row r="25859" ht="14.25" customHeight="1">
      <c r="C25859" s="42"/>
      <c r="D25859" s="43"/>
      <c r="G25859" s="34"/>
      <c r="H25859" s="35"/>
    </row>
    <row r="25860" ht="14.25" customHeight="1">
      <c r="C25860" s="42"/>
      <c r="D25860" s="43"/>
      <c r="G25860" s="34"/>
      <c r="H25860" s="35"/>
    </row>
    <row r="25861" ht="14.25" customHeight="1">
      <c r="C25861" s="42"/>
      <c r="D25861" s="43"/>
      <c r="G25861" s="34"/>
      <c r="H25861" s="35"/>
    </row>
    <row r="25862" ht="14.25" customHeight="1">
      <c r="C25862" s="42"/>
      <c r="D25862" s="43"/>
      <c r="G25862" s="34"/>
      <c r="H25862" s="35"/>
    </row>
    <row r="25863" ht="14.25" customHeight="1">
      <c r="C25863" s="42"/>
      <c r="D25863" s="43"/>
      <c r="G25863" s="34"/>
      <c r="H25863" s="35"/>
    </row>
    <row r="25864" ht="14.25" customHeight="1">
      <c r="C25864" s="42"/>
      <c r="D25864" s="43"/>
      <c r="G25864" s="34"/>
      <c r="H25864" s="35"/>
    </row>
    <row r="25865" ht="14.25" customHeight="1">
      <c r="C25865" s="42"/>
      <c r="D25865" s="43"/>
      <c r="G25865" s="34"/>
      <c r="H25865" s="35"/>
    </row>
    <row r="25866" ht="14.25" customHeight="1">
      <c r="C25866" s="42"/>
      <c r="D25866" s="43"/>
      <c r="G25866" s="34"/>
      <c r="H25866" s="35"/>
    </row>
    <row r="25867" ht="14.25" customHeight="1">
      <c r="C25867" s="42"/>
      <c r="D25867" s="43"/>
      <c r="G25867" s="34"/>
      <c r="H25867" s="35"/>
    </row>
    <row r="25868" ht="14.25" customHeight="1">
      <c r="C25868" s="42"/>
      <c r="D25868" s="43"/>
      <c r="G25868" s="34"/>
      <c r="H25868" s="35"/>
    </row>
    <row r="25869" ht="14.25" customHeight="1">
      <c r="C25869" s="42"/>
      <c r="D25869" s="43"/>
      <c r="G25869" s="34"/>
      <c r="H25869" s="35"/>
    </row>
    <row r="25870" ht="14.25" customHeight="1">
      <c r="C25870" s="42"/>
      <c r="D25870" s="43"/>
      <c r="G25870" s="34"/>
      <c r="H25870" s="35"/>
    </row>
    <row r="25871" ht="14.25" customHeight="1">
      <c r="C25871" s="42"/>
      <c r="D25871" s="43"/>
      <c r="G25871" s="34"/>
      <c r="H25871" s="35"/>
    </row>
    <row r="25872" ht="14.25" customHeight="1">
      <c r="C25872" s="42"/>
      <c r="D25872" s="43"/>
      <c r="G25872" s="34"/>
      <c r="H25872" s="35"/>
    </row>
    <row r="25873" ht="14.25" customHeight="1">
      <c r="C25873" s="42"/>
      <c r="D25873" s="43"/>
      <c r="G25873" s="34"/>
      <c r="H25873" s="35"/>
    </row>
    <row r="25874" ht="14.25" customHeight="1">
      <c r="C25874" s="42"/>
      <c r="D25874" s="43"/>
      <c r="G25874" s="34"/>
      <c r="H25874" s="35"/>
    </row>
    <row r="25875" ht="14.25" customHeight="1">
      <c r="C25875" s="42"/>
      <c r="D25875" s="43"/>
      <c r="G25875" s="34"/>
      <c r="H25875" s="35"/>
    </row>
    <row r="25876" ht="14.25" customHeight="1">
      <c r="C25876" s="42"/>
      <c r="D25876" s="43"/>
      <c r="G25876" s="34"/>
      <c r="H25876" s="35"/>
    </row>
    <row r="25877" ht="14.25" customHeight="1">
      <c r="C25877" s="42"/>
      <c r="D25877" s="43"/>
      <c r="G25877" s="34"/>
      <c r="H25877" s="35"/>
    </row>
    <row r="25878" ht="14.25" customHeight="1">
      <c r="C25878" s="42"/>
      <c r="D25878" s="43"/>
      <c r="G25878" s="34"/>
      <c r="H25878" s="35"/>
    </row>
    <row r="25879" ht="14.25" customHeight="1">
      <c r="C25879" s="42"/>
      <c r="D25879" s="43"/>
      <c r="G25879" s="34"/>
      <c r="H25879" s="35"/>
    </row>
    <row r="25880" ht="14.25" customHeight="1">
      <c r="C25880" s="42"/>
      <c r="D25880" s="43"/>
      <c r="G25880" s="34"/>
      <c r="H25880" s="35"/>
    </row>
    <row r="25881" ht="14.25" customHeight="1">
      <c r="C25881" s="42"/>
      <c r="D25881" s="43"/>
      <c r="G25881" s="34"/>
      <c r="H25881" s="35"/>
    </row>
    <row r="25882" ht="14.25" customHeight="1">
      <c r="C25882" s="42"/>
      <c r="D25882" s="43"/>
      <c r="G25882" s="34"/>
      <c r="H25882" s="35"/>
    </row>
    <row r="25883" ht="14.25" customHeight="1">
      <c r="C25883" s="42"/>
      <c r="D25883" s="43"/>
      <c r="G25883" s="34"/>
      <c r="H25883" s="35"/>
    </row>
    <row r="25884" ht="14.25" customHeight="1">
      <c r="C25884" s="42"/>
      <c r="D25884" s="43"/>
      <c r="G25884" s="34"/>
      <c r="H25884" s="35"/>
    </row>
    <row r="25885" ht="14.25" customHeight="1">
      <c r="C25885" s="42"/>
      <c r="D25885" s="43"/>
      <c r="G25885" s="34"/>
      <c r="H25885" s="35"/>
    </row>
    <row r="25886" ht="14.25" customHeight="1">
      <c r="C25886" s="42"/>
      <c r="D25886" s="43"/>
      <c r="G25886" s="34"/>
      <c r="H25886" s="35"/>
    </row>
    <row r="25887" ht="14.25" customHeight="1">
      <c r="C25887" s="42"/>
      <c r="D25887" s="43"/>
      <c r="G25887" s="34"/>
      <c r="H25887" s="35"/>
    </row>
    <row r="25888" ht="14.25" customHeight="1">
      <c r="C25888" s="42"/>
      <c r="D25888" s="43"/>
      <c r="G25888" s="34"/>
      <c r="H25888" s="35"/>
    </row>
    <row r="25889" ht="14.25" customHeight="1">
      <c r="C25889" s="42"/>
      <c r="D25889" s="43"/>
      <c r="G25889" s="34"/>
      <c r="H25889" s="35"/>
    </row>
    <row r="25890" ht="14.25" customHeight="1">
      <c r="C25890" s="42"/>
      <c r="D25890" s="43"/>
      <c r="G25890" s="34"/>
      <c r="H25890" s="35"/>
    </row>
    <row r="25891" ht="14.25" customHeight="1">
      <c r="C25891" s="42"/>
      <c r="D25891" s="43"/>
      <c r="G25891" s="34"/>
      <c r="H25891" s="35"/>
    </row>
    <row r="25892" ht="14.25" customHeight="1">
      <c r="C25892" s="42"/>
      <c r="D25892" s="43"/>
      <c r="G25892" s="34"/>
      <c r="H25892" s="35"/>
    </row>
    <row r="25893" ht="14.25" customHeight="1">
      <c r="C25893" s="42"/>
      <c r="D25893" s="43"/>
      <c r="G25893" s="34"/>
      <c r="H25893" s="35"/>
    </row>
    <row r="25894" ht="14.25" customHeight="1">
      <c r="C25894" s="42"/>
      <c r="D25894" s="43"/>
      <c r="G25894" s="34"/>
      <c r="H25894" s="35"/>
    </row>
    <row r="25895" ht="14.25" customHeight="1">
      <c r="C25895" s="42"/>
      <c r="D25895" s="43"/>
      <c r="G25895" s="34"/>
      <c r="H25895" s="35"/>
    </row>
    <row r="25896" ht="14.25" customHeight="1">
      <c r="C25896" s="42"/>
      <c r="D25896" s="43"/>
      <c r="G25896" s="34"/>
      <c r="H25896" s="35"/>
    </row>
    <row r="25897" ht="14.25" customHeight="1">
      <c r="C25897" s="42"/>
      <c r="D25897" s="43"/>
      <c r="G25897" s="34"/>
      <c r="H25897" s="35"/>
    </row>
    <row r="25898" ht="14.25" customHeight="1">
      <c r="C25898" s="42"/>
      <c r="D25898" s="43"/>
      <c r="G25898" s="34"/>
      <c r="H25898" s="35"/>
    </row>
    <row r="25899" ht="14.25" customHeight="1">
      <c r="C25899" s="42"/>
      <c r="D25899" s="43"/>
      <c r="G25899" s="34"/>
      <c r="H25899" s="35"/>
    </row>
    <row r="25900" ht="14.25" customHeight="1">
      <c r="C25900" s="42"/>
      <c r="D25900" s="43"/>
      <c r="G25900" s="34"/>
      <c r="H25900" s="35"/>
    </row>
    <row r="25901" ht="14.25" customHeight="1">
      <c r="C25901" s="42"/>
      <c r="D25901" s="43"/>
      <c r="G25901" s="34"/>
      <c r="H25901" s="35"/>
    </row>
    <row r="25902" ht="14.25" customHeight="1">
      <c r="C25902" s="42"/>
      <c r="D25902" s="43"/>
      <c r="G25902" s="34"/>
      <c r="H25902" s="35"/>
    </row>
    <row r="25903" ht="14.25" customHeight="1">
      <c r="C25903" s="42"/>
      <c r="D25903" s="43"/>
      <c r="G25903" s="34"/>
      <c r="H25903" s="35"/>
    </row>
    <row r="25904" ht="14.25" customHeight="1">
      <c r="C25904" s="42"/>
      <c r="D25904" s="43"/>
      <c r="G25904" s="34"/>
      <c r="H25904" s="35"/>
    </row>
    <row r="25905" ht="14.25" customHeight="1">
      <c r="C25905" s="42"/>
      <c r="D25905" s="43"/>
      <c r="G25905" s="34"/>
      <c r="H25905" s="35"/>
    </row>
    <row r="25906" ht="14.25" customHeight="1">
      <c r="C25906" s="42"/>
      <c r="D25906" s="43"/>
      <c r="G25906" s="34"/>
      <c r="H25906" s="35"/>
    </row>
    <row r="25907" ht="14.25" customHeight="1">
      <c r="C25907" s="42"/>
      <c r="D25907" s="43"/>
      <c r="G25907" s="34"/>
      <c r="H25907" s="35"/>
    </row>
    <row r="25908" ht="14.25" customHeight="1">
      <c r="C25908" s="42"/>
      <c r="D25908" s="43"/>
      <c r="G25908" s="34"/>
      <c r="H25908" s="35"/>
    </row>
    <row r="25909" ht="14.25" customHeight="1">
      <c r="C25909" s="42"/>
      <c r="D25909" s="43"/>
      <c r="G25909" s="34"/>
      <c r="H25909" s="35"/>
    </row>
    <row r="25910" ht="14.25" customHeight="1">
      <c r="C25910" s="42"/>
      <c r="D25910" s="43"/>
      <c r="G25910" s="34"/>
      <c r="H25910" s="35"/>
    </row>
    <row r="25911" ht="14.25" customHeight="1">
      <c r="C25911" s="42"/>
      <c r="D25911" s="43"/>
      <c r="G25911" s="34"/>
      <c r="H25911" s="35"/>
    </row>
    <row r="25912" ht="14.25" customHeight="1">
      <c r="C25912" s="42"/>
      <c r="D25912" s="43"/>
      <c r="G25912" s="34"/>
      <c r="H25912" s="35"/>
    </row>
    <row r="25913" ht="14.25" customHeight="1">
      <c r="C25913" s="42"/>
      <c r="D25913" s="43"/>
      <c r="G25913" s="34"/>
      <c r="H25913" s="35"/>
    </row>
    <row r="25914" ht="14.25" customHeight="1">
      <c r="C25914" s="42"/>
      <c r="D25914" s="43"/>
      <c r="G25914" s="34"/>
      <c r="H25914" s="35"/>
    </row>
    <row r="25915" ht="14.25" customHeight="1">
      <c r="C25915" s="42"/>
      <c r="D25915" s="43"/>
      <c r="G25915" s="34"/>
      <c r="H25915" s="35"/>
    </row>
    <row r="25916" ht="14.25" customHeight="1">
      <c r="C25916" s="42"/>
      <c r="D25916" s="43"/>
      <c r="G25916" s="34"/>
      <c r="H25916" s="35"/>
    </row>
    <row r="25917" ht="14.25" customHeight="1">
      <c r="C25917" s="42"/>
      <c r="D25917" s="43"/>
      <c r="G25917" s="34"/>
      <c r="H25917" s="35"/>
    </row>
    <row r="25918" ht="14.25" customHeight="1">
      <c r="C25918" s="42"/>
      <c r="D25918" s="43"/>
      <c r="G25918" s="34"/>
      <c r="H25918" s="35"/>
    </row>
    <row r="25919" ht="14.25" customHeight="1">
      <c r="C25919" s="42"/>
      <c r="D25919" s="43"/>
      <c r="G25919" s="34"/>
      <c r="H25919" s="35"/>
    </row>
    <row r="25920" ht="14.25" customHeight="1">
      <c r="C25920" s="42"/>
      <c r="D25920" s="43"/>
      <c r="G25920" s="34"/>
      <c r="H25920" s="35"/>
    </row>
    <row r="25921" ht="14.25" customHeight="1">
      <c r="C25921" s="42"/>
      <c r="D25921" s="43"/>
      <c r="G25921" s="34"/>
      <c r="H25921" s="35"/>
    </row>
    <row r="25922" ht="14.25" customHeight="1">
      <c r="C25922" s="42"/>
      <c r="D25922" s="43"/>
      <c r="G25922" s="34"/>
      <c r="H25922" s="35"/>
    </row>
    <row r="25923" ht="14.25" customHeight="1">
      <c r="C25923" s="42"/>
      <c r="D25923" s="43"/>
      <c r="G25923" s="34"/>
      <c r="H25923" s="35"/>
    </row>
    <row r="25924" ht="14.25" customHeight="1">
      <c r="C25924" s="42"/>
      <c r="D25924" s="43"/>
      <c r="G25924" s="34"/>
      <c r="H25924" s="35"/>
    </row>
    <row r="25925" ht="14.25" customHeight="1">
      <c r="C25925" s="42"/>
      <c r="D25925" s="43"/>
      <c r="G25925" s="34"/>
      <c r="H25925" s="35"/>
    </row>
    <row r="25926" ht="14.25" customHeight="1">
      <c r="C25926" s="42"/>
      <c r="D25926" s="43"/>
      <c r="G25926" s="34"/>
      <c r="H25926" s="35"/>
    </row>
    <row r="25927" ht="14.25" customHeight="1">
      <c r="C25927" s="42"/>
      <c r="D25927" s="43"/>
      <c r="G25927" s="34"/>
      <c r="H25927" s="35"/>
    </row>
    <row r="25928" ht="14.25" customHeight="1">
      <c r="C25928" s="42"/>
      <c r="D25928" s="43"/>
      <c r="G25928" s="34"/>
      <c r="H25928" s="35"/>
    </row>
    <row r="25929" ht="14.25" customHeight="1">
      <c r="C25929" s="42"/>
      <c r="D25929" s="43"/>
      <c r="G25929" s="34"/>
      <c r="H25929" s="35"/>
    </row>
    <row r="25930" ht="14.25" customHeight="1">
      <c r="C25930" s="42"/>
      <c r="D25930" s="43"/>
      <c r="G25930" s="34"/>
      <c r="H25930" s="35"/>
    </row>
    <row r="25931" ht="14.25" customHeight="1">
      <c r="C25931" s="42"/>
      <c r="D25931" s="43"/>
      <c r="G25931" s="34"/>
      <c r="H25931" s="35"/>
    </row>
    <row r="25932" ht="14.25" customHeight="1">
      <c r="C25932" s="42"/>
      <c r="D25932" s="43"/>
      <c r="G25932" s="34"/>
      <c r="H25932" s="35"/>
    </row>
    <row r="25933" ht="14.25" customHeight="1">
      <c r="C25933" s="42"/>
      <c r="D25933" s="43"/>
      <c r="G25933" s="34"/>
      <c r="H25933" s="35"/>
    </row>
    <row r="25934" ht="14.25" customHeight="1">
      <c r="C25934" s="42"/>
      <c r="D25934" s="43"/>
      <c r="G25934" s="34"/>
      <c r="H25934" s="35"/>
    </row>
    <row r="25935" ht="14.25" customHeight="1">
      <c r="C25935" s="42"/>
      <c r="D25935" s="43"/>
      <c r="G25935" s="34"/>
      <c r="H25935" s="35"/>
    </row>
    <row r="25936" ht="14.25" customHeight="1">
      <c r="C25936" s="42"/>
      <c r="D25936" s="43"/>
      <c r="G25936" s="34"/>
      <c r="H25936" s="35"/>
    </row>
    <row r="25937" ht="14.25" customHeight="1">
      <c r="C25937" s="42"/>
      <c r="D25937" s="43"/>
      <c r="G25937" s="34"/>
      <c r="H25937" s="35"/>
    </row>
    <row r="25938" ht="14.25" customHeight="1">
      <c r="C25938" s="42"/>
      <c r="D25938" s="43"/>
      <c r="G25938" s="34"/>
      <c r="H25938" s="35"/>
    </row>
    <row r="25939" ht="14.25" customHeight="1">
      <c r="C25939" s="42"/>
      <c r="D25939" s="43"/>
      <c r="G25939" s="34"/>
      <c r="H25939" s="35"/>
    </row>
    <row r="25940" ht="14.25" customHeight="1">
      <c r="C25940" s="42"/>
      <c r="D25940" s="43"/>
      <c r="G25940" s="34"/>
      <c r="H25940" s="35"/>
    </row>
    <row r="25941" ht="14.25" customHeight="1">
      <c r="C25941" s="42"/>
      <c r="D25941" s="43"/>
      <c r="G25941" s="34"/>
      <c r="H25941" s="35"/>
    </row>
    <row r="25942" ht="14.25" customHeight="1">
      <c r="C25942" s="42"/>
      <c r="D25942" s="43"/>
      <c r="G25942" s="34"/>
      <c r="H25942" s="35"/>
    </row>
    <row r="25943" ht="14.25" customHeight="1">
      <c r="C25943" s="42"/>
      <c r="D25943" s="43"/>
      <c r="G25943" s="34"/>
      <c r="H25943" s="35"/>
    </row>
    <row r="25944" ht="14.25" customHeight="1">
      <c r="C25944" s="42"/>
      <c r="D25944" s="43"/>
      <c r="G25944" s="34"/>
      <c r="H25944" s="35"/>
    </row>
    <row r="25945" ht="14.25" customHeight="1">
      <c r="C25945" s="42"/>
      <c r="D25945" s="43"/>
      <c r="G25945" s="34"/>
      <c r="H25945" s="35"/>
    </row>
    <row r="25946" ht="14.25" customHeight="1">
      <c r="C25946" s="42"/>
      <c r="D25946" s="43"/>
      <c r="G25946" s="34"/>
      <c r="H25946" s="35"/>
    </row>
    <row r="25947" ht="14.25" customHeight="1">
      <c r="C25947" s="42"/>
      <c r="D25947" s="43"/>
      <c r="G25947" s="34"/>
      <c r="H25947" s="35"/>
    </row>
    <row r="25948" ht="14.25" customHeight="1">
      <c r="C25948" s="42"/>
      <c r="D25948" s="43"/>
      <c r="G25948" s="34"/>
      <c r="H25948" s="35"/>
    </row>
    <row r="25949" ht="14.25" customHeight="1">
      <c r="C25949" s="42"/>
      <c r="D25949" s="43"/>
      <c r="G25949" s="34"/>
      <c r="H25949" s="35"/>
    </row>
    <row r="25950" ht="14.25" customHeight="1">
      <c r="C25950" s="42"/>
      <c r="D25950" s="43"/>
      <c r="G25950" s="34"/>
      <c r="H25950" s="35"/>
    </row>
    <row r="25951" ht="14.25" customHeight="1">
      <c r="C25951" s="42"/>
      <c r="D25951" s="43"/>
      <c r="G25951" s="34"/>
      <c r="H25951" s="35"/>
    </row>
    <row r="25952" ht="14.25" customHeight="1">
      <c r="C25952" s="42"/>
      <c r="D25952" s="43"/>
      <c r="G25952" s="34"/>
      <c r="H25952" s="35"/>
    </row>
    <row r="25953" ht="14.25" customHeight="1">
      <c r="C25953" s="42"/>
      <c r="D25953" s="43"/>
      <c r="G25953" s="34"/>
      <c r="H25953" s="35"/>
    </row>
    <row r="25954" ht="14.25" customHeight="1">
      <c r="C25954" s="42"/>
      <c r="D25954" s="43"/>
      <c r="G25954" s="34"/>
      <c r="H25954" s="35"/>
    </row>
    <row r="25955" ht="14.25" customHeight="1">
      <c r="C25955" s="42"/>
      <c r="D25955" s="43"/>
      <c r="G25955" s="34"/>
      <c r="H25955" s="35"/>
    </row>
    <row r="25956" ht="14.25" customHeight="1">
      <c r="C25956" s="42"/>
      <c r="D25956" s="43"/>
      <c r="G25956" s="34"/>
      <c r="H25956" s="35"/>
    </row>
    <row r="25957" ht="14.25" customHeight="1">
      <c r="C25957" s="42"/>
      <c r="D25957" s="43"/>
      <c r="G25957" s="34"/>
      <c r="H25957" s="35"/>
    </row>
    <row r="25958" ht="14.25" customHeight="1">
      <c r="C25958" s="42"/>
      <c r="D25958" s="43"/>
      <c r="G25958" s="34"/>
      <c r="H25958" s="35"/>
    </row>
    <row r="25959" ht="14.25" customHeight="1">
      <c r="C25959" s="42"/>
      <c r="D25959" s="43"/>
      <c r="G25959" s="34"/>
      <c r="H25959" s="35"/>
    </row>
    <row r="25960" ht="14.25" customHeight="1">
      <c r="C25960" s="42"/>
      <c r="D25960" s="43"/>
      <c r="G25960" s="34"/>
      <c r="H25960" s="35"/>
    </row>
    <row r="25961" ht="14.25" customHeight="1">
      <c r="C25961" s="42"/>
      <c r="D25961" s="43"/>
      <c r="G25961" s="34"/>
      <c r="H25961" s="35"/>
    </row>
    <row r="25962" ht="14.25" customHeight="1">
      <c r="C25962" s="42"/>
      <c r="D25962" s="43"/>
      <c r="G25962" s="34"/>
      <c r="H25962" s="35"/>
    </row>
    <row r="25963" ht="14.25" customHeight="1">
      <c r="C25963" s="42"/>
      <c r="D25963" s="43"/>
      <c r="G25963" s="34"/>
      <c r="H25963" s="35"/>
    </row>
    <row r="25964" ht="14.25" customHeight="1">
      <c r="C25964" s="42"/>
      <c r="D25964" s="43"/>
      <c r="G25964" s="34"/>
      <c r="H25964" s="35"/>
    </row>
    <row r="25965" ht="14.25" customHeight="1">
      <c r="C25965" s="42"/>
      <c r="D25965" s="43"/>
      <c r="G25965" s="34"/>
      <c r="H25965" s="35"/>
    </row>
    <row r="25966" ht="14.25" customHeight="1">
      <c r="C25966" s="42"/>
      <c r="D25966" s="43"/>
      <c r="G25966" s="34"/>
      <c r="H25966" s="35"/>
    </row>
    <row r="25967" ht="14.25" customHeight="1">
      <c r="C25967" s="42"/>
      <c r="D25967" s="43"/>
      <c r="G25967" s="34"/>
      <c r="H25967" s="35"/>
    </row>
    <row r="25968" ht="14.25" customHeight="1">
      <c r="C25968" s="42"/>
      <c r="D25968" s="43"/>
      <c r="G25968" s="34"/>
      <c r="H25968" s="35"/>
    </row>
    <row r="25969" ht="14.25" customHeight="1">
      <c r="C25969" s="42"/>
      <c r="D25969" s="43"/>
      <c r="G25969" s="34"/>
      <c r="H25969" s="35"/>
    </row>
    <row r="25970" ht="14.25" customHeight="1">
      <c r="C25970" s="42"/>
      <c r="D25970" s="43"/>
      <c r="G25970" s="34"/>
      <c r="H25970" s="35"/>
    </row>
    <row r="25971" ht="14.25" customHeight="1">
      <c r="C25971" s="42"/>
      <c r="D25971" s="43"/>
      <c r="G25971" s="34"/>
      <c r="H25971" s="35"/>
    </row>
    <row r="25972" ht="14.25" customHeight="1">
      <c r="C25972" s="42"/>
      <c r="D25972" s="43"/>
      <c r="G25972" s="34"/>
      <c r="H25972" s="35"/>
    </row>
    <row r="25973" ht="14.25" customHeight="1">
      <c r="C25973" s="42"/>
      <c r="D25973" s="43"/>
      <c r="G25973" s="34"/>
      <c r="H25973" s="35"/>
    </row>
    <row r="25974" ht="14.25" customHeight="1">
      <c r="C25974" s="42"/>
      <c r="D25974" s="43"/>
      <c r="G25974" s="34"/>
      <c r="H25974" s="35"/>
    </row>
    <row r="25975" ht="14.25" customHeight="1">
      <c r="C25975" s="42"/>
      <c r="D25975" s="43"/>
      <c r="G25975" s="34"/>
      <c r="H25975" s="35"/>
    </row>
    <row r="25976" ht="14.25" customHeight="1">
      <c r="C25976" s="42"/>
      <c r="D25976" s="43"/>
      <c r="G25976" s="34"/>
      <c r="H25976" s="35"/>
    </row>
    <row r="25977" ht="14.25" customHeight="1">
      <c r="C25977" s="42"/>
      <c r="D25977" s="43"/>
      <c r="G25977" s="34"/>
      <c r="H25977" s="35"/>
    </row>
    <row r="25978" ht="14.25" customHeight="1">
      <c r="C25978" s="42"/>
      <c r="D25978" s="43"/>
      <c r="G25978" s="34"/>
      <c r="H25978" s="35"/>
    </row>
    <row r="25979" ht="14.25" customHeight="1">
      <c r="C25979" s="42"/>
      <c r="D25979" s="43"/>
      <c r="G25979" s="34"/>
      <c r="H25979" s="35"/>
    </row>
    <row r="25980" ht="14.25" customHeight="1">
      <c r="C25980" s="42"/>
      <c r="D25980" s="43"/>
      <c r="G25980" s="34"/>
      <c r="H25980" s="35"/>
    </row>
    <row r="25981" ht="14.25" customHeight="1">
      <c r="C25981" s="42"/>
      <c r="D25981" s="43"/>
      <c r="G25981" s="34"/>
      <c r="H25981" s="35"/>
    </row>
    <row r="25982" ht="14.25" customHeight="1">
      <c r="C25982" s="42"/>
      <c r="D25982" s="43"/>
      <c r="G25982" s="34"/>
      <c r="H25982" s="35"/>
    </row>
    <row r="25983" ht="14.25" customHeight="1">
      <c r="C25983" s="42"/>
      <c r="D25983" s="43"/>
      <c r="G25983" s="34"/>
      <c r="H25983" s="35"/>
    </row>
    <row r="25984" ht="14.25" customHeight="1">
      <c r="C25984" s="42"/>
      <c r="D25984" s="43"/>
      <c r="G25984" s="34"/>
      <c r="H25984" s="35"/>
    </row>
    <row r="25985" ht="14.25" customHeight="1">
      <c r="C25985" s="42"/>
      <c r="D25985" s="43"/>
      <c r="G25985" s="34"/>
      <c r="H25985" s="35"/>
    </row>
    <row r="25986" ht="14.25" customHeight="1">
      <c r="C25986" s="42"/>
      <c r="D25986" s="43"/>
      <c r="G25986" s="34"/>
      <c r="H25986" s="35"/>
    </row>
    <row r="25987" ht="14.25" customHeight="1">
      <c r="C25987" s="42"/>
      <c r="D25987" s="43"/>
      <c r="G25987" s="34"/>
      <c r="H25987" s="35"/>
    </row>
    <row r="25988" ht="14.25" customHeight="1">
      <c r="C25988" s="42"/>
      <c r="D25988" s="43"/>
      <c r="G25988" s="34"/>
      <c r="H25988" s="35"/>
    </row>
    <row r="25989" ht="14.25" customHeight="1">
      <c r="C25989" s="42"/>
      <c r="D25989" s="43"/>
      <c r="G25989" s="34"/>
      <c r="H25989" s="35"/>
    </row>
    <row r="25990" ht="14.25" customHeight="1">
      <c r="C25990" s="42"/>
      <c r="D25990" s="43"/>
      <c r="G25990" s="34"/>
      <c r="H25990" s="35"/>
    </row>
    <row r="25991" ht="14.25" customHeight="1">
      <c r="C25991" s="42"/>
      <c r="D25991" s="43"/>
      <c r="G25991" s="34"/>
      <c r="H25991" s="35"/>
    </row>
    <row r="25992" ht="14.25" customHeight="1">
      <c r="C25992" s="42"/>
      <c r="D25992" s="43"/>
      <c r="G25992" s="34"/>
      <c r="H25992" s="35"/>
    </row>
    <row r="25993" ht="14.25" customHeight="1">
      <c r="C25993" s="42"/>
      <c r="D25993" s="43"/>
      <c r="G25993" s="34"/>
      <c r="H25993" s="35"/>
    </row>
    <row r="25994" ht="14.25" customHeight="1">
      <c r="C25994" s="42"/>
      <c r="D25994" s="43"/>
      <c r="G25994" s="34"/>
      <c r="H25994" s="35"/>
    </row>
    <row r="25995" ht="14.25" customHeight="1">
      <c r="C25995" s="42"/>
      <c r="D25995" s="43"/>
      <c r="G25995" s="34"/>
      <c r="H25995" s="35"/>
    </row>
    <row r="25996" ht="14.25" customHeight="1">
      <c r="C25996" s="42"/>
      <c r="D25996" s="43"/>
      <c r="G25996" s="34"/>
      <c r="H25996" s="35"/>
    </row>
    <row r="25997" ht="14.25" customHeight="1">
      <c r="C25997" s="42"/>
      <c r="D25997" s="43"/>
      <c r="G25997" s="34"/>
      <c r="H25997" s="35"/>
    </row>
    <row r="25998" ht="14.25" customHeight="1">
      <c r="C25998" s="42"/>
      <c r="D25998" s="43"/>
      <c r="G25998" s="34"/>
      <c r="H25998" s="35"/>
    </row>
    <row r="25999" ht="14.25" customHeight="1">
      <c r="C25999" s="42"/>
      <c r="D25999" s="43"/>
      <c r="G25999" s="34"/>
      <c r="H25999" s="35"/>
    </row>
    <row r="26000" ht="14.25" customHeight="1">
      <c r="C26000" s="42"/>
      <c r="D26000" s="43"/>
      <c r="G26000" s="34"/>
      <c r="H26000" s="35"/>
    </row>
    <row r="26001" ht="14.25" customHeight="1">
      <c r="C26001" s="42"/>
      <c r="D26001" s="43"/>
      <c r="G26001" s="34"/>
      <c r="H26001" s="35"/>
    </row>
    <row r="26002" ht="14.25" customHeight="1">
      <c r="C26002" s="42"/>
      <c r="D26002" s="43"/>
      <c r="G26002" s="34"/>
      <c r="H26002" s="35"/>
    </row>
    <row r="26003" ht="14.25" customHeight="1">
      <c r="C26003" s="42"/>
      <c r="D26003" s="43"/>
      <c r="G26003" s="34"/>
      <c r="H26003" s="35"/>
    </row>
    <row r="26004" ht="14.25" customHeight="1">
      <c r="C26004" s="42"/>
      <c r="D26004" s="43"/>
      <c r="G26004" s="34"/>
      <c r="H26004" s="35"/>
    </row>
    <row r="26005" ht="14.25" customHeight="1">
      <c r="C26005" s="42"/>
      <c r="D26005" s="43"/>
      <c r="G26005" s="34"/>
      <c r="H26005" s="35"/>
    </row>
    <row r="26006" ht="14.25" customHeight="1">
      <c r="C26006" s="42"/>
      <c r="D26006" s="43"/>
      <c r="G26006" s="34"/>
      <c r="H26006" s="35"/>
    </row>
    <row r="26007" ht="14.25" customHeight="1">
      <c r="C26007" s="42"/>
      <c r="D26007" s="43"/>
      <c r="G26007" s="34"/>
      <c r="H26007" s="35"/>
    </row>
    <row r="26008" ht="14.25" customHeight="1">
      <c r="C26008" s="42"/>
      <c r="D26008" s="43"/>
      <c r="G26008" s="34"/>
      <c r="H26008" s="35"/>
    </row>
    <row r="26009" ht="14.25" customHeight="1">
      <c r="C26009" s="42"/>
      <c r="D26009" s="43"/>
      <c r="G26009" s="34"/>
      <c r="H26009" s="35"/>
    </row>
    <row r="26010" ht="14.25" customHeight="1">
      <c r="C26010" s="42"/>
      <c r="D26010" s="43"/>
      <c r="G26010" s="34"/>
      <c r="H26010" s="35"/>
    </row>
    <row r="26011" ht="14.25" customHeight="1">
      <c r="C26011" s="42"/>
      <c r="D26011" s="43"/>
      <c r="G26011" s="34"/>
      <c r="H26011" s="35"/>
    </row>
    <row r="26012" ht="14.25" customHeight="1">
      <c r="C26012" s="42"/>
      <c r="D26012" s="43"/>
      <c r="G26012" s="34"/>
      <c r="H26012" s="35"/>
    </row>
    <row r="26013" ht="14.25" customHeight="1">
      <c r="C26013" s="42"/>
      <c r="D26013" s="43"/>
      <c r="G26013" s="34"/>
      <c r="H26013" s="35"/>
    </row>
    <row r="26014" ht="14.25" customHeight="1">
      <c r="C26014" s="42"/>
      <c r="D26014" s="43"/>
      <c r="G26014" s="34"/>
      <c r="H26014" s="35"/>
    </row>
    <row r="26015" ht="14.25" customHeight="1">
      <c r="C26015" s="42"/>
      <c r="D26015" s="43"/>
      <c r="G26015" s="34"/>
      <c r="H26015" s="35"/>
    </row>
    <row r="26016" ht="14.25" customHeight="1">
      <c r="C26016" s="42"/>
      <c r="D26016" s="43"/>
      <c r="G26016" s="34"/>
      <c r="H26016" s="35"/>
    </row>
    <row r="26017" ht="14.25" customHeight="1">
      <c r="C26017" s="42"/>
      <c r="D26017" s="43"/>
      <c r="G26017" s="34"/>
      <c r="H26017" s="35"/>
    </row>
    <row r="26018" ht="14.25" customHeight="1">
      <c r="C26018" s="42"/>
      <c r="D26018" s="43"/>
      <c r="G26018" s="34"/>
      <c r="H26018" s="35"/>
    </row>
    <row r="26019" ht="14.25" customHeight="1">
      <c r="C26019" s="42"/>
      <c r="D26019" s="43"/>
      <c r="G26019" s="34"/>
      <c r="H26019" s="35"/>
    </row>
    <row r="26020" ht="14.25" customHeight="1">
      <c r="C26020" s="42"/>
      <c r="D26020" s="43"/>
      <c r="G26020" s="34"/>
      <c r="H26020" s="35"/>
    </row>
    <row r="26021" ht="14.25" customHeight="1">
      <c r="C26021" s="42"/>
      <c r="D26021" s="43"/>
      <c r="G26021" s="34"/>
      <c r="H26021" s="35"/>
    </row>
    <row r="26022" ht="14.25" customHeight="1">
      <c r="C26022" s="42"/>
      <c r="D26022" s="43"/>
      <c r="G26022" s="34"/>
      <c r="H26022" s="35"/>
    </row>
    <row r="26023" ht="14.25" customHeight="1">
      <c r="C26023" s="42"/>
      <c r="D26023" s="43"/>
      <c r="G26023" s="34"/>
      <c r="H26023" s="35"/>
    </row>
    <row r="26024" ht="14.25" customHeight="1">
      <c r="C26024" s="42"/>
      <c r="D26024" s="43"/>
      <c r="G26024" s="34"/>
      <c r="H26024" s="35"/>
    </row>
    <row r="26025" ht="14.25" customHeight="1">
      <c r="C26025" s="42"/>
      <c r="D26025" s="43"/>
      <c r="G26025" s="34"/>
      <c r="H26025" s="35"/>
    </row>
    <row r="26026" ht="14.25" customHeight="1">
      <c r="C26026" s="42"/>
      <c r="D26026" s="43"/>
      <c r="G26026" s="34"/>
      <c r="H26026" s="35"/>
    </row>
    <row r="26027" ht="14.25" customHeight="1">
      <c r="C26027" s="42"/>
      <c r="D26027" s="43"/>
      <c r="G26027" s="34"/>
      <c r="H26027" s="35"/>
    </row>
    <row r="26028" ht="14.25" customHeight="1">
      <c r="C26028" s="42"/>
      <c r="D26028" s="43"/>
      <c r="G26028" s="34"/>
      <c r="H26028" s="35"/>
    </row>
    <row r="26029" ht="14.25" customHeight="1">
      <c r="C26029" s="42"/>
      <c r="D26029" s="43"/>
      <c r="G26029" s="34"/>
      <c r="H26029" s="35"/>
    </row>
    <row r="26030" ht="14.25" customHeight="1">
      <c r="C26030" s="42"/>
      <c r="D26030" s="43"/>
      <c r="G26030" s="34"/>
      <c r="H26030" s="35"/>
    </row>
    <row r="26031" ht="14.25" customHeight="1">
      <c r="C26031" s="42"/>
      <c r="D26031" s="43"/>
      <c r="G26031" s="34"/>
      <c r="H26031" s="35"/>
    </row>
    <row r="26032" ht="14.25" customHeight="1">
      <c r="C26032" s="42"/>
      <c r="D26032" s="43"/>
      <c r="G26032" s="34"/>
      <c r="H26032" s="35"/>
    </row>
    <row r="26033" ht="14.25" customHeight="1">
      <c r="C26033" s="42"/>
      <c r="D26033" s="43"/>
      <c r="G26033" s="34"/>
      <c r="H26033" s="35"/>
    </row>
    <row r="26034" ht="14.25" customHeight="1">
      <c r="C26034" s="42"/>
      <c r="D26034" s="43"/>
      <c r="G26034" s="34"/>
      <c r="H26034" s="35"/>
    </row>
    <row r="26035" ht="14.25" customHeight="1">
      <c r="C26035" s="42"/>
      <c r="D26035" s="43"/>
      <c r="G26035" s="34"/>
      <c r="H26035" s="35"/>
    </row>
    <row r="26036" ht="14.25" customHeight="1">
      <c r="C26036" s="42"/>
      <c r="D26036" s="43"/>
      <c r="G26036" s="34"/>
      <c r="H26036" s="35"/>
    </row>
    <row r="26037" ht="14.25" customHeight="1">
      <c r="C26037" s="42"/>
      <c r="D26037" s="43"/>
      <c r="G26037" s="34"/>
      <c r="H26037" s="35"/>
    </row>
    <row r="26038" ht="14.25" customHeight="1">
      <c r="C26038" s="42"/>
      <c r="D26038" s="43"/>
      <c r="G26038" s="34"/>
      <c r="H26038" s="35"/>
    </row>
    <row r="26039" ht="14.25" customHeight="1">
      <c r="C26039" s="42"/>
      <c r="D26039" s="43"/>
      <c r="G26039" s="34"/>
      <c r="H26039" s="35"/>
    </row>
    <row r="26040" ht="14.25" customHeight="1">
      <c r="C26040" s="42"/>
      <c r="D26040" s="43"/>
      <c r="G26040" s="34"/>
      <c r="H26040" s="35"/>
    </row>
    <row r="26041" ht="14.25" customHeight="1">
      <c r="C26041" s="42"/>
      <c r="D26041" s="43"/>
      <c r="G26041" s="34"/>
      <c r="H26041" s="35"/>
    </row>
    <row r="26042" ht="14.25" customHeight="1">
      <c r="C26042" s="42"/>
      <c r="D26042" s="43"/>
      <c r="G26042" s="34"/>
      <c r="H26042" s="35"/>
    </row>
    <row r="26043" ht="14.25" customHeight="1">
      <c r="C26043" s="42"/>
      <c r="D26043" s="43"/>
      <c r="G26043" s="34"/>
      <c r="H26043" s="35"/>
    </row>
    <row r="26044" ht="14.25" customHeight="1">
      <c r="C26044" s="42"/>
      <c r="D26044" s="43"/>
      <c r="G26044" s="34"/>
      <c r="H26044" s="35"/>
    </row>
    <row r="26045" ht="14.25" customHeight="1">
      <c r="C26045" s="42"/>
      <c r="D26045" s="43"/>
      <c r="G26045" s="34"/>
      <c r="H26045" s="35"/>
    </row>
    <row r="26046" ht="14.25" customHeight="1">
      <c r="C26046" s="42"/>
      <c r="D26046" s="43"/>
      <c r="G26046" s="34"/>
      <c r="H26046" s="35"/>
    </row>
    <row r="26047" ht="14.25" customHeight="1">
      <c r="C26047" s="42"/>
      <c r="D26047" s="43"/>
      <c r="G26047" s="34"/>
      <c r="H26047" s="35"/>
    </row>
    <row r="26048" ht="14.25" customHeight="1">
      <c r="C26048" s="42"/>
      <c r="D26048" s="43"/>
      <c r="G26048" s="34"/>
      <c r="H26048" s="35"/>
    </row>
    <row r="26049" ht="14.25" customHeight="1">
      <c r="C26049" s="42"/>
      <c r="D26049" s="43"/>
      <c r="G26049" s="34"/>
      <c r="H26049" s="35"/>
    </row>
    <row r="26050" ht="14.25" customHeight="1">
      <c r="C26050" s="42"/>
      <c r="D26050" s="43"/>
      <c r="G26050" s="34"/>
      <c r="H26050" s="35"/>
    </row>
    <row r="26051" ht="14.25" customHeight="1">
      <c r="C26051" s="42"/>
      <c r="D26051" s="43"/>
      <c r="G26051" s="34"/>
      <c r="H26051" s="35"/>
    </row>
    <row r="26052" ht="14.25" customHeight="1">
      <c r="C26052" s="42"/>
      <c r="D26052" s="43"/>
      <c r="G26052" s="34"/>
      <c r="H26052" s="35"/>
    </row>
    <row r="26053" ht="14.25" customHeight="1">
      <c r="C26053" s="42"/>
      <c r="D26053" s="43"/>
      <c r="G26053" s="34"/>
      <c r="H26053" s="35"/>
    </row>
    <row r="26054" ht="14.25" customHeight="1">
      <c r="C26054" s="42"/>
      <c r="D26054" s="43"/>
      <c r="G26054" s="34"/>
      <c r="H26054" s="35"/>
    </row>
    <row r="26055" ht="14.25" customHeight="1">
      <c r="C26055" s="42"/>
      <c r="D26055" s="43"/>
      <c r="G26055" s="34"/>
      <c r="H26055" s="35"/>
    </row>
    <row r="26056" ht="14.25" customHeight="1">
      <c r="C26056" s="42"/>
      <c r="D26056" s="43"/>
      <c r="G26056" s="34"/>
      <c r="H26056" s="35"/>
    </row>
    <row r="26057" ht="14.25" customHeight="1">
      <c r="C26057" s="42"/>
      <c r="D26057" s="43"/>
      <c r="G26057" s="34"/>
      <c r="H26057" s="35"/>
    </row>
    <row r="26058" ht="14.25" customHeight="1">
      <c r="C26058" s="42"/>
      <c r="D26058" s="43"/>
      <c r="G26058" s="34"/>
      <c r="H26058" s="35"/>
    </row>
    <row r="26059" ht="14.25" customHeight="1">
      <c r="C26059" s="42"/>
      <c r="D26059" s="43"/>
      <c r="G26059" s="34"/>
      <c r="H26059" s="35"/>
    </row>
    <row r="26060" ht="14.25" customHeight="1">
      <c r="C26060" s="42"/>
      <c r="D26060" s="43"/>
      <c r="G26060" s="34"/>
      <c r="H26060" s="35"/>
    </row>
    <row r="26061" ht="14.25" customHeight="1">
      <c r="C26061" s="42"/>
      <c r="D26061" s="43"/>
      <c r="G26061" s="34"/>
      <c r="H26061" s="35"/>
    </row>
    <row r="26062" ht="14.25" customHeight="1">
      <c r="C26062" s="42"/>
      <c r="D26062" s="43"/>
      <c r="G26062" s="34"/>
      <c r="H26062" s="35"/>
    </row>
    <row r="26063" ht="14.25" customHeight="1">
      <c r="C26063" s="42"/>
      <c r="D26063" s="43"/>
      <c r="G26063" s="34"/>
      <c r="H26063" s="35"/>
    </row>
    <row r="26064" ht="14.25" customHeight="1">
      <c r="C26064" s="42"/>
      <c r="D26064" s="43"/>
      <c r="G26064" s="34"/>
      <c r="H26064" s="35"/>
    </row>
    <row r="26065" ht="14.25" customHeight="1">
      <c r="C26065" s="42"/>
      <c r="D26065" s="43"/>
      <c r="G26065" s="34"/>
      <c r="H26065" s="35"/>
    </row>
    <row r="26066" ht="14.25" customHeight="1">
      <c r="C26066" s="42"/>
      <c r="D26066" s="43"/>
      <c r="G26066" s="34"/>
      <c r="H26066" s="35"/>
    </row>
    <row r="26067" ht="14.25" customHeight="1">
      <c r="C26067" s="42"/>
      <c r="D26067" s="43"/>
      <c r="G26067" s="34"/>
      <c r="H26067" s="35"/>
    </row>
    <row r="26068" ht="14.25" customHeight="1">
      <c r="C26068" s="42"/>
      <c r="D26068" s="43"/>
      <c r="G26068" s="34"/>
      <c r="H26068" s="35"/>
    </row>
    <row r="26069" ht="14.25" customHeight="1">
      <c r="C26069" s="42"/>
      <c r="D26069" s="43"/>
      <c r="G26069" s="34"/>
      <c r="H26069" s="35"/>
    </row>
    <row r="26070" ht="14.25" customHeight="1">
      <c r="C26070" s="42"/>
      <c r="D26070" s="43"/>
      <c r="G26070" s="34"/>
      <c r="H26070" s="35"/>
    </row>
    <row r="26071" ht="14.25" customHeight="1">
      <c r="C26071" s="42"/>
      <c r="D26071" s="43"/>
      <c r="G26071" s="34"/>
      <c r="H26071" s="35"/>
    </row>
    <row r="26072" ht="14.25" customHeight="1">
      <c r="C26072" s="42"/>
      <c r="D26072" s="43"/>
      <c r="G26072" s="34"/>
      <c r="H26072" s="35"/>
    </row>
    <row r="26073" ht="14.25" customHeight="1">
      <c r="C26073" s="42"/>
      <c r="D26073" s="43"/>
      <c r="G26073" s="34"/>
      <c r="H26073" s="35"/>
    </row>
    <row r="26074" ht="14.25" customHeight="1">
      <c r="C26074" s="42"/>
      <c r="D26074" s="43"/>
      <c r="G26074" s="34"/>
      <c r="H26074" s="35"/>
    </row>
    <row r="26075" ht="14.25" customHeight="1">
      <c r="C26075" s="42"/>
      <c r="D26075" s="43"/>
      <c r="G26075" s="34"/>
      <c r="H26075" s="35"/>
    </row>
    <row r="26076" ht="14.25" customHeight="1">
      <c r="C26076" s="42"/>
      <c r="D26076" s="43"/>
      <c r="G26076" s="34"/>
      <c r="H26076" s="35"/>
    </row>
    <row r="26077" ht="14.25" customHeight="1">
      <c r="C26077" s="42"/>
      <c r="D26077" s="43"/>
      <c r="G26077" s="34"/>
      <c r="H26077" s="35"/>
    </row>
    <row r="26078" ht="14.25" customHeight="1">
      <c r="C26078" s="42"/>
      <c r="D26078" s="43"/>
      <c r="G26078" s="34"/>
      <c r="H26078" s="35"/>
    </row>
    <row r="26079" ht="14.25" customHeight="1">
      <c r="C26079" s="42"/>
      <c r="D26079" s="43"/>
      <c r="G26079" s="34"/>
      <c r="H26079" s="35"/>
    </row>
    <row r="26080" ht="14.25" customHeight="1">
      <c r="C26080" s="42"/>
      <c r="D26080" s="43"/>
      <c r="G26080" s="34"/>
      <c r="H26080" s="35"/>
    </row>
    <row r="26081" ht="14.25" customHeight="1">
      <c r="C26081" s="42"/>
      <c r="D26081" s="43"/>
      <c r="G26081" s="34"/>
      <c r="H26081" s="35"/>
    </row>
    <row r="26082" ht="14.25" customHeight="1">
      <c r="C26082" s="42"/>
      <c r="D26082" s="43"/>
      <c r="G26082" s="34"/>
      <c r="H26082" s="35"/>
    </row>
    <row r="26083" ht="14.25" customHeight="1">
      <c r="C26083" s="42"/>
      <c r="D26083" s="43"/>
      <c r="G26083" s="34"/>
      <c r="H26083" s="35"/>
    </row>
    <row r="26084" ht="14.25" customHeight="1">
      <c r="C26084" s="42"/>
      <c r="D26084" s="43"/>
      <c r="G26084" s="34"/>
      <c r="H26084" s="35"/>
    </row>
    <row r="26085" ht="14.25" customHeight="1">
      <c r="C26085" s="42"/>
      <c r="D26085" s="43"/>
      <c r="G26085" s="34"/>
      <c r="H26085" s="35"/>
    </row>
    <row r="26086" ht="14.25" customHeight="1">
      <c r="C26086" s="42"/>
      <c r="D26086" s="43"/>
      <c r="G26086" s="34"/>
      <c r="H26086" s="35"/>
    </row>
    <row r="26087" ht="14.25" customHeight="1">
      <c r="C26087" s="42"/>
      <c r="D26087" s="43"/>
      <c r="G26087" s="34"/>
      <c r="H26087" s="35"/>
    </row>
    <row r="26088" ht="14.25" customHeight="1">
      <c r="C26088" s="42"/>
      <c r="D26088" s="43"/>
      <c r="G26088" s="34"/>
      <c r="H26088" s="35"/>
    </row>
    <row r="26089" ht="14.25" customHeight="1">
      <c r="C26089" s="42"/>
      <c r="D26089" s="43"/>
      <c r="G26089" s="34"/>
      <c r="H26089" s="35"/>
    </row>
    <row r="26090" ht="14.25" customHeight="1">
      <c r="C26090" s="42"/>
      <c r="D26090" s="43"/>
      <c r="G26090" s="34"/>
      <c r="H26090" s="35"/>
    </row>
    <row r="26091" ht="14.25" customHeight="1">
      <c r="C26091" s="42"/>
      <c r="D26091" s="43"/>
      <c r="G26091" s="34"/>
      <c r="H26091" s="35"/>
    </row>
    <row r="26092" ht="14.25" customHeight="1">
      <c r="C26092" s="42"/>
      <c r="D26092" s="43"/>
      <c r="G26092" s="34"/>
      <c r="H26092" s="35"/>
    </row>
    <row r="26093" ht="14.25" customHeight="1">
      <c r="C26093" s="42"/>
      <c r="D26093" s="43"/>
      <c r="G26093" s="34"/>
      <c r="H26093" s="35"/>
    </row>
    <row r="26094" ht="14.25" customHeight="1">
      <c r="C26094" s="42"/>
      <c r="D26094" s="43"/>
      <c r="G26094" s="34"/>
      <c r="H26094" s="35"/>
    </row>
    <row r="26095" ht="14.25" customHeight="1">
      <c r="C26095" s="42"/>
      <c r="D26095" s="43"/>
      <c r="G26095" s="34"/>
      <c r="H26095" s="35"/>
    </row>
    <row r="26096" ht="14.25" customHeight="1">
      <c r="C26096" s="42"/>
      <c r="D26096" s="43"/>
      <c r="G26096" s="34"/>
      <c r="H26096" s="35"/>
    </row>
    <row r="26097" ht="14.25" customHeight="1">
      <c r="C26097" s="42"/>
      <c r="D26097" s="43"/>
      <c r="G26097" s="34"/>
      <c r="H26097" s="35"/>
    </row>
    <row r="26098" ht="14.25" customHeight="1">
      <c r="C26098" s="42"/>
      <c r="D26098" s="43"/>
      <c r="G26098" s="34"/>
      <c r="H26098" s="35"/>
    </row>
    <row r="26099" ht="14.25" customHeight="1">
      <c r="C26099" s="42"/>
      <c r="D26099" s="43"/>
      <c r="G26099" s="34"/>
      <c r="H26099" s="35"/>
    </row>
    <row r="26100" ht="14.25" customHeight="1">
      <c r="C26100" s="42"/>
      <c r="D26100" s="43"/>
      <c r="G26100" s="34"/>
      <c r="H26100" s="35"/>
    </row>
    <row r="26101" ht="14.25" customHeight="1">
      <c r="C26101" s="42"/>
      <c r="D26101" s="43"/>
      <c r="G26101" s="34"/>
      <c r="H26101" s="35"/>
    </row>
    <row r="26102" ht="14.25" customHeight="1">
      <c r="C26102" s="42"/>
      <c r="D26102" s="43"/>
      <c r="G26102" s="34"/>
      <c r="H26102" s="35"/>
    </row>
    <row r="26103" ht="14.25" customHeight="1">
      <c r="C26103" s="42"/>
      <c r="D26103" s="43"/>
      <c r="G26103" s="34"/>
      <c r="H26103" s="35"/>
    </row>
    <row r="26104" ht="14.25" customHeight="1">
      <c r="C26104" s="42"/>
      <c r="D26104" s="43"/>
      <c r="G26104" s="34"/>
      <c r="H26104" s="35"/>
    </row>
    <row r="26105" ht="14.25" customHeight="1">
      <c r="C26105" s="42"/>
      <c r="D26105" s="43"/>
      <c r="G26105" s="34"/>
      <c r="H26105" s="35"/>
    </row>
    <row r="26106" ht="14.25" customHeight="1">
      <c r="C26106" s="42"/>
      <c r="D26106" s="43"/>
      <c r="G26106" s="34"/>
      <c r="H26106" s="35"/>
    </row>
    <row r="26107" ht="14.25" customHeight="1">
      <c r="C26107" s="42"/>
      <c r="D26107" s="43"/>
      <c r="G26107" s="34"/>
      <c r="H26107" s="35"/>
    </row>
    <row r="26108" ht="14.25" customHeight="1">
      <c r="C26108" s="42"/>
      <c r="D26108" s="43"/>
      <c r="G26108" s="34"/>
      <c r="H26108" s="35"/>
    </row>
    <row r="26109" ht="14.25" customHeight="1">
      <c r="C26109" s="42"/>
      <c r="D26109" s="43"/>
      <c r="G26109" s="34"/>
      <c r="H26109" s="35"/>
    </row>
    <row r="26110" ht="14.25" customHeight="1">
      <c r="C26110" s="42"/>
      <c r="D26110" s="43"/>
      <c r="G26110" s="34"/>
      <c r="H26110" s="35"/>
    </row>
    <row r="26111" ht="14.25" customHeight="1">
      <c r="C26111" s="42"/>
      <c r="D26111" s="43"/>
      <c r="G26111" s="34"/>
      <c r="H26111" s="35"/>
    </row>
    <row r="26112" ht="14.25" customHeight="1">
      <c r="C26112" s="42"/>
      <c r="D26112" s="43"/>
      <c r="G26112" s="34"/>
      <c r="H26112" s="35"/>
    </row>
    <row r="26113" ht="14.25" customHeight="1">
      <c r="C26113" s="42"/>
      <c r="D26113" s="43"/>
      <c r="G26113" s="34"/>
      <c r="H26113" s="35"/>
    </row>
    <row r="26114" ht="14.25" customHeight="1">
      <c r="C26114" s="42"/>
      <c r="D26114" s="43"/>
      <c r="G26114" s="34"/>
      <c r="H26114" s="35"/>
    </row>
    <row r="26115" ht="14.25" customHeight="1">
      <c r="C26115" s="42"/>
      <c r="D26115" s="43"/>
      <c r="G26115" s="34"/>
      <c r="H26115" s="35"/>
    </row>
    <row r="26116" ht="14.25" customHeight="1">
      <c r="C26116" s="42"/>
      <c r="D26116" s="43"/>
      <c r="G26116" s="34"/>
      <c r="H26116" s="35"/>
    </row>
    <row r="26117" ht="14.25" customHeight="1">
      <c r="C26117" s="42"/>
      <c r="D26117" s="43"/>
      <c r="G26117" s="34"/>
      <c r="H26117" s="35"/>
    </row>
    <row r="26118" ht="14.25" customHeight="1">
      <c r="C26118" s="42"/>
      <c r="D26118" s="43"/>
      <c r="G26118" s="34"/>
      <c r="H26118" s="35"/>
    </row>
    <row r="26119" ht="14.25" customHeight="1">
      <c r="C26119" s="42"/>
      <c r="D26119" s="43"/>
      <c r="G26119" s="34"/>
      <c r="H26119" s="35"/>
    </row>
    <row r="26120" ht="14.25" customHeight="1">
      <c r="C26120" s="42"/>
      <c r="D26120" s="43"/>
      <c r="G26120" s="34"/>
      <c r="H26120" s="35"/>
    </row>
    <row r="26121" ht="14.25" customHeight="1">
      <c r="C26121" s="42"/>
      <c r="D26121" s="43"/>
      <c r="G26121" s="34"/>
      <c r="H26121" s="35"/>
    </row>
    <row r="26122" ht="14.25" customHeight="1">
      <c r="C26122" s="42"/>
      <c r="D26122" s="43"/>
      <c r="G26122" s="34"/>
      <c r="H26122" s="35"/>
    </row>
    <row r="26123" ht="14.25" customHeight="1">
      <c r="C26123" s="42"/>
      <c r="D26123" s="43"/>
      <c r="G26123" s="34"/>
      <c r="H26123" s="35"/>
    </row>
    <row r="26124" ht="14.25" customHeight="1">
      <c r="C26124" s="42"/>
      <c r="D26124" s="43"/>
      <c r="G26124" s="34"/>
      <c r="H26124" s="35"/>
    </row>
    <row r="26125" ht="14.25" customHeight="1">
      <c r="C26125" s="42"/>
      <c r="D26125" s="43"/>
      <c r="G26125" s="34"/>
      <c r="H26125" s="35"/>
    </row>
    <row r="26126" ht="14.25" customHeight="1">
      <c r="C26126" s="42"/>
      <c r="D26126" s="43"/>
      <c r="G26126" s="34"/>
      <c r="H26126" s="35"/>
    </row>
    <row r="26127" ht="14.25" customHeight="1">
      <c r="C26127" s="42"/>
      <c r="D26127" s="43"/>
      <c r="G26127" s="34"/>
      <c r="H26127" s="35"/>
    </row>
    <row r="26128" ht="14.25" customHeight="1">
      <c r="C26128" s="42"/>
      <c r="D26128" s="43"/>
      <c r="G26128" s="34"/>
      <c r="H26128" s="35"/>
    </row>
    <row r="26129" ht="14.25" customHeight="1">
      <c r="C26129" s="42"/>
      <c r="D26129" s="43"/>
      <c r="G26129" s="34"/>
      <c r="H26129" s="35"/>
    </row>
    <row r="26130" ht="14.25" customHeight="1">
      <c r="C26130" s="42"/>
      <c r="D26130" s="43"/>
      <c r="G26130" s="34"/>
      <c r="H26130" s="35"/>
    </row>
    <row r="26131" ht="14.25" customHeight="1">
      <c r="C26131" s="42"/>
      <c r="D26131" s="43"/>
      <c r="G26131" s="34"/>
      <c r="H26131" s="35"/>
    </row>
    <row r="26132" ht="14.25" customHeight="1">
      <c r="C26132" s="42"/>
      <c r="D26132" s="43"/>
      <c r="G26132" s="34"/>
      <c r="H26132" s="35"/>
    </row>
    <row r="26133" ht="14.25" customHeight="1">
      <c r="C26133" s="42"/>
      <c r="D26133" s="43"/>
      <c r="G26133" s="34"/>
      <c r="H26133" s="35"/>
    </row>
    <row r="26134" ht="14.25" customHeight="1">
      <c r="C26134" s="42"/>
      <c r="D26134" s="43"/>
      <c r="G26134" s="34"/>
      <c r="H26134" s="35"/>
    </row>
    <row r="26135" ht="14.25" customHeight="1">
      <c r="C26135" s="42"/>
      <c r="D26135" s="43"/>
      <c r="G26135" s="34"/>
      <c r="H26135" s="35"/>
    </row>
    <row r="26136" ht="14.25" customHeight="1">
      <c r="C26136" s="42"/>
      <c r="D26136" s="43"/>
      <c r="G26136" s="34"/>
      <c r="H26136" s="35"/>
    </row>
    <row r="26137" ht="14.25" customHeight="1">
      <c r="C26137" s="42"/>
      <c r="D26137" s="43"/>
      <c r="G26137" s="34"/>
      <c r="H26137" s="35"/>
    </row>
    <row r="26138" ht="14.25" customHeight="1">
      <c r="C26138" s="42"/>
      <c r="D26138" s="43"/>
      <c r="G26138" s="34"/>
      <c r="H26138" s="35"/>
    </row>
    <row r="26139" ht="14.25" customHeight="1">
      <c r="C26139" s="42"/>
      <c r="D26139" s="43"/>
      <c r="G26139" s="34"/>
      <c r="H26139" s="35"/>
    </row>
    <row r="26140" ht="14.25" customHeight="1">
      <c r="C26140" s="42"/>
      <c r="D26140" s="43"/>
      <c r="G26140" s="34"/>
      <c r="H26140" s="35"/>
    </row>
    <row r="26141" ht="14.25" customHeight="1">
      <c r="C26141" s="42"/>
      <c r="D26141" s="43"/>
      <c r="G26141" s="34"/>
      <c r="H26141" s="35"/>
    </row>
    <row r="26142" ht="14.25" customHeight="1">
      <c r="C26142" s="42"/>
      <c r="D26142" s="43"/>
      <c r="G26142" s="34"/>
      <c r="H26142" s="35"/>
    </row>
    <row r="26143" ht="14.25" customHeight="1">
      <c r="C26143" s="42"/>
      <c r="D26143" s="43"/>
      <c r="G26143" s="34"/>
      <c r="H26143" s="35"/>
    </row>
    <row r="26144" ht="14.25" customHeight="1">
      <c r="C26144" s="42"/>
      <c r="D26144" s="43"/>
      <c r="G26144" s="34"/>
      <c r="H26144" s="35"/>
    </row>
    <row r="26145" ht="14.25" customHeight="1">
      <c r="C26145" s="42"/>
      <c r="D26145" s="43"/>
      <c r="G26145" s="34"/>
      <c r="H26145" s="35"/>
    </row>
    <row r="26146" ht="14.25" customHeight="1">
      <c r="C26146" s="42"/>
      <c r="D26146" s="43"/>
      <c r="G26146" s="34"/>
      <c r="H26146" s="35"/>
    </row>
    <row r="26147" ht="14.25" customHeight="1">
      <c r="C26147" s="42"/>
      <c r="D26147" s="43"/>
      <c r="G26147" s="34"/>
      <c r="H26147" s="35"/>
    </row>
    <row r="26148" ht="14.25" customHeight="1">
      <c r="C26148" s="42"/>
      <c r="D26148" s="43"/>
      <c r="G26148" s="34"/>
      <c r="H26148" s="35"/>
    </row>
    <row r="26149" ht="14.25" customHeight="1">
      <c r="C26149" s="42"/>
      <c r="D26149" s="43"/>
      <c r="G26149" s="34"/>
      <c r="H26149" s="35"/>
    </row>
    <row r="26150" ht="14.25" customHeight="1">
      <c r="C26150" s="42"/>
      <c r="D26150" s="43"/>
      <c r="G26150" s="34"/>
      <c r="H26150" s="35"/>
    </row>
    <row r="26151" ht="14.25" customHeight="1">
      <c r="C26151" s="42"/>
      <c r="D26151" s="43"/>
      <c r="G26151" s="34"/>
      <c r="H26151" s="35"/>
    </row>
    <row r="26152" ht="14.25" customHeight="1">
      <c r="C26152" s="42"/>
      <c r="D26152" s="43"/>
      <c r="G26152" s="34"/>
      <c r="H26152" s="35"/>
    </row>
    <row r="26153" ht="14.25" customHeight="1">
      <c r="C26153" s="42"/>
      <c r="D26153" s="43"/>
      <c r="G26153" s="34"/>
      <c r="H26153" s="35"/>
    </row>
    <row r="26154" ht="14.25" customHeight="1">
      <c r="C26154" s="42"/>
      <c r="D26154" s="43"/>
      <c r="G26154" s="34"/>
      <c r="H26154" s="35"/>
    </row>
    <row r="26155" ht="14.25" customHeight="1">
      <c r="C26155" s="42"/>
      <c r="D26155" s="43"/>
      <c r="G26155" s="34"/>
      <c r="H26155" s="35"/>
    </row>
    <row r="26156" ht="14.25" customHeight="1">
      <c r="C26156" s="42"/>
      <c r="D26156" s="43"/>
      <c r="G26156" s="34"/>
      <c r="H26156" s="35"/>
    </row>
    <row r="26157" ht="14.25" customHeight="1">
      <c r="C26157" s="42"/>
      <c r="D26157" s="43"/>
      <c r="G26157" s="34"/>
      <c r="H26157" s="35"/>
    </row>
    <row r="26158" ht="14.25" customHeight="1">
      <c r="C26158" s="42"/>
      <c r="D26158" s="43"/>
      <c r="G26158" s="34"/>
      <c r="H26158" s="35"/>
    </row>
    <row r="26159" ht="14.25" customHeight="1">
      <c r="C26159" s="42"/>
      <c r="D26159" s="43"/>
      <c r="G26159" s="34"/>
      <c r="H26159" s="35"/>
    </row>
    <row r="26160" ht="14.25" customHeight="1">
      <c r="C26160" s="42"/>
      <c r="D26160" s="43"/>
      <c r="G26160" s="34"/>
      <c r="H26160" s="35"/>
    </row>
    <row r="26161" ht="14.25" customHeight="1">
      <c r="C26161" s="42"/>
      <c r="D26161" s="43"/>
      <c r="G26161" s="34"/>
      <c r="H26161" s="35"/>
    </row>
    <row r="26162" ht="14.25" customHeight="1">
      <c r="C26162" s="42"/>
      <c r="D26162" s="43"/>
      <c r="G26162" s="34"/>
      <c r="H26162" s="35"/>
    </row>
    <row r="26163" ht="14.25" customHeight="1">
      <c r="C26163" s="42"/>
      <c r="D26163" s="43"/>
      <c r="G26163" s="34"/>
      <c r="H26163" s="35"/>
    </row>
    <row r="26164" ht="14.25" customHeight="1">
      <c r="C26164" s="42"/>
      <c r="D26164" s="43"/>
      <c r="G26164" s="34"/>
      <c r="H26164" s="35"/>
    </row>
    <row r="26165" ht="14.25" customHeight="1">
      <c r="C26165" s="42"/>
      <c r="D26165" s="43"/>
      <c r="G26165" s="34"/>
      <c r="H26165" s="35"/>
    </row>
    <row r="26166" ht="14.25" customHeight="1">
      <c r="C26166" s="42"/>
      <c r="D26166" s="43"/>
      <c r="G26166" s="34"/>
      <c r="H26166" s="35"/>
    </row>
    <row r="26167" ht="14.25" customHeight="1">
      <c r="C26167" s="42"/>
      <c r="D26167" s="43"/>
      <c r="G26167" s="34"/>
      <c r="H26167" s="35"/>
    </row>
    <row r="26168" ht="14.25" customHeight="1">
      <c r="C26168" s="42"/>
      <c r="D26168" s="43"/>
      <c r="G26168" s="34"/>
      <c r="H26168" s="35"/>
    </row>
    <row r="26169" ht="14.25" customHeight="1">
      <c r="C26169" s="42"/>
      <c r="D26169" s="43"/>
      <c r="G26169" s="34"/>
      <c r="H26169" s="35"/>
    </row>
    <row r="26170" ht="14.25" customHeight="1">
      <c r="C26170" s="42"/>
      <c r="D26170" s="43"/>
      <c r="G26170" s="34"/>
      <c r="H26170" s="35"/>
    </row>
    <row r="26171" ht="14.25" customHeight="1">
      <c r="C26171" s="42"/>
      <c r="D26171" s="43"/>
      <c r="G26171" s="34"/>
      <c r="H26171" s="35"/>
    </row>
    <row r="26172" ht="14.25" customHeight="1">
      <c r="C26172" s="42"/>
      <c r="D26172" s="43"/>
      <c r="G26172" s="34"/>
      <c r="H26172" s="35"/>
    </row>
    <row r="26173" ht="14.25" customHeight="1">
      <c r="C26173" s="42"/>
      <c r="D26173" s="43"/>
      <c r="G26173" s="34"/>
      <c r="H26173" s="35"/>
    </row>
    <row r="26174" ht="14.25" customHeight="1">
      <c r="C26174" s="42"/>
      <c r="D26174" s="43"/>
      <c r="G26174" s="34"/>
      <c r="H26174" s="35"/>
    </row>
    <row r="26175" ht="14.25" customHeight="1">
      <c r="C26175" s="42"/>
      <c r="D26175" s="43"/>
      <c r="G26175" s="34"/>
      <c r="H26175" s="35"/>
    </row>
    <row r="26176" ht="14.25" customHeight="1">
      <c r="C26176" s="42"/>
      <c r="D26176" s="43"/>
      <c r="G26176" s="34"/>
      <c r="H26176" s="35"/>
    </row>
    <row r="26177" ht="14.25" customHeight="1">
      <c r="C26177" s="42"/>
      <c r="D26177" s="43"/>
      <c r="G26177" s="34"/>
      <c r="H26177" s="35"/>
    </row>
    <row r="26178" ht="14.25" customHeight="1">
      <c r="C26178" s="42"/>
      <c r="D26178" s="43"/>
      <c r="G26178" s="34"/>
      <c r="H26178" s="35"/>
    </row>
    <row r="26179" ht="14.25" customHeight="1">
      <c r="C26179" s="42"/>
      <c r="D26179" s="43"/>
      <c r="G26179" s="34"/>
      <c r="H26179" s="35"/>
    </row>
    <row r="26180" ht="14.25" customHeight="1">
      <c r="C26180" s="42"/>
      <c r="D26180" s="43"/>
      <c r="G26180" s="34"/>
      <c r="H26180" s="35"/>
    </row>
    <row r="26181" ht="14.25" customHeight="1">
      <c r="C26181" s="42"/>
      <c r="D26181" s="43"/>
      <c r="G26181" s="34"/>
      <c r="H26181" s="35"/>
    </row>
    <row r="26182" ht="14.25" customHeight="1">
      <c r="C26182" s="42"/>
      <c r="D26182" s="43"/>
      <c r="G26182" s="34"/>
      <c r="H26182" s="35"/>
    </row>
    <row r="26183" ht="14.25" customHeight="1">
      <c r="C26183" s="42"/>
      <c r="D26183" s="43"/>
      <c r="G26183" s="34"/>
      <c r="H26183" s="35"/>
    </row>
    <row r="26184" ht="14.25" customHeight="1">
      <c r="C26184" s="42"/>
      <c r="D26184" s="43"/>
      <c r="G26184" s="34"/>
      <c r="H26184" s="35"/>
    </row>
    <row r="26185" ht="14.25" customHeight="1">
      <c r="C26185" s="42"/>
      <c r="D26185" s="43"/>
      <c r="G26185" s="34"/>
      <c r="H26185" s="35"/>
    </row>
    <row r="26186" ht="14.25" customHeight="1">
      <c r="C26186" s="42"/>
      <c r="D26186" s="43"/>
      <c r="G26186" s="34"/>
      <c r="H26186" s="35"/>
    </row>
    <row r="26187" ht="14.25" customHeight="1">
      <c r="C26187" s="42"/>
      <c r="D26187" s="43"/>
      <c r="G26187" s="34"/>
      <c r="H26187" s="35"/>
    </row>
    <row r="26188" ht="14.25" customHeight="1">
      <c r="C26188" s="42"/>
      <c r="D26188" s="43"/>
      <c r="G26188" s="34"/>
      <c r="H26188" s="35"/>
    </row>
    <row r="26189" ht="14.25" customHeight="1">
      <c r="C26189" s="42"/>
      <c r="D26189" s="43"/>
      <c r="G26189" s="34"/>
      <c r="H26189" s="35"/>
    </row>
    <row r="26190" ht="14.25" customHeight="1">
      <c r="C26190" s="42"/>
      <c r="D26190" s="43"/>
      <c r="G26190" s="34"/>
      <c r="H26190" s="35"/>
    </row>
    <row r="26191" ht="14.25" customHeight="1">
      <c r="C26191" s="42"/>
      <c r="D26191" s="43"/>
      <c r="G26191" s="34"/>
      <c r="H26191" s="35"/>
    </row>
    <row r="26192" ht="14.25" customHeight="1">
      <c r="C26192" s="42"/>
      <c r="D26192" s="43"/>
      <c r="G26192" s="34"/>
      <c r="H26192" s="35"/>
    </row>
    <row r="26193" ht="14.25" customHeight="1">
      <c r="C26193" s="42"/>
      <c r="D26193" s="43"/>
      <c r="G26193" s="34"/>
      <c r="H26193" s="35"/>
    </row>
    <row r="26194" ht="14.25" customHeight="1">
      <c r="C26194" s="42"/>
      <c r="D26194" s="43"/>
      <c r="G26194" s="34"/>
      <c r="H26194" s="35"/>
    </row>
    <row r="26195" ht="14.25" customHeight="1">
      <c r="C26195" s="42"/>
      <c r="D26195" s="43"/>
      <c r="G26195" s="34"/>
      <c r="H26195" s="35"/>
    </row>
    <row r="26196" ht="14.25" customHeight="1">
      <c r="C26196" s="42"/>
      <c r="D26196" s="43"/>
      <c r="G26196" s="34"/>
      <c r="H26196" s="35"/>
    </row>
    <row r="26197" ht="14.25" customHeight="1">
      <c r="C26197" s="42"/>
      <c r="D26197" s="43"/>
      <c r="G26197" s="34"/>
      <c r="H26197" s="35"/>
    </row>
    <row r="26198" ht="14.25" customHeight="1">
      <c r="C26198" s="42"/>
      <c r="D26198" s="43"/>
      <c r="G26198" s="34"/>
      <c r="H26198" s="35"/>
    </row>
    <row r="26199" ht="14.25" customHeight="1">
      <c r="C26199" s="42"/>
      <c r="D26199" s="43"/>
      <c r="G26199" s="34"/>
      <c r="H26199" s="35"/>
    </row>
    <row r="26200" ht="14.25" customHeight="1">
      <c r="C26200" s="42"/>
      <c r="D26200" s="43"/>
      <c r="G26200" s="34"/>
      <c r="H26200" s="35"/>
    </row>
    <row r="26201" ht="14.25" customHeight="1">
      <c r="C26201" s="42"/>
      <c r="D26201" s="43"/>
      <c r="G26201" s="34"/>
      <c r="H26201" s="35"/>
    </row>
    <row r="26202" ht="14.25" customHeight="1">
      <c r="C26202" s="42"/>
      <c r="D26202" s="43"/>
      <c r="G26202" s="34"/>
      <c r="H26202" s="35"/>
    </row>
    <row r="26203" ht="14.25" customHeight="1">
      <c r="C26203" s="42"/>
      <c r="D26203" s="43"/>
      <c r="G26203" s="34"/>
      <c r="H26203" s="35"/>
    </row>
    <row r="26204" ht="14.25" customHeight="1">
      <c r="C26204" s="42"/>
      <c r="D26204" s="43"/>
      <c r="G26204" s="34"/>
      <c r="H26204" s="35"/>
    </row>
    <row r="26205" ht="14.25" customHeight="1">
      <c r="C26205" s="42"/>
      <c r="D26205" s="43"/>
      <c r="G26205" s="34"/>
      <c r="H26205" s="35"/>
    </row>
    <row r="26206" ht="14.25" customHeight="1">
      <c r="C26206" s="42"/>
      <c r="D26206" s="43"/>
      <c r="G26206" s="34"/>
      <c r="H26206" s="35"/>
    </row>
    <row r="26207" ht="14.25" customHeight="1">
      <c r="C26207" s="42"/>
      <c r="D26207" s="43"/>
      <c r="G26207" s="34"/>
      <c r="H26207" s="35"/>
    </row>
    <row r="26208" ht="14.25" customHeight="1">
      <c r="C26208" s="42"/>
      <c r="D26208" s="43"/>
      <c r="G26208" s="34"/>
      <c r="H26208" s="35"/>
    </row>
    <row r="26209" ht="14.25" customHeight="1">
      <c r="C26209" s="42"/>
      <c r="D26209" s="43"/>
      <c r="G26209" s="34"/>
      <c r="H26209" s="35"/>
    </row>
    <row r="26210" ht="14.25" customHeight="1">
      <c r="C26210" s="42"/>
      <c r="D26210" s="43"/>
      <c r="G26210" s="34"/>
      <c r="H26210" s="35"/>
    </row>
    <row r="26211" ht="14.25" customHeight="1">
      <c r="C26211" s="42"/>
      <c r="D26211" s="43"/>
      <c r="G26211" s="34"/>
      <c r="H26211" s="35"/>
    </row>
    <row r="26212" ht="14.25" customHeight="1">
      <c r="C26212" s="42"/>
      <c r="D26212" s="43"/>
      <c r="G26212" s="34"/>
      <c r="H26212" s="35"/>
    </row>
    <row r="26213" ht="14.25" customHeight="1">
      <c r="C26213" s="42"/>
      <c r="D26213" s="43"/>
      <c r="G26213" s="34"/>
      <c r="H26213" s="35"/>
    </row>
    <row r="26214" ht="14.25" customHeight="1">
      <c r="C26214" s="42"/>
      <c r="D26214" s="43"/>
      <c r="G26214" s="34"/>
      <c r="H26214" s="35"/>
    </row>
    <row r="26215" ht="14.25" customHeight="1">
      <c r="C26215" s="42"/>
      <c r="D26215" s="43"/>
      <c r="G26215" s="34"/>
      <c r="H26215" s="35"/>
    </row>
    <row r="26216" ht="14.25" customHeight="1">
      <c r="C26216" s="42"/>
      <c r="D26216" s="43"/>
      <c r="G26216" s="34"/>
      <c r="H26216" s="35"/>
    </row>
    <row r="26217" ht="14.25" customHeight="1">
      <c r="C26217" s="42"/>
      <c r="D26217" s="43"/>
      <c r="G26217" s="34"/>
      <c r="H26217" s="35"/>
    </row>
    <row r="26218" ht="14.25" customHeight="1">
      <c r="C26218" s="42"/>
      <c r="D26218" s="43"/>
      <c r="G26218" s="34"/>
      <c r="H26218" s="35"/>
    </row>
    <row r="26219" ht="14.25" customHeight="1">
      <c r="C26219" s="42"/>
      <c r="D26219" s="43"/>
      <c r="G26219" s="34"/>
      <c r="H26219" s="35"/>
    </row>
    <row r="26220" ht="14.25" customHeight="1">
      <c r="C26220" s="42"/>
      <c r="D26220" s="43"/>
      <c r="G26220" s="34"/>
      <c r="H26220" s="35"/>
    </row>
    <row r="26221" ht="14.25" customHeight="1">
      <c r="C26221" s="42"/>
      <c r="D26221" s="43"/>
      <c r="G26221" s="34"/>
      <c r="H26221" s="35"/>
    </row>
    <row r="26222" ht="14.25" customHeight="1">
      <c r="C26222" s="42"/>
      <c r="D26222" s="43"/>
      <c r="G26222" s="34"/>
      <c r="H26222" s="35"/>
    </row>
    <row r="26223" ht="14.25" customHeight="1">
      <c r="C26223" s="42"/>
      <c r="D26223" s="43"/>
      <c r="G26223" s="34"/>
      <c r="H26223" s="35"/>
    </row>
    <row r="26224" ht="14.25" customHeight="1">
      <c r="C26224" s="42"/>
      <c r="D26224" s="43"/>
      <c r="G26224" s="34"/>
      <c r="H26224" s="35"/>
    </row>
    <row r="26225" ht="14.25" customHeight="1">
      <c r="C26225" s="42"/>
      <c r="D26225" s="43"/>
      <c r="G26225" s="34"/>
      <c r="H26225" s="35"/>
    </row>
    <row r="26226" ht="14.25" customHeight="1">
      <c r="C26226" s="42"/>
      <c r="D26226" s="43"/>
      <c r="G26226" s="34"/>
      <c r="H26226" s="35"/>
    </row>
    <row r="26227" ht="14.25" customHeight="1">
      <c r="C26227" s="42"/>
      <c r="D26227" s="43"/>
      <c r="G26227" s="34"/>
      <c r="H26227" s="35"/>
    </row>
    <row r="26228" ht="14.25" customHeight="1">
      <c r="C26228" s="42"/>
      <c r="D26228" s="43"/>
      <c r="G26228" s="34"/>
      <c r="H26228" s="35"/>
    </row>
    <row r="26229" ht="14.25" customHeight="1">
      <c r="C26229" s="42"/>
      <c r="D26229" s="43"/>
      <c r="G26229" s="34"/>
      <c r="H26229" s="35"/>
    </row>
    <row r="26230" ht="14.25" customHeight="1">
      <c r="C26230" s="42"/>
      <c r="D26230" s="43"/>
      <c r="G26230" s="34"/>
      <c r="H26230" s="35"/>
    </row>
    <row r="26231" ht="14.25" customHeight="1">
      <c r="C26231" s="42"/>
      <c r="D26231" s="43"/>
      <c r="G26231" s="34"/>
      <c r="H26231" s="35"/>
    </row>
    <row r="26232" ht="14.25" customHeight="1">
      <c r="C26232" s="42"/>
      <c r="D26232" s="43"/>
      <c r="G26232" s="34"/>
      <c r="H26232" s="35"/>
    </row>
    <row r="26233" ht="14.25" customHeight="1">
      <c r="C26233" s="42"/>
      <c r="D26233" s="43"/>
      <c r="G26233" s="34"/>
      <c r="H26233" s="35"/>
    </row>
    <row r="26234" ht="14.25" customHeight="1">
      <c r="C26234" s="42"/>
      <c r="D26234" s="43"/>
      <c r="G26234" s="34"/>
      <c r="H26234" s="35"/>
    </row>
    <row r="26235" ht="14.25" customHeight="1">
      <c r="C26235" s="42"/>
      <c r="D26235" s="43"/>
      <c r="G26235" s="34"/>
      <c r="H26235" s="35"/>
    </row>
    <row r="26236" ht="14.25" customHeight="1">
      <c r="C26236" s="42"/>
      <c r="D26236" s="43"/>
      <c r="G26236" s="34"/>
      <c r="H26236" s="35"/>
    </row>
    <row r="26237" ht="14.25" customHeight="1">
      <c r="C26237" s="42"/>
      <c r="D26237" s="43"/>
      <c r="G26237" s="34"/>
      <c r="H26237" s="35"/>
    </row>
    <row r="26238" ht="14.25" customHeight="1">
      <c r="C26238" s="42"/>
      <c r="D26238" s="43"/>
      <c r="G26238" s="34"/>
      <c r="H26238" s="35"/>
    </row>
    <row r="26239" ht="14.25" customHeight="1">
      <c r="C26239" s="42"/>
      <c r="D26239" s="43"/>
      <c r="G26239" s="34"/>
      <c r="H26239" s="35"/>
    </row>
    <row r="26240" ht="14.25" customHeight="1">
      <c r="C26240" s="42"/>
      <c r="D26240" s="43"/>
      <c r="G26240" s="34"/>
      <c r="H26240" s="35"/>
    </row>
    <row r="26241" ht="14.25" customHeight="1">
      <c r="C26241" s="42"/>
      <c r="D26241" s="43"/>
      <c r="G26241" s="34"/>
      <c r="H26241" s="35"/>
    </row>
    <row r="26242" ht="14.25" customHeight="1">
      <c r="C26242" s="42"/>
      <c r="D26242" s="43"/>
      <c r="G26242" s="34"/>
      <c r="H26242" s="35"/>
    </row>
    <row r="26243" ht="14.25" customHeight="1">
      <c r="C26243" s="42"/>
      <c r="D26243" s="43"/>
      <c r="G26243" s="34"/>
      <c r="H26243" s="35"/>
    </row>
    <row r="26244" ht="14.25" customHeight="1">
      <c r="C26244" s="42"/>
      <c r="D26244" s="43"/>
      <c r="G26244" s="34"/>
      <c r="H26244" s="35"/>
    </row>
    <row r="26245" ht="14.25" customHeight="1">
      <c r="C26245" s="42"/>
      <c r="D26245" s="43"/>
      <c r="G26245" s="34"/>
      <c r="H26245" s="35"/>
    </row>
    <row r="26246" ht="14.25" customHeight="1">
      <c r="C26246" s="42"/>
      <c r="D26246" s="43"/>
      <c r="G26246" s="34"/>
      <c r="H26246" s="35"/>
    </row>
    <row r="26247" ht="14.25" customHeight="1">
      <c r="C26247" s="42"/>
      <c r="D26247" s="43"/>
      <c r="G26247" s="34"/>
      <c r="H26247" s="35"/>
    </row>
    <row r="26248" ht="14.25" customHeight="1">
      <c r="C26248" s="42"/>
      <c r="D26248" s="43"/>
      <c r="G26248" s="34"/>
      <c r="H26248" s="35"/>
    </row>
    <row r="26249" ht="14.25" customHeight="1">
      <c r="C26249" s="42"/>
      <c r="D26249" s="43"/>
      <c r="G26249" s="34"/>
      <c r="H26249" s="35"/>
    </row>
    <row r="26250" ht="14.25" customHeight="1">
      <c r="C26250" s="42"/>
      <c r="D26250" s="43"/>
      <c r="G26250" s="34"/>
      <c r="H26250" s="35"/>
    </row>
    <row r="26251" ht="14.25" customHeight="1">
      <c r="C26251" s="42"/>
      <c r="D26251" s="43"/>
      <c r="G26251" s="34"/>
      <c r="H26251" s="35"/>
    </row>
    <row r="26252" ht="14.25" customHeight="1">
      <c r="C26252" s="42"/>
      <c r="D26252" s="43"/>
      <c r="G26252" s="34"/>
      <c r="H26252" s="35"/>
    </row>
    <row r="26253" ht="14.25" customHeight="1">
      <c r="C26253" s="42"/>
      <c r="D26253" s="43"/>
      <c r="G26253" s="34"/>
      <c r="H26253" s="35"/>
    </row>
    <row r="26254" ht="14.25" customHeight="1">
      <c r="C26254" s="42"/>
      <c r="D26254" s="43"/>
      <c r="G26254" s="34"/>
      <c r="H26254" s="35"/>
    </row>
    <row r="26255" ht="14.25" customHeight="1">
      <c r="C26255" s="42"/>
      <c r="D26255" s="43"/>
      <c r="G26255" s="34"/>
      <c r="H26255" s="35"/>
    </row>
    <row r="26256" ht="14.25" customHeight="1">
      <c r="C26256" s="42"/>
      <c r="D26256" s="43"/>
      <c r="G26256" s="34"/>
      <c r="H26256" s="35"/>
    </row>
    <row r="26257" ht="14.25" customHeight="1">
      <c r="C26257" s="42"/>
      <c r="D26257" s="43"/>
      <c r="G26257" s="34"/>
      <c r="H26257" s="35"/>
    </row>
    <row r="26258" ht="14.25" customHeight="1">
      <c r="C26258" s="42"/>
      <c r="D26258" s="43"/>
      <c r="G26258" s="34"/>
      <c r="H26258" s="35"/>
    </row>
    <row r="26259" ht="14.25" customHeight="1">
      <c r="C26259" s="42"/>
      <c r="D26259" s="43"/>
      <c r="G26259" s="34"/>
      <c r="H26259" s="35"/>
    </row>
    <row r="26260" ht="14.25" customHeight="1">
      <c r="C26260" s="42"/>
      <c r="D26260" s="43"/>
      <c r="G26260" s="34"/>
      <c r="H26260" s="35"/>
    </row>
    <row r="26261" ht="14.25" customHeight="1">
      <c r="C26261" s="42"/>
      <c r="D26261" s="43"/>
      <c r="G26261" s="34"/>
      <c r="H26261" s="35"/>
    </row>
    <row r="26262" ht="14.25" customHeight="1">
      <c r="C26262" s="42"/>
      <c r="D26262" s="43"/>
      <c r="G26262" s="34"/>
      <c r="H26262" s="35"/>
    </row>
    <row r="26263" ht="14.25" customHeight="1">
      <c r="C26263" s="42"/>
      <c r="D26263" s="43"/>
      <c r="G26263" s="34"/>
      <c r="H26263" s="35"/>
    </row>
    <row r="26264" ht="14.25" customHeight="1">
      <c r="C26264" s="42"/>
      <c r="D26264" s="43"/>
      <c r="G26264" s="34"/>
      <c r="H26264" s="35"/>
    </row>
    <row r="26265" ht="14.25" customHeight="1">
      <c r="C26265" s="42"/>
      <c r="D26265" s="43"/>
      <c r="G26265" s="34"/>
      <c r="H26265" s="35"/>
    </row>
    <row r="26266" ht="14.25" customHeight="1">
      <c r="C26266" s="42"/>
      <c r="D26266" s="43"/>
      <c r="G26266" s="34"/>
      <c r="H26266" s="35"/>
    </row>
    <row r="26267" ht="14.25" customHeight="1">
      <c r="C26267" s="42"/>
      <c r="D26267" s="43"/>
      <c r="G26267" s="34"/>
      <c r="H26267" s="35"/>
    </row>
    <row r="26268" ht="14.25" customHeight="1">
      <c r="C26268" s="42"/>
      <c r="D26268" s="43"/>
      <c r="G26268" s="34"/>
      <c r="H26268" s="35"/>
    </row>
    <row r="26269" ht="14.25" customHeight="1">
      <c r="C26269" s="42"/>
      <c r="D26269" s="43"/>
      <c r="G26269" s="34"/>
      <c r="H26269" s="35"/>
    </row>
    <row r="26270" ht="14.25" customHeight="1">
      <c r="C26270" s="42"/>
      <c r="D26270" s="43"/>
      <c r="G26270" s="34"/>
      <c r="H26270" s="35"/>
    </row>
    <row r="26271" ht="14.25" customHeight="1">
      <c r="C26271" s="42"/>
      <c r="D26271" s="43"/>
      <c r="G26271" s="34"/>
      <c r="H26271" s="35"/>
    </row>
    <row r="26272" ht="14.25" customHeight="1">
      <c r="C26272" s="42"/>
      <c r="D26272" s="43"/>
      <c r="G26272" s="34"/>
      <c r="H26272" s="35"/>
    </row>
    <row r="26273" ht="14.25" customHeight="1">
      <c r="C26273" s="42"/>
      <c r="D26273" s="43"/>
      <c r="G26273" s="34"/>
      <c r="H26273" s="35"/>
    </row>
    <row r="26274" ht="14.25" customHeight="1">
      <c r="C26274" s="42"/>
      <c r="D26274" s="43"/>
      <c r="G26274" s="34"/>
      <c r="H26274" s="35"/>
    </row>
    <row r="26275" ht="14.25" customHeight="1">
      <c r="C26275" s="42"/>
      <c r="D26275" s="43"/>
      <c r="G26275" s="34"/>
      <c r="H26275" s="35"/>
    </row>
    <row r="26276" ht="14.25" customHeight="1">
      <c r="C26276" s="42"/>
      <c r="D26276" s="43"/>
      <c r="G26276" s="34"/>
      <c r="H26276" s="35"/>
    </row>
    <row r="26277" ht="14.25" customHeight="1">
      <c r="C26277" s="42"/>
      <c r="D26277" s="43"/>
      <c r="G26277" s="34"/>
      <c r="H26277" s="35"/>
    </row>
    <row r="26278" ht="14.25" customHeight="1">
      <c r="C26278" s="42"/>
      <c r="D26278" s="43"/>
      <c r="G26278" s="34"/>
      <c r="H26278" s="35"/>
    </row>
    <row r="26279" ht="14.25" customHeight="1">
      <c r="C26279" s="42"/>
      <c r="D26279" s="43"/>
      <c r="G26279" s="34"/>
      <c r="H26279" s="35"/>
    </row>
    <row r="26280" ht="14.25" customHeight="1">
      <c r="C26280" s="42"/>
      <c r="D26280" s="43"/>
      <c r="G26280" s="34"/>
      <c r="H26280" s="35"/>
    </row>
    <row r="26281" ht="14.25" customHeight="1">
      <c r="C26281" s="42"/>
      <c r="D26281" s="43"/>
      <c r="G26281" s="34"/>
      <c r="H26281" s="35"/>
    </row>
    <row r="26282" ht="14.25" customHeight="1">
      <c r="C26282" s="42"/>
      <c r="D26282" s="43"/>
      <c r="G26282" s="34"/>
      <c r="H26282" s="35"/>
    </row>
    <row r="26283" ht="14.25" customHeight="1">
      <c r="C26283" s="42"/>
      <c r="D26283" s="43"/>
      <c r="G26283" s="34"/>
      <c r="H26283" s="35"/>
    </row>
    <row r="26284" ht="14.25" customHeight="1">
      <c r="C26284" s="42"/>
      <c r="D26284" s="43"/>
      <c r="G26284" s="34"/>
      <c r="H26284" s="35"/>
    </row>
    <row r="26285" ht="14.25" customHeight="1">
      <c r="C26285" s="42"/>
      <c r="D26285" s="43"/>
      <c r="G26285" s="34"/>
      <c r="H26285" s="35"/>
    </row>
    <row r="26286" ht="14.25" customHeight="1">
      <c r="C26286" s="42"/>
      <c r="D26286" s="43"/>
      <c r="G26286" s="34"/>
      <c r="H26286" s="35"/>
    </row>
    <row r="26287" ht="14.25" customHeight="1">
      <c r="C26287" s="42"/>
      <c r="D26287" s="43"/>
      <c r="G26287" s="34"/>
      <c r="H26287" s="35"/>
    </row>
    <row r="26288" ht="14.25" customHeight="1">
      <c r="C26288" s="42"/>
      <c r="D26288" s="43"/>
      <c r="G26288" s="34"/>
      <c r="H26288" s="35"/>
    </row>
    <row r="26289" ht="14.25" customHeight="1">
      <c r="C26289" s="42"/>
      <c r="D26289" s="43"/>
      <c r="G26289" s="34"/>
      <c r="H26289" s="35"/>
    </row>
    <row r="26290" ht="14.25" customHeight="1">
      <c r="C26290" s="42"/>
      <c r="D26290" s="43"/>
      <c r="G26290" s="34"/>
      <c r="H26290" s="35"/>
    </row>
    <row r="26291" ht="14.25" customHeight="1">
      <c r="C26291" s="42"/>
      <c r="D26291" s="43"/>
      <c r="G26291" s="34"/>
      <c r="H26291" s="35"/>
    </row>
    <row r="26292" ht="14.25" customHeight="1">
      <c r="C26292" s="42"/>
      <c r="D26292" s="43"/>
      <c r="G26292" s="34"/>
      <c r="H26292" s="35"/>
    </row>
    <row r="26293" ht="14.25" customHeight="1">
      <c r="C26293" s="42"/>
      <c r="D26293" s="43"/>
      <c r="G26293" s="34"/>
      <c r="H26293" s="35"/>
    </row>
    <row r="26294" ht="14.25" customHeight="1">
      <c r="C26294" s="42"/>
      <c r="D26294" s="43"/>
      <c r="G26294" s="34"/>
      <c r="H26294" s="35"/>
    </row>
    <row r="26295" ht="14.25" customHeight="1">
      <c r="C26295" s="42"/>
      <c r="D26295" s="43"/>
      <c r="G26295" s="34"/>
      <c r="H26295" s="35"/>
    </row>
    <row r="26296" ht="14.25" customHeight="1">
      <c r="C26296" s="42"/>
      <c r="D26296" s="43"/>
      <c r="G26296" s="34"/>
      <c r="H26296" s="35"/>
    </row>
    <row r="26297" ht="14.25" customHeight="1">
      <c r="C26297" s="42"/>
      <c r="D26297" s="43"/>
      <c r="G26297" s="34"/>
      <c r="H26297" s="35"/>
    </row>
    <row r="26298" ht="14.25" customHeight="1">
      <c r="C26298" s="42"/>
      <c r="D26298" s="43"/>
      <c r="G26298" s="34"/>
      <c r="H26298" s="35"/>
    </row>
    <row r="26299" ht="14.25" customHeight="1">
      <c r="C26299" s="42"/>
      <c r="D26299" s="43"/>
      <c r="G26299" s="34"/>
      <c r="H26299" s="35"/>
    </row>
    <row r="26300" ht="14.25" customHeight="1">
      <c r="C26300" s="42"/>
      <c r="D26300" s="43"/>
      <c r="G26300" s="34"/>
      <c r="H26300" s="35"/>
    </row>
    <row r="26301" ht="14.25" customHeight="1">
      <c r="C26301" s="42"/>
      <c r="D26301" s="43"/>
      <c r="G26301" s="34"/>
      <c r="H26301" s="35"/>
    </row>
    <row r="26302" ht="14.25" customHeight="1">
      <c r="C26302" s="42"/>
      <c r="D26302" s="43"/>
      <c r="G26302" s="34"/>
      <c r="H26302" s="35"/>
    </row>
    <row r="26303" ht="14.25" customHeight="1">
      <c r="C26303" s="42"/>
      <c r="D26303" s="43"/>
      <c r="G26303" s="34"/>
      <c r="H26303" s="35"/>
    </row>
    <row r="26304" ht="14.25" customHeight="1">
      <c r="C26304" s="42"/>
      <c r="D26304" s="43"/>
      <c r="G26304" s="34"/>
      <c r="H26304" s="35"/>
    </row>
    <row r="26305" ht="14.25" customHeight="1">
      <c r="C26305" s="42"/>
      <c r="D26305" s="43"/>
      <c r="G26305" s="34"/>
      <c r="H26305" s="35"/>
    </row>
    <row r="26306" ht="14.25" customHeight="1">
      <c r="C26306" s="42"/>
      <c r="D26306" s="43"/>
      <c r="G26306" s="34"/>
      <c r="H26306" s="35"/>
    </row>
    <row r="26307" ht="14.25" customHeight="1">
      <c r="C26307" s="42"/>
      <c r="D26307" s="43"/>
      <c r="G26307" s="34"/>
      <c r="H26307" s="35"/>
    </row>
    <row r="26308" ht="14.25" customHeight="1">
      <c r="C26308" s="42"/>
      <c r="D26308" s="43"/>
      <c r="G26308" s="34"/>
      <c r="H26308" s="35"/>
    </row>
    <row r="26309" ht="14.25" customHeight="1">
      <c r="C26309" s="42"/>
      <c r="D26309" s="43"/>
      <c r="G26309" s="34"/>
      <c r="H26309" s="35"/>
    </row>
    <row r="26310" ht="14.25" customHeight="1">
      <c r="C26310" s="42"/>
      <c r="D26310" s="43"/>
      <c r="G26310" s="34"/>
      <c r="H26310" s="35"/>
    </row>
    <row r="26311" ht="14.25" customHeight="1">
      <c r="C26311" s="42"/>
      <c r="D26311" s="43"/>
      <c r="G26311" s="34"/>
      <c r="H26311" s="35"/>
    </row>
    <row r="26312" ht="14.25" customHeight="1">
      <c r="C26312" s="42"/>
      <c r="D26312" s="43"/>
      <c r="G26312" s="34"/>
      <c r="H26312" s="35"/>
    </row>
    <row r="26313" ht="14.25" customHeight="1">
      <c r="C26313" s="42"/>
      <c r="D26313" s="43"/>
      <c r="G26313" s="34"/>
      <c r="H26313" s="35"/>
    </row>
    <row r="26314" ht="14.25" customHeight="1">
      <c r="C26314" s="42"/>
      <c r="D26314" s="43"/>
      <c r="G26314" s="34"/>
      <c r="H26314" s="35"/>
    </row>
    <row r="26315" ht="14.25" customHeight="1">
      <c r="C26315" s="42"/>
      <c r="D26315" s="43"/>
      <c r="G26315" s="34"/>
      <c r="H26315" s="35"/>
    </row>
    <row r="26316" ht="14.25" customHeight="1">
      <c r="C26316" s="42"/>
      <c r="D26316" s="43"/>
      <c r="G26316" s="34"/>
      <c r="H26316" s="35"/>
    </row>
    <row r="26317" ht="14.25" customHeight="1">
      <c r="C26317" s="42"/>
      <c r="D26317" s="43"/>
      <c r="G26317" s="34"/>
      <c r="H26317" s="35"/>
    </row>
    <row r="26318" ht="14.25" customHeight="1">
      <c r="C26318" s="42"/>
      <c r="D26318" s="43"/>
      <c r="G26318" s="34"/>
      <c r="H26318" s="35"/>
    </row>
    <row r="26319" ht="14.25" customHeight="1">
      <c r="C26319" s="42"/>
      <c r="D26319" s="43"/>
      <c r="G26319" s="34"/>
      <c r="H26319" s="35"/>
    </row>
    <row r="26320" ht="14.25" customHeight="1">
      <c r="C26320" s="42"/>
      <c r="D26320" s="43"/>
      <c r="G26320" s="34"/>
      <c r="H26320" s="35"/>
    </row>
    <row r="26321" ht="14.25" customHeight="1">
      <c r="C26321" s="42"/>
      <c r="D26321" s="43"/>
      <c r="G26321" s="34"/>
      <c r="H26321" s="35"/>
    </row>
    <row r="26322" ht="14.25" customHeight="1">
      <c r="C26322" s="42"/>
      <c r="D26322" s="43"/>
      <c r="G26322" s="34"/>
      <c r="H26322" s="35"/>
    </row>
    <row r="26323" ht="14.25" customHeight="1">
      <c r="C26323" s="42"/>
      <c r="D26323" s="43"/>
      <c r="G26323" s="34"/>
      <c r="H26323" s="35"/>
    </row>
    <row r="26324" ht="14.25" customHeight="1">
      <c r="C26324" s="42"/>
      <c r="D26324" s="43"/>
      <c r="G26324" s="34"/>
      <c r="H26324" s="35"/>
    </row>
    <row r="26325" ht="14.25" customHeight="1">
      <c r="C26325" s="42"/>
      <c r="D26325" s="43"/>
      <c r="G26325" s="34"/>
      <c r="H26325" s="35"/>
    </row>
    <row r="26326" ht="14.25" customHeight="1">
      <c r="C26326" s="42"/>
      <c r="D26326" s="43"/>
      <c r="G26326" s="34"/>
      <c r="H26326" s="35"/>
    </row>
    <row r="26327" ht="14.25" customHeight="1">
      <c r="C26327" s="42"/>
      <c r="D26327" s="43"/>
      <c r="G26327" s="34"/>
      <c r="H26327" s="35"/>
    </row>
    <row r="26328" ht="14.25" customHeight="1">
      <c r="C26328" s="42"/>
      <c r="D26328" s="43"/>
      <c r="G26328" s="34"/>
      <c r="H26328" s="35"/>
    </row>
    <row r="26329" ht="14.25" customHeight="1">
      <c r="C26329" s="42"/>
      <c r="D26329" s="43"/>
      <c r="G26329" s="34"/>
      <c r="H26329" s="35"/>
    </row>
    <row r="26330" ht="14.25" customHeight="1">
      <c r="C26330" s="42"/>
      <c r="D26330" s="43"/>
      <c r="G26330" s="34"/>
      <c r="H26330" s="35"/>
    </row>
    <row r="26331" ht="14.25" customHeight="1">
      <c r="C26331" s="42"/>
      <c r="D26331" s="43"/>
      <c r="G26331" s="34"/>
      <c r="H26331" s="35"/>
    </row>
    <row r="26332" ht="14.25" customHeight="1">
      <c r="C26332" s="42"/>
      <c r="D26332" s="43"/>
      <c r="G26332" s="34"/>
      <c r="H26332" s="35"/>
    </row>
    <row r="26333" ht="14.25" customHeight="1">
      <c r="C26333" s="42"/>
      <c r="D26333" s="43"/>
      <c r="G26333" s="34"/>
      <c r="H26333" s="35"/>
    </row>
    <row r="26334" ht="14.25" customHeight="1">
      <c r="C26334" s="42"/>
      <c r="D26334" s="43"/>
      <c r="G26334" s="34"/>
      <c r="H26334" s="35"/>
    </row>
    <row r="26335" ht="14.25" customHeight="1">
      <c r="C26335" s="42"/>
      <c r="D26335" s="43"/>
      <c r="G26335" s="34"/>
      <c r="H26335" s="35"/>
    </row>
    <row r="26336" ht="14.25" customHeight="1">
      <c r="C26336" s="42"/>
      <c r="D26336" s="43"/>
      <c r="G26336" s="34"/>
      <c r="H26336" s="35"/>
    </row>
    <row r="26337" ht="14.25" customHeight="1">
      <c r="C26337" s="42"/>
      <c r="D26337" s="43"/>
      <c r="G26337" s="34"/>
      <c r="H26337" s="35"/>
    </row>
    <row r="26338" ht="14.25" customHeight="1">
      <c r="C26338" s="42"/>
      <c r="D26338" s="43"/>
      <c r="G26338" s="34"/>
      <c r="H26338" s="35"/>
    </row>
    <row r="26339" ht="14.25" customHeight="1">
      <c r="C26339" s="42"/>
      <c r="D26339" s="43"/>
      <c r="G26339" s="34"/>
      <c r="H26339" s="35"/>
    </row>
    <row r="26340" ht="14.25" customHeight="1">
      <c r="C26340" s="42"/>
      <c r="D26340" s="43"/>
      <c r="G26340" s="34"/>
      <c r="H26340" s="35"/>
    </row>
    <row r="26341" ht="14.25" customHeight="1">
      <c r="C26341" s="42"/>
      <c r="D26341" s="43"/>
      <c r="G26341" s="34"/>
      <c r="H26341" s="35"/>
    </row>
    <row r="26342" ht="14.25" customHeight="1">
      <c r="C26342" s="42"/>
      <c r="D26342" s="43"/>
      <c r="G26342" s="34"/>
      <c r="H26342" s="35"/>
    </row>
    <row r="26343" ht="14.25" customHeight="1">
      <c r="C26343" s="42"/>
      <c r="D26343" s="43"/>
      <c r="G26343" s="34"/>
      <c r="H26343" s="35"/>
    </row>
    <row r="26344" ht="14.25" customHeight="1">
      <c r="C26344" s="42"/>
      <c r="D26344" s="43"/>
      <c r="G26344" s="34"/>
      <c r="H26344" s="35"/>
    </row>
    <row r="26345" ht="14.25" customHeight="1">
      <c r="C26345" s="42"/>
      <c r="D26345" s="43"/>
      <c r="G26345" s="34"/>
      <c r="H26345" s="35"/>
    </row>
    <row r="26346" ht="14.25" customHeight="1">
      <c r="C26346" s="42"/>
      <c r="D26346" s="43"/>
      <c r="G26346" s="34"/>
      <c r="H26346" s="35"/>
    </row>
    <row r="26347" ht="14.25" customHeight="1">
      <c r="C26347" s="42"/>
      <c r="D26347" s="43"/>
      <c r="G26347" s="34"/>
      <c r="H26347" s="35"/>
    </row>
    <row r="26348" ht="14.25" customHeight="1">
      <c r="C26348" s="42"/>
      <c r="D26348" s="43"/>
      <c r="G26348" s="34"/>
      <c r="H26348" s="35"/>
    </row>
    <row r="26349" ht="14.25" customHeight="1">
      <c r="C26349" s="42"/>
      <c r="D26349" s="43"/>
      <c r="G26349" s="34"/>
      <c r="H26349" s="35"/>
    </row>
    <row r="26350" ht="14.25" customHeight="1">
      <c r="C26350" s="42"/>
      <c r="D26350" s="43"/>
      <c r="G26350" s="34"/>
      <c r="H26350" s="35"/>
    </row>
    <row r="26351" ht="14.25" customHeight="1">
      <c r="C26351" s="42"/>
      <c r="D26351" s="43"/>
      <c r="G26351" s="34"/>
      <c r="H26351" s="35"/>
    </row>
    <row r="26352" ht="14.25" customHeight="1">
      <c r="C26352" s="42"/>
      <c r="D26352" s="43"/>
      <c r="G26352" s="34"/>
      <c r="H26352" s="35"/>
    </row>
    <row r="26353" ht="14.25" customHeight="1">
      <c r="C26353" s="42"/>
      <c r="D26353" s="43"/>
      <c r="G26353" s="34"/>
      <c r="H26353" s="35"/>
    </row>
    <row r="26354" ht="14.25" customHeight="1">
      <c r="C26354" s="42"/>
      <c r="D26354" s="43"/>
      <c r="G26354" s="34"/>
      <c r="H26354" s="35"/>
    </row>
    <row r="26355" ht="14.25" customHeight="1">
      <c r="C26355" s="42"/>
      <c r="D26355" s="43"/>
      <c r="G26355" s="34"/>
      <c r="H26355" s="35"/>
    </row>
    <row r="26356" ht="14.25" customHeight="1">
      <c r="C26356" s="42"/>
      <c r="D26356" s="43"/>
      <c r="G26356" s="34"/>
      <c r="H26356" s="35"/>
    </row>
    <row r="26357" ht="14.25" customHeight="1">
      <c r="C26357" s="42"/>
      <c r="D26357" s="43"/>
      <c r="G26357" s="34"/>
      <c r="H26357" s="35"/>
    </row>
    <row r="26358" ht="14.25" customHeight="1">
      <c r="C26358" s="42"/>
      <c r="D26358" s="43"/>
      <c r="G26358" s="34"/>
      <c r="H26358" s="35"/>
    </row>
    <row r="26359" ht="14.25" customHeight="1">
      <c r="C26359" s="42"/>
      <c r="D26359" s="43"/>
      <c r="G26359" s="34"/>
      <c r="H26359" s="35"/>
    </row>
    <row r="26360" ht="14.25" customHeight="1">
      <c r="C26360" s="42"/>
      <c r="D26360" s="43"/>
      <c r="G26360" s="34"/>
      <c r="H26360" s="35"/>
    </row>
    <row r="26361" ht="14.25" customHeight="1">
      <c r="C26361" s="42"/>
      <c r="D26361" s="43"/>
      <c r="G26361" s="34"/>
      <c r="H26361" s="35"/>
    </row>
    <row r="26362" ht="14.25" customHeight="1">
      <c r="C26362" s="42"/>
      <c r="D26362" s="43"/>
      <c r="G26362" s="34"/>
      <c r="H26362" s="35"/>
    </row>
    <row r="26363" ht="14.25" customHeight="1">
      <c r="C26363" s="42"/>
      <c r="D26363" s="43"/>
      <c r="G26363" s="34"/>
      <c r="H26363" s="35"/>
    </row>
    <row r="26364" ht="14.25" customHeight="1">
      <c r="C26364" s="42"/>
      <c r="D26364" s="43"/>
      <c r="G26364" s="34"/>
      <c r="H26364" s="35"/>
    </row>
    <row r="26365" ht="14.25" customHeight="1">
      <c r="C26365" s="42"/>
      <c r="D26365" s="43"/>
      <c r="G26365" s="34"/>
      <c r="H26365" s="35"/>
    </row>
    <row r="26366" ht="14.25" customHeight="1">
      <c r="C26366" s="42"/>
      <c r="D26366" s="43"/>
      <c r="G26366" s="34"/>
      <c r="H26366" s="35"/>
    </row>
    <row r="26367" ht="14.25" customHeight="1">
      <c r="C26367" s="42"/>
      <c r="D26367" s="43"/>
      <c r="G26367" s="34"/>
      <c r="H26367" s="35"/>
    </row>
    <row r="26368" ht="14.25" customHeight="1">
      <c r="C26368" s="42"/>
      <c r="D26368" s="43"/>
      <c r="G26368" s="34"/>
      <c r="H26368" s="35"/>
    </row>
    <row r="26369" ht="14.25" customHeight="1">
      <c r="C26369" s="42"/>
      <c r="D26369" s="43"/>
      <c r="G26369" s="34"/>
      <c r="H26369" s="35"/>
    </row>
    <row r="26370" ht="14.25" customHeight="1">
      <c r="C26370" s="42"/>
      <c r="D26370" s="43"/>
      <c r="G26370" s="34"/>
      <c r="H26370" s="35"/>
    </row>
    <row r="26371" ht="14.25" customHeight="1">
      <c r="C26371" s="42"/>
      <c r="D26371" s="43"/>
      <c r="G26371" s="34"/>
      <c r="H26371" s="35"/>
    </row>
    <row r="26372" ht="14.25" customHeight="1">
      <c r="C26372" s="42"/>
      <c r="D26372" s="43"/>
      <c r="G26372" s="34"/>
      <c r="H26372" s="35"/>
    </row>
    <row r="26373" ht="14.25" customHeight="1">
      <c r="C26373" s="42"/>
      <c r="D26373" s="43"/>
      <c r="G26373" s="34"/>
      <c r="H26373" s="35"/>
    </row>
    <row r="26374" ht="14.25" customHeight="1">
      <c r="C26374" s="42"/>
      <c r="D26374" s="43"/>
      <c r="G26374" s="34"/>
      <c r="H26374" s="35"/>
    </row>
    <row r="26375" ht="14.25" customHeight="1">
      <c r="C26375" s="42"/>
      <c r="D26375" s="43"/>
      <c r="G26375" s="34"/>
      <c r="H26375" s="35"/>
    </row>
    <row r="26376" ht="14.25" customHeight="1">
      <c r="C26376" s="42"/>
      <c r="D26376" s="43"/>
      <c r="G26376" s="34"/>
      <c r="H26376" s="35"/>
    </row>
    <row r="26377" ht="14.25" customHeight="1">
      <c r="C26377" s="42"/>
      <c r="D26377" s="43"/>
      <c r="G26377" s="34"/>
      <c r="H26377" s="35"/>
    </row>
    <row r="26378" ht="14.25" customHeight="1">
      <c r="C26378" s="42"/>
      <c r="D26378" s="43"/>
      <c r="G26378" s="34"/>
      <c r="H26378" s="35"/>
    </row>
    <row r="26379" ht="14.25" customHeight="1">
      <c r="C26379" s="42"/>
      <c r="D26379" s="43"/>
      <c r="G26379" s="34"/>
      <c r="H26379" s="35"/>
    </row>
    <row r="26380" ht="14.25" customHeight="1">
      <c r="C26380" s="42"/>
      <c r="D26380" s="43"/>
      <c r="G26380" s="34"/>
      <c r="H26380" s="35"/>
    </row>
    <row r="26381" ht="14.25" customHeight="1">
      <c r="C26381" s="42"/>
      <c r="D26381" s="43"/>
      <c r="G26381" s="34"/>
      <c r="H26381" s="35"/>
    </row>
    <row r="26382" ht="14.25" customHeight="1">
      <c r="C26382" s="42"/>
      <c r="D26382" s="43"/>
      <c r="G26382" s="34"/>
      <c r="H26382" s="35"/>
    </row>
    <row r="26383" ht="14.25" customHeight="1">
      <c r="C26383" s="42"/>
      <c r="D26383" s="43"/>
      <c r="G26383" s="34"/>
      <c r="H26383" s="35"/>
    </row>
    <row r="26384" ht="14.25" customHeight="1">
      <c r="C26384" s="42"/>
      <c r="D26384" s="43"/>
      <c r="G26384" s="34"/>
      <c r="H26384" s="35"/>
    </row>
    <row r="26385" ht="14.25" customHeight="1">
      <c r="C26385" s="42"/>
      <c r="D26385" s="43"/>
      <c r="G26385" s="34"/>
      <c r="H26385" s="35"/>
    </row>
    <row r="26386" ht="14.25" customHeight="1">
      <c r="C26386" s="42"/>
      <c r="D26386" s="43"/>
      <c r="G26386" s="34"/>
      <c r="H26386" s="35"/>
    </row>
    <row r="26387" ht="14.25" customHeight="1">
      <c r="C26387" s="42"/>
      <c r="D26387" s="43"/>
      <c r="G26387" s="34"/>
      <c r="H26387" s="35"/>
    </row>
    <row r="26388" ht="14.25" customHeight="1">
      <c r="C26388" s="42"/>
      <c r="D26388" s="43"/>
      <c r="G26388" s="34"/>
      <c r="H26388" s="35"/>
    </row>
    <row r="26389" ht="14.25" customHeight="1">
      <c r="C26389" s="42"/>
      <c r="D26389" s="43"/>
      <c r="G26389" s="34"/>
      <c r="H26389" s="35"/>
    </row>
    <row r="26390" ht="14.25" customHeight="1">
      <c r="C26390" s="42"/>
      <c r="D26390" s="43"/>
      <c r="G26390" s="34"/>
      <c r="H26390" s="35"/>
    </row>
    <row r="26391" ht="14.25" customHeight="1">
      <c r="C26391" s="42"/>
      <c r="D26391" s="43"/>
      <c r="G26391" s="34"/>
      <c r="H26391" s="35"/>
    </row>
    <row r="26392" ht="14.25" customHeight="1">
      <c r="C26392" s="42"/>
      <c r="D26392" s="43"/>
      <c r="G26392" s="34"/>
      <c r="H26392" s="35"/>
    </row>
    <row r="26393" ht="14.25" customHeight="1">
      <c r="C26393" s="42"/>
      <c r="D26393" s="43"/>
      <c r="G26393" s="34"/>
      <c r="H26393" s="35"/>
    </row>
    <row r="26394" ht="14.25" customHeight="1">
      <c r="C26394" s="42"/>
      <c r="D26394" s="43"/>
      <c r="G26394" s="34"/>
      <c r="H26394" s="35"/>
    </row>
    <row r="26395" ht="14.25" customHeight="1">
      <c r="C26395" s="42"/>
      <c r="D26395" s="43"/>
      <c r="G26395" s="34"/>
      <c r="H26395" s="35"/>
    </row>
    <row r="26396" ht="14.25" customHeight="1">
      <c r="C26396" s="42"/>
      <c r="D26396" s="43"/>
      <c r="G26396" s="34"/>
      <c r="H26396" s="35"/>
    </row>
    <row r="26397" ht="14.25" customHeight="1">
      <c r="C26397" s="42"/>
      <c r="D26397" s="43"/>
      <c r="G26397" s="34"/>
      <c r="H26397" s="35"/>
    </row>
    <row r="26398" ht="14.25" customHeight="1">
      <c r="C26398" s="42"/>
      <c r="D26398" s="43"/>
      <c r="G26398" s="34"/>
      <c r="H26398" s="35"/>
    </row>
    <row r="26399" ht="14.25" customHeight="1">
      <c r="C26399" s="42"/>
      <c r="D26399" s="43"/>
      <c r="G26399" s="34"/>
      <c r="H26399" s="35"/>
    </row>
    <row r="26400" ht="14.25" customHeight="1">
      <c r="C26400" s="42"/>
      <c r="D26400" s="43"/>
      <c r="G26400" s="34"/>
      <c r="H26400" s="35"/>
    </row>
    <row r="26401" ht="14.25" customHeight="1">
      <c r="C26401" s="42"/>
      <c r="D26401" s="43"/>
      <c r="G26401" s="34"/>
      <c r="H26401" s="35"/>
    </row>
    <row r="26402" ht="14.25" customHeight="1">
      <c r="C26402" s="42"/>
      <c r="D26402" s="43"/>
      <c r="G26402" s="34"/>
      <c r="H26402" s="35"/>
    </row>
    <row r="26403" ht="14.25" customHeight="1">
      <c r="C26403" s="42"/>
      <c r="D26403" s="43"/>
      <c r="G26403" s="34"/>
      <c r="H26403" s="35"/>
    </row>
    <row r="26404" ht="14.25" customHeight="1">
      <c r="C26404" s="42"/>
      <c r="D26404" s="43"/>
      <c r="G26404" s="34"/>
      <c r="H26404" s="35"/>
    </row>
    <row r="26405" ht="14.25" customHeight="1">
      <c r="C26405" s="42"/>
      <c r="D26405" s="43"/>
      <c r="G26405" s="34"/>
      <c r="H26405" s="35"/>
    </row>
    <row r="26406" ht="14.25" customHeight="1">
      <c r="C26406" s="42"/>
      <c r="D26406" s="43"/>
      <c r="G26406" s="34"/>
      <c r="H26406" s="35"/>
    </row>
    <row r="26407" ht="14.25" customHeight="1">
      <c r="C26407" s="42"/>
      <c r="D26407" s="43"/>
      <c r="G26407" s="34"/>
      <c r="H26407" s="35"/>
    </row>
    <row r="26408" ht="14.25" customHeight="1">
      <c r="C26408" s="42"/>
      <c r="D26408" s="43"/>
      <c r="G26408" s="34"/>
      <c r="H26408" s="35"/>
    </row>
    <row r="26409" ht="14.25" customHeight="1">
      <c r="C26409" s="42"/>
      <c r="D26409" s="43"/>
      <c r="G26409" s="34"/>
      <c r="H26409" s="35"/>
    </row>
    <row r="26410" ht="14.25" customHeight="1">
      <c r="C26410" s="42"/>
      <c r="D26410" s="43"/>
      <c r="G26410" s="34"/>
      <c r="H26410" s="35"/>
    </row>
    <row r="26411" ht="14.25" customHeight="1">
      <c r="C26411" s="42"/>
      <c r="D26411" s="43"/>
      <c r="G26411" s="34"/>
      <c r="H26411" s="35"/>
    </row>
    <row r="26412" ht="14.25" customHeight="1">
      <c r="C26412" s="42"/>
      <c r="D26412" s="43"/>
      <c r="G26412" s="34"/>
      <c r="H26412" s="35"/>
    </row>
    <row r="26413" ht="14.25" customHeight="1">
      <c r="C26413" s="42"/>
      <c r="D26413" s="43"/>
      <c r="G26413" s="34"/>
      <c r="H26413" s="35"/>
    </row>
    <row r="26414" ht="14.25" customHeight="1">
      <c r="C26414" s="42"/>
      <c r="D26414" s="43"/>
      <c r="G26414" s="34"/>
      <c r="H26414" s="35"/>
    </row>
    <row r="26415" ht="14.25" customHeight="1">
      <c r="C26415" s="42"/>
      <c r="D26415" s="43"/>
      <c r="G26415" s="34"/>
      <c r="H26415" s="35"/>
    </row>
    <row r="26416" ht="14.25" customHeight="1">
      <c r="C26416" s="42"/>
      <c r="D26416" s="43"/>
      <c r="G26416" s="34"/>
      <c r="H26416" s="35"/>
    </row>
    <row r="26417" ht="14.25" customHeight="1">
      <c r="C26417" s="42"/>
      <c r="D26417" s="43"/>
      <c r="G26417" s="34"/>
      <c r="H26417" s="35"/>
    </row>
    <row r="26418" ht="14.25" customHeight="1">
      <c r="C26418" s="42"/>
      <c r="D26418" s="43"/>
      <c r="G26418" s="34"/>
      <c r="H26418" s="35"/>
    </row>
    <row r="26419" ht="14.25" customHeight="1">
      <c r="C26419" s="42"/>
      <c r="D26419" s="43"/>
      <c r="G26419" s="34"/>
      <c r="H26419" s="35"/>
    </row>
    <row r="26420" ht="14.25" customHeight="1">
      <c r="C26420" s="42"/>
      <c r="D26420" s="43"/>
      <c r="G26420" s="34"/>
      <c r="H26420" s="35"/>
    </row>
    <row r="26421" ht="14.25" customHeight="1">
      <c r="C26421" s="42"/>
      <c r="D26421" s="43"/>
      <c r="G26421" s="34"/>
      <c r="H26421" s="35"/>
    </row>
    <row r="26422" ht="14.25" customHeight="1">
      <c r="C26422" s="42"/>
      <c r="D26422" s="43"/>
      <c r="G26422" s="34"/>
      <c r="H26422" s="35"/>
    </row>
    <row r="26423" ht="14.25" customHeight="1">
      <c r="C26423" s="42"/>
      <c r="D26423" s="43"/>
      <c r="G26423" s="34"/>
      <c r="H26423" s="35"/>
    </row>
    <row r="26424" ht="14.25" customHeight="1">
      <c r="C26424" s="42"/>
      <c r="D26424" s="43"/>
      <c r="G26424" s="34"/>
      <c r="H26424" s="35"/>
    </row>
    <row r="26425" ht="14.25" customHeight="1">
      <c r="C26425" s="42"/>
      <c r="D26425" s="43"/>
      <c r="G26425" s="34"/>
      <c r="H26425" s="35"/>
    </row>
    <row r="26426" ht="14.25" customHeight="1">
      <c r="C26426" s="42"/>
      <c r="D26426" s="43"/>
      <c r="G26426" s="34"/>
      <c r="H26426" s="35"/>
    </row>
    <row r="26427" ht="14.25" customHeight="1">
      <c r="C26427" s="42"/>
      <c r="D26427" s="43"/>
      <c r="G26427" s="34"/>
      <c r="H26427" s="35"/>
    </row>
    <row r="26428" ht="14.25" customHeight="1">
      <c r="C26428" s="42"/>
      <c r="D26428" s="43"/>
      <c r="G26428" s="34"/>
      <c r="H26428" s="35"/>
    </row>
    <row r="26429" ht="14.25" customHeight="1">
      <c r="C26429" s="42"/>
      <c r="D26429" s="43"/>
      <c r="G26429" s="34"/>
      <c r="H26429" s="35"/>
    </row>
    <row r="26430" ht="14.25" customHeight="1">
      <c r="C26430" s="42"/>
      <c r="D26430" s="43"/>
      <c r="G26430" s="34"/>
      <c r="H26430" s="35"/>
    </row>
    <row r="26431" ht="14.25" customHeight="1">
      <c r="C26431" s="42"/>
      <c r="D26431" s="43"/>
      <c r="G26431" s="34"/>
      <c r="H26431" s="35"/>
    </row>
    <row r="26432" ht="14.25" customHeight="1">
      <c r="C26432" s="42"/>
      <c r="D26432" s="43"/>
      <c r="G26432" s="34"/>
      <c r="H26432" s="35"/>
    </row>
    <row r="26433" ht="14.25" customHeight="1">
      <c r="C26433" s="42"/>
      <c r="D26433" s="43"/>
      <c r="G26433" s="34"/>
      <c r="H26433" s="35"/>
    </row>
    <row r="26434" ht="14.25" customHeight="1">
      <c r="C26434" s="42"/>
      <c r="D26434" s="43"/>
      <c r="G26434" s="34"/>
      <c r="H26434" s="35"/>
    </row>
    <row r="26435" ht="14.25" customHeight="1">
      <c r="C26435" s="42"/>
      <c r="D26435" s="43"/>
      <c r="G26435" s="34"/>
      <c r="H26435" s="35"/>
    </row>
    <row r="26436" ht="14.25" customHeight="1">
      <c r="C26436" s="42"/>
      <c r="D26436" s="43"/>
      <c r="G26436" s="34"/>
      <c r="H26436" s="35"/>
    </row>
    <row r="26437" ht="14.25" customHeight="1">
      <c r="C26437" s="42"/>
      <c r="D26437" s="43"/>
      <c r="G26437" s="34"/>
      <c r="H26437" s="35"/>
    </row>
    <row r="26438" ht="14.25" customHeight="1">
      <c r="C26438" s="42"/>
      <c r="D26438" s="43"/>
      <c r="G26438" s="34"/>
      <c r="H26438" s="35"/>
    </row>
    <row r="26439" ht="14.25" customHeight="1">
      <c r="C26439" s="42"/>
      <c r="D26439" s="43"/>
      <c r="G26439" s="34"/>
      <c r="H26439" s="35"/>
    </row>
    <row r="26440" ht="14.25" customHeight="1">
      <c r="C26440" s="42"/>
      <c r="D26440" s="43"/>
      <c r="G26440" s="34"/>
      <c r="H26440" s="35"/>
    </row>
    <row r="26441" ht="14.25" customHeight="1">
      <c r="C26441" s="42"/>
      <c r="D26441" s="43"/>
      <c r="G26441" s="34"/>
      <c r="H26441" s="35"/>
    </row>
    <row r="26442" ht="14.25" customHeight="1">
      <c r="C26442" s="42"/>
      <c r="D26442" s="43"/>
      <c r="G26442" s="34"/>
      <c r="H26442" s="35"/>
    </row>
    <row r="26443" ht="14.25" customHeight="1">
      <c r="C26443" s="42"/>
      <c r="D26443" s="43"/>
      <c r="G26443" s="34"/>
      <c r="H26443" s="35"/>
    </row>
    <row r="26444" ht="14.25" customHeight="1">
      <c r="C26444" s="42"/>
      <c r="D26444" s="43"/>
      <c r="G26444" s="34"/>
      <c r="H26444" s="35"/>
    </row>
    <row r="26445" ht="14.25" customHeight="1">
      <c r="C26445" s="42"/>
      <c r="D26445" s="43"/>
      <c r="G26445" s="34"/>
      <c r="H26445" s="35"/>
    </row>
    <row r="26446" ht="14.25" customHeight="1">
      <c r="C26446" s="42"/>
      <c r="D26446" s="43"/>
      <c r="G26446" s="34"/>
      <c r="H26446" s="35"/>
    </row>
    <row r="26447" ht="14.25" customHeight="1">
      <c r="C26447" s="42"/>
      <c r="D26447" s="43"/>
      <c r="G26447" s="34"/>
      <c r="H26447" s="35"/>
    </row>
    <row r="26448" ht="14.25" customHeight="1">
      <c r="C26448" s="42"/>
      <c r="D26448" s="43"/>
      <c r="G26448" s="34"/>
      <c r="H26448" s="35"/>
    </row>
    <row r="26449" ht="14.25" customHeight="1">
      <c r="C26449" s="42"/>
      <c r="D26449" s="43"/>
      <c r="G26449" s="34"/>
      <c r="H26449" s="35"/>
    </row>
    <row r="26450" ht="14.25" customHeight="1">
      <c r="C26450" s="42"/>
      <c r="D26450" s="43"/>
      <c r="G26450" s="34"/>
      <c r="H26450" s="35"/>
    </row>
    <row r="26451" ht="14.25" customHeight="1">
      <c r="C26451" s="42"/>
      <c r="D26451" s="43"/>
      <c r="G26451" s="34"/>
      <c r="H26451" s="35"/>
    </row>
    <row r="26452" ht="14.25" customHeight="1">
      <c r="C26452" s="42"/>
      <c r="D26452" s="43"/>
      <c r="G26452" s="34"/>
      <c r="H26452" s="35"/>
    </row>
    <row r="26453" ht="14.25" customHeight="1">
      <c r="C26453" s="42"/>
      <c r="D26453" s="43"/>
      <c r="G26453" s="34"/>
      <c r="H26453" s="35"/>
    </row>
    <row r="26454" ht="14.25" customHeight="1">
      <c r="C26454" s="42"/>
      <c r="D26454" s="43"/>
      <c r="G26454" s="34"/>
      <c r="H26454" s="35"/>
    </row>
    <row r="26455" ht="14.25" customHeight="1">
      <c r="C26455" s="42"/>
      <c r="D26455" s="43"/>
      <c r="G26455" s="34"/>
      <c r="H26455" s="35"/>
    </row>
    <row r="26456" ht="14.25" customHeight="1">
      <c r="C26456" s="42"/>
      <c r="D26456" s="43"/>
      <c r="G26456" s="34"/>
      <c r="H26456" s="35"/>
    </row>
    <row r="26457" ht="14.25" customHeight="1">
      <c r="C26457" s="42"/>
      <c r="D26457" s="43"/>
      <c r="G26457" s="34"/>
      <c r="H26457" s="35"/>
    </row>
    <row r="26458" ht="14.25" customHeight="1">
      <c r="C26458" s="42"/>
      <c r="D26458" s="43"/>
      <c r="G26458" s="34"/>
      <c r="H26458" s="35"/>
    </row>
    <row r="26459" ht="14.25" customHeight="1">
      <c r="C26459" s="42"/>
      <c r="D26459" s="43"/>
      <c r="G26459" s="34"/>
      <c r="H26459" s="35"/>
    </row>
    <row r="26460" ht="14.25" customHeight="1">
      <c r="C26460" s="42"/>
      <c r="D26460" s="43"/>
      <c r="G26460" s="34"/>
      <c r="H26460" s="35"/>
    </row>
    <row r="26461" ht="14.25" customHeight="1">
      <c r="C26461" s="42"/>
      <c r="D26461" s="43"/>
      <c r="G26461" s="34"/>
      <c r="H26461" s="35"/>
    </row>
    <row r="26462" ht="14.25" customHeight="1">
      <c r="C26462" s="42"/>
      <c r="D26462" s="43"/>
      <c r="G26462" s="34"/>
      <c r="H26462" s="35"/>
    </row>
    <row r="26463" ht="14.25" customHeight="1">
      <c r="C26463" s="42"/>
      <c r="D26463" s="43"/>
      <c r="G26463" s="34"/>
      <c r="H26463" s="35"/>
    </row>
    <row r="26464" ht="14.25" customHeight="1">
      <c r="C26464" s="42"/>
      <c r="D26464" s="43"/>
      <c r="G26464" s="34"/>
      <c r="H26464" s="35"/>
    </row>
    <row r="26465" ht="14.25" customHeight="1">
      <c r="C26465" s="42"/>
      <c r="D26465" s="43"/>
      <c r="G26465" s="34"/>
      <c r="H26465" s="35"/>
    </row>
    <row r="26466" ht="14.25" customHeight="1">
      <c r="C26466" s="42"/>
      <c r="D26466" s="43"/>
      <c r="G26466" s="34"/>
      <c r="H26466" s="35"/>
    </row>
    <row r="26467" ht="14.25" customHeight="1">
      <c r="C26467" s="42"/>
      <c r="D26467" s="43"/>
      <c r="G26467" s="34"/>
      <c r="H26467" s="35"/>
    </row>
    <row r="26468" ht="14.25" customHeight="1">
      <c r="C26468" s="42"/>
      <c r="D26468" s="43"/>
      <c r="G26468" s="34"/>
      <c r="H26468" s="35"/>
    </row>
    <row r="26469" ht="14.25" customHeight="1">
      <c r="C26469" s="42"/>
      <c r="D26469" s="43"/>
      <c r="G26469" s="34"/>
      <c r="H26469" s="35"/>
    </row>
    <row r="26470" ht="14.25" customHeight="1">
      <c r="C26470" s="42"/>
      <c r="D26470" s="43"/>
      <c r="G26470" s="34"/>
      <c r="H26470" s="35"/>
    </row>
    <row r="26471" ht="14.25" customHeight="1">
      <c r="C26471" s="42"/>
      <c r="D26471" s="43"/>
      <c r="G26471" s="34"/>
      <c r="H26471" s="35"/>
    </row>
    <row r="26472" ht="14.25" customHeight="1">
      <c r="C26472" s="42"/>
      <c r="D26472" s="43"/>
      <c r="G26472" s="34"/>
      <c r="H26472" s="35"/>
    </row>
    <row r="26473" ht="14.25" customHeight="1">
      <c r="C26473" s="42"/>
      <c r="D26473" s="43"/>
      <c r="G26473" s="34"/>
      <c r="H26473" s="35"/>
    </row>
    <row r="26474" ht="14.25" customHeight="1">
      <c r="C26474" s="42"/>
      <c r="D26474" s="43"/>
      <c r="G26474" s="34"/>
      <c r="H26474" s="35"/>
    </row>
    <row r="26475" ht="14.25" customHeight="1">
      <c r="C26475" s="42"/>
      <c r="D26475" s="43"/>
      <c r="G26475" s="34"/>
      <c r="H26475" s="35"/>
    </row>
    <row r="26476" ht="14.25" customHeight="1">
      <c r="C26476" s="42"/>
      <c r="D26476" s="43"/>
      <c r="G26476" s="34"/>
      <c r="H26476" s="35"/>
    </row>
    <row r="26477" ht="14.25" customHeight="1">
      <c r="C26477" s="42"/>
      <c r="D26477" s="43"/>
      <c r="G26477" s="34"/>
      <c r="H26477" s="35"/>
    </row>
    <row r="26478" ht="14.25" customHeight="1">
      <c r="C26478" s="42"/>
      <c r="D26478" s="43"/>
      <c r="G26478" s="34"/>
      <c r="H26478" s="35"/>
    </row>
    <row r="26479" ht="14.25" customHeight="1">
      <c r="C26479" s="42"/>
      <c r="D26479" s="43"/>
      <c r="G26479" s="34"/>
      <c r="H26479" s="35"/>
    </row>
    <row r="26480" ht="14.25" customHeight="1">
      <c r="C26480" s="42"/>
      <c r="D26480" s="43"/>
      <c r="G26480" s="34"/>
      <c r="H26480" s="35"/>
    </row>
    <row r="26481" ht="14.25" customHeight="1">
      <c r="C26481" s="42"/>
      <c r="D26481" s="43"/>
      <c r="G26481" s="34"/>
      <c r="H26481" s="35"/>
    </row>
    <row r="26482" ht="14.25" customHeight="1">
      <c r="C26482" s="42"/>
      <c r="D26482" s="43"/>
      <c r="G26482" s="34"/>
      <c r="H26482" s="35"/>
    </row>
    <row r="26483" ht="14.25" customHeight="1">
      <c r="C26483" s="42"/>
      <c r="D26483" s="43"/>
      <c r="G26483" s="34"/>
      <c r="H26483" s="35"/>
    </row>
    <row r="26484" ht="14.25" customHeight="1">
      <c r="C26484" s="42"/>
      <c r="D26484" s="43"/>
      <c r="G26484" s="34"/>
      <c r="H26484" s="35"/>
    </row>
    <row r="26485" ht="14.25" customHeight="1">
      <c r="C26485" s="42"/>
      <c r="D26485" s="43"/>
      <c r="G26485" s="34"/>
      <c r="H26485" s="35"/>
    </row>
    <row r="26486" ht="14.25" customHeight="1">
      <c r="C26486" s="42"/>
      <c r="D26486" s="43"/>
      <c r="G26486" s="34"/>
      <c r="H26486" s="35"/>
    </row>
    <row r="26487" ht="14.25" customHeight="1">
      <c r="C26487" s="42"/>
      <c r="D26487" s="43"/>
      <c r="G26487" s="34"/>
      <c r="H26487" s="35"/>
    </row>
    <row r="26488" ht="14.25" customHeight="1">
      <c r="C26488" s="42"/>
      <c r="D26488" s="43"/>
      <c r="G26488" s="34"/>
      <c r="H26488" s="35"/>
    </row>
    <row r="26489" ht="14.25" customHeight="1">
      <c r="C26489" s="42"/>
      <c r="D26489" s="43"/>
      <c r="G26489" s="34"/>
      <c r="H26489" s="35"/>
    </row>
    <row r="26490" ht="14.25" customHeight="1">
      <c r="C26490" s="42"/>
      <c r="D26490" s="43"/>
      <c r="G26490" s="34"/>
      <c r="H26490" s="35"/>
    </row>
    <row r="26491" ht="14.25" customHeight="1">
      <c r="C26491" s="42"/>
      <c r="D26491" s="43"/>
      <c r="G26491" s="34"/>
      <c r="H26491" s="35"/>
    </row>
    <row r="26492" ht="14.25" customHeight="1">
      <c r="C26492" s="42"/>
      <c r="D26492" s="43"/>
      <c r="G26492" s="34"/>
      <c r="H26492" s="35"/>
    </row>
    <row r="26493" ht="14.25" customHeight="1">
      <c r="C26493" s="42"/>
      <c r="D26493" s="43"/>
      <c r="G26493" s="34"/>
      <c r="H26493" s="35"/>
    </row>
    <row r="26494" ht="14.25" customHeight="1">
      <c r="C26494" s="42"/>
      <c r="D26494" s="43"/>
      <c r="G26494" s="34"/>
      <c r="H26494" s="35"/>
    </row>
    <row r="26495" ht="14.25" customHeight="1">
      <c r="C26495" s="42"/>
      <c r="D26495" s="43"/>
      <c r="G26495" s="34"/>
      <c r="H26495" s="35"/>
    </row>
    <row r="26496" ht="14.25" customHeight="1">
      <c r="C26496" s="42"/>
      <c r="D26496" s="43"/>
      <c r="G26496" s="34"/>
      <c r="H26496" s="35"/>
    </row>
    <row r="26497" ht="14.25" customHeight="1">
      <c r="C26497" s="42"/>
      <c r="D26497" s="43"/>
      <c r="G26497" s="34"/>
      <c r="H26497" s="35"/>
    </row>
    <row r="26498" ht="14.25" customHeight="1">
      <c r="C26498" s="42"/>
      <c r="D26498" s="43"/>
      <c r="G26498" s="34"/>
      <c r="H26498" s="35"/>
    </row>
    <row r="26499" ht="14.25" customHeight="1">
      <c r="C26499" s="42"/>
      <c r="D26499" s="43"/>
      <c r="G26499" s="34"/>
      <c r="H26499" s="35"/>
    </row>
    <row r="26500" ht="14.25" customHeight="1">
      <c r="C26500" s="42"/>
      <c r="D26500" s="43"/>
      <c r="G26500" s="34"/>
      <c r="H26500" s="35"/>
    </row>
    <row r="26501" ht="14.25" customHeight="1">
      <c r="C26501" s="42"/>
      <c r="D26501" s="43"/>
      <c r="G26501" s="34"/>
      <c r="H26501" s="35"/>
    </row>
    <row r="26502" ht="14.25" customHeight="1">
      <c r="C26502" s="42"/>
      <c r="D26502" s="43"/>
      <c r="G26502" s="34"/>
      <c r="H26502" s="35"/>
    </row>
    <row r="26503" ht="14.25" customHeight="1">
      <c r="C26503" s="42"/>
      <c r="D26503" s="43"/>
      <c r="G26503" s="34"/>
      <c r="H26503" s="35"/>
    </row>
    <row r="26504" ht="14.25" customHeight="1">
      <c r="C26504" s="42"/>
      <c r="D26504" s="43"/>
      <c r="G26504" s="34"/>
      <c r="H26504" s="35"/>
    </row>
    <row r="26505" ht="14.25" customHeight="1">
      <c r="C26505" s="42"/>
      <c r="D26505" s="43"/>
      <c r="G26505" s="34"/>
      <c r="H26505" s="35"/>
    </row>
    <row r="26506" ht="14.25" customHeight="1">
      <c r="C26506" s="42"/>
      <c r="D26506" s="43"/>
      <c r="G26506" s="34"/>
      <c r="H26506" s="35"/>
    </row>
    <row r="26507" ht="14.25" customHeight="1">
      <c r="C26507" s="42"/>
      <c r="D26507" s="43"/>
      <c r="G26507" s="34"/>
      <c r="H26507" s="35"/>
    </row>
    <row r="26508" ht="14.25" customHeight="1">
      <c r="C26508" s="42"/>
      <c r="D26508" s="43"/>
      <c r="G26508" s="34"/>
      <c r="H26508" s="35"/>
    </row>
    <row r="26509" ht="14.25" customHeight="1">
      <c r="C26509" s="42"/>
      <c r="D26509" s="43"/>
      <c r="G26509" s="34"/>
      <c r="H26509" s="35"/>
    </row>
    <row r="26510" ht="14.25" customHeight="1">
      <c r="C26510" s="42"/>
      <c r="D26510" s="43"/>
      <c r="G26510" s="34"/>
      <c r="H26510" s="35"/>
    </row>
    <row r="26511" ht="14.25" customHeight="1">
      <c r="C26511" s="42"/>
      <c r="D26511" s="43"/>
      <c r="G26511" s="34"/>
      <c r="H26511" s="35"/>
    </row>
    <row r="26512" ht="14.25" customHeight="1">
      <c r="C26512" s="42"/>
      <c r="D26512" s="43"/>
      <c r="G26512" s="34"/>
      <c r="H26512" s="35"/>
    </row>
    <row r="26513" ht="14.25" customHeight="1">
      <c r="C26513" s="42"/>
      <c r="D26513" s="43"/>
      <c r="G26513" s="34"/>
      <c r="H26513" s="35"/>
    </row>
    <row r="26514" ht="14.25" customHeight="1">
      <c r="C26514" s="42"/>
      <c r="D26514" s="43"/>
      <c r="G26514" s="34"/>
      <c r="H26514" s="35"/>
    </row>
    <row r="26515" ht="14.25" customHeight="1">
      <c r="C26515" s="42"/>
      <c r="D26515" s="43"/>
      <c r="G26515" s="34"/>
      <c r="H26515" s="35"/>
    </row>
    <row r="26516" ht="14.25" customHeight="1">
      <c r="C26516" s="42"/>
      <c r="D26516" s="43"/>
      <c r="G26516" s="34"/>
      <c r="H26516" s="35"/>
    </row>
    <row r="26517" ht="14.25" customHeight="1">
      <c r="C26517" s="42"/>
      <c r="D26517" s="43"/>
      <c r="G26517" s="34"/>
      <c r="H26517" s="35"/>
    </row>
    <row r="26518" ht="14.25" customHeight="1">
      <c r="C26518" s="42"/>
      <c r="D26518" s="43"/>
      <c r="G26518" s="34"/>
      <c r="H26518" s="35"/>
    </row>
    <row r="26519" ht="14.25" customHeight="1">
      <c r="C26519" s="42"/>
      <c r="D26519" s="43"/>
      <c r="G26519" s="34"/>
      <c r="H26519" s="35"/>
    </row>
    <row r="26520" ht="14.25" customHeight="1">
      <c r="C26520" s="42"/>
      <c r="D26520" s="43"/>
      <c r="G26520" s="34"/>
      <c r="H26520" s="35"/>
    </row>
    <row r="26521" ht="14.25" customHeight="1">
      <c r="C26521" s="42"/>
      <c r="D26521" s="43"/>
      <c r="G26521" s="34"/>
      <c r="H26521" s="35"/>
    </row>
    <row r="26522" ht="14.25" customHeight="1">
      <c r="C26522" s="42"/>
      <c r="D26522" s="43"/>
      <c r="G26522" s="34"/>
      <c r="H26522" s="35"/>
    </row>
    <row r="26523" ht="14.25" customHeight="1">
      <c r="C26523" s="42"/>
      <c r="D26523" s="43"/>
      <c r="G26523" s="34"/>
      <c r="H26523" s="35"/>
    </row>
    <row r="26524" ht="14.25" customHeight="1">
      <c r="C26524" s="42"/>
      <c r="D26524" s="43"/>
      <c r="G26524" s="34"/>
      <c r="H26524" s="35"/>
    </row>
    <row r="26525" ht="14.25" customHeight="1">
      <c r="C26525" s="42"/>
      <c r="D26525" s="43"/>
      <c r="G26525" s="34"/>
      <c r="H26525" s="35"/>
    </row>
    <row r="26526" ht="14.25" customHeight="1">
      <c r="C26526" s="42"/>
      <c r="D26526" s="43"/>
      <c r="G26526" s="34"/>
      <c r="H26526" s="35"/>
    </row>
    <row r="26527" ht="14.25" customHeight="1">
      <c r="C26527" s="42"/>
      <c r="D26527" s="43"/>
      <c r="G26527" s="34"/>
      <c r="H26527" s="35"/>
    </row>
    <row r="26528" ht="14.25" customHeight="1">
      <c r="C26528" s="42"/>
      <c r="D26528" s="43"/>
      <c r="G26528" s="34"/>
      <c r="H26528" s="35"/>
    </row>
    <row r="26529" ht="14.25" customHeight="1">
      <c r="C26529" s="42"/>
      <c r="D26529" s="43"/>
      <c r="G26529" s="34"/>
      <c r="H26529" s="35"/>
    </row>
    <row r="26530" ht="14.25" customHeight="1">
      <c r="C26530" s="42"/>
      <c r="D26530" s="43"/>
      <c r="G26530" s="34"/>
      <c r="H26530" s="35"/>
    </row>
    <row r="26531" ht="14.25" customHeight="1">
      <c r="C26531" s="42"/>
      <c r="D26531" s="43"/>
      <c r="G26531" s="34"/>
      <c r="H26531" s="35"/>
    </row>
    <row r="26532" ht="14.25" customHeight="1">
      <c r="C26532" s="42"/>
      <c r="D26532" s="43"/>
      <c r="G26532" s="34"/>
      <c r="H26532" s="35"/>
    </row>
    <row r="26533" ht="14.25" customHeight="1">
      <c r="C26533" s="42"/>
      <c r="D26533" s="43"/>
      <c r="G26533" s="34"/>
      <c r="H26533" s="35"/>
    </row>
    <row r="26534" ht="14.25" customHeight="1">
      <c r="C26534" s="42"/>
      <c r="D26534" s="43"/>
      <c r="G26534" s="34"/>
      <c r="H26534" s="35"/>
    </row>
    <row r="26535" ht="14.25" customHeight="1">
      <c r="C26535" s="42"/>
      <c r="D26535" s="43"/>
      <c r="G26535" s="34"/>
      <c r="H26535" s="35"/>
    </row>
    <row r="26536" ht="14.25" customHeight="1">
      <c r="C26536" s="42"/>
      <c r="D26536" s="43"/>
      <c r="G26536" s="34"/>
      <c r="H26536" s="35"/>
    </row>
    <row r="26537" ht="14.25" customHeight="1">
      <c r="C26537" s="42"/>
      <c r="D26537" s="43"/>
      <c r="G26537" s="34"/>
      <c r="H26537" s="35"/>
    </row>
    <row r="26538" ht="14.25" customHeight="1">
      <c r="C26538" s="42"/>
      <c r="D26538" s="43"/>
      <c r="G26538" s="34"/>
      <c r="H26538" s="35"/>
    </row>
    <row r="26539" ht="14.25" customHeight="1">
      <c r="C26539" s="42"/>
      <c r="D26539" s="43"/>
      <c r="G26539" s="34"/>
      <c r="H26539" s="35"/>
    </row>
    <row r="26540" ht="14.25" customHeight="1">
      <c r="C26540" s="42"/>
      <c r="D26540" s="43"/>
      <c r="G26540" s="34"/>
      <c r="H26540" s="35"/>
    </row>
    <row r="26541" ht="14.25" customHeight="1">
      <c r="C26541" s="42"/>
      <c r="D26541" s="43"/>
      <c r="G26541" s="34"/>
      <c r="H26541" s="35"/>
    </row>
    <row r="26542" ht="14.25" customHeight="1">
      <c r="C26542" s="42"/>
      <c r="D26542" s="43"/>
      <c r="G26542" s="34"/>
      <c r="H26542" s="35"/>
    </row>
    <row r="26543" ht="14.25" customHeight="1">
      <c r="C26543" s="42"/>
      <c r="D26543" s="43"/>
      <c r="G26543" s="34"/>
      <c r="H26543" s="35"/>
    </row>
    <row r="26544" ht="14.25" customHeight="1">
      <c r="C26544" s="42"/>
      <c r="D26544" s="43"/>
      <c r="G26544" s="34"/>
      <c r="H26544" s="35"/>
    </row>
    <row r="26545" ht="14.25" customHeight="1">
      <c r="C26545" s="42"/>
      <c r="D26545" s="43"/>
      <c r="G26545" s="34"/>
      <c r="H26545" s="35"/>
    </row>
    <row r="26546" ht="14.25" customHeight="1">
      <c r="C26546" s="42"/>
      <c r="D26546" s="43"/>
      <c r="G26546" s="34"/>
      <c r="H26546" s="35"/>
    </row>
    <row r="26547" ht="14.25" customHeight="1">
      <c r="C26547" s="42"/>
      <c r="D26547" s="43"/>
      <c r="G26547" s="34"/>
      <c r="H26547" s="35"/>
    </row>
    <row r="26548" ht="14.25" customHeight="1">
      <c r="C26548" s="42"/>
      <c r="D26548" s="43"/>
      <c r="G26548" s="34"/>
      <c r="H26548" s="35"/>
    </row>
    <row r="26549" ht="14.25" customHeight="1">
      <c r="C26549" s="42"/>
      <c r="D26549" s="43"/>
      <c r="G26549" s="34"/>
      <c r="H26549" s="35"/>
    </row>
    <row r="26550" ht="14.25" customHeight="1">
      <c r="C26550" s="42"/>
      <c r="D26550" s="43"/>
      <c r="G26550" s="34"/>
      <c r="H26550" s="35"/>
    </row>
    <row r="26551" ht="14.25" customHeight="1">
      <c r="C26551" s="42"/>
      <c r="D26551" s="43"/>
      <c r="G26551" s="34"/>
      <c r="H26551" s="35"/>
    </row>
    <row r="26552" ht="14.25" customHeight="1">
      <c r="C26552" s="42"/>
      <c r="D26552" s="43"/>
      <c r="G26552" s="34"/>
      <c r="H26552" s="35"/>
    </row>
    <row r="26553" ht="14.25" customHeight="1">
      <c r="C26553" s="42"/>
      <c r="D26553" s="43"/>
      <c r="G26553" s="34"/>
      <c r="H26553" s="35"/>
    </row>
    <row r="26554" ht="14.25" customHeight="1">
      <c r="C26554" s="42"/>
      <c r="D26554" s="43"/>
      <c r="G26554" s="34"/>
      <c r="H26554" s="35"/>
    </row>
    <row r="26555" ht="14.25" customHeight="1">
      <c r="C26555" s="42"/>
      <c r="D26555" s="43"/>
      <c r="G26555" s="34"/>
      <c r="H26555" s="35"/>
    </row>
    <row r="26556" ht="14.25" customHeight="1">
      <c r="C26556" s="42"/>
      <c r="D26556" s="43"/>
      <c r="G26556" s="34"/>
      <c r="H26556" s="35"/>
    </row>
    <row r="26557" ht="14.25" customHeight="1">
      <c r="C26557" s="42"/>
      <c r="D26557" s="43"/>
      <c r="G26557" s="34"/>
      <c r="H26557" s="35"/>
    </row>
    <row r="26558" ht="14.25" customHeight="1">
      <c r="C26558" s="42"/>
      <c r="D26558" s="43"/>
      <c r="G26558" s="34"/>
      <c r="H26558" s="35"/>
    </row>
    <row r="26559" ht="14.25" customHeight="1">
      <c r="C26559" s="42"/>
      <c r="D26559" s="43"/>
      <c r="G26559" s="34"/>
      <c r="H26559" s="35"/>
    </row>
    <row r="26560" ht="14.25" customHeight="1">
      <c r="C26560" s="42"/>
      <c r="D26560" s="43"/>
      <c r="G26560" s="34"/>
      <c r="H26560" s="35"/>
    </row>
    <row r="26561" ht="14.25" customHeight="1">
      <c r="C26561" s="42"/>
      <c r="D26561" s="43"/>
      <c r="G26561" s="34"/>
      <c r="H26561" s="35"/>
    </row>
    <row r="26562" ht="14.25" customHeight="1">
      <c r="C26562" s="42"/>
      <c r="D26562" s="43"/>
      <c r="G26562" s="34"/>
      <c r="H26562" s="35"/>
    </row>
    <row r="26563" ht="14.25" customHeight="1">
      <c r="C26563" s="42"/>
      <c r="D26563" s="43"/>
      <c r="G26563" s="34"/>
      <c r="H26563" s="35"/>
    </row>
    <row r="26564" ht="14.25" customHeight="1">
      <c r="C26564" s="42"/>
      <c r="D26564" s="43"/>
      <c r="G26564" s="34"/>
      <c r="H26564" s="35"/>
    </row>
    <row r="26565" ht="14.25" customHeight="1">
      <c r="C26565" s="42"/>
      <c r="D26565" s="43"/>
      <c r="G26565" s="34"/>
      <c r="H26565" s="35"/>
    </row>
    <row r="26566" ht="14.25" customHeight="1">
      <c r="C26566" s="42"/>
      <c r="D26566" s="43"/>
      <c r="G26566" s="34"/>
      <c r="H26566" s="35"/>
    </row>
    <row r="26567" ht="14.25" customHeight="1">
      <c r="C26567" s="42"/>
      <c r="D26567" s="43"/>
      <c r="G26567" s="34"/>
      <c r="H26567" s="35"/>
    </row>
    <row r="26568" ht="14.25" customHeight="1">
      <c r="C26568" s="42"/>
      <c r="D26568" s="43"/>
      <c r="G26568" s="34"/>
      <c r="H26568" s="35"/>
    </row>
    <row r="26569" ht="14.25" customHeight="1">
      <c r="C26569" s="42"/>
      <c r="D26569" s="43"/>
      <c r="G26569" s="34"/>
      <c r="H26569" s="35"/>
    </row>
    <row r="26570" ht="14.25" customHeight="1">
      <c r="C26570" s="42"/>
      <c r="D26570" s="43"/>
      <c r="G26570" s="34"/>
      <c r="H26570" s="35"/>
    </row>
    <row r="26571" ht="14.25" customHeight="1">
      <c r="C26571" s="42"/>
      <c r="D26571" s="43"/>
      <c r="G26571" s="34"/>
      <c r="H26571" s="35"/>
    </row>
    <row r="26572" ht="14.25" customHeight="1">
      <c r="C26572" s="42"/>
      <c r="D26572" s="43"/>
      <c r="G26572" s="34"/>
      <c r="H26572" s="35"/>
    </row>
    <row r="26573" ht="14.25" customHeight="1">
      <c r="C26573" s="42"/>
      <c r="D26573" s="43"/>
      <c r="G26573" s="34"/>
      <c r="H26573" s="35"/>
    </row>
    <row r="26574" ht="14.25" customHeight="1">
      <c r="C26574" s="42"/>
      <c r="D26574" s="43"/>
      <c r="G26574" s="34"/>
      <c r="H26574" s="35"/>
    </row>
    <row r="26575" ht="14.25" customHeight="1">
      <c r="C26575" s="42"/>
      <c r="D26575" s="43"/>
      <c r="G26575" s="34"/>
      <c r="H26575" s="35"/>
    </row>
    <row r="26576" ht="14.25" customHeight="1">
      <c r="C26576" s="42"/>
      <c r="D26576" s="43"/>
      <c r="G26576" s="34"/>
      <c r="H26576" s="35"/>
    </row>
    <row r="26577" ht="14.25" customHeight="1">
      <c r="C26577" s="42"/>
      <c r="D26577" s="43"/>
      <c r="G26577" s="34"/>
      <c r="H26577" s="35"/>
    </row>
    <row r="26578" ht="14.25" customHeight="1">
      <c r="C26578" s="42"/>
      <c r="D26578" s="43"/>
      <c r="G26578" s="34"/>
      <c r="H26578" s="35"/>
    </row>
    <row r="26579" ht="14.25" customHeight="1">
      <c r="C26579" s="42"/>
      <c r="D26579" s="43"/>
      <c r="G26579" s="34"/>
      <c r="H26579" s="35"/>
    </row>
    <row r="26580" ht="14.25" customHeight="1">
      <c r="C26580" s="42"/>
      <c r="D26580" s="43"/>
      <c r="G26580" s="34"/>
      <c r="H26580" s="35"/>
    </row>
    <row r="26581" ht="14.25" customHeight="1">
      <c r="C26581" s="42"/>
      <c r="D26581" s="43"/>
      <c r="G26581" s="34"/>
      <c r="H26581" s="35"/>
    </row>
    <row r="26582" ht="14.25" customHeight="1">
      <c r="C26582" s="42"/>
      <c r="D26582" s="43"/>
      <c r="G26582" s="34"/>
      <c r="H26582" s="35"/>
    </row>
    <row r="26583" ht="14.25" customHeight="1">
      <c r="C26583" s="42"/>
      <c r="D26583" s="43"/>
      <c r="G26583" s="34"/>
      <c r="H26583" s="35"/>
    </row>
    <row r="26584" ht="14.25" customHeight="1">
      <c r="C26584" s="42"/>
      <c r="D26584" s="43"/>
      <c r="G26584" s="34"/>
      <c r="H26584" s="35"/>
    </row>
    <row r="26585" ht="14.25" customHeight="1">
      <c r="C26585" s="42"/>
      <c r="D26585" s="43"/>
      <c r="G26585" s="34"/>
      <c r="H26585" s="35"/>
    </row>
    <row r="26586" ht="14.25" customHeight="1">
      <c r="C26586" s="42"/>
      <c r="D26586" s="43"/>
      <c r="G26586" s="34"/>
      <c r="H26586" s="35"/>
    </row>
    <row r="26587" ht="14.25" customHeight="1">
      <c r="C26587" s="42"/>
      <c r="D26587" s="43"/>
      <c r="G26587" s="34"/>
      <c r="H26587" s="35"/>
    </row>
    <row r="26588" ht="14.25" customHeight="1">
      <c r="C26588" s="42"/>
      <c r="D26588" s="43"/>
      <c r="G26588" s="34"/>
      <c r="H26588" s="35"/>
    </row>
    <row r="26589" ht="14.25" customHeight="1">
      <c r="C26589" s="42"/>
      <c r="D26589" s="43"/>
      <c r="G26589" s="34"/>
      <c r="H26589" s="35"/>
    </row>
    <row r="26590" ht="14.25" customHeight="1">
      <c r="C26590" s="42"/>
      <c r="D26590" s="43"/>
      <c r="G26590" s="34"/>
      <c r="H26590" s="35"/>
    </row>
    <row r="26591" ht="14.25" customHeight="1">
      <c r="C26591" s="42"/>
      <c r="D26591" s="43"/>
      <c r="G26591" s="34"/>
      <c r="H26591" s="35"/>
    </row>
    <row r="26592" ht="14.25" customHeight="1">
      <c r="C26592" s="42"/>
      <c r="D26592" s="43"/>
      <c r="G26592" s="34"/>
      <c r="H26592" s="35"/>
    </row>
    <row r="26593" ht="14.25" customHeight="1">
      <c r="C26593" s="42"/>
      <c r="D26593" s="43"/>
      <c r="G26593" s="34"/>
      <c r="H26593" s="35"/>
    </row>
    <row r="26594" ht="14.25" customHeight="1">
      <c r="C26594" s="42"/>
      <c r="D26594" s="43"/>
      <c r="G26594" s="34"/>
      <c r="H26594" s="35"/>
    </row>
    <row r="26595" ht="14.25" customHeight="1">
      <c r="C26595" s="42"/>
      <c r="D26595" s="43"/>
      <c r="G26595" s="34"/>
      <c r="H26595" s="35"/>
    </row>
    <row r="26596" ht="14.25" customHeight="1">
      <c r="C26596" s="42"/>
      <c r="D26596" s="43"/>
      <c r="G26596" s="34"/>
      <c r="H26596" s="35"/>
    </row>
    <row r="26597" ht="14.25" customHeight="1">
      <c r="C26597" s="42"/>
      <c r="D26597" s="43"/>
      <c r="G26597" s="34"/>
      <c r="H26597" s="35"/>
    </row>
    <row r="26598" ht="14.25" customHeight="1">
      <c r="C26598" s="42"/>
      <c r="D26598" s="43"/>
      <c r="G26598" s="34"/>
      <c r="H26598" s="35"/>
    </row>
    <row r="26599" ht="14.25" customHeight="1">
      <c r="C26599" s="42"/>
      <c r="D26599" s="43"/>
      <c r="G26599" s="34"/>
      <c r="H26599" s="35"/>
    </row>
    <row r="26600" ht="14.25" customHeight="1">
      <c r="C26600" s="42"/>
      <c r="D26600" s="43"/>
      <c r="G26600" s="34"/>
      <c r="H26600" s="35"/>
    </row>
    <row r="26601" ht="14.25" customHeight="1">
      <c r="C26601" s="42"/>
      <c r="D26601" s="43"/>
      <c r="G26601" s="34"/>
      <c r="H26601" s="35"/>
    </row>
    <row r="26602" ht="14.25" customHeight="1">
      <c r="C26602" s="42"/>
      <c r="D26602" s="43"/>
      <c r="G26602" s="34"/>
      <c r="H26602" s="35"/>
    </row>
    <row r="26603" ht="14.25" customHeight="1">
      <c r="C26603" s="42"/>
      <c r="D26603" s="43"/>
      <c r="G26603" s="34"/>
      <c r="H26603" s="35"/>
    </row>
    <row r="26604" ht="14.25" customHeight="1">
      <c r="C26604" s="42"/>
      <c r="D26604" s="43"/>
      <c r="G26604" s="34"/>
      <c r="H26604" s="35"/>
    </row>
    <row r="26605" ht="14.25" customHeight="1">
      <c r="C26605" s="42"/>
      <c r="D26605" s="43"/>
      <c r="G26605" s="34"/>
      <c r="H26605" s="35"/>
    </row>
    <row r="26606" ht="14.25" customHeight="1">
      <c r="C26606" s="42"/>
      <c r="D26606" s="43"/>
      <c r="G26606" s="34"/>
      <c r="H26606" s="35"/>
    </row>
    <row r="26607" ht="14.25" customHeight="1">
      <c r="C26607" s="42"/>
      <c r="D26607" s="43"/>
      <c r="G26607" s="34"/>
      <c r="H26607" s="35"/>
    </row>
    <row r="26608" ht="14.25" customHeight="1">
      <c r="C26608" s="42"/>
      <c r="D26608" s="43"/>
      <c r="G26608" s="34"/>
      <c r="H26608" s="35"/>
    </row>
    <row r="26609" ht="14.25" customHeight="1">
      <c r="C26609" s="42"/>
      <c r="D26609" s="43"/>
      <c r="G26609" s="34"/>
      <c r="H26609" s="35"/>
    </row>
    <row r="26610" ht="14.25" customHeight="1">
      <c r="C26610" s="42"/>
      <c r="D26610" s="43"/>
      <c r="G26610" s="34"/>
      <c r="H26610" s="35"/>
    </row>
    <row r="26611" ht="14.25" customHeight="1">
      <c r="C26611" s="42"/>
      <c r="D26611" s="43"/>
      <c r="G26611" s="34"/>
      <c r="H26611" s="35"/>
    </row>
    <row r="26612" ht="14.25" customHeight="1">
      <c r="C26612" s="42"/>
      <c r="D26612" s="43"/>
      <c r="G26612" s="34"/>
      <c r="H26612" s="35"/>
    </row>
    <row r="26613" ht="14.25" customHeight="1">
      <c r="C26613" s="42"/>
      <c r="D26613" s="43"/>
      <c r="G26613" s="34"/>
      <c r="H26613" s="35"/>
    </row>
    <row r="26614" ht="14.25" customHeight="1">
      <c r="C26614" s="42"/>
      <c r="D26614" s="43"/>
      <c r="G26614" s="34"/>
      <c r="H26614" s="35"/>
    </row>
    <row r="26615" ht="14.25" customHeight="1">
      <c r="C26615" s="42"/>
      <c r="D26615" s="43"/>
      <c r="G26615" s="34"/>
      <c r="H26615" s="35"/>
    </row>
    <row r="26616" ht="14.25" customHeight="1">
      <c r="C26616" s="42"/>
      <c r="D26616" s="43"/>
      <c r="G26616" s="34"/>
      <c r="H26616" s="35"/>
    </row>
    <row r="26617" ht="14.25" customHeight="1">
      <c r="C26617" s="42"/>
      <c r="D26617" s="43"/>
      <c r="G26617" s="34"/>
      <c r="H26617" s="35"/>
    </row>
    <row r="26618" ht="14.25" customHeight="1">
      <c r="C26618" s="42"/>
      <c r="D26618" s="43"/>
      <c r="G26618" s="34"/>
      <c r="H26618" s="35"/>
    </row>
    <row r="26619" ht="14.25" customHeight="1">
      <c r="C26619" s="42"/>
      <c r="D26619" s="43"/>
      <c r="G26619" s="34"/>
      <c r="H26619" s="35"/>
    </row>
    <row r="26620" ht="14.25" customHeight="1">
      <c r="C26620" s="42"/>
      <c r="D26620" s="43"/>
      <c r="G26620" s="34"/>
      <c r="H26620" s="35"/>
    </row>
    <row r="26621" ht="14.25" customHeight="1">
      <c r="C26621" s="42"/>
      <c r="D26621" s="43"/>
      <c r="G26621" s="34"/>
      <c r="H26621" s="35"/>
    </row>
    <row r="26622" ht="14.25" customHeight="1">
      <c r="C26622" s="42"/>
      <c r="D26622" s="43"/>
      <c r="G26622" s="34"/>
      <c r="H26622" s="35"/>
    </row>
    <row r="26623" ht="14.25" customHeight="1">
      <c r="C26623" s="42"/>
      <c r="D26623" s="43"/>
      <c r="G26623" s="34"/>
      <c r="H26623" s="35"/>
    </row>
    <row r="26624" ht="14.25" customHeight="1">
      <c r="C26624" s="42"/>
      <c r="D26624" s="43"/>
      <c r="G26624" s="34"/>
      <c r="H26624" s="35"/>
    </row>
    <row r="26625" ht="14.25" customHeight="1">
      <c r="C26625" s="42"/>
      <c r="D26625" s="43"/>
      <c r="G26625" s="34"/>
      <c r="H26625" s="35"/>
    </row>
    <row r="26626" ht="14.25" customHeight="1">
      <c r="C26626" s="42"/>
      <c r="D26626" s="43"/>
      <c r="G26626" s="34"/>
      <c r="H26626" s="35"/>
    </row>
    <row r="26627" ht="14.25" customHeight="1">
      <c r="C26627" s="42"/>
      <c r="D26627" s="43"/>
      <c r="G26627" s="34"/>
      <c r="H26627" s="35"/>
    </row>
    <row r="26628" ht="14.25" customHeight="1">
      <c r="C26628" s="42"/>
      <c r="D26628" s="43"/>
      <c r="G26628" s="34"/>
      <c r="H26628" s="35"/>
    </row>
    <row r="26629" ht="14.25" customHeight="1">
      <c r="C26629" s="42"/>
      <c r="D26629" s="43"/>
      <c r="G26629" s="34"/>
      <c r="H26629" s="35"/>
    </row>
    <row r="26630" ht="14.25" customHeight="1">
      <c r="C26630" s="42"/>
      <c r="D26630" s="43"/>
      <c r="G26630" s="34"/>
      <c r="H26630" s="35"/>
    </row>
    <row r="26631" ht="14.25" customHeight="1">
      <c r="C26631" s="42"/>
      <c r="D26631" s="43"/>
      <c r="G26631" s="34"/>
      <c r="H26631" s="35"/>
    </row>
    <row r="26632" ht="14.25" customHeight="1">
      <c r="C26632" s="42"/>
      <c r="D26632" s="43"/>
      <c r="G26632" s="34"/>
      <c r="H26632" s="35"/>
    </row>
    <row r="26633" ht="14.25" customHeight="1">
      <c r="C26633" s="42"/>
      <c r="D26633" s="43"/>
      <c r="G26633" s="34"/>
      <c r="H26633" s="35"/>
    </row>
    <row r="26634" ht="14.25" customHeight="1">
      <c r="C26634" s="42"/>
      <c r="D26634" s="43"/>
      <c r="G26634" s="34"/>
      <c r="H26634" s="35"/>
    </row>
    <row r="26635" ht="14.25" customHeight="1">
      <c r="C26635" s="42"/>
      <c r="D26635" s="43"/>
      <c r="G26635" s="34"/>
      <c r="H26635" s="35"/>
    </row>
    <row r="26636" ht="14.25" customHeight="1">
      <c r="C26636" s="42"/>
      <c r="D26636" s="43"/>
      <c r="G26636" s="34"/>
      <c r="H26636" s="35"/>
    </row>
    <row r="26637" ht="14.25" customHeight="1">
      <c r="C26637" s="42"/>
      <c r="D26637" s="43"/>
      <c r="G26637" s="34"/>
      <c r="H26637" s="35"/>
    </row>
    <row r="26638" ht="14.25" customHeight="1">
      <c r="C26638" s="42"/>
      <c r="D26638" s="43"/>
      <c r="G26638" s="34"/>
      <c r="H26638" s="35"/>
    </row>
    <row r="26639" ht="14.25" customHeight="1">
      <c r="C26639" s="42"/>
      <c r="D26639" s="43"/>
      <c r="G26639" s="34"/>
      <c r="H26639" s="35"/>
    </row>
    <row r="26640" ht="14.25" customHeight="1">
      <c r="C26640" s="42"/>
      <c r="D26640" s="43"/>
      <c r="G26640" s="34"/>
      <c r="H26640" s="35"/>
    </row>
    <row r="26641" ht="14.25" customHeight="1">
      <c r="C26641" s="42"/>
      <c r="D26641" s="43"/>
      <c r="G26641" s="34"/>
      <c r="H26641" s="35"/>
    </row>
    <row r="26642" ht="14.25" customHeight="1">
      <c r="C26642" s="42"/>
      <c r="D26642" s="43"/>
      <c r="G26642" s="34"/>
      <c r="H26642" s="35"/>
    </row>
    <row r="26643" ht="14.25" customHeight="1">
      <c r="C26643" s="42"/>
      <c r="D26643" s="43"/>
      <c r="G26643" s="34"/>
      <c r="H26643" s="35"/>
    </row>
    <row r="26644" ht="14.25" customHeight="1">
      <c r="C26644" s="42"/>
      <c r="D26644" s="43"/>
      <c r="G26644" s="34"/>
      <c r="H26644" s="35"/>
    </row>
    <row r="26645" ht="14.25" customHeight="1">
      <c r="C26645" s="42"/>
      <c r="D26645" s="43"/>
      <c r="G26645" s="34"/>
      <c r="H26645" s="35"/>
    </row>
    <row r="26646" ht="14.25" customHeight="1">
      <c r="C26646" s="42"/>
      <c r="D26646" s="43"/>
      <c r="G26646" s="34"/>
      <c r="H26646" s="35"/>
    </row>
    <row r="26647" ht="14.25" customHeight="1">
      <c r="C26647" s="42"/>
      <c r="D26647" s="43"/>
      <c r="G26647" s="34"/>
      <c r="H26647" s="35"/>
    </row>
    <row r="26648" ht="14.25" customHeight="1">
      <c r="C26648" s="42"/>
      <c r="D26648" s="43"/>
      <c r="G26648" s="34"/>
      <c r="H26648" s="35"/>
    </row>
    <row r="26649" ht="14.25" customHeight="1">
      <c r="C26649" s="42"/>
      <c r="D26649" s="43"/>
      <c r="G26649" s="34"/>
      <c r="H26649" s="35"/>
    </row>
    <row r="26650" ht="14.25" customHeight="1">
      <c r="C26650" s="42"/>
      <c r="D26650" s="43"/>
      <c r="G26650" s="34"/>
      <c r="H26650" s="35"/>
    </row>
    <row r="26651" ht="14.25" customHeight="1">
      <c r="C26651" s="42"/>
      <c r="D26651" s="43"/>
      <c r="G26651" s="34"/>
      <c r="H26651" s="35"/>
    </row>
    <row r="26652" ht="14.25" customHeight="1">
      <c r="C26652" s="42"/>
      <c r="D26652" s="43"/>
      <c r="G26652" s="34"/>
      <c r="H26652" s="35"/>
    </row>
    <row r="26653" ht="14.25" customHeight="1">
      <c r="C26653" s="42"/>
      <c r="D26653" s="43"/>
      <c r="G26653" s="34"/>
      <c r="H26653" s="35"/>
    </row>
    <row r="26654" ht="14.25" customHeight="1">
      <c r="C26654" s="42"/>
      <c r="D26654" s="43"/>
      <c r="G26654" s="34"/>
      <c r="H26654" s="35"/>
    </row>
    <row r="26655" ht="14.25" customHeight="1">
      <c r="C26655" s="42"/>
      <c r="D26655" s="43"/>
      <c r="G26655" s="34"/>
      <c r="H26655" s="35"/>
    </row>
    <row r="26656" ht="14.25" customHeight="1">
      <c r="C26656" s="42"/>
      <c r="D26656" s="43"/>
      <c r="G26656" s="34"/>
      <c r="H26656" s="35"/>
    </row>
    <row r="26657" ht="14.25" customHeight="1">
      <c r="C26657" s="42"/>
      <c r="D26657" s="43"/>
      <c r="G26657" s="34"/>
      <c r="H26657" s="35"/>
    </row>
    <row r="26658" ht="14.25" customHeight="1">
      <c r="C26658" s="42"/>
      <c r="D26658" s="43"/>
      <c r="G26658" s="34"/>
      <c r="H26658" s="35"/>
    </row>
    <row r="26659" ht="14.25" customHeight="1">
      <c r="C26659" s="42"/>
      <c r="D26659" s="43"/>
      <c r="G26659" s="34"/>
      <c r="H26659" s="35"/>
    </row>
    <row r="26660" ht="14.25" customHeight="1">
      <c r="C26660" s="42"/>
      <c r="D26660" s="43"/>
      <c r="G26660" s="34"/>
      <c r="H26660" s="35"/>
    </row>
    <row r="26661" ht="14.25" customHeight="1">
      <c r="C26661" s="42"/>
      <c r="D26661" s="43"/>
      <c r="G26661" s="34"/>
      <c r="H26661" s="35"/>
    </row>
    <row r="26662" ht="14.25" customHeight="1">
      <c r="C26662" s="42"/>
      <c r="D26662" s="43"/>
      <c r="G26662" s="34"/>
      <c r="H26662" s="35"/>
    </row>
    <row r="26663" ht="14.25" customHeight="1">
      <c r="C26663" s="42"/>
      <c r="D26663" s="43"/>
      <c r="G26663" s="34"/>
      <c r="H26663" s="35"/>
    </row>
    <row r="26664" ht="14.25" customHeight="1">
      <c r="C26664" s="42"/>
      <c r="D26664" s="43"/>
      <c r="G26664" s="34"/>
      <c r="H26664" s="35"/>
    </row>
    <row r="26665" ht="14.25" customHeight="1">
      <c r="C26665" s="42"/>
      <c r="D26665" s="43"/>
      <c r="G26665" s="34"/>
      <c r="H26665" s="35"/>
    </row>
    <row r="26666" ht="14.25" customHeight="1">
      <c r="C26666" s="42"/>
      <c r="D26666" s="43"/>
      <c r="G26666" s="34"/>
      <c r="H26666" s="35"/>
    </row>
    <row r="26667" ht="14.25" customHeight="1">
      <c r="C26667" s="42"/>
      <c r="D26667" s="43"/>
      <c r="G26667" s="34"/>
      <c r="H26667" s="35"/>
    </row>
    <row r="26668" ht="14.25" customHeight="1">
      <c r="C26668" s="42"/>
      <c r="D26668" s="43"/>
      <c r="G26668" s="34"/>
      <c r="H26668" s="35"/>
    </row>
    <row r="26669" ht="14.25" customHeight="1">
      <c r="C26669" s="42"/>
      <c r="D26669" s="43"/>
      <c r="G26669" s="34"/>
      <c r="H26669" s="35"/>
    </row>
    <row r="26670" ht="14.25" customHeight="1">
      <c r="C26670" s="42"/>
      <c r="D26670" s="43"/>
      <c r="G26670" s="34"/>
      <c r="H26670" s="35"/>
    </row>
    <row r="26671" ht="14.25" customHeight="1">
      <c r="C26671" s="42"/>
      <c r="D26671" s="43"/>
      <c r="G26671" s="34"/>
      <c r="H26671" s="35"/>
    </row>
    <row r="26672" ht="14.25" customHeight="1">
      <c r="C26672" s="42"/>
      <c r="D26672" s="43"/>
      <c r="G26672" s="34"/>
      <c r="H26672" s="35"/>
    </row>
    <row r="26673" ht="14.25" customHeight="1">
      <c r="C26673" s="42"/>
      <c r="D26673" s="43"/>
      <c r="G26673" s="34"/>
      <c r="H26673" s="35"/>
    </row>
    <row r="26674" ht="14.25" customHeight="1">
      <c r="C26674" s="42"/>
      <c r="D26674" s="43"/>
      <c r="G26674" s="34"/>
      <c r="H26674" s="35"/>
    </row>
    <row r="26675" ht="14.25" customHeight="1">
      <c r="C26675" s="42"/>
      <c r="D26675" s="43"/>
      <c r="G26675" s="34"/>
      <c r="H26675" s="35"/>
    </row>
    <row r="26676" ht="14.25" customHeight="1">
      <c r="C26676" s="42"/>
      <c r="D26676" s="43"/>
      <c r="G26676" s="34"/>
      <c r="H26676" s="35"/>
    </row>
    <row r="26677" ht="14.25" customHeight="1">
      <c r="C26677" s="42"/>
      <c r="D26677" s="43"/>
      <c r="G26677" s="34"/>
      <c r="H26677" s="35"/>
    </row>
    <row r="26678" ht="14.25" customHeight="1">
      <c r="C26678" s="42"/>
      <c r="D26678" s="43"/>
      <c r="G26678" s="34"/>
      <c r="H26678" s="35"/>
    </row>
    <row r="26679" ht="14.25" customHeight="1">
      <c r="C26679" s="42"/>
      <c r="D26679" s="43"/>
      <c r="G26679" s="34"/>
      <c r="H26679" s="35"/>
    </row>
    <row r="26680" ht="14.25" customHeight="1">
      <c r="C26680" s="42"/>
      <c r="D26680" s="43"/>
      <c r="G26680" s="34"/>
      <c r="H26680" s="35"/>
    </row>
    <row r="26681" ht="14.25" customHeight="1">
      <c r="C26681" s="42"/>
      <c r="D26681" s="43"/>
      <c r="G26681" s="34"/>
      <c r="H26681" s="35"/>
    </row>
    <row r="26682" ht="14.25" customHeight="1">
      <c r="C26682" s="42"/>
      <c r="D26682" s="43"/>
      <c r="G26682" s="34"/>
      <c r="H26682" s="35"/>
    </row>
    <row r="26683" ht="14.25" customHeight="1">
      <c r="C26683" s="42"/>
      <c r="D26683" s="43"/>
      <c r="G26683" s="34"/>
      <c r="H26683" s="35"/>
    </row>
    <row r="26684" ht="14.25" customHeight="1">
      <c r="C26684" s="42"/>
      <c r="D26684" s="43"/>
      <c r="G26684" s="34"/>
      <c r="H26684" s="35"/>
    </row>
    <row r="26685" ht="14.25" customHeight="1">
      <c r="C26685" s="42"/>
      <c r="D26685" s="43"/>
      <c r="G26685" s="34"/>
      <c r="H26685" s="35"/>
    </row>
    <row r="26686" ht="14.25" customHeight="1">
      <c r="C26686" s="42"/>
      <c r="D26686" s="43"/>
      <c r="G26686" s="34"/>
      <c r="H26686" s="35"/>
    </row>
    <row r="26687" ht="14.25" customHeight="1">
      <c r="C26687" s="42"/>
      <c r="D26687" s="43"/>
      <c r="G26687" s="34"/>
      <c r="H26687" s="35"/>
    </row>
    <row r="26688" ht="14.25" customHeight="1">
      <c r="C26688" s="42"/>
      <c r="D26688" s="43"/>
      <c r="G26688" s="34"/>
      <c r="H26688" s="35"/>
    </row>
    <row r="26689" ht="14.25" customHeight="1">
      <c r="C26689" s="42"/>
      <c r="D26689" s="43"/>
      <c r="G26689" s="34"/>
      <c r="H26689" s="35"/>
    </row>
    <row r="26690" ht="14.25" customHeight="1">
      <c r="C26690" s="42"/>
      <c r="D26690" s="43"/>
      <c r="G26690" s="34"/>
      <c r="H26690" s="35"/>
    </row>
    <row r="26691" ht="14.25" customHeight="1">
      <c r="C26691" s="42"/>
      <c r="D26691" s="43"/>
      <c r="G26691" s="34"/>
      <c r="H26691" s="35"/>
    </row>
    <row r="26692" ht="14.25" customHeight="1">
      <c r="C26692" s="42"/>
      <c r="D26692" s="43"/>
      <c r="G26692" s="34"/>
      <c r="H26692" s="35"/>
    </row>
    <row r="26693" ht="14.25" customHeight="1">
      <c r="C26693" s="42"/>
      <c r="D26693" s="43"/>
      <c r="G26693" s="34"/>
      <c r="H26693" s="35"/>
    </row>
    <row r="26694" ht="14.25" customHeight="1">
      <c r="C26694" s="42"/>
      <c r="D26694" s="43"/>
      <c r="G26694" s="34"/>
      <c r="H26694" s="35"/>
    </row>
    <row r="26695" ht="14.25" customHeight="1">
      <c r="C26695" s="42"/>
      <c r="D26695" s="43"/>
      <c r="G26695" s="34"/>
      <c r="H26695" s="35"/>
    </row>
    <row r="26696" ht="14.25" customHeight="1">
      <c r="C26696" s="42"/>
      <c r="D26696" s="43"/>
      <c r="G26696" s="34"/>
      <c r="H26696" s="35"/>
    </row>
    <row r="26697" ht="14.25" customHeight="1">
      <c r="C26697" s="42"/>
      <c r="D26697" s="43"/>
      <c r="G26697" s="34"/>
      <c r="H26697" s="35"/>
    </row>
    <row r="26698" ht="14.25" customHeight="1">
      <c r="C26698" s="42"/>
      <c r="D26698" s="43"/>
      <c r="G26698" s="34"/>
      <c r="H26698" s="35"/>
    </row>
    <row r="26699" ht="14.25" customHeight="1">
      <c r="C26699" s="42"/>
      <c r="D26699" s="43"/>
      <c r="G26699" s="34"/>
      <c r="H26699" s="35"/>
    </row>
    <row r="26700" ht="14.25" customHeight="1">
      <c r="C26700" s="42"/>
      <c r="D26700" s="43"/>
      <c r="G26700" s="34"/>
      <c r="H26700" s="35"/>
    </row>
    <row r="26701" ht="14.25" customHeight="1">
      <c r="C26701" s="42"/>
      <c r="D26701" s="43"/>
      <c r="G26701" s="34"/>
      <c r="H26701" s="35"/>
    </row>
    <row r="26702" ht="14.25" customHeight="1">
      <c r="C26702" s="42"/>
      <c r="D26702" s="43"/>
      <c r="G26702" s="34"/>
      <c r="H26702" s="35"/>
    </row>
    <row r="26703" ht="14.25" customHeight="1">
      <c r="C26703" s="42"/>
      <c r="D26703" s="43"/>
      <c r="G26703" s="34"/>
      <c r="H26703" s="35"/>
    </row>
    <row r="26704" ht="14.25" customHeight="1">
      <c r="C26704" s="42"/>
      <c r="D26704" s="43"/>
      <c r="G26704" s="34"/>
      <c r="H26704" s="35"/>
    </row>
    <row r="26705" ht="14.25" customHeight="1">
      <c r="C26705" s="42"/>
      <c r="D26705" s="43"/>
      <c r="G26705" s="34"/>
      <c r="H26705" s="35"/>
    </row>
    <row r="26706" ht="14.25" customHeight="1">
      <c r="C26706" s="42"/>
      <c r="D26706" s="43"/>
      <c r="G26706" s="34"/>
      <c r="H26706" s="35"/>
    </row>
    <row r="26707" ht="14.25" customHeight="1">
      <c r="C26707" s="42"/>
      <c r="D26707" s="43"/>
      <c r="G26707" s="34"/>
      <c r="H26707" s="35"/>
    </row>
    <row r="26708" ht="14.25" customHeight="1">
      <c r="C26708" s="42"/>
      <c r="D26708" s="43"/>
      <c r="G26708" s="34"/>
      <c r="H26708" s="35"/>
    </row>
    <row r="26709" ht="14.25" customHeight="1">
      <c r="C26709" s="42"/>
      <c r="D26709" s="43"/>
      <c r="G26709" s="34"/>
      <c r="H26709" s="35"/>
    </row>
    <row r="26710" ht="14.25" customHeight="1">
      <c r="C26710" s="42"/>
      <c r="D26710" s="43"/>
      <c r="G26710" s="34"/>
      <c r="H26710" s="35"/>
    </row>
    <row r="26711" ht="14.25" customHeight="1">
      <c r="C26711" s="42"/>
      <c r="D26711" s="43"/>
      <c r="G26711" s="34"/>
      <c r="H26711" s="35"/>
    </row>
    <row r="26712" ht="14.25" customHeight="1">
      <c r="C26712" s="42"/>
      <c r="D26712" s="43"/>
      <c r="G26712" s="34"/>
      <c r="H26712" s="35"/>
    </row>
    <row r="26713" ht="14.25" customHeight="1">
      <c r="C26713" s="42"/>
      <c r="D26713" s="43"/>
      <c r="G26713" s="34"/>
      <c r="H26713" s="35"/>
    </row>
    <row r="26714" ht="14.25" customHeight="1">
      <c r="C26714" s="42"/>
      <c r="D26714" s="43"/>
      <c r="G26714" s="34"/>
      <c r="H26714" s="35"/>
    </row>
    <row r="26715" ht="14.25" customHeight="1">
      <c r="C26715" s="42"/>
      <c r="D26715" s="43"/>
      <c r="G26715" s="34"/>
      <c r="H26715" s="35"/>
    </row>
    <row r="26716" ht="14.25" customHeight="1">
      <c r="C26716" s="42"/>
      <c r="D26716" s="43"/>
      <c r="G26716" s="34"/>
      <c r="H26716" s="35"/>
    </row>
    <row r="26717" ht="14.25" customHeight="1">
      <c r="C26717" s="42"/>
      <c r="D26717" s="43"/>
      <c r="G26717" s="34"/>
      <c r="H26717" s="35"/>
    </row>
    <row r="26718" ht="14.25" customHeight="1">
      <c r="C26718" s="42"/>
      <c r="D26718" s="43"/>
      <c r="G26718" s="34"/>
      <c r="H26718" s="35"/>
    </row>
    <row r="26719" ht="14.25" customHeight="1">
      <c r="C26719" s="42"/>
      <c r="D26719" s="43"/>
      <c r="G26719" s="34"/>
      <c r="H26719" s="35"/>
    </row>
    <row r="26720" ht="14.25" customHeight="1">
      <c r="C26720" s="42"/>
      <c r="D26720" s="43"/>
      <c r="G26720" s="34"/>
      <c r="H26720" s="35"/>
    </row>
    <row r="26721" ht="14.25" customHeight="1">
      <c r="C26721" s="42"/>
      <c r="D26721" s="43"/>
      <c r="G26721" s="34"/>
      <c r="H26721" s="35"/>
    </row>
    <row r="26722" ht="14.25" customHeight="1">
      <c r="C26722" s="42"/>
      <c r="D26722" s="43"/>
      <c r="G26722" s="34"/>
      <c r="H26722" s="35"/>
    </row>
    <row r="26723" ht="14.25" customHeight="1">
      <c r="C26723" s="42"/>
      <c r="D26723" s="43"/>
      <c r="G26723" s="34"/>
      <c r="H26723" s="35"/>
    </row>
    <row r="26724" ht="14.25" customHeight="1">
      <c r="C26724" s="42"/>
      <c r="D26724" s="43"/>
      <c r="G26724" s="34"/>
      <c r="H26724" s="35"/>
    </row>
    <row r="26725" ht="14.25" customHeight="1">
      <c r="C26725" s="42"/>
      <c r="D26725" s="43"/>
      <c r="G26725" s="34"/>
      <c r="H26725" s="35"/>
    </row>
    <row r="26726" ht="14.25" customHeight="1">
      <c r="C26726" s="42"/>
      <c r="D26726" s="43"/>
      <c r="G26726" s="34"/>
      <c r="H26726" s="35"/>
    </row>
    <row r="26727" ht="14.25" customHeight="1">
      <c r="C26727" s="42"/>
      <c r="D26727" s="43"/>
      <c r="G26727" s="34"/>
      <c r="H26727" s="35"/>
    </row>
    <row r="26728" ht="14.25" customHeight="1">
      <c r="C26728" s="42"/>
      <c r="D26728" s="43"/>
      <c r="G26728" s="34"/>
      <c r="H26728" s="35"/>
    </row>
    <row r="26729" ht="14.25" customHeight="1">
      <c r="C26729" s="42"/>
      <c r="D26729" s="43"/>
      <c r="G26729" s="34"/>
      <c r="H26729" s="35"/>
    </row>
    <row r="26730" ht="14.25" customHeight="1">
      <c r="C26730" s="42"/>
      <c r="D26730" s="43"/>
      <c r="G26730" s="34"/>
      <c r="H26730" s="35"/>
    </row>
    <row r="26731" ht="14.25" customHeight="1">
      <c r="C26731" s="42"/>
      <c r="D26731" s="43"/>
      <c r="G26731" s="34"/>
      <c r="H26731" s="35"/>
    </row>
    <row r="26732" ht="14.25" customHeight="1">
      <c r="C26732" s="42"/>
      <c r="D26732" s="43"/>
      <c r="G26732" s="34"/>
      <c r="H26732" s="35"/>
    </row>
    <row r="26733" ht="14.25" customHeight="1">
      <c r="C26733" s="42"/>
      <c r="D26733" s="43"/>
      <c r="G26733" s="34"/>
      <c r="H26733" s="35"/>
    </row>
    <row r="26734" ht="14.25" customHeight="1">
      <c r="C26734" s="42"/>
      <c r="D26734" s="43"/>
      <c r="G26734" s="34"/>
      <c r="H26734" s="35"/>
    </row>
    <row r="26735" ht="14.25" customHeight="1">
      <c r="C26735" s="42"/>
      <c r="D26735" s="43"/>
      <c r="G26735" s="34"/>
      <c r="H26735" s="35"/>
    </row>
    <row r="26736" ht="14.25" customHeight="1">
      <c r="C26736" s="42"/>
      <c r="D26736" s="43"/>
      <c r="G26736" s="34"/>
      <c r="H26736" s="35"/>
    </row>
    <row r="26737" ht="14.25" customHeight="1">
      <c r="C26737" s="42"/>
      <c r="D26737" s="43"/>
      <c r="G26737" s="34"/>
      <c r="H26737" s="35"/>
    </row>
    <row r="26738" ht="14.25" customHeight="1">
      <c r="C26738" s="42"/>
      <c r="D26738" s="43"/>
      <c r="G26738" s="34"/>
      <c r="H26738" s="35"/>
    </row>
    <row r="26739" ht="14.25" customHeight="1">
      <c r="C26739" s="42"/>
      <c r="D26739" s="43"/>
      <c r="G26739" s="34"/>
      <c r="H26739" s="35"/>
    </row>
    <row r="26740" ht="14.25" customHeight="1">
      <c r="C26740" s="42"/>
      <c r="D26740" s="43"/>
      <c r="G26740" s="34"/>
      <c r="H26740" s="35"/>
    </row>
    <row r="26741" ht="14.25" customHeight="1">
      <c r="C26741" s="42"/>
      <c r="D26741" s="43"/>
      <c r="G26741" s="34"/>
      <c r="H26741" s="35"/>
    </row>
    <row r="26742" ht="14.25" customHeight="1">
      <c r="C26742" s="42"/>
      <c r="D26742" s="43"/>
      <c r="G26742" s="34"/>
      <c r="H26742" s="35"/>
    </row>
    <row r="26743" ht="14.25" customHeight="1">
      <c r="C26743" s="42"/>
      <c r="D26743" s="43"/>
      <c r="G26743" s="34"/>
      <c r="H26743" s="35"/>
    </row>
    <row r="26744" ht="14.25" customHeight="1">
      <c r="C26744" s="42"/>
      <c r="D26744" s="43"/>
      <c r="G26744" s="34"/>
      <c r="H26744" s="35"/>
    </row>
    <row r="26745" ht="14.25" customHeight="1">
      <c r="C26745" s="42"/>
      <c r="D26745" s="43"/>
      <c r="G26745" s="34"/>
      <c r="H26745" s="35"/>
    </row>
    <row r="26746" ht="14.25" customHeight="1">
      <c r="C26746" s="42"/>
      <c r="D26746" s="43"/>
      <c r="G26746" s="34"/>
      <c r="H26746" s="35"/>
    </row>
    <row r="26747" ht="14.25" customHeight="1">
      <c r="C26747" s="42"/>
      <c r="D26747" s="43"/>
      <c r="G26747" s="34"/>
      <c r="H26747" s="35"/>
    </row>
    <row r="26748" ht="14.25" customHeight="1">
      <c r="C26748" s="42"/>
      <c r="D26748" s="43"/>
      <c r="G26748" s="34"/>
      <c r="H26748" s="35"/>
    </row>
    <row r="26749" ht="14.25" customHeight="1">
      <c r="C26749" s="42"/>
      <c r="D26749" s="43"/>
      <c r="G26749" s="34"/>
      <c r="H26749" s="35"/>
    </row>
    <row r="26750" ht="14.25" customHeight="1">
      <c r="C26750" s="42"/>
      <c r="D26750" s="43"/>
      <c r="G26750" s="34"/>
      <c r="H26750" s="35"/>
    </row>
    <row r="26751" ht="14.25" customHeight="1">
      <c r="C26751" s="42"/>
      <c r="D26751" s="43"/>
      <c r="G26751" s="34"/>
      <c r="H26751" s="35"/>
    </row>
    <row r="26752" ht="14.25" customHeight="1">
      <c r="C26752" s="42"/>
      <c r="D26752" s="43"/>
      <c r="G26752" s="34"/>
      <c r="H26752" s="35"/>
    </row>
    <row r="26753" ht="14.25" customHeight="1">
      <c r="C26753" s="42"/>
      <c r="D26753" s="43"/>
      <c r="G26753" s="34"/>
      <c r="H26753" s="35"/>
    </row>
    <row r="26754" ht="14.25" customHeight="1">
      <c r="C26754" s="42"/>
      <c r="D26754" s="43"/>
      <c r="G26754" s="34"/>
      <c r="H26754" s="35"/>
    </row>
    <row r="26755" ht="14.25" customHeight="1">
      <c r="C26755" s="42"/>
      <c r="D26755" s="43"/>
      <c r="G26755" s="34"/>
      <c r="H26755" s="35"/>
    </row>
    <row r="26756" ht="14.25" customHeight="1">
      <c r="C26756" s="42"/>
      <c r="D26756" s="43"/>
      <c r="G26756" s="34"/>
      <c r="H26756" s="35"/>
    </row>
    <row r="26757" ht="14.25" customHeight="1">
      <c r="C26757" s="42"/>
      <c r="D26757" s="43"/>
      <c r="G26757" s="34"/>
      <c r="H26757" s="35"/>
    </row>
    <row r="26758" ht="14.25" customHeight="1">
      <c r="C26758" s="42"/>
      <c r="D26758" s="43"/>
      <c r="G26758" s="34"/>
      <c r="H26758" s="35"/>
    </row>
    <row r="26759" ht="14.25" customHeight="1">
      <c r="C26759" s="42"/>
      <c r="D26759" s="43"/>
      <c r="G26759" s="34"/>
      <c r="H26759" s="35"/>
    </row>
    <row r="26760" ht="14.25" customHeight="1">
      <c r="C26760" s="42"/>
      <c r="D26760" s="43"/>
      <c r="G26760" s="34"/>
      <c r="H26760" s="35"/>
    </row>
    <row r="26761" ht="14.25" customHeight="1">
      <c r="C26761" s="42"/>
      <c r="D26761" s="43"/>
      <c r="G26761" s="34"/>
      <c r="H26761" s="35"/>
    </row>
    <row r="26762" ht="14.25" customHeight="1">
      <c r="C26762" s="42"/>
      <c r="D26762" s="43"/>
      <c r="G26762" s="34"/>
      <c r="H26762" s="35"/>
    </row>
    <row r="26763" ht="14.25" customHeight="1">
      <c r="C26763" s="42"/>
      <c r="D26763" s="43"/>
      <c r="G26763" s="34"/>
      <c r="H26763" s="35"/>
    </row>
    <row r="26764" ht="14.25" customHeight="1">
      <c r="C26764" s="42"/>
      <c r="D26764" s="43"/>
      <c r="G26764" s="34"/>
      <c r="H26764" s="35"/>
    </row>
    <row r="26765" ht="14.25" customHeight="1">
      <c r="C26765" s="42"/>
      <c r="D26765" s="43"/>
      <c r="G26765" s="34"/>
      <c r="H26765" s="35"/>
    </row>
    <row r="26766" ht="14.25" customHeight="1">
      <c r="C26766" s="42"/>
      <c r="D26766" s="43"/>
      <c r="G26766" s="34"/>
      <c r="H26766" s="35"/>
    </row>
    <row r="26767" ht="14.25" customHeight="1">
      <c r="C26767" s="42"/>
      <c r="D26767" s="43"/>
      <c r="G26767" s="34"/>
      <c r="H26767" s="35"/>
    </row>
    <row r="26768" ht="14.25" customHeight="1">
      <c r="C26768" s="42"/>
      <c r="D26768" s="43"/>
      <c r="G26768" s="34"/>
      <c r="H26768" s="35"/>
    </row>
    <row r="26769" ht="14.25" customHeight="1">
      <c r="C26769" s="42"/>
      <c r="D26769" s="43"/>
      <c r="G26769" s="34"/>
      <c r="H26769" s="35"/>
    </row>
    <row r="26770" ht="14.25" customHeight="1">
      <c r="C26770" s="42"/>
      <c r="D26770" s="43"/>
      <c r="G26770" s="34"/>
      <c r="H26770" s="35"/>
    </row>
    <row r="26771" ht="14.25" customHeight="1">
      <c r="C26771" s="42"/>
      <c r="D26771" s="43"/>
      <c r="G26771" s="34"/>
      <c r="H26771" s="35"/>
    </row>
    <row r="26772" ht="14.25" customHeight="1">
      <c r="C26772" s="42"/>
      <c r="D26772" s="43"/>
      <c r="G26772" s="34"/>
      <c r="H26772" s="35"/>
    </row>
    <row r="26773" ht="14.25" customHeight="1">
      <c r="C26773" s="42"/>
      <c r="D26773" s="43"/>
      <c r="G26773" s="34"/>
      <c r="H26773" s="35"/>
    </row>
    <row r="26774" ht="14.25" customHeight="1">
      <c r="C26774" s="42"/>
      <c r="D26774" s="43"/>
      <c r="G26774" s="34"/>
      <c r="H26774" s="35"/>
    </row>
    <row r="26775" ht="14.25" customHeight="1">
      <c r="C26775" s="42"/>
      <c r="D26775" s="43"/>
      <c r="G26775" s="34"/>
      <c r="H26775" s="35"/>
    </row>
    <row r="26776" ht="14.25" customHeight="1">
      <c r="C26776" s="42"/>
      <c r="D26776" s="43"/>
      <c r="G26776" s="34"/>
      <c r="H26776" s="35"/>
    </row>
    <row r="26777" ht="14.25" customHeight="1">
      <c r="C26777" s="42"/>
      <c r="D26777" s="43"/>
      <c r="G26777" s="34"/>
      <c r="H26777" s="35"/>
    </row>
    <row r="26778" ht="14.25" customHeight="1">
      <c r="C26778" s="42"/>
      <c r="D26778" s="43"/>
      <c r="G26778" s="34"/>
      <c r="H26778" s="35"/>
    </row>
    <row r="26779" ht="14.25" customHeight="1">
      <c r="C26779" s="42"/>
      <c r="D26779" s="43"/>
      <c r="G26779" s="34"/>
      <c r="H26779" s="35"/>
    </row>
    <row r="26780" ht="14.25" customHeight="1">
      <c r="C26780" s="42"/>
      <c r="D26780" s="43"/>
      <c r="G26780" s="34"/>
      <c r="H26780" s="35"/>
    </row>
    <row r="26781" ht="14.25" customHeight="1">
      <c r="C26781" s="42"/>
      <c r="D26781" s="43"/>
      <c r="G26781" s="34"/>
      <c r="H26781" s="35"/>
    </row>
    <row r="26782" ht="14.25" customHeight="1">
      <c r="C26782" s="42"/>
      <c r="D26782" s="43"/>
      <c r="G26782" s="34"/>
      <c r="H26782" s="35"/>
    </row>
    <row r="26783" ht="14.25" customHeight="1">
      <c r="C26783" s="42"/>
      <c r="D26783" s="43"/>
      <c r="G26783" s="34"/>
      <c r="H26783" s="35"/>
    </row>
    <row r="26784" ht="14.25" customHeight="1">
      <c r="C26784" s="42"/>
      <c r="D26784" s="43"/>
      <c r="G26784" s="34"/>
      <c r="H26784" s="35"/>
    </row>
    <row r="26785" ht="14.25" customHeight="1">
      <c r="C26785" s="42"/>
      <c r="D26785" s="43"/>
      <c r="G26785" s="34"/>
      <c r="H26785" s="35"/>
    </row>
    <row r="26786" ht="14.25" customHeight="1">
      <c r="C26786" s="42"/>
      <c r="D26786" s="43"/>
      <c r="G26786" s="34"/>
      <c r="H26786" s="35"/>
    </row>
    <row r="26787" ht="14.25" customHeight="1">
      <c r="C26787" s="42"/>
      <c r="D26787" s="43"/>
      <c r="G26787" s="34"/>
      <c r="H26787" s="35"/>
    </row>
    <row r="26788" ht="14.25" customHeight="1">
      <c r="C26788" s="42"/>
      <c r="D26788" s="43"/>
      <c r="G26788" s="34"/>
      <c r="H26788" s="35"/>
    </row>
    <row r="26789" ht="14.25" customHeight="1">
      <c r="C26789" s="42"/>
      <c r="D26789" s="43"/>
      <c r="G26789" s="34"/>
      <c r="H26789" s="35"/>
    </row>
    <row r="26790" ht="14.25" customHeight="1">
      <c r="C26790" s="42"/>
      <c r="D26790" s="43"/>
      <c r="G26790" s="34"/>
      <c r="H26790" s="35"/>
    </row>
    <row r="26791" ht="14.25" customHeight="1">
      <c r="C26791" s="42"/>
      <c r="D26791" s="43"/>
      <c r="G26791" s="34"/>
      <c r="H26791" s="35"/>
    </row>
    <row r="26792" ht="14.25" customHeight="1">
      <c r="C26792" s="42"/>
      <c r="D26792" s="43"/>
      <c r="G26792" s="34"/>
      <c r="H26792" s="35"/>
    </row>
    <row r="26793" ht="14.25" customHeight="1">
      <c r="C26793" s="42"/>
      <c r="D26793" s="43"/>
      <c r="G26793" s="34"/>
      <c r="H26793" s="35"/>
    </row>
    <row r="26794" ht="14.25" customHeight="1">
      <c r="C26794" s="42"/>
      <c r="D26794" s="43"/>
      <c r="G26794" s="34"/>
      <c r="H26794" s="35"/>
    </row>
    <row r="26795" ht="14.25" customHeight="1">
      <c r="C26795" s="42"/>
      <c r="D26795" s="43"/>
      <c r="G26795" s="34"/>
      <c r="H26795" s="35"/>
    </row>
    <row r="26796" ht="14.25" customHeight="1">
      <c r="C26796" s="42"/>
      <c r="D26796" s="43"/>
      <c r="G26796" s="34"/>
      <c r="H26796" s="35"/>
    </row>
    <row r="26797" ht="14.25" customHeight="1">
      <c r="C26797" s="42"/>
      <c r="D26797" s="43"/>
      <c r="G26797" s="34"/>
      <c r="H26797" s="35"/>
    </row>
    <row r="26798" ht="14.25" customHeight="1">
      <c r="C26798" s="42"/>
      <c r="D26798" s="43"/>
      <c r="G26798" s="34"/>
      <c r="H26798" s="35"/>
    </row>
    <row r="26799" ht="14.25" customHeight="1">
      <c r="C26799" s="42"/>
      <c r="D26799" s="43"/>
      <c r="G26799" s="34"/>
      <c r="H26799" s="35"/>
    </row>
    <row r="26800" ht="14.25" customHeight="1">
      <c r="C26800" s="42"/>
      <c r="D26800" s="43"/>
      <c r="G26800" s="34"/>
      <c r="H26800" s="35"/>
    </row>
    <row r="26801" ht="14.25" customHeight="1">
      <c r="C26801" s="42"/>
      <c r="D26801" s="43"/>
      <c r="G26801" s="34"/>
      <c r="H26801" s="35"/>
    </row>
    <row r="26802" ht="14.25" customHeight="1">
      <c r="C26802" s="42"/>
      <c r="D26802" s="43"/>
      <c r="G26802" s="34"/>
      <c r="H26802" s="35"/>
    </row>
    <row r="26803" ht="14.25" customHeight="1">
      <c r="C26803" s="42"/>
      <c r="D26803" s="43"/>
      <c r="G26803" s="34"/>
      <c r="H26803" s="35"/>
    </row>
    <row r="26804" ht="14.25" customHeight="1">
      <c r="C26804" s="42"/>
      <c r="D26804" s="43"/>
      <c r="G26804" s="34"/>
      <c r="H26804" s="35"/>
    </row>
    <row r="26805" ht="14.25" customHeight="1">
      <c r="C26805" s="42"/>
      <c r="D26805" s="43"/>
      <c r="G26805" s="34"/>
      <c r="H26805" s="35"/>
    </row>
    <row r="26806" ht="14.25" customHeight="1">
      <c r="C26806" s="42"/>
      <c r="D26806" s="43"/>
      <c r="G26806" s="34"/>
      <c r="H26806" s="35"/>
    </row>
    <row r="26807" ht="14.25" customHeight="1">
      <c r="C26807" s="42"/>
      <c r="D26807" s="43"/>
      <c r="G26807" s="34"/>
      <c r="H26807" s="35"/>
    </row>
    <row r="26808" ht="14.25" customHeight="1">
      <c r="C26808" s="42"/>
      <c r="D26808" s="43"/>
      <c r="G26808" s="34"/>
      <c r="H26808" s="35"/>
    </row>
    <row r="26809" ht="14.25" customHeight="1">
      <c r="C26809" s="42"/>
      <c r="D26809" s="43"/>
      <c r="G26809" s="34"/>
      <c r="H26809" s="35"/>
    </row>
    <row r="26810" ht="14.25" customHeight="1">
      <c r="C26810" s="42"/>
      <c r="D26810" s="43"/>
      <c r="G26810" s="34"/>
      <c r="H26810" s="35"/>
    </row>
    <row r="26811" ht="14.25" customHeight="1">
      <c r="C26811" s="42"/>
      <c r="D26811" s="43"/>
      <c r="G26811" s="34"/>
      <c r="H26811" s="35"/>
    </row>
    <row r="26812" ht="14.25" customHeight="1">
      <c r="C26812" s="42"/>
      <c r="D26812" s="43"/>
      <c r="G26812" s="34"/>
      <c r="H26812" s="35"/>
    </row>
    <row r="26813" ht="14.25" customHeight="1">
      <c r="C26813" s="42"/>
      <c r="D26813" s="43"/>
      <c r="G26813" s="34"/>
      <c r="H26813" s="35"/>
    </row>
    <row r="26814" ht="14.25" customHeight="1">
      <c r="C26814" s="42"/>
      <c r="D26814" s="43"/>
      <c r="G26814" s="34"/>
      <c r="H26814" s="35"/>
    </row>
    <row r="26815" ht="14.25" customHeight="1">
      <c r="C26815" s="42"/>
      <c r="D26815" s="43"/>
      <c r="G26815" s="34"/>
      <c r="H26815" s="35"/>
    </row>
    <row r="26816" ht="14.25" customHeight="1">
      <c r="C26816" s="42"/>
      <c r="D26816" s="43"/>
      <c r="G26816" s="34"/>
      <c r="H26816" s="35"/>
    </row>
    <row r="26817" ht="14.25" customHeight="1">
      <c r="C26817" s="42"/>
      <c r="D26817" s="43"/>
      <c r="G26817" s="34"/>
      <c r="H26817" s="35"/>
    </row>
    <row r="26818" ht="14.25" customHeight="1">
      <c r="C26818" s="42"/>
      <c r="D26818" s="43"/>
      <c r="G26818" s="34"/>
      <c r="H26818" s="35"/>
    </row>
    <row r="26819" ht="14.25" customHeight="1">
      <c r="C26819" s="42"/>
      <c r="D26819" s="43"/>
      <c r="G26819" s="34"/>
      <c r="H26819" s="35"/>
    </row>
    <row r="26820" ht="14.25" customHeight="1">
      <c r="C26820" s="42"/>
      <c r="D26820" s="43"/>
      <c r="G26820" s="34"/>
      <c r="H26820" s="35"/>
    </row>
    <row r="26821" ht="14.25" customHeight="1">
      <c r="C26821" s="42"/>
      <c r="D26821" s="43"/>
      <c r="G26821" s="34"/>
      <c r="H26821" s="35"/>
    </row>
    <row r="26822" ht="14.25" customHeight="1">
      <c r="C26822" s="42"/>
      <c r="D26822" s="43"/>
      <c r="G26822" s="34"/>
      <c r="H26822" s="35"/>
    </row>
    <row r="26823" ht="14.25" customHeight="1">
      <c r="C26823" s="42"/>
      <c r="D26823" s="43"/>
      <c r="G26823" s="34"/>
      <c r="H26823" s="35"/>
    </row>
    <row r="26824" ht="14.25" customHeight="1">
      <c r="C26824" s="42"/>
      <c r="D26824" s="43"/>
      <c r="G26824" s="34"/>
      <c r="H26824" s="35"/>
    </row>
    <row r="26825" ht="14.25" customHeight="1">
      <c r="C26825" s="42"/>
      <c r="D26825" s="43"/>
      <c r="G26825" s="34"/>
      <c r="H26825" s="35"/>
    </row>
    <row r="26826" ht="14.25" customHeight="1">
      <c r="C26826" s="42"/>
      <c r="D26826" s="43"/>
      <c r="G26826" s="34"/>
      <c r="H26826" s="35"/>
    </row>
    <row r="26827" ht="14.25" customHeight="1">
      <c r="C26827" s="42"/>
      <c r="D26827" s="43"/>
      <c r="G26827" s="34"/>
      <c r="H26827" s="35"/>
    </row>
    <row r="26828" ht="14.25" customHeight="1">
      <c r="C26828" s="42"/>
      <c r="D26828" s="43"/>
      <c r="G26828" s="34"/>
      <c r="H26828" s="35"/>
    </row>
    <row r="26829" ht="14.25" customHeight="1">
      <c r="C26829" s="42"/>
      <c r="D26829" s="43"/>
      <c r="G26829" s="34"/>
      <c r="H26829" s="35"/>
    </row>
    <row r="26830" ht="14.25" customHeight="1">
      <c r="C26830" s="42"/>
      <c r="D26830" s="43"/>
      <c r="G26830" s="34"/>
      <c r="H26830" s="35"/>
    </row>
    <row r="26831" ht="14.25" customHeight="1">
      <c r="C26831" s="42"/>
      <c r="D26831" s="43"/>
      <c r="G26831" s="34"/>
      <c r="H26831" s="35"/>
    </row>
    <row r="26832" ht="14.25" customHeight="1">
      <c r="C26832" s="42"/>
      <c r="D26832" s="43"/>
      <c r="G26832" s="34"/>
      <c r="H26832" s="35"/>
    </row>
    <row r="26833" ht="14.25" customHeight="1">
      <c r="C26833" s="42"/>
      <c r="D26833" s="43"/>
      <c r="G26833" s="34"/>
      <c r="H26833" s="35"/>
    </row>
    <row r="26834" ht="14.25" customHeight="1">
      <c r="C26834" s="42"/>
      <c r="D26834" s="43"/>
      <c r="G26834" s="34"/>
      <c r="H26834" s="35"/>
    </row>
    <row r="26835" ht="14.25" customHeight="1">
      <c r="C26835" s="42"/>
      <c r="D26835" s="43"/>
      <c r="G26835" s="34"/>
      <c r="H26835" s="35"/>
    </row>
    <row r="26836" ht="14.25" customHeight="1">
      <c r="C26836" s="42"/>
      <c r="D26836" s="43"/>
      <c r="G26836" s="34"/>
      <c r="H26836" s="35"/>
    </row>
    <row r="26837" ht="14.25" customHeight="1">
      <c r="C26837" s="42"/>
      <c r="D26837" s="43"/>
      <c r="G26837" s="34"/>
      <c r="H26837" s="35"/>
    </row>
    <row r="26838" ht="14.25" customHeight="1">
      <c r="C26838" s="42"/>
      <c r="D26838" s="43"/>
      <c r="G26838" s="34"/>
      <c r="H26838" s="35"/>
    </row>
    <row r="26839" ht="14.25" customHeight="1">
      <c r="C26839" s="42"/>
      <c r="D26839" s="43"/>
      <c r="G26839" s="34"/>
      <c r="H26839" s="35"/>
    </row>
    <row r="26840" ht="14.25" customHeight="1">
      <c r="C26840" s="42"/>
      <c r="D26840" s="43"/>
      <c r="G26840" s="34"/>
      <c r="H26840" s="35"/>
    </row>
    <row r="26841" ht="14.25" customHeight="1">
      <c r="C26841" s="42"/>
      <c r="D26841" s="43"/>
      <c r="G26841" s="34"/>
      <c r="H26841" s="35"/>
    </row>
    <row r="26842" ht="14.25" customHeight="1">
      <c r="C26842" s="42"/>
      <c r="D26842" s="43"/>
      <c r="G26842" s="34"/>
      <c r="H26842" s="35"/>
    </row>
    <row r="26843" ht="14.25" customHeight="1">
      <c r="C26843" s="42"/>
      <c r="D26843" s="43"/>
      <c r="G26843" s="34"/>
      <c r="H26843" s="35"/>
    </row>
    <row r="26844" ht="14.25" customHeight="1">
      <c r="C26844" s="42"/>
      <c r="D26844" s="43"/>
      <c r="G26844" s="34"/>
      <c r="H26844" s="35"/>
    </row>
    <row r="26845" ht="14.25" customHeight="1">
      <c r="C26845" s="42"/>
      <c r="D26845" s="43"/>
      <c r="G26845" s="34"/>
      <c r="H26845" s="35"/>
    </row>
    <row r="26846" ht="14.25" customHeight="1">
      <c r="C26846" s="42"/>
      <c r="D26846" s="43"/>
      <c r="G26846" s="34"/>
      <c r="H26846" s="35"/>
    </row>
    <row r="26847" ht="14.25" customHeight="1">
      <c r="C26847" s="42"/>
      <c r="D26847" s="43"/>
      <c r="G26847" s="34"/>
      <c r="H26847" s="35"/>
    </row>
    <row r="26848" ht="14.25" customHeight="1">
      <c r="C26848" s="42"/>
      <c r="D26848" s="43"/>
      <c r="G26848" s="34"/>
      <c r="H26848" s="35"/>
    </row>
    <row r="26849" ht="14.25" customHeight="1">
      <c r="C26849" s="42"/>
      <c r="D26849" s="43"/>
      <c r="G26849" s="34"/>
      <c r="H26849" s="35"/>
    </row>
    <row r="26850" ht="14.25" customHeight="1">
      <c r="C26850" s="42"/>
      <c r="D26850" s="43"/>
      <c r="G26850" s="34"/>
      <c r="H26850" s="35"/>
    </row>
    <row r="26851" ht="14.25" customHeight="1">
      <c r="C26851" s="42"/>
      <c r="D26851" s="43"/>
      <c r="G26851" s="34"/>
      <c r="H26851" s="35"/>
    </row>
    <row r="26852" ht="14.25" customHeight="1">
      <c r="C26852" s="42"/>
      <c r="D26852" s="43"/>
      <c r="G26852" s="34"/>
      <c r="H26852" s="35"/>
    </row>
    <row r="26853" ht="14.25" customHeight="1">
      <c r="C26853" s="42"/>
      <c r="D26853" s="43"/>
      <c r="G26853" s="34"/>
      <c r="H26853" s="35"/>
    </row>
    <row r="26854" ht="14.25" customHeight="1">
      <c r="C26854" s="42"/>
      <c r="D26854" s="43"/>
      <c r="G26854" s="34"/>
      <c r="H26854" s="35"/>
    </row>
    <row r="26855" ht="14.25" customHeight="1">
      <c r="C26855" s="42"/>
      <c r="D26855" s="43"/>
      <c r="G26855" s="34"/>
      <c r="H26855" s="35"/>
    </row>
    <row r="26856" ht="14.25" customHeight="1">
      <c r="C26856" s="42"/>
      <c r="D26856" s="43"/>
      <c r="G26856" s="34"/>
      <c r="H26856" s="35"/>
    </row>
    <row r="26857" ht="14.25" customHeight="1">
      <c r="C26857" s="42"/>
      <c r="D26857" s="43"/>
      <c r="G26857" s="34"/>
      <c r="H26857" s="35"/>
    </row>
    <row r="26858" ht="14.25" customHeight="1">
      <c r="C26858" s="42"/>
      <c r="D26858" s="43"/>
      <c r="G26858" s="34"/>
      <c r="H26858" s="35"/>
    </row>
    <row r="26859" ht="14.25" customHeight="1">
      <c r="C26859" s="42"/>
      <c r="D26859" s="43"/>
      <c r="G26859" s="34"/>
      <c r="H26859" s="35"/>
    </row>
    <row r="26860" ht="14.25" customHeight="1">
      <c r="C26860" s="42"/>
      <c r="D26860" s="43"/>
      <c r="G26860" s="34"/>
      <c r="H26860" s="35"/>
    </row>
    <row r="26861" ht="14.25" customHeight="1">
      <c r="C26861" s="42"/>
      <c r="D26861" s="43"/>
      <c r="G26861" s="34"/>
      <c r="H26861" s="35"/>
    </row>
    <row r="26862" ht="14.25" customHeight="1">
      <c r="C26862" s="42"/>
      <c r="D26862" s="43"/>
      <c r="G26862" s="34"/>
      <c r="H26862" s="35"/>
    </row>
    <row r="26863" ht="14.25" customHeight="1">
      <c r="C26863" s="42"/>
      <c r="D26863" s="43"/>
      <c r="G26863" s="34"/>
      <c r="H26863" s="35"/>
    </row>
    <row r="26864" ht="14.25" customHeight="1">
      <c r="C26864" s="42"/>
      <c r="D26864" s="43"/>
      <c r="G26864" s="34"/>
      <c r="H26864" s="35"/>
    </row>
    <row r="26865" ht="14.25" customHeight="1">
      <c r="C26865" s="42"/>
      <c r="D26865" s="43"/>
      <c r="G26865" s="34"/>
      <c r="H26865" s="35"/>
    </row>
    <row r="26866" ht="14.25" customHeight="1">
      <c r="C26866" s="42"/>
      <c r="D26866" s="43"/>
      <c r="G26866" s="34"/>
      <c r="H26866" s="35"/>
    </row>
    <row r="26867" ht="14.25" customHeight="1">
      <c r="C26867" s="42"/>
      <c r="D26867" s="43"/>
      <c r="G26867" s="34"/>
      <c r="H26867" s="35"/>
    </row>
    <row r="26868" ht="14.25" customHeight="1">
      <c r="C26868" s="42"/>
      <c r="D26868" s="43"/>
      <c r="G26868" s="34"/>
      <c r="H26868" s="35"/>
    </row>
    <row r="26869" ht="14.25" customHeight="1">
      <c r="C26869" s="42"/>
      <c r="D26869" s="43"/>
      <c r="G26869" s="34"/>
      <c r="H26869" s="35"/>
    </row>
    <row r="26870" ht="14.25" customHeight="1">
      <c r="C26870" s="42"/>
      <c r="D26870" s="43"/>
      <c r="G26870" s="34"/>
      <c r="H26870" s="35"/>
    </row>
    <row r="26871" ht="14.25" customHeight="1">
      <c r="C26871" s="42"/>
      <c r="D26871" s="43"/>
      <c r="G26871" s="34"/>
      <c r="H26871" s="35"/>
    </row>
    <row r="26872" ht="14.25" customHeight="1">
      <c r="C26872" s="42"/>
      <c r="D26872" s="43"/>
      <c r="G26872" s="34"/>
      <c r="H26872" s="35"/>
    </row>
    <row r="26873" ht="14.25" customHeight="1">
      <c r="C26873" s="42"/>
      <c r="D26873" s="43"/>
      <c r="G26873" s="34"/>
      <c r="H26873" s="35"/>
    </row>
    <row r="26874" ht="14.25" customHeight="1">
      <c r="C26874" s="42"/>
      <c r="D26874" s="43"/>
      <c r="G26874" s="34"/>
      <c r="H26874" s="35"/>
    </row>
    <row r="26875" ht="14.25" customHeight="1">
      <c r="C26875" s="42"/>
      <c r="D26875" s="43"/>
      <c r="G26875" s="34"/>
      <c r="H26875" s="35"/>
    </row>
    <row r="26876" ht="14.25" customHeight="1">
      <c r="C26876" s="42"/>
      <c r="D26876" s="43"/>
      <c r="G26876" s="34"/>
      <c r="H26876" s="35"/>
    </row>
    <row r="26877" ht="14.25" customHeight="1">
      <c r="C26877" s="42"/>
      <c r="D26877" s="43"/>
      <c r="G26877" s="34"/>
      <c r="H26877" s="35"/>
    </row>
    <row r="26878" ht="14.25" customHeight="1">
      <c r="C26878" s="42"/>
      <c r="D26878" s="43"/>
      <c r="G26878" s="34"/>
      <c r="H26878" s="35"/>
    </row>
    <row r="26879" ht="14.25" customHeight="1">
      <c r="C26879" s="42"/>
      <c r="D26879" s="43"/>
      <c r="G26879" s="34"/>
      <c r="H26879" s="35"/>
    </row>
    <row r="26880" ht="14.25" customHeight="1">
      <c r="C26880" s="42"/>
      <c r="D26880" s="43"/>
      <c r="G26880" s="34"/>
      <c r="H26880" s="35"/>
    </row>
    <row r="26881" ht="14.25" customHeight="1">
      <c r="C26881" s="42"/>
      <c r="D26881" s="43"/>
      <c r="G26881" s="34"/>
      <c r="H26881" s="35"/>
    </row>
    <row r="26882" ht="14.25" customHeight="1">
      <c r="C26882" s="42"/>
      <c r="D26882" s="43"/>
      <c r="G26882" s="34"/>
      <c r="H26882" s="35"/>
    </row>
    <row r="26883" ht="14.25" customHeight="1">
      <c r="C26883" s="42"/>
      <c r="D26883" s="43"/>
      <c r="G26883" s="34"/>
      <c r="H26883" s="35"/>
    </row>
    <row r="26884" ht="14.25" customHeight="1">
      <c r="C26884" s="42"/>
      <c r="D26884" s="43"/>
      <c r="G26884" s="34"/>
      <c r="H26884" s="35"/>
    </row>
    <row r="26885" ht="14.25" customHeight="1">
      <c r="C26885" s="42"/>
      <c r="D26885" s="43"/>
      <c r="G26885" s="34"/>
      <c r="H26885" s="35"/>
    </row>
    <row r="26886" ht="14.25" customHeight="1">
      <c r="C26886" s="42"/>
      <c r="D26886" s="43"/>
      <c r="G26886" s="34"/>
      <c r="H26886" s="35"/>
    </row>
    <row r="26887" ht="14.25" customHeight="1">
      <c r="C26887" s="42"/>
      <c r="D26887" s="43"/>
      <c r="G26887" s="34"/>
      <c r="H26887" s="35"/>
    </row>
    <row r="26888" ht="14.25" customHeight="1">
      <c r="C26888" s="42"/>
      <c r="D26888" s="43"/>
      <c r="G26888" s="34"/>
      <c r="H26888" s="35"/>
    </row>
    <row r="26889" ht="14.25" customHeight="1">
      <c r="C26889" s="42"/>
      <c r="D26889" s="43"/>
      <c r="G26889" s="34"/>
      <c r="H26889" s="35"/>
    </row>
    <row r="26890" ht="14.25" customHeight="1">
      <c r="C26890" s="42"/>
      <c r="D26890" s="43"/>
      <c r="G26890" s="34"/>
      <c r="H26890" s="35"/>
    </row>
    <row r="26891" ht="14.25" customHeight="1">
      <c r="C26891" s="42"/>
      <c r="D26891" s="43"/>
      <c r="G26891" s="34"/>
      <c r="H26891" s="35"/>
    </row>
    <row r="26892" ht="14.25" customHeight="1">
      <c r="C26892" s="42"/>
      <c r="D26892" s="43"/>
      <c r="G26892" s="34"/>
      <c r="H26892" s="35"/>
    </row>
    <row r="26893" ht="14.25" customHeight="1">
      <c r="C26893" s="42"/>
      <c r="D26893" s="43"/>
      <c r="G26893" s="34"/>
      <c r="H26893" s="35"/>
    </row>
    <row r="26894" ht="14.25" customHeight="1">
      <c r="C26894" s="42"/>
      <c r="D26894" s="43"/>
      <c r="G26894" s="34"/>
      <c r="H26894" s="35"/>
    </row>
    <row r="26895" ht="14.25" customHeight="1">
      <c r="C26895" s="42"/>
      <c r="D26895" s="43"/>
      <c r="G26895" s="34"/>
      <c r="H26895" s="35"/>
    </row>
    <row r="26896" ht="14.25" customHeight="1">
      <c r="C26896" s="42"/>
      <c r="D26896" s="43"/>
      <c r="G26896" s="34"/>
      <c r="H26896" s="35"/>
    </row>
    <row r="26897" ht="14.25" customHeight="1">
      <c r="C26897" s="42"/>
      <c r="D26897" s="43"/>
      <c r="G26897" s="34"/>
      <c r="H26897" s="35"/>
    </row>
    <row r="26898" ht="14.25" customHeight="1">
      <c r="C26898" s="42"/>
      <c r="D26898" s="43"/>
      <c r="G26898" s="34"/>
      <c r="H26898" s="35"/>
    </row>
    <row r="26899" ht="14.25" customHeight="1">
      <c r="C26899" s="42"/>
      <c r="D26899" s="43"/>
      <c r="G26899" s="34"/>
      <c r="H26899" s="35"/>
    </row>
    <row r="26900" ht="14.25" customHeight="1">
      <c r="C26900" s="42"/>
      <c r="D26900" s="43"/>
      <c r="G26900" s="34"/>
      <c r="H26900" s="35"/>
    </row>
    <row r="26901" ht="14.25" customHeight="1">
      <c r="C26901" s="42"/>
      <c r="D26901" s="43"/>
      <c r="G26901" s="34"/>
      <c r="H26901" s="35"/>
    </row>
    <row r="26902" ht="14.25" customHeight="1">
      <c r="C26902" s="42"/>
      <c r="D26902" s="43"/>
      <c r="G26902" s="34"/>
      <c r="H26902" s="35"/>
    </row>
    <row r="26903" ht="14.25" customHeight="1">
      <c r="C26903" s="42"/>
      <c r="D26903" s="43"/>
      <c r="G26903" s="34"/>
      <c r="H26903" s="35"/>
    </row>
    <row r="26904" ht="14.25" customHeight="1">
      <c r="C26904" s="42"/>
      <c r="D26904" s="43"/>
      <c r="G26904" s="34"/>
      <c r="H26904" s="35"/>
    </row>
    <row r="26905" ht="14.25" customHeight="1">
      <c r="C26905" s="42"/>
      <c r="D26905" s="43"/>
      <c r="G26905" s="34"/>
      <c r="H26905" s="35"/>
    </row>
    <row r="26906" ht="14.25" customHeight="1">
      <c r="C26906" s="42"/>
      <c r="D26906" s="43"/>
      <c r="G26906" s="34"/>
      <c r="H26906" s="35"/>
    </row>
    <row r="26907" ht="14.25" customHeight="1">
      <c r="C26907" s="42"/>
      <c r="D26907" s="43"/>
      <c r="G26907" s="34"/>
      <c r="H26907" s="35"/>
    </row>
    <row r="26908" ht="14.25" customHeight="1">
      <c r="C26908" s="42"/>
      <c r="D26908" s="43"/>
      <c r="G26908" s="34"/>
      <c r="H26908" s="35"/>
    </row>
    <row r="26909" ht="14.25" customHeight="1">
      <c r="C26909" s="42"/>
      <c r="D26909" s="43"/>
      <c r="G26909" s="34"/>
      <c r="H26909" s="35"/>
    </row>
    <row r="26910" ht="14.25" customHeight="1">
      <c r="C26910" s="42"/>
      <c r="D26910" s="43"/>
      <c r="G26910" s="34"/>
      <c r="H26910" s="35"/>
    </row>
    <row r="26911" ht="14.25" customHeight="1">
      <c r="C26911" s="42"/>
      <c r="D26911" s="43"/>
      <c r="G26911" s="34"/>
      <c r="H26911" s="35"/>
    </row>
    <row r="26912" ht="14.25" customHeight="1">
      <c r="C26912" s="42"/>
      <c r="D26912" s="43"/>
      <c r="G26912" s="34"/>
      <c r="H26912" s="35"/>
    </row>
    <row r="26913" ht="14.25" customHeight="1">
      <c r="C26913" s="42"/>
      <c r="D26913" s="43"/>
      <c r="G26913" s="34"/>
      <c r="H26913" s="35"/>
    </row>
    <row r="26914" ht="14.25" customHeight="1">
      <c r="C26914" s="42"/>
      <c r="D26914" s="43"/>
      <c r="G26914" s="34"/>
      <c r="H26914" s="35"/>
    </row>
    <row r="26915" ht="14.25" customHeight="1">
      <c r="C26915" s="42"/>
      <c r="D26915" s="43"/>
      <c r="G26915" s="34"/>
      <c r="H26915" s="35"/>
    </row>
    <row r="26916" ht="14.25" customHeight="1">
      <c r="C26916" s="42"/>
      <c r="D26916" s="43"/>
      <c r="G26916" s="34"/>
      <c r="H26916" s="35"/>
    </row>
    <row r="26917" ht="14.25" customHeight="1">
      <c r="C26917" s="42"/>
      <c r="D26917" s="43"/>
      <c r="G26917" s="34"/>
      <c r="H26917" s="35"/>
    </row>
    <row r="26918" ht="14.25" customHeight="1">
      <c r="C26918" s="42"/>
      <c r="D26918" s="43"/>
      <c r="G26918" s="34"/>
      <c r="H26918" s="35"/>
    </row>
    <row r="26919" ht="14.25" customHeight="1">
      <c r="C26919" s="42"/>
      <c r="D26919" s="43"/>
      <c r="G26919" s="34"/>
      <c r="H26919" s="35"/>
    </row>
    <row r="26920" ht="14.25" customHeight="1">
      <c r="C26920" s="42"/>
      <c r="D26920" s="43"/>
      <c r="G26920" s="34"/>
      <c r="H26920" s="35"/>
    </row>
    <row r="26921" ht="14.25" customHeight="1">
      <c r="C26921" s="42"/>
      <c r="D26921" s="43"/>
      <c r="G26921" s="34"/>
      <c r="H26921" s="35"/>
    </row>
    <row r="26922" ht="14.25" customHeight="1">
      <c r="C26922" s="42"/>
      <c r="D26922" s="43"/>
      <c r="G26922" s="34"/>
      <c r="H26922" s="35"/>
    </row>
    <row r="26923" ht="14.25" customHeight="1">
      <c r="C26923" s="42"/>
      <c r="D26923" s="43"/>
      <c r="G26923" s="34"/>
      <c r="H26923" s="35"/>
    </row>
    <row r="26924" ht="14.25" customHeight="1">
      <c r="C26924" s="42"/>
      <c r="D26924" s="43"/>
      <c r="G26924" s="34"/>
      <c r="H26924" s="35"/>
    </row>
    <row r="26925" ht="14.25" customHeight="1">
      <c r="C26925" s="42"/>
      <c r="D26925" s="43"/>
      <c r="G26925" s="34"/>
      <c r="H26925" s="35"/>
    </row>
    <row r="26926" ht="14.25" customHeight="1">
      <c r="C26926" s="42"/>
      <c r="D26926" s="43"/>
      <c r="G26926" s="34"/>
      <c r="H26926" s="35"/>
    </row>
    <row r="26927" ht="14.25" customHeight="1">
      <c r="C26927" s="42"/>
      <c r="D26927" s="43"/>
      <c r="G26927" s="34"/>
      <c r="H26927" s="35"/>
    </row>
    <row r="26928" ht="14.25" customHeight="1">
      <c r="C26928" s="42"/>
      <c r="D26928" s="43"/>
      <c r="G26928" s="34"/>
      <c r="H26928" s="35"/>
    </row>
    <row r="26929" ht="14.25" customHeight="1">
      <c r="C26929" s="42"/>
      <c r="D26929" s="43"/>
      <c r="G26929" s="34"/>
      <c r="H26929" s="35"/>
    </row>
    <row r="26930" ht="14.25" customHeight="1">
      <c r="C26930" s="42"/>
      <c r="D26930" s="43"/>
      <c r="G26930" s="34"/>
      <c r="H26930" s="35"/>
    </row>
    <row r="26931" ht="14.25" customHeight="1">
      <c r="C26931" s="42"/>
      <c r="D26931" s="43"/>
      <c r="G26931" s="34"/>
      <c r="H26931" s="35"/>
    </row>
    <row r="26932" ht="14.25" customHeight="1">
      <c r="C26932" s="42"/>
      <c r="D26932" s="43"/>
      <c r="G26932" s="34"/>
      <c r="H26932" s="35"/>
    </row>
    <row r="26933" ht="14.25" customHeight="1">
      <c r="C26933" s="42"/>
      <c r="D26933" s="43"/>
      <c r="G26933" s="34"/>
      <c r="H26933" s="35"/>
    </row>
    <row r="26934" ht="14.25" customHeight="1">
      <c r="C26934" s="42"/>
      <c r="D26934" s="43"/>
      <c r="G26934" s="34"/>
      <c r="H26934" s="35"/>
    </row>
    <row r="26935" ht="14.25" customHeight="1">
      <c r="C26935" s="42"/>
      <c r="D26935" s="43"/>
      <c r="G26935" s="34"/>
      <c r="H26935" s="35"/>
    </row>
    <row r="26936" ht="14.25" customHeight="1">
      <c r="C26936" s="42"/>
      <c r="D26936" s="43"/>
      <c r="G26936" s="34"/>
      <c r="H26936" s="35"/>
    </row>
    <row r="26937" ht="14.25" customHeight="1">
      <c r="C26937" s="42"/>
      <c r="D26937" s="43"/>
      <c r="G26937" s="34"/>
      <c r="H26937" s="35"/>
    </row>
    <row r="26938" ht="14.25" customHeight="1">
      <c r="C26938" s="42"/>
      <c r="D26938" s="43"/>
      <c r="G26938" s="34"/>
      <c r="H26938" s="35"/>
    </row>
    <row r="26939" ht="14.25" customHeight="1">
      <c r="C26939" s="42"/>
      <c r="D26939" s="43"/>
      <c r="G26939" s="34"/>
      <c r="H26939" s="35"/>
    </row>
    <row r="26940" ht="14.25" customHeight="1">
      <c r="C26940" s="42"/>
      <c r="D26940" s="43"/>
      <c r="G26940" s="34"/>
      <c r="H26940" s="35"/>
    </row>
    <row r="26941" ht="14.25" customHeight="1">
      <c r="C26941" s="42"/>
      <c r="D26941" s="43"/>
      <c r="G26941" s="34"/>
      <c r="H26941" s="35"/>
    </row>
    <row r="26942" ht="14.25" customHeight="1">
      <c r="C26942" s="42"/>
      <c r="D26942" s="43"/>
      <c r="G26942" s="34"/>
      <c r="H26942" s="35"/>
    </row>
    <row r="26943" ht="14.25" customHeight="1">
      <c r="C26943" s="42"/>
      <c r="D26943" s="43"/>
      <c r="G26943" s="34"/>
      <c r="H26943" s="35"/>
    </row>
    <row r="26944" ht="14.25" customHeight="1">
      <c r="C26944" s="42"/>
      <c r="D26944" s="43"/>
      <c r="G26944" s="34"/>
      <c r="H26944" s="35"/>
    </row>
    <row r="26945" ht="14.25" customHeight="1">
      <c r="C26945" s="42"/>
      <c r="D26945" s="43"/>
      <c r="G26945" s="34"/>
      <c r="H26945" s="35"/>
    </row>
    <row r="26946" ht="14.25" customHeight="1">
      <c r="C26946" s="42"/>
      <c r="D26946" s="43"/>
      <c r="G26946" s="34"/>
      <c r="H26946" s="35"/>
    </row>
    <row r="26947" ht="14.25" customHeight="1">
      <c r="C26947" s="42"/>
      <c r="D26947" s="43"/>
      <c r="G26947" s="34"/>
      <c r="H26947" s="35"/>
    </row>
    <row r="26948" ht="14.25" customHeight="1">
      <c r="C26948" s="42"/>
      <c r="D26948" s="43"/>
      <c r="G26948" s="34"/>
      <c r="H26948" s="35"/>
    </row>
    <row r="26949" ht="14.25" customHeight="1">
      <c r="C26949" s="42"/>
      <c r="D26949" s="43"/>
      <c r="G26949" s="34"/>
      <c r="H26949" s="35"/>
    </row>
    <row r="26950" ht="14.25" customHeight="1">
      <c r="C26950" s="42"/>
      <c r="D26950" s="43"/>
      <c r="G26950" s="34"/>
      <c r="H26950" s="35"/>
    </row>
    <row r="26951" ht="14.25" customHeight="1">
      <c r="C26951" s="42"/>
      <c r="D26951" s="43"/>
      <c r="G26951" s="34"/>
      <c r="H26951" s="35"/>
    </row>
    <row r="26952" ht="14.25" customHeight="1">
      <c r="C26952" s="42"/>
      <c r="D26952" s="43"/>
      <c r="G26952" s="34"/>
      <c r="H26952" s="35"/>
    </row>
    <row r="26953" ht="14.25" customHeight="1">
      <c r="C26953" s="42"/>
      <c r="D26953" s="43"/>
      <c r="G26953" s="34"/>
      <c r="H26953" s="35"/>
    </row>
    <row r="26954" ht="14.25" customHeight="1">
      <c r="C26954" s="42"/>
      <c r="D26954" s="43"/>
      <c r="G26954" s="34"/>
      <c r="H26954" s="35"/>
    </row>
    <row r="26955" ht="14.25" customHeight="1">
      <c r="C26955" s="42"/>
      <c r="D26955" s="43"/>
      <c r="G26955" s="34"/>
      <c r="H26955" s="35"/>
    </row>
    <row r="26956" ht="14.25" customHeight="1">
      <c r="C26956" s="42"/>
      <c r="D26956" s="43"/>
      <c r="G26956" s="34"/>
      <c r="H26956" s="35"/>
    </row>
    <row r="26957" ht="14.25" customHeight="1">
      <c r="C26957" s="42"/>
      <c r="D26957" s="43"/>
      <c r="G26957" s="34"/>
      <c r="H26957" s="35"/>
    </row>
    <row r="26958" ht="14.25" customHeight="1">
      <c r="C26958" s="42"/>
      <c r="D26958" s="43"/>
      <c r="G26958" s="34"/>
      <c r="H26958" s="35"/>
    </row>
    <row r="26959" ht="14.25" customHeight="1">
      <c r="C26959" s="42"/>
      <c r="D26959" s="43"/>
      <c r="G26959" s="34"/>
      <c r="H26959" s="35"/>
    </row>
    <row r="26960" ht="14.25" customHeight="1">
      <c r="C26960" s="42"/>
      <c r="D26960" s="43"/>
      <c r="G26960" s="34"/>
      <c r="H26960" s="35"/>
    </row>
    <row r="26961" ht="14.25" customHeight="1">
      <c r="C26961" s="42"/>
      <c r="D26961" s="43"/>
      <c r="G26961" s="34"/>
      <c r="H26961" s="35"/>
    </row>
    <row r="26962" ht="14.25" customHeight="1">
      <c r="C26962" s="42"/>
      <c r="D26962" s="43"/>
      <c r="G26962" s="34"/>
      <c r="H26962" s="35"/>
    </row>
    <row r="26963" ht="14.25" customHeight="1">
      <c r="C26963" s="42"/>
      <c r="D26963" s="43"/>
      <c r="G26963" s="34"/>
      <c r="H26963" s="35"/>
    </row>
    <row r="26964" ht="14.25" customHeight="1">
      <c r="C26964" s="42"/>
      <c r="D26964" s="43"/>
      <c r="G26964" s="34"/>
      <c r="H26964" s="35"/>
    </row>
    <row r="26965" ht="14.25" customHeight="1">
      <c r="C26965" s="42"/>
      <c r="D26965" s="43"/>
      <c r="G26965" s="34"/>
      <c r="H26965" s="35"/>
    </row>
    <row r="26966" ht="14.25" customHeight="1">
      <c r="C26966" s="42"/>
      <c r="D26966" s="43"/>
      <c r="G26966" s="34"/>
      <c r="H26966" s="35"/>
    </row>
    <row r="26967" ht="14.25" customHeight="1">
      <c r="C26967" s="42"/>
      <c r="D26967" s="43"/>
      <c r="G26967" s="34"/>
      <c r="H26967" s="35"/>
    </row>
    <row r="26968" ht="14.25" customHeight="1">
      <c r="C26968" s="42"/>
      <c r="D26968" s="43"/>
      <c r="G26968" s="34"/>
      <c r="H26968" s="35"/>
    </row>
    <row r="26969" ht="14.25" customHeight="1">
      <c r="C26969" s="42"/>
      <c r="D26969" s="43"/>
      <c r="G26969" s="34"/>
      <c r="H26969" s="35"/>
    </row>
    <row r="26970" ht="14.25" customHeight="1">
      <c r="C26970" s="42"/>
      <c r="D26970" s="43"/>
      <c r="G26970" s="34"/>
      <c r="H26970" s="35"/>
    </row>
    <row r="26971" ht="14.25" customHeight="1">
      <c r="C26971" s="42"/>
      <c r="D26971" s="43"/>
      <c r="G26971" s="34"/>
      <c r="H26971" s="35"/>
    </row>
    <row r="26972" ht="14.25" customHeight="1">
      <c r="C26972" s="42"/>
      <c r="D26972" s="43"/>
      <c r="G26972" s="34"/>
      <c r="H26972" s="35"/>
    </row>
    <row r="26973" ht="14.25" customHeight="1">
      <c r="C26973" s="42"/>
      <c r="D26973" s="43"/>
      <c r="G26973" s="34"/>
      <c r="H26973" s="35"/>
    </row>
    <row r="26974" ht="14.25" customHeight="1">
      <c r="C26974" s="42"/>
      <c r="D26974" s="43"/>
      <c r="G26974" s="34"/>
      <c r="H26974" s="35"/>
    </row>
    <row r="26975" ht="14.25" customHeight="1">
      <c r="C26975" s="42"/>
      <c r="D26975" s="43"/>
      <c r="G26975" s="34"/>
      <c r="H26975" s="35"/>
    </row>
    <row r="26976" ht="14.25" customHeight="1">
      <c r="C26976" s="42"/>
      <c r="D26976" s="43"/>
      <c r="G26976" s="34"/>
      <c r="H26976" s="35"/>
    </row>
    <row r="26977" ht="14.25" customHeight="1">
      <c r="C26977" s="42"/>
      <c r="D26977" s="43"/>
      <c r="G26977" s="34"/>
      <c r="H26977" s="35"/>
    </row>
    <row r="26978" ht="14.25" customHeight="1">
      <c r="C26978" s="42"/>
      <c r="D26978" s="43"/>
      <c r="G26978" s="34"/>
      <c r="H26978" s="35"/>
    </row>
    <row r="26979" ht="14.25" customHeight="1">
      <c r="C26979" s="42"/>
      <c r="D26979" s="43"/>
      <c r="G26979" s="34"/>
      <c r="H26979" s="35"/>
    </row>
    <row r="26980" ht="14.25" customHeight="1">
      <c r="C26980" s="42"/>
      <c r="D26980" s="43"/>
      <c r="G26980" s="34"/>
      <c r="H26980" s="35"/>
    </row>
    <row r="26981" ht="14.25" customHeight="1">
      <c r="C26981" s="42"/>
      <c r="D26981" s="43"/>
      <c r="G26981" s="34"/>
      <c r="H26981" s="35"/>
    </row>
    <row r="26982" ht="14.25" customHeight="1">
      <c r="C26982" s="42"/>
      <c r="D26982" s="43"/>
      <c r="G26982" s="34"/>
      <c r="H26982" s="35"/>
    </row>
    <row r="26983" ht="14.25" customHeight="1">
      <c r="C26983" s="42"/>
      <c r="D26983" s="43"/>
      <c r="G26983" s="34"/>
      <c r="H26983" s="35"/>
    </row>
    <row r="26984" ht="14.25" customHeight="1">
      <c r="C26984" s="42"/>
      <c r="D26984" s="43"/>
      <c r="G26984" s="34"/>
      <c r="H26984" s="35"/>
    </row>
    <row r="26985" ht="14.25" customHeight="1">
      <c r="C26985" s="42"/>
      <c r="D26985" s="43"/>
      <c r="G26985" s="34"/>
      <c r="H26985" s="35"/>
    </row>
    <row r="26986" ht="14.25" customHeight="1">
      <c r="C26986" s="42"/>
      <c r="D26986" s="43"/>
      <c r="G26986" s="34"/>
      <c r="H26986" s="35"/>
    </row>
    <row r="26987" ht="14.25" customHeight="1">
      <c r="C26987" s="42"/>
      <c r="D26987" s="43"/>
      <c r="G26987" s="34"/>
      <c r="H26987" s="35"/>
    </row>
    <row r="26988" ht="14.25" customHeight="1">
      <c r="C26988" s="42"/>
      <c r="D26988" s="43"/>
      <c r="G26988" s="34"/>
      <c r="H26988" s="35"/>
    </row>
    <row r="26989" ht="14.25" customHeight="1">
      <c r="C26989" s="42"/>
      <c r="D26989" s="43"/>
      <c r="G26989" s="34"/>
      <c r="H26989" s="35"/>
    </row>
    <row r="26990" ht="14.25" customHeight="1">
      <c r="C26990" s="42"/>
      <c r="D26990" s="43"/>
      <c r="G26990" s="34"/>
      <c r="H26990" s="35"/>
    </row>
    <row r="26991" ht="14.25" customHeight="1">
      <c r="C26991" s="42"/>
      <c r="D26991" s="43"/>
      <c r="G26991" s="34"/>
      <c r="H26991" s="35"/>
    </row>
    <row r="26992" ht="14.25" customHeight="1">
      <c r="C26992" s="42"/>
      <c r="D26992" s="43"/>
      <c r="G26992" s="34"/>
      <c r="H26992" s="35"/>
    </row>
    <row r="26993" ht="14.25" customHeight="1">
      <c r="C26993" s="42"/>
      <c r="D26993" s="43"/>
      <c r="G26993" s="34"/>
      <c r="H26993" s="35"/>
    </row>
    <row r="26994" ht="14.25" customHeight="1">
      <c r="C26994" s="42"/>
      <c r="D26994" s="43"/>
      <c r="G26994" s="34"/>
      <c r="H26994" s="35"/>
    </row>
    <row r="26995" ht="14.25" customHeight="1">
      <c r="C26995" s="42"/>
      <c r="D26995" s="43"/>
      <c r="G26995" s="34"/>
      <c r="H26995" s="35"/>
    </row>
    <row r="26996" ht="14.25" customHeight="1">
      <c r="C26996" s="42"/>
      <c r="D26996" s="43"/>
      <c r="G26996" s="34"/>
      <c r="H26996" s="35"/>
    </row>
    <row r="26997" ht="14.25" customHeight="1">
      <c r="C26997" s="42"/>
      <c r="D26997" s="43"/>
      <c r="G26997" s="34"/>
      <c r="H26997" s="35"/>
    </row>
    <row r="26998" ht="14.25" customHeight="1">
      <c r="C26998" s="42"/>
      <c r="D26998" s="43"/>
      <c r="G26998" s="34"/>
      <c r="H26998" s="35"/>
    </row>
    <row r="26999" ht="14.25" customHeight="1">
      <c r="C26999" s="42"/>
      <c r="D26999" s="43"/>
      <c r="G26999" s="34"/>
      <c r="H26999" s="35"/>
    </row>
    <row r="27000" ht="14.25" customHeight="1">
      <c r="C27000" s="42"/>
      <c r="D27000" s="43"/>
      <c r="G27000" s="34"/>
      <c r="H27000" s="35"/>
    </row>
    <row r="27001" ht="14.25" customHeight="1">
      <c r="C27001" s="42"/>
      <c r="D27001" s="43"/>
      <c r="G27001" s="34"/>
      <c r="H27001" s="35"/>
    </row>
    <row r="27002" ht="14.25" customHeight="1">
      <c r="C27002" s="42"/>
      <c r="D27002" s="43"/>
      <c r="G27002" s="34"/>
      <c r="H27002" s="35"/>
    </row>
    <row r="27003" ht="14.25" customHeight="1">
      <c r="C27003" s="42"/>
      <c r="D27003" s="43"/>
      <c r="G27003" s="34"/>
      <c r="H27003" s="35"/>
    </row>
    <row r="27004" ht="14.25" customHeight="1">
      <c r="C27004" s="42"/>
      <c r="D27004" s="43"/>
      <c r="G27004" s="34"/>
      <c r="H27004" s="35"/>
    </row>
    <row r="27005" ht="14.25" customHeight="1">
      <c r="C27005" s="42"/>
      <c r="D27005" s="43"/>
      <c r="G27005" s="34"/>
      <c r="H27005" s="35"/>
    </row>
    <row r="27006" ht="14.25" customHeight="1">
      <c r="C27006" s="42"/>
      <c r="D27006" s="43"/>
      <c r="G27006" s="34"/>
      <c r="H27006" s="35"/>
    </row>
    <row r="27007" ht="14.25" customHeight="1">
      <c r="C27007" s="42"/>
      <c r="D27007" s="43"/>
      <c r="G27007" s="34"/>
      <c r="H27007" s="35"/>
    </row>
    <row r="27008" ht="14.25" customHeight="1">
      <c r="C27008" s="42"/>
      <c r="D27008" s="43"/>
      <c r="G27008" s="34"/>
      <c r="H27008" s="35"/>
    </row>
    <row r="27009" ht="14.25" customHeight="1">
      <c r="C27009" s="42"/>
      <c r="D27009" s="43"/>
      <c r="G27009" s="34"/>
      <c r="H27009" s="35"/>
    </row>
    <row r="27010" ht="14.25" customHeight="1">
      <c r="C27010" s="42"/>
      <c r="D27010" s="43"/>
      <c r="G27010" s="34"/>
      <c r="H27010" s="35"/>
    </row>
    <row r="27011" ht="14.25" customHeight="1">
      <c r="C27011" s="42"/>
      <c r="D27011" s="43"/>
      <c r="G27011" s="34"/>
      <c r="H27011" s="35"/>
    </row>
    <row r="27012" ht="14.25" customHeight="1">
      <c r="C27012" s="42"/>
      <c r="D27012" s="43"/>
      <c r="G27012" s="34"/>
      <c r="H27012" s="35"/>
    </row>
    <row r="27013" ht="14.25" customHeight="1">
      <c r="C27013" s="42"/>
      <c r="D27013" s="43"/>
      <c r="G27013" s="34"/>
      <c r="H27013" s="35"/>
    </row>
    <row r="27014" ht="14.25" customHeight="1">
      <c r="C27014" s="42"/>
      <c r="D27014" s="43"/>
      <c r="G27014" s="34"/>
      <c r="H27014" s="35"/>
    </row>
    <row r="27015" ht="14.25" customHeight="1">
      <c r="C27015" s="42"/>
      <c r="D27015" s="43"/>
      <c r="G27015" s="34"/>
      <c r="H27015" s="35"/>
    </row>
    <row r="27016" ht="14.25" customHeight="1">
      <c r="C27016" s="42"/>
      <c r="D27016" s="43"/>
      <c r="G27016" s="34"/>
      <c r="H27016" s="35"/>
    </row>
    <row r="27017" ht="14.25" customHeight="1">
      <c r="C27017" s="42"/>
      <c r="D27017" s="43"/>
      <c r="G27017" s="34"/>
      <c r="H27017" s="35"/>
    </row>
    <row r="27018" ht="14.25" customHeight="1">
      <c r="C27018" s="42"/>
      <c r="D27018" s="43"/>
      <c r="G27018" s="34"/>
      <c r="H27018" s="35"/>
    </row>
    <row r="27019" ht="14.25" customHeight="1">
      <c r="C27019" s="42"/>
      <c r="D27019" s="43"/>
      <c r="G27019" s="34"/>
      <c r="H27019" s="35"/>
    </row>
    <row r="27020" ht="14.25" customHeight="1">
      <c r="C27020" s="42"/>
      <c r="D27020" s="43"/>
      <c r="G27020" s="34"/>
      <c r="H27020" s="35"/>
    </row>
    <row r="27021" ht="14.25" customHeight="1">
      <c r="C27021" s="42"/>
      <c r="D27021" s="43"/>
      <c r="G27021" s="34"/>
      <c r="H27021" s="35"/>
    </row>
    <row r="27022" ht="14.25" customHeight="1">
      <c r="C27022" s="42"/>
      <c r="D27022" s="43"/>
      <c r="G27022" s="34"/>
      <c r="H27022" s="35"/>
    </row>
    <row r="27023" ht="14.25" customHeight="1">
      <c r="C27023" s="42"/>
      <c r="D27023" s="43"/>
      <c r="G27023" s="34"/>
      <c r="H27023" s="35"/>
    </row>
    <row r="27024" ht="14.25" customHeight="1">
      <c r="C27024" s="42"/>
      <c r="D27024" s="43"/>
      <c r="G27024" s="34"/>
      <c r="H27024" s="35"/>
    </row>
    <row r="27025" ht="14.25" customHeight="1">
      <c r="C27025" s="42"/>
      <c r="D27025" s="43"/>
      <c r="G27025" s="34"/>
      <c r="H27025" s="35"/>
    </row>
    <row r="27026" ht="14.25" customHeight="1">
      <c r="C27026" s="42"/>
      <c r="D27026" s="43"/>
      <c r="G27026" s="34"/>
      <c r="H27026" s="35"/>
    </row>
    <row r="27027" ht="14.25" customHeight="1">
      <c r="C27027" s="42"/>
      <c r="D27027" s="43"/>
      <c r="G27027" s="34"/>
      <c r="H27027" s="35"/>
    </row>
    <row r="27028" ht="14.25" customHeight="1">
      <c r="C27028" s="42"/>
      <c r="D27028" s="43"/>
      <c r="G27028" s="34"/>
      <c r="H27028" s="35"/>
    </row>
    <row r="27029" ht="14.25" customHeight="1">
      <c r="C27029" s="42"/>
      <c r="D27029" s="43"/>
      <c r="G27029" s="34"/>
      <c r="H27029" s="35"/>
    </row>
    <row r="27030" ht="14.25" customHeight="1">
      <c r="C27030" s="42"/>
      <c r="D27030" s="43"/>
      <c r="G27030" s="34"/>
      <c r="H27030" s="35"/>
    </row>
    <row r="27031" ht="14.25" customHeight="1">
      <c r="C27031" s="42"/>
      <c r="D27031" s="43"/>
      <c r="G27031" s="34"/>
      <c r="H27031" s="35"/>
    </row>
    <row r="27032" ht="14.25" customHeight="1">
      <c r="C27032" s="42"/>
      <c r="D27032" s="43"/>
      <c r="G27032" s="34"/>
      <c r="H27032" s="35"/>
    </row>
    <row r="27033" ht="14.25" customHeight="1">
      <c r="C27033" s="42"/>
      <c r="D27033" s="43"/>
      <c r="G27033" s="34"/>
      <c r="H27033" s="35"/>
    </row>
    <row r="27034" ht="14.25" customHeight="1">
      <c r="C27034" s="42"/>
      <c r="D27034" s="43"/>
      <c r="G27034" s="34"/>
      <c r="H27034" s="35"/>
    </row>
    <row r="27035" ht="14.25" customHeight="1">
      <c r="C27035" s="42"/>
      <c r="D27035" s="43"/>
      <c r="G27035" s="34"/>
      <c r="H27035" s="35"/>
    </row>
    <row r="27036" ht="14.25" customHeight="1">
      <c r="C27036" s="42"/>
      <c r="D27036" s="43"/>
      <c r="G27036" s="34"/>
      <c r="H27036" s="35"/>
    </row>
    <row r="27037" ht="14.25" customHeight="1">
      <c r="C27037" s="42"/>
      <c r="D27037" s="43"/>
      <c r="G27037" s="34"/>
      <c r="H27037" s="35"/>
    </row>
    <row r="27038" ht="14.25" customHeight="1">
      <c r="C27038" s="42"/>
      <c r="D27038" s="43"/>
      <c r="G27038" s="34"/>
      <c r="H27038" s="35"/>
    </row>
    <row r="27039" ht="14.25" customHeight="1">
      <c r="C27039" s="42"/>
      <c r="D27039" s="43"/>
      <c r="G27039" s="34"/>
      <c r="H27039" s="35"/>
    </row>
    <row r="27040" ht="14.25" customHeight="1">
      <c r="C27040" s="42"/>
      <c r="D27040" s="43"/>
      <c r="G27040" s="34"/>
      <c r="H27040" s="35"/>
    </row>
    <row r="27041" ht="14.25" customHeight="1">
      <c r="C27041" s="42"/>
      <c r="D27041" s="43"/>
      <c r="G27041" s="34"/>
      <c r="H27041" s="35"/>
    </row>
    <row r="27042" ht="14.25" customHeight="1">
      <c r="C27042" s="42"/>
      <c r="D27042" s="43"/>
      <c r="G27042" s="34"/>
      <c r="H27042" s="35"/>
    </row>
    <row r="27043" ht="14.25" customHeight="1">
      <c r="C27043" s="42"/>
      <c r="D27043" s="43"/>
      <c r="G27043" s="34"/>
      <c r="H27043" s="35"/>
    </row>
    <row r="27044" ht="14.25" customHeight="1">
      <c r="C27044" s="42"/>
      <c r="D27044" s="43"/>
      <c r="G27044" s="34"/>
      <c r="H27044" s="35"/>
    </row>
    <row r="27045" ht="14.25" customHeight="1">
      <c r="C27045" s="42"/>
      <c r="D27045" s="43"/>
      <c r="G27045" s="34"/>
      <c r="H27045" s="35"/>
    </row>
    <row r="27046" ht="14.25" customHeight="1">
      <c r="C27046" s="42"/>
      <c r="D27046" s="43"/>
      <c r="G27046" s="34"/>
      <c r="H27046" s="35"/>
    </row>
    <row r="27047" ht="14.25" customHeight="1">
      <c r="C27047" s="42"/>
      <c r="D27047" s="43"/>
      <c r="G27047" s="34"/>
      <c r="H27047" s="35"/>
    </row>
    <row r="27048" ht="14.25" customHeight="1">
      <c r="C27048" s="42"/>
      <c r="D27048" s="43"/>
      <c r="G27048" s="34"/>
      <c r="H27048" s="35"/>
    </row>
    <row r="27049" ht="14.25" customHeight="1">
      <c r="C27049" s="42"/>
      <c r="D27049" s="43"/>
      <c r="G27049" s="34"/>
      <c r="H27049" s="35"/>
    </row>
    <row r="27050" ht="14.25" customHeight="1">
      <c r="C27050" s="42"/>
      <c r="D27050" s="43"/>
      <c r="G27050" s="34"/>
      <c r="H27050" s="35"/>
    </row>
    <row r="27051" ht="14.25" customHeight="1">
      <c r="C27051" s="42"/>
      <c r="D27051" s="43"/>
      <c r="G27051" s="34"/>
      <c r="H27051" s="35"/>
    </row>
    <row r="27052" ht="14.25" customHeight="1">
      <c r="C27052" s="42"/>
      <c r="D27052" s="43"/>
      <c r="G27052" s="34"/>
      <c r="H27052" s="35"/>
    </row>
    <row r="27053" ht="14.25" customHeight="1">
      <c r="C27053" s="42"/>
      <c r="D27053" s="43"/>
      <c r="G27053" s="34"/>
      <c r="H27053" s="35"/>
    </row>
    <row r="27054" ht="14.25" customHeight="1">
      <c r="C27054" s="42"/>
      <c r="D27054" s="43"/>
      <c r="G27054" s="34"/>
      <c r="H27054" s="35"/>
    </row>
    <row r="27055" ht="14.25" customHeight="1">
      <c r="C27055" s="42"/>
      <c r="D27055" s="43"/>
      <c r="G27055" s="34"/>
      <c r="H27055" s="35"/>
    </row>
    <row r="27056" ht="14.25" customHeight="1">
      <c r="C27056" s="42"/>
      <c r="D27056" s="43"/>
      <c r="G27056" s="34"/>
      <c r="H27056" s="35"/>
    </row>
    <row r="27057" ht="14.25" customHeight="1">
      <c r="C27057" s="42"/>
      <c r="D27057" s="43"/>
      <c r="G27057" s="34"/>
      <c r="H27057" s="35"/>
    </row>
    <row r="27058" ht="14.25" customHeight="1">
      <c r="C27058" s="42"/>
      <c r="D27058" s="43"/>
      <c r="G27058" s="34"/>
      <c r="H27058" s="35"/>
    </row>
    <row r="27059" ht="14.25" customHeight="1">
      <c r="C27059" s="42"/>
      <c r="D27059" s="43"/>
      <c r="G27059" s="34"/>
      <c r="H27059" s="35"/>
    </row>
    <row r="27060" ht="14.25" customHeight="1">
      <c r="C27060" s="42"/>
      <c r="D27060" s="43"/>
      <c r="G27060" s="34"/>
      <c r="H27060" s="35"/>
    </row>
    <row r="27061" ht="14.25" customHeight="1">
      <c r="C27061" s="42"/>
      <c r="D27061" s="43"/>
      <c r="G27061" s="34"/>
      <c r="H27061" s="35"/>
    </row>
    <row r="27062" ht="14.25" customHeight="1">
      <c r="C27062" s="42"/>
      <c r="D27062" s="43"/>
      <c r="G27062" s="34"/>
      <c r="H27062" s="35"/>
    </row>
    <row r="27063" ht="14.25" customHeight="1">
      <c r="C27063" s="42"/>
      <c r="D27063" s="43"/>
      <c r="G27063" s="34"/>
      <c r="H27063" s="35"/>
    </row>
    <row r="27064" ht="14.25" customHeight="1">
      <c r="C27064" s="42"/>
      <c r="D27064" s="43"/>
      <c r="G27064" s="34"/>
      <c r="H27064" s="35"/>
    </row>
    <row r="27065" ht="14.25" customHeight="1">
      <c r="C27065" s="42"/>
      <c r="D27065" s="43"/>
      <c r="G27065" s="34"/>
      <c r="H27065" s="35"/>
    </row>
    <row r="27066" ht="14.25" customHeight="1">
      <c r="C27066" s="42"/>
      <c r="D27066" s="43"/>
      <c r="G27066" s="34"/>
      <c r="H27066" s="35"/>
    </row>
    <row r="27067" ht="14.25" customHeight="1">
      <c r="C27067" s="42"/>
      <c r="D27067" s="43"/>
      <c r="G27067" s="34"/>
      <c r="H27067" s="35"/>
    </row>
    <row r="27068" ht="14.25" customHeight="1">
      <c r="C27068" s="42"/>
      <c r="D27068" s="43"/>
      <c r="G27068" s="34"/>
      <c r="H27068" s="35"/>
    </row>
    <row r="27069" ht="14.25" customHeight="1">
      <c r="C27069" s="42"/>
      <c r="D27069" s="43"/>
      <c r="G27069" s="34"/>
      <c r="H27069" s="35"/>
    </row>
    <row r="27070" ht="14.25" customHeight="1">
      <c r="C27070" s="42"/>
      <c r="D27070" s="43"/>
      <c r="G27070" s="34"/>
      <c r="H27070" s="35"/>
    </row>
    <row r="27071" ht="14.25" customHeight="1">
      <c r="C27071" s="42"/>
      <c r="D27071" s="43"/>
      <c r="G27071" s="34"/>
      <c r="H27071" s="35"/>
    </row>
    <row r="27072" ht="14.25" customHeight="1">
      <c r="C27072" s="42"/>
      <c r="D27072" s="43"/>
      <c r="G27072" s="34"/>
      <c r="H27072" s="35"/>
    </row>
    <row r="27073" ht="14.25" customHeight="1">
      <c r="C27073" s="42"/>
      <c r="D27073" s="43"/>
      <c r="G27073" s="34"/>
      <c r="H27073" s="35"/>
    </row>
    <row r="27074" ht="14.25" customHeight="1">
      <c r="C27074" s="42"/>
      <c r="D27074" s="43"/>
      <c r="G27074" s="34"/>
      <c r="H27074" s="35"/>
    </row>
    <row r="27075" ht="14.25" customHeight="1">
      <c r="C27075" s="42"/>
      <c r="D27075" s="43"/>
      <c r="G27075" s="34"/>
      <c r="H27075" s="35"/>
    </row>
    <row r="27076" ht="14.25" customHeight="1">
      <c r="C27076" s="42"/>
      <c r="D27076" s="43"/>
      <c r="G27076" s="34"/>
      <c r="H27076" s="35"/>
    </row>
    <row r="27077" ht="14.25" customHeight="1">
      <c r="C27077" s="42"/>
      <c r="D27077" s="43"/>
      <c r="G27077" s="34"/>
      <c r="H27077" s="35"/>
    </row>
    <row r="27078" ht="14.25" customHeight="1">
      <c r="C27078" s="42"/>
      <c r="D27078" s="43"/>
      <c r="G27078" s="34"/>
      <c r="H27078" s="35"/>
    </row>
    <row r="27079" ht="14.25" customHeight="1">
      <c r="C27079" s="42"/>
      <c r="D27079" s="43"/>
      <c r="G27079" s="34"/>
      <c r="H27079" s="35"/>
    </row>
    <row r="27080" ht="14.25" customHeight="1">
      <c r="C27080" s="42"/>
      <c r="D27080" s="43"/>
      <c r="G27080" s="34"/>
      <c r="H27080" s="35"/>
    </row>
    <row r="27081" ht="14.25" customHeight="1">
      <c r="C27081" s="42"/>
      <c r="D27081" s="43"/>
      <c r="G27081" s="34"/>
      <c r="H27081" s="35"/>
    </row>
    <row r="27082" ht="14.25" customHeight="1">
      <c r="C27082" s="42"/>
      <c r="D27082" s="43"/>
      <c r="G27082" s="34"/>
      <c r="H27082" s="35"/>
    </row>
    <row r="27083" ht="14.25" customHeight="1">
      <c r="C27083" s="42"/>
      <c r="D27083" s="43"/>
      <c r="G27083" s="34"/>
      <c r="H27083" s="35"/>
    </row>
    <row r="27084" ht="14.25" customHeight="1">
      <c r="C27084" s="42"/>
      <c r="D27084" s="43"/>
      <c r="G27084" s="34"/>
      <c r="H27084" s="35"/>
    </row>
    <row r="27085" ht="14.25" customHeight="1">
      <c r="C27085" s="42"/>
      <c r="D27085" s="43"/>
      <c r="G27085" s="34"/>
      <c r="H27085" s="35"/>
    </row>
    <row r="27086" ht="14.25" customHeight="1">
      <c r="C27086" s="42"/>
      <c r="D27086" s="43"/>
      <c r="G27086" s="34"/>
      <c r="H27086" s="35"/>
    </row>
    <row r="27087" ht="14.25" customHeight="1">
      <c r="C27087" s="42"/>
      <c r="D27087" s="43"/>
      <c r="G27087" s="34"/>
      <c r="H27087" s="35"/>
    </row>
    <row r="27088" ht="14.25" customHeight="1">
      <c r="C27088" s="42"/>
      <c r="D27088" s="43"/>
      <c r="G27088" s="34"/>
      <c r="H27088" s="35"/>
    </row>
    <row r="27089" ht="14.25" customHeight="1">
      <c r="C27089" s="42"/>
      <c r="D27089" s="43"/>
      <c r="G27089" s="34"/>
      <c r="H27089" s="35"/>
    </row>
    <row r="27090" ht="14.25" customHeight="1">
      <c r="C27090" s="42"/>
      <c r="D27090" s="43"/>
      <c r="G27090" s="34"/>
      <c r="H27090" s="35"/>
    </row>
    <row r="27091" ht="14.25" customHeight="1">
      <c r="C27091" s="42"/>
      <c r="D27091" s="43"/>
      <c r="G27091" s="34"/>
      <c r="H27091" s="35"/>
    </row>
    <row r="27092" ht="14.25" customHeight="1">
      <c r="C27092" s="42"/>
      <c r="D27092" s="43"/>
      <c r="G27092" s="34"/>
      <c r="H27092" s="35"/>
    </row>
    <row r="27093" ht="14.25" customHeight="1">
      <c r="C27093" s="42"/>
      <c r="D27093" s="43"/>
      <c r="G27093" s="34"/>
      <c r="H27093" s="35"/>
    </row>
    <row r="27094" ht="14.25" customHeight="1">
      <c r="C27094" s="42"/>
      <c r="D27094" s="43"/>
      <c r="G27094" s="34"/>
      <c r="H27094" s="35"/>
    </row>
    <row r="27095" ht="14.25" customHeight="1">
      <c r="C27095" s="42"/>
      <c r="D27095" s="43"/>
      <c r="G27095" s="34"/>
      <c r="H27095" s="35"/>
    </row>
    <row r="27096" ht="14.25" customHeight="1">
      <c r="C27096" s="42"/>
      <c r="D27096" s="43"/>
      <c r="G27096" s="34"/>
      <c r="H27096" s="35"/>
    </row>
    <row r="27097" ht="14.25" customHeight="1">
      <c r="C27097" s="42"/>
      <c r="D27097" s="43"/>
      <c r="G27097" s="34"/>
      <c r="H27097" s="35"/>
    </row>
    <row r="27098" ht="14.25" customHeight="1">
      <c r="C27098" s="42"/>
      <c r="D27098" s="43"/>
      <c r="G27098" s="34"/>
      <c r="H27098" s="35"/>
    </row>
    <row r="27099" ht="14.25" customHeight="1">
      <c r="C27099" s="42"/>
      <c r="D27099" s="43"/>
      <c r="G27099" s="34"/>
      <c r="H27099" s="35"/>
    </row>
    <row r="27100" ht="14.25" customHeight="1">
      <c r="C27100" s="42"/>
      <c r="D27100" s="43"/>
      <c r="G27100" s="34"/>
      <c r="H27100" s="35"/>
    </row>
    <row r="27101" ht="14.25" customHeight="1">
      <c r="C27101" s="42"/>
      <c r="D27101" s="43"/>
      <c r="G27101" s="34"/>
      <c r="H27101" s="35"/>
    </row>
    <row r="27102" ht="14.25" customHeight="1">
      <c r="C27102" s="42"/>
      <c r="D27102" s="43"/>
      <c r="G27102" s="34"/>
      <c r="H27102" s="35"/>
    </row>
    <row r="27103" ht="14.25" customHeight="1">
      <c r="C27103" s="42"/>
      <c r="D27103" s="43"/>
      <c r="G27103" s="34"/>
      <c r="H27103" s="35"/>
    </row>
    <row r="27104" ht="14.25" customHeight="1">
      <c r="C27104" s="42"/>
      <c r="D27104" s="43"/>
      <c r="G27104" s="34"/>
      <c r="H27104" s="35"/>
    </row>
    <row r="27105" ht="14.25" customHeight="1">
      <c r="C27105" s="42"/>
      <c r="D27105" s="43"/>
      <c r="G27105" s="34"/>
      <c r="H27105" s="35"/>
    </row>
    <row r="27106" ht="14.25" customHeight="1">
      <c r="C27106" s="42"/>
      <c r="D27106" s="43"/>
      <c r="G27106" s="34"/>
      <c r="H27106" s="35"/>
    </row>
    <row r="27107" ht="14.25" customHeight="1">
      <c r="C27107" s="42"/>
      <c r="D27107" s="43"/>
      <c r="G27107" s="34"/>
      <c r="H27107" s="35"/>
    </row>
    <row r="27108" ht="14.25" customHeight="1">
      <c r="C27108" s="42"/>
      <c r="D27108" s="43"/>
      <c r="G27108" s="34"/>
      <c r="H27108" s="35"/>
    </row>
    <row r="27109" ht="14.25" customHeight="1">
      <c r="C27109" s="42"/>
      <c r="D27109" s="43"/>
      <c r="G27109" s="34"/>
      <c r="H27109" s="35"/>
    </row>
    <row r="27110" ht="14.25" customHeight="1">
      <c r="C27110" s="42"/>
      <c r="D27110" s="43"/>
      <c r="G27110" s="34"/>
      <c r="H27110" s="35"/>
    </row>
    <row r="27111" ht="14.25" customHeight="1">
      <c r="C27111" s="42"/>
      <c r="D27111" s="43"/>
      <c r="G27111" s="34"/>
      <c r="H27111" s="35"/>
    </row>
    <row r="27112" ht="14.25" customHeight="1">
      <c r="C27112" s="42"/>
      <c r="D27112" s="43"/>
      <c r="G27112" s="34"/>
      <c r="H27112" s="35"/>
    </row>
    <row r="27113" ht="14.25" customHeight="1">
      <c r="C27113" s="42"/>
      <c r="D27113" s="43"/>
      <c r="G27113" s="34"/>
      <c r="H27113" s="35"/>
    </row>
    <row r="27114" ht="14.25" customHeight="1">
      <c r="C27114" s="42"/>
      <c r="D27114" s="43"/>
      <c r="G27114" s="34"/>
      <c r="H27114" s="35"/>
    </row>
    <row r="27115" ht="14.25" customHeight="1">
      <c r="C27115" s="42"/>
      <c r="D27115" s="43"/>
      <c r="G27115" s="34"/>
      <c r="H27115" s="35"/>
    </row>
    <row r="27116" ht="14.25" customHeight="1">
      <c r="C27116" s="42"/>
      <c r="D27116" s="43"/>
      <c r="G27116" s="34"/>
      <c r="H27116" s="35"/>
    </row>
    <row r="27117" ht="14.25" customHeight="1">
      <c r="C27117" s="42"/>
      <c r="D27117" s="43"/>
      <c r="G27117" s="34"/>
      <c r="H27117" s="35"/>
    </row>
    <row r="27118" ht="14.25" customHeight="1">
      <c r="C27118" s="42"/>
      <c r="D27118" s="43"/>
      <c r="G27118" s="34"/>
      <c r="H27118" s="35"/>
    </row>
    <row r="27119" ht="14.25" customHeight="1">
      <c r="C27119" s="42"/>
      <c r="D27119" s="43"/>
      <c r="G27119" s="34"/>
      <c r="H27119" s="35"/>
    </row>
    <row r="27120" ht="14.25" customHeight="1">
      <c r="C27120" s="42"/>
      <c r="D27120" s="43"/>
      <c r="G27120" s="34"/>
      <c r="H27120" s="35"/>
    </row>
    <row r="27121" ht="14.25" customHeight="1">
      <c r="C27121" s="42"/>
      <c r="D27121" s="43"/>
      <c r="G27121" s="34"/>
      <c r="H27121" s="35"/>
    </row>
    <row r="27122" ht="14.25" customHeight="1">
      <c r="C27122" s="42"/>
      <c r="D27122" s="43"/>
      <c r="G27122" s="34"/>
      <c r="H27122" s="35"/>
    </row>
    <row r="27123" ht="14.25" customHeight="1">
      <c r="C27123" s="42"/>
      <c r="D27123" s="43"/>
      <c r="G27123" s="34"/>
      <c r="H27123" s="35"/>
    </row>
    <row r="27124" ht="14.25" customHeight="1">
      <c r="C27124" s="42"/>
      <c r="D27124" s="43"/>
      <c r="G27124" s="34"/>
      <c r="H27124" s="35"/>
    </row>
    <row r="27125" ht="14.25" customHeight="1">
      <c r="C27125" s="42"/>
      <c r="D27125" s="43"/>
      <c r="G27125" s="34"/>
      <c r="H27125" s="35"/>
    </row>
    <row r="27126" ht="14.25" customHeight="1">
      <c r="C27126" s="42"/>
      <c r="D27126" s="43"/>
      <c r="G27126" s="34"/>
      <c r="H27126" s="35"/>
    </row>
    <row r="27127" ht="14.25" customHeight="1">
      <c r="C27127" s="42"/>
      <c r="D27127" s="43"/>
      <c r="G27127" s="34"/>
      <c r="H27127" s="35"/>
    </row>
    <row r="27128" ht="14.25" customHeight="1">
      <c r="C27128" s="42"/>
      <c r="D27128" s="43"/>
      <c r="G27128" s="34"/>
      <c r="H27128" s="35"/>
    </row>
    <row r="27129" ht="14.25" customHeight="1">
      <c r="C27129" s="42"/>
      <c r="D27129" s="43"/>
      <c r="G27129" s="34"/>
      <c r="H27129" s="35"/>
    </row>
    <row r="27130" ht="14.25" customHeight="1">
      <c r="C27130" s="42"/>
      <c r="D27130" s="43"/>
      <c r="G27130" s="34"/>
      <c r="H27130" s="35"/>
    </row>
    <row r="27131" ht="14.25" customHeight="1">
      <c r="C27131" s="42"/>
      <c r="D27131" s="43"/>
      <c r="G27131" s="34"/>
      <c r="H27131" s="35"/>
    </row>
    <row r="27132" ht="14.25" customHeight="1">
      <c r="C27132" s="42"/>
      <c r="D27132" s="43"/>
      <c r="G27132" s="34"/>
      <c r="H27132" s="35"/>
    </row>
    <row r="27133" ht="14.25" customHeight="1">
      <c r="C27133" s="42"/>
      <c r="D27133" s="43"/>
      <c r="G27133" s="34"/>
      <c r="H27133" s="35"/>
    </row>
    <row r="27134" ht="14.25" customHeight="1">
      <c r="C27134" s="42"/>
      <c r="D27134" s="43"/>
      <c r="G27134" s="34"/>
      <c r="H27134" s="35"/>
    </row>
    <row r="27135" ht="14.25" customHeight="1">
      <c r="C27135" s="42"/>
      <c r="D27135" s="43"/>
      <c r="G27135" s="34"/>
      <c r="H27135" s="35"/>
    </row>
    <row r="27136" ht="14.25" customHeight="1">
      <c r="C27136" s="42"/>
      <c r="D27136" s="43"/>
      <c r="G27136" s="34"/>
      <c r="H27136" s="35"/>
    </row>
    <row r="27137" ht="14.25" customHeight="1">
      <c r="C27137" s="42"/>
      <c r="D27137" s="43"/>
      <c r="G27137" s="34"/>
      <c r="H27137" s="35"/>
    </row>
    <row r="27138" ht="14.25" customHeight="1">
      <c r="C27138" s="42"/>
      <c r="D27138" s="43"/>
      <c r="G27138" s="34"/>
      <c r="H27138" s="35"/>
    </row>
    <row r="27139" ht="14.25" customHeight="1">
      <c r="C27139" s="42"/>
      <c r="D27139" s="43"/>
      <c r="G27139" s="34"/>
      <c r="H27139" s="35"/>
    </row>
    <row r="27140" ht="14.25" customHeight="1">
      <c r="C27140" s="42"/>
      <c r="D27140" s="43"/>
      <c r="G27140" s="34"/>
      <c r="H27140" s="35"/>
    </row>
    <row r="27141" ht="14.25" customHeight="1">
      <c r="C27141" s="42"/>
      <c r="D27141" s="43"/>
      <c r="G27141" s="34"/>
      <c r="H27141" s="35"/>
    </row>
    <row r="27142" ht="14.25" customHeight="1">
      <c r="C27142" s="42"/>
      <c r="D27142" s="43"/>
      <c r="G27142" s="34"/>
      <c r="H27142" s="35"/>
    </row>
    <row r="27143" ht="14.25" customHeight="1">
      <c r="C27143" s="42"/>
      <c r="D27143" s="43"/>
      <c r="G27143" s="34"/>
      <c r="H27143" s="35"/>
    </row>
    <row r="27144" ht="14.25" customHeight="1">
      <c r="C27144" s="42"/>
      <c r="D27144" s="43"/>
      <c r="G27144" s="34"/>
      <c r="H27144" s="35"/>
    </row>
    <row r="27145" ht="14.25" customHeight="1">
      <c r="C27145" s="42"/>
      <c r="D27145" s="43"/>
      <c r="G27145" s="34"/>
      <c r="H27145" s="35"/>
    </row>
    <row r="27146" ht="14.25" customHeight="1">
      <c r="C27146" s="42"/>
      <c r="D27146" s="43"/>
      <c r="G27146" s="34"/>
      <c r="H27146" s="35"/>
    </row>
    <row r="27147" ht="14.25" customHeight="1">
      <c r="C27147" s="42"/>
      <c r="D27147" s="43"/>
      <c r="G27147" s="34"/>
      <c r="H27147" s="35"/>
    </row>
    <row r="27148" ht="14.25" customHeight="1">
      <c r="C27148" s="42"/>
      <c r="D27148" s="43"/>
      <c r="G27148" s="34"/>
      <c r="H27148" s="35"/>
    </row>
    <row r="27149" ht="14.25" customHeight="1">
      <c r="C27149" s="42"/>
      <c r="D27149" s="43"/>
      <c r="G27149" s="34"/>
      <c r="H27149" s="35"/>
    </row>
    <row r="27150" ht="14.25" customHeight="1">
      <c r="C27150" s="42"/>
      <c r="D27150" s="43"/>
      <c r="G27150" s="34"/>
      <c r="H27150" s="35"/>
    </row>
    <row r="27151" ht="14.25" customHeight="1">
      <c r="C27151" s="42"/>
      <c r="D27151" s="43"/>
      <c r="G27151" s="34"/>
      <c r="H27151" s="35"/>
    </row>
    <row r="27152" ht="14.25" customHeight="1">
      <c r="C27152" s="42"/>
      <c r="D27152" s="43"/>
      <c r="G27152" s="34"/>
      <c r="H27152" s="35"/>
    </row>
    <row r="27153" ht="14.25" customHeight="1">
      <c r="C27153" s="42"/>
      <c r="D27153" s="43"/>
      <c r="G27153" s="34"/>
      <c r="H27153" s="35"/>
    </row>
    <row r="27154" ht="14.25" customHeight="1">
      <c r="C27154" s="42"/>
      <c r="D27154" s="43"/>
      <c r="G27154" s="34"/>
      <c r="H27154" s="35"/>
    </row>
    <row r="27155" ht="14.25" customHeight="1">
      <c r="C27155" s="42"/>
      <c r="D27155" s="43"/>
      <c r="G27155" s="34"/>
      <c r="H27155" s="35"/>
    </row>
    <row r="27156" ht="14.25" customHeight="1">
      <c r="C27156" s="42"/>
      <c r="D27156" s="43"/>
      <c r="G27156" s="34"/>
      <c r="H27156" s="35"/>
    </row>
    <row r="27157" ht="14.25" customHeight="1">
      <c r="C27157" s="42"/>
      <c r="D27157" s="43"/>
      <c r="G27157" s="34"/>
      <c r="H27157" s="35"/>
    </row>
    <row r="27158" ht="14.25" customHeight="1">
      <c r="C27158" s="42"/>
      <c r="D27158" s="43"/>
      <c r="G27158" s="34"/>
      <c r="H27158" s="35"/>
    </row>
    <row r="27159" ht="14.25" customHeight="1">
      <c r="C27159" s="42"/>
      <c r="D27159" s="43"/>
      <c r="G27159" s="34"/>
      <c r="H27159" s="35"/>
    </row>
    <row r="27160" ht="14.25" customHeight="1">
      <c r="C27160" s="42"/>
      <c r="D27160" s="43"/>
      <c r="G27160" s="34"/>
      <c r="H27160" s="35"/>
    </row>
    <row r="27161" ht="14.25" customHeight="1">
      <c r="C27161" s="42"/>
      <c r="D27161" s="43"/>
      <c r="G27161" s="34"/>
      <c r="H27161" s="35"/>
    </row>
    <row r="27162" ht="14.25" customHeight="1">
      <c r="C27162" s="42"/>
      <c r="D27162" s="43"/>
      <c r="G27162" s="34"/>
      <c r="H27162" s="35"/>
    </row>
    <row r="27163" ht="14.25" customHeight="1">
      <c r="C27163" s="42"/>
      <c r="D27163" s="43"/>
      <c r="G27163" s="34"/>
      <c r="H27163" s="35"/>
    </row>
    <row r="27164" ht="14.25" customHeight="1">
      <c r="C27164" s="42"/>
      <c r="D27164" s="43"/>
      <c r="G27164" s="34"/>
      <c r="H27164" s="35"/>
    </row>
    <row r="27165" ht="14.25" customHeight="1">
      <c r="C27165" s="42"/>
      <c r="D27165" s="43"/>
      <c r="G27165" s="34"/>
      <c r="H27165" s="35"/>
    </row>
    <row r="27166" ht="14.25" customHeight="1">
      <c r="C27166" s="42"/>
      <c r="D27166" s="43"/>
      <c r="G27166" s="34"/>
      <c r="H27166" s="35"/>
    </row>
    <row r="27167" ht="14.25" customHeight="1">
      <c r="C27167" s="42"/>
      <c r="D27167" s="43"/>
      <c r="G27167" s="34"/>
      <c r="H27167" s="35"/>
    </row>
    <row r="27168" ht="14.25" customHeight="1">
      <c r="C27168" s="42"/>
      <c r="D27168" s="43"/>
      <c r="G27168" s="34"/>
      <c r="H27168" s="35"/>
    </row>
    <row r="27169" ht="14.25" customHeight="1">
      <c r="C27169" s="42"/>
      <c r="D27169" s="43"/>
      <c r="G27169" s="34"/>
      <c r="H27169" s="35"/>
    </row>
    <row r="27170" ht="14.25" customHeight="1">
      <c r="C27170" s="42"/>
      <c r="D27170" s="43"/>
      <c r="G27170" s="34"/>
      <c r="H27170" s="35"/>
    </row>
    <row r="27171" ht="14.25" customHeight="1">
      <c r="C27171" s="42"/>
      <c r="D27171" s="43"/>
      <c r="G27171" s="34"/>
      <c r="H27171" s="35"/>
    </row>
    <row r="27172" ht="14.25" customHeight="1">
      <c r="C27172" s="42"/>
      <c r="D27172" s="43"/>
      <c r="G27172" s="34"/>
      <c r="H27172" s="35"/>
    </row>
    <row r="27173" ht="14.25" customHeight="1">
      <c r="C27173" s="42"/>
      <c r="D27173" s="43"/>
      <c r="G27173" s="34"/>
      <c r="H27173" s="35"/>
    </row>
    <row r="27174" ht="14.25" customHeight="1">
      <c r="C27174" s="42"/>
      <c r="D27174" s="43"/>
      <c r="G27174" s="34"/>
      <c r="H27174" s="35"/>
    </row>
    <row r="27175" ht="14.25" customHeight="1">
      <c r="C27175" s="42"/>
      <c r="D27175" s="43"/>
      <c r="G27175" s="34"/>
      <c r="H27175" s="35"/>
    </row>
    <row r="27176" ht="14.25" customHeight="1">
      <c r="C27176" s="42"/>
      <c r="D27176" s="43"/>
      <c r="G27176" s="34"/>
      <c r="H27176" s="35"/>
    </row>
    <row r="27177" ht="14.25" customHeight="1">
      <c r="C27177" s="42"/>
      <c r="D27177" s="43"/>
      <c r="G27177" s="34"/>
      <c r="H27177" s="35"/>
    </row>
    <row r="27178" ht="14.25" customHeight="1">
      <c r="C27178" s="42"/>
      <c r="D27178" s="43"/>
      <c r="G27178" s="34"/>
      <c r="H27178" s="35"/>
    </row>
    <row r="27179" ht="14.25" customHeight="1">
      <c r="C27179" s="42"/>
      <c r="D27179" s="43"/>
      <c r="G27179" s="34"/>
      <c r="H27179" s="35"/>
    </row>
    <row r="27180" ht="14.25" customHeight="1">
      <c r="C27180" s="42"/>
      <c r="D27180" s="43"/>
      <c r="G27180" s="34"/>
      <c r="H27180" s="35"/>
    </row>
    <row r="27181" ht="14.25" customHeight="1">
      <c r="C27181" s="42"/>
      <c r="D27181" s="43"/>
      <c r="G27181" s="34"/>
      <c r="H27181" s="35"/>
    </row>
    <row r="27182" ht="14.25" customHeight="1">
      <c r="C27182" s="42"/>
      <c r="D27182" s="43"/>
      <c r="G27182" s="34"/>
      <c r="H27182" s="35"/>
    </row>
    <row r="27183" ht="14.25" customHeight="1">
      <c r="C27183" s="42"/>
      <c r="D27183" s="43"/>
      <c r="G27183" s="34"/>
      <c r="H27183" s="35"/>
    </row>
    <row r="27184" ht="14.25" customHeight="1">
      <c r="C27184" s="42"/>
      <c r="D27184" s="43"/>
      <c r="G27184" s="34"/>
      <c r="H27184" s="35"/>
    </row>
    <row r="27185" ht="14.25" customHeight="1">
      <c r="C27185" s="42"/>
      <c r="D27185" s="43"/>
      <c r="G27185" s="34"/>
      <c r="H27185" s="35"/>
    </row>
    <row r="27186" ht="14.25" customHeight="1">
      <c r="C27186" s="42"/>
      <c r="D27186" s="43"/>
      <c r="G27186" s="34"/>
      <c r="H27186" s="35"/>
    </row>
    <row r="27187" ht="14.25" customHeight="1">
      <c r="C27187" s="42"/>
      <c r="D27187" s="43"/>
      <c r="G27187" s="34"/>
      <c r="H27187" s="35"/>
    </row>
    <row r="27188" ht="14.25" customHeight="1">
      <c r="C27188" s="42"/>
      <c r="D27188" s="43"/>
      <c r="G27188" s="34"/>
      <c r="H27188" s="35"/>
    </row>
    <row r="27189" ht="14.25" customHeight="1">
      <c r="C27189" s="42"/>
      <c r="D27189" s="43"/>
      <c r="G27189" s="34"/>
      <c r="H27189" s="35"/>
    </row>
    <row r="27190" ht="14.25" customHeight="1">
      <c r="C27190" s="42"/>
      <c r="D27190" s="43"/>
      <c r="G27190" s="34"/>
      <c r="H27190" s="35"/>
    </row>
    <row r="27191" ht="14.25" customHeight="1">
      <c r="C27191" s="42"/>
      <c r="D27191" s="43"/>
      <c r="G27191" s="34"/>
      <c r="H27191" s="35"/>
    </row>
    <row r="27192" ht="14.25" customHeight="1">
      <c r="C27192" s="42"/>
      <c r="D27192" s="43"/>
      <c r="G27192" s="34"/>
      <c r="H27192" s="35"/>
    </row>
    <row r="27193" ht="14.25" customHeight="1">
      <c r="C27193" s="42"/>
      <c r="D27193" s="43"/>
      <c r="G27193" s="34"/>
      <c r="H27193" s="35"/>
    </row>
    <row r="27194" ht="14.25" customHeight="1">
      <c r="C27194" s="42"/>
      <c r="D27194" s="43"/>
      <c r="G27194" s="34"/>
      <c r="H27194" s="35"/>
    </row>
    <row r="27195" ht="14.25" customHeight="1">
      <c r="C27195" s="42"/>
      <c r="D27195" s="43"/>
      <c r="G27195" s="34"/>
      <c r="H27195" s="35"/>
    </row>
    <row r="27196" ht="14.25" customHeight="1">
      <c r="C27196" s="42"/>
      <c r="D27196" s="43"/>
      <c r="G27196" s="34"/>
      <c r="H27196" s="35"/>
    </row>
    <row r="27197" ht="14.25" customHeight="1">
      <c r="C27197" s="42"/>
      <c r="D27197" s="43"/>
      <c r="G27197" s="34"/>
      <c r="H27197" s="35"/>
    </row>
    <row r="27198" ht="14.25" customHeight="1">
      <c r="C27198" s="42"/>
      <c r="D27198" s="43"/>
      <c r="G27198" s="34"/>
      <c r="H27198" s="35"/>
    </row>
    <row r="27199" ht="14.25" customHeight="1">
      <c r="C27199" s="42"/>
      <c r="D27199" s="43"/>
      <c r="G27199" s="34"/>
      <c r="H27199" s="35"/>
    </row>
    <row r="27200" ht="14.25" customHeight="1">
      <c r="C27200" s="42"/>
      <c r="D27200" s="43"/>
      <c r="G27200" s="34"/>
      <c r="H27200" s="35"/>
    </row>
    <row r="27201" ht="14.25" customHeight="1">
      <c r="C27201" s="42"/>
      <c r="D27201" s="43"/>
      <c r="G27201" s="34"/>
      <c r="H27201" s="35"/>
    </row>
    <row r="27202" ht="14.25" customHeight="1">
      <c r="C27202" s="42"/>
      <c r="D27202" s="43"/>
      <c r="G27202" s="34"/>
      <c r="H27202" s="35"/>
    </row>
    <row r="27203" ht="14.25" customHeight="1">
      <c r="C27203" s="42"/>
      <c r="D27203" s="43"/>
      <c r="G27203" s="34"/>
      <c r="H27203" s="35"/>
    </row>
    <row r="27204" ht="14.25" customHeight="1">
      <c r="C27204" s="42"/>
      <c r="D27204" s="43"/>
      <c r="G27204" s="34"/>
      <c r="H27204" s="35"/>
    </row>
    <row r="27205" ht="14.25" customHeight="1">
      <c r="C27205" s="42"/>
      <c r="D27205" s="43"/>
      <c r="G27205" s="34"/>
      <c r="H27205" s="35"/>
    </row>
    <row r="27206" ht="14.25" customHeight="1">
      <c r="C27206" s="42"/>
      <c r="D27206" s="43"/>
      <c r="G27206" s="34"/>
      <c r="H27206" s="35"/>
    </row>
    <row r="27207" ht="14.25" customHeight="1">
      <c r="C27207" s="42"/>
      <c r="D27207" s="43"/>
      <c r="G27207" s="34"/>
      <c r="H27207" s="35"/>
    </row>
    <row r="27208" ht="14.25" customHeight="1">
      <c r="C27208" s="42"/>
      <c r="D27208" s="43"/>
      <c r="G27208" s="34"/>
      <c r="H27208" s="35"/>
    </row>
    <row r="27209" ht="14.25" customHeight="1">
      <c r="C27209" s="42"/>
      <c r="D27209" s="43"/>
      <c r="G27209" s="34"/>
      <c r="H27209" s="35"/>
    </row>
    <row r="27210" ht="14.25" customHeight="1">
      <c r="C27210" s="42"/>
      <c r="D27210" s="43"/>
      <c r="G27210" s="34"/>
      <c r="H27210" s="35"/>
    </row>
    <row r="27211" ht="14.25" customHeight="1">
      <c r="C27211" s="42"/>
      <c r="D27211" s="43"/>
      <c r="G27211" s="34"/>
      <c r="H27211" s="35"/>
    </row>
    <row r="27212" ht="14.25" customHeight="1">
      <c r="C27212" s="42"/>
      <c r="D27212" s="43"/>
      <c r="G27212" s="34"/>
      <c r="H27212" s="35"/>
    </row>
    <row r="27213" ht="14.25" customHeight="1">
      <c r="C27213" s="42"/>
      <c r="D27213" s="43"/>
      <c r="G27213" s="34"/>
      <c r="H27213" s="35"/>
    </row>
    <row r="27214" ht="14.25" customHeight="1">
      <c r="C27214" s="42"/>
      <c r="D27214" s="43"/>
      <c r="G27214" s="34"/>
      <c r="H27214" s="35"/>
    </row>
    <row r="27215" ht="14.25" customHeight="1">
      <c r="C27215" s="42"/>
      <c r="D27215" s="43"/>
      <c r="G27215" s="34"/>
      <c r="H27215" s="35"/>
    </row>
    <row r="27216" ht="14.25" customHeight="1">
      <c r="C27216" s="42"/>
      <c r="D27216" s="43"/>
      <c r="G27216" s="34"/>
      <c r="H27216" s="35"/>
    </row>
    <row r="27217" ht="14.25" customHeight="1">
      <c r="C27217" s="42"/>
      <c r="D27217" s="43"/>
      <c r="G27217" s="34"/>
      <c r="H27217" s="35"/>
    </row>
    <row r="27218" ht="14.25" customHeight="1">
      <c r="C27218" s="42"/>
      <c r="D27218" s="43"/>
      <c r="G27218" s="34"/>
      <c r="H27218" s="35"/>
    </row>
    <row r="27219" ht="14.25" customHeight="1">
      <c r="C27219" s="42"/>
      <c r="D27219" s="43"/>
      <c r="G27219" s="34"/>
      <c r="H27219" s="35"/>
    </row>
    <row r="27220" ht="14.25" customHeight="1">
      <c r="C27220" s="42"/>
      <c r="D27220" s="43"/>
      <c r="G27220" s="34"/>
      <c r="H27220" s="35"/>
    </row>
    <row r="27221" ht="14.25" customHeight="1">
      <c r="C27221" s="42"/>
      <c r="D27221" s="43"/>
      <c r="G27221" s="34"/>
      <c r="H27221" s="35"/>
    </row>
    <row r="27222" ht="14.25" customHeight="1">
      <c r="C27222" s="42"/>
      <c r="D27222" s="43"/>
      <c r="G27222" s="34"/>
      <c r="H27222" s="35"/>
    </row>
    <row r="27223" ht="14.25" customHeight="1">
      <c r="C27223" s="42"/>
      <c r="D27223" s="43"/>
      <c r="G27223" s="34"/>
      <c r="H27223" s="35"/>
    </row>
    <row r="27224" ht="14.25" customHeight="1">
      <c r="C27224" s="42"/>
      <c r="D27224" s="43"/>
      <c r="G27224" s="34"/>
      <c r="H27224" s="35"/>
    </row>
    <row r="27225" ht="14.25" customHeight="1">
      <c r="C27225" s="42"/>
      <c r="D27225" s="43"/>
      <c r="G27225" s="34"/>
      <c r="H27225" s="35"/>
    </row>
    <row r="27226" ht="14.25" customHeight="1">
      <c r="C27226" s="42"/>
      <c r="D27226" s="43"/>
      <c r="G27226" s="34"/>
      <c r="H27226" s="35"/>
    </row>
    <row r="27227" ht="14.25" customHeight="1">
      <c r="C27227" s="42"/>
      <c r="D27227" s="43"/>
      <c r="G27227" s="34"/>
      <c r="H27227" s="35"/>
    </row>
    <row r="27228" ht="14.25" customHeight="1">
      <c r="C27228" s="42"/>
      <c r="D27228" s="43"/>
      <c r="G27228" s="34"/>
      <c r="H27228" s="35"/>
    </row>
    <row r="27229" ht="14.25" customHeight="1">
      <c r="C27229" s="42"/>
      <c r="D27229" s="43"/>
      <c r="G27229" s="34"/>
      <c r="H27229" s="35"/>
    </row>
    <row r="27230" ht="14.25" customHeight="1">
      <c r="C27230" s="42"/>
      <c r="D27230" s="43"/>
      <c r="G27230" s="34"/>
      <c r="H27230" s="35"/>
    </row>
    <row r="27231" ht="14.25" customHeight="1">
      <c r="C27231" s="42"/>
      <c r="D27231" s="43"/>
      <c r="G27231" s="34"/>
      <c r="H27231" s="35"/>
    </row>
    <row r="27232" ht="14.25" customHeight="1">
      <c r="C27232" s="42"/>
      <c r="D27232" s="43"/>
      <c r="G27232" s="34"/>
      <c r="H27232" s="35"/>
    </row>
    <row r="27233" ht="14.25" customHeight="1">
      <c r="C27233" s="42"/>
      <c r="D27233" s="43"/>
      <c r="G27233" s="34"/>
      <c r="H27233" s="35"/>
    </row>
    <row r="27234" ht="14.25" customHeight="1">
      <c r="C27234" s="42"/>
      <c r="D27234" s="43"/>
      <c r="G27234" s="34"/>
      <c r="H27234" s="35"/>
    </row>
    <row r="27235" ht="14.25" customHeight="1">
      <c r="C27235" s="42"/>
      <c r="D27235" s="43"/>
      <c r="G27235" s="34"/>
      <c r="H27235" s="35"/>
    </row>
    <row r="27236" ht="14.25" customHeight="1">
      <c r="C27236" s="42"/>
      <c r="D27236" s="43"/>
      <c r="G27236" s="34"/>
      <c r="H27236" s="35"/>
    </row>
    <row r="27237" ht="14.25" customHeight="1">
      <c r="C27237" s="42"/>
      <c r="D27237" s="43"/>
      <c r="G27237" s="34"/>
      <c r="H27237" s="35"/>
    </row>
    <row r="27238" ht="14.25" customHeight="1">
      <c r="C27238" s="42"/>
      <c r="D27238" s="43"/>
      <c r="G27238" s="34"/>
      <c r="H27238" s="35"/>
    </row>
    <row r="27239" ht="14.25" customHeight="1">
      <c r="C27239" s="42"/>
      <c r="D27239" s="43"/>
      <c r="G27239" s="34"/>
      <c r="H27239" s="35"/>
    </row>
    <row r="27240" ht="14.25" customHeight="1">
      <c r="C27240" s="42"/>
      <c r="D27240" s="43"/>
      <c r="G27240" s="34"/>
      <c r="H27240" s="35"/>
    </row>
    <row r="27241" ht="14.25" customHeight="1">
      <c r="C27241" s="42"/>
      <c r="D27241" s="43"/>
      <c r="G27241" s="34"/>
      <c r="H27241" s="35"/>
    </row>
    <row r="27242" ht="14.25" customHeight="1">
      <c r="C27242" s="42"/>
      <c r="D27242" s="43"/>
      <c r="G27242" s="34"/>
      <c r="H27242" s="35"/>
    </row>
    <row r="27243" ht="14.25" customHeight="1">
      <c r="C27243" s="42"/>
      <c r="D27243" s="43"/>
      <c r="G27243" s="34"/>
      <c r="H27243" s="35"/>
    </row>
    <row r="27244" ht="14.25" customHeight="1">
      <c r="C27244" s="42"/>
      <c r="D27244" s="43"/>
      <c r="G27244" s="34"/>
      <c r="H27244" s="35"/>
    </row>
    <row r="27245" ht="14.25" customHeight="1">
      <c r="C27245" s="42"/>
      <c r="D27245" s="43"/>
      <c r="G27245" s="34"/>
      <c r="H27245" s="35"/>
    </row>
    <row r="27246" ht="14.25" customHeight="1">
      <c r="C27246" s="42"/>
      <c r="D27246" s="43"/>
      <c r="G27246" s="34"/>
      <c r="H27246" s="35"/>
    </row>
    <row r="27247" ht="14.25" customHeight="1">
      <c r="C27247" s="42"/>
      <c r="D27247" s="43"/>
      <c r="G27247" s="34"/>
      <c r="H27247" s="35"/>
    </row>
    <row r="27248" ht="14.25" customHeight="1">
      <c r="C27248" s="42"/>
      <c r="D27248" s="43"/>
      <c r="G27248" s="34"/>
      <c r="H27248" s="35"/>
    </row>
    <row r="27249" ht="14.25" customHeight="1">
      <c r="C27249" s="42"/>
      <c r="D27249" s="43"/>
      <c r="G27249" s="34"/>
      <c r="H27249" s="35"/>
    </row>
    <row r="27250" ht="14.25" customHeight="1">
      <c r="C27250" s="42"/>
      <c r="D27250" s="43"/>
      <c r="G27250" s="34"/>
      <c r="H27250" s="35"/>
    </row>
    <row r="27251" ht="14.25" customHeight="1">
      <c r="C27251" s="42"/>
      <c r="D27251" s="43"/>
      <c r="G27251" s="34"/>
      <c r="H27251" s="35"/>
    </row>
    <row r="27252" ht="14.25" customHeight="1">
      <c r="C27252" s="42"/>
      <c r="D27252" s="43"/>
      <c r="G27252" s="34"/>
      <c r="H27252" s="35"/>
    </row>
    <row r="27253" ht="14.25" customHeight="1">
      <c r="C27253" s="42"/>
      <c r="D27253" s="43"/>
      <c r="G27253" s="34"/>
      <c r="H27253" s="35"/>
    </row>
    <row r="27254" ht="14.25" customHeight="1">
      <c r="C27254" s="42"/>
      <c r="D27254" s="43"/>
      <c r="G27254" s="34"/>
      <c r="H27254" s="35"/>
    </row>
    <row r="27255" ht="14.25" customHeight="1">
      <c r="C27255" s="42"/>
      <c r="D27255" s="43"/>
      <c r="G27255" s="34"/>
      <c r="H27255" s="35"/>
    </row>
    <row r="27256" ht="14.25" customHeight="1">
      <c r="C27256" s="42"/>
      <c r="D27256" s="43"/>
      <c r="G27256" s="34"/>
      <c r="H27256" s="35"/>
    </row>
    <row r="27257" ht="14.25" customHeight="1">
      <c r="C27257" s="42"/>
      <c r="D27257" s="43"/>
      <c r="G27257" s="34"/>
      <c r="H27257" s="35"/>
    </row>
    <row r="27258" ht="14.25" customHeight="1">
      <c r="C27258" s="42"/>
      <c r="D27258" s="43"/>
      <c r="G27258" s="34"/>
      <c r="H27258" s="35"/>
    </row>
    <row r="27259" ht="14.25" customHeight="1">
      <c r="C27259" s="42"/>
      <c r="D27259" s="43"/>
      <c r="G27259" s="34"/>
      <c r="H27259" s="35"/>
    </row>
    <row r="27260" ht="14.25" customHeight="1">
      <c r="C27260" s="42"/>
      <c r="D27260" s="43"/>
      <c r="G27260" s="34"/>
      <c r="H27260" s="35"/>
    </row>
    <row r="27261" ht="14.25" customHeight="1">
      <c r="C27261" s="42"/>
      <c r="D27261" s="43"/>
      <c r="G27261" s="34"/>
      <c r="H27261" s="35"/>
    </row>
    <row r="27262" ht="14.25" customHeight="1">
      <c r="C27262" s="42"/>
      <c r="D27262" s="43"/>
      <c r="G27262" s="34"/>
      <c r="H27262" s="35"/>
    </row>
    <row r="27263" ht="14.25" customHeight="1">
      <c r="C27263" s="42"/>
      <c r="D27263" s="43"/>
      <c r="G27263" s="34"/>
      <c r="H27263" s="35"/>
    </row>
    <row r="27264" ht="14.25" customHeight="1">
      <c r="C27264" s="42"/>
      <c r="D27264" s="43"/>
      <c r="G27264" s="34"/>
      <c r="H27264" s="35"/>
    </row>
    <row r="27265" ht="14.25" customHeight="1">
      <c r="C27265" s="42"/>
      <c r="D27265" s="43"/>
      <c r="G27265" s="34"/>
      <c r="H27265" s="35"/>
    </row>
    <row r="27266" ht="14.25" customHeight="1">
      <c r="C27266" s="42"/>
      <c r="D27266" s="43"/>
      <c r="G27266" s="34"/>
      <c r="H27266" s="35"/>
    </row>
    <row r="27267" ht="14.25" customHeight="1">
      <c r="C27267" s="42"/>
      <c r="D27267" s="43"/>
      <c r="G27267" s="34"/>
      <c r="H27267" s="35"/>
    </row>
    <row r="27268" ht="14.25" customHeight="1">
      <c r="C27268" s="42"/>
      <c r="D27268" s="43"/>
      <c r="G27268" s="34"/>
      <c r="H27268" s="35"/>
    </row>
    <row r="27269" ht="14.25" customHeight="1">
      <c r="C27269" s="42"/>
      <c r="D27269" s="43"/>
      <c r="G27269" s="34"/>
      <c r="H27269" s="35"/>
    </row>
    <row r="27270" ht="14.25" customHeight="1">
      <c r="C27270" s="42"/>
      <c r="D27270" s="43"/>
      <c r="G27270" s="34"/>
      <c r="H27270" s="35"/>
    </row>
    <row r="27271" ht="14.25" customHeight="1">
      <c r="C27271" s="42"/>
      <c r="D27271" s="43"/>
      <c r="G27271" s="34"/>
      <c r="H27271" s="35"/>
    </row>
    <row r="27272" ht="14.25" customHeight="1">
      <c r="C27272" s="42"/>
      <c r="D27272" s="43"/>
      <c r="G27272" s="34"/>
      <c r="H27272" s="35"/>
    </row>
    <row r="27273" ht="14.25" customHeight="1">
      <c r="C27273" s="42"/>
      <c r="D27273" s="43"/>
      <c r="G27273" s="34"/>
      <c r="H27273" s="35"/>
    </row>
    <row r="27274" ht="14.25" customHeight="1">
      <c r="C27274" s="42"/>
      <c r="D27274" s="43"/>
      <c r="G27274" s="34"/>
      <c r="H27274" s="35"/>
    </row>
    <row r="27275" ht="14.25" customHeight="1">
      <c r="C27275" s="42"/>
      <c r="D27275" s="43"/>
      <c r="G27275" s="34"/>
      <c r="H27275" s="35"/>
    </row>
    <row r="27276" ht="14.25" customHeight="1">
      <c r="C27276" s="42"/>
      <c r="D27276" s="43"/>
      <c r="G27276" s="34"/>
      <c r="H27276" s="35"/>
    </row>
    <row r="27277" ht="14.25" customHeight="1">
      <c r="C27277" s="42"/>
      <c r="D27277" s="43"/>
      <c r="G27277" s="34"/>
      <c r="H27277" s="35"/>
    </row>
    <row r="27278" ht="14.25" customHeight="1">
      <c r="C27278" s="42"/>
      <c r="D27278" s="43"/>
      <c r="G27278" s="34"/>
      <c r="H27278" s="35"/>
    </row>
    <row r="27279" ht="14.25" customHeight="1">
      <c r="C27279" s="42"/>
      <c r="D27279" s="43"/>
      <c r="G27279" s="34"/>
      <c r="H27279" s="35"/>
    </row>
    <row r="27280" ht="14.25" customHeight="1">
      <c r="C27280" s="42"/>
      <c r="D27280" s="43"/>
      <c r="G27280" s="34"/>
      <c r="H27280" s="35"/>
    </row>
    <row r="27281" ht="14.25" customHeight="1">
      <c r="C27281" s="42"/>
      <c r="D27281" s="43"/>
      <c r="G27281" s="34"/>
      <c r="H27281" s="35"/>
    </row>
    <row r="27282" ht="14.25" customHeight="1">
      <c r="C27282" s="42"/>
      <c r="D27282" s="43"/>
      <c r="G27282" s="34"/>
      <c r="H27282" s="35"/>
    </row>
    <row r="27283" ht="14.25" customHeight="1">
      <c r="C27283" s="42"/>
      <c r="D27283" s="43"/>
      <c r="G27283" s="34"/>
      <c r="H27283" s="35"/>
    </row>
    <row r="27284" ht="14.25" customHeight="1">
      <c r="C27284" s="42"/>
      <c r="D27284" s="43"/>
      <c r="G27284" s="34"/>
      <c r="H27284" s="35"/>
    </row>
    <row r="27285" ht="14.25" customHeight="1">
      <c r="C27285" s="42"/>
      <c r="D27285" s="43"/>
      <c r="G27285" s="34"/>
      <c r="H27285" s="35"/>
    </row>
    <row r="27286" ht="14.25" customHeight="1">
      <c r="C27286" s="42"/>
      <c r="D27286" s="43"/>
      <c r="G27286" s="34"/>
      <c r="H27286" s="35"/>
    </row>
    <row r="27287" ht="14.25" customHeight="1">
      <c r="C27287" s="42"/>
      <c r="D27287" s="43"/>
      <c r="G27287" s="34"/>
      <c r="H27287" s="35"/>
    </row>
    <row r="27288" ht="14.25" customHeight="1">
      <c r="C27288" s="42"/>
      <c r="D27288" s="43"/>
      <c r="G27288" s="34"/>
      <c r="H27288" s="35"/>
    </row>
    <row r="27289" ht="14.25" customHeight="1">
      <c r="C27289" s="42"/>
      <c r="D27289" s="43"/>
      <c r="G27289" s="34"/>
      <c r="H27289" s="35"/>
    </row>
    <row r="27290" ht="14.25" customHeight="1">
      <c r="C27290" s="42"/>
      <c r="D27290" s="43"/>
      <c r="G27290" s="34"/>
      <c r="H27290" s="35"/>
    </row>
    <row r="27291" ht="14.25" customHeight="1">
      <c r="C27291" s="42"/>
      <c r="D27291" s="43"/>
      <c r="G27291" s="34"/>
      <c r="H27291" s="35"/>
    </row>
    <row r="27292" ht="14.25" customHeight="1">
      <c r="C27292" s="42"/>
      <c r="D27292" s="43"/>
      <c r="G27292" s="34"/>
      <c r="H27292" s="35"/>
    </row>
    <row r="27293" ht="14.25" customHeight="1">
      <c r="C27293" s="42"/>
      <c r="D27293" s="43"/>
      <c r="G27293" s="34"/>
      <c r="H27293" s="35"/>
    </row>
    <row r="27294" ht="14.25" customHeight="1">
      <c r="C27294" s="42"/>
      <c r="D27294" s="43"/>
      <c r="G27294" s="34"/>
      <c r="H27294" s="35"/>
    </row>
    <row r="27295" ht="14.25" customHeight="1">
      <c r="C27295" s="42"/>
      <c r="D27295" s="43"/>
      <c r="G27295" s="34"/>
      <c r="H27295" s="35"/>
    </row>
    <row r="27296" ht="14.25" customHeight="1">
      <c r="C27296" s="42"/>
      <c r="D27296" s="43"/>
      <c r="G27296" s="34"/>
      <c r="H27296" s="35"/>
    </row>
    <row r="27297" ht="14.25" customHeight="1">
      <c r="C27297" s="42"/>
      <c r="D27297" s="43"/>
      <c r="G27297" s="34"/>
      <c r="H27297" s="35"/>
    </row>
    <row r="27298" ht="14.25" customHeight="1">
      <c r="C27298" s="42"/>
      <c r="D27298" s="43"/>
      <c r="G27298" s="34"/>
      <c r="H27298" s="35"/>
    </row>
    <row r="27299" ht="14.25" customHeight="1">
      <c r="C27299" s="42"/>
      <c r="D27299" s="43"/>
      <c r="G27299" s="34"/>
      <c r="H27299" s="35"/>
    </row>
    <row r="27300" ht="14.25" customHeight="1">
      <c r="C27300" s="42"/>
      <c r="D27300" s="43"/>
      <c r="G27300" s="34"/>
      <c r="H27300" s="35"/>
    </row>
    <row r="27301" ht="14.25" customHeight="1">
      <c r="C27301" s="42"/>
      <c r="D27301" s="43"/>
      <c r="G27301" s="34"/>
      <c r="H27301" s="35"/>
    </row>
    <row r="27302" ht="14.25" customHeight="1">
      <c r="C27302" s="42"/>
      <c r="D27302" s="43"/>
      <c r="G27302" s="34"/>
      <c r="H27302" s="35"/>
    </row>
    <row r="27303" ht="14.25" customHeight="1">
      <c r="C27303" s="42"/>
      <c r="D27303" s="43"/>
      <c r="G27303" s="34"/>
      <c r="H27303" s="35"/>
    </row>
    <row r="27304" ht="14.25" customHeight="1">
      <c r="C27304" s="42"/>
      <c r="D27304" s="43"/>
      <c r="G27304" s="34"/>
      <c r="H27304" s="35"/>
    </row>
    <row r="27305" ht="14.25" customHeight="1">
      <c r="C27305" s="42"/>
      <c r="D27305" s="43"/>
      <c r="G27305" s="34"/>
      <c r="H27305" s="35"/>
    </row>
    <row r="27306" ht="14.25" customHeight="1">
      <c r="C27306" s="42"/>
      <c r="D27306" s="43"/>
      <c r="G27306" s="34"/>
      <c r="H27306" s="35"/>
    </row>
    <row r="27307" ht="14.25" customHeight="1">
      <c r="C27307" s="42"/>
      <c r="D27307" s="43"/>
      <c r="G27307" s="34"/>
      <c r="H27307" s="35"/>
    </row>
    <row r="27308" ht="14.25" customHeight="1">
      <c r="C27308" s="42"/>
      <c r="D27308" s="43"/>
      <c r="G27308" s="34"/>
      <c r="H27308" s="35"/>
    </row>
    <row r="27309" ht="14.25" customHeight="1">
      <c r="C27309" s="42"/>
      <c r="D27309" s="43"/>
      <c r="G27309" s="34"/>
      <c r="H27309" s="35"/>
    </row>
    <row r="27310" ht="14.25" customHeight="1">
      <c r="C27310" s="42"/>
      <c r="D27310" s="43"/>
      <c r="G27310" s="34"/>
      <c r="H27310" s="35"/>
    </row>
    <row r="27311" ht="14.25" customHeight="1">
      <c r="C27311" s="42"/>
      <c r="D27311" s="43"/>
      <c r="G27311" s="34"/>
      <c r="H27311" s="35"/>
    </row>
    <row r="27312" ht="14.25" customHeight="1">
      <c r="C27312" s="42"/>
      <c r="D27312" s="43"/>
      <c r="G27312" s="34"/>
      <c r="H27312" s="35"/>
    </row>
    <row r="27313" ht="14.25" customHeight="1">
      <c r="C27313" s="42"/>
      <c r="D27313" s="43"/>
      <c r="G27313" s="34"/>
      <c r="H27313" s="35"/>
    </row>
    <row r="27314" ht="14.25" customHeight="1">
      <c r="C27314" s="42"/>
      <c r="D27314" s="43"/>
      <c r="G27314" s="34"/>
      <c r="H27314" s="35"/>
    </row>
    <row r="27315" ht="14.25" customHeight="1">
      <c r="C27315" s="42"/>
      <c r="D27315" s="43"/>
      <c r="G27315" s="34"/>
      <c r="H27315" s="35"/>
    </row>
    <row r="27316" ht="14.25" customHeight="1">
      <c r="C27316" s="42"/>
      <c r="D27316" s="43"/>
      <c r="G27316" s="34"/>
      <c r="H27316" s="35"/>
    </row>
    <row r="27317" ht="14.25" customHeight="1">
      <c r="C27317" s="42"/>
      <c r="D27317" s="43"/>
      <c r="G27317" s="34"/>
      <c r="H27317" s="35"/>
    </row>
    <row r="27318" ht="14.25" customHeight="1">
      <c r="C27318" s="42"/>
      <c r="D27318" s="43"/>
      <c r="G27318" s="34"/>
      <c r="H27318" s="35"/>
    </row>
    <row r="27319" ht="14.25" customHeight="1">
      <c r="C27319" s="42"/>
      <c r="D27319" s="43"/>
      <c r="G27319" s="34"/>
      <c r="H27319" s="35"/>
    </row>
    <row r="27320" ht="14.25" customHeight="1">
      <c r="C27320" s="42"/>
      <c r="D27320" s="43"/>
      <c r="G27320" s="34"/>
      <c r="H27320" s="35"/>
    </row>
    <row r="27321" ht="14.25" customHeight="1">
      <c r="C27321" s="42"/>
      <c r="D27321" s="43"/>
      <c r="G27321" s="34"/>
      <c r="H27321" s="35"/>
    </row>
    <row r="27322" ht="14.25" customHeight="1">
      <c r="C27322" s="42"/>
      <c r="D27322" s="43"/>
      <c r="G27322" s="34"/>
      <c r="H27322" s="35"/>
    </row>
    <row r="27323" ht="14.25" customHeight="1">
      <c r="C27323" s="42"/>
      <c r="D27323" s="43"/>
      <c r="G27323" s="34"/>
      <c r="H27323" s="35"/>
    </row>
    <row r="27324" ht="14.25" customHeight="1">
      <c r="C27324" s="42"/>
      <c r="D27324" s="43"/>
      <c r="G27324" s="34"/>
      <c r="H27324" s="35"/>
    </row>
    <row r="27325" ht="14.25" customHeight="1">
      <c r="C27325" s="42"/>
      <c r="D27325" s="43"/>
      <c r="G27325" s="34"/>
      <c r="H27325" s="35"/>
    </row>
    <row r="27326" ht="14.25" customHeight="1">
      <c r="C27326" s="42"/>
      <c r="D27326" s="43"/>
      <c r="G27326" s="34"/>
      <c r="H27326" s="35"/>
    </row>
    <row r="27327" ht="14.25" customHeight="1">
      <c r="C27327" s="42"/>
      <c r="D27327" s="43"/>
      <c r="G27327" s="34"/>
      <c r="H27327" s="35"/>
    </row>
    <row r="27328" ht="14.25" customHeight="1">
      <c r="C27328" s="42"/>
      <c r="D27328" s="43"/>
      <c r="G27328" s="34"/>
      <c r="H27328" s="35"/>
    </row>
    <row r="27329" ht="14.25" customHeight="1">
      <c r="C27329" s="42"/>
      <c r="D27329" s="43"/>
      <c r="G27329" s="34"/>
      <c r="H27329" s="35"/>
    </row>
    <row r="27330" ht="14.25" customHeight="1">
      <c r="C27330" s="42"/>
      <c r="D27330" s="43"/>
      <c r="G27330" s="34"/>
      <c r="H27330" s="35"/>
    </row>
    <row r="27331" ht="14.25" customHeight="1">
      <c r="C27331" s="42"/>
      <c r="D27331" s="43"/>
      <c r="G27331" s="34"/>
      <c r="H27331" s="35"/>
    </row>
    <row r="27332" ht="14.25" customHeight="1">
      <c r="C27332" s="42"/>
      <c r="D27332" s="43"/>
      <c r="G27332" s="34"/>
      <c r="H27332" s="35"/>
    </row>
    <row r="27333" ht="14.25" customHeight="1">
      <c r="C27333" s="42"/>
      <c r="D27333" s="43"/>
      <c r="G27333" s="34"/>
      <c r="H27333" s="35"/>
    </row>
    <row r="27334" ht="14.25" customHeight="1">
      <c r="C27334" s="42"/>
      <c r="D27334" s="43"/>
      <c r="G27334" s="34"/>
      <c r="H27334" s="35"/>
    </row>
    <row r="27335" ht="14.25" customHeight="1">
      <c r="C27335" s="42"/>
      <c r="D27335" s="43"/>
      <c r="G27335" s="34"/>
      <c r="H27335" s="35"/>
    </row>
    <row r="27336" ht="14.25" customHeight="1">
      <c r="C27336" s="42"/>
      <c r="D27336" s="43"/>
      <c r="G27336" s="34"/>
      <c r="H27336" s="35"/>
    </row>
    <row r="27337" ht="14.25" customHeight="1">
      <c r="C27337" s="42"/>
      <c r="D27337" s="43"/>
      <c r="G27337" s="34"/>
      <c r="H27337" s="35"/>
    </row>
    <row r="27338" ht="14.25" customHeight="1">
      <c r="C27338" s="42"/>
      <c r="D27338" s="43"/>
      <c r="G27338" s="34"/>
      <c r="H27338" s="35"/>
    </row>
    <row r="27339" ht="14.25" customHeight="1">
      <c r="C27339" s="42"/>
      <c r="D27339" s="43"/>
      <c r="G27339" s="34"/>
      <c r="H27339" s="35"/>
    </row>
    <row r="27340" ht="14.25" customHeight="1">
      <c r="C27340" s="42"/>
      <c r="D27340" s="43"/>
      <c r="G27340" s="34"/>
      <c r="H27340" s="35"/>
    </row>
    <row r="27341" ht="14.25" customHeight="1">
      <c r="C27341" s="42"/>
      <c r="D27341" s="43"/>
      <c r="G27341" s="34"/>
      <c r="H27341" s="35"/>
    </row>
    <row r="27342" ht="14.25" customHeight="1">
      <c r="C27342" s="42"/>
      <c r="D27342" s="43"/>
      <c r="G27342" s="34"/>
      <c r="H27342" s="35"/>
    </row>
    <row r="27343" ht="14.25" customHeight="1">
      <c r="C27343" s="42"/>
      <c r="D27343" s="43"/>
      <c r="G27343" s="34"/>
      <c r="H27343" s="35"/>
    </row>
    <row r="27344" ht="14.25" customHeight="1">
      <c r="C27344" s="42"/>
      <c r="D27344" s="43"/>
      <c r="G27344" s="34"/>
      <c r="H27344" s="35"/>
    </row>
    <row r="27345" ht="14.25" customHeight="1">
      <c r="C27345" s="42"/>
      <c r="D27345" s="43"/>
      <c r="G27345" s="34"/>
      <c r="H27345" s="35"/>
    </row>
    <row r="27346" ht="14.25" customHeight="1">
      <c r="C27346" s="42"/>
      <c r="D27346" s="43"/>
      <c r="G27346" s="34"/>
      <c r="H27346" s="35"/>
    </row>
    <row r="27347" ht="14.25" customHeight="1">
      <c r="C27347" s="42"/>
      <c r="D27347" s="43"/>
      <c r="G27347" s="34"/>
      <c r="H27347" s="35"/>
    </row>
    <row r="27348" ht="14.25" customHeight="1">
      <c r="C27348" s="42"/>
      <c r="D27348" s="43"/>
      <c r="G27348" s="34"/>
      <c r="H27348" s="35"/>
    </row>
    <row r="27349" ht="14.25" customHeight="1">
      <c r="C27349" s="42"/>
      <c r="D27349" s="43"/>
      <c r="G27349" s="34"/>
      <c r="H27349" s="35"/>
    </row>
    <row r="27350" ht="14.25" customHeight="1">
      <c r="C27350" s="42"/>
      <c r="D27350" s="43"/>
      <c r="G27350" s="34"/>
      <c r="H27350" s="35"/>
    </row>
    <row r="27351" ht="14.25" customHeight="1">
      <c r="C27351" s="42"/>
      <c r="D27351" s="43"/>
      <c r="G27351" s="34"/>
      <c r="H27351" s="35"/>
    </row>
    <row r="27352" ht="14.25" customHeight="1">
      <c r="C27352" s="42"/>
      <c r="D27352" s="43"/>
      <c r="G27352" s="34"/>
      <c r="H27352" s="35"/>
    </row>
    <row r="27353" ht="14.25" customHeight="1">
      <c r="C27353" s="42"/>
      <c r="D27353" s="43"/>
      <c r="G27353" s="34"/>
      <c r="H27353" s="35"/>
    </row>
    <row r="27354" ht="14.25" customHeight="1">
      <c r="C27354" s="42"/>
      <c r="D27354" s="43"/>
      <c r="G27354" s="34"/>
      <c r="H27354" s="35"/>
    </row>
    <row r="27355" ht="14.25" customHeight="1">
      <c r="C27355" s="42"/>
      <c r="D27355" s="43"/>
      <c r="G27355" s="34"/>
      <c r="H27355" s="35"/>
    </row>
    <row r="27356" ht="14.25" customHeight="1">
      <c r="C27356" s="42"/>
      <c r="D27356" s="43"/>
      <c r="G27356" s="34"/>
      <c r="H27356" s="35"/>
    </row>
    <row r="27357" ht="14.25" customHeight="1">
      <c r="C27357" s="42"/>
      <c r="D27357" s="43"/>
      <c r="G27357" s="34"/>
      <c r="H27357" s="35"/>
    </row>
    <row r="27358" ht="14.25" customHeight="1">
      <c r="C27358" s="42"/>
      <c r="D27358" s="43"/>
      <c r="G27358" s="34"/>
      <c r="H27358" s="35"/>
    </row>
    <row r="27359" ht="14.25" customHeight="1">
      <c r="C27359" s="42"/>
      <c r="D27359" s="43"/>
      <c r="G27359" s="34"/>
      <c r="H27359" s="35"/>
    </row>
    <row r="27360" ht="14.25" customHeight="1">
      <c r="C27360" s="42"/>
      <c r="D27360" s="43"/>
      <c r="G27360" s="34"/>
      <c r="H27360" s="35"/>
    </row>
    <row r="27361" ht="14.25" customHeight="1">
      <c r="C27361" s="42"/>
      <c r="D27361" s="43"/>
      <c r="G27361" s="34"/>
      <c r="H27361" s="35"/>
    </row>
    <row r="27362" ht="14.25" customHeight="1">
      <c r="C27362" s="42"/>
      <c r="D27362" s="43"/>
      <c r="G27362" s="34"/>
      <c r="H27362" s="35"/>
    </row>
    <row r="27363" ht="14.25" customHeight="1">
      <c r="C27363" s="42"/>
      <c r="D27363" s="43"/>
      <c r="G27363" s="34"/>
      <c r="H27363" s="35"/>
    </row>
    <row r="27364" ht="14.25" customHeight="1">
      <c r="C27364" s="42"/>
      <c r="D27364" s="43"/>
      <c r="G27364" s="34"/>
      <c r="H27364" s="35"/>
    </row>
    <row r="27365" ht="14.25" customHeight="1">
      <c r="C27365" s="42"/>
      <c r="D27365" s="43"/>
      <c r="G27365" s="34"/>
      <c r="H27365" s="35"/>
    </row>
    <row r="27366" ht="14.25" customHeight="1">
      <c r="C27366" s="42"/>
      <c r="D27366" s="43"/>
      <c r="G27366" s="34"/>
      <c r="H27366" s="35"/>
    </row>
    <row r="27367" ht="14.25" customHeight="1">
      <c r="C27367" s="42"/>
      <c r="D27367" s="43"/>
      <c r="G27367" s="34"/>
      <c r="H27367" s="35"/>
    </row>
    <row r="27368" ht="14.25" customHeight="1">
      <c r="C27368" s="42"/>
      <c r="D27368" s="43"/>
      <c r="G27368" s="34"/>
      <c r="H27368" s="35"/>
    </row>
    <row r="27369" ht="14.25" customHeight="1">
      <c r="C27369" s="42"/>
      <c r="D27369" s="43"/>
      <c r="G27369" s="34"/>
      <c r="H27369" s="35"/>
    </row>
    <row r="27370" ht="14.25" customHeight="1">
      <c r="C27370" s="42"/>
      <c r="D27370" s="43"/>
      <c r="G27370" s="34"/>
      <c r="H27370" s="35"/>
    </row>
    <row r="27371" ht="14.25" customHeight="1">
      <c r="C27371" s="42"/>
      <c r="D27371" s="43"/>
      <c r="G27371" s="34"/>
      <c r="H27371" s="35"/>
    </row>
    <row r="27372" ht="14.25" customHeight="1">
      <c r="C27372" s="42"/>
      <c r="D27372" s="43"/>
      <c r="G27372" s="34"/>
      <c r="H27372" s="35"/>
    </row>
    <row r="27373" ht="14.25" customHeight="1">
      <c r="C27373" s="42"/>
      <c r="D27373" s="43"/>
      <c r="G27373" s="34"/>
      <c r="H27373" s="35"/>
    </row>
    <row r="27374" ht="14.25" customHeight="1">
      <c r="C27374" s="42"/>
      <c r="D27374" s="43"/>
      <c r="G27374" s="34"/>
      <c r="H27374" s="35"/>
    </row>
    <row r="27375" ht="14.25" customHeight="1">
      <c r="C27375" s="42"/>
      <c r="D27375" s="43"/>
      <c r="G27375" s="34"/>
      <c r="H27375" s="35"/>
    </row>
    <row r="27376" ht="14.25" customHeight="1">
      <c r="C27376" s="42"/>
      <c r="D27376" s="43"/>
      <c r="G27376" s="34"/>
      <c r="H27376" s="35"/>
    </row>
    <row r="27377" ht="14.25" customHeight="1">
      <c r="C27377" s="42"/>
      <c r="D27377" s="43"/>
      <c r="G27377" s="34"/>
      <c r="H27377" s="35"/>
    </row>
    <row r="27378" ht="14.25" customHeight="1">
      <c r="C27378" s="42"/>
      <c r="D27378" s="43"/>
      <c r="G27378" s="34"/>
      <c r="H27378" s="35"/>
    </row>
    <row r="27379" ht="14.25" customHeight="1">
      <c r="C27379" s="42"/>
      <c r="D27379" s="43"/>
      <c r="G27379" s="34"/>
      <c r="H27379" s="35"/>
    </row>
    <row r="27380" ht="14.25" customHeight="1">
      <c r="C27380" s="42"/>
      <c r="D27380" s="43"/>
      <c r="G27380" s="34"/>
      <c r="H27380" s="35"/>
    </row>
    <row r="27381" ht="14.25" customHeight="1">
      <c r="C27381" s="42"/>
      <c r="D27381" s="43"/>
      <c r="G27381" s="34"/>
      <c r="H27381" s="35"/>
    </row>
    <row r="27382" ht="14.25" customHeight="1">
      <c r="C27382" s="42"/>
      <c r="D27382" s="43"/>
      <c r="G27382" s="34"/>
      <c r="H27382" s="35"/>
    </row>
    <row r="27383" ht="14.25" customHeight="1">
      <c r="C27383" s="42"/>
      <c r="D27383" s="43"/>
      <c r="G27383" s="34"/>
      <c r="H27383" s="35"/>
    </row>
    <row r="27384" ht="14.25" customHeight="1">
      <c r="C27384" s="42"/>
      <c r="D27384" s="43"/>
      <c r="G27384" s="34"/>
      <c r="H27384" s="35"/>
    </row>
    <row r="27385" ht="14.25" customHeight="1">
      <c r="C27385" s="42"/>
      <c r="D27385" s="43"/>
      <c r="G27385" s="34"/>
      <c r="H27385" s="35"/>
    </row>
    <row r="27386" ht="14.25" customHeight="1">
      <c r="C27386" s="42"/>
      <c r="D27386" s="43"/>
      <c r="G27386" s="34"/>
      <c r="H27386" s="35"/>
    </row>
    <row r="27387" ht="14.25" customHeight="1">
      <c r="C27387" s="42"/>
      <c r="D27387" s="43"/>
      <c r="G27387" s="34"/>
      <c r="H27387" s="35"/>
    </row>
    <row r="27388" ht="14.25" customHeight="1">
      <c r="C27388" s="42"/>
      <c r="D27388" s="43"/>
      <c r="G27388" s="34"/>
      <c r="H27388" s="35"/>
    </row>
    <row r="27389" ht="14.25" customHeight="1">
      <c r="C27389" s="42"/>
      <c r="D27389" s="43"/>
      <c r="G27389" s="34"/>
      <c r="H27389" s="35"/>
    </row>
    <row r="27390" ht="14.25" customHeight="1">
      <c r="C27390" s="42"/>
      <c r="D27390" s="43"/>
      <c r="G27390" s="34"/>
      <c r="H27390" s="35"/>
    </row>
    <row r="27391" ht="14.25" customHeight="1">
      <c r="C27391" s="42"/>
      <c r="D27391" s="43"/>
      <c r="G27391" s="34"/>
      <c r="H27391" s="35"/>
    </row>
    <row r="27392" ht="14.25" customHeight="1">
      <c r="C27392" s="42"/>
      <c r="D27392" s="43"/>
      <c r="G27392" s="34"/>
      <c r="H27392" s="35"/>
    </row>
    <row r="27393" ht="14.25" customHeight="1">
      <c r="C27393" s="42"/>
      <c r="D27393" s="43"/>
      <c r="G27393" s="34"/>
      <c r="H27393" s="35"/>
    </row>
    <row r="27394" ht="14.25" customHeight="1">
      <c r="C27394" s="42"/>
      <c r="D27394" s="43"/>
      <c r="G27394" s="34"/>
      <c r="H27394" s="35"/>
    </row>
    <row r="27395" ht="14.25" customHeight="1">
      <c r="C27395" s="42"/>
      <c r="D27395" s="43"/>
      <c r="G27395" s="34"/>
      <c r="H27395" s="35"/>
    </row>
    <row r="27396" ht="14.25" customHeight="1">
      <c r="C27396" s="42"/>
      <c r="D27396" s="43"/>
      <c r="G27396" s="34"/>
      <c r="H27396" s="35"/>
    </row>
    <row r="27397" ht="14.25" customHeight="1">
      <c r="C27397" s="42"/>
      <c r="D27397" s="43"/>
      <c r="G27397" s="34"/>
      <c r="H27397" s="35"/>
    </row>
    <row r="27398" ht="14.25" customHeight="1">
      <c r="C27398" s="42"/>
      <c r="D27398" s="43"/>
      <c r="G27398" s="34"/>
      <c r="H27398" s="35"/>
    </row>
    <row r="27399" ht="14.25" customHeight="1">
      <c r="C27399" s="42"/>
      <c r="D27399" s="43"/>
      <c r="G27399" s="34"/>
      <c r="H27399" s="35"/>
    </row>
    <row r="27400" ht="14.25" customHeight="1">
      <c r="C27400" s="42"/>
      <c r="D27400" s="43"/>
      <c r="G27400" s="34"/>
      <c r="H27400" s="35"/>
    </row>
    <row r="27401" ht="14.25" customHeight="1">
      <c r="C27401" s="42"/>
      <c r="D27401" s="43"/>
      <c r="G27401" s="34"/>
      <c r="H27401" s="35"/>
    </row>
    <row r="27402" ht="14.25" customHeight="1">
      <c r="C27402" s="42"/>
      <c r="D27402" s="43"/>
      <c r="G27402" s="34"/>
      <c r="H27402" s="35"/>
    </row>
    <row r="27403" ht="14.25" customHeight="1">
      <c r="C27403" s="42"/>
      <c r="D27403" s="43"/>
      <c r="G27403" s="34"/>
      <c r="H27403" s="35"/>
    </row>
    <row r="27404" ht="14.25" customHeight="1">
      <c r="C27404" s="42"/>
      <c r="D27404" s="43"/>
      <c r="G27404" s="34"/>
      <c r="H27404" s="35"/>
    </row>
    <row r="27405" ht="14.25" customHeight="1">
      <c r="C27405" s="42"/>
      <c r="D27405" s="43"/>
      <c r="G27405" s="34"/>
      <c r="H27405" s="35"/>
    </row>
    <row r="27406" ht="14.25" customHeight="1">
      <c r="C27406" s="42"/>
      <c r="D27406" s="43"/>
      <c r="G27406" s="34"/>
      <c r="H27406" s="35"/>
    </row>
    <row r="27407" ht="14.25" customHeight="1">
      <c r="C27407" s="42"/>
      <c r="D27407" s="43"/>
      <c r="G27407" s="34"/>
      <c r="H27407" s="35"/>
    </row>
    <row r="27408" ht="14.25" customHeight="1">
      <c r="C27408" s="42"/>
      <c r="D27408" s="43"/>
      <c r="G27408" s="34"/>
      <c r="H27408" s="35"/>
    </row>
    <row r="27409" ht="14.25" customHeight="1">
      <c r="C27409" s="42"/>
      <c r="D27409" s="43"/>
      <c r="G27409" s="34"/>
      <c r="H27409" s="35"/>
    </row>
    <row r="27410" ht="14.25" customHeight="1">
      <c r="C27410" s="42"/>
      <c r="D27410" s="43"/>
      <c r="G27410" s="34"/>
      <c r="H27410" s="35"/>
    </row>
    <row r="27411" ht="14.25" customHeight="1">
      <c r="C27411" s="42"/>
      <c r="D27411" s="43"/>
      <c r="G27411" s="34"/>
      <c r="H27411" s="35"/>
    </row>
    <row r="27412" ht="14.25" customHeight="1">
      <c r="C27412" s="42"/>
      <c r="D27412" s="43"/>
      <c r="G27412" s="34"/>
      <c r="H27412" s="35"/>
    </row>
    <row r="27413" ht="14.25" customHeight="1">
      <c r="C27413" s="42"/>
      <c r="D27413" s="43"/>
      <c r="G27413" s="34"/>
      <c r="H27413" s="35"/>
    </row>
    <row r="27414" ht="14.25" customHeight="1">
      <c r="C27414" s="42"/>
      <c r="D27414" s="43"/>
      <c r="G27414" s="34"/>
      <c r="H27414" s="35"/>
    </row>
    <row r="27415" ht="14.25" customHeight="1">
      <c r="C27415" s="42"/>
      <c r="D27415" s="43"/>
      <c r="G27415" s="34"/>
      <c r="H27415" s="35"/>
    </row>
    <row r="27416" ht="14.25" customHeight="1">
      <c r="C27416" s="42"/>
      <c r="D27416" s="43"/>
      <c r="G27416" s="34"/>
      <c r="H27416" s="35"/>
    </row>
    <row r="27417" ht="14.25" customHeight="1">
      <c r="C27417" s="42"/>
      <c r="D27417" s="43"/>
      <c r="G27417" s="34"/>
      <c r="H27417" s="35"/>
    </row>
    <row r="27418" ht="14.25" customHeight="1">
      <c r="C27418" s="42"/>
      <c r="D27418" s="43"/>
      <c r="G27418" s="34"/>
      <c r="H27418" s="35"/>
    </row>
    <row r="27419" ht="14.25" customHeight="1">
      <c r="C27419" s="42"/>
      <c r="D27419" s="43"/>
      <c r="G27419" s="34"/>
      <c r="H27419" s="35"/>
    </row>
    <row r="27420" ht="14.25" customHeight="1">
      <c r="C27420" s="42"/>
      <c r="D27420" s="43"/>
      <c r="G27420" s="34"/>
      <c r="H27420" s="35"/>
    </row>
    <row r="27421" ht="14.25" customHeight="1">
      <c r="C27421" s="42"/>
      <c r="D27421" s="43"/>
      <c r="G27421" s="34"/>
      <c r="H27421" s="35"/>
    </row>
    <row r="27422" ht="14.25" customHeight="1">
      <c r="C27422" s="42"/>
      <c r="D27422" s="43"/>
      <c r="G27422" s="34"/>
      <c r="H27422" s="35"/>
    </row>
    <row r="27423" ht="14.25" customHeight="1">
      <c r="C27423" s="42"/>
      <c r="D27423" s="43"/>
      <c r="G27423" s="34"/>
      <c r="H27423" s="35"/>
    </row>
    <row r="27424" ht="14.25" customHeight="1">
      <c r="C27424" s="42"/>
      <c r="D27424" s="43"/>
      <c r="G27424" s="34"/>
      <c r="H27424" s="35"/>
    </row>
    <row r="27425" ht="14.25" customHeight="1">
      <c r="C27425" s="42"/>
      <c r="D27425" s="43"/>
      <c r="G27425" s="34"/>
      <c r="H27425" s="35"/>
    </row>
    <row r="27426" ht="14.25" customHeight="1">
      <c r="C27426" s="42"/>
      <c r="D27426" s="43"/>
      <c r="G27426" s="34"/>
      <c r="H27426" s="35"/>
    </row>
    <row r="27427" ht="14.25" customHeight="1">
      <c r="C27427" s="42"/>
      <c r="D27427" s="43"/>
      <c r="G27427" s="34"/>
      <c r="H27427" s="35"/>
    </row>
    <row r="27428" ht="14.25" customHeight="1">
      <c r="C27428" s="42"/>
      <c r="D27428" s="43"/>
      <c r="G27428" s="34"/>
      <c r="H27428" s="35"/>
    </row>
    <row r="27429" ht="14.25" customHeight="1">
      <c r="C27429" s="42"/>
      <c r="D27429" s="43"/>
      <c r="G27429" s="34"/>
      <c r="H27429" s="35"/>
    </row>
    <row r="27430" ht="14.25" customHeight="1">
      <c r="C27430" s="42"/>
      <c r="D27430" s="43"/>
      <c r="G27430" s="34"/>
      <c r="H27430" s="35"/>
    </row>
    <row r="27431" ht="14.25" customHeight="1">
      <c r="C27431" s="42"/>
      <c r="D27431" s="43"/>
      <c r="G27431" s="34"/>
      <c r="H27431" s="35"/>
    </row>
    <row r="27432" ht="14.25" customHeight="1">
      <c r="C27432" s="42"/>
      <c r="D27432" s="43"/>
      <c r="G27432" s="34"/>
      <c r="H27432" s="35"/>
    </row>
    <row r="27433" ht="14.25" customHeight="1">
      <c r="C27433" s="42"/>
      <c r="D27433" s="43"/>
      <c r="G27433" s="34"/>
      <c r="H27433" s="35"/>
    </row>
    <row r="27434" ht="14.25" customHeight="1">
      <c r="C27434" s="42"/>
      <c r="D27434" s="43"/>
      <c r="G27434" s="34"/>
      <c r="H27434" s="35"/>
    </row>
    <row r="27435" ht="14.25" customHeight="1">
      <c r="C27435" s="42"/>
      <c r="D27435" s="43"/>
      <c r="G27435" s="34"/>
      <c r="H27435" s="35"/>
    </row>
    <row r="27436" ht="14.25" customHeight="1">
      <c r="C27436" s="42"/>
      <c r="D27436" s="43"/>
      <c r="G27436" s="34"/>
      <c r="H27436" s="35"/>
    </row>
    <row r="27437" ht="14.25" customHeight="1">
      <c r="C27437" s="42"/>
      <c r="D27437" s="43"/>
      <c r="G27437" s="34"/>
      <c r="H27437" s="35"/>
    </row>
    <row r="27438" ht="14.25" customHeight="1">
      <c r="C27438" s="42"/>
      <c r="D27438" s="43"/>
      <c r="G27438" s="34"/>
      <c r="H27438" s="35"/>
    </row>
    <row r="27439" ht="14.25" customHeight="1">
      <c r="C27439" s="42"/>
      <c r="D27439" s="43"/>
      <c r="G27439" s="34"/>
      <c r="H27439" s="35"/>
    </row>
    <row r="27440" ht="14.25" customHeight="1">
      <c r="C27440" s="42"/>
      <c r="D27440" s="43"/>
      <c r="G27440" s="34"/>
      <c r="H27440" s="35"/>
    </row>
    <row r="27441" ht="14.25" customHeight="1">
      <c r="C27441" s="42"/>
      <c r="D27441" s="43"/>
      <c r="G27441" s="34"/>
      <c r="H27441" s="35"/>
    </row>
    <row r="27442" ht="14.25" customHeight="1">
      <c r="C27442" s="42"/>
      <c r="D27442" s="43"/>
      <c r="G27442" s="34"/>
      <c r="H27442" s="35"/>
    </row>
    <row r="27443" ht="14.25" customHeight="1">
      <c r="C27443" s="42"/>
      <c r="D27443" s="43"/>
      <c r="G27443" s="34"/>
      <c r="H27443" s="35"/>
    </row>
    <row r="27444" ht="14.25" customHeight="1">
      <c r="C27444" s="42"/>
      <c r="D27444" s="43"/>
      <c r="G27444" s="34"/>
      <c r="H27444" s="35"/>
    </row>
    <row r="27445" ht="14.25" customHeight="1">
      <c r="C27445" s="42"/>
      <c r="D27445" s="43"/>
      <c r="G27445" s="34"/>
      <c r="H27445" s="35"/>
    </row>
    <row r="27446" ht="14.25" customHeight="1">
      <c r="C27446" s="42"/>
      <c r="D27446" s="43"/>
      <c r="G27446" s="34"/>
      <c r="H27446" s="35"/>
    </row>
    <row r="27447" ht="14.25" customHeight="1">
      <c r="C27447" s="42"/>
      <c r="D27447" s="43"/>
      <c r="G27447" s="34"/>
      <c r="H27447" s="35"/>
    </row>
    <row r="27448" ht="14.25" customHeight="1">
      <c r="C27448" s="42"/>
      <c r="D27448" s="43"/>
      <c r="G27448" s="34"/>
      <c r="H27448" s="35"/>
    </row>
    <row r="27449" ht="14.25" customHeight="1">
      <c r="C27449" s="42"/>
      <c r="D27449" s="43"/>
      <c r="G27449" s="34"/>
      <c r="H27449" s="35"/>
    </row>
    <row r="27450" ht="14.25" customHeight="1">
      <c r="C27450" s="42"/>
      <c r="D27450" s="43"/>
      <c r="G27450" s="34"/>
      <c r="H27450" s="35"/>
    </row>
    <row r="27451" ht="14.25" customHeight="1">
      <c r="C27451" s="42"/>
      <c r="D27451" s="43"/>
      <c r="G27451" s="34"/>
      <c r="H27451" s="35"/>
    </row>
    <row r="27452" ht="14.25" customHeight="1">
      <c r="C27452" s="42"/>
      <c r="D27452" s="43"/>
      <c r="G27452" s="34"/>
      <c r="H27452" s="35"/>
    </row>
    <row r="27453" ht="14.25" customHeight="1">
      <c r="C27453" s="42"/>
      <c r="D27453" s="43"/>
      <c r="G27453" s="34"/>
      <c r="H27453" s="35"/>
    </row>
    <row r="27454" ht="14.25" customHeight="1">
      <c r="C27454" s="42"/>
      <c r="D27454" s="43"/>
      <c r="G27454" s="34"/>
      <c r="H27454" s="35"/>
    </row>
    <row r="27455" ht="14.25" customHeight="1">
      <c r="C27455" s="42"/>
      <c r="D27455" s="43"/>
      <c r="G27455" s="34"/>
      <c r="H27455" s="35"/>
    </row>
    <row r="27456" ht="14.25" customHeight="1">
      <c r="C27456" s="42"/>
      <c r="D27456" s="43"/>
      <c r="G27456" s="34"/>
      <c r="H27456" s="35"/>
    </row>
    <row r="27457" ht="14.25" customHeight="1">
      <c r="C27457" s="42"/>
      <c r="D27457" s="43"/>
      <c r="G27457" s="34"/>
      <c r="H27457" s="35"/>
    </row>
    <row r="27458" ht="14.25" customHeight="1">
      <c r="C27458" s="42"/>
      <c r="D27458" s="43"/>
      <c r="G27458" s="34"/>
      <c r="H27458" s="35"/>
    </row>
    <row r="27459" ht="14.25" customHeight="1">
      <c r="C27459" s="42"/>
      <c r="D27459" s="43"/>
      <c r="G27459" s="34"/>
      <c r="H27459" s="35"/>
    </row>
    <row r="27460" ht="14.25" customHeight="1">
      <c r="C27460" s="42"/>
      <c r="D27460" s="43"/>
      <c r="G27460" s="34"/>
      <c r="H27460" s="35"/>
    </row>
    <row r="27461" ht="14.25" customHeight="1">
      <c r="C27461" s="42"/>
      <c r="D27461" s="43"/>
      <c r="G27461" s="34"/>
      <c r="H27461" s="35"/>
    </row>
    <row r="27462" ht="14.25" customHeight="1">
      <c r="C27462" s="42"/>
      <c r="D27462" s="43"/>
      <c r="G27462" s="34"/>
      <c r="H27462" s="35"/>
    </row>
    <row r="27463" ht="14.25" customHeight="1">
      <c r="C27463" s="42"/>
      <c r="D27463" s="43"/>
      <c r="G27463" s="34"/>
      <c r="H27463" s="35"/>
    </row>
    <row r="27464" ht="14.25" customHeight="1">
      <c r="C27464" s="42"/>
      <c r="D27464" s="43"/>
      <c r="G27464" s="34"/>
      <c r="H27464" s="35"/>
    </row>
    <row r="27465" ht="14.25" customHeight="1">
      <c r="C27465" s="42"/>
      <c r="D27465" s="43"/>
      <c r="G27465" s="34"/>
      <c r="H27465" s="35"/>
    </row>
    <row r="27466" ht="14.25" customHeight="1">
      <c r="C27466" s="42"/>
      <c r="D27466" s="43"/>
      <c r="G27466" s="34"/>
      <c r="H27466" s="35"/>
    </row>
    <row r="27467" ht="14.25" customHeight="1">
      <c r="C27467" s="42"/>
      <c r="D27467" s="43"/>
      <c r="G27467" s="34"/>
      <c r="H27467" s="35"/>
    </row>
    <row r="27468" ht="14.25" customHeight="1">
      <c r="C27468" s="42"/>
      <c r="D27468" s="43"/>
      <c r="G27468" s="34"/>
      <c r="H27468" s="35"/>
    </row>
    <row r="27469" ht="14.25" customHeight="1">
      <c r="C27469" s="42"/>
      <c r="D27469" s="43"/>
      <c r="G27469" s="34"/>
      <c r="H27469" s="35"/>
    </row>
    <row r="27470" ht="14.25" customHeight="1">
      <c r="C27470" s="42"/>
      <c r="D27470" s="43"/>
      <c r="G27470" s="34"/>
      <c r="H27470" s="35"/>
    </row>
    <row r="27471" ht="14.25" customHeight="1">
      <c r="C27471" s="42"/>
      <c r="D27471" s="43"/>
      <c r="G27471" s="34"/>
      <c r="H27471" s="35"/>
    </row>
    <row r="27472" ht="14.25" customHeight="1">
      <c r="C27472" s="42"/>
      <c r="D27472" s="43"/>
      <c r="G27472" s="34"/>
      <c r="H27472" s="35"/>
    </row>
    <row r="27473" ht="14.25" customHeight="1">
      <c r="C27473" s="42"/>
      <c r="D27473" s="43"/>
      <c r="G27473" s="34"/>
      <c r="H27473" s="35"/>
    </row>
    <row r="27474" ht="14.25" customHeight="1">
      <c r="C27474" s="42"/>
      <c r="D27474" s="43"/>
      <c r="G27474" s="34"/>
      <c r="H27474" s="35"/>
    </row>
    <row r="27475" ht="14.25" customHeight="1">
      <c r="C27475" s="42"/>
      <c r="D27475" s="43"/>
      <c r="G27475" s="34"/>
      <c r="H27475" s="35"/>
    </row>
    <row r="27476" ht="14.25" customHeight="1">
      <c r="C27476" s="42"/>
      <c r="D27476" s="43"/>
      <c r="G27476" s="34"/>
      <c r="H27476" s="35"/>
    </row>
    <row r="27477" ht="14.25" customHeight="1">
      <c r="C27477" s="42"/>
      <c r="D27477" s="43"/>
      <c r="G27477" s="34"/>
      <c r="H27477" s="35"/>
    </row>
    <row r="27478" ht="14.25" customHeight="1">
      <c r="C27478" s="42"/>
      <c r="D27478" s="43"/>
      <c r="G27478" s="34"/>
      <c r="H27478" s="35"/>
    </row>
    <row r="27479" ht="14.25" customHeight="1">
      <c r="C27479" s="42"/>
      <c r="D27479" s="43"/>
      <c r="G27479" s="34"/>
      <c r="H27479" s="35"/>
    </row>
    <row r="27480" ht="14.25" customHeight="1">
      <c r="C27480" s="42"/>
      <c r="D27480" s="43"/>
      <c r="G27480" s="34"/>
      <c r="H27480" s="35"/>
    </row>
    <row r="27481" ht="14.25" customHeight="1">
      <c r="C27481" s="42"/>
      <c r="D27481" s="43"/>
      <c r="G27481" s="34"/>
      <c r="H27481" s="35"/>
    </row>
    <row r="27482" ht="14.25" customHeight="1">
      <c r="C27482" s="42"/>
      <c r="D27482" s="43"/>
      <c r="G27482" s="34"/>
      <c r="H27482" s="35"/>
    </row>
    <row r="27483" ht="14.25" customHeight="1">
      <c r="C27483" s="42"/>
      <c r="D27483" s="43"/>
      <c r="G27483" s="34"/>
      <c r="H27483" s="35"/>
    </row>
    <row r="27484" ht="14.25" customHeight="1">
      <c r="C27484" s="42"/>
      <c r="D27484" s="43"/>
      <c r="G27484" s="34"/>
      <c r="H27484" s="35"/>
    </row>
    <row r="27485" ht="14.25" customHeight="1">
      <c r="C27485" s="42"/>
      <c r="D27485" s="43"/>
      <c r="G27485" s="34"/>
      <c r="H27485" s="35"/>
    </row>
    <row r="27486" ht="14.25" customHeight="1">
      <c r="C27486" s="42"/>
      <c r="D27486" s="43"/>
      <c r="G27486" s="34"/>
      <c r="H27486" s="35"/>
    </row>
    <row r="27487" ht="14.25" customHeight="1">
      <c r="C27487" s="42"/>
      <c r="D27487" s="43"/>
      <c r="G27487" s="34"/>
      <c r="H27487" s="35"/>
    </row>
    <row r="27488" ht="14.25" customHeight="1">
      <c r="C27488" s="42"/>
      <c r="D27488" s="43"/>
      <c r="G27488" s="34"/>
      <c r="H27488" s="35"/>
    </row>
    <row r="27489" ht="14.25" customHeight="1">
      <c r="C27489" s="42"/>
      <c r="D27489" s="43"/>
      <c r="G27489" s="34"/>
      <c r="H27489" s="35"/>
    </row>
    <row r="27490" ht="14.25" customHeight="1">
      <c r="C27490" s="42"/>
      <c r="D27490" s="43"/>
      <c r="G27490" s="34"/>
      <c r="H27490" s="35"/>
    </row>
    <row r="27491" ht="14.25" customHeight="1">
      <c r="C27491" s="42"/>
      <c r="D27491" s="43"/>
      <c r="G27491" s="34"/>
      <c r="H27491" s="35"/>
    </row>
    <row r="27492" ht="14.25" customHeight="1">
      <c r="C27492" s="42"/>
      <c r="D27492" s="43"/>
      <c r="G27492" s="34"/>
      <c r="H27492" s="35"/>
    </row>
    <row r="27493" ht="14.25" customHeight="1">
      <c r="C27493" s="42"/>
      <c r="D27493" s="43"/>
      <c r="G27493" s="34"/>
      <c r="H27493" s="35"/>
    </row>
    <row r="27494" ht="14.25" customHeight="1">
      <c r="C27494" s="42"/>
      <c r="D27494" s="43"/>
      <c r="G27494" s="34"/>
      <c r="H27494" s="35"/>
    </row>
    <row r="27495" ht="14.25" customHeight="1">
      <c r="C27495" s="42"/>
      <c r="D27495" s="43"/>
      <c r="G27495" s="34"/>
      <c r="H27495" s="35"/>
    </row>
    <row r="27496" ht="14.25" customHeight="1">
      <c r="C27496" s="42"/>
      <c r="D27496" s="43"/>
      <c r="G27496" s="34"/>
      <c r="H27496" s="35"/>
    </row>
    <row r="27497" ht="14.25" customHeight="1">
      <c r="C27497" s="42"/>
      <c r="D27497" s="43"/>
      <c r="G27497" s="34"/>
      <c r="H27497" s="35"/>
    </row>
    <row r="27498" ht="14.25" customHeight="1">
      <c r="C27498" s="42"/>
      <c r="D27498" s="43"/>
      <c r="G27498" s="34"/>
      <c r="H27498" s="35"/>
    </row>
    <row r="27499" ht="14.25" customHeight="1">
      <c r="C27499" s="42"/>
      <c r="D27499" s="43"/>
      <c r="G27499" s="34"/>
      <c r="H27499" s="35"/>
    </row>
    <row r="27500" ht="14.25" customHeight="1">
      <c r="C27500" s="42"/>
      <c r="D27500" s="43"/>
      <c r="G27500" s="34"/>
      <c r="H27500" s="35"/>
    </row>
    <row r="27501" ht="14.25" customHeight="1">
      <c r="C27501" s="42"/>
      <c r="D27501" s="43"/>
      <c r="G27501" s="34"/>
      <c r="H27501" s="35"/>
    </row>
    <row r="27502" ht="14.25" customHeight="1">
      <c r="C27502" s="42"/>
      <c r="D27502" s="43"/>
      <c r="G27502" s="34"/>
      <c r="H27502" s="35"/>
    </row>
    <row r="27503" ht="14.25" customHeight="1">
      <c r="C27503" s="42"/>
      <c r="D27503" s="43"/>
      <c r="G27503" s="34"/>
      <c r="H27503" s="35"/>
    </row>
    <row r="27504" ht="14.25" customHeight="1">
      <c r="C27504" s="42"/>
      <c r="D27504" s="43"/>
      <c r="G27504" s="34"/>
      <c r="H27504" s="35"/>
    </row>
    <row r="27505" ht="14.25" customHeight="1">
      <c r="C27505" s="42"/>
      <c r="D27505" s="43"/>
      <c r="G27505" s="34"/>
      <c r="H27505" s="35"/>
    </row>
    <row r="27506" ht="14.25" customHeight="1">
      <c r="C27506" s="42"/>
      <c r="D27506" s="43"/>
      <c r="G27506" s="34"/>
      <c r="H27506" s="35"/>
    </row>
    <row r="27507" ht="14.25" customHeight="1">
      <c r="C27507" s="42"/>
      <c r="D27507" s="43"/>
      <c r="G27507" s="34"/>
      <c r="H27507" s="35"/>
    </row>
    <row r="27508" ht="14.25" customHeight="1">
      <c r="C27508" s="42"/>
      <c r="D27508" s="43"/>
      <c r="G27508" s="34"/>
      <c r="H27508" s="35"/>
    </row>
    <row r="27509" ht="14.25" customHeight="1">
      <c r="C27509" s="42"/>
      <c r="D27509" s="43"/>
      <c r="G27509" s="34"/>
      <c r="H27509" s="35"/>
    </row>
    <row r="27510" ht="14.25" customHeight="1">
      <c r="C27510" s="42"/>
      <c r="D27510" s="43"/>
      <c r="G27510" s="34"/>
      <c r="H27510" s="35"/>
    </row>
    <row r="27511" ht="14.25" customHeight="1">
      <c r="C27511" s="42"/>
      <c r="D27511" s="43"/>
      <c r="G27511" s="34"/>
      <c r="H27511" s="35"/>
    </row>
    <row r="27512" ht="14.25" customHeight="1">
      <c r="C27512" s="42"/>
      <c r="D27512" s="43"/>
      <c r="G27512" s="34"/>
      <c r="H27512" s="35"/>
    </row>
    <row r="27513" ht="14.25" customHeight="1">
      <c r="C27513" s="42"/>
      <c r="D27513" s="43"/>
      <c r="G27513" s="34"/>
      <c r="H27513" s="35"/>
    </row>
    <row r="27514" ht="14.25" customHeight="1">
      <c r="C27514" s="42"/>
      <c r="D27514" s="43"/>
      <c r="G27514" s="34"/>
      <c r="H27514" s="35"/>
    </row>
    <row r="27515" ht="14.25" customHeight="1">
      <c r="C27515" s="42"/>
      <c r="D27515" s="43"/>
      <c r="G27515" s="34"/>
      <c r="H27515" s="35"/>
    </row>
    <row r="27516" ht="14.25" customHeight="1">
      <c r="C27516" s="42"/>
      <c r="D27516" s="43"/>
      <c r="G27516" s="34"/>
      <c r="H27516" s="35"/>
    </row>
    <row r="27517" ht="14.25" customHeight="1">
      <c r="C27517" s="42"/>
      <c r="D27517" s="43"/>
      <c r="G27517" s="34"/>
      <c r="H27517" s="35"/>
    </row>
    <row r="27518" ht="14.25" customHeight="1">
      <c r="C27518" s="42"/>
      <c r="D27518" s="43"/>
      <c r="G27518" s="34"/>
      <c r="H27518" s="35"/>
    </row>
    <row r="27519" ht="14.25" customHeight="1">
      <c r="C27519" s="42"/>
      <c r="D27519" s="43"/>
      <c r="G27519" s="34"/>
      <c r="H27519" s="35"/>
    </row>
    <row r="27520" ht="14.25" customHeight="1">
      <c r="C27520" s="42"/>
      <c r="D27520" s="43"/>
      <c r="G27520" s="34"/>
      <c r="H27520" s="35"/>
    </row>
    <row r="27521" ht="14.25" customHeight="1">
      <c r="C27521" s="42"/>
      <c r="D27521" s="43"/>
      <c r="G27521" s="34"/>
      <c r="H27521" s="35"/>
    </row>
    <row r="27522" ht="14.25" customHeight="1">
      <c r="C27522" s="42"/>
      <c r="D27522" s="43"/>
      <c r="G27522" s="34"/>
      <c r="H27522" s="35"/>
    </row>
    <row r="27523" ht="14.25" customHeight="1">
      <c r="C27523" s="42"/>
      <c r="D27523" s="43"/>
      <c r="G27523" s="34"/>
      <c r="H27523" s="35"/>
    </row>
    <row r="27524" ht="14.25" customHeight="1">
      <c r="C27524" s="42"/>
      <c r="D27524" s="43"/>
      <c r="G27524" s="34"/>
      <c r="H27524" s="35"/>
    </row>
    <row r="27525" ht="14.25" customHeight="1">
      <c r="C27525" s="42"/>
      <c r="D27525" s="43"/>
      <c r="G27525" s="34"/>
      <c r="H27525" s="35"/>
    </row>
    <row r="27526" ht="14.25" customHeight="1">
      <c r="C27526" s="42"/>
      <c r="D27526" s="43"/>
      <c r="G27526" s="34"/>
      <c r="H27526" s="35"/>
    </row>
    <row r="27527" ht="14.25" customHeight="1">
      <c r="C27527" s="42"/>
      <c r="D27527" s="43"/>
      <c r="G27527" s="34"/>
      <c r="H27527" s="35"/>
    </row>
    <row r="27528" ht="14.25" customHeight="1">
      <c r="C27528" s="42"/>
      <c r="D27528" s="43"/>
      <c r="G27528" s="34"/>
      <c r="H27528" s="35"/>
    </row>
    <row r="27529" ht="14.25" customHeight="1">
      <c r="C27529" s="42"/>
      <c r="D27529" s="43"/>
      <c r="G27529" s="34"/>
      <c r="H27529" s="35"/>
    </row>
    <row r="27530" ht="14.25" customHeight="1">
      <c r="C27530" s="42"/>
      <c r="D27530" s="43"/>
      <c r="G27530" s="34"/>
      <c r="H27530" s="35"/>
    </row>
    <row r="27531" ht="14.25" customHeight="1">
      <c r="C27531" s="42"/>
      <c r="D27531" s="43"/>
      <c r="G27531" s="34"/>
      <c r="H27531" s="35"/>
    </row>
    <row r="27532" ht="14.25" customHeight="1">
      <c r="C27532" s="42"/>
      <c r="D27532" s="43"/>
      <c r="G27532" s="34"/>
      <c r="H27532" s="35"/>
    </row>
    <row r="27533" ht="14.25" customHeight="1">
      <c r="C27533" s="42"/>
      <c r="D27533" s="43"/>
      <c r="G27533" s="34"/>
      <c r="H27533" s="35"/>
    </row>
    <row r="27534" ht="14.25" customHeight="1">
      <c r="C27534" s="42"/>
      <c r="D27534" s="43"/>
      <c r="G27534" s="34"/>
      <c r="H27534" s="35"/>
    </row>
    <row r="27535" ht="14.25" customHeight="1">
      <c r="C27535" s="42"/>
      <c r="D27535" s="43"/>
      <c r="G27535" s="34"/>
      <c r="H27535" s="35"/>
    </row>
    <row r="27536" ht="14.25" customHeight="1">
      <c r="C27536" s="42"/>
      <c r="D27536" s="43"/>
      <c r="G27536" s="34"/>
      <c r="H27536" s="35"/>
    </row>
    <row r="27537" ht="14.25" customHeight="1">
      <c r="C27537" s="42"/>
      <c r="D27537" s="43"/>
      <c r="G27537" s="34"/>
      <c r="H27537" s="35"/>
    </row>
    <row r="27538" ht="14.25" customHeight="1">
      <c r="C27538" s="42"/>
      <c r="D27538" s="43"/>
      <c r="G27538" s="34"/>
      <c r="H27538" s="35"/>
    </row>
    <row r="27539" ht="14.25" customHeight="1">
      <c r="C27539" s="42"/>
      <c r="D27539" s="43"/>
      <c r="G27539" s="34"/>
      <c r="H27539" s="35"/>
    </row>
    <row r="27540" ht="14.25" customHeight="1">
      <c r="C27540" s="42"/>
      <c r="D27540" s="43"/>
      <c r="G27540" s="34"/>
      <c r="H27540" s="35"/>
    </row>
    <row r="27541" ht="14.25" customHeight="1">
      <c r="C27541" s="42"/>
      <c r="D27541" s="43"/>
      <c r="G27541" s="34"/>
      <c r="H27541" s="35"/>
    </row>
    <row r="27542" ht="14.25" customHeight="1">
      <c r="C27542" s="42"/>
      <c r="D27542" s="43"/>
      <c r="G27542" s="34"/>
      <c r="H27542" s="35"/>
    </row>
    <row r="27543" ht="14.25" customHeight="1">
      <c r="C27543" s="42"/>
      <c r="D27543" s="43"/>
      <c r="G27543" s="34"/>
      <c r="H27543" s="35"/>
    </row>
    <row r="27544" ht="14.25" customHeight="1">
      <c r="C27544" s="42"/>
      <c r="D27544" s="43"/>
      <c r="G27544" s="34"/>
      <c r="H27544" s="35"/>
    </row>
    <row r="27545" ht="14.25" customHeight="1">
      <c r="C27545" s="42"/>
      <c r="D27545" s="43"/>
      <c r="G27545" s="34"/>
      <c r="H27545" s="35"/>
    </row>
    <row r="27546" ht="14.25" customHeight="1">
      <c r="C27546" s="42"/>
      <c r="D27546" s="43"/>
      <c r="G27546" s="34"/>
      <c r="H27546" s="35"/>
    </row>
    <row r="27547" ht="14.25" customHeight="1">
      <c r="C27547" s="42"/>
      <c r="D27547" s="43"/>
      <c r="G27547" s="34"/>
      <c r="H27547" s="35"/>
    </row>
    <row r="27548" ht="14.25" customHeight="1">
      <c r="C27548" s="42"/>
      <c r="D27548" s="43"/>
      <c r="G27548" s="34"/>
      <c r="H27548" s="35"/>
    </row>
    <row r="27549" ht="14.25" customHeight="1">
      <c r="C27549" s="42"/>
      <c r="D27549" s="43"/>
      <c r="G27549" s="34"/>
      <c r="H27549" s="35"/>
    </row>
    <row r="27550" ht="14.25" customHeight="1">
      <c r="C27550" s="42"/>
      <c r="D27550" s="43"/>
      <c r="G27550" s="34"/>
      <c r="H27550" s="35"/>
    </row>
    <row r="27551" ht="14.25" customHeight="1">
      <c r="C27551" s="42"/>
      <c r="D27551" s="43"/>
      <c r="G27551" s="34"/>
      <c r="H27551" s="35"/>
    </row>
    <row r="27552" ht="14.25" customHeight="1">
      <c r="C27552" s="42"/>
      <c r="D27552" s="43"/>
      <c r="G27552" s="34"/>
      <c r="H27552" s="35"/>
    </row>
    <row r="27553" ht="14.25" customHeight="1">
      <c r="C27553" s="42"/>
      <c r="D27553" s="43"/>
      <c r="G27553" s="34"/>
      <c r="H27553" s="35"/>
    </row>
    <row r="27554" ht="14.25" customHeight="1">
      <c r="C27554" s="42"/>
      <c r="D27554" s="43"/>
      <c r="G27554" s="34"/>
      <c r="H27554" s="35"/>
    </row>
    <row r="27555" ht="14.25" customHeight="1">
      <c r="C27555" s="42"/>
      <c r="D27555" s="43"/>
      <c r="G27555" s="34"/>
      <c r="H27555" s="35"/>
    </row>
    <row r="27556" ht="14.25" customHeight="1">
      <c r="C27556" s="42"/>
      <c r="D27556" s="43"/>
      <c r="G27556" s="34"/>
      <c r="H27556" s="35"/>
    </row>
    <row r="27557" ht="14.25" customHeight="1">
      <c r="C27557" s="42"/>
      <c r="D27557" s="43"/>
      <c r="G27557" s="34"/>
      <c r="H27557" s="35"/>
    </row>
    <row r="27558" ht="14.25" customHeight="1">
      <c r="C27558" s="42"/>
      <c r="D27558" s="43"/>
      <c r="G27558" s="34"/>
      <c r="H27558" s="35"/>
    </row>
    <row r="27559" ht="14.25" customHeight="1">
      <c r="C27559" s="42"/>
      <c r="D27559" s="43"/>
      <c r="G27559" s="34"/>
      <c r="H27559" s="35"/>
    </row>
    <row r="27560" ht="14.25" customHeight="1">
      <c r="C27560" s="42"/>
      <c r="D27560" s="43"/>
      <c r="G27560" s="34"/>
      <c r="H27560" s="35"/>
    </row>
    <row r="27561" ht="14.25" customHeight="1">
      <c r="C27561" s="42"/>
      <c r="D27561" s="43"/>
      <c r="G27561" s="34"/>
      <c r="H27561" s="35"/>
    </row>
    <row r="27562" ht="14.25" customHeight="1">
      <c r="C27562" s="42"/>
      <c r="D27562" s="43"/>
      <c r="G27562" s="34"/>
      <c r="H27562" s="35"/>
    </row>
    <row r="27563" ht="14.25" customHeight="1">
      <c r="C27563" s="42"/>
      <c r="D27563" s="43"/>
      <c r="G27563" s="34"/>
      <c r="H27563" s="35"/>
    </row>
    <row r="27564" ht="14.25" customHeight="1">
      <c r="C27564" s="42"/>
      <c r="D27564" s="43"/>
      <c r="G27564" s="34"/>
      <c r="H27564" s="35"/>
    </row>
    <row r="27565" ht="14.25" customHeight="1">
      <c r="C27565" s="42"/>
      <c r="D27565" s="43"/>
      <c r="G27565" s="34"/>
      <c r="H27565" s="35"/>
    </row>
    <row r="27566" ht="14.25" customHeight="1">
      <c r="C27566" s="42"/>
      <c r="D27566" s="43"/>
      <c r="G27566" s="34"/>
      <c r="H27566" s="35"/>
    </row>
    <row r="27567" ht="14.25" customHeight="1">
      <c r="C27567" s="42"/>
      <c r="D27567" s="43"/>
      <c r="G27567" s="34"/>
      <c r="H27567" s="35"/>
    </row>
    <row r="27568" ht="14.25" customHeight="1">
      <c r="C27568" s="42"/>
      <c r="D27568" s="43"/>
      <c r="G27568" s="34"/>
      <c r="H27568" s="35"/>
    </row>
    <row r="27569" ht="14.25" customHeight="1">
      <c r="C27569" s="42"/>
      <c r="D27569" s="43"/>
      <c r="G27569" s="34"/>
      <c r="H27569" s="35"/>
    </row>
    <row r="27570" ht="14.25" customHeight="1">
      <c r="C27570" s="42"/>
      <c r="D27570" s="43"/>
      <c r="G27570" s="34"/>
      <c r="H27570" s="35"/>
    </row>
    <row r="27571" ht="14.25" customHeight="1">
      <c r="C27571" s="42"/>
      <c r="D27571" s="43"/>
      <c r="G27571" s="34"/>
      <c r="H27571" s="35"/>
    </row>
    <row r="27572" ht="14.25" customHeight="1">
      <c r="C27572" s="42"/>
      <c r="D27572" s="43"/>
      <c r="G27572" s="34"/>
      <c r="H27572" s="35"/>
    </row>
    <row r="27573" ht="14.25" customHeight="1">
      <c r="C27573" s="42"/>
      <c r="D27573" s="43"/>
      <c r="G27573" s="34"/>
      <c r="H27573" s="35"/>
    </row>
    <row r="27574" ht="14.25" customHeight="1">
      <c r="C27574" s="42"/>
      <c r="D27574" s="43"/>
      <c r="G27574" s="34"/>
      <c r="H27574" s="35"/>
    </row>
    <row r="27575" ht="14.25" customHeight="1">
      <c r="C27575" s="42"/>
      <c r="D27575" s="43"/>
      <c r="G27575" s="34"/>
      <c r="H27575" s="35"/>
    </row>
    <row r="27576" ht="14.25" customHeight="1">
      <c r="C27576" s="42"/>
      <c r="D27576" s="43"/>
      <c r="G27576" s="34"/>
      <c r="H27576" s="35"/>
    </row>
    <row r="27577" ht="14.25" customHeight="1">
      <c r="C27577" s="42"/>
      <c r="D27577" s="43"/>
      <c r="G27577" s="34"/>
      <c r="H27577" s="35"/>
    </row>
    <row r="27578" ht="14.25" customHeight="1">
      <c r="C27578" s="42"/>
      <c r="D27578" s="43"/>
      <c r="G27578" s="34"/>
      <c r="H27578" s="35"/>
    </row>
    <row r="27579" ht="14.25" customHeight="1">
      <c r="C27579" s="42"/>
      <c r="D27579" s="43"/>
      <c r="G27579" s="34"/>
      <c r="H27579" s="35"/>
    </row>
    <row r="27580" ht="14.25" customHeight="1">
      <c r="C27580" s="42"/>
      <c r="D27580" s="43"/>
      <c r="G27580" s="34"/>
      <c r="H27580" s="35"/>
    </row>
    <row r="27581" ht="14.25" customHeight="1">
      <c r="C27581" s="42"/>
      <c r="D27581" s="43"/>
      <c r="G27581" s="34"/>
      <c r="H27581" s="35"/>
    </row>
    <row r="27582" ht="14.25" customHeight="1">
      <c r="C27582" s="42"/>
      <c r="D27582" s="43"/>
      <c r="G27582" s="34"/>
      <c r="H27582" s="35"/>
    </row>
    <row r="27583" ht="14.25" customHeight="1">
      <c r="C27583" s="42"/>
      <c r="D27583" s="43"/>
      <c r="G27583" s="34"/>
      <c r="H27583" s="35"/>
    </row>
    <row r="27584" ht="14.25" customHeight="1">
      <c r="C27584" s="42"/>
      <c r="D27584" s="43"/>
      <c r="G27584" s="34"/>
      <c r="H27584" s="35"/>
    </row>
    <row r="27585" ht="14.25" customHeight="1">
      <c r="C27585" s="42"/>
      <c r="D27585" s="43"/>
      <c r="G27585" s="34"/>
      <c r="H27585" s="35"/>
    </row>
    <row r="27586" ht="14.25" customHeight="1">
      <c r="C27586" s="42"/>
      <c r="D27586" s="43"/>
      <c r="G27586" s="34"/>
      <c r="H27586" s="35"/>
    </row>
    <row r="27587" ht="14.25" customHeight="1">
      <c r="C27587" s="42"/>
      <c r="D27587" s="43"/>
      <c r="G27587" s="34"/>
      <c r="H27587" s="35"/>
    </row>
    <row r="27588" ht="14.25" customHeight="1">
      <c r="C27588" s="42"/>
      <c r="D27588" s="43"/>
      <c r="G27588" s="34"/>
      <c r="H27588" s="35"/>
    </row>
    <row r="27589" ht="14.25" customHeight="1">
      <c r="C27589" s="42"/>
      <c r="D27589" s="43"/>
      <c r="G27589" s="34"/>
      <c r="H27589" s="35"/>
    </row>
    <row r="27590" ht="14.25" customHeight="1">
      <c r="C27590" s="42"/>
      <c r="D27590" s="43"/>
      <c r="G27590" s="34"/>
      <c r="H27590" s="35"/>
    </row>
    <row r="27591" ht="14.25" customHeight="1">
      <c r="C27591" s="42"/>
      <c r="D27591" s="43"/>
      <c r="G27591" s="34"/>
      <c r="H27591" s="35"/>
    </row>
    <row r="27592" ht="14.25" customHeight="1">
      <c r="C27592" s="42"/>
      <c r="D27592" s="43"/>
      <c r="G27592" s="34"/>
      <c r="H27592" s="35"/>
    </row>
    <row r="27593" ht="14.25" customHeight="1">
      <c r="C27593" s="42"/>
      <c r="D27593" s="43"/>
      <c r="G27593" s="34"/>
      <c r="H27593" s="35"/>
    </row>
    <row r="27594" ht="14.25" customHeight="1">
      <c r="C27594" s="42"/>
      <c r="D27594" s="43"/>
      <c r="G27594" s="34"/>
      <c r="H27594" s="35"/>
    </row>
    <row r="27595" ht="14.25" customHeight="1">
      <c r="C27595" s="42"/>
      <c r="D27595" s="43"/>
      <c r="G27595" s="34"/>
      <c r="H27595" s="35"/>
    </row>
    <row r="27596" ht="14.25" customHeight="1">
      <c r="C27596" s="42"/>
      <c r="D27596" s="43"/>
      <c r="G27596" s="34"/>
      <c r="H27596" s="35"/>
    </row>
    <row r="27597" ht="14.25" customHeight="1">
      <c r="C27597" s="42"/>
      <c r="D27597" s="43"/>
      <c r="G27597" s="34"/>
      <c r="H27597" s="35"/>
    </row>
    <row r="27598" ht="14.25" customHeight="1">
      <c r="C27598" s="42"/>
      <c r="D27598" s="43"/>
      <c r="G27598" s="34"/>
      <c r="H27598" s="35"/>
    </row>
    <row r="27599" ht="14.25" customHeight="1">
      <c r="C27599" s="42"/>
      <c r="D27599" s="43"/>
      <c r="G27599" s="34"/>
      <c r="H27599" s="35"/>
    </row>
    <row r="27600" ht="14.25" customHeight="1">
      <c r="C27600" s="42"/>
      <c r="D27600" s="43"/>
      <c r="G27600" s="34"/>
      <c r="H27600" s="35"/>
    </row>
    <row r="27601" ht="14.25" customHeight="1">
      <c r="C27601" s="42"/>
      <c r="D27601" s="43"/>
      <c r="G27601" s="34"/>
      <c r="H27601" s="35"/>
    </row>
    <row r="27602" ht="14.25" customHeight="1">
      <c r="C27602" s="42"/>
      <c r="D27602" s="43"/>
      <c r="G27602" s="34"/>
      <c r="H27602" s="35"/>
    </row>
    <row r="27603" ht="14.25" customHeight="1">
      <c r="C27603" s="42"/>
      <c r="D27603" s="43"/>
      <c r="G27603" s="34"/>
      <c r="H27603" s="35"/>
    </row>
    <row r="27604" ht="14.25" customHeight="1">
      <c r="C27604" s="42"/>
      <c r="D27604" s="43"/>
      <c r="G27604" s="34"/>
      <c r="H27604" s="35"/>
    </row>
    <row r="27605" ht="14.25" customHeight="1">
      <c r="C27605" s="42"/>
      <c r="D27605" s="43"/>
      <c r="G27605" s="34"/>
      <c r="H27605" s="35"/>
    </row>
    <row r="27606" ht="14.25" customHeight="1">
      <c r="C27606" s="42"/>
      <c r="D27606" s="43"/>
      <c r="G27606" s="34"/>
      <c r="H27606" s="35"/>
    </row>
    <row r="27607" ht="14.25" customHeight="1">
      <c r="C27607" s="42"/>
      <c r="D27607" s="43"/>
      <c r="G27607" s="34"/>
      <c r="H27607" s="35"/>
    </row>
    <row r="27608" ht="14.25" customHeight="1">
      <c r="C27608" s="42"/>
      <c r="D27608" s="43"/>
      <c r="G27608" s="34"/>
      <c r="H27608" s="35"/>
    </row>
    <row r="27609" ht="14.25" customHeight="1">
      <c r="C27609" s="42"/>
      <c r="D27609" s="43"/>
      <c r="G27609" s="34"/>
      <c r="H27609" s="35"/>
    </row>
    <row r="27610" ht="14.25" customHeight="1">
      <c r="C27610" s="42"/>
      <c r="D27610" s="43"/>
      <c r="G27610" s="34"/>
      <c r="H27610" s="35"/>
    </row>
    <row r="27611" ht="14.25" customHeight="1">
      <c r="C27611" s="42"/>
      <c r="D27611" s="43"/>
      <c r="G27611" s="34"/>
      <c r="H27611" s="35"/>
    </row>
    <row r="27612" ht="14.25" customHeight="1">
      <c r="C27612" s="42"/>
      <c r="D27612" s="43"/>
      <c r="G27612" s="34"/>
      <c r="H27612" s="35"/>
    </row>
    <row r="27613" ht="14.25" customHeight="1">
      <c r="C27613" s="42"/>
      <c r="D27613" s="43"/>
      <c r="G27613" s="34"/>
      <c r="H27613" s="35"/>
    </row>
    <row r="27614" ht="14.25" customHeight="1">
      <c r="C27614" s="42"/>
      <c r="D27614" s="43"/>
      <c r="G27614" s="34"/>
      <c r="H27614" s="35"/>
    </row>
    <row r="27615" ht="14.25" customHeight="1">
      <c r="C27615" s="42"/>
      <c r="D27615" s="43"/>
      <c r="G27615" s="34"/>
      <c r="H27615" s="35"/>
    </row>
    <row r="27616" ht="14.25" customHeight="1">
      <c r="C27616" s="42"/>
      <c r="D27616" s="43"/>
      <c r="G27616" s="34"/>
      <c r="H27616" s="35"/>
    </row>
    <row r="27617" ht="14.25" customHeight="1">
      <c r="C27617" s="42"/>
      <c r="D27617" s="43"/>
      <c r="G27617" s="34"/>
      <c r="H27617" s="35"/>
    </row>
    <row r="27618" ht="14.25" customHeight="1">
      <c r="C27618" s="42"/>
      <c r="D27618" s="43"/>
      <c r="G27618" s="34"/>
      <c r="H27618" s="35"/>
    </row>
    <row r="27619" ht="14.25" customHeight="1">
      <c r="C27619" s="42"/>
      <c r="D27619" s="43"/>
      <c r="G27619" s="34"/>
      <c r="H27619" s="35"/>
    </row>
    <row r="27620" ht="14.25" customHeight="1">
      <c r="C27620" s="42"/>
      <c r="D27620" s="43"/>
      <c r="G27620" s="34"/>
      <c r="H27620" s="35"/>
    </row>
    <row r="27621" ht="14.25" customHeight="1">
      <c r="C27621" s="42"/>
      <c r="D27621" s="43"/>
      <c r="G27621" s="34"/>
      <c r="H27621" s="35"/>
    </row>
    <row r="27622" ht="14.25" customHeight="1">
      <c r="C27622" s="42"/>
      <c r="D27622" s="43"/>
      <c r="G27622" s="34"/>
      <c r="H27622" s="35"/>
    </row>
    <row r="27623" ht="14.25" customHeight="1">
      <c r="C27623" s="42"/>
      <c r="D27623" s="43"/>
      <c r="G27623" s="34"/>
      <c r="H27623" s="35"/>
    </row>
    <row r="27624" ht="14.25" customHeight="1">
      <c r="C27624" s="42"/>
      <c r="D27624" s="43"/>
      <c r="G27624" s="34"/>
      <c r="H27624" s="35"/>
    </row>
    <row r="27625" ht="14.25" customHeight="1">
      <c r="C27625" s="42"/>
      <c r="D27625" s="43"/>
      <c r="G27625" s="34"/>
      <c r="H27625" s="35"/>
    </row>
    <row r="27626" ht="14.25" customHeight="1">
      <c r="C27626" s="42"/>
      <c r="D27626" s="43"/>
      <c r="G27626" s="34"/>
      <c r="H27626" s="35"/>
    </row>
    <row r="27627" ht="14.25" customHeight="1">
      <c r="C27627" s="42"/>
      <c r="D27627" s="43"/>
      <c r="G27627" s="34"/>
      <c r="H27627" s="35"/>
    </row>
    <row r="27628" ht="14.25" customHeight="1">
      <c r="C27628" s="42"/>
      <c r="D27628" s="43"/>
      <c r="G27628" s="34"/>
      <c r="H27628" s="35"/>
    </row>
    <row r="27629" ht="14.25" customHeight="1">
      <c r="C27629" s="42"/>
      <c r="D27629" s="43"/>
      <c r="G27629" s="34"/>
      <c r="H27629" s="35"/>
    </row>
    <row r="27630" ht="14.25" customHeight="1">
      <c r="C27630" s="42"/>
      <c r="D27630" s="43"/>
      <c r="G27630" s="34"/>
      <c r="H27630" s="35"/>
    </row>
    <row r="27631" ht="14.25" customHeight="1">
      <c r="C27631" s="42"/>
      <c r="D27631" s="43"/>
      <c r="G27631" s="34"/>
      <c r="H27631" s="35"/>
    </row>
    <row r="27632" ht="14.25" customHeight="1">
      <c r="C27632" s="42"/>
      <c r="D27632" s="43"/>
      <c r="G27632" s="34"/>
      <c r="H27632" s="35"/>
    </row>
    <row r="27633" ht="14.25" customHeight="1">
      <c r="C27633" s="42"/>
      <c r="D27633" s="43"/>
      <c r="G27633" s="34"/>
      <c r="H27633" s="35"/>
    </row>
    <row r="27634" ht="14.25" customHeight="1">
      <c r="C27634" s="42"/>
      <c r="D27634" s="43"/>
      <c r="G27634" s="34"/>
      <c r="H27634" s="35"/>
    </row>
    <row r="27635" ht="14.25" customHeight="1">
      <c r="C27635" s="42"/>
      <c r="D27635" s="43"/>
      <c r="G27635" s="34"/>
      <c r="H27635" s="35"/>
    </row>
    <row r="27636" ht="14.25" customHeight="1">
      <c r="C27636" s="42"/>
      <c r="D27636" s="43"/>
      <c r="G27636" s="34"/>
      <c r="H27636" s="35"/>
    </row>
    <row r="27637" ht="14.25" customHeight="1">
      <c r="C27637" s="42"/>
      <c r="D27637" s="43"/>
      <c r="G27637" s="34"/>
      <c r="H27637" s="35"/>
    </row>
    <row r="27638" ht="14.25" customHeight="1">
      <c r="C27638" s="42"/>
      <c r="D27638" s="43"/>
      <c r="G27638" s="34"/>
      <c r="H27638" s="35"/>
    </row>
    <row r="27639" ht="14.25" customHeight="1">
      <c r="C27639" s="42"/>
      <c r="D27639" s="43"/>
      <c r="G27639" s="34"/>
      <c r="H27639" s="35"/>
    </row>
    <row r="27640" ht="14.25" customHeight="1">
      <c r="C27640" s="42"/>
      <c r="D27640" s="43"/>
      <c r="G27640" s="34"/>
      <c r="H27640" s="35"/>
    </row>
    <row r="27641" ht="14.25" customHeight="1">
      <c r="C27641" s="42"/>
      <c r="D27641" s="43"/>
      <c r="G27641" s="34"/>
      <c r="H27641" s="35"/>
    </row>
    <row r="27642" ht="14.25" customHeight="1">
      <c r="C27642" s="42"/>
      <c r="D27642" s="43"/>
      <c r="G27642" s="34"/>
      <c r="H27642" s="35"/>
    </row>
    <row r="27643" ht="14.25" customHeight="1">
      <c r="C27643" s="42"/>
      <c r="D27643" s="43"/>
      <c r="G27643" s="34"/>
      <c r="H27643" s="35"/>
    </row>
    <row r="27644" ht="14.25" customHeight="1">
      <c r="C27644" s="42"/>
      <c r="D27644" s="43"/>
      <c r="G27644" s="34"/>
      <c r="H27644" s="35"/>
    </row>
    <row r="27645" ht="14.25" customHeight="1">
      <c r="C27645" s="42"/>
      <c r="D27645" s="43"/>
      <c r="G27645" s="34"/>
      <c r="H27645" s="35"/>
    </row>
    <row r="27646" ht="14.25" customHeight="1">
      <c r="C27646" s="42"/>
      <c r="D27646" s="43"/>
      <c r="G27646" s="34"/>
      <c r="H27646" s="35"/>
    </row>
    <row r="27647" ht="14.25" customHeight="1">
      <c r="C27647" s="42"/>
      <c r="D27647" s="43"/>
      <c r="G27647" s="34"/>
      <c r="H27647" s="35"/>
    </row>
    <row r="27648" ht="14.25" customHeight="1">
      <c r="C27648" s="42"/>
      <c r="D27648" s="43"/>
      <c r="G27648" s="34"/>
      <c r="H27648" s="35"/>
    </row>
    <row r="27649" ht="14.25" customHeight="1">
      <c r="C27649" s="42"/>
      <c r="D27649" s="43"/>
      <c r="G27649" s="34"/>
      <c r="H27649" s="35"/>
    </row>
    <row r="27650" ht="14.25" customHeight="1">
      <c r="C27650" s="42"/>
      <c r="D27650" s="43"/>
      <c r="G27650" s="34"/>
      <c r="H27650" s="35"/>
    </row>
    <row r="27651" ht="14.25" customHeight="1">
      <c r="C27651" s="42"/>
      <c r="D27651" s="43"/>
      <c r="G27651" s="34"/>
      <c r="H27651" s="35"/>
    </row>
    <row r="27652" ht="14.25" customHeight="1">
      <c r="C27652" s="42"/>
      <c r="D27652" s="43"/>
      <c r="G27652" s="34"/>
      <c r="H27652" s="35"/>
    </row>
    <row r="27653" ht="14.25" customHeight="1">
      <c r="C27653" s="42"/>
      <c r="D27653" s="43"/>
      <c r="G27653" s="34"/>
      <c r="H27653" s="35"/>
    </row>
    <row r="27654" ht="14.25" customHeight="1">
      <c r="C27654" s="42"/>
      <c r="D27654" s="43"/>
      <c r="G27654" s="34"/>
      <c r="H27654" s="35"/>
    </row>
    <row r="27655" ht="14.25" customHeight="1">
      <c r="C27655" s="42"/>
      <c r="D27655" s="43"/>
      <c r="G27655" s="34"/>
      <c r="H27655" s="35"/>
    </row>
    <row r="27656" ht="14.25" customHeight="1">
      <c r="C27656" s="42"/>
      <c r="D27656" s="43"/>
      <c r="G27656" s="34"/>
      <c r="H27656" s="35"/>
    </row>
    <row r="27657" ht="14.25" customHeight="1">
      <c r="C27657" s="42"/>
      <c r="D27657" s="43"/>
      <c r="G27657" s="34"/>
      <c r="H27657" s="35"/>
    </row>
    <row r="27658" ht="14.25" customHeight="1">
      <c r="C27658" s="42"/>
      <c r="D27658" s="43"/>
      <c r="G27658" s="34"/>
      <c r="H27658" s="35"/>
    </row>
    <row r="27659" ht="14.25" customHeight="1">
      <c r="C27659" s="42"/>
      <c r="D27659" s="43"/>
      <c r="G27659" s="34"/>
      <c r="H27659" s="35"/>
    </row>
    <row r="27660" ht="14.25" customHeight="1">
      <c r="C27660" s="42"/>
      <c r="D27660" s="43"/>
      <c r="G27660" s="34"/>
      <c r="H27660" s="35"/>
    </row>
    <row r="27661" ht="14.25" customHeight="1">
      <c r="C27661" s="42"/>
      <c r="D27661" s="43"/>
      <c r="G27661" s="34"/>
      <c r="H27661" s="35"/>
    </row>
    <row r="27662" ht="14.25" customHeight="1">
      <c r="C27662" s="42"/>
      <c r="D27662" s="43"/>
      <c r="G27662" s="34"/>
      <c r="H27662" s="35"/>
    </row>
    <row r="27663" ht="14.25" customHeight="1">
      <c r="C27663" s="42"/>
      <c r="D27663" s="43"/>
      <c r="G27663" s="34"/>
      <c r="H27663" s="35"/>
    </row>
    <row r="27664" ht="14.25" customHeight="1">
      <c r="C27664" s="42"/>
      <c r="D27664" s="43"/>
      <c r="G27664" s="34"/>
      <c r="H27664" s="35"/>
    </row>
    <row r="27665" ht="14.25" customHeight="1">
      <c r="C27665" s="42"/>
      <c r="D27665" s="43"/>
      <c r="G27665" s="34"/>
      <c r="H27665" s="35"/>
    </row>
    <row r="27666" ht="14.25" customHeight="1">
      <c r="C27666" s="42"/>
      <c r="D27666" s="43"/>
      <c r="G27666" s="34"/>
      <c r="H27666" s="35"/>
    </row>
    <row r="27667" ht="14.25" customHeight="1">
      <c r="C27667" s="42"/>
      <c r="D27667" s="43"/>
      <c r="G27667" s="34"/>
      <c r="H27667" s="35"/>
    </row>
    <row r="27668" ht="14.25" customHeight="1">
      <c r="C27668" s="42"/>
      <c r="D27668" s="43"/>
      <c r="G27668" s="34"/>
      <c r="H27668" s="35"/>
    </row>
    <row r="27669" ht="14.25" customHeight="1">
      <c r="C27669" s="42"/>
      <c r="D27669" s="43"/>
      <c r="G27669" s="34"/>
      <c r="H27669" s="35"/>
    </row>
    <row r="27670" ht="14.25" customHeight="1">
      <c r="C27670" s="42"/>
      <c r="D27670" s="43"/>
      <c r="G27670" s="34"/>
      <c r="H27670" s="35"/>
    </row>
    <row r="27671" ht="14.25" customHeight="1">
      <c r="C27671" s="42"/>
      <c r="D27671" s="43"/>
      <c r="G27671" s="34"/>
      <c r="H27671" s="35"/>
    </row>
    <row r="27672" ht="14.25" customHeight="1">
      <c r="C27672" s="42"/>
      <c r="D27672" s="43"/>
      <c r="G27672" s="34"/>
      <c r="H27672" s="35"/>
    </row>
    <row r="27673" ht="14.25" customHeight="1">
      <c r="C27673" s="42"/>
      <c r="D27673" s="43"/>
      <c r="G27673" s="34"/>
      <c r="H27673" s="35"/>
    </row>
    <row r="27674" ht="14.25" customHeight="1">
      <c r="C27674" s="42"/>
      <c r="D27674" s="43"/>
      <c r="G27674" s="34"/>
      <c r="H27674" s="35"/>
    </row>
    <row r="27675" ht="14.25" customHeight="1">
      <c r="C27675" s="42"/>
      <c r="D27675" s="43"/>
      <c r="G27675" s="34"/>
      <c r="H27675" s="35"/>
    </row>
    <row r="27676" ht="14.25" customHeight="1">
      <c r="C27676" s="42"/>
      <c r="D27676" s="43"/>
      <c r="G27676" s="34"/>
      <c r="H27676" s="35"/>
    </row>
    <row r="27677" ht="14.25" customHeight="1">
      <c r="C27677" s="42"/>
      <c r="D27677" s="43"/>
      <c r="G27677" s="34"/>
      <c r="H27677" s="35"/>
    </row>
    <row r="27678" ht="14.25" customHeight="1">
      <c r="C27678" s="42"/>
      <c r="D27678" s="43"/>
      <c r="G27678" s="34"/>
      <c r="H27678" s="35"/>
    </row>
    <row r="27679" ht="14.25" customHeight="1">
      <c r="C27679" s="42"/>
      <c r="D27679" s="43"/>
      <c r="G27679" s="34"/>
      <c r="H27679" s="35"/>
    </row>
    <row r="27680" ht="14.25" customHeight="1">
      <c r="C27680" s="42"/>
      <c r="D27680" s="43"/>
      <c r="G27680" s="34"/>
      <c r="H27680" s="35"/>
    </row>
    <row r="27681" ht="14.25" customHeight="1">
      <c r="C27681" s="42"/>
      <c r="D27681" s="43"/>
      <c r="G27681" s="34"/>
      <c r="H27681" s="35"/>
    </row>
    <row r="27682" ht="14.25" customHeight="1">
      <c r="C27682" s="42"/>
      <c r="D27682" s="43"/>
      <c r="G27682" s="34"/>
      <c r="H27682" s="35"/>
    </row>
    <row r="27683" ht="14.25" customHeight="1">
      <c r="C27683" s="42"/>
      <c r="D27683" s="43"/>
      <c r="G27683" s="34"/>
      <c r="H27683" s="35"/>
    </row>
    <row r="27684" ht="14.25" customHeight="1">
      <c r="C27684" s="42"/>
      <c r="D27684" s="43"/>
      <c r="G27684" s="34"/>
      <c r="H27684" s="35"/>
    </row>
    <row r="27685" ht="14.25" customHeight="1">
      <c r="C27685" s="42"/>
      <c r="D27685" s="43"/>
      <c r="G27685" s="34"/>
      <c r="H27685" s="35"/>
    </row>
    <row r="27686" ht="14.25" customHeight="1">
      <c r="C27686" s="42"/>
      <c r="D27686" s="43"/>
      <c r="G27686" s="34"/>
      <c r="H27686" s="35"/>
    </row>
    <row r="27687" ht="14.25" customHeight="1">
      <c r="C27687" s="42"/>
      <c r="D27687" s="43"/>
      <c r="G27687" s="34"/>
      <c r="H27687" s="35"/>
    </row>
    <row r="27688" ht="14.25" customHeight="1">
      <c r="C27688" s="42"/>
      <c r="D27688" s="43"/>
      <c r="G27688" s="34"/>
      <c r="H27688" s="35"/>
    </row>
    <row r="27689" ht="14.25" customHeight="1">
      <c r="C27689" s="42"/>
      <c r="D27689" s="43"/>
      <c r="G27689" s="34"/>
      <c r="H27689" s="35"/>
    </row>
    <row r="27690" ht="14.25" customHeight="1">
      <c r="C27690" s="42"/>
      <c r="D27690" s="43"/>
      <c r="G27690" s="34"/>
      <c r="H27690" s="35"/>
    </row>
    <row r="27691" ht="14.25" customHeight="1">
      <c r="C27691" s="42"/>
      <c r="D27691" s="43"/>
      <c r="G27691" s="34"/>
      <c r="H27691" s="35"/>
    </row>
    <row r="27692" ht="14.25" customHeight="1">
      <c r="C27692" s="42"/>
      <c r="D27692" s="43"/>
      <c r="G27692" s="34"/>
      <c r="H27692" s="35"/>
    </row>
    <row r="27693" ht="14.25" customHeight="1">
      <c r="C27693" s="42"/>
      <c r="D27693" s="43"/>
      <c r="G27693" s="34"/>
      <c r="H27693" s="35"/>
    </row>
    <row r="27694" ht="14.25" customHeight="1">
      <c r="C27694" s="42"/>
      <c r="D27694" s="43"/>
      <c r="G27694" s="34"/>
      <c r="H27694" s="35"/>
    </row>
    <row r="27695" ht="14.25" customHeight="1">
      <c r="C27695" s="42"/>
      <c r="D27695" s="43"/>
      <c r="G27695" s="34"/>
      <c r="H27695" s="35"/>
    </row>
    <row r="27696" ht="14.25" customHeight="1">
      <c r="C27696" s="42"/>
      <c r="D27696" s="43"/>
      <c r="G27696" s="34"/>
      <c r="H27696" s="35"/>
    </row>
    <row r="27697" ht="14.25" customHeight="1">
      <c r="C27697" s="42"/>
      <c r="D27697" s="43"/>
      <c r="G27697" s="34"/>
      <c r="H27697" s="35"/>
    </row>
    <row r="27698" ht="14.25" customHeight="1">
      <c r="C27698" s="42"/>
      <c r="D27698" s="43"/>
      <c r="G27698" s="34"/>
      <c r="H27698" s="35"/>
    </row>
    <row r="27699" ht="14.25" customHeight="1">
      <c r="C27699" s="42"/>
      <c r="D27699" s="43"/>
      <c r="G27699" s="34"/>
      <c r="H27699" s="35"/>
    </row>
    <row r="27700" ht="14.25" customHeight="1">
      <c r="C27700" s="42"/>
      <c r="D27700" s="43"/>
      <c r="G27700" s="34"/>
      <c r="H27700" s="35"/>
    </row>
    <row r="27701" ht="14.25" customHeight="1">
      <c r="C27701" s="42"/>
      <c r="D27701" s="43"/>
      <c r="G27701" s="34"/>
      <c r="H27701" s="35"/>
    </row>
    <row r="27702" ht="14.25" customHeight="1">
      <c r="C27702" s="42"/>
      <c r="D27702" s="43"/>
      <c r="G27702" s="34"/>
      <c r="H27702" s="35"/>
    </row>
    <row r="27703" ht="14.25" customHeight="1">
      <c r="C27703" s="42"/>
      <c r="D27703" s="43"/>
      <c r="G27703" s="34"/>
      <c r="H27703" s="35"/>
    </row>
    <row r="27704" ht="14.25" customHeight="1">
      <c r="C27704" s="42"/>
      <c r="D27704" s="43"/>
      <c r="G27704" s="34"/>
      <c r="H27704" s="35"/>
    </row>
    <row r="27705" ht="14.25" customHeight="1">
      <c r="C27705" s="42"/>
      <c r="D27705" s="43"/>
      <c r="G27705" s="34"/>
      <c r="H27705" s="35"/>
    </row>
    <row r="27706" ht="14.25" customHeight="1">
      <c r="C27706" s="42"/>
      <c r="D27706" s="43"/>
      <c r="G27706" s="34"/>
      <c r="H27706" s="35"/>
    </row>
    <row r="27707" ht="14.25" customHeight="1">
      <c r="C27707" s="42"/>
      <c r="D27707" s="43"/>
      <c r="G27707" s="34"/>
      <c r="H27707" s="35"/>
    </row>
    <row r="27708" ht="14.25" customHeight="1">
      <c r="C27708" s="42"/>
      <c r="D27708" s="43"/>
      <c r="G27708" s="34"/>
      <c r="H27708" s="35"/>
    </row>
    <row r="27709" ht="14.25" customHeight="1">
      <c r="C27709" s="42"/>
      <c r="D27709" s="43"/>
      <c r="G27709" s="34"/>
      <c r="H27709" s="35"/>
    </row>
    <row r="27710" ht="14.25" customHeight="1">
      <c r="C27710" s="42"/>
      <c r="D27710" s="43"/>
      <c r="G27710" s="34"/>
      <c r="H27710" s="35"/>
    </row>
    <row r="27711" ht="14.25" customHeight="1">
      <c r="C27711" s="42"/>
      <c r="D27711" s="43"/>
      <c r="G27711" s="34"/>
      <c r="H27711" s="35"/>
    </row>
    <row r="27712" ht="14.25" customHeight="1">
      <c r="C27712" s="42"/>
      <c r="D27712" s="43"/>
      <c r="G27712" s="34"/>
      <c r="H27712" s="35"/>
    </row>
    <row r="27713" ht="14.25" customHeight="1">
      <c r="C27713" s="42"/>
      <c r="D27713" s="43"/>
      <c r="G27713" s="34"/>
      <c r="H27713" s="35"/>
    </row>
    <row r="27714" ht="14.25" customHeight="1">
      <c r="C27714" s="42"/>
      <c r="D27714" s="43"/>
      <c r="G27714" s="34"/>
      <c r="H27714" s="35"/>
    </row>
    <row r="27715" ht="14.25" customHeight="1">
      <c r="C27715" s="42"/>
      <c r="D27715" s="43"/>
      <c r="G27715" s="34"/>
      <c r="H27715" s="35"/>
    </row>
    <row r="27716" ht="14.25" customHeight="1">
      <c r="C27716" s="42"/>
      <c r="D27716" s="43"/>
      <c r="G27716" s="34"/>
      <c r="H27716" s="35"/>
    </row>
    <row r="27717" ht="14.25" customHeight="1">
      <c r="C27717" s="42"/>
      <c r="D27717" s="43"/>
      <c r="G27717" s="34"/>
      <c r="H27717" s="35"/>
    </row>
    <row r="27718" ht="14.25" customHeight="1">
      <c r="C27718" s="42"/>
      <c r="D27718" s="43"/>
      <c r="G27718" s="34"/>
      <c r="H27718" s="35"/>
    </row>
    <row r="27719" ht="14.25" customHeight="1">
      <c r="C27719" s="42"/>
      <c r="D27719" s="43"/>
      <c r="G27719" s="34"/>
      <c r="H27719" s="35"/>
    </row>
    <row r="27720" ht="14.25" customHeight="1">
      <c r="C27720" s="42"/>
      <c r="D27720" s="43"/>
      <c r="G27720" s="34"/>
      <c r="H27720" s="35"/>
    </row>
    <row r="27721" ht="14.25" customHeight="1">
      <c r="C27721" s="42"/>
      <c r="D27721" s="43"/>
      <c r="G27721" s="34"/>
      <c r="H27721" s="35"/>
    </row>
    <row r="27722" ht="14.25" customHeight="1">
      <c r="C27722" s="42"/>
      <c r="D27722" s="43"/>
      <c r="G27722" s="34"/>
      <c r="H27722" s="35"/>
    </row>
    <row r="27723" ht="14.25" customHeight="1">
      <c r="C27723" s="42"/>
      <c r="D27723" s="43"/>
      <c r="G27723" s="34"/>
      <c r="H27723" s="35"/>
    </row>
    <row r="27724" ht="14.25" customHeight="1">
      <c r="C27724" s="42"/>
      <c r="D27724" s="43"/>
      <c r="G27724" s="34"/>
      <c r="H27724" s="35"/>
    </row>
    <row r="27725" ht="14.25" customHeight="1">
      <c r="C27725" s="42"/>
      <c r="D27725" s="43"/>
      <c r="G27725" s="34"/>
      <c r="H27725" s="35"/>
    </row>
    <row r="27726" ht="14.25" customHeight="1">
      <c r="C27726" s="42"/>
      <c r="D27726" s="43"/>
      <c r="G27726" s="34"/>
      <c r="H27726" s="35"/>
    </row>
    <row r="27727" ht="14.25" customHeight="1">
      <c r="C27727" s="42"/>
      <c r="D27727" s="43"/>
      <c r="G27727" s="34"/>
      <c r="H27727" s="35"/>
    </row>
    <row r="27728" ht="14.25" customHeight="1">
      <c r="C27728" s="42"/>
      <c r="D27728" s="43"/>
      <c r="G27728" s="34"/>
      <c r="H27728" s="35"/>
    </row>
    <row r="27729" ht="14.25" customHeight="1">
      <c r="C27729" s="42"/>
      <c r="D27729" s="43"/>
      <c r="G27729" s="34"/>
      <c r="H27729" s="35"/>
    </row>
    <row r="27730" ht="14.25" customHeight="1">
      <c r="C27730" s="42"/>
      <c r="D27730" s="43"/>
      <c r="G27730" s="34"/>
      <c r="H27730" s="35"/>
    </row>
    <row r="27731" ht="14.25" customHeight="1">
      <c r="C27731" s="42"/>
      <c r="D27731" s="43"/>
      <c r="G27731" s="34"/>
      <c r="H27731" s="35"/>
    </row>
    <row r="27732" ht="14.25" customHeight="1">
      <c r="C27732" s="42"/>
      <c r="D27732" s="43"/>
      <c r="G27732" s="34"/>
      <c r="H27732" s="35"/>
    </row>
    <row r="27733" ht="14.25" customHeight="1">
      <c r="C27733" s="42"/>
      <c r="D27733" s="43"/>
      <c r="G27733" s="34"/>
      <c r="H27733" s="35"/>
    </row>
    <row r="27734" ht="14.25" customHeight="1">
      <c r="C27734" s="42"/>
      <c r="D27734" s="43"/>
      <c r="G27734" s="34"/>
      <c r="H27734" s="35"/>
    </row>
    <row r="27735" ht="14.25" customHeight="1">
      <c r="C27735" s="42"/>
      <c r="D27735" s="43"/>
      <c r="G27735" s="34"/>
      <c r="H27735" s="35"/>
    </row>
    <row r="27736" ht="14.25" customHeight="1">
      <c r="C27736" s="42"/>
      <c r="D27736" s="43"/>
      <c r="G27736" s="34"/>
      <c r="H27736" s="35"/>
    </row>
    <row r="27737" ht="14.25" customHeight="1">
      <c r="C27737" s="42"/>
      <c r="D27737" s="43"/>
      <c r="G27737" s="34"/>
      <c r="H27737" s="35"/>
    </row>
    <row r="27738" ht="14.25" customHeight="1">
      <c r="C27738" s="42"/>
      <c r="D27738" s="43"/>
      <c r="G27738" s="34"/>
      <c r="H27738" s="35"/>
    </row>
    <row r="27739" ht="14.25" customHeight="1">
      <c r="C27739" s="42"/>
      <c r="D27739" s="43"/>
      <c r="G27739" s="34"/>
      <c r="H27739" s="35"/>
    </row>
    <row r="27740" ht="14.25" customHeight="1">
      <c r="C27740" s="42"/>
      <c r="D27740" s="43"/>
      <c r="G27740" s="34"/>
      <c r="H27740" s="35"/>
    </row>
    <row r="27741" ht="14.25" customHeight="1">
      <c r="C27741" s="42"/>
      <c r="D27741" s="43"/>
      <c r="G27741" s="34"/>
      <c r="H27741" s="35"/>
    </row>
    <row r="27742" ht="14.25" customHeight="1">
      <c r="C27742" s="42"/>
      <c r="D27742" s="43"/>
      <c r="G27742" s="34"/>
      <c r="H27742" s="35"/>
    </row>
    <row r="27743" ht="14.25" customHeight="1">
      <c r="C27743" s="42"/>
      <c r="D27743" s="43"/>
      <c r="G27743" s="34"/>
      <c r="H27743" s="35"/>
    </row>
    <row r="27744" ht="14.25" customHeight="1">
      <c r="C27744" s="42"/>
      <c r="D27744" s="43"/>
      <c r="G27744" s="34"/>
      <c r="H27744" s="35"/>
    </row>
    <row r="27745" ht="14.25" customHeight="1">
      <c r="C27745" s="42"/>
      <c r="D27745" s="43"/>
      <c r="G27745" s="34"/>
      <c r="H27745" s="35"/>
    </row>
    <row r="27746" ht="14.25" customHeight="1">
      <c r="C27746" s="42"/>
      <c r="D27746" s="43"/>
      <c r="G27746" s="34"/>
      <c r="H27746" s="35"/>
    </row>
    <row r="27747" ht="14.25" customHeight="1">
      <c r="C27747" s="42"/>
      <c r="D27747" s="43"/>
      <c r="G27747" s="34"/>
      <c r="H27747" s="35"/>
    </row>
    <row r="27748" ht="14.25" customHeight="1">
      <c r="C27748" s="42"/>
      <c r="D27748" s="43"/>
      <c r="G27748" s="34"/>
      <c r="H27748" s="35"/>
    </row>
    <row r="27749" ht="14.25" customHeight="1">
      <c r="C27749" s="42"/>
      <c r="D27749" s="43"/>
      <c r="G27749" s="34"/>
      <c r="H27749" s="35"/>
    </row>
    <row r="27750" ht="14.25" customHeight="1">
      <c r="C27750" s="42"/>
      <c r="D27750" s="43"/>
      <c r="G27750" s="34"/>
      <c r="H27750" s="35"/>
    </row>
    <row r="27751" ht="14.25" customHeight="1">
      <c r="C27751" s="42"/>
      <c r="D27751" s="43"/>
      <c r="G27751" s="34"/>
      <c r="H27751" s="35"/>
    </row>
    <row r="27752" ht="14.25" customHeight="1">
      <c r="C27752" s="42"/>
      <c r="D27752" s="43"/>
      <c r="G27752" s="34"/>
      <c r="H27752" s="35"/>
    </row>
    <row r="27753" ht="14.25" customHeight="1">
      <c r="C27753" s="42"/>
      <c r="D27753" s="43"/>
      <c r="G27753" s="34"/>
      <c r="H27753" s="35"/>
    </row>
    <row r="27754" ht="14.25" customHeight="1">
      <c r="C27754" s="42"/>
      <c r="D27754" s="43"/>
      <c r="G27754" s="34"/>
      <c r="H27754" s="35"/>
    </row>
    <row r="27755" ht="14.25" customHeight="1">
      <c r="C27755" s="42"/>
      <c r="D27755" s="43"/>
      <c r="G27755" s="34"/>
      <c r="H27755" s="35"/>
    </row>
    <row r="27756" ht="14.25" customHeight="1">
      <c r="C27756" s="42"/>
      <c r="D27756" s="43"/>
      <c r="G27756" s="34"/>
      <c r="H27756" s="35"/>
    </row>
    <row r="27757" ht="14.25" customHeight="1">
      <c r="C27757" s="42"/>
      <c r="D27757" s="43"/>
      <c r="G27757" s="34"/>
      <c r="H27757" s="35"/>
    </row>
    <row r="27758" ht="14.25" customHeight="1">
      <c r="C27758" s="42"/>
      <c r="D27758" s="43"/>
      <c r="G27758" s="34"/>
      <c r="H27758" s="35"/>
    </row>
    <row r="27759" ht="14.25" customHeight="1">
      <c r="C27759" s="42"/>
      <c r="D27759" s="43"/>
      <c r="G27759" s="34"/>
      <c r="H27759" s="35"/>
    </row>
    <row r="27760" ht="14.25" customHeight="1">
      <c r="C27760" s="42"/>
      <c r="D27760" s="43"/>
      <c r="G27760" s="34"/>
      <c r="H27760" s="35"/>
    </row>
    <row r="27761" ht="14.25" customHeight="1">
      <c r="C27761" s="42"/>
      <c r="D27761" s="43"/>
      <c r="G27761" s="34"/>
      <c r="H27761" s="35"/>
    </row>
    <row r="27762" ht="14.25" customHeight="1">
      <c r="C27762" s="42"/>
      <c r="D27762" s="43"/>
      <c r="G27762" s="34"/>
      <c r="H27762" s="35"/>
    </row>
    <row r="27763" ht="14.25" customHeight="1">
      <c r="C27763" s="42"/>
      <c r="D27763" s="43"/>
      <c r="G27763" s="34"/>
      <c r="H27763" s="35"/>
    </row>
    <row r="27764" ht="14.25" customHeight="1">
      <c r="C27764" s="42"/>
      <c r="D27764" s="43"/>
      <c r="G27764" s="34"/>
      <c r="H27764" s="35"/>
    </row>
    <row r="27765" ht="14.25" customHeight="1">
      <c r="C27765" s="42"/>
      <c r="D27765" s="43"/>
      <c r="G27765" s="34"/>
      <c r="H27765" s="35"/>
    </row>
    <row r="27766" ht="14.25" customHeight="1">
      <c r="C27766" s="42"/>
      <c r="D27766" s="43"/>
      <c r="G27766" s="34"/>
      <c r="H27766" s="35"/>
    </row>
    <row r="27767" ht="14.25" customHeight="1">
      <c r="C27767" s="42"/>
      <c r="D27767" s="43"/>
      <c r="G27767" s="34"/>
      <c r="H27767" s="35"/>
    </row>
    <row r="27768" ht="14.25" customHeight="1">
      <c r="C27768" s="42"/>
      <c r="D27768" s="43"/>
      <c r="G27768" s="34"/>
      <c r="H27768" s="35"/>
    </row>
    <row r="27769" ht="14.25" customHeight="1">
      <c r="C27769" s="42"/>
      <c r="D27769" s="43"/>
      <c r="G27769" s="34"/>
      <c r="H27769" s="35"/>
    </row>
    <row r="27770" ht="14.25" customHeight="1">
      <c r="C27770" s="42"/>
      <c r="D27770" s="43"/>
      <c r="G27770" s="34"/>
      <c r="H27770" s="35"/>
    </row>
    <row r="27771" ht="14.25" customHeight="1">
      <c r="C27771" s="42"/>
      <c r="D27771" s="43"/>
      <c r="G27771" s="34"/>
      <c r="H27771" s="35"/>
    </row>
    <row r="27772" ht="14.25" customHeight="1">
      <c r="C27772" s="42"/>
      <c r="D27772" s="43"/>
      <c r="G27772" s="34"/>
      <c r="H27772" s="35"/>
    </row>
    <row r="27773" ht="14.25" customHeight="1">
      <c r="C27773" s="42"/>
      <c r="D27773" s="43"/>
      <c r="G27773" s="34"/>
      <c r="H27773" s="35"/>
    </row>
    <row r="27774" ht="14.25" customHeight="1">
      <c r="C27774" s="42"/>
      <c r="D27774" s="43"/>
      <c r="G27774" s="34"/>
      <c r="H27774" s="35"/>
    </row>
    <row r="27775" ht="14.25" customHeight="1">
      <c r="C27775" s="42"/>
      <c r="D27775" s="43"/>
      <c r="G27775" s="34"/>
      <c r="H27775" s="35"/>
    </row>
    <row r="27776" ht="14.25" customHeight="1">
      <c r="C27776" s="42"/>
      <c r="D27776" s="43"/>
      <c r="G27776" s="34"/>
      <c r="H27776" s="35"/>
    </row>
    <row r="27777" ht="14.25" customHeight="1">
      <c r="C27777" s="42"/>
      <c r="D27777" s="43"/>
      <c r="G27777" s="34"/>
      <c r="H27777" s="35"/>
    </row>
    <row r="27778" ht="14.25" customHeight="1">
      <c r="C27778" s="42"/>
      <c r="D27778" s="43"/>
      <c r="G27778" s="34"/>
      <c r="H27778" s="35"/>
    </row>
    <row r="27779" ht="14.25" customHeight="1">
      <c r="C27779" s="42"/>
      <c r="D27779" s="43"/>
      <c r="G27779" s="34"/>
      <c r="H27779" s="35"/>
    </row>
    <row r="27780" ht="14.25" customHeight="1">
      <c r="C27780" s="42"/>
      <c r="D27780" s="43"/>
      <c r="G27780" s="34"/>
      <c r="H27780" s="35"/>
    </row>
    <row r="27781" ht="14.25" customHeight="1">
      <c r="C27781" s="42"/>
      <c r="D27781" s="43"/>
      <c r="G27781" s="34"/>
      <c r="H27781" s="35"/>
    </row>
    <row r="27782" ht="14.25" customHeight="1">
      <c r="C27782" s="42"/>
      <c r="D27782" s="43"/>
      <c r="G27782" s="34"/>
      <c r="H27782" s="35"/>
    </row>
    <row r="27783" ht="14.25" customHeight="1">
      <c r="C27783" s="42"/>
      <c r="D27783" s="43"/>
      <c r="G27783" s="34"/>
      <c r="H27783" s="35"/>
    </row>
    <row r="27784" ht="14.25" customHeight="1">
      <c r="C27784" s="42"/>
      <c r="D27784" s="43"/>
      <c r="G27784" s="34"/>
      <c r="H27784" s="35"/>
    </row>
    <row r="27785" ht="14.25" customHeight="1">
      <c r="C27785" s="42"/>
      <c r="D27785" s="43"/>
      <c r="G27785" s="34"/>
      <c r="H27785" s="35"/>
    </row>
    <row r="27786" ht="14.25" customHeight="1">
      <c r="C27786" s="42"/>
      <c r="D27786" s="43"/>
      <c r="G27786" s="34"/>
      <c r="H27786" s="35"/>
    </row>
    <row r="27787" ht="14.25" customHeight="1">
      <c r="C27787" s="42"/>
      <c r="D27787" s="43"/>
      <c r="G27787" s="34"/>
      <c r="H27787" s="35"/>
    </row>
    <row r="27788" ht="14.25" customHeight="1">
      <c r="C27788" s="42"/>
      <c r="D27788" s="43"/>
      <c r="G27788" s="34"/>
      <c r="H27788" s="35"/>
    </row>
    <row r="27789" ht="14.25" customHeight="1">
      <c r="C27789" s="42"/>
      <c r="D27789" s="43"/>
      <c r="G27789" s="34"/>
      <c r="H27789" s="35"/>
    </row>
    <row r="27790" ht="14.25" customHeight="1">
      <c r="C27790" s="42"/>
      <c r="D27790" s="43"/>
      <c r="G27790" s="34"/>
      <c r="H27790" s="35"/>
    </row>
    <row r="27791" ht="14.25" customHeight="1">
      <c r="C27791" s="42"/>
      <c r="D27791" s="43"/>
      <c r="G27791" s="34"/>
      <c r="H27791" s="35"/>
    </row>
    <row r="27792" ht="14.25" customHeight="1">
      <c r="C27792" s="42"/>
      <c r="D27792" s="43"/>
      <c r="G27792" s="34"/>
      <c r="H27792" s="35"/>
    </row>
    <row r="27793" ht="14.25" customHeight="1">
      <c r="C27793" s="42"/>
      <c r="D27793" s="43"/>
      <c r="G27793" s="34"/>
      <c r="H27793" s="35"/>
    </row>
    <row r="27794" ht="14.25" customHeight="1">
      <c r="C27794" s="42"/>
      <c r="D27794" s="43"/>
      <c r="G27794" s="34"/>
      <c r="H27794" s="35"/>
    </row>
    <row r="27795" ht="14.25" customHeight="1">
      <c r="C27795" s="42"/>
      <c r="D27795" s="43"/>
      <c r="G27795" s="34"/>
      <c r="H27795" s="35"/>
    </row>
    <row r="27796" ht="14.25" customHeight="1">
      <c r="C27796" s="42"/>
      <c r="D27796" s="43"/>
      <c r="G27796" s="34"/>
      <c r="H27796" s="35"/>
    </row>
    <row r="27797" ht="14.25" customHeight="1">
      <c r="C27797" s="42"/>
      <c r="D27797" s="43"/>
      <c r="G27797" s="34"/>
      <c r="H27797" s="35"/>
    </row>
    <row r="27798" ht="14.25" customHeight="1">
      <c r="C27798" s="42"/>
      <c r="D27798" s="43"/>
      <c r="G27798" s="34"/>
      <c r="H27798" s="35"/>
    </row>
    <row r="27799" ht="14.25" customHeight="1">
      <c r="C27799" s="42"/>
      <c r="D27799" s="43"/>
      <c r="G27799" s="34"/>
      <c r="H27799" s="35"/>
    </row>
    <row r="27800" ht="14.25" customHeight="1">
      <c r="C27800" s="42"/>
      <c r="D27800" s="43"/>
      <c r="G27800" s="34"/>
      <c r="H27800" s="35"/>
    </row>
    <row r="27801" ht="14.25" customHeight="1">
      <c r="C27801" s="42"/>
      <c r="D27801" s="43"/>
      <c r="G27801" s="34"/>
      <c r="H27801" s="35"/>
    </row>
    <row r="27802" ht="14.25" customHeight="1">
      <c r="C27802" s="42"/>
      <c r="D27802" s="43"/>
      <c r="G27802" s="34"/>
      <c r="H27802" s="35"/>
    </row>
    <row r="27803" ht="14.25" customHeight="1">
      <c r="C27803" s="42"/>
      <c r="D27803" s="43"/>
      <c r="G27803" s="34"/>
      <c r="H27803" s="35"/>
    </row>
    <row r="27804" ht="14.25" customHeight="1">
      <c r="C27804" s="42"/>
      <c r="D27804" s="43"/>
      <c r="G27804" s="34"/>
      <c r="H27804" s="35"/>
    </row>
    <row r="27805" ht="14.25" customHeight="1">
      <c r="C27805" s="42"/>
      <c r="D27805" s="43"/>
      <c r="G27805" s="34"/>
      <c r="H27805" s="35"/>
    </row>
    <row r="27806" ht="14.25" customHeight="1">
      <c r="C27806" s="42"/>
      <c r="D27806" s="43"/>
      <c r="G27806" s="34"/>
      <c r="H27806" s="35"/>
    </row>
    <row r="27807" ht="14.25" customHeight="1">
      <c r="C27807" s="42"/>
      <c r="D27807" s="43"/>
      <c r="G27807" s="34"/>
      <c r="H27807" s="35"/>
    </row>
    <row r="27808" ht="14.25" customHeight="1">
      <c r="C27808" s="42"/>
      <c r="D27808" s="43"/>
      <c r="G27808" s="34"/>
      <c r="H27808" s="35"/>
    </row>
    <row r="27809" ht="14.25" customHeight="1">
      <c r="C27809" s="42"/>
      <c r="D27809" s="43"/>
      <c r="G27809" s="34"/>
      <c r="H27809" s="35"/>
    </row>
    <row r="27810" ht="14.25" customHeight="1">
      <c r="C27810" s="42"/>
      <c r="D27810" s="43"/>
      <c r="G27810" s="34"/>
      <c r="H27810" s="35"/>
    </row>
    <row r="27811" ht="14.25" customHeight="1">
      <c r="C27811" s="42"/>
      <c r="D27811" s="43"/>
      <c r="G27811" s="34"/>
      <c r="H27811" s="35"/>
    </row>
    <row r="27812" ht="14.25" customHeight="1">
      <c r="C27812" s="42"/>
      <c r="D27812" s="43"/>
      <c r="G27812" s="34"/>
      <c r="H27812" s="35"/>
    </row>
    <row r="27813" ht="14.25" customHeight="1">
      <c r="C27813" s="42"/>
      <c r="D27813" s="43"/>
      <c r="G27813" s="34"/>
      <c r="H27813" s="35"/>
    </row>
    <row r="27814" ht="14.25" customHeight="1">
      <c r="C27814" s="42"/>
      <c r="D27814" s="43"/>
      <c r="G27814" s="34"/>
      <c r="H27814" s="35"/>
    </row>
    <row r="27815" ht="14.25" customHeight="1">
      <c r="C27815" s="42"/>
      <c r="D27815" s="43"/>
      <c r="G27815" s="34"/>
      <c r="H27815" s="35"/>
    </row>
    <row r="27816" ht="14.25" customHeight="1">
      <c r="C27816" s="42"/>
      <c r="D27816" s="43"/>
      <c r="G27816" s="34"/>
      <c r="H27816" s="35"/>
    </row>
    <row r="27817" ht="14.25" customHeight="1">
      <c r="C27817" s="42"/>
      <c r="D27817" s="43"/>
      <c r="G27817" s="34"/>
      <c r="H27817" s="35"/>
    </row>
    <row r="27818" ht="14.25" customHeight="1">
      <c r="C27818" s="42"/>
      <c r="D27818" s="43"/>
      <c r="G27818" s="34"/>
      <c r="H27818" s="35"/>
    </row>
    <row r="27819" ht="14.25" customHeight="1">
      <c r="C27819" s="42"/>
      <c r="D27819" s="43"/>
      <c r="G27819" s="34"/>
      <c r="H27819" s="35"/>
    </row>
    <row r="27820" ht="14.25" customHeight="1">
      <c r="C27820" s="42"/>
      <c r="D27820" s="43"/>
      <c r="G27820" s="34"/>
      <c r="H27820" s="35"/>
    </row>
    <row r="27821" ht="14.25" customHeight="1">
      <c r="C27821" s="42"/>
      <c r="D27821" s="43"/>
      <c r="G27821" s="34"/>
      <c r="H27821" s="35"/>
    </row>
    <row r="27822" ht="14.25" customHeight="1">
      <c r="C27822" s="42"/>
      <c r="D27822" s="43"/>
      <c r="G27822" s="34"/>
      <c r="H27822" s="35"/>
    </row>
    <row r="27823" ht="14.25" customHeight="1">
      <c r="C27823" s="42"/>
      <c r="D27823" s="43"/>
      <c r="G27823" s="34"/>
      <c r="H27823" s="35"/>
    </row>
    <row r="27824" ht="14.25" customHeight="1">
      <c r="C27824" s="42"/>
      <c r="D27824" s="43"/>
      <c r="G27824" s="34"/>
      <c r="H27824" s="35"/>
    </row>
    <row r="27825" ht="14.25" customHeight="1">
      <c r="C27825" s="42"/>
      <c r="D27825" s="43"/>
      <c r="G27825" s="34"/>
      <c r="H27825" s="35"/>
    </row>
    <row r="27826" ht="14.25" customHeight="1">
      <c r="C27826" s="42"/>
      <c r="D27826" s="43"/>
      <c r="G27826" s="34"/>
      <c r="H27826" s="35"/>
    </row>
    <row r="27827" ht="14.25" customHeight="1">
      <c r="C27827" s="42"/>
      <c r="D27827" s="43"/>
      <c r="G27827" s="34"/>
      <c r="H27827" s="35"/>
    </row>
    <row r="27828" ht="14.25" customHeight="1">
      <c r="C27828" s="42"/>
      <c r="D27828" s="43"/>
      <c r="G27828" s="34"/>
      <c r="H27828" s="35"/>
    </row>
    <row r="27829" ht="14.25" customHeight="1">
      <c r="C27829" s="42"/>
      <c r="D27829" s="43"/>
      <c r="G27829" s="34"/>
      <c r="H27829" s="35"/>
    </row>
    <row r="27830" ht="14.25" customHeight="1">
      <c r="C27830" s="42"/>
      <c r="D27830" s="43"/>
      <c r="G27830" s="34"/>
      <c r="H27830" s="35"/>
    </row>
    <row r="27831" ht="14.25" customHeight="1">
      <c r="C27831" s="42"/>
      <c r="D27831" s="43"/>
      <c r="G27831" s="34"/>
      <c r="H27831" s="35"/>
    </row>
    <row r="27832" ht="14.25" customHeight="1">
      <c r="C27832" s="42"/>
      <c r="D27832" s="43"/>
      <c r="G27832" s="34"/>
      <c r="H27832" s="35"/>
    </row>
    <row r="27833" ht="14.25" customHeight="1">
      <c r="C27833" s="42"/>
      <c r="D27833" s="43"/>
      <c r="G27833" s="34"/>
      <c r="H27833" s="35"/>
    </row>
    <row r="27834" ht="14.25" customHeight="1">
      <c r="C27834" s="42"/>
      <c r="D27834" s="43"/>
      <c r="G27834" s="34"/>
      <c r="H27834" s="35"/>
    </row>
    <row r="27835" ht="14.25" customHeight="1">
      <c r="C27835" s="42"/>
      <c r="D27835" s="43"/>
      <c r="G27835" s="34"/>
      <c r="H27835" s="35"/>
    </row>
    <row r="27836" ht="14.25" customHeight="1">
      <c r="C27836" s="42"/>
      <c r="D27836" s="43"/>
      <c r="G27836" s="34"/>
      <c r="H27836" s="35"/>
    </row>
    <row r="27837" ht="14.25" customHeight="1">
      <c r="C27837" s="42"/>
      <c r="D27837" s="43"/>
      <c r="G27837" s="34"/>
      <c r="H27837" s="35"/>
    </row>
    <row r="27838" ht="14.25" customHeight="1">
      <c r="C27838" s="42"/>
      <c r="D27838" s="43"/>
      <c r="G27838" s="34"/>
      <c r="H27838" s="35"/>
    </row>
    <row r="27839" ht="14.25" customHeight="1">
      <c r="C27839" s="42"/>
      <c r="D27839" s="43"/>
      <c r="G27839" s="34"/>
      <c r="H27839" s="35"/>
    </row>
    <row r="27840" ht="14.25" customHeight="1">
      <c r="C27840" s="42"/>
      <c r="D27840" s="43"/>
      <c r="G27840" s="34"/>
      <c r="H27840" s="35"/>
    </row>
    <row r="27841" ht="14.25" customHeight="1">
      <c r="C27841" s="42"/>
      <c r="D27841" s="43"/>
      <c r="G27841" s="34"/>
      <c r="H27841" s="35"/>
    </row>
    <row r="27842" ht="14.25" customHeight="1">
      <c r="C27842" s="42"/>
      <c r="D27842" s="43"/>
      <c r="G27842" s="34"/>
      <c r="H27842" s="35"/>
    </row>
    <row r="27843" ht="14.25" customHeight="1">
      <c r="C27843" s="42"/>
      <c r="D27843" s="43"/>
      <c r="G27843" s="34"/>
      <c r="H27843" s="35"/>
    </row>
    <row r="27844" ht="14.25" customHeight="1">
      <c r="C27844" s="42"/>
      <c r="D27844" s="43"/>
      <c r="G27844" s="34"/>
      <c r="H27844" s="35"/>
    </row>
    <row r="27845" ht="14.25" customHeight="1">
      <c r="C27845" s="42"/>
      <c r="D27845" s="43"/>
      <c r="G27845" s="34"/>
      <c r="H27845" s="35"/>
    </row>
    <row r="27846" ht="14.25" customHeight="1">
      <c r="C27846" s="42"/>
      <c r="D27846" s="43"/>
      <c r="G27846" s="34"/>
      <c r="H27846" s="35"/>
    </row>
    <row r="27847" ht="14.25" customHeight="1">
      <c r="C27847" s="42"/>
      <c r="D27847" s="43"/>
      <c r="G27847" s="34"/>
      <c r="H27847" s="35"/>
    </row>
    <row r="27848" ht="14.25" customHeight="1">
      <c r="C27848" s="42"/>
      <c r="D27848" s="43"/>
      <c r="G27848" s="34"/>
      <c r="H27848" s="35"/>
    </row>
    <row r="27849" ht="14.25" customHeight="1">
      <c r="C27849" s="42"/>
      <c r="D27849" s="43"/>
      <c r="G27849" s="34"/>
      <c r="H27849" s="35"/>
    </row>
    <row r="27850" ht="14.25" customHeight="1">
      <c r="C27850" s="42"/>
      <c r="D27850" s="43"/>
      <c r="G27850" s="34"/>
      <c r="H27850" s="35"/>
    </row>
    <row r="27851" ht="14.25" customHeight="1">
      <c r="C27851" s="42"/>
      <c r="D27851" s="43"/>
      <c r="G27851" s="34"/>
      <c r="H27851" s="35"/>
    </row>
    <row r="27852" ht="14.25" customHeight="1">
      <c r="C27852" s="42"/>
      <c r="D27852" s="43"/>
      <c r="G27852" s="34"/>
      <c r="H27852" s="35"/>
    </row>
    <row r="27853" ht="14.25" customHeight="1">
      <c r="C27853" s="42"/>
      <c r="D27853" s="43"/>
      <c r="G27853" s="34"/>
      <c r="H27853" s="35"/>
    </row>
    <row r="27854" ht="14.25" customHeight="1">
      <c r="C27854" s="42"/>
      <c r="D27854" s="43"/>
      <c r="G27854" s="34"/>
      <c r="H27854" s="35"/>
    </row>
    <row r="27855" ht="14.25" customHeight="1">
      <c r="C27855" s="42"/>
      <c r="D27855" s="43"/>
      <c r="G27855" s="34"/>
      <c r="H27855" s="35"/>
    </row>
    <row r="27856" ht="14.25" customHeight="1">
      <c r="C27856" s="42"/>
      <c r="D27856" s="43"/>
      <c r="G27856" s="34"/>
      <c r="H27856" s="35"/>
    </row>
    <row r="27857" ht="14.25" customHeight="1">
      <c r="C27857" s="42"/>
      <c r="D27857" s="43"/>
      <c r="G27857" s="34"/>
      <c r="H27857" s="35"/>
    </row>
    <row r="27858" ht="14.25" customHeight="1">
      <c r="C27858" s="42"/>
      <c r="D27858" s="43"/>
      <c r="G27858" s="34"/>
      <c r="H27858" s="35"/>
    </row>
    <row r="27859" ht="14.25" customHeight="1">
      <c r="C27859" s="42"/>
      <c r="D27859" s="43"/>
      <c r="G27859" s="34"/>
      <c r="H27859" s="35"/>
    </row>
    <row r="27860" ht="14.25" customHeight="1">
      <c r="C27860" s="42"/>
      <c r="D27860" s="43"/>
      <c r="G27860" s="34"/>
      <c r="H27860" s="35"/>
    </row>
    <row r="27861" ht="14.25" customHeight="1">
      <c r="C27861" s="42"/>
      <c r="D27861" s="43"/>
      <c r="G27861" s="34"/>
      <c r="H27861" s="35"/>
    </row>
    <row r="27862" ht="14.25" customHeight="1">
      <c r="C27862" s="42"/>
      <c r="D27862" s="43"/>
      <c r="G27862" s="34"/>
      <c r="H27862" s="35"/>
    </row>
    <row r="27863" ht="14.25" customHeight="1">
      <c r="C27863" s="42"/>
      <c r="D27863" s="43"/>
      <c r="G27863" s="34"/>
      <c r="H27863" s="35"/>
    </row>
    <row r="27864" ht="14.25" customHeight="1">
      <c r="C27864" s="42"/>
      <c r="D27864" s="43"/>
      <c r="G27864" s="34"/>
      <c r="H27864" s="35"/>
    </row>
    <row r="27865" ht="14.25" customHeight="1">
      <c r="C27865" s="42"/>
      <c r="D27865" s="43"/>
      <c r="G27865" s="34"/>
      <c r="H27865" s="35"/>
    </row>
    <row r="27866" ht="14.25" customHeight="1">
      <c r="C27866" s="42"/>
      <c r="D27866" s="43"/>
      <c r="G27866" s="34"/>
      <c r="H27866" s="35"/>
    </row>
    <row r="27867" ht="14.25" customHeight="1">
      <c r="C27867" s="42"/>
      <c r="D27867" s="43"/>
      <c r="G27867" s="34"/>
      <c r="H27867" s="35"/>
    </row>
    <row r="27868" ht="14.25" customHeight="1">
      <c r="C27868" s="42"/>
      <c r="D27868" s="43"/>
      <c r="G27868" s="34"/>
      <c r="H27868" s="35"/>
    </row>
    <row r="27869" ht="14.25" customHeight="1">
      <c r="C27869" s="42"/>
      <c r="D27869" s="43"/>
      <c r="G27869" s="34"/>
      <c r="H27869" s="35"/>
    </row>
    <row r="27870" ht="14.25" customHeight="1">
      <c r="C27870" s="42"/>
      <c r="D27870" s="43"/>
      <c r="G27870" s="34"/>
      <c r="H27870" s="35"/>
    </row>
    <row r="27871" ht="14.25" customHeight="1">
      <c r="C27871" s="42"/>
      <c r="D27871" s="43"/>
      <c r="G27871" s="34"/>
      <c r="H27871" s="35"/>
    </row>
    <row r="27872" ht="14.25" customHeight="1">
      <c r="C27872" s="42"/>
      <c r="D27872" s="43"/>
      <c r="G27872" s="34"/>
      <c r="H27872" s="35"/>
    </row>
    <row r="27873" ht="14.25" customHeight="1">
      <c r="C27873" s="42"/>
      <c r="D27873" s="43"/>
      <c r="G27873" s="34"/>
      <c r="H27873" s="35"/>
    </row>
    <row r="27874" ht="14.25" customHeight="1">
      <c r="C27874" s="42"/>
      <c r="D27874" s="43"/>
      <c r="G27874" s="34"/>
      <c r="H27874" s="35"/>
    </row>
    <row r="27875" ht="14.25" customHeight="1">
      <c r="C27875" s="42"/>
      <c r="D27875" s="43"/>
      <c r="G27875" s="34"/>
      <c r="H27875" s="35"/>
    </row>
    <row r="27876" ht="14.25" customHeight="1">
      <c r="C27876" s="42"/>
      <c r="D27876" s="43"/>
      <c r="G27876" s="34"/>
      <c r="H27876" s="35"/>
    </row>
    <row r="27877" ht="14.25" customHeight="1">
      <c r="C27877" s="42"/>
      <c r="D27877" s="43"/>
      <c r="G27877" s="34"/>
      <c r="H27877" s="35"/>
    </row>
    <row r="27878" ht="14.25" customHeight="1">
      <c r="C27878" s="42"/>
      <c r="D27878" s="43"/>
      <c r="G27878" s="34"/>
      <c r="H27878" s="35"/>
    </row>
    <row r="27879" ht="14.25" customHeight="1">
      <c r="C27879" s="42"/>
      <c r="D27879" s="43"/>
      <c r="G27879" s="34"/>
      <c r="H27879" s="35"/>
    </row>
    <row r="27880" ht="14.25" customHeight="1">
      <c r="C27880" s="42"/>
      <c r="D27880" s="43"/>
      <c r="G27880" s="34"/>
      <c r="H27880" s="35"/>
    </row>
    <row r="27881" ht="14.25" customHeight="1">
      <c r="C27881" s="42"/>
      <c r="D27881" s="43"/>
      <c r="G27881" s="34"/>
      <c r="H27881" s="35"/>
    </row>
    <row r="27882" ht="14.25" customHeight="1">
      <c r="C27882" s="42"/>
      <c r="D27882" s="43"/>
      <c r="G27882" s="34"/>
      <c r="H27882" s="35"/>
    </row>
    <row r="27883" ht="14.25" customHeight="1">
      <c r="C27883" s="42"/>
      <c r="D27883" s="43"/>
      <c r="G27883" s="34"/>
      <c r="H27883" s="35"/>
    </row>
    <row r="27884" ht="14.25" customHeight="1">
      <c r="C27884" s="42"/>
      <c r="D27884" s="43"/>
      <c r="G27884" s="34"/>
      <c r="H27884" s="35"/>
    </row>
    <row r="27885" ht="14.25" customHeight="1">
      <c r="C27885" s="42"/>
      <c r="D27885" s="43"/>
      <c r="G27885" s="34"/>
      <c r="H27885" s="35"/>
    </row>
    <row r="27886" ht="14.25" customHeight="1">
      <c r="C27886" s="42"/>
      <c r="D27886" s="43"/>
      <c r="G27886" s="34"/>
      <c r="H27886" s="35"/>
    </row>
    <row r="27887" ht="14.25" customHeight="1">
      <c r="C27887" s="42"/>
      <c r="D27887" s="43"/>
      <c r="G27887" s="34"/>
      <c r="H27887" s="35"/>
    </row>
    <row r="27888" ht="14.25" customHeight="1">
      <c r="C27888" s="42"/>
      <c r="D27888" s="43"/>
      <c r="G27888" s="34"/>
      <c r="H27888" s="35"/>
    </row>
    <row r="27889" ht="14.25" customHeight="1">
      <c r="C27889" s="42"/>
      <c r="D27889" s="43"/>
      <c r="G27889" s="34"/>
      <c r="H27889" s="35"/>
    </row>
    <row r="27890" ht="14.25" customHeight="1">
      <c r="C27890" s="42"/>
      <c r="D27890" s="43"/>
      <c r="G27890" s="34"/>
      <c r="H27890" s="35"/>
    </row>
    <row r="27891" ht="14.25" customHeight="1">
      <c r="C27891" s="42"/>
      <c r="D27891" s="43"/>
      <c r="G27891" s="34"/>
      <c r="H27891" s="35"/>
    </row>
    <row r="27892" ht="14.25" customHeight="1">
      <c r="C27892" s="42"/>
      <c r="D27892" s="43"/>
      <c r="G27892" s="34"/>
      <c r="H27892" s="35"/>
    </row>
    <row r="27893" ht="14.25" customHeight="1">
      <c r="C27893" s="42"/>
      <c r="D27893" s="43"/>
      <c r="G27893" s="34"/>
      <c r="H27893" s="35"/>
    </row>
    <row r="27894" ht="14.25" customHeight="1">
      <c r="C27894" s="42"/>
      <c r="D27894" s="43"/>
      <c r="G27894" s="34"/>
      <c r="H27894" s="35"/>
    </row>
    <row r="27895" ht="14.25" customHeight="1">
      <c r="C27895" s="42"/>
      <c r="D27895" s="43"/>
      <c r="G27895" s="34"/>
      <c r="H27895" s="35"/>
    </row>
    <row r="27896" ht="14.25" customHeight="1">
      <c r="C27896" s="42"/>
      <c r="D27896" s="43"/>
      <c r="G27896" s="34"/>
      <c r="H27896" s="35"/>
    </row>
    <row r="27897" ht="14.25" customHeight="1">
      <c r="C27897" s="42"/>
      <c r="D27897" s="43"/>
      <c r="G27897" s="34"/>
      <c r="H27897" s="35"/>
    </row>
    <row r="27898" ht="14.25" customHeight="1">
      <c r="C27898" s="42"/>
      <c r="D27898" s="43"/>
      <c r="G27898" s="34"/>
      <c r="H27898" s="35"/>
    </row>
    <row r="27899" ht="14.25" customHeight="1">
      <c r="C27899" s="42"/>
      <c r="D27899" s="43"/>
      <c r="G27899" s="34"/>
      <c r="H27899" s="35"/>
    </row>
    <row r="27900" ht="14.25" customHeight="1">
      <c r="C27900" s="42"/>
      <c r="D27900" s="43"/>
      <c r="G27900" s="34"/>
      <c r="H27900" s="35"/>
    </row>
    <row r="27901" ht="14.25" customHeight="1">
      <c r="C27901" s="42"/>
      <c r="D27901" s="43"/>
      <c r="G27901" s="34"/>
      <c r="H27901" s="35"/>
    </row>
    <row r="27902" ht="14.25" customHeight="1">
      <c r="C27902" s="42"/>
      <c r="D27902" s="43"/>
      <c r="G27902" s="34"/>
      <c r="H27902" s="35"/>
    </row>
    <row r="27903" ht="14.25" customHeight="1">
      <c r="C27903" s="42"/>
      <c r="D27903" s="43"/>
      <c r="G27903" s="34"/>
      <c r="H27903" s="35"/>
    </row>
    <row r="27904" ht="14.25" customHeight="1">
      <c r="C27904" s="42"/>
      <c r="D27904" s="43"/>
      <c r="G27904" s="34"/>
      <c r="H27904" s="35"/>
    </row>
    <row r="27905" ht="14.25" customHeight="1">
      <c r="C27905" s="42"/>
      <c r="D27905" s="43"/>
      <c r="G27905" s="34"/>
      <c r="H27905" s="35"/>
    </row>
    <row r="27906" ht="14.25" customHeight="1">
      <c r="C27906" s="42"/>
      <c r="D27906" s="43"/>
      <c r="G27906" s="34"/>
      <c r="H27906" s="35"/>
    </row>
    <row r="27907" ht="14.25" customHeight="1">
      <c r="C27907" s="42"/>
      <c r="D27907" s="43"/>
      <c r="G27907" s="34"/>
      <c r="H27907" s="35"/>
    </row>
    <row r="27908" ht="14.25" customHeight="1">
      <c r="C27908" s="42"/>
      <c r="D27908" s="43"/>
      <c r="G27908" s="34"/>
      <c r="H27908" s="35"/>
    </row>
    <row r="27909" ht="14.25" customHeight="1">
      <c r="C27909" s="42"/>
      <c r="D27909" s="43"/>
      <c r="G27909" s="34"/>
      <c r="H27909" s="35"/>
    </row>
    <row r="27910" ht="14.25" customHeight="1">
      <c r="C27910" s="42"/>
      <c r="D27910" s="43"/>
      <c r="G27910" s="34"/>
      <c r="H27910" s="35"/>
    </row>
    <row r="27911" ht="14.25" customHeight="1">
      <c r="C27911" s="42"/>
      <c r="D27911" s="43"/>
      <c r="G27911" s="34"/>
      <c r="H27911" s="35"/>
    </row>
    <row r="27912" ht="14.25" customHeight="1">
      <c r="C27912" s="42"/>
      <c r="D27912" s="43"/>
      <c r="G27912" s="34"/>
      <c r="H27912" s="35"/>
    </row>
    <row r="27913" ht="14.25" customHeight="1">
      <c r="C27913" s="42"/>
      <c r="D27913" s="43"/>
      <c r="G27913" s="34"/>
      <c r="H27913" s="35"/>
    </row>
    <row r="27914" ht="14.25" customHeight="1">
      <c r="C27914" s="42"/>
      <c r="D27914" s="43"/>
      <c r="G27914" s="34"/>
      <c r="H27914" s="35"/>
    </row>
    <row r="27915" ht="14.25" customHeight="1">
      <c r="C27915" s="42"/>
      <c r="D27915" s="43"/>
      <c r="G27915" s="34"/>
      <c r="H27915" s="35"/>
    </row>
    <row r="27916" ht="14.25" customHeight="1">
      <c r="C27916" s="42"/>
      <c r="D27916" s="43"/>
      <c r="G27916" s="34"/>
      <c r="H27916" s="35"/>
    </row>
    <row r="27917" ht="14.25" customHeight="1">
      <c r="C27917" s="42"/>
      <c r="D27917" s="43"/>
      <c r="G27917" s="34"/>
      <c r="H27917" s="35"/>
    </row>
    <row r="27918" ht="14.25" customHeight="1">
      <c r="C27918" s="42"/>
      <c r="D27918" s="43"/>
      <c r="G27918" s="34"/>
      <c r="H27918" s="35"/>
    </row>
    <row r="27919" ht="14.25" customHeight="1">
      <c r="C27919" s="42"/>
      <c r="D27919" s="43"/>
      <c r="G27919" s="34"/>
      <c r="H27919" s="35"/>
    </row>
    <row r="27920" ht="14.25" customHeight="1">
      <c r="C27920" s="42"/>
      <c r="D27920" s="43"/>
      <c r="G27920" s="34"/>
      <c r="H27920" s="35"/>
    </row>
    <row r="27921" ht="14.25" customHeight="1">
      <c r="C27921" s="42"/>
      <c r="D27921" s="43"/>
      <c r="G27921" s="34"/>
      <c r="H27921" s="35"/>
    </row>
    <row r="27922" ht="14.25" customHeight="1">
      <c r="C27922" s="42"/>
      <c r="D27922" s="43"/>
      <c r="G27922" s="34"/>
      <c r="H27922" s="35"/>
    </row>
    <row r="27923" ht="14.25" customHeight="1">
      <c r="C27923" s="42"/>
      <c r="D27923" s="43"/>
      <c r="G27923" s="34"/>
      <c r="H27923" s="35"/>
    </row>
    <row r="27924" ht="14.25" customHeight="1">
      <c r="C27924" s="42"/>
      <c r="D27924" s="43"/>
      <c r="G27924" s="34"/>
      <c r="H27924" s="35"/>
    </row>
    <row r="27925" ht="14.25" customHeight="1">
      <c r="C27925" s="42"/>
      <c r="D27925" s="43"/>
      <c r="G27925" s="34"/>
      <c r="H27925" s="35"/>
    </row>
    <row r="27926" ht="14.25" customHeight="1">
      <c r="C27926" s="42"/>
      <c r="D27926" s="43"/>
      <c r="G27926" s="34"/>
      <c r="H27926" s="35"/>
    </row>
    <row r="27927" ht="14.25" customHeight="1">
      <c r="C27927" s="42"/>
      <c r="D27927" s="43"/>
      <c r="G27927" s="34"/>
      <c r="H27927" s="35"/>
    </row>
    <row r="27928" ht="14.25" customHeight="1">
      <c r="C27928" s="42"/>
      <c r="D27928" s="43"/>
      <c r="G27928" s="34"/>
      <c r="H27928" s="35"/>
    </row>
    <row r="27929" ht="14.25" customHeight="1">
      <c r="C27929" s="42"/>
      <c r="D27929" s="43"/>
      <c r="G27929" s="34"/>
      <c r="H27929" s="35"/>
    </row>
    <row r="27930" ht="14.25" customHeight="1">
      <c r="C27930" s="42"/>
      <c r="D27930" s="43"/>
      <c r="G27930" s="34"/>
      <c r="H27930" s="35"/>
    </row>
    <row r="27931" ht="14.25" customHeight="1">
      <c r="C27931" s="42"/>
      <c r="D27931" s="43"/>
      <c r="G27931" s="34"/>
      <c r="H27931" s="35"/>
    </row>
    <row r="27932" ht="14.25" customHeight="1">
      <c r="C27932" s="42"/>
      <c r="D27932" s="43"/>
      <c r="G27932" s="34"/>
      <c r="H27932" s="35"/>
    </row>
    <row r="27933" ht="14.25" customHeight="1">
      <c r="C27933" s="42"/>
      <c r="D27933" s="43"/>
      <c r="G27933" s="34"/>
      <c r="H27933" s="35"/>
    </row>
    <row r="27934" ht="14.25" customHeight="1">
      <c r="C27934" s="42"/>
      <c r="D27934" s="43"/>
      <c r="G27934" s="34"/>
      <c r="H27934" s="35"/>
    </row>
    <row r="27935" ht="14.25" customHeight="1">
      <c r="C27935" s="42"/>
      <c r="D27935" s="43"/>
      <c r="G27935" s="34"/>
      <c r="H27935" s="35"/>
    </row>
    <row r="27936" ht="14.25" customHeight="1">
      <c r="C27936" s="42"/>
      <c r="D27936" s="43"/>
      <c r="G27936" s="34"/>
      <c r="H27936" s="35"/>
    </row>
    <row r="27937" ht="14.25" customHeight="1">
      <c r="C27937" s="42"/>
      <c r="D27937" s="43"/>
      <c r="G27937" s="34"/>
      <c r="H27937" s="35"/>
    </row>
    <row r="27938" ht="14.25" customHeight="1">
      <c r="C27938" s="42"/>
      <c r="D27938" s="43"/>
      <c r="G27938" s="34"/>
      <c r="H27938" s="35"/>
    </row>
    <row r="27939" ht="14.25" customHeight="1">
      <c r="C27939" s="42"/>
      <c r="D27939" s="43"/>
      <c r="G27939" s="34"/>
      <c r="H27939" s="35"/>
    </row>
    <row r="27940" ht="14.25" customHeight="1">
      <c r="C27940" s="42"/>
      <c r="D27940" s="43"/>
      <c r="G27940" s="34"/>
      <c r="H27940" s="35"/>
    </row>
    <row r="27941" ht="14.25" customHeight="1">
      <c r="C27941" s="42"/>
      <c r="D27941" s="43"/>
      <c r="G27941" s="34"/>
      <c r="H27941" s="35"/>
    </row>
    <row r="27942" ht="14.25" customHeight="1">
      <c r="C27942" s="42"/>
      <c r="D27942" s="43"/>
      <c r="G27942" s="34"/>
      <c r="H27942" s="35"/>
    </row>
    <row r="27943" ht="14.25" customHeight="1">
      <c r="C27943" s="42"/>
      <c r="D27943" s="43"/>
      <c r="G27943" s="34"/>
      <c r="H27943" s="35"/>
    </row>
    <row r="27944" ht="14.25" customHeight="1">
      <c r="C27944" s="42"/>
      <c r="D27944" s="43"/>
      <c r="G27944" s="34"/>
      <c r="H27944" s="35"/>
    </row>
    <row r="27945" ht="14.25" customHeight="1">
      <c r="C27945" s="42"/>
      <c r="D27945" s="43"/>
      <c r="G27945" s="34"/>
      <c r="H27945" s="35"/>
    </row>
    <row r="27946" ht="14.25" customHeight="1">
      <c r="C27946" s="42"/>
      <c r="D27946" s="43"/>
      <c r="G27946" s="34"/>
      <c r="H27946" s="35"/>
    </row>
    <row r="27947" ht="14.25" customHeight="1">
      <c r="C27947" s="42"/>
      <c r="D27947" s="43"/>
      <c r="G27947" s="34"/>
      <c r="H27947" s="35"/>
    </row>
    <row r="27948" ht="14.25" customHeight="1">
      <c r="C27948" s="42"/>
      <c r="D27948" s="43"/>
      <c r="G27948" s="34"/>
      <c r="H27948" s="35"/>
    </row>
    <row r="27949" ht="14.25" customHeight="1">
      <c r="C27949" s="42"/>
      <c r="D27949" s="43"/>
      <c r="G27949" s="34"/>
      <c r="H27949" s="35"/>
    </row>
    <row r="27950" ht="14.25" customHeight="1">
      <c r="C27950" s="42"/>
      <c r="D27950" s="43"/>
      <c r="G27950" s="34"/>
      <c r="H27950" s="35"/>
    </row>
    <row r="27951" ht="14.25" customHeight="1">
      <c r="C27951" s="42"/>
      <c r="D27951" s="43"/>
      <c r="G27951" s="34"/>
      <c r="H27951" s="35"/>
    </row>
    <row r="27952" ht="14.25" customHeight="1">
      <c r="C27952" s="42"/>
      <c r="D27952" s="43"/>
      <c r="G27952" s="34"/>
      <c r="H27952" s="35"/>
    </row>
    <row r="27953" ht="14.25" customHeight="1">
      <c r="C27953" s="42"/>
      <c r="D27953" s="43"/>
      <c r="G27953" s="34"/>
      <c r="H27953" s="35"/>
    </row>
    <row r="27954" ht="14.25" customHeight="1">
      <c r="C27954" s="42"/>
      <c r="D27954" s="43"/>
      <c r="G27954" s="34"/>
      <c r="H27954" s="35"/>
    </row>
    <row r="27955" ht="14.25" customHeight="1">
      <c r="C27955" s="42"/>
      <c r="D27955" s="43"/>
      <c r="G27955" s="34"/>
      <c r="H27955" s="35"/>
    </row>
    <row r="27956" ht="14.25" customHeight="1">
      <c r="C27956" s="42"/>
      <c r="D27956" s="43"/>
      <c r="G27956" s="34"/>
      <c r="H27956" s="35"/>
    </row>
    <row r="27957" ht="14.25" customHeight="1">
      <c r="C27957" s="42"/>
      <c r="D27957" s="43"/>
      <c r="G27957" s="34"/>
      <c r="H27957" s="35"/>
    </row>
    <row r="27958" ht="14.25" customHeight="1">
      <c r="C27958" s="42"/>
      <c r="D27958" s="43"/>
      <c r="G27958" s="34"/>
      <c r="H27958" s="35"/>
    </row>
    <row r="27959" ht="14.25" customHeight="1">
      <c r="C27959" s="42"/>
      <c r="D27959" s="43"/>
      <c r="G27959" s="34"/>
      <c r="H27959" s="35"/>
    </row>
    <row r="27960" ht="14.25" customHeight="1">
      <c r="C27960" s="42"/>
      <c r="D27960" s="43"/>
      <c r="G27960" s="34"/>
      <c r="H27960" s="35"/>
    </row>
    <row r="27961" ht="14.25" customHeight="1">
      <c r="C27961" s="42"/>
      <c r="D27961" s="43"/>
      <c r="G27961" s="34"/>
      <c r="H27961" s="35"/>
    </row>
    <row r="27962" ht="14.25" customHeight="1">
      <c r="C27962" s="42"/>
      <c r="D27962" s="43"/>
      <c r="G27962" s="34"/>
      <c r="H27962" s="35"/>
    </row>
    <row r="27963" ht="14.25" customHeight="1">
      <c r="C27963" s="42"/>
      <c r="D27963" s="43"/>
      <c r="G27963" s="34"/>
      <c r="H27963" s="35"/>
    </row>
    <row r="27964" ht="14.25" customHeight="1">
      <c r="C27964" s="42"/>
      <c r="D27964" s="43"/>
      <c r="G27964" s="34"/>
      <c r="H27964" s="35"/>
    </row>
    <row r="27965" ht="14.25" customHeight="1">
      <c r="C27965" s="42"/>
      <c r="D27965" s="43"/>
      <c r="G27965" s="34"/>
      <c r="H27965" s="35"/>
    </row>
    <row r="27966" ht="14.25" customHeight="1">
      <c r="C27966" s="42"/>
      <c r="D27966" s="43"/>
      <c r="G27966" s="34"/>
      <c r="H27966" s="35"/>
    </row>
    <row r="27967" ht="14.25" customHeight="1">
      <c r="C27967" s="42"/>
      <c r="D27967" s="43"/>
      <c r="G27967" s="34"/>
      <c r="H27967" s="35"/>
    </row>
    <row r="27968" ht="14.25" customHeight="1">
      <c r="C27968" s="42"/>
      <c r="D27968" s="43"/>
      <c r="G27968" s="34"/>
      <c r="H27968" s="35"/>
    </row>
    <row r="27969" ht="14.25" customHeight="1">
      <c r="C27969" s="42"/>
      <c r="D27969" s="43"/>
      <c r="G27969" s="34"/>
      <c r="H27969" s="35"/>
    </row>
    <row r="27970" ht="14.25" customHeight="1">
      <c r="C27970" s="42"/>
      <c r="D27970" s="43"/>
      <c r="G27970" s="34"/>
      <c r="H27970" s="35"/>
    </row>
    <row r="27971" ht="14.25" customHeight="1">
      <c r="C27971" s="42"/>
      <c r="D27971" s="43"/>
      <c r="G27971" s="34"/>
      <c r="H27971" s="35"/>
    </row>
    <row r="27972" ht="14.25" customHeight="1">
      <c r="C27972" s="42"/>
      <c r="D27972" s="43"/>
      <c r="G27972" s="34"/>
      <c r="H27972" s="35"/>
    </row>
    <row r="27973" ht="14.25" customHeight="1">
      <c r="C27973" s="42"/>
      <c r="D27973" s="43"/>
      <c r="G27973" s="34"/>
      <c r="H27973" s="35"/>
    </row>
    <row r="27974" ht="14.25" customHeight="1">
      <c r="C27974" s="42"/>
      <c r="D27974" s="43"/>
      <c r="G27974" s="34"/>
      <c r="H27974" s="35"/>
    </row>
    <row r="27975" ht="14.25" customHeight="1">
      <c r="C27975" s="42"/>
      <c r="D27975" s="43"/>
      <c r="G27975" s="34"/>
      <c r="H27975" s="35"/>
    </row>
    <row r="27976" ht="14.25" customHeight="1">
      <c r="C27976" s="42"/>
      <c r="D27976" s="43"/>
      <c r="G27976" s="34"/>
      <c r="H27976" s="35"/>
    </row>
    <row r="27977" ht="14.25" customHeight="1">
      <c r="C27977" s="42"/>
      <c r="D27977" s="43"/>
      <c r="G27977" s="34"/>
      <c r="H27977" s="35"/>
    </row>
    <row r="27978" ht="14.25" customHeight="1">
      <c r="C27978" s="42"/>
      <c r="D27978" s="43"/>
      <c r="G27978" s="34"/>
      <c r="H27978" s="35"/>
    </row>
    <row r="27979" ht="14.25" customHeight="1">
      <c r="C27979" s="42"/>
      <c r="D27979" s="43"/>
      <c r="G27979" s="34"/>
      <c r="H27979" s="35"/>
    </row>
    <row r="27980" ht="14.25" customHeight="1">
      <c r="C27980" s="42"/>
      <c r="D27980" s="43"/>
      <c r="G27980" s="34"/>
      <c r="H27980" s="35"/>
    </row>
    <row r="27981" ht="14.25" customHeight="1">
      <c r="C27981" s="42"/>
      <c r="D27981" s="43"/>
      <c r="G27981" s="34"/>
      <c r="H27981" s="35"/>
    </row>
    <row r="27982" ht="14.25" customHeight="1">
      <c r="C27982" s="42"/>
      <c r="D27982" s="43"/>
      <c r="G27982" s="34"/>
      <c r="H27982" s="35"/>
    </row>
    <row r="27983" ht="14.25" customHeight="1">
      <c r="C27983" s="42"/>
      <c r="D27983" s="43"/>
      <c r="G27983" s="34"/>
      <c r="H27983" s="35"/>
    </row>
    <row r="27984" ht="14.25" customHeight="1">
      <c r="C27984" s="42"/>
      <c r="D27984" s="43"/>
      <c r="G27984" s="34"/>
      <c r="H27984" s="35"/>
    </row>
    <row r="27985" ht="14.25" customHeight="1">
      <c r="C27985" s="42"/>
      <c r="D27985" s="43"/>
      <c r="G27985" s="34"/>
      <c r="H27985" s="35"/>
    </row>
    <row r="27986" ht="14.25" customHeight="1">
      <c r="C27986" s="42"/>
      <c r="D27986" s="43"/>
      <c r="G27986" s="34"/>
      <c r="H27986" s="35"/>
    </row>
    <row r="27987" ht="14.25" customHeight="1">
      <c r="C27987" s="42"/>
      <c r="D27987" s="43"/>
      <c r="G27987" s="34"/>
      <c r="H27987" s="35"/>
    </row>
    <row r="27988" ht="14.25" customHeight="1">
      <c r="C27988" s="42"/>
      <c r="D27988" s="43"/>
      <c r="G27988" s="34"/>
      <c r="H27988" s="35"/>
    </row>
    <row r="27989" ht="14.25" customHeight="1">
      <c r="C27989" s="42"/>
      <c r="D27989" s="43"/>
      <c r="G27989" s="34"/>
      <c r="H27989" s="35"/>
    </row>
    <row r="27990" ht="14.25" customHeight="1">
      <c r="C27990" s="42"/>
      <c r="D27990" s="43"/>
      <c r="G27990" s="34"/>
      <c r="H27990" s="35"/>
    </row>
    <row r="27991" ht="14.25" customHeight="1">
      <c r="C27991" s="42"/>
      <c r="D27991" s="43"/>
      <c r="G27991" s="34"/>
      <c r="H27991" s="35"/>
    </row>
    <row r="27992" ht="14.25" customHeight="1">
      <c r="C27992" s="42"/>
      <c r="D27992" s="43"/>
      <c r="G27992" s="34"/>
      <c r="H27992" s="35"/>
    </row>
    <row r="27993" ht="14.25" customHeight="1">
      <c r="C27993" s="42"/>
      <c r="D27993" s="43"/>
      <c r="G27993" s="34"/>
      <c r="H27993" s="35"/>
    </row>
    <row r="27994" ht="14.25" customHeight="1">
      <c r="C27994" s="42"/>
      <c r="D27994" s="43"/>
      <c r="G27994" s="34"/>
      <c r="H27994" s="35"/>
    </row>
    <row r="27995" ht="14.25" customHeight="1">
      <c r="C27995" s="42"/>
      <c r="D27995" s="43"/>
      <c r="G27995" s="34"/>
      <c r="H27995" s="35"/>
    </row>
    <row r="27996" ht="14.25" customHeight="1">
      <c r="C27996" s="42"/>
      <c r="D27996" s="43"/>
      <c r="G27996" s="34"/>
      <c r="H27996" s="35"/>
    </row>
    <row r="27997" ht="14.25" customHeight="1">
      <c r="C27997" s="42"/>
      <c r="D27997" s="43"/>
      <c r="G27997" s="34"/>
      <c r="H27997" s="35"/>
    </row>
    <row r="27998" ht="14.25" customHeight="1">
      <c r="C27998" s="42"/>
      <c r="D27998" s="43"/>
      <c r="G27998" s="34"/>
      <c r="H27998" s="35"/>
    </row>
    <row r="27999" ht="14.25" customHeight="1">
      <c r="C27999" s="42"/>
      <c r="D27999" s="43"/>
      <c r="G27999" s="34"/>
      <c r="H27999" s="35"/>
    </row>
    <row r="28000" ht="14.25" customHeight="1">
      <c r="C28000" s="42"/>
      <c r="D28000" s="43"/>
      <c r="G28000" s="34"/>
      <c r="H28000" s="35"/>
    </row>
    <row r="28001" ht="14.25" customHeight="1">
      <c r="C28001" s="42"/>
      <c r="D28001" s="43"/>
      <c r="G28001" s="34"/>
      <c r="H28001" s="35"/>
    </row>
    <row r="28002" ht="14.25" customHeight="1">
      <c r="C28002" s="42"/>
      <c r="D28002" s="43"/>
      <c r="G28002" s="34"/>
      <c r="H28002" s="35"/>
    </row>
    <row r="28003" ht="14.25" customHeight="1">
      <c r="C28003" s="42"/>
      <c r="D28003" s="43"/>
      <c r="G28003" s="34"/>
      <c r="H28003" s="35"/>
    </row>
    <row r="28004" ht="14.25" customHeight="1">
      <c r="C28004" s="42"/>
      <c r="D28004" s="43"/>
      <c r="G28004" s="34"/>
      <c r="H28004" s="35"/>
    </row>
    <row r="28005" ht="14.25" customHeight="1">
      <c r="C28005" s="42"/>
      <c r="D28005" s="43"/>
      <c r="G28005" s="34"/>
      <c r="H28005" s="35"/>
    </row>
    <row r="28006" ht="14.25" customHeight="1">
      <c r="C28006" s="42"/>
      <c r="D28006" s="43"/>
      <c r="G28006" s="34"/>
      <c r="H28006" s="35"/>
    </row>
    <row r="28007" ht="14.25" customHeight="1">
      <c r="C28007" s="42"/>
      <c r="D28007" s="43"/>
      <c r="G28007" s="34"/>
      <c r="H28007" s="35"/>
    </row>
    <row r="28008" ht="14.25" customHeight="1">
      <c r="C28008" s="42"/>
      <c r="D28008" s="43"/>
      <c r="G28008" s="34"/>
      <c r="H28008" s="35"/>
    </row>
    <row r="28009" ht="14.25" customHeight="1">
      <c r="C28009" s="42"/>
      <c r="D28009" s="43"/>
      <c r="G28009" s="34"/>
      <c r="H28009" s="35"/>
    </row>
    <row r="28010" ht="14.25" customHeight="1">
      <c r="C28010" s="42"/>
      <c r="D28010" s="43"/>
      <c r="G28010" s="34"/>
      <c r="H28010" s="35"/>
    </row>
    <row r="28011" ht="14.25" customHeight="1">
      <c r="C28011" s="42"/>
      <c r="D28011" s="43"/>
      <c r="G28011" s="34"/>
      <c r="H28011" s="35"/>
    </row>
    <row r="28012" ht="14.25" customHeight="1">
      <c r="C28012" s="42"/>
      <c r="D28012" s="43"/>
      <c r="G28012" s="34"/>
      <c r="H28012" s="35"/>
    </row>
    <row r="28013" ht="14.25" customHeight="1">
      <c r="C28013" s="42"/>
      <c r="D28013" s="43"/>
      <c r="G28013" s="34"/>
      <c r="H28013" s="35"/>
    </row>
    <row r="28014" ht="14.25" customHeight="1">
      <c r="C28014" s="42"/>
      <c r="D28014" s="43"/>
      <c r="G28014" s="34"/>
      <c r="H28014" s="35"/>
    </row>
    <row r="28015" ht="14.25" customHeight="1">
      <c r="C28015" s="42"/>
      <c r="D28015" s="43"/>
      <c r="G28015" s="34"/>
      <c r="H28015" s="35"/>
    </row>
    <row r="28016" ht="14.25" customHeight="1">
      <c r="C28016" s="42"/>
      <c r="D28016" s="43"/>
      <c r="G28016" s="34"/>
      <c r="H28016" s="35"/>
    </row>
    <row r="28017" ht="14.25" customHeight="1">
      <c r="C28017" s="42"/>
      <c r="D28017" s="43"/>
      <c r="G28017" s="34"/>
      <c r="H28017" s="35"/>
    </row>
    <row r="28018" ht="14.25" customHeight="1">
      <c r="C28018" s="42"/>
      <c r="D28018" s="43"/>
      <c r="G28018" s="34"/>
      <c r="H28018" s="35"/>
    </row>
    <row r="28019" ht="14.25" customHeight="1">
      <c r="C28019" s="42"/>
      <c r="D28019" s="43"/>
      <c r="G28019" s="34"/>
      <c r="H28019" s="35"/>
    </row>
    <row r="28020" ht="14.25" customHeight="1">
      <c r="C28020" s="42"/>
      <c r="D28020" s="43"/>
      <c r="G28020" s="34"/>
      <c r="H28020" s="35"/>
    </row>
    <row r="28021" ht="14.25" customHeight="1">
      <c r="C28021" s="42"/>
      <c r="D28021" s="43"/>
      <c r="G28021" s="34"/>
      <c r="H28021" s="35"/>
    </row>
    <row r="28022" ht="14.25" customHeight="1">
      <c r="C28022" s="42"/>
      <c r="D28022" s="43"/>
      <c r="G28022" s="34"/>
      <c r="H28022" s="35"/>
    </row>
    <row r="28023" ht="14.25" customHeight="1">
      <c r="C28023" s="42"/>
      <c r="D28023" s="43"/>
      <c r="G28023" s="34"/>
      <c r="H28023" s="35"/>
    </row>
    <row r="28024" ht="14.25" customHeight="1">
      <c r="C28024" s="42"/>
      <c r="D28024" s="43"/>
      <c r="G28024" s="34"/>
      <c r="H28024" s="35"/>
    </row>
    <row r="28025" ht="14.25" customHeight="1">
      <c r="C28025" s="42"/>
      <c r="D28025" s="43"/>
      <c r="G28025" s="34"/>
      <c r="H28025" s="35"/>
    </row>
    <row r="28026" ht="14.25" customHeight="1">
      <c r="C28026" s="42"/>
      <c r="D28026" s="43"/>
      <c r="G28026" s="34"/>
      <c r="H28026" s="35"/>
    </row>
    <row r="28027" ht="14.25" customHeight="1">
      <c r="C28027" s="42"/>
      <c r="D28027" s="43"/>
      <c r="G28027" s="34"/>
      <c r="H28027" s="35"/>
    </row>
    <row r="28028" ht="14.25" customHeight="1">
      <c r="C28028" s="42"/>
      <c r="D28028" s="43"/>
      <c r="G28028" s="34"/>
      <c r="H28028" s="35"/>
    </row>
    <row r="28029" ht="14.25" customHeight="1">
      <c r="C28029" s="42"/>
      <c r="D28029" s="43"/>
      <c r="G28029" s="34"/>
      <c r="H28029" s="35"/>
    </row>
    <row r="28030" ht="14.25" customHeight="1">
      <c r="C28030" s="42"/>
      <c r="D28030" s="43"/>
      <c r="G28030" s="34"/>
      <c r="H28030" s="35"/>
    </row>
    <row r="28031" ht="14.25" customHeight="1">
      <c r="C28031" s="42"/>
      <c r="D28031" s="43"/>
      <c r="G28031" s="34"/>
      <c r="H28031" s="35"/>
    </row>
    <row r="28032" ht="14.25" customHeight="1">
      <c r="C28032" s="42"/>
      <c r="D28032" s="43"/>
      <c r="G28032" s="34"/>
      <c r="H28032" s="35"/>
    </row>
    <row r="28033" ht="14.25" customHeight="1">
      <c r="C28033" s="42"/>
      <c r="D28033" s="43"/>
      <c r="G28033" s="34"/>
      <c r="H28033" s="35"/>
    </row>
    <row r="28034" ht="14.25" customHeight="1">
      <c r="C28034" s="42"/>
      <c r="D28034" s="43"/>
      <c r="G28034" s="34"/>
      <c r="H28034" s="35"/>
    </row>
    <row r="28035" ht="14.25" customHeight="1">
      <c r="C28035" s="42"/>
      <c r="D28035" s="43"/>
      <c r="G28035" s="34"/>
      <c r="H28035" s="35"/>
    </row>
    <row r="28036" ht="14.25" customHeight="1">
      <c r="C28036" s="42"/>
      <c r="D28036" s="43"/>
      <c r="G28036" s="34"/>
      <c r="H28036" s="35"/>
    </row>
    <row r="28037" ht="14.25" customHeight="1">
      <c r="C28037" s="42"/>
      <c r="D28037" s="43"/>
      <c r="G28037" s="34"/>
      <c r="H28037" s="35"/>
    </row>
    <row r="28038" ht="14.25" customHeight="1">
      <c r="C28038" s="42"/>
      <c r="D28038" s="43"/>
      <c r="G28038" s="34"/>
      <c r="H28038" s="35"/>
    </row>
    <row r="28039" ht="14.25" customHeight="1">
      <c r="C28039" s="42"/>
      <c r="D28039" s="43"/>
      <c r="G28039" s="34"/>
      <c r="H28039" s="35"/>
    </row>
    <row r="28040" ht="14.25" customHeight="1">
      <c r="C28040" s="42"/>
      <c r="D28040" s="43"/>
      <c r="G28040" s="34"/>
      <c r="H28040" s="35"/>
    </row>
    <row r="28041" ht="14.25" customHeight="1">
      <c r="C28041" s="42"/>
      <c r="D28041" s="43"/>
      <c r="G28041" s="34"/>
      <c r="H28041" s="35"/>
    </row>
    <row r="28042" ht="14.25" customHeight="1">
      <c r="C28042" s="42"/>
      <c r="D28042" s="43"/>
      <c r="G28042" s="34"/>
      <c r="H28042" s="35"/>
    </row>
    <row r="28043" ht="14.25" customHeight="1">
      <c r="C28043" s="42"/>
      <c r="D28043" s="43"/>
      <c r="G28043" s="34"/>
      <c r="H28043" s="35"/>
    </row>
    <row r="28044" ht="14.25" customHeight="1">
      <c r="C28044" s="42"/>
      <c r="D28044" s="43"/>
      <c r="G28044" s="34"/>
      <c r="H28044" s="35"/>
    </row>
    <row r="28045" ht="14.25" customHeight="1">
      <c r="C28045" s="42"/>
      <c r="D28045" s="43"/>
      <c r="G28045" s="34"/>
      <c r="H28045" s="35"/>
    </row>
    <row r="28046" ht="14.25" customHeight="1">
      <c r="C28046" s="42"/>
      <c r="D28046" s="43"/>
      <c r="G28046" s="34"/>
      <c r="H28046" s="35"/>
    </row>
    <row r="28047" ht="14.25" customHeight="1">
      <c r="C28047" s="42"/>
      <c r="D28047" s="43"/>
      <c r="G28047" s="34"/>
      <c r="H28047" s="35"/>
    </row>
    <row r="28048" ht="14.25" customHeight="1">
      <c r="C28048" s="42"/>
      <c r="D28048" s="43"/>
      <c r="G28048" s="34"/>
      <c r="H28048" s="35"/>
    </row>
    <row r="28049" ht="14.25" customHeight="1">
      <c r="C28049" s="42"/>
      <c r="D28049" s="43"/>
      <c r="G28049" s="34"/>
      <c r="H28049" s="35"/>
    </row>
    <row r="28050" ht="14.25" customHeight="1">
      <c r="C28050" s="42"/>
      <c r="D28050" s="43"/>
      <c r="G28050" s="34"/>
      <c r="H28050" s="35"/>
    </row>
    <row r="28051" ht="14.25" customHeight="1">
      <c r="C28051" s="42"/>
      <c r="D28051" s="43"/>
      <c r="G28051" s="34"/>
      <c r="H28051" s="35"/>
    </row>
    <row r="28052" ht="14.25" customHeight="1">
      <c r="C28052" s="42"/>
      <c r="D28052" s="43"/>
      <c r="G28052" s="34"/>
      <c r="H28052" s="35"/>
    </row>
    <row r="28053" ht="14.25" customHeight="1">
      <c r="C28053" s="42"/>
      <c r="D28053" s="43"/>
      <c r="G28053" s="34"/>
      <c r="H28053" s="35"/>
    </row>
    <row r="28054" ht="14.25" customHeight="1">
      <c r="C28054" s="42"/>
      <c r="D28054" s="43"/>
      <c r="G28054" s="34"/>
      <c r="H28054" s="35"/>
    </row>
    <row r="28055" ht="14.25" customHeight="1">
      <c r="C28055" s="42"/>
      <c r="D28055" s="43"/>
      <c r="G28055" s="34"/>
      <c r="H28055" s="35"/>
    </row>
    <row r="28056" ht="14.25" customHeight="1">
      <c r="C28056" s="42"/>
      <c r="D28056" s="43"/>
      <c r="G28056" s="34"/>
      <c r="H28056" s="35"/>
    </row>
    <row r="28057" ht="14.25" customHeight="1">
      <c r="C28057" s="42"/>
      <c r="D28057" s="43"/>
      <c r="G28057" s="34"/>
      <c r="H28057" s="35"/>
    </row>
    <row r="28058" ht="14.25" customHeight="1">
      <c r="C28058" s="42"/>
      <c r="D28058" s="43"/>
      <c r="G28058" s="34"/>
      <c r="H28058" s="35"/>
    </row>
    <row r="28059" ht="14.25" customHeight="1">
      <c r="C28059" s="42"/>
      <c r="D28059" s="43"/>
      <c r="G28059" s="34"/>
      <c r="H28059" s="35"/>
    </row>
    <row r="28060" ht="14.25" customHeight="1">
      <c r="C28060" s="42"/>
      <c r="D28060" s="43"/>
      <c r="G28060" s="34"/>
      <c r="H28060" s="35"/>
    </row>
    <row r="28061" ht="14.25" customHeight="1">
      <c r="C28061" s="42"/>
      <c r="D28061" s="43"/>
      <c r="G28061" s="34"/>
      <c r="H28061" s="35"/>
    </row>
    <row r="28062" ht="14.25" customHeight="1">
      <c r="C28062" s="42"/>
      <c r="D28062" s="43"/>
      <c r="G28062" s="34"/>
      <c r="H28062" s="35"/>
    </row>
    <row r="28063" ht="14.25" customHeight="1">
      <c r="C28063" s="42"/>
      <c r="D28063" s="43"/>
      <c r="G28063" s="34"/>
      <c r="H28063" s="35"/>
    </row>
    <row r="28064" ht="14.25" customHeight="1">
      <c r="C28064" s="42"/>
      <c r="D28064" s="43"/>
      <c r="G28064" s="34"/>
      <c r="H28064" s="35"/>
    </row>
    <row r="28065" ht="14.25" customHeight="1">
      <c r="C28065" s="42"/>
      <c r="D28065" s="43"/>
      <c r="G28065" s="34"/>
      <c r="H28065" s="35"/>
    </row>
    <row r="28066" ht="14.25" customHeight="1">
      <c r="C28066" s="42"/>
      <c r="D28066" s="43"/>
      <c r="G28066" s="34"/>
      <c r="H28066" s="35"/>
    </row>
    <row r="28067" ht="14.25" customHeight="1">
      <c r="C28067" s="42"/>
      <c r="D28067" s="43"/>
      <c r="G28067" s="34"/>
      <c r="H28067" s="35"/>
    </row>
    <row r="28068" ht="14.25" customHeight="1">
      <c r="C28068" s="42"/>
      <c r="D28068" s="43"/>
      <c r="G28068" s="34"/>
      <c r="H28068" s="35"/>
    </row>
    <row r="28069" ht="14.25" customHeight="1">
      <c r="C28069" s="42"/>
      <c r="D28069" s="43"/>
      <c r="G28069" s="34"/>
      <c r="H28069" s="35"/>
    </row>
    <row r="28070" ht="14.25" customHeight="1">
      <c r="C28070" s="42"/>
      <c r="D28070" s="43"/>
      <c r="G28070" s="34"/>
      <c r="H28070" s="35"/>
    </row>
    <row r="28071" ht="14.25" customHeight="1">
      <c r="C28071" s="42"/>
      <c r="D28071" s="43"/>
      <c r="G28071" s="34"/>
      <c r="H28071" s="35"/>
    </row>
    <row r="28072" ht="14.25" customHeight="1">
      <c r="C28072" s="42"/>
      <c r="D28072" s="43"/>
      <c r="G28072" s="34"/>
      <c r="H28072" s="35"/>
    </row>
    <row r="28073" ht="14.25" customHeight="1">
      <c r="C28073" s="42"/>
      <c r="D28073" s="43"/>
      <c r="G28073" s="34"/>
      <c r="H28073" s="35"/>
    </row>
    <row r="28074" ht="14.25" customHeight="1">
      <c r="C28074" s="42"/>
      <c r="D28074" s="43"/>
      <c r="G28074" s="34"/>
      <c r="H28074" s="35"/>
    </row>
    <row r="28075" ht="14.25" customHeight="1">
      <c r="C28075" s="42"/>
      <c r="D28075" s="43"/>
      <c r="G28075" s="34"/>
      <c r="H28075" s="35"/>
    </row>
    <row r="28076" ht="14.25" customHeight="1">
      <c r="C28076" s="42"/>
      <c r="D28076" s="43"/>
      <c r="G28076" s="34"/>
      <c r="H28076" s="35"/>
    </row>
    <row r="28077" ht="14.25" customHeight="1">
      <c r="C28077" s="42"/>
      <c r="D28077" s="43"/>
      <c r="G28077" s="34"/>
      <c r="H28077" s="35"/>
    </row>
    <row r="28078" ht="14.25" customHeight="1">
      <c r="C28078" s="42"/>
      <c r="D28078" s="43"/>
      <c r="G28078" s="34"/>
      <c r="H28078" s="35"/>
    </row>
    <row r="28079" ht="14.25" customHeight="1">
      <c r="C28079" s="42"/>
      <c r="D28079" s="43"/>
      <c r="G28079" s="34"/>
      <c r="H28079" s="35"/>
    </row>
    <row r="28080" ht="14.25" customHeight="1">
      <c r="C28080" s="42"/>
      <c r="D28080" s="43"/>
      <c r="G28080" s="34"/>
      <c r="H28080" s="35"/>
    </row>
    <row r="28081" ht="14.25" customHeight="1">
      <c r="C28081" s="42"/>
      <c r="D28081" s="43"/>
      <c r="G28081" s="34"/>
      <c r="H28081" s="35"/>
    </row>
    <row r="28082" ht="14.25" customHeight="1">
      <c r="C28082" s="42"/>
      <c r="D28082" s="43"/>
      <c r="G28082" s="34"/>
      <c r="H28082" s="35"/>
    </row>
    <row r="28083" ht="14.25" customHeight="1">
      <c r="C28083" s="42"/>
      <c r="D28083" s="43"/>
      <c r="G28083" s="34"/>
      <c r="H28083" s="35"/>
    </row>
    <row r="28084" ht="14.25" customHeight="1">
      <c r="C28084" s="42"/>
      <c r="D28084" s="43"/>
      <c r="G28084" s="34"/>
      <c r="H28084" s="35"/>
    </row>
    <row r="28085" ht="14.25" customHeight="1">
      <c r="C28085" s="42"/>
      <c r="D28085" s="43"/>
      <c r="G28085" s="34"/>
      <c r="H28085" s="35"/>
    </row>
    <row r="28086" ht="14.25" customHeight="1">
      <c r="C28086" s="42"/>
      <c r="D28086" s="43"/>
      <c r="G28086" s="34"/>
      <c r="H28086" s="35"/>
    </row>
    <row r="28087" ht="14.25" customHeight="1">
      <c r="C28087" s="42"/>
      <c r="D28087" s="43"/>
      <c r="G28087" s="34"/>
      <c r="H28087" s="35"/>
    </row>
    <row r="28088" ht="14.25" customHeight="1">
      <c r="C28088" s="42"/>
      <c r="D28088" s="43"/>
      <c r="G28088" s="34"/>
      <c r="H28088" s="35"/>
    </row>
    <row r="28089" ht="14.25" customHeight="1">
      <c r="C28089" s="42"/>
      <c r="D28089" s="43"/>
      <c r="G28089" s="34"/>
      <c r="H28089" s="35"/>
    </row>
    <row r="28090" ht="14.25" customHeight="1">
      <c r="C28090" s="42"/>
      <c r="D28090" s="43"/>
      <c r="G28090" s="34"/>
      <c r="H28090" s="35"/>
    </row>
    <row r="28091" ht="14.25" customHeight="1">
      <c r="C28091" s="42"/>
      <c r="D28091" s="43"/>
      <c r="G28091" s="34"/>
      <c r="H28091" s="35"/>
    </row>
    <row r="28092" ht="14.25" customHeight="1">
      <c r="C28092" s="42"/>
      <c r="D28092" s="43"/>
      <c r="G28092" s="34"/>
      <c r="H28092" s="35"/>
    </row>
    <row r="28093" ht="14.25" customHeight="1">
      <c r="C28093" s="42"/>
      <c r="D28093" s="43"/>
      <c r="G28093" s="34"/>
      <c r="H28093" s="35"/>
    </row>
    <row r="28094" ht="14.25" customHeight="1">
      <c r="C28094" s="42"/>
      <c r="D28094" s="43"/>
      <c r="G28094" s="34"/>
      <c r="H28094" s="35"/>
    </row>
    <row r="28095" ht="14.25" customHeight="1">
      <c r="C28095" s="42"/>
      <c r="D28095" s="43"/>
      <c r="G28095" s="34"/>
      <c r="H28095" s="35"/>
    </row>
    <row r="28096" ht="14.25" customHeight="1">
      <c r="C28096" s="42"/>
      <c r="D28096" s="43"/>
      <c r="G28096" s="34"/>
      <c r="H28096" s="35"/>
    </row>
    <row r="28097" ht="14.25" customHeight="1">
      <c r="C28097" s="42"/>
      <c r="D28097" s="43"/>
      <c r="G28097" s="34"/>
      <c r="H28097" s="35"/>
    </row>
    <row r="28098" ht="14.25" customHeight="1">
      <c r="C28098" s="42"/>
      <c r="D28098" s="43"/>
      <c r="G28098" s="34"/>
      <c r="H28098" s="35"/>
    </row>
    <row r="28099" ht="14.25" customHeight="1">
      <c r="C28099" s="42"/>
      <c r="D28099" s="43"/>
      <c r="G28099" s="34"/>
      <c r="H28099" s="35"/>
    </row>
    <row r="28100" ht="14.25" customHeight="1">
      <c r="C28100" s="42"/>
      <c r="D28100" s="43"/>
      <c r="G28100" s="34"/>
      <c r="H28100" s="35"/>
    </row>
    <row r="28101" ht="14.25" customHeight="1">
      <c r="C28101" s="42"/>
      <c r="D28101" s="43"/>
      <c r="G28101" s="34"/>
      <c r="H28101" s="35"/>
    </row>
    <row r="28102" ht="14.25" customHeight="1">
      <c r="C28102" s="42"/>
      <c r="D28102" s="43"/>
      <c r="G28102" s="34"/>
      <c r="H28102" s="35"/>
    </row>
    <row r="28103" ht="14.25" customHeight="1">
      <c r="C28103" s="42"/>
      <c r="D28103" s="43"/>
      <c r="G28103" s="34"/>
      <c r="H28103" s="35"/>
    </row>
    <row r="28104" ht="14.25" customHeight="1">
      <c r="C28104" s="42"/>
      <c r="D28104" s="43"/>
      <c r="G28104" s="34"/>
      <c r="H28104" s="35"/>
    </row>
    <row r="28105" ht="14.25" customHeight="1">
      <c r="C28105" s="42"/>
      <c r="D28105" s="43"/>
      <c r="G28105" s="34"/>
      <c r="H28105" s="35"/>
    </row>
    <row r="28106" ht="14.25" customHeight="1">
      <c r="C28106" s="42"/>
      <c r="D28106" s="43"/>
      <c r="G28106" s="34"/>
      <c r="H28106" s="35"/>
    </row>
    <row r="28107" ht="14.25" customHeight="1">
      <c r="C28107" s="42"/>
      <c r="D28107" s="43"/>
      <c r="G28107" s="34"/>
      <c r="H28107" s="35"/>
    </row>
    <row r="28108" ht="14.25" customHeight="1">
      <c r="C28108" s="42"/>
      <c r="D28108" s="43"/>
      <c r="G28108" s="34"/>
      <c r="H28108" s="35"/>
    </row>
    <row r="28109" ht="14.25" customHeight="1">
      <c r="C28109" s="42"/>
      <c r="D28109" s="43"/>
      <c r="G28109" s="34"/>
      <c r="H28109" s="35"/>
    </row>
    <row r="28110" ht="14.25" customHeight="1">
      <c r="C28110" s="42"/>
      <c r="D28110" s="43"/>
      <c r="G28110" s="34"/>
      <c r="H28110" s="35"/>
    </row>
    <row r="28111" ht="14.25" customHeight="1">
      <c r="C28111" s="42"/>
      <c r="D28111" s="43"/>
      <c r="G28111" s="34"/>
      <c r="H28111" s="35"/>
    </row>
    <row r="28112" ht="14.25" customHeight="1">
      <c r="C28112" s="42"/>
      <c r="D28112" s="43"/>
      <c r="G28112" s="34"/>
      <c r="H28112" s="35"/>
    </row>
    <row r="28113" ht="14.25" customHeight="1">
      <c r="C28113" s="42"/>
      <c r="D28113" s="43"/>
      <c r="G28113" s="34"/>
      <c r="H28113" s="35"/>
    </row>
    <row r="28114" ht="14.25" customHeight="1">
      <c r="C28114" s="42"/>
      <c r="D28114" s="43"/>
      <c r="G28114" s="34"/>
      <c r="H28114" s="35"/>
    </row>
    <row r="28115" ht="14.25" customHeight="1">
      <c r="C28115" s="42"/>
      <c r="D28115" s="43"/>
      <c r="G28115" s="34"/>
      <c r="H28115" s="35"/>
    </row>
    <row r="28116" ht="14.25" customHeight="1">
      <c r="C28116" s="42"/>
      <c r="D28116" s="43"/>
      <c r="G28116" s="34"/>
      <c r="H28116" s="35"/>
    </row>
    <row r="28117" ht="14.25" customHeight="1">
      <c r="C28117" s="42"/>
      <c r="D28117" s="43"/>
      <c r="G28117" s="34"/>
      <c r="H28117" s="35"/>
    </row>
    <row r="28118" ht="14.25" customHeight="1">
      <c r="C28118" s="42"/>
      <c r="D28118" s="43"/>
      <c r="G28118" s="34"/>
      <c r="H28118" s="35"/>
    </row>
    <row r="28119" ht="14.25" customHeight="1">
      <c r="C28119" s="42"/>
      <c r="D28119" s="43"/>
      <c r="G28119" s="34"/>
      <c r="H28119" s="35"/>
    </row>
    <row r="28120" ht="14.25" customHeight="1">
      <c r="C28120" s="42"/>
      <c r="D28120" s="43"/>
      <c r="G28120" s="34"/>
      <c r="H28120" s="35"/>
    </row>
    <row r="28121" ht="14.25" customHeight="1">
      <c r="C28121" s="42"/>
      <c r="D28121" s="43"/>
      <c r="G28121" s="34"/>
      <c r="H28121" s="35"/>
    </row>
    <row r="28122" ht="14.25" customHeight="1">
      <c r="C28122" s="42"/>
      <c r="D28122" s="43"/>
      <c r="G28122" s="34"/>
      <c r="H28122" s="35"/>
    </row>
    <row r="28123" ht="14.25" customHeight="1">
      <c r="C28123" s="42"/>
      <c r="D28123" s="43"/>
      <c r="G28123" s="34"/>
      <c r="H28123" s="35"/>
    </row>
    <row r="28124" ht="14.25" customHeight="1">
      <c r="C28124" s="42"/>
      <c r="D28124" s="43"/>
      <c r="G28124" s="34"/>
      <c r="H28124" s="35"/>
    </row>
    <row r="28125" ht="14.25" customHeight="1">
      <c r="C28125" s="42"/>
      <c r="D28125" s="43"/>
      <c r="G28125" s="34"/>
      <c r="H28125" s="35"/>
    </row>
    <row r="28126" ht="14.25" customHeight="1">
      <c r="C28126" s="42"/>
      <c r="D28126" s="43"/>
      <c r="G28126" s="34"/>
      <c r="H28126" s="35"/>
    </row>
    <row r="28127" ht="14.25" customHeight="1">
      <c r="C28127" s="42"/>
      <c r="D28127" s="43"/>
      <c r="G28127" s="34"/>
      <c r="H28127" s="35"/>
    </row>
    <row r="28128" ht="14.25" customHeight="1">
      <c r="C28128" s="42"/>
      <c r="D28128" s="43"/>
      <c r="G28128" s="34"/>
      <c r="H28128" s="35"/>
    </row>
    <row r="28129" ht="14.25" customHeight="1">
      <c r="C28129" s="42"/>
      <c r="D28129" s="43"/>
      <c r="G28129" s="34"/>
      <c r="H28129" s="35"/>
    </row>
    <row r="28130" ht="14.25" customHeight="1">
      <c r="C28130" s="42"/>
      <c r="D28130" s="43"/>
      <c r="G28130" s="34"/>
      <c r="H28130" s="35"/>
    </row>
    <row r="28131" ht="14.25" customHeight="1">
      <c r="C28131" s="42"/>
      <c r="D28131" s="43"/>
      <c r="G28131" s="34"/>
      <c r="H28131" s="35"/>
    </row>
    <row r="28132" ht="14.25" customHeight="1">
      <c r="C28132" s="42"/>
      <c r="D28132" s="43"/>
      <c r="G28132" s="34"/>
      <c r="H28132" s="35"/>
    </row>
    <row r="28133" ht="14.25" customHeight="1">
      <c r="C28133" s="42"/>
      <c r="D28133" s="43"/>
      <c r="G28133" s="34"/>
      <c r="H28133" s="35"/>
    </row>
    <row r="28134" ht="14.25" customHeight="1">
      <c r="C28134" s="42"/>
      <c r="D28134" s="43"/>
      <c r="G28134" s="34"/>
      <c r="H28134" s="35"/>
    </row>
    <row r="28135" ht="14.25" customHeight="1">
      <c r="C28135" s="42"/>
      <c r="D28135" s="43"/>
      <c r="G28135" s="34"/>
      <c r="H28135" s="35"/>
    </row>
    <row r="28136" ht="14.25" customHeight="1">
      <c r="C28136" s="42"/>
      <c r="D28136" s="43"/>
      <c r="G28136" s="34"/>
      <c r="H28136" s="35"/>
    </row>
    <row r="28137" ht="14.25" customHeight="1">
      <c r="C28137" s="42"/>
      <c r="D28137" s="43"/>
      <c r="G28137" s="34"/>
      <c r="H28137" s="35"/>
    </row>
    <row r="28138" ht="14.25" customHeight="1">
      <c r="C28138" s="42"/>
      <c r="D28138" s="43"/>
      <c r="G28138" s="34"/>
      <c r="H28138" s="35"/>
    </row>
    <row r="28139" ht="14.25" customHeight="1">
      <c r="C28139" s="42"/>
      <c r="D28139" s="43"/>
      <c r="G28139" s="34"/>
      <c r="H28139" s="35"/>
    </row>
    <row r="28140" ht="14.25" customHeight="1">
      <c r="C28140" s="42"/>
      <c r="D28140" s="43"/>
      <c r="G28140" s="34"/>
      <c r="H28140" s="35"/>
    </row>
    <row r="28141" ht="14.25" customHeight="1">
      <c r="C28141" s="42"/>
      <c r="D28141" s="43"/>
      <c r="G28141" s="34"/>
      <c r="H28141" s="35"/>
    </row>
    <row r="28142" ht="14.25" customHeight="1">
      <c r="C28142" s="42"/>
      <c r="D28142" s="43"/>
      <c r="G28142" s="34"/>
      <c r="H28142" s="35"/>
    </row>
    <row r="28143" ht="14.25" customHeight="1">
      <c r="C28143" s="42"/>
      <c r="D28143" s="43"/>
      <c r="G28143" s="34"/>
      <c r="H28143" s="35"/>
    </row>
    <row r="28144" ht="14.25" customHeight="1">
      <c r="C28144" s="42"/>
      <c r="D28144" s="43"/>
      <c r="G28144" s="34"/>
      <c r="H28144" s="35"/>
    </row>
    <row r="28145" ht="14.25" customHeight="1">
      <c r="C28145" s="42"/>
      <c r="D28145" s="43"/>
      <c r="G28145" s="34"/>
      <c r="H28145" s="35"/>
    </row>
    <row r="28146" ht="14.25" customHeight="1">
      <c r="C28146" s="42"/>
      <c r="D28146" s="43"/>
      <c r="G28146" s="34"/>
      <c r="H28146" s="35"/>
    </row>
    <row r="28147" ht="14.25" customHeight="1">
      <c r="C28147" s="42"/>
      <c r="D28147" s="43"/>
      <c r="G28147" s="34"/>
      <c r="H28147" s="35"/>
    </row>
    <row r="28148" ht="14.25" customHeight="1">
      <c r="C28148" s="42"/>
      <c r="D28148" s="43"/>
      <c r="G28148" s="34"/>
      <c r="H28148" s="35"/>
    </row>
    <row r="28149" ht="14.25" customHeight="1">
      <c r="C28149" s="42"/>
      <c r="D28149" s="43"/>
      <c r="G28149" s="34"/>
      <c r="H28149" s="35"/>
    </row>
    <row r="28150" ht="14.25" customHeight="1">
      <c r="C28150" s="42"/>
      <c r="D28150" s="43"/>
      <c r="G28150" s="34"/>
      <c r="H28150" s="35"/>
    </row>
    <row r="28151" ht="14.25" customHeight="1">
      <c r="C28151" s="42"/>
      <c r="D28151" s="43"/>
      <c r="G28151" s="34"/>
      <c r="H28151" s="35"/>
    </row>
    <row r="28152" ht="14.25" customHeight="1">
      <c r="C28152" s="42"/>
      <c r="D28152" s="43"/>
      <c r="G28152" s="34"/>
      <c r="H28152" s="35"/>
    </row>
    <row r="28153" ht="14.25" customHeight="1">
      <c r="C28153" s="42"/>
      <c r="D28153" s="43"/>
      <c r="G28153" s="34"/>
      <c r="H28153" s="35"/>
    </row>
    <row r="28154" ht="14.25" customHeight="1">
      <c r="C28154" s="42"/>
      <c r="D28154" s="43"/>
      <c r="G28154" s="34"/>
      <c r="H28154" s="35"/>
    </row>
    <row r="28155" ht="14.25" customHeight="1">
      <c r="C28155" s="42"/>
      <c r="D28155" s="43"/>
      <c r="G28155" s="34"/>
      <c r="H28155" s="35"/>
    </row>
    <row r="28156" ht="14.25" customHeight="1">
      <c r="C28156" s="42"/>
      <c r="D28156" s="43"/>
      <c r="G28156" s="34"/>
      <c r="H28156" s="35"/>
    </row>
    <row r="28157" ht="14.25" customHeight="1">
      <c r="C28157" s="42"/>
      <c r="D28157" s="43"/>
      <c r="G28157" s="34"/>
      <c r="H28157" s="35"/>
    </row>
    <row r="28158" ht="14.25" customHeight="1">
      <c r="C28158" s="42"/>
      <c r="D28158" s="43"/>
      <c r="G28158" s="34"/>
      <c r="H28158" s="35"/>
    </row>
    <row r="28159" ht="14.25" customHeight="1">
      <c r="C28159" s="42"/>
      <c r="D28159" s="43"/>
      <c r="G28159" s="34"/>
      <c r="H28159" s="35"/>
    </row>
    <row r="28160" ht="14.25" customHeight="1">
      <c r="C28160" s="42"/>
      <c r="D28160" s="43"/>
      <c r="G28160" s="34"/>
      <c r="H28160" s="35"/>
    </row>
    <row r="28161" ht="14.25" customHeight="1">
      <c r="C28161" s="42"/>
      <c r="D28161" s="43"/>
      <c r="G28161" s="34"/>
      <c r="H28161" s="35"/>
    </row>
    <row r="28162" ht="14.25" customHeight="1">
      <c r="C28162" s="42"/>
      <c r="D28162" s="43"/>
      <c r="G28162" s="34"/>
      <c r="H28162" s="35"/>
    </row>
    <row r="28163" ht="14.25" customHeight="1">
      <c r="C28163" s="42"/>
      <c r="D28163" s="43"/>
      <c r="G28163" s="34"/>
      <c r="H28163" s="35"/>
    </row>
    <row r="28164" ht="14.25" customHeight="1">
      <c r="C28164" s="42"/>
      <c r="D28164" s="43"/>
      <c r="G28164" s="34"/>
      <c r="H28164" s="35"/>
    </row>
    <row r="28165" ht="14.25" customHeight="1">
      <c r="C28165" s="42"/>
      <c r="D28165" s="43"/>
      <c r="G28165" s="34"/>
      <c r="H28165" s="35"/>
    </row>
    <row r="28166" ht="14.25" customHeight="1">
      <c r="C28166" s="42"/>
      <c r="D28166" s="43"/>
      <c r="G28166" s="34"/>
      <c r="H28166" s="35"/>
    </row>
    <row r="28167" ht="14.25" customHeight="1">
      <c r="C28167" s="42"/>
      <c r="D28167" s="43"/>
      <c r="G28167" s="34"/>
      <c r="H28167" s="35"/>
    </row>
    <row r="28168" ht="14.25" customHeight="1">
      <c r="C28168" s="42"/>
      <c r="D28168" s="43"/>
      <c r="G28168" s="34"/>
      <c r="H28168" s="35"/>
    </row>
    <row r="28169" ht="14.25" customHeight="1">
      <c r="C28169" s="42"/>
      <c r="D28169" s="43"/>
      <c r="G28169" s="34"/>
      <c r="H28169" s="35"/>
    </row>
    <row r="28170" ht="14.25" customHeight="1">
      <c r="C28170" s="42"/>
      <c r="D28170" s="43"/>
      <c r="G28170" s="34"/>
      <c r="H28170" s="35"/>
    </row>
    <row r="28171" ht="14.25" customHeight="1">
      <c r="C28171" s="42"/>
      <c r="D28171" s="43"/>
      <c r="G28171" s="34"/>
      <c r="H28171" s="35"/>
    </row>
    <row r="28172" ht="14.25" customHeight="1">
      <c r="C28172" s="42"/>
      <c r="D28172" s="43"/>
      <c r="G28172" s="34"/>
      <c r="H28172" s="35"/>
    </row>
    <row r="28173" ht="14.25" customHeight="1">
      <c r="C28173" s="42"/>
      <c r="D28173" s="43"/>
      <c r="G28173" s="34"/>
      <c r="H28173" s="35"/>
    </row>
    <row r="28174" ht="14.25" customHeight="1">
      <c r="C28174" s="42"/>
      <c r="D28174" s="43"/>
      <c r="G28174" s="34"/>
      <c r="H28174" s="35"/>
    </row>
    <row r="28175" ht="14.25" customHeight="1">
      <c r="C28175" s="42"/>
      <c r="D28175" s="43"/>
      <c r="G28175" s="34"/>
      <c r="H28175" s="35"/>
    </row>
    <row r="28176" ht="14.25" customHeight="1">
      <c r="C28176" s="42"/>
      <c r="D28176" s="43"/>
      <c r="G28176" s="34"/>
      <c r="H28176" s="35"/>
    </row>
    <row r="28177" ht="14.25" customHeight="1">
      <c r="C28177" s="42"/>
      <c r="D28177" s="43"/>
      <c r="G28177" s="34"/>
      <c r="H28177" s="35"/>
    </row>
    <row r="28178" ht="14.25" customHeight="1">
      <c r="C28178" s="42"/>
      <c r="D28178" s="43"/>
      <c r="G28178" s="34"/>
      <c r="H28178" s="35"/>
    </row>
    <row r="28179" ht="14.25" customHeight="1">
      <c r="C28179" s="42"/>
      <c r="D28179" s="43"/>
      <c r="G28179" s="34"/>
      <c r="H28179" s="35"/>
    </row>
    <row r="28180" ht="14.25" customHeight="1">
      <c r="C28180" s="42"/>
      <c r="D28180" s="43"/>
      <c r="G28180" s="34"/>
      <c r="H28180" s="35"/>
    </row>
    <row r="28181" ht="14.25" customHeight="1">
      <c r="C28181" s="42"/>
      <c r="D28181" s="43"/>
      <c r="G28181" s="34"/>
      <c r="H28181" s="35"/>
    </row>
    <row r="28182" ht="14.25" customHeight="1">
      <c r="C28182" s="42"/>
      <c r="D28182" s="43"/>
      <c r="G28182" s="34"/>
      <c r="H28182" s="35"/>
    </row>
    <row r="28183" ht="14.25" customHeight="1">
      <c r="C28183" s="42"/>
      <c r="D28183" s="43"/>
      <c r="G28183" s="34"/>
      <c r="H28183" s="35"/>
    </row>
    <row r="28184" ht="14.25" customHeight="1">
      <c r="C28184" s="42"/>
      <c r="D28184" s="43"/>
      <c r="G28184" s="34"/>
      <c r="H28184" s="35"/>
    </row>
    <row r="28185" ht="14.25" customHeight="1">
      <c r="C28185" s="42"/>
      <c r="D28185" s="43"/>
      <c r="G28185" s="34"/>
      <c r="H28185" s="35"/>
    </row>
    <row r="28186" ht="14.25" customHeight="1">
      <c r="C28186" s="42"/>
      <c r="D28186" s="43"/>
      <c r="G28186" s="34"/>
      <c r="H28186" s="35"/>
    </row>
    <row r="28187" ht="14.25" customHeight="1">
      <c r="C28187" s="42"/>
      <c r="D28187" s="43"/>
      <c r="G28187" s="34"/>
      <c r="H28187" s="35"/>
    </row>
    <row r="28188" ht="14.25" customHeight="1">
      <c r="C28188" s="42"/>
      <c r="D28188" s="43"/>
      <c r="G28188" s="34"/>
      <c r="H28188" s="35"/>
    </row>
    <row r="28189" ht="14.25" customHeight="1">
      <c r="C28189" s="42"/>
      <c r="D28189" s="43"/>
      <c r="G28189" s="34"/>
      <c r="H28189" s="35"/>
    </row>
    <row r="28190" ht="14.25" customHeight="1">
      <c r="C28190" s="42"/>
      <c r="D28190" s="43"/>
      <c r="G28190" s="34"/>
      <c r="H28190" s="35"/>
    </row>
    <row r="28191" ht="14.25" customHeight="1">
      <c r="C28191" s="42"/>
      <c r="D28191" s="43"/>
      <c r="G28191" s="34"/>
      <c r="H28191" s="35"/>
    </row>
    <row r="28192" ht="14.25" customHeight="1">
      <c r="C28192" s="42"/>
      <c r="D28192" s="43"/>
      <c r="G28192" s="34"/>
      <c r="H28192" s="35"/>
    </row>
    <row r="28193" ht="14.25" customHeight="1">
      <c r="C28193" s="42"/>
      <c r="D28193" s="43"/>
      <c r="G28193" s="34"/>
      <c r="H28193" s="35"/>
    </row>
    <row r="28194" ht="14.25" customHeight="1">
      <c r="C28194" s="42"/>
      <c r="D28194" s="43"/>
      <c r="G28194" s="34"/>
      <c r="H28194" s="35"/>
    </row>
    <row r="28195" ht="14.25" customHeight="1">
      <c r="C28195" s="42"/>
      <c r="D28195" s="43"/>
      <c r="G28195" s="34"/>
      <c r="H28195" s="35"/>
    </row>
    <row r="28196" ht="14.25" customHeight="1">
      <c r="C28196" s="42"/>
      <c r="D28196" s="43"/>
      <c r="G28196" s="34"/>
      <c r="H28196" s="35"/>
    </row>
    <row r="28197" ht="14.25" customHeight="1">
      <c r="C28197" s="42"/>
      <c r="D28197" s="43"/>
      <c r="G28197" s="34"/>
      <c r="H28197" s="35"/>
    </row>
    <row r="28198" ht="14.25" customHeight="1">
      <c r="C28198" s="42"/>
      <c r="D28198" s="43"/>
      <c r="G28198" s="34"/>
      <c r="H28198" s="35"/>
    </row>
    <row r="28199" ht="14.25" customHeight="1">
      <c r="C28199" s="42"/>
      <c r="D28199" s="43"/>
      <c r="G28199" s="34"/>
      <c r="H28199" s="35"/>
    </row>
    <row r="28200" ht="14.25" customHeight="1">
      <c r="C28200" s="42"/>
      <c r="D28200" s="43"/>
      <c r="G28200" s="34"/>
      <c r="H28200" s="35"/>
    </row>
    <row r="28201" ht="14.25" customHeight="1">
      <c r="C28201" s="42"/>
      <c r="D28201" s="43"/>
      <c r="G28201" s="34"/>
      <c r="H28201" s="35"/>
    </row>
    <row r="28202" ht="14.25" customHeight="1">
      <c r="C28202" s="42"/>
      <c r="D28202" s="43"/>
      <c r="G28202" s="34"/>
      <c r="H28202" s="35"/>
    </row>
    <row r="28203" ht="14.25" customHeight="1">
      <c r="C28203" s="42"/>
      <c r="D28203" s="43"/>
      <c r="G28203" s="34"/>
      <c r="H28203" s="35"/>
    </row>
    <row r="28204" ht="14.25" customHeight="1">
      <c r="C28204" s="42"/>
      <c r="D28204" s="43"/>
      <c r="G28204" s="34"/>
      <c r="H28204" s="35"/>
    </row>
    <row r="28205" ht="14.25" customHeight="1">
      <c r="C28205" s="42"/>
      <c r="D28205" s="43"/>
      <c r="G28205" s="34"/>
      <c r="H28205" s="35"/>
    </row>
    <row r="28206" ht="14.25" customHeight="1">
      <c r="C28206" s="42"/>
      <c r="D28206" s="43"/>
      <c r="G28206" s="34"/>
      <c r="H28206" s="35"/>
    </row>
    <row r="28207" ht="14.25" customHeight="1">
      <c r="C28207" s="42"/>
      <c r="D28207" s="43"/>
      <c r="G28207" s="34"/>
      <c r="H28207" s="35"/>
    </row>
    <row r="28208" ht="14.25" customHeight="1">
      <c r="C28208" s="42"/>
      <c r="D28208" s="43"/>
      <c r="G28208" s="34"/>
      <c r="H28208" s="35"/>
    </row>
    <row r="28209" ht="14.25" customHeight="1">
      <c r="C28209" s="42"/>
      <c r="D28209" s="43"/>
      <c r="G28209" s="34"/>
      <c r="H28209" s="35"/>
    </row>
    <row r="28210" ht="14.25" customHeight="1">
      <c r="C28210" s="42"/>
      <c r="D28210" s="43"/>
      <c r="G28210" s="34"/>
      <c r="H28210" s="35"/>
    </row>
    <row r="28211" ht="14.25" customHeight="1">
      <c r="C28211" s="42"/>
      <c r="D28211" s="43"/>
      <c r="G28211" s="34"/>
      <c r="H28211" s="35"/>
    </row>
    <row r="28212" ht="14.25" customHeight="1">
      <c r="C28212" s="42"/>
      <c r="D28212" s="43"/>
      <c r="G28212" s="34"/>
      <c r="H28212" s="35"/>
    </row>
    <row r="28213" ht="14.25" customHeight="1">
      <c r="C28213" s="42"/>
      <c r="D28213" s="43"/>
      <c r="G28213" s="34"/>
      <c r="H28213" s="35"/>
    </row>
    <row r="28214" ht="14.25" customHeight="1">
      <c r="C28214" s="42"/>
      <c r="D28214" s="43"/>
      <c r="G28214" s="34"/>
      <c r="H28214" s="35"/>
    </row>
    <row r="28215" ht="14.25" customHeight="1">
      <c r="C28215" s="42"/>
      <c r="D28215" s="43"/>
      <c r="G28215" s="34"/>
      <c r="H28215" s="35"/>
    </row>
    <row r="28216" ht="14.25" customHeight="1">
      <c r="C28216" s="42"/>
      <c r="D28216" s="43"/>
      <c r="G28216" s="34"/>
      <c r="H28216" s="35"/>
    </row>
    <row r="28217" ht="14.25" customHeight="1">
      <c r="C28217" s="42"/>
      <c r="D28217" s="43"/>
      <c r="G28217" s="34"/>
      <c r="H28217" s="35"/>
    </row>
    <row r="28218" ht="14.25" customHeight="1">
      <c r="C28218" s="42"/>
      <c r="D28218" s="43"/>
      <c r="G28218" s="34"/>
      <c r="H28218" s="35"/>
    </row>
    <row r="28219" ht="14.25" customHeight="1">
      <c r="C28219" s="42"/>
      <c r="D28219" s="43"/>
      <c r="G28219" s="34"/>
      <c r="H28219" s="35"/>
    </row>
    <row r="28220" ht="14.25" customHeight="1">
      <c r="C28220" s="42"/>
      <c r="D28220" s="43"/>
      <c r="G28220" s="34"/>
      <c r="H28220" s="35"/>
    </row>
    <row r="28221" ht="14.25" customHeight="1">
      <c r="C28221" s="42"/>
      <c r="D28221" s="43"/>
      <c r="G28221" s="34"/>
      <c r="H28221" s="35"/>
    </row>
    <row r="28222" ht="14.25" customHeight="1">
      <c r="C28222" s="42"/>
      <c r="D28222" s="43"/>
      <c r="G28222" s="34"/>
      <c r="H28222" s="35"/>
    </row>
    <row r="28223" ht="14.25" customHeight="1">
      <c r="C28223" s="42"/>
      <c r="D28223" s="43"/>
      <c r="G28223" s="34"/>
      <c r="H28223" s="35"/>
    </row>
    <row r="28224" ht="14.25" customHeight="1">
      <c r="C28224" s="42"/>
      <c r="D28224" s="43"/>
      <c r="G28224" s="34"/>
      <c r="H28224" s="35"/>
    </row>
    <row r="28225" ht="14.25" customHeight="1">
      <c r="C28225" s="42"/>
      <c r="D28225" s="43"/>
      <c r="G28225" s="34"/>
      <c r="H28225" s="35"/>
    </row>
    <row r="28226" ht="14.25" customHeight="1">
      <c r="C28226" s="42"/>
      <c r="D28226" s="43"/>
      <c r="G28226" s="34"/>
      <c r="H28226" s="35"/>
    </row>
    <row r="28227" ht="14.25" customHeight="1">
      <c r="C28227" s="42"/>
      <c r="D28227" s="43"/>
      <c r="G28227" s="34"/>
      <c r="H28227" s="35"/>
    </row>
    <row r="28228" ht="14.25" customHeight="1">
      <c r="C28228" s="42"/>
      <c r="D28228" s="43"/>
      <c r="G28228" s="34"/>
      <c r="H28228" s="35"/>
    </row>
    <row r="28229" ht="14.25" customHeight="1">
      <c r="C28229" s="42"/>
      <c r="D28229" s="43"/>
      <c r="G28229" s="34"/>
      <c r="H28229" s="35"/>
    </row>
    <row r="28230" ht="14.25" customHeight="1">
      <c r="C28230" s="42"/>
      <c r="D28230" s="43"/>
      <c r="G28230" s="34"/>
      <c r="H28230" s="35"/>
    </row>
    <row r="28231" ht="14.25" customHeight="1">
      <c r="C28231" s="42"/>
      <c r="D28231" s="43"/>
      <c r="G28231" s="34"/>
      <c r="H28231" s="35"/>
    </row>
    <row r="28232" ht="14.25" customHeight="1">
      <c r="C28232" s="42"/>
      <c r="D28232" s="43"/>
      <c r="G28232" s="34"/>
      <c r="H28232" s="35"/>
    </row>
    <row r="28233" ht="14.25" customHeight="1">
      <c r="C28233" s="42"/>
      <c r="D28233" s="43"/>
      <c r="G28233" s="34"/>
      <c r="H28233" s="35"/>
    </row>
    <row r="28234" ht="14.25" customHeight="1">
      <c r="C28234" s="42"/>
      <c r="D28234" s="43"/>
      <c r="G28234" s="34"/>
      <c r="H28234" s="35"/>
    </row>
    <row r="28235" ht="14.25" customHeight="1">
      <c r="C28235" s="42"/>
      <c r="D28235" s="43"/>
      <c r="G28235" s="34"/>
      <c r="H28235" s="35"/>
    </row>
    <row r="28236" ht="14.25" customHeight="1">
      <c r="C28236" s="42"/>
      <c r="D28236" s="43"/>
      <c r="G28236" s="34"/>
      <c r="H28236" s="35"/>
    </row>
    <row r="28237" ht="14.25" customHeight="1">
      <c r="C28237" s="42"/>
      <c r="D28237" s="43"/>
      <c r="G28237" s="34"/>
      <c r="H28237" s="35"/>
    </row>
    <row r="28238" ht="14.25" customHeight="1">
      <c r="C28238" s="42"/>
      <c r="D28238" s="43"/>
      <c r="G28238" s="34"/>
      <c r="H28238" s="35"/>
    </row>
    <row r="28239" ht="14.25" customHeight="1">
      <c r="C28239" s="42"/>
      <c r="D28239" s="43"/>
      <c r="G28239" s="34"/>
      <c r="H28239" s="35"/>
    </row>
    <row r="28240" ht="14.25" customHeight="1">
      <c r="C28240" s="42"/>
      <c r="D28240" s="43"/>
      <c r="G28240" s="34"/>
      <c r="H28240" s="35"/>
    </row>
    <row r="28241" ht="14.25" customHeight="1">
      <c r="C28241" s="42"/>
      <c r="D28241" s="43"/>
      <c r="G28241" s="34"/>
      <c r="H28241" s="35"/>
    </row>
    <row r="28242" ht="14.25" customHeight="1">
      <c r="C28242" s="42"/>
      <c r="D28242" s="43"/>
      <c r="G28242" s="34"/>
      <c r="H28242" s="35"/>
    </row>
    <row r="28243" ht="14.25" customHeight="1">
      <c r="C28243" s="42"/>
      <c r="D28243" s="43"/>
      <c r="G28243" s="34"/>
      <c r="H28243" s="35"/>
    </row>
    <row r="28244" ht="14.25" customHeight="1">
      <c r="C28244" s="42"/>
      <c r="D28244" s="43"/>
      <c r="G28244" s="34"/>
      <c r="H28244" s="35"/>
    </row>
    <row r="28245" ht="14.25" customHeight="1">
      <c r="C28245" s="42"/>
      <c r="D28245" s="43"/>
      <c r="G28245" s="34"/>
      <c r="H28245" s="35"/>
    </row>
    <row r="28246" ht="14.25" customHeight="1">
      <c r="C28246" s="42"/>
      <c r="D28246" s="43"/>
      <c r="G28246" s="34"/>
      <c r="H28246" s="35"/>
    </row>
    <row r="28247" ht="14.25" customHeight="1">
      <c r="C28247" s="42"/>
      <c r="D28247" s="43"/>
      <c r="G28247" s="34"/>
      <c r="H28247" s="35"/>
    </row>
    <row r="28248" ht="14.25" customHeight="1">
      <c r="C28248" s="42"/>
      <c r="D28248" s="43"/>
      <c r="G28248" s="34"/>
      <c r="H28248" s="35"/>
    </row>
    <row r="28249" ht="14.25" customHeight="1">
      <c r="C28249" s="42"/>
      <c r="D28249" s="43"/>
      <c r="G28249" s="34"/>
      <c r="H28249" s="35"/>
    </row>
    <row r="28250" ht="14.25" customHeight="1">
      <c r="C28250" s="42"/>
      <c r="D28250" s="43"/>
      <c r="G28250" s="34"/>
      <c r="H28250" s="35"/>
    </row>
    <row r="28251" ht="14.25" customHeight="1">
      <c r="C28251" s="42"/>
      <c r="D28251" s="43"/>
      <c r="G28251" s="34"/>
      <c r="H28251" s="35"/>
    </row>
    <row r="28252" ht="14.25" customHeight="1">
      <c r="C28252" s="42"/>
      <c r="D28252" s="43"/>
      <c r="G28252" s="34"/>
      <c r="H28252" s="35"/>
    </row>
    <row r="28253" ht="14.25" customHeight="1">
      <c r="C28253" s="42"/>
      <c r="D28253" s="43"/>
      <c r="G28253" s="34"/>
      <c r="H28253" s="35"/>
    </row>
    <row r="28254" ht="14.25" customHeight="1">
      <c r="C28254" s="42"/>
      <c r="D28254" s="43"/>
      <c r="G28254" s="34"/>
      <c r="H28254" s="35"/>
    </row>
    <row r="28255" ht="14.25" customHeight="1">
      <c r="C28255" s="42"/>
      <c r="D28255" s="43"/>
      <c r="G28255" s="34"/>
      <c r="H28255" s="35"/>
    </row>
    <row r="28256" ht="14.25" customHeight="1">
      <c r="C28256" s="42"/>
      <c r="D28256" s="43"/>
      <c r="G28256" s="34"/>
      <c r="H28256" s="35"/>
    </row>
    <row r="28257" ht="14.25" customHeight="1">
      <c r="C28257" s="42"/>
      <c r="D28257" s="43"/>
      <c r="G28257" s="34"/>
      <c r="H28257" s="35"/>
    </row>
    <row r="28258" ht="14.25" customHeight="1">
      <c r="C28258" s="42"/>
      <c r="D28258" s="43"/>
      <c r="G28258" s="34"/>
      <c r="H28258" s="35"/>
    </row>
    <row r="28259" ht="14.25" customHeight="1">
      <c r="C28259" s="42"/>
      <c r="D28259" s="43"/>
      <c r="G28259" s="34"/>
      <c r="H28259" s="35"/>
    </row>
    <row r="28260" ht="14.25" customHeight="1">
      <c r="C28260" s="42"/>
      <c r="D28260" s="43"/>
      <c r="G28260" s="34"/>
      <c r="H28260" s="35"/>
    </row>
    <row r="28261" ht="14.25" customHeight="1">
      <c r="C28261" s="42"/>
      <c r="D28261" s="43"/>
      <c r="G28261" s="34"/>
      <c r="H28261" s="35"/>
    </row>
    <row r="28262" ht="14.25" customHeight="1">
      <c r="C28262" s="42"/>
      <c r="D28262" s="43"/>
      <c r="G28262" s="34"/>
      <c r="H28262" s="35"/>
    </row>
    <row r="28263" ht="14.25" customHeight="1">
      <c r="C28263" s="42"/>
      <c r="D28263" s="43"/>
      <c r="G28263" s="34"/>
      <c r="H28263" s="35"/>
    </row>
    <row r="28264" ht="14.25" customHeight="1">
      <c r="C28264" s="42"/>
      <c r="D28264" s="43"/>
      <c r="G28264" s="34"/>
      <c r="H28264" s="35"/>
    </row>
    <row r="28265" ht="14.25" customHeight="1">
      <c r="C28265" s="42"/>
      <c r="D28265" s="43"/>
      <c r="G28265" s="34"/>
      <c r="H28265" s="35"/>
    </row>
    <row r="28266" ht="14.25" customHeight="1">
      <c r="C28266" s="42"/>
      <c r="D28266" s="43"/>
      <c r="G28266" s="34"/>
      <c r="H28266" s="35"/>
    </row>
    <row r="28267" ht="14.25" customHeight="1">
      <c r="C28267" s="42"/>
      <c r="D28267" s="43"/>
      <c r="G28267" s="34"/>
      <c r="H28267" s="35"/>
    </row>
    <row r="28268" ht="14.25" customHeight="1">
      <c r="C28268" s="42"/>
      <c r="D28268" s="43"/>
      <c r="G28268" s="34"/>
      <c r="H28268" s="35"/>
    </row>
    <row r="28269" ht="14.25" customHeight="1">
      <c r="C28269" s="42"/>
      <c r="D28269" s="43"/>
      <c r="G28269" s="34"/>
      <c r="H28269" s="35"/>
    </row>
    <row r="28270" ht="14.25" customHeight="1">
      <c r="C28270" s="42"/>
      <c r="D28270" s="43"/>
      <c r="G28270" s="34"/>
      <c r="H28270" s="35"/>
    </row>
    <row r="28271" ht="14.25" customHeight="1">
      <c r="C28271" s="42"/>
      <c r="D28271" s="43"/>
      <c r="G28271" s="34"/>
      <c r="H28271" s="35"/>
    </row>
    <row r="28272" ht="14.25" customHeight="1">
      <c r="C28272" s="42"/>
      <c r="D28272" s="43"/>
      <c r="G28272" s="34"/>
      <c r="H28272" s="35"/>
    </row>
    <row r="28273" ht="14.25" customHeight="1">
      <c r="C28273" s="42"/>
      <c r="D28273" s="43"/>
      <c r="G28273" s="34"/>
      <c r="H28273" s="35"/>
    </row>
    <row r="28274" ht="14.25" customHeight="1">
      <c r="C28274" s="42"/>
      <c r="D28274" s="43"/>
      <c r="G28274" s="34"/>
      <c r="H28274" s="35"/>
    </row>
    <row r="28275" ht="14.25" customHeight="1">
      <c r="C28275" s="42"/>
      <c r="D28275" s="43"/>
      <c r="G28275" s="34"/>
      <c r="H28275" s="35"/>
    </row>
    <row r="28276" ht="14.25" customHeight="1">
      <c r="C28276" s="42"/>
      <c r="D28276" s="43"/>
      <c r="G28276" s="34"/>
      <c r="H28276" s="35"/>
    </row>
    <row r="28277" ht="14.25" customHeight="1">
      <c r="C28277" s="42"/>
      <c r="D28277" s="43"/>
      <c r="G28277" s="34"/>
      <c r="H28277" s="35"/>
    </row>
    <row r="28278" ht="14.25" customHeight="1">
      <c r="C28278" s="42"/>
      <c r="D28278" s="43"/>
      <c r="G28278" s="34"/>
      <c r="H28278" s="35"/>
    </row>
    <row r="28279" ht="14.25" customHeight="1">
      <c r="C28279" s="42"/>
      <c r="D28279" s="43"/>
      <c r="G28279" s="34"/>
      <c r="H28279" s="35"/>
    </row>
    <row r="28280" ht="14.25" customHeight="1">
      <c r="C28280" s="42"/>
      <c r="D28280" s="43"/>
      <c r="G28280" s="34"/>
      <c r="H28280" s="35"/>
    </row>
    <row r="28281" ht="14.25" customHeight="1">
      <c r="C28281" s="42"/>
      <c r="D28281" s="43"/>
      <c r="G28281" s="34"/>
      <c r="H28281" s="35"/>
    </row>
    <row r="28282" ht="14.25" customHeight="1">
      <c r="C28282" s="42"/>
      <c r="D28282" s="43"/>
      <c r="G28282" s="34"/>
      <c r="H28282" s="35"/>
    </row>
    <row r="28283" ht="14.25" customHeight="1">
      <c r="C28283" s="42"/>
      <c r="D28283" s="43"/>
      <c r="G28283" s="34"/>
      <c r="H28283" s="35"/>
    </row>
    <row r="28284" ht="14.25" customHeight="1">
      <c r="C28284" s="42"/>
      <c r="D28284" s="43"/>
      <c r="G28284" s="34"/>
      <c r="H28284" s="35"/>
    </row>
    <row r="28285" ht="14.25" customHeight="1">
      <c r="C28285" s="42"/>
      <c r="D28285" s="43"/>
      <c r="G28285" s="34"/>
      <c r="H28285" s="35"/>
    </row>
    <row r="28286" ht="14.25" customHeight="1">
      <c r="C28286" s="42"/>
      <c r="D28286" s="43"/>
      <c r="G28286" s="34"/>
      <c r="H28286" s="35"/>
    </row>
    <row r="28287" ht="14.25" customHeight="1">
      <c r="C28287" s="42"/>
      <c r="D28287" s="43"/>
      <c r="G28287" s="34"/>
      <c r="H28287" s="35"/>
    </row>
    <row r="28288" ht="14.25" customHeight="1">
      <c r="C28288" s="42"/>
      <c r="D28288" s="43"/>
      <c r="G28288" s="34"/>
      <c r="H28288" s="35"/>
    </row>
    <row r="28289" ht="14.25" customHeight="1">
      <c r="C28289" s="42"/>
      <c r="D28289" s="43"/>
      <c r="G28289" s="34"/>
      <c r="H28289" s="35"/>
    </row>
    <row r="28290" ht="14.25" customHeight="1">
      <c r="C28290" s="42"/>
      <c r="D28290" s="43"/>
      <c r="G28290" s="34"/>
      <c r="H28290" s="35"/>
    </row>
    <row r="28291" ht="14.25" customHeight="1">
      <c r="C28291" s="42"/>
      <c r="D28291" s="43"/>
      <c r="G28291" s="34"/>
      <c r="H28291" s="35"/>
    </row>
    <row r="28292" ht="14.25" customHeight="1">
      <c r="C28292" s="42"/>
      <c r="D28292" s="43"/>
      <c r="G28292" s="34"/>
      <c r="H28292" s="35"/>
    </row>
    <row r="28293" ht="14.25" customHeight="1">
      <c r="C28293" s="42"/>
      <c r="D28293" s="43"/>
      <c r="G28293" s="34"/>
      <c r="H28293" s="35"/>
    </row>
    <row r="28294" ht="14.25" customHeight="1">
      <c r="C28294" s="42"/>
      <c r="D28294" s="43"/>
      <c r="G28294" s="34"/>
      <c r="H28294" s="35"/>
    </row>
    <row r="28295" ht="14.25" customHeight="1">
      <c r="C28295" s="42"/>
      <c r="D28295" s="43"/>
      <c r="G28295" s="34"/>
      <c r="H28295" s="35"/>
    </row>
    <row r="28296" ht="14.25" customHeight="1">
      <c r="C28296" s="42"/>
      <c r="D28296" s="43"/>
      <c r="G28296" s="34"/>
      <c r="H28296" s="35"/>
    </row>
    <row r="28297" ht="14.25" customHeight="1">
      <c r="C28297" s="42"/>
      <c r="D28297" s="43"/>
      <c r="G28297" s="34"/>
      <c r="H28297" s="35"/>
    </row>
    <row r="28298" ht="14.25" customHeight="1">
      <c r="C28298" s="42"/>
      <c r="D28298" s="43"/>
      <c r="G28298" s="34"/>
      <c r="H28298" s="35"/>
    </row>
    <row r="28299" ht="14.25" customHeight="1">
      <c r="C28299" s="42"/>
      <c r="D28299" s="43"/>
      <c r="G28299" s="34"/>
      <c r="H28299" s="35"/>
    </row>
    <row r="28300" ht="14.25" customHeight="1">
      <c r="C28300" s="42"/>
      <c r="D28300" s="43"/>
      <c r="G28300" s="34"/>
      <c r="H28300" s="35"/>
    </row>
    <row r="28301" ht="14.25" customHeight="1">
      <c r="C28301" s="42"/>
      <c r="D28301" s="43"/>
      <c r="G28301" s="34"/>
      <c r="H28301" s="35"/>
    </row>
    <row r="28302" ht="14.25" customHeight="1">
      <c r="C28302" s="42"/>
      <c r="D28302" s="43"/>
      <c r="G28302" s="34"/>
      <c r="H28302" s="35"/>
    </row>
    <row r="28303" ht="14.25" customHeight="1">
      <c r="C28303" s="42"/>
      <c r="D28303" s="43"/>
      <c r="G28303" s="34"/>
      <c r="H28303" s="35"/>
    </row>
    <row r="28304" ht="14.25" customHeight="1">
      <c r="C28304" s="42"/>
      <c r="D28304" s="43"/>
      <c r="G28304" s="34"/>
      <c r="H28304" s="35"/>
    </row>
    <row r="28305" ht="14.25" customHeight="1">
      <c r="C28305" s="42"/>
      <c r="D28305" s="43"/>
      <c r="G28305" s="34"/>
      <c r="H28305" s="35"/>
    </row>
    <row r="28306" ht="14.25" customHeight="1">
      <c r="C28306" s="42"/>
      <c r="D28306" s="43"/>
      <c r="G28306" s="34"/>
      <c r="H28306" s="35"/>
    </row>
    <row r="28307" ht="14.25" customHeight="1">
      <c r="C28307" s="42"/>
      <c r="D28307" s="43"/>
      <c r="G28307" s="34"/>
      <c r="H28307" s="35"/>
    </row>
    <row r="28308" ht="14.25" customHeight="1">
      <c r="C28308" s="42"/>
      <c r="D28308" s="43"/>
      <c r="G28308" s="34"/>
      <c r="H28308" s="35"/>
    </row>
    <row r="28309" ht="14.25" customHeight="1">
      <c r="C28309" s="42"/>
      <c r="D28309" s="43"/>
      <c r="G28309" s="34"/>
      <c r="H28309" s="35"/>
    </row>
    <row r="28310" ht="14.25" customHeight="1">
      <c r="C28310" s="42"/>
      <c r="D28310" s="43"/>
      <c r="G28310" s="34"/>
      <c r="H28310" s="35"/>
    </row>
    <row r="28311" ht="14.25" customHeight="1">
      <c r="C28311" s="42"/>
      <c r="D28311" s="43"/>
      <c r="G28311" s="34"/>
      <c r="H28311" s="35"/>
    </row>
    <row r="28312" ht="14.25" customHeight="1">
      <c r="C28312" s="42"/>
      <c r="D28312" s="43"/>
      <c r="G28312" s="34"/>
      <c r="H28312" s="35"/>
    </row>
    <row r="28313" ht="14.25" customHeight="1">
      <c r="C28313" s="42"/>
      <c r="D28313" s="43"/>
      <c r="G28313" s="34"/>
      <c r="H28313" s="35"/>
    </row>
    <row r="28314" ht="14.25" customHeight="1">
      <c r="C28314" s="42"/>
      <c r="D28314" s="43"/>
      <c r="G28314" s="34"/>
      <c r="H28314" s="35"/>
    </row>
    <row r="28315" ht="14.25" customHeight="1">
      <c r="C28315" s="42"/>
      <c r="D28315" s="43"/>
      <c r="G28315" s="34"/>
      <c r="H28315" s="35"/>
    </row>
    <row r="28316" ht="14.25" customHeight="1">
      <c r="C28316" s="42"/>
      <c r="D28316" s="43"/>
      <c r="G28316" s="34"/>
      <c r="H28316" s="35"/>
    </row>
    <row r="28317" ht="14.25" customHeight="1">
      <c r="C28317" s="42"/>
      <c r="D28317" s="43"/>
      <c r="G28317" s="34"/>
      <c r="H28317" s="35"/>
    </row>
    <row r="28318" ht="14.25" customHeight="1">
      <c r="C28318" s="42"/>
      <c r="D28318" s="43"/>
      <c r="G28318" s="34"/>
      <c r="H28318" s="35"/>
    </row>
    <row r="28319" ht="14.25" customHeight="1">
      <c r="C28319" s="42"/>
      <c r="D28319" s="43"/>
      <c r="G28319" s="34"/>
      <c r="H28319" s="35"/>
    </row>
    <row r="28320" ht="14.25" customHeight="1">
      <c r="C28320" s="42"/>
      <c r="D28320" s="43"/>
      <c r="G28320" s="34"/>
      <c r="H28320" s="35"/>
    </row>
    <row r="28321" ht="14.25" customHeight="1">
      <c r="C28321" s="42"/>
      <c r="D28321" s="43"/>
      <c r="G28321" s="34"/>
      <c r="H28321" s="35"/>
    </row>
    <row r="28322" ht="14.25" customHeight="1">
      <c r="C28322" s="42"/>
      <c r="D28322" s="43"/>
      <c r="G28322" s="34"/>
      <c r="H28322" s="35"/>
    </row>
    <row r="28323" ht="14.25" customHeight="1">
      <c r="C28323" s="42"/>
      <c r="D28323" s="43"/>
      <c r="G28323" s="34"/>
      <c r="H28323" s="35"/>
    </row>
    <row r="28324" ht="14.25" customHeight="1">
      <c r="C28324" s="42"/>
      <c r="D28324" s="43"/>
      <c r="G28324" s="34"/>
      <c r="H28324" s="35"/>
    </row>
    <row r="28325" ht="14.25" customHeight="1">
      <c r="C28325" s="42"/>
      <c r="D28325" s="43"/>
      <c r="G28325" s="34"/>
      <c r="H28325" s="35"/>
    </row>
    <row r="28326" ht="14.25" customHeight="1">
      <c r="C28326" s="42"/>
      <c r="D28326" s="43"/>
      <c r="G28326" s="34"/>
      <c r="H28326" s="35"/>
    </row>
    <row r="28327" ht="14.25" customHeight="1">
      <c r="C28327" s="42"/>
      <c r="D28327" s="43"/>
      <c r="G28327" s="34"/>
      <c r="H28327" s="35"/>
    </row>
    <row r="28328" ht="14.25" customHeight="1">
      <c r="C28328" s="42"/>
      <c r="D28328" s="43"/>
      <c r="G28328" s="34"/>
      <c r="H28328" s="35"/>
    </row>
    <row r="28329" ht="14.25" customHeight="1">
      <c r="C28329" s="42"/>
      <c r="D28329" s="43"/>
      <c r="G28329" s="34"/>
      <c r="H28329" s="35"/>
    </row>
    <row r="28330" ht="14.25" customHeight="1">
      <c r="C28330" s="42"/>
      <c r="D28330" s="43"/>
      <c r="G28330" s="34"/>
      <c r="H28330" s="35"/>
    </row>
    <row r="28331" ht="14.25" customHeight="1">
      <c r="C28331" s="42"/>
      <c r="D28331" s="43"/>
      <c r="G28331" s="34"/>
      <c r="H28331" s="35"/>
    </row>
    <row r="28332" ht="14.25" customHeight="1">
      <c r="C28332" s="42"/>
      <c r="D28332" s="43"/>
      <c r="G28332" s="34"/>
      <c r="H28332" s="35"/>
    </row>
    <row r="28333" ht="14.25" customHeight="1">
      <c r="C28333" s="42"/>
      <c r="D28333" s="43"/>
      <c r="G28333" s="34"/>
      <c r="H28333" s="35"/>
    </row>
    <row r="28334" ht="14.25" customHeight="1">
      <c r="C28334" s="42"/>
      <c r="D28334" s="43"/>
      <c r="G28334" s="34"/>
      <c r="H28334" s="35"/>
    </row>
    <row r="28335" ht="14.25" customHeight="1">
      <c r="C28335" s="42"/>
      <c r="D28335" s="43"/>
      <c r="G28335" s="34"/>
      <c r="H28335" s="35"/>
    </row>
    <row r="28336" ht="14.25" customHeight="1">
      <c r="C28336" s="42"/>
      <c r="D28336" s="43"/>
      <c r="G28336" s="34"/>
      <c r="H28336" s="35"/>
    </row>
    <row r="28337" ht="14.25" customHeight="1">
      <c r="C28337" s="42"/>
      <c r="D28337" s="43"/>
      <c r="G28337" s="34"/>
      <c r="H28337" s="35"/>
    </row>
    <row r="28338" ht="14.25" customHeight="1">
      <c r="C28338" s="42"/>
      <c r="D28338" s="43"/>
      <c r="G28338" s="34"/>
      <c r="H28338" s="35"/>
    </row>
    <row r="28339" ht="14.25" customHeight="1">
      <c r="C28339" s="42"/>
      <c r="D28339" s="43"/>
      <c r="G28339" s="34"/>
      <c r="H28339" s="35"/>
    </row>
    <row r="28340" ht="14.25" customHeight="1">
      <c r="C28340" s="42"/>
      <c r="D28340" s="43"/>
      <c r="G28340" s="34"/>
      <c r="H28340" s="35"/>
    </row>
    <row r="28341" ht="14.25" customHeight="1">
      <c r="C28341" s="42"/>
      <c r="D28341" s="43"/>
      <c r="G28341" s="34"/>
      <c r="H28341" s="35"/>
    </row>
    <row r="28342" ht="14.25" customHeight="1">
      <c r="C28342" s="42"/>
      <c r="D28342" s="43"/>
      <c r="G28342" s="34"/>
      <c r="H28342" s="35"/>
    </row>
    <row r="28343" ht="14.25" customHeight="1">
      <c r="C28343" s="42"/>
      <c r="D28343" s="43"/>
      <c r="G28343" s="34"/>
      <c r="H28343" s="35"/>
    </row>
    <row r="28344" ht="14.25" customHeight="1">
      <c r="C28344" s="42"/>
      <c r="D28344" s="43"/>
      <c r="G28344" s="34"/>
      <c r="H28344" s="35"/>
    </row>
    <row r="28345" ht="14.25" customHeight="1">
      <c r="C28345" s="42"/>
      <c r="D28345" s="43"/>
      <c r="G28345" s="34"/>
      <c r="H28345" s="35"/>
    </row>
    <row r="28346" ht="14.25" customHeight="1">
      <c r="C28346" s="42"/>
      <c r="D28346" s="43"/>
      <c r="G28346" s="34"/>
      <c r="H28346" s="35"/>
    </row>
    <row r="28347" ht="14.25" customHeight="1">
      <c r="C28347" s="42"/>
      <c r="D28347" s="43"/>
      <c r="G28347" s="34"/>
      <c r="H28347" s="35"/>
    </row>
    <row r="28348" ht="14.25" customHeight="1">
      <c r="C28348" s="42"/>
      <c r="D28348" s="43"/>
      <c r="G28348" s="34"/>
      <c r="H28348" s="35"/>
    </row>
    <row r="28349" ht="14.25" customHeight="1">
      <c r="C28349" s="42"/>
      <c r="D28349" s="43"/>
      <c r="G28349" s="34"/>
      <c r="H28349" s="35"/>
    </row>
    <row r="28350" ht="14.25" customHeight="1">
      <c r="C28350" s="42"/>
      <c r="D28350" s="43"/>
      <c r="G28350" s="34"/>
      <c r="H28350" s="35"/>
    </row>
    <row r="28351" ht="14.25" customHeight="1">
      <c r="C28351" s="42"/>
      <c r="D28351" s="43"/>
      <c r="G28351" s="34"/>
      <c r="H28351" s="35"/>
    </row>
    <row r="28352" ht="14.25" customHeight="1">
      <c r="C28352" s="42"/>
      <c r="D28352" s="43"/>
      <c r="G28352" s="34"/>
      <c r="H28352" s="35"/>
    </row>
    <row r="28353" ht="14.25" customHeight="1">
      <c r="C28353" s="42"/>
      <c r="D28353" s="43"/>
      <c r="G28353" s="34"/>
      <c r="H28353" s="35"/>
    </row>
    <row r="28354" ht="14.25" customHeight="1">
      <c r="C28354" s="42"/>
      <c r="D28354" s="43"/>
      <c r="G28354" s="34"/>
      <c r="H28354" s="35"/>
    </row>
    <row r="28355" ht="14.25" customHeight="1">
      <c r="C28355" s="42"/>
      <c r="D28355" s="43"/>
      <c r="G28355" s="34"/>
      <c r="H28355" s="35"/>
    </row>
    <row r="28356" ht="14.25" customHeight="1">
      <c r="C28356" s="42"/>
      <c r="D28356" s="43"/>
      <c r="G28356" s="34"/>
      <c r="H28356" s="35"/>
    </row>
    <row r="28357" ht="14.25" customHeight="1">
      <c r="C28357" s="42"/>
      <c r="D28357" s="43"/>
      <c r="G28357" s="34"/>
      <c r="H28357" s="35"/>
    </row>
    <row r="28358" ht="14.25" customHeight="1">
      <c r="C28358" s="42"/>
      <c r="D28358" s="43"/>
      <c r="G28358" s="34"/>
      <c r="H28358" s="35"/>
    </row>
    <row r="28359" ht="14.25" customHeight="1">
      <c r="C28359" s="42"/>
      <c r="D28359" s="43"/>
      <c r="G28359" s="34"/>
      <c r="H28359" s="35"/>
    </row>
    <row r="28360" ht="14.25" customHeight="1">
      <c r="C28360" s="42"/>
      <c r="D28360" s="43"/>
      <c r="G28360" s="34"/>
      <c r="H28360" s="35"/>
    </row>
    <row r="28361" ht="14.25" customHeight="1">
      <c r="C28361" s="42"/>
      <c r="D28361" s="43"/>
      <c r="G28361" s="34"/>
      <c r="H28361" s="35"/>
    </row>
    <row r="28362" ht="14.25" customHeight="1">
      <c r="C28362" s="42"/>
      <c r="D28362" s="43"/>
      <c r="G28362" s="34"/>
      <c r="H28362" s="35"/>
    </row>
    <row r="28363" ht="14.25" customHeight="1">
      <c r="C28363" s="42"/>
      <c r="D28363" s="43"/>
      <c r="G28363" s="34"/>
      <c r="H28363" s="35"/>
    </row>
    <row r="28364" ht="14.25" customHeight="1">
      <c r="C28364" s="42"/>
      <c r="D28364" s="43"/>
      <c r="G28364" s="34"/>
      <c r="H28364" s="35"/>
    </row>
    <row r="28365" ht="14.25" customHeight="1">
      <c r="C28365" s="42"/>
      <c r="D28365" s="43"/>
      <c r="G28365" s="34"/>
      <c r="H28365" s="35"/>
    </row>
    <row r="28366" ht="14.25" customHeight="1">
      <c r="C28366" s="42"/>
      <c r="D28366" s="43"/>
      <c r="G28366" s="34"/>
      <c r="H28366" s="35"/>
    </row>
    <row r="28367" ht="14.25" customHeight="1">
      <c r="C28367" s="42"/>
      <c r="D28367" s="43"/>
      <c r="G28367" s="34"/>
      <c r="H28367" s="35"/>
    </row>
    <row r="28368" ht="14.25" customHeight="1">
      <c r="C28368" s="42"/>
      <c r="D28368" s="43"/>
      <c r="G28368" s="34"/>
      <c r="H28368" s="35"/>
    </row>
    <row r="28369" ht="14.25" customHeight="1">
      <c r="C28369" s="42"/>
      <c r="D28369" s="43"/>
      <c r="G28369" s="34"/>
      <c r="H28369" s="35"/>
    </row>
    <row r="28370" ht="14.25" customHeight="1">
      <c r="C28370" s="42"/>
      <c r="D28370" s="43"/>
      <c r="G28370" s="34"/>
      <c r="H28370" s="35"/>
    </row>
    <row r="28371" ht="14.25" customHeight="1">
      <c r="C28371" s="42"/>
      <c r="D28371" s="43"/>
      <c r="G28371" s="34"/>
      <c r="H28371" s="35"/>
    </row>
    <row r="28372" ht="14.25" customHeight="1">
      <c r="C28372" s="42"/>
      <c r="D28372" s="43"/>
      <c r="G28372" s="34"/>
      <c r="H28372" s="35"/>
    </row>
    <row r="28373" ht="14.25" customHeight="1">
      <c r="C28373" s="42"/>
      <c r="D28373" s="43"/>
      <c r="G28373" s="34"/>
      <c r="H28373" s="35"/>
    </row>
    <row r="28374" ht="14.25" customHeight="1">
      <c r="C28374" s="42"/>
      <c r="D28374" s="43"/>
      <c r="G28374" s="34"/>
      <c r="H28374" s="35"/>
    </row>
    <row r="28375" ht="14.25" customHeight="1">
      <c r="C28375" s="42"/>
      <c r="D28375" s="43"/>
      <c r="G28375" s="34"/>
      <c r="H28375" s="35"/>
    </row>
    <row r="28376" ht="14.25" customHeight="1">
      <c r="C28376" s="42"/>
      <c r="D28376" s="43"/>
      <c r="G28376" s="34"/>
      <c r="H28376" s="35"/>
    </row>
    <row r="28377" ht="14.25" customHeight="1">
      <c r="C28377" s="42"/>
      <c r="D28377" s="43"/>
      <c r="G28377" s="34"/>
      <c r="H28377" s="35"/>
    </row>
    <row r="28378" ht="14.25" customHeight="1">
      <c r="C28378" s="42"/>
      <c r="D28378" s="43"/>
      <c r="G28378" s="34"/>
      <c r="H28378" s="35"/>
    </row>
    <row r="28379" ht="14.25" customHeight="1">
      <c r="C28379" s="42"/>
      <c r="D28379" s="43"/>
      <c r="G28379" s="34"/>
      <c r="H28379" s="35"/>
    </row>
    <row r="28380" ht="14.25" customHeight="1">
      <c r="C28380" s="42"/>
      <c r="D28380" s="43"/>
      <c r="G28380" s="34"/>
      <c r="H28380" s="35"/>
    </row>
    <row r="28381" ht="14.25" customHeight="1">
      <c r="C28381" s="42"/>
      <c r="D28381" s="43"/>
      <c r="G28381" s="34"/>
      <c r="H28381" s="35"/>
    </row>
    <row r="28382" ht="14.25" customHeight="1">
      <c r="C28382" s="42"/>
      <c r="D28382" s="43"/>
      <c r="G28382" s="34"/>
      <c r="H28382" s="35"/>
    </row>
    <row r="28383" ht="14.25" customHeight="1">
      <c r="C28383" s="42"/>
      <c r="D28383" s="43"/>
      <c r="G28383" s="34"/>
      <c r="H28383" s="35"/>
    </row>
    <row r="28384" ht="14.25" customHeight="1">
      <c r="C28384" s="42"/>
      <c r="D28384" s="43"/>
      <c r="G28384" s="34"/>
      <c r="H28384" s="35"/>
    </row>
    <row r="28385" ht="14.25" customHeight="1">
      <c r="C28385" s="42"/>
      <c r="D28385" s="43"/>
      <c r="G28385" s="34"/>
      <c r="H28385" s="35"/>
    </row>
    <row r="28386" ht="14.25" customHeight="1">
      <c r="C28386" s="42"/>
      <c r="D28386" s="43"/>
      <c r="G28386" s="34"/>
      <c r="H28386" s="35"/>
    </row>
    <row r="28387" ht="14.25" customHeight="1">
      <c r="C28387" s="42"/>
      <c r="D28387" s="43"/>
      <c r="G28387" s="34"/>
      <c r="H28387" s="35"/>
    </row>
    <row r="28388" ht="14.25" customHeight="1">
      <c r="C28388" s="42"/>
      <c r="D28388" s="43"/>
      <c r="G28388" s="34"/>
      <c r="H28388" s="35"/>
    </row>
    <row r="28389" ht="14.25" customHeight="1">
      <c r="C28389" s="42"/>
      <c r="D28389" s="43"/>
      <c r="G28389" s="34"/>
      <c r="H28389" s="35"/>
    </row>
    <row r="28390" ht="14.25" customHeight="1">
      <c r="C28390" s="42"/>
      <c r="D28390" s="43"/>
      <c r="G28390" s="34"/>
      <c r="H28390" s="35"/>
    </row>
    <row r="28391" ht="14.25" customHeight="1">
      <c r="C28391" s="42"/>
      <c r="D28391" s="43"/>
      <c r="G28391" s="34"/>
      <c r="H28391" s="35"/>
    </row>
    <row r="28392" ht="14.25" customHeight="1">
      <c r="C28392" s="42"/>
      <c r="D28392" s="43"/>
      <c r="G28392" s="34"/>
      <c r="H28392" s="35"/>
    </row>
    <row r="28393" ht="14.25" customHeight="1">
      <c r="C28393" s="42"/>
      <c r="D28393" s="43"/>
      <c r="G28393" s="34"/>
      <c r="H28393" s="35"/>
    </row>
    <row r="28394" ht="14.25" customHeight="1">
      <c r="C28394" s="42"/>
      <c r="D28394" s="43"/>
      <c r="G28394" s="34"/>
      <c r="H28394" s="35"/>
    </row>
    <row r="28395" ht="14.25" customHeight="1">
      <c r="C28395" s="42"/>
      <c r="D28395" s="43"/>
      <c r="G28395" s="34"/>
      <c r="H28395" s="35"/>
    </row>
    <row r="28396" ht="14.25" customHeight="1">
      <c r="C28396" s="42"/>
      <c r="D28396" s="43"/>
      <c r="G28396" s="34"/>
      <c r="H28396" s="35"/>
    </row>
    <row r="28397" ht="14.25" customHeight="1">
      <c r="C28397" s="42"/>
      <c r="D28397" s="43"/>
      <c r="G28397" s="34"/>
      <c r="H28397" s="35"/>
    </row>
    <row r="28398" ht="14.25" customHeight="1">
      <c r="C28398" s="42"/>
      <c r="D28398" s="43"/>
      <c r="G28398" s="34"/>
      <c r="H28398" s="35"/>
    </row>
    <row r="28399" ht="14.25" customHeight="1">
      <c r="C28399" s="42"/>
      <c r="D28399" s="43"/>
      <c r="G28399" s="34"/>
      <c r="H28399" s="35"/>
    </row>
    <row r="28400" ht="14.25" customHeight="1">
      <c r="C28400" s="42"/>
      <c r="D28400" s="43"/>
      <c r="G28400" s="34"/>
      <c r="H28400" s="35"/>
    </row>
    <row r="28401" ht="14.25" customHeight="1">
      <c r="C28401" s="42"/>
      <c r="D28401" s="43"/>
      <c r="G28401" s="34"/>
      <c r="H28401" s="35"/>
    </row>
    <row r="28402" ht="14.25" customHeight="1">
      <c r="C28402" s="42"/>
      <c r="D28402" s="43"/>
      <c r="G28402" s="34"/>
      <c r="H28402" s="35"/>
    </row>
    <row r="28403" ht="14.25" customHeight="1">
      <c r="C28403" s="42"/>
      <c r="D28403" s="43"/>
      <c r="G28403" s="34"/>
      <c r="H28403" s="35"/>
    </row>
    <row r="28404" ht="14.25" customHeight="1">
      <c r="C28404" s="42"/>
      <c r="D28404" s="43"/>
      <c r="G28404" s="34"/>
      <c r="H28404" s="35"/>
    </row>
    <row r="28405" ht="14.25" customHeight="1">
      <c r="C28405" s="42"/>
      <c r="D28405" s="43"/>
      <c r="G28405" s="34"/>
      <c r="H28405" s="35"/>
    </row>
    <row r="28406" ht="14.25" customHeight="1">
      <c r="C28406" s="42"/>
      <c r="D28406" s="43"/>
      <c r="G28406" s="34"/>
      <c r="H28406" s="35"/>
    </row>
    <row r="28407" ht="14.25" customHeight="1">
      <c r="C28407" s="42"/>
      <c r="D28407" s="43"/>
      <c r="G28407" s="34"/>
      <c r="H28407" s="35"/>
    </row>
    <row r="28408" ht="14.25" customHeight="1">
      <c r="C28408" s="42"/>
      <c r="D28408" s="43"/>
      <c r="G28408" s="34"/>
      <c r="H28408" s="35"/>
    </row>
    <row r="28409" ht="14.25" customHeight="1">
      <c r="C28409" s="42"/>
      <c r="D28409" s="43"/>
      <c r="G28409" s="34"/>
      <c r="H28409" s="35"/>
    </row>
    <row r="28410" ht="14.25" customHeight="1">
      <c r="C28410" s="42"/>
      <c r="D28410" s="43"/>
      <c r="G28410" s="34"/>
      <c r="H28410" s="35"/>
    </row>
    <row r="28411" ht="14.25" customHeight="1">
      <c r="C28411" s="42"/>
      <c r="D28411" s="43"/>
      <c r="G28411" s="34"/>
      <c r="H28411" s="35"/>
    </row>
    <row r="28412" ht="14.25" customHeight="1">
      <c r="C28412" s="42"/>
      <c r="D28412" s="43"/>
      <c r="G28412" s="34"/>
      <c r="H28412" s="35"/>
    </row>
    <row r="28413" ht="14.25" customHeight="1">
      <c r="C28413" s="42"/>
      <c r="D28413" s="43"/>
      <c r="G28413" s="34"/>
      <c r="H28413" s="35"/>
    </row>
    <row r="28414" ht="14.25" customHeight="1">
      <c r="C28414" s="42"/>
      <c r="D28414" s="43"/>
      <c r="G28414" s="34"/>
      <c r="H28414" s="35"/>
    </row>
    <row r="28415" ht="14.25" customHeight="1">
      <c r="C28415" s="42"/>
      <c r="D28415" s="43"/>
      <c r="G28415" s="34"/>
      <c r="H28415" s="35"/>
    </row>
    <row r="28416" ht="14.25" customHeight="1">
      <c r="C28416" s="42"/>
      <c r="D28416" s="43"/>
      <c r="G28416" s="34"/>
      <c r="H28416" s="35"/>
    </row>
    <row r="28417" ht="14.25" customHeight="1">
      <c r="C28417" s="42"/>
      <c r="D28417" s="43"/>
      <c r="G28417" s="34"/>
      <c r="H28417" s="35"/>
    </row>
    <row r="28418" ht="14.25" customHeight="1">
      <c r="C28418" s="42"/>
      <c r="D28418" s="43"/>
      <c r="G28418" s="34"/>
      <c r="H28418" s="35"/>
    </row>
    <row r="28419" ht="14.25" customHeight="1">
      <c r="C28419" s="42"/>
      <c r="D28419" s="43"/>
      <c r="G28419" s="34"/>
      <c r="H28419" s="35"/>
    </row>
    <row r="28420" ht="14.25" customHeight="1">
      <c r="C28420" s="42"/>
      <c r="D28420" s="43"/>
      <c r="G28420" s="34"/>
      <c r="H28420" s="35"/>
    </row>
    <row r="28421" ht="14.25" customHeight="1">
      <c r="C28421" s="42"/>
      <c r="D28421" s="43"/>
      <c r="G28421" s="34"/>
      <c r="H28421" s="35"/>
    </row>
    <row r="28422" ht="14.25" customHeight="1">
      <c r="C28422" s="42"/>
      <c r="D28422" s="43"/>
      <c r="G28422" s="34"/>
      <c r="H28422" s="35"/>
    </row>
    <row r="28423" ht="14.25" customHeight="1">
      <c r="C28423" s="42"/>
      <c r="D28423" s="43"/>
      <c r="G28423" s="34"/>
      <c r="H28423" s="35"/>
    </row>
    <row r="28424" ht="14.25" customHeight="1">
      <c r="C28424" s="42"/>
      <c r="D28424" s="43"/>
      <c r="G28424" s="34"/>
      <c r="H28424" s="35"/>
    </row>
    <row r="28425" ht="14.25" customHeight="1">
      <c r="C28425" s="42"/>
      <c r="D28425" s="43"/>
      <c r="G28425" s="34"/>
      <c r="H28425" s="35"/>
    </row>
    <row r="28426" ht="14.25" customHeight="1">
      <c r="C28426" s="42"/>
      <c r="D28426" s="43"/>
      <c r="G28426" s="34"/>
      <c r="H28426" s="35"/>
    </row>
    <row r="28427" ht="14.25" customHeight="1">
      <c r="C28427" s="42"/>
      <c r="D28427" s="43"/>
      <c r="G28427" s="34"/>
      <c r="H28427" s="35"/>
    </row>
    <row r="28428" ht="14.25" customHeight="1">
      <c r="C28428" s="42"/>
      <c r="D28428" s="43"/>
      <c r="G28428" s="34"/>
      <c r="H28428" s="35"/>
    </row>
    <row r="28429" ht="14.25" customHeight="1">
      <c r="C28429" s="42"/>
      <c r="D28429" s="43"/>
      <c r="G28429" s="34"/>
      <c r="H28429" s="35"/>
    </row>
    <row r="28430" ht="14.25" customHeight="1">
      <c r="C28430" s="42"/>
      <c r="D28430" s="43"/>
      <c r="G28430" s="34"/>
      <c r="H28430" s="35"/>
    </row>
    <row r="28431" ht="14.25" customHeight="1">
      <c r="C28431" s="42"/>
      <c r="D28431" s="43"/>
      <c r="G28431" s="34"/>
      <c r="H28431" s="35"/>
    </row>
    <row r="28432" ht="14.25" customHeight="1">
      <c r="C28432" s="42"/>
      <c r="D28432" s="43"/>
      <c r="G28432" s="34"/>
      <c r="H28432" s="35"/>
    </row>
    <row r="28433" ht="14.25" customHeight="1">
      <c r="C28433" s="42"/>
      <c r="D28433" s="43"/>
      <c r="G28433" s="34"/>
      <c r="H28433" s="35"/>
    </row>
    <row r="28434" ht="14.25" customHeight="1">
      <c r="C28434" s="42"/>
      <c r="D28434" s="43"/>
      <c r="G28434" s="34"/>
      <c r="H28434" s="35"/>
    </row>
    <row r="28435" ht="14.25" customHeight="1">
      <c r="C28435" s="42"/>
      <c r="D28435" s="43"/>
      <c r="G28435" s="34"/>
      <c r="H28435" s="35"/>
    </row>
    <row r="28436" ht="14.25" customHeight="1">
      <c r="C28436" s="42"/>
      <c r="D28436" s="43"/>
      <c r="G28436" s="34"/>
      <c r="H28436" s="35"/>
    </row>
    <row r="28437" ht="14.25" customHeight="1">
      <c r="C28437" s="42"/>
      <c r="D28437" s="43"/>
      <c r="G28437" s="34"/>
      <c r="H28437" s="35"/>
    </row>
    <row r="28438" ht="14.25" customHeight="1">
      <c r="C28438" s="42"/>
      <c r="D28438" s="43"/>
      <c r="G28438" s="34"/>
      <c r="H28438" s="35"/>
    </row>
    <row r="28439" ht="14.25" customHeight="1">
      <c r="C28439" s="42"/>
      <c r="D28439" s="43"/>
      <c r="G28439" s="34"/>
      <c r="H28439" s="35"/>
    </row>
    <row r="28440" ht="14.25" customHeight="1">
      <c r="C28440" s="42"/>
      <c r="D28440" s="43"/>
      <c r="G28440" s="34"/>
      <c r="H28440" s="35"/>
    </row>
    <row r="28441" ht="14.25" customHeight="1">
      <c r="C28441" s="42"/>
      <c r="D28441" s="43"/>
      <c r="G28441" s="34"/>
      <c r="H28441" s="35"/>
    </row>
    <row r="28442" ht="14.25" customHeight="1">
      <c r="C28442" s="42"/>
      <c r="D28442" s="43"/>
      <c r="G28442" s="34"/>
      <c r="H28442" s="35"/>
    </row>
    <row r="28443" ht="14.25" customHeight="1">
      <c r="C28443" s="42"/>
      <c r="D28443" s="43"/>
      <c r="G28443" s="34"/>
      <c r="H28443" s="35"/>
    </row>
    <row r="28444" ht="14.25" customHeight="1">
      <c r="C28444" s="42"/>
      <c r="D28444" s="43"/>
      <c r="G28444" s="34"/>
      <c r="H28444" s="35"/>
    </row>
    <row r="28445" ht="14.25" customHeight="1">
      <c r="C28445" s="42"/>
      <c r="D28445" s="43"/>
      <c r="G28445" s="34"/>
      <c r="H28445" s="35"/>
    </row>
    <row r="28446" ht="14.25" customHeight="1">
      <c r="C28446" s="42"/>
      <c r="D28446" s="43"/>
      <c r="G28446" s="34"/>
      <c r="H28446" s="35"/>
    </row>
    <row r="28447" ht="14.25" customHeight="1">
      <c r="C28447" s="42"/>
      <c r="D28447" s="43"/>
      <c r="G28447" s="34"/>
      <c r="H28447" s="35"/>
    </row>
    <row r="28448" ht="14.25" customHeight="1">
      <c r="C28448" s="42"/>
      <c r="D28448" s="43"/>
      <c r="G28448" s="34"/>
      <c r="H28448" s="35"/>
    </row>
    <row r="28449" ht="14.25" customHeight="1">
      <c r="C28449" s="42"/>
      <c r="D28449" s="43"/>
      <c r="G28449" s="34"/>
      <c r="H28449" s="35"/>
    </row>
    <row r="28450" ht="14.25" customHeight="1">
      <c r="C28450" s="42"/>
      <c r="D28450" s="43"/>
      <c r="G28450" s="34"/>
      <c r="H28450" s="35"/>
    </row>
    <row r="28451" ht="14.25" customHeight="1">
      <c r="C28451" s="42"/>
      <c r="D28451" s="43"/>
      <c r="G28451" s="34"/>
      <c r="H28451" s="35"/>
    </row>
    <row r="28452" ht="14.25" customHeight="1">
      <c r="C28452" s="42"/>
      <c r="D28452" s="43"/>
      <c r="G28452" s="34"/>
      <c r="H28452" s="35"/>
    </row>
    <row r="28453" ht="14.25" customHeight="1">
      <c r="C28453" s="42"/>
      <c r="D28453" s="43"/>
      <c r="G28453" s="34"/>
      <c r="H28453" s="35"/>
    </row>
    <row r="28454" ht="14.25" customHeight="1">
      <c r="C28454" s="42"/>
      <c r="D28454" s="43"/>
      <c r="G28454" s="34"/>
      <c r="H28454" s="35"/>
    </row>
    <row r="28455" ht="14.25" customHeight="1">
      <c r="C28455" s="42"/>
      <c r="D28455" s="43"/>
      <c r="G28455" s="34"/>
      <c r="H28455" s="35"/>
    </row>
    <row r="28456" ht="14.25" customHeight="1">
      <c r="C28456" s="42"/>
      <c r="D28456" s="43"/>
      <c r="G28456" s="34"/>
      <c r="H28456" s="35"/>
    </row>
    <row r="28457" ht="14.25" customHeight="1">
      <c r="C28457" s="42"/>
      <c r="D28457" s="43"/>
      <c r="G28457" s="34"/>
      <c r="H28457" s="35"/>
    </row>
    <row r="28458" ht="14.25" customHeight="1">
      <c r="C28458" s="42"/>
      <c r="D28458" s="43"/>
      <c r="G28458" s="34"/>
      <c r="H28458" s="35"/>
    </row>
    <row r="28459" ht="14.25" customHeight="1">
      <c r="C28459" s="42"/>
      <c r="D28459" s="43"/>
      <c r="G28459" s="34"/>
      <c r="H28459" s="35"/>
    </row>
    <row r="28460" ht="14.25" customHeight="1">
      <c r="C28460" s="42"/>
      <c r="D28460" s="43"/>
      <c r="G28460" s="34"/>
      <c r="H28460" s="35"/>
    </row>
    <row r="28461" ht="14.25" customHeight="1">
      <c r="C28461" s="42"/>
      <c r="D28461" s="43"/>
      <c r="G28461" s="34"/>
      <c r="H28461" s="35"/>
    </row>
    <row r="28462" ht="14.25" customHeight="1">
      <c r="C28462" s="42"/>
      <c r="D28462" s="43"/>
      <c r="G28462" s="34"/>
      <c r="H28462" s="35"/>
    </row>
    <row r="28463" ht="14.25" customHeight="1">
      <c r="C28463" s="42"/>
      <c r="D28463" s="43"/>
      <c r="G28463" s="34"/>
      <c r="H28463" s="35"/>
    </row>
    <row r="28464" ht="14.25" customHeight="1">
      <c r="C28464" s="42"/>
      <c r="D28464" s="43"/>
      <c r="G28464" s="34"/>
      <c r="H28464" s="35"/>
    </row>
    <row r="28465" ht="14.25" customHeight="1">
      <c r="C28465" s="42"/>
      <c r="D28465" s="43"/>
      <c r="G28465" s="34"/>
      <c r="H28465" s="35"/>
    </row>
    <row r="28466" ht="14.25" customHeight="1">
      <c r="C28466" s="42"/>
      <c r="D28466" s="43"/>
      <c r="G28466" s="34"/>
      <c r="H28466" s="35"/>
    </row>
    <row r="28467" ht="14.25" customHeight="1">
      <c r="C28467" s="42"/>
      <c r="D28467" s="43"/>
      <c r="G28467" s="34"/>
      <c r="H28467" s="35"/>
    </row>
    <row r="28468" ht="14.25" customHeight="1">
      <c r="C28468" s="42"/>
      <c r="D28468" s="43"/>
      <c r="G28468" s="34"/>
      <c r="H28468" s="35"/>
    </row>
    <row r="28469" ht="14.25" customHeight="1">
      <c r="C28469" s="42"/>
      <c r="D28469" s="43"/>
      <c r="G28469" s="34"/>
      <c r="H28469" s="35"/>
    </row>
    <row r="28470" ht="14.25" customHeight="1">
      <c r="C28470" s="42"/>
      <c r="D28470" s="43"/>
      <c r="G28470" s="34"/>
      <c r="H28470" s="35"/>
    </row>
    <row r="28471" ht="14.25" customHeight="1">
      <c r="C28471" s="42"/>
      <c r="D28471" s="43"/>
      <c r="G28471" s="34"/>
      <c r="H28471" s="35"/>
    </row>
    <row r="28472" ht="14.25" customHeight="1">
      <c r="C28472" s="42"/>
      <c r="D28472" s="43"/>
      <c r="G28472" s="34"/>
      <c r="H28472" s="35"/>
    </row>
    <row r="28473" ht="14.25" customHeight="1">
      <c r="C28473" s="42"/>
      <c r="D28473" s="43"/>
      <c r="G28473" s="34"/>
      <c r="H28473" s="35"/>
    </row>
    <row r="28474" ht="14.25" customHeight="1">
      <c r="C28474" s="42"/>
      <c r="D28474" s="43"/>
      <c r="G28474" s="34"/>
      <c r="H28474" s="35"/>
    </row>
    <row r="28475" ht="14.25" customHeight="1">
      <c r="C28475" s="42"/>
      <c r="D28475" s="43"/>
      <c r="G28475" s="34"/>
      <c r="H28475" s="35"/>
    </row>
    <row r="28476" ht="14.25" customHeight="1">
      <c r="C28476" s="42"/>
      <c r="D28476" s="43"/>
      <c r="G28476" s="34"/>
      <c r="H28476" s="35"/>
    </row>
    <row r="28477" ht="14.25" customHeight="1">
      <c r="C28477" s="42"/>
      <c r="D28477" s="43"/>
      <c r="G28477" s="34"/>
      <c r="H28477" s="35"/>
    </row>
    <row r="28478" ht="14.25" customHeight="1">
      <c r="C28478" s="42"/>
      <c r="D28478" s="43"/>
      <c r="G28478" s="34"/>
      <c r="H28478" s="35"/>
    </row>
    <row r="28479" ht="14.25" customHeight="1">
      <c r="C28479" s="42"/>
      <c r="D28479" s="43"/>
      <c r="G28479" s="34"/>
      <c r="H28479" s="35"/>
    </row>
    <row r="28480" ht="14.25" customHeight="1">
      <c r="C28480" s="42"/>
      <c r="D28480" s="43"/>
      <c r="G28480" s="34"/>
      <c r="H28480" s="35"/>
    </row>
    <row r="28481" ht="14.25" customHeight="1">
      <c r="C28481" s="42"/>
      <c r="D28481" s="43"/>
      <c r="G28481" s="34"/>
      <c r="H28481" s="35"/>
    </row>
    <row r="28482" ht="14.25" customHeight="1">
      <c r="C28482" s="42"/>
      <c r="D28482" s="43"/>
      <c r="G28482" s="34"/>
      <c r="H28482" s="35"/>
    </row>
    <row r="28483" ht="14.25" customHeight="1">
      <c r="C28483" s="42"/>
      <c r="D28483" s="43"/>
      <c r="G28483" s="34"/>
      <c r="H28483" s="35"/>
    </row>
    <row r="28484" ht="14.25" customHeight="1">
      <c r="C28484" s="42"/>
      <c r="D28484" s="43"/>
      <c r="G28484" s="34"/>
      <c r="H28484" s="35"/>
    </row>
    <row r="28485" ht="14.25" customHeight="1">
      <c r="C28485" s="42"/>
      <c r="D28485" s="43"/>
      <c r="G28485" s="34"/>
      <c r="H28485" s="35"/>
    </row>
    <row r="28486" ht="14.25" customHeight="1">
      <c r="C28486" s="42"/>
      <c r="D28486" s="43"/>
      <c r="G28486" s="34"/>
      <c r="H28486" s="35"/>
    </row>
    <row r="28487" ht="14.25" customHeight="1">
      <c r="C28487" s="42"/>
      <c r="D28487" s="43"/>
      <c r="G28487" s="34"/>
      <c r="H28487" s="35"/>
    </row>
    <row r="28488" ht="14.25" customHeight="1">
      <c r="C28488" s="42"/>
      <c r="D28488" s="43"/>
      <c r="G28488" s="34"/>
      <c r="H28488" s="35"/>
    </row>
    <row r="28489" ht="14.25" customHeight="1">
      <c r="C28489" s="42"/>
      <c r="D28489" s="43"/>
      <c r="G28489" s="34"/>
      <c r="H28489" s="35"/>
    </row>
    <row r="28490" ht="14.25" customHeight="1">
      <c r="C28490" s="42"/>
      <c r="D28490" s="43"/>
      <c r="G28490" s="34"/>
      <c r="H28490" s="35"/>
    </row>
    <row r="28491" ht="14.25" customHeight="1">
      <c r="C28491" s="42"/>
      <c r="D28491" s="43"/>
      <c r="G28491" s="34"/>
      <c r="H28491" s="35"/>
    </row>
    <row r="28492" ht="14.25" customHeight="1">
      <c r="C28492" s="42"/>
      <c r="D28492" s="43"/>
      <c r="G28492" s="34"/>
      <c r="H28492" s="35"/>
    </row>
    <row r="28493" ht="14.25" customHeight="1">
      <c r="C28493" s="42"/>
      <c r="D28493" s="43"/>
      <c r="G28493" s="34"/>
      <c r="H28493" s="35"/>
    </row>
    <row r="28494" ht="14.25" customHeight="1">
      <c r="C28494" s="42"/>
      <c r="D28494" s="43"/>
      <c r="G28494" s="34"/>
      <c r="H28494" s="35"/>
    </row>
    <row r="28495" ht="14.25" customHeight="1">
      <c r="C28495" s="42"/>
      <c r="D28495" s="43"/>
      <c r="G28495" s="34"/>
      <c r="H28495" s="35"/>
    </row>
    <row r="28496" ht="14.25" customHeight="1">
      <c r="C28496" s="42"/>
      <c r="D28496" s="43"/>
      <c r="G28496" s="34"/>
      <c r="H28496" s="35"/>
    </row>
    <row r="28497" ht="14.25" customHeight="1">
      <c r="C28497" s="42"/>
      <c r="D28497" s="43"/>
      <c r="G28497" s="34"/>
      <c r="H28497" s="35"/>
    </row>
    <row r="28498" ht="14.25" customHeight="1">
      <c r="C28498" s="42"/>
      <c r="D28498" s="43"/>
      <c r="G28498" s="34"/>
      <c r="H28498" s="35"/>
    </row>
    <row r="28499" ht="14.25" customHeight="1">
      <c r="C28499" s="42"/>
      <c r="D28499" s="43"/>
      <c r="G28499" s="34"/>
      <c r="H28499" s="35"/>
    </row>
    <row r="28500" ht="14.25" customHeight="1">
      <c r="C28500" s="42"/>
      <c r="D28500" s="43"/>
      <c r="G28500" s="34"/>
      <c r="H28500" s="35"/>
    </row>
    <row r="28501" ht="14.25" customHeight="1">
      <c r="C28501" s="42"/>
      <c r="D28501" s="43"/>
      <c r="G28501" s="34"/>
      <c r="H28501" s="35"/>
    </row>
    <row r="28502" ht="14.25" customHeight="1">
      <c r="C28502" s="42"/>
      <c r="D28502" s="43"/>
      <c r="G28502" s="34"/>
      <c r="H28502" s="35"/>
    </row>
    <row r="28503" ht="14.25" customHeight="1">
      <c r="C28503" s="42"/>
      <c r="D28503" s="43"/>
      <c r="G28503" s="34"/>
      <c r="H28503" s="35"/>
    </row>
    <row r="28504" ht="14.25" customHeight="1">
      <c r="C28504" s="42"/>
      <c r="D28504" s="43"/>
      <c r="G28504" s="34"/>
      <c r="H28504" s="35"/>
    </row>
    <row r="28505" ht="14.25" customHeight="1">
      <c r="C28505" s="42"/>
      <c r="D28505" s="43"/>
      <c r="G28505" s="34"/>
      <c r="H28505" s="35"/>
    </row>
    <row r="28506" ht="14.25" customHeight="1">
      <c r="C28506" s="42"/>
      <c r="D28506" s="43"/>
      <c r="G28506" s="34"/>
      <c r="H28506" s="35"/>
    </row>
    <row r="28507" ht="14.25" customHeight="1">
      <c r="C28507" s="42"/>
      <c r="D28507" s="43"/>
      <c r="G28507" s="34"/>
      <c r="H28507" s="35"/>
    </row>
    <row r="28508" ht="14.25" customHeight="1">
      <c r="C28508" s="42"/>
      <c r="D28508" s="43"/>
      <c r="G28508" s="34"/>
      <c r="H28508" s="35"/>
    </row>
    <row r="28509" ht="14.25" customHeight="1">
      <c r="C28509" s="42"/>
      <c r="D28509" s="43"/>
      <c r="G28509" s="34"/>
      <c r="H28509" s="35"/>
    </row>
    <row r="28510" ht="14.25" customHeight="1">
      <c r="C28510" s="42"/>
      <c r="D28510" s="43"/>
      <c r="G28510" s="34"/>
      <c r="H28510" s="35"/>
    </row>
    <row r="28511" ht="14.25" customHeight="1">
      <c r="C28511" s="42"/>
      <c r="D28511" s="43"/>
      <c r="G28511" s="34"/>
      <c r="H28511" s="35"/>
    </row>
    <row r="28512" ht="14.25" customHeight="1">
      <c r="C28512" s="42"/>
      <c r="D28512" s="43"/>
      <c r="G28512" s="34"/>
      <c r="H28512" s="35"/>
    </row>
    <row r="28513" ht="14.25" customHeight="1">
      <c r="C28513" s="42"/>
      <c r="D28513" s="43"/>
      <c r="G28513" s="34"/>
      <c r="H28513" s="35"/>
    </row>
    <row r="28514" ht="14.25" customHeight="1">
      <c r="C28514" s="42"/>
      <c r="D28514" s="43"/>
      <c r="G28514" s="34"/>
      <c r="H28514" s="35"/>
    </row>
    <row r="28515" ht="14.25" customHeight="1">
      <c r="C28515" s="42"/>
      <c r="D28515" s="43"/>
      <c r="G28515" s="34"/>
      <c r="H28515" s="35"/>
    </row>
    <row r="28516" ht="14.25" customHeight="1">
      <c r="C28516" s="42"/>
      <c r="D28516" s="43"/>
      <c r="G28516" s="34"/>
      <c r="H28516" s="35"/>
    </row>
    <row r="28517" ht="14.25" customHeight="1">
      <c r="C28517" s="42"/>
      <c r="D28517" s="43"/>
      <c r="G28517" s="34"/>
      <c r="H28517" s="35"/>
    </row>
    <row r="28518" ht="14.25" customHeight="1">
      <c r="C28518" s="42"/>
      <c r="D28518" s="43"/>
      <c r="G28518" s="34"/>
      <c r="H28518" s="35"/>
    </row>
    <row r="28519" ht="14.25" customHeight="1">
      <c r="C28519" s="42"/>
      <c r="D28519" s="43"/>
      <c r="G28519" s="34"/>
      <c r="H28519" s="35"/>
    </row>
    <row r="28520" ht="14.25" customHeight="1">
      <c r="C28520" s="42"/>
      <c r="D28520" s="43"/>
      <c r="G28520" s="34"/>
      <c r="H28520" s="35"/>
    </row>
    <row r="28521" ht="14.25" customHeight="1">
      <c r="C28521" s="42"/>
      <c r="D28521" s="43"/>
      <c r="G28521" s="34"/>
      <c r="H28521" s="35"/>
    </row>
    <row r="28522" ht="14.25" customHeight="1">
      <c r="C28522" s="42"/>
      <c r="D28522" s="43"/>
      <c r="G28522" s="34"/>
      <c r="H28522" s="35"/>
    </row>
    <row r="28523" ht="14.25" customHeight="1">
      <c r="C28523" s="42"/>
      <c r="D28523" s="43"/>
      <c r="G28523" s="34"/>
      <c r="H28523" s="35"/>
    </row>
    <row r="28524" ht="14.25" customHeight="1">
      <c r="C28524" s="42"/>
      <c r="D28524" s="43"/>
      <c r="G28524" s="34"/>
      <c r="H28524" s="35"/>
    </row>
    <row r="28525" ht="14.25" customHeight="1">
      <c r="C28525" s="42"/>
      <c r="D28525" s="43"/>
      <c r="G28525" s="34"/>
      <c r="H28525" s="35"/>
    </row>
    <row r="28526" ht="14.25" customHeight="1">
      <c r="C28526" s="42"/>
      <c r="D28526" s="43"/>
      <c r="G28526" s="34"/>
      <c r="H28526" s="35"/>
    </row>
    <row r="28527" ht="14.25" customHeight="1">
      <c r="C28527" s="42"/>
      <c r="D28527" s="43"/>
      <c r="G28527" s="34"/>
      <c r="H28527" s="35"/>
    </row>
    <row r="28528" ht="14.25" customHeight="1">
      <c r="C28528" s="42"/>
      <c r="D28528" s="43"/>
      <c r="G28528" s="34"/>
      <c r="H28528" s="35"/>
    </row>
    <row r="28529" ht="14.25" customHeight="1">
      <c r="C28529" s="42"/>
      <c r="D28529" s="43"/>
      <c r="G28529" s="34"/>
      <c r="H28529" s="35"/>
    </row>
    <row r="28530" ht="14.25" customHeight="1">
      <c r="C28530" s="42"/>
      <c r="D28530" s="43"/>
      <c r="G28530" s="34"/>
      <c r="H28530" s="35"/>
    </row>
    <row r="28531" ht="14.25" customHeight="1">
      <c r="C28531" s="42"/>
      <c r="D28531" s="43"/>
      <c r="G28531" s="34"/>
      <c r="H28531" s="35"/>
    </row>
    <row r="28532" ht="14.25" customHeight="1">
      <c r="C28532" s="42"/>
      <c r="D28532" s="43"/>
      <c r="G28532" s="34"/>
      <c r="H28532" s="35"/>
    </row>
    <row r="28533" ht="14.25" customHeight="1">
      <c r="C28533" s="42"/>
      <c r="D28533" s="43"/>
      <c r="G28533" s="34"/>
      <c r="H28533" s="35"/>
    </row>
    <row r="28534" ht="14.25" customHeight="1">
      <c r="C28534" s="42"/>
      <c r="D28534" s="43"/>
      <c r="G28534" s="34"/>
      <c r="H28534" s="35"/>
    </row>
    <row r="28535" ht="14.25" customHeight="1">
      <c r="C28535" s="42"/>
      <c r="D28535" s="43"/>
      <c r="G28535" s="34"/>
      <c r="H28535" s="35"/>
    </row>
    <row r="28536" ht="14.25" customHeight="1">
      <c r="C28536" s="42"/>
      <c r="D28536" s="43"/>
      <c r="G28536" s="34"/>
      <c r="H28536" s="35"/>
    </row>
    <row r="28537" ht="14.25" customHeight="1">
      <c r="C28537" s="42"/>
      <c r="D28537" s="43"/>
      <c r="G28537" s="34"/>
      <c r="H28537" s="35"/>
    </row>
    <row r="28538" ht="14.25" customHeight="1">
      <c r="C28538" s="42"/>
      <c r="D28538" s="43"/>
      <c r="G28538" s="34"/>
      <c r="H28538" s="35"/>
    </row>
    <row r="28539" ht="14.25" customHeight="1">
      <c r="C28539" s="42"/>
      <c r="D28539" s="43"/>
      <c r="G28539" s="34"/>
      <c r="H28539" s="35"/>
    </row>
    <row r="28540" ht="14.25" customHeight="1">
      <c r="C28540" s="42"/>
      <c r="D28540" s="43"/>
      <c r="G28540" s="34"/>
      <c r="H28540" s="35"/>
    </row>
    <row r="28541" ht="14.25" customHeight="1">
      <c r="C28541" s="42"/>
      <c r="D28541" s="43"/>
      <c r="G28541" s="34"/>
      <c r="H28541" s="35"/>
    </row>
    <row r="28542" ht="14.25" customHeight="1">
      <c r="C28542" s="42"/>
      <c r="D28542" s="43"/>
      <c r="G28542" s="34"/>
      <c r="H28542" s="35"/>
    </row>
    <row r="28543" ht="14.25" customHeight="1">
      <c r="C28543" s="42"/>
      <c r="D28543" s="43"/>
      <c r="G28543" s="34"/>
      <c r="H28543" s="35"/>
    </row>
    <row r="28544" ht="14.25" customHeight="1">
      <c r="C28544" s="42"/>
      <c r="D28544" s="43"/>
      <c r="G28544" s="34"/>
      <c r="H28544" s="35"/>
    </row>
    <row r="28545" ht="14.25" customHeight="1">
      <c r="C28545" s="42"/>
      <c r="D28545" s="43"/>
      <c r="G28545" s="34"/>
      <c r="H28545" s="35"/>
    </row>
    <row r="28546" ht="14.25" customHeight="1">
      <c r="C28546" s="42"/>
      <c r="D28546" s="43"/>
      <c r="G28546" s="34"/>
      <c r="H28546" s="35"/>
    </row>
    <row r="28547" ht="14.25" customHeight="1">
      <c r="C28547" s="42"/>
      <c r="D28547" s="43"/>
      <c r="G28547" s="34"/>
      <c r="H28547" s="35"/>
    </row>
    <row r="28548" ht="14.25" customHeight="1">
      <c r="C28548" s="42"/>
      <c r="D28548" s="43"/>
      <c r="G28548" s="34"/>
      <c r="H28548" s="35"/>
    </row>
    <row r="28549" ht="14.25" customHeight="1">
      <c r="C28549" s="42"/>
      <c r="D28549" s="43"/>
      <c r="G28549" s="34"/>
      <c r="H28549" s="35"/>
    </row>
    <row r="28550" ht="14.25" customHeight="1">
      <c r="C28550" s="42"/>
      <c r="D28550" s="43"/>
      <c r="G28550" s="34"/>
      <c r="H28550" s="35"/>
    </row>
    <row r="28551" ht="14.25" customHeight="1">
      <c r="C28551" s="42"/>
      <c r="D28551" s="43"/>
      <c r="G28551" s="34"/>
      <c r="H28551" s="35"/>
    </row>
    <row r="28552" ht="14.25" customHeight="1">
      <c r="C28552" s="42"/>
      <c r="D28552" s="43"/>
      <c r="G28552" s="34"/>
      <c r="H28552" s="35"/>
    </row>
    <row r="28553" ht="14.25" customHeight="1">
      <c r="C28553" s="42"/>
      <c r="D28553" s="43"/>
      <c r="G28553" s="34"/>
      <c r="H28553" s="35"/>
    </row>
    <row r="28554" ht="14.25" customHeight="1">
      <c r="C28554" s="42"/>
      <c r="D28554" s="43"/>
      <c r="G28554" s="34"/>
      <c r="H28554" s="35"/>
    </row>
    <row r="28555" ht="14.25" customHeight="1">
      <c r="C28555" s="42"/>
      <c r="D28555" s="43"/>
      <c r="G28555" s="34"/>
      <c r="H28555" s="35"/>
    </row>
    <row r="28556" ht="14.25" customHeight="1">
      <c r="C28556" s="42"/>
      <c r="D28556" s="43"/>
      <c r="G28556" s="34"/>
      <c r="H28556" s="35"/>
    </row>
    <row r="28557" ht="14.25" customHeight="1">
      <c r="C28557" s="42"/>
      <c r="D28557" s="43"/>
      <c r="G28557" s="34"/>
      <c r="H28557" s="35"/>
    </row>
    <row r="28558" ht="14.25" customHeight="1">
      <c r="C28558" s="42"/>
      <c r="D28558" s="43"/>
      <c r="G28558" s="34"/>
      <c r="H28558" s="35"/>
    </row>
    <row r="28559" ht="14.25" customHeight="1">
      <c r="C28559" s="42"/>
      <c r="D28559" s="43"/>
      <c r="G28559" s="34"/>
      <c r="H28559" s="35"/>
    </row>
    <row r="28560" ht="14.25" customHeight="1">
      <c r="C28560" s="42"/>
      <c r="D28560" s="43"/>
      <c r="G28560" s="34"/>
      <c r="H28560" s="35"/>
    </row>
    <row r="28561" ht="14.25" customHeight="1">
      <c r="C28561" s="42"/>
      <c r="D28561" s="43"/>
      <c r="G28561" s="34"/>
      <c r="H28561" s="35"/>
    </row>
    <row r="28562" ht="14.25" customHeight="1">
      <c r="C28562" s="42"/>
      <c r="D28562" s="43"/>
      <c r="G28562" s="34"/>
      <c r="H28562" s="35"/>
    </row>
    <row r="28563" ht="14.25" customHeight="1">
      <c r="C28563" s="42"/>
      <c r="D28563" s="43"/>
      <c r="G28563" s="34"/>
      <c r="H28563" s="35"/>
    </row>
    <row r="28564" ht="14.25" customHeight="1">
      <c r="C28564" s="42"/>
      <c r="D28564" s="43"/>
      <c r="G28564" s="34"/>
      <c r="H28564" s="35"/>
    </row>
    <row r="28565" ht="14.25" customHeight="1">
      <c r="C28565" s="42"/>
      <c r="D28565" s="43"/>
      <c r="G28565" s="34"/>
      <c r="H28565" s="35"/>
    </row>
    <row r="28566" ht="14.25" customHeight="1">
      <c r="C28566" s="42"/>
      <c r="D28566" s="43"/>
      <c r="G28566" s="34"/>
      <c r="H28566" s="35"/>
    </row>
    <row r="28567" ht="14.25" customHeight="1">
      <c r="C28567" s="42"/>
      <c r="D28567" s="43"/>
      <c r="G28567" s="34"/>
      <c r="H28567" s="35"/>
    </row>
    <row r="28568" ht="14.25" customHeight="1">
      <c r="C28568" s="42"/>
      <c r="D28568" s="43"/>
      <c r="G28568" s="34"/>
      <c r="H28568" s="35"/>
    </row>
    <row r="28569" ht="14.25" customHeight="1">
      <c r="C28569" s="42"/>
      <c r="D28569" s="43"/>
      <c r="G28569" s="34"/>
      <c r="H28569" s="35"/>
    </row>
    <row r="28570" ht="14.25" customHeight="1">
      <c r="C28570" s="42"/>
      <c r="D28570" s="43"/>
      <c r="G28570" s="34"/>
      <c r="H28570" s="35"/>
    </row>
    <row r="28571" ht="14.25" customHeight="1">
      <c r="C28571" s="42"/>
      <c r="D28571" s="43"/>
      <c r="G28571" s="34"/>
      <c r="H28571" s="35"/>
    </row>
    <row r="28572" ht="14.25" customHeight="1">
      <c r="C28572" s="42"/>
      <c r="D28572" s="43"/>
      <c r="G28572" s="34"/>
      <c r="H28572" s="35"/>
    </row>
    <row r="28573" ht="14.25" customHeight="1">
      <c r="C28573" s="42"/>
      <c r="D28573" s="43"/>
      <c r="G28573" s="34"/>
      <c r="H28573" s="35"/>
    </row>
    <row r="28574" ht="14.25" customHeight="1">
      <c r="C28574" s="42"/>
      <c r="D28574" s="43"/>
      <c r="G28574" s="34"/>
      <c r="H28574" s="35"/>
    </row>
    <row r="28575" ht="14.25" customHeight="1">
      <c r="C28575" s="42"/>
      <c r="D28575" s="43"/>
      <c r="G28575" s="34"/>
      <c r="H28575" s="35"/>
    </row>
    <row r="28576" ht="14.25" customHeight="1">
      <c r="C28576" s="42"/>
      <c r="D28576" s="43"/>
      <c r="G28576" s="34"/>
      <c r="H28576" s="35"/>
    </row>
    <row r="28577" ht="14.25" customHeight="1">
      <c r="C28577" s="42"/>
      <c r="D28577" s="43"/>
      <c r="G28577" s="34"/>
      <c r="H28577" s="35"/>
    </row>
    <row r="28578" ht="14.25" customHeight="1">
      <c r="C28578" s="42"/>
      <c r="D28578" s="43"/>
      <c r="G28578" s="34"/>
      <c r="H28578" s="35"/>
    </row>
    <row r="28579" ht="14.25" customHeight="1">
      <c r="C28579" s="42"/>
      <c r="D28579" s="43"/>
      <c r="G28579" s="34"/>
      <c r="H28579" s="35"/>
    </row>
    <row r="28580" ht="14.25" customHeight="1">
      <c r="C28580" s="42"/>
      <c r="D28580" s="43"/>
      <c r="G28580" s="34"/>
      <c r="H28580" s="35"/>
    </row>
    <row r="28581" ht="14.25" customHeight="1">
      <c r="C28581" s="42"/>
      <c r="D28581" s="43"/>
      <c r="G28581" s="34"/>
      <c r="H28581" s="35"/>
    </row>
    <row r="28582" ht="14.25" customHeight="1">
      <c r="C28582" s="42"/>
      <c r="D28582" s="43"/>
      <c r="G28582" s="34"/>
      <c r="H28582" s="35"/>
    </row>
    <row r="28583" ht="14.25" customHeight="1">
      <c r="C28583" s="42"/>
      <c r="D28583" s="43"/>
      <c r="G28583" s="34"/>
      <c r="H28583" s="35"/>
    </row>
    <row r="28584" ht="14.25" customHeight="1">
      <c r="C28584" s="42"/>
      <c r="D28584" s="43"/>
      <c r="G28584" s="34"/>
      <c r="H28584" s="35"/>
    </row>
    <row r="28585" ht="14.25" customHeight="1">
      <c r="C28585" s="42"/>
      <c r="D28585" s="43"/>
      <c r="G28585" s="34"/>
      <c r="H28585" s="35"/>
    </row>
    <row r="28586" ht="14.25" customHeight="1">
      <c r="C28586" s="42"/>
      <c r="D28586" s="43"/>
      <c r="G28586" s="34"/>
      <c r="H28586" s="35"/>
    </row>
    <row r="28587" ht="14.25" customHeight="1">
      <c r="C28587" s="42"/>
      <c r="D28587" s="43"/>
      <c r="G28587" s="34"/>
      <c r="H28587" s="35"/>
    </row>
    <row r="28588" ht="14.25" customHeight="1">
      <c r="C28588" s="42"/>
      <c r="D28588" s="43"/>
      <c r="G28588" s="34"/>
      <c r="H28588" s="35"/>
    </row>
    <row r="28589" ht="14.25" customHeight="1">
      <c r="C28589" s="42"/>
      <c r="D28589" s="43"/>
      <c r="G28589" s="34"/>
      <c r="H28589" s="35"/>
    </row>
    <row r="28590" ht="14.25" customHeight="1">
      <c r="C28590" s="42"/>
      <c r="D28590" s="43"/>
      <c r="G28590" s="34"/>
      <c r="H28590" s="35"/>
    </row>
    <row r="28591" ht="14.25" customHeight="1">
      <c r="C28591" s="42"/>
      <c r="D28591" s="43"/>
      <c r="G28591" s="34"/>
      <c r="H28591" s="35"/>
    </row>
    <row r="28592" ht="14.25" customHeight="1">
      <c r="C28592" s="42"/>
      <c r="D28592" s="43"/>
      <c r="G28592" s="34"/>
      <c r="H28592" s="35"/>
    </row>
    <row r="28593" ht="14.25" customHeight="1">
      <c r="C28593" s="42"/>
      <c r="D28593" s="43"/>
      <c r="G28593" s="34"/>
      <c r="H28593" s="35"/>
    </row>
    <row r="28594" ht="14.25" customHeight="1">
      <c r="C28594" s="42"/>
      <c r="D28594" s="43"/>
      <c r="G28594" s="34"/>
      <c r="H28594" s="35"/>
    </row>
    <row r="28595" ht="14.25" customHeight="1">
      <c r="C28595" s="42"/>
      <c r="D28595" s="43"/>
      <c r="G28595" s="34"/>
      <c r="H28595" s="35"/>
    </row>
    <row r="28596" ht="14.25" customHeight="1">
      <c r="C28596" s="42"/>
      <c r="D28596" s="43"/>
      <c r="G28596" s="34"/>
      <c r="H28596" s="35"/>
    </row>
    <row r="28597" ht="14.25" customHeight="1">
      <c r="C28597" s="42"/>
      <c r="D28597" s="43"/>
      <c r="G28597" s="34"/>
      <c r="H28597" s="35"/>
    </row>
    <row r="28598" ht="14.25" customHeight="1">
      <c r="C28598" s="42"/>
      <c r="D28598" s="43"/>
      <c r="G28598" s="34"/>
      <c r="H28598" s="35"/>
    </row>
    <row r="28599" ht="14.25" customHeight="1">
      <c r="C28599" s="42"/>
      <c r="D28599" s="43"/>
      <c r="G28599" s="34"/>
      <c r="H28599" s="35"/>
    </row>
    <row r="28600" ht="14.25" customHeight="1">
      <c r="C28600" s="42"/>
      <c r="D28600" s="43"/>
      <c r="G28600" s="34"/>
      <c r="H28600" s="35"/>
    </row>
    <row r="28601" ht="14.25" customHeight="1">
      <c r="C28601" s="42"/>
      <c r="D28601" s="43"/>
      <c r="G28601" s="34"/>
      <c r="H28601" s="35"/>
    </row>
    <row r="28602" ht="14.25" customHeight="1">
      <c r="C28602" s="42"/>
      <c r="D28602" s="43"/>
      <c r="G28602" s="34"/>
      <c r="H28602" s="35"/>
    </row>
    <row r="28603" ht="14.25" customHeight="1">
      <c r="C28603" s="42"/>
      <c r="D28603" s="43"/>
      <c r="G28603" s="34"/>
      <c r="H28603" s="35"/>
    </row>
    <row r="28604" ht="14.25" customHeight="1">
      <c r="C28604" s="42"/>
      <c r="D28604" s="43"/>
      <c r="G28604" s="34"/>
      <c r="H28604" s="35"/>
    </row>
    <row r="28605" ht="14.25" customHeight="1">
      <c r="C28605" s="42"/>
      <c r="D28605" s="43"/>
      <c r="G28605" s="34"/>
      <c r="H28605" s="35"/>
    </row>
    <row r="28606" ht="14.25" customHeight="1">
      <c r="C28606" s="42"/>
      <c r="D28606" s="43"/>
      <c r="G28606" s="34"/>
      <c r="H28606" s="35"/>
    </row>
    <row r="28607" ht="14.25" customHeight="1">
      <c r="C28607" s="42"/>
      <c r="D28607" s="43"/>
      <c r="G28607" s="34"/>
      <c r="H28607" s="35"/>
    </row>
    <row r="28608" ht="14.25" customHeight="1">
      <c r="C28608" s="42"/>
      <c r="D28608" s="43"/>
      <c r="G28608" s="34"/>
      <c r="H28608" s="35"/>
    </row>
    <row r="28609" ht="14.25" customHeight="1">
      <c r="C28609" s="42"/>
      <c r="D28609" s="43"/>
      <c r="G28609" s="34"/>
      <c r="H28609" s="35"/>
    </row>
    <row r="28610" ht="14.25" customHeight="1">
      <c r="C28610" s="42"/>
      <c r="D28610" s="43"/>
      <c r="G28610" s="34"/>
      <c r="H28610" s="35"/>
    </row>
    <row r="28611" ht="14.25" customHeight="1">
      <c r="C28611" s="42"/>
      <c r="D28611" s="43"/>
      <c r="G28611" s="34"/>
      <c r="H28611" s="35"/>
    </row>
    <row r="28612" ht="14.25" customHeight="1">
      <c r="C28612" s="42"/>
      <c r="D28612" s="43"/>
      <c r="G28612" s="34"/>
      <c r="H28612" s="35"/>
    </row>
    <row r="28613" ht="14.25" customHeight="1">
      <c r="C28613" s="42"/>
      <c r="D28613" s="43"/>
      <c r="G28613" s="34"/>
      <c r="H28613" s="35"/>
    </row>
    <row r="28614" ht="14.25" customHeight="1">
      <c r="C28614" s="42"/>
      <c r="D28614" s="43"/>
      <c r="G28614" s="34"/>
      <c r="H28614" s="35"/>
    </row>
    <row r="28615" ht="14.25" customHeight="1">
      <c r="C28615" s="42"/>
      <c r="D28615" s="43"/>
      <c r="G28615" s="34"/>
      <c r="H28615" s="35"/>
    </row>
    <row r="28616" ht="14.25" customHeight="1">
      <c r="C28616" s="42"/>
      <c r="D28616" s="43"/>
      <c r="G28616" s="34"/>
      <c r="H28616" s="35"/>
    </row>
    <row r="28617" ht="14.25" customHeight="1">
      <c r="C28617" s="42"/>
      <c r="D28617" s="43"/>
      <c r="G28617" s="34"/>
      <c r="H28617" s="35"/>
    </row>
    <row r="28618" ht="14.25" customHeight="1">
      <c r="C28618" s="42"/>
      <c r="D28618" s="43"/>
      <c r="G28618" s="34"/>
      <c r="H28618" s="35"/>
    </row>
    <row r="28619" ht="14.25" customHeight="1">
      <c r="C28619" s="42"/>
      <c r="D28619" s="43"/>
      <c r="G28619" s="34"/>
      <c r="H28619" s="35"/>
    </row>
    <row r="28620" ht="14.25" customHeight="1">
      <c r="C28620" s="42"/>
      <c r="D28620" s="43"/>
      <c r="G28620" s="34"/>
      <c r="H28620" s="35"/>
    </row>
    <row r="28621" ht="14.25" customHeight="1">
      <c r="C28621" s="42"/>
      <c r="D28621" s="43"/>
      <c r="G28621" s="34"/>
      <c r="H28621" s="35"/>
    </row>
    <row r="28622" ht="14.25" customHeight="1">
      <c r="C28622" s="42"/>
      <c r="D28622" s="43"/>
      <c r="G28622" s="34"/>
      <c r="H28622" s="35"/>
    </row>
    <row r="28623" ht="14.25" customHeight="1">
      <c r="C28623" s="42"/>
      <c r="D28623" s="43"/>
      <c r="G28623" s="34"/>
      <c r="H28623" s="35"/>
    </row>
    <row r="28624" ht="14.25" customHeight="1">
      <c r="C28624" s="42"/>
      <c r="D28624" s="43"/>
      <c r="G28624" s="34"/>
      <c r="H28624" s="35"/>
    </row>
    <row r="28625" ht="14.25" customHeight="1">
      <c r="C28625" s="42"/>
      <c r="D28625" s="43"/>
      <c r="G28625" s="34"/>
      <c r="H28625" s="35"/>
    </row>
    <row r="28626" ht="14.25" customHeight="1">
      <c r="C28626" s="42"/>
      <c r="D28626" s="43"/>
      <c r="G28626" s="34"/>
      <c r="H28626" s="35"/>
    </row>
    <row r="28627" ht="14.25" customHeight="1">
      <c r="C28627" s="42"/>
      <c r="D28627" s="43"/>
      <c r="G28627" s="34"/>
      <c r="H28627" s="35"/>
    </row>
    <row r="28628" ht="14.25" customHeight="1">
      <c r="C28628" s="42"/>
      <c r="D28628" s="43"/>
      <c r="G28628" s="34"/>
      <c r="H28628" s="35"/>
    </row>
    <row r="28629" ht="14.25" customHeight="1">
      <c r="C28629" s="42"/>
      <c r="D28629" s="43"/>
      <c r="G28629" s="34"/>
      <c r="H28629" s="35"/>
    </row>
    <row r="28630" ht="14.25" customHeight="1">
      <c r="C28630" s="42"/>
      <c r="D28630" s="43"/>
      <c r="G28630" s="34"/>
      <c r="H28630" s="35"/>
    </row>
    <row r="28631" ht="14.25" customHeight="1">
      <c r="C28631" s="42"/>
      <c r="D28631" s="43"/>
      <c r="G28631" s="34"/>
      <c r="H28631" s="35"/>
    </row>
    <row r="28632" ht="14.25" customHeight="1">
      <c r="C28632" s="42"/>
      <c r="D28632" s="43"/>
      <c r="G28632" s="34"/>
      <c r="H28632" s="35"/>
    </row>
    <row r="28633" ht="14.25" customHeight="1">
      <c r="C28633" s="42"/>
      <c r="D28633" s="43"/>
      <c r="G28633" s="34"/>
      <c r="H28633" s="35"/>
    </row>
    <row r="28634" ht="14.25" customHeight="1">
      <c r="C28634" s="42"/>
      <c r="D28634" s="43"/>
      <c r="G28634" s="34"/>
      <c r="H28634" s="35"/>
    </row>
    <row r="28635" ht="14.25" customHeight="1">
      <c r="C28635" s="42"/>
      <c r="D28635" s="43"/>
      <c r="G28635" s="34"/>
      <c r="H28635" s="35"/>
    </row>
    <row r="28636" ht="14.25" customHeight="1">
      <c r="C28636" s="42"/>
      <c r="D28636" s="43"/>
      <c r="G28636" s="34"/>
      <c r="H28636" s="35"/>
    </row>
    <row r="28637" ht="14.25" customHeight="1">
      <c r="C28637" s="42"/>
      <c r="D28637" s="43"/>
      <c r="G28637" s="34"/>
      <c r="H28637" s="35"/>
    </row>
    <row r="28638" ht="14.25" customHeight="1">
      <c r="C28638" s="42"/>
      <c r="D28638" s="43"/>
      <c r="G28638" s="34"/>
      <c r="H28638" s="35"/>
    </row>
    <row r="28639" ht="14.25" customHeight="1">
      <c r="C28639" s="42"/>
      <c r="D28639" s="43"/>
      <c r="G28639" s="34"/>
      <c r="H28639" s="35"/>
    </row>
    <row r="28640" ht="14.25" customHeight="1">
      <c r="C28640" s="42"/>
      <c r="D28640" s="43"/>
      <c r="G28640" s="34"/>
      <c r="H28640" s="35"/>
    </row>
    <row r="28641" ht="14.25" customHeight="1">
      <c r="C28641" s="42"/>
      <c r="D28641" s="43"/>
      <c r="G28641" s="34"/>
      <c r="H28641" s="35"/>
    </row>
    <row r="28642" ht="14.25" customHeight="1">
      <c r="C28642" s="42"/>
      <c r="D28642" s="43"/>
      <c r="G28642" s="34"/>
      <c r="H28642" s="35"/>
    </row>
    <row r="28643" ht="14.25" customHeight="1">
      <c r="C28643" s="42"/>
      <c r="D28643" s="43"/>
      <c r="G28643" s="34"/>
      <c r="H28643" s="35"/>
    </row>
    <row r="28644" ht="14.25" customHeight="1">
      <c r="C28644" s="42"/>
      <c r="D28644" s="43"/>
      <c r="G28644" s="34"/>
      <c r="H28644" s="35"/>
    </row>
    <row r="28645" ht="14.25" customHeight="1">
      <c r="C28645" s="42"/>
      <c r="D28645" s="43"/>
      <c r="G28645" s="34"/>
      <c r="H28645" s="35"/>
    </row>
    <row r="28646" ht="14.25" customHeight="1">
      <c r="C28646" s="42"/>
      <c r="D28646" s="43"/>
      <c r="G28646" s="34"/>
      <c r="H28646" s="35"/>
    </row>
    <row r="28647" ht="14.25" customHeight="1">
      <c r="C28647" s="42"/>
      <c r="D28647" s="43"/>
      <c r="G28647" s="34"/>
      <c r="H28647" s="35"/>
    </row>
    <row r="28648" ht="14.25" customHeight="1">
      <c r="C28648" s="42"/>
      <c r="D28648" s="43"/>
      <c r="G28648" s="34"/>
      <c r="H28648" s="35"/>
    </row>
    <row r="28649" ht="14.25" customHeight="1">
      <c r="C28649" s="42"/>
      <c r="D28649" s="43"/>
      <c r="G28649" s="34"/>
      <c r="H28649" s="35"/>
    </row>
    <row r="28650" ht="14.25" customHeight="1">
      <c r="C28650" s="42"/>
      <c r="D28650" s="43"/>
      <c r="G28650" s="34"/>
      <c r="H28650" s="35"/>
    </row>
    <row r="28651" ht="14.25" customHeight="1">
      <c r="C28651" s="42"/>
      <c r="D28651" s="43"/>
      <c r="G28651" s="34"/>
      <c r="H28651" s="35"/>
    </row>
    <row r="28652" ht="14.25" customHeight="1">
      <c r="C28652" s="42"/>
      <c r="D28652" s="43"/>
      <c r="G28652" s="34"/>
      <c r="H28652" s="35"/>
    </row>
    <row r="28653" ht="14.25" customHeight="1">
      <c r="C28653" s="42"/>
      <c r="D28653" s="43"/>
      <c r="G28653" s="34"/>
      <c r="H28653" s="35"/>
    </row>
    <row r="28654" ht="14.25" customHeight="1">
      <c r="C28654" s="42"/>
      <c r="D28654" s="43"/>
      <c r="G28654" s="34"/>
      <c r="H28654" s="35"/>
    </row>
    <row r="28655" ht="14.25" customHeight="1">
      <c r="C28655" s="42"/>
      <c r="D28655" s="43"/>
      <c r="G28655" s="34"/>
      <c r="H28655" s="35"/>
    </row>
    <row r="28656" ht="14.25" customHeight="1">
      <c r="C28656" s="42"/>
      <c r="D28656" s="43"/>
      <c r="G28656" s="34"/>
      <c r="H28656" s="35"/>
    </row>
    <row r="28657" ht="14.25" customHeight="1">
      <c r="C28657" s="42"/>
      <c r="D28657" s="43"/>
      <c r="G28657" s="34"/>
      <c r="H28657" s="35"/>
    </row>
    <row r="28658" ht="14.25" customHeight="1">
      <c r="C28658" s="42"/>
      <c r="D28658" s="43"/>
      <c r="G28658" s="34"/>
      <c r="H28658" s="35"/>
    </row>
    <row r="28659" ht="14.25" customHeight="1">
      <c r="C28659" s="42"/>
      <c r="D28659" s="43"/>
      <c r="G28659" s="34"/>
      <c r="H28659" s="35"/>
    </row>
    <row r="28660" ht="14.25" customHeight="1">
      <c r="C28660" s="42"/>
      <c r="D28660" s="43"/>
      <c r="G28660" s="34"/>
      <c r="H28660" s="35"/>
    </row>
    <row r="28661" ht="14.25" customHeight="1">
      <c r="C28661" s="42"/>
      <c r="D28661" s="43"/>
      <c r="G28661" s="34"/>
      <c r="H28661" s="35"/>
    </row>
    <row r="28662" ht="14.25" customHeight="1">
      <c r="C28662" s="42"/>
      <c r="D28662" s="43"/>
      <c r="G28662" s="34"/>
      <c r="H28662" s="35"/>
    </row>
    <row r="28663" ht="14.25" customHeight="1">
      <c r="C28663" s="42"/>
      <c r="D28663" s="43"/>
      <c r="G28663" s="34"/>
      <c r="H28663" s="35"/>
    </row>
    <row r="28664" ht="14.25" customHeight="1">
      <c r="C28664" s="42"/>
      <c r="D28664" s="43"/>
      <c r="G28664" s="34"/>
      <c r="H28664" s="35"/>
    </row>
    <row r="28665" ht="14.25" customHeight="1">
      <c r="C28665" s="42"/>
      <c r="D28665" s="43"/>
      <c r="G28665" s="34"/>
      <c r="H28665" s="35"/>
    </row>
    <row r="28666" ht="14.25" customHeight="1">
      <c r="C28666" s="42"/>
      <c r="D28666" s="43"/>
      <c r="G28666" s="34"/>
      <c r="H28666" s="35"/>
    </row>
    <row r="28667" ht="14.25" customHeight="1">
      <c r="C28667" s="42"/>
      <c r="D28667" s="43"/>
      <c r="G28667" s="34"/>
      <c r="H28667" s="35"/>
    </row>
    <row r="28668" ht="14.25" customHeight="1">
      <c r="C28668" s="42"/>
      <c r="D28668" s="43"/>
      <c r="G28668" s="34"/>
      <c r="H28668" s="35"/>
    </row>
    <row r="28669" ht="14.25" customHeight="1">
      <c r="C28669" s="42"/>
      <c r="D28669" s="43"/>
      <c r="G28669" s="34"/>
      <c r="H28669" s="35"/>
    </row>
    <row r="28670" ht="14.25" customHeight="1">
      <c r="C28670" s="42"/>
      <c r="D28670" s="43"/>
      <c r="G28670" s="34"/>
      <c r="H28670" s="35"/>
    </row>
    <row r="28671" ht="14.25" customHeight="1">
      <c r="C28671" s="42"/>
      <c r="D28671" s="43"/>
      <c r="G28671" s="34"/>
      <c r="H28671" s="35"/>
    </row>
    <row r="28672" ht="14.25" customHeight="1">
      <c r="C28672" s="42"/>
      <c r="D28672" s="43"/>
      <c r="G28672" s="34"/>
      <c r="H28672" s="35"/>
    </row>
    <row r="28673" ht="14.25" customHeight="1">
      <c r="C28673" s="42"/>
      <c r="D28673" s="43"/>
      <c r="G28673" s="34"/>
      <c r="H28673" s="35"/>
    </row>
    <row r="28674" ht="14.25" customHeight="1">
      <c r="C28674" s="42"/>
      <c r="D28674" s="43"/>
      <c r="G28674" s="34"/>
      <c r="H28674" s="35"/>
    </row>
    <row r="28675" ht="14.25" customHeight="1">
      <c r="C28675" s="42"/>
      <c r="D28675" s="43"/>
      <c r="G28675" s="34"/>
      <c r="H28675" s="35"/>
    </row>
    <row r="28676" ht="14.25" customHeight="1">
      <c r="C28676" s="42"/>
      <c r="D28676" s="43"/>
      <c r="G28676" s="34"/>
      <c r="H28676" s="35"/>
    </row>
    <row r="28677" ht="14.25" customHeight="1">
      <c r="C28677" s="42"/>
      <c r="D28677" s="43"/>
      <c r="G28677" s="34"/>
      <c r="H28677" s="35"/>
    </row>
    <row r="28678" ht="14.25" customHeight="1">
      <c r="C28678" s="42"/>
      <c r="D28678" s="43"/>
      <c r="G28678" s="34"/>
      <c r="H28678" s="35"/>
    </row>
    <row r="28679" ht="14.25" customHeight="1">
      <c r="C28679" s="42"/>
      <c r="D28679" s="43"/>
      <c r="G28679" s="34"/>
      <c r="H28679" s="35"/>
    </row>
    <row r="28680" ht="14.25" customHeight="1">
      <c r="C28680" s="42"/>
      <c r="D28680" s="43"/>
      <c r="G28680" s="34"/>
      <c r="H28680" s="35"/>
    </row>
    <row r="28681" ht="14.25" customHeight="1">
      <c r="C28681" s="42"/>
      <c r="D28681" s="43"/>
      <c r="G28681" s="34"/>
      <c r="H28681" s="35"/>
    </row>
    <row r="28682" ht="14.25" customHeight="1">
      <c r="C28682" s="42"/>
      <c r="D28682" s="43"/>
      <c r="G28682" s="34"/>
      <c r="H28682" s="35"/>
    </row>
    <row r="28683" ht="14.25" customHeight="1">
      <c r="C28683" s="42"/>
      <c r="D28683" s="43"/>
      <c r="G28683" s="34"/>
      <c r="H28683" s="35"/>
    </row>
    <row r="28684" ht="14.25" customHeight="1">
      <c r="C28684" s="42"/>
      <c r="D28684" s="43"/>
      <c r="G28684" s="34"/>
      <c r="H28684" s="35"/>
    </row>
    <row r="28685" ht="14.25" customHeight="1">
      <c r="C28685" s="42"/>
      <c r="D28685" s="43"/>
      <c r="G28685" s="34"/>
      <c r="H28685" s="35"/>
    </row>
    <row r="28686" ht="14.25" customHeight="1">
      <c r="C28686" s="42"/>
      <c r="D28686" s="43"/>
      <c r="G28686" s="34"/>
      <c r="H28686" s="35"/>
    </row>
    <row r="28687" ht="14.25" customHeight="1">
      <c r="C28687" s="42"/>
      <c r="D28687" s="43"/>
      <c r="G28687" s="34"/>
      <c r="H28687" s="35"/>
    </row>
    <row r="28688" ht="14.25" customHeight="1">
      <c r="C28688" s="42"/>
      <c r="D28688" s="43"/>
      <c r="G28688" s="34"/>
      <c r="H28688" s="35"/>
    </row>
    <row r="28689" ht="14.25" customHeight="1">
      <c r="C28689" s="42"/>
      <c r="D28689" s="43"/>
      <c r="G28689" s="34"/>
      <c r="H28689" s="35"/>
    </row>
    <row r="28690" ht="14.25" customHeight="1">
      <c r="C28690" s="42"/>
      <c r="D28690" s="43"/>
      <c r="G28690" s="34"/>
      <c r="H28690" s="35"/>
    </row>
    <row r="28691" ht="14.25" customHeight="1">
      <c r="C28691" s="42"/>
      <c r="D28691" s="43"/>
      <c r="G28691" s="34"/>
      <c r="H28691" s="35"/>
    </row>
    <row r="28692" ht="14.25" customHeight="1">
      <c r="C28692" s="42"/>
      <c r="D28692" s="43"/>
      <c r="G28692" s="34"/>
      <c r="H28692" s="35"/>
    </row>
    <row r="28693" ht="14.25" customHeight="1">
      <c r="C28693" s="42"/>
      <c r="D28693" s="43"/>
      <c r="G28693" s="34"/>
      <c r="H28693" s="35"/>
    </row>
    <row r="28694" ht="14.25" customHeight="1">
      <c r="C28694" s="42"/>
      <c r="D28694" s="43"/>
      <c r="G28694" s="34"/>
      <c r="H28694" s="35"/>
    </row>
    <row r="28695" ht="14.25" customHeight="1">
      <c r="C28695" s="42"/>
      <c r="D28695" s="43"/>
      <c r="G28695" s="34"/>
      <c r="H28695" s="35"/>
    </row>
    <row r="28696" ht="14.25" customHeight="1">
      <c r="C28696" s="42"/>
      <c r="D28696" s="43"/>
      <c r="G28696" s="34"/>
      <c r="H28696" s="35"/>
    </row>
    <row r="28697" ht="14.25" customHeight="1">
      <c r="C28697" s="42"/>
      <c r="D28697" s="43"/>
      <c r="G28697" s="34"/>
      <c r="H28697" s="35"/>
    </row>
    <row r="28698" ht="14.25" customHeight="1">
      <c r="C28698" s="42"/>
      <c r="D28698" s="43"/>
      <c r="G28698" s="34"/>
      <c r="H28698" s="35"/>
    </row>
    <row r="28699" ht="14.25" customHeight="1">
      <c r="C28699" s="42"/>
      <c r="D28699" s="43"/>
      <c r="G28699" s="34"/>
      <c r="H28699" s="35"/>
    </row>
    <row r="28700" ht="14.25" customHeight="1">
      <c r="C28700" s="42"/>
      <c r="D28700" s="43"/>
      <c r="G28700" s="34"/>
      <c r="H28700" s="35"/>
    </row>
    <row r="28701" ht="14.25" customHeight="1">
      <c r="C28701" s="42"/>
      <c r="D28701" s="43"/>
      <c r="G28701" s="34"/>
      <c r="H28701" s="35"/>
    </row>
    <row r="28702" ht="14.25" customHeight="1">
      <c r="C28702" s="42"/>
      <c r="D28702" s="43"/>
      <c r="G28702" s="34"/>
      <c r="H28702" s="35"/>
    </row>
    <row r="28703" ht="14.25" customHeight="1">
      <c r="C28703" s="42"/>
      <c r="D28703" s="43"/>
      <c r="G28703" s="34"/>
      <c r="H28703" s="35"/>
    </row>
    <row r="28704" ht="14.25" customHeight="1">
      <c r="C28704" s="42"/>
      <c r="D28704" s="43"/>
      <c r="G28704" s="34"/>
      <c r="H28704" s="35"/>
    </row>
    <row r="28705" ht="14.25" customHeight="1">
      <c r="C28705" s="42"/>
      <c r="D28705" s="43"/>
      <c r="G28705" s="34"/>
      <c r="H28705" s="35"/>
    </row>
    <row r="28706" ht="14.25" customHeight="1">
      <c r="C28706" s="42"/>
      <c r="D28706" s="43"/>
      <c r="G28706" s="34"/>
      <c r="H28706" s="35"/>
    </row>
    <row r="28707" ht="14.25" customHeight="1">
      <c r="C28707" s="42"/>
      <c r="D28707" s="43"/>
      <c r="G28707" s="34"/>
      <c r="H28707" s="35"/>
    </row>
    <row r="28708" ht="14.25" customHeight="1">
      <c r="C28708" s="42"/>
      <c r="D28708" s="43"/>
      <c r="G28708" s="34"/>
      <c r="H28708" s="35"/>
    </row>
    <row r="28709" ht="14.25" customHeight="1">
      <c r="C28709" s="42"/>
      <c r="D28709" s="43"/>
      <c r="G28709" s="34"/>
      <c r="H28709" s="35"/>
    </row>
    <row r="28710" ht="14.25" customHeight="1">
      <c r="C28710" s="42"/>
      <c r="D28710" s="43"/>
      <c r="G28710" s="34"/>
      <c r="H28710" s="35"/>
    </row>
    <row r="28711" ht="14.25" customHeight="1">
      <c r="C28711" s="42"/>
      <c r="D28711" s="43"/>
      <c r="G28711" s="34"/>
      <c r="H28711" s="35"/>
    </row>
    <row r="28712" ht="14.25" customHeight="1">
      <c r="C28712" s="42"/>
      <c r="D28712" s="43"/>
      <c r="G28712" s="34"/>
      <c r="H28712" s="35"/>
    </row>
    <row r="28713" ht="14.25" customHeight="1">
      <c r="C28713" s="42"/>
      <c r="D28713" s="43"/>
      <c r="G28713" s="34"/>
      <c r="H28713" s="35"/>
    </row>
    <row r="28714" ht="14.25" customHeight="1">
      <c r="C28714" s="42"/>
      <c r="D28714" s="43"/>
      <c r="G28714" s="34"/>
      <c r="H28714" s="35"/>
    </row>
    <row r="28715" ht="14.25" customHeight="1">
      <c r="C28715" s="42"/>
      <c r="D28715" s="43"/>
      <c r="G28715" s="34"/>
      <c r="H28715" s="35"/>
    </row>
    <row r="28716" ht="14.25" customHeight="1">
      <c r="C28716" s="42"/>
      <c r="D28716" s="43"/>
      <c r="G28716" s="34"/>
      <c r="H28716" s="35"/>
    </row>
    <row r="28717" ht="14.25" customHeight="1">
      <c r="C28717" s="42"/>
      <c r="D28717" s="43"/>
      <c r="G28717" s="34"/>
      <c r="H28717" s="35"/>
    </row>
    <row r="28718" ht="14.25" customHeight="1">
      <c r="C28718" s="42"/>
      <c r="D28718" s="43"/>
      <c r="G28718" s="34"/>
      <c r="H28718" s="35"/>
    </row>
    <row r="28719" ht="14.25" customHeight="1">
      <c r="C28719" s="42"/>
      <c r="D28719" s="43"/>
      <c r="G28719" s="34"/>
      <c r="H28719" s="35"/>
    </row>
    <row r="28720" ht="14.25" customHeight="1">
      <c r="C28720" s="42"/>
      <c r="D28720" s="43"/>
      <c r="G28720" s="34"/>
      <c r="H28720" s="35"/>
    </row>
    <row r="28721" ht="14.25" customHeight="1">
      <c r="C28721" s="42"/>
      <c r="D28721" s="43"/>
      <c r="G28721" s="34"/>
      <c r="H28721" s="35"/>
    </row>
    <row r="28722" ht="14.25" customHeight="1">
      <c r="C28722" s="42"/>
      <c r="D28722" s="43"/>
      <c r="G28722" s="34"/>
      <c r="H28722" s="35"/>
    </row>
    <row r="28723" ht="14.25" customHeight="1">
      <c r="C28723" s="42"/>
      <c r="D28723" s="43"/>
      <c r="G28723" s="34"/>
      <c r="H28723" s="35"/>
    </row>
    <row r="28724" ht="14.25" customHeight="1">
      <c r="C28724" s="42"/>
      <c r="D28724" s="43"/>
      <c r="G28724" s="34"/>
      <c r="H28724" s="35"/>
    </row>
    <row r="28725" ht="14.25" customHeight="1">
      <c r="C28725" s="42"/>
      <c r="D28725" s="43"/>
      <c r="G28725" s="34"/>
      <c r="H28725" s="35"/>
    </row>
    <row r="28726" ht="14.25" customHeight="1">
      <c r="C28726" s="42"/>
      <c r="D28726" s="43"/>
      <c r="G28726" s="34"/>
      <c r="H28726" s="35"/>
    </row>
    <row r="28727" ht="14.25" customHeight="1">
      <c r="C28727" s="42"/>
      <c r="D28727" s="43"/>
      <c r="G28727" s="34"/>
      <c r="H28727" s="35"/>
    </row>
    <row r="28728" ht="14.25" customHeight="1">
      <c r="C28728" s="42"/>
      <c r="D28728" s="43"/>
      <c r="G28728" s="34"/>
      <c r="H28728" s="35"/>
    </row>
    <row r="28729" ht="14.25" customHeight="1">
      <c r="C28729" s="42"/>
      <c r="D28729" s="43"/>
      <c r="G28729" s="34"/>
      <c r="H28729" s="35"/>
    </row>
    <row r="28730" ht="14.25" customHeight="1">
      <c r="C28730" s="42"/>
      <c r="D28730" s="43"/>
      <c r="G28730" s="34"/>
      <c r="H28730" s="35"/>
    </row>
    <row r="28731" ht="14.25" customHeight="1">
      <c r="C28731" s="42"/>
      <c r="D28731" s="43"/>
      <c r="G28731" s="34"/>
      <c r="H28731" s="35"/>
    </row>
    <row r="28732" ht="14.25" customHeight="1">
      <c r="C28732" s="42"/>
      <c r="D28732" s="43"/>
      <c r="G28732" s="34"/>
      <c r="H28732" s="35"/>
    </row>
    <row r="28733" ht="14.25" customHeight="1">
      <c r="C28733" s="42"/>
      <c r="D28733" s="43"/>
      <c r="G28733" s="34"/>
      <c r="H28733" s="35"/>
    </row>
    <row r="28734" ht="14.25" customHeight="1">
      <c r="C28734" s="42"/>
      <c r="D28734" s="43"/>
      <c r="G28734" s="34"/>
      <c r="H28734" s="35"/>
    </row>
    <row r="28735" ht="14.25" customHeight="1">
      <c r="C28735" s="42"/>
      <c r="D28735" s="43"/>
      <c r="G28735" s="34"/>
      <c r="H28735" s="35"/>
    </row>
    <row r="28736" ht="14.25" customHeight="1">
      <c r="C28736" s="42"/>
      <c r="D28736" s="43"/>
      <c r="G28736" s="34"/>
      <c r="H28736" s="35"/>
    </row>
    <row r="28737" ht="14.25" customHeight="1">
      <c r="C28737" s="42"/>
      <c r="D28737" s="43"/>
      <c r="G28737" s="34"/>
      <c r="H28737" s="35"/>
    </row>
    <row r="28738" ht="14.25" customHeight="1">
      <c r="C28738" s="42"/>
      <c r="D28738" s="43"/>
      <c r="G28738" s="34"/>
      <c r="H28738" s="35"/>
    </row>
    <row r="28739" ht="14.25" customHeight="1">
      <c r="C28739" s="42"/>
      <c r="D28739" s="43"/>
      <c r="G28739" s="34"/>
      <c r="H28739" s="35"/>
    </row>
    <row r="28740" ht="14.25" customHeight="1">
      <c r="C28740" s="42"/>
      <c r="D28740" s="43"/>
      <c r="G28740" s="34"/>
      <c r="H28740" s="35"/>
    </row>
    <row r="28741" ht="14.25" customHeight="1">
      <c r="C28741" s="42"/>
      <c r="D28741" s="43"/>
      <c r="G28741" s="34"/>
      <c r="H28741" s="35"/>
    </row>
    <row r="28742" ht="14.25" customHeight="1">
      <c r="C28742" s="42"/>
      <c r="D28742" s="43"/>
      <c r="G28742" s="34"/>
      <c r="H28742" s="35"/>
    </row>
    <row r="28743" ht="14.25" customHeight="1">
      <c r="C28743" s="42"/>
      <c r="D28743" s="43"/>
      <c r="G28743" s="34"/>
      <c r="H28743" s="35"/>
    </row>
    <row r="28744" ht="14.25" customHeight="1">
      <c r="C28744" s="42"/>
      <c r="D28744" s="43"/>
      <c r="G28744" s="34"/>
      <c r="H28744" s="35"/>
    </row>
    <row r="28745" ht="14.25" customHeight="1">
      <c r="C28745" s="42"/>
      <c r="D28745" s="43"/>
      <c r="G28745" s="34"/>
      <c r="H28745" s="35"/>
    </row>
    <row r="28746" ht="14.25" customHeight="1">
      <c r="C28746" s="42"/>
      <c r="D28746" s="43"/>
      <c r="G28746" s="34"/>
      <c r="H28746" s="35"/>
    </row>
    <row r="28747" ht="14.25" customHeight="1">
      <c r="C28747" s="42"/>
      <c r="D28747" s="43"/>
      <c r="G28747" s="34"/>
      <c r="H28747" s="35"/>
    </row>
    <row r="28748" ht="14.25" customHeight="1">
      <c r="C28748" s="42"/>
      <c r="D28748" s="43"/>
      <c r="G28748" s="34"/>
      <c r="H28748" s="35"/>
    </row>
    <row r="28749" ht="14.25" customHeight="1">
      <c r="C28749" s="42"/>
      <c r="D28749" s="43"/>
      <c r="G28749" s="34"/>
      <c r="H28749" s="35"/>
    </row>
    <row r="28750" ht="14.25" customHeight="1">
      <c r="C28750" s="42"/>
      <c r="D28750" s="43"/>
      <c r="G28750" s="34"/>
      <c r="H28750" s="35"/>
    </row>
    <row r="28751" ht="14.25" customHeight="1">
      <c r="C28751" s="42"/>
      <c r="D28751" s="43"/>
      <c r="G28751" s="34"/>
      <c r="H28751" s="35"/>
    </row>
    <row r="28752" ht="14.25" customHeight="1">
      <c r="C28752" s="42"/>
      <c r="D28752" s="43"/>
      <c r="G28752" s="34"/>
      <c r="H28752" s="35"/>
    </row>
    <row r="28753" ht="14.25" customHeight="1">
      <c r="C28753" s="42"/>
      <c r="D28753" s="43"/>
      <c r="G28753" s="34"/>
      <c r="H28753" s="35"/>
    </row>
    <row r="28754" ht="14.25" customHeight="1">
      <c r="C28754" s="42"/>
      <c r="D28754" s="43"/>
      <c r="G28754" s="34"/>
      <c r="H28754" s="35"/>
    </row>
    <row r="28755" ht="14.25" customHeight="1">
      <c r="C28755" s="42"/>
      <c r="D28755" s="43"/>
      <c r="G28755" s="34"/>
      <c r="H28755" s="35"/>
    </row>
    <row r="28756" ht="14.25" customHeight="1">
      <c r="C28756" s="42"/>
      <c r="D28756" s="43"/>
      <c r="G28756" s="34"/>
      <c r="H28756" s="35"/>
    </row>
    <row r="28757" ht="14.25" customHeight="1">
      <c r="C28757" s="42"/>
      <c r="D28757" s="43"/>
      <c r="G28757" s="34"/>
      <c r="H28757" s="35"/>
    </row>
    <row r="28758" ht="14.25" customHeight="1">
      <c r="C28758" s="42"/>
      <c r="D28758" s="43"/>
      <c r="G28758" s="34"/>
      <c r="H28758" s="35"/>
    </row>
    <row r="28759" ht="14.25" customHeight="1">
      <c r="C28759" s="42"/>
      <c r="D28759" s="43"/>
      <c r="G28759" s="34"/>
      <c r="H28759" s="35"/>
    </row>
    <row r="28760" ht="14.25" customHeight="1">
      <c r="C28760" s="42"/>
      <c r="D28760" s="43"/>
      <c r="G28760" s="34"/>
      <c r="H28760" s="35"/>
    </row>
    <row r="28761" ht="14.25" customHeight="1">
      <c r="C28761" s="42"/>
      <c r="D28761" s="43"/>
      <c r="G28761" s="34"/>
      <c r="H28761" s="35"/>
    </row>
    <row r="28762" ht="14.25" customHeight="1">
      <c r="C28762" s="42"/>
      <c r="D28762" s="43"/>
      <c r="G28762" s="34"/>
      <c r="H28762" s="35"/>
    </row>
    <row r="28763" ht="14.25" customHeight="1">
      <c r="C28763" s="42"/>
      <c r="D28763" s="43"/>
      <c r="G28763" s="34"/>
      <c r="H28763" s="35"/>
    </row>
    <row r="28764" ht="14.25" customHeight="1">
      <c r="C28764" s="42"/>
      <c r="D28764" s="43"/>
      <c r="G28764" s="34"/>
      <c r="H28764" s="35"/>
    </row>
    <row r="28765" ht="14.25" customHeight="1">
      <c r="C28765" s="42"/>
      <c r="D28765" s="43"/>
      <c r="G28765" s="34"/>
      <c r="H28765" s="35"/>
    </row>
    <row r="28766" ht="14.25" customHeight="1">
      <c r="C28766" s="42"/>
      <c r="D28766" s="43"/>
      <c r="G28766" s="34"/>
      <c r="H28766" s="35"/>
    </row>
    <row r="28767" ht="14.25" customHeight="1">
      <c r="C28767" s="42"/>
      <c r="D28767" s="43"/>
      <c r="G28767" s="34"/>
      <c r="H28767" s="35"/>
    </row>
    <row r="28768" ht="14.25" customHeight="1">
      <c r="C28768" s="42"/>
      <c r="D28768" s="43"/>
      <c r="G28768" s="34"/>
      <c r="H28768" s="35"/>
    </row>
    <row r="28769" ht="14.25" customHeight="1">
      <c r="C28769" s="42"/>
      <c r="D28769" s="43"/>
      <c r="G28769" s="34"/>
      <c r="H28769" s="35"/>
    </row>
    <row r="28770" ht="14.25" customHeight="1">
      <c r="C28770" s="42"/>
      <c r="D28770" s="43"/>
      <c r="G28770" s="34"/>
      <c r="H28770" s="35"/>
    </row>
    <row r="28771" ht="14.25" customHeight="1">
      <c r="C28771" s="42"/>
      <c r="D28771" s="43"/>
      <c r="G28771" s="34"/>
      <c r="H28771" s="35"/>
    </row>
    <row r="28772" ht="14.25" customHeight="1">
      <c r="C28772" s="42"/>
      <c r="D28772" s="43"/>
      <c r="G28772" s="34"/>
      <c r="H28772" s="35"/>
    </row>
    <row r="28773" ht="14.25" customHeight="1">
      <c r="C28773" s="42"/>
      <c r="D28773" s="43"/>
      <c r="G28773" s="34"/>
      <c r="H28773" s="35"/>
    </row>
    <row r="28774" ht="14.25" customHeight="1">
      <c r="C28774" s="42"/>
      <c r="D28774" s="43"/>
      <c r="G28774" s="34"/>
      <c r="H28774" s="35"/>
    </row>
    <row r="28775" ht="14.25" customHeight="1">
      <c r="C28775" s="42"/>
      <c r="D28775" s="43"/>
      <c r="G28775" s="34"/>
      <c r="H28775" s="35"/>
    </row>
    <row r="28776" ht="14.25" customHeight="1">
      <c r="C28776" s="42"/>
      <c r="D28776" s="43"/>
      <c r="G28776" s="34"/>
      <c r="H28776" s="35"/>
    </row>
    <row r="28777" ht="14.25" customHeight="1">
      <c r="C28777" s="42"/>
      <c r="D28777" s="43"/>
      <c r="G28777" s="34"/>
      <c r="H28777" s="35"/>
    </row>
    <row r="28778" ht="14.25" customHeight="1">
      <c r="C28778" s="42"/>
      <c r="D28778" s="43"/>
      <c r="G28778" s="34"/>
      <c r="H28778" s="35"/>
    </row>
    <row r="28779" ht="14.25" customHeight="1">
      <c r="C28779" s="42"/>
      <c r="D28779" s="43"/>
      <c r="G28779" s="34"/>
      <c r="H28779" s="35"/>
    </row>
    <row r="28780" ht="14.25" customHeight="1">
      <c r="C28780" s="42"/>
      <c r="D28780" s="43"/>
      <c r="G28780" s="34"/>
      <c r="H28780" s="35"/>
    </row>
    <row r="28781" ht="14.25" customHeight="1">
      <c r="C28781" s="42"/>
      <c r="D28781" s="43"/>
      <c r="G28781" s="34"/>
      <c r="H28781" s="35"/>
    </row>
    <row r="28782" ht="14.25" customHeight="1">
      <c r="C28782" s="42"/>
      <c r="D28782" s="43"/>
      <c r="G28782" s="34"/>
      <c r="H28782" s="35"/>
    </row>
    <row r="28783" ht="14.25" customHeight="1">
      <c r="C28783" s="42"/>
      <c r="D28783" s="43"/>
      <c r="G28783" s="34"/>
      <c r="H28783" s="35"/>
    </row>
    <row r="28784" ht="14.25" customHeight="1">
      <c r="C28784" s="42"/>
      <c r="D28784" s="43"/>
      <c r="G28784" s="34"/>
      <c r="H28784" s="35"/>
    </row>
    <row r="28785" ht="14.25" customHeight="1">
      <c r="C28785" s="42"/>
      <c r="D28785" s="43"/>
      <c r="G28785" s="34"/>
      <c r="H28785" s="35"/>
    </row>
    <row r="28786" ht="14.25" customHeight="1">
      <c r="C28786" s="42"/>
      <c r="D28786" s="43"/>
      <c r="G28786" s="34"/>
      <c r="H28786" s="35"/>
    </row>
    <row r="28787" ht="14.25" customHeight="1">
      <c r="C28787" s="42"/>
      <c r="D28787" s="43"/>
      <c r="G28787" s="34"/>
      <c r="H28787" s="35"/>
    </row>
    <row r="28788" ht="14.25" customHeight="1">
      <c r="C28788" s="42"/>
      <c r="D28788" s="43"/>
      <c r="G28788" s="34"/>
      <c r="H28788" s="35"/>
    </row>
    <row r="28789" ht="14.25" customHeight="1">
      <c r="C28789" s="42"/>
      <c r="D28789" s="43"/>
      <c r="G28789" s="34"/>
      <c r="H28789" s="35"/>
    </row>
    <row r="28790" ht="14.25" customHeight="1">
      <c r="C28790" s="42"/>
      <c r="D28790" s="43"/>
      <c r="G28790" s="34"/>
      <c r="H28790" s="35"/>
    </row>
    <row r="28791" ht="14.25" customHeight="1">
      <c r="C28791" s="42"/>
      <c r="D28791" s="43"/>
      <c r="G28791" s="34"/>
      <c r="H28791" s="35"/>
    </row>
    <row r="28792" ht="14.25" customHeight="1">
      <c r="C28792" s="42"/>
      <c r="D28792" s="43"/>
      <c r="G28792" s="34"/>
      <c r="H28792" s="35"/>
    </row>
    <row r="28793" ht="14.25" customHeight="1">
      <c r="C28793" s="42"/>
      <c r="D28793" s="43"/>
      <c r="G28793" s="34"/>
      <c r="H28793" s="35"/>
    </row>
    <row r="28794" ht="14.25" customHeight="1">
      <c r="C28794" s="42"/>
      <c r="D28794" s="43"/>
      <c r="G28794" s="34"/>
      <c r="H28794" s="35"/>
    </row>
    <row r="28795" ht="14.25" customHeight="1">
      <c r="C28795" s="42"/>
      <c r="D28795" s="43"/>
      <c r="G28795" s="34"/>
      <c r="H28795" s="35"/>
    </row>
    <row r="28796" ht="14.25" customHeight="1">
      <c r="C28796" s="42"/>
      <c r="D28796" s="43"/>
      <c r="G28796" s="34"/>
      <c r="H28796" s="35"/>
    </row>
    <row r="28797" ht="14.25" customHeight="1">
      <c r="C28797" s="42"/>
      <c r="D28797" s="43"/>
      <c r="G28797" s="34"/>
      <c r="H28797" s="35"/>
    </row>
    <row r="28798" ht="14.25" customHeight="1">
      <c r="C28798" s="42"/>
      <c r="D28798" s="43"/>
      <c r="G28798" s="34"/>
      <c r="H28798" s="35"/>
    </row>
    <row r="28799" ht="14.25" customHeight="1">
      <c r="C28799" s="42"/>
      <c r="D28799" s="43"/>
      <c r="G28799" s="34"/>
      <c r="H28799" s="35"/>
    </row>
    <row r="28800" ht="14.25" customHeight="1">
      <c r="C28800" s="42"/>
      <c r="D28800" s="43"/>
      <c r="G28800" s="34"/>
      <c r="H28800" s="35"/>
    </row>
    <row r="28801" ht="14.25" customHeight="1">
      <c r="C28801" s="42"/>
      <c r="D28801" s="43"/>
      <c r="G28801" s="34"/>
      <c r="H28801" s="35"/>
    </row>
    <row r="28802" ht="14.25" customHeight="1">
      <c r="C28802" s="42"/>
      <c r="D28802" s="43"/>
      <c r="G28802" s="34"/>
      <c r="H28802" s="35"/>
    </row>
    <row r="28803" ht="14.25" customHeight="1">
      <c r="C28803" s="42"/>
      <c r="D28803" s="43"/>
      <c r="G28803" s="34"/>
      <c r="H28803" s="35"/>
    </row>
    <row r="28804" ht="14.25" customHeight="1">
      <c r="C28804" s="42"/>
      <c r="D28804" s="43"/>
      <c r="G28804" s="34"/>
      <c r="H28804" s="35"/>
    </row>
    <row r="28805" ht="14.25" customHeight="1">
      <c r="C28805" s="42"/>
      <c r="D28805" s="43"/>
      <c r="G28805" s="34"/>
      <c r="H28805" s="35"/>
    </row>
    <row r="28806" ht="14.25" customHeight="1">
      <c r="C28806" s="42"/>
      <c r="D28806" s="43"/>
      <c r="G28806" s="34"/>
      <c r="H28806" s="35"/>
    </row>
    <row r="28807" ht="14.25" customHeight="1">
      <c r="C28807" s="42"/>
      <c r="D28807" s="43"/>
      <c r="G28807" s="34"/>
      <c r="H28807" s="35"/>
    </row>
    <row r="28808" ht="14.25" customHeight="1">
      <c r="C28808" s="42"/>
      <c r="D28808" s="43"/>
      <c r="G28808" s="34"/>
      <c r="H28808" s="35"/>
    </row>
    <row r="28809" ht="14.25" customHeight="1">
      <c r="C28809" s="42"/>
      <c r="D28809" s="43"/>
      <c r="G28809" s="34"/>
      <c r="H28809" s="35"/>
    </row>
    <row r="28810" ht="14.25" customHeight="1">
      <c r="C28810" s="42"/>
      <c r="D28810" s="43"/>
      <c r="G28810" s="34"/>
      <c r="H28810" s="35"/>
    </row>
    <row r="28811" ht="14.25" customHeight="1">
      <c r="C28811" s="42"/>
      <c r="D28811" s="43"/>
      <c r="G28811" s="34"/>
      <c r="H28811" s="35"/>
    </row>
    <row r="28812" ht="14.25" customHeight="1">
      <c r="C28812" s="42"/>
      <c r="D28812" s="43"/>
      <c r="G28812" s="34"/>
      <c r="H28812" s="35"/>
    </row>
    <row r="28813" ht="14.25" customHeight="1">
      <c r="C28813" s="42"/>
      <c r="D28813" s="43"/>
      <c r="G28813" s="34"/>
      <c r="H28813" s="35"/>
    </row>
    <row r="28814" ht="14.25" customHeight="1">
      <c r="C28814" s="42"/>
      <c r="D28814" s="43"/>
      <c r="G28814" s="34"/>
      <c r="H28814" s="35"/>
    </row>
    <row r="28815" ht="14.25" customHeight="1">
      <c r="C28815" s="42"/>
      <c r="D28815" s="43"/>
      <c r="G28815" s="34"/>
      <c r="H28815" s="35"/>
    </row>
    <row r="28816" ht="14.25" customHeight="1">
      <c r="C28816" s="42"/>
      <c r="D28816" s="43"/>
      <c r="G28816" s="34"/>
      <c r="H28816" s="35"/>
    </row>
    <row r="28817" ht="14.25" customHeight="1">
      <c r="C28817" s="42"/>
      <c r="D28817" s="43"/>
      <c r="G28817" s="34"/>
      <c r="H28817" s="35"/>
    </row>
    <row r="28818" ht="14.25" customHeight="1">
      <c r="C28818" s="42"/>
      <c r="D28818" s="43"/>
      <c r="G28818" s="34"/>
      <c r="H28818" s="35"/>
    </row>
    <row r="28819" ht="14.25" customHeight="1">
      <c r="C28819" s="42"/>
      <c r="D28819" s="43"/>
      <c r="G28819" s="34"/>
      <c r="H28819" s="35"/>
    </row>
    <row r="28820" ht="14.25" customHeight="1">
      <c r="C28820" s="42"/>
      <c r="D28820" s="43"/>
      <c r="G28820" s="34"/>
      <c r="H28820" s="35"/>
    </row>
    <row r="28821" ht="14.25" customHeight="1">
      <c r="C28821" s="42"/>
      <c r="D28821" s="43"/>
      <c r="G28821" s="34"/>
      <c r="H28821" s="35"/>
    </row>
    <row r="28822" ht="14.25" customHeight="1">
      <c r="C28822" s="42"/>
      <c r="D28822" s="43"/>
      <c r="G28822" s="34"/>
      <c r="H28822" s="35"/>
    </row>
    <row r="28823" ht="14.25" customHeight="1">
      <c r="C28823" s="42"/>
      <c r="D28823" s="43"/>
      <c r="G28823" s="34"/>
      <c r="H28823" s="35"/>
    </row>
    <row r="28824" ht="14.25" customHeight="1">
      <c r="C28824" s="42"/>
      <c r="D28824" s="43"/>
      <c r="G28824" s="34"/>
      <c r="H28824" s="35"/>
    </row>
    <row r="28825" ht="14.25" customHeight="1">
      <c r="C28825" s="42"/>
      <c r="D28825" s="43"/>
      <c r="G28825" s="34"/>
      <c r="H28825" s="35"/>
    </row>
    <row r="28826" ht="14.25" customHeight="1">
      <c r="C28826" s="42"/>
      <c r="D28826" s="43"/>
      <c r="G28826" s="34"/>
      <c r="H28826" s="35"/>
    </row>
    <row r="28827" ht="14.25" customHeight="1">
      <c r="C28827" s="42"/>
      <c r="D28827" s="43"/>
      <c r="G28827" s="34"/>
      <c r="H28827" s="35"/>
    </row>
    <row r="28828" ht="14.25" customHeight="1">
      <c r="C28828" s="42"/>
      <c r="D28828" s="43"/>
      <c r="G28828" s="34"/>
      <c r="H28828" s="35"/>
    </row>
    <row r="28829" ht="14.25" customHeight="1">
      <c r="C28829" s="42"/>
      <c r="D28829" s="43"/>
      <c r="G28829" s="34"/>
      <c r="H28829" s="35"/>
    </row>
    <row r="28830" ht="14.25" customHeight="1">
      <c r="C28830" s="42"/>
      <c r="D28830" s="43"/>
      <c r="G28830" s="34"/>
      <c r="H28830" s="35"/>
    </row>
    <row r="28831" ht="14.25" customHeight="1">
      <c r="C28831" s="42"/>
      <c r="D28831" s="43"/>
      <c r="G28831" s="34"/>
      <c r="H28831" s="35"/>
    </row>
    <row r="28832" ht="14.25" customHeight="1">
      <c r="C28832" s="42"/>
      <c r="D28832" s="43"/>
      <c r="G28832" s="34"/>
      <c r="H28832" s="35"/>
    </row>
    <row r="28833" ht="14.25" customHeight="1">
      <c r="C28833" s="42"/>
      <c r="D28833" s="43"/>
      <c r="G28833" s="34"/>
      <c r="H28833" s="35"/>
    </row>
    <row r="28834" ht="14.25" customHeight="1">
      <c r="C28834" s="42"/>
      <c r="D28834" s="43"/>
      <c r="G28834" s="34"/>
      <c r="H28834" s="35"/>
    </row>
    <row r="28835" ht="14.25" customHeight="1">
      <c r="C28835" s="42"/>
      <c r="D28835" s="43"/>
      <c r="G28835" s="34"/>
      <c r="H28835" s="35"/>
    </row>
    <row r="28836" ht="14.25" customHeight="1">
      <c r="C28836" s="42"/>
      <c r="D28836" s="43"/>
      <c r="G28836" s="34"/>
      <c r="H28836" s="35"/>
    </row>
    <row r="28837" ht="14.25" customHeight="1">
      <c r="C28837" s="42"/>
      <c r="D28837" s="43"/>
      <c r="G28837" s="34"/>
      <c r="H28837" s="35"/>
    </row>
    <row r="28838" ht="14.25" customHeight="1">
      <c r="C28838" s="42"/>
      <c r="D28838" s="43"/>
      <c r="G28838" s="34"/>
      <c r="H28838" s="35"/>
    </row>
    <row r="28839" ht="14.25" customHeight="1">
      <c r="C28839" s="42"/>
      <c r="D28839" s="43"/>
      <c r="G28839" s="34"/>
      <c r="H28839" s="35"/>
    </row>
    <row r="28840" ht="14.25" customHeight="1">
      <c r="C28840" s="42"/>
      <c r="D28840" s="43"/>
      <c r="G28840" s="34"/>
      <c r="H28840" s="35"/>
    </row>
    <row r="28841" ht="14.25" customHeight="1">
      <c r="C28841" s="42"/>
      <c r="D28841" s="43"/>
      <c r="G28841" s="34"/>
      <c r="H28841" s="35"/>
    </row>
    <row r="28842" ht="14.25" customHeight="1">
      <c r="C28842" s="42"/>
      <c r="D28842" s="43"/>
      <c r="G28842" s="34"/>
      <c r="H28842" s="35"/>
    </row>
    <row r="28843" ht="14.25" customHeight="1">
      <c r="C28843" s="42"/>
      <c r="D28843" s="43"/>
      <c r="G28843" s="34"/>
      <c r="H28843" s="35"/>
    </row>
    <row r="28844" ht="14.25" customHeight="1">
      <c r="C28844" s="42"/>
      <c r="D28844" s="43"/>
      <c r="G28844" s="34"/>
      <c r="H28844" s="35"/>
    </row>
    <row r="28845" ht="14.25" customHeight="1">
      <c r="C28845" s="42"/>
      <c r="D28845" s="43"/>
      <c r="G28845" s="34"/>
      <c r="H28845" s="35"/>
    </row>
    <row r="28846" ht="14.25" customHeight="1">
      <c r="C28846" s="42"/>
      <c r="D28846" s="43"/>
      <c r="G28846" s="34"/>
      <c r="H28846" s="35"/>
    </row>
    <row r="28847" ht="14.25" customHeight="1">
      <c r="C28847" s="42"/>
      <c r="D28847" s="43"/>
      <c r="G28847" s="34"/>
      <c r="H28847" s="35"/>
    </row>
    <row r="28848" ht="14.25" customHeight="1">
      <c r="C28848" s="42"/>
      <c r="D28848" s="43"/>
      <c r="G28848" s="34"/>
      <c r="H28848" s="35"/>
    </row>
    <row r="28849" ht="14.25" customHeight="1">
      <c r="C28849" s="42"/>
      <c r="D28849" s="43"/>
      <c r="G28849" s="34"/>
      <c r="H28849" s="35"/>
    </row>
    <row r="28850" ht="14.25" customHeight="1">
      <c r="C28850" s="42"/>
      <c r="D28850" s="43"/>
      <c r="G28850" s="34"/>
      <c r="H28850" s="35"/>
    </row>
    <row r="28851" ht="14.25" customHeight="1">
      <c r="C28851" s="42"/>
      <c r="D28851" s="43"/>
      <c r="G28851" s="34"/>
      <c r="H28851" s="35"/>
    </row>
    <row r="28852" ht="14.25" customHeight="1">
      <c r="C28852" s="42"/>
      <c r="D28852" s="43"/>
      <c r="G28852" s="34"/>
      <c r="H28852" s="35"/>
    </row>
    <row r="28853" ht="14.25" customHeight="1">
      <c r="C28853" s="42"/>
      <c r="D28853" s="43"/>
      <c r="G28853" s="34"/>
      <c r="H28853" s="35"/>
    </row>
    <row r="28854" ht="14.25" customHeight="1">
      <c r="C28854" s="42"/>
      <c r="D28854" s="43"/>
      <c r="G28854" s="34"/>
      <c r="H28854" s="35"/>
    </row>
    <row r="28855" ht="14.25" customHeight="1">
      <c r="C28855" s="42"/>
      <c r="D28855" s="43"/>
      <c r="G28855" s="34"/>
      <c r="H28855" s="35"/>
    </row>
    <row r="28856" ht="14.25" customHeight="1">
      <c r="C28856" s="42"/>
      <c r="D28856" s="43"/>
      <c r="G28856" s="34"/>
      <c r="H28856" s="35"/>
    </row>
    <row r="28857" ht="14.25" customHeight="1">
      <c r="C28857" s="42"/>
      <c r="D28857" s="43"/>
      <c r="G28857" s="34"/>
      <c r="H28857" s="35"/>
    </row>
    <row r="28858" ht="14.25" customHeight="1">
      <c r="C28858" s="42"/>
      <c r="D28858" s="43"/>
      <c r="G28858" s="34"/>
      <c r="H28858" s="35"/>
    </row>
    <row r="28859" ht="14.25" customHeight="1">
      <c r="C28859" s="42"/>
      <c r="D28859" s="43"/>
      <c r="G28859" s="34"/>
      <c r="H28859" s="35"/>
    </row>
    <row r="28860" ht="14.25" customHeight="1">
      <c r="C28860" s="42"/>
      <c r="D28860" s="43"/>
      <c r="G28860" s="34"/>
      <c r="H28860" s="35"/>
    </row>
    <row r="28861" ht="14.25" customHeight="1">
      <c r="C28861" s="42"/>
      <c r="D28861" s="43"/>
      <c r="G28861" s="34"/>
      <c r="H28861" s="35"/>
    </row>
    <row r="28862" ht="14.25" customHeight="1">
      <c r="C28862" s="42"/>
      <c r="D28862" s="43"/>
      <c r="G28862" s="34"/>
      <c r="H28862" s="35"/>
    </row>
    <row r="28863" ht="14.25" customHeight="1">
      <c r="C28863" s="42"/>
      <c r="D28863" s="43"/>
      <c r="G28863" s="34"/>
      <c r="H28863" s="35"/>
    </row>
    <row r="28864" ht="14.25" customHeight="1">
      <c r="C28864" s="42"/>
      <c r="D28864" s="43"/>
      <c r="G28864" s="34"/>
      <c r="H28864" s="35"/>
    </row>
    <row r="28865" ht="14.25" customHeight="1">
      <c r="C28865" s="42"/>
      <c r="D28865" s="43"/>
      <c r="G28865" s="34"/>
      <c r="H28865" s="35"/>
    </row>
    <row r="28866" ht="14.25" customHeight="1">
      <c r="C28866" s="42"/>
      <c r="D28866" s="43"/>
      <c r="G28866" s="34"/>
      <c r="H28866" s="35"/>
    </row>
    <row r="28867" ht="14.25" customHeight="1">
      <c r="C28867" s="42"/>
      <c r="D28867" s="43"/>
      <c r="G28867" s="34"/>
      <c r="H28867" s="35"/>
    </row>
    <row r="28868" ht="14.25" customHeight="1">
      <c r="C28868" s="42"/>
      <c r="D28868" s="43"/>
      <c r="G28868" s="34"/>
      <c r="H28868" s="35"/>
    </row>
    <row r="28869" ht="14.25" customHeight="1">
      <c r="C28869" s="42"/>
      <c r="D28869" s="43"/>
      <c r="G28869" s="34"/>
      <c r="H28869" s="35"/>
    </row>
    <row r="28870" ht="14.25" customHeight="1">
      <c r="C28870" s="42"/>
      <c r="D28870" s="43"/>
      <c r="G28870" s="34"/>
      <c r="H28870" s="35"/>
    </row>
    <row r="28871" ht="14.25" customHeight="1">
      <c r="C28871" s="42"/>
      <c r="D28871" s="43"/>
      <c r="G28871" s="34"/>
      <c r="H28871" s="35"/>
    </row>
    <row r="28872" ht="14.25" customHeight="1">
      <c r="C28872" s="42"/>
      <c r="D28872" s="43"/>
      <c r="G28872" s="34"/>
      <c r="H28872" s="35"/>
    </row>
    <row r="28873" ht="14.25" customHeight="1">
      <c r="C28873" s="42"/>
      <c r="D28873" s="43"/>
      <c r="G28873" s="34"/>
      <c r="H28873" s="35"/>
    </row>
    <row r="28874" ht="14.25" customHeight="1">
      <c r="C28874" s="42"/>
      <c r="D28874" s="43"/>
      <c r="G28874" s="34"/>
      <c r="H28874" s="35"/>
    </row>
    <row r="28875" ht="14.25" customHeight="1">
      <c r="C28875" s="42"/>
      <c r="D28875" s="43"/>
      <c r="G28875" s="34"/>
      <c r="H28875" s="35"/>
    </row>
    <row r="28876" ht="14.25" customHeight="1">
      <c r="C28876" s="42"/>
      <c r="D28876" s="43"/>
      <c r="G28876" s="34"/>
      <c r="H28876" s="35"/>
    </row>
    <row r="28877" ht="14.25" customHeight="1">
      <c r="C28877" s="42"/>
      <c r="D28877" s="43"/>
      <c r="G28877" s="34"/>
      <c r="H28877" s="35"/>
    </row>
    <row r="28878" ht="14.25" customHeight="1">
      <c r="C28878" s="42"/>
      <c r="D28878" s="43"/>
      <c r="G28878" s="34"/>
      <c r="H28878" s="35"/>
    </row>
    <row r="28879" ht="14.25" customHeight="1">
      <c r="C28879" s="42"/>
      <c r="D28879" s="43"/>
      <c r="G28879" s="34"/>
      <c r="H28879" s="35"/>
    </row>
    <row r="28880" ht="14.25" customHeight="1">
      <c r="C28880" s="42"/>
      <c r="D28880" s="43"/>
      <c r="G28880" s="34"/>
      <c r="H28880" s="35"/>
    </row>
    <row r="28881" ht="14.25" customHeight="1">
      <c r="C28881" s="42"/>
      <c r="D28881" s="43"/>
      <c r="G28881" s="34"/>
      <c r="H28881" s="35"/>
    </row>
    <row r="28882" ht="14.25" customHeight="1">
      <c r="C28882" s="42"/>
      <c r="D28882" s="43"/>
      <c r="G28882" s="34"/>
      <c r="H28882" s="35"/>
    </row>
    <row r="28883" ht="14.25" customHeight="1">
      <c r="C28883" s="42"/>
      <c r="D28883" s="43"/>
      <c r="G28883" s="34"/>
      <c r="H28883" s="35"/>
    </row>
    <row r="28884" ht="14.25" customHeight="1">
      <c r="C28884" s="42"/>
      <c r="D28884" s="43"/>
      <c r="G28884" s="34"/>
      <c r="H28884" s="35"/>
    </row>
    <row r="28885" ht="14.25" customHeight="1">
      <c r="C28885" s="42"/>
      <c r="D28885" s="43"/>
      <c r="G28885" s="34"/>
      <c r="H28885" s="35"/>
    </row>
    <row r="28886" ht="14.25" customHeight="1">
      <c r="C28886" s="42"/>
      <c r="D28886" s="43"/>
      <c r="G28886" s="34"/>
      <c r="H28886" s="35"/>
    </row>
    <row r="28887" ht="14.25" customHeight="1">
      <c r="C28887" s="42"/>
      <c r="D28887" s="43"/>
      <c r="G28887" s="34"/>
      <c r="H28887" s="35"/>
    </row>
    <row r="28888" ht="14.25" customHeight="1">
      <c r="C28888" s="42"/>
      <c r="D28888" s="43"/>
      <c r="G28888" s="34"/>
      <c r="H28888" s="35"/>
    </row>
    <row r="28889" ht="14.25" customHeight="1">
      <c r="C28889" s="42"/>
      <c r="D28889" s="43"/>
      <c r="G28889" s="34"/>
      <c r="H28889" s="35"/>
    </row>
    <row r="28890" ht="14.25" customHeight="1">
      <c r="C28890" s="42"/>
      <c r="D28890" s="43"/>
      <c r="G28890" s="34"/>
      <c r="H28890" s="35"/>
    </row>
    <row r="28891" ht="14.25" customHeight="1">
      <c r="C28891" s="42"/>
      <c r="D28891" s="43"/>
      <c r="G28891" s="34"/>
      <c r="H28891" s="35"/>
    </row>
    <row r="28892" ht="14.25" customHeight="1">
      <c r="C28892" s="42"/>
      <c r="D28892" s="43"/>
      <c r="G28892" s="34"/>
      <c r="H28892" s="35"/>
    </row>
    <row r="28893" ht="14.25" customHeight="1">
      <c r="C28893" s="42"/>
      <c r="D28893" s="43"/>
      <c r="G28893" s="34"/>
      <c r="H28893" s="35"/>
    </row>
    <row r="28894" ht="14.25" customHeight="1">
      <c r="C28894" s="42"/>
      <c r="D28894" s="43"/>
      <c r="G28894" s="34"/>
      <c r="H28894" s="35"/>
    </row>
    <row r="28895" ht="14.25" customHeight="1">
      <c r="C28895" s="42"/>
      <c r="D28895" s="43"/>
      <c r="G28895" s="34"/>
      <c r="H28895" s="35"/>
    </row>
    <row r="28896" ht="14.25" customHeight="1">
      <c r="C28896" s="42"/>
      <c r="D28896" s="43"/>
      <c r="G28896" s="34"/>
      <c r="H28896" s="35"/>
    </row>
    <row r="28897" ht="14.25" customHeight="1">
      <c r="C28897" s="42"/>
      <c r="D28897" s="43"/>
      <c r="G28897" s="34"/>
      <c r="H28897" s="35"/>
    </row>
    <row r="28898" ht="14.25" customHeight="1">
      <c r="C28898" s="42"/>
      <c r="D28898" s="43"/>
      <c r="G28898" s="34"/>
      <c r="H28898" s="35"/>
    </row>
    <row r="28899" ht="14.25" customHeight="1">
      <c r="C28899" s="42"/>
      <c r="D28899" s="43"/>
      <c r="G28899" s="34"/>
      <c r="H28899" s="35"/>
    </row>
    <row r="28900" ht="14.25" customHeight="1">
      <c r="C28900" s="42"/>
      <c r="D28900" s="43"/>
      <c r="G28900" s="34"/>
      <c r="H28900" s="35"/>
    </row>
    <row r="28901" ht="14.25" customHeight="1">
      <c r="C28901" s="42"/>
      <c r="D28901" s="43"/>
      <c r="G28901" s="34"/>
      <c r="H28901" s="35"/>
    </row>
    <row r="28902" ht="14.25" customHeight="1">
      <c r="C28902" s="42"/>
      <c r="D28902" s="43"/>
      <c r="G28902" s="34"/>
      <c r="H28902" s="35"/>
    </row>
    <row r="28903" ht="14.25" customHeight="1">
      <c r="C28903" s="42"/>
      <c r="D28903" s="43"/>
      <c r="G28903" s="34"/>
      <c r="H28903" s="35"/>
    </row>
    <row r="28904" ht="14.25" customHeight="1">
      <c r="C28904" s="42"/>
      <c r="D28904" s="43"/>
      <c r="G28904" s="34"/>
      <c r="H28904" s="35"/>
    </row>
    <row r="28905" ht="14.25" customHeight="1">
      <c r="C28905" s="42"/>
      <c r="D28905" s="43"/>
      <c r="G28905" s="34"/>
      <c r="H28905" s="35"/>
    </row>
    <row r="28906" ht="14.25" customHeight="1">
      <c r="C28906" s="42"/>
      <c r="D28906" s="43"/>
      <c r="G28906" s="34"/>
      <c r="H28906" s="35"/>
    </row>
    <row r="28907" ht="14.25" customHeight="1">
      <c r="C28907" s="42"/>
      <c r="D28907" s="43"/>
      <c r="G28907" s="34"/>
      <c r="H28907" s="35"/>
    </row>
    <row r="28908" ht="14.25" customHeight="1">
      <c r="C28908" s="42"/>
      <c r="D28908" s="43"/>
      <c r="G28908" s="34"/>
      <c r="H28908" s="35"/>
    </row>
    <row r="28909" ht="14.25" customHeight="1">
      <c r="C28909" s="42"/>
      <c r="D28909" s="43"/>
      <c r="G28909" s="34"/>
      <c r="H28909" s="35"/>
    </row>
    <row r="28910" ht="14.25" customHeight="1">
      <c r="C28910" s="42"/>
      <c r="D28910" s="43"/>
      <c r="G28910" s="34"/>
      <c r="H28910" s="35"/>
    </row>
    <row r="28911" ht="14.25" customHeight="1">
      <c r="C28911" s="42"/>
      <c r="D28911" s="43"/>
      <c r="G28911" s="34"/>
      <c r="H28911" s="35"/>
    </row>
    <row r="28912" ht="14.25" customHeight="1">
      <c r="C28912" s="42"/>
      <c r="D28912" s="43"/>
      <c r="G28912" s="34"/>
      <c r="H28912" s="35"/>
    </row>
    <row r="28913" ht="14.25" customHeight="1">
      <c r="C28913" s="42"/>
      <c r="D28913" s="43"/>
      <c r="G28913" s="34"/>
      <c r="H28913" s="35"/>
    </row>
    <row r="28914" ht="14.25" customHeight="1">
      <c r="C28914" s="42"/>
      <c r="D28914" s="43"/>
      <c r="G28914" s="34"/>
      <c r="H28914" s="35"/>
    </row>
    <row r="28915" ht="14.25" customHeight="1">
      <c r="C28915" s="42"/>
      <c r="D28915" s="43"/>
      <c r="G28915" s="34"/>
      <c r="H28915" s="35"/>
    </row>
    <row r="28916" ht="14.25" customHeight="1">
      <c r="C28916" s="42"/>
      <c r="D28916" s="43"/>
      <c r="G28916" s="34"/>
      <c r="H28916" s="35"/>
    </row>
    <row r="28917" ht="14.25" customHeight="1">
      <c r="C28917" s="42"/>
      <c r="D28917" s="43"/>
      <c r="G28917" s="34"/>
      <c r="H28917" s="35"/>
    </row>
    <row r="28918" ht="14.25" customHeight="1">
      <c r="C28918" s="42"/>
      <c r="D28918" s="43"/>
      <c r="G28918" s="34"/>
      <c r="H28918" s="35"/>
    </row>
    <row r="28919" ht="14.25" customHeight="1">
      <c r="C28919" s="42"/>
      <c r="D28919" s="43"/>
      <c r="G28919" s="34"/>
      <c r="H28919" s="35"/>
    </row>
    <row r="28920" ht="14.25" customHeight="1">
      <c r="C28920" s="42"/>
      <c r="D28920" s="43"/>
      <c r="G28920" s="34"/>
      <c r="H28920" s="35"/>
    </row>
    <row r="28921" ht="14.25" customHeight="1">
      <c r="C28921" s="42"/>
      <c r="D28921" s="43"/>
      <c r="G28921" s="34"/>
      <c r="H28921" s="35"/>
    </row>
    <row r="28922" ht="14.25" customHeight="1">
      <c r="C28922" s="42"/>
      <c r="D28922" s="43"/>
      <c r="G28922" s="34"/>
      <c r="H28922" s="35"/>
    </row>
    <row r="28923" ht="14.25" customHeight="1">
      <c r="C28923" s="42"/>
      <c r="D28923" s="43"/>
      <c r="G28923" s="34"/>
      <c r="H28923" s="35"/>
    </row>
    <row r="28924" ht="14.25" customHeight="1">
      <c r="C28924" s="42"/>
      <c r="D28924" s="43"/>
      <c r="G28924" s="34"/>
      <c r="H28924" s="35"/>
    </row>
    <row r="28925" ht="14.25" customHeight="1">
      <c r="C28925" s="42"/>
      <c r="D28925" s="43"/>
      <c r="G28925" s="34"/>
      <c r="H28925" s="35"/>
    </row>
    <row r="28926" ht="14.25" customHeight="1">
      <c r="C28926" s="42"/>
      <c r="D28926" s="43"/>
      <c r="G28926" s="34"/>
      <c r="H28926" s="35"/>
    </row>
    <row r="28927" ht="14.25" customHeight="1">
      <c r="C28927" s="42"/>
      <c r="D28927" s="43"/>
      <c r="G28927" s="34"/>
      <c r="H28927" s="35"/>
    </row>
    <row r="28928" ht="14.25" customHeight="1">
      <c r="C28928" s="42"/>
      <c r="D28928" s="43"/>
      <c r="G28928" s="34"/>
      <c r="H28928" s="35"/>
    </row>
    <row r="28929" ht="14.25" customHeight="1">
      <c r="C28929" s="42"/>
      <c r="D28929" s="43"/>
      <c r="G28929" s="34"/>
      <c r="H28929" s="35"/>
    </row>
    <row r="28930" ht="14.25" customHeight="1">
      <c r="C28930" s="42"/>
      <c r="D28930" s="43"/>
      <c r="G28930" s="34"/>
      <c r="H28930" s="35"/>
    </row>
    <row r="28931" ht="14.25" customHeight="1">
      <c r="C28931" s="42"/>
      <c r="D28931" s="43"/>
      <c r="G28931" s="34"/>
      <c r="H28931" s="35"/>
    </row>
    <row r="28932" ht="14.25" customHeight="1">
      <c r="C28932" s="42"/>
      <c r="D28932" s="43"/>
      <c r="G28932" s="34"/>
      <c r="H28932" s="35"/>
    </row>
    <row r="28933" ht="14.25" customHeight="1">
      <c r="C28933" s="42"/>
      <c r="D28933" s="43"/>
      <c r="G28933" s="34"/>
      <c r="H28933" s="35"/>
    </row>
    <row r="28934" ht="14.25" customHeight="1">
      <c r="C28934" s="42"/>
      <c r="D28934" s="43"/>
      <c r="G28934" s="34"/>
      <c r="H28934" s="35"/>
    </row>
    <row r="28935" ht="14.25" customHeight="1">
      <c r="C28935" s="42"/>
      <c r="D28935" s="43"/>
      <c r="G28935" s="34"/>
      <c r="H28935" s="35"/>
    </row>
    <row r="28936" ht="14.25" customHeight="1">
      <c r="C28936" s="42"/>
      <c r="D28936" s="43"/>
      <c r="G28936" s="34"/>
      <c r="H28936" s="35"/>
    </row>
    <row r="28937" ht="14.25" customHeight="1">
      <c r="C28937" s="42"/>
      <c r="D28937" s="43"/>
      <c r="G28937" s="34"/>
      <c r="H28937" s="35"/>
    </row>
    <row r="28938" ht="14.25" customHeight="1">
      <c r="C28938" s="42"/>
      <c r="D28938" s="43"/>
      <c r="G28938" s="34"/>
      <c r="H28938" s="35"/>
    </row>
    <row r="28939" ht="14.25" customHeight="1">
      <c r="C28939" s="42"/>
      <c r="D28939" s="43"/>
      <c r="G28939" s="34"/>
      <c r="H28939" s="35"/>
    </row>
    <row r="28940" ht="14.25" customHeight="1">
      <c r="C28940" s="42"/>
      <c r="D28940" s="43"/>
      <c r="G28940" s="34"/>
      <c r="H28940" s="35"/>
    </row>
    <row r="28941" ht="14.25" customHeight="1">
      <c r="C28941" s="42"/>
      <c r="D28941" s="43"/>
      <c r="G28941" s="34"/>
      <c r="H28941" s="35"/>
    </row>
    <row r="28942" ht="14.25" customHeight="1">
      <c r="C28942" s="42"/>
      <c r="D28942" s="43"/>
      <c r="G28942" s="34"/>
      <c r="H28942" s="35"/>
    </row>
    <row r="28943" ht="14.25" customHeight="1">
      <c r="C28943" s="42"/>
      <c r="D28943" s="43"/>
      <c r="G28943" s="34"/>
      <c r="H28943" s="35"/>
    </row>
    <row r="28944" ht="14.25" customHeight="1">
      <c r="C28944" s="42"/>
      <c r="D28944" s="43"/>
      <c r="G28944" s="34"/>
      <c r="H28944" s="35"/>
    </row>
    <row r="28945" ht="14.25" customHeight="1">
      <c r="C28945" s="42"/>
      <c r="D28945" s="43"/>
      <c r="G28945" s="34"/>
      <c r="H28945" s="35"/>
    </row>
    <row r="28946" ht="14.25" customHeight="1">
      <c r="C28946" s="42"/>
      <c r="D28946" s="43"/>
      <c r="G28946" s="34"/>
      <c r="H28946" s="35"/>
    </row>
    <row r="28947" ht="14.25" customHeight="1">
      <c r="C28947" s="42"/>
      <c r="D28947" s="43"/>
      <c r="G28947" s="34"/>
      <c r="H28947" s="35"/>
    </row>
    <row r="28948" ht="14.25" customHeight="1">
      <c r="C28948" s="42"/>
      <c r="D28948" s="43"/>
      <c r="G28948" s="34"/>
      <c r="H28948" s="35"/>
    </row>
    <row r="28949" ht="14.25" customHeight="1">
      <c r="C28949" s="42"/>
      <c r="D28949" s="43"/>
      <c r="G28949" s="34"/>
      <c r="H28949" s="35"/>
    </row>
    <row r="28950" ht="14.25" customHeight="1">
      <c r="C28950" s="42"/>
      <c r="D28950" s="43"/>
      <c r="G28950" s="34"/>
      <c r="H28950" s="35"/>
    </row>
    <row r="28951" ht="14.25" customHeight="1">
      <c r="C28951" s="42"/>
      <c r="D28951" s="43"/>
      <c r="G28951" s="34"/>
      <c r="H28951" s="35"/>
    </row>
    <row r="28952" ht="14.25" customHeight="1">
      <c r="C28952" s="42"/>
      <c r="D28952" s="43"/>
      <c r="G28952" s="34"/>
      <c r="H28952" s="35"/>
    </row>
    <row r="28953" ht="14.25" customHeight="1">
      <c r="C28953" s="42"/>
      <c r="D28953" s="43"/>
      <c r="G28953" s="34"/>
      <c r="H28953" s="35"/>
    </row>
    <row r="28954" ht="14.25" customHeight="1">
      <c r="C28954" s="42"/>
      <c r="D28954" s="43"/>
      <c r="G28954" s="34"/>
      <c r="H28954" s="35"/>
    </row>
    <row r="28955" ht="14.25" customHeight="1">
      <c r="C28955" s="42"/>
      <c r="D28955" s="43"/>
      <c r="G28955" s="34"/>
      <c r="H28955" s="35"/>
    </row>
    <row r="28956" ht="14.25" customHeight="1">
      <c r="C28956" s="42"/>
      <c r="D28956" s="43"/>
      <c r="G28956" s="34"/>
      <c r="H28956" s="35"/>
    </row>
    <row r="28957" ht="14.25" customHeight="1">
      <c r="C28957" s="42"/>
      <c r="D28957" s="43"/>
      <c r="G28957" s="34"/>
      <c r="H28957" s="35"/>
    </row>
    <row r="28958" ht="14.25" customHeight="1">
      <c r="C28958" s="42"/>
      <c r="D28958" s="43"/>
      <c r="G28958" s="34"/>
      <c r="H28958" s="35"/>
    </row>
    <row r="28959" ht="14.25" customHeight="1">
      <c r="C28959" s="42"/>
      <c r="D28959" s="43"/>
      <c r="G28959" s="34"/>
      <c r="H28959" s="35"/>
    </row>
    <row r="28960" ht="14.25" customHeight="1">
      <c r="C28960" s="42"/>
      <c r="D28960" s="43"/>
      <c r="G28960" s="34"/>
      <c r="H28960" s="35"/>
    </row>
    <row r="28961" ht="14.25" customHeight="1">
      <c r="C28961" s="42"/>
      <c r="D28961" s="43"/>
      <c r="G28961" s="34"/>
      <c r="H28961" s="35"/>
    </row>
    <row r="28962" ht="14.25" customHeight="1">
      <c r="C28962" s="42"/>
      <c r="D28962" s="43"/>
      <c r="G28962" s="34"/>
      <c r="H28962" s="35"/>
    </row>
    <row r="28963" ht="14.25" customHeight="1">
      <c r="C28963" s="42"/>
      <c r="D28963" s="43"/>
      <c r="G28963" s="34"/>
      <c r="H28963" s="35"/>
    </row>
    <row r="28964" ht="14.25" customHeight="1">
      <c r="C28964" s="42"/>
      <c r="D28964" s="43"/>
      <c r="G28964" s="34"/>
      <c r="H28964" s="35"/>
    </row>
    <row r="28965" ht="14.25" customHeight="1">
      <c r="C28965" s="42"/>
      <c r="D28965" s="43"/>
      <c r="G28965" s="34"/>
      <c r="H28965" s="35"/>
    </row>
    <row r="28966" ht="14.25" customHeight="1">
      <c r="C28966" s="42"/>
      <c r="D28966" s="43"/>
      <c r="G28966" s="34"/>
      <c r="H28966" s="35"/>
    </row>
    <row r="28967" ht="14.25" customHeight="1">
      <c r="C28967" s="42"/>
      <c r="D28967" s="43"/>
      <c r="G28967" s="34"/>
      <c r="H28967" s="35"/>
    </row>
    <row r="28968" ht="14.25" customHeight="1">
      <c r="C28968" s="42"/>
      <c r="D28968" s="43"/>
      <c r="G28968" s="34"/>
      <c r="H28968" s="35"/>
    </row>
    <row r="28969" ht="14.25" customHeight="1">
      <c r="C28969" s="42"/>
      <c r="D28969" s="43"/>
      <c r="G28969" s="34"/>
      <c r="H28969" s="35"/>
    </row>
    <row r="28970" ht="14.25" customHeight="1">
      <c r="C28970" s="42"/>
      <c r="D28970" s="43"/>
      <c r="G28970" s="34"/>
      <c r="H28970" s="35"/>
    </row>
    <row r="28971" ht="14.25" customHeight="1">
      <c r="C28971" s="42"/>
      <c r="D28971" s="43"/>
      <c r="G28971" s="34"/>
      <c r="H28971" s="35"/>
    </row>
    <row r="28972" ht="14.25" customHeight="1">
      <c r="C28972" s="42"/>
      <c r="D28972" s="43"/>
      <c r="G28972" s="34"/>
      <c r="H28972" s="35"/>
    </row>
    <row r="28973" ht="14.25" customHeight="1">
      <c r="C28973" s="42"/>
      <c r="D28973" s="43"/>
      <c r="G28973" s="34"/>
      <c r="H28973" s="35"/>
    </row>
    <row r="28974" ht="14.25" customHeight="1">
      <c r="C28974" s="42"/>
      <c r="D28974" s="43"/>
      <c r="G28974" s="34"/>
      <c r="H28974" s="35"/>
    </row>
    <row r="28975" ht="14.25" customHeight="1">
      <c r="C28975" s="42"/>
      <c r="D28975" s="43"/>
      <c r="G28975" s="34"/>
      <c r="H28975" s="35"/>
    </row>
    <row r="28976" ht="14.25" customHeight="1">
      <c r="C28976" s="42"/>
      <c r="D28976" s="43"/>
      <c r="G28976" s="34"/>
      <c r="H28976" s="35"/>
    </row>
    <row r="28977" ht="14.25" customHeight="1">
      <c r="C28977" s="42"/>
      <c r="D28977" s="43"/>
      <c r="G28977" s="34"/>
      <c r="H28977" s="35"/>
    </row>
    <row r="28978" ht="14.25" customHeight="1">
      <c r="C28978" s="42"/>
      <c r="D28978" s="43"/>
      <c r="G28978" s="34"/>
      <c r="H28978" s="35"/>
    </row>
    <row r="28979" ht="14.25" customHeight="1">
      <c r="C28979" s="42"/>
      <c r="D28979" s="43"/>
      <c r="G28979" s="34"/>
      <c r="H28979" s="35"/>
    </row>
    <row r="28980" ht="14.25" customHeight="1">
      <c r="C28980" s="42"/>
      <c r="D28980" s="43"/>
      <c r="G28980" s="34"/>
      <c r="H28980" s="35"/>
    </row>
    <row r="28981" ht="14.25" customHeight="1">
      <c r="C28981" s="42"/>
      <c r="D28981" s="43"/>
      <c r="G28981" s="34"/>
      <c r="H28981" s="35"/>
    </row>
    <row r="28982" ht="14.25" customHeight="1">
      <c r="C28982" s="42"/>
      <c r="D28982" s="43"/>
      <c r="G28982" s="34"/>
      <c r="H28982" s="35"/>
    </row>
    <row r="28983" ht="14.25" customHeight="1">
      <c r="C28983" s="42"/>
      <c r="D28983" s="43"/>
      <c r="G28983" s="34"/>
      <c r="H28983" s="35"/>
    </row>
    <row r="28984" ht="14.25" customHeight="1">
      <c r="C28984" s="42"/>
      <c r="D28984" s="43"/>
      <c r="G28984" s="34"/>
      <c r="H28984" s="35"/>
    </row>
    <row r="28985" ht="14.25" customHeight="1">
      <c r="C28985" s="42"/>
      <c r="D28985" s="43"/>
      <c r="G28985" s="34"/>
      <c r="H28985" s="35"/>
    </row>
    <row r="28986" ht="14.25" customHeight="1">
      <c r="C28986" s="42"/>
      <c r="D28986" s="43"/>
      <c r="G28986" s="34"/>
      <c r="H28986" s="35"/>
    </row>
    <row r="28987" ht="14.25" customHeight="1">
      <c r="C28987" s="42"/>
      <c r="D28987" s="43"/>
      <c r="G28987" s="34"/>
      <c r="H28987" s="35"/>
    </row>
    <row r="28988" ht="14.25" customHeight="1">
      <c r="C28988" s="42"/>
      <c r="D28988" s="43"/>
      <c r="G28988" s="34"/>
      <c r="H28988" s="35"/>
    </row>
    <row r="28989" ht="14.25" customHeight="1">
      <c r="C28989" s="42"/>
      <c r="D28989" s="43"/>
      <c r="G28989" s="34"/>
      <c r="H28989" s="35"/>
    </row>
    <row r="28990" ht="14.25" customHeight="1">
      <c r="C28990" s="42"/>
      <c r="D28990" s="43"/>
      <c r="G28990" s="34"/>
      <c r="H28990" s="35"/>
    </row>
    <row r="28991" ht="14.25" customHeight="1">
      <c r="C28991" s="42"/>
      <c r="D28991" s="43"/>
      <c r="G28991" s="34"/>
      <c r="H28991" s="35"/>
    </row>
    <row r="28992" ht="14.25" customHeight="1">
      <c r="C28992" s="42"/>
      <c r="D28992" s="43"/>
      <c r="G28992" s="34"/>
      <c r="H28992" s="35"/>
    </row>
    <row r="28993" ht="14.25" customHeight="1">
      <c r="C28993" s="42"/>
      <c r="D28993" s="43"/>
      <c r="G28993" s="34"/>
      <c r="H28993" s="35"/>
    </row>
    <row r="28994" ht="14.25" customHeight="1">
      <c r="C28994" s="42"/>
      <c r="D28994" s="43"/>
      <c r="G28994" s="34"/>
      <c r="H28994" s="35"/>
    </row>
    <row r="28995" ht="14.25" customHeight="1">
      <c r="C28995" s="42"/>
      <c r="D28995" s="43"/>
      <c r="G28995" s="34"/>
      <c r="H28995" s="35"/>
    </row>
    <row r="28996" ht="14.25" customHeight="1">
      <c r="C28996" s="42"/>
      <c r="D28996" s="43"/>
      <c r="G28996" s="34"/>
      <c r="H28996" s="35"/>
    </row>
    <row r="28997" ht="14.25" customHeight="1">
      <c r="C28997" s="42"/>
      <c r="D28997" s="43"/>
      <c r="G28997" s="34"/>
      <c r="H28997" s="35"/>
    </row>
    <row r="28998" ht="14.25" customHeight="1">
      <c r="C28998" s="42"/>
      <c r="D28998" s="43"/>
      <c r="G28998" s="34"/>
      <c r="H28998" s="35"/>
    </row>
    <row r="28999" ht="14.25" customHeight="1">
      <c r="C28999" s="42"/>
      <c r="D28999" s="43"/>
      <c r="G28999" s="34"/>
      <c r="H28999" s="35"/>
    </row>
    <row r="29000" ht="14.25" customHeight="1">
      <c r="C29000" s="42"/>
      <c r="D29000" s="43"/>
      <c r="G29000" s="34"/>
      <c r="H29000" s="35"/>
    </row>
    <row r="29001" ht="14.25" customHeight="1">
      <c r="C29001" s="42"/>
      <c r="D29001" s="43"/>
      <c r="G29001" s="34"/>
      <c r="H29001" s="35"/>
    </row>
    <row r="29002" ht="14.25" customHeight="1">
      <c r="C29002" s="42"/>
      <c r="D29002" s="43"/>
      <c r="G29002" s="34"/>
      <c r="H29002" s="35"/>
    </row>
    <row r="29003" ht="14.25" customHeight="1">
      <c r="C29003" s="42"/>
      <c r="D29003" s="43"/>
      <c r="G29003" s="34"/>
      <c r="H29003" s="35"/>
    </row>
    <row r="29004" ht="14.25" customHeight="1">
      <c r="C29004" s="42"/>
      <c r="D29004" s="43"/>
      <c r="G29004" s="34"/>
      <c r="H29004" s="35"/>
    </row>
    <row r="29005" ht="14.25" customHeight="1">
      <c r="C29005" s="42"/>
      <c r="D29005" s="43"/>
      <c r="G29005" s="34"/>
      <c r="H29005" s="35"/>
    </row>
    <row r="29006" ht="14.25" customHeight="1">
      <c r="C29006" s="42"/>
      <c r="D29006" s="43"/>
      <c r="G29006" s="34"/>
      <c r="H29006" s="35"/>
    </row>
    <row r="29007" ht="14.25" customHeight="1">
      <c r="C29007" s="42"/>
      <c r="D29007" s="43"/>
      <c r="G29007" s="34"/>
      <c r="H29007" s="35"/>
    </row>
    <row r="29008" ht="14.25" customHeight="1">
      <c r="C29008" s="42"/>
      <c r="D29008" s="43"/>
      <c r="G29008" s="34"/>
      <c r="H29008" s="35"/>
    </row>
    <row r="29009" ht="14.25" customHeight="1">
      <c r="C29009" s="42"/>
      <c r="D29009" s="43"/>
      <c r="G29009" s="34"/>
      <c r="H29009" s="35"/>
    </row>
    <row r="29010" ht="14.25" customHeight="1">
      <c r="C29010" s="42"/>
      <c r="D29010" s="43"/>
      <c r="G29010" s="34"/>
      <c r="H29010" s="35"/>
    </row>
    <row r="29011" ht="14.25" customHeight="1">
      <c r="C29011" s="42"/>
      <c r="D29011" s="43"/>
      <c r="G29011" s="34"/>
      <c r="H29011" s="35"/>
    </row>
    <row r="29012" ht="14.25" customHeight="1">
      <c r="C29012" s="42"/>
      <c r="D29012" s="43"/>
      <c r="G29012" s="34"/>
      <c r="H29012" s="35"/>
    </row>
    <row r="29013" ht="14.25" customHeight="1">
      <c r="C29013" s="42"/>
      <c r="D29013" s="43"/>
      <c r="G29013" s="34"/>
      <c r="H29013" s="35"/>
    </row>
    <row r="29014" ht="14.25" customHeight="1">
      <c r="C29014" s="42"/>
      <c r="D29014" s="43"/>
      <c r="G29014" s="34"/>
      <c r="H29014" s="35"/>
    </row>
    <row r="29015" ht="14.25" customHeight="1">
      <c r="C29015" s="42"/>
      <c r="D29015" s="43"/>
      <c r="G29015" s="34"/>
      <c r="H29015" s="35"/>
    </row>
    <row r="29016" ht="14.25" customHeight="1">
      <c r="C29016" s="42"/>
      <c r="D29016" s="43"/>
      <c r="G29016" s="34"/>
      <c r="H29016" s="35"/>
    </row>
    <row r="29017" ht="14.25" customHeight="1">
      <c r="C29017" s="42"/>
      <c r="D29017" s="43"/>
      <c r="G29017" s="34"/>
      <c r="H29017" s="35"/>
    </row>
    <row r="29018" ht="14.25" customHeight="1">
      <c r="C29018" s="42"/>
      <c r="D29018" s="43"/>
      <c r="G29018" s="34"/>
      <c r="H29018" s="35"/>
    </row>
    <row r="29019" ht="14.25" customHeight="1">
      <c r="C29019" s="42"/>
      <c r="D29019" s="43"/>
      <c r="G29019" s="34"/>
      <c r="H29019" s="35"/>
    </row>
    <row r="29020" ht="14.25" customHeight="1">
      <c r="C29020" s="42"/>
      <c r="D29020" s="43"/>
      <c r="G29020" s="34"/>
      <c r="H29020" s="35"/>
    </row>
    <row r="29021" ht="14.25" customHeight="1">
      <c r="C29021" s="42"/>
      <c r="D29021" s="43"/>
      <c r="G29021" s="34"/>
      <c r="H29021" s="35"/>
    </row>
    <row r="29022" ht="14.25" customHeight="1">
      <c r="C29022" s="42"/>
      <c r="D29022" s="43"/>
      <c r="G29022" s="34"/>
      <c r="H29022" s="35"/>
    </row>
    <row r="29023" ht="14.25" customHeight="1">
      <c r="C29023" s="42"/>
      <c r="D29023" s="43"/>
      <c r="G29023" s="34"/>
      <c r="H29023" s="35"/>
    </row>
    <row r="29024" ht="14.25" customHeight="1">
      <c r="C29024" s="42"/>
      <c r="D29024" s="43"/>
      <c r="G29024" s="34"/>
      <c r="H29024" s="35"/>
    </row>
    <row r="29025" ht="14.25" customHeight="1">
      <c r="C29025" s="42"/>
      <c r="D29025" s="43"/>
      <c r="G29025" s="34"/>
      <c r="H29025" s="35"/>
    </row>
    <row r="29026" ht="14.25" customHeight="1">
      <c r="C29026" s="42"/>
      <c r="D29026" s="43"/>
      <c r="G29026" s="34"/>
      <c r="H29026" s="35"/>
    </row>
    <row r="29027" ht="14.25" customHeight="1">
      <c r="C29027" s="42"/>
      <c r="D29027" s="43"/>
      <c r="G29027" s="34"/>
      <c r="H29027" s="35"/>
    </row>
    <row r="29028" ht="14.25" customHeight="1">
      <c r="C29028" s="42"/>
      <c r="D29028" s="43"/>
      <c r="G29028" s="34"/>
      <c r="H29028" s="35"/>
    </row>
    <row r="29029" ht="14.25" customHeight="1">
      <c r="C29029" s="42"/>
      <c r="D29029" s="43"/>
      <c r="G29029" s="34"/>
      <c r="H29029" s="35"/>
    </row>
    <row r="29030" ht="14.25" customHeight="1">
      <c r="C29030" s="42"/>
      <c r="D29030" s="43"/>
      <c r="G29030" s="34"/>
      <c r="H29030" s="35"/>
    </row>
    <row r="29031" ht="14.25" customHeight="1">
      <c r="C29031" s="42"/>
      <c r="D29031" s="43"/>
      <c r="G29031" s="34"/>
      <c r="H29031" s="35"/>
    </row>
    <row r="29032" ht="14.25" customHeight="1">
      <c r="C29032" s="42"/>
      <c r="D29032" s="43"/>
      <c r="G29032" s="34"/>
      <c r="H29032" s="35"/>
    </row>
    <row r="29033" ht="14.25" customHeight="1">
      <c r="C29033" s="42"/>
      <c r="D29033" s="43"/>
      <c r="G29033" s="34"/>
      <c r="H29033" s="35"/>
    </row>
    <row r="29034" ht="14.25" customHeight="1">
      <c r="C29034" s="42"/>
      <c r="D29034" s="43"/>
      <c r="G29034" s="34"/>
      <c r="H29034" s="35"/>
    </row>
    <row r="29035" ht="14.25" customHeight="1">
      <c r="C29035" s="42"/>
      <c r="D29035" s="43"/>
      <c r="G29035" s="34"/>
      <c r="H29035" s="35"/>
    </row>
    <row r="29036" ht="14.25" customHeight="1">
      <c r="C29036" s="42"/>
      <c r="D29036" s="43"/>
      <c r="G29036" s="34"/>
      <c r="H29036" s="35"/>
    </row>
    <row r="29037" ht="14.25" customHeight="1">
      <c r="C29037" s="42"/>
      <c r="D29037" s="43"/>
      <c r="G29037" s="34"/>
      <c r="H29037" s="35"/>
    </row>
    <row r="29038" ht="14.25" customHeight="1">
      <c r="C29038" s="42"/>
      <c r="D29038" s="43"/>
      <c r="G29038" s="34"/>
      <c r="H29038" s="35"/>
    </row>
    <row r="29039" ht="14.25" customHeight="1">
      <c r="C29039" s="42"/>
      <c r="D29039" s="43"/>
      <c r="G29039" s="34"/>
      <c r="H29039" s="35"/>
    </row>
    <row r="29040" ht="14.25" customHeight="1">
      <c r="C29040" s="42"/>
      <c r="D29040" s="43"/>
      <c r="G29040" s="34"/>
      <c r="H29040" s="35"/>
    </row>
    <row r="29041" ht="14.25" customHeight="1">
      <c r="C29041" s="42"/>
      <c r="D29041" s="43"/>
      <c r="G29041" s="34"/>
      <c r="H29041" s="35"/>
    </row>
    <row r="29042" ht="14.25" customHeight="1">
      <c r="C29042" s="42"/>
      <c r="D29042" s="43"/>
      <c r="G29042" s="34"/>
      <c r="H29042" s="35"/>
    </row>
    <row r="29043" ht="14.25" customHeight="1">
      <c r="C29043" s="42"/>
      <c r="D29043" s="43"/>
      <c r="G29043" s="34"/>
      <c r="H29043" s="35"/>
    </row>
    <row r="29044" ht="14.25" customHeight="1">
      <c r="C29044" s="42"/>
      <c r="D29044" s="43"/>
      <c r="G29044" s="34"/>
      <c r="H29044" s="35"/>
    </row>
    <row r="29045" ht="14.25" customHeight="1">
      <c r="C29045" s="42"/>
      <c r="D29045" s="43"/>
      <c r="G29045" s="34"/>
      <c r="H29045" s="35"/>
    </row>
    <row r="29046" ht="14.25" customHeight="1">
      <c r="C29046" s="42"/>
      <c r="D29046" s="43"/>
      <c r="G29046" s="34"/>
      <c r="H29046" s="35"/>
    </row>
    <row r="29047" ht="14.25" customHeight="1">
      <c r="C29047" s="42"/>
      <c r="D29047" s="43"/>
      <c r="G29047" s="34"/>
      <c r="H29047" s="35"/>
    </row>
    <row r="29048" ht="14.25" customHeight="1">
      <c r="C29048" s="42"/>
      <c r="D29048" s="43"/>
      <c r="G29048" s="34"/>
      <c r="H29048" s="35"/>
    </row>
    <row r="29049" ht="14.25" customHeight="1">
      <c r="C29049" s="42"/>
      <c r="D29049" s="43"/>
      <c r="G29049" s="34"/>
      <c r="H29049" s="35"/>
    </row>
    <row r="29050" ht="14.25" customHeight="1">
      <c r="C29050" s="42"/>
      <c r="D29050" s="43"/>
      <c r="G29050" s="34"/>
      <c r="H29050" s="35"/>
    </row>
    <row r="29051" ht="14.25" customHeight="1">
      <c r="C29051" s="42"/>
      <c r="D29051" s="43"/>
      <c r="G29051" s="34"/>
      <c r="H29051" s="35"/>
    </row>
    <row r="29052" ht="14.25" customHeight="1">
      <c r="C29052" s="42"/>
      <c r="D29052" s="43"/>
      <c r="G29052" s="34"/>
      <c r="H29052" s="35"/>
    </row>
    <row r="29053" ht="14.25" customHeight="1">
      <c r="C29053" s="42"/>
      <c r="D29053" s="43"/>
      <c r="G29053" s="34"/>
      <c r="H29053" s="35"/>
    </row>
    <row r="29054" ht="14.25" customHeight="1">
      <c r="C29054" s="42"/>
      <c r="D29054" s="43"/>
      <c r="G29054" s="34"/>
      <c r="H29054" s="35"/>
    </row>
    <row r="29055" ht="14.25" customHeight="1">
      <c r="C29055" s="42"/>
      <c r="D29055" s="43"/>
      <c r="G29055" s="34"/>
      <c r="H29055" s="35"/>
    </row>
    <row r="29056" ht="14.25" customHeight="1">
      <c r="C29056" s="42"/>
      <c r="D29056" s="43"/>
      <c r="G29056" s="34"/>
      <c r="H29056" s="35"/>
    </row>
    <row r="29057" ht="14.25" customHeight="1">
      <c r="C29057" s="42"/>
      <c r="D29057" s="43"/>
      <c r="G29057" s="34"/>
      <c r="H29057" s="35"/>
    </row>
    <row r="29058" ht="14.25" customHeight="1">
      <c r="C29058" s="42"/>
      <c r="D29058" s="43"/>
      <c r="G29058" s="34"/>
      <c r="H29058" s="35"/>
    </row>
    <row r="29059" ht="14.25" customHeight="1">
      <c r="C29059" s="42"/>
      <c r="D29059" s="43"/>
      <c r="G29059" s="34"/>
      <c r="H29059" s="35"/>
    </row>
    <row r="29060" ht="14.25" customHeight="1">
      <c r="C29060" s="42"/>
      <c r="D29060" s="43"/>
      <c r="G29060" s="34"/>
      <c r="H29060" s="35"/>
    </row>
    <row r="29061" ht="14.25" customHeight="1">
      <c r="C29061" s="42"/>
      <c r="D29061" s="43"/>
      <c r="G29061" s="34"/>
      <c r="H29061" s="35"/>
    </row>
    <row r="29062" ht="14.25" customHeight="1">
      <c r="C29062" s="42"/>
      <c r="D29062" s="43"/>
      <c r="G29062" s="34"/>
      <c r="H29062" s="35"/>
    </row>
    <row r="29063" ht="14.25" customHeight="1">
      <c r="C29063" s="42"/>
      <c r="D29063" s="43"/>
      <c r="G29063" s="34"/>
      <c r="H29063" s="35"/>
    </row>
    <row r="29064" ht="14.25" customHeight="1">
      <c r="C29064" s="42"/>
      <c r="D29064" s="43"/>
      <c r="G29064" s="34"/>
      <c r="H29064" s="35"/>
    </row>
    <row r="29065" ht="14.25" customHeight="1">
      <c r="C29065" s="42"/>
      <c r="D29065" s="43"/>
      <c r="G29065" s="34"/>
      <c r="H29065" s="35"/>
    </row>
    <row r="29066" ht="14.25" customHeight="1">
      <c r="C29066" s="42"/>
      <c r="D29066" s="43"/>
      <c r="G29066" s="34"/>
      <c r="H29066" s="35"/>
    </row>
    <row r="29067" ht="14.25" customHeight="1">
      <c r="C29067" s="42"/>
      <c r="D29067" s="43"/>
      <c r="G29067" s="34"/>
      <c r="H29067" s="35"/>
    </row>
    <row r="29068" ht="14.25" customHeight="1">
      <c r="C29068" s="42"/>
      <c r="D29068" s="43"/>
      <c r="G29068" s="34"/>
      <c r="H29068" s="35"/>
    </row>
    <row r="29069" ht="14.25" customHeight="1">
      <c r="C29069" s="42"/>
      <c r="D29069" s="43"/>
      <c r="G29069" s="34"/>
      <c r="H29069" s="35"/>
    </row>
    <row r="29070" ht="14.25" customHeight="1">
      <c r="C29070" s="42"/>
      <c r="D29070" s="43"/>
      <c r="G29070" s="34"/>
      <c r="H29070" s="35"/>
    </row>
    <row r="29071" ht="14.25" customHeight="1">
      <c r="C29071" s="42"/>
      <c r="D29071" s="43"/>
      <c r="G29071" s="34"/>
      <c r="H29071" s="35"/>
    </row>
    <row r="29072" ht="14.25" customHeight="1">
      <c r="C29072" s="42"/>
      <c r="D29072" s="43"/>
      <c r="G29072" s="34"/>
      <c r="H29072" s="35"/>
    </row>
    <row r="29073" ht="14.25" customHeight="1">
      <c r="C29073" s="42"/>
      <c r="D29073" s="43"/>
      <c r="G29073" s="34"/>
      <c r="H29073" s="35"/>
    </row>
    <row r="29074" ht="14.25" customHeight="1">
      <c r="C29074" s="42"/>
      <c r="D29074" s="43"/>
      <c r="G29074" s="34"/>
      <c r="H29074" s="35"/>
    </row>
    <row r="29075" ht="14.25" customHeight="1">
      <c r="C29075" s="42"/>
      <c r="D29075" s="43"/>
      <c r="G29075" s="34"/>
      <c r="H29075" s="35"/>
    </row>
    <row r="29076" ht="14.25" customHeight="1">
      <c r="C29076" s="42"/>
      <c r="D29076" s="43"/>
      <c r="G29076" s="34"/>
      <c r="H29076" s="35"/>
    </row>
    <row r="29077" ht="14.25" customHeight="1">
      <c r="C29077" s="42"/>
      <c r="D29077" s="43"/>
      <c r="G29077" s="34"/>
      <c r="H29077" s="35"/>
    </row>
    <row r="29078" ht="14.25" customHeight="1">
      <c r="C29078" s="42"/>
      <c r="D29078" s="43"/>
      <c r="G29078" s="34"/>
      <c r="H29078" s="35"/>
    </row>
    <row r="29079" ht="14.25" customHeight="1">
      <c r="C29079" s="42"/>
      <c r="D29079" s="43"/>
      <c r="G29079" s="34"/>
      <c r="H29079" s="35"/>
    </row>
    <row r="29080" ht="14.25" customHeight="1">
      <c r="C29080" s="42"/>
      <c r="D29080" s="43"/>
      <c r="G29080" s="34"/>
      <c r="H29080" s="35"/>
    </row>
    <row r="29081" ht="14.25" customHeight="1">
      <c r="C29081" s="42"/>
      <c r="D29081" s="43"/>
      <c r="G29081" s="34"/>
      <c r="H29081" s="35"/>
    </row>
    <row r="29082" ht="14.25" customHeight="1">
      <c r="C29082" s="42"/>
      <c r="D29082" s="43"/>
      <c r="G29082" s="34"/>
      <c r="H29082" s="35"/>
    </row>
    <row r="29083" ht="14.25" customHeight="1">
      <c r="C29083" s="42"/>
      <c r="D29083" s="43"/>
      <c r="G29083" s="34"/>
      <c r="H29083" s="35"/>
    </row>
    <row r="29084" ht="14.25" customHeight="1">
      <c r="C29084" s="42"/>
      <c r="D29084" s="43"/>
      <c r="G29084" s="34"/>
      <c r="H29084" s="35"/>
    </row>
    <row r="29085" ht="14.25" customHeight="1">
      <c r="C29085" s="42"/>
      <c r="D29085" s="43"/>
      <c r="G29085" s="34"/>
      <c r="H29085" s="35"/>
    </row>
    <row r="29086" ht="14.25" customHeight="1">
      <c r="C29086" s="42"/>
      <c r="D29086" s="43"/>
      <c r="G29086" s="34"/>
      <c r="H29086" s="35"/>
    </row>
    <row r="29087" ht="14.25" customHeight="1">
      <c r="C29087" s="42"/>
      <c r="D29087" s="43"/>
      <c r="G29087" s="34"/>
      <c r="H29087" s="35"/>
    </row>
    <row r="29088" ht="14.25" customHeight="1">
      <c r="C29088" s="42"/>
      <c r="D29088" s="43"/>
      <c r="G29088" s="34"/>
      <c r="H29088" s="35"/>
    </row>
    <row r="29089" ht="14.25" customHeight="1">
      <c r="C29089" s="42"/>
      <c r="D29089" s="43"/>
      <c r="G29089" s="34"/>
      <c r="H29089" s="35"/>
    </row>
    <row r="29090" ht="14.25" customHeight="1">
      <c r="C29090" s="42"/>
      <c r="D29090" s="43"/>
      <c r="G29090" s="34"/>
      <c r="H29090" s="35"/>
    </row>
    <row r="29091" ht="14.25" customHeight="1">
      <c r="C29091" s="42"/>
      <c r="D29091" s="43"/>
      <c r="G29091" s="34"/>
      <c r="H29091" s="35"/>
    </row>
    <row r="29092" ht="14.25" customHeight="1">
      <c r="C29092" s="42"/>
      <c r="D29092" s="43"/>
      <c r="G29092" s="34"/>
      <c r="H29092" s="35"/>
    </row>
    <row r="29093" ht="14.25" customHeight="1">
      <c r="C29093" s="42"/>
      <c r="D29093" s="43"/>
      <c r="G29093" s="34"/>
      <c r="H29093" s="35"/>
    </row>
    <row r="29094" ht="14.25" customHeight="1">
      <c r="C29094" s="42"/>
      <c r="D29094" s="43"/>
      <c r="G29094" s="34"/>
      <c r="H29094" s="35"/>
    </row>
    <row r="29095" ht="14.25" customHeight="1">
      <c r="C29095" s="42"/>
      <c r="D29095" s="43"/>
      <c r="G29095" s="34"/>
      <c r="H29095" s="35"/>
    </row>
    <row r="29096" ht="14.25" customHeight="1">
      <c r="C29096" s="42"/>
      <c r="D29096" s="43"/>
      <c r="G29096" s="34"/>
      <c r="H29096" s="35"/>
    </row>
    <row r="29097" ht="14.25" customHeight="1">
      <c r="C29097" s="42"/>
      <c r="D29097" s="43"/>
      <c r="G29097" s="34"/>
      <c r="H29097" s="35"/>
    </row>
    <row r="29098" ht="14.25" customHeight="1">
      <c r="C29098" s="42"/>
      <c r="D29098" s="43"/>
      <c r="G29098" s="34"/>
      <c r="H29098" s="35"/>
    </row>
    <row r="29099" ht="14.25" customHeight="1">
      <c r="C29099" s="42"/>
      <c r="D29099" s="43"/>
      <c r="G29099" s="34"/>
      <c r="H29099" s="35"/>
    </row>
    <row r="29100" ht="14.25" customHeight="1">
      <c r="C29100" s="42"/>
      <c r="D29100" s="43"/>
      <c r="G29100" s="34"/>
      <c r="H29100" s="35"/>
    </row>
    <row r="29101" ht="14.25" customHeight="1">
      <c r="C29101" s="42"/>
      <c r="D29101" s="43"/>
      <c r="G29101" s="34"/>
      <c r="H29101" s="35"/>
    </row>
    <row r="29102" ht="14.25" customHeight="1">
      <c r="C29102" s="42"/>
      <c r="D29102" s="43"/>
      <c r="G29102" s="34"/>
      <c r="H29102" s="35"/>
    </row>
    <row r="29103" ht="14.25" customHeight="1">
      <c r="C29103" s="42"/>
      <c r="D29103" s="43"/>
      <c r="G29103" s="34"/>
      <c r="H29103" s="35"/>
    </row>
    <row r="29104" ht="14.25" customHeight="1">
      <c r="C29104" s="42"/>
      <c r="D29104" s="43"/>
      <c r="G29104" s="34"/>
      <c r="H29104" s="35"/>
    </row>
    <row r="29105" ht="14.25" customHeight="1">
      <c r="C29105" s="42"/>
      <c r="D29105" s="43"/>
      <c r="G29105" s="34"/>
      <c r="H29105" s="35"/>
    </row>
    <row r="29106" ht="14.25" customHeight="1">
      <c r="C29106" s="42"/>
      <c r="D29106" s="43"/>
      <c r="G29106" s="34"/>
      <c r="H29106" s="35"/>
    </row>
    <row r="29107" ht="14.25" customHeight="1">
      <c r="C29107" s="42"/>
      <c r="D29107" s="43"/>
      <c r="G29107" s="34"/>
      <c r="H29107" s="35"/>
    </row>
    <row r="29108" ht="14.25" customHeight="1">
      <c r="C29108" s="42"/>
      <c r="D29108" s="43"/>
      <c r="G29108" s="34"/>
      <c r="H29108" s="35"/>
    </row>
    <row r="29109" ht="14.25" customHeight="1">
      <c r="C29109" s="42"/>
      <c r="D29109" s="43"/>
      <c r="G29109" s="34"/>
      <c r="H29109" s="35"/>
    </row>
    <row r="29110" ht="14.25" customHeight="1">
      <c r="C29110" s="42"/>
      <c r="D29110" s="43"/>
      <c r="G29110" s="34"/>
      <c r="H29110" s="35"/>
    </row>
    <row r="29111" ht="14.25" customHeight="1">
      <c r="C29111" s="42"/>
      <c r="D29111" s="43"/>
      <c r="G29111" s="34"/>
      <c r="H29111" s="35"/>
    </row>
    <row r="29112" ht="14.25" customHeight="1">
      <c r="C29112" s="42"/>
      <c r="D29112" s="43"/>
      <c r="G29112" s="34"/>
      <c r="H29112" s="35"/>
    </row>
    <row r="29113" ht="14.25" customHeight="1">
      <c r="C29113" s="42"/>
      <c r="D29113" s="43"/>
      <c r="G29113" s="34"/>
      <c r="H29113" s="35"/>
    </row>
    <row r="29114" ht="14.25" customHeight="1">
      <c r="C29114" s="42"/>
      <c r="D29114" s="43"/>
      <c r="G29114" s="34"/>
      <c r="H29114" s="35"/>
    </row>
    <row r="29115" ht="14.25" customHeight="1">
      <c r="C29115" s="42"/>
      <c r="D29115" s="43"/>
      <c r="G29115" s="34"/>
      <c r="H29115" s="35"/>
    </row>
    <row r="29116" ht="14.25" customHeight="1">
      <c r="C29116" s="42"/>
      <c r="D29116" s="43"/>
      <c r="G29116" s="34"/>
      <c r="H29116" s="35"/>
    </row>
    <row r="29117" ht="14.25" customHeight="1">
      <c r="C29117" s="42"/>
      <c r="D29117" s="43"/>
      <c r="G29117" s="34"/>
      <c r="H29117" s="35"/>
    </row>
    <row r="29118" ht="14.25" customHeight="1">
      <c r="C29118" s="42"/>
      <c r="D29118" s="43"/>
      <c r="G29118" s="34"/>
      <c r="H29118" s="35"/>
    </row>
    <row r="29119" ht="14.25" customHeight="1">
      <c r="C29119" s="42"/>
      <c r="D29119" s="43"/>
      <c r="G29119" s="34"/>
      <c r="H29119" s="35"/>
    </row>
    <row r="29120" ht="14.25" customHeight="1">
      <c r="C29120" s="42"/>
      <c r="D29120" s="43"/>
      <c r="G29120" s="34"/>
      <c r="H29120" s="35"/>
    </row>
    <row r="29121" ht="14.25" customHeight="1">
      <c r="C29121" s="42"/>
      <c r="D29121" s="43"/>
      <c r="G29121" s="34"/>
      <c r="H29121" s="35"/>
    </row>
    <row r="29122" ht="14.25" customHeight="1">
      <c r="C29122" s="42"/>
      <c r="D29122" s="43"/>
      <c r="G29122" s="34"/>
      <c r="H29122" s="35"/>
    </row>
    <row r="29123" ht="14.25" customHeight="1">
      <c r="C29123" s="42"/>
      <c r="D29123" s="43"/>
      <c r="G29123" s="34"/>
      <c r="H29123" s="35"/>
    </row>
    <row r="29124" ht="14.25" customHeight="1">
      <c r="C29124" s="42"/>
      <c r="D29124" s="43"/>
      <c r="G29124" s="34"/>
      <c r="H29124" s="35"/>
    </row>
    <row r="29125" ht="14.25" customHeight="1">
      <c r="C29125" s="42"/>
      <c r="D29125" s="43"/>
      <c r="G29125" s="34"/>
      <c r="H29125" s="35"/>
    </row>
    <row r="29126" ht="14.25" customHeight="1">
      <c r="C29126" s="42"/>
      <c r="D29126" s="43"/>
      <c r="G29126" s="34"/>
      <c r="H29126" s="35"/>
    </row>
    <row r="29127" ht="14.25" customHeight="1">
      <c r="C29127" s="42"/>
      <c r="D29127" s="43"/>
      <c r="G29127" s="34"/>
      <c r="H29127" s="35"/>
    </row>
    <row r="29128" ht="14.25" customHeight="1">
      <c r="C29128" s="42"/>
      <c r="D29128" s="43"/>
      <c r="G29128" s="34"/>
      <c r="H29128" s="35"/>
    </row>
    <row r="29129" ht="14.25" customHeight="1">
      <c r="C29129" s="42"/>
      <c r="D29129" s="43"/>
      <c r="G29129" s="34"/>
      <c r="H29129" s="35"/>
    </row>
    <row r="29130" ht="14.25" customHeight="1">
      <c r="C29130" s="42"/>
      <c r="D29130" s="43"/>
      <c r="G29130" s="34"/>
      <c r="H29130" s="35"/>
    </row>
    <row r="29131" ht="14.25" customHeight="1">
      <c r="C29131" s="42"/>
      <c r="D29131" s="43"/>
      <c r="G29131" s="34"/>
      <c r="H29131" s="35"/>
    </row>
    <row r="29132" ht="14.25" customHeight="1">
      <c r="C29132" s="42"/>
      <c r="D29132" s="43"/>
      <c r="G29132" s="34"/>
      <c r="H29132" s="35"/>
    </row>
    <row r="29133" ht="14.25" customHeight="1">
      <c r="C29133" s="42"/>
      <c r="D29133" s="43"/>
      <c r="G29133" s="34"/>
      <c r="H29133" s="35"/>
    </row>
    <row r="29134" ht="14.25" customHeight="1">
      <c r="C29134" s="42"/>
      <c r="D29134" s="43"/>
      <c r="G29134" s="34"/>
      <c r="H29134" s="35"/>
    </row>
    <row r="29135" ht="14.25" customHeight="1">
      <c r="C29135" s="42"/>
      <c r="D29135" s="43"/>
      <c r="G29135" s="34"/>
      <c r="H29135" s="35"/>
    </row>
    <row r="29136" ht="14.25" customHeight="1">
      <c r="C29136" s="42"/>
      <c r="D29136" s="43"/>
      <c r="G29136" s="34"/>
      <c r="H29136" s="35"/>
    </row>
    <row r="29137" ht="14.25" customHeight="1">
      <c r="C29137" s="42"/>
      <c r="D29137" s="43"/>
      <c r="G29137" s="34"/>
      <c r="H29137" s="35"/>
    </row>
    <row r="29138" ht="14.25" customHeight="1">
      <c r="C29138" s="42"/>
      <c r="D29138" s="43"/>
      <c r="G29138" s="34"/>
      <c r="H29138" s="35"/>
    </row>
    <row r="29139" ht="14.25" customHeight="1">
      <c r="C29139" s="42"/>
      <c r="D29139" s="43"/>
      <c r="G29139" s="34"/>
      <c r="H29139" s="35"/>
    </row>
    <row r="29140" ht="14.25" customHeight="1">
      <c r="C29140" s="42"/>
      <c r="D29140" s="43"/>
      <c r="G29140" s="34"/>
      <c r="H29140" s="35"/>
    </row>
    <row r="29141" ht="14.25" customHeight="1">
      <c r="C29141" s="42"/>
      <c r="D29141" s="43"/>
      <c r="G29141" s="34"/>
      <c r="H29141" s="35"/>
    </row>
    <row r="29142" ht="14.25" customHeight="1">
      <c r="C29142" s="42"/>
      <c r="D29142" s="43"/>
      <c r="G29142" s="34"/>
      <c r="H29142" s="35"/>
    </row>
    <row r="29143" ht="14.25" customHeight="1">
      <c r="C29143" s="42"/>
      <c r="D29143" s="43"/>
      <c r="G29143" s="34"/>
      <c r="H29143" s="35"/>
    </row>
    <row r="29144" ht="14.25" customHeight="1">
      <c r="C29144" s="42"/>
      <c r="D29144" s="43"/>
      <c r="G29144" s="34"/>
      <c r="H29144" s="35"/>
    </row>
    <row r="29145" ht="14.25" customHeight="1">
      <c r="C29145" s="42"/>
      <c r="D29145" s="43"/>
      <c r="G29145" s="34"/>
      <c r="H29145" s="35"/>
    </row>
    <row r="29146" ht="14.25" customHeight="1">
      <c r="C29146" s="42"/>
      <c r="D29146" s="43"/>
      <c r="G29146" s="34"/>
      <c r="H29146" s="35"/>
    </row>
    <row r="29147" ht="14.25" customHeight="1">
      <c r="C29147" s="42"/>
      <c r="D29147" s="43"/>
      <c r="G29147" s="34"/>
      <c r="H29147" s="35"/>
    </row>
    <row r="29148" ht="14.25" customHeight="1">
      <c r="C29148" s="42"/>
      <c r="D29148" s="43"/>
      <c r="G29148" s="34"/>
      <c r="H29148" s="35"/>
    </row>
    <row r="29149" ht="14.25" customHeight="1">
      <c r="C29149" s="42"/>
      <c r="D29149" s="43"/>
      <c r="G29149" s="34"/>
      <c r="H29149" s="35"/>
    </row>
    <row r="29150" ht="14.25" customHeight="1">
      <c r="C29150" s="42"/>
      <c r="D29150" s="43"/>
      <c r="G29150" s="34"/>
      <c r="H29150" s="35"/>
    </row>
    <row r="29151" ht="14.25" customHeight="1">
      <c r="C29151" s="42"/>
      <c r="D29151" s="43"/>
      <c r="G29151" s="34"/>
      <c r="H29151" s="35"/>
    </row>
    <row r="29152" ht="14.25" customHeight="1">
      <c r="C29152" s="42"/>
      <c r="D29152" s="43"/>
      <c r="G29152" s="34"/>
      <c r="H29152" s="35"/>
    </row>
    <row r="29153" ht="14.25" customHeight="1">
      <c r="C29153" s="42"/>
      <c r="D29153" s="43"/>
      <c r="G29153" s="34"/>
      <c r="H29153" s="35"/>
    </row>
    <row r="29154" ht="14.25" customHeight="1">
      <c r="C29154" s="42"/>
      <c r="D29154" s="43"/>
      <c r="G29154" s="34"/>
      <c r="H29154" s="35"/>
    </row>
    <row r="29155" ht="14.25" customHeight="1">
      <c r="C29155" s="42"/>
      <c r="D29155" s="43"/>
      <c r="G29155" s="34"/>
      <c r="H29155" s="35"/>
    </row>
    <row r="29156" ht="14.25" customHeight="1">
      <c r="C29156" s="42"/>
      <c r="D29156" s="43"/>
      <c r="G29156" s="34"/>
      <c r="H29156" s="35"/>
    </row>
    <row r="29157" ht="14.25" customHeight="1">
      <c r="C29157" s="42"/>
      <c r="D29157" s="43"/>
      <c r="G29157" s="34"/>
      <c r="H29157" s="35"/>
    </row>
    <row r="29158" ht="14.25" customHeight="1">
      <c r="C29158" s="42"/>
      <c r="D29158" s="43"/>
      <c r="G29158" s="34"/>
      <c r="H29158" s="35"/>
    </row>
    <row r="29159" ht="14.25" customHeight="1">
      <c r="C29159" s="42"/>
      <c r="D29159" s="43"/>
      <c r="G29159" s="34"/>
      <c r="H29159" s="35"/>
    </row>
    <row r="29160" ht="14.25" customHeight="1">
      <c r="C29160" s="42"/>
      <c r="D29160" s="43"/>
      <c r="G29160" s="34"/>
      <c r="H29160" s="35"/>
    </row>
    <row r="29161" ht="14.25" customHeight="1">
      <c r="C29161" s="42"/>
      <c r="D29161" s="43"/>
      <c r="G29161" s="34"/>
      <c r="H29161" s="35"/>
    </row>
    <row r="29162" ht="14.25" customHeight="1">
      <c r="C29162" s="42"/>
      <c r="D29162" s="43"/>
      <c r="G29162" s="34"/>
      <c r="H29162" s="35"/>
    </row>
    <row r="29163" ht="14.25" customHeight="1">
      <c r="C29163" s="42"/>
      <c r="D29163" s="43"/>
      <c r="G29163" s="34"/>
      <c r="H29163" s="35"/>
    </row>
    <row r="29164" ht="14.25" customHeight="1">
      <c r="C29164" s="42"/>
      <c r="D29164" s="43"/>
      <c r="G29164" s="34"/>
      <c r="H29164" s="35"/>
    </row>
    <row r="29165" ht="14.25" customHeight="1">
      <c r="C29165" s="42"/>
      <c r="D29165" s="43"/>
      <c r="G29165" s="34"/>
      <c r="H29165" s="35"/>
    </row>
    <row r="29166" ht="14.25" customHeight="1">
      <c r="C29166" s="42"/>
      <c r="D29166" s="43"/>
      <c r="G29166" s="34"/>
      <c r="H29166" s="35"/>
    </row>
    <row r="29167" ht="14.25" customHeight="1">
      <c r="C29167" s="42"/>
      <c r="D29167" s="43"/>
      <c r="G29167" s="34"/>
      <c r="H29167" s="35"/>
    </row>
    <row r="29168" ht="14.25" customHeight="1">
      <c r="C29168" s="42"/>
      <c r="D29168" s="43"/>
      <c r="G29168" s="34"/>
      <c r="H29168" s="35"/>
    </row>
    <row r="29169" ht="14.25" customHeight="1">
      <c r="C29169" s="42"/>
      <c r="D29169" s="43"/>
      <c r="G29169" s="34"/>
      <c r="H29169" s="35"/>
    </row>
    <row r="29170" ht="14.25" customHeight="1">
      <c r="C29170" s="42"/>
      <c r="D29170" s="43"/>
      <c r="G29170" s="34"/>
      <c r="H29170" s="35"/>
    </row>
    <row r="29171" ht="14.25" customHeight="1">
      <c r="C29171" s="42"/>
      <c r="D29171" s="43"/>
      <c r="G29171" s="34"/>
      <c r="H29171" s="35"/>
    </row>
    <row r="29172" ht="14.25" customHeight="1">
      <c r="C29172" s="42"/>
      <c r="D29172" s="43"/>
      <c r="G29172" s="34"/>
      <c r="H29172" s="35"/>
    </row>
    <row r="29173" ht="14.25" customHeight="1">
      <c r="C29173" s="42"/>
      <c r="D29173" s="43"/>
      <c r="G29173" s="34"/>
      <c r="H29173" s="35"/>
    </row>
    <row r="29174" ht="14.25" customHeight="1">
      <c r="C29174" s="42"/>
      <c r="D29174" s="43"/>
      <c r="G29174" s="34"/>
      <c r="H29174" s="35"/>
    </row>
    <row r="29175" ht="14.25" customHeight="1">
      <c r="C29175" s="42"/>
      <c r="D29175" s="43"/>
      <c r="G29175" s="34"/>
      <c r="H29175" s="35"/>
    </row>
    <row r="29176" ht="14.25" customHeight="1">
      <c r="C29176" s="42"/>
      <c r="D29176" s="43"/>
      <c r="G29176" s="34"/>
      <c r="H29176" s="35"/>
    </row>
    <row r="29177" ht="14.25" customHeight="1">
      <c r="C29177" s="42"/>
      <c r="D29177" s="43"/>
      <c r="G29177" s="34"/>
      <c r="H29177" s="35"/>
    </row>
    <row r="29178" ht="14.25" customHeight="1">
      <c r="C29178" s="42"/>
      <c r="D29178" s="43"/>
      <c r="G29178" s="34"/>
      <c r="H29178" s="35"/>
    </row>
    <row r="29179" ht="14.25" customHeight="1">
      <c r="C29179" s="42"/>
      <c r="D29179" s="43"/>
      <c r="G29179" s="34"/>
      <c r="H29179" s="35"/>
    </row>
    <row r="29180" ht="14.25" customHeight="1">
      <c r="C29180" s="42"/>
      <c r="D29180" s="43"/>
      <c r="G29180" s="34"/>
      <c r="H29180" s="35"/>
    </row>
    <row r="29181" ht="14.25" customHeight="1">
      <c r="C29181" s="42"/>
      <c r="D29181" s="43"/>
      <c r="G29181" s="34"/>
      <c r="H29181" s="35"/>
    </row>
    <row r="29182" ht="14.25" customHeight="1">
      <c r="C29182" s="42"/>
      <c r="D29182" s="43"/>
      <c r="G29182" s="34"/>
      <c r="H29182" s="35"/>
    </row>
    <row r="29183" ht="14.25" customHeight="1">
      <c r="C29183" s="42"/>
      <c r="D29183" s="43"/>
      <c r="G29183" s="34"/>
      <c r="H29183" s="35"/>
    </row>
    <row r="29184" ht="14.25" customHeight="1">
      <c r="C29184" s="42"/>
      <c r="D29184" s="43"/>
      <c r="G29184" s="34"/>
      <c r="H29184" s="35"/>
    </row>
    <row r="29185" ht="14.25" customHeight="1">
      <c r="C29185" s="42"/>
      <c r="D29185" s="43"/>
      <c r="G29185" s="34"/>
      <c r="H29185" s="35"/>
    </row>
    <row r="29186" ht="14.25" customHeight="1">
      <c r="C29186" s="42"/>
      <c r="D29186" s="43"/>
      <c r="G29186" s="34"/>
      <c r="H29186" s="35"/>
    </row>
    <row r="29187" ht="14.25" customHeight="1">
      <c r="C29187" s="42"/>
      <c r="D29187" s="43"/>
      <c r="G29187" s="34"/>
      <c r="H29187" s="35"/>
    </row>
    <row r="29188" ht="14.25" customHeight="1">
      <c r="C29188" s="42"/>
      <c r="D29188" s="43"/>
      <c r="G29188" s="34"/>
      <c r="H29188" s="35"/>
    </row>
    <row r="29189" ht="14.25" customHeight="1">
      <c r="C29189" s="42"/>
      <c r="D29189" s="43"/>
      <c r="G29189" s="34"/>
      <c r="H29189" s="35"/>
    </row>
    <row r="29190" ht="14.25" customHeight="1">
      <c r="C29190" s="42"/>
      <c r="D29190" s="43"/>
      <c r="G29190" s="34"/>
      <c r="H29190" s="35"/>
    </row>
    <row r="29191" ht="14.25" customHeight="1">
      <c r="C29191" s="42"/>
      <c r="D29191" s="43"/>
      <c r="G29191" s="34"/>
      <c r="H29191" s="35"/>
    </row>
    <row r="29192" ht="14.25" customHeight="1">
      <c r="C29192" s="42"/>
      <c r="D29192" s="43"/>
      <c r="G29192" s="34"/>
      <c r="H29192" s="35"/>
    </row>
    <row r="29193" ht="14.25" customHeight="1">
      <c r="C29193" s="42"/>
      <c r="D29193" s="43"/>
      <c r="G29193" s="34"/>
      <c r="H29193" s="35"/>
    </row>
    <row r="29194" ht="14.25" customHeight="1">
      <c r="C29194" s="42"/>
      <c r="D29194" s="43"/>
      <c r="G29194" s="34"/>
      <c r="H29194" s="35"/>
    </row>
    <row r="29195" ht="14.25" customHeight="1">
      <c r="C29195" s="42"/>
      <c r="D29195" s="43"/>
      <c r="G29195" s="34"/>
      <c r="H29195" s="35"/>
    </row>
    <row r="29196" ht="14.25" customHeight="1">
      <c r="C29196" s="42"/>
      <c r="D29196" s="43"/>
      <c r="G29196" s="34"/>
      <c r="H29196" s="35"/>
    </row>
    <row r="29197" ht="14.25" customHeight="1">
      <c r="C29197" s="42"/>
      <c r="D29197" s="43"/>
      <c r="G29197" s="34"/>
      <c r="H29197" s="35"/>
    </row>
    <row r="29198" ht="14.25" customHeight="1">
      <c r="C29198" s="42"/>
      <c r="D29198" s="43"/>
      <c r="G29198" s="34"/>
      <c r="H29198" s="35"/>
    </row>
    <row r="29199" ht="14.25" customHeight="1">
      <c r="C29199" s="42"/>
      <c r="D29199" s="43"/>
      <c r="G29199" s="34"/>
      <c r="H29199" s="35"/>
    </row>
    <row r="29200" ht="14.25" customHeight="1">
      <c r="C29200" s="42"/>
      <c r="D29200" s="43"/>
      <c r="G29200" s="34"/>
      <c r="H29200" s="35"/>
    </row>
    <row r="29201" ht="14.25" customHeight="1">
      <c r="C29201" s="42"/>
      <c r="D29201" s="43"/>
      <c r="G29201" s="34"/>
      <c r="H29201" s="35"/>
    </row>
    <row r="29202" ht="14.25" customHeight="1">
      <c r="C29202" s="42"/>
      <c r="D29202" s="43"/>
      <c r="G29202" s="34"/>
      <c r="H29202" s="35"/>
    </row>
    <row r="29203" ht="14.25" customHeight="1">
      <c r="C29203" s="42"/>
      <c r="D29203" s="43"/>
      <c r="G29203" s="34"/>
      <c r="H29203" s="35"/>
    </row>
    <row r="29204" ht="14.25" customHeight="1">
      <c r="C29204" s="42"/>
      <c r="D29204" s="43"/>
      <c r="G29204" s="34"/>
      <c r="H29204" s="35"/>
    </row>
    <row r="29205" ht="14.25" customHeight="1">
      <c r="C29205" s="42"/>
      <c r="D29205" s="43"/>
      <c r="G29205" s="34"/>
      <c r="H29205" s="35"/>
    </row>
    <row r="29206" ht="14.25" customHeight="1">
      <c r="C29206" s="42"/>
      <c r="D29206" s="43"/>
      <c r="G29206" s="34"/>
      <c r="H29206" s="35"/>
    </row>
    <row r="29207" ht="14.25" customHeight="1">
      <c r="C29207" s="42"/>
      <c r="D29207" s="43"/>
      <c r="G29207" s="34"/>
      <c r="H29207" s="35"/>
    </row>
    <row r="29208" ht="14.25" customHeight="1">
      <c r="C29208" s="42"/>
      <c r="D29208" s="43"/>
      <c r="G29208" s="34"/>
      <c r="H29208" s="35"/>
    </row>
    <row r="29209" ht="14.25" customHeight="1">
      <c r="C29209" s="42"/>
      <c r="D29209" s="43"/>
      <c r="G29209" s="34"/>
      <c r="H29209" s="35"/>
    </row>
    <row r="29210" ht="14.25" customHeight="1">
      <c r="C29210" s="42"/>
      <c r="D29210" s="43"/>
      <c r="G29210" s="34"/>
      <c r="H29210" s="35"/>
    </row>
    <row r="29211" ht="14.25" customHeight="1">
      <c r="C29211" s="42"/>
      <c r="D29211" s="43"/>
      <c r="G29211" s="34"/>
      <c r="H29211" s="35"/>
    </row>
    <row r="29212" ht="14.25" customHeight="1">
      <c r="C29212" s="42"/>
      <c r="D29212" s="43"/>
      <c r="G29212" s="34"/>
      <c r="H29212" s="35"/>
    </row>
    <row r="29213" ht="14.25" customHeight="1">
      <c r="C29213" s="42"/>
      <c r="D29213" s="43"/>
      <c r="G29213" s="34"/>
      <c r="H29213" s="35"/>
    </row>
    <row r="29214" ht="14.25" customHeight="1">
      <c r="C29214" s="42"/>
      <c r="D29214" s="43"/>
      <c r="G29214" s="34"/>
      <c r="H29214" s="35"/>
    </row>
    <row r="29215" ht="14.25" customHeight="1">
      <c r="C29215" s="42"/>
      <c r="D29215" s="43"/>
      <c r="G29215" s="34"/>
      <c r="H29215" s="35"/>
    </row>
    <row r="29216" ht="14.25" customHeight="1">
      <c r="C29216" s="42"/>
      <c r="D29216" s="43"/>
      <c r="G29216" s="34"/>
      <c r="H29216" s="35"/>
    </row>
    <row r="29217" ht="14.25" customHeight="1">
      <c r="C29217" s="42"/>
      <c r="D29217" s="43"/>
      <c r="G29217" s="34"/>
      <c r="H29217" s="35"/>
    </row>
    <row r="29218" ht="14.25" customHeight="1">
      <c r="C29218" s="42"/>
      <c r="D29218" s="43"/>
      <c r="G29218" s="34"/>
      <c r="H29218" s="35"/>
    </row>
    <row r="29219" ht="14.25" customHeight="1">
      <c r="C29219" s="42"/>
      <c r="D29219" s="43"/>
      <c r="G29219" s="34"/>
      <c r="H29219" s="35"/>
    </row>
    <row r="29220" ht="14.25" customHeight="1">
      <c r="C29220" s="42"/>
      <c r="D29220" s="43"/>
      <c r="G29220" s="34"/>
      <c r="H29220" s="35"/>
    </row>
    <row r="29221" ht="14.25" customHeight="1">
      <c r="C29221" s="42"/>
      <c r="D29221" s="43"/>
      <c r="G29221" s="34"/>
      <c r="H29221" s="35"/>
    </row>
    <row r="29222" ht="14.25" customHeight="1">
      <c r="C29222" s="42"/>
      <c r="D29222" s="43"/>
      <c r="G29222" s="34"/>
      <c r="H29222" s="35"/>
    </row>
    <row r="29223" ht="14.25" customHeight="1">
      <c r="C29223" s="42"/>
      <c r="D29223" s="43"/>
      <c r="G29223" s="34"/>
      <c r="H29223" s="35"/>
    </row>
    <row r="29224" ht="14.25" customHeight="1">
      <c r="C29224" s="42"/>
      <c r="D29224" s="43"/>
      <c r="G29224" s="34"/>
      <c r="H29224" s="35"/>
    </row>
    <row r="29225" ht="14.25" customHeight="1">
      <c r="C29225" s="42"/>
      <c r="D29225" s="43"/>
      <c r="G29225" s="34"/>
      <c r="H29225" s="35"/>
    </row>
    <row r="29226" ht="14.25" customHeight="1">
      <c r="C29226" s="42"/>
      <c r="D29226" s="43"/>
      <c r="G29226" s="34"/>
      <c r="H29226" s="35"/>
    </row>
    <row r="29227" ht="14.25" customHeight="1">
      <c r="C29227" s="42"/>
      <c r="D29227" s="43"/>
      <c r="G29227" s="34"/>
      <c r="H29227" s="35"/>
    </row>
    <row r="29228" ht="14.25" customHeight="1">
      <c r="C29228" s="42"/>
      <c r="D29228" s="43"/>
      <c r="G29228" s="34"/>
      <c r="H29228" s="35"/>
    </row>
    <row r="29229" ht="14.25" customHeight="1">
      <c r="C29229" s="42"/>
      <c r="D29229" s="43"/>
      <c r="G29229" s="34"/>
      <c r="H29229" s="35"/>
    </row>
    <row r="29230" ht="14.25" customHeight="1">
      <c r="C29230" s="42"/>
      <c r="D29230" s="43"/>
      <c r="G29230" s="34"/>
      <c r="H29230" s="35"/>
    </row>
    <row r="29231" ht="14.25" customHeight="1">
      <c r="C29231" s="42"/>
      <c r="D29231" s="43"/>
      <c r="G29231" s="34"/>
      <c r="H29231" s="35"/>
    </row>
    <row r="29232" ht="14.25" customHeight="1">
      <c r="C29232" s="42"/>
      <c r="D29232" s="43"/>
      <c r="G29232" s="34"/>
      <c r="H29232" s="35"/>
    </row>
    <row r="29233" ht="14.25" customHeight="1">
      <c r="C29233" s="42"/>
      <c r="D29233" s="43"/>
      <c r="G29233" s="34"/>
      <c r="H29233" s="35"/>
    </row>
    <row r="29234" ht="14.25" customHeight="1">
      <c r="C29234" s="42"/>
      <c r="D29234" s="43"/>
      <c r="G29234" s="34"/>
      <c r="H29234" s="35"/>
    </row>
    <row r="29235" ht="14.25" customHeight="1">
      <c r="C29235" s="42"/>
      <c r="D29235" s="43"/>
      <c r="G29235" s="34"/>
      <c r="H29235" s="35"/>
    </row>
    <row r="29236" ht="14.25" customHeight="1">
      <c r="C29236" s="42"/>
      <c r="D29236" s="43"/>
      <c r="G29236" s="34"/>
      <c r="H29236" s="35"/>
    </row>
    <row r="29237" ht="14.25" customHeight="1">
      <c r="C29237" s="42"/>
      <c r="D29237" s="43"/>
      <c r="G29237" s="34"/>
      <c r="H29237" s="35"/>
    </row>
    <row r="29238" ht="14.25" customHeight="1">
      <c r="C29238" s="42"/>
      <c r="D29238" s="43"/>
      <c r="G29238" s="34"/>
      <c r="H29238" s="35"/>
    </row>
    <row r="29239" ht="14.25" customHeight="1">
      <c r="C29239" s="42"/>
      <c r="D29239" s="43"/>
      <c r="G29239" s="34"/>
      <c r="H29239" s="35"/>
    </row>
    <row r="29240" ht="14.25" customHeight="1">
      <c r="C29240" s="42"/>
      <c r="D29240" s="43"/>
      <c r="G29240" s="34"/>
      <c r="H29240" s="35"/>
    </row>
    <row r="29241" ht="14.25" customHeight="1">
      <c r="C29241" s="42"/>
      <c r="D29241" s="43"/>
      <c r="G29241" s="34"/>
      <c r="H29241" s="35"/>
    </row>
    <row r="29242" ht="14.25" customHeight="1">
      <c r="C29242" s="42"/>
      <c r="D29242" s="43"/>
      <c r="G29242" s="34"/>
      <c r="H29242" s="35"/>
    </row>
    <row r="29243" ht="14.25" customHeight="1">
      <c r="C29243" s="42"/>
      <c r="D29243" s="43"/>
      <c r="G29243" s="34"/>
      <c r="H29243" s="35"/>
    </row>
    <row r="29244" ht="14.25" customHeight="1">
      <c r="C29244" s="42"/>
      <c r="D29244" s="43"/>
      <c r="G29244" s="34"/>
      <c r="H29244" s="35"/>
    </row>
    <row r="29245" ht="14.25" customHeight="1">
      <c r="C29245" s="42"/>
      <c r="D29245" s="43"/>
      <c r="G29245" s="34"/>
      <c r="H29245" s="35"/>
    </row>
    <row r="29246" ht="14.25" customHeight="1">
      <c r="C29246" s="42"/>
      <c r="D29246" s="43"/>
      <c r="G29246" s="34"/>
      <c r="H29246" s="35"/>
    </row>
    <row r="29247" ht="14.25" customHeight="1">
      <c r="C29247" s="42"/>
      <c r="D29247" s="43"/>
      <c r="G29247" s="34"/>
      <c r="H29247" s="35"/>
    </row>
    <row r="29248" ht="14.25" customHeight="1">
      <c r="C29248" s="42"/>
      <c r="D29248" s="43"/>
      <c r="G29248" s="34"/>
      <c r="H29248" s="35"/>
    </row>
    <row r="29249" ht="14.25" customHeight="1">
      <c r="C29249" s="42"/>
      <c r="D29249" s="43"/>
      <c r="G29249" s="34"/>
      <c r="H29249" s="35"/>
    </row>
    <row r="29250" ht="14.25" customHeight="1">
      <c r="C29250" s="42"/>
      <c r="D29250" s="43"/>
      <c r="G29250" s="34"/>
      <c r="H29250" s="35"/>
    </row>
    <row r="29251" ht="14.25" customHeight="1">
      <c r="C29251" s="42"/>
      <c r="D29251" s="43"/>
      <c r="G29251" s="34"/>
      <c r="H29251" s="35"/>
    </row>
    <row r="29252" ht="14.25" customHeight="1">
      <c r="C29252" s="42"/>
      <c r="D29252" s="43"/>
      <c r="G29252" s="34"/>
      <c r="H29252" s="35"/>
    </row>
    <row r="29253" ht="14.25" customHeight="1">
      <c r="C29253" s="42"/>
      <c r="D29253" s="43"/>
      <c r="G29253" s="34"/>
      <c r="H29253" s="35"/>
    </row>
    <row r="29254" ht="14.25" customHeight="1">
      <c r="C29254" s="42"/>
      <c r="D29254" s="43"/>
      <c r="G29254" s="34"/>
      <c r="H29254" s="35"/>
    </row>
    <row r="29255" ht="14.25" customHeight="1">
      <c r="C29255" s="42"/>
      <c r="D29255" s="43"/>
      <c r="G29255" s="34"/>
      <c r="H29255" s="35"/>
    </row>
    <row r="29256" ht="14.25" customHeight="1">
      <c r="C29256" s="42"/>
      <c r="D29256" s="43"/>
      <c r="G29256" s="34"/>
      <c r="H29256" s="35"/>
    </row>
    <row r="29257" ht="14.25" customHeight="1">
      <c r="C29257" s="42"/>
      <c r="D29257" s="43"/>
      <c r="G29257" s="34"/>
      <c r="H29257" s="35"/>
    </row>
    <row r="29258" ht="14.25" customHeight="1">
      <c r="C29258" s="42"/>
      <c r="D29258" s="43"/>
      <c r="G29258" s="34"/>
      <c r="H29258" s="35"/>
    </row>
    <row r="29259" ht="14.25" customHeight="1">
      <c r="C29259" s="42"/>
      <c r="D29259" s="43"/>
      <c r="G29259" s="34"/>
      <c r="H29259" s="35"/>
    </row>
    <row r="29260" ht="14.25" customHeight="1">
      <c r="C29260" s="42"/>
      <c r="D29260" s="43"/>
      <c r="G29260" s="34"/>
      <c r="H29260" s="35"/>
    </row>
    <row r="29261" ht="14.25" customHeight="1">
      <c r="C29261" s="42"/>
      <c r="D29261" s="43"/>
      <c r="G29261" s="34"/>
      <c r="H29261" s="35"/>
    </row>
    <row r="29262" ht="14.25" customHeight="1">
      <c r="C29262" s="42"/>
      <c r="D29262" s="43"/>
      <c r="G29262" s="34"/>
      <c r="H29262" s="35"/>
    </row>
    <row r="29263" ht="14.25" customHeight="1">
      <c r="C29263" s="42"/>
      <c r="D29263" s="43"/>
      <c r="G29263" s="34"/>
      <c r="H29263" s="35"/>
    </row>
    <row r="29264" ht="14.25" customHeight="1">
      <c r="C29264" s="42"/>
      <c r="D29264" s="43"/>
      <c r="G29264" s="34"/>
      <c r="H29264" s="35"/>
    </row>
    <row r="29265" ht="14.25" customHeight="1">
      <c r="C29265" s="42"/>
      <c r="D29265" s="43"/>
      <c r="G29265" s="34"/>
      <c r="H29265" s="35"/>
    </row>
    <row r="29266" ht="14.25" customHeight="1">
      <c r="C29266" s="42"/>
      <c r="D29266" s="43"/>
      <c r="G29266" s="34"/>
      <c r="H29266" s="35"/>
    </row>
    <row r="29267" ht="14.25" customHeight="1">
      <c r="C29267" s="42"/>
      <c r="D29267" s="43"/>
      <c r="G29267" s="34"/>
      <c r="H29267" s="35"/>
    </row>
    <row r="29268" ht="14.25" customHeight="1">
      <c r="C29268" s="42"/>
      <c r="D29268" s="43"/>
      <c r="G29268" s="34"/>
      <c r="H29268" s="35"/>
    </row>
    <row r="29269" ht="14.25" customHeight="1">
      <c r="C29269" s="42"/>
      <c r="D29269" s="43"/>
      <c r="G29269" s="34"/>
      <c r="H29269" s="35"/>
    </row>
    <row r="29270" ht="14.25" customHeight="1">
      <c r="C29270" s="42"/>
      <c r="D29270" s="43"/>
      <c r="G29270" s="34"/>
      <c r="H29270" s="35"/>
    </row>
    <row r="29271" ht="14.25" customHeight="1">
      <c r="C29271" s="42"/>
      <c r="D29271" s="43"/>
      <c r="G29271" s="34"/>
      <c r="H29271" s="35"/>
    </row>
    <row r="29272" ht="14.25" customHeight="1">
      <c r="C29272" s="42"/>
      <c r="D29272" s="43"/>
      <c r="G29272" s="34"/>
      <c r="H29272" s="35"/>
    </row>
    <row r="29273" ht="14.25" customHeight="1">
      <c r="C29273" s="42"/>
      <c r="D29273" s="43"/>
      <c r="G29273" s="34"/>
      <c r="H29273" s="35"/>
    </row>
    <row r="29274" ht="14.25" customHeight="1">
      <c r="C29274" s="42"/>
      <c r="D29274" s="43"/>
      <c r="G29274" s="34"/>
      <c r="H29274" s="35"/>
    </row>
    <row r="29275" ht="14.25" customHeight="1">
      <c r="C29275" s="42"/>
      <c r="D29275" s="43"/>
      <c r="G29275" s="34"/>
      <c r="H29275" s="35"/>
    </row>
    <row r="29276" ht="14.25" customHeight="1">
      <c r="C29276" s="42"/>
      <c r="D29276" s="43"/>
      <c r="G29276" s="34"/>
      <c r="H29276" s="35"/>
    </row>
    <row r="29277" ht="14.25" customHeight="1">
      <c r="C29277" s="42"/>
      <c r="D29277" s="43"/>
      <c r="G29277" s="34"/>
      <c r="H29277" s="35"/>
    </row>
    <row r="29278" ht="14.25" customHeight="1">
      <c r="C29278" s="42"/>
      <c r="D29278" s="43"/>
      <c r="G29278" s="34"/>
      <c r="H29278" s="35"/>
    </row>
    <row r="29279" ht="14.25" customHeight="1">
      <c r="C29279" s="42"/>
      <c r="D29279" s="43"/>
      <c r="G29279" s="34"/>
      <c r="H29279" s="35"/>
    </row>
    <row r="29280" ht="14.25" customHeight="1">
      <c r="C29280" s="42"/>
      <c r="D29280" s="43"/>
      <c r="G29280" s="34"/>
      <c r="H29280" s="35"/>
    </row>
    <row r="29281" ht="14.25" customHeight="1">
      <c r="C29281" s="42"/>
      <c r="D29281" s="43"/>
      <c r="G29281" s="34"/>
      <c r="H29281" s="35"/>
    </row>
    <row r="29282" ht="14.25" customHeight="1">
      <c r="C29282" s="42"/>
      <c r="D29282" s="43"/>
      <c r="G29282" s="34"/>
      <c r="H29282" s="35"/>
    </row>
    <row r="29283" ht="14.25" customHeight="1">
      <c r="C29283" s="42"/>
      <c r="D29283" s="43"/>
      <c r="G29283" s="34"/>
      <c r="H29283" s="35"/>
    </row>
    <row r="29284" ht="14.25" customHeight="1">
      <c r="C29284" s="42"/>
      <c r="D29284" s="43"/>
      <c r="G29284" s="34"/>
      <c r="H29284" s="35"/>
    </row>
    <row r="29285" ht="14.25" customHeight="1">
      <c r="C29285" s="42"/>
      <c r="D29285" s="43"/>
      <c r="G29285" s="34"/>
      <c r="H29285" s="35"/>
    </row>
    <row r="29286" ht="14.25" customHeight="1">
      <c r="C29286" s="42"/>
      <c r="D29286" s="43"/>
      <c r="G29286" s="34"/>
      <c r="H29286" s="35"/>
    </row>
    <row r="29287" ht="14.25" customHeight="1">
      <c r="C29287" s="42"/>
      <c r="D29287" s="43"/>
      <c r="G29287" s="34"/>
      <c r="H29287" s="35"/>
    </row>
    <row r="29288" ht="14.25" customHeight="1">
      <c r="C29288" s="42"/>
      <c r="D29288" s="43"/>
      <c r="G29288" s="34"/>
      <c r="H29288" s="35"/>
    </row>
    <row r="29289" ht="14.25" customHeight="1">
      <c r="C29289" s="42"/>
      <c r="D29289" s="43"/>
      <c r="G29289" s="34"/>
      <c r="H29289" s="35"/>
    </row>
    <row r="29290" ht="14.25" customHeight="1">
      <c r="C29290" s="42"/>
      <c r="D29290" s="43"/>
      <c r="G29290" s="34"/>
      <c r="H29290" s="35"/>
    </row>
    <row r="29291" ht="14.25" customHeight="1">
      <c r="C29291" s="42"/>
      <c r="D29291" s="43"/>
      <c r="G29291" s="34"/>
      <c r="H29291" s="35"/>
    </row>
    <row r="29292" ht="14.25" customHeight="1">
      <c r="C29292" s="42"/>
      <c r="D29292" s="43"/>
      <c r="G29292" s="34"/>
      <c r="H29292" s="35"/>
    </row>
    <row r="29293" ht="14.25" customHeight="1">
      <c r="C29293" s="42"/>
      <c r="D29293" s="43"/>
      <c r="G29293" s="34"/>
      <c r="H29293" s="35"/>
    </row>
    <row r="29294" ht="14.25" customHeight="1">
      <c r="C29294" s="42"/>
      <c r="D29294" s="43"/>
      <c r="G29294" s="34"/>
      <c r="H29294" s="35"/>
    </row>
    <row r="29295" ht="14.25" customHeight="1">
      <c r="C29295" s="42"/>
      <c r="D29295" s="43"/>
      <c r="G29295" s="34"/>
      <c r="H29295" s="35"/>
    </row>
    <row r="29296" ht="14.25" customHeight="1">
      <c r="C29296" s="42"/>
      <c r="D29296" s="43"/>
      <c r="G29296" s="34"/>
      <c r="H29296" s="35"/>
    </row>
    <row r="29297" ht="14.25" customHeight="1">
      <c r="C29297" s="42"/>
      <c r="D29297" s="43"/>
      <c r="G29297" s="34"/>
      <c r="H29297" s="35"/>
    </row>
    <row r="29298" ht="14.25" customHeight="1">
      <c r="C29298" s="42"/>
      <c r="D29298" s="43"/>
      <c r="G29298" s="34"/>
      <c r="H29298" s="35"/>
    </row>
    <row r="29299" ht="14.25" customHeight="1">
      <c r="C29299" s="42"/>
      <c r="D29299" s="43"/>
      <c r="G29299" s="34"/>
      <c r="H29299" s="35"/>
    </row>
    <row r="29300" ht="14.25" customHeight="1">
      <c r="C29300" s="42"/>
      <c r="D29300" s="43"/>
      <c r="G29300" s="34"/>
      <c r="H29300" s="35"/>
    </row>
    <row r="29301" ht="14.25" customHeight="1">
      <c r="C29301" s="42"/>
      <c r="D29301" s="43"/>
      <c r="G29301" s="34"/>
      <c r="H29301" s="35"/>
    </row>
    <row r="29302" ht="14.25" customHeight="1">
      <c r="C29302" s="42"/>
      <c r="D29302" s="43"/>
      <c r="G29302" s="34"/>
      <c r="H29302" s="35"/>
    </row>
    <row r="29303" ht="14.25" customHeight="1">
      <c r="C29303" s="42"/>
      <c r="D29303" s="43"/>
      <c r="G29303" s="34"/>
      <c r="H29303" s="35"/>
    </row>
    <row r="29304" ht="14.25" customHeight="1">
      <c r="C29304" s="42"/>
      <c r="D29304" s="43"/>
      <c r="G29304" s="34"/>
      <c r="H29304" s="35"/>
    </row>
    <row r="29305" ht="14.25" customHeight="1">
      <c r="C29305" s="42"/>
      <c r="D29305" s="43"/>
      <c r="G29305" s="34"/>
      <c r="H29305" s="35"/>
    </row>
    <row r="29306" ht="14.25" customHeight="1">
      <c r="C29306" s="42"/>
      <c r="D29306" s="43"/>
      <c r="G29306" s="34"/>
      <c r="H29306" s="35"/>
    </row>
    <row r="29307" ht="14.25" customHeight="1">
      <c r="C29307" s="42"/>
      <c r="D29307" s="43"/>
      <c r="G29307" s="34"/>
      <c r="H29307" s="35"/>
    </row>
    <row r="29308" ht="14.25" customHeight="1">
      <c r="C29308" s="42"/>
      <c r="D29308" s="43"/>
      <c r="G29308" s="34"/>
      <c r="H29308" s="35"/>
    </row>
    <row r="29309" ht="14.25" customHeight="1">
      <c r="C29309" s="42"/>
      <c r="D29309" s="43"/>
      <c r="G29309" s="34"/>
      <c r="H29309" s="35"/>
    </row>
    <row r="29310" ht="14.25" customHeight="1">
      <c r="C29310" s="42"/>
      <c r="D29310" s="43"/>
      <c r="G29310" s="34"/>
      <c r="H29310" s="35"/>
    </row>
    <row r="29311" ht="14.25" customHeight="1">
      <c r="C29311" s="42"/>
      <c r="D29311" s="43"/>
      <c r="G29311" s="34"/>
      <c r="H29311" s="35"/>
    </row>
    <row r="29312" ht="14.25" customHeight="1">
      <c r="C29312" s="42"/>
      <c r="D29312" s="43"/>
      <c r="G29312" s="34"/>
      <c r="H29312" s="35"/>
    </row>
    <row r="29313" ht="14.25" customHeight="1">
      <c r="C29313" s="42"/>
      <c r="D29313" s="43"/>
      <c r="G29313" s="34"/>
      <c r="H29313" s="35"/>
    </row>
    <row r="29314" ht="14.25" customHeight="1">
      <c r="C29314" s="42"/>
      <c r="D29314" s="43"/>
      <c r="G29314" s="34"/>
      <c r="H29314" s="35"/>
    </row>
    <row r="29315" ht="14.25" customHeight="1">
      <c r="C29315" s="42"/>
      <c r="D29315" s="43"/>
      <c r="G29315" s="34"/>
      <c r="H29315" s="35"/>
    </row>
    <row r="29316" ht="14.25" customHeight="1">
      <c r="C29316" s="42"/>
      <c r="D29316" s="43"/>
      <c r="G29316" s="34"/>
      <c r="H29316" s="35"/>
    </row>
    <row r="29317" ht="14.25" customHeight="1">
      <c r="C29317" s="42"/>
      <c r="D29317" s="43"/>
      <c r="G29317" s="34"/>
      <c r="H29317" s="35"/>
    </row>
    <row r="29318" ht="14.25" customHeight="1">
      <c r="C29318" s="42"/>
      <c r="D29318" s="43"/>
      <c r="G29318" s="34"/>
      <c r="H29318" s="35"/>
    </row>
    <row r="29319" ht="14.25" customHeight="1">
      <c r="C29319" s="42"/>
      <c r="D29319" s="43"/>
      <c r="G29319" s="34"/>
      <c r="H29319" s="35"/>
    </row>
    <row r="29320" ht="14.25" customHeight="1">
      <c r="C29320" s="42"/>
      <c r="D29320" s="43"/>
      <c r="G29320" s="34"/>
      <c r="H29320" s="35"/>
    </row>
    <row r="29321" ht="14.25" customHeight="1">
      <c r="C29321" s="42"/>
      <c r="D29321" s="43"/>
      <c r="G29321" s="34"/>
      <c r="H29321" s="35"/>
    </row>
    <row r="29322" ht="14.25" customHeight="1">
      <c r="C29322" s="42"/>
      <c r="D29322" s="43"/>
      <c r="G29322" s="34"/>
      <c r="H29322" s="35"/>
    </row>
    <row r="29323" ht="14.25" customHeight="1">
      <c r="C29323" s="42"/>
      <c r="D29323" s="43"/>
      <c r="G29323" s="34"/>
      <c r="H29323" s="35"/>
    </row>
    <row r="29324" ht="14.25" customHeight="1">
      <c r="C29324" s="42"/>
      <c r="D29324" s="43"/>
      <c r="G29324" s="34"/>
      <c r="H29324" s="35"/>
    </row>
    <row r="29325" ht="14.25" customHeight="1">
      <c r="C29325" s="42"/>
      <c r="D29325" s="43"/>
      <c r="G29325" s="34"/>
      <c r="H29325" s="35"/>
    </row>
    <row r="29326" ht="14.25" customHeight="1">
      <c r="C29326" s="42"/>
      <c r="D29326" s="43"/>
      <c r="G29326" s="34"/>
      <c r="H29326" s="35"/>
    </row>
    <row r="29327" ht="14.25" customHeight="1">
      <c r="C29327" s="42"/>
      <c r="D29327" s="43"/>
      <c r="G29327" s="34"/>
      <c r="H29327" s="35"/>
    </row>
    <row r="29328" ht="14.25" customHeight="1">
      <c r="C29328" s="42"/>
      <c r="D29328" s="43"/>
      <c r="G29328" s="34"/>
      <c r="H29328" s="35"/>
    </row>
    <row r="29329" ht="14.25" customHeight="1">
      <c r="C29329" s="42"/>
      <c r="D29329" s="43"/>
      <c r="G29329" s="34"/>
      <c r="H29329" s="35"/>
    </row>
    <row r="29330" ht="14.25" customHeight="1">
      <c r="C29330" s="42"/>
      <c r="D29330" s="43"/>
      <c r="G29330" s="34"/>
      <c r="H29330" s="35"/>
    </row>
    <row r="29331" ht="14.25" customHeight="1">
      <c r="C29331" s="42"/>
      <c r="D29331" s="43"/>
      <c r="G29331" s="34"/>
      <c r="H29331" s="35"/>
    </row>
    <row r="29332" ht="14.25" customHeight="1">
      <c r="C29332" s="42"/>
      <c r="D29332" s="43"/>
      <c r="G29332" s="34"/>
      <c r="H29332" s="35"/>
    </row>
    <row r="29333" ht="14.25" customHeight="1">
      <c r="C29333" s="42"/>
      <c r="D29333" s="43"/>
      <c r="G29333" s="34"/>
      <c r="H29333" s="35"/>
    </row>
    <row r="29334" ht="14.25" customHeight="1">
      <c r="C29334" s="42"/>
      <c r="D29334" s="43"/>
      <c r="G29334" s="34"/>
      <c r="H29334" s="35"/>
    </row>
    <row r="29335" ht="14.25" customHeight="1">
      <c r="C29335" s="42"/>
      <c r="D29335" s="43"/>
      <c r="G29335" s="34"/>
      <c r="H29335" s="35"/>
    </row>
    <row r="29336" ht="14.25" customHeight="1">
      <c r="C29336" s="42"/>
      <c r="D29336" s="43"/>
      <c r="G29336" s="34"/>
      <c r="H29336" s="35"/>
    </row>
    <row r="29337" ht="14.25" customHeight="1">
      <c r="C29337" s="42"/>
      <c r="D29337" s="43"/>
      <c r="G29337" s="34"/>
      <c r="H29337" s="35"/>
    </row>
    <row r="29338" ht="14.25" customHeight="1">
      <c r="C29338" s="42"/>
      <c r="D29338" s="43"/>
      <c r="G29338" s="34"/>
      <c r="H29338" s="35"/>
    </row>
    <row r="29339" ht="14.25" customHeight="1">
      <c r="C29339" s="42"/>
      <c r="D29339" s="43"/>
      <c r="G29339" s="34"/>
      <c r="H29339" s="35"/>
    </row>
    <row r="29340" ht="14.25" customHeight="1">
      <c r="C29340" s="42"/>
      <c r="D29340" s="43"/>
      <c r="G29340" s="34"/>
      <c r="H29340" s="35"/>
    </row>
    <row r="29341" ht="14.25" customHeight="1">
      <c r="C29341" s="42"/>
      <c r="D29341" s="43"/>
      <c r="G29341" s="34"/>
      <c r="H29341" s="35"/>
    </row>
    <row r="29342" ht="14.25" customHeight="1">
      <c r="C29342" s="42"/>
      <c r="D29342" s="43"/>
      <c r="G29342" s="34"/>
      <c r="H29342" s="35"/>
    </row>
    <row r="29343" ht="14.25" customHeight="1">
      <c r="C29343" s="42"/>
      <c r="D29343" s="43"/>
      <c r="G29343" s="34"/>
      <c r="H29343" s="35"/>
    </row>
    <row r="29344" ht="14.25" customHeight="1">
      <c r="C29344" s="42"/>
      <c r="D29344" s="43"/>
      <c r="G29344" s="34"/>
      <c r="H29344" s="35"/>
    </row>
    <row r="29345" ht="14.25" customHeight="1">
      <c r="C29345" s="42"/>
      <c r="D29345" s="43"/>
      <c r="G29345" s="34"/>
      <c r="H29345" s="35"/>
    </row>
    <row r="29346" ht="14.25" customHeight="1">
      <c r="C29346" s="42"/>
      <c r="D29346" s="43"/>
      <c r="G29346" s="34"/>
      <c r="H29346" s="35"/>
    </row>
    <row r="29347" ht="14.25" customHeight="1">
      <c r="C29347" s="42"/>
      <c r="D29347" s="43"/>
      <c r="G29347" s="34"/>
      <c r="H29347" s="35"/>
    </row>
    <row r="29348" ht="14.25" customHeight="1">
      <c r="C29348" s="42"/>
      <c r="D29348" s="43"/>
      <c r="G29348" s="34"/>
      <c r="H29348" s="35"/>
    </row>
    <row r="29349" ht="14.25" customHeight="1">
      <c r="C29349" s="42"/>
      <c r="D29349" s="43"/>
      <c r="G29349" s="34"/>
      <c r="H29349" s="35"/>
    </row>
    <row r="29350" ht="14.25" customHeight="1">
      <c r="C29350" s="42"/>
      <c r="D29350" s="43"/>
      <c r="G29350" s="34"/>
      <c r="H29350" s="35"/>
    </row>
    <row r="29351" ht="14.25" customHeight="1">
      <c r="C29351" s="42"/>
      <c r="D29351" s="43"/>
      <c r="G29351" s="34"/>
      <c r="H29351" s="35"/>
    </row>
    <row r="29352" ht="14.25" customHeight="1">
      <c r="C29352" s="42"/>
      <c r="D29352" s="43"/>
      <c r="G29352" s="34"/>
      <c r="H29352" s="35"/>
    </row>
    <row r="29353" ht="14.25" customHeight="1">
      <c r="C29353" s="42"/>
      <c r="D29353" s="43"/>
      <c r="G29353" s="34"/>
      <c r="H29353" s="35"/>
    </row>
    <row r="29354" ht="14.25" customHeight="1">
      <c r="C29354" s="42"/>
      <c r="D29354" s="43"/>
      <c r="G29354" s="34"/>
      <c r="H29354" s="35"/>
    </row>
    <row r="29355" ht="14.25" customHeight="1">
      <c r="C29355" s="42"/>
      <c r="D29355" s="43"/>
      <c r="G29355" s="34"/>
      <c r="H29355" s="35"/>
    </row>
    <row r="29356" ht="14.25" customHeight="1">
      <c r="C29356" s="42"/>
      <c r="D29356" s="43"/>
      <c r="G29356" s="34"/>
      <c r="H29356" s="35"/>
    </row>
    <row r="29357" ht="14.25" customHeight="1">
      <c r="C29357" s="42"/>
      <c r="D29357" s="43"/>
      <c r="G29357" s="34"/>
      <c r="H29357" s="35"/>
    </row>
    <row r="29358" ht="14.25" customHeight="1">
      <c r="C29358" s="42"/>
      <c r="D29358" s="43"/>
      <c r="G29358" s="34"/>
      <c r="H29358" s="35"/>
    </row>
    <row r="29359" ht="14.25" customHeight="1">
      <c r="C29359" s="42"/>
      <c r="D29359" s="43"/>
      <c r="G29359" s="34"/>
      <c r="H29359" s="35"/>
    </row>
    <row r="29360" ht="14.25" customHeight="1">
      <c r="C29360" s="42"/>
      <c r="D29360" s="43"/>
      <c r="G29360" s="34"/>
      <c r="H29360" s="35"/>
    </row>
    <row r="29361" ht="14.25" customHeight="1">
      <c r="C29361" s="42"/>
      <c r="D29361" s="43"/>
      <c r="G29361" s="34"/>
      <c r="H29361" s="35"/>
    </row>
    <row r="29362" ht="14.25" customHeight="1">
      <c r="C29362" s="42"/>
      <c r="D29362" s="43"/>
      <c r="G29362" s="34"/>
      <c r="H29362" s="35"/>
    </row>
    <row r="29363" ht="14.25" customHeight="1">
      <c r="C29363" s="42"/>
      <c r="D29363" s="43"/>
      <c r="G29363" s="34"/>
      <c r="H29363" s="35"/>
    </row>
    <row r="29364" ht="14.25" customHeight="1">
      <c r="C29364" s="42"/>
      <c r="D29364" s="43"/>
      <c r="G29364" s="34"/>
      <c r="H29364" s="35"/>
    </row>
    <row r="29365" ht="14.25" customHeight="1">
      <c r="C29365" s="42"/>
      <c r="D29365" s="43"/>
      <c r="G29365" s="34"/>
      <c r="H29365" s="35"/>
    </row>
    <row r="29366" ht="14.25" customHeight="1">
      <c r="C29366" s="42"/>
      <c r="D29366" s="43"/>
      <c r="G29366" s="34"/>
      <c r="H29366" s="35"/>
    </row>
    <row r="29367" ht="14.25" customHeight="1">
      <c r="C29367" s="42"/>
      <c r="D29367" s="43"/>
      <c r="G29367" s="34"/>
      <c r="H29367" s="35"/>
    </row>
    <row r="29368" ht="14.25" customHeight="1">
      <c r="C29368" s="42"/>
      <c r="D29368" s="43"/>
      <c r="G29368" s="34"/>
      <c r="H29368" s="35"/>
    </row>
    <row r="29369" ht="14.25" customHeight="1">
      <c r="C29369" s="42"/>
      <c r="D29369" s="43"/>
      <c r="G29369" s="34"/>
      <c r="H29369" s="35"/>
    </row>
    <row r="29370" ht="14.25" customHeight="1">
      <c r="C29370" s="42"/>
      <c r="D29370" s="43"/>
      <c r="G29370" s="34"/>
      <c r="H29370" s="35"/>
    </row>
    <row r="29371" ht="14.25" customHeight="1">
      <c r="C29371" s="42"/>
      <c r="D29371" s="43"/>
      <c r="G29371" s="34"/>
      <c r="H29371" s="35"/>
    </row>
    <row r="29372" ht="14.25" customHeight="1">
      <c r="C29372" s="42"/>
      <c r="D29372" s="43"/>
      <c r="G29372" s="34"/>
      <c r="H29372" s="35"/>
    </row>
    <row r="29373" ht="14.25" customHeight="1">
      <c r="C29373" s="42"/>
      <c r="D29373" s="43"/>
      <c r="G29373" s="34"/>
      <c r="H29373" s="35"/>
    </row>
    <row r="29374" ht="14.25" customHeight="1">
      <c r="C29374" s="42"/>
      <c r="D29374" s="43"/>
      <c r="G29374" s="34"/>
      <c r="H29374" s="35"/>
    </row>
    <row r="29375" ht="14.25" customHeight="1">
      <c r="C29375" s="42"/>
      <c r="D29375" s="43"/>
      <c r="G29375" s="34"/>
      <c r="H29375" s="35"/>
    </row>
    <row r="29376" ht="14.25" customHeight="1">
      <c r="C29376" s="42"/>
      <c r="D29376" s="43"/>
      <c r="G29376" s="34"/>
      <c r="H29376" s="35"/>
    </row>
    <row r="29377" ht="14.25" customHeight="1">
      <c r="C29377" s="42"/>
      <c r="D29377" s="43"/>
      <c r="G29377" s="34"/>
      <c r="H29377" s="35"/>
    </row>
    <row r="29378" ht="14.25" customHeight="1">
      <c r="C29378" s="42"/>
      <c r="D29378" s="43"/>
      <c r="G29378" s="34"/>
      <c r="H29378" s="35"/>
    </row>
    <row r="29379" ht="14.25" customHeight="1">
      <c r="C29379" s="42"/>
      <c r="D29379" s="43"/>
      <c r="G29379" s="34"/>
      <c r="H29379" s="35"/>
    </row>
    <row r="29380" ht="14.25" customHeight="1">
      <c r="C29380" s="42"/>
      <c r="D29380" s="43"/>
      <c r="G29380" s="34"/>
      <c r="H29380" s="35"/>
    </row>
    <row r="29381" ht="14.25" customHeight="1">
      <c r="C29381" s="42"/>
      <c r="D29381" s="43"/>
      <c r="G29381" s="34"/>
      <c r="H29381" s="35"/>
    </row>
    <row r="29382" ht="14.25" customHeight="1">
      <c r="C29382" s="42"/>
      <c r="D29382" s="43"/>
      <c r="G29382" s="34"/>
      <c r="H29382" s="35"/>
    </row>
    <row r="29383" ht="14.25" customHeight="1">
      <c r="C29383" s="42"/>
      <c r="D29383" s="43"/>
      <c r="G29383" s="34"/>
      <c r="H29383" s="35"/>
    </row>
    <row r="29384" ht="14.25" customHeight="1">
      <c r="C29384" s="42"/>
      <c r="D29384" s="43"/>
      <c r="G29384" s="34"/>
      <c r="H29384" s="35"/>
    </row>
    <row r="29385" ht="14.25" customHeight="1">
      <c r="C29385" s="42"/>
      <c r="D29385" s="43"/>
      <c r="G29385" s="34"/>
      <c r="H29385" s="35"/>
    </row>
    <row r="29386" ht="14.25" customHeight="1">
      <c r="C29386" s="42"/>
      <c r="D29386" s="43"/>
      <c r="G29386" s="34"/>
      <c r="H29386" s="35"/>
    </row>
    <row r="29387" ht="14.25" customHeight="1">
      <c r="C29387" s="42"/>
      <c r="D29387" s="43"/>
      <c r="G29387" s="34"/>
      <c r="H29387" s="35"/>
    </row>
    <row r="29388" ht="14.25" customHeight="1">
      <c r="C29388" s="42"/>
      <c r="D29388" s="43"/>
      <c r="G29388" s="34"/>
      <c r="H29388" s="35"/>
    </row>
    <row r="29389" ht="14.25" customHeight="1">
      <c r="C29389" s="42"/>
      <c r="D29389" s="43"/>
      <c r="G29389" s="34"/>
      <c r="H29389" s="35"/>
    </row>
    <row r="29390" ht="14.25" customHeight="1">
      <c r="C29390" s="42"/>
      <c r="D29390" s="43"/>
      <c r="G29390" s="34"/>
      <c r="H29390" s="35"/>
    </row>
    <row r="29391" ht="14.25" customHeight="1">
      <c r="C29391" s="42"/>
      <c r="D29391" s="43"/>
      <c r="G29391" s="34"/>
      <c r="H29391" s="35"/>
    </row>
    <row r="29392" ht="14.25" customHeight="1">
      <c r="C29392" s="42"/>
      <c r="D29392" s="43"/>
      <c r="G29392" s="34"/>
      <c r="H29392" s="35"/>
    </row>
    <row r="29393" ht="14.25" customHeight="1">
      <c r="C29393" s="42"/>
      <c r="D29393" s="43"/>
      <c r="G29393" s="34"/>
      <c r="H29393" s="35"/>
    </row>
    <row r="29394" ht="14.25" customHeight="1">
      <c r="C29394" s="42"/>
      <c r="D29394" s="43"/>
      <c r="G29394" s="34"/>
      <c r="H29394" s="35"/>
    </row>
    <row r="29395" ht="14.25" customHeight="1">
      <c r="C29395" s="42"/>
      <c r="D29395" s="43"/>
      <c r="G29395" s="34"/>
      <c r="H29395" s="35"/>
    </row>
    <row r="29396" ht="14.25" customHeight="1">
      <c r="C29396" s="42"/>
      <c r="D29396" s="43"/>
      <c r="G29396" s="34"/>
      <c r="H29396" s="35"/>
    </row>
    <row r="29397" ht="14.25" customHeight="1">
      <c r="C29397" s="42"/>
      <c r="D29397" s="43"/>
      <c r="G29397" s="34"/>
      <c r="H29397" s="35"/>
    </row>
    <row r="29398" ht="14.25" customHeight="1">
      <c r="C29398" s="42"/>
      <c r="D29398" s="43"/>
      <c r="G29398" s="34"/>
      <c r="H29398" s="35"/>
    </row>
    <row r="29399" ht="14.25" customHeight="1">
      <c r="C29399" s="42"/>
      <c r="D29399" s="43"/>
      <c r="G29399" s="34"/>
      <c r="H29399" s="35"/>
    </row>
    <row r="29400" ht="14.25" customHeight="1">
      <c r="C29400" s="42"/>
      <c r="D29400" s="43"/>
      <c r="G29400" s="34"/>
      <c r="H29400" s="35"/>
    </row>
    <row r="29401" ht="14.25" customHeight="1">
      <c r="C29401" s="42"/>
      <c r="D29401" s="43"/>
      <c r="G29401" s="34"/>
      <c r="H29401" s="35"/>
    </row>
    <row r="29402" ht="14.25" customHeight="1">
      <c r="C29402" s="42"/>
      <c r="D29402" s="43"/>
      <c r="G29402" s="34"/>
      <c r="H29402" s="35"/>
    </row>
    <row r="29403" ht="14.25" customHeight="1">
      <c r="C29403" s="42"/>
      <c r="D29403" s="43"/>
      <c r="G29403" s="34"/>
      <c r="H29403" s="35"/>
    </row>
    <row r="29404" ht="14.25" customHeight="1">
      <c r="C29404" s="42"/>
      <c r="D29404" s="43"/>
      <c r="G29404" s="34"/>
      <c r="H29404" s="35"/>
    </row>
    <row r="29405" ht="14.25" customHeight="1">
      <c r="C29405" s="42"/>
      <c r="D29405" s="43"/>
      <c r="G29405" s="34"/>
      <c r="H29405" s="35"/>
    </row>
    <row r="29406" ht="14.25" customHeight="1">
      <c r="C29406" s="42"/>
      <c r="D29406" s="43"/>
      <c r="G29406" s="34"/>
      <c r="H29406" s="35"/>
    </row>
    <row r="29407" ht="14.25" customHeight="1">
      <c r="C29407" s="42"/>
      <c r="D29407" s="43"/>
      <c r="G29407" s="34"/>
      <c r="H29407" s="35"/>
    </row>
    <row r="29408" ht="14.25" customHeight="1">
      <c r="C29408" s="42"/>
      <c r="D29408" s="43"/>
      <c r="G29408" s="34"/>
      <c r="H29408" s="35"/>
    </row>
    <row r="29409" ht="14.25" customHeight="1">
      <c r="C29409" s="42"/>
      <c r="D29409" s="43"/>
      <c r="G29409" s="34"/>
      <c r="H29409" s="35"/>
    </row>
    <row r="29410" ht="14.25" customHeight="1">
      <c r="C29410" s="42"/>
      <c r="D29410" s="43"/>
      <c r="G29410" s="34"/>
      <c r="H29410" s="35"/>
    </row>
    <row r="29411" ht="14.25" customHeight="1">
      <c r="C29411" s="42"/>
      <c r="D29411" s="43"/>
      <c r="G29411" s="34"/>
      <c r="H29411" s="35"/>
    </row>
    <row r="29412" ht="14.25" customHeight="1">
      <c r="C29412" s="42"/>
      <c r="D29412" s="43"/>
      <c r="G29412" s="34"/>
      <c r="H29412" s="35"/>
    </row>
    <row r="29413" ht="14.25" customHeight="1">
      <c r="C29413" s="42"/>
      <c r="D29413" s="43"/>
      <c r="G29413" s="34"/>
      <c r="H29413" s="35"/>
    </row>
    <row r="29414" ht="14.25" customHeight="1">
      <c r="C29414" s="42"/>
      <c r="D29414" s="43"/>
      <c r="G29414" s="34"/>
      <c r="H29414" s="35"/>
    </row>
    <row r="29415" ht="14.25" customHeight="1">
      <c r="C29415" s="42"/>
      <c r="D29415" s="43"/>
      <c r="G29415" s="34"/>
      <c r="H29415" s="35"/>
    </row>
    <row r="29416" ht="14.25" customHeight="1">
      <c r="C29416" s="42"/>
      <c r="D29416" s="43"/>
      <c r="G29416" s="34"/>
      <c r="H29416" s="35"/>
    </row>
    <row r="29417" ht="14.25" customHeight="1">
      <c r="C29417" s="42"/>
      <c r="D29417" s="43"/>
      <c r="G29417" s="34"/>
      <c r="H29417" s="35"/>
    </row>
    <row r="29418" ht="14.25" customHeight="1">
      <c r="C29418" s="42"/>
      <c r="D29418" s="43"/>
      <c r="G29418" s="34"/>
      <c r="H29418" s="35"/>
    </row>
    <row r="29419" ht="14.25" customHeight="1">
      <c r="C29419" s="42"/>
      <c r="D29419" s="43"/>
      <c r="G29419" s="34"/>
      <c r="H29419" s="35"/>
    </row>
    <row r="29420" ht="14.25" customHeight="1">
      <c r="C29420" s="42"/>
      <c r="D29420" s="43"/>
      <c r="G29420" s="34"/>
      <c r="H29420" s="35"/>
    </row>
    <row r="29421" ht="14.25" customHeight="1">
      <c r="C29421" s="42"/>
      <c r="D29421" s="43"/>
      <c r="G29421" s="34"/>
      <c r="H29421" s="35"/>
    </row>
    <row r="29422" ht="14.25" customHeight="1">
      <c r="C29422" s="42"/>
      <c r="D29422" s="43"/>
      <c r="G29422" s="34"/>
      <c r="H29422" s="35"/>
    </row>
    <row r="29423" ht="14.25" customHeight="1">
      <c r="C29423" s="42"/>
      <c r="D29423" s="43"/>
      <c r="G29423" s="34"/>
      <c r="H29423" s="35"/>
    </row>
    <row r="29424" ht="14.25" customHeight="1">
      <c r="C29424" s="42"/>
      <c r="D29424" s="43"/>
      <c r="G29424" s="34"/>
      <c r="H29424" s="35"/>
    </row>
    <row r="29425" ht="14.25" customHeight="1">
      <c r="C29425" s="42"/>
      <c r="D29425" s="43"/>
      <c r="G29425" s="34"/>
      <c r="H29425" s="35"/>
    </row>
    <row r="29426" ht="14.25" customHeight="1">
      <c r="C29426" s="42"/>
      <c r="D29426" s="43"/>
      <c r="G29426" s="34"/>
      <c r="H29426" s="35"/>
    </row>
    <row r="29427" ht="14.25" customHeight="1">
      <c r="C29427" s="42"/>
      <c r="D29427" s="43"/>
      <c r="G29427" s="34"/>
      <c r="H29427" s="35"/>
    </row>
    <row r="29428" ht="14.25" customHeight="1">
      <c r="C29428" s="42"/>
      <c r="D29428" s="43"/>
      <c r="G29428" s="34"/>
      <c r="H29428" s="35"/>
    </row>
    <row r="29429" ht="14.25" customHeight="1">
      <c r="C29429" s="42"/>
      <c r="D29429" s="43"/>
      <c r="G29429" s="34"/>
      <c r="H29429" s="35"/>
    </row>
    <row r="29430" ht="14.25" customHeight="1">
      <c r="C29430" s="42"/>
      <c r="D29430" s="43"/>
      <c r="G29430" s="34"/>
      <c r="H29430" s="35"/>
    </row>
    <row r="29431" ht="14.25" customHeight="1">
      <c r="C29431" s="42"/>
      <c r="D29431" s="43"/>
      <c r="G29431" s="34"/>
      <c r="H29431" s="35"/>
    </row>
    <row r="29432" ht="14.25" customHeight="1">
      <c r="C29432" s="42"/>
      <c r="D29432" s="43"/>
      <c r="G29432" s="34"/>
      <c r="H29432" s="35"/>
    </row>
    <row r="29433" ht="14.25" customHeight="1">
      <c r="C29433" s="42"/>
      <c r="D29433" s="43"/>
      <c r="G29433" s="34"/>
      <c r="H29433" s="35"/>
    </row>
    <row r="29434" ht="14.25" customHeight="1">
      <c r="C29434" s="42"/>
      <c r="D29434" s="43"/>
      <c r="G29434" s="34"/>
      <c r="H29434" s="35"/>
    </row>
    <row r="29435" ht="14.25" customHeight="1">
      <c r="C29435" s="42"/>
      <c r="D29435" s="43"/>
      <c r="G29435" s="34"/>
      <c r="H29435" s="35"/>
    </row>
    <row r="29436" ht="14.25" customHeight="1">
      <c r="C29436" s="42"/>
      <c r="D29436" s="43"/>
      <c r="G29436" s="34"/>
      <c r="H29436" s="35"/>
    </row>
    <row r="29437" ht="14.25" customHeight="1">
      <c r="C29437" s="42"/>
      <c r="D29437" s="43"/>
      <c r="G29437" s="34"/>
      <c r="H29437" s="35"/>
    </row>
    <row r="29438" ht="14.25" customHeight="1">
      <c r="C29438" s="42"/>
      <c r="D29438" s="43"/>
      <c r="G29438" s="34"/>
      <c r="H29438" s="35"/>
    </row>
    <row r="29439" ht="14.25" customHeight="1">
      <c r="C29439" s="42"/>
      <c r="D29439" s="43"/>
      <c r="G29439" s="34"/>
      <c r="H29439" s="35"/>
    </row>
    <row r="29440" ht="14.25" customHeight="1">
      <c r="C29440" s="42"/>
      <c r="D29440" s="43"/>
      <c r="G29440" s="34"/>
      <c r="H29440" s="35"/>
    </row>
    <row r="29441" ht="14.25" customHeight="1">
      <c r="C29441" s="42"/>
      <c r="D29441" s="43"/>
      <c r="G29441" s="34"/>
      <c r="H29441" s="35"/>
    </row>
    <row r="29442" ht="14.25" customHeight="1">
      <c r="C29442" s="42"/>
      <c r="D29442" s="43"/>
      <c r="G29442" s="34"/>
      <c r="H29442" s="35"/>
    </row>
    <row r="29443" ht="14.25" customHeight="1">
      <c r="C29443" s="42"/>
      <c r="D29443" s="43"/>
      <c r="G29443" s="34"/>
      <c r="H29443" s="35"/>
    </row>
    <row r="29444" ht="14.25" customHeight="1">
      <c r="C29444" s="42"/>
      <c r="D29444" s="43"/>
      <c r="G29444" s="34"/>
      <c r="H29444" s="35"/>
    </row>
    <row r="29445" ht="14.25" customHeight="1">
      <c r="C29445" s="42"/>
      <c r="D29445" s="43"/>
      <c r="G29445" s="34"/>
      <c r="H29445" s="35"/>
    </row>
    <row r="29446" ht="14.25" customHeight="1">
      <c r="C29446" s="42"/>
      <c r="D29446" s="43"/>
      <c r="G29446" s="34"/>
      <c r="H29446" s="35"/>
    </row>
    <row r="29447" ht="14.25" customHeight="1">
      <c r="C29447" s="42"/>
      <c r="D29447" s="43"/>
      <c r="G29447" s="34"/>
      <c r="H29447" s="35"/>
    </row>
    <row r="29448" ht="14.25" customHeight="1">
      <c r="C29448" s="42"/>
      <c r="D29448" s="43"/>
      <c r="G29448" s="34"/>
      <c r="H29448" s="35"/>
    </row>
    <row r="29449" ht="14.25" customHeight="1">
      <c r="C29449" s="42"/>
      <c r="D29449" s="43"/>
      <c r="G29449" s="34"/>
      <c r="H29449" s="35"/>
    </row>
    <row r="29450" ht="14.25" customHeight="1">
      <c r="C29450" s="42"/>
      <c r="D29450" s="43"/>
      <c r="G29450" s="34"/>
      <c r="H29450" s="35"/>
    </row>
    <row r="29451" ht="14.25" customHeight="1">
      <c r="C29451" s="42"/>
      <c r="D29451" s="43"/>
      <c r="G29451" s="34"/>
      <c r="H29451" s="35"/>
    </row>
    <row r="29452" ht="14.25" customHeight="1">
      <c r="C29452" s="42"/>
      <c r="D29452" s="43"/>
      <c r="G29452" s="34"/>
      <c r="H29452" s="35"/>
    </row>
    <row r="29453" ht="14.25" customHeight="1">
      <c r="C29453" s="42"/>
      <c r="D29453" s="43"/>
      <c r="G29453" s="34"/>
      <c r="H29453" s="35"/>
    </row>
    <row r="29454" ht="14.25" customHeight="1">
      <c r="C29454" s="42"/>
      <c r="D29454" s="43"/>
      <c r="G29454" s="34"/>
      <c r="H29454" s="35"/>
    </row>
    <row r="29455" ht="14.25" customHeight="1">
      <c r="C29455" s="42"/>
      <c r="D29455" s="43"/>
      <c r="G29455" s="34"/>
      <c r="H29455" s="35"/>
    </row>
    <row r="29456" ht="14.25" customHeight="1">
      <c r="C29456" s="42"/>
      <c r="D29456" s="43"/>
      <c r="G29456" s="34"/>
      <c r="H29456" s="35"/>
    </row>
    <row r="29457" ht="14.25" customHeight="1">
      <c r="C29457" s="42"/>
      <c r="D29457" s="43"/>
      <c r="G29457" s="34"/>
      <c r="H29457" s="35"/>
    </row>
    <row r="29458" ht="14.25" customHeight="1">
      <c r="C29458" s="42"/>
      <c r="D29458" s="43"/>
      <c r="G29458" s="34"/>
      <c r="H29458" s="35"/>
    </row>
    <row r="29459" ht="14.25" customHeight="1">
      <c r="C29459" s="42"/>
      <c r="D29459" s="43"/>
      <c r="G29459" s="34"/>
      <c r="H29459" s="35"/>
    </row>
    <row r="29460" ht="14.25" customHeight="1">
      <c r="C29460" s="42"/>
      <c r="D29460" s="43"/>
      <c r="G29460" s="34"/>
      <c r="H29460" s="35"/>
    </row>
    <row r="29461" ht="14.25" customHeight="1">
      <c r="C29461" s="42"/>
      <c r="D29461" s="43"/>
      <c r="G29461" s="34"/>
      <c r="H29461" s="35"/>
    </row>
    <row r="29462" ht="14.25" customHeight="1">
      <c r="C29462" s="42"/>
      <c r="D29462" s="43"/>
      <c r="G29462" s="34"/>
      <c r="H29462" s="35"/>
    </row>
    <row r="29463" ht="14.25" customHeight="1">
      <c r="C29463" s="42"/>
      <c r="D29463" s="43"/>
      <c r="G29463" s="34"/>
      <c r="H29463" s="35"/>
    </row>
    <row r="29464" ht="14.25" customHeight="1">
      <c r="C29464" s="42"/>
      <c r="D29464" s="43"/>
      <c r="G29464" s="34"/>
      <c r="H29464" s="35"/>
    </row>
    <row r="29465" ht="14.25" customHeight="1">
      <c r="C29465" s="42"/>
      <c r="D29465" s="43"/>
      <c r="G29465" s="34"/>
      <c r="H29465" s="35"/>
    </row>
    <row r="29466" ht="14.25" customHeight="1">
      <c r="C29466" s="42"/>
      <c r="D29466" s="43"/>
      <c r="G29466" s="34"/>
      <c r="H29466" s="35"/>
    </row>
    <row r="29467" ht="14.25" customHeight="1">
      <c r="C29467" s="42"/>
      <c r="D29467" s="43"/>
      <c r="G29467" s="34"/>
      <c r="H29467" s="35"/>
    </row>
    <row r="29468" ht="14.25" customHeight="1">
      <c r="C29468" s="42"/>
      <c r="D29468" s="43"/>
      <c r="G29468" s="34"/>
      <c r="H29468" s="35"/>
    </row>
    <row r="29469" ht="14.25" customHeight="1">
      <c r="C29469" s="42"/>
      <c r="D29469" s="43"/>
      <c r="G29469" s="34"/>
      <c r="H29469" s="35"/>
    </row>
    <row r="29470" ht="14.25" customHeight="1">
      <c r="C29470" s="42"/>
      <c r="D29470" s="43"/>
      <c r="G29470" s="34"/>
      <c r="H29470" s="35"/>
    </row>
    <row r="29471" ht="14.25" customHeight="1">
      <c r="C29471" s="42"/>
      <c r="D29471" s="43"/>
      <c r="G29471" s="34"/>
      <c r="H29471" s="35"/>
    </row>
    <row r="29472" ht="14.25" customHeight="1">
      <c r="C29472" s="42"/>
      <c r="D29472" s="43"/>
      <c r="G29472" s="34"/>
      <c r="H29472" s="35"/>
    </row>
    <row r="29473" ht="14.25" customHeight="1">
      <c r="C29473" s="42"/>
      <c r="D29473" s="43"/>
      <c r="G29473" s="34"/>
      <c r="H29473" s="35"/>
    </row>
    <row r="29474" ht="14.25" customHeight="1">
      <c r="C29474" s="42"/>
      <c r="D29474" s="43"/>
      <c r="G29474" s="34"/>
      <c r="H29474" s="35"/>
    </row>
    <row r="29475" ht="14.25" customHeight="1">
      <c r="C29475" s="42"/>
      <c r="D29475" s="43"/>
      <c r="G29475" s="34"/>
      <c r="H29475" s="35"/>
    </row>
    <row r="29476" ht="14.25" customHeight="1">
      <c r="C29476" s="42"/>
      <c r="D29476" s="43"/>
      <c r="G29476" s="34"/>
      <c r="H29476" s="35"/>
    </row>
    <row r="29477" ht="14.25" customHeight="1">
      <c r="C29477" s="42"/>
      <c r="D29477" s="43"/>
      <c r="G29477" s="34"/>
      <c r="H29477" s="35"/>
    </row>
    <row r="29478" ht="14.25" customHeight="1">
      <c r="C29478" s="42"/>
      <c r="D29478" s="43"/>
      <c r="G29478" s="34"/>
      <c r="H29478" s="35"/>
    </row>
    <row r="29479" ht="14.25" customHeight="1">
      <c r="C29479" s="42"/>
      <c r="D29479" s="43"/>
      <c r="G29479" s="34"/>
      <c r="H29479" s="35"/>
    </row>
    <row r="29480" ht="14.25" customHeight="1">
      <c r="C29480" s="42"/>
      <c r="D29480" s="43"/>
      <c r="G29480" s="34"/>
      <c r="H29480" s="35"/>
    </row>
    <row r="29481" ht="14.25" customHeight="1">
      <c r="C29481" s="42"/>
      <c r="D29481" s="43"/>
      <c r="G29481" s="34"/>
      <c r="H29481" s="35"/>
    </row>
    <row r="29482" ht="14.25" customHeight="1">
      <c r="C29482" s="42"/>
      <c r="D29482" s="43"/>
      <c r="G29482" s="34"/>
      <c r="H29482" s="35"/>
    </row>
    <row r="29483" ht="14.25" customHeight="1">
      <c r="C29483" s="42"/>
      <c r="D29483" s="43"/>
      <c r="G29483" s="34"/>
      <c r="H29483" s="35"/>
    </row>
    <row r="29484" ht="14.25" customHeight="1">
      <c r="C29484" s="42"/>
      <c r="D29484" s="43"/>
      <c r="G29484" s="34"/>
      <c r="H29484" s="35"/>
    </row>
    <row r="29485" ht="14.25" customHeight="1">
      <c r="C29485" s="42"/>
      <c r="D29485" s="43"/>
      <c r="G29485" s="34"/>
      <c r="H29485" s="35"/>
    </row>
    <row r="29486" ht="14.25" customHeight="1">
      <c r="C29486" s="42"/>
      <c r="D29486" s="43"/>
      <c r="G29486" s="34"/>
      <c r="H29486" s="35"/>
    </row>
    <row r="29487" ht="14.25" customHeight="1">
      <c r="C29487" s="42"/>
      <c r="D29487" s="43"/>
      <c r="G29487" s="34"/>
      <c r="H29487" s="35"/>
    </row>
    <row r="29488" ht="14.25" customHeight="1">
      <c r="C29488" s="42"/>
      <c r="D29488" s="43"/>
      <c r="G29488" s="34"/>
      <c r="H29488" s="35"/>
    </row>
    <row r="29489" ht="14.25" customHeight="1">
      <c r="C29489" s="42"/>
      <c r="D29489" s="43"/>
      <c r="G29489" s="34"/>
      <c r="H29489" s="35"/>
    </row>
    <row r="29490" ht="14.25" customHeight="1">
      <c r="C29490" s="42"/>
      <c r="D29490" s="43"/>
      <c r="G29490" s="34"/>
      <c r="H29490" s="35"/>
    </row>
    <row r="29491" ht="14.25" customHeight="1">
      <c r="C29491" s="42"/>
      <c r="D29491" s="43"/>
      <c r="G29491" s="34"/>
      <c r="H29491" s="35"/>
    </row>
    <row r="29492" ht="14.25" customHeight="1">
      <c r="C29492" s="42"/>
      <c r="D29492" s="43"/>
      <c r="G29492" s="34"/>
      <c r="H29492" s="35"/>
    </row>
    <row r="29493" ht="14.25" customHeight="1">
      <c r="C29493" s="42"/>
      <c r="D29493" s="43"/>
      <c r="G29493" s="34"/>
      <c r="H29493" s="35"/>
    </row>
    <row r="29494" ht="14.25" customHeight="1">
      <c r="C29494" s="42"/>
      <c r="D29494" s="43"/>
      <c r="G29494" s="34"/>
      <c r="H29494" s="35"/>
    </row>
    <row r="29495" ht="14.25" customHeight="1">
      <c r="C29495" s="42"/>
      <c r="D29495" s="43"/>
      <c r="G29495" s="34"/>
      <c r="H29495" s="35"/>
    </row>
    <row r="29496" ht="14.25" customHeight="1">
      <c r="C29496" s="42"/>
      <c r="D29496" s="43"/>
      <c r="G29496" s="34"/>
      <c r="H29496" s="35"/>
    </row>
    <row r="29497" ht="14.25" customHeight="1">
      <c r="C29497" s="42"/>
      <c r="D29497" s="43"/>
      <c r="G29497" s="34"/>
      <c r="H29497" s="35"/>
    </row>
    <row r="29498" ht="14.25" customHeight="1">
      <c r="C29498" s="42"/>
      <c r="D29498" s="43"/>
      <c r="G29498" s="34"/>
      <c r="H29498" s="35"/>
    </row>
    <row r="29499" ht="14.25" customHeight="1">
      <c r="C29499" s="42"/>
      <c r="D29499" s="43"/>
      <c r="G29499" s="34"/>
      <c r="H29499" s="35"/>
    </row>
    <row r="29500" ht="14.25" customHeight="1">
      <c r="C29500" s="42"/>
      <c r="D29500" s="43"/>
      <c r="G29500" s="34"/>
      <c r="H29500" s="35"/>
    </row>
    <row r="29501" ht="14.25" customHeight="1">
      <c r="C29501" s="42"/>
      <c r="D29501" s="43"/>
      <c r="G29501" s="34"/>
      <c r="H29501" s="35"/>
    </row>
    <row r="29502" ht="14.25" customHeight="1">
      <c r="C29502" s="42"/>
      <c r="D29502" s="43"/>
      <c r="G29502" s="34"/>
      <c r="H29502" s="35"/>
    </row>
    <row r="29503" ht="14.25" customHeight="1">
      <c r="C29503" s="42"/>
      <c r="D29503" s="43"/>
      <c r="G29503" s="34"/>
      <c r="H29503" s="35"/>
    </row>
    <row r="29504" ht="14.25" customHeight="1">
      <c r="C29504" s="42"/>
      <c r="D29504" s="43"/>
      <c r="G29504" s="34"/>
      <c r="H29504" s="35"/>
    </row>
    <row r="29505" ht="14.25" customHeight="1">
      <c r="C29505" s="42"/>
      <c r="D29505" s="43"/>
      <c r="G29505" s="34"/>
      <c r="H29505" s="35"/>
    </row>
    <row r="29506" ht="14.25" customHeight="1">
      <c r="C29506" s="42"/>
      <c r="D29506" s="43"/>
      <c r="G29506" s="34"/>
      <c r="H29506" s="35"/>
    </row>
    <row r="29507" ht="14.25" customHeight="1">
      <c r="C29507" s="42"/>
      <c r="D29507" s="43"/>
      <c r="G29507" s="34"/>
      <c r="H29507" s="35"/>
    </row>
    <row r="29508" ht="14.25" customHeight="1">
      <c r="C29508" s="42"/>
      <c r="D29508" s="43"/>
      <c r="G29508" s="34"/>
      <c r="H29508" s="35"/>
    </row>
    <row r="29509" ht="14.25" customHeight="1">
      <c r="C29509" s="42"/>
      <c r="D29509" s="43"/>
      <c r="G29509" s="34"/>
      <c r="H29509" s="35"/>
    </row>
    <row r="29510" ht="14.25" customHeight="1">
      <c r="C29510" s="42"/>
      <c r="D29510" s="43"/>
      <c r="G29510" s="34"/>
      <c r="H29510" s="35"/>
    </row>
    <row r="29511" ht="14.25" customHeight="1">
      <c r="C29511" s="42"/>
      <c r="D29511" s="43"/>
      <c r="G29511" s="34"/>
      <c r="H29511" s="35"/>
    </row>
    <row r="29512" ht="14.25" customHeight="1">
      <c r="C29512" s="42"/>
      <c r="D29512" s="43"/>
      <c r="G29512" s="34"/>
      <c r="H29512" s="35"/>
    </row>
    <row r="29513" ht="14.25" customHeight="1">
      <c r="C29513" s="42"/>
      <c r="D29513" s="43"/>
      <c r="G29513" s="34"/>
      <c r="H29513" s="35"/>
    </row>
    <row r="29514" ht="14.25" customHeight="1">
      <c r="C29514" s="42"/>
      <c r="D29514" s="43"/>
      <c r="G29514" s="34"/>
      <c r="H29514" s="35"/>
    </row>
    <row r="29515" ht="14.25" customHeight="1">
      <c r="C29515" s="42"/>
      <c r="D29515" s="43"/>
      <c r="G29515" s="34"/>
      <c r="H29515" s="35"/>
    </row>
    <row r="29516" ht="14.25" customHeight="1">
      <c r="C29516" s="42"/>
      <c r="D29516" s="43"/>
      <c r="G29516" s="34"/>
      <c r="H29516" s="35"/>
    </row>
    <row r="29517" ht="14.25" customHeight="1">
      <c r="C29517" s="42"/>
      <c r="D29517" s="43"/>
      <c r="G29517" s="34"/>
      <c r="H29517" s="35"/>
    </row>
    <row r="29518" ht="14.25" customHeight="1">
      <c r="C29518" s="42"/>
      <c r="D29518" s="43"/>
      <c r="G29518" s="34"/>
      <c r="H29518" s="35"/>
    </row>
    <row r="29519" ht="14.25" customHeight="1">
      <c r="C29519" s="42"/>
      <c r="D29519" s="43"/>
      <c r="G29519" s="34"/>
      <c r="H29519" s="35"/>
    </row>
    <row r="29520" ht="14.25" customHeight="1">
      <c r="C29520" s="42"/>
      <c r="D29520" s="43"/>
      <c r="G29520" s="34"/>
      <c r="H29520" s="35"/>
    </row>
    <row r="29521" ht="14.25" customHeight="1">
      <c r="C29521" s="42"/>
      <c r="D29521" s="43"/>
      <c r="G29521" s="34"/>
      <c r="H29521" s="35"/>
    </row>
    <row r="29522" ht="14.25" customHeight="1">
      <c r="C29522" s="42"/>
      <c r="D29522" s="43"/>
      <c r="G29522" s="34"/>
      <c r="H29522" s="35"/>
    </row>
    <row r="29523" ht="14.25" customHeight="1">
      <c r="C29523" s="42"/>
      <c r="D29523" s="43"/>
      <c r="G29523" s="34"/>
      <c r="H29523" s="35"/>
    </row>
    <row r="29524" ht="14.25" customHeight="1">
      <c r="C29524" s="42"/>
      <c r="D29524" s="43"/>
      <c r="G29524" s="34"/>
      <c r="H29524" s="35"/>
    </row>
    <row r="29525" ht="14.25" customHeight="1">
      <c r="C29525" s="42"/>
      <c r="D29525" s="43"/>
      <c r="G29525" s="34"/>
      <c r="H29525" s="35"/>
    </row>
    <row r="29526" ht="14.25" customHeight="1">
      <c r="C29526" s="42"/>
      <c r="D29526" s="43"/>
      <c r="G29526" s="34"/>
      <c r="H29526" s="35"/>
    </row>
    <row r="29527" ht="14.25" customHeight="1">
      <c r="C29527" s="42"/>
      <c r="D29527" s="43"/>
      <c r="G29527" s="34"/>
      <c r="H29527" s="35"/>
    </row>
    <row r="29528" ht="14.25" customHeight="1">
      <c r="C29528" s="42"/>
      <c r="D29528" s="43"/>
      <c r="G29528" s="34"/>
      <c r="H29528" s="35"/>
    </row>
    <row r="29529" ht="14.25" customHeight="1">
      <c r="C29529" s="42"/>
      <c r="D29529" s="43"/>
      <c r="G29529" s="34"/>
      <c r="H29529" s="35"/>
    </row>
    <row r="29530" ht="14.25" customHeight="1">
      <c r="C29530" s="42"/>
      <c r="D29530" s="43"/>
      <c r="G29530" s="34"/>
      <c r="H29530" s="35"/>
    </row>
    <row r="29531" ht="14.25" customHeight="1">
      <c r="C29531" s="42"/>
      <c r="D29531" s="43"/>
      <c r="G29531" s="34"/>
      <c r="H29531" s="35"/>
    </row>
    <row r="29532" ht="14.25" customHeight="1">
      <c r="C29532" s="42"/>
      <c r="D29532" s="43"/>
      <c r="G29532" s="34"/>
      <c r="H29532" s="35"/>
    </row>
    <row r="29533" ht="14.25" customHeight="1">
      <c r="C29533" s="42"/>
      <c r="D29533" s="43"/>
      <c r="G29533" s="34"/>
      <c r="H29533" s="35"/>
    </row>
    <row r="29534" ht="14.25" customHeight="1">
      <c r="C29534" s="42"/>
      <c r="D29534" s="43"/>
      <c r="G29534" s="34"/>
      <c r="H29534" s="35"/>
    </row>
    <row r="29535" ht="14.25" customHeight="1">
      <c r="C29535" s="42"/>
      <c r="D29535" s="43"/>
      <c r="G29535" s="34"/>
      <c r="H29535" s="35"/>
    </row>
    <row r="29536" ht="14.25" customHeight="1">
      <c r="C29536" s="42"/>
      <c r="D29536" s="43"/>
      <c r="G29536" s="34"/>
      <c r="H29536" s="35"/>
    </row>
    <row r="29537" ht="14.25" customHeight="1">
      <c r="C29537" s="42"/>
      <c r="D29537" s="43"/>
      <c r="G29537" s="34"/>
      <c r="H29537" s="35"/>
    </row>
    <row r="29538" ht="14.25" customHeight="1">
      <c r="C29538" s="42"/>
      <c r="D29538" s="43"/>
      <c r="G29538" s="34"/>
      <c r="H29538" s="35"/>
    </row>
    <row r="29539" ht="14.25" customHeight="1">
      <c r="C29539" s="42"/>
      <c r="D29539" s="43"/>
      <c r="G29539" s="34"/>
      <c r="H29539" s="35"/>
    </row>
    <row r="29540" ht="14.25" customHeight="1">
      <c r="C29540" s="42"/>
      <c r="D29540" s="43"/>
      <c r="G29540" s="34"/>
      <c r="H29540" s="35"/>
    </row>
    <row r="29541" ht="14.25" customHeight="1">
      <c r="C29541" s="42"/>
      <c r="D29541" s="43"/>
      <c r="G29541" s="34"/>
      <c r="H29541" s="35"/>
    </row>
    <row r="29542" ht="14.25" customHeight="1">
      <c r="C29542" s="42"/>
      <c r="D29542" s="43"/>
      <c r="G29542" s="34"/>
      <c r="H29542" s="35"/>
    </row>
    <row r="29543" ht="14.25" customHeight="1">
      <c r="C29543" s="42"/>
      <c r="D29543" s="43"/>
      <c r="G29543" s="34"/>
      <c r="H29543" s="35"/>
    </row>
    <row r="29544" ht="14.25" customHeight="1">
      <c r="C29544" s="42"/>
      <c r="D29544" s="43"/>
      <c r="G29544" s="34"/>
      <c r="H29544" s="35"/>
    </row>
    <row r="29545" ht="14.25" customHeight="1">
      <c r="C29545" s="42"/>
      <c r="D29545" s="43"/>
      <c r="G29545" s="34"/>
      <c r="H29545" s="35"/>
    </row>
    <row r="29546" ht="14.25" customHeight="1">
      <c r="C29546" s="42"/>
      <c r="D29546" s="43"/>
      <c r="G29546" s="34"/>
      <c r="H29546" s="35"/>
    </row>
    <row r="29547" ht="14.25" customHeight="1">
      <c r="C29547" s="42"/>
      <c r="D29547" s="43"/>
      <c r="G29547" s="34"/>
      <c r="H29547" s="35"/>
    </row>
    <row r="29548" ht="14.25" customHeight="1">
      <c r="C29548" s="42"/>
      <c r="D29548" s="43"/>
      <c r="G29548" s="34"/>
      <c r="H29548" s="35"/>
    </row>
    <row r="29549" ht="14.25" customHeight="1">
      <c r="C29549" s="42"/>
      <c r="D29549" s="43"/>
      <c r="G29549" s="34"/>
      <c r="H29549" s="35"/>
    </row>
    <row r="29550" ht="14.25" customHeight="1">
      <c r="C29550" s="42"/>
      <c r="D29550" s="43"/>
      <c r="G29550" s="34"/>
      <c r="H29550" s="35"/>
    </row>
    <row r="29551" ht="14.25" customHeight="1">
      <c r="C29551" s="42"/>
      <c r="D29551" s="43"/>
      <c r="G29551" s="34"/>
      <c r="H29551" s="35"/>
    </row>
    <row r="29552" ht="14.25" customHeight="1">
      <c r="C29552" s="42"/>
      <c r="D29552" s="43"/>
      <c r="G29552" s="34"/>
      <c r="H29552" s="35"/>
    </row>
    <row r="29553" ht="14.25" customHeight="1">
      <c r="C29553" s="42"/>
      <c r="D29553" s="43"/>
      <c r="G29553" s="34"/>
      <c r="H29553" s="35"/>
    </row>
    <row r="29554" ht="14.25" customHeight="1">
      <c r="C29554" s="42"/>
      <c r="D29554" s="43"/>
      <c r="G29554" s="34"/>
      <c r="H29554" s="35"/>
    </row>
    <row r="29555" ht="14.25" customHeight="1">
      <c r="C29555" s="42"/>
      <c r="D29555" s="43"/>
      <c r="G29555" s="34"/>
      <c r="H29555" s="35"/>
    </row>
    <row r="29556" ht="14.25" customHeight="1">
      <c r="C29556" s="42"/>
      <c r="D29556" s="43"/>
      <c r="G29556" s="34"/>
      <c r="H29556" s="35"/>
    </row>
    <row r="29557" ht="14.25" customHeight="1">
      <c r="C29557" s="42"/>
      <c r="D29557" s="43"/>
      <c r="G29557" s="34"/>
      <c r="H29557" s="35"/>
    </row>
    <row r="29558" ht="14.25" customHeight="1">
      <c r="C29558" s="42"/>
      <c r="D29558" s="43"/>
      <c r="G29558" s="34"/>
      <c r="H29558" s="35"/>
    </row>
    <row r="29559" ht="14.25" customHeight="1">
      <c r="C29559" s="42"/>
      <c r="D29559" s="43"/>
      <c r="G29559" s="34"/>
      <c r="H29559" s="35"/>
    </row>
    <row r="29560" ht="14.25" customHeight="1">
      <c r="C29560" s="42"/>
      <c r="D29560" s="43"/>
      <c r="G29560" s="34"/>
      <c r="H29560" s="35"/>
    </row>
    <row r="29561" ht="14.25" customHeight="1">
      <c r="C29561" s="42"/>
      <c r="D29561" s="43"/>
      <c r="G29561" s="34"/>
      <c r="H29561" s="35"/>
    </row>
    <row r="29562" ht="14.25" customHeight="1">
      <c r="C29562" s="42"/>
      <c r="D29562" s="43"/>
      <c r="G29562" s="34"/>
      <c r="H29562" s="35"/>
    </row>
    <row r="29563" ht="14.25" customHeight="1">
      <c r="C29563" s="42"/>
      <c r="D29563" s="43"/>
      <c r="G29563" s="34"/>
      <c r="H29563" s="35"/>
    </row>
    <row r="29564" ht="14.25" customHeight="1">
      <c r="C29564" s="42"/>
      <c r="D29564" s="43"/>
      <c r="G29564" s="34"/>
      <c r="H29564" s="35"/>
    </row>
    <row r="29565" ht="14.25" customHeight="1">
      <c r="C29565" s="42"/>
      <c r="D29565" s="43"/>
      <c r="G29565" s="34"/>
      <c r="H29565" s="35"/>
    </row>
    <row r="29566" ht="14.25" customHeight="1">
      <c r="C29566" s="42"/>
      <c r="D29566" s="43"/>
      <c r="G29566" s="34"/>
      <c r="H29566" s="35"/>
    </row>
    <row r="29567" ht="14.25" customHeight="1">
      <c r="C29567" s="42"/>
      <c r="D29567" s="43"/>
      <c r="G29567" s="34"/>
      <c r="H29567" s="35"/>
    </row>
    <row r="29568" ht="14.25" customHeight="1">
      <c r="C29568" s="42"/>
      <c r="D29568" s="43"/>
      <c r="G29568" s="34"/>
      <c r="H29568" s="35"/>
    </row>
    <row r="29569" ht="14.25" customHeight="1">
      <c r="C29569" s="42"/>
      <c r="D29569" s="43"/>
      <c r="G29569" s="34"/>
      <c r="H29569" s="35"/>
    </row>
    <row r="29570" ht="14.25" customHeight="1">
      <c r="C29570" s="42"/>
      <c r="D29570" s="43"/>
      <c r="G29570" s="34"/>
      <c r="H29570" s="35"/>
    </row>
    <row r="29571" ht="14.25" customHeight="1">
      <c r="C29571" s="42"/>
      <c r="D29571" s="43"/>
      <c r="G29571" s="34"/>
      <c r="H29571" s="35"/>
    </row>
    <row r="29572" ht="14.25" customHeight="1">
      <c r="C29572" s="42"/>
      <c r="D29572" s="43"/>
      <c r="G29572" s="34"/>
      <c r="H29572" s="35"/>
    </row>
    <row r="29573" ht="14.25" customHeight="1">
      <c r="C29573" s="42"/>
      <c r="D29573" s="43"/>
      <c r="G29573" s="34"/>
      <c r="H29573" s="35"/>
    </row>
    <row r="29574" ht="14.25" customHeight="1">
      <c r="C29574" s="42"/>
      <c r="D29574" s="43"/>
      <c r="G29574" s="34"/>
      <c r="H29574" s="35"/>
    </row>
    <row r="29575" ht="14.25" customHeight="1">
      <c r="C29575" s="42"/>
      <c r="D29575" s="43"/>
      <c r="G29575" s="34"/>
      <c r="H29575" s="35"/>
    </row>
    <row r="29576" ht="14.25" customHeight="1">
      <c r="C29576" s="42"/>
      <c r="D29576" s="43"/>
      <c r="G29576" s="34"/>
      <c r="H29576" s="35"/>
    </row>
    <row r="29577" ht="14.25" customHeight="1">
      <c r="C29577" s="42"/>
      <c r="D29577" s="43"/>
      <c r="G29577" s="34"/>
      <c r="H29577" s="35"/>
    </row>
    <row r="29578" ht="14.25" customHeight="1">
      <c r="C29578" s="42"/>
      <c r="D29578" s="43"/>
      <c r="G29578" s="34"/>
      <c r="H29578" s="35"/>
    </row>
    <row r="29579" ht="14.25" customHeight="1">
      <c r="C29579" s="42"/>
      <c r="D29579" s="43"/>
      <c r="G29579" s="34"/>
      <c r="H29579" s="35"/>
    </row>
    <row r="29580" ht="14.25" customHeight="1">
      <c r="C29580" s="42"/>
      <c r="D29580" s="43"/>
      <c r="G29580" s="34"/>
      <c r="H29580" s="35"/>
    </row>
    <row r="29581" ht="14.25" customHeight="1">
      <c r="C29581" s="42"/>
      <c r="D29581" s="43"/>
      <c r="G29581" s="34"/>
      <c r="H29581" s="35"/>
    </row>
    <row r="29582" ht="14.25" customHeight="1">
      <c r="C29582" s="42"/>
      <c r="D29582" s="43"/>
      <c r="G29582" s="34"/>
      <c r="H29582" s="35"/>
    </row>
    <row r="29583" ht="14.25" customHeight="1">
      <c r="C29583" s="42"/>
      <c r="D29583" s="43"/>
      <c r="G29583" s="34"/>
      <c r="H29583" s="35"/>
    </row>
    <row r="29584" ht="14.25" customHeight="1">
      <c r="C29584" s="42"/>
      <c r="D29584" s="43"/>
      <c r="G29584" s="34"/>
      <c r="H29584" s="35"/>
    </row>
    <row r="29585" ht="14.25" customHeight="1">
      <c r="C29585" s="42"/>
      <c r="D29585" s="43"/>
      <c r="G29585" s="34"/>
      <c r="H29585" s="35"/>
    </row>
    <row r="29586" ht="14.25" customHeight="1">
      <c r="C29586" s="42"/>
      <c r="D29586" s="43"/>
      <c r="G29586" s="34"/>
      <c r="H29586" s="35"/>
    </row>
    <row r="29587" ht="14.25" customHeight="1">
      <c r="C29587" s="42"/>
      <c r="D29587" s="43"/>
      <c r="G29587" s="34"/>
      <c r="H29587" s="35"/>
    </row>
    <row r="29588" ht="14.25" customHeight="1">
      <c r="C29588" s="42"/>
      <c r="D29588" s="43"/>
      <c r="G29588" s="34"/>
      <c r="H29588" s="35"/>
    </row>
    <row r="29589" ht="14.25" customHeight="1">
      <c r="C29589" s="42"/>
      <c r="D29589" s="43"/>
      <c r="G29589" s="34"/>
      <c r="H29589" s="35"/>
    </row>
    <row r="29590" ht="14.25" customHeight="1">
      <c r="C29590" s="42"/>
      <c r="D29590" s="43"/>
      <c r="G29590" s="34"/>
      <c r="H29590" s="35"/>
    </row>
    <row r="29591" ht="14.25" customHeight="1">
      <c r="C29591" s="42"/>
      <c r="D29591" s="43"/>
      <c r="G29591" s="34"/>
      <c r="H29591" s="35"/>
    </row>
    <row r="29592" ht="14.25" customHeight="1">
      <c r="C29592" s="42"/>
      <c r="D29592" s="43"/>
      <c r="G29592" s="34"/>
      <c r="H29592" s="35"/>
    </row>
    <row r="29593" ht="14.25" customHeight="1">
      <c r="C29593" s="42"/>
      <c r="D29593" s="43"/>
      <c r="G29593" s="34"/>
      <c r="H29593" s="35"/>
    </row>
    <row r="29594" ht="14.25" customHeight="1">
      <c r="C29594" s="42"/>
      <c r="D29594" s="43"/>
      <c r="G29594" s="34"/>
      <c r="H29594" s="35"/>
    </row>
    <row r="29595" ht="14.25" customHeight="1">
      <c r="C29595" s="42"/>
      <c r="D29595" s="43"/>
      <c r="G29595" s="34"/>
      <c r="H29595" s="35"/>
    </row>
    <row r="29596" ht="14.25" customHeight="1">
      <c r="C29596" s="42"/>
      <c r="D29596" s="43"/>
      <c r="G29596" s="34"/>
      <c r="H29596" s="35"/>
    </row>
    <row r="29597" ht="14.25" customHeight="1">
      <c r="C29597" s="42"/>
      <c r="D29597" s="43"/>
      <c r="G29597" s="34"/>
      <c r="H29597" s="35"/>
    </row>
    <row r="29598" ht="14.25" customHeight="1">
      <c r="C29598" s="42"/>
      <c r="D29598" s="43"/>
      <c r="G29598" s="34"/>
      <c r="H29598" s="35"/>
    </row>
    <row r="29599" ht="14.25" customHeight="1">
      <c r="C29599" s="42"/>
      <c r="D29599" s="43"/>
      <c r="G29599" s="34"/>
      <c r="H29599" s="35"/>
    </row>
    <row r="29600" ht="14.25" customHeight="1">
      <c r="C29600" s="42"/>
      <c r="D29600" s="43"/>
      <c r="G29600" s="34"/>
      <c r="H29600" s="35"/>
    </row>
    <row r="29601" ht="14.25" customHeight="1">
      <c r="C29601" s="42"/>
      <c r="D29601" s="43"/>
      <c r="G29601" s="34"/>
      <c r="H29601" s="35"/>
    </row>
    <row r="29602" ht="14.25" customHeight="1">
      <c r="C29602" s="42"/>
      <c r="D29602" s="43"/>
      <c r="G29602" s="34"/>
      <c r="H29602" s="35"/>
    </row>
    <row r="29603" ht="14.25" customHeight="1">
      <c r="C29603" s="42"/>
      <c r="D29603" s="43"/>
      <c r="G29603" s="34"/>
      <c r="H29603" s="35"/>
    </row>
    <row r="29604" ht="14.25" customHeight="1">
      <c r="C29604" s="42"/>
      <c r="D29604" s="43"/>
      <c r="G29604" s="34"/>
      <c r="H29604" s="35"/>
    </row>
    <row r="29605" ht="14.25" customHeight="1">
      <c r="C29605" s="42"/>
      <c r="D29605" s="43"/>
      <c r="G29605" s="34"/>
      <c r="H29605" s="35"/>
    </row>
    <row r="29606" ht="14.25" customHeight="1">
      <c r="C29606" s="42"/>
      <c r="D29606" s="43"/>
      <c r="G29606" s="34"/>
      <c r="H29606" s="35"/>
    </row>
    <row r="29607" ht="14.25" customHeight="1">
      <c r="C29607" s="42"/>
      <c r="D29607" s="43"/>
      <c r="G29607" s="34"/>
      <c r="H29607" s="35"/>
    </row>
    <row r="29608" ht="14.25" customHeight="1">
      <c r="C29608" s="42"/>
      <c r="D29608" s="43"/>
      <c r="G29608" s="34"/>
      <c r="H29608" s="35"/>
    </row>
    <row r="29609" ht="14.25" customHeight="1">
      <c r="C29609" s="42"/>
      <c r="D29609" s="43"/>
      <c r="G29609" s="34"/>
      <c r="H29609" s="35"/>
    </row>
    <row r="29610" ht="14.25" customHeight="1">
      <c r="C29610" s="42"/>
      <c r="D29610" s="43"/>
      <c r="G29610" s="34"/>
      <c r="H29610" s="35"/>
    </row>
    <row r="29611" ht="14.25" customHeight="1">
      <c r="C29611" s="42"/>
      <c r="D29611" s="43"/>
      <c r="G29611" s="34"/>
      <c r="H29611" s="35"/>
    </row>
    <row r="29612" ht="14.25" customHeight="1">
      <c r="C29612" s="42"/>
      <c r="D29612" s="43"/>
      <c r="G29612" s="34"/>
      <c r="H29612" s="35"/>
    </row>
    <row r="29613" ht="14.25" customHeight="1">
      <c r="C29613" s="42"/>
      <c r="D29613" s="43"/>
      <c r="G29613" s="34"/>
      <c r="H29613" s="35"/>
    </row>
    <row r="29614" ht="14.25" customHeight="1">
      <c r="C29614" s="42"/>
      <c r="D29614" s="43"/>
      <c r="G29614" s="34"/>
      <c r="H29614" s="35"/>
    </row>
    <row r="29615" ht="14.25" customHeight="1">
      <c r="C29615" s="42"/>
      <c r="D29615" s="43"/>
      <c r="G29615" s="34"/>
      <c r="H29615" s="35"/>
    </row>
    <row r="29616" ht="14.25" customHeight="1">
      <c r="C29616" s="42"/>
      <c r="D29616" s="43"/>
      <c r="G29616" s="34"/>
      <c r="H29616" s="35"/>
    </row>
    <row r="29617" ht="14.25" customHeight="1">
      <c r="C29617" s="42"/>
      <c r="D29617" s="43"/>
      <c r="G29617" s="34"/>
      <c r="H29617" s="35"/>
    </row>
    <row r="29618" ht="14.25" customHeight="1">
      <c r="C29618" s="42"/>
      <c r="D29618" s="43"/>
      <c r="G29618" s="34"/>
      <c r="H29618" s="35"/>
    </row>
    <row r="29619" ht="14.25" customHeight="1">
      <c r="C29619" s="42"/>
      <c r="D29619" s="43"/>
      <c r="G29619" s="34"/>
      <c r="H29619" s="35"/>
    </row>
    <row r="29620" ht="14.25" customHeight="1">
      <c r="C29620" s="42"/>
      <c r="D29620" s="43"/>
      <c r="G29620" s="34"/>
      <c r="H29620" s="35"/>
    </row>
    <row r="29621" ht="14.25" customHeight="1">
      <c r="C29621" s="42"/>
      <c r="D29621" s="43"/>
      <c r="G29621" s="34"/>
      <c r="H29621" s="35"/>
    </row>
    <row r="29622" ht="14.25" customHeight="1">
      <c r="C29622" s="42"/>
      <c r="D29622" s="43"/>
      <c r="G29622" s="34"/>
      <c r="H29622" s="35"/>
    </row>
    <row r="29623" ht="14.25" customHeight="1">
      <c r="C29623" s="42"/>
      <c r="D29623" s="43"/>
      <c r="G29623" s="34"/>
      <c r="H29623" s="35"/>
    </row>
    <row r="29624" ht="14.25" customHeight="1">
      <c r="C29624" s="42"/>
      <c r="D29624" s="43"/>
      <c r="G29624" s="34"/>
      <c r="H29624" s="35"/>
    </row>
    <row r="29625" ht="14.25" customHeight="1">
      <c r="C29625" s="42"/>
      <c r="D29625" s="43"/>
      <c r="G29625" s="34"/>
      <c r="H29625" s="35"/>
    </row>
    <row r="29626" ht="14.25" customHeight="1">
      <c r="C29626" s="42"/>
      <c r="D29626" s="43"/>
      <c r="G29626" s="34"/>
      <c r="H29626" s="35"/>
    </row>
    <row r="29627" ht="14.25" customHeight="1">
      <c r="C29627" s="42"/>
      <c r="D29627" s="43"/>
      <c r="G29627" s="34"/>
      <c r="H29627" s="35"/>
    </row>
    <row r="29628" ht="14.25" customHeight="1">
      <c r="C29628" s="42"/>
      <c r="D29628" s="43"/>
      <c r="G29628" s="34"/>
      <c r="H29628" s="35"/>
    </row>
    <row r="29629" ht="14.25" customHeight="1">
      <c r="C29629" s="42"/>
      <c r="D29629" s="43"/>
      <c r="G29629" s="34"/>
      <c r="H29629" s="35"/>
    </row>
    <row r="29630" ht="14.25" customHeight="1">
      <c r="C29630" s="42"/>
      <c r="D29630" s="43"/>
      <c r="G29630" s="34"/>
      <c r="H29630" s="35"/>
    </row>
    <row r="29631" ht="14.25" customHeight="1">
      <c r="C29631" s="42"/>
      <c r="D29631" s="43"/>
      <c r="G29631" s="34"/>
      <c r="H29631" s="35"/>
    </row>
    <row r="29632" ht="14.25" customHeight="1">
      <c r="C29632" s="42"/>
      <c r="D29632" s="43"/>
      <c r="G29632" s="34"/>
      <c r="H29632" s="35"/>
    </row>
    <row r="29633" ht="14.25" customHeight="1">
      <c r="C29633" s="42"/>
      <c r="D29633" s="43"/>
      <c r="G29633" s="34"/>
      <c r="H29633" s="35"/>
    </row>
    <row r="29634" ht="14.25" customHeight="1">
      <c r="C29634" s="42"/>
      <c r="D29634" s="43"/>
      <c r="G29634" s="34"/>
      <c r="H29634" s="35"/>
    </row>
    <row r="29635" ht="14.25" customHeight="1">
      <c r="C29635" s="42"/>
      <c r="D29635" s="43"/>
      <c r="G29635" s="34"/>
      <c r="H29635" s="35"/>
    </row>
    <row r="29636" ht="14.25" customHeight="1">
      <c r="C29636" s="42"/>
      <c r="D29636" s="43"/>
      <c r="G29636" s="34"/>
      <c r="H29636" s="35"/>
    </row>
    <row r="29637" ht="14.25" customHeight="1">
      <c r="C29637" s="42"/>
      <c r="D29637" s="43"/>
      <c r="G29637" s="34"/>
      <c r="H29637" s="35"/>
    </row>
    <row r="29638" ht="14.25" customHeight="1">
      <c r="C29638" s="42"/>
      <c r="D29638" s="43"/>
      <c r="G29638" s="34"/>
      <c r="H29638" s="35"/>
    </row>
    <row r="29639" ht="14.25" customHeight="1">
      <c r="C29639" s="42"/>
      <c r="D29639" s="43"/>
      <c r="G29639" s="34"/>
      <c r="H29639" s="35"/>
    </row>
    <row r="29640" ht="14.25" customHeight="1">
      <c r="C29640" s="42"/>
      <c r="D29640" s="43"/>
      <c r="G29640" s="34"/>
      <c r="H29640" s="35"/>
    </row>
    <row r="29641" ht="14.25" customHeight="1">
      <c r="C29641" s="42"/>
      <c r="D29641" s="43"/>
      <c r="G29641" s="34"/>
      <c r="H29641" s="35"/>
    </row>
    <row r="29642" ht="14.25" customHeight="1">
      <c r="C29642" s="42"/>
      <c r="D29642" s="43"/>
      <c r="G29642" s="34"/>
      <c r="H29642" s="35"/>
    </row>
    <row r="29643" ht="14.25" customHeight="1">
      <c r="C29643" s="42"/>
      <c r="D29643" s="43"/>
      <c r="G29643" s="34"/>
      <c r="H29643" s="35"/>
    </row>
    <row r="29644" ht="14.25" customHeight="1">
      <c r="C29644" s="42"/>
      <c r="D29644" s="43"/>
      <c r="G29644" s="34"/>
      <c r="H29644" s="35"/>
    </row>
    <row r="29645" ht="14.25" customHeight="1">
      <c r="C29645" s="42"/>
      <c r="D29645" s="43"/>
      <c r="G29645" s="34"/>
      <c r="H29645" s="35"/>
    </row>
    <row r="29646" ht="14.25" customHeight="1">
      <c r="C29646" s="42"/>
      <c r="D29646" s="43"/>
      <c r="G29646" s="34"/>
      <c r="H29646" s="35"/>
    </row>
    <row r="29647" ht="14.25" customHeight="1">
      <c r="C29647" s="42"/>
      <c r="D29647" s="43"/>
      <c r="G29647" s="34"/>
      <c r="H29647" s="35"/>
    </row>
    <row r="29648" ht="14.25" customHeight="1">
      <c r="C29648" s="42"/>
      <c r="D29648" s="43"/>
      <c r="G29648" s="34"/>
      <c r="H29648" s="35"/>
    </row>
    <row r="29649" ht="14.25" customHeight="1">
      <c r="C29649" s="42"/>
      <c r="D29649" s="43"/>
      <c r="G29649" s="34"/>
      <c r="H29649" s="35"/>
    </row>
    <row r="29650" ht="14.25" customHeight="1">
      <c r="C29650" s="42"/>
      <c r="D29650" s="43"/>
      <c r="G29650" s="34"/>
      <c r="H29650" s="35"/>
    </row>
    <row r="29651" ht="14.25" customHeight="1">
      <c r="C29651" s="42"/>
      <c r="D29651" s="43"/>
      <c r="G29651" s="34"/>
      <c r="H29651" s="35"/>
    </row>
    <row r="29652" ht="14.25" customHeight="1">
      <c r="C29652" s="42"/>
      <c r="D29652" s="43"/>
      <c r="G29652" s="34"/>
      <c r="H29652" s="35"/>
    </row>
    <row r="29653" ht="14.25" customHeight="1">
      <c r="C29653" s="42"/>
      <c r="D29653" s="43"/>
      <c r="G29653" s="34"/>
      <c r="H29653" s="35"/>
    </row>
    <row r="29654" ht="14.25" customHeight="1">
      <c r="C29654" s="42"/>
      <c r="D29654" s="43"/>
      <c r="G29654" s="34"/>
      <c r="H29654" s="35"/>
    </row>
    <row r="29655" ht="14.25" customHeight="1">
      <c r="C29655" s="42"/>
      <c r="D29655" s="43"/>
      <c r="G29655" s="34"/>
      <c r="H29655" s="35"/>
    </row>
    <row r="29656" ht="14.25" customHeight="1">
      <c r="C29656" s="42"/>
      <c r="D29656" s="43"/>
      <c r="G29656" s="34"/>
      <c r="H29656" s="35"/>
    </row>
    <row r="29657" ht="14.25" customHeight="1">
      <c r="C29657" s="42"/>
      <c r="D29657" s="43"/>
      <c r="G29657" s="34"/>
      <c r="H29657" s="35"/>
    </row>
    <row r="29658" ht="14.25" customHeight="1">
      <c r="C29658" s="42"/>
      <c r="D29658" s="43"/>
      <c r="G29658" s="34"/>
      <c r="H29658" s="35"/>
    </row>
    <row r="29659" ht="14.25" customHeight="1">
      <c r="C29659" s="42"/>
      <c r="D29659" s="43"/>
      <c r="G29659" s="34"/>
      <c r="H29659" s="35"/>
    </row>
    <row r="29660" ht="14.25" customHeight="1">
      <c r="C29660" s="42"/>
      <c r="D29660" s="43"/>
      <c r="G29660" s="34"/>
      <c r="H29660" s="35"/>
    </row>
    <row r="29661" ht="14.25" customHeight="1">
      <c r="C29661" s="42"/>
      <c r="D29661" s="43"/>
      <c r="G29661" s="34"/>
      <c r="H29661" s="35"/>
    </row>
    <row r="29662" ht="14.25" customHeight="1">
      <c r="C29662" s="42"/>
      <c r="D29662" s="43"/>
      <c r="G29662" s="34"/>
      <c r="H29662" s="35"/>
    </row>
    <row r="29663" ht="14.25" customHeight="1">
      <c r="C29663" s="42"/>
      <c r="D29663" s="43"/>
      <c r="G29663" s="34"/>
      <c r="H29663" s="35"/>
    </row>
    <row r="29664" ht="14.25" customHeight="1">
      <c r="C29664" s="42"/>
      <c r="D29664" s="43"/>
      <c r="G29664" s="34"/>
      <c r="H29664" s="35"/>
    </row>
    <row r="29665" ht="14.25" customHeight="1">
      <c r="C29665" s="42"/>
      <c r="D29665" s="43"/>
      <c r="G29665" s="34"/>
      <c r="H29665" s="35"/>
    </row>
    <row r="29666" ht="14.25" customHeight="1">
      <c r="C29666" s="42"/>
      <c r="D29666" s="43"/>
      <c r="G29666" s="34"/>
      <c r="H29666" s="35"/>
    </row>
    <row r="29667" ht="14.25" customHeight="1">
      <c r="C29667" s="42"/>
      <c r="D29667" s="43"/>
      <c r="G29667" s="34"/>
      <c r="H29667" s="35"/>
    </row>
    <row r="29668" ht="14.25" customHeight="1">
      <c r="C29668" s="42"/>
      <c r="D29668" s="43"/>
      <c r="G29668" s="34"/>
      <c r="H29668" s="35"/>
    </row>
    <row r="29669" ht="14.25" customHeight="1">
      <c r="C29669" s="42"/>
      <c r="D29669" s="43"/>
      <c r="G29669" s="34"/>
      <c r="H29669" s="35"/>
    </row>
    <row r="29670" ht="14.25" customHeight="1">
      <c r="C29670" s="42"/>
      <c r="D29670" s="43"/>
      <c r="G29670" s="34"/>
      <c r="H29670" s="35"/>
    </row>
    <row r="29671" ht="14.25" customHeight="1">
      <c r="C29671" s="42"/>
      <c r="D29671" s="43"/>
      <c r="G29671" s="34"/>
      <c r="H29671" s="35"/>
    </row>
    <row r="29672" ht="14.25" customHeight="1">
      <c r="C29672" s="42"/>
      <c r="D29672" s="43"/>
      <c r="G29672" s="34"/>
      <c r="H29672" s="35"/>
    </row>
    <row r="29673" ht="14.25" customHeight="1">
      <c r="C29673" s="42"/>
      <c r="D29673" s="43"/>
      <c r="G29673" s="34"/>
      <c r="H29673" s="35"/>
    </row>
    <row r="29674" ht="14.25" customHeight="1">
      <c r="C29674" s="42"/>
      <c r="D29674" s="43"/>
      <c r="G29674" s="34"/>
      <c r="H29674" s="35"/>
    </row>
    <row r="29675" ht="14.25" customHeight="1">
      <c r="C29675" s="42"/>
      <c r="D29675" s="43"/>
      <c r="G29675" s="34"/>
      <c r="H29675" s="35"/>
    </row>
    <row r="29676" ht="14.25" customHeight="1">
      <c r="C29676" s="42"/>
      <c r="D29676" s="43"/>
      <c r="G29676" s="34"/>
      <c r="H29676" s="35"/>
    </row>
    <row r="29677" ht="14.25" customHeight="1">
      <c r="C29677" s="42"/>
      <c r="D29677" s="43"/>
      <c r="G29677" s="34"/>
      <c r="H29677" s="35"/>
    </row>
    <row r="29678" ht="14.25" customHeight="1">
      <c r="C29678" s="42"/>
      <c r="D29678" s="43"/>
      <c r="G29678" s="34"/>
      <c r="H29678" s="35"/>
    </row>
    <row r="29679" ht="14.25" customHeight="1">
      <c r="C29679" s="42"/>
      <c r="D29679" s="43"/>
      <c r="G29679" s="34"/>
      <c r="H29679" s="35"/>
    </row>
    <row r="29680" ht="14.25" customHeight="1">
      <c r="C29680" s="42"/>
      <c r="D29680" s="43"/>
      <c r="G29680" s="34"/>
      <c r="H29680" s="35"/>
    </row>
    <row r="29681" ht="14.25" customHeight="1">
      <c r="C29681" s="42"/>
      <c r="D29681" s="43"/>
      <c r="G29681" s="34"/>
      <c r="H29681" s="35"/>
    </row>
    <row r="29682" ht="14.25" customHeight="1">
      <c r="C29682" s="42"/>
      <c r="D29682" s="43"/>
      <c r="G29682" s="34"/>
      <c r="H29682" s="35"/>
    </row>
    <row r="29683" ht="14.25" customHeight="1">
      <c r="C29683" s="42"/>
      <c r="D29683" s="43"/>
      <c r="G29683" s="34"/>
      <c r="H29683" s="35"/>
    </row>
    <row r="29684" ht="14.25" customHeight="1">
      <c r="C29684" s="42"/>
      <c r="D29684" s="43"/>
      <c r="G29684" s="34"/>
      <c r="H29684" s="35"/>
    </row>
    <row r="29685" ht="14.25" customHeight="1">
      <c r="C29685" s="42"/>
      <c r="D29685" s="43"/>
      <c r="G29685" s="34"/>
      <c r="H29685" s="35"/>
    </row>
    <row r="29686" ht="14.25" customHeight="1">
      <c r="C29686" s="42"/>
      <c r="D29686" s="43"/>
      <c r="G29686" s="34"/>
      <c r="H29686" s="35"/>
    </row>
    <row r="29687" ht="14.25" customHeight="1">
      <c r="C29687" s="42"/>
      <c r="D29687" s="43"/>
      <c r="G29687" s="34"/>
      <c r="H29687" s="35"/>
    </row>
    <row r="29688" ht="14.25" customHeight="1">
      <c r="C29688" s="42"/>
      <c r="D29688" s="43"/>
      <c r="G29688" s="34"/>
      <c r="H29688" s="35"/>
    </row>
    <row r="29689" ht="14.25" customHeight="1">
      <c r="C29689" s="42"/>
      <c r="D29689" s="43"/>
      <c r="G29689" s="34"/>
      <c r="H29689" s="35"/>
    </row>
    <row r="29690" ht="14.25" customHeight="1">
      <c r="C29690" s="42"/>
      <c r="D29690" s="43"/>
      <c r="G29690" s="34"/>
      <c r="H29690" s="35"/>
    </row>
    <row r="29691" ht="14.25" customHeight="1">
      <c r="C29691" s="42"/>
      <c r="D29691" s="43"/>
      <c r="G29691" s="34"/>
      <c r="H29691" s="35"/>
    </row>
    <row r="29692" ht="14.25" customHeight="1">
      <c r="C29692" s="42"/>
      <c r="D29692" s="43"/>
      <c r="G29692" s="34"/>
      <c r="H29692" s="35"/>
    </row>
    <row r="29693" ht="14.25" customHeight="1">
      <c r="C29693" s="42"/>
      <c r="D29693" s="43"/>
      <c r="G29693" s="34"/>
      <c r="H29693" s="35"/>
    </row>
    <row r="29694" ht="14.25" customHeight="1">
      <c r="C29694" s="42"/>
      <c r="D29694" s="43"/>
      <c r="G29694" s="34"/>
      <c r="H29694" s="35"/>
    </row>
    <row r="29695" ht="14.25" customHeight="1">
      <c r="C29695" s="42"/>
      <c r="D29695" s="43"/>
      <c r="G29695" s="34"/>
      <c r="H29695" s="35"/>
    </row>
    <row r="29696" ht="14.25" customHeight="1">
      <c r="C29696" s="42"/>
      <c r="D29696" s="43"/>
      <c r="G29696" s="34"/>
      <c r="H29696" s="35"/>
    </row>
    <row r="29697" ht="14.25" customHeight="1">
      <c r="C29697" s="42"/>
      <c r="D29697" s="43"/>
      <c r="G29697" s="34"/>
      <c r="H29697" s="35"/>
    </row>
    <row r="29698" ht="14.25" customHeight="1">
      <c r="C29698" s="42"/>
      <c r="D29698" s="43"/>
      <c r="G29698" s="34"/>
      <c r="H29698" s="35"/>
    </row>
    <row r="29699" ht="14.25" customHeight="1">
      <c r="C29699" s="42"/>
      <c r="D29699" s="43"/>
      <c r="G29699" s="34"/>
      <c r="H29699" s="35"/>
    </row>
    <row r="29700" ht="14.25" customHeight="1">
      <c r="C29700" s="42"/>
      <c r="D29700" s="43"/>
      <c r="G29700" s="34"/>
      <c r="H29700" s="35"/>
    </row>
    <row r="29701" ht="14.25" customHeight="1">
      <c r="C29701" s="42"/>
      <c r="D29701" s="43"/>
      <c r="G29701" s="34"/>
      <c r="H29701" s="35"/>
    </row>
    <row r="29702" ht="14.25" customHeight="1">
      <c r="C29702" s="42"/>
      <c r="D29702" s="43"/>
      <c r="G29702" s="34"/>
      <c r="H29702" s="35"/>
    </row>
    <row r="29703" ht="14.25" customHeight="1">
      <c r="C29703" s="42"/>
      <c r="D29703" s="43"/>
      <c r="G29703" s="34"/>
      <c r="H29703" s="35"/>
    </row>
    <row r="29704" ht="14.25" customHeight="1">
      <c r="C29704" s="42"/>
      <c r="D29704" s="43"/>
      <c r="G29704" s="34"/>
      <c r="H29704" s="35"/>
    </row>
    <row r="29705" ht="14.25" customHeight="1">
      <c r="C29705" s="42"/>
      <c r="D29705" s="43"/>
      <c r="G29705" s="34"/>
      <c r="H29705" s="35"/>
    </row>
    <row r="29706" ht="14.25" customHeight="1">
      <c r="C29706" s="42"/>
      <c r="D29706" s="43"/>
      <c r="G29706" s="34"/>
      <c r="H29706" s="35"/>
    </row>
    <row r="29707" ht="14.25" customHeight="1">
      <c r="C29707" s="42"/>
      <c r="D29707" s="43"/>
      <c r="G29707" s="34"/>
      <c r="H29707" s="35"/>
    </row>
    <row r="29708" ht="14.25" customHeight="1">
      <c r="C29708" s="42"/>
      <c r="D29708" s="43"/>
      <c r="G29708" s="34"/>
      <c r="H29708" s="35"/>
    </row>
    <row r="29709" ht="14.25" customHeight="1">
      <c r="C29709" s="42"/>
      <c r="D29709" s="43"/>
      <c r="G29709" s="34"/>
      <c r="H29709" s="35"/>
    </row>
    <row r="29710" ht="14.25" customHeight="1">
      <c r="C29710" s="42"/>
      <c r="D29710" s="43"/>
      <c r="G29710" s="34"/>
      <c r="H29710" s="35"/>
    </row>
    <row r="29711" ht="14.25" customHeight="1">
      <c r="C29711" s="42"/>
      <c r="D29711" s="43"/>
      <c r="G29711" s="34"/>
      <c r="H29711" s="35"/>
    </row>
    <row r="29712" ht="14.25" customHeight="1">
      <c r="C29712" s="42"/>
      <c r="D29712" s="43"/>
      <c r="G29712" s="34"/>
      <c r="H29712" s="35"/>
    </row>
    <row r="29713" ht="14.25" customHeight="1">
      <c r="C29713" s="42"/>
      <c r="D29713" s="43"/>
      <c r="G29713" s="34"/>
      <c r="H29713" s="35"/>
    </row>
    <row r="29714" ht="14.25" customHeight="1">
      <c r="C29714" s="42"/>
      <c r="D29714" s="43"/>
      <c r="G29714" s="34"/>
      <c r="H29714" s="35"/>
    </row>
    <row r="29715" ht="14.25" customHeight="1">
      <c r="C29715" s="42"/>
      <c r="D29715" s="43"/>
      <c r="G29715" s="34"/>
      <c r="H29715" s="35"/>
    </row>
    <row r="29716" ht="14.25" customHeight="1">
      <c r="C29716" s="42"/>
      <c r="D29716" s="43"/>
      <c r="G29716" s="34"/>
      <c r="H29716" s="35"/>
    </row>
    <row r="29717" ht="14.25" customHeight="1">
      <c r="C29717" s="42"/>
      <c r="D29717" s="43"/>
      <c r="G29717" s="34"/>
      <c r="H29717" s="35"/>
    </row>
    <row r="29718" ht="14.25" customHeight="1">
      <c r="C29718" s="42"/>
      <c r="D29718" s="43"/>
      <c r="G29718" s="34"/>
      <c r="H29718" s="35"/>
    </row>
    <row r="29719" ht="14.25" customHeight="1">
      <c r="C29719" s="42"/>
      <c r="D29719" s="43"/>
      <c r="G29719" s="34"/>
      <c r="H29719" s="35"/>
    </row>
    <row r="29720" ht="14.25" customHeight="1">
      <c r="C29720" s="42"/>
      <c r="D29720" s="43"/>
      <c r="G29720" s="34"/>
      <c r="H29720" s="35"/>
    </row>
    <row r="29721" ht="14.25" customHeight="1">
      <c r="C29721" s="42"/>
      <c r="D29721" s="43"/>
      <c r="G29721" s="34"/>
      <c r="H29721" s="35"/>
    </row>
    <row r="29722" ht="14.25" customHeight="1">
      <c r="C29722" s="42"/>
      <c r="D29722" s="43"/>
      <c r="G29722" s="34"/>
      <c r="H29722" s="35"/>
    </row>
    <row r="29723" ht="14.25" customHeight="1">
      <c r="C29723" s="42"/>
      <c r="D29723" s="43"/>
      <c r="G29723" s="34"/>
      <c r="H29723" s="35"/>
    </row>
    <row r="29724" ht="14.25" customHeight="1">
      <c r="C29724" s="42"/>
      <c r="D29724" s="43"/>
      <c r="G29724" s="34"/>
      <c r="H29724" s="35"/>
    </row>
    <row r="29725" ht="14.25" customHeight="1">
      <c r="C29725" s="42"/>
      <c r="D29725" s="43"/>
      <c r="G29725" s="34"/>
      <c r="H29725" s="35"/>
    </row>
    <row r="29726" ht="14.25" customHeight="1">
      <c r="C29726" s="42"/>
      <c r="D29726" s="43"/>
      <c r="G29726" s="34"/>
      <c r="H29726" s="35"/>
    </row>
    <row r="29727" ht="14.25" customHeight="1">
      <c r="C29727" s="42"/>
      <c r="D29727" s="43"/>
      <c r="G29727" s="34"/>
      <c r="H29727" s="35"/>
    </row>
    <row r="29728" ht="14.25" customHeight="1">
      <c r="C29728" s="42"/>
      <c r="D29728" s="43"/>
      <c r="G29728" s="34"/>
      <c r="H29728" s="35"/>
    </row>
    <row r="29729" ht="14.25" customHeight="1">
      <c r="C29729" s="42"/>
      <c r="D29729" s="43"/>
      <c r="G29729" s="34"/>
      <c r="H29729" s="35"/>
    </row>
    <row r="29730" ht="14.25" customHeight="1">
      <c r="C29730" s="42"/>
      <c r="D29730" s="43"/>
      <c r="G29730" s="34"/>
      <c r="H29730" s="35"/>
    </row>
    <row r="29731" ht="14.25" customHeight="1">
      <c r="C29731" s="42"/>
      <c r="D29731" s="43"/>
      <c r="G29731" s="34"/>
      <c r="H29731" s="35"/>
    </row>
    <row r="29732" ht="14.25" customHeight="1">
      <c r="C29732" s="42"/>
      <c r="D29732" s="43"/>
      <c r="G29732" s="34"/>
      <c r="H29732" s="35"/>
    </row>
    <row r="29733" ht="14.25" customHeight="1">
      <c r="C29733" s="42"/>
      <c r="D29733" s="43"/>
      <c r="G29733" s="34"/>
      <c r="H29733" s="35"/>
    </row>
    <row r="29734" ht="14.25" customHeight="1">
      <c r="C29734" s="42"/>
      <c r="D29734" s="43"/>
      <c r="G29734" s="34"/>
      <c r="H29734" s="35"/>
    </row>
    <row r="29735" ht="14.25" customHeight="1">
      <c r="C29735" s="42"/>
      <c r="D29735" s="43"/>
      <c r="G29735" s="34"/>
      <c r="H29735" s="35"/>
    </row>
    <row r="29736" ht="14.25" customHeight="1">
      <c r="C29736" s="42"/>
      <c r="D29736" s="43"/>
      <c r="G29736" s="34"/>
      <c r="H29736" s="35"/>
    </row>
    <row r="29737" ht="14.25" customHeight="1">
      <c r="C29737" s="42"/>
      <c r="D29737" s="43"/>
      <c r="G29737" s="34"/>
      <c r="H29737" s="35"/>
    </row>
    <row r="29738" ht="14.25" customHeight="1">
      <c r="C29738" s="42"/>
      <c r="D29738" s="43"/>
      <c r="G29738" s="34"/>
      <c r="H29738" s="35"/>
    </row>
    <row r="29739" ht="14.25" customHeight="1">
      <c r="C29739" s="42"/>
      <c r="D29739" s="43"/>
      <c r="G29739" s="34"/>
      <c r="H29739" s="35"/>
    </row>
    <row r="29740" ht="14.25" customHeight="1">
      <c r="C29740" s="42"/>
      <c r="D29740" s="43"/>
      <c r="G29740" s="34"/>
      <c r="H29740" s="35"/>
    </row>
    <row r="29741" ht="14.25" customHeight="1">
      <c r="C29741" s="42"/>
      <c r="D29741" s="43"/>
      <c r="G29741" s="34"/>
      <c r="H29741" s="35"/>
    </row>
    <row r="29742" ht="14.25" customHeight="1">
      <c r="C29742" s="42"/>
      <c r="D29742" s="43"/>
      <c r="G29742" s="34"/>
      <c r="H29742" s="35"/>
    </row>
    <row r="29743" ht="14.25" customHeight="1">
      <c r="C29743" s="42"/>
      <c r="D29743" s="43"/>
      <c r="G29743" s="34"/>
      <c r="H29743" s="35"/>
    </row>
    <row r="29744" ht="14.25" customHeight="1">
      <c r="C29744" s="42"/>
      <c r="D29744" s="43"/>
      <c r="G29744" s="34"/>
      <c r="H29744" s="35"/>
    </row>
    <row r="29745" ht="14.25" customHeight="1">
      <c r="C29745" s="42"/>
      <c r="D29745" s="43"/>
      <c r="G29745" s="34"/>
      <c r="H29745" s="35"/>
    </row>
    <row r="29746" ht="14.25" customHeight="1">
      <c r="C29746" s="42"/>
      <c r="D29746" s="43"/>
      <c r="G29746" s="34"/>
      <c r="H29746" s="35"/>
    </row>
    <row r="29747" ht="14.25" customHeight="1">
      <c r="C29747" s="42"/>
      <c r="D29747" s="43"/>
      <c r="G29747" s="34"/>
      <c r="H29747" s="35"/>
    </row>
    <row r="29748" ht="14.25" customHeight="1">
      <c r="C29748" s="42"/>
      <c r="D29748" s="43"/>
      <c r="G29748" s="34"/>
      <c r="H29748" s="35"/>
    </row>
    <row r="29749" ht="14.25" customHeight="1">
      <c r="C29749" s="42"/>
      <c r="D29749" s="43"/>
      <c r="G29749" s="34"/>
      <c r="H29749" s="35"/>
    </row>
    <row r="29750" ht="14.25" customHeight="1">
      <c r="C29750" s="42"/>
      <c r="D29750" s="43"/>
      <c r="G29750" s="34"/>
      <c r="H29750" s="35"/>
    </row>
    <row r="29751" ht="14.25" customHeight="1">
      <c r="C29751" s="42"/>
      <c r="D29751" s="43"/>
      <c r="G29751" s="34"/>
      <c r="H29751" s="35"/>
    </row>
    <row r="29752" ht="14.25" customHeight="1">
      <c r="C29752" s="42"/>
      <c r="D29752" s="43"/>
      <c r="G29752" s="34"/>
      <c r="H29752" s="35"/>
    </row>
    <row r="29753" ht="14.25" customHeight="1">
      <c r="C29753" s="42"/>
      <c r="D29753" s="43"/>
      <c r="G29753" s="34"/>
      <c r="H29753" s="35"/>
    </row>
    <row r="29754" ht="14.25" customHeight="1">
      <c r="C29754" s="42"/>
      <c r="D29754" s="43"/>
      <c r="G29754" s="34"/>
      <c r="H29754" s="35"/>
    </row>
    <row r="29755" ht="14.25" customHeight="1">
      <c r="C29755" s="42"/>
      <c r="D29755" s="43"/>
      <c r="G29755" s="34"/>
      <c r="H29755" s="35"/>
    </row>
    <row r="29756" ht="14.25" customHeight="1">
      <c r="C29756" s="42"/>
      <c r="D29756" s="43"/>
      <c r="G29756" s="34"/>
      <c r="H29756" s="35"/>
    </row>
    <row r="29757" ht="14.25" customHeight="1">
      <c r="C29757" s="42"/>
      <c r="D29757" s="43"/>
      <c r="G29757" s="34"/>
      <c r="H29757" s="35"/>
    </row>
    <row r="29758" ht="14.25" customHeight="1">
      <c r="C29758" s="42"/>
      <c r="D29758" s="43"/>
      <c r="G29758" s="34"/>
      <c r="H29758" s="35"/>
    </row>
    <row r="29759" ht="14.25" customHeight="1">
      <c r="C29759" s="42"/>
      <c r="D29759" s="43"/>
      <c r="G29759" s="34"/>
      <c r="H29759" s="35"/>
    </row>
    <row r="29760" ht="14.25" customHeight="1">
      <c r="C29760" s="42"/>
      <c r="D29760" s="43"/>
      <c r="G29760" s="34"/>
      <c r="H29760" s="35"/>
    </row>
    <row r="29761" ht="14.25" customHeight="1">
      <c r="C29761" s="42"/>
      <c r="D29761" s="43"/>
      <c r="G29761" s="34"/>
      <c r="H29761" s="35"/>
    </row>
    <row r="29762" ht="14.25" customHeight="1">
      <c r="C29762" s="42"/>
      <c r="D29762" s="43"/>
      <c r="G29762" s="34"/>
      <c r="H29762" s="35"/>
    </row>
    <row r="29763" ht="14.25" customHeight="1">
      <c r="C29763" s="42"/>
      <c r="D29763" s="43"/>
      <c r="G29763" s="34"/>
      <c r="H29763" s="35"/>
    </row>
    <row r="29764" ht="14.25" customHeight="1">
      <c r="C29764" s="42"/>
      <c r="D29764" s="43"/>
      <c r="G29764" s="34"/>
      <c r="H29764" s="35"/>
    </row>
    <row r="29765" ht="14.25" customHeight="1">
      <c r="C29765" s="42"/>
      <c r="D29765" s="43"/>
      <c r="G29765" s="34"/>
      <c r="H29765" s="35"/>
    </row>
    <row r="29766" ht="14.25" customHeight="1">
      <c r="C29766" s="42"/>
      <c r="D29766" s="43"/>
      <c r="G29766" s="34"/>
      <c r="H29766" s="35"/>
    </row>
    <row r="29767" ht="14.25" customHeight="1">
      <c r="C29767" s="42"/>
      <c r="D29767" s="43"/>
      <c r="G29767" s="34"/>
      <c r="H29767" s="35"/>
    </row>
    <row r="29768" ht="14.25" customHeight="1">
      <c r="C29768" s="42"/>
      <c r="D29768" s="43"/>
      <c r="G29768" s="34"/>
      <c r="H29768" s="35"/>
    </row>
    <row r="29769" ht="14.25" customHeight="1">
      <c r="C29769" s="42"/>
      <c r="D29769" s="43"/>
      <c r="G29769" s="34"/>
      <c r="H29769" s="35"/>
    </row>
    <row r="29770" ht="14.25" customHeight="1">
      <c r="C29770" s="42"/>
      <c r="D29770" s="43"/>
      <c r="G29770" s="34"/>
      <c r="H29770" s="35"/>
    </row>
    <row r="29771" ht="14.25" customHeight="1">
      <c r="C29771" s="42"/>
      <c r="D29771" s="43"/>
      <c r="G29771" s="34"/>
      <c r="H29771" s="35"/>
    </row>
    <row r="29772" ht="14.25" customHeight="1">
      <c r="C29772" s="42"/>
      <c r="D29772" s="43"/>
      <c r="G29772" s="34"/>
      <c r="H29772" s="35"/>
    </row>
    <row r="29773" ht="14.25" customHeight="1">
      <c r="C29773" s="42"/>
      <c r="D29773" s="43"/>
      <c r="G29773" s="34"/>
      <c r="H29773" s="35"/>
    </row>
    <row r="29774" ht="14.25" customHeight="1">
      <c r="C29774" s="42"/>
      <c r="D29774" s="43"/>
      <c r="G29774" s="34"/>
      <c r="H29774" s="35"/>
    </row>
    <row r="29775" ht="14.25" customHeight="1">
      <c r="C29775" s="42"/>
      <c r="D29775" s="43"/>
      <c r="G29775" s="34"/>
      <c r="H29775" s="35"/>
    </row>
    <row r="29776" ht="14.25" customHeight="1">
      <c r="C29776" s="42"/>
      <c r="D29776" s="43"/>
      <c r="G29776" s="34"/>
      <c r="H29776" s="35"/>
    </row>
    <row r="29777" ht="14.25" customHeight="1">
      <c r="C29777" s="42"/>
      <c r="D29777" s="43"/>
      <c r="G29777" s="34"/>
      <c r="H29777" s="35"/>
    </row>
    <row r="29778" ht="14.25" customHeight="1">
      <c r="C29778" s="42"/>
      <c r="D29778" s="43"/>
      <c r="G29778" s="34"/>
      <c r="H29778" s="35"/>
    </row>
    <row r="29779" ht="14.25" customHeight="1">
      <c r="C29779" s="42"/>
      <c r="D29779" s="43"/>
      <c r="G29779" s="34"/>
      <c r="H29779" s="35"/>
    </row>
    <row r="29780" ht="14.25" customHeight="1">
      <c r="C29780" s="42"/>
      <c r="D29780" s="43"/>
      <c r="G29780" s="34"/>
      <c r="H29780" s="35"/>
    </row>
    <row r="29781" ht="14.25" customHeight="1">
      <c r="C29781" s="42"/>
      <c r="D29781" s="43"/>
      <c r="G29781" s="34"/>
      <c r="H29781" s="35"/>
    </row>
    <row r="29782" ht="14.25" customHeight="1">
      <c r="C29782" s="42"/>
      <c r="D29782" s="43"/>
      <c r="G29782" s="34"/>
      <c r="H29782" s="35"/>
    </row>
    <row r="29783" ht="14.25" customHeight="1">
      <c r="C29783" s="42"/>
      <c r="D29783" s="43"/>
      <c r="G29783" s="34"/>
      <c r="H29783" s="35"/>
    </row>
    <row r="29784" ht="14.25" customHeight="1">
      <c r="C29784" s="42"/>
      <c r="D29784" s="43"/>
      <c r="G29784" s="34"/>
      <c r="H29784" s="35"/>
    </row>
    <row r="29785" ht="14.25" customHeight="1">
      <c r="C29785" s="42"/>
      <c r="D29785" s="43"/>
      <c r="G29785" s="34"/>
      <c r="H29785" s="35"/>
    </row>
    <row r="29786" ht="14.25" customHeight="1">
      <c r="C29786" s="42"/>
      <c r="D29786" s="43"/>
      <c r="G29786" s="34"/>
      <c r="H29786" s="35"/>
    </row>
    <row r="29787" ht="14.25" customHeight="1">
      <c r="C29787" s="42"/>
      <c r="D29787" s="43"/>
      <c r="G29787" s="34"/>
      <c r="H29787" s="35"/>
    </row>
    <row r="29788" ht="14.25" customHeight="1">
      <c r="C29788" s="42"/>
      <c r="D29788" s="43"/>
      <c r="G29788" s="34"/>
      <c r="H29788" s="35"/>
    </row>
    <row r="29789" ht="14.25" customHeight="1">
      <c r="C29789" s="42"/>
      <c r="D29789" s="43"/>
      <c r="G29789" s="34"/>
      <c r="H29789" s="35"/>
    </row>
    <row r="29790" ht="14.25" customHeight="1">
      <c r="C29790" s="42"/>
      <c r="D29790" s="43"/>
      <c r="G29790" s="34"/>
      <c r="H29790" s="35"/>
    </row>
    <row r="29791" ht="14.25" customHeight="1">
      <c r="C29791" s="42"/>
      <c r="D29791" s="43"/>
      <c r="G29791" s="34"/>
      <c r="H29791" s="35"/>
    </row>
    <row r="29792" ht="14.25" customHeight="1">
      <c r="C29792" s="42"/>
      <c r="D29792" s="43"/>
      <c r="G29792" s="34"/>
      <c r="H29792" s="35"/>
    </row>
    <row r="29793" ht="14.25" customHeight="1">
      <c r="C29793" s="42"/>
      <c r="D29793" s="43"/>
      <c r="G29793" s="34"/>
      <c r="H29793" s="35"/>
    </row>
    <row r="29794" ht="14.25" customHeight="1">
      <c r="C29794" s="42"/>
      <c r="D29794" s="43"/>
      <c r="G29794" s="34"/>
      <c r="H29794" s="35"/>
    </row>
    <row r="29795" ht="14.25" customHeight="1">
      <c r="C29795" s="42"/>
      <c r="D29795" s="43"/>
      <c r="G29795" s="34"/>
      <c r="H29795" s="35"/>
    </row>
    <row r="29796" ht="14.25" customHeight="1">
      <c r="C29796" s="42"/>
      <c r="D29796" s="43"/>
      <c r="G29796" s="34"/>
      <c r="H29796" s="35"/>
    </row>
    <row r="29797" ht="14.25" customHeight="1">
      <c r="C29797" s="42"/>
      <c r="D29797" s="43"/>
      <c r="G29797" s="34"/>
      <c r="H29797" s="35"/>
    </row>
    <row r="29798" ht="14.25" customHeight="1">
      <c r="C29798" s="42"/>
      <c r="D29798" s="43"/>
      <c r="G29798" s="34"/>
      <c r="H29798" s="35"/>
    </row>
    <row r="29799" ht="14.25" customHeight="1">
      <c r="C29799" s="42"/>
      <c r="D29799" s="43"/>
      <c r="G29799" s="34"/>
      <c r="H29799" s="35"/>
    </row>
    <row r="29800" ht="14.25" customHeight="1">
      <c r="C29800" s="42"/>
      <c r="D29800" s="43"/>
      <c r="G29800" s="34"/>
      <c r="H29800" s="35"/>
    </row>
    <row r="29801" ht="14.25" customHeight="1">
      <c r="C29801" s="42"/>
      <c r="D29801" s="43"/>
      <c r="G29801" s="34"/>
      <c r="H29801" s="35"/>
    </row>
    <row r="29802" ht="14.25" customHeight="1">
      <c r="C29802" s="42"/>
      <c r="D29802" s="43"/>
      <c r="G29802" s="34"/>
      <c r="H29802" s="35"/>
    </row>
    <row r="29803" ht="14.25" customHeight="1">
      <c r="C29803" s="42"/>
      <c r="D29803" s="43"/>
      <c r="G29803" s="34"/>
      <c r="H29803" s="35"/>
    </row>
    <row r="29804" ht="14.25" customHeight="1">
      <c r="C29804" s="42"/>
      <c r="D29804" s="43"/>
      <c r="G29804" s="34"/>
      <c r="H29804" s="35"/>
    </row>
    <row r="29805" ht="14.25" customHeight="1">
      <c r="C29805" s="42"/>
      <c r="D29805" s="43"/>
      <c r="G29805" s="34"/>
      <c r="H29805" s="35"/>
    </row>
    <row r="29806" ht="14.25" customHeight="1">
      <c r="C29806" s="42"/>
      <c r="D29806" s="43"/>
      <c r="G29806" s="34"/>
      <c r="H29806" s="35"/>
    </row>
    <row r="29807" ht="14.25" customHeight="1">
      <c r="C29807" s="42"/>
      <c r="D29807" s="43"/>
      <c r="G29807" s="34"/>
      <c r="H29807" s="35"/>
    </row>
    <row r="29808" ht="14.25" customHeight="1">
      <c r="C29808" s="42"/>
      <c r="D29808" s="43"/>
      <c r="G29808" s="34"/>
      <c r="H29808" s="35"/>
    </row>
    <row r="29809" ht="14.25" customHeight="1">
      <c r="C29809" s="42"/>
      <c r="D29809" s="43"/>
      <c r="G29809" s="34"/>
      <c r="H29809" s="35"/>
    </row>
    <row r="29810" ht="14.25" customHeight="1">
      <c r="C29810" s="42"/>
      <c r="D29810" s="43"/>
      <c r="G29810" s="34"/>
      <c r="H29810" s="35"/>
    </row>
    <row r="29811" ht="14.25" customHeight="1">
      <c r="C29811" s="42"/>
      <c r="D29811" s="43"/>
      <c r="G29811" s="34"/>
      <c r="H29811" s="35"/>
    </row>
    <row r="29812" ht="14.25" customHeight="1">
      <c r="C29812" s="42"/>
      <c r="D29812" s="43"/>
      <c r="G29812" s="34"/>
      <c r="H29812" s="35"/>
    </row>
    <row r="29813" ht="14.25" customHeight="1">
      <c r="C29813" s="42"/>
      <c r="D29813" s="43"/>
      <c r="G29813" s="34"/>
      <c r="H29813" s="35"/>
    </row>
    <row r="29814" ht="14.25" customHeight="1">
      <c r="C29814" s="42"/>
      <c r="D29814" s="43"/>
      <c r="G29814" s="34"/>
      <c r="H29814" s="35"/>
    </row>
    <row r="29815" ht="14.25" customHeight="1">
      <c r="C29815" s="42"/>
      <c r="D29815" s="43"/>
      <c r="G29815" s="34"/>
      <c r="H29815" s="35"/>
    </row>
    <row r="29816" ht="14.25" customHeight="1">
      <c r="C29816" s="42"/>
      <c r="D29816" s="43"/>
      <c r="G29816" s="34"/>
      <c r="H29816" s="35"/>
    </row>
    <row r="29817" ht="14.25" customHeight="1">
      <c r="C29817" s="42"/>
      <c r="D29817" s="43"/>
      <c r="G29817" s="34"/>
      <c r="H29817" s="35"/>
    </row>
    <row r="29818" ht="14.25" customHeight="1">
      <c r="C29818" s="42"/>
      <c r="D29818" s="43"/>
      <c r="G29818" s="34"/>
      <c r="H29818" s="35"/>
    </row>
    <row r="29819" ht="14.25" customHeight="1">
      <c r="C29819" s="42"/>
      <c r="D29819" s="43"/>
      <c r="G29819" s="34"/>
      <c r="H29819" s="35"/>
    </row>
    <row r="29820" ht="14.25" customHeight="1">
      <c r="C29820" s="42"/>
      <c r="D29820" s="43"/>
      <c r="G29820" s="34"/>
      <c r="H29820" s="35"/>
    </row>
    <row r="29821" ht="14.25" customHeight="1">
      <c r="C29821" s="42"/>
      <c r="D29821" s="43"/>
      <c r="G29821" s="34"/>
      <c r="H29821" s="35"/>
    </row>
    <row r="29822" ht="14.25" customHeight="1">
      <c r="C29822" s="42"/>
      <c r="D29822" s="43"/>
      <c r="G29822" s="34"/>
      <c r="H29822" s="35"/>
    </row>
    <row r="29823" ht="14.25" customHeight="1">
      <c r="C29823" s="42"/>
      <c r="D29823" s="43"/>
      <c r="G29823" s="34"/>
      <c r="H29823" s="35"/>
    </row>
    <row r="29824" ht="14.25" customHeight="1">
      <c r="C29824" s="42"/>
      <c r="D29824" s="43"/>
      <c r="G29824" s="34"/>
      <c r="H29824" s="35"/>
    </row>
    <row r="29825" ht="14.25" customHeight="1">
      <c r="C29825" s="42"/>
      <c r="D29825" s="43"/>
      <c r="G29825" s="34"/>
      <c r="H29825" s="35"/>
    </row>
    <row r="29826" ht="14.25" customHeight="1">
      <c r="C29826" s="42"/>
      <c r="D29826" s="43"/>
      <c r="G29826" s="34"/>
      <c r="H29826" s="35"/>
    </row>
    <row r="29827" ht="14.25" customHeight="1">
      <c r="C29827" s="42"/>
      <c r="D29827" s="43"/>
      <c r="G29827" s="34"/>
      <c r="H29827" s="35"/>
    </row>
    <row r="29828" ht="14.25" customHeight="1">
      <c r="C29828" s="42"/>
      <c r="D29828" s="43"/>
      <c r="G29828" s="34"/>
      <c r="H29828" s="35"/>
    </row>
    <row r="29829" ht="14.25" customHeight="1">
      <c r="C29829" s="42"/>
      <c r="D29829" s="43"/>
      <c r="G29829" s="34"/>
      <c r="H29829" s="35"/>
    </row>
    <row r="29830" ht="14.25" customHeight="1">
      <c r="C29830" s="42"/>
      <c r="D29830" s="43"/>
      <c r="G29830" s="34"/>
      <c r="H29830" s="35"/>
    </row>
    <row r="29831" ht="14.25" customHeight="1">
      <c r="C29831" s="42"/>
      <c r="D29831" s="43"/>
      <c r="G29831" s="34"/>
      <c r="H29831" s="35"/>
    </row>
    <row r="29832" ht="14.25" customHeight="1">
      <c r="C29832" s="42"/>
      <c r="D29832" s="43"/>
      <c r="G29832" s="34"/>
      <c r="H29832" s="35"/>
    </row>
    <row r="29833" ht="14.25" customHeight="1">
      <c r="C29833" s="42"/>
      <c r="D29833" s="43"/>
      <c r="G29833" s="34"/>
      <c r="H29833" s="35"/>
    </row>
    <row r="29834" ht="14.25" customHeight="1">
      <c r="C29834" s="42"/>
      <c r="D29834" s="43"/>
      <c r="G29834" s="34"/>
      <c r="H29834" s="35"/>
    </row>
    <row r="29835" ht="14.25" customHeight="1">
      <c r="C29835" s="42"/>
      <c r="D29835" s="43"/>
      <c r="G29835" s="34"/>
      <c r="H29835" s="35"/>
    </row>
    <row r="29836" ht="14.25" customHeight="1">
      <c r="C29836" s="42"/>
      <c r="D29836" s="43"/>
      <c r="G29836" s="34"/>
      <c r="H29836" s="35"/>
    </row>
    <row r="29837" ht="14.25" customHeight="1">
      <c r="C29837" s="42"/>
      <c r="D29837" s="43"/>
      <c r="G29837" s="34"/>
      <c r="H29837" s="35"/>
    </row>
    <row r="29838" ht="14.25" customHeight="1">
      <c r="C29838" s="42"/>
      <c r="D29838" s="43"/>
      <c r="G29838" s="34"/>
      <c r="H29838" s="35"/>
    </row>
    <row r="29839" ht="14.25" customHeight="1">
      <c r="C29839" s="42"/>
      <c r="D29839" s="43"/>
      <c r="G29839" s="34"/>
      <c r="H29839" s="35"/>
    </row>
    <row r="29840" ht="14.25" customHeight="1">
      <c r="C29840" s="42"/>
      <c r="D29840" s="43"/>
      <c r="G29840" s="34"/>
      <c r="H29840" s="35"/>
    </row>
    <row r="29841" ht="14.25" customHeight="1">
      <c r="C29841" s="42"/>
      <c r="D29841" s="43"/>
      <c r="G29841" s="34"/>
      <c r="H29841" s="35"/>
    </row>
    <row r="29842" ht="14.25" customHeight="1">
      <c r="C29842" s="42"/>
      <c r="D29842" s="43"/>
      <c r="G29842" s="34"/>
      <c r="H29842" s="35"/>
    </row>
    <row r="29843" ht="14.25" customHeight="1">
      <c r="C29843" s="42"/>
      <c r="D29843" s="43"/>
      <c r="G29843" s="34"/>
      <c r="H29843" s="35"/>
    </row>
    <row r="29844" ht="14.25" customHeight="1">
      <c r="C29844" s="42"/>
      <c r="D29844" s="43"/>
      <c r="G29844" s="34"/>
      <c r="H29844" s="35"/>
    </row>
    <row r="29845" ht="14.25" customHeight="1">
      <c r="C29845" s="42"/>
      <c r="D29845" s="43"/>
      <c r="G29845" s="34"/>
      <c r="H29845" s="35"/>
    </row>
    <row r="29846" ht="14.25" customHeight="1">
      <c r="C29846" s="42"/>
      <c r="D29846" s="43"/>
      <c r="G29846" s="34"/>
      <c r="H29846" s="35"/>
    </row>
    <row r="29847" ht="14.25" customHeight="1">
      <c r="C29847" s="42"/>
      <c r="D29847" s="43"/>
      <c r="G29847" s="34"/>
      <c r="H29847" s="35"/>
    </row>
    <row r="29848" ht="14.25" customHeight="1">
      <c r="C29848" s="42"/>
      <c r="D29848" s="43"/>
      <c r="G29848" s="34"/>
      <c r="H29848" s="35"/>
    </row>
    <row r="29849" ht="14.25" customHeight="1">
      <c r="C29849" s="42"/>
      <c r="D29849" s="43"/>
      <c r="G29849" s="34"/>
      <c r="H29849" s="35"/>
    </row>
    <row r="29850" ht="14.25" customHeight="1">
      <c r="C29850" s="42"/>
      <c r="D29850" s="43"/>
      <c r="G29850" s="34"/>
      <c r="H29850" s="35"/>
    </row>
    <row r="29851" ht="14.25" customHeight="1">
      <c r="C29851" s="42"/>
      <c r="D29851" s="43"/>
      <c r="G29851" s="34"/>
      <c r="H29851" s="35"/>
    </row>
    <row r="29852" ht="14.25" customHeight="1">
      <c r="C29852" s="42"/>
      <c r="D29852" s="43"/>
      <c r="G29852" s="34"/>
      <c r="H29852" s="35"/>
    </row>
    <row r="29853" ht="14.25" customHeight="1">
      <c r="C29853" s="42"/>
      <c r="D29853" s="43"/>
      <c r="G29853" s="34"/>
      <c r="H29853" s="35"/>
    </row>
    <row r="29854" ht="14.25" customHeight="1">
      <c r="C29854" s="42"/>
      <c r="D29854" s="43"/>
      <c r="G29854" s="34"/>
      <c r="H29854" s="35"/>
    </row>
    <row r="29855" ht="14.25" customHeight="1">
      <c r="C29855" s="42"/>
      <c r="D29855" s="43"/>
      <c r="G29855" s="34"/>
      <c r="H29855" s="35"/>
    </row>
    <row r="29856" ht="14.25" customHeight="1">
      <c r="C29856" s="42"/>
      <c r="D29856" s="43"/>
      <c r="G29856" s="34"/>
      <c r="H29856" s="35"/>
    </row>
    <row r="29857" ht="14.25" customHeight="1">
      <c r="C29857" s="42"/>
      <c r="D29857" s="43"/>
      <c r="G29857" s="34"/>
      <c r="H29857" s="35"/>
    </row>
    <row r="29858" ht="14.25" customHeight="1">
      <c r="C29858" s="42"/>
      <c r="D29858" s="43"/>
      <c r="G29858" s="34"/>
      <c r="H29858" s="35"/>
    </row>
    <row r="29859" ht="14.25" customHeight="1">
      <c r="C29859" s="42"/>
      <c r="D29859" s="43"/>
      <c r="G29859" s="34"/>
      <c r="H29859" s="35"/>
    </row>
    <row r="29860" ht="14.25" customHeight="1">
      <c r="C29860" s="42"/>
      <c r="D29860" s="43"/>
      <c r="G29860" s="34"/>
      <c r="H29860" s="35"/>
    </row>
    <row r="29861" ht="14.25" customHeight="1">
      <c r="C29861" s="42"/>
      <c r="D29861" s="43"/>
      <c r="G29861" s="34"/>
      <c r="H29861" s="35"/>
    </row>
    <row r="29862" ht="14.25" customHeight="1">
      <c r="C29862" s="42"/>
      <c r="D29862" s="43"/>
      <c r="G29862" s="34"/>
      <c r="H29862" s="35"/>
    </row>
    <row r="29863" ht="14.25" customHeight="1">
      <c r="C29863" s="42"/>
      <c r="D29863" s="43"/>
      <c r="G29863" s="34"/>
      <c r="H29863" s="35"/>
    </row>
    <row r="29864" ht="14.25" customHeight="1">
      <c r="C29864" s="42"/>
      <c r="D29864" s="43"/>
      <c r="G29864" s="34"/>
      <c r="H29864" s="35"/>
    </row>
    <row r="29865" ht="14.25" customHeight="1">
      <c r="C29865" s="42"/>
      <c r="D29865" s="43"/>
      <c r="G29865" s="34"/>
      <c r="H29865" s="35"/>
    </row>
    <row r="29866" ht="14.25" customHeight="1">
      <c r="C29866" s="42"/>
      <c r="D29866" s="43"/>
      <c r="G29866" s="34"/>
      <c r="H29866" s="35"/>
    </row>
    <row r="29867" ht="14.25" customHeight="1">
      <c r="C29867" s="42"/>
      <c r="D29867" s="43"/>
      <c r="G29867" s="34"/>
      <c r="H29867" s="35"/>
    </row>
    <row r="29868" ht="14.25" customHeight="1">
      <c r="C29868" s="42"/>
      <c r="D29868" s="43"/>
      <c r="G29868" s="34"/>
      <c r="H29868" s="35"/>
    </row>
    <row r="29869" ht="14.25" customHeight="1">
      <c r="C29869" s="42"/>
      <c r="D29869" s="43"/>
      <c r="G29869" s="34"/>
      <c r="H29869" s="35"/>
    </row>
    <row r="29870" ht="14.25" customHeight="1">
      <c r="C29870" s="42"/>
      <c r="D29870" s="43"/>
      <c r="G29870" s="34"/>
      <c r="H29870" s="35"/>
    </row>
    <row r="29871" ht="14.25" customHeight="1">
      <c r="C29871" s="42"/>
      <c r="D29871" s="43"/>
      <c r="G29871" s="34"/>
      <c r="H29871" s="35"/>
    </row>
    <row r="29872" ht="14.25" customHeight="1">
      <c r="C29872" s="42"/>
      <c r="D29872" s="43"/>
      <c r="G29872" s="34"/>
      <c r="H29872" s="35"/>
    </row>
    <row r="29873" ht="14.25" customHeight="1">
      <c r="C29873" s="42"/>
      <c r="D29873" s="43"/>
      <c r="G29873" s="34"/>
      <c r="H29873" s="35"/>
    </row>
    <row r="29874" ht="14.25" customHeight="1">
      <c r="C29874" s="42"/>
      <c r="D29874" s="43"/>
      <c r="G29874" s="34"/>
      <c r="H29874" s="35"/>
    </row>
    <row r="29875" ht="14.25" customHeight="1">
      <c r="C29875" s="42"/>
      <c r="D29875" s="43"/>
      <c r="G29875" s="34"/>
      <c r="H29875" s="35"/>
    </row>
    <row r="29876" ht="14.25" customHeight="1">
      <c r="C29876" s="42"/>
      <c r="D29876" s="43"/>
      <c r="G29876" s="34"/>
      <c r="H29876" s="35"/>
    </row>
    <row r="29877" ht="14.25" customHeight="1">
      <c r="C29877" s="42"/>
      <c r="D29877" s="43"/>
      <c r="G29877" s="34"/>
      <c r="H29877" s="35"/>
    </row>
    <row r="29878" ht="14.25" customHeight="1">
      <c r="C29878" s="42"/>
      <c r="D29878" s="43"/>
      <c r="G29878" s="34"/>
      <c r="H29878" s="35"/>
    </row>
    <row r="29879" ht="14.25" customHeight="1">
      <c r="C29879" s="42"/>
      <c r="D29879" s="43"/>
      <c r="G29879" s="34"/>
      <c r="H29879" s="35"/>
    </row>
    <row r="29880" ht="14.25" customHeight="1">
      <c r="C29880" s="42"/>
      <c r="D29880" s="43"/>
      <c r="G29880" s="34"/>
      <c r="H29880" s="35"/>
    </row>
    <row r="29881" ht="14.25" customHeight="1">
      <c r="C29881" s="42"/>
      <c r="D29881" s="43"/>
      <c r="G29881" s="34"/>
      <c r="H29881" s="35"/>
    </row>
    <row r="29882" ht="14.25" customHeight="1">
      <c r="C29882" s="42"/>
      <c r="D29882" s="43"/>
      <c r="G29882" s="34"/>
      <c r="H29882" s="35"/>
    </row>
    <row r="29883" ht="14.25" customHeight="1">
      <c r="C29883" s="42"/>
      <c r="D29883" s="43"/>
      <c r="G29883" s="34"/>
      <c r="H29883" s="35"/>
    </row>
    <row r="29884" ht="14.25" customHeight="1">
      <c r="C29884" s="42"/>
      <c r="D29884" s="43"/>
      <c r="G29884" s="34"/>
      <c r="H29884" s="35"/>
    </row>
    <row r="29885" ht="14.25" customHeight="1">
      <c r="C29885" s="42"/>
      <c r="D29885" s="43"/>
      <c r="G29885" s="34"/>
      <c r="H29885" s="35"/>
    </row>
    <row r="29886" ht="14.25" customHeight="1">
      <c r="C29886" s="42"/>
      <c r="D29886" s="43"/>
      <c r="G29886" s="34"/>
      <c r="H29886" s="35"/>
    </row>
    <row r="29887" ht="14.25" customHeight="1">
      <c r="C29887" s="42"/>
      <c r="D29887" s="43"/>
      <c r="G29887" s="34"/>
      <c r="H29887" s="35"/>
    </row>
    <row r="29888" ht="14.25" customHeight="1">
      <c r="C29888" s="42"/>
      <c r="D29888" s="43"/>
      <c r="G29888" s="34"/>
      <c r="H29888" s="35"/>
    </row>
    <row r="29889" ht="14.25" customHeight="1">
      <c r="C29889" s="42"/>
      <c r="D29889" s="43"/>
      <c r="G29889" s="34"/>
      <c r="H29889" s="35"/>
    </row>
    <row r="29890" ht="14.25" customHeight="1">
      <c r="C29890" s="42"/>
      <c r="D29890" s="43"/>
      <c r="G29890" s="34"/>
      <c r="H29890" s="35"/>
    </row>
    <row r="29891" ht="14.25" customHeight="1">
      <c r="C29891" s="42"/>
      <c r="D29891" s="43"/>
      <c r="G29891" s="34"/>
      <c r="H29891" s="35"/>
    </row>
    <row r="29892" ht="14.25" customHeight="1">
      <c r="C29892" s="42"/>
      <c r="D29892" s="43"/>
      <c r="G29892" s="34"/>
      <c r="H29892" s="35"/>
    </row>
    <row r="29893" ht="14.25" customHeight="1">
      <c r="C29893" s="42"/>
      <c r="D29893" s="43"/>
      <c r="G29893" s="34"/>
      <c r="H29893" s="35"/>
    </row>
    <row r="29894" ht="14.25" customHeight="1">
      <c r="C29894" s="42"/>
      <c r="D29894" s="43"/>
      <c r="G29894" s="34"/>
      <c r="H29894" s="35"/>
    </row>
    <row r="29895" ht="14.25" customHeight="1">
      <c r="C29895" s="42"/>
      <c r="D29895" s="43"/>
      <c r="G29895" s="34"/>
      <c r="H29895" s="35"/>
    </row>
    <row r="29896" ht="14.25" customHeight="1">
      <c r="C29896" s="42"/>
      <c r="D29896" s="43"/>
      <c r="G29896" s="34"/>
      <c r="H29896" s="35"/>
    </row>
    <row r="29897" ht="14.25" customHeight="1">
      <c r="C29897" s="42"/>
      <c r="D29897" s="43"/>
      <c r="G29897" s="34"/>
      <c r="H29897" s="35"/>
    </row>
    <row r="29898" ht="14.25" customHeight="1">
      <c r="C29898" s="42"/>
      <c r="D29898" s="43"/>
      <c r="G29898" s="34"/>
      <c r="H29898" s="35"/>
    </row>
    <row r="29899" ht="14.25" customHeight="1">
      <c r="C29899" s="42"/>
      <c r="D29899" s="43"/>
      <c r="G29899" s="34"/>
      <c r="H29899" s="35"/>
    </row>
    <row r="29900" ht="14.25" customHeight="1">
      <c r="C29900" s="42"/>
      <c r="D29900" s="43"/>
      <c r="G29900" s="34"/>
      <c r="H29900" s="35"/>
    </row>
    <row r="29901" ht="14.25" customHeight="1">
      <c r="C29901" s="42"/>
      <c r="D29901" s="43"/>
      <c r="G29901" s="34"/>
      <c r="H29901" s="35"/>
    </row>
    <row r="29902" ht="14.25" customHeight="1">
      <c r="C29902" s="42"/>
      <c r="D29902" s="43"/>
      <c r="G29902" s="34"/>
      <c r="H29902" s="35"/>
    </row>
    <row r="29903" ht="14.25" customHeight="1">
      <c r="C29903" s="42"/>
      <c r="D29903" s="43"/>
      <c r="G29903" s="34"/>
      <c r="H29903" s="35"/>
    </row>
    <row r="29904" ht="14.25" customHeight="1">
      <c r="C29904" s="42"/>
      <c r="D29904" s="43"/>
      <c r="G29904" s="34"/>
      <c r="H29904" s="35"/>
    </row>
    <row r="29905" ht="14.25" customHeight="1">
      <c r="C29905" s="42"/>
      <c r="D29905" s="43"/>
      <c r="G29905" s="34"/>
      <c r="H29905" s="35"/>
    </row>
    <row r="29906" ht="14.25" customHeight="1">
      <c r="C29906" s="42"/>
      <c r="D29906" s="43"/>
      <c r="G29906" s="34"/>
      <c r="H29906" s="35"/>
    </row>
    <row r="29907" ht="14.25" customHeight="1">
      <c r="C29907" s="42"/>
      <c r="D29907" s="43"/>
      <c r="G29907" s="34"/>
      <c r="H29907" s="35"/>
    </row>
    <row r="29908" ht="14.25" customHeight="1">
      <c r="C29908" s="42"/>
      <c r="D29908" s="43"/>
      <c r="G29908" s="34"/>
      <c r="H29908" s="35"/>
    </row>
    <row r="29909" ht="14.25" customHeight="1">
      <c r="C29909" s="42"/>
      <c r="D29909" s="43"/>
      <c r="G29909" s="34"/>
      <c r="H29909" s="35"/>
    </row>
    <row r="29910" ht="14.25" customHeight="1">
      <c r="C29910" s="42"/>
      <c r="D29910" s="43"/>
      <c r="G29910" s="34"/>
      <c r="H29910" s="35"/>
    </row>
    <row r="29911" ht="14.25" customHeight="1">
      <c r="C29911" s="42"/>
      <c r="D29911" s="43"/>
      <c r="G29911" s="34"/>
      <c r="H29911" s="35"/>
    </row>
    <row r="29912" ht="14.25" customHeight="1">
      <c r="C29912" s="42"/>
      <c r="D29912" s="43"/>
      <c r="G29912" s="34"/>
      <c r="H29912" s="35"/>
    </row>
    <row r="29913" ht="14.25" customHeight="1">
      <c r="C29913" s="42"/>
      <c r="D29913" s="43"/>
      <c r="G29913" s="34"/>
      <c r="H29913" s="35"/>
    </row>
    <row r="29914" ht="14.25" customHeight="1">
      <c r="C29914" s="42"/>
      <c r="D29914" s="43"/>
      <c r="G29914" s="34"/>
      <c r="H29914" s="35"/>
    </row>
    <row r="29915" ht="14.25" customHeight="1">
      <c r="C29915" s="42"/>
      <c r="D29915" s="43"/>
      <c r="G29915" s="34"/>
      <c r="H29915" s="35"/>
    </row>
    <row r="29916" ht="14.25" customHeight="1">
      <c r="C29916" s="42"/>
      <c r="D29916" s="43"/>
      <c r="G29916" s="34"/>
      <c r="H29916" s="35"/>
    </row>
    <row r="29917" ht="14.25" customHeight="1">
      <c r="C29917" s="42"/>
      <c r="D29917" s="43"/>
      <c r="G29917" s="34"/>
      <c r="H29917" s="35"/>
    </row>
    <row r="29918" ht="14.25" customHeight="1">
      <c r="C29918" s="42"/>
      <c r="D29918" s="43"/>
      <c r="G29918" s="34"/>
      <c r="H29918" s="35"/>
    </row>
    <row r="29919" ht="14.25" customHeight="1">
      <c r="C29919" s="42"/>
      <c r="D29919" s="43"/>
      <c r="G29919" s="34"/>
      <c r="H29919" s="35"/>
    </row>
    <row r="29920" ht="14.25" customHeight="1">
      <c r="C29920" s="42"/>
      <c r="D29920" s="43"/>
      <c r="G29920" s="34"/>
      <c r="H29920" s="35"/>
    </row>
    <row r="29921" ht="14.25" customHeight="1">
      <c r="C29921" s="42"/>
      <c r="D29921" s="43"/>
      <c r="G29921" s="34"/>
      <c r="H29921" s="35"/>
    </row>
    <row r="29922" ht="14.25" customHeight="1">
      <c r="C29922" s="42"/>
      <c r="D29922" s="43"/>
      <c r="G29922" s="34"/>
      <c r="H29922" s="35"/>
    </row>
    <row r="29923" ht="14.25" customHeight="1">
      <c r="C29923" s="42"/>
      <c r="D29923" s="43"/>
      <c r="G29923" s="34"/>
      <c r="H29923" s="35"/>
    </row>
    <row r="29924" ht="14.25" customHeight="1">
      <c r="C29924" s="42"/>
      <c r="D29924" s="43"/>
      <c r="G29924" s="34"/>
      <c r="H29924" s="35"/>
    </row>
    <row r="29925" ht="14.25" customHeight="1">
      <c r="C29925" s="42"/>
      <c r="D29925" s="43"/>
      <c r="G29925" s="34"/>
      <c r="H29925" s="35"/>
    </row>
    <row r="29926" ht="14.25" customHeight="1">
      <c r="C29926" s="42"/>
      <c r="D29926" s="43"/>
      <c r="G29926" s="34"/>
      <c r="H29926" s="35"/>
    </row>
    <row r="29927" ht="14.25" customHeight="1">
      <c r="C29927" s="42"/>
      <c r="D29927" s="43"/>
      <c r="G29927" s="34"/>
      <c r="H29927" s="35"/>
    </row>
    <row r="29928" ht="14.25" customHeight="1">
      <c r="C29928" s="42"/>
      <c r="D29928" s="43"/>
      <c r="G29928" s="34"/>
      <c r="H29928" s="35"/>
    </row>
    <row r="29929" ht="14.25" customHeight="1">
      <c r="C29929" s="42"/>
      <c r="D29929" s="43"/>
      <c r="G29929" s="34"/>
      <c r="H29929" s="35"/>
    </row>
    <row r="29930" ht="14.25" customHeight="1">
      <c r="C29930" s="42"/>
      <c r="D29930" s="43"/>
      <c r="G29930" s="34"/>
      <c r="H29930" s="35"/>
    </row>
    <row r="29931" ht="14.25" customHeight="1">
      <c r="C29931" s="42"/>
      <c r="D29931" s="43"/>
      <c r="G29931" s="34"/>
      <c r="H29931" s="35"/>
    </row>
    <row r="29932" ht="14.25" customHeight="1">
      <c r="C29932" s="42"/>
      <c r="D29932" s="43"/>
      <c r="G29932" s="34"/>
      <c r="H29932" s="35"/>
    </row>
    <row r="29933" ht="14.25" customHeight="1">
      <c r="C29933" s="42"/>
      <c r="D29933" s="43"/>
      <c r="G29933" s="34"/>
      <c r="H29933" s="35"/>
    </row>
    <row r="29934" ht="14.25" customHeight="1">
      <c r="C29934" s="42"/>
      <c r="D29934" s="43"/>
      <c r="G29934" s="34"/>
      <c r="H29934" s="35"/>
    </row>
    <row r="29935" ht="14.25" customHeight="1">
      <c r="C29935" s="42"/>
      <c r="D29935" s="43"/>
      <c r="G29935" s="34"/>
      <c r="H29935" s="35"/>
    </row>
    <row r="29936" ht="14.25" customHeight="1">
      <c r="C29936" s="42"/>
      <c r="D29936" s="43"/>
      <c r="G29936" s="34"/>
      <c r="H29936" s="35"/>
    </row>
    <row r="29937" ht="14.25" customHeight="1">
      <c r="C29937" s="42"/>
      <c r="D29937" s="43"/>
      <c r="G29937" s="34"/>
      <c r="H29937" s="35"/>
    </row>
    <row r="29938" ht="14.25" customHeight="1">
      <c r="C29938" s="42"/>
      <c r="D29938" s="43"/>
      <c r="G29938" s="34"/>
      <c r="H29938" s="35"/>
    </row>
    <row r="29939" ht="14.25" customHeight="1">
      <c r="C29939" s="42"/>
      <c r="D29939" s="43"/>
      <c r="G29939" s="34"/>
      <c r="H29939" s="35"/>
    </row>
    <row r="29940" ht="14.25" customHeight="1">
      <c r="C29940" s="42"/>
      <c r="D29940" s="43"/>
      <c r="G29940" s="34"/>
      <c r="H29940" s="35"/>
    </row>
    <row r="29941" ht="14.25" customHeight="1">
      <c r="C29941" s="42"/>
      <c r="D29941" s="43"/>
      <c r="G29941" s="34"/>
      <c r="H29941" s="35"/>
    </row>
    <row r="29942" ht="14.25" customHeight="1">
      <c r="C29942" s="42"/>
      <c r="D29942" s="43"/>
      <c r="G29942" s="34"/>
      <c r="H29942" s="35"/>
    </row>
    <row r="29943" ht="14.25" customHeight="1">
      <c r="C29943" s="42"/>
      <c r="D29943" s="43"/>
      <c r="G29943" s="34"/>
      <c r="H29943" s="35"/>
    </row>
    <row r="29944" ht="14.25" customHeight="1">
      <c r="C29944" s="42"/>
      <c r="D29944" s="43"/>
      <c r="G29944" s="34"/>
      <c r="H29944" s="35"/>
    </row>
    <row r="29945" ht="14.25" customHeight="1">
      <c r="C29945" s="42"/>
      <c r="D29945" s="43"/>
      <c r="G29945" s="34"/>
      <c r="H29945" s="35"/>
    </row>
    <row r="29946" ht="14.25" customHeight="1">
      <c r="C29946" s="42"/>
      <c r="D29946" s="43"/>
      <c r="G29946" s="34"/>
      <c r="H29946" s="35"/>
    </row>
    <row r="29947" ht="14.25" customHeight="1">
      <c r="C29947" s="42"/>
      <c r="D29947" s="43"/>
      <c r="G29947" s="34"/>
      <c r="H29947" s="35"/>
    </row>
    <row r="29948" ht="14.25" customHeight="1">
      <c r="C29948" s="42"/>
      <c r="D29948" s="43"/>
      <c r="G29948" s="34"/>
      <c r="H29948" s="35"/>
    </row>
    <row r="29949" ht="14.25" customHeight="1">
      <c r="C29949" s="42"/>
      <c r="D29949" s="43"/>
      <c r="G29949" s="34"/>
      <c r="H29949" s="35"/>
    </row>
    <row r="29950" ht="14.25" customHeight="1">
      <c r="C29950" s="42"/>
      <c r="D29950" s="43"/>
      <c r="G29950" s="34"/>
      <c r="H29950" s="35"/>
    </row>
    <row r="29951" ht="14.25" customHeight="1">
      <c r="C29951" s="42"/>
      <c r="D29951" s="43"/>
      <c r="G29951" s="34"/>
      <c r="H29951" s="35"/>
    </row>
    <row r="29952" ht="14.25" customHeight="1">
      <c r="C29952" s="42"/>
      <c r="D29952" s="43"/>
      <c r="G29952" s="34"/>
      <c r="H29952" s="35"/>
    </row>
    <row r="29953" ht="14.25" customHeight="1">
      <c r="C29953" s="42"/>
      <c r="D29953" s="43"/>
      <c r="G29953" s="34"/>
      <c r="H29953" s="35"/>
    </row>
    <row r="29954" ht="14.25" customHeight="1">
      <c r="C29954" s="42"/>
      <c r="D29954" s="43"/>
      <c r="G29954" s="34"/>
      <c r="H29954" s="35"/>
    </row>
    <row r="29955" ht="14.25" customHeight="1">
      <c r="C29955" s="42"/>
      <c r="D29955" s="43"/>
      <c r="G29955" s="34"/>
      <c r="H29955" s="35"/>
    </row>
    <row r="29956" ht="14.25" customHeight="1">
      <c r="C29956" s="42"/>
      <c r="D29956" s="43"/>
      <c r="G29956" s="34"/>
      <c r="H29956" s="35"/>
    </row>
    <row r="29957" ht="14.25" customHeight="1">
      <c r="C29957" s="42"/>
      <c r="D29957" s="43"/>
      <c r="G29957" s="34"/>
      <c r="H29957" s="35"/>
    </row>
    <row r="29958" ht="14.25" customHeight="1">
      <c r="C29958" s="42"/>
      <c r="D29958" s="43"/>
      <c r="G29958" s="34"/>
      <c r="H29958" s="35"/>
    </row>
    <row r="29959" ht="14.25" customHeight="1">
      <c r="C29959" s="42"/>
      <c r="D29959" s="43"/>
      <c r="G29959" s="34"/>
      <c r="H29959" s="35"/>
    </row>
    <row r="29960" ht="14.25" customHeight="1">
      <c r="C29960" s="42"/>
      <c r="D29960" s="43"/>
      <c r="G29960" s="34"/>
      <c r="H29960" s="35"/>
    </row>
    <row r="29961" ht="14.25" customHeight="1">
      <c r="C29961" s="42"/>
      <c r="D29961" s="43"/>
      <c r="G29961" s="34"/>
      <c r="H29961" s="35"/>
    </row>
    <row r="29962" ht="14.25" customHeight="1">
      <c r="C29962" s="42"/>
      <c r="D29962" s="43"/>
      <c r="G29962" s="34"/>
      <c r="H29962" s="35"/>
    </row>
    <row r="29963" ht="14.25" customHeight="1">
      <c r="C29963" s="42"/>
      <c r="D29963" s="43"/>
      <c r="G29963" s="34"/>
      <c r="H29963" s="35"/>
    </row>
    <row r="29964" ht="14.25" customHeight="1">
      <c r="C29964" s="42"/>
      <c r="D29964" s="43"/>
      <c r="G29964" s="34"/>
      <c r="H29964" s="35"/>
    </row>
    <row r="29965" ht="14.25" customHeight="1">
      <c r="C29965" s="42"/>
      <c r="D29965" s="43"/>
      <c r="G29965" s="34"/>
      <c r="H29965" s="35"/>
    </row>
    <row r="29966" ht="14.25" customHeight="1">
      <c r="C29966" s="42"/>
      <c r="D29966" s="43"/>
      <c r="G29966" s="34"/>
      <c r="H29966" s="35"/>
    </row>
    <row r="29967" ht="14.25" customHeight="1">
      <c r="C29967" s="42"/>
      <c r="D29967" s="43"/>
      <c r="G29967" s="34"/>
      <c r="H29967" s="35"/>
    </row>
    <row r="29968" ht="14.25" customHeight="1">
      <c r="C29968" s="42"/>
      <c r="D29968" s="43"/>
      <c r="G29968" s="34"/>
      <c r="H29968" s="35"/>
    </row>
    <row r="29969" ht="14.25" customHeight="1">
      <c r="C29969" s="42"/>
      <c r="D29969" s="43"/>
      <c r="G29969" s="34"/>
      <c r="H29969" s="35"/>
    </row>
    <row r="29970" ht="14.25" customHeight="1">
      <c r="C29970" s="42"/>
      <c r="D29970" s="43"/>
      <c r="G29970" s="34"/>
      <c r="H29970" s="35"/>
    </row>
    <row r="29971" ht="14.25" customHeight="1">
      <c r="C29971" s="42"/>
      <c r="D29971" s="43"/>
      <c r="G29971" s="34"/>
      <c r="H29971" s="35"/>
    </row>
    <row r="29972" ht="14.25" customHeight="1">
      <c r="C29972" s="42"/>
      <c r="D29972" s="43"/>
      <c r="G29972" s="34"/>
      <c r="H29972" s="35"/>
    </row>
    <row r="29973" ht="14.25" customHeight="1">
      <c r="C29973" s="42"/>
      <c r="D29973" s="43"/>
      <c r="G29973" s="34"/>
      <c r="H29973" s="35"/>
    </row>
    <row r="29974" ht="14.25" customHeight="1">
      <c r="C29974" s="42"/>
      <c r="D29974" s="43"/>
      <c r="G29974" s="34"/>
      <c r="H29974" s="35"/>
    </row>
    <row r="29975" ht="14.25" customHeight="1">
      <c r="C29975" s="42"/>
      <c r="D29975" s="43"/>
      <c r="G29975" s="34"/>
      <c r="H29975" s="35"/>
    </row>
    <row r="29976" ht="14.25" customHeight="1">
      <c r="C29976" s="42"/>
      <c r="D29976" s="43"/>
      <c r="G29976" s="34"/>
      <c r="H29976" s="35"/>
    </row>
    <row r="29977" ht="14.25" customHeight="1">
      <c r="C29977" s="42"/>
      <c r="D29977" s="43"/>
      <c r="G29977" s="34"/>
      <c r="H29977" s="35"/>
    </row>
    <row r="29978" ht="14.25" customHeight="1">
      <c r="C29978" s="42"/>
      <c r="D29978" s="43"/>
      <c r="G29978" s="34"/>
      <c r="H29978" s="35"/>
    </row>
    <row r="29979" ht="14.25" customHeight="1">
      <c r="C29979" s="42"/>
      <c r="D29979" s="43"/>
      <c r="G29979" s="34"/>
      <c r="H29979" s="35"/>
    </row>
    <row r="29980" ht="14.25" customHeight="1">
      <c r="C29980" s="42"/>
      <c r="D29980" s="43"/>
      <c r="G29980" s="34"/>
      <c r="H29980" s="35"/>
    </row>
    <row r="29981" ht="14.25" customHeight="1">
      <c r="C29981" s="42"/>
      <c r="D29981" s="43"/>
      <c r="G29981" s="34"/>
      <c r="H29981" s="35"/>
    </row>
    <row r="29982" ht="14.25" customHeight="1">
      <c r="C29982" s="42"/>
      <c r="D29982" s="43"/>
      <c r="G29982" s="34"/>
      <c r="H29982" s="35"/>
    </row>
    <row r="29983" ht="14.25" customHeight="1">
      <c r="C29983" s="42"/>
      <c r="D29983" s="43"/>
      <c r="G29983" s="34"/>
      <c r="H29983" s="35"/>
    </row>
    <row r="29984" ht="14.25" customHeight="1">
      <c r="C29984" s="42"/>
      <c r="D29984" s="43"/>
      <c r="G29984" s="34"/>
      <c r="H29984" s="35"/>
    </row>
    <row r="29985" ht="14.25" customHeight="1">
      <c r="C29985" s="42"/>
      <c r="D29985" s="43"/>
      <c r="G29985" s="34"/>
      <c r="H29985" s="35"/>
    </row>
    <row r="29986" ht="14.25" customHeight="1">
      <c r="C29986" s="42"/>
      <c r="D29986" s="43"/>
      <c r="G29986" s="34"/>
      <c r="H29986" s="35"/>
    </row>
    <row r="29987" ht="14.25" customHeight="1">
      <c r="C29987" s="42"/>
      <c r="D29987" s="43"/>
      <c r="G29987" s="34"/>
      <c r="H29987" s="35"/>
    </row>
    <row r="29988" ht="14.25" customHeight="1">
      <c r="C29988" s="42"/>
      <c r="D29988" s="43"/>
      <c r="G29988" s="34"/>
      <c r="H29988" s="35"/>
    </row>
    <row r="29989" ht="14.25" customHeight="1">
      <c r="C29989" s="42"/>
      <c r="D29989" s="43"/>
      <c r="G29989" s="34"/>
      <c r="H29989" s="35"/>
    </row>
    <row r="29990" ht="14.25" customHeight="1">
      <c r="C29990" s="42"/>
      <c r="D29990" s="43"/>
      <c r="G29990" s="34"/>
      <c r="H29990" s="35"/>
    </row>
    <row r="29991" ht="14.25" customHeight="1">
      <c r="C29991" s="42"/>
      <c r="D29991" s="43"/>
      <c r="G29991" s="34"/>
      <c r="H29991" s="35"/>
    </row>
    <row r="29992" ht="14.25" customHeight="1">
      <c r="C29992" s="42"/>
      <c r="D29992" s="43"/>
      <c r="G29992" s="34"/>
      <c r="H29992" s="35"/>
    </row>
    <row r="29993" ht="14.25" customHeight="1">
      <c r="C29993" s="42"/>
      <c r="D29993" s="43"/>
      <c r="G29993" s="34"/>
      <c r="H29993" s="35"/>
    </row>
    <row r="29994" ht="14.25" customHeight="1">
      <c r="C29994" s="42"/>
      <c r="D29994" s="43"/>
      <c r="G29994" s="34"/>
      <c r="H29994" s="35"/>
    </row>
    <row r="29995" ht="14.25" customHeight="1">
      <c r="C29995" s="42"/>
      <c r="D29995" s="43"/>
      <c r="G29995" s="34"/>
      <c r="H29995" s="35"/>
    </row>
    <row r="29996" ht="14.25" customHeight="1">
      <c r="C29996" s="42"/>
      <c r="D29996" s="43"/>
      <c r="G29996" s="34"/>
      <c r="H29996" s="35"/>
    </row>
    <row r="29997" ht="14.25" customHeight="1">
      <c r="C29997" s="42"/>
      <c r="D29997" s="43"/>
      <c r="G29997" s="34"/>
      <c r="H29997" s="35"/>
    </row>
    <row r="29998" ht="14.25" customHeight="1">
      <c r="C29998" s="42"/>
      <c r="D29998" s="43"/>
      <c r="G29998" s="34"/>
      <c r="H29998" s="35"/>
    </row>
    <row r="29999" ht="14.25" customHeight="1">
      <c r="C29999" s="42"/>
      <c r="D29999" s="43"/>
      <c r="G29999" s="34"/>
      <c r="H29999" s="35"/>
    </row>
    <row r="30000" ht="14.25" customHeight="1">
      <c r="C30000" s="42"/>
      <c r="D30000" s="43"/>
      <c r="G30000" s="34"/>
      <c r="H30000" s="35"/>
    </row>
    <row r="30001" ht="14.25" customHeight="1">
      <c r="C30001" s="42"/>
      <c r="D30001" s="43"/>
      <c r="G30001" s="34"/>
      <c r="H30001" s="35"/>
    </row>
    <row r="30002" ht="14.25" customHeight="1">
      <c r="C30002" s="42"/>
      <c r="D30002" s="43"/>
      <c r="G30002" s="34"/>
      <c r="H30002" s="35"/>
    </row>
    <row r="30003" ht="14.25" customHeight="1">
      <c r="C30003" s="42"/>
      <c r="D30003" s="43"/>
      <c r="G30003" s="34"/>
      <c r="H30003" s="35"/>
    </row>
    <row r="30004" ht="14.25" customHeight="1">
      <c r="C30004" s="42"/>
      <c r="D30004" s="43"/>
      <c r="G30004" s="34"/>
      <c r="H30004" s="35"/>
    </row>
    <row r="30005" ht="14.25" customHeight="1">
      <c r="C30005" s="42"/>
      <c r="D30005" s="43"/>
      <c r="G30005" s="34"/>
      <c r="H30005" s="35"/>
    </row>
    <row r="30006" ht="14.25" customHeight="1">
      <c r="C30006" s="42"/>
      <c r="D30006" s="43"/>
      <c r="G30006" s="34"/>
      <c r="H30006" s="35"/>
    </row>
    <row r="30007" ht="14.25" customHeight="1">
      <c r="C30007" s="42"/>
      <c r="D30007" s="43"/>
      <c r="G30007" s="34"/>
      <c r="H30007" s="35"/>
    </row>
    <row r="30008" ht="14.25" customHeight="1">
      <c r="C30008" s="42"/>
      <c r="D30008" s="43"/>
      <c r="G30008" s="34"/>
      <c r="H30008" s="35"/>
    </row>
    <row r="30009" ht="14.25" customHeight="1">
      <c r="C30009" s="42"/>
      <c r="D30009" s="43"/>
      <c r="G30009" s="34"/>
      <c r="H30009" s="35"/>
    </row>
    <row r="30010" ht="14.25" customHeight="1">
      <c r="C30010" s="42"/>
      <c r="D30010" s="43"/>
      <c r="G30010" s="34"/>
      <c r="H30010" s="35"/>
    </row>
    <row r="30011" ht="14.25" customHeight="1">
      <c r="C30011" s="42"/>
      <c r="D30011" s="43"/>
      <c r="G30011" s="34"/>
      <c r="H30011" s="35"/>
    </row>
    <row r="30012" ht="14.25" customHeight="1">
      <c r="C30012" s="42"/>
      <c r="D30012" s="43"/>
      <c r="G30012" s="34"/>
      <c r="H30012" s="35"/>
    </row>
    <row r="30013" ht="14.25" customHeight="1">
      <c r="C30013" s="42"/>
      <c r="D30013" s="43"/>
      <c r="G30013" s="34"/>
      <c r="H30013" s="35"/>
    </row>
    <row r="30014" ht="14.25" customHeight="1">
      <c r="C30014" s="42"/>
      <c r="D30014" s="43"/>
      <c r="G30014" s="34"/>
      <c r="H30014" s="35"/>
    </row>
    <row r="30015" ht="14.25" customHeight="1">
      <c r="C30015" s="42"/>
      <c r="D30015" s="43"/>
      <c r="G30015" s="34"/>
      <c r="H30015" s="35"/>
    </row>
    <row r="30016" ht="14.25" customHeight="1">
      <c r="C30016" s="42"/>
      <c r="D30016" s="43"/>
      <c r="G30016" s="34"/>
      <c r="H30016" s="35"/>
    </row>
    <row r="30017" ht="14.25" customHeight="1">
      <c r="C30017" s="42"/>
      <c r="D30017" s="43"/>
      <c r="G30017" s="34"/>
      <c r="H30017" s="35"/>
    </row>
    <row r="30018" ht="14.25" customHeight="1">
      <c r="C30018" s="42"/>
      <c r="D30018" s="43"/>
      <c r="G30018" s="34"/>
      <c r="H30018" s="35"/>
    </row>
    <row r="30019" ht="14.25" customHeight="1">
      <c r="C30019" s="42"/>
      <c r="D30019" s="43"/>
      <c r="G30019" s="34"/>
      <c r="H30019" s="35"/>
    </row>
    <row r="30020" ht="14.25" customHeight="1">
      <c r="C30020" s="42"/>
      <c r="D30020" s="43"/>
      <c r="G30020" s="34"/>
      <c r="H30020" s="35"/>
    </row>
    <row r="30021" ht="14.25" customHeight="1">
      <c r="C30021" s="42"/>
      <c r="D30021" s="43"/>
      <c r="G30021" s="34"/>
      <c r="H30021" s="35"/>
    </row>
    <row r="30022" ht="14.25" customHeight="1">
      <c r="C30022" s="42"/>
      <c r="D30022" s="43"/>
      <c r="G30022" s="34"/>
      <c r="H30022" s="35"/>
    </row>
    <row r="30023" ht="14.25" customHeight="1">
      <c r="C30023" s="42"/>
      <c r="D30023" s="43"/>
      <c r="G30023" s="34"/>
      <c r="H30023" s="35"/>
    </row>
    <row r="30024" ht="14.25" customHeight="1">
      <c r="C30024" s="42"/>
      <c r="D30024" s="43"/>
      <c r="G30024" s="34"/>
      <c r="H30024" s="35"/>
    </row>
    <row r="30025" ht="14.25" customHeight="1">
      <c r="C30025" s="42"/>
      <c r="D30025" s="43"/>
      <c r="G30025" s="34"/>
      <c r="H30025" s="35"/>
    </row>
    <row r="30026" ht="14.25" customHeight="1">
      <c r="C30026" s="42"/>
      <c r="D30026" s="43"/>
      <c r="G30026" s="34"/>
      <c r="H30026" s="35"/>
    </row>
    <row r="30027" ht="14.25" customHeight="1">
      <c r="C30027" s="42"/>
      <c r="D30027" s="43"/>
      <c r="G30027" s="34"/>
      <c r="H30027" s="35"/>
    </row>
    <row r="30028" ht="14.25" customHeight="1">
      <c r="C30028" s="42"/>
      <c r="D30028" s="43"/>
      <c r="G30028" s="34"/>
      <c r="H30028" s="35"/>
    </row>
    <row r="30029" ht="14.25" customHeight="1">
      <c r="C30029" s="42"/>
      <c r="D30029" s="43"/>
      <c r="G30029" s="34"/>
      <c r="H30029" s="35"/>
    </row>
    <row r="30030" ht="14.25" customHeight="1">
      <c r="C30030" s="42"/>
      <c r="D30030" s="43"/>
      <c r="G30030" s="34"/>
      <c r="H30030" s="35"/>
    </row>
    <row r="30031" ht="14.25" customHeight="1">
      <c r="C30031" s="42"/>
      <c r="D30031" s="43"/>
      <c r="G30031" s="34"/>
      <c r="H30031" s="35"/>
    </row>
    <row r="30032" ht="14.25" customHeight="1">
      <c r="C30032" s="42"/>
      <c r="D30032" s="43"/>
      <c r="G30032" s="34"/>
      <c r="H30032" s="35"/>
    </row>
    <row r="30033" ht="14.25" customHeight="1">
      <c r="C30033" s="42"/>
      <c r="D30033" s="43"/>
      <c r="G30033" s="34"/>
      <c r="H30033" s="35"/>
    </row>
    <row r="30034" ht="14.25" customHeight="1">
      <c r="C30034" s="42"/>
      <c r="D30034" s="43"/>
      <c r="G30034" s="34"/>
      <c r="H30034" s="35"/>
    </row>
    <row r="30035" ht="14.25" customHeight="1">
      <c r="C30035" s="42"/>
      <c r="D30035" s="43"/>
      <c r="G30035" s="34"/>
      <c r="H30035" s="35"/>
    </row>
    <row r="30036" ht="14.25" customHeight="1">
      <c r="C30036" s="42"/>
      <c r="D30036" s="43"/>
      <c r="G30036" s="34"/>
      <c r="H30036" s="35"/>
    </row>
    <row r="30037" ht="14.25" customHeight="1">
      <c r="C30037" s="42"/>
      <c r="D30037" s="43"/>
      <c r="G30037" s="34"/>
      <c r="H30037" s="35"/>
    </row>
    <row r="30038" ht="14.25" customHeight="1">
      <c r="C30038" s="42"/>
      <c r="D30038" s="43"/>
      <c r="G30038" s="34"/>
      <c r="H30038" s="35"/>
    </row>
    <row r="30039" ht="14.25" customHeight="1">
      <c r="C30039" s="42"/>
      <c r="D30039" s="43"/>
      <c r="G30039" s="34"/>
      <c r="H30039" s="35"/>
    </row>
    <row r="30040" ht="14.25" customHeight="1">
      <c r="C30040" s="42"/>
      <c r="D30040" s="43"/>
      <c r="G30040" s="34"/>
      <c r="H30040" s="35"/>
    </row>
    <row r="30041" ht="14.25" customHeight="1">
      <c r="C30041" s="42"/>
      <c r="D30041" s="43"/>
      <c r="G30041" s="34"/>
      <c r="H30041" s="35"/>
    </row>
    <row r="30042" ht="14.25" customHeight="1">
      <c r="C30042" s="42"/>
      <c r="D30042" s="43"/>
      <c r="G30042" s="34"/>
      <c r="H30042" s="35"/>
    </row>
    <row r="30043" ht="14.25" customHeight="1">
      <c r="C30043" s="42"/>
      <c r="D30043" s="43"/>
      <c r="G30043" s="34"/>
      <c r="H30043" s="35"/>
    </row>
    <row r="30044" ht="14.25" customHeight="1">
      <c r="C30044" s="42"/>
      <c r="D30044" s="43"/>
      <c r="G30044" s="34"/>
      <c r="H30044" s="35"/>
    </row>
    <row r="30045" ht="14.25" customHeight="1">
      <c r="C30045" s="42"/>
      <c r="D30045" s="43"/>
      <c r="G30045" s="34"/>
      <c r="H30045" s="35"/>
    </row>
    <row r="30046" ht="14.25" customHeight="1">
      <c r="C30046" s="42"/>
      <c r="D30046" s="43"/>
      <c r="G30046" s="34"/>
      <c r="H30046" s="35"/>
    </row>
    <row r="30047" ht="14.25" customHeight="1">
      <c r="C30047" s="42"/>
      <c r="D30047" s="43"/>
      <c r="G30047" s="34"/>
      <c r="H30047" s="35"/>
    </row>
    <row r="30048" ht="14.25" customHeight="1">
      <c r="C30048" s="42"/>
      <c r="D30048" s="43"/>
      <c r="G30048" s="34"/>
      <c r="H30048" s="35"/>
    </row>
    <row r="30049" ht="14.25" customHeight="1">
      <c r="C30049" s="42"/>
      <c r="D30049" s="43"/>
      <c r="G30049" s="34"/>
      <c r="H30049" s="35"/>
    </row>
    <row r="30050" ht="14.25" customHeight="1">
      <c r="C30050" s="42"/>
      <c r="D30050" s="43"/>
      <c r="G30050" s="34"/>
      <c r="H30050" s="35"/>
    </row>
    <row r="30051" ht="14.25" customHeight="1">
      <c r="C30051" s="42"/>
      <c r="D30051" s="43"/>
      <c r="G30051" s="34"/>
      <c r="H30051" s="35"/>
    </row>
    <row r="30052" ht="14.25" customHeight="1">
      <c r="C30052" s="42"/>
      <c r="D30052" s="43"/>
      <c r="G30052" s="34"/>
      <c r="H30052" s="35"/>
    </row>
    <row r="30053" ht="14.25" customHeight="1">
      <c r="C30053" s="42"/>
      <c r="D30053" s="43"/>
      <c r="G30053" s="34"/>
      <c r="H30053" s="35"/>
    </row>
    <row r="30054" ht="14.25" customHeight="1">
      <c r="C30054" s="42"/>
      <c r="D30054" s="43"/>
      <c r="G30054" s="34"/>
      <c r="H30054" s="35"/>
    </row>
    <row r="30055" ht="14.25" customHeight="1">
      <c r="C30055" s="42"/>
      <c r="D30055" s="43"/>
      <c r="G30055" s="34"/>
      <c r="H30055" s="35"/>
    </row>
    <row r="30056" ht="14.25" customHeight="1">
      <c r="C30056" s="42"/>
      <c r="D30056" s="43"/>
      <c r="G30056" s="34"/>
      <c r="H30056" s="35"/>
    </row>
    <row r="30057" ht="14.25" customHeight="1">
      <c r="C30057" s="42"/>
      <c r="D30057" s="43"/>
      <c r="G30057" s="34"/>
      <c r="H30057" s="35"/>
    </row>
    <row r="30058" ht="14.25" customHeight="1">
      <c r="C30058" s="42"/>
      <c r="D30058" s="43"/>
      <c r="G30058" s="34"/>
      <c r="H30058" s="35"/>
    </row>
    <row r="30059" ht="14.25" customHeight="1">
      <c r="C30059" s="42"/>
      <c r="D30059" s="43"/>
      <c r="G30059" s="34"/>
      <c r="H30059" s="35"/>
    </row>
    <row r="30060" ht="14.25" customHeight="1">
      <c r="C30060" s="42"/>
      <c r="D30060" s="43"/>
      <c r="G30060" s="34"/>
      <c r="H30060" s="35"/>
    </row>
    <row r="30061" ht="14.25" customHeight="1">
      <c r="C30061" s="42"/>
      <c r="D30061" s="43"/>
      <c r="G30061" s="34"/>
      <c r="H30061" s="35"/>
    </row>
    <row r="30062" ht="14.25" customHeight="1">
      <c r="C30062" s="42"/>
      <c r="D30062" s="43"/>
      <c r="G30062" s="34"/>
      <c r="H30062" s="35"/>
    </row>
    <row r="30063" ht="14.25" customHeight="1">
      <c r="C30063" s="42"/>
      <c r="D30063" s="43"/>
      <c r="G30063" s="34"/>
      <c r="H30063" s="35"/>
    </row>
    <row r="30064" ht="14.25" customHeight="1">
      <c r="C30064" s="42"/>
      <c r="D30064" s="43"/>
      <c r="G30064" s="34"/>
      <c r="H30064" s="35"/>
    </row>
    <row r="30065" ht="14.25" customHeight="1">
      <c r="C30065" s="42"/>
      <c r="D30065" s="43"/>
      <c r="G30065" s="34"/>
      <c r="H30065" s="35"/>
    </row>
    <row r="30066" ht="14.25" customHeight="1">
      <c r="C30066" s="42"/>
      <c r="D30066" s="43"/>
      <c r="G30066" s="34"/>
      <c r="H30066" s="35"/>
    </row>
    <row r="30067" ht="14.25" customHeight="1">
      <c r="C30067" s="42"/>
      <c r="D30067" s="43"/>
      <c r="G30067" s="34"/>
      <c r="H30067" s="35"/>
    </row>
    <row r="30068" ht="14.25" customHeight="1">
      <c r="C30068" s="42"/>
      <c r="D30068" s="43"/>
      <c r="G30068" s="34"/>
      <c r="H30068" s="35"/>
    </row>
    <row r="30069" ht="14.25" customHeight="1">
      <c r="C30069" s="42"/>
      <c r="D30069" s="43"/>
      <c r="G30069" s="34"/>
      <c r="H30069" s="35"/>
    </row>
    <row r="30070" ht="14.25" customHeight="1">
      <c r="C30070" s="42"/>
      <c r="D30070" s="43"/>
      <c r="G30070" s="34"/>
      <c r="H30070" s="35"/>
    </row>
    <row r="30071" ht="14.25" customHeight="1">
      <c r="C30071" s="42"/>
      <c r="D30071" s="43"/>
      <c r="G30071" s="34"/>
      <c r="H30071" s="35"/>
    </row>
    <row r="30072" ht="14.25" customHeight="1">
      <c r="C30072" s="42"/>
      <c r="D30072" s="43"/>
      <c r="G30072" s="34"/>
      <c r="H30072" s="35"/>
    </row>
    <row r="30073" ht="14.25" customHeight="1">
      <c r="C30073" s="42"/>
      <c r="D30073" s="43"/>
      <c r="G30073" s="34"/>
      <c r="H30073" s="35"/>
    </row>
    <row r="30074" ht="14.25" customHeight="1">
      <c r="C30074" s="42"/>
      <c r="D30074" s="43"/>
      <c r="G30074" s="34"/>
      <c r="H30074" s="35"/>
    </row>
    <row r="30075" ht="14.25" customHeight="1">
      <c r="C30075" s="42"/>
      <c r="D30075" s="43"/>
      <c r="G30075" s="34"/>
      <c r="H30075" s="35"/>
    </row>
    <row r="30076" ht="14.25" customHeight="1">
      <c r="C30076" s="42"/>
      <c r="D30076" s="43"/>
      <c r="G30076" s="34"/>
      <c r="H30076" s="35"/>
    </row>
    <row r="30077" ht="14.25" customHeight="1">
      <c r="C30077" s="42"/>
      <c r="D30077" s="43"/>
      <c r="G30077" s="34"/>
      <c r="H30077" s="35"/>
    </row>
    <row r="30078" ht="14.25" customHeight="1">
      <c r="C30078" s="42"/>
      <c r="D30078" s="43"/>
      <c r="G30078" s="34"/>
      <c r="H30078" s="35"/>
    </row>
    <row r="30079" ht="14.25" customHeight="1">
      <c r="C30079" s="42"/>
      <c r="D30079" s="43"/>
      <c r="G30079" s="34"/>
      <c r="H30079" s="35"/>
    </row>
    <row r="30080" ht="14.25" customHeight="1">
      <c r="C30080" s="42"/>
      <c r="D30080" s="43"/>
      <c r="G30080" s="34"/>
      <c r="H30080" s="35"/>
    </row>
    <row r="30081" ht="14.25" customHeight="1">
      <c r="C30081" s="42"/>
      <c r="D30081" s="43"/>
      <c r="G30081" s="34"/>
      <c r="H30081" s="35"/>
    </row>
    <row r="30082" ht="14.25" customHeight="1">
      <c r="C30082" s="42"/>
      <c r="D30082" s="43"/>
      <c r="G30082" s="34"/>
      <c r="H30082" s="35"/>
    </row>
    <row r="30083" ht="14.25" customHeight="1">
      <c r="C30083" s="42"/>
      <c r="D30083" s="43"/>
      <c r="G30083" s="34"/>
      <c r="H30083" s="35"/>
    </row>
    <row r="30084" ht="14.25" customHeight="1">
      <c r="C30084" s="42"/>
      <c r="D30084" s="43"/>
      <c r="G30084" s="34"/>
      <c r="H30084" s="35"/>
    </row>
    <row r="30085" ht="14.25" customHeight="1">
      <c r="C30085" s="42"/>
      <c r="D30085" s="43"/>
      <c r="G30085" s="34"/>
      <c r="H30085" s="35"/>
    </row>
    <row r="30086" ht="14.25" customHeight="1">
      <c r="C30086" s="42"/>
      <c r="D30086" s="43"/>
      <c r="G30086" s="34"/>
      <c r="H30086" s="35"/>
    </row>
    <row r="30087" ht="14.25" customHeight="1">
      <c r="C30087" s="42"/>
      <c r="D30087" s="43"/>
      <c r="G30087" s="34"/>
      <c r="H30087" s="35"/>
    </row>
    <row r="30088" ht="14.25" customHeight="1">
      <c r="C30088" s="42"/>
      <c r="D30088" s="43"/>
      <c r="G30088" s="34"/>
      <c r="H30088" s="35"/>
    </row>
    <row r="30089" ht="14.25" customHeight="1">
      <c r="C30089" s="42"/>
      <c r="D30089" s="43"/>
      <c r="G30089" s="34"/>
      <c r="H30089" s="35"/>
    </row>
    <row r="30090" ht="14.25" customHeight="1">
      <c r="C30090" s="42"/>
      <c r="D30090" s="43"/>
      <c r="G30090" s="34"/>
      <c r="H30090" s="35"/>
    </row>
    <row r="30091" ht="14.25" customHeight="1">
      <c r="C30091" s="42"/>
      <c r="D30091" s="43"/>
      <c r="G30091" s="34"/>
      <c r="H30091" s="35"/>
    </row>
    <row r="30092" ht="14.25" customHeight="1">
      <c r="C30092" s="42"/>
      <c r="D30092" s="43"/>
      <c r="G30092" s="34"/>
      <c r="H30092" s="35"/>
    </row>
    <row r="30093" ht="14.25" customHeight="1">
      <c r="C30093" s="42"/>
      <c r="D30093" s="43"/>
      <c r="G30093" s="34"/>
      <c r="H30093" s="35"/>
    </row>
    <row r="30094" ht="14.25" customHeight="1">
      <c r="C30094" s="42"/>
      <c r="D30094" s="43"/>
      <c r="G30094" s="34"/>
      <c r="H30094" s="35"/>
    </row>
    <row r="30095" ht="14.25" customHeight="1">
      <c r="C30095" s="42"/>
      <c r="D30095" s="43"/>
      <c r="G30095" s="34"/>
      <c r="H30095" s="35"/>
    </row>
    <row r="30096" ht="14.25" customHeight="1">
      <c r="C30096" s="42"/>
      <c r="D30096" s="43"/>
      <c r="G30096" s="34"/>
      <c r="H30096" s="35"/>
    </row>
    <row r="30097" ht="14.25" customHeight="1">
      <c r="C30097" s="42"/>
      <c r="D30097" s="43"/>
      <c r="G30097" s="34"/>
      <c r="H30097" s="35"/>
    </row>
    <row r="30098" ht="14.25" customHeight="1">
      <c r="C30098" s="42"/>
      <c r="D30098" s="43"/>
      <c r="G30098" s="34"/>
      <c r="H30098" s="35"/>
    </row>
    <row r="30099" ht="14.25" customHeight="1">
      <c r="C30099" s="42"/>
      <c r="D30099" s="43"/>
      <c r="G30099" s="34"/>
      <c r="H30099" s="35"/>
    </row>
    <row r="30100" ht="14.25" customHeight="1">
      <c r="C30100" s="42"/>
      <c r="D30100" s="43"/>
      <c r="G30100" s="34"/>
      <c r="H30100" s="35"/>
    </row>
    <row r="30101" ht="14.25" customHeight="1">
      <c r="C30101" s="42"/>
      <c r="D30101" s="43"/>
      <c r="G30101" s="34"/>
      <c r="H30101" s="35"/>
    </row>
    <row r="30102" ht="14.25" customHeight="1">
      <c r="C30102" s="42"/>
      <c r="D30102" s="43"/>
      <c r="G30102" s="34"/>
      <c r="H30102" s="35"/>
    </row>
    <row r="30103" ht="14.25" customHeight="1">
      <c r="C30103" s="42"/>
      <c r="D30103" s="43"/>
      <c r="G30103" s="34"/>
      <c r="H30103" s="35"/>
    </row>
    <row r="30104" ht="14.25" customHeight="1">
      <c r="C30104" s="42"/>
      <c r="D30104" s="43"/>
      <c r="G30104" s="34"/>
      <c r="H30104" s="35"/>
    </row>
    <row r="30105" ht="14.25" customHeight="1">
      <c r="C30105" s="42"/>
      <c r="D30105" s="43"/>
      <c r="G30105" s="34"/>
      <c r="H30105" s="35"/>
    </row>
    <row r="30106" ht="14.25" customHeight="1">
      <c r="C30106" s="42"/>
      <c r="D30106" s="43"/>
      <c r="G30106" s="34"/>
      <c r="H30106" s="35"/>
    </row>
    <row r="30107" ht="14.25" customHeight="1">
      <c r="C30107" s="42"/>
      <c r="D30107" s="43"/>
      <c r="G30107" s="34"/>
      <c r="H30107" s="35"/>
    </row>
    <row r="30108" ht="14.25" customHeight="1">
      <c r="C30108" s="42"/>
      <c r="D30108" s="43"/>
      <c r="G30108" s="34"/>
      <c r="H30108" s="35"/>
    </row>
    <row r="30109" ht="14.25" customHeight="1">
      <c r="C30109" s="42"/>
      <c r="D30109" s="43"/>
      <c r="G30109" s="34"/>
      <c r="H30109" s="35"/>
    </row>
    <row r="30110" ht="14.25" customHeight="1">
      <c r="C30110" s="42"/>
      <c r="D30110" s="43"/>
      <c r="G30110" s="34"/>
      <c r="H30110" s="35"/>
    </row>
    <row r="30111" ht="14.25" customHeight="1">
      <c r="C30111" s="42"/>
      <c r="D30111" s="43"/>
      <c r="G30111" s="34"/>
      <c r="H30111" s="35"/>
    </row>
    <row r="30112" ht="14.25" customHeight="1">
      <c r="C30112" s="42"/>
      <c r="D30112" s="43"/>
      <c r="G30112" s="34"/>
      <c r="H30112" s="35"/>
    </row>
    <row r="30113" ht="14.25" customHeight="1">
      <c r="C30113" s="42"/>
      <c r="D30113" s="43"/>
      <c r="G30113" s="34"/>
      <c r="H30113" s="35"/>
    </row>
    <row r="30114" ht="14.25" customHeight="1">
      <c r="C30114" s="42"/>
      <c r="D30114" s="43"/>
      <c r="G30114" s="34"/>
      <c r="H30114" s="35"/>
    </row>
    <row r="30115" ht="14.25" customHeight="1">
      <c r="C30115" s="42"/>
      <c r="D30115" s="43"/>
      <c r="G30115" s="34"/>
      <c r="H30115" s="35"/>
    </row>
    <row r="30116" ht="14.25" customHeight="1">
      <c r="C30116" s="42"/>
      <c r="D30116" s="43"/>
      <c r="G30116" s="34"/>
      <c r="H30116" s="35"/>
    </row>
    <row r="30117" ht="14.25" customHeight="1">
      <c r="C30117" s="42"/>
      <c r="D30117" s="43"/>
      <c r="G30117" s="34"/>
      <c r="H30117" s="35"/>
    </row>
    <row r="30118" ht="14.25" customHeight="1">
      <c r="C30118" s="42"/>
      <c r="D30118" s="43"/>
      <c r="G30118" s="34"/>
      <c r="H30118" s="35"/>
    </row>
    <row r="30119" ht="14.25" customHeight="1">
      <c r="C30119" s="42"/>
      <c r="D30119" s="43"/>
      <c r="G30119" s="34"/>
      <c r="H30119" s="35"/>
    </row>
    <row r="30120" ht="14.25" customHeight="1">
      <c r="C30120" s="42"/>
      <c r="D30120" s="43"/>
      <c r="G30120" s="34"/>
      <c r="H30120" s="35"/>
    </row>
    <row r="30121" ht="14.25" customHeight="1">
      <c r="C30121" s="42"/>
      <c r="D30121" s="43"/>
      <c r="G30121" s="34"/>
      <c r="H30121" s="35"/>
    </row>
    <row r="30122" ht="14.25" customHeight="1">
      <c r="C30122" s="42"/>
      <c r="D30122" s="43"/>
      <c r="G30122" s="34"/>
      <c r="H30122" s="35"/>
    </row>
    <row r="30123" ht="14.25" customHeight="1">
      <c r="C30123" s="42"/>
      <c r="D30123" s="43"/>
      <c r="G30123" s="34"/>
      <c r="H30123" s="35"/>
    </row>
    <row r="30124" ht="14.25" customHeight="1">
      <c r="C30124" s="42"/>
      <c r="D30124" s="43"/>
      <c r="G30124" s="34"/>
      <c r="H30124" s="35"/>
    </row>
    <row r="30125" ht="14.25" customHeight="1">
      <c r="C30125" s="42"/>
      <c r="D30125" s="43"/>
      <c r="G30125" s="34"/>
      <c r="H30125" s="35"/>
    </row>
    <row r="30126" ht="14.25" customHeight="1">
      <c r="C30126" s="42"/>
      <c r="D30126" s="43"/>
      <c r="G30126" s="34"/>
      <c r="H30126" s="35"/>
    </row>
    <row r="30127" ht="14.25" customHeight="1">
      <c r="C30127" s="42"/>
      <c r="D30127" s="43"/>
      <c r="G30127" s="34"/>
      <c r="H30127" s="35"/>
    </row>
    <row r="30128" ht="14.25" customHeight="1">
      <c r="C30128" s="42"/>
      <c r="D30128" s="43"/>
      <c r="G30128" s="34"/>
      <c r="H30128" s="35"/>
    </row>
    <row r="30129" ht="14.25" customHeight="1">
      <c r="C30129" s="42"/>
      <c r="D30129" s="43"/>
      <c r="G30129" s="34"/>
      <c r="H30129" s="35"/>
    </row>
    <row r="30130" ht="14.25" customHeight="1">
      <c r="C30130" s="42"/>
      <c r="D30130" s="43"/>
      <c r="G30130" s="34"/>
      <c r="H30130" s="35"/>
    </row>
    <row r="30131" ht="14.25" customHeight="1">
      <c r="C30131" s="42"/>
      <c r="D30131" s="43"/>
      <c r="G30131" s="34"/>
      <c r="H30131" s="35"/>
    </row>
    <row r="30132" ht="14.25" customHeight="1">
      <c r="C30132" s="42"/>
      <c r="D30132" s="43"/>
      <c r="G30132" s="34"/>
      <c r="H30132" s="35"/>
    </row>
    <row r="30133" ht="14.25" customHeight="1">
      <c r="C30133" s="42"/>
      <c r="D30133" s="43"/>
      <c r="G30133" s="34"/>
      <c r="H30133" s="35"/>
    </row>
    <row r="30134" ht="14.25" customHeight="1">
      <c r="C30134" s="42"/>
      <c r="D30134" s="43"/>
      <c r="G30134" s="34"/>
      <c r="H30134" s="35"/>
    </row>
    <row r="30135" ht="14.25" customHeight="1">
      <c r="C30135" s="42"/>
      <c r="D30135" s="43"/>
      <c r="G30135" s="34"/>
      <c r="H30135" s="35"/>
    </row>
    <row r="30136" ht="14.25" customHeight="1">
      <c r="C30136" s="42"/>
      <c r="D30136" s="43"/>
      <c r="G30136" s="34"/>
      <c r="H30136" s="35"/>
    </row>
    <row r="30137" ht="14.25" customHeight="1">
      <c r="C30137" s="42"/>
      <c r="D30137" s="43"/>
      <c r="G30137" s="34"/>
      <c r="H30137" s="35"/>
    </row>
    <row r="30138" ht="14.25" customHeight="1">
      <c r="C30138" s="42"/>
      <c r="D30138" s="43"/>
      <c r="G30138" s="34"/>
      <c r="H30138" s="35"/>
    </row>
    <row r="30139" ht="14.25" customHeight="1">
      <c r="C30139" s="42"/>
      <c r="D30139" s="43"/>
      <c r="G30139" s="34"/>
      <c r="H30139" s="35"/>
    </row>
    <row r="30140" ht="14.25" customHeight="1">
      <c r="C30140" s="42"/>
      <c r="D30140" s="43"/>
      <c r="G30140" s="34"/>
      <c r="H30140" s="35"/>
    </row>
    <row r="30141" ht="14.25" customHeight="1">
      <c r="C30141" s="42"/>
      <c r="D30141" s="43"/>
      <c r="G30141" s="34"/>
      <c r="H30141" s="35"/>
    </row>
    <row r="30142" ht="14.25" customHeight="1">
      <c r="C30142" s="42"/>
      <c r="D30142" s="43"/>
      <c r="G30142" s="34"/>
      <c r="H30142" s="35"/>
    </row>
    <row r="30143" ht="14.25" customHeight="1">
      <c r="C30143" s="42"/>
      <c r="D30143" s="43"/>
      <c r="G30143" s="34"/>
      <c r="H30143" s="35"/>
    </row>
    <row r="30144" ht="14.25" customHeight="1">
      <c r="C30144" s="42"/>
      <c r="D30144" s="43"/>
      <c r="G30144" s="34"/>
      <c r="H30144" s="35"/>
    </row>
    <row r="30145" ht="14.25" customHeight="1">
      <c r="C30145" s="42"/>
      <c r="D30145" s="43"/>
      <c r="G30145" s="34"/>
      <c r="H30145" s="35"/>
    </row>
    <row r="30146" ht="14.25" customHeight="1">
      <c r="C30146" s="42"/>
      <c r="D30146" s="43"/>
      <c r="G30146" s="34"/>
      <c r="H30146" s="35"/>
    </row>
    <row r="30147" ht="14.25" customHeight="1">
      <c r="C30147" s="42"/>
      <c r="D30147" s="43"/>
      <c r="G30147" s="34"/>
      <c r="H30147" s="35"/>
    </row>
    <row r="30148" ht="14.25" customHeight="1">
      <c r="C30148" s="42"/>
      <c r="D30148" s="43"/>
      <c r="G30148" s="34"/>
      <c r="H30148" s="35"/>
    </row>
    <row r="30149" ht="14.25" customHeight="1">
      <c r="C30149" s="42"/>
      <c r="D30149" s="43"/>
      <c r="G30149" s="34"/>
      <c r="H30149" s="35"/>
    </row>
    <row r="30150" ht="14.25" customHeight="1">
      <c r="C30150" s="42"/>
      <c r="D30150" s="43"/>
      <c r="G30150" s="34"/>
      <c r="H30150" s="35"/>
    </row>
    <row r="30151" ht="14.25" customHeight="1">
      <c r="C30151" s="42"/>
      <c r="D30151" s="43"/>
      <c r="G30151" s="34"/>
      <c r="H30151" s="35"/>
    </row>
    <row r="30152" ht="14.25" customHeight="1">
      <c r="C30152" s="42"/>
      <c r="D30152" s="43"/>
      <c r="G30152" s="34"/>
      <c r="H30152" s="35"/>
    </row>
    <row r="30153" ht="14.25" customHeight="1">
      <c r="C30153" s="42"/>
      <c r="D30153" s="43"/>
      <c r="G30153" s="34"/>
      <c r="H30153" s="35"/>
    </row>
    <row r="30154" ht="14.25" customHeight="1">
      <c r="C30154" s="42"/>
      <c r="D30154" s="43"/>
      <c r="G30154" s="34"/>
      <c r="H30154" s="35"/>
    </row>
    <row r="30155" ht="14.25" customHeight="1">
      <c r="C30155" s="42"/>
      <c r="D30155" s="43"/>
      <c r="G30155" s="34"/>
      <c r="H30155" s="35"/>
    </row>
    <row r="30156" ht="14.25" customHeight="1">
      <c r="C30156" s="42"/>
      <c r="D30156" s="43"/>
      <c r="G30156" s="34"/>
      <c r="H30156" s="35"/>
    </row>
    <row r="30157" ht="14.25" customHeight="1">
      <c r="C30157" s="42"/>
      <c r="D30157" s="43"/>
      <c r="G30157" s="34"/>
      <c r="H30157" s="35"/>
    </row>
    <row r="30158" ht="14.25" customHeight="1">
      <c r="C30158" s="42"/>
      <c r="D30158" s="43"/>
      <c r="G30158" s="34"/>
      <c r="H30158" s="35"/>
    </row>
    <row r="30159" ht="14.25" customHeight="1">
      <c r="C30159" s="42"/>
      <c r="D30159" s="43"/>
      <c r="G30159" s="34"/>
      <c r="H30159" s="35"/>
    </row>
    <row r="30160" ht="14.25" customHeight="1">
      <c r="C30160" s="42"/>
      <c r="D30160" s="43"/>
      <c r="G30160" s="34"/>
      <c r="H30160" s="35"/>
    </row>
    <row r="30161" ht="14.25" customHeight="1">
      <c r="C30161" s="42"/>
      <c r="D30161" s="43"/>
      <c r="G30161" s="34"/>
      <c r="H30161" s="35"/>
    </row>
    <row r="30162" ht="14.25" customHeight="1">
      <c r="C30162" s="42"/>
      <c r="D30162" s="43"/>
      <c r="G30162" s="34"/>
      <c r="H30162" s="35"/>
    </row>
    <row r="30163" ht="14.25" customHeight="1">
      <c r="C30163" s="42"/>
      <c r="D30163" s="43"/>
      <c r="G30163" s="34"/>
      <c r="H30163" s="35"/>
    </row>
    <row r="30164" ht="14.25" customHeight="1">
      <c r="C30164" s="42"/>
      <c r="D30164" s="43"/>
      <c r="G30164" s="34"/>
      <c r="H30164" s="35"/>
    </row>
    <row r="30165" ht="14.25" customHeight="1">
      <c r="C30165" s="42"/>
      <c r="D30165" s="43"/>
      <c r="G30165" s="34"/>
      <c r="H30165" s="35"/>
    </row>
    <row r="30166" ht="14.25" customHeight="1">
      <c r="C30166" s="42"/>
      <c r="D30166" s="43"/>
      <c r="G30166" s="34"/>
      <c r="H30166" s="35"/>
    </row>
    <row r="30167" ht="14.25" customHeight="1">
      <c r="C30167" s="42"/>
      <c r="D30167" s="43"/>
      <c r="G30167" s="34"/>
      <c r="H30167" s="35"/>
    </row>
    <row r="30168" ht="14.25" customHeight="1">
      <c r="C30168" s="42"/>
      <c r="D30168" s="43"/>
      <c r="G30168" s="34"/>
      <c r="H30168" s="35"/>
    </row>
    <row r="30169" ht="14.25" customHeight="1">
      <c r="C30169" s="42"/>
      <c r="D30169" s="43"/>
      <c r="G30169" s="34"/>
      <c r="H30169" s="35"/>
    </row>
    <row r="30170" ht="14.25" customHeight="1">
      <c r="C30170" s="42"/>
      <c r="D30170" s="43"/>
      <c r="G30170" s="34"/>
      <c r="H30170" s="35"/>
    </row>
    <row r="30171" ht="14.25" customHeight="1">
      <c r="C30171" s="42"/>
      <c r="D30171" s="43"/>
      <c r="G30171" s="34"/>
      <c r="H30171" s="35"/>
    </row>
    <row r="30172" ht="14.25" customHeight="1">
      <c r="C30172" s="42"/>
      <c r="D30172" s="43"/>
      <c r="G30172" s="34"/>
      <c r="H30172" s="35"/>
    </row>
    <row r="30173" ht="14.25" customHeight="1">
      <c r="C30173" s="42"/>
      <c r="D30173" s="43"/>
      <c r="G30173" s="34"/>
      <c r="H30173" s="35"/>
    </row>
    <row r="30174" ht="14.25" customHeight="1">
      <c r="C30174" s="42"/>
      <c r="D30174" s="43"/>
      <c r="G30174" s="34"/>
      <c r="H30174" s="35"/>
    </row>
    <row r="30175" ht="14.25" customHeight="1">
      <c r="C30175" s="42"/>
      <c r="D30175" s="43"/>
      <c r="G30175" s="34"/>
      <c r="H30175" s="35"/>
    </row>
    <row r="30176" ht="14.25" customHeight="1">
      <c r="C30176" s="42"/>
      <c r="D30176" s="43"/>
      <c r="G30176" s="34"/>
      <c r="H30176" s="35"/>
    </row>
    <row r="30177" ht="14.25" customHeight="1">
      <c r="C30177" s="42"/>
      <c r="D30177" s="43"/>
      <c r="G30177" s="34"/>
      <c r="H30177" s="35"/>
    </row>
    <row r="30178" ht="14.25" customHeight="1">
      <c r="C30178" s="42"/>
      <c r="D30178" s="43"/>
      <c r="G30178" s="34"/>
      <c r="H30178" s="35"/>
    </row>
    <row r="30179" ht="14.25" customHeight="1">
      <c r="C30179" s="42"/>
      <c r="D30179" s="43"/>
      <c r="G30179" s="34"/>
      <c r="H30179" s="35"/>
    </row>
    <row r="30180" ht="14.25" customHeight="1">
      <c r="C30180" s="42"/>
      <c r="D30180" s="43"/>
      <c r="G30180" s="34"/>
      <c r="H30180" s="35"/>
    </row>
    <row r="30181" ht="14.25" customHeight="1">
      <c r="C30181" s="42"/>
      <c r="D30181" s="43"/>
      <c r="G30181" s="34"/>
      <c r="H30181" s="35"/>
    </row>
    <row r="30182" ht="14.25" customHeight="1">
      <c r="C30182" s="42"/>
      <c r="D30182" s="43"/>
      <c r="G30182" s="34"/>
      <c r="H30182" s="35"/>
    </row>
    <row r="30183" ht="14.25" customHeight="1">
      <c r="C30183" s="42"/>
      <c r="D30183" s="43"/>
      <c r="G30183" s="34"/>
      <c r="H30183" s="35"/>
    </row>
    <row r="30184" ht="14.25" customHeight="1">
      <c r="C30184" s="42"/>
      <c r="D30184" s="43"/>
      <c r="G30184" s="34"/>
      <c r="H30184" s="35"/>
    </row>
    <row r="30185" ht="14.25" customHeight="1">
      <c r="C30185" s="42"/>
      <c r="D30185" s="43"/>
      <c r="G30185" s="34"/>
      <c r="H30185" s="35"/>
    </row>
    <row r="30186" ht="14.25" customHeight="1">
      <c r="C30186" s="42"/>
      <c r="D30186" s="43"/>
      <c r="G30186" s="34"/>
      <c r="H30186" s="35"/>
    </row>
    <row r="30187" ht="14.25" customHeight="1">
      <c r="C30187" s="42"/>
      <c r="D30187" s="43"/>
      <c r="G30187" s="34"/>
      <c r="H30187" s="35"/>
    </row>
    <row r="30188" ht="14.25" customHeight="1">
      <c r="C30188" s="42"/>
      <c r="D30188" s="43"/>
      <c r="G30188" s="34"/>
      <c r="H30188" s="35"/>
    </row>
    <row r="30189" ht="14.25" customHeight="1">
      <c r="C30189" s="42"/>
      <c r="D30189" s="43"/>
      <c r="G30189" s="34"/>
      <c r="H30189" s="35"/>
    </row>
    <row r="30190" ht="14.25" customHeight="1">
      <c r="C30190" s="42"/>
      <c r="D30190" s="43"/>
      <c r="G30190" s="34"/>
      <c r="H30190" s="35"/>
    </row>
    <row r="30191" ht="14.25" customHeight="1">
      <c r="C30191" s="42"/>
      <c r="D30191" s="43"/>
      <c r="G30191" s="34"/>
      <c r="H30191" s="35"/>
    </row>
    <row r="30192" ht="14.25" customHeight="1">
      <c r="C30192" s="42"/>
      <c r="D30192" s="43"/>
      <c r="G30192" s="34"/>
      <c r="H30192" s="35"/>
    </row>
    <row r="30193" ht="14.25" customHeight="1">
      <c r="C30193" s="42"/>
      <c r="D30193" s="43"/>
      <c r="G30193" s="34"/>
      <c r="H30193" s="35"/>
    </row>
    <row r="30194" ht="14.25" customHeight="1">
      <c r="C30194" s="42"/>
      <c r="D30194" s="43"/>
      <c r="G30194" s="34"/>
      <c r="H30194" s="35"/>
    </row>
    <row r="30195" ht="14.25" customHeight="1">
      <c r="C30195" s="42"/>
      <c r="D30195" s="43"/>
      <c r="G30195" s="34"/>
      <c r="H30195" s="35"/>
    </row>
    <row r="30196" ht="14.25" customHeight="1">
      <c r="C30196" s="42"/>
      <c r="D30196" s="43"/>
      <c r="G30196" s="34"/>
      <c r="H30196" s="35"/>
    </row>
    <row r="30197" ht="14.25" customHeight="1">
      <c r="C30197" s="42"/>
      <c r="D30197" s="43"/>
      <c r="G30197" s="34"/>
      <c r="H30197" s="35"/>
    </row>
    <row r="30198" ht="14.25" customHeight="1">
      <c r="C30198" s="42"/>
      <c r="D30198" s="43"/>
      <c r="G30198" s="34"/>
      <c r="H30198" s="35"/>
    </row>
    <row r="30199" ht="14.25" customHeight="1">
      <c r="C30199" s="42"/>
      <c r="D30199" s="43"/>
      <c r="G30199" s="34"/>
      <c r="H30199" s="35"/>
    </row>
    <row r="30200" ht="14.25" customHeight="1">
      <c r="C30200" s="42"/>
      <c r="D30200" s="43"/>
      <c r="G30200" s="34"/>
      <c r="H30200" s="35"/>
    </row>
    <row r="30201" ht="14.25" customHeight="1">
      <c r="C30201" s="42"/>
      <c r="D30201" s="43"/>
      <c r="G30201" s="34"/>
      <c r="H30201" s="35"/>
    </row>
    <row r="30202" ht="14.25" customHeight="1">
      <c r="C30202" s="42"/>
      <c r="D30202" s="43"/>
      <c r="G30202" s="34"/>
      <c r="H30202" s="35"/>
    </row>
    <row r="30203" ht="14.25" customHeight="1">
      <c r="C30203" s="42"/>
      <c r="D30203" s="43"/>
      <c r="G30203" s="34"/>
      <c r="H30203" s="35"/>
    </row>
    <row r="30204" ht="14.25" customHeight="1">
      <c r="C30204" s="42"/>
      <c r="D30204" s="43"/>
      <c r="G30204" s="34"/>
      <c r="H30204" s="35"/>
    </row>
    <row r="30205" ht="14.25" customHeight="1">
      <c r="C30205" s="42"/>
      <c r="D30205" s="43"/>
      <c r="G30205" s="34"/>
      <c r="H30205" s="35"/>
    </row>
    <row r="30206" ht="14.25" customHeight="1">
      <c r="C30206" s="42"/>
      <c r="D30206" s="43"/>
      <c r="G30206" s="34"/>
      <c r="H30206" s="35"/>
    </row>
    <row r="30207" ht="14.25" customHeight="1">
      <c r="C30207" s="42"/>
      <c r="D30207" s="43"/>
      <c r="G30207" s="34"/>
      <c r="H30207" s="35"/>
    </row>
    <row r="30208" ht="14.25" customHeight="1">
      <c r="C30208" s="42"/>
      <c r="D30208" s="43"/>
      <c r="G30208" s="34"/>
      <c r="H30208" s="35"/>
    </row>
    <row r="30209" ht="14.25" customHeight="1">
      <c r="C30209" s="42"/>
      <c r="D30209" s="43"/>
      <c r="G30209" s="34"/>
      <c r="H30209" s="35"/>
    </row>
    <row r="30210" ht="14.25" customHeight="1">
      <c r="C30210" s="42"/>
      <c r="D30210" s="43"/>
      <c r="G30210" s="34"/>
      <c r="H30210" s="35"/>
    </row>
    <row r="30211" ht="14.25" customHeight="1">
      <c r="C30211" s="42"/>
      <c r="D30211" s="43"/>
      <c r="G30211" s="34"/>
      <c r="H30211" s="35"/>
    </row>
    <row r="30212" ht="14.25" customHeight="1">
      <c r="C30212" s="42"/>
      <c r="D30212" s="43"/>
      <c r="G30212" s="34"/>
      <c r="H30212" s="35"/>
    </row>
    <row r="30213" ht="14.25" customHeight="1">
      <c r="C30213" s="42"/>
      <c r="D30213" s="43"/>
      <c r="G30213" s="34"/>
      <c r="H30213" s="35"/>
    </row>
    <row r="30214" ht="14.25" customHeight="1">
      <c r="C30214" s="42"/>
      <c r="D30214" s="43"/>
      <c r="G30214" s="34"/>
      <c r="H30214" s="35"/>
    </row>
    <row r="30215" ht="14.25" customHeight="1">
      <c r="C30215" s="42"/>
      <c r="D30215" s="43"/>
      <c r="G30215" s="34"/>
      <c r="H30215" s="35"/>
    </row>
    <row r="30216" ht="14.25" customHeight="1">
      <c r="C30216" s="42"/>
      <c r="D30216" s="43"/>
      <c r="G30216" s="34"/>
      <c r="H30216" s="35"/>
    </row>
    <row r="30217" ht="14.25" customHeight="1">
      <c r="C30217" s="42"/>
      <c r="D30217" s="43"/>
      <c r="G30217" s="34"/>
      <c r="H30217" s="35"/>
    </row>
    <row r="30218" ht="14.25" customHeight="1">
      <c r="C30218" s="42"/>
      <c r="D30218" s="43"/>
      <c r="G30218" s="34"/>
      <c r="H30218" s="35"/>
    </row>
    <row r="30219" ht="14.25" customHeight="1">
      <c r="C30219" s="42"/>
      <c r="D30219" s="43"/>
      <c r="G30219" s="34"/>
      <c r="H30219" s="35"/>
    </row>
    <row r="30220" ht="14.25" customHeight="1">
      <c r="C30220" s="42"/>
      <c r="D30220" s="43"/>
      <c r="G30220" s="34"/>
      <c r="H30220" s="35"/>
    </row>
    <row r="30221" ht="14.25" customHeight="1">
      <c r="C30221" s="42"/>
      <c r="D30221" s="43"/>
      <c r="G30221" s="34"/>
      <c r="H30221" s="35"/>
    </row>
    <row r="30222" ht="14.25" customHeight="1">
      <c r="C30222" s="42"/>
      <c r="D30222" s="43"/>
      <c r="G30222" s="34"/>
      <c r="H30222" s="35"/>
    </row>
    <row r="30223" ht="14.25" customHeight="1">
      <c r="C30223" s="42"/>
      <c r="D30223" s="43"/>
      <c r="G30223" s="34"/>
      <c r="H30223" s="35"/>
    </row>
    <row r="30224" ht="14.25" customHeight="1">
      <c r="C30224" s="42"/>
      <c r="D30224" s="43"/>
      <c r="G30224" s="34"/>
      <c r="H30224" s="35"/>
    </row>
    <row r="30225" ht="14.25" customHeight="1">
      <c r="C30225" s="42"/>
      <c r="D30225" s="43"/>
      <c r="G30225" s="34"/>
      <c r="H30225" s="35"/>
    </row>
    <row r="30226" ht="14.25" customHeight="1">
      <c r="C30226" s="42"/>
      <c r="D30226" s="43"/>
      <c r="G30226" s="34"/>
      <c r="H30226" s="35"/>
    </row>
    <row r="30227" ht="14.25" customHeight="1">
      <c r="C30227" s="42"/>
      <c r="D30227" s="43"/>
      <c r="G30227" s="34"/>
      <c r="H30227" s="35"/>
    </row>
    <row r="30228" ht="14.25" customHeight="1">
      <c r="C30228" s="42"/>
      <c r="D30228" s="43"/>
      <c r="G30228" s="34"/>
      <c r="H30228" s="35"/>
    </row>
    <row r="30229" ht="14.25" customHeight="1">
      <c r="C30229" s="42"/>
      <c r="D30229" s="43"/>
      <c r="G30229" s="34"/>
      <c r="H30229" s="35"/>
    </row>
    <row r="30230" ht="14.25" customHeight="1">
      <c r="C30230" s="42"/>
      <c r="D30230" s="43"/>
      <c r="G30230" s="34"/>
      <c r="H30230" s="35"/>
    </row>
    <row r="30231" ht="14.25" customHeight="1">
      <c r="C30231" s="42"/>
      <c r="D30231" s="43"/>
      <c r="G30231" s="34"/>
      <c r="H30231" s="35"/>
    </row>
    <row r="30232" ht="14.25" customHeight="1">
      <c r="C30232" s="42"/>
      <c r="D30232" s="43"/>
      <c r="G30232" s="34"/>
      <c r="H30232" s="35"/>
    </row>
    <row r="30233" ht="14.25" customHeight="1">
      <c r="C30233" s="42"/>
      <c r="D30233" s="43"/>
      <c r="G30233" s="34"/>
      <c r="H30233" s="35"/>
    </row>
    <row r="30234" ht="14.25" customHeight="1">
      <c r="C30234" s="42"/>
      <c r="D30234" s="43"/>
      <c r="G30234" s="34"/>
      <c r="H30234" s="35"/>
    </row>
    <row r="30235" ht="14.25" customHeight="1">
      <c r="C30235" s="42"/>
      <c r="D30235" s="43"/>
      <c r="G30235" s="34"/>
      <c r="H30235" s="35"/>
    </row>
    <row r="30236" ht="14.25" customHeight="1">
      <c r="C30236" s="42"/>
      <c r="D30236" s="43"/>
      <c r="G30236" s="34"/>
      <c r="H30236" s="35"/>
    </row>
    <row r="30237" ht="14.25" customHeight="1">
      <c r="C30237" s="42"/>
      <c r="D30237" s="43"/>
      <c r="G30237" s="34"/>
      <c r="H30237" s="35"/>
    </row>
    <row r="30238" ht="14.25" customHeight="1">
      <c r="C30238" s="42"/>
      <c r="D30238" s="43"/>
      <c r="G30238" s="34"/>
      <c r="H30238" s="35"/>
    </row>
    <row r="30239" ht="14.25" customHeight="1">
      <c r="C30239" s="42"/>
      <c r="D30239" s="43"/>
      <c r="G30239" s="34"/>
      <c r="H30239" s="35"/>
    </row>
    <row r="30240" ht="14.25" customHeight="1">
      <c r="C30240" s="42"/>
      <c r="D30240" s="43"/>
      <c r="G30240" s="34"/>
      <c r="H30240" s="35"/>
    </row>
    <row r="30241" ht="14.25" customHeight="1">
      <c r="C30241" s="42"/>
      <c r="D30241" s="43"/>
      <c r="G30241" s="34"/>
      <c r="H30241" s="35"/>
    </row>
    <row r="30242" ht="14.25" customHeight="1">
      <c r="C30242" s="42"/>
      <c r="D30242" s="43"/>
      <c r="G30242" s="34"/>
      <c r="H30242" s="35"/>
    </row>
    <row r="30243" ht="14.25" customHeight="1">
      <c r="C30243" s="42"/>
      <c r="D30243" s="43"/>
      <c r="G30243" s="34"/>
      <c r="H30243" s="35"/>
    </row>
    <row r="30244" ht="14.25" customHeight="1">
      <c r="C30244" s="42"/>
      <c r="D30244" s="43"/>
      <c r="G30244" s="34"/>
      <c r="H30244" s="35"/>
    </row>
    <row r="30245" ht="14.25" customHeight="1">
      <c r="C30245" s="42"/>
      <c r="D30245" s="43"/>
      <c r="G30245" s="34"/>
      <c r="H30245" s="35"/>
    </row>
    <row r="30246" ht="14.25" customHeight="1">
      <c r="C30246" s="42"/>
      <c r="D30246" s="43"/>
      <c r="G30246" s="34"/>
      <c r="H30246" s="35"/>
    </row>
    <row r="30247" ht="14.25" customHeight="1">
      <c r="C30247" s="42"/>
      <c r="D30247" s="43"/>
      <c r="G30247" s="34"/>
      <c r="H30247" s="35"/>
    </row>
    <row r="30248" ht="14.25" customHeight="1">
      <c r="C30248" s="42"/>
      <c r="D30248" s="43"/>
      <c r="G30248" s="34"/>
      <c r="H30248" s="35"/>
    </row>
    <row r="30249" ht="14.25" customHeight="1">
      <c r="C30249" s="42"/>
      <c r="D30249" s="43"/>
      <c r="G30249" s="34"/>
      <c r="H30249" s="35"/>
    </row>
    <row r="30250" ht="14.25" customHeight="1">
      <c r="C30250" s="42"/>
      <c r="D30250" s="43"/>
      <c r="G30250" s="34"/>
      <c r="H30250" s="35"/>
    </row>
    <row r="30251" ht="14.25" customHeight="1">
      <c r="C30251" s="42"/>
      <c r="D30251" s="43"/>
      <c r="G30251" s="34"/>
      <c r="H30251" s="35"/>
    </row>
    <row r="30252" ht="14.25" customHeight="1">
      <c r="C30252" s="42"/>
      <c r="D30252" s="43"/>
      <c r="G30252" s="34"/>
      <c r="H30252" s="35"/>
    </row>
    <row r="30253" ht="14.25" customHeight="1">
      <c r="C30253" s="42"/>
      <c r="D30253" s="43"/>
      <c r="G30253" s="34"/>
      <c r="H30253" s="35"/>
    </row>
    <row r="30254" ht="14.25" customHeight="1">
      <c r="C30254" s="42"/>
      <c r="D30254" s="43"/>
      <c r="G30254" s="34"/>
      <c r="H30254" s="35"/>
    </row>
    <row r="30255" ht="14.25" customHeight="1">
      <c r="C30255" s="42"/>
      <c r="D30255" s="43"/>
      <c r="G30255" s="34"/>
      <c r="H30255" s="35"/>
    </row>
    <row r="30256" ht="14.25" customHeight="1">
      <c r="C30256" s="42"/>
      <c r="D30256" s="43"/>
      <c r="G30256" s="34"/>
      <c r="H30256" s="35"/>
    </row>
    <row r="30257" ht="14.25" customHeight="1">
      <c r="C30257" s="42"/>
      <c r="D30257" s="43"/>
      <c r="G30257" s="34"/>
      <c r="H30257" s="35"/>
    </row>
    <row r="30258" ht="14.25" customHeight="1">
      <c r="C30258" s="42"/>
      <c r="D30258" s="43"/>
      <c r="G30258" s="34"/>
      <c r="H30258" s="35"/>
    </row>
    <row r="30259" ht="14.25" customHeight="1">
      <c r="C30259" s="42"/>
      <c r="D30259" s="43"/>
      <c r="G30259" s="34"/>
      <c r="H30259" s="35"/>
    </row>
    <row r="30260" ht="14.25" customHeight="1">
      <c r="C30260" s="42"/>
      <c r="D30260" s="43"/>
      <c r="G30260" s="34"/>
      <c r="H30260" s="35"/>
    </row>
    <row r="30261" ht="14.25" customHeight="1">
      <c r="C30261" s="42"/>
      <c r="D30261" s="43"/>
      <c r="G30261" s="34"/>
      <c r="H30261" s="35"/>
    </row>
    <row r="30262" ht="14.25" customHeight="1">
      <c r="C30262" s="42"/>
      <c r="D30262" s="43"/>
      <c r="G30262" s="34"/>
      <c r="H30262" s="35"/>
    </row>
    <row r="30263" ht="14.25" customHeight="1">
      <c r="C30263" s="42"/>
      <c r="D30263" s="43"/>
      <c r="G30263" s="34"/>
      <c r="H30263" s="35"/>
    </row>
    <row r="30264" ht="14.25" customHeight="1">
      <c r="C30264" s="42"/>
      <c r="D30264" s="43"/>
      <c r="G30264" s="34"/>
      <c r="H30264" s="35"/>
    </row>
    <row r="30265" ht="14.25" customHeight="1">
      <c r="C30265" s="42"/>
      <c r="D30265" s="43"/>
      <c r="G30265" s="34"/>
      <c r="H30265" s="35"/>
    </row>
    <row r="30266" ht="14.25" customHeight="1">
      <c r="C30266" s="42"/>
      <c r="D30266" s="43"/>
      <c r="G30266" s="34"/>
      <c r="H30266" s="35"/>
    </row>
    <row r="30267" ht="14.25" customHeight="1">
      <c r="C30267" s="42"/>
      <c r="D30267" s="43"/>
      <c r="G30267" s="34"/>
      <c r="H30267" s="35"/>
    </row>
    <row r="30268" ht="14.25" customHeight="1">
      <c r="C30268" s="42"/>
      <c r="D30268" s="43"/>
      <c r="G30268" s="34"/>
      <c r="H30268" s="35"/>
    </row>
    <row r="30269" ht="14.25" customHeight="1">
      <c r="C30269" s="42"/>
      <c r="D30269" s="43"/>
      <c r="G30269" s="34"/>
      <c r="H30269" s="35"/>
    </row>
    <row r="30270" ht="14.25" customHeight="1">
      <c r="C30270" s="42"/>
      <c r="D30270" s="43"/>
      <c r="G30270" s="34"/>
      <c r="H30270" s="35"/>
    </row>
    <row r="30271" ht="14.25" customHeight="1">
      <c r="C30271" s="42"/>
      <c r="D30271" s="43"/>
      <c r="G30271" s="34"/>
      <c r="H30271" s="35"/>
    </row>
    <row r="30272" ht="14.25" customHeight="1">
      <c r="C30272" s="42"/>
      <c r="D30272" s="43"/>
      <c r="G30272" s="34"/>
      <c r="H30272" s="35"/>
    </row>
    <row r="30273" ht="14.25" customHeight="1">
      <c r="C30273" s="42"/>
      <c r="D30273" s="43"/>
      <c r="G30273" s="34"/>
      <c r="H30273" s="35"/>
    </row>
    <row r="30274" ht="14.25" customHeight="1">
      <c r="C30274" s="42"/>
      <c r="D30274" s="43"/>
      <c r="G30274" s="34"/>
      <c r="H30274" s="35"/>
    </row>
    <row r="30275" ht="14.25" customHeight="1">
      <c r="C30275" s="42"/>
      <c r="D30275" s="43"/>
      <c r="G30275" s="34"/>
      <c r="H30275" s="35"/>
    </row>
    <row r="30276" ht="14.25" customHeight="1">
      <c r="C30276" s="42"/>
      <c r="D30276" s="43"/>
      <c r="G30276" s="34"/>
      <c r="H30276" s="35"/>
    </row>
    <row r="30277" ht="14.25" customHeight="1">
      <c r="C30277" s="42"/>
      <c r="D30277" s="43"/>
      <c r="G30277" s="34"/>
      <c r="H30277" s="35"/>
    </row>
    <row r="30278" ht="14.25" customHeight="1">
      <c r="C30278" s="42"/>
      <c r="D30278" s="43"/>
      <c r="G30278" s="34"/>
      <c r="H30278" s="35"/>
    </row>
    <row r="30279" ht="14.25" customHeight="1">
      <c r="C30279" s="42"/>
      <c r="D30279" s="43"/>
      <c r="G30279" s="34"/>
      <c r="H30279" s="35"/>
    </row>
    <row r="30280" ht="14.25" customHeight="1">
      <c r="C30280" s="42"/>
      <c r="D30280" s="43"/>
      <c r="G30280" s="34"/>
      <c r="H30280" s="35"/>
    </row>
    <row r="30281" ht="14.25" customHeight="1">
      <c r="C30281" s="42"/>
      <c r="D30281" s="43"/>
      <c r="G30281" s="34"/>
      <c r="H30281" s="35"/>
    </row>
    <row r="30282" ht="14.25" customHeight="1">
      <c r="C30282" s="42"/>
      <c r="D30282" s="43"/>
      <c r="G30282" s="34"/>
      <c r="H30282" s="35"/>
    </row>
    <row r="30283" ht="14.25" customHeight="1">
      <c r="C30283" s="42"/>
      <c r="D30283" s="43"/>
      <c r="G30283" s="34"/>
      <c r="H30283" s="35"/>
    </row>
    <row r="30284" ht="14.25" customHeight="1">
      <c r="C30284" s="42"/>
      <c r="D30284" s="43"/>
      <c r="G30284" s="34"/>
      <c r="H30284" s="35"/>
    </row>
    <row r="30285" ht="14.25" customHeight="1">
      <c r="C30285" s="42"/>
      <c r="D30285" s="43"/>
      <c r="G30285" s="34"/>
      <c r="H30285" s="35"/>
    </row>
    <row r="30286" ht="14.25" customHeight="1">
      <c r="C30286" s="42"/>
      <c r="D30286" s="43"/>
      <c r="G30286" s="34"/>
      <c r="H30286" s="35"/>
    </row>
    <row r="30287" ht="14.25" customHeight="1">
      <c r="C30287" s="42"/>
      <c r="D30287" s="43"/>
      <c r="G30287" s="34"/>
      <c r="H30287" s="35"/>
    </row>
    <row r="30288" ht="14.25" customHeight="1">
      <c r="C30288" s="42"/>
      <c r="D30288" s="43"/>
      <c r="G30288" s="34"/>
      <c r="H30288" s="35"/>
    </row>
    <row r="30289" ht="14.25" customHeight="1">
      <c r="C30289" s="42"/>
      <c r="D30289" s="43"/>
      <c r="G30289" s="34"/>
      <c r="H30289" s="35"/>
    </row>
    <row r="30290" ht="14.25" customHeight="1">
      <c r="C30290" s="42"/>
      <c r="D30290" s="43"/>
      <c r="G30290" s="34"/>
      <c r="H30290" s="35"/>
    </row>
    <row r="30291" ht="14.25" customHeight="1">
      <c r="C30291" s="42"/>
      <c r="D30291" s="43"/>
      <c r="G30291" s="34"/>
      <c r="H30291" s="35"/>
    </row>
    <row r="30292" ht="14.25" customHeight="1">
      <c r="C30292" s="42"/>
      <c r="D30292" s="43"/>
      <c r="G30292" s="34"/>
      <c r="H30292" s="35"/>
    </row>
    <row r="30293" ht="14.25" customHeight="1">
      <c r="C30293" s="42"/>
      <c r="D30293" s="43"/>
      <c r="G30293" s="34"/>
      <c r="H30293" s="35"/>
    </row>
    <row r="30294" ht="14.25" customHeight="1">
      <c r="C30294" s="42"/>
      <c r="D30294" s="43"/>
      <c r="G30294" s="34"/>
      <c r="H30294" s="35"/>
    </row>
    <row r="30295" ht="14.25" customHeight="1">
      <c r="C30295" s="42"/>
      <c r="D30295" s="43"/>
      <c r="G30295" s="34"/>
      <c r="H30295" s="35"/>
    </row>
    <row r="30296" ht="14.25" customHeight="1">
      <c r="C30296" s="42"/>
      <c r="D30296" s="43"/>
      <c r="G30296" s="34"/>
      <c r="H30296" s="35"/>
    </row>
    <row r="30297" ht="14.25" customHeight="1">
      <c r="C30297" s="42"/>
      <c r="D30297" s="43"/>
      <c r="G30297" s="34"/>
      <c r="H30297" s="35"/>
    </row>
    <row r="30298" ht="14.25" customHeight="1">
      <c r="C30298" s="42"/>
      <c r="D30298" s="43"/>
      <c r="G30298" s="34"/>
      <c r="H30298" s="35"/>
    </row>
    <row r="30299" ht="14.25" customHeight="1">
      <c r="C30299" s="42"/>
      <c r="D30299" s="43"/>
      <c r="G30299" s="34"/>
      <c r="H30299" s="35"/>
    </row>
    <row r="30300" ht="14.25" customHeight="1">
      <c r="C30300" s="42"/>
      <c r="D30300" s="43"/>
      <c r="G30300" s="34"/>
      <c r="H30300" s="35"/>
    </row>
    <row r="30301" ht="14.25" customHeight="1">
      <c r="C30301" s="42"/>
      <c r="D30301" s="43"/>
      <c r="G30301" s="34"/>
      <c r="H30301" s="35"/>
    </row>
    <row r="30302" ht="14.25" customHeight="1">
      <c r="C30302" s="42"/>
      <c r="D30302" s="43"/>
      <c r="G30302" s="34"/>
      <c r="H30302" s="35"/>
    </row>
    <row r="30303" ht="14.25" customHeight="1">
      <c r="C30303" s="42"/>
      <c r="D30303" s="43"/>
      <c r="G30303" s="34"/>
      <c r="H30303" s="35"/>
    </row>
    <row r="30304" ht="14.25" customHeight="1">
      <c r="C30304" s="42"/>
      <c r="D30304" s="43"/>
      <c r="G30304" s="34"/>
      <c r="H30304" s="35"/>
    </row>
    <row r="30305" ht="14.25" customHeight="1">
      <c r="C30305" s="42"/>
      <c r="D30305" s="43"/>
      <c r="G30305" s="34"/>
      <c r="H30305" s="35"/>
    </row>
    <row r="30306" ht="14.25" customHeight="1">
      <c r="C30306" s="42"/>
      <c r="D30306" s="43"/>
      <c r="G30306" s="34"/>
      <c r="H30306" s="35"/>
    </row>
    <row r="30307" ht="14.25" customHeight="1">
      <c r="C30307" s="42"/>
      <c r="D30307" s="43"/>
      <c r="G30307" s="34"/>
      <c r="H30307" s="35"/>
    </row>
    <row r="30308" ht="14.25" customHeight="1">
      <c r="C30308" s="42"/>
      <c r="D30308" s="43"/>
      <c r="G30308" s="34"/>
      <c r="H30308" s="35"/>
    </row>
    <row r="30309" ht="14.25" customHeight="1">
      <c r="C30309" s="42"/>
      <c r="D30309" s="43"/>
      <c r="G30309" s="34"/>
      <c r="H30309" s="35"/>
    </row>
    <row r="30310" ht="14.25" customHeight="1">
      <c r="C30310" s="42"/>
      <c r="D30310" s="43"/>
      <c r="G30310" s="34"/>
      <c r="H30310" s="35"/>
    </row>
    <row r="30311" ht="14.25" customHeight="1">
      <c r="C30311" s="42"/>
      <c r="D30311" s="43"/>
      <c r="G30311" s="34"/>
      <c r="H30311" s="35"/>
    </row>
    <row r="30312" ht="14.25" customHeight="1">
      <c r="C30312" s="42"/>
      <c r="D30312" s="43"/>
      <c r="G30312" s="34"/>
      <c r="H30312" s="35"/>
    </row>
    <row r="30313" ht="14.25" customHeight="1">
      <c r="C30313" s="42"/>
      <c r="D30313" s="43"/>
      <c r="G30313" s="34"/>
      <c r="H30313" s="35"/>
    </row>
    <row r="30314" ht="14.25" customHeight="1">
      <c r="C30314" s="42"/>
      <c r="D30314" s="43"/>
      <c r="G30314" s="34"/>
      <c r="H30314" s="35"/>
    </row>
    <row r="30315" ht="14.25" customHeight="1">
      <c r="C30315" s="42"/>
      <c r="D30315" s="43"/>
      <c r="G30315" s="34"/>
      <c r="H30315" s="35"/>
    </row>
    <row r="30316" ht="14.25" customHeight="1">
      <c r="C30316" s="42"/>
      <c r="D30316" s="43"/>
      <c r="G30316" s="34"/>
      <c r="H30316" s="35"/>
    </row>
    <row r="30317" ht="14.25" customHeight="1">
      <c r="C30317" s="42"/>
      <c r="D30317" s="43"/>
      <c r="G30317" s="34"/>
      <c r="H30317" s="35"/>
    </row>
    <row r="30318" ht="14.25" customHeight="1">
      <c r="C30318" s="42"/>
      <c r="D30318" s="43"/>
      <c r="G30318" s="34"/>
      <c r="H30318" s="35"/>
    </row>
    <row r="30319" ht="14.25" customHeight="1">
      <c r="C30319" s="42"/>
      <c r="D30319" s="43"/>
      <c r="G30319" s="34"/>
      <c r="H30319" s="35"/>
    </row>
    <row r="30320" ht="14.25" customHeight="1">
      <c r="C30320" s="42"/>
      <c r="D30320" s="43"/>
      <c r="G30320" s="34"/>
      <c r="H30320" s="35"/>
    </row>
    <row r="30321" ht="14.25" customHeight="1">
      <c r="C30321" s="42"/>
      <c r="D30321" s="43"/>
      <c r="G30321" s="34"/>
      <c r="H30321" s="35"/>
    </row>
    <row r="30322" ht="14.25" customHeight="1">
      <c r="C30322" s="42"/>
      <c r="D30322" s="43"/>
      <c r="G30322" s="34"/>
      <c r="H30322" s="35"/>
    </row>
    <row r="30323" ht="14.25" customHeight="1">
      <c r="C30323" s="42"/>
      <c r="D30323" s="43"/>
      <c r="G30323" s="34"/>
      <c r="H30323" s="35"/>
    </row>
    <row r="30324" ht="14.25" customHeight="1">
      <c r="C30324" s="42"/>
      <c r="D30324" s="43"/>
      <c r="G30324" s="34"/>
      <c r="H30324" s="35"/>
    </row>
    <row r="30325" ht="14.25" customHeight="1">
      <c r="C30325" s="42"/>
      <c r="D30325" s="43"/>
      <c r="G30325" s="34"/>
      <c r="H30325" s="35"/>
    </row>
    <row r="30326" ht="14.25" customHeight="1">
      <c r="C30326" s="42"/>
      <c r="D30326" s="43"/>
      <c r="G30326" s="34"/>
      <c r="H30326" s="35"/>
    </row>
    <row r="30327" ht="14.25" customHeight="1">
      <c r="C30327" s="42"/>
      <c r="D30327" s="43"/>
      <c r="G30327" s="34"/>
      <c r="H30327" s="35"/>
    </row>
    <row r="30328" ht="14.25" customHeight="1">
      <c r="C30328" s="42"/>
      <c r="D30328" s="43"/>
      <c r="G30328" s="34"/>
      <c r="H30328" s="35"/>
    </row>
    <row r="30329" ht="14.25" customHeight="1">
      <c r="C30329" s="42"/>
      <c r="D30329" s="43"/>
      <c r="G30329" s="34"/>
      <c r="H30329" s="35"/>
    </row>
    <row r="30330" ht="14.25" customHeight="1">
      <c r="C30330" s="42"/>
      <c r="D30330" s="43"/>
      <c r="G30330" s="34"/>
      <c r="H30330" s="35"/>
    </row>
    <row r="30331" ht="14.25" customHeight="1">
      <c r="C30331" s="42"/>
      <c r="D30331" s="43"/>
      <c r="G30331" s="34"/>
      <c r="H30331" s="35"/>
    </row>
    <row r="30332" ht="14.25" customHeight="1">
      <c r="C30332" s="42"/>
      <c r="D30332" s="43"/>
      <c r="G30332" s="34"/>
      <c r="H30332" s="35"/>
    </row>
    <row r="30333" ht="14.25" customHeight="1">
      <c r="C30333" s="42"/>
      <c r="D30333" s="43"/>
      <c r="G30333" s="34"/>
      <c r="H30333" s="35"/>
    </row>
    <row r="30334" ht="14.25" customHeight="1">
      <c r="C30334" s="42"/>
      <c r="D30334" s="43"/>
      <c r="G30334" s="34"/>
      <c r="H30334" s="35"/>
    </row>
    <row r="30335" ht="14.25" customHeight="1">
      <c r="C30335" s="42"/>
      <c r="D30335" s="43"/>
      <c r="G30335" s="34"/>
      <c r="H30335" s="35"/>
    </row>
    <row r="30336" ht="14.25" customHeight="1">
      <c r="C30336" s="42"/>
      <c r="D30336" s="43"/>
      <c r="G30336" s="34"/>
      <c r="H30336" s="35"/>
    </row>
    <row r="30337" ht="14.25" customHeight="1">
      <c r="C30337" s="42"/>
      <c r="D30337" s="43"/>
      <c r="G30337" s="34"/>
      <c r="H30337" s="35"/>
    </row>
    <row r="30338" ht="14.25" customHeight="1">
      <c r="C30338" s="42"/>
      <c r="D30338" s="43"/>
      <c r="G30338" s="34"/>
      <c r="H30338" s="35"/>
    </row>
    <row r="30339" ht="14.25" customHeight="1">
      <c r="C30339" s="42"/>
      <c r="D30339" s="43"/>
      <c r="G30339" s="34"/>
      <c r="H30339" s="35"/>
    </row>
    <row r="30340" ht="14.25" customHeight="1">
      <c r="C30340" s="42"/>
      <c r="D30340" s="43"/>
      <c r="G30340" s="34"/>
      <c r="H30340" s="35"/>
    </row>
    <row r="30341" ht="14.25" customHeight="1">
      <c r="C30341" s="42"/>
      <c r="D30341" s="43"/>
      <c r="G30341" s="34"/>
      <c r="H30341" s="35"/>
    </row>
    <row r="30342" ht="14.25" customHeight="1">
      <c r="C30342" s="42"/>
      <c r="D30342" s="43"/>
      <c r="G30342" s="34"/>
      <c r="H30342" s="35"/>
    </row>
    <row r="30343" ht="14.25" customHeight="1">
      <c r="C30343" s="42"/>
      <c r="D30343" s="43"/>
      <c r="G30343" s="34"/>
      <c r="H30343" s="35"/>
    </row>
    <row r="30344" ht="14.25" customHeight="1">
      <c r="C30344" s="42"/>
      <c r="D30344" s="43"/>
      <c r="G30344" s="34"/>
      <c r="H30344" s="35"/>
    </row>
    <row r="30345" ht="14.25" customHeight="1">
      <c r="C30345" s="42"/>
      <c r="D30345" s="43"/>
      <c r="G30345" s="34"/>
      <c r="H30345" s="35"/>
    </row>
    <row r="30346" ht="14.25" customHeight="1">
      <c r="C30346" s="42"/>
      <c r="D30346" s="43"/>
      <c r="G30346" s="34"/>
      <c r="H30346" s="35"/>
    </row>
    <row r="30347" ht="14.25" customHeight="1">
      <c r="C30347" s="42"/>
      <c r="D30347" s="43"/>
      <c r="G30347" s="34"/>
      <c r="H30347" s="35"/>
    </row>
    <row r="30348" ht="14.25" customHeight="1">
      <c r="C30348" s="42"/>
      <c r="D30348" s="43"/>
      <c r="G30348" s="34"/>
      <c r="H30348" s="35"/>
    </row>
    <row r="30349" ht="14.25" customHeight="1">
      <c r="C30349" s="42"/>
      <c r="D30349" s="43"/>
      <c r="G30349" s="34"/>
      <c r="H30349" s="35"/>
    </row>
    <row r="30350" ht="14.25" customHeight="1">
      <c r="C30350" s="42"/>
      <c r="D30350" s="43"/>
      <c r="G30350" s="34"/>
      <c r="H30350" s="35"/>
    </row>
    <row r="30351" ht="14.25" customHeight="1">
      <c r="C30351" s="42"/>
      <c r="D30351" s="43"/>
      <c r="G30351" s="34"/>
      <c r="H30351" s="35"/>
    </row>
    <row r="30352" ht="14.25" customHeight="1">
      <c r="C30352" s="42"/>
      <c r="D30352" s="43"/>
      <c r="G30352" s="34"/>
      <c r="H30352" s="35"/>
    </row>
    <row r="30353" ht="14.25" customHeight="1">
      <c r="C30353" s="42"/>
      <c r="D30353" s="43"/>
      <c r="G30353" s="34"/>
      <c r="H30353" s="35"/>
    </row>
    <row r="30354" ht="14.25" customHeight="1">
      <c r="C30354" s="42"/>
      <c r="D30354" s="43"/>
      <c r="G30354" s="34"/>
      <c r="H30354" s="35"/>
    </row>
    <row r="30355" ht="14.25" customHeight="1">
      <c r="C30355" s="42"/>
      <c r="D30355" s="43"/>
      <c r="G30355" s="34"/>
      <c r="H30355" s="35"/>
    </row>
    <row r="30356" ht="14.25" customHeight="1">
      <c r="C30356" s="42"/>
      <c r="D30356" s="43"/>
      <c r="G30356" s="34"/>
      <c r="H30356" s="35"/>
    </row>
    <row r="30357" ht="14.25" customHeight="1">
      <c r="C30357" s="42"/>
      <c r="D30357" s="43"/>
      <c r="G30357" s="34"/>
      <c r="H30357" s="35"/>
    </row>
    <row r="30358" ht="14.25" customHeight="1">
      <c r="C30358" s="42"/>
      <c r="D30358" s="43"/>
      <c r="G30358" s="34"/>
      <c r="H30358" s="35"/>
    </row>
    <row r="30359" ht="14.25" customHeight="1">
      <c r="C30359" s="42"/>
      <c r="D30359" s="43"/>
      <c r="G30359" s="34"/>
      <c r="H30359" s="35"/>
    </row>
    <row r="30360" ht="14.25" customHeight="1">
      <c r="C30360" s="42"/>
      <c r="D30360" s="43"/>
      <c r="G30360" s="34"/>
      <c r="H30360" s="35"/>
    </row>
    <row r="30361" ht="14.25" customHeight="1">
      <c r="C30361" s="42"/>
      <c r="D30361" s="43"/>
      <c r="G30361" s="34"/>
      <c r="H30361" s="35"/>
    </row>
    <row r="30362" ht="14.25" customHeight="1">
      <c r="C30362" s="42"/>
      <c r="D30362" s="43"/>
      <c r="G30362" s="34"/>
      <c r="H30362" s="35"/>
    </row>
    <row r="30363" ht="14.25" customHeight="1">
      <c r="C30363" s="42"/>
      <c r="D30363" s="43"/>
      <c r="G30363" s="34"/>
      <c r="H30363" s="35"/>
    </row>
    <row r="30364" ht="14.25" customHeight="1">
      <c r="C30364" s="42"/>
      <c r="D30364" s="43"/>
      <c r="G30364" s="34"/>
      <c r="H30364" s="35"/>
    </row>
    <row r="30365" ht="14.25" customHeight="1">
      <c r="C30365" s="42"/>
      <c r="D30365" s="43"/>
      <c r="G30365" s="34"/>
      <c r="H30365" s="35"/>
    </row>
    <row r="30366" ht="14.25" customHeight="1">
      <c r="C30366" s="42"/>
      <c r="D30366" s="43"/>
      <c r="G30366" s="34"/>
      <c r="H30366" s="35"/>
    </row>
    <row r="30367" ht="14.25" customHeight="1">
      <c r="C30367" s="42"/>
      <c r="D30367" s="43"/>
      <c r="G30367" s="34"/>
      <c r="H30367" s="35"/>
    </row>
    <row r="30368" ht="14.25" customHeight="1">
      <c r="C30368" s="42"/>
      <c r="D30368" s="43"/>
      <c r="G30368" s="34"/>
      <c r="H30368" s="35"/>
    </row>
    <row r="30369" ht="14.25" customHeight="1">
      <c r="C30369" s="42"/>
      <c r="D30369" s="43"/>
      <c r="G30369" s="34"/>
      <c r="H30369" s="35"/>
    </row>
    <row r="30370" ht="14.25" customHeight="1">
      <c r="C30370" s="42"/>
      <c r="D30370" s="43"/>
      <c r="G30370" s="34"/>
      <c r="H30370" s="35"/>
    </row>
    <row r="30371" ht="14.25" customHeight="1">
      <c r="C30371" s="42"/>
      <c r="D30371" s="43"/>
      <c r="G30371" s="34"/>
      <c r="H30371" s="35"/>
    </row>
    <row r="30372" ht="14.25" customHeight="1">
      <c r="C30372" s="42"/>
      <c r="D30372" s="43"/>
      <c r="G30372" s="34"/>
      <c r="H30372" s="35"/>
    </row>
    <row r="30373" ht="14.25" customHeight="1">
      <c r="C30373" s="42"/>
      <c r="D30373" s="43"/>
      <c r="G30373" s="34"/>
      <c r="H30373" s="35"/>
    </row>
    <row r="30374" ht="14.25" customHeight="1">
      <c r="C30374" s="42"/>
      <c r="D30374" s="43"/>
      <c r="G30374" s="34"/>
      <c r="H30374" s="35"/>
    </row>
    <row r="30375" ht="14.25" customHeight="1">
      <c r="C30375" s="42"/>
      <c r="D30375" s="43"/>
      <c r="G30375" s="34"/>
      <c r="H30375" s="35"/>
    </row>
    <row r="30376" ht="14.25" customHeight="1">
      <c r="C30376" s="42"/>
      <c r="D30376" s="43"/>
      <c r="G30376" s="34"/>
      <c r="H30376" s="35"/>
    </row>
    <row r="30377" ht="14.25" customHeight="1">
      <c r="C30377" s="42"/>
      <c r="D30377" s="43"/>
      <c r="G30377" s="34"/>
      <c r="H30377" s="35"/>
    </row>
    <row r="30378" ht="14.25" customHeight="1">
      <c r="C30378" s="42"/>
      <c r="D30378" s="43"/>
      <c r="G30378" s="34"/>
      <c r="H30378" s="35"/>
    </row>
    <row r="30379" ht="14.25" customHeight="1">
      <c r="C30379" s="42"/>
      <c r="D30379" s="43"/>
      <c r="G30379" s="34"/>
      <c r="H30379" s="35"/>
    </row>
    <row r="30380" ht="14.25" customHeight="1">
      <c r="C30380" s="42"/>
      <c r="D30380" s="43"/>
      <c r="G30380" s="34"/>
      <c r="H30380" s="35"/>
    </row>
    <row r="30381" ht="14.25" customHeight="1">
      <c r="C30381" s="42"/>
      <c r="D30381" s="43"/>
      <c r="G30381" s="34"/>
      <c r="H30381" s="35"/>
    </row>
    <row r="30382" ht="14.25" customHeight="1">
      <c r="C30382" s="42"/>
      <c r="D30382" s="43"/>
      <c r="G30382" s="34"/>
      <c r="H30382" s="35"/>
    </row>
    <row r="30383" ht="14.25" customHeight="1">
      <c r="C30383" s="42"/>
      <c r="D30383" s="43"/>
      <c r="G30383" s="34"/>
      <c r="H30383" s="35"/>
    </row>
    <row r="30384" ht="14.25" customHeight="1">
      <c r="C30384" s="42"/>
      <c r="D30384" s="43"/>
      <c r="G30384" s="34"/>
      <c r="H30384" s="35"/>
    </row>
    <row r="30385" ht="14.25" customHeight="1">
      <c r="C30385" s="42"/>
      <c r="D30385" s="43"/>
      <c r="G30385" s="34"/>
      <c r="H30385" s="35"/>
    </row>
    <row r="30386" ht="14.25" customHeight="1">
      <c r="C30386" s="42"/>
      <c r="D30386" s="43"/>
      <c r="G30386" s="34"/>
      <c r="H30386" s="35"/>
    </row>
    <row r="30387" ht="14.25" customHeight="1">
      <c r="C30387" s="42"/>
      <c r="D30387" s="43"/>
      <c r="G30387" s="34"/>
      <c r="H30387" s="35"/>
    </row>
    <row r="30388" ht="14.25" customHeight="1">
      <c r="C30388" s="42"/>
      <c r="D30388" s="43"/>
      <c r="G30388" s="34"/>
      <c r="H30388" s="35"/>
    </row>
    <row r="30389" ht="14.25" customHeight="1">
      <c r="C30389" s="42"/>
      <c r="D30389" s="43"/>
      <c r="G30389" s="34"/>
      <c r="H30389" s="35"/>
    </row>
    <row r="30390" ht="14.25" customHeight="1">
      <c r="C30390" s="42"/>
      <c r="D30390" s="43"/>
      <c r="G30390" s="34"/>
      <c r="H30390" s="35"/>
    </row>
    <row r="30391" ht="14.25" customHeight="1">
      <c r="C30391" s="42"/>
      <c r="D30391" s="43"/>
      <c r="G30391" s="34"/>
      <c r="H30391" s="35"/>
    </row>
    <row r="30392" ht="14.25" customHeight="1">
      <c r="C30392" s="42"/>
      <c r="D30392" s="43"/>
      <c r="G30392" s="34"/>
      <c r="H30392" s="35"/>
    </row>
    <row r="30393" ht="14.25" customHeight="1">
      <c r="C30393" s="42"/>
      <c r="D30393" s="43"/>
      <c r="G30393" s="34"/>
      <c r="H30393" s="35"/>
    </row>
    <row r="30394" ht="14.25" customHeight="1">
      <c r="C30394" s="42"/>
      <c r="D30394" s="43"/>
      <c r="G30394" s="34"/>
      <c r="H30394" s="35"/>
    </row>
    <row r="30395" ht="14.25" customHeight="1">
      <c r="C30395" s="42"/>
      <c r="D30395" s="43"/>
      <c r="G30395" s="34"/>
      <c r="H30395" s="35"/>
    </row>
    <row r="30396" ht="14.25" customHeight="1">
      <c r="C30396" s="42"/>
      <c r="D30396" s="43"/>
      <c r="G30396" s="34"/>
      <c r="H30396" s="35"/>
    </row>
    <row r="30397" ht="14.25" customHeight="1">
      <c r="C30397" s="42"/>
      <c r="D30397" s="43"/>
      <c r="G30397" s="34"/>
      <c r="H30397" s="35"/>
    </row>
    <row r="30398" ht="14.25" customHeight="1">
      <c r="C30398" s="42"/>
      <c r="D30398" s="43"/>
      <c r="G30398" s="34"/>
      <c r="H30398" s="35"/>
    </row>
    <row r="30399" ht="14.25" customHeight="1">
      <c r="C30399" s="42"/>
      <c r="D30399" s="43"/>
      <c r="G30399" s="34"/>
      <c r="H30399" s="35"/>
    </row>
    <row r="30400" ht="14.25" customHeight="1">
      <c r="C30400" s="42"/>
      <c r="D30400" s="43"/>
      <c r="G30400" s="34"/>
      <c r="H30400" s="35"/>
    </row>
    <row r="30401" ht="14.25" customHeight="1">
      <c r="C30401" s="42"/>
      <c r="D30401" s="43"/>
      <c r="G30401" s="34"/>
      <c r="H30401" s="35"/>
    </row>
    <row r="30402" ht="14.25" customHeight="1">
      <c r="C30402" s="42"/>
      <c r="D30402" s="43"/>
      <c r="G30402" s="34"/>
      <c r="H30402" s="35"/>
    </row>
    <row r="30403" ht="14.25" customHeight="1">
      <c r="C30403" s="42"/>
      <c r="D30403" s="43"/>
      <c r="G30403" s="34"/>
      <c r="H30403" s="35"/>
    </row>
    <row r="30404" ht="14.25" customHeight="1">
      <c r="C30404" s="42"/>
      <c r="D30404" s="43"/>
      <c r="G30404" s="34"/>
      <c r="H30404" s="35"/>
    </row>
    <row r="30405" ht="14.25" customHeight="1">
      <c r="C30405" s="42"/>
      <c r="D30405" s="43"/>
      <c r="G30405" s="34"/>
      <c r="H30405" s="35"/>
    </row>
    <row r="30406" ht="14.25" customHeight="1">
      <c r="C30406" s="42"/>
      <c r="D30406" s="43"/>
      <c r="G30406" s="34"/>
      <c r="H30406" s="35"/>
    </row>
    <row r="30407" ht="14.25" customHeight="1">
      <c r="C30407" s="42"/>
      <c r="D30407" s="43"/>
      <c r="G30407" s="34"/>
      <c r="H30407" s="35"/>
    </row>
    <row r="30408" ht="14.25" customHeight="1">
      <c r="C30408" s="42"/>
      <c r="D30408" s="43"/>
      <c r="G30408" s="34"/>
      <c r="H30408" s="35"/>
    </row>
    <row r="30409" ht="14.25" customHeight="1">
      <c r="C30409" s="42"/>
      <c r="D30409" s="43"/>
      <c r="G30409" s="34"/>
      <c r="H30409" s="35"/>
    </row>
    <row r="30410" ht="14.25" customHeight="1">
      <c r="C30410" s="42"/>
      <c r="D30410" s="43"/>
      <c r="G30410" s="34"/>
      <c r="H30410" s="35"/>
    </row>
    <row r="30411" ht="14.25" customHeight="1">
      <c r="C30411" s="42"/>
      <c r="D30411" s="43"/>
      <c r="G30411" s="34"/>
      <c r="H30411" s="35"/>
    </row>
    <row r="30412" ht="14.25" customHeight="1">
      <c r="C30412" s="42"/>
      <c r="D30412" s="43"/>
      <c r="G30412" s="34"/>
      <c r="H30412" s="35"/>
    </row>
    <row r="30413" ht="14.25" customHeight="1">
      <c r="C30413" s="42"/>
      <c r="D30413" s="43"/>
      <c r="G30413" s="34"/>
      <c r="H30413" s="35"/>
    </row>
    <row r="30414" ht="14.25" customHeight="1">
      <c r="C30414" s="42"/>
      <c r="D30414" s="43"/>
      <c r="G30414" s="34"/>
      <c r="H30414" s="35"/>
    </row>
    <row r="30415" ht="14.25" customHeight="1">
      <c r="C30415" s="42"/>
      <c r="D30415" s="43"/>
      <c r="G30415" s="34"/>
      <c r="H30415" s="35"/>
    </row>
    <row r="30416" ht="14.25" customHeight="1">
      <c r="C30416" s="42"/>
      <c r="D30416" s="43"/>
      <c r="G30416" s="34"/>
      <c r="H30416" s="35"/>
    </row>
    <row r="30417" ht="14.25" customHeight="1">
      <c r="C30417" s="42"/>
      <c r="D30417" s="43"/>
      <c r="G30417" s="34"/>
      <c r="H30417" s="35"/>
    </row>
    <row r="30418" ht="14.25" customHeight="1">
      <c r="C30418" s="42"/>
      <c r="D30418" s="43"/>
      <c r="G30418" s="34"/>
      <c r="H30418" s="35"/>
    </row>
    <row r="30419" ht="14.25" customHeight="1">
      <c r="C30419" s="42"/>
      <c r="D30419" s="43"/>
      <c r="G30419" s="34"/>
      <c r="H30419" s="35"/>
    </row>
    <row r="30420" ht="14.25" customHeight="1">
      <c r="C30420" s="42"/>
      <c r="D30420" s="43"/>
      <c r="G30420" s="34"/>
      <c r="H30420" s="35"/>
    </row>
    <row r="30421" ht="14.25" customHeight="1">
      <c r="C30421" s="42"/>
      <c r="D30421" s="43"/>
      <c r="G30421" s="34"/>
      <c r="H30421" s="35"/>
    </row>
    <row r="30422" ht="14.25" customHeight="1">
      <c r="C30422" s="42"/>
      <c r="D30422" s="43"/>
      <c r="G30422" s="34"/>
      <c r="H30422" s="35"/>
    </row>
    <row r="30423" ht="14.25" customHeight="1">
      <c r="C30423" s="42"/>
      <c r="D30423" s="43"/>
      <c r="G30423" s="34"/>
      <c r="H30423" s="35"/>
    </row>
    <row r="30424" ht="14.25" customHeight="1">
      <c r="C30424" s="42"/>
      <c r="D30424" s="43"/>
      <c r="G30424" s="34"/>
      <c r="H30424" s="35"/>
    </row>
    <row r="30425" ht="14.25" customHeight="1">
      <c r="C30425" s="42"/>
      <c r="D30425" s="43"/>
      <c r="G30425" s="34"/>
      <c r="H30425" s="35"/>
    </row>
    <row r="30426" ht="14.25" customHeight="1">
      <c r="C30426" s="42"/>
      <c r="D30426" s="43"/>
      <c r="G30426" s="34"/>
      <c r="H30426" s="35"/>
    </row>
    <row r="30427" ht="14.25" customHeight="1">
      <c r="C30427" s="42"/>
      <c r="D30427" s="43"/>
      <c r="G30427" s="34"/>
      <c r="H30427" s="35"/>
    </row>
    <row r="30428" ht="14.25" customHeight="1">
      <c r="C30428" s="42"/>
      <c r="D30428" s="43"/>
      <c r="G30428" s="34"/>
      <c r="H30428" s="35"/>
    </row>
    <row r="30429" ht="14.25" customHeight="1">
      <c r="C30429" s="42"/>
      <c r="D30429" s="43"/>
      <c r="G30429" s="34"/>
      <c r="H30429" s="35"/>
    </row>
    <row r="30430" ht="14.25" customHeight="1">
      <c r="C30430" s="42"/>
      <c r="D30430" s="43"/>
      <c r="G30430" s="34"/>
      <c r="H30430" s="35"/>
    </row>
    <row r="30431" ht="14.25" customHeight="1">
      <c r="C30431" s="42"/>
      <c r="D30431" s="43"/>
      <c r="G30431" s="34"/>
      <c r="H30431" s="35"/>
    </row>
    <row r="30432" ht="14.25" customHeight="1">
      <c r="C30432" s="42"/>
      <c r="D30432" s="43"/>
      <c r="G30432" s="34"/>
      <c r="H30432" s="35"/>
    </row>
    <row r="30433" ht="14.25" customHeight="1">
      <c r="C30433" s="42"/>
      <c r="D30433" s="43"/>
      <c r="G30433" s="34"/>
      <c r="H30433" s="35"/>
    </row>
    <row r="30434" ht="14.25" customHeight="1">
      <c r="C30434" s="42"/>
      <c r="D30434" s="43"/>
      <c r="G30434" s="34"/>
      <c r="H30434" s="35"/>
    </row>
    <row r="30435" ht="14.25" customHeight="1">
      <c r="C30435" s="42"/>
      <c r="D30435" s="43"/>
      <c r="G30435" s="34"/>
      <c r="H30435" s="35"/>
    </row>
    <row r="30436" ht="14.25" customHeight="1">
      <c r="C30436" s="42"/>
      <c r="D30436" s="43"/>
      <c r="G30436" s="34"/>
      <c r="H30436" s="35"/>
    </row>
    <row r="30437" ht="14.25" customHeight="1">
      <c r="C30437" s="42"/>
      <c r="D30437" s="43"/>
      <c r="G30437" s="34"/>
      <c r="H30437" s="35"/>
    </row>
    <row r="30438" ht="14.25" customHeight="1">
      <c r="C30438" s="42"/>
      <c r="D30438" s="43"/>
      <c r="G30438" s="34"/>
      <c r="H30438" s="35"/>
    </row>
    <row r="30439" ht="14.25" customHeight="1">
      <c r="C30439" s="42"/>
      <c r="D30439" s="43"/>
      <c r="G30439" s="34"/>
      <c r="H30439" s="35"/>
    </row>
    <row r="30440" ht="14.25" customHeight="1">
      <c r="C30440" s="42"/>
      <c r="D30440" s="43"/>
      <c r="G30440" s="34"/>
      <c r="H30440" s="35"/>
    </row>
    <row r="30441" ht="14.25" customHeight="1">
      <c r="C30441" s="42"/>
      <c r="D30441" s="43"/>
      <c r="G30441" s="34"/>
      <c r="H30441" s="35"/>
    </row>
    <row r="30442" ht="14.25" customHeight="1">
      <c r="C30442" s="42"/>
      <c r="D30442" s="43"/>
      <c r="G30442" s="34"/>
      <c r="H30442" s="35"/>
    </row>
    <row r="30443" ht="14.25" customHeight="1">
      <c r="C30443" s="42"/>
      <c r="D30443" s="43"/>
      <c r="G30443" s="34"/>
      <c r="H30443" s="35"/>
    </row>
    <row r="30444" ht="14.25" customHeight="1">
      <c r="C30444" s="42"/>
      <c r="D30444" s="43"/>
      <c r="G30444" s="34"/>
      <c r="H30444" s="35"/>
    </row>
    <row r="30445" ht="14.25" customHeight="1">
      <c r="C30445" s="42"/>
      <c r="D30445" s="43"/>
      <c r="G30445" s="34"/>
      <c r="H30445" s="35"/>
    </row>
    <row r="30446" ht="14.25" customHeight="1">
      <c r="C30446" s="42"/>
      <c r="D30446" s="43"/>
      <c r="G30446" s="34"/>
      <c r="H30446" s="35"/>
    </row>
    <row r="30447" ht="14.25" customHeight="1">
      <c r="C30447" s="42"/>
      <c r="D30447" s="43"/>
      <c r="G30447" s="34"/>
      <c r="H30447" s="35"/>
    </row>
    <row r="30448" ht="14.25" customHeight="1">
      <c r="C30448" s="42"/>
      <c r="D30448" s="43"/>
      <c r="G30448" s="34"/>
      <c r="H30448" s="35"/>
    </row>
    <row r="30449" ht="14.25" customHeight="1">
      <c r="C30449" s="42"/>
      <c r="D30449" s="43"/>
      <c r="G30449" s="34"/>
      <c r="H30449" s="35"/>
    </row>
    <row r="30450" ht="14.25" customHeight="1">
      <c r="C30450" s="42"/>
      <c r="D30450" s="43"/>
      <c r="G30450" s="34"/>
      <c r="H30450" s="35"/>
    </row>
    <row r="30451" ht="14.25" customHeight="1">
      <c r="C30451" s="42"/>
      <c r="D30451" s="43"/>
      <c r="G30451" s="34"/>
      <c r="H30451" s="35"/>
    </row>
    <row r="30452" ht="14.25" customHeight="1">
      <c r="C30452" s="42"/>
      <c r="D30452" s="43"/>
      <c r="G30452" s="34"/>
      <c r="H30452" s="35"/>
    </row>
    <row r="30453" ht="14.25" customHeight="1">
      <c r="C30453" s="42"/>
      <c r="D30453" s="43"/>
      <c r="G30453" s="34"/>
      <c r="H30453" s="35"/>
    </row>
    <row r="30454" ht="14.25" customHeight="1">
      <c r="C30454" s="42"/>
      <c r="D30454" s="43"/>
      <c r="G30454" s="34"/>
      <c r="H30454" s="35"/>
    </row>
    <row r="30455" ht="14.25" customHeight="1">
      <c r="C30455" s="42"/>
      <c r="D30455" s="43"/>
      <c r="G30455" s="34"/>
      <c r="H30455" s="35"/>
    </row>
    <row r="30456" ht="14.25" customHeight="1">
      <c r="C30456" s="42"/>
      <c r="D30456" s="43"/>
      <c r="G30456" s="34"/>
      <c r="H30456" s="35"/>
    </row>
    <row r="30457" ht="14.25" customHeight="1">
      <c r="C30457" s="42"/>
      <c r="D30457" s="43"/>
      <c r="G30457" s="34"/>
      <c r="H30457" s="35"/>
    </row>
    <row r="30458" ht="14.25" customHeight="1">
      <c r="C30458" s="42"/>
      <c r="D30458" s="43"/>
      <c r="G30458" s="34"/>
      <c r="H30458" s="35"/>
    </row>
    <row r="30459" ht="14.25" customHeight="1">
      <c r="C30459" s="42"/>
      <c r="D30459" s="43"/>
      <c r="G30459" s="34"/>
      <c r="H30459" s="35"/>
    </row>
    <row r="30460" ht="14.25" customHeight="1">
      <c r="C30460" s="42"/>
      <c r="D30460" s="43"/>
      <c r="G30460" s="34"/>
      <c r="H30460" s="35"/>
    </row>
    <row r="30461" ht="14.25" customHeight="1">
      <c r="C30461" s="42"/>
      <c r="D30461" s="43"/>
      <c r="G30461" s="34"/>
      <c r="H30461" s="35"/>
    </row>
    <row r="30462" ht="14.25" customHeight="1">
      <c r="C30462" s="42"/>
      <c r="D30462" s="43"/>
      <c r="G30462" s="34"/>
      <c r="H30462" s="35"/>
    </row>
    <row r="30463" ht="14.25" customHeight="1">
      <c r="C30463" s="42"/>
      <c r="D30463" s="43"/>
      <c r="G30463" s="34"/>
      <c r="H30463" s="35"/>
    </row>
    <row r="30464" ht="14.25" customHeight="1">
      <c r="C30464" s="42"/>
      <c r="D30464" s="43"/>
      <c r="G30464" s="34"/>
      <c r="H30464" s="35"/>
    </row>
    <row r="30465" ht="14.25" customHeight="1">
      <c r="C30465" s="42"/>
      <c r="D30465" s="43"/>
      <c r="G30465" s="34"/>
      <c r="H30465" s="35"/>
    </row>
    <row r="30466" ht="14.25" customHeight="1">
      <c r="C30466" s="42"/>
      <c r="D30466" s="43"/>
      <c r="G30466" s="34"/>
      <c r="H30466" s="35"/>
    </row>
    <row r="30467" ht="14.25" customHeight="1">
      <c r="C30467" s="42"/>
      <c r="D30467" s="43"/>
      <c r="G30467" s="34"/>
      <c r="H30467" s="35"/>
    </row>
    <row r="30468" ht="14.25" customHeight="1">
      <c r="C30468" s="42"/>
      <c r="D30468" s="43"/>
      <c r="G30468" s="34"/>
      <c r="H30468" s="35"/>
    </row>
    <row r="30469" ht="14.25" customHeight="1">
      <c r="C30469" s="42"/>
      <c r="D30469" s="43"/>
      <c r="G30469" s="34"/>
      <c r="H30469" s="35"/>
    </row>
    <row r="30470" ht="14.25" customHeight="1">
      <c r="C30470" s="42"/>
      <c r="D30470" s="43"/>
      <c r="G30470" s="34"/>
      <c r="H30470" s="35"/>
    </row>
    <row r="30471" ht="14.25" customHeight="1">
      <c r="C30471" s="42"/>
      <c r="D30471" s="43"/>
      <c r="G30471" s="34"/>
      <c r="H30471" s="35"/>
    </row>
    <row r="30472" ht="14.25" customHeight="1">
      <c r="C30472" s="42"/>
      <c r="D30472" s="43"/>
      <c r="G30472" s="34"/>
      <c r="H30472" s="35"/>
    </row>
    <row r="30473" ht="14.25" customHeight="1">
      <c r="C30473" s="42"/>
      <c r="D30473" s="43"/>
      <c r="G30473" s="34"/>
      <c r="H30473" s="35"/>
    </row>
    <row r="30474" ht="14.25" customHeight="1">
      <c r="C30474" s="42"/>
      <c r="D30474" s="43"/>
      <c r="G30474" s="34"/>
      <c r="H30474" s="35"/>
    </row>
    <row r="30475" ht="14.25" customHeight="1">
      <c r="C30475" s="42"/>
      <c r="D30475" s="43"/>
      <c r="G30475" s="34"/>
      <c r="H30475" s="35"/>
    </row>
    <row r="30476" ht="14.25" customHeight="1">
      <c r="C30476" s="42"/>
      <c r="D30476" s="43"/>
      <c r="G30476" s="34"/>
      <c r="H30476" s="35"/>
    </row>
    <row r="30477" ht="14.25" customHeight="1">
      <c r="C30477" s="42"/>
      <c r="D30477" s="43"/>
      <c r="G30477" s="34"/>
      <c r="H30477" s="35"/>
    </row>
    <row r="30478" ht="14.25" customHeight="1">
      <c r="C30478" s="42"/>
      <c r="D30478" s="43"/>
      <c r="G30478" s="34"/>
      <c r="H30478" s="35"/>
    </row>
    <row r="30479" ht="14.25" customHeight="1">
      <c r="C30479" s="42"/>
      <c r="D30479" s="43"/>
      <c r="G30479" s="34"/>
      <c r="H30479" s="35"/>
    </row>
    <row r="30480" ht="14.25" customHeight="1">
      <c r="C30480" s="42"/>
      <c r="D30480" s="43"/>
      <c r="G30480" s="34"/>
      <c r="H30480" s="35"/>
    </row>
    <row r="30481" ht="14.25" customHeight="1">
      <c r="C30481" s="42"/>
      <c r="D30481" s="43"/>
      <c r="G30481" s="34"/>
      <c r="H30481" s="35"/>
    </row>
    <row r="30482" ht="14.25" customHeight="1">
      <c r="C30482" s="42"/>
      <c r="D30482" s="43"/>
      <c r="G30482" s="34"/>
      <c r="H30482" s="35"/>
    </row>
    <row r="30483" ht="14.25" customHeight="1">
      <c r="C30483" s="42"/>
      <c r="D30483" s="43"/>
      <c r="G30483" s="34"/>
      <c r="H30483" s="35"/>
    </row>
    <row r="30484" ht="14.25" customHeight="1">
      <c r="C30484" s="42"/>
      <c r="D30484" s="43"/>
      <c r="G30484" s="34"/>
      <c r="H30484" s="35"/>
    </row>
    <row r="30485" ht="14.25" customHeight="1">
      <c r="C30485" s="42"/>
      <c r="D30485" s="43"/>
      <c r="G30485" s="34"/>
      <c r="H30485" s="35"/>
    </row>
    <row r="30486" ht="14.25" customHeight="1">
      <c r="C30486" s="42"/>
      <c r="D30486" s="43"/>
      <c r="G30486" s="34"/>
      <c r="H30486" s="35"/>
    </row>
    <row r="30487" ht="14.25" customHeight="1">
      <c r="C30487" s="42"/>
      <c r="D30487" s="43"/>
      <c r="G30487" s="34"/>
      <c r="H30487" s="35"/>
    </row>
    <row r="30488" ht="14.25" customHeight="1">
      <c r="C30488" s="42"/>
      <c r="D30488" s="43"/>
      <c r="G30488" s="34"/>
      <c r="H30488" s="35"/>
    </row>
    <row r="30489" ht="14.25" customHeight="1">
      <c r="C30489" s="42"/>
      <c r="D30489" s="43"/>
      <c r="G30489" s="34"/>
      <c r="H30489" s="35"/>
    </row>
    <row r="30490" ht="14.25" customHeight="1">
      <c r="C30490" s="42"/>
      <c r="D30490" s="43"/>
      <c r="G30490" s="34"/>
      <c r="H30490" s="35"/>
    </row>
    <row r="30491" ht="14.25" customHeight="1">
      <c r="C30491" s="42"/>
      <c r="D30491" s="43"/>
      <c r="G30491" s="34"/>
      <c r="H30491" s="35"/>
    </row>
    <row r="30492" ht="14.25" customHeight="1">
      <c r="C30492" s="42"/>
      <c r="D30492" s="43"/>
      <c r="G30492" s="34"/>
      <c r="H30492" s="35"/>
    </row>
    <row r="30493" ht="14.25" customHeight="1">
      <c r="C30493" s="42"/>
      <c r="D30493" s="43"/>
      <c r="G30493" s="34"/>
      <c r="H30493" s="35"/>
    </row>
    <row r="30494" ht="14.25" customHeight="1">
      <c r="C30494" s="42"/>
      <c r="D30494" s="43"/>
      <c r="G30494" s="34"/>
      <c r="H30494" s="35"/>
    </row>
    <row r="30495" ht="14.25" customHeight="1">
      <c r="C30495" s="42"/>
      <c r="D30495" s="43"/>
      <c r="G30495" s="34"/>
      <c r="H30495" s="35"/>
    </row>
    <row r="30496" ht="14.25" customHeight="1">
      <c r="C30496" s="42"/>
      <c r="D30496" s="43"/>
      <c r="G30496" s="34"/>
      <c r="H30496" s="35"/>
    </row>
    <row r="30497" ht="14.25" customHeight="1">
      <c r="C30497" s="42"/>
      <c r="D30497" s="43"/>
      <c r="G30497" s="34"/>
      <c r="H30497" s="35"/>
    </row>
    <row r="30498" ht="14.25" customHeight="1">
      <c r="C30498" s="42"/>
      <c r="D30498" s="43"/>
      <c r="G30498" s="34"/>
      <c r="H30498" s="35"/>
    </row>
    <row r="30499" ht="14.25" customHeight="1">
      <c r="C30499" s="42"/>
      <c r="D30499" s="43"/>
      <c r="G30499" s="34"/>
      <c r="H30499" s="35"/>
    </row>
    <row r="30500" ht="14.25" customHeight="1">
      <c r="C30500" s="42"/>
      <c r="D30500" s="43"/>
      <c r="G30500" s="34"/>
      <c r="H30500" s="35"/>
    </row>
    <row r="30501" ht="14.25" customHeight="1">
      <c r="C30501" s="42"/>
      <c r="D30501" s="43"/>
      <c r="G30501" s="34"/>
      <c r="H30501" s="35"/>
    </row>
    <row r="30502" ht="14.25" customHeight="1">
      <c r="C30502" s="42"/>
      <c r="D30502" s="43"/>
      <c r="G30502" s="34"/>
      <c r="H30502" s="35"/>
    </row>
    <row r="30503" ht="14.25" customHeight="1">
      <c r="C30503" s="42"/>
      <c r="D30503" s="43"/>
      <c r="G30503" s="34"/>
      <c r="H30503" s="35"/>
    </row>
    <row r="30504" ht="14.25" customHeight="1">
      <c r="C30504" s="42"/>
      <c r="D30504" s="43"/>
      <c r="G30504" s="34"/>
      <c r="H30504" s="35"/>
    </row>
    <row r="30505" ht="14.25" customHeight="1">
      <c r="C30505" s="42"/>
      <c r="D30505" s="43"/>
      <c r="G30505" s="34"/>
      <c r="H30505" s="35"/>
    </row>
    <row r="30506" ht="14.25" customHeight="1">
      <c r="C30506" s="42"/>
      <c r="D30506" s="43"/>
      <c r="G30506" s="34"/>
      <c r="H30506" s="35"/>
    </row>
    <row r="30507" ht="14.25" customHeight="1">
      <c r="C30507" s="42"/>
      <c r="D30507" s="43"/>
      <c r="G30507" s="34"/>
      <c r="H30507" s="35"/>
    </row>
    <row r="30508" ht="14.25" customHeight="1">
      <c r="C30508" s="42"/>
      <c r="D30508" s="43"/>
      <c r="G30508" s="34"/>
      <c r="H30508" s="35"/>
    </row>
    <row r="30509" ht="14.25" customHeight="1">
      <c r="C30509" s="42"/>
      <c r="D30509" s="43"/>
      <c r="G30509" s="34"/>
      <c r="H30509" s="35"/>
    </row>
    <row r="30510" ht="14.25" customHeight="1">
      <c r="C30510" s="42"/>
      <c r="D30510" s="43"/>
      <c r="G30510" s="34"/>
      <c r="H30510" s="35"/>
    </row>
    <row r="30511" ht="14.25" customHeight="1">
      <c r="C30511" s="42"/>
      <c r="D30511" s="43"/>
      <c r="G30511" s="34"/>
      <c r="H30511" s="35"/>
    </row>
    <row r="30512" ht="14.25" customHeight="1">
      <c r="C30512" s="42"/>
      <c r="D30512" s="43"/>
      <c r="G30512" s="34"/>
      <c r="H30512" s="35"/>
    </row>
    <row r="30513" ht="14.25" customHeight="1">
      <c r="C30513" s="42"/>
      <c r="D30513" s="43"/>
      <c r="G30513" s="34"/>
      <c r="H30513" s="35"/>
    </row>
    <row r="30514" ht="14.25" customHeight="1">
      <c r="C30514" s="42"/>
      <c r="D30514" s="43"/>
      <c r="G30514" s="34"/>
      <c r="H30514" s="35"/>
    </row>
    <row r="30515" ht="14.25" customHeight="1">
      <c r="C30515" s="42"/>
      <c r="D30515" s="43"/>
      <c r="G30515" s="34"/>
      <c r="H30515" s="35"/>
    </row>
    <row r="30516" ht="14.25" customHeight="1">
      <c r="C30516" s="42"/>
      <c r="D30516" s="43"/>
      <c r="G30516" s="34"/>
      <c r="H30516" s="35"/>
    </row>
    <row r="30517" ht="14.25" customHeight="1">
      <c r="C30517" s="42"/>
      <c r="D30517" s="43"/>
      <c r="G30517" s="34"/>
      <c r="H30517" s="35"/>
    </row>
    <row r="30518" ht="14.25" customHeight="1">
      <c r="C30518" s="42"/>
      <c r="D30518" s="43"/>
      <c r="G30518" s="34"/>
      <c r="H30518" s="35"/>
    </row>
    <row r="30519" ht="14.25" customHeight="1">
      <c r="C30519" s="42"/>
      <c r="D30519" s="43"/>
      <c r="G30519" s="34"/>
      <c r="H30519" s="35"/>
    </row>
    <row r="30520" ht="14.25" customHeight="1">
      <c r="C30520" s="42"/>
      <c r="D30520" s="43"/>
      <c r="G30520" s="34"/>
      <c r="H30520" s="35"/>
    </row>
    <row r="30521" ht="14.25" customHeight="1">
      <c r="C30521" s="42"/>
      <c r="D30521" s="43"/>
      <c r="G30521" s="34"/>
      <c r="H30521" s="35"/>
    </row>
    <row r="30522" ht="14.25" customHeight="1">
      <c r="C30522" s="42"/>
      <c r="D30522" s="43"/>
      <c r="G30522" s="34"/>
      <c r="H30522" s="35"/>
    </row>
    <row r="30523" ht="14.25" customHeight="1">
      <c r="C30523" s="42"/>
      <c r="D30523" s="43"/>
      <c r="G30523" s="34"/>
      <c r="H30523" s="35"/>
    </row>
    <row r="30524" ht="14.25" customHeight="1">
      <c r="C30524" s="42"/>
      <c r="D30524" s="43"/>
      <c r="G30524" s="34"/>
      <c r="H30524" s="35"/>
    </row>
    <row r="30525" ht="14.25" customHeight="1">
      <c r="C30525" s="42"/>
      <c r="D30525" s="43"/>
      <c r="G30525" s="34"/>
      <c r="H30525" s="35"/>
    </row>
    <row r="30526" ht="14.25" customHeight="1">
      <c r="C30526" s="42"/>
      <c r="D30526" s="43"/>
      <c r="G30526" s="34"/>
      <c r="H30526" s="35"/>
    </row>
    <row r="30527" ht="14.25" customHeight="1">
      <c r="C30527" s="42"/>
      <c r="D30527" s="43"/>
      <c r="G30527" s="34"/>
      <c r="H30527" s="35"/>
    </row>
    <row r="30528" ht="14.25" customHeight="1">
      <c r="C30528" s="42"/>
      <c r="D30528" s="43"/>
      <c r="G30528" s="34"/>
      <c r="H30528" s="35"/>
    </row>
    <row r="30529" ht="14.25" customHeight="1">
      <c r="C30529" s="42"/>
      <c r="D30529" s="43"/>
      <c r="G30529" s="34"/>
      <c r="H30529" s="35"/>
    </row>
    <row r="30530" ht="14.25" customHeight="1">
      <c r="C30530" s="42"/>
      <c r="D30530" s="43"/>
      <c r="G30530" s="34"/>
      <c r="H30530" s="35"/>
    </row>
    <row r="30531" ht="14.25" customHeight="1">
      <c r="C30531" s="42"/>
      <c r="D30531" s="43"/>
      <c r="G30531" s="34"/>
      <c r="H30531" s="35"/>
    </row>
    <row r="30532" ht="14.25" customHeight="1">
      <c r="C30532" s="42"/>
      <c r="D30532" s="43"/>
      <c r="G30532" s="34"/>
      <c r="H30532" s="35"/>
    </row>
    <row r="30533" ht="14.25" customHeight="1">
      <c r="C30533" s="42"/>
      <c r="D30533" s="43"/>
      <c r="G30533" s="34"/>
      <c r="H30533" s="35"/>
    </row>
    <row r="30534" ht="14.25" customHeight="1">
      <c r="C30534" s="42"/>
      <c r="D30534" s="43"/>
      <c r="G30534" s="34"/>
      <c r="H30534" s="35"/>
    </row>
    <row r="30535" ht="14.25" customHeight="1">
      <c r="C30535" s="42"/>
      <c r="D30535" s="43"/>
      <c r="G30535" s="34"/>
      <c r="H30535" s="35"/>
    </row>
    <row r="30536" ht="14.25" customHeight="1">
      <c r="C30536" s="42"/>
      <c r="D30536" s="43"/>
      <c r="G30536" s="34"/>
      <c r="H30536" s="35"/>
    </row>
    <row r="30537" ht="14.25" customHeight="1">
      <c r="C30537" s="42"/>
      <c r="D30537" s="43"/>
      <c r="G30537" s="34"/>
      <c r="H30537" s="35"/>
    </row>
    <row r="30538" ht="14.25" customHeight="1">
      <c r="C30538" s="42"/>
      <c r="D30538" s="43"/>
      <c r="G30538" s="34"/>
      <c r="H30538" s="35"/>
    </row>
    <row r="30539" ht="14.25" customHeight="1">
      <c r="C30539" s="42"/>
      <c r="D30539" s="43"/>
      <c r="G30539" s="34"/>
      <c r="H30539" s="35"/>
    </row>
    <row r="30540" ht="14.25" customHeight="1">
      <c r="C30540" s="42"/>
      <c r="D30540" s="43"/>
      <c r="G30540" s="34"/>
      <c r="H30540" s="35"/>
    </row>
    <row r="30541" ht="14.25" customHeight="1">
      <c r="C30541" s="42"/>
      <c r="D30541" s="43"/>
      <c r="G30541" s="34"/>
      <c r="H30541" s="35"/>
    </row>
    <row r="30542" ht="14.25" customHeight="1">
      <c r="C30542" s="42"/>
      <c r="D30542" s="43"/>
      <c r="G30542" s="34"/>
      <c r="H30542" s="35"/>
    </row>
    <row r="30543" ht="14.25" customHeight="1">
      <c r="C30543" s="42"/>
      <c r="D30543" s="43"/>
      <c r="G30543" s="34"/>
      <c r="H30543" s="35"/>
    </row>
    <row r="30544" ht="14.25" customHeight="1">
      <c r="C30544" s="42"/>
      <c r="D30544" s="43"/>
      <c r="G30544" s="34"/>
      <c r="H30544" s="35"/>
    </row>
    <row r="30545" ht="14.25" customHeight="1">
      <c r="C30545" s="42"/>
      <c r="D30545" s="43"/>
      <c r="G30545" s="34"/>
      <c r="H30545" s="35"/>
    </row>
    <row r="30546" ht="14.25" customHeight="1">
      <c r="C30546" s="42"/>
      <c r="D30546" s="43"/>
      <c r="G30546" s="34"/>
      <c r="H30546" s="35"/>
    </row>
    <row r="30547" ht="14.25" customHeight="1">
      <c r="C30547" s="42"/>
      <c r="D30547" s="43"/>
      <c r="G30547" s="34"/>
      <c r="H30547" s="35"/>
    </row>
    <row r="30548" ht="14.25" customHeight="1">
      <c r="C30548" s="42"/>
      <c r="D30548" s="43"/>
      <c r="G30548" s="34"/>
      <c r="H30548" s="35"/>
    </row>
    <row r="30549" ht="14.25" customHeight="1">
      <c r="C30549" s="42"/>
      <c r="D30549" s="43"/>
      <c r="G30549" s="34"/>
      <c r="H30549" s="35"/>
    </row>
    <row r="30550" ht="14.25" customHeight="1">
      <c r="C30550" s="42"/>
      <c r="D30550" s="43"/>
      <c r="G30550" s="34"/>
      <c r="H30550" s="35"/>
    </row>
    <row r="30551" ht="14.25" customHeight="1">
      <c r="C30551" s="42"/>
      <c r="D30551" s="43"/>
      <c r="G30551" s="34"/>
      <c r="H30551" s="35"/>
    </row>
    <row r="30552" ht="14.25" customHeight="1">
      <c r="C30552" s="42"/>
      <c r="D30552" s="43"/>
      <c r="G30552" s="34"/>
      <c r="H30552" s="35"/>
    </row>
    <row r="30553" ht="14.25" customHeight="1">
      <c r="C30553" s="42"/>
      <c r="D30553" s="43"/>
      <c r="G30553" s="34"/>
      <c r="H30553" s="35"/>
    </row>
    <row r="30554" ht="14.25" customHeight="1">
      <c r="C30554" s="42"/>
      <c r="D30554" s="43"/>
      <c r="G30554" s="34"/>
      <c r="H30554" s="35"/>
    </row>
    <row r="30555" ht="14.25" customHeight="1">
      <c r="C30555" s="42"/>
      <c r="D30555" s="43"/>
      <c r="G30555" s="34"/>
      <c r="H30555" s="35"/>
    </row>
    <row r="30556" ht="14.25" customHeight="1">
      <c r="C30556" s="42"/>
      <c r="D30556" s="43"/>
      <c r="G30556" s="34"/>
      <c r="H30556" s="35"/>
    </row>
    <row r="30557" ht="14.25" customHeight="1">
      <c r="C30557" s="42"/>
      <c r="D30557" s="43"/>
      <c r="G30557" s="34"/>
      <c r="H30557" s="35"/>
    </row>
    <row r="30558" ht="14.25" customHeight="1">
      <c r="C30558" s="42"/>
      <c r="D30558" s="43"/>
      <c r="G30558" s="34"/>
      <c r="H30558" s="35"/>
    </row>
    <row r="30559" ht="14.25" customHeight="1">
      <c r="C30559" s="42"/>
      <c r="D30559" s="43"/>
      <c r="G30559" s="34"/>
      <c r="H30559" s="35"/>
    </row>
    <row r="30560" ht="14.25" customHeight="1">
      <c r="C30560" s="42"/>
      <c r="D30560" s="43"/>
      <c r="G30560" s="34"/>
      <c r="H30560" s="35"/>
    </row>
    <row r="30561" ht="14.25" customHeight="1">
      <c r="C30561" s="42"/>
      <c r="D30561" s="43"/>
      <c r="G30561" s="34"/>
      <c r="H30561" s="35"/>
    </row>
    <row r="30562" ht="14.25" customHeight="1">
      <c r="C30562" s="42"/>
      <c r="D30562" s="43"/>
      <c r="G30562" s="34"/>
      <c r="H30562" s="35"/>
    </row>
    <row r="30563" ht="14.25" customHeight="1">
      <c r="C30563" s="42"/>
      <c r="D30563" s="43"/>
      <c r="G30563" s="34"/>
      <c r="H30563" s="35"/>
    </row>
    <row r="30564" ht="14.25" customHeight="1">
      <c r="C30564" s="42"/>
      <c r="D30564" s="43"/>
      <c r="G30564" s="34"/>
      <c r="H30564" s="35"/>
    </row>
    <row r="30565" ht="14.25" customHeight="1">
      <c r="C30565" s="42"/>
      <c r="D30565" s="43"/>
      <c r="G30565" s="34"/>
      <c r="H30565" s="35"/>
    </row>
    <row r="30566" ht="14.25" customHeight="1">
      <c r="C30566" s="42"/>
      <c r="D30566" s="43"/>
      <c r="G30566" s="34"/>
      <c r="H30566" s="35"/>
    </row>
    <row r="30567" ht="14.25" customHeight="1">
      <c r="C30567" s="42"/>
      <c r="D30567" s="43"/>
      <c r="G30567" s="34"/>
      <c r="H30567" s="35"/>
    </row>
    <row r="30568" ht="14.25" customHeight="1">
      <c r="C30568" s="42"/>
      <c r="D30568" s="43"/>
      <c r="G30568" s="34"/>
      <c r="H30568" s="35"/>
    </row>
    <row r="30569" ht="14.25" customHeight="1">
      <c r="C30569" s="42"/>
      <c r="D30569" s="43"/>
      <c r="G30569" s="34"/>
      <c r="H30569" s="35"/>
    </row>
    <row r="30570" ht="14.25" customHeight="1">
      <c r="C30570" s="42"/>
      <c r="D30570" s="43"/>
      <c r="G30570" s="34"/>
      <c r="H30570" s="35"/>
    </row>
    <row r="30571" ht="14.25" customHeight="1">
      <c r="C30571" s="42"/>
      <c r="D30571" s="43"/>
      <c r="G30571" s="34"/>
      <c r="H30571" s="35"/>
    </row>
    <row r="30572" ht="14.25" customHeight="1">
      <c r="C30572" s="42"/>
      <c r="D30572" s="43"/>
      <c r="G30572" s="34"/>
      <c r="H30572" s="35"/>
    </row>
    <row r="30573" ht="14.25" customHeight="1">
      <c r="C30573" s="42"/>
      <c r="D30573" s="43"/>
      <c r="G30573" s="34"/>
      <c r="H30573" s="35"/>
    </row>
    <row r="30574" ht="14.25" customHeight="1">
      <c r="C30574" s="42"/>
      <c r="D30574" s="43"/>
      <c r="G30574" s="34"/>
      <c r="H30574" s="35"/>
    </row>
    <row r="30575" ht="14.25" customHeight="1">
      <c r="C30575" s="42"/>
      <c r="D30575" s="43"/>
      <c r="G30575" s="34"/>
      <c r="H30575" s="35"/>
    </row>
    <row r="30576" ht="14.25" customHeight="1">
      <c r="C30576" s="42"/>
      <c r="D30576" s="43"/>
      <c r="G30576" s="34"/>
      <c r="H30576" s="35"/>
    </row>
    <row r="30577" ht="14.25" customHeight="1">
      <c r="C30577" s="42"/>
      <c r="D30577" s="43"/>
      <c r="G30577" s="34"/>
      <c r="H30577" s="35"/>
    </row>
    <row r="30578" ht="14.25" customHeight="1">
      <c r="C30578" s="42"/>
      <c r="D30578" s="43"/>
      <c r="G30578" s="34"/>
      <c r="H30578" s="35"/>
    </row>
    <row r="30579" ht="14.25" customHeight="1">
      <c r="C30579" s="42"/>
      <c r="D30579" s="43"/>
      <c r="G30579" s="34"/>
      <c r="H30579" s="35"/>
    </row>
    <row r="30580" ht="14.25" customHeight="1">
      <c r="C30580" s="42"/>
      <c r="D30580" s="43"/>
      <c r="G30580" s="34"/>
      <c r="H30580" s="35"/>
    </row>
    <row r="30581" ht="14.25" customHeight="1">
      <c r="C30581" s="42"/>
      <c r="D30581" s="43"/>
      <c r="G30581" s="34"/>
      <c r="H30581" s="35"/>
    </row>
    <row r="30582" ht="14.25" customHeight="1">
      <c r="C30582" s="42"/>
      <c r="D30582" s="43"/>
      <c r="G30582" s="34"/>
      <c r="H30582" s="35"/>
    </row>
    <row r="30583" ht="14.25" customHeight="1">
      <c r="C30583" s="42"/>
      <c r="D30583" s="43"/>
      <c r="G30583" s="34"/>
      <c r="H30583" s="35"/>
    </row>
    <row r="30584" ht="14.25" customHeight="1">
      <c r="C30584" s="42"/>
      <c r="D30584" s="43"/>
      <c r="G30584" s="34"/>
      <c r="H30584" s="35"/>
    </row>
    <row r="30585" ht="14.25" customHeight="1">
      <c r="C30585" s="42"/>
      <c r="D30585" s="43"/>
      <c r="G30585" s="34"/>
      <c r="H30585" s="35"/>
    </row>
    <row r="30586" ht="14.25" customHeight="1">
      <c r="C30586" s="42"/>
      <c r="D30586" s="43"/>
      <c r="G30586" s="34"/>
      <c r="H30586" s="35"/>
    </row>
    <row r="30587" ht="14.25" customHeight="1">
      <c r="C30587" s="42"/>
      <c r="D30587" s="43"/>
      <c r="G30587" s="34"/>
      <c r="H30587" s="35"/>
    </row>
    <row r="30588" ht="14.25" customHeight="1">
      <c r="C30588" s="42"/>
      <c r="D30588" s="43"/>
      <c r="G30588" s="34"/>
      <c r="H30588" s="35"/>
    </row>
    <row r="30589" ht="14.25" customHeight="1">
      <c r="C30589" s="42"/>
      <c r="D30589" s="43"/>
      <c r="G30589" s="34"/>
      <c r="H30589" s="35"/>
    </row>
    <row r="30590" ht="14.25" customHeight="1">
      <c r="C30590" s="42"/>
      <c r="D30590" s="43"/>
      <c r="G30590" s="34"/>
      <c r="H30590" s="35"/>
    </row>
    <row r="30591" ht="14.25" customHeight="1">
      <c r="C30591" s="42"/>
      <c r="D30591" s="43"/>
      <c r="G30591" s="34"/>
      <c r="H30591" s="35"/>
    </row>
    <row r="30592" ht="14.25" customHeight="1">
      <c r="C30592" s="42"/>
      <c r="D30592" s="43"/>
      <c r="G30592" s="34"/>
      <c r="H30592" s="35"/>
    </row>
    <row r="30593" ht="14.25" customHeight="1">
      <c r="C30593" s="42"/>
      <c r="D30593" s="43"/>
      <c r="G30593" s="34"/>
      <c r="H30593" s="35"/>
    </row>
    <row r="30594" ht="14.25" customHeight="1">
      <c r="C30594" s="42"/>
      <c r="D30594" s="43"/>
      <c r="G30594" s="34"/>
      <c r="H30594" s="35"/>
    </row>
    <row r="30595" ht="14.25" customHeight="1">
      <c r="C30595" s="42"/>
      <c r="D30595" s="43"/>
      <c r="G30595" s="34"/>
      <c r="H30595" s="35"/>
    </row>
    <row r="30596" ht="14.25" customHeight="1">
      <c r="C30596" s="42"/>
      <c r="D30596" s="43"/>
      <c r="G30596" s="34"/>
      <c r="H30596" s="35"/>
    </row>
    <row r="30597" ht="14.25" customHeight="1">
      <c r="C30597" s="42"/>
      <c r="D30597" s="43"/>
      <c r="G30597" s="34"/>
      <c r="H30597" s="35"/>
    </row>
    <row r="30598" ht="14.25" customHeight="1">
      <c r="C30598" s="42"/>
      <c r="D30598" s="43"/>
      <c r="G30598" s="34"/>
      <c r="H30598" s="35"/>
    </row>
    <row r="30599" ht="14.25" customHeight="1">
      <c r="C30599" s="42"/>
      <c r="D30599" s="43"/>
      <c r="G30599" s="34"/>
      <c r="H30599" s="35"/>
    </row>
    <row r="30600" ht="14.25" customHeight="1">
      <c r="C30600" s="42"/>
      <c r="D30600" s="43"/>
      <c r="G30600" s="34"/>
      <c r="H30600" s="35"/>
    </row>
    <row r="30601" ht="14.25" customHeight="1">
      <c r="C30601" s="42"/>
      <c r="D30601" s="43"/>
      <c r="G30601" s="34"/>
      <c r="H30601" s="35"/>
    </row>
    <row r="30602" ht="14.25" customHeight="1">
      <c r="C30602" s="42"/>
      <c r="D30602" s="43"/>
      <c r="G30602" s="34"/>
      <c r="H30602" s="35"/>
    </row>
    <row r="30603" ht="14.25" customHeight="1">
      <c r="C30603" s="42"/>
      <c r="D30603" s="43"/>
      <c r="G30603" s="34"/>
      <c r="H30603" s="35"/>
    </row>
    <row r="30604" ht="14.25" customHeight="1">
      <c r="C30604" s="42"/>
      <c r="D30604" s="43"/>
      <c r="G30604" s="34"/>
      <c r="H30604" s="35"/>
    </row>
    <row r="30605" ht="14.25" customHeight="1">
      <c r="C30605" s="42"/>
      <c r="D30605" s="43"/>
      <c r="G30605" s="34"/>
      <c r="H30605" s="35"/>
    </row>
    <row r="30606" ht="14.25" customHeight="1">
      <c r="C30606" s="42"/>
      <c r="D30606" s="43"/>
      <c r="G30606" s="34"/>
      <c r="H30606" s="35"/>
    </row>
    <row r="30607" ht="14.25" customHeight="1">
      <c r="C30607" s="42"/>
      <c r="D30607" s="43"/>
      <c r="G30607" s="34"/>
      <c r="H30607" s="35"/>
    </row>
    <row r="30608" ht="14.25" customHeight="1">
      <c r="C30608" s="42"/>
      <c r="D30608" s="43"/>
      <c r="G30608" s="34"/>
      <c r="H30608" s="35"/>
    </row>
    <row r="30609" ht="14.25" customHeight="1">
      <c r="C30609" s="42"/>
      <c r="D30609" s="43"/>
      <c r="G30609" s="34"/>
      <c r="H30609" s="35"/>
    </row>
    <row r="30610" ht="14.25" customHeight="1">
      <c r="C30610" s="42"/>
      <c r="D30610" s="43"/>
      <c r="G30610" s="34"/>
      <c r="H30610" s="35"/>
    </row>
    <row r="30611" ht="14.25" customHeight="1">
      <c r="C30611" s="42"/>
      <c r="D30611" s="43"/>
      <c r="G30611" s="34"/>
      <c r="H30611" s="35"/>
    </row>
    <row r="30612" ht="14.25" customHeight="1">
      <c r="C30612" s="42"/>
      <c r="D30612" s="43"/>
      <c r="G30612" s="34"/>
      <c r="H30612" s="35"/>
    </row>
    <row r="30613" ht="14.25" customHeight="1">
      <c r="C30613" s="42"/>
      <c r="D30613" s="43"/>
      <c r="G30613" s="34"/>
      <c r="H30613" s="35"/>
    </row>
    <row r="30614" ht="14.25" customHeight="1">
      <c r="C30614" s="42"/>
      <c r="D30614" s="43"/>
      <c r="G30614" s="34"/>
      <c r="H30614" s="35"/>
    </row>
    <row r="30615" ht="14.25" customHeight="1">
      <c r="C30615" s="42"/>
      <c r="D30615" s="43"/>
      <c r="G30615" s="34"/>
      <c r="H30615" s="35"/>
    </row>
    <row r="30616" ht="14.25" customHeight="1">
      <c r="C30616" s="42"/>
      <c r="D30616" s="43"/>
      <c r="G30616" s="34"/>
      <c r="H30616" s="35"/>
    </row>
    <row r="30617" ht="14.25" customHeight="1">
      <c r="C30617" s="42"/>
      <c r="D30617" s="43"/>
      <c r="G30617" s="34"/>
      <c r="H30617" s="35"/>
    </row>
    <row r="30618" ht="14.25" customHeight="1">
      <c r="C30618" s="42"/>
      <c r="D30618" s="43"/>
      <c r="G30618" s="34"/>
      <c r="H30618" s="35"/>
    </row>
    <row r="30619" ht="14.25" customHeight="1">
      <c r="C30619" s="42"/>
      <c r="D30619" s="43"/>
      <c r="G30619" s="34"/>
      <c r="H30619" s="35"/>
    </row>
    <row r="30620" ht="14.25" customHeight="1">
      <c r="C30620" s="42"/>
      <c r="D30620" s="43"/>
      <c r="G30620" s="34"/>
      <c r="H30620" s="35"/>
    </row>
    <row r="30621" ht="14.25" customHeight="1">
      <c r="C30621" s="42"/>
      <c r="D30621" s="43"/>
      <c r="G30621" s="34"/>
      <c r="H30621" s="35"/>
    </row>
    <row r="30622" ht="14.25" customHeight="1">
      <c r="C30622" s="42"/>
      <c r="D30622" s="43"/>
      <c r="G30622" s="34"/>
      <c r="H30622" s="35"/>
    </row>
    <row r="30623" ht="14.25" customHeight="1">
      <c r="C30623" s="42"/>
      <c r="D30623" s="43"/>
      <c r="G30623" s="34"/>
      <c r="H30623" s="35"/>
    </row>
    <row r="30624" ht="14.25" customHeight="1">
      <c r="C30624" s="42"/>
      <c r="D30624" s="43"/>
      <c r="G30624" s="34"/>
      <c r="H30624" s="35"/>
    </row>
    <row r="30625" ht="14.25" customHeight="1">
      <c r="C30625" s="42"/>
      <c r="D30625" s="43"/>
      <c r="G30625" s="34"/>
      <c r="H30625" s="35"/>
    </row>
    <row r="30626" ht="14.25" customHeight="1">
      <c r="C30626" s="42"/>
      <c r="D30626" s="43"/>
      <c r="G30626" s="34"/>
      <c r="H30626" s="35"/>
    </row>
    <row r="30627" ht="14.25" customHeight="1">
      <c r="C30627" s="42"/>
      <c r="D30627" s="43"/>
      <c r="G30627" s="34"/>
      <c r="H30627" s="35"/>
    </row>
    <row r="30628" ht="14.25" customHeight="1">
      <c r="C30628" s="42"/>
      <c r="D30628" s="43"/>
      <c r="G30628" s="34"/>
      <c r="H30628" s="35"/>
    </row>
    <row r="30629" ht="14.25" customHeight="1">
      <c r="C30629" s="42"/>
      <c r="D30629" s="43"/>
      <c r="G30629" s="34"/>
      <c r="H30629" s="35"/>
    </row>
    <row r="30630" ht="14.25" customHeight="1">
      <c r="C30630" s="42"/>
      <c r="D30630" s="43"/>
      <c r="G30630" s="34"/>
      <c r="H30630" s="35"/>
    </row>
    <row r="30631" ht="14.25" customHeight="1">
      <c r="C30631" s="42"/>
      <c r="D30631" s="43"/>
      <c r="G30631" s="34"/>
      <c r="H30631" s="35"/>
    </row>
    <row r="30632" ht="14.25" customHeight="1">
      <c r="C30632" s="42"/>
      <c r="D30632" s="43"/>
      <c r="G30632" s="34"/>
      <c r="H30632" s="35"/>
    </row>
    <row r="30633" ht="14.25" customHeight="1">
      <c r="C30633" s="42"/>
      <c r="D30633" s="43"/>
      <c r="G30633" s="34"/>
      <c r="H30633" s="35"/>
    </row>
    <row r="30634" ht="14.25" customHeight="1">
      <c r="C30634" s="42"/>
      <c r="D30634" s="43"/>
      <c r="G30634" s="34"/>
      <c r="H30634" s="35"/>
    </row>
    <row r="30635" ht="14.25" customHeight="1">
      <c r="C30635" s="42"/>
      <c r="D30635" s="43"/>
      <c r="G30635" s="34"/>
      <c r="H30635" s="35"/>
    </row>
    <row r="30636" ht="14.25" customHeight="1">
      <c r="C30636" s="42"/>
      <c r="D30636" s="43"/>
      <c r="G30636" s="34"/>
      <c r="H30636" s="35"/>
    </row>
    <row r="30637" ht="14.25" customHeight="1">
      <c r="C30637" s="42"/>
      <c r="D30637" s="43"/>
      <c r="G30637" s="34"/>
      <c r="H30637" s="35"/>
    </row>
    <row r="30638" ht="14.25" customHeight="1">
      <c r="C30638" s="42"/>
      <c r="D30638" s="43"/>
      <c r="G30638" s="34"/>
      <c r="H30638" s="35"/>
    </row>
    <row r="30639" ht="14.25" customHeight="1">
      <c r="C30639" s="42"/>
      <c r="D30639" s="43"/>
      <c r="G30639" s="34"/>
      <c r="H30639" s="35"/>
    </row>
    <row r="30640" ht="14.25" customHeight="1">
      <c r="C30640" s="42"/>
      <c r="D30640" s="43"/>
      <c r="G30640" s="34"/>
      <c r="H30640" s="35"/>
    </row>
    <row r="30641" ht="14.25" customHeight="1">
      <c r="C30641" s="42"/>
      <c r="D30641" s="43"/>
      <c r="G30641" s="34"/>
      <c r="H30641" s="35"/>
    </row>
    <row r="30642" ht="14.25" customHeight="1">
      <c r="C30642" s="42"/>
      <c r="D30642" s="43"/>
      <c r="G30642" s="34"/>
      <c r="H30642" s="35"/>
    </row>
    <row r="30643" ht="14.25" customHeight="1">
      <c r="C30643" s="42"/>
      <c r="D30643" s="43"/>
      <c r="G30643" s="34"/>
      <c r="H30643" s="35"/>
    </row>
    <row r="30644" ht="14.25" customHeight="1">
      <c r="C30644" s="42"/>
      <c r="D30644" s="43"/>
      <c r="G30644" s="34"/>
      <c r="H30644" s="35"/>
    </row>
    <row r="30645" ht="14.25" customHeight="1">
      <c r="C30645" s="42"/>
      <c r="D30645" s="43"/>
      <c r="G30645" s="34"/>
      <c r="H30645" s="35"/>
    </row>
    <row r="30646" ht="14.25" customHeight="1">
      <c r="C30646" s="42"/>
      <c r="D30646" s="43"/>
      <c r="G30646" s="34"/>
      <c r="H30646" s="35"/>
    </row>
    <row r="30647" ht="14.25" customHeight="1">
      <c r="C30647" s="42"/>
      <c r="D30647" s="43"/>
      <c r="G30647" s="34"/>
      <c r="H30647" s="35"/>
    </row>
    <row r="30648" ht="14.25" customHeight="1">
      <c r="C30648" s="42"/>
      <c r="D30648" s="43"/>
      <c r="G30648" s="34"/>
      <c r="H30648" s="35"/>
    </row>
    <row r="30649" ht="14.25" customHeight="1">
      <c r="C30649" s="42"/>
      <c r="D30649" s="43"/>
      <c r="G30649" s="34"/>
      <c r="H30649" s="35"/>
    </row>
    <row r="30650" ht="14.25" customHeight="1">
      <c r="C30650" s="42"/>
      <c r="D30650" s="43"/>
      <c r="G30650" s="34"/>
      <c r="H30650" s="35"/>
    </row>
    <row r="30651" ht="14.25" customHeight="1">
      <c r="C30651" s="42"/>
      <c r="D30651" s="43"/>
      <c r="G30651" s="34"/>
      <c r="H30651" s="35"/>
    </row>
    <row r="30652" ht="14.25" customHeight="1">
      <c r="C30652" s="42"/>
      <c r="D30652" s="43"/>
      <c r="G30652" s="34"/>
      <c r="H30652" s="35"/>
    </row>
    <row r="30653" ht="14.25" customHeight="1">
      <c r="C30653" s="42"/>
      <c r="D30653" s="43"/>
      <c r="G30653" s="34"/>
      <c r="H30653" s="35"/>
    </row>
    <row r="30654" ht="14.25" customHeight="1">
      <c r="C30654" s="42"/>
      <c r="D30654" s="43"/>
      <c r="G30654" s="34"/>
      <c r="H30654" s="35"/>
    </row>
    <row r="30655" ht="14.25" customHeight="1">
      <c r="C30655" s="42"/>
      <c r="D30655" s="43"/>
      <c r="G30655" s="34"/>
      <c r="H30655" s="35"/>
    </row>
    <row r="30656" ht="14.25" customHeight="1">
      <c r="C30656" s="42"/>
      <c r="D30656" s="43"/>
      <c r="G30656" s="34"/>
      <c r="H30656" s="35"/>
    </row>
    <row r="30657" ht="14.25" customHeight="1">
      <c r="C30657" s="42"/>
      <c r="D30657" s="43"/>
      <c r="G30657" s="34"/>
      <c r="H30657" s="35"/>
    </row>
    <row r="30658" ht="14.25" customHeight="1">
      <c r="C30658" s="42"/>
      <c r="D30658" s="43"/>
      <c r="G30658" s="34"/>
      <c r="H30658" s="35"/>
    </row>
    <row r="30659" ht="14.25" customHeight="1">
      <c r="C30659" s="42"/>
      <c r="D30659" s="43"/>
      <c r="G30659" s="34"/>
      <c r="H30659" s="35"/>
    </row>
    <row r="30660" ht="14.25" customHeight="1">
      <c r="C30660" s="42"/>
      <c r="D30660" s="43"/>
      <c r="G30660" s="34"/>
      <c r="H30660" s="35"/>
    </row>
    <row r="30661" ht="14.25" customHeight="1">
      <c r="C30661" s="42"/>
      <c r="D30661" s="43"/>
      <c r="G30661" s="34"/>
      <c r="H30661" s="35"/>
    </row>
    <row r="30662" ht="14.25" customHeight="1">
      <c r="C30662" s="42"/>
      <c r="D30662" s="43"/>
      <c r="G30662" s="34"/>
      <c r="H30662" s="35"/>
    </row>
    <row r="30663" ht="14.25" customHeight="1">
      <c r="C30663" s="42"/>
      <c r="D30663" s="43"/>
      <c r="G30663" s="34"/>
      <c r="H30663" s="35"/>
    </row>
    <row r="30664" ht="14.25" customHeight="1">
      <c r="C30664" s="42"/>
      <c r="D30664" s="43"/>
      <c r="G30664" s="34"/>
      <c r="H30664" s="35"/>
    </row>
    <row r="30665" ht="14.25" customHeight="1">
      <c r="C30665" s="42"/>
      <c r="D30665" s="43"/>
      <c r="G30665" s="34"/>
      <c r="H30665" s="35"/>
    </row>
    <row r="30666" ht="14.25" customHeight="1">
      <c r="C30666" s="42"/>
      <c r="D30666" s="43"/>
      <c r="G30666" s="34"/>
      <c r="H30666" s="35"/>
    </row>
    <row r="30667" ht="14.25" customHeight="1">
      <c r="C30667" s="42"/>
      <c r="D30667" s="43"/>
      <c r="G30667" s="34"/>
      <c r="H30667" s="35"/>
    </row>
    <row r="30668" ht="14.25" customHeight="1">
      <c r="C30668" s="42"/>
      <c r="D30668" s="43"/>
      <c r="G30668" s="34"/>
      <c r="H30668" s="35"/>
    </row>
    <row r="30669" ht="14.25" customHeight="1">
      <c r="C30669" s="42"/>
      <c r="D30669" s="43"/>
      <c r="G30669" s="34"/>
      <c r="H30669" s="35"/>
    </row>
    <row r="30670" ht="14.25" customHeight="1">
      <c r="C30670" s="42"/>
      <c r="D30670" s="43"/>
      <c r="G30670" s="34"/>
      <c r="H30670" s="35"/>
    </row>
    <row r="30671" ht="14.25" customHeight="1">
      <c r="C30671" s="42"/>
      <c r="D30671" s="43"/>
      <c r="G30671" s="34"/>
      <c r="H30671" s="35"/>
    </row>
    <row r="30672" ht="14.25" customHeight="1">
      <c r="C30672" s="42"/>
      <c r="D30672" s="43"/>
      <c r="G30672" s="34"/>
      <c r="H30672" s="35"/>
    </row>
    <row r="30673" ht="14.25" customHeight="1">
      <c r="C30673" s="42"/>
      <c r="D30673" s="43"/>
      <c r="G30673" s="34"/>
      <c r="H30673" s="35"/>
    </row>
    <row r="30674" ht="14.25" customHeight="1">
      <c r="C30674" s="42"/>
      <c r="D30674" s="43"/>
      <c r="G30674" s="34"/>
      <c r="H30674" s="35"/>
    </row>
    <row r="30675" ht="14.25" customHeight="1">
      <c r="C30675" s="42"/>
      <c r="D30675" s="43"/>
      <c r="G30675" s="34"/>
      <c r="H30675" s="35"/>
    </row>
    <row r="30676" ht="14.25" customHeight="1">
      <c r="C30676" s="42"/>
      <c r="D30676" s="43"/>
      <c r="G30676" s="34"/>
      <c r="H30676" s="35"/>
    </row>
    <row r="30677" ht="14.25" customHeight="1">
      <c r="C30677" s="42"/>
      <c r="D30677" s="43"/>
      <c r="G30677" s="34"/>
      <c r="H30677" s="35"/>
    </row>
    <row r="30678" ht="14.25" customHeight="1">
      <c r="C30678" s="42"/>
      <c r="D30678" s="43"/>
      <c r="G30678" s="34"/>
      <c r="H30678" s="35"/>
    </row>
    <row r="30679" ht="14.25" customHeight="1">
      <c r="C30679" s="42"/>
      <c r="D30679" s="43"/>
      <c r="G30679" s="34"/>
      <c r="H30679" s="35"/>
    </row>
    <row r="30680" ht="14.25" customHeight="1">
      <c r="C30680" s="42"/>
      <c r="D30680" s="43"/>
      <c r="G30680" s="34"/>
      <c r="H30680" s="35"/>
    </row>
    <row r="30681" ht="14.25" customHeight="1">
      <c r="C30681" s="42"/>
      <c r="D30681" s="43"/>
      <c r="G30681" s="34"/>
      <c r="H30681" s="35"/>
    </row>
    <row r="30682" ht="14.25" customHeight="1">
      <c r="C30682" s="42"/>
      <c r="D30682" s="43"/>
      <c r="G30682" s="34"/>
      <c r="H30682" s="35"/>
    </row>
    <row r="30683" ht="14.25" customHeight="1">
      <c r="C30683" s="42"/>
      <c r="D30683" s="43"/>
      <c r="G30683" s="34"/>
      <c r="H30683" s="35"/>
    </row>
    <row r="30684" ht="14.25" customHeight="1">
      <c r="C30684" s="42"/>
      <c r="D30684" s="43"/>
      <c r="G30684" s="34"/>
      <c r="H30684" s="35"/>
    </row>
    <row r="30685" ht="14.25" customHeight="1">
      <c r="C30685" s="42"/>
      <c r="D30685" s="43"/>
      <c r="G30685" s="34"/>
      <c r="H30685" s="35"/>
    </row>
    <row r="30686" ht="14.25" customHeight="1">
      <c r="C30686" s="42"/>
      <c r="D30686" s="43"/>
      <c r="G30686" s="34"/>
      <c r="H30686" s="35"/>
    </row>
    <row r="30687" ht="14.25" customHeight="1">
      <c r="C30687" s="42"/>
      <c r="D30687" s="43"/>
      <c r="G30687" s="34"/>
      <c r="H30687" s="35"/>
    </row>
    <row r="30688" ht="14.25" customHeight="1">
      <c r="C30688" s="42"/>
      <c r="D30688" s="43"/>
      <c r="G30688" s="34"/>
      <c r="H30688" s="35"/>
    </row>
    <row r="30689" ht="14.25" customHeight="1">
      <c r="C30689" s="42"/>
      <c r="D30689" s="43"/>
      <c r="G30689" s="34"/>
      <c r="H30689" s="35"/>
    </row>
    <row r="30690" ht="14.25" customHeight="1">
      <c r="C30690" s="42"/>
      <c r="D30690" s="43"/>
      <c r="G30690" s="34"/>
      <c r="H30690" s="35"/>
    </row>
    <row r="30691" ht="14.25" customHeight="1">
      <c r="C30691" s="42"/>
      <c r="D30691" s="43"/>
      <c r="G30691" s="34"/>
      <c r="H30691" s="35"/>
    </row>
    <row r="30692" ht="14.25" customHeight="1">
      <c r="C30692" s="42"/>
      <c r="D30692" s="43"/>
      <c r="G30692" s="34"/>
      <c r="H30692" s="35"/>
    </row>
    <row r="30693" ht="14.25" customHeight="1">
      <c r="C30693" s="42"/>
      <c r="D30693" s="43"/>
      <c r="G30693" s="34"/>
      <c r="H30693" s="35"/>
    </row>
    <row r="30694" ht="14.25" customHeight="1">
      <c r="C30694" s="42"/>
      <c r="D30694" s="43"/>
      <c r="G30694" s="34"/>
      <c r="H30694" s="35"/>
    </row>
    <row r="30695" ht="14.25" customHeight="1">
      <c r="C30695" s="42"/>
      <c r="D30695" s="43"/>
      <c r="G30695" s="34"/>
      <c r="H30695" s="35"/>
    </row>
    <row r="30696" ht="14.25" customHeight="1">
      <c r="C30696" s="42"/>
      <c r="D30696" s="43"/>
      <c r="G30696" s="34"/>
      <c r="H30696" s="35"/>
    </row>
    <row r="30697" ht="14.25" customHeight="1">
      <c r="C30697" s="42"/>
      <c r="D30697" s="43"/>
      <c r="G30697" s="34"/>
      <c r="H30697" s="35"/>
    </row>
    <row r="30698" ht="14.25" customHeight="1">
      <c r="C30698" s="42"/>
      <c r="D30698" s="43"/>
      <c r="G30698" s="34"/>
      <c r="H30698" s="35"/>
    </row>
    <row r="30699" ht="14.25" customHeight="1">
      <c r="C30699" s="42"/>
      <c r="D30699" s="43"/>
      <c r="G30699" s="34"/>
      <c r="H30699" s="35"/>
    </row>
    <row r="30700" ht="14.25" customHeight="1">
      <c r="C30700" s="42"/>
      <c r="D30700" s="43"/>
      <c r="G30700" s="34"/>
      <c r="H30700" s="35"/>
    </row>
    <row r="30701" ht="14.25" customHeight="1">
      <c r="C30701" s="42"/>
      <c r="D30701" s="43"/>
      <c r="G30701" s="34"/>
      <c r="H30701" s="35"/>
    </row>
    <row r="30702" ht="14.25" customHeight="1">
      <c r="C30702" s="42"/>
      <c r="D30702" s="43"/>
      <c r="G30702" s="34"/>
      <c r="H30702" s="35"/>
    </row>
    <row r="30703" ht="14.25" customHeight="1">
      <c r="C30703" s="42"/>
      <c r="D30703" s="43"/>
      <c r="G30703" s="34"/>
      <c r="H30703" s="35"/>
    </row>
    <row r="30704" ht="14.25" customHeight="1">
      <c r="C30704" s="42"/>
      <c r="D30704" s="43"/>
      <c r="G30704" s="34"/>
      <c r="H30704" s="35"/>
    </row>
    <row r="30705" ht="14.25" customHeight="1">
      <c r="C30705" s="42"/>
      <c r="D30705" s="43"/>
      <c r="G30705" s="34"/>
      <c r="H30705" s="35"/>
    </row>
    <row r="30706" ht="14.25" customHeight="1">
      <c r="C30706" s="42"/>
      <c r="D30706" s="43"/>
      <c r="G30706" s="34"/>
      <c r="H30706" s="35"/>
    </row>
    <row r="30707" ht="14.25" customHeight="1">
      <c r="C30707" s="42"/>
      <c r="D30707" s="43"/>
      <c r="G30707" s="34"/>
      <c r="H30707" s="35"/>
    </row>
    <row r="30708" ht="14.25" customHeight="1">
      <c r="C30708" s="42"/>
      <c r="D30708" s="43"/>
      <c r="G30708" s="34"/>
      <c r="H30708" s="35"/>
    </row>
    <row r="30709" ht="14.25" customHeight="1">
      <c r="C30709" s="42"/>
      <c r="D30709" s="43"/>
      <c r="G30709" s="34"/>
      <c r="H30709" s="35"/>
    </row>
    <row r="30710" ht="14.25" customHeight="1">
      <c r="C30710" s="42"/>
      <c r="D30710" s="43"/>
      <c r="G30710" s="34"/>
      <c r="H30710" s="35"/>
    </row>
    <row r="30711" ht="14.25" customHeight="1">
      <c r="C30711" s="42"/>
      <c r="D30711" s="43"/>
      <c r="G30711" s="34"/>
      <c r="H30711" s="35"/>
    </row>
    <row r="30712" ht="14.25" customHeight="1">
      <c r="C30712" s="42"/>
      <c r="D30712" s="43"/>
      <c r="G30712" s="34"/>
      <c r="H30712" s="35"/>
    </row>
    <row r="30713" ht="14.25" customHeight="1">
      <c r="C30713" s="42"/>
      <c r="D30713" s="43"/>
      <c r="G30713" s="34"/>
      <c r="H30713" s="35"/>
    </row>
    <row r="30714" ht="14.25" customHeight="1">
      <c r="C30714" s="42"/>
      <c r="D30714" s="43"/>
      <c r="G30714" s="34"/>
      <c r="H30714" s="35"/>
    </row>
    <row r="30715" ht="14.25" customHeight="1">
      <c r="C30715" s="42"/>
      <c r="D30715" s="43"/>
      <c r="G30715" s="34"/>
      <c r="H30715" s="35"/>
    </row>
    <row r="30716" ht="14.25" customHeight="1">
      <c r="C30716" s="42"/>
      <c r="D30716" s="43"/>
      <c r="G30716" s="34"/>
      <c r="H30716" s="35"/>
    </row>
    <row r="30717" ht="14.25" customHeight="1">
      <c r="C30717" s="42"/>
      <c r="D30717" s="43"/>
      <c r="G30717" s="34"/>
      <c r="H30717" s="35"/>
    </row>
    <row r="30718" ht="14.25" customHeight="1">
      <c r="C30718" s="42"/>
      <c r="D30718" s="43"/>
      <c r="G30718" s="34"/>
      <c r="H30718" s="35"/>
    </row>
    <row r="30719" ht="14.25" customHeight="1">
      <c r="C30719" s="42"/>
      <c r="D30719" s="43"/>
      <c r="G30719" s="34"/>
      <c r="H30719" s="35"/>
    </row>
    <row r="30720" ht="14.25" customHeight="1">
      <c r="C30720" s="42"/>
      <c r="D30720" s="43"/>
      <c r="G30720" s="34"/>
      <c r="H30720" s="35"/>
    </row>
    <row r="30721" ht="14.25" customHeight="1">
      <c r="C30721" s="42"/>
      <c r="D30721" s="43"/>
      <c r="G30721" s="34"/>
      <c r="H30721" s="35"/>
    </row>
    <row r="30722" ht="14.25" customHeight="1">
      <c r="C30722" s="42"/>
      <c r="D30722" s="43"/>
      <c r="G30722" s="34"/>
      <c r="H30722" s="35"/>
    </row>
    <row r="30723" ht="14.25" customHeight="1">
      <c r="C30723" s="42"/>
      <c r="D30723" s="43"/>
      <c r="G30723" s="34"/>
      <c r="H30723" s="35"/>
    </row>
    <row r="30724" ht="14.25" customHeight="1">
      <c r="C30724" s="42"/>
      <c r="D30724" s="43"/>
      <c r="G30724" s="34"/>
      <c r="H30724" s="35"/>
    </row>
    <row r="30725" ht="14.25" customHeight="1">
      <c r="C30725" s="42"/>
      <c r="D30725" s="43"/>
      <c r="G30725" s="34"/>
      <c r="H30725" s="35"/>
    </row>
    <row r="30726" ht="14.25" customHeight="1">
      <c r="C30726" s="42"/>
      <c r="D30726" s="43"/>
      <c r="G30726" s="34"/>
      <c r="H30726" s="35"/>
    </row>
    <row r="30727" ht="14.25" customHeight="1">
      <c r="C30727" s="42"/>
      <c r="D30727" s="43"/>
      <c r="G30727" s="34"/>
      <c r="H30727" s="35"/>
    </row>
    <row r="30728" ht="14.25" customHeight="1">
      <c r="C30728" s="42"/>
      <c r="D30728" s="43"/>
      <c r="G30728" s="34"/>
      <c r="H30728" s="35"/>
    </row>
    <row r="30729" ht="14.25" customHeight="1">
      <c r="C30729" s="42"/>
      <c r="D30729" s="43"/>
      <c r="G30729" s="34"/>
      <c r="H30729" s="35"/>
    </row>
    <row r="30730" ht="14.25" customHeight="1">
      <c r="C30730" s="42"/>
      <c r="D30730" s="43"/>
      <c r="G30730" s="34"/>
      <c r="H30730" s="35"/>
    </row>
    <row r="30731" ht="14.25" customHeight="1">
      <c r="C30731" s="42"/>
      <c r="D30731" s="43"/>
      <c r="G30731" s="34"/>
      <c r="H30731" s="35"/>
    </row>
    <row r="30732" ht="14.25" customHeight="1">
      <c r="C30732" s="42"/>
      <c r="D30732" s="43"/>
      <c r="G30732" s="34"/>
      <c r="H30732" s="35"/>
    </row>
    <row r="30733" ht="14.25" customHeight="1">
      <c r="C30733" s="42"/>
      <c r="D30733" s="43"/>
      <c r="G30733" s="34"/>
      <c r="H30733" s="35"/>
    </row>
    <row r="30734" ht="14.25" customHeight="1">
      <c r="C30734" s="42"/>
      <c r="D30734" s="43"/>
      <c r="G30734" s="34"/>
      <c r="H30734" s="35"/>
    </row>
    <row r="30735" ht="14.25" customHeight="1">
      <c r="C30735" s="42"/>
      <c r="D30735" s="43"/>
      <c r="G30735" s="34"/>
      <c r="H30735" s="35"/>
    </row>
    <row r="30736" ht="14.25" customHeight="1">
      <c r="C30736" s="42"/>
      <c r="D30736" s="43"/>
      <c r="G30736" s="34"/>
      <c r="H30736" s="35"/>
    </row>
    <row r="30737" ht="14.25" customHeight="1">
      <c r="C30737" s="42"/>
      <c r="D30737" s="43"/>
      <c r="G30737" s="34"/>
      <c r="H30737" s="35"/>
    </row>
    <row r="30738" ht="14.25" customHeight="1">
      <c r="C30738" s="42"/>
      <c r="D30738" s="43"/>
      <c r="G30738" s="34"/>
      <c r="H30738" s="35"/>
    </row>
    <row r="30739" ht="14.25" customHeight="1">
      <c r="C30739" s="42"/>
      <c r="D30739" s="43"/>
      <c r="G30739" s="34"/>
      <c r="H30739" s="35"/>
    </row>
    <row r="30740" ht="14.25" customHeight="1">
      <c r="C30740" s="42"/>
      <c r="D30740" s="43"/>
      <c r="G30740" s="34"/>
      <c r="H30740" s="35"/>
    </row>
    <row r="30741" ht="14.25" customHeight="1">
      <c r="C30741" s="42"/>
      <c r="D30741" s="43"/>
      <c r="G30741" s="34"/>
      <c r="H30741" s="35"/>
    </row>
    <row r="30742" ht="14.25" customHeight="1">
      <c r="C30742" s="42"/>
      <c r="D30742" s="43"/>
      <c r="G30742" s="34"/>
      <c r="H30742" s="35"/>
    </row>
    <row r="30743" ht="14.25" customHeight="1">
      <c r="C30743" s="42"/>
      <c r="D30743" s="43"/>
      <c r="G30743" s="34"/>
      <c r="H30743" s="35"/>
    </row>
    <row r="30744" ht="14.25" customHeight="1">
      <c r="C30744" s="42"/>
      <c r="D30744" s="43"/>
      <c r="G30744" s="34"/>
      <c r="H30744" s="35"/>
    </row>
    <row r="30745" ht="14.25" customHeight="1">
      <c r="C30745" s="42"/>
      <c r="D30745" s="43"/>
      <c r="G30745" s="34"/>
      <c r="H30745" s="35"/>
    </row>
    <row r="30746" ht="14.25" customHeight="1">
      <c r="C30746" s="42"/>
      <c r="D30746" s="43"/>
      <c r="G30746" s="34"/>
      <c r="H30746" s="35"/>
    </row>
    <row r="30747" ht="14.25" customHeight="1">
      <c r="C30747" s="42"/>
      <c r="D30747" s="43"/>
      <c r="G30747" s="34"/>
      <c r="H30747" s="35"/>
    </row>
    <row r="30748" ht="14.25" customHeight="1">
      <c r="C30748" s="42"/>
      <c r="D30748" s="43"/>
      <c r="G30748" s="34"/>
      <c r="H30748" s="35"/>
    </row>
    <row r="30749" ht="14.25" customHeight="1">
      <c r="C30749" s="42"/>
      <c r="D30749" s="43"/>
      <c r="G30749" s="34"/>
      <c r="H30749" s="35"/>
    </row>
    <row r="30750" ht="14.25" customHeight="1">
      <c r="C30750" s="42"/>
      <c r="D30750" s="43"/>
      <c r="G30750" s="34"/>
      <c r="H30750" s="35"/>
    </row>
    <row r="30751" ht="14.25" customHeight="1">
      <c r="C30751" s="42"/>
      <c r="D30751" s="43"/>
      <c r="G30751" s="34"/>
      <c r="H30751" s="35"/>
    </row>
    <row r="30752" ht="14.25" customHeight="1">
      <c r="C30752" s="42"/>
      <c r="D30752" s="43"/>
      <c r="G30752" s="34"/>
      <c r="H30752" s="35"/>
    </row>
    <row r="30753" ht="14.25" customHeight="1">
      <c r="C30753" s="42"/>
      <c r="D30753" s="43"/>
      <c r="G30753" s="34"/>
      <c r="H30753" s="35"/>
    </row>
    <row r="30754" ht="14.25" customHeight="1">
      <c r="C30754" s="42"/>
      <c r="D30754" s="43"/>
      <c r="G30754" s="34"/>
      <c r="H30754" s="35"/>
    </row>
    <row r="30755" ht="14.25" customHeight="1">
      <c r="C30755" s="42"/>
      <c r="D30755" s="43"/>
      <c r="G30755" s="34"/>
      <c r="H30755" s="35"/>
    </row>
    <row r="30756" ht="14.25" customHeight="1">
      <c r="C30756" s="42"/>
      <c r="D30756" s="43"/>
      <c r="G30756" s="34"/>
      <c r="H30756" s="35"/>
    </row>
    <row r="30757" ht="14.25" customHeight="1">
      <c r="C30757" s="42"/>
      <c r="D30757" s="43"/>
      <c r="G30757" s="34"/>
      <c r="H30757" s="35"/>
    </row>
    <row r="30758" ht="14.25" customHeight="1">
      <c r="C30758" s="42"/>
      <c r="D30758" s="43"/>
      <c r="G30758" s="34"/>
      <c r="H30758" s="35"/>
    </row>
    <row r="30759" ht="14.25" customHeight="1">
      <c r="C30759" s="42"/>
      <c r="D30759" s="43"/>
      <c r="G30759" s="34"/>
      <c r="H30759" s="35"/>
    </row>
    <row r="30760" ht="14.25" customHeight="1">
      <c r="C30760" s="42"/>
      <c r="D30760" s="43"/>
      <c r="G30760" s="34"/>
      <c r="H30760" s="35"/>
    </row>
    <row r="30761" ht="14.25" customHeight="1">
      <c r="C30761" s="42"/>
      <c r="D30761" s="43"/>
      <c r="G30761" s="34"/>
      <c r="H30761" s="35"/>
    </row>
    <row r="30762" ht="14.25" customHeight="1">
      <c r="C30762" s="42"/>
      <c r="D30762" s="43"/>
      <c r="G30762" s="34"/>
      <c r="H30762" s="35"/>
    </row>
    <row r="30763" ht="14.25" customHeight="1">
      <c r="C30763" s="42"/>
      <c r="D30763" s="43"/>
      <c r="G30763" s="34"/>
      <c r="H30763" s="35"/>
    </row>
    <row r="30764" ht="14.25" customHeight="1">
      <c r="C30764" s="42"/>
      <c r="D30764" s="43"/>
      <c r="G30764" s="34"/>
      <c r="H30764" s="35"/>
    </row>
    <row r="30765" ht="14.25" customHeight="1">
      <c r="C30765" s="42"/>
      <c r="D30765" s="43"/>
      <c r="G30765" s="34"/>
      <c r="H30765" s="35"/>
    </row>
    <row r="30766" ht="14.25" customHeight="1">
      <c r="C30766" s="42"/>
      <c r="D30766" s="43"/>
      <c r="G30766" s="34"/>
      <c r="H30766" s="35"/>
    </row>
    <row r="30767" ht="14.25" customHeight="1">
      <c r="C30767" s="42"/>
      <c r="D30767" s="43"/>
      <c r="G30767" s="34"/>
      <c r="H30767" s="35"/>
    </row>
    <row r="30768" ht="14.25" customHeight="1">
      <c r="C30768" s="42"/>
      <c r="D30768" s="43"/>
      <c r="G30768" s="34"/>
      <c r="H30768" s="35"/>
    </row>
    <row r="30769" ht="14.25" customHeight="1">
      <c r="C30769" s="42"/>
      <c r="D30769" s="43"/>
      <c r="G30769" s="34"/>
      <c r="H30769" s="35"/>
    </row>
    <row r="30770" ht="14.25" customHeight="1">
      <c r="C30770" s="42"/>
      <c r="D30770" s="43"/>
      <c r="G30770" s="34"/>
      <c r="H30770" s="35"/>
    </row>
    <row r="30771" ht="14.25" customHeight="1">
      <c r="C30771" s="42"/>
      <c r="D30771" s="43"/>
      <c r="G30771" s="34"/>
      <c r="H30771" s="35"/>
    </row>
    <row r="30772" ht="14.25" customHeight="1">
      <c r="C30772" s="42"/>
      <c r="D30772" s="43"/>
      <c r="G30772" s="34"/>
      <c r="H30772" s="35"/>
    </row>
    <row r="30773" ht="14.25" customHeight="1">
      <c r="C30773" s="42"/>
      <c r="D30773" s="43"/>
      <c r="G30773" s="34"/>
      <c r="H30773" s="35"/>
    </row>
    <row r="30774" ht="14.25" customHeight="1">
      <c r="C30774" s="42"/>
      <c r="D30774" s="43"/>
      <c r="G30774" s="34"/>
      <c r="H30774" s="35"/>
    </row>
    <row r="30775" ht="14.25" customHeight="1">
      <c r="C30775" s="42"/>
      <c r="D30775" s="43"/>
      <c r="G30775" s="34"/>
      <c r="H30775" s="35"/>
    </row>
    <row r="30776" ht="14.25" customHeight="1">
      <c r="C30776" s="42"/>
      <c r="D30776" s="43"/>
      <c r="G30776" s="34"/>
      <c r="H30776" s="35"/>
    </row>
    <row r="30777" ht="14.25" customHeight="1">
      <c r="C30777" s="42"/>
      <c r="D30777" s="43"/>
      <c r="G30777" s="34"/>
      <c r="H30777" s="35"/>
    </row>
    <row r="30778" ht="14.25" customHeight="1">
      <c r="C30778" s="42"/>
      <c r="D30778" s="43"/>
      <c r="G30778" s="34"/>
      <c r="H30778" s="35"/>
    </row>
    <row r="30779" ht="14.25" customHeight="1">
      <c r="C30779" s="42"/>
      <c r="D30779" s="43"/>
      <c r="G30779" s="34"/>
      <c r="H30779" s="35"/>
    </row>
    <row r="30780" ht="14.25" customHeight="1">
      <c r="C30780" s="42"/>
      <c r="D30780" s="43"/>
      <c r="G30780" s="34"/>
      <c r="H30780" s="35"/>
    </row>
    <row r="30781" ht="14.25" customHeight="1">
      <c r="C30781" s="42"/>
      <c r="D30781" s="43"/>
      <c r="G30781" s="34"/>
      <c r="H30781" s="35"/>
    </row>
    <row r="30782" ht="14.25" customHeight="1">
      <c r="C30782" s="42"/>
      <c r="D30782" s="43"/>
      <c r="G30782" s="34"/>
      <c r="H30782" s="35"/>
    </row>
    <row r="30783" ht="14.25" customHeight="1">
      <c r="C30783" s="42"/>
      <c r="D30783" s="43"/>
      <c r="G30783" s="34"/>
      <c r="H30783" s="35"/>
    </row>
    <row r="30784" ht="14.25" customHeight="1">
      <c r="C30784" s="42"/>
      <c r="D30784" s="43"/>
      <c r="G30784" s="34"/>
      <c r="H30784" s="35"/>
    </row>
    <row r="30785" ht="14.25" customHeight="1">
      <c r="C30785" s="42"/>
      <c r="D30785" s="43"/>
      <c r="G30785" s="34"/>
      <c r="H30785" s="35"/>
    </row>
    <row r="30786" ht="14.25" customHeight="1">
      <c r="C30786" s="42"/>
      <c r="D30786" s="43"/>
      <c r="G30786" s="34"/>
      <c r="H30786" s="35"/>
    </row>
    <row r="30787" ht="14.25" customHeight="1">
      <c r="C30787" s="42"/>
      <c r="D30787" s="43"/>
      <c r="G30787" s="34"/>
      <c r="H30787" s="35"/>
    </row>
    <row r="30788" ht="14.25" customHeight="1">
      <c r="C30788" s="42"/>
      <c r="D30788" s="43"/>
      <c r="G30788" s="34"/>
      <c r="H30788" s="35"/>
    </row>
    <row r="30789" ht="14.25" customHeight="1">
      <c r="C30789" s="42"/>
      <c r="D30789" s="43"/>
      <c r="G30789" s="34"/>
      <c r="H30789" s="35"/>
    </row>
    <row r="30790" ht="14.25" customHeight="1">
      <c r="C30790" s="42"/>
      <c r="D30790" s="43"/>
      <c r="G30790" s="34"/>
      <c r="H30790" s="35"/>
    </row>
    <row r="30791" ht="14.25" customHeight="1">
      <c r="C30791" s="42"/>
      <c r="D30791" s="43"/>
      <c r="G30791" s="34"/>
      <c r="H30791" s="35"/>
    </row>
    <row r="30792" ht="14.25" customHeight="1">
      <c r="C30792" s="42"/>
      <c r="D30792" s="43"/>
      <c r="G30792" s="34"/>
      <c r="H30792" s="35"/>
    </row>
    <row r="30793" ht="14.25" customHeight="1">
      <c r="C30793" s="42"/>
      <c r="D30793" s="43"/>
      <c r="G30793" s="34"/>
      <c r="H30793" s="35"/>
    </row>
    <row r="30794" ht="14.25" customHeight="1">
      <c r="C30794" s="42"/>
      <c r="D30794" s="43"/>
      <c r="G30794" s="34"/>
      <c r="H30794" s="35"/>
    </row>
    <row r="30795" ht="14.25" customHeight="1">
      <c r="C30795" s="42"/>
      <c r="D30795" s="43"/>
      <c r="G30795" s="34"/>
      <c r="H30795" s="35"/>
    </row>
    <row r="30796" ht="14.25" customHeight="1">
      <c r="C30796" s="42"/>
      <c r="D30796" s="43"/>
      <c r="G30796" s="34"/>
      <c r="H30796" s="35"/>
    </row>
    <row r="30797" ht="14.25" customHeight="1">
      <c r="C30797" s="42"/>
      <c r="D30797" s="43"/>
      <c r="G30797" s="34"/>
      <c r="H30797" s="35"/>
    </row>
    <row r="30798" ht="14.25" customHeight="1">
      <c r="C30798" s="42"/>
      <c r="D30798" s="43"/>
      <c r="G30798" s="34"/>
      <c r="H30798" s="35"/>
    </row>
    <row r="30799" ht="14.25" customHeight="1">
      <c r="C30799" s="42"/>
      <c r="D30799" s="43"/>
      <c r="G30799" s="34"/>
      <c r="H30799" s="35"/>
    </row>
    <row r="30800" ht="14.25" customHeight="1">
      <c r="C30800" s="42"/>
      <c r="D30800" s="43"/>
      <c r="G30800" s="34"/>
      <c r="H30800" s="35"/>
    </row>
    <row r="30801" ht="14.25" customHeight="1">
      <c r="C30801" s="42"/>
      <c r="D30801" s="43"/>
      <c r="G30801" s="34"/>
      <c r="H30801" s="35"/>
    </row>
    <row r="30802" ht="14.25" customHeight="1">
      <c r="C30802" s="42"/>
      <c r="D30802" s="43"/>
      <c r="G30802" s="34"/>
      <c r="H30802" s="35"/>
    </row>
    <row r="30803" ht="14.25" customHeight="1">
      <c r="C30803" s="42"/>
      <c r="D30803" s="43"/>
      <c r="G30803" s="34"/>
      <c r="H30803" s="35"/>
    </row>
    <row r="30804" ht="14.25" customHeight="1">
      <c r="C30804" s="42"/>
      <c r="D30804" s="43"/>
      <c r="G30804" s="34"/>
      <c r="H30804" s="35"/>
    </row>
    <row r="30805" ht="14.25" customHeight="1">
      <c r="C30805" s="42"/>
      <c r="D30805" s="43"/>
      <c r="G30805" s="34"/>
      <c r="H30805" s="35"/>
    </row>
    <row r="30806" ht="14.25" customHeight="1">
      <c r="C30806" s="42"/>
      <c r="D30806" s="43"/>
      <c r="G30806" s="34"/>
      <c r="H30806" s="35"/>
    </row>
    <row r="30807" ht="14.25" customHeight="1">
      <c r="C30807" s="42"/>
      <c r="D30807" s="43"/>
      <c r="G30807" s="34"/>
      <c r="H30807" s="35"/>
    </row>
    <row r="30808" ht="14.25" customHeight="1">
      <c r="C30808" s="42"/>
      <c r="D30808" s="43"/>
      <c r="G30808" s="34"/>
      <c r="H30808" s="35"/>
    </row>
    <row r="30809" ht="14.25" customHeight="1">
      <c r="C30809" s="42"/>
      <c r="D30809" s="43"/>
      <c r="G30809" s="34"/>
      <c r="H30809" s="35"/>
    </row>
    <row r="30810" ht="14.25" customHeight="1">
      <c r="C30810" s="42"/>
      <c r="D30810" s="43"/>
      <c r="G30810" s="34"/>
      <c r="H30810" s="35"/>
    </row>
    <row r="30811" ht="14.25" customHeight="1">
      <c r="C30811" s="42"/>
      <c r="D30811" s="43"/>
      <c r="G30811" s="34"/>
      <c r="H30811" s="35"/>
    </row>
    <row r="30812" ht="14.25" customHeight="1">
      <c r="C30812" s="42"/>
      <c r="D30812" s="43"/>
      <c r="G30812" s="34"/>
      <c r="H30812" s="35"/>
    </row>
    <row r="30813" ht="14.25" customHeight="1">
      <c r="C30813" s="42"/>
      <c r="D30813" s="43"/>
      <c r="G30813" s="34"/>
      <c r="H30813" s="35"/>
    </row>
    <row r="30814" ht="14.25" customHeight="1">
      <c r="C30814" s="42"/>
      <c r="D30814" s="43"/>
      <c r="G30814" s="34"/>
      <c r="H30814" s="35"/>
    </row>
    <row r="30815" ht="14.25" customHeight="1">
      <c r="C30815" s="42"/>
      <c r="D30815" s="43"/>
      <c r="G30815" s="34"/>
      <c r="H30815" s="35"/>
    </row>
    <row r="30816" ht="14.25" customHeight="1">
      <c r="C30816" s="42"/>
      <c r="D30816" s="43"/>
      <c r="G30816" s="34"/>
      <c r="H30816" s="35"/>
    </row>
    <row r="30817" ht="14.25" customHeight="1">
      <c r="C30817" s="42"/>
      <c r="D30817" s="43"/>
      <c r="G30817" s="34"/>
      <c r="H30817" s="35"/>
    </row>
    <row r="30818" ht="14.25" customHeight="1">
      <c r="C30818" s="42"/>
      <c r="D30818" s="43"/>
      <c r="G30818" s="34"/>
      <c r="H30818" s="35"/>
    </row>
    <row r="30819" ht="14.25" customHeight="1">
      <c r="C30819" s="42"/>
      <c r="D30819" s="43"/>
      <c r="G30819" s="34"/>
      <c r="H30819" s="35"/>
    </row>
    <row r="30820" ht="14.25" customHeight="1">
      <c r="C30820" s="42"/>
      <c r="D30820" s="43"/>
      <c r="G30820" s="34"/>
      <c r="H30820" s="35"/>
    </row>
    <row r="30821" ht="14.25" customHeight="1">
      <c r="C30821" s="42"/>
      <c r="D30821" s="43"/>
      <c r="G30821" s="34"/>
      <c r="H30821" s="35"/>
    </row>
    <row r="30822" ht="14.25" customHeight="1">
      <c r="C30822" s="42"/>
      <c r="D30822" s="43"/>
      <c r="G30822" s="34"/>
      <c r="H30822" s="35"/>
    </row>
    <row r="30823" ht="14.25" customHeight="1">
      <c r="C30823" s="42"/>
      <c r="D30823" s="43"/>
      <c r="G30823" s="34"/>
      <c r="H30823" s="35"/>
    </row>
    <row r="30824" ht="14.25" customHeight="1">
      <c r="C30824" s="42"/>
      <c r="D30824" s="43"/>
      <c r="G30824" s="34"/>
      <c r="H30824" s="35"/>
    </row>
    <row r="30825" ht="14.25" customHeight="1">
      <c r="C30825" s="42"/>
      <c r="D30825" s="43"/>
      <c r="G30825" s="34"/>
      <c r="H30825" s="35"/>
    </row>
    <row r="30826" ht="14.25" customHeight="1">
      <c r="C30826" s="42"/>
      <c r="D30826" s="43"/>
      <c r="G30826" s="34"/>
      <c r="H30826" s="35"/>
    </row>
    <row r="30827" ht="14.25" customHeight="1">
      <c r="C30827" s="42"/>
      <c r="D30827" s="43"/>
      <c r="G30827" s="34"/>
      <c r="H30827" s="35"/>
    </row>
    <row r="30828" ht="14.25" customHeight="1">
      <c r="C30828" s="42"/>
      <c r="D30828" s="43"/>
      <c r="G30828" s="34"/>
      <c r="H30828" s="35"/>
    </row>
    <row r="30829" ht="14.25" customHeight="1">
      <c r="C30829" s="42"/>
      <c r="D30829" s="43"/>
      <c r="G30829" s="34"/>
      <c r="H30829" s="35"/>
    </row>
    <row r="30830" ht="14.25" customHeight="1">
      <c r="C30830" s="42"/>
      <c r="D30830" s="43"/>
      <c r="G30830" s="34"/>
      <c r="H30830" s="35"/>
    </row>
    <row r="30831" ht="14.25" customHeight="1">
      <c r="C30831" s="42"/>
      <c r="D30831" s="43"/>
      <c r="G30831" s="34"/>
      <c r="H30831" s="35"/>
    </row>
    <row r="30832" ht="14.25" customHeight="1">
      <c r="C30832" s="42"/>
      <c r="D30832" s="43"/>
      <c r="G30832" s="34"/>
      <c r="H30832" s="35"/>
    </row>
    <row r="30833" ht="14.25" customHeight="1">
      <c r="C30833" s="42"/>
      <c r="D30833" s="43"/>
      <c r="G30833" s="34"/>
      <c r="H30833" s="35"/>
    </row>
    <row r="30834" ht="14.25" customHeight="1">
      <c r="C30834" s="42"/>
      <c r="D30834" s="43"/>
      <c r="G30834" s="34"/>
      <c r="H30834" s="35"/>
    </row>
    <row r="30835" ht="14.25" customHeight="1">
      <c r="C30835" s="42"/>
      <c r="D30835" s="43"/>
      <c r="G30835" s="34"/>
      <c r="H30835" s="35"/>
    </row>
    <row r="30836" ht="14.25" customHeight="1">
      <c r="C30836" s="42"/>
      <c r="D30836" s="43"/>
      <c r="G30836" s="34"/>
      <c r="H30836" s="35"/>
    </row>
    <row r="30837" ht="14.25" customHeight="1">
      <c r="C30837" s="42"/>
      <c r="D30837" s="43"/>
      <c r="G30837" s="34"/>
      <c r="H30837" s="35"/>
    </row>
    <row r="30838" ht="14.25" customHeight="1">
      <c r="C30838" s="42"/>
      <c r="D30838" s="43"/>
      <c r="G30838" s="34"/>
      <c r="H30838" s="35"/>
    </row>
    <row r="30839" ht="14.25" customHeight="1">
      <c r="C30839" s="42"/>
      <c r="D30839" s="43"/>
      <c r="G30839" s="34"/>
      <c r="H30839" s="35"/>
    </row>
    <row r="30840" ht="14.25" customHeight="1">
      <c r="C30840" s="42"/>
      <c r="D30840" s="43"/>
      <c r="G30840" s="34"/>
      <c r="H30840" s="35"/>
    </row>
    <row r="30841" ht="14.25" customHeight="1">
      <c r="C30841" s="42"/>
      <c r="D30841" s="43"/>
      <c r="G30841" s="34"/>
      <c r="H30841" s="35"/>
    </row>
    <row r="30842" ht="14.25" customHeight="1">
      <c r="C30842" s="42"/>
      <c r="D30842" s="43"/>
      <c r="G30842" s="34"/>
      <c r="H30842" s="35"/>
    </row>
    <row r="30843" ht="14.25" customHeight="1">
      <c r="C30843" s="42"/>
      <c r="D30843" s="43"/>
      <c r="G30843" s="34"/>
      <c r="H30843" s="35"/>
    </row>
    <row r="30844" ht="14.25" customHeight="1">
      <c r="C30844" s="42"/>
      <c r="D30844" s="43"/>
      <c r="G30844" s="34"/>
      <c r="H30844" s="35"/>
    </row>
    <row r="30845" ht="14.25" customHeight="1">
      <c r="C30845" s="42"/>
      <c r="D30845" s="43"/>
      <c r="G30845" s="34"/>
      <c r="H30845" s="35"/>
    </row>
    <row r="30846" ht="14.25" customHeight="1">
      <c r="C30846" s="42"/>
      <c r="D30846" s="43"/>
      <c r="G30846" s="34"/>
      <c r="H30846" s="35"/>
    </row>
    <row r="30847" ht="14.25" customHeight="1">
      <c r="C30847" s="42"/>
      <c r="D30847" s="43"/>
      <c r="G30847" s="34"/>
      <c r="H30847" s="35"/>
    </row>
    <row r="30848" ht="14.25" customHeight="1">
      <c r="C30848" s="42"/>
      <c r="D30848" s="43"/>
      <c r="G30848" s="34"/>
      <c r="H30848" s="35"/>
    </row>
    <row r="30849" ht="14.25" customHeight="1">
      <c r="C30849" s="42"/>
      <c r="D30849" s="43"/>
      <c r="G30849" s="34"/>
      <c r="H30849" s="35"/>
    </row>
    <row r="30850" ht="14.25" customHeight="1">
      <c r="C30850" s="42"/>
      <c r="D30850" s="43"/>
      <c r="G30850" s="34"/>
      <c r="H30850" s="35"/>
    </row>
    <row r="30851" ht="14.25" customHeight="1">
      <c r="C30851" s="42"/>
      <c r="D30851" s="43"/>
      <c r="G30851" s="34"/>
      <c r="H30851" s="35"/>
    </row>
    <row r="30852" ht="14.25" customHeight="1">
      <c r="C30852" s="42"/>
      <c r="D30852" s="43"/>
      <c r="G30852" s="34"/>
      <c r="H30852" s="35"/>
    </row>
    <row r="30853" ht="14.25" customHeight="1">
      <c r="C30853" s="42"/>
      <c r="D30853" s="43"/>
      <c r="G30853" s="34"/>
      <c r="H30853" s="35"/>
    </row>
    <row r="30854" ht="14.25" customHeight="1">
      <c r="C30854" s="42"/>
      <c r="D30854" s="43"/>
      <c r="G30854" s="34"/>
      <c r="H30854" s="35"/>
    </row>
    <row r="30855" ht="14.25" customHeight="1">
      <c r="C30855" s="42"/>
      <c r="D30855" s="43"/>
      <c r="G30855" s="34"/>
      <c r="H30855" s="35"/>
    </row>
    <row r="30856" ht="14.25" customHeight="1">
      <c r="C30856" s="42"/>
      <c r="D30856" s="43"/>
      <c r="G30856" s="34"/>
      <c r="H30856" s="35"/>
    </row>
    <row r="30857" ht="14.25" customHeight="1">
      <c r="C30857" s="42"/>
      <c r="D30857" s="43"/>
      <c r="G30857" s="34"/>
      <c r="H30857" s="35"/>
    </row>
    <row r="30858" ht="14.25" customHeight="1">
      <c r="C30858" s="42"/>
      <c r="D30858" s="43"/>
      <c r="G30858" s="34"/>
      <c r="H30858" s="35"/>
    </row>
    <row r="30859" ht="14.25" customHeight="1">
      <c r="C30859" s="42"/>
      <c r="D30859" s="43"/>
      <c r="G30859" s="34"/>
      <c r="H30859" s="35"/>
    </row>
    <row r="30860" ht="14.25" customHeight="1">
      <c r="C30860" s="42"/>
      <c r="D30860" s="43"/>
      <c r="G30860" s="34"/>
      <c r="H30860" s="35"/>
    </row>
    <row r="30861" ht="14.25" customHeight="1">
      <c r="C30861" s="42"/>
      <c r="D30861" s="43"/>
      <c r="G30861" s="34"/>
      <c r="H30861" s="35"/>
    </row>
    <row r="30862" ht="14.25" customHeight="1">
      <c r="C30862" s="42"/>
      <c r="D30862" s="43"/>
      <c r="G30862" s="34"/>
      <c r="H30862" s="35"/>
    </row>
    <row r="30863" ht="14.25" customHeight="1">
      <c r="C30863" s="42"/>
      <c r="D30863" s="43"/>
      <c r="G30863" s="34"/>
      <c r="H30863" s="35"/>
    </row>
    <row r="30864" ht="14.25" customHeight="1">
      <c r="C30864" s="42"/>
      <c r="D30864" s="43"/>
      <c r="G30864" s="34"/>
      <c r="H30864" s="35"/>
    </row>
    <row r="30865" ht="14.25" customHeight="1">
      <c r="C30865" s="42"/>
      <c r="D30865" s="43"/>
      <c r="G30865" s="34"/>
      <c r="H30865" s="35"/>
    </row>
    <row r="30866" ht="14.25" customHeight="1">
      <c r="C30866" s="42"/>
      <c r="D30866" s="43"/>
      <c r="G30866" s="34"/>
      <c r="H30866" s="35"/>
    </row>
    <row r="30867" ht="14.25" customHeight="1">
      <c r="C30867" s="42"/>
      <c r="D30867" s="43"/>
      <c r="G30867" s="34"/>
      <c r="H30867" s="35"/>
    </row>
    <row r="30868" ht="14.25" customHeight="1">
      <c r="C30868" s="42"/>
      <c r="D30868" s="43"/>
      <c r="G30868" s="34"/>
      <c r="H30868" s="35"/>
    </row>
    <row r="30869" ht="14.25" customHeight="1">
      <c r="C30869" s="42"/>
      <c r="D30869" s="43"/>
      <c r="G30869" s="34"/>
      <c r="H30869" s="35"/>
    </row>
    <row r="30870" ht="14.25" customHeight="1">
      <c r="C30870" s="42"/>
      <c r="D30870" s="43"/>
      <c r="G30870" s="34"/>
      <c r="H30870" s="35"/>
    </row>
    <row r="30871" ht="14.25" customHeight="1">
      <c r="C30871" s="42"/>
      <c r="D30871" s="43"/>
      <c r="G30871" s="34"/>
      <c r="H30871" s="35"/>
    </row>
    <row r="30872" ht="14.25" customHeight="1">
      <c r="C30872" s="42"/>
      <c r="D30872" s="43"/>
      <c r="G30872" s="34"/>
      <c r="H30872" s="35"/>
    </row>
    <row r="30873" ht="14.25" customHeight="1">
      <c r="C30873" s="42"/>
      <c r="D30873" s="43"/>
      <c r="G30873" s="34"/>
      <c r="H30873" s="35"/>
    </row>
    <row r="30874" ht="14.25" customHeight="1">
      <c r="C30874" s="42"/>
      <c r="D30874" s="43"/>
      <c r="G30874" s="34"/>
      <c r="H30874" s="35"/>
    </row>
    <row r="30875" ht="14.25" customHeight="1">
      <c r="C30875" s="42"/>
      <c r="D30875" s="43"/>
      <c r="G30875" s="34"/>
      <c r="H30875" s="35"/>
    </row>
    <row r="30876" ht="14.25" customHeight="1">
      <c r="C30876" s="42"/>
      <c r="D30876" s="43"/>
      <c r="G30876" s="34"/>
      <c r="H30876" s="35"/>
    </row>
    <row r="30877" ht="14.25" customHeight="1">
      <c r="C30877" s="42"/>
      <c r="D30877" s="43"/>
      <c r="G30877" s="34"/>
      <c r="H30877" s="35"/>
    </row>
    <row r="30878" ht="14.25" customHeight="1">
      <c r="C30878" s="42"/>
      <c r="D30878" s="43"/>
      <c r="G30878" s="34"/>
      <c r="H30878" s="35"/>
    </row>
    <row r="30879" ht="14.25" customHeight="1">
      <c r="C30879" s="42"/>
      <c r="D30879" s="43"/>
      <c r="G30879" s="34"/>
      <c r="H30879" s="35"/>
    </row>
    <row r="30880" ht="14.25" customHeight="1">
      <c r="C30880" s="42"/>
      <c r="D30880" s="43"/>
      <c r="G30880" s="34"/>
      <c r="H30880" s="35"/>
    </row>
    <row r="30881" ht="14.25" customHeight="1">
      <c r="C30881" s="42"/>
      <c r="D30881" s="43"/>
      <c r="G30881" s="34"/>
      <c r="H30881" s="35"/>
    </row>
    <row r="30882" ht="14.25" customHeight="1">
      <c r="C30882" s="42"/>
      <c r="D30882" s="43"/>
      <c r="G30882" s="34"/>
      <c r="H30882" s="35"/>
    </row>
    <row r="30883" ht="14.25" customHeight="1">
      <c r="C30883" s="42"/>
      <c r="D30883" s="43"/>
      <c r="G30883" s="34"/>
      <c r="H30883" s="35"/>
    </row>
    <row r="30884" ht="14.25" customHeight="1">
      <c r="C30884" s="42"/>
      <c r="D30884" s="43"/>
      <c r="G30884" s="34"/>
      <c r="H30884" s="35"/>
    </row>
    <row r="30885" ht="14.25" customHeight="1">
      <c r="C30885" s="42"/>
      <c r="D30885" s="43"/>
      <c r="G30885" s="34"/>
      <c r="H30885" s="35"/>
    </row>
    <row r="30886" ht="14.25" customHeight="1">
      <c r="C30886" s="42"/>
      <c r="D30886" s="43"/>
      <c r="G30886" s="34"/>
      <c r="H30886" s="35"/>
    </row>
    <row r="30887" ht="14.25" customHeight="1">
      <c r="C30887" s="42"/>
      <c r="D30887" s="43"/>
      <c r="G30887" s="34"/>
      <c r="H30887" s="35"/>
    </row>
    <row r="30888" ht="14.25" customHeight="1">
      <c r="C30888" s="42"/>
      <c r="D30888" s="43"/>
      <c r="G30888" s="34"/>
      <c r="H30888" s="35"/>
    </row>
    <row r="30889" ht="14.25" customHeight="1">
      <c r="C30889" s="42"/>
      <c r="D30889" s="43"/>
      <c r="G30889" s="34"/>
      <c r="H30889" s="35"/>
    </row>
    <row r="30890" ht="14.25" customHeight="1">
      <c r="C30890" s="42"/>
      <c r="D30890" s="43"/>
      <c r="G30890" s="34"/>
      <c r="H30890" s="35"/>
    </row>
    <row r="30891" ht="14.25" customHeight="1">
      <c r="C30891" s="42"/>
      <c r="D30891" s="43"/>
      <c r="G30891" s="34"/>
      <c r="H30891" s="35"/>
    </row>
    <row r="30892" ht="14.25" customHeight="1">
      <c r="C30892" s="42"/>
      <c r="D30892" s="43"/>
      <c r="G30892" s="34"/>
      <c r="H30892" s="35"/>
    </row>
    <row r="30893" ht="14.25" customHeight="1">
      <c r="C30893" s="42"/>
      <c r="D30893" s="43"/>
      <c r="G30893" s="34"/>
      <c r="H30893" s="35"/>
    </row>
    <row r="30894" ht="14.25" customHeight="1">
      <c r="C30894" s="42"/>
      <c r="D30894" s="43"/>
      <c r="G30894" s="34"/>
      <c r="H30894" s="35"/>
    </row>
    <row r="30895" ht="14.25" customHeight="1">
      <c r="C30895" s="42"/>
      <c r="D30895" s="43"/>
      <c r="G30895" s="34"/>
      <c r="H30895" s="35"/>
    </row>
    <row r="30896" ht="14.25" customHeight="1">
      <c r="C30896" s="42"/>
      <c r="D30896" s="43"/>
      <c r="G30896" s="34"/>
      <c r="H30896" s="35"/>
    </row>
    <row r="30897" ht="14.25" customHeight="1">
      <c r="C30897" s="42"/>
      <c r="D30897" s="43"/>
      <c r="G30897" s="34"/>
      <c r="H30897" s="35"/>
    </row>
    <row r="30898" ht="14.25" customHeight="1">
      <c r="C30898" s="42"/>
      <c r="D30898" s="43"/>
      <c r="G30898" s="34"/>
      <c r="H30898" s="35"/>
    </row>
    <row r="30899" ht="14.25" customHeight="1">
      <c r="C30899" s="42"/>
      <c r="D30899" s="43"/>
      <c r="G30899" s="34"/>
      <c r="H30899" s="35"/>
    </row>
    <row r="30900" ht="14.25" customHeight="1">
      <c r="C30900" s="42"/>
      <c r="D30900" s="43"/>
      <c r="G30900" s="34"/>
      <c r="H30900" s="35"/>
    </row>
    <row r="30901" ht="14.25" customHeight="1">
      <c r="C30901" s="42"/>
      <c r="D30901" s="43"/>
      <c r="G30901" s="34"/>
      <c r="H30901" s="35"/>
    </row>
    <row r="30902" ht="14.25" customHeight="1">
      <c r="C30902" s="42"/>
      <c r="D30902" s="43"/>
      <c r="G30902" s="34"/>
      <c r="H30902" s="35"/>
    </row>
    <row r="30903" ht="14.25" customHeight="1">
      <c r="C30903" s="42"/>
      <c r="D30903" s="43"/>
      <c r="G30903" s="34"/>
      <c r="H30903" s="35"/>
    </row>
    <row r="30904" ht="14.25" customHeight="1">
      <c r="C30904" s="42"/>
      <c r="D30904" s="43"/>
      <c r="G30904" s="34"/>
      <c r="H30904" s="35"/>
    </row>
    <row r="30905" ht="14.25" customHeight="1">
      <c r="C30905" s="42"/>
      <c r="D30905" s="43"/>
      <c r="G30905" s="34"/>
      <c r="H30905" s="35"/>
    </row>
    <row r="30906" ht="14.25" customHeight="1">
      <c r="C30906" s="42"/>
      <c r="D30906" s="43"/>
      <c r="G30906" s="34"/>
      <c r="H30906" s="35"/>
    </row>
    <row r="30907" ht="14.25" customHeight="1">
      <c r="C30907" s="42"/>
      <c r="D30907" s="43"/>
      <c r="G30907" s="34"/>
      <c r="H30907" s="35"/>
    </row>
    <row r="30908" ht="14.25" customHeight="1">
      <c r="C30908" s="42"/>
      <c r="D30908" s="43"/>
      <c r="G30908" s="34"/>
      <c r="H30908" s="35"/>
    </row>
    <row r="30909" ht="14.25" customHeight="1">
      <c r="C30909" s="42"/>
      <c r="D30909" s="43"/>
      <c r="G30909" s="34"/>
      <c r="H30909" s="35"/>
    </row>
    <row r="30910" ht="14.25" customHeight="1">
      <c r="C30910" s="42"/>
      <c r="D30910" s="43"/>
      <c r="G30910" s="34"/>
      <c r="H30910" s="35"/>
    </row>
    <row r="30911" ht="14.25" customHeight="1">
      <c r="C30911" s="42"/>
      <c r="D30911" s="43"/>
      <c r="G30911" s="34"/>
      <c r="H30911" s="35"/>
    </row>
    <row r="30912" ht="14.25" customHeight="1">
      <c r="C30912" s="42"/>
      <c r="D30912" s="43"/>
      <c r="G30912" s="34"/>
      <c r="H30912" s="35"/>
    </row>
    <row r="30913" ht="14.25" customHeight="1">
      <c r="C30913" s="42"/>
      <c r="D30913" s="43"/>
      <c r="G30913" s="34"/>
      <c r="H30913" s="35"/>
    </row>
    <row r="30914" ht="14.25" customHeight="1">
      <c r="C30914" s="42"/>
      <c r="D30914" s="43"/>
      <c r="G30914" s="34"/>
      <c r="H30914" s="35"/>
    </row>
    <row r="30915" ht="14.25" customHeight="1">
      <c r="C30915" s="42"/>
      <c r="D30915" s="43"/>
      <c r="G30915" s="34"/>
      <c r="H30915" s="35"/>
    </row>
    <row r="30916" ht="14.25" customHeight="1">
      <c r="C30916" s="42"/>
      <c r="D30916" s="43"/>
      <c r="G30916" s="34"/>
      <c r="H30916" s="35"/>
    </row>
    <row r="30917" ht="14.25" customHeight="1">
      <c r="C30917" s="42"/>
      <c r="D30917" s="43"/>
      <c r="G30917" s="34"/>
      <c r="H30917" s="35"/>
    </row>
    <row r="30918" ht="14.25" customHeight="1">
      <c r="C30918" s="42"/>
      <c r="D30918" s="43"/>
      <c r="G30918" s="34"/>
      <c r="H30918" s="35"/>
    </row>
    <row r="30919" ht="14.25" customHeight="1">
      <c r="C30919" s="42"/>
      <c r="D30919" s="43"/>
      <c r="G30919" s="34"/>
      <c r="H30919" s="35"/>
    </row>
    <row r="30920" ht="14.25" customHeight="1">
      <c r="C30920" s="42"/>
      <c r="D30920" s="43"/>
      <c r="G30920" s="34"/>
      <c r="H30920" s="35"/>
    </row>
    <row r="30921" ht="14.25" customHeight="1">
      <c r="C30921" s="42"/>
      <c r="D30921" s="43"/>
      <c r="G30921" s="34"/>
      <c r="H30921" s="35"/>
    </row>
    <row r="30922" ht="14.25" customHeight="1">
      <c r="C30922" s="42"/>
      <c r="D30922" s="43"/>
      <c r="G30922" s="34"/>
      <c r="H30922" s="35"/>
    </row>
    <row r="30923" ht="14.25" customHeight="1">
      <c r="C30923" s="42"/>
      <c r="D30923" s="43"/>
      <c r="G30923" s="34"/>
      <c r="H30923" s="35"/>
    </row>
    <row r="30924" ht="14.25" customHeight="1">
      <c r="C30924" s="42"/>
      <c r="D30924" s="43"/>
      <c r="G30924" s="34"/>
      <c r="H30924" s="35"/>
    </row>
    <row r="30925" ht="14.25" customHeight="1">
      <c r="C30925" s="42"/>
      <c r="D30925" s="43"/>
      <c r="G30925" s="34"/>
      <c r="H30925" s="35"/>
    </row>
    <row r="30926" ht="14.25" customHeight="1">
      <c r="C30926" s="42"/>
      <c r="D30926" s="43"/>
      <c r="G30926" s="34"/>
      <c r="H30926" s="35"/>
    </row>
    <row r="30927" ht="14.25" customHeight="1">
      <c r="C30927" s="42"/>
      <c r="D30927" s="43"/>
      <c r="G30927" s="34"/>
      <c r="H30927" s="35"/>
    </row>
    <row r="30928" ht="14.25" customHeight="1">
      <c r="C30928" s="42"/>
      <c r="D30928" s="43"/>
      <c r="G30928" s="34"/>
      <c r="H30928" s="35"/>
    </row>
    <row r="30929" ht="14.25" customHeight="1">
      <c r="C30929" s="42"/>
      <c r="D30929" s="43"/>
      <c r="G30929" s="34"/>
      <c r="H30929" s="35"/>
    </row>
    <row r="30930" ht="14.25" customHeight="1">
      <c r="C30930" s="42"/>
      <c r="D30930" s="43"/>
      <c r="G30930" s="34"/>
      <c r="H30930" s="35"/>
    </row>
    <row r="30931" ht="14.25" customHeight="1">
      <c r="C30931" s="42"/>
      <c r="D30931" s="43"/>
      <c r="G30931" s="34"/>
      <c r="H30931" s="35"/>
    </row>
    <row r="30932" ht="14.25" customHeight="1">
      <c r="C30932" s="42"/>
      <c r="D30932" s="43"/>
      <c r="G30932" s="34"/>
      <c r="H30932" s="35"/>
    </row>
    <row r="30933" ht="14.25" customHeight="1">
      <c r="C30933" s="42"/>
      <c r="D30933" s="43"/>
      <c r="G30933" s="34"/>
      <c r="H30933" s="35"/>
    </row>
    <row r="30934" ht="14.25" customHeight="1">
      <c r="C30934" s="42"/>
      <c r="D30934" s="43"/>
      <c r="G30934" s="34"/>
      <c r="H30934" s="35"/>
    </row>
    <row r="30935" ht="14.25" customHeight="1">
      <c r="C30935" s="42"/>
      <c r="D30935" s="43"/>
      <c r="G30935" s="34"/>
      <c r="H30935" s="35"/>
    </row>
    <row r="30936" ht="14.25" customHeight="1">
      <c r="C30936" s="42"/>
      <c r="D30936" s="43"/>
      <c r="G30936" s="34"/>
      <c r="H30936" s="35"/>
    </row>
    <row r="30937" ht="14.25" customHeight="1">
      <c r="C30937" s="42"/>
      <c r="D30937" s="43"/>
      <c r="G30937" s="34"/>
      <c r="H30937" s="35"/>
    </row>
    <row r="30938" ht="14.25" customHeight="1">
      <c r="C30938" s="42"/>
      <c r="D30938" s="43"/>
      <c r="G30938" s="34"/>
      <c r="H30938" s="35"/>
    </row>
    <row r="30939" ht="14.25" customHeight="1">
      <c r="C30939" s="42"/>
      <c r="D30939" s="43"/>
      <c r="G30939" s="34"/>
      <c r="H30939" s="35"/>
    </row>
    <row r="30940" ht="14.25" customHeight="1">
      <c r="C30940" s="42"/>
      <c r="D30940" s="43"/>
      <c r="G30940" s="34"/>
      <c r="H30940" s="35"/>
    </row>
    <row r="30941" ht="14.25" customHeight="1">
      <c r="C30941" s="42"/>
      <c r="D30941" s="43"/>
      <c r="G30941" s="34"/>
      <c r="H30941" s="35"/>
    </row>
    <row r="30942" ht="14.25" customHeight="1">
      <c r="C30942" s="42"/>
      <c r="D30942" s="43"/>
      <c r="G30942" s="34"/>
      <c r="H30942" s="35"/>
    </row>
    <row r="30943" ht="14.25" customHeight="1">
      <c r="C30943" s="42"/>
      <c r="D30943" s="43"/>
      <c r="G30943" s="34"/>
      <c r="H30943" s="35"/>
    </row>
    <row r="30944" ht="14.25" customHeight="1">
      <c r="C30944" s="42"/>
      <c r="D30944" s="43"/>
      <c r="G30944" s="34"/>
      <c r="H30944" s="35"/>
    </row>
    <row r="30945" ht="14.25" customHeight="1">
      <c r="C30945" s="42"/>
      <c r="D30945" s="43"/>
      <c r="G30945" s="34"/>
      <c r="H30945" s="35"/>
    </row>
    <row r="30946" ht="14.25" customHeight="1">
      <c r="C30946" s="42"/>
      <c r="D30946" s="43"/>
      <c r="G30946" s="34"/>
      <c r="H30946" s="35"/>
    </row>
    <row r="30947" ht="14.25" customHeight="1">
      <c r="C30947" s="42"/>
      <c r="D30947" s="43"/>
      <c r="G30947" s="34"/>
      <c r="H30947" s="35"/>
    </row>
    <row r="30948" ht="14.25" customHeight="1">
      <c r="C30948" s="42"/>
      <c r="D30948" s="43"/>
      <c r="G30948" s="34"/>
      <c r="H30948" s="35"/>
    </row>
    <row r="30949" ht="14.25" customHeight="1">
      <c r="C30949" s="42"/>
      <c r="D30949" s="43"/>
      <c r="G30949" s="34"/>
      <c r="H30949" s="35"/>
    </row>
    <row r="30950" ht="14.25" customHeight="1">
      <c r="C30950" s="42"/>
      <c r="D30950" s="43"/>
      <c r="G30950" s="34"/>
      <c r="H30950" s="35"/>
    </row>
    <row r="30951" ht="14.25" customHeight="1">
      <c r="C30951" s="42"/>
      <c r="D30951" s="43"/>
      <c r="G30951" s="34"/>
      <c r="H30951" s="35"/>
    </row>
    <row r="30952" ht="14.25" customHeight="1">
      <c r="C30952" s="42"/>
      <c r="D30952" s="43"/>
      <c r="G30952" s="34"/>
      <c r="H30952" s="35"/>
    </row>
    <row r="30953" ht="14.25" customHeight="1">
      <c r="C30953" s="42"/>
      <c r="D30953" s="43"/>
      <c r="G30953" s="34"/>
      <c r="H30953" s="35"/>
    </row>
    <row r="30954" ht="14.25" customHeight="1">
      <c r="C30954" s="42"/>
      <c r="D30954" s="43"/>
      <c r="G30954" s="34"/>
      <c r="H30954" s="35"/>
    </row>
    <row r="30955" ht="14.25" customHeight="1">
      <c r="C30955" s="42"/>
      <c r="D30955" s="43"/>
      <c r="G30955" s="34"/>
      <c r="H30955" s="35"/>
    </row>
    <row r="30956" ht="14.25" customHeight="1">
      <c r="C30956" s="42"/>
      <c r="D30956" s="43"/>
      <c r="G30956" s="34"/>
      <c r="H30956" s="35"/>
    </row>
    <row r="30957" ht="14.25" customHeight="1">
      <c r="C30957" s="42"/>
      <c r="D30957" s="43"/>
      <c r="G30957" s="34"/>
      <c r="H30957" s="35"/>
    </row>
    <row r="30958" ht="14.25" customHeight="1">
      <c r="C30958" s="42"/>
      <c r="D30958" s="43"/>
      <c r="G30958" s="34"/>
      <c r="H30958" s="35"/>
    </row>
    <row r="30959" ht="14.25" customHeight="1">
      <c r="C30959" s="42"/>
      <c r="D30959" s="43"/>
      <c r="G30959" s="34"/>
      <c r="H30959" s="35"/>
    </row>
    <row r="30960" ht="14.25" customHeight="1">
      <c r="C30960" s="42"/>
      <c r="D30960" s="43"/>
      <c r="G30960" s="34"/>
      <c r="H30960" s="35"/>
    </row>
    <row r="30961" ht="14.25" customHeight="1">
      <c r="C30961" s="42"/>
      <c r="D30961" s="43"/>
      <c r="G30961" s="34"/>
      <c r="H30961" s="35"/>
    </row>
    <row r="30962" ht="14.25" customHeight="1">
      <c r="C30962" s="42"/>
      <c r="D30962" s="43"/>
      <c r="G30962" s="34"/>
      <c r="H30962" s="35"/>
    </row>
    <row r="30963" ht="14.25" customHeight="1">
      <c r="C30963" s="42"/>
      <c r="D30963" s="43"/>
      <c r="G30963" s="34"/>
      <c r="H30963" s="35"/>
    </row>
    <row r="30964" ht="14.25" customHeight="1">
      <c r="C30964" s="42"/>
      <c r="D30964" s="43"/>
      <c r="G30964" s="34"/>
      <c r="H30964" s="35"/>
    </row>
    <row r="30965" ht="14.25" customHeight="1">
      <c r="C30965" s="42"/>
      <c r="D30965" s="43"/>
      <c r="G30965" s="34"/>
      <c r="H30965" s="35"/>
    </row>
    <row r="30966" ht="14.25" customHeight="1">
      <c r="C30966" s="42"/>
      <c r="D30966" s="43"/>
      <c r="G30966" s="34"/>
      <c r="H30966" s="35"/>
    </row>
    <row r="30967" ht="14.25" customHeight="1">
      <c r="C30967" s="42"/>
      <c r="D30967" s="43"/>
      <c r="G30967" s="34"/>
      <c r="H30967" s="35"/>
    </row>
    <row r="30968" ht="14.25" customHeight="1">
      <c r="C30968" s="42"/>
      <c r="D30968" s="43"/>
      <c r="G30968" s="34"/>
      <c r="H30968" s="35"/>
    </row>
    <row r="30969" ht="14.25" customHeight="1">
      <c r="C30969" s="42"/>
      <c r="D30969" s="43"/>
      <c r="G30969" s="34"/>
      <c r="H30969" s="35"/>
    </row>
    <row r="30970" ht="14.25" customHeight="1">
      <c r="C30970" s="42"/>
      <c r="D30970" s="43"/>
      <c r="G30970" s="34"/>
      <c r="H30970" s="35"/>
    </row>
    <row r="30971" ht="14.25" customHeight="1">
      <c r="C30971" s="42"/>
      <c r="D30971" s="43"/>
      <c r="G30971" s="34"/>
      <c r="H30971" s="35"/>
    </row>
    <row r="30972" ht="14.25" customHeight="1">
      <c r="C30972" s="42"/>
      <c r="D30972" s="43"/>
      <c r="G30972" s="34"/>
      <c r="H30972" s="35"/>
    </row>
    <row r="30973" ht="14.25" customHeight="1">
      <c r="C30973" s="42"/>
      <c r="D30973" s="43"/>
      <c r="G30973" s="34"/>
      <c r="H30973" s="35"/>
    </row>
    <row r="30974" ht="14.25" customHeight="1">
      <c r="C30974" s="42"/>
      <c r="D30974" s="43"/>
      <c r="G30974" s="34"/>
      <c r="H30974" s="35"/>
    </row>
    <row r="30975" ht="14.25" customHeight="1">
      <c r="C30975" s="42"/>
      <c r="D30975" s="43"/>
      <c r="G30975" s="34"/>
      <c r="H30975" s="35"/>
    </row>
    <row r="30976" ht="14.25" customHeight="1">
      <c r="C30976" s="42"/>
      <c r="D30976" s="43"/>
      <c r="G30976" s="34"/>
      <c r="H30976" s="35"/>
    </row>
    <row r="30977" ht="14.25" customHeight="1">
      <c r="C30977" s="42"/>
      <c r="D30977" s="43"/>
      <c r="G30977" s="34"/>
      <c r="H30977" s="35"/>
    </row>
    <row r="30978" ht="14.25" customHeight="1">
      <c r="C30978" s="42"/>
      <c r="D30978" s="43"/>
      <c r="G30978" s="34"/>
      <c r="H30978" s="35"/>
    </row>
    <row r="30979" ht="14.25" customHeight="1">
      <c r="C30979" s="42"/>
      <c r="D30979" s="43"/>
      <c r="G30979" s="34"/>
      <c r="H30979" s="35"/>
    </row>
    <row r="30980" ht="14.25" customHeight="1">
      <c r="C30980" s="42"/>
      <c r="D30980" s="43"/>
      <c r="G30980" s="34"/>
      <c r="H30980" s="35"/>
    </row>
    <row r="30981" ht="14.25" customHeight="1">
      <c r="C30981" s="42"/>
      <c r="D30981" s="43"/>
      <c r="G30981" s="34"/>
      <c r="H30981" s="35"/>
    </row>
    <row r="30982" ht="14.25" customHeight="1">
      <c r="C30982" s="42"/>
      <c r="D30982" s="43"/>
      <c r="G30982" s="34"/>
      <c r="H30982" s="35"/>
    </row>
    <row r="30983" ht="14.25" customHeight="1">
      <c r="C30983" s="42"/>
      <c r="D30983" s="43"/>
      <c r="G30983" s="34"/>
      <c r="H30983" s="35"/>
    </row>
    <row r="30984" ht="14.25" customHeight="1">
      <c r="C30984" s="42"/>
      <c r="D30984" s="43"/>
      <c r="G30984" s="34"/>
      <c r="H30984" s="35"/>
    </row>
    <row r="30985" ht="14.25" customHeight="1">
      <c r="C30985" s="42"/>
      <c r="D30985" s="43"/>
      <c r="G30985" s="34"/>
      <c r="H30985" s="35"/>
    </row>
    <row r="30986" ht="14.25" customHeight="1">
      <c r="C30986" s="42"/>
      <c r="D30986" s="43"/>
      <c r="G30986" s="34"/>
      <c r="H30986" s="35"/>
    </row>
    <row r="30987" ht="14.25" customHeight="1">
      <c r="C30987" s="42"/>
      <c r="D30987" s="43"/>
      <c r="G30987" s="34"/>
      <c r="H30987" s="35"/>
    </row>
    <row r="30988" ht="14.25" customHeight="1">
      <c r="C30988" s="42"/>
      <c r="D30988" s="43"/>
      <c r="G30988" s="34"/>
      <c r="H30988" s="35"/>
    </row>
    <row r="30989" ht="14.25" customHeight="1">
      <c r="C30989" s="42"/>
      <c r="D30989" s="43"/>
      <c r="G30989" s="34"/>
      <c r="H30989" s="35"/>
    </row>
    <row r="30990" ht="14.25" customHeight="1">
      <c r="C30990" s="42"/>
      <c r="D30990" s="43"/>
      <c r="G30990" s="34"/>
      <c r="H30990" s="35"/>
    </row>
    <row r="30991" ht="14.25" customHeight="1">
      <c r="C30991" s="42"/>
      <c r="D30991" s="43"/>
      <c r="G30991" s="34"/>
      <c r="H30991" s="35"/>
    </row>
    <row r="30992" ht="14.25" customHeight="1">
      <c r="C30992" s="42"/>
      <c r="D30992" s="43"/>
      <c r="G30992" s="34"/>
      <c r="H30992" s="35"/>
    </row>
    <row r="30993" ht="14.25" customHeight="1">
      <c r="C30993" s="42"/>
      <c r="D30993" s="43"/>
      <c r="G30993" s="34"/>
      <c r="H30993" s="35"/>
    </row>
    <row r="30994" ht="14.25" customHeight="1">
      <c r="C30994" s="42"/>
      <c r="D30994" s="43"/>
      <c r="G30994" s="34"/>
      <c r="H30994" s="35"/>
    </row>
    <row r="30995" ht="14.25" customHeight="1">
      <c r="C30995" s="42"/>
      <c r="D30995" s="43"/>
      <c r="G30995" s="34"/>
      <c r="H30995" s="35"/>
    </row>
    <row r="30996" ht="14.25" customHeight="1">
      <c r="C30996" s="42"/>
      <c r="D30996" s="43"/>
      <c r="G30996" s="34"/>
      <c r="H30996" s="35"/>
    </row>
    <row r="30997" ht="14.25" customHeight="1">
      <c r="C30997" s="42"/>
      <c r="D30997" s="43"/>
      <c r="G30997" s="34"/>
      <c r="H30997" s="35"/>
    </row>
    <row r="30998" ht="14.25" customHeight="1">
      <c r="C30998" s="42"/>
      <c r="D30998" s="43"/>
      <c r="G30998" s="34"/>
      <c r="H30998" s="35"/>
    </row>
    <row r="30999" ht="14.25" customHeight="1">
      <c r="C30999" s="42"/>
      <c r="D30999" s="43"/>
      <c r="G30999" s="34"/>
      <c r="H30999" s="35"/>
    </row>
    <row r="31000" ht="14.25" customHeight="1">
      <c r="C31000" s="42"/>
      <c r="D31000" s="43"/>
      <c r="G31000" s="34"/>
      <c r="H31000" s="35"/>
    </row>
    <row r="31001" ht="14.25" customHeight="1">
      <c r="C31001" s="42"/>
      <c r="D31001" s="43"/>
      <c r="G31001" s="34"/>
      <c r="H31001" s="35"/>
    </row>
    <row r="31002" ht="14.25" customHeight="1">
      <c r="C31002" s="42"/>
      <c r="D31002" s="43"/>
      <c r="G31002" s="34"/>
      <c r="H31002" s="35"/>
    </row>
    <row r="31003" ht="14.25" customHeight="1">
      <c r="C31003" s="42"/>
      <c r="D31003" s="43"/>
      <c r="G31003" s="34"/>
      <c r="H31003" s="35"/>
    </row>
    <row r="31004" ht="14.25" customHeight="1">
      <c r="C31004" s="42"/>
      <c r="D31004" s="43"/>
      <c r="G31004" s="34"/>
      <c r="H31004" s="35"/>
    </row>
    <row r="31005" ht="14.25" customHeight="1">
      <c r="C31005" s="42"/>
      <c r="D31005" s="43"/>
      <c r="G31005" s="34"/>
      <c r="H31005" s="35"/>
    </row>
    <row r="31006" ht="14.25" customHeight="1">
      <c r="C31006" s="42"/>
      <c r="D31006" s="43"/>
      <c r="G31006" s="34"/>
      <c r="H31006" s="35"/>
    </row>
    <row r="31007" ht="14.25" customHeight="1">
      <c r="C31007" s="42"/>
      <c r="D31007" s="43"/>
      <c r="G31007" s="34"/>
      <c r="H31007" s="35"/>
    </row>
    <row r="31008" ht="14.25" customHeight="1">
      <c r="C31008" s="42"/>
      <c r="D31008" s="43"/>
      <c r="G31008" s="34"/>
      <c r="H31008" s="35"/>
    </row>
    <row r="31009" ht="14.25" customHeight="1">
      <c r="C31009" s="42"/>
      <c r="D31009" s="43"/>
      <c r="G31009" s="34"/>
      <c r="H31009" s="35"/>
    </row>
    <row r="31010" ht="14.25" customHeight="1">
      <c r="C31010" s="42"/>
      <c r="D31010" s="43"/>
      <c r="G31010" s="34"/>
      <c r="H31010" s="35"/>
    </row>
    <row r="31011" ht="14.25" customHeight="1">
      <c r="C31011" s="42"/>
      <c r="D31011" s="43"/>
      <c r="G31011" s="34"/>
      <c r="H31011" s="35"/>
    </row>
    <row r="31012" ht="14.25" customHeight="1">
      <c r="C31012" s="42"/>
      <c r="D31012" s="43"/>
      <c r="G31012" s="34"/>
      <c r="H31012" s="35"/>
    </row>
    <row r="31013" ht="14.25" customHeight="1">
      <c r="C31013" s="42"/>
      <c r="D31013" s="43"/>
      <c r="G31013" s="34"/>
      <c r="H31013" s="35"/>
    </row>
    <row r="31014" ht="14.25" customHeight="1">
      <c r="C31014" s="42"/>
      <c r="D31014" s="43"/>
      <c r="G31014" s="34"/>
      <c r="H31014" s="35"/>
    </row>
    <row r="31015" ht="14.25" customHeight="1">
      <c r="C31015" s="42"/>
      <c r="D31015" s="43"/>
      <c r="G31015" s="34"/>
      <c r="H31015" s="35"/>
    </row>
    <row r="31016" ht="14.25" customHeight="1">
      <c r="C31016" s="42"/>
      <c r="D31016" s="43"/>
      <c r="G31016" s="34"/>
      <c r="H31016" s="35"/>
    </row>
    <row r="31017" ht="14.25" customHeight="1">
      <c r="C31017" s="42"/>
      <c r="D31017" s="43"/>
      <c r="G31017" s="34"/>
      <c r="H31017" s="35"/>
    </row>
    <row r="31018" ht="14.25" customHeight="1">
      <c r="C31018" s="42"/>
      <c r="D31018" s="43"/>
      <c r="G31018" s="34"/>
      <c r="H31018" s="35"/>
    </row>
    <row r="31019" ht="14.25" customHeight="1">
      <c r="C31019" s="42"/>
      <c r="D31019" s="43"/>
      <c r="G31019" s="34"/>
      <c r="H31019" s="35"/>
    </row>
    <row r="31020" ht="14.25" customHeight="1">
      <c r="C31020" s="42"/>
      <c r="D31020" s="43"/>
      <c r="G31020" s="34"/>
      <c r="H31020" s="35"/>
    </row>
    <row r="31021" ht="14.25" customHeight="1">
      <c r="C31021" s="42"/>
      <c r="D31021" s="43"/>
      <c r="G31021" s="34"/>
      <c r="H31021" s="35"/>
    </row>
    <row r="31022" ht="14.25" customHeight="1">
      <c r="C31022" s="42"/>
      <c r="D31022" s="43"/>
      <c r="G31022" s="34"/>
      <c r="H31022" s="35"/>
    </row>
    <row r="31023" ht="14.25" customHeight="1">
      <c r="C31023" s="42"/>
      <c r="D31023" s="43"/>
      <c r="G31023" s="34"/>
      <c r="H31023" s="35"/>
    </row>
    <row r="31024" ht="14.25" customHeight="1">
      <c r="C31024" s="42"/>
      <c r="D31024" s="43"/>
      <c r="G31024" s="34"/>
      <c r="H31024" s="35"/>
    </row>
    <row r="31025" ht="14.25" customHeight="1">
      <c r="C31025" s="42"/>
      <c r="D31025" s="43"/>
      <c r="G31025" s="34"/>
      <c r="H31025" s="35"/>
    </row>
    <row r="31026" ht="14.25" customHeight="1">
      <c r="C31026" s="42"/>
      <c r="D31026" s="43"/>
      <c r="G31026" s="34"/>
      <c r="H31026" s="35"/>
    </row>
    <row r="31027" ht="14.25" customHeight="1">
      <c r="C31027" s="42"/>
      <c r="D31027" s="43"/>
      <c r="G31027" s="34"/>
      <c r="H31027" s="35"/>
    </row>
    <row r="31028" ht="14.25" customHeight="1">
      <c r="C31028" s="42"/>
      <c r="D31028" s="43"/>
      <c r="G31028" s="34"/>
      <c r="H31028" s="35"/>
    </row>
    <row r="31029" ht="14.25" customHeight="1">
      <c r="C31029" s="42"/>
      <c r="D31029" s="43"/>
      <c r="G31029" s="34"/>
      <c r="H31029" s="35"/>
    </row>
    <row r="31030" ht="14.25" customHeight="1">
      <c r="C31030" s="42"/>
      <c r="D31030" s="43"/>
      <c r="G31030" s="34"/>
      <c r="H31030" s="35"/>
    </row>
    <row r="31031" ht="14.25" customHeight="1">
      <c r="C31031" s="42"/>
      <c r="D31031" s="43"/>
      <c r="G31031" s="34"/>
      <c r="H31031" s="35"/>
    </row>
    <row r="31032" ht="14.25" customHeight="1">
      <c r="C31032" s="42"/>
      <c r="D31032" s="43"/>
      <c r="G31032" s="34"/>
      <c r="H31032" s="35"/>
    </row>
    <row r="31033" ht="14.25" customHeight="1">
      <c r="C31033" s="42"/>
      <c r="D31033" s="43"/>
      <c r="G31033" s="34"/>
      <c r="H31033" s="35"/>
    </row>
    <row r="31034" ht="14.25" customHeight="1">
      <c r="C31034" s="42"/>
      <c r="D31034" s="43"/>
      <c r="G31034" s="34"/>
      <c r="H31034" s="35"/>
    </row>
    <row r="31035" ht="14.25" customHeight="1">
      <c r="C31035" s="42"/>
      <c r="D31035" s="43"/>
      <c r="G31035" s="34"/>
      <c r="H31035" s="35"/>
    </row>
    <row r="31036" ht="14.25" customHeight="1">
      <c r="C31036" s="42"/>
      <c r="D31036" s="43"/>
      <c r="G31036" s="34"/>
      <c r="H31036" s="35"/>
    </row>
    <row r="31037" ht="14.25" customHeight="1">
      <c r="C31037" s="42"/>
      <c r="D31037" s="43"/>
      <c r="G31037" s="34"/>
      <c r="H31037" s="35"/>
    </row>
    <row r="31038" ht="14.25" customHeight="1">
      <c r="C31038" s="42"/>
      <c r="D31038" s="43"/>
      <c r="G31038" s="34"/>
      <c r="H31038" s="35"/>
    </row>
    <row r="31039" ht="14.25" customHeight="1">
      <c r="C31039" s="42"/>
      <c r="D31039" s="43"/>
      <c r="G31039" s="34"/>
      <c r="H31039" s="35"/>
    </row>
    <row r="31040" ht="14.25" customHeight="1">
      <c r="C31040" s="42"/>
      <c r="D31040" s="43"/>
      <c r="G31040" s="34"/>
      <c r="H31040" s="35"/>
    </row>
    <row r="31041" ht="14.25" customHeight="1">
      <c r="C31041" s="42"/>
      <c r="D31041" s="43"/>
      <c r="G31041" s="34"/>
      <c r="H31041" s="35"/>
    </row>
    <row r="31042" ht="14.25" customHeight="1">
      <c r="C31042" s="42"/>
      <c r="D31042" s="43"/>
      <c r="G31042" s="34"/>
      <c r="H31042" s="35"/>
    </row>
    <row r="31043" ht="14.25" customHeight="1">
      <c r="C31043" s="42"/>
      <c r="D31043" s="43"/>
      <c r="G31043" s="34"/>
      <c r="H31043" s="35"/>
    </row>
    <row r="31044" ht="14.25" customHeight="1">
      <c r="C31044" s="42"/>
      <c r="D31044" s="43"/>
      <c r="G31044" s="34"/>
      <c r="H31044" s="35"/>
    </row>
    <row r="31045" ht="14.25" customHeight="1">
      <c r="C31045" s="42"/>
      <c r="D31045" s="43"/>
      <c r="G31045" s="34"/>
      <c r="H31045" s="35"/>
    </row>
    <row r="31046" ht="14.25" customHeight="1">
      <c r="C31046" s="42"/>
      <c r="D31046" s="43"/>
      <c r="G31046" s="34"/>
      <c r="H31046" s="35"/>
    </row>
    <row r="31047" ht="14.25" customHeight="1">
      <c r="C31047" s="42"/>
      <c r="D31047" s="43"/>
      <c r="G31047" s="34"/>
      <c r="H31047" s="35"/>
    </row>
    <row r="31048" ht="14.25" customHeight="1">
      <c r="C31048" s="42"/>
      <c r="D31048" s="43"/>
      <c r="G31048" s="34"/>
      <c r="H31048" s="35"/>
    </row>
    <row r="31049" ht="14.25" customHeight="1">
      <c r="C31049" s="42"/>
      <c r="D31049" s="43"/>
      <c r="G31049" s="34"/>
      <c r="H31049" s="35"/>
    </row>
    <row r="31050" ht="14.25" customHeight="1">
      <c r="C31050" s="42"/>
      <c r="D31050" s="43"/>
      <c r="G31050" s="34"/>
      <c r="H31050" s="35"/>
    </row>
    <row r="31051" ht="14.25" customHeight="1">
      <c r="C31051" s="42"/>
      <c r="D31051" s="43"/>
      <c r="G31051" s="34"/>
      <c r="H31051" s="35"/>
    </row>
    <row r="31052" ht="14.25" customHeight="1">
      <c r="C31052" s="42"/>
      <c r="D31052" s="43"/>
      <c r="G31052" s="34"/>
      <c r="H31052" s="35"/>
    </row>
    <row r="31053" ht="14.25" customHeight="1">
      <c r="C31053" s="42"/>
      <c r="D31053" s="43"/>
      <c r="G31053" s="34"/>
      <c r="H31053" s="35"/>
    </row>
    <row r="31054" ht="14.25" customHeight="1">
      <c r="C31054" s="42"/>
      <c r="D31054" s="43"/>
      <c r="G31054" s="34"/>
      <c r="H31054" s="35"/>
    </row>
    <row r="31055" ht="14.25" customHeight="1">
      <c r="C31055" s="42"/>
      <c r="D31055" s="43"/>
      <c r="G31055" s="34"/>
      <c r="H31055" s="35"/>
    </row>
    <row r="31056" ht="14.25" customHeight="1">
      <c r="C31056" s="42"/>
      <c r="D31056" s="43"/>
      <c r="G31056" s="34"/>
      <c r="H31056" s="35"/>
    </row>
    <row r="31057" ht="14.25" customHeight="1">
      <c r="C31057" s="42"/>
      <c r="D31057" s="43"/>
      <c r="G31057" s="34"/>
      <c r="H31057" s="35"/>
    </row>
    <row r="31058" ht="14.25" customHeight="1">
      <c r="C31058" s="42"/>
      <c r="D31058" s="43"/>
      <c r="G31058" s="34"/>
      <c r="H31058" s="35"/>
    </row>
    <row r="31059" ht="14.25" customHeight="1">
      <c r="C31059" s="42"/>
      <c r="D31059" s="43"/>
      <c r="G31059" s="34"/>
      <c r="H31059" s="35"/>
    </row>
    <row r="31060" ht="14.25" customHeight="1">
      <c r="C31060" s="42"/>
      <c r="D31060" s="43"/>
      <c r="G31060" s="34"/>
      <c r="H31060" s="35"/>
    </row>
    <row r="31061" ht="14.25" customHeight="1">
      <c r="C31061" s="42"/>
      <c r="D31061" s="43"/>
      <c r="G31061" s="34"/>
      <c r="H31061" s="35"/>
    </row>
    <row r="31062" ht="14.25" customHeight="1">
      <c r="C31062" s="42"/>
      <c r="D31062" s="43"/>
      <c r="G31062" s="34"/>
      <c r="H31062" s="35"/>
    </row>
    <row r="31063" ht="14.25" customHeight="1">
      <c r="C31063" s="42"/>
      <c r="D31063" s="43"/>
      <c r="G31063" s="34"/>
      <c r="H31063" s="35"/>
    </row>
    <row r="31064" ht="14.25" customHeight="1">
      <c r="C31064" s="42"/>
      <c r="D31064" s="43"/>
      <c r="G31064" s="34"/>
      <c r="H31064" s="35"/>
    </row>
    <row r="31065" ht="14.25" customHeight="1">
      <c r="C31065" s="42"/>
      <c r="D31065" s="43"/>
      <c r="G31065" s="34"/>
      <c r="H31065" s="35"/>
    </row>
    <row r="31066" ht="14.25" customHeight="1">
      <c r="C31066" s="42"/>
      <c r="D31066" s="43"/>
      <c r="G31066" s="34"/>
      <c r="H31066" s="35"/>
    </row>
    <row r="31067" ht="14.25" customHeight="1">
      <c r="C31067" s="42"/>
      <c r="D31067" s="43"/>
      <c r="G31067" s="34"/>
      <c r="H31067" s="35"/>
    </row>
    <row r="31068" ht="14.25" customHeight="1">
      <c r="C31068" s="42"/>
      <c r="D31068" s="43"/>
      <c r="G31068" s="34"/>
      <c r="H31068" s="35"/>
    </row>
    <row r="31069" ht="14.25" customHeight="1">
      <c r="C31069" s="42"/>
      <c r="D31069" s="43"/>
      <c r="G31069" s="34"/>
      <c r="H31069" s="35"/>
    </row>
    <row r="31070" ht="14.25" customHeight="1">
      <c r="C31070" s="42"/>
      <c r="D31070" s="43"/>
      <c r="G31070" s="34"/>
      <c r="H31070" s="35"/>
    </row>
    <row r="31071" ht="14.25" customHeight="1">
      <c r="C31071" s="42"/>
      <c r="D31071" s="43"/>
      <c r="G31071" s="34"/>
      <c r="H31071" s="35"/>
    </row>
    <row r="31072" ht="14.25" customHeight="1">
      <c r="C31072" s="42"/>
      <c r="D31072" s="43"/>
      <c r="G31072" s="34"/>
      <c r="H31072" s="35"/>
    </row>
    <row r="31073" ht="14.25" customHeight="1">
      <c r="C31073" s="42"/>
      <c r="D31073" s="43"/>
      <c r="G31073" s="34"/>
      <c r="H31073" s="35"/>
    </row>
    <row r="31074" ht="14.25" customHeight="1">
      <c r="C31074" s="42"/>
      <c r="D31074" s="43"/>
      <c r="G31074" s="34"/>
      <c r="H31074" s="35"/>
    </row>
    <row r="31075" ht="14.25" customHeight="1">
      <c r="C31075" s="42"/>
      <c r="D31075" s="43"/>
      <c r="G31075" s="34"/>
      <c r="H31075" s="35"/>
    </row>
    <row r="31076" ht="14.25" customHeight="1">
      <c r="C31076" s="42"/>
      <c r="D31076" s="43"/>
      <c r="G31076" s="34"/>
      <c r="H31076" s="35"/>
    </row>
    <row r="31077" ht="14.25" customHeight="1">
      <c r="C31077" s="42"/>
      <c r="D31077" s="43"/>
      <c r="G31077" s="34"/>
      <c r="H31077" s="35"/>
    </row>
    <row r="31078" ht="14.25" customHeight="1">
      <c r="C31078" s="42"/>
      <c r="D31078" s="43"/>
      <c r="G31078" s="34"/>
      <c r="H31078" s="35"/>
    </row>
    <row r="31079" ht="14.25" customHeight="1">
      <c r="C31079" s="42"/>
      <c r="D31079" s="43"/>
      <c r="G31079" s="34"/>
      <c r="H31079" s="35"/>
    </row>
    <row r="31080" ht="14.25" customHeight="1">
      <c r="C31080" s="42"/>
      <c r="D31080" s="43"/>
      <c r="G31080" s="34"/>
      <c r="H31080" s="35"/>
    </row>
    <row r="31081" ht="14.25" customHeight="1">
      <c r="C31081" s="42"/>
      <c r="D31081" s="43"/>
      <c r="G31081" s="34"/>
      <c r="H31081" s="35"/>
    </row>
    <row r="31082" ht="14.25" customHeight="1">
      <c r="C31082" s="42"/>
      <c r="D31082" s="43"/>
      <c r="G31082" s="34"/>
      <c r="H31082" s="35"/>
    </row>
    <row r="31083" ht="14.25" customHeight="1">
      <c r="C31083" s="42"/>
      <c r="D31083" s="43"/>
      <c r="G31083" s="34"/>
      <c r="H31083" s="35"/>
    </row>
    <row r="31084" ht="14.25" customHeight="1">
      <c r="C31084" s="42"/>
      <c r="D31084" s="43"/>
      <c r="G31084" s="34"/>
      <c r="H31084" s="35"/>
    </row>
    <row r="31085" ht="14.25" customHeight="1">
      <c r="C31085" s="42"/>
      <c r="D31085" s="43"/>
      <c r="G31085" s="34"/>
      <c r="H31085" s="35"/>
    </row>
    <row r="31086" ht="14.25" customHeight="1">
      <c r="C31086" s="42"/>
      <c r="D31086" s="43"/>
      <c r="G31086" s="34"/>
      <c r="H31086" s="35"/>
    </row>
    <row r="31087" ht="14.25" customHeight="1">
      <c r="C31087" s="42"/>
      <c r="D31087" s="43"/>
      <c r="G31087" s="34"/>
      <c r="H31087" s="35"/>
    </row>
    <row r="31088" ht="14.25" customHeight="1">
      <c r="C31088" s="42"/>
      <c r="D31088" s="43"/>
      <c r="G31088" s="34"/>
      <c r="H31088" s="35"/>
    </row>
    <row r="31089" ht="14.25" customHeight="1">
      <c r="C31089" s="42"/>
      <c r="D31089" s="43"/>
      <c r="G31089" s="34"/>
      <c r="H31089" s="35"/>
    </row>
    <row r="31090" ht="14.25" customHeight="1">
      <c r="C31090" s="42"/>
      <c r="D31090" s="43"/>
      <c r="G31090" s="34"/>
      <c r="H31090" s="35"/>
    </row>
    <row r="31091" ht="14.25" customHeight="1">
      <c r="C31091" s="42"/>
      <c r="D31091" s="43"/>
      <c r="G31091" s="34"/>
      <c r="H31091" s="35"/>
    </row>
    <row r="31092" ht="14.25" customHeight="1">
      <c r="C31092" s="42"/>
      <c r="D31092" s="43"/>
      <c r="G31092" s="34"/>
      <c r="H31092" s="35"/>
    </row>
    <row r="31093" ht="14.25" customHeight="1">
      <c r="C31093" s="42"/>
      <c r="D31093" s="43"/>
      <c r="G31093" s="34"/>
      <c r="H31093" s="35"/>
    </row>
    <row r="31094" ht="14.25" customHeight="1">
      <c r="C31094" s="42"/>
      <c r="D31094" s="43"/>
      <c r="G31094" s="34"/>
      <c r="H31094" s="35"/>
    </row>
    <row r="31095" ht="14.25" customHeight="1">
      <c r="C31095" s="42"/>
      <c r="D31095" s="43"/>
      <c r="G31095" s="34"/>
      <c r="H31095" s="35"/>
    </row>
    <row r="31096" ht="14.25" customHeight="1">
      <c r="C31096" s="42"/>
      <c r="D31096" s="43"/>
      <c r="G31096" s="34"/>
      <c r="H31096" s="35"/>
    </row>
    <row r="31097" ht="14.25" customHeight="1">
      <c r="C31097" s="42"/>
      <c r="D31097" s="43"/>
      <c r="G31097" s="34"/>
      <c r="H31097" s="35"/>
    </row>
    <row r="31098" ht="14.25" customHeight="1">
      <c r="C31098" s="42"/>
      <c r="D31098" s="43"/>
      <c r="G31098" s="34"/>
      <c r="H31098" s="35"/>
    </row>
    <row r="31099" ht="14.25" customHeight="1">
      <c r="C31099" s="42"/>
      <c r="D31099" s="43"/>
      <c r="G31099" s="34"/>
      <c r="H31099" s="35"/>
    </row>
    <row r="31100" ht="14.25" customHeight="1">
      <c r="C31100" s="42"/>
      <c r="D31100" s="43"/>
      <c r="G31100" s="34"/>
      <c r="H31100" s="35"/>
    </row>
    <row r="31101" ht="14.25" customHeight="1">
      <c r="C31101" s="42"/>
      <c r="D31101" s="43"/>
      <c r="G31101" s="34"/>
      <c r="H31101" s="35"/>
    </row>
    <row r="31102" ht="14.25" customHeight="1">
      <c r="C31102" s="42"/>
      <c r="D31102" s="43"/>
      <c r="G31102" s="34"/>
      <c r="H31102" s="35"/>
    </row>
    <row r="31103" ht="14.25" customHeight="1">
      <c r="C31103" s="42"/>
      <c r="D31103" s="43"/>
      <c r="G31103" s="34"/>
      <c r="H31103" s="35"/>
    </row>
    <row r="31104" ht="14.25" customHeight="1">
      <c r="C31104" s="42"/>
      <c r="D31104" s="43"/>
      <c r="G31104" s="34"/>
      <c r="H31104" s="35"/>
    </row>
    <row r="31105" ht="14.25" customHeight="1">
      <c r="C31105" s="42"/>
      <c r="D31105" s="43"/>
      <c r="G31105" s="34"/>
      <c r="H31105" s="35"/>
    </row>
    <row r="31106" ht="14.25" customHeight="1">
      <c r="C31106" s="42"/>
      <c r="D31106" s="43"/>
      <c r="G31106" s="34"/>
      <c r="H31106" s="35"/>
    </row>
    <row r="31107" ht="14.25" customHeight="1">
      <c r="C31107" s="42"/>
      <c r="D31107" s="43"/>
      <c r="G31107" s="34"/>
      <c r="H31107" s="35"/>
    </row>
    <row r="31108" ht="14.25" customHeight="1">
      <c r="C31108" s="42"/>
      <c r="D31108" s="43"/>
      <c r="G31108" s="34"/>
      <c r="H31108" s="35"/>
    </row>
    <row r="31109" ht="14.25" customHeight="1">
      <c r="C31109" s="42"/>
      <c r="D31109" s="43"/>
      <c r="G31109" s="34"/>
      <c r="H31109" s="35"/>
    </row>
    <row r="31110" ht="14.25" customHeight="1">
      <c r="C31110" s="42"/>
      <c r="D31110" s="43"/>
      <c r="G31110" s="34"/>
      <c r="H31110" s="35"/>
    </row>
    <row r="31111" ht="14.25" customHeight="1">
      <c r="C31111" s="42"/>
      <c r="D31111" s="43"/>
      <c r="G31111" s="34"/>
      <c r="H31111" s="35"/>
    </row>
    <row r="31112" ht="14.25" customHeight="1">
      <c r="C31112" s="42"/>
      <c r="D31112" s="43"/>
      <c r="G31112" s="34"/>
      <c r="H31112" s="35"/>
    </row>
    <row r="31113" ht="14.25" customHeight="1">
      <c r="C31113" s="42"/>
      <c r="D31113" s="43"/>
      <c r="G31113" s="34"/>
      <c r="H31113" s="35"/>
    </row>
    <row r="31114" ht="14.25" customHeight="1">
      <c r="C31114" s="42"/>
      <c r="D31114" s="43"/>
      <c r="G31114" s="34"/>
      <c r="H31114" s="35"/>
    </row>
    <row r="31115" ht="14.25" customHeight="1">
      <c r="C31115" s="42"/>
      <c r="D31115" s="43"/>
      <c r="G31115" s="34"/>
      <c r="H31115" s="35"/>
    </row>
    <row r="31116" ht="14.25" customHeight="1">
      <c r="C31116" s="42"/>
      <c r="D31116" s="43"/>
      <c r="G31116" s="34"/>
      <c r="H31116" s="35"/>
    </row>
    <row r="31117" ht="14.25" customHeight="1">
      <c r="C31117" s="42"/>
      <c r="D31117" s="43"/>
      <c r="G31117" s="34"/>
      <c r="H31117" s="35"/>
    </row>
    <row r="31118" ht="14.25" customHeight="1">
      <c r="C31118" s="42"/>
      <c r="D31118" s="43"/>
      <c r="G31118" s="34"/>
      <c r="H31118" s="35"/>
    </row>
    <row r="31119" ht="14.25" customHeight="1">
      <c r="C31119" s="42"/>
      <c r="D31119" s="43"/>
      <c r="G31119" s="34"/>
      <c r="H31119" s="35"/>
    </row>
    <row r="31120" ht="14.25" customHeight="1">
      <c r="C31120" s="42"/>
      <c r="D31120" s="43"/>
      <c r="G31120" s="34"/>
      <c r="H31120" s="35"/>
    </row>
    <row r="31121" ht="14.25" customHeight="1">
      <c r="C31121" s="42"/>
      <c r="D31121" s="43"/>
      <c r="G31121" s="34"/>
      <c r="H31121" s="35"/>
    </row>
    <row r="31122" ht="14.25" customHeight="1">
      <c r="C31122" s="42"/>
      <c r="D31122" s="43"/>
      <c r="G31122" s="34"/>
      <c r="H31122" s="35"/>
    </row>
    <row r="31123" ht="14.25" customHeight="1">
      <c r="C31123" s="42"/>
      <c r="D31123" s="43"/>
      <c r="G31123" s="34"/>
      <c r="H31123" s="35"/>
    </row>
    <row r="31124" ht="14.25" customHeight="1">
      <c r="C31124" s="42"/>
      <c r="D31124" s="43"/>
      <c r="G31124" s="34"/>
      <c r="H31124" s="35"/>
    </row>
    <row r="31125" ht="14.25" customHeight="1">
      <c r="C31125" s="42"/>
      <c r="D31125" s="43"/>
      <c r="G31125" s="34"/>
      <c r="H31125" s="35"/>
    </row>
    <row r="31126" ht="14.25" customHeight="1">
      <c r="C31126" s="42"/>
      <c r="D31126" s="43"/>
      <c r="G31126" s="34"/>
      <c r="H31126" s="35"/>
    </row>
    <row r="31127" ht="14.25" customHeight="1">
      <c r="C31127" s="42"/>
      <c r="D31127" s="43"/>
      <c r="G31127" s="34"/>
      <c r="H31127" s="35"/>
    </row>
    <row r="31128" ht="14.25" customHeight="1">
      <c r="C31128" s="42"/>
      <c r="D31128" s="43"/>
      <c r="G31128" s="34"/>
      <c r="H31128" s="35"/>
    </row>
    <row r="31129" ht="14.25" customHeight="1">
      <c r="C31129" s="42"/>
      <c r="D31129" s="43"/>
      <c r="G31129" s="34"/>
      <c r="H31129" s="35"/>
    </row>
    <row r="31130" ht="14.25" customHeight="1">
      <c r="C31130" s="42"/>
      <c r="D31130" s="43"/>
      <c r="G31130" s="34"/>
      <c r="H31130" s="35"/>
    </row>
    <row r="31131" ht="14.25" customHeight="1">
      <c r="C31131" s="42"/>
      <c r="D31131" s="43"/>
      <c r="G31131" s="34"/>
      <c r="H31131" s="35"/>
    </row>
    <row r="31132" ht="14.25" customHeight="1">
      <c r="C31132" s="42"/>
      <c r="D31132" s="43"/>
      <c r="G31132" s="34"/>
      <c r="H31132" s="35"/>
    </row>
    <row r="31133" ht="14.25" customHeight="1">
      <c r="C31133" s="42"/>
      <c r="D31133" s="43"/>
      <c r="G31133" s="34"/>
      <c r="H31133" s="35"/>
    </row>
    <row r="31134" ht="14.25" customHeight="1">
      <c r="C31134" s="42"/>
      <c r="D31134" s="43"/>
      <c r="G31134" s="34"/>
      <c r="H31134" s="35"/>
    </row>
    <row r="31135" ht="14.25" customHeight="1">
      <c r="C31135" s="42"/>
      <c r="D31135" s="43"/>
      <c r="G31135" s="34"/>
      <c r="H31135" s="35"/>
    </row>
    <row r="31136" ht="14.25" customHeight="1">
      <c r="C31136" s="42"/>
      <c r="D31136" s="43"/>
      <c r="G31136" s="34"/>
      <c r="H31136" s="35"/>
    </row>
    <row r="31137" ht="14.25" customHeight="1">
      <c r="C31137" s="42"/>
      <c r="D31137" s="43"/>
      <c r="G31137" s="34"/>
      <c r="H31137" s="35"/>
    </row>
    <row r="31138" ht="14.25" customHeight="1">
      <c r="C31138" s="42"/>
      <c r="D31138" s="43"/>
      <c r="G31138" s="34"/>
      <c r="H31138" s="35"/>
    </row>
    <row r="31139" ht="14.25" customHeight="1">
      <c r="C31139" s="42"/>
      <c r="D31139" s="43"/>
      <c r="G31139" s="34"/>
      <c r="H31139" s="35"/>
    </row>
    <row r="31140" ht="14.25" customHeight="1">
      <c r="C31140" s="42"/>
      <c r="D31140" s="43"/>
      <c r="G31140" s="34"/>
      <c r="H31140" s="35"/>
    </row>
    <row r="31141" ht="14.25" customHeight="1">
      <c r="C31141" s="42"/>
      <c r="D31141" s="43"/>
      <c r="G31141" s="34"/>
      <c r="H31141" s="35"/>
    </row>
    <row r="31142" ht="14.25" customHeight="1">
      <c r="C31142" s="42"/>
      <c r="D31142" s="43"/>
      <c r="G31142" s="34"/>
      <c r="H31142" s="35"/>
    </row>
    <row r="31143" ht="14.25" customHeight="1">
      <c r="C31143" s="42"/>
      <c r="D31143" s="43"/>
      <c r="G31143" s="34"/>
      <c r="H31143" s="35"/>
    </row>
    <row r="31144" ht="14.25" customHeight="1">
      <c r="C31144" s="42"/>
      <c r="D31144" s="43"/>
      <c r="G31144" s="34"/>
      <c r="H31144" s="35"/>
    </row>
    <row r="31145" ht="14.25" customHeight="1">
      <c r="C31145" s="42"/>
      <c r="D31145" s="43"/>
      <c r="G31145" s="34"/>
      <c r="H31145" s="35"/>
    </row>
    <row r="31146" ht="14.25" customHeight="1">
      <c r="C31146" s="42"/>
      <c r="D31146" s="43"/>
      <c r="G31146" s="34"/>
      <c r="H31146" s="35"/>
    </row>
    <row r="31147" ht="14.25" customHeight="1">
      <c r="C31147" s="42"/>
      <c r="D31147" s="43"/>
      <c r="G31147" s="34"/>
      <c r="H31147" s="35"/>
    </row>
    <row r="31148" ht="14.25" customHeight="1">
      <c r="C31148" s="42"/>
      <c r="D31148" s="43"/>
      <c r="G31148" s="34"/>
      <c r="H31148" s="35"/>
    </row>
    <row r="31149" ht="14.25" customHeight="1">
      <c r="C31149" s="42"/>
      <c r="D31149" s="43"/>
      <c r="G31149" s="34"/>
      <c r="H31149" s="35"/>
    </row>
    <row r="31150" ht="14.25" customHeight="1">
      <c r="C31150" s="42"/>
      <c r="D31150" s="43"/>
      <c r="G31150" s="34"/>
      <c r="H31150" s="35"/>
    </row>
    <row r="31151" ht="14.25" customHeight="1">
      <c r="C31151" s="42"/>
      <c r="D31151" s="43"/>
      <c r="G31151" s="34"/>
      <c r="H31151" s="35"/>
    </row>
    <row r="31152" ht="14.25" customHeight="1">
      <c r="C31152" s="42"/>
      <c r="D31152" s="43"/>
      <c r="G31152" s="34"/>
      <c r="H31152" s="35"/>
    </row>
    <row r="31153" ht="14.25" customHeight="1">
      <c r="C31153" s="42"/>
      <c r="D31153" s="43"/>
      <c r="G31153" s="34"/>
      <c r="H31153" s="35"/>
    </row>
    <row r="31154" ht="14.25" customHeight="1">
      <c r="C31154" s="42"/>
      <c r="D31154" s="43"/>
      <c r="G31154" s="34"/>
      <c r="H31154" s="35"/>
    </row>
    <row r="31155" ht="14.25" customHeight="1">
      <c r="C31155" s="42"/>
      <c r="D31155" s="43"/>
      <c r="G31155" s="34"/>
      <c r="H31155" s="35"/>
    </row>
    <row r="31156" ht="14.25" customHeight="1">
      <c r="C31156" s="42"/>
      <c r="D31156" s="43"/>
      <c r="G31156" s="34"/>
      <c r="H31156" s="35"/>
    </row>
    <row r="31157" ht="14.25" customHeight="1">
      <c r="C31157" s="42"/>
      <c r="D31157" s="43"/>
      <c r="G31157" s="34"/>
      <c r="H31157" s="35"/>
    </row>
    <row r="31158" ht="14.25" customHeight="1">
      <c r="C31158" s="42"/>
      <c r="D31158" s="43"/>
      <c r="G31158" s="34"/>
      <c r="H31158" s="35"/>
    </row>
    <row r="31159" ht="14.25" customHeight="1">
      <c r="C31159" s="42"/>
      <c r="D31159" s="43"/>
      <c r="G31159" s="34"/>
      <c r="H31159" s="35"/>
    </row>
    <row r="31160" ht="14.25" customHeight="1">
      <c r="C31160" s="42"/>
      <c r="D31160" s="43"/>
      <c r="G31160" s="34"/>
      <c r="H31160" s="35"/>
    </row>
    <row r="31161" ht="14.25" customHeight="1">
      <c r="C31161" s="42"/>
      <c r="D31161" s="43"/>
      <c r="G31161" s="34"/>
      <c r="H31161" s="35"/>
    </row>
    <row r="31162" ht="14.25" customHeight="1">
      <c r="C31162" s="42"/>
      <c r="D31162" s="43"/>
      <c r="G31162" s="34"/>
      <c r="H31162" s="35"/>
    </row>
    <row r="31163" ht="14.25" customHeight="1">
      <c r="C31163" s="42"/>
      <c r="D31163" s="43"/>
      <c r="G31163" s="34"/>
      <c r="H31163" s="35"/>
    </row>
    <row r="31164" ht="14.25" customHeight="1">
      <c r="C31164" s="42"/>
      <c r="D31164" s="43"/>
      <c r="G31164" s="34"/>
      <c r="H31164" s="35"/>
    </row>
    <row r="31165" ht="14.25" customHeight="1">
      <c r="C31165" s="42"/>
      <c r="D31165" s="43"/>
      <c r="G31165" s="34"/>
      <c r="H31165" s="35"/>
    </row>
    <row r="31166" ht="14.25" customHeight="1">
      <c r="C31166" s="42"/>
      <c r="D31166" s="43"/>
      <c r="G31166" s="34"/>
      <c r="H31166" s="35"/>
    </row>
    <row r="31167" ht="14.25" customHeight="1">
      <c r="C31167" s="42"/>
      <c r="D31167" s="43"/>
      <c r="G31167" s="34"/>
      <c r="H31167" s="35"/>
    </row>
    <row r="31168" ht="14.25" customHeight="1">
      <c r="C31168" s="42"/>
      <c r="D31168" s="43"/>
      <c r="G31168" s="34"/>
      <c r="H31168" s="35"/>
    </row>
    <row r="31169" ht="14.25" customHeight="1">
      <c r="C31169" s="42"/>
      <c r="D31169" s="43"/>
      <c r="G31169" s="34"/>
      <c r="H31169" s="35"/>
    </row>
    <row r="31170" ht="14.25" customHeight="1">
      <c r="C31170" s="42"/>
      <c r="D31170" s="43"/>
      <c r="G31170" s="34"/>
      <c r="H31170" s="35"/>
    </row>
    <row r="31171" ht="14.25" customHeight="1">
      <c r="C31171" s="42"/>
      <c r="D31171" s="43"/>
      <c r="G31171" s="34"/>
      <c r="H31171" s="35"/>
    </row>
    <row r="31172" ht="14.25" customHeight="1">
      <c r="C31172" s="42"/>
      <c r="D31172" s="43"/>
      <c r="G31172" s="34"/>
      <c r="H31172" s="35"/>
    </row>
    <row r="31173" ht="14.25" customHeight="1">
      <c r="C31173" s="42"/>
      <c r="D31173" s="43"/>
      <c r="G31173" s="34"/>
      <c r="H31173" s="35"/>
    </row>
    <row r="31174" ht="14.25" customHeight="1">
      <c r="C31174" s="42"/>
      <c r="D31174" s="43"/>
      <c r="G31174" s="34"/>
      <c r="H31174" s="35"/>
    </row>
    <row r="31175" ht="14.25" customHeight="1">
      <c r="C31175" s="42"/>
      <c r="D31175" s="43"/>
      <c r="G31175" s="34"/>
      <c r="H31175" s="35"/>
    </row>
    <row r="31176" ht="14.25" customHeight="1">
      <c r="C31176" s="42"/>
      <c r="D31176" s="43"/>
      <c r="G31176" s="34"/>
      <c r="H31176" s="35"/>
    </row>
    <row r="31177" ht="14.25" customHeight="1">
      <c r="C31177" s="42"/>
      <c r="D31177" s="43"/>
      <c r="G31177" s="34"/>
      <c r="H31177" s="35"/>
    </row>
    <row r="31178" ht="14.25" customHeight="1">
      <c r="C31178" s="42"/>
      <c r="D31178" s="43"/>
      <c r="G31178" s="34"/>
      <c r="H31178" s="35"/>
    </row>
    <row r="31179" ht="14.25" customHeight="1">
      <c r="C31179" s="42"/>
      <c r="D31179" s="43"/>
      <c r="G31179" s="34"/>
      <c r="H31179" s="35"/>
    </row>
    <row r="31180" ht="14.25" customHeight="1">
      <c r="C31180" s="42"/>
      <c r="D31180" s="43"/>
      <c r="G31180" s="34"/>
      <c r="H31180" s="35"/>
    </row>
    <row r="31181" ht="14.25" customHeight="1">
      <c r="C31181" s="42"/>
      <c r="D31181" s="43"/>
      <c r="G31181" s="34"/>
      <c r="H31181" s="35"/>
    </row>
    <row r="31182" ht="14.25" customHeight="1">
      <c r="C31182" s="42"/>
      <c r="D31182" s="43"/>
      <c r="G31182" s="34"/>
      <c r="H31182" s="35"/>
    </row>
    <row r="31183" ht="14.25" customHeight="1">
      <c r="C31183" s="42"/>
      <c r="D31183" s="43"/>
      <c r="G31183" s="34"/>
      <c r="H31183" s="35"/>
    </row>
    <row r="31184" ht="14.25" customHeight="1">
      <c r="C31184" s="42"/>
      <c r="D31184" s="43"/>
      <c r="G31184" s="34"/>
      <c r="H31184" s="35"/>
    </row>
    <row r="31185" ht="14.25" customHeight="1">
      <c r="C31185" s="42"/>
      <c r="D31185" s="43"/>
      <c r="G31185" s="34"/>
      <c r="H31185" s="35"/>
    </row>
    <row r="31186" ht="14.25" customHeight="1">
      <c r="C31186" s="42"/>
      <c r="D31186" s="43"/>
      <c r="G31186" s="34"/>
      <c r="H31186" s="35"/>
    </row>
    <row r="31187" ht="14.25" customHeight="1">
      <c r="C31187" s="42"/>
      <c r="D31187" s="43"/>
      <c r="G31187" s="34"/>
      <c r="H31187" s="35"/>
    </row>
    <row r="31188" ht="14.25" customHeight="1">
      <c r="C31188" s="42"/>
      <c r="D31188" s="43"/>
      <c r="G31188" s="34"/>
      <c r="H31188" s="35"/>
    </row>
    <row r="31189" ht="14.25" customHeight="1">
      <c r="C31189" s="42"/>
      <c r="D31189" s="43"/>
      <c r="G31189" s="34"/>
      <c r="H31189" s="35"/>
    </row>
    <row r="31190" ht="14.25" customHeight="1">
      <c r="C31190" s="42"/>
      <c r="D31190" s="43"/>
      <c r="G31190" s="34"/>
      <c r="H31190" s="35"/>
    </row>
    <row r="31191" ht="14.25" customHeight="1">
      <c r="C31191" s="42"/>
      <c r="D31191" s="43"/>
      <c r="G31191" s="34"/>
      <c r="H31191" s="35"/>
    </row>
    <row r="31192" ht="14.25" customHeight="1">
      <c r="C31192" s="42"/>
      <c r="D31192" s="43"/>
      <c r="G31192" s="34"/>
      <c r="H31192" s="35"/>
    </row>
    <row r="31193" ht="14.25" customHeight="1">
      <c r="C31193" s="42"/>
      <c r="D31193" s="43"/>
      <c r="G31193" s="34"/>
      <c r="H31193" s="35"/>
    </row>
    <row r="31194" ht="14.25" customHeight="1">
      <c r="C31194" s="42"/>
      <c r="D31194" s="43"/>
      <c r="G31194" s="34"/>
      <c r="H31194" s="35"/>
    </row>
    <row r="31195" ht="14.25" customHeight="1">
      <c r="C31195" s="42"/>
      <c r="D31195" s="43"/>
      <c r="G31195" s="34"/>
      <c r="H31195" s="35"/>
    </row>
    <row r="31196" ht="14.25" customHeight="1">
      <c r="C31196" s="42"/>
      <c r="D31196" s="43"/>
      <c r="G31196" s="34"/>
      <c r="H31196" s="35"/>
    </row>
    <row r="31197" ht="14.25" customHeight="1">
      <c r="C31197" s="42"/>
      <c r="D31197" s="43"/>
      <c r="G31197" s="34"/>
      <c r="H31197" s="35"/>
    </row>
    <row r="31198" ht="14.25" customHeight="1">
      <c r="C31198" s="42"/>
      <c r="D31198" s="43"/>
      <c r="G31198" s="34"/>
      <c r="H31198" s="35"/>
    </row>
    <row r="31199" ht="14.25" customHeight="1">
      <c r="C31199" s="42"/>
      <c r="D31199" s="43"/>
      <c r="G31199" s="34"/>
      <c r="H31199" s="35"/>
    </row>
    <row r="31200" ht="14.25" customHeight="1">
      <c r="C31200" s="42"/>
      <c r="D31200" s="43"/>
      <c r="G31200" s="34"/>
      <c r="H31200" s="35"/>
    </row>
    <row r="31201" ht="14.25" customHeight="1">
      <c r="C31201" s="42"/>
      <c r="D31201" s="43"/>
      <c r="G31201" s="34"/>
      <c r="H31201" s="35"/>
    </row>
    <row r="31202" ht="14.25" customHeight="1">
      <c r="C31202" s="42"/>
      <c r="D31202" s="43"/>
      <c r="G31202" s="34"/>
      <c r="H31202" s="35"/>
    </row>
    <row r="31203" ht="14.25" customHeight="1">
      <c r="C31203" s="42"/>
      <c r="D31203" s="43"/>
      <c r="G31203" s="34"/>
      <c r="H31203" s="35"/>
    </row>
    <row r="31204" ht="14.25" customHeight="1">
      <c r="C31204" s="42"/>
      <c r="D31204" s="43"/>
      <c r="G31204" s="34"/>
      <c r="H31204" s="35"/>
    </row>
    <row r="31205" ht="14.25" customHeight="1">
      <c r="C31205" s="42"/>
      <c r="D31205" s="43"/>
      <c r="G31205" s="34"/>
      <c r="H31205" s="35"/>
    </row>
    <row r="31206" ht="14.25" customHeight="1">
      <c r="C31206" s="42"/>
      <c r="D31206" s="43"/>
      <c r="G31206" s="34"/>
      <c r="H31206" s="35"/>
    </row>
    <row r="31207" ht="14.25" customHeight="1">
      <c r="C31207" s="42"/>
      <c r="D31207" s="43"/>
      <c r="G31207" s="34"/>
      <c r="H31207" s="35"/>
    </row>
    <row r="31208" ht="14.25" customHeight="1">
      <c r="C31208" s="42"/>
      <c r="D31208" s="43"/>
      <c r="G31208" s="34"/>
      <c r="H31208" s="35"/>
    </row>
    <row r="31209" ht="14.25" customHeight="1">
      <c r="C31209" s="42"/>
      <c r="D31209" s="43"/>
      <c r="G31209" s="34"/>
      <c r="H31209" s="35"/>
    </row>
    <row r="31210" ht="14.25" customHeight="1">
      <c r="C31210" s="42"/>
      <c r="D31210" s="43"/>
      <c r="G31210" s="34"/>
      <c r="H31210" s="35"/>
    </row>
    <row r="31211" ht="14.25" customHeight="1">
      <c r="C31211" s="42"/>
      <c r="D31211" s="43"/>
      <c r="G31211" s="34"/>
      <c r="H31211" s="35"/>
    </row>
    <row r="31212" ht="14.25" customHeight="1">
      <c r="C31212" s="42"/>
      <c r="D31212" s="43"/>
      <c r="G31212" s="34"/>
      <c r="H31212" s="35"/>
    </row>
    <row r="31213" ht="14.25" customHeight="1">
      <c r="C31213" s="42"/>
      <c r="D31213" s="43"/>
      <c r="G31213" s="34"/>
      <c r="H31213" s="35"/>
    </row>
    <row r="31214" ht="14.25" customHeight="1">
      <c r="C31214" s="42"/>
      <c r="D31214" s="43"/>
      <c r="G31214" s="34"/>
      <c r="H31214" s="35"/>
    </row>
    <row r="31215" ht="14.25" customHeight="1">
      <c r="C31215" s="42"/>
      <c r="D31215" s="43"/>
      <c r="G31215" s="34"/>
      <c r="H31215" s="35"/>
    </row>
    <row r="31216" ht="14.25" customHeight="1">
      <c r="C31216" s="42"/>
      <c r="D31216" s="43"/>
      <c r="G31216" s="34"/>
      <c r="H31216" s="35"/>
    </row>
    <row r="31217" ht="14.25" customHeight="1">
      <c r="C31217" s="42"/>
      <c r="D31217" s="43"/>
      <c r="G31217" s="34"/>
      <c r="H31217" s="35"/>
    </row>
    <row r="31218" ht="14.25" customHeight="1">
      <c r="C31218" s="42"/>
      <c r="D31218" s="43"/>
      <c r="G31218" s="34"/>
      <c r="H31218" s="35"/>
    </row>
    <row r="31219" ht="14.25" customHeight="1">
      <c r="C31219" s="42"/>
      <c r="D31219" s="43"/>
      <c r="G31219" s="34"/>
      <c r="H31219" s="35"/>
    </row>
    <row r="31220" ht="14.25" customHeight="1">
      <c r="C31220" s="42"/>
      <c r="D31220" s="43"/>
      <c r="G31220" s="34"/>
      <c r="H31220" s="35"/>
    </row>
    <row r="31221" ht="14.25" customHeight="1">
      <c r="C31221" s="42"/>
      <c r="D31221" s="43"/>
      <c r="G31221" s="34"/>
      <c r="H31221" s="35"/>
    </row>
    <row r="31222" ht="14.25" customHeight="1">
      <c r="C31222" s="42"/>
      <c r="D31222" s="43"/>
      <c r="G31222" s="34"/>
      <c r="H31222" s="35"/>
    </row>
    <row r="31223" ht="14.25" customHeight="1">
      <c r="C31223" s="42"/>
      <c r="D31223" s="43"/>
      <c r="G31223" s="34"/>
      <c r="H31223" s="35"/>
    </row>
    <row r="31224" ht="14.25" customHeight="1">
      <c r="C31224" s="42"/>
      <c r="D31224" s="43"/>
      <c r="G31224" s="34"/>
      <c r="H31224" s="35"/>
    </row>
    <row r="31225" ht="14.25" customHeight="1">
      <c r="C31225" s="42"/>
      <c r="D31225" s="43"/>
      <c r="G31225" s="34"/>
      <c r="H31225" s="35"/>
    </row>
    <row r="31226" ht="14.25" customHeight="1">
      <c r="C31226" s="42"/>
      <c r="D31226" s="43"/>
      <c r="G31226" s="34"/>
      <c r="H31226" s="35"/>
    </row>
    <row r="31227" ht="14.25" customHeight="1">
      <c r="C31227" s="42"/>
      <c r="D31227" s="43"/>
      <c r="G31227" s="34"/>
      <c r="H31227" s="35"/>
    </row>
    <row r="31228" ht="14.25" customHeight="1">
      <c r="C31228" s="42"/>
      <c r="D31228" s="43"/>
      <c r="G31228" s="34"/>
      <c r="H31228" s="35"/>
    </row>
    <row r="31229" ht="14.25" customHeight="1">
      <c r="C31229" s="42"/>
      <c r="D31229" s="43"/>
      <c r="G31229" s="34"/>
      <c r="H31229" s="35"/>
    </row>
    <row r="31230" ht="14.25" customHeight="1">
      <c r="C31230" s="42"/>
      <c r="D31230" s="43"/>
      <c r="G31230" s="34"/>
      <c r="H31230" s="35"/>
    </row>
    <row r="31231" ht="14.25" customHeight="1">
      <c r="C31231" s="42"/>
      <c r="D31231" s="43"/>
      <c r="G31231" s="34"/>
      <c r="H31231" s="35"/>
    </row>
    <row r="31232" ht="14.25" customHeight="1">
      <c r="C31232" s="42"/>
      <c r="D31232" s="43"/>
      <c r="G31232" s="34"/>
      <c r="H31232" s="35"/>
    </row>
    <row r="31233" ht="14.25" customHeight="1">
      <c r="C31233" s="42"/>
      <c r="D31233" s="43"/>
      <c r="G31233" s="34"/>
      <c r="H31233" s="35"/>
    </row>
    <row r="31234" ht="14.25" customHeight="1">
      <c r="C31234" s="42"/>
      <c r="D31234" s="43"/>
      <c r="G31234" s="34"/>
      <c r="H31234" s="35"/>
    </row>
    <row r="31235" ht="14.25" customHeight="1">
      <c r="C31235" s="42"/>
      <c r="D31235" s="43"/>
      <c r="G31235" s="34"/>
      <c r="H31235" s="35"/>
    </row>
    <row r="31236" ht="14.25" customHeight="1">
      <c r="C31236" s="42"/>
      <c r="D31236" s="43"/>
      <c r="G31236" s="34"/>
      <c r="H31236" s="35"/>
    </row>
    <row r="31237" ht="14.25" customHeight="1">
      <c r="C31237" s="42"/>
      <c r="D31237" s="43"/>
      <c r="G31237" s="34"/>
      <c r="H31237" s="35"/>
    </row>
    <row r="31238" ht="14.25" customHeight="1">
      <c r="C31238" s="42"/>
      <c r="D31238" s="43"/>
      <c r="G31238" s="34"/>
      <c r="H31238" s="35"/>
    </row>
    <row r="31239" ht="14.25" customHeight="1">
      <c r="C31239" s="42"/>
      <c r="D31239" s="43"/>
      <c r="G31239" s="34"/>
      <c r="H31239" s="35"/>
    </row>
    <row r="31240" ht="14.25" customHeight="1">
      <c r="C31240" s="42"/>
      <c r="D31240" s="43"/>
      <c r="G31240" s="34"/>
      <c r="H31240" s="35"/>
    </row>
    <row r="31241" ht="14.25" customHeight="1">
      <c r="C31241" s="42"/>
      <c r="D31241" s="43"/>
      <c r="G31241" s="34"/>
      <c r="H31241" s="35"/>
    </row>
    <row r="31242" ht="14.25" customHeight="1">
      <c r="C31242" s="42"/>
      <c r="D31242" s="43"/>
      <c r="G31242" s="34"/>
      <c r="H31242" s="35"/>
    </row>
    <row r="31243" ht="14.25" customHeight="1">
      <c r="C31243" s="42"/>
      <c r="D31243" s="43"/>
      <c r="G31243" s="34"/>
      <c r="H31243" s="35"/>
    </row>
    <row r="31244" ht="14.25" customHeight="1">
      <c r="C31244" s="42"/>
      <c r="D31244" s="43"/>
      <c r="G31244" s="34"/>
      <c r="H31244" s="35"/>
    </row>
    <row r="31245" ht="14.25" customHeight="1">
      <c r="C31245" s="42"/>
      <c r="D31245" s="43"/>
      <c r="G31245" s="34"/>
      <c r="H31245" s="35"/>
    </row>
    <row r="31246" ht="14.25" customHeight="1">
      <c r="C31246" s="42"/>
      <c r="D31246" s="43"/>
      <c r="G31246" s="34"/>
      <c r="H31246" s="35"/>
    </row>
    <row r="31247" ht="14.25" customHeight="1">
      <c r="C31247" s="42"/>
      <c r="D31247" s="43"/>
      <c r="G31247" s="34"/>
      <c r="H31247" s="35"/>
    </row>
    <row r="31248" ht="14.25" customHeight="1">
      <c r="C31248" s="42"/>
      <c r="D31248" s="43"/>
      <c r="G31248" s="34"/>
      <c r="H31248" s="35"/>
    </row>
    <row r="31249" ht="14.25" customHeight="1">
      <c r="C31249" s="42"/>
      <c r="D31249" s="43"/>
      <c r="G31249" s="34"/>
      <c r="H31249" s="35"/>
    </row>
    <row r="31250" ht="14.25" customHeight="1">
      <c r="C31250" s="42"/>
      <c r="D31250" s="43"/>
      <c r="G31250" s="34"/>
      <c r="H31250" s="35"/>
    </row>
    <row r="31251" ht="14.25" customHeight="1">
      <c r="C31251" s="42"/>
      <c r="D31251" s="43"/>
      <c r="G31251" s="34"/>
      <c r="H31251" s="35"/>
    </row>
    <row r="31252" ht="14.25" customHeight="1">
      <c r="C31252" s="42"/>
      <c r="D31252" s="43"/>
      <c r="G31252" s="34"/>
      <c r="H31252" s="35"/>
    </row>
    <row r="31253" ht="14.25" customHeight="1">
      <c r="C31253" s="42"/>
      <c r="D31253" s="43"/>
      <c r="G31253" s="34"/>
      <c r="H31253" s="35"/>
    </row>
    <row r="31254" ht="14.25" customHeight="1">
      <c r="C31254" s="42"/>
      <c r="D31254" s="43"/>
      <c r="G31254" s="34"/>
      <c r="H31254" s="35"/>
    </row>
    <row r="31255" ht="14.25" customHeight="1">
      <c r="C31255" s="42"/>
      <c r="D31255" s="43"/>
      <c r="G31255" s="34"/>
      <c r="H31255" s="35"/>
    </row>
    <row r="31256" ht="14.25" customHeight="1">
      <c r="C31256" s="42"/>
      <c r="D31256" s="43"/>
      <c r="G31256" s="34"/>
      <c r="H31256" s="35"/>
    </row>
    <row r="31257" ht="14.25" customHeight="1">
      <c r="C31257" s="42"/>
      <c r="D31257" s="43"/>
      <c r="G31257" s="34"/>
      <c r="H31257" s="35"/>
    </row>
    <row r="31258" ht="14.25" customHeight="1">
      <c r="C31258" s="42"/>
      <c r="D31258" s="43"/>
      <c r="G31258" s="34"/>
      <c r="H31258" s="35"/>
    </row>
    <row r="31259" ht="14.25" customHeight="1">
      <c r="C31259" s="42"/>
      <c r="D31259" s="43"/>
      <c r="G31259" s="34"/>
      <c r="H31259" s="35"/>
    </row>
    <row r="31260" ht="14.25" customHeight="1">
      <c r="C31260" s="42"/>
      <c r="D31260" s="43"/>
      <c r="G31260" s="34"/>
      <c r="H31260" s="35"/>
    </row>
    <row r="31261" ht="14.25" customHeight="1">
      <c r="C31261" s="42"/>
      <c r="D31261" s="43"/>
      <c r="G31261" s="34"/>
      <c r="H31261" s="35"/>
    </row>
    <row r="31262" ht="14.25" customHeight="1">
      <c r="C31262" s="42"/>
      <c r="D31262" s="43"/>
      <c r="G31262" s="34"/>
      <c r="H31262" s="35"/>
    </row>
    <row r="31263" ht="14.25" customHeight="1">
      <c r="C31263" s="42"/>
      <c r="D31263" s="43"/>
      <c r="G31263" s="34"/>
      <c r="H31263" s="35"/>
    </row>
    <row r="31264" ht="14.25" customHeight="1">
      <c r="C31264" s="42"/>
      <c r="D31264" s="43"/>
      <c r="G31264" s="34"/>
      <c r="H31264" s="35"/>
    </row>
    <row r="31265" ht="14.25" customHeight="1">
      <c r="C31265" s="42"/>
      <c r="D31265" s="43"/>
      <c r="G31265" s="34"/>
      <c r="H31265" s="35"/>
    </row>
    <row r="31266" ht="14.25" customHeight="1">
      <c r="C31266" s="42"/>
      <c r="D31266" s="43"/>
      <c r="G31266" s="34"/>
      <c r="H31266" s="35"/>
    </row>
    <row r="31267" ht="14.25" customHeight="1">
      <c r="C31267" s="42"/>
      <c r="D31267" s="43"/>
      <c r="G31267" s="34"/>
      <c r="H31267" s="35"/>
    </row>
    <row r="31268" ht="14.25" customHeight="1">
      <c r="C31268" s="42"/>
      <c r="D31268" s="43"/>
      <c r="G31268" s="34"/>
      <c r="H31268" s="35"/>
    </row>
    <row r="31269" ht="14.25" customHeight="1">
      <c r="C31269" s="42"/>
      <c r="D31269" s="43"/>
      <c r="G31269" s="34"/>
      <c r="H31269" s="35"/>
    </row>
    <row r="31270" ht="14.25" customHeight="1">
      <c r="C31270" s="42"/>
      <c r="D31270" s="43"/>
      <c r="G31270" s="34"/>
      <c r="H31270" s="35"/>
    </row>
    <row r="31271" ht="14.25" customHeight="1">
      <c r="C31271" s="42"/>
      <c r="D31271" s="43"/>
      <c r="G31271" s="34"/>
      <c r="H31271" s="35"/>
    </row>
    <row r="31272" ht="14.25" customHeight="1">
      <c r="C31272" s="42"/>
      <c r="D31272" s="43"/>
      <c r="G31272" s="34"/>
      <c r="H31272" s="35"/>
    </row>
    <row r="31273" ht="14.25" customHeight="1">
      <c r="C31273" s="42"/>
      <c r="D31273" s="43"/>
      <c r="G31273" s="34"/>
      <c r="H31273" s="35"/>
    </row>
    <row r="31274" ht="14.25" customHeight="1">
      <c r="C31274" s="42"/>
      <c r="D31274" s="43"/>
      <c r="G31274" s="34"/>
      <c r="H31274" s="35"/>
    </row>
    <row r="31275" ht="14.25" customHeight="1">
      <c r="C31275" s="42"/>
      <c r="D31275" s="43"/>
      <c r="G31275" s="34"/>
      <c r="H31275" s="35"/>
    </row>
    <row r="31276" ht="14.25" customHeight="1">
      <c r="C31276" s="42"/>
      <c r="D31276" s="43"/>
      <c r="G31276" s="34"/>
      <c r="H31276" s="35"/>
    </row>
    <row r="31277" ht="14.25" customHeight="1">
      <c r="C31277" s="42"/>
      <c r="D31277" s="43"/>
      <c r="G31277" s="34"/>
      <c r="H31277" s="35"/>
    </row>
    <row r="31278" ht="14.25" customHeight="1">
      <c r="C31278" s="42"/>
      <c r="D31278" s="43"/>
      <c r="G31278" s="34"/>
      <c r="H31278" s="35"/>
    </row>
    <row r="31279" ht="14.25" customHeight="1">
      <c r="C31279" s="42"/>
      <c r="D31279" s="43"/>
      <c r="G31279" s="34"/>
      <c r="H31279" s="35"/>
    </row>
    <row r="31280" ht="14.25" customHeight="1">
      <c r="C31280" s="42"/>
      <c r="D31280" s="43"/>
      <c r="G31280" s="34"/>
      <c r="H31280" s="35"/>
    </row>
    <row r="31281" ht="14.25" customHeight="1">
      <c r="C31281" s="42"/>
      <c r="D31281" s="43"/>
      <c r="G31281" s="34"/>
      <c r="H31281" s="35"/>
    </row>
    <row r="31282" ht="14.25" customHeight="1">
      <c r="C31282" s="42"/>
      <c r="D31282" s="43"/>
      <c r="G31282" s="34"/>
      <c r="H31282" s="35"/>
    </row>
    <row r="31283" ht="14.25" customHeight="1">
      <c r="C31283" s="42"/>
      <c r="D31283" s="43"/>
      <c r="G31283" s="34"/>
      <c r="H31283" s="35"/>
    </row>
    <row r="31284" ht="14.25" customHeight="1">
      <c r="C31284" s="42"/>
      <c r="D31284" s="43"/>
      <c r="G31284" s="34"/>
      <c r="H31284" s="35"/>
    </row>
    <row r="31285" ht="14.25" customHeight="1">
      <c r="C31285" s="42"/>
      <c r="D31285" s="43"/>
      <c r="G31285" s="34"/>
      <c r="H31285" s="35"/>
    </row>
    <row r="31286" ht="14.25" customHeight="1">
      <c r="C31286" s="42"/>
      <c r="D31286" s="43"/>
      <c r="G31286" s="34"/>
      <c r="H31286" s="35"/>
    </row>
    <row r="31287" ht="14.25" customHeight="1">
      <c r="C31287" s="42"/>
      <c r="D31287" s="43"/>
      <c r="G31287" s="34"/>
      <c r="H31287" s="35"/>
    </row>
    <row r="31288" ht="14.25" customHeight="1">
      <c r="C31288" s="42"/>
      <c r="D31288" s="43"/>
      <c r="G31288" s="34"/>
      <c r="H31288" s="35"/>
    </row>
    <row r="31289" ht="14.25" customHeight="1">
      <c r="C31289" s="42"/>
      <c r="D31289" s="43"/>
      <c r="G31289" s="34"/>
      <c r="H31289" s="35"/>
    </row>
    <row r="31290" ht="14.25" customHeight="1">
      <c r="C31290" s="42"/>
      <c r="D31290" s="43"/>
      <c r="G31290" s="34"/>
      <c r="H31290" s="35"/>
    </row>
    <row r="31291" ht="14.25" customHeight="1">
      <c r="C31291" s="42"/>
      <c r="D31291" s="43"/>
      <c r="G31291" s="34"/>
      <c r="H31291" s="35"/>
    </row>
    <row r="31292" ht="14.25" customHeight="1">
      <c r="C31292" s="42"/>
      <c r="D31292" s="43"/>
      <c r="G31292" s="34"/>
      <c r="H31292" s="35"/>
    </row>
    <row r="31293" ht="14.25" customHeight="1">
      <c r="C31293" s="42"/>
      <c r="D31293" s="43"/>
      <c r="G31293" s="34"/>
      <c r="H31293" s="35"/>
    </row>
    <row r="31294" ht="14.25" customHeight="1">
      <c r="C31294" s="42"/>
      <c r="D31294" s="43"/>
      <c r="G31294" s="34"/>
      <c r="H31294" s="35"/>
    </row>
    <row r="31295" ht="14.25" customHeight="1">
      <c r="C31295" s="42"/>
      <c r="D31295" s="43"/>
      <c r="G31295" s="34"/>
      <c r="H31295" s="35"/>
    </row>
    <row r="31296" ht="14.25" customHeight="1">
      <c r="C31296" s="42"/>
      <c r="D31296" s="43"/>
      <c r="G31296" s="34"/>
      <c r="H31296" s="35"/>
    </row>
    <row r="31297" ht="14.25" customHeight="1">
      <c r="C31297" s="42"/>
      <c r="D31297" s="43"/>
      <c r="G31297" s="34"/>
      <c r="H31297" s="35"/>
    </row>
    <row r="31298" ht="14.25" customHeight="1">
      <c r="C31298" s="42"/>
      <c r="D31298" s="43"/>
      <c r="G31298" s="34"/>
      <c r="H31298" s="35"/>
    </row>
    <row r="31299" ht="14.25" customHeight="1">
      <c r="C31299" s="42"/>
      <c r="D31299" s="43"/>
      <c r="G31299" s="34"/>
      <c r="H31299" s="35"/>
    </row>
    <row r="31300" ht="14.25" customHeight="1">
      <c r="C31300" s="42"/>
      <c r="D31300" s="43"/>
      <c r="G31300" s="34"/>
      <c r="H31300" s="35"/>
    </row>
    <row r="31301" ht="14.25" customHeight="1">
      <c r="C31301" s="42"/>
      <c r="D31301" s="43"/>
      <c r="G31301" s="34"/>
      <c r="H31301" s="35"/>
    </row>
    <row r="31302" ht="14.25" customHeight="1">
      <c r="C31302" s="42"/>
      <c r="D31302" s="43"/>
      <c r="G31302" s="34"/>
      <c r="H31302" s="35"/>
    </row>
    <row r="31303" ht="14.25" customHeight="1">
      <c r="C31303" s="42"/>
      <c r="D31303" s="43"/>
      <c r="G31303" s="34"/>
      <c r="H31303" s="35"/>
    </row>
    <row r="31304" ht="14.25" customHeight="1">
      <c r="C31304" s="42"/>
      <c r="D31304" s="43"/>
      <c r="G31304" s="34"/>
      <c r="H31304" s="35"/>
    </row>
    <row r="31305" ht="14.25" customHeight="1">
      <c r="C31305" s="42"/>
      <c r="D31305" s="43"/>
      <c r="G31305" s="34"/>
      <c r="H31305" s="35"/>
    </row>
    <row r="31306" ht="14.25" customHeight="1">
      <c r="C31306" s="42"/>
      <c r="D31306" s="43"/>
      <c r="G31306" s="34"/>
      <c r="H31306" s="35"/>
    </row>
    <row r="31307" ht="14.25" customHeight="1">
      <c r="C31307" s="42"/>
      <c r="D31307" s="43"/>
      <c r="G31307" s="34"/>
      <c r="H31307" s="35"/>
    </row>
    <row r="31308" ht="14.25" customHeight="1">
      <c r="C31308" s="42"/>
      <c r="D31308" s="43"/>
      <c r="G31308" s="34"/>
      <c r="H31308" s="35"/>
    </row>
    <row r="31309" ht="14.25" customHeight="1">
      <c r="C31309" s="42"/>
      <c r="D31309" s="43"/>
      <c r="G31309" s="34"/>
      <c r="H31309" s="35"/>
    </row>
    <row r="31310" ht="14.25" customHeight="1">
      <c r="C31310" s="42"/>
      <c r="D31310" s="43"/>
      <c r="G31310" s="34"/>
      <c r="H31310" s="35"/>
    </row>
    <row r="31311" ht="14.25" customHeight="1">
      <c r="C31311" s="42"/>
      <c r="D31311" s="43"/>
      <c r="G31311" s="34"/>
      <c r="H31311" s="35"/>
    </row>
    <row r="31312" ht="14.25" customHeight="1">
      <c r="C31312" s="42"/>
      <c r="D31312" s="43"/>
      <c r="G31312" s="34"/>
      <c r="H31312" s="35"/>
    </row>
    <row r="31313" ht="14.25" customHeight="1">
      <c r="C31313" s="42"/>
      <c r="D31313" s="43"/>
      <c r="G31313" s="34"/>
      <c r="H31313" s="35"/>
    </row>
    <row r="31314" ht="14.25" customHeight="1">
      <c r="C31314" s="42"/>
      <c r="D31314" s="43"/>
      <c r="G31314" s="34"/>
      <c r="H31314" s="35"/>
    </row>
    <row r="31315" ht="14.25" customHeight="1">
      <c r="C31315" s="42"/>
      <c r="D31315" s="43"/>
      <c r="G31315" s="34"/>
      <c r="H31315" s="35"/>
    </row>
    <row r="31316" ht="14.25" customHeight="1">
      <c r="C31316" s="42"/>
      <c r="D31316" s="43"/>
      <c r="G31316" s="34"/>
      <c r="H31316" s="35"/>
    </row>
    <row r="31317" ht="14.25" customHeight="1">
      <c r="C31317" s="42"/>
      <c r="D31317" s="43"/>
      <c r="G31317" s="34"/>
      <c r="H31317" s="35"/>
    </row>
    <row r="31318" ht="14.25" customHeight="1">
      <c r="C31318" s="42"/>
      <c r="D31318" s="43"/>
      <c r="G31318" s="34"/>
      <c r="H31318" s="35"/>
    </row>
    <row r="31319" ht="14.25" customHeight="1">
      <c r="C31319" s="42"/>
      <c r="D31319" s="43"/>
      <c r="G31319" s="34"/>
      <c r="H31319" s="35"/>
    </row>
    <row r="31320" ht="14.25" customHeight="1">
      <c r="C31320" s="42"/>
      <c r="D31320" s="43"/>
      <c r="G31320" s="34"/>
      <c r="H31320" s="35"/>
    </row>
    <row r="31321" ht="14.25" customHeight="1">
      <c r="C31321" s="42"/>
      <c r="D31321" s="43"/>
      <c r="G31321" s="34"/>
      <c r="H31321" s="35"/>
    </row>
    <row r="31322" ht="14.25" customHeight="1">
      <c r="C31322" s="42"/>
      <c r="D31322" s="43"/>
      <c r="G31322" s="34"/>
      <c r="H31322" s="35"/>
    </row>
    <row r="31323" ht="14.25" customHeight="1">
      <c r="C31323" s="42"/>
      <c r="D31323" s="43"/>
      <c r="G31323" s="34"/>
      <c r="H31323" s="35"/>
    </row>
    <row r="31324" ht="14.25" customHeight="1">
      <c r="C31324" s="42"/>
      <c r="D31324" s="43"/>
      <c r="G31324" s="34"/>
      <c r="H31324" s="35"/>
    </row>
    <row r="31325" ht="14.25" customHeight="1">
      <c r="C31325" s="42"/>
      <c r="D31325" s="43"/>
      <c r="G31325" s="34"/>
      <c r="H31325" s="35"/>
    </row>
    <row r="31326" ht="14.25" customHeight="1">
      <c r="C31326" s="42"/>
      <c r="D31326" s="43"/>
      <c r="G31326" s="34"/>
      <c r="H31326" s="35"/>
    </row>
    <row r="31327" ht="14.25" customHeight="1">
      <c r="C31327" s="42"/>
      <c r="D31327" s="43"/>
      <c r="G31327" s="34"/>
      <c r="H31327" s="35"/>
    </row>
    <row r="31328" ht="14.25" customHeight="1">
      <c r="C31328" s="42"/>
      <c r="D31328" s="43"/>
      <c r="G31328" s="34"/>
      <c r="H31328" s="35"/>
    </row>
    <row r="31329" ht="14.25" customHeight="1">
      <c r="C31329" s="42"/>
      <c r="D31329" s="43"/>
      <c r="G31329" s="34"/>
      <c r="H31329" s="35"/>
    </row>
    <row r="31330" ht="14.25" customHeight="1">
      <c r="C31330" s="42"/>
      <c r="D31330" s="43"/>
      <c r="G31330" s="34"/>
      <c r="H31330" s="35"/>
    </row>
    <row r="31331" ht="14.25" customHeight="1">
      <c r="C31331" s="42"/>
      <c r="D31331" s="43"/>
      <c r="G31331" s="34"/>
      <c r="H31331" s="35"/>
    </row>
    <row r="31332" ht="14.25" customHeight="1">
      <c r="C31332" s="42"/>
      <c r="D31332" s="43"/>
      <c r="G31332" s="34"/>
      <c r="H31332" s="35"/>
    </row>
    <row r="31333" ht="14.25" customHeight="1">
      <c r="C31333" s="42"/>
      <c r="D31333" s="43"/>
      <c r="G31333" s="34"/>
      <c r="H31333" s="35"/>
    </row>
    <row r="31334" ht="14.25" customHeight="1">
      <c r="C31334" s="42"/>
      <c r="D31334" s="43"/>
      <c r="G31334" s="34"/>
      <c r="H31334" s="35"/>
    </row>
    <row r="31335" ht="14.25" customHeight="1">
      <c r="C31335" s="42"/>
      <c r="D31335" s="43"/>
      <c r="G31335" s="34"/>
      <c r="H31335" s="35"/>
    </row>
    <row r="31336" ht="14.25" customHeight="1">
      <c r="C31336" s="42"/>
      <c r="D31336" s="43"/>
      <c r="G31336" s="34"/>
      <c r="H31336" s="35"/>
    </row>
    <row r="31337" ht="14.25" customHeight="1">
      <c r="C31337" s="42"/>
      <c r="D31337" s="43"/>
      <c r="G31337" s="34"/>
      <c r="H31337" s="35"/>
    </row>
    <row r="31338" ht="14.25" customHeight="1">
      <c r="C31338" s="42"/>
      <c r="D31338" s="43"/>
      <c r="G31338" s="34"/>
      <c r="H31338" s="35"/>
    </row>
    <row r="31339" ht="14.25" customHeight="1">
      <c r="C31339" s="42"/>
      <c r="D31339" s="43"/>
      <c r="G31339" s="34"/>
      <c r="H31339" s="35"/>
    </row>
    <row r="31340" ht="14.25" customHeight="1">
      <c r="C31340" s="42"/>
      <c r="D31340" s="43"/>
      <c r="G31340" s="34"/>
      <c r="H31340" s="35"/>
    </row>
    <row r="31341" ht="14.25" customHeight="1">
      <c r="C31341" s="42"/>
      <c r="D31341" s="43"/>
      <c r="G31341" s="34"/>
      <c r="H31341" s="35"/>
    </row>
    <row r="31342" ht="14.25" customHeight="1">
      <c r="C31342" s="42"/>
      <c r="D31342" s="43"/>
      <c r="G31342" s="34"/>
      <c r="H31342" s="35"/>
    </row>
    <row r="31343" ht="14.25" customHeight="1">
      <c r="C31343" s="42"/>
      <c r="D31343" s="43"/>
      <c r="G31343" s="34"/>
      <c r="H31343" s="35"/>
    </row>
    <row r="31344" ht="14.25" customHeight="1">
      <c r="C31344" s="42"/>
      <c r="D31344" s="43"/>
      <c r="G31344" s="34"/>
      <c r="H31344" s="35"/>
    </row>
    <row r="31345" ht="14.25" customHeight="1">
      <c r="C31345" s="42"/>
      <c r="D31345" s="43"/>
      <c r="G31345" s="34"/>
      <c r="H31345" s="35"/>
    </row>
    <row r="31346" ht="14.25" customHeight="1">
      <c r="C31346" s="42"/>
      <c r="D31346" s="43"/>
      <c r="G31346" s="34"/>
      <c r="H31346" s="35"/>
    </row>
    <row r="31347" ht="14.25" customHeight="1">
      <c r="C31347" s="42"/>
      <c r="D31347" s="43"/>
      <c r="G31347" s="34"/>
      <c r="H31347" s="35"/>
    </row>
    <row r="31348" ht="14.25" customHeight="1">
      <c r="C31348" s="42"/>
      <c r="D31348" s="43"/>
      <c r="G31348" s="34"/>
      <c r="H31348" s="35"/>
    </row>
    <row r="31349" ht="14.25" customHeight="1">
      <c r="C31349" s="42"/>
      <c r="D31349" s="43"/>
      <c r="G31349" s="34"/>
      <c r="H31349" s="35"/>
    </row>
    <row r="31350" ht="14.25" customHeight="1">
      <c r="C31350" s="42"/>
      <c r="D31350" s="43"/>
      <c r="G31350" s="34"/>
      <c r="H31350" s="35"/>
    </row>
    <row r="31351" ht="14.25" customHeight="1">
      <c r="C31351" s="42"/>
      <c r="D31351" s="43"/>
      <c r="G31351" s="34"/>
      <c r="H31351" s="35"/>
    </row>
    <row r="31352" ht="14.25" customHeight="1">
      <c r="C31352" s="42"/>
      <c r="D31352" s="43"/>
      <c r="G31352" s="34"/>
      <c r="H31352" s="35"/>
    </row>
    <row r="31353" ht="14.25" customHeight="1">
      <c r="C31353" s="42"/>
      <c r="D31353" s="43"/>
      <c r="G31353" s="34"/>
      <c r="H31353" s="35"/>
    </row>
    <row r="31354" ht="14.25" customHeight="1">
      <c r="C31354" s="42"/>
      <c r="D31354" s="43"/>
      <c r="G31354" s="34"/>
      <c r="H31354" s="35"/>
    </row>
    <row r="31355" ht="14.25" customHeight="1">
      <c r="C31355" s="42"/>
      <c r="D31355" s="43"/>
      <c r="G31355" s="34"/>
      <c r="H31355" s="35"/>
    </row>
    <row r="31356" ht="14.25" customHeight="1">
      <c r="C31356" s="42"/>
      <c r="D31356" s="43"/>
      <c r="G31356" s="34"/>
      <c r="H31356" s="35"/>
    </row>
    <row r="31357" ht="14.25" customHeight="1">
      <c r="C31357" s="42"/>
      <c r="D31357" s="43"/>
      <c r="G31357" s="34"/>
      <c r="H31357" s="35"/>
    </row>
    <row r="31358" ht="14.25" customHeight="1">
      <c r="C31358" s="42"/>
      <c r="D31358" s="43"/>
      <c r="G31358" s="34"/>
      <c r="H31358" s="35"/>
    </row>
    <row r="31359" ht="14.25" customHeight="1">
      <c r="C31359" s="42"/>
      <c r="D31359" s="43"/>
      <c r="G31359" s="34"/>
      <c r="H31359" s="35"/>
    </row>
    <row r="31360" ht="14.25" customHeight="1">
      <c r="C31360" s="42"/>
      <c r="D31360" s="43"/>
      <c r="G31360" s="34"/>
      <c r="H31360" s="35"/>
    </row>
    <row r="31361" ht="14.25" customHeight="1">
      <c r="C31361" s="42"/>
      <c r="D31361" s="43"/>
      <c r="G31361" s="34"/>
      <c r="H31361" s="35"/>
    </row>
    <row r="31362" ht="14.25" customHeight="1">
      <c r="C31362" s="42"/>
      <c r="D31362" s="43"/>
      <c r="G31362" s="34"/>
      <c r="H31362" s="35"/>
    </row>
    <row r="31363" ht="14.25" customHeight="1">
      <c r="C31363" s="42"/>
      <c r="D31363" s="43"/>
      <c r="G31363" s="34"/>
      <c r="H31363" s="35"/>
    </row>
    <row r="31364" ht="14.25" customHeight="1">
      <c r="C31364" s="42"/>
      <c r="D31364" s="43"/>
      <c r="G31364" s="34"/>
      <c r="H31364" s="35"/>
    </row>
    <row r="31365" ht="14.25" customHeight="1">
      <c r="C31365" s="42"/>
      <c r="D31365" s="43"/>
      <c r="G31365" s="34"/>
      <c r="H31365" s="35"/>
    </row>
    <row r="31366" ht="14.25" customHeight="1">
      <c r="C31366" s="42"/>
      <c r="D31366" s="43"/>
      <c r="G31366" s="34"/>
      <c r="H31366" s="35"/>
    </row>
    <row r="31367" ht="14.25" customHeight="1">
      <c r="C31367" s="42"/>
      <c r="D31367" s="43"/>
      <c r="G31367" s="34"/>
      <c r="H31367" s="35"/>
    </row>
    <row r="31368" ht="14.25" customHeight="1">
      <c r="C31368" s="42"/>
      <c r="D31368" s="43"/>
      <c r="G31368" s="34"/>
      <c r="H31368" s="35"/>
    </row>
    <row r="31369" ht="14.25" customHeight="1">
      <c r="C31369" s="42"/>
      <c r="D31369" s="43"/>
      <c r="G31369" s="34"/>
      <c r="H31369" s="35"/>
    </row>
    <row r="31370" ht="14.25" customHeight="1">
      <c r="C31370" s="42"/>
      <c r="D31370" s="43"/>
      <c r="G31370" s="34"/>
      <c r="H31370" s="35"/>
    </row>
    <row r="31371" ht="14.25" customHeight="1">
      <c r="C31371" s="42"/>
      <c r="D31371" s="43"/>
      <c r="G31371" s="34"/>
      <c r="H31371" s="35"/>
    </row>
    <row r="31372" ht="14.25" customHeight="1">
      <c r="C31372" s="42"/>
      <c r="D31372" s="43"/>
      <c r="G31372" s="34"/>
      <c r="H31372" s="35"/>
    </row>
    <row r="31373" ht="14.25" customHeight="1">
      <c r="C31373" s="42"/>
      <c r="D31373" s="43"/>
      <c r="G31373" s="34"/>
      <c r="H31373" s="35"/>
    </row>
    <row r="31374" ht="14.25" customHeight="1">
      <c r="C31374" s="42"/>
      <c r="D31374" s="43"/>
      <c r="G31374" s="34"/>
      <c r="H31374" s="35"/>
    </row>
    <row r="31375" ht="14.25" customHeight="1">
      <c r="C31375" s="42"/>
      <c r="D31375" s="43"/>
      <c r="G31375" s="34"/>
      <c r="H31375" s="35"/>
    </row>
    <row r="31376" ht="14.25" customHeight="1">
      <c r="C31376" s="42"/>
      <c r="D31376" s="43"/>
      <c r="G31376" s="34"/>
      <c r="H31376" s="35"/>
    </row>
    <row r="31377" ht="14.25" customHeight="1">
      <c r="C31377" s="42"/>
      <c r="D31377" s="43"/>
      <c r="G31377" s="34"/>
      <c r="H31377" s="35"/>
    </row>
    <row r="31378" ht="14.25" customHeight="1">
      <c r="C31378" s="42"/>
      <c r="D31378" s="43"/>
      <c r="G31378" s="34"/>
      <c r="H31378" s="35"/>
    </row>
    <row r="31379" ht="14.25" customHeight="1">
      <c r="C31379" s="42"/>
      <c r="D31379" s="43"/>
      <c r="G31379" s="34"/>
      <c r="H31379" s="35"/>
    </row>
    <row r="31380" ht="14.25" customHeight="1">
      <c r="C31380" s="42"/>
      <c r="D31380" s="43"/>
      <c r="G31380" s="34"/>
      <c r="H31380" s="35"/>
    </row>
    <row r="31381" ht="14.25" customHeight="1">
      <c r="C31381" s="42"/>
      <c r="D31381" s="43"/>
      <c r="G31381" s="34"/>
      <c r="H31381" s="35"/>
    </row>
    <row r="31382" ht="14.25" customHeight="1">
      <c r="C31382" s="42"/>
      <c r="D31382" s="43"/>
      <c r="G31382" s="34"/>
      <c r="H31382" s="35"/>
    </row>
    <row r="31383" ht="14.25" customHeight="1">
      <c r="C31383" s="42"/>
      <c r="D31383" s="43"/>
      <c r="G31383" s="34"/>
      <c r="H31383" s="35"/>
    </row>
    <row r="31384" ht="14.25" customHeight="1">
      <c r="C31384" s="42"/>
      <c r="D31384" s="43"/>
      <c r="G31384" s="34"/>
      <c r="H31384" s="35"/>
    </row>
    <row r="31385" ht="14.25" customHeight="1">
      <c r="C31385" s="42"/>
      <c r="D31385" s="43"/>
      <c r="G31385" s="34"/>
      <c r="H31385" s="35"/>
    </row>
    <row r="31386" ht="14.25" customHeight="1">
      <c r="C31386" s="42"/>
      <c r="D31386" s="43"/>
      <c r="G31386" s="34"/>
      <c r="H31386" s="35"/>
    </row>
    <row r="31387" ht="14.25" customHeight="1">
      <c r="C31387" s="42"/>
      <c r="D31387" s="43"/>
      <c r="G31387" s="34"/>
      <c r="H31387" s="35"/>
    </row>
    <row r="31388" ht="14.25" customHeight="1">
      <c r="C31388" s="42"/>
      <c r="D31388" s="43"/>
      <c r="G31388" s="34"/>
      <c r="H31388" s="35"/>
    </row>
    <row r="31389" ht="14.25" customHeight="1">
      <c r="C31389" s="42"/>
      <c r="D31389" s="43"/>
      <c r="G31389" s="34"/>
      <c r="H31389" s="35"/>
    </row>
    <row r="31390" ht="14.25" customHeight="1">
      <c r="C31390" s="42"/>
      <c r="D31390" s="43"/>
      <c r="G31390" s="34"/>
      <c r="H31390" s="35"/>
    </row>
    <row r="31391" ht="14.25" customHeight="1">
      <c r="C31391" s="42"/>
      <c r="D31391" s="43"/>
      <c r="G31391" s="34"/>
      <c r="H31391" s="35"/>
    </row>
    <row r="31392" ht="14.25" customHeight="1">
      <c r="C31392" s="42"/>
      <c r="D31392" s="43"/>
      <c r="G31392" s="34"/>
      <c r="H31392" s="35"/>
    </row>
    <row r="31393" ht="14.25" customHeight="1">
      <c r="C31393" s="42"/>
      <c r="D31393" s="43"/>
      <c r="G31393" s="34"/>
      <c r="H31393" s="35"/>
    </row>
    <row r="31394" ht="14.25" customHeight="1">
      <c r="C31394" s="42"/>
      <c r="D31394" s="43"/>
      <c r="G31394" s="34"/>
      <c r="H31394" s="35"/>
    </row>
    <row r="31395" ht="14.25" customHeight="1">
      <c r="C31395" s="42"/>
      <c r="D31395" s="43"/>
      <c r="G31395" s="34"/>
      <c r="H31395" s="35"/>
    </row>
    <row r="31396" ht="14.25" customHeight="1">
      <c r="C31396" s="42"/>
      <c r="D31396" s="43"/>
      <c r="G31396" s="34"/>
      <c r="H31396" s="35"/>
    </row>
    <row r="31397" ht="14.25" customHeight="1">
      <c r="C31397" s="42"/>
      <c r="D31397" s="43"/>
      <c r="G31397" s="34"/>
      <c r="H31397" s="35"/>
    </row>
    <row r="31398" ht="14.25" customHeight="1">
      <c r="C31398" s="42"/>
      <c r="D31398" s="43"/>
      <c r="G31398" s="34"/>
      <c r="H31398" s="35"/>
    </row>
    <row r="31399" ht="14.25" customHeight="1">
      <c r="C31399" s="42"/>
      <c r="D31399" s="43"/>
      <c r="G31399" s="34"/>
      <c r="H31399" s="35"/>
    </row>
    <row r="31400" ht="14.25" customHeight="1">
      <c r="C31400" s="42"/>
      <c r="D31400" s="43"/>
      <c r="G31400" s="34"/>
      <c r="H31400" s="35"/>
    </row>
    <row r="31401" ht="14.25" customHeight="1">
      <c r="C31401" s="42"/>
      <c r="D31401" s="43"/>
      <c r="G31401" s="34"/>
      <c r="H31401" s="35"/>
    </row>
    <row r="31402" ht="14.25" customHeight="1">
      <c r="C31402" s="42"/>
      <c r="D31402" s="43"/>
      <c r="G31402" s="34"/>
      <c r="H31402" s="35"/>
    </row>
    <row r="31403" ht="14.25" customHeight="1">
      <c r="C31403" s="42"/>
      <c r="D31403" s="43"/>
      <c r="G31403" s="34"/>
      <c r="H31403" s="35"/>
    </row>
    <row r="31404" ht="14.25" customHeight="1">
      <c r="C31404" s="42"/>
      <c r="D31404" s="43"/>
      <c r="G31404" s="34"/>
      <c r="H31404" s="35"/>
    </row>
    <row r="31405" ht="14.25" customHeight="1">
      <c r="C31405" s="42"/>
      <c r="D31405" s="43"/>
      <c r="G31405" s="34"/>
      <c r="H31405" s="35"/>
    </row>
    <row r="31406" ht="14.25" customHeight="1">
      <c r="C31406" s="42"/>
      <c r="D31406" s="43"/>
      <c r="G31406" s="34"/>
      <c r="H31406" s="35"/>
    </row>
    <row r="31407" ht="14.25" customHeight="1">
      <c r="C31407" s="42"/>
      <c r="D31407" s="43"/>
      <c r="G31407" s="34"/>
      <c r="H31407" s="35"/>
    </row>
    <row r="31408" ht="14.25" customHeight="1">
      <c r="C31408" s="42"/>
      <c r="D31408" s="43"/>
      <c r="G31408" s="34"/>
      <c r="H31408" s="35"/>
    </row>
    <row r="31409" ht="14.25" customHeight="1">
      <c r="C31409" s="42"/>
      <c r="D31409" s="43"/>
      <c r="G31409" s="34"/>
      <c r="H31409" s="35"/>
    </row>
    <row r="31410" ht="14.25" customHeight="1">
      <c r="C31410" s="42"/>
      <c r="D31410" s="43"/>
      <c r="G31410" s="34"/>
      <c r="H31410" s="35"/>
    </row>
    <row r="31411" ht="14.25" customHeight="1">
      <c r="C31411" s="42"/>
      <c r="D31411" s="43"/>
      <c r="G31411" s="34"/>
      <c r="H31411" s="35"/>
    </row>
    <row r="31412" ht="14.25" customHeight="1">
      <c r="C31412" s="42"/>
      <c r="D31412" s="43"/>
      <c r="G31412" s="34"/>
      <c r="H31412" s="35"/>
    </row>
    <row r="31413" ht="14.25" customHeight="1">
      <c r="C31413" s="42"/>
      <c r="D31413" s="43"/>
      <c r="G31413" s="34"/>
      <c r="H31413" s="35"/>
    </row>
    <row r="31414" ht="14.25" customHeight="1">
      <c r="C31414" s="42"/>
      <c r="D31414" s="43"/>
      <c r="G31414" s="34"/>
      <c r="H31414" s="35"/>
    </row>
    <row r="31415" ht="14.25" customHeight="1">
      <c r="C31415" s="42"/>
      <c r="D31415" s="43"/>
      <c r="G31415" s="34"/>
      <c r="H31415" s="35"/>
    </row>
    <row r="31416" ht="14.25" customHeight="1">
      <c r="C31416" s="42"/>
      <c r="D31416" s="43"/>
      <c r="G31416" s="34"/>
      <c r="H31416" s="35"/>
    </row>
    <row r="31417" ht="14.25" customHeight="1">
      <c r="C31417" s="42"/>
      <c r="D31417" s="43"/>
      <c r="G31417" s="34"/>
      <c r="H31417" s="35"/>
    </row>
    <row r="31418" ht="14.25" customHeight="1">
      <c r="C31418" s="42"/>
      <c r="D31418" s="43"/>
      <c r="G31418" s="34"/>
      <c r="H31418" s="35"/>
    </row>
    <row r="31419" ht="14.25" customHeight="1">
      <c r="C31419" s="42"/>
      <c r="D31419" s="43"/>
      <c r="G31419" s="34"/>
      <c r="H31419" s="35"/>
    </row>
    <row r="31420" ht="14.25" customHeight="1">
      <c r="C31420" s="42"/>
      <c r="D31420" s="43"/>
      <c r="G31420" s="34"/>
      <c r="H31420" s="35"/>
    </row>
    <row r="31421" ht="14.25" customHeight="1">
      <c r="C31421" s="42"/>
      <c r="D31421" s="43"/>
      <c r="G31421" s="34"/>
      <c r="H31421" s="35"/>
    </row>
    <row r="31422" ht="14.25" customHeight="1">
      <c r="C31422" s="42"/>
      <c r="D31422" s="43"/>
      <c r="G31422" s="34"/>
      <c r="H31422" s="35"/>
    </row>
    <row r="31423" ht="14.25" customHeight="1">
      <c r="C31423" s="42"/>
      <c r="D31423" s="43"/>
      <c r="G31423" s="34"/>
      <c r="H31423" s="35"/>
    </row>
    <row r="31424" ht="14.25" customHeight="1">
      <c r="C31424" s="42"/>
      <c r="D31424" s="43"/>
      <c r="G31424" s="34"/>
      <c r="H31424" s="35"/>
    </row>
    <row r="31425" ht="14.25" customHeight="1">
      <c r="C31425" s="42"/>
      <c r="D31425" s="43"/>
      <c r="G31425" s="34"/>
      <c r="H31425" s="35"/>
    </row>
    <row r="31426" ht="14.25" customHeight="1">
      <c r="C31426" s="42"/>
      <c r="D31426" s="43"/>
      <c r="G31426" s="34"/>
      <c r="H31426" s="35"/>
    </row>
    <row r="31427" ht="14.25" customHeight="1">
      <c r="C31427" s="42"/>
      <c r="D31427" s="43"/>
      <c r="G31427" s="34"/>
      <c r="H31427" s="35"/>
    </row>
    <row r="31428" ht="14.25" customHeight="1">
      <c r="C31428" s="42"/>
      <c r="D31428" s="43"/>
      <c r="G31428" s="34"/>
      <c r="H31428" s="35"/>
    </row>
    <row r="31429" ht="14.25" customHeight="1">
      <c r="C31429" s="42"/>
      <c r="D31429" s="43"/>
      <c r="G31429" s="34"/>
      <c r="H31429" s="35"/>
    </row>
    <row r="31430" ht="14.25" customHeight="1">
      <c r="C31430" s="42"/>
      <c r="D31430" s="43"/>
      <c r="G31430" s="34"/>
      <c r="H31430" s="35"/>
    </row>
    <row r="31431" ht="14.25" customHeight="1">
      <c r="C31431" s="42"/>
      <c r="D31431" s="43"/>
      <c r="G31431" s="34"/>
      <c r="H31431" s="35"/>
    </row>
    <row r="31432" ht="14.25" customHeight="1">
      <c r="C31432" s="42"/>
      <c r="D31432" s="43"/>
      <c r="G31432" s="34"/>
      <c r="H31432" s="35"/>
    </row>
    <row r="31433" ht="14.25" customHeight="1">
      <c r="C31433" s="42"/>
      <c r="D31433" s="43"/>
      <c r="G31433" s="34"/>
      <c r="H31433" s="35"/>
    </row>
    <row r="31434" ht="14.25" customHeight="1">
      <c r="C31434" s="42"/>
      <c r="D31434" s="43"/>
      <c r="G31434" s="34"/>
      <c r="H31434" s="35"/>
    </row>
    <row r="31435" ht="14.25" customHeight="1">
      <c r="C31435" s="42"/>
      <c r="D31435" s="43"/>
      <c r="G31435" s="34"/>
      <c r="H31435" s="35"/>
    </row>
    <row r="31436" ht="14.25" customHeight="1">
      <c r="C31436" s="42"/>
      <c r="D31436" s="43"/>
      <c r="G31436" s="34"/>
      <c r="H31436" s="35"/>
    </row>
    <row r="31437" ht="14.25" customHeight="1">
      <c r="C31437" s="42"/>
      <c r="D31437" s="43"/>
      <c r="G31437" s="34"/>
      <c r="H31437" s="35"/>
    </row>
    <row r="31438" ht="14.25" customHeight="1">
      <c r="C31438" s="42"/>
      <c r="D31438" s="43"/>
      <c r="G31438" s="34"/>
      <c r="H31438" s="35"/>
    </row>
    <row r="31439" ht="14.25" customHeight="1">
      <c r="C31439" s="42"/>
      <c r="D31439" s="43"/>
      <c r="G31439" s="34"/>
      <c r="H31439" s="35"/>
    </row>
    <row r="31440" ht="14.25" customHeight="1">
      <c r="C31440" s="42"/>
      <c r="D31440" s="43"/>
      <c r="G31440" s="34"/>
      <c r="H31440" s="35"/>
    </row>
    <row r="31441" ht="14.25" customHeight="1">
      <c r="C31441" s="42"/>
      <c r="D31441" s="43"/>
      <c r="G31441" s="34"/>
      <c r="H31441" s="35"/>
    </row>
    <row r="31442" ht="14.25" customHeight="1">
      <c r="C31442" s="42"/>
      <c r="D31442" s="43"/>
      <c r="G31442" s="34"/>
      <c r="H31442" s="35"/>
    </row>
    <row r="31443" ht="14.25" customHeight="1">
      <c r="C31443" s="42"/>
      <c r="D31443" s="43"/>
      <c r="G31443" s="34"/>
      <c r="H31443" s="35"/>
    </row>
    <row r="31444" ht="14.25" customHeight="1">
      <c r="C31444" s="42"/>
      <c r="D31444" s="43"/>
      <c r="G31444" s="34"/>
      <c r="H31444" s="35"/>
    </row>
    <row r="31445" ht="14.25" customHeight="1">
      <c r="C31445" s="42"/>
      <c r="D31445" s="43"/>
      <c r="G31445" s="34"/>
      <c r="H31445" s="35"/>
    </row>
    <row r="31446" ht="14.25" customHeight="1">
      <c r="C31446" s="42"/>
      <c r="D31446" s="43"/>
      <c r="G31446" s="34"/>
      <c r="H31446" s="35"/>
    </row>
    <row r="31447" ht="14.25" customHeight="1">
      <c r="C31447" s="42"/>
      <c r="D31447" s="43"/>
      <c r="G31447" s="34"/>
      <c r="H31447" s="35"/>
    </row>
    <row r="31448" ht="14.25" customHeight="1">
      <c r="C31448" s="42"/>
      <c r="D31448" s="43"/>
      <c r="G31448" s="34"/>
      <c r="H31448" s="35"/>
    </row>
    <row r="31449" ht="14.25" customHeight="1">
      <c r="C31449" s="42"/>
      <c r="D31449" s="43"/>
      <c r="G31449" s="34"/>
      <c r="H31449" s="35"/>
    </row>
    <row r="31450" ht="14.25" customHeight="1">
      <c r="C31450" s="42"/>
      <c r="D31450" s="43"/>
      <c r="G31450" s="34"/>
      <c r="H31450" s="35"/>
    </row>
    <row r="31451" ht="14.25" customHeight="1">
      <c r="C31451" s="42"/>
      <c r="D31451" s="43"/>
      <c r="G31451" s="34"/>
      <c r="H31451" s="35"/>
    </row>
    <row r="31452" ht="14.25" customHeight="1">
      <c r="C31452" s="42"/>
      <c r="D31452" s="43"/>
      <c r="G31452" s="34"/>
      <c r="H31452" s="35"/>
    </row>
    <row r="31453" ht="14.25" customHeight="1">
      <c r="C31453" s="42"/>
      <c r="D31453" s="43"/>
      <c r="G31453" s="34"/>
      <c r="H31453" s="35"/>
    </row>
    <row r="31454" ht="14.25" customHeight="1">
      <c r="C31454" s="42"/>
      <c r="D31454" s="43"/>
      <c r="G31454" s="34"/>
      <c r="H31454" s="35"/>
    </row>
    <row r="31455" ht="14.25" customHeight="1">
      <c r="C31455" s="42"/>
      <c r="D31455" s="43"/>
      <c r="G31455" s="34"/>
      <c r="H31455" s="35"/>
    </row>
    <row r="31456" ht="14.25" customHeight="1">
      <c r="C31456" s="42"/>
      <c r="D31456" s="43"/>
      <c r="G31456" s="34"/>
      <c r="H31456" s="35"/>
    </row>
    <row r="31457" ht="14.25" customHeight="1">
      <c r="C31457" s="42"/>
      <c r="D31457" s="43"/>
      <c r="G31457" s="34"/>
      <c r="H31457" s="35"/>
    </row>
    <row r="31458" ht="14.25" customHeight="1">
      <c r="C31458" s="42"/>
      <c r="D31458" s="43"/>
      <c r="G31458" s="34"/>
      <c r="H31458" s="35"/>
    </row>
    <row r="31459" ht="14.25" customHeight="1">
      <c r="C31459" s="42"/>
      <c r="D31459" s="43"/>
      <c r="G31459" s="34"/>
      <c r="H31459" s="35"/>
    </row>
    <row r="31460" ht="14.25" customHeight="1">
      <c r="C31460" s="42"/>
      <c r="D31460" s="43"/>
      <c r="G31460" s="34"/>
      <c r="H31460" s="35"/>
    </row>
    <row r="31461" ht="14.25" customHeight="1">
      <c r="C31461" s="42"/>
      <c r="D31461" s="43"/>
      <c r="G31461" s="34"/>
      <c r="H31461" s="35"/>
    </row>
    <row r="31462" ht="14.25" customHeight="1">
      <c r="C31462" s="42"/>
      <c r="D31462" s="43"/>
      <c r="G31462" s="34"/>
      <c r="H31462" s="35"/>
    </row>
    <row r="31463" ht="14.25" customHeight="1">
      <c r="C31463" s="42"/>
      <c r="D31463" s="43"/>
      <c r="G31463" s="34"/>
      <c r="H31463" s="35"/>
    </row>
    <row r="31464" ht="14.25" customHeight="1">
      <c r="C31464" s="42"/>
      <c r="D31464" s="43"/>
      <c r="G31464" s="34"/>
      <c r="H31464" s="35"/>
    </row>
    <row r="31465" ht="14.25" customHeight="1">
      <c r="C31465" s="42"/>
      <c r="D31465" s="43"/>
      <c r="G31465" s="34"/>
      <c r="H31465" s="35"/>
    </row>
    <row r="31466" ht="14.25" customHeight="1">
      <c r="C31466" s="42"/>
      <c r="D31466" s="43"/>
      <c r="G31466" s="34"/>
      <c r="H31466" s="35"/>
    </row>
    <row r="31467" ht="14.25" customHeight="1">
      <c r="C31467" s="42"/>
      <c r="D31467" s="43"/>
      <c r="G31467" s="34"/>
      <c r="H31467" s="35"/>
    </row>
    <row r="31468" ht="14.25" customHeight="1">
      <c r="C31468" s="42"/>
      <c r="D31468" s="43"/>
      <c r="G31468" s="34"/>
      <c r="H31468" s="35"/>
    </row>
    <row r="31469" ht="14.25" customHeight="1">
      <c r="C31469" s="42"/>
      <c r="D31469" s="43"/>
      <c r="G31469" s="34"/>
      <c r="H31469" s="35"/>
    </row>
    <row r="31470" ht="14.25" customHeight="1">
      <c r="C31470" s="42"/>
      <c r="D31470" s="43"/>
      <c r="G31470" s="34"/>
      <c r="H31470" s="35"/>
    </row>
    <row r="31471" ht="14.25" customHeight="1">
      <c r="C31471" s="42"/>
      <c r="D31471" s="43"/>
      <c r="G31471" s="34"/>
      <c r="H31471" s="35"/>
    </row>
    <row r="31472" ht="14.25" customHeight="1">
      <c r="C31472" s="42"/>
      <c r="D31472" s="43"/>
      <c r="G31472" s="34"/>
      <c r="H31472" s="35"/>
    </row>
    <row r="31473" ht="14.25" customHeight="1">
      <c r="C31473" s="42"/>
      <c r="D31473" s="43"/>
      <c r="G31473" s="34"/>
      <c r="H31473" s="35"/>
    </row>
    <row r="31474" ht="14.25" customHeight="1">
      <c r="C31474" s="42"/>
      <c r="D31474" s="43"/>
      <c r="G31474" s="34"/>
      <c r="H31474" s="35"/>
    </row>
    <row r="31475" ht="14.25" customHeight="1">
      <c r="C31475" s="42"/>
      <c r="D31475" s="43"/>
      <c r="G31475" s="34"/>
      <c r="H31475" s="35"/>
    </row>
    <row r="31476" ht="14.25" customHeight="1">
      <c r="C31476" s="42"/>
      <c r="D31476" s="43"/>
      <c r="G31476" s="34"/>
      <c r="H31476" s="35"/>
    </row>
    <row r="31477" ht="14.25" customHeight="1">
      <c r="C31477" s="42"/>
      <c r="D31477" s="43"/>
      <c r="G31477" s="34"/>
      <c r="H31477" s="35"/>
    </row>
    <row r="31478" ht="14.25" customHeight="1">
      <c r="C31478" s="42"/>
      <c r="D31478" s="43"/>
      <c r="G31478" s="34"/>
      <c r="H31478" s="35"/>
    </row>
    <row r="31479" ht="14.25" customHeight="1">
      <c r="C31479" s="42"/>
      <c r="D31479" s="43"/>
      <c r="G31479" s="34"/>
      <c r="H31479" s="35"/>
    </row>
    <row r="31480" ht="14.25" customHeight="1">
      <c r="C31480" s="42"/>
      <c r="D31480" s="43"/>
      <c r="G31480" s="34"/>
      <c r="H31480" s="35"/>
    </row>
    <row r="31481" ht="14.25" customHeight="1">
      <c r="C31481" s="42"/>
      <c r="D31481" s="43"/>
      <c r="G31481" s="34"/>
      <c r="H31481" s="35"/>
    </row>
    <row r="31482" ht="14.25" customHeight="1">
      <c r="C31482" s="42"/>
      <c r="D31482" s="43"/>
      <c r="G31482" s="34"/>
      <c r="H31482" s="35"/>
    </row>
    <row r="31483" ht="14.25" customHeight="1">
      <c r="C31483" s="42"/>
      <c r="D31483" s="43"/>
      <c r="G31483" s="34"/>
      <c r="H31483" s="35"/>
    </row>
    <row r="31484" ht="14.25" customHeight="1">
      <c r="C31484" s="42"/>
      <c r="D31484" s="43"/>
      <c r="G31484" s="34"/>
      <c r="H31484" s="35"/>
    </row>
    <row r="31485" ht="14.25" customHeight="1">
      <c r="C31485" s="42"/>
      <c r="D31485" s="43"/>
      <c r="G31485" s="34"/>
      <c r="H31485" s="35"/>
    </row>
    <row r="31486" ht="14.25" customHeight="1">
      <c r="C31486" s="42"/>
      <c r="D31486" s="43"/>
      <c r="G31486" s="34"/>
      <c r="H31486" s="35"/>
    </row>
    <row r="31487" ht="14.25" customHeight="1">
      <c r="C31487" s="42"/>
      <c r="D31487" s="43"/>
      <c r="G31487" s="34"/>
      <c r="H31487" s="35"/>
    </row>
    <row r="31488" ht="14.25" customHeight="1">
      <c r="C31488" s="42"/>
      <c r="D31488" s="43"/>
      <c r="G31488" s="34"/>
      <c r="H31488" s="35"/>
    </row>
    <row r="31489" ht="14.25" customHeight="1">
      <c r="C31489" s="42"/>
      <c r="D31489" s="43"/>
      <c r="G31489" s="34"/>
      <c r="H31489" s="35"/>
    </row>
    <row r="31490" ht="14.25" customHeight="1">
      <c r="C31490" s="42"/>
      <c r="D31490" s="43"/>
      <c r="G31490" s="34"/>
      <c r="H31490" s="35"/>
    </row>
    <row r="31491" ht="14.25" customHeight="1">
      <c r="C31491" s="42"/>
      <c r="D31491" s="43"/>
      <c r="G31491" s="34"/>
      <c r="H31491" s="35"/>
    </row>
    <row r="31492" ht="14.25" customHeight="1">
      <c r="C31492" s="42"/>
      <c r="D31492" s="43"/>
      <c r="G31492" s="34"/>
      <c r="H31492" s="35"/>
    </row>
    <row r="31493" ht="14.25" customHeight="1">
      <c r="C31493" s="42"/>
      <c r="D31493" s="43"/>
      <c r="G31493" s="34"/>
      <c r="H31493" s="35"/>
    </row>
    <row r="31494" ht="14.25" customHeight="1">
      <c r="C31494" s="42"/>
      <c r="D31494" s="43"/>
      <c r="G31494" s="34"/>
      <c r="H31494" s="35"/>
    </row>
    <row r="31495" ht="14.25" customHeight="1">
      <c r="C31495" s="42"/>
      <c r="D31495" s="43"/>
      <c r="G31495" s="34"/>
      <c r="H31495" s="35"/>
    </row>
    <row r="31496" ht="14.25" customHeight="1">
      <c r="C31496" s="42"/>
      <c r="D31496" s="43"/>
      <c r="G31496" s="34"/>
      <c r="H31496" s="35"/>
    </row>
    <row r="31497" ht="14.25" customHeight="1">
      <c r="C31497" s="42"/>
      <c r="D31497" s="43"/>
      <c r="G31497" s="34"/>
      <c r="H31497" s="35"/>
    </row>
    <row r="31498" ht="14.25" customHeight="1">
      <c r="C31498" s="42"/>
      <c r="D31498" s="43"/>
      <c r="G31498" s="34"/>
      <c r="H31498" s="35"/>
    </row>
    <row r="31499" ht="14.25" customHeight="1">
      <c r="C31499" s="42"/>
      <c r="D31499" s="43"/>
      <c r="G31499" s="34"/>
      <c r="H31499" s="35"/>
    </row>
    <row r="31500" ht="14.25" customHeight="1">
      <c r="C31500" s="42"/>
      <c r="D31500" s="43"/>
      <c r="G31500" s="34"/>
      <c r="H31500" s="35"/>
    </row>
    <row r="31501" ht="14.25" customHeight="1">
      <c r="C31501" s="42"/>
      <c r="D31501" s="43"/>
      <c r="G31501" s="34"/>
      <c r="H31501" s="35"/>
    </row>
    <row r="31502" ht="14.25" customHeight="1">
      <c r="C31502" s="42"/>
      <c r="D31502" s="43"/>
      <c r="G31502" s="34"/>
      <c r="H31502" s="35"/>
    </row>
    <row r="31503" ht="14.25" customHeight="1">
      <c r="C31503" s="42"/>
      <c r="D31503" s="43"/>
      <c r="G31503" s="34"/>
      <c r="H31503" s="35"/>
    </row>
    <row r="31504" ht="14.25" customHeight="1">
      <c r="C31504" s="42"/>
      <c r="D31504" s="43"/>
      <c r="G31504" s="34"/>
      <c r="H31504" s="35"/>
    </row>
    <row r="31505" ht="14.25" customHeight="1">
      <c r="C31505" s="42"/>
      <c r="D31505" s="43"/>
      <c r="G31505" s="34"/>
      <c r="H31505" s="35"/>
    </row>
    <row r="31506" ht="14.25" customHeight="1">
      <c r="C31506" s="42"/>
      <c r="D31506" s="43"/>
      <c r="G31506" s="34"/>
      <c r="H31506" s="35"/>
    </row>
    <row r="31507" ht="14.25" customHeight="1">
      <c r="C31507" s="42"/>
      <c r="D31507" s="43"/>
      <c r="G31507" s="34"/>
      <c r="H31507" s="35"/>
    </row>
    <row r="31508" ht="14.25" customHeight="1">
      <c r="C31508" s="42"/>
      <c r="D31508" s="43"/>
      <c r="G31508" s="34"/>
      <c r="H31508" s="35"/>
    </row>
    <row r="31509" ht="14.25" customHeight="1">
      <c r="C31509" s="42"/>
      <c r="D31509" s="43"/>
      <c r="G31509" s="34"/>
      <c r="H31509" s="35"/>
    </row>
    <row r="31510" ht="14.25" customHeight="1">
      <c r="C31510" s="42"/>
      <c r="D31510" s="43"/>
      <c r="G31510" s="34"/>
      <c r="H31510" s="35"/>
    </row>
    <row r="31511" ht="14.25" customHeight="1">
      <c r="C31511" s="42"/>
      <c r="D31511" s="43"/>
      <c r="G31511" s="34"/>
      <c r="H31511" s="35"/>
    </row>
    <row r="31512" ht="14.25" customHeight="1">
      <c r="C31512" s="42"/>
      <c r="D31512" s="43"/>
      <c r="G31512" s="34"/>
      <c r="H31512" s="35"/>
    </row>
    <row r="31513" ht="14.25" customHeight="1">
      <c r="C31513" s="42"/>
      <c r="D31513" s="43"/>
      <c r="G31513" s="34"/>
      <c r="H31513" s="35"/>
    </row>
    <row r="31514" ht="14.25" customHeight="1">
      <c r="C31514" s="42"/>
      <c r="D31514" s="43"/>
      <c r="G31514" s="34"/>
      <c r="H31514" s="35"/>
    </row>
    <row r="31515" ht="14.25" customHeight="1">
      <c r="C31515" s="42"/>
      <c r="D31515" s="43"/>
      <c r="G31515" s="34"/>
      <c r="H31515" s="35"/>
    </row>
    <row r="31516" ht="14.25" customHeight="1">
      <c r="C31516" s="42"/>
      <c r="D31516" s="43"/>
      <c r="G31516" s="34"/>
      <c r="H31516" s="35"/>
    </row>
    <row r="31517" ht="14.25" customHeight="1">
      <c r="C31517" s="42"/>
      <c r="D31517" s="43"/>
      <c r="G31517" s="34"/>
      <c r="H31517" s="35"/>
    </row>
    <row r="31518" ht="14.25" customHeight="1">
      <c r="C31518" s="42"/>
      <c r="D31518" s="43"/>
      <c r="G31518" s="34"/>
      <c r="H31518" s="35"/>
    </row>
    <row r="31519" ht="14.25" customHeight="1">
      <c r="C31519" s="42"/>
      <c r="D31519" s="43"/>
      <c r="G31519" s="34"/>
      <c r="H31519" s="35"/>
    </row>
    <row r="31520" ht="14.25" customHeight="1">
      <c r="C31520" s="42"/>
      <c r="D31520" s="43"/>
      <c r="G31520" s="34"/>
      <c r="H31520" s="35"/>
    </row>
    <row r="31521" ht="14.25" customHeight="1">
      <c r="C31521" s="42"/>
      <c r="D31521" s="43"/>
      <c r="G31521" s="34"/>
      <c r="H31521" s="35"/>
    </row>
    <row r="31522" ht="14.25" customHeight="1">
      <c r="C31522" s="42"/>
      <c r="D31522" s="43"/>
      <c r="G31522" s="34"/>
      <c r="H31522" s="35"/>
    </row>
    <row r="31523" ht="14.25" customHeight="1">
      <c r="C31523" s="42"/>
      <c r="D31523" s="43"/>
      <c r="G31523" s="34"/>
      <c r="H31523" s="35"/>
    </row>
    <row r="31524" ht="14.25" customHeight="1">
      <c r="C31524" s="42"/>
      <c r="D31524" s="43"/>
      <c r="G31524" s="34"/>
      <c r="H31524" s="35"/>
    </row>
    <row r="31525" ht="14.25" customHeight="1">
      <c r="C31525" s="42"/>
      <c r="D31525" s="43"/>
      <c r="G31525" s="34"/>
      <c r="H31525" s="35"/>
    </row>
    <row r="31526" ht="14.25" customHeight="1">
      <c r="C31526" s="42"/>
      <c r="D31526" s="43"/>
      <c r="G31526" s="34"/>
      <c r="H31526" s="35"/>
    </row>
    <row r="31527" ht="14.25" customHeight="1">
      <c r="C31527" s="42"/>
      <c r="D31527" s="43"/>
      <c r="G31527" s="34"/>
      <c r="H31527" s="35"/>
    </row>
    <row r="31528" ht="14.25" customHeight="1">
      <c r="C31528" s="42"/>
      <c r="D31528" s="43"/>
      <c r="G31528" s="34"/>
      <c r="H31528" s="35"/>
    </row>
    <row r="31529" ht="14.25" customHeight="1">
      <c r="C31529" s="42"/>
      <c r="D31529" s="43"/>
      <c r="G31529" s="34"/>
      <c r="H31529" s="35"/>
    </row>
    <row r="31530" ht="14.25" customHeight="1">
      <c r="C31530" s="42"/>
      <c r="D31530" s="43"/>
      <c r="G31530" s="34"/>
      <c r="H31530" s="35"/>
    </row>
    <row r="31531" ht="14.25" customHeight="1">
      <c r="C31531" s="42"/>
      <c r="D31531" s="43"/>
      <c r="G31531" s="34"/>
      <c r="H31531" s="35"/>
    </row>
    <row r="31532" ht="14.25" customHeight="1">
      <c r="C31532" s="42"/>
      <c r="D31532" s="43"/>
      <c r="G31532" s="34"/>
      <c r="H31532" s="35"/>
    </row>
    <row r="31533" ht="14.25" customHeight="1">
      <c r="C31533" s="42"/>
      <c r="D31533" s="43"/>
      <c r="G31533" s="34"/>
      <c r="H31533" s="35"/>
    </row>
    <row r="31534" ht="14.25" customHeight="1">
      <c r="C31534" s="42"/>
      <c r="D31534" s="43"/>
      <c r="G31534" s="34"/>
      <c r="H31534" s="35"/>
    </row>
    <row r="31535" ht="14.25" customHeight="1">
      <c r="C31535" s="42"/>
      <c r="D31535" s="43"/>
      <c r="G31535" s="34"/>
      <c r="H31535" s="35"/>
    </row>
    <row r="31536" ht="14.25" customHeight="1">
      <c r="C31536" s="42"/>
      <c r="D31536" s="43"/>
      <c r="G31536" s="34"/>
      <c r="H31536" s="35"/>
    </row>
    <row r="31537" ht="14.25" customHeight="1">
      <c r="C31537" s="42"/>
      <c r="D31537" s="43"/>
      <c r="G31537" s="34"/>
      <c r="H31537" s="35"/>
    </row>
    <row r="31538" ht="14.25" customHeight="1">
      <c r="C31538" s="42"/>
      <c r="D31538" s="43"/>
      <c r="G31538" s="34"/>
      <c r="H31538" s="35"/>
    </row>
    <row r="31539" ht="14.25" customHeight="1">
      <c r="C31539" s="42"/>
      <c r="D31539" s="43"/>
      <c r="G31539" s="34"/>
      <c r="H31539" s="35"/>
    </row>
    <row r="31540" ht="14.25" customHeight="1">
      <c r="C31540" s="42"/>
      <c r="D31540" s="43"/>
      <c r="G31540" s="34"/>
      <c r="H31540" s="35"/>
    </row>
    <row r="31541" ht="14.25" customHeight="1">
      <c r="C31541" s="42"/>
      <c r="D31541" s="43"/>
      <c r="G31541" s="34"/>
      <c r="H31541" s="35"/>
    </row>
    <row r="31542" ht="14.25" customHeight="1">
      <c r="C31542" s="42"/>
      <c r="D31542" s="43"/>
      <c r="G31542" s="34"/>
      <c r="H31542" s="35"/>
    </row>
    <row r="31543" ht="14.25" customHeight="1">
      <c r="C31543" s="42"/>
      <c r="D31543" s="43"/>
      <c r="G31543" s="34"/>
      <c r="H31543" s="35"/>
    </row>
    <row r="31544" ht="14.25" customHeight="1">
      <c r="C31544" s="42"/>
      <c r="D31544" s="43"/>
      <c r="G31544" s="34"/>
      <c r="H31544" s="35"/>
    </row>
    <row r="31545" ht="14.25" customHeight="1">
      <c r="C31545" s="42"/>
      <c r="D31545" s="43"/>
      <c r="G31545" s="34"/>
      <c r="H31545" s="35"/>
    </row>
    <row r="31546" ht="14.25" customHeight="1">
      <c r="C31546" s="42"/>
      <c r="D31546" s="43"/>
      <c r="G31546" s="34"/>
      <c r="H31546" s="35"/>
    </row>
    <row r="31547" ht="14.25" customHeight="1">
      <c r="C31547" s="42"/>
      <c r="D31547" s="43"/>
      <c r="G31547" s="34"/>
      <c r="H31547" s="35"/>
    </row>
    <row r="31548" ht="14.25" customHeight="1">
      <c r="C31548" s="42"/>
      <c r="D31548" s="43"/>
      <c r="G31548" s="34"/>
      <c r="H31548" s="35"/>
    </row>
    <row r="31549" ht="14.25" customHeight="1">
      <c r="C31549" s="42"/>
      <c r="D31549" s="43"/>
      <c r="G31549" s="34"/>
      <c r="H31549" s="35"/>
    </row>
    <row r="31550" ht="14.25" customHeight="1">
      <c r="C31550" s="42"/>
      <c r="D31550" s="43"/>
      <c r="G31550" s="34"/>
      <c r="H31550" s="35"/>
    </row>
    <row r="31551" ht="14.25" customHeight="1">
      <c r="C31551" s="42"/>
      <c r="D31551" s="43"/>
      <c r="G31551" s="34"/>
      <c r="H31551" s="35"/>
    </row>
    <row r="31552" ht="14.25" customHeight="1">
      <c r="C31552" s="42"/>
      <c r="D31552" s="43"/>
      <c r="G31552" s="34"/>
      <c r="H31552" s="35"/>
    </row>
    <row r="31553" ht="14.25" customHeight="1">
      <c r="C31553" s="42"/>
      <c r="D31553" s="43"/>
      <c r="G31553" s="34"/>
      <c r="H31553" s="35"/>
    </row>
    <row r="31554" ht="14.25" customHeight="1">
      <c r="C31554" s="42"/>
      <c r="D31554" s="43"/>
      <c r="G31554" s="34"/>
      <c r="H31554" s="35"/>
    </row>
    <row r="31555" ht="14.25" customHeight="1">
      <c r="C31555" s="42"/>
      <c r="D31555" s="43"/>
      <c r="G31555" s="34"/>
      <c r="H31555" s="35"/>
    </row>
    <row r="31556" ht="14.25" customHeight="1">
      <c r="C31556" s="42"/>
      <c r="D31556" s="43"/>
      <c r="G31556" s="34"/>
      <c r="H31556" s="35"/>
    </row>
    <row r="31557" ht="14.25" customHeight="1">
      <c r="C31557" s="42"/>
      <c r="D31557" s="43"/>
      <c r="G31557" s="34"/>
      <c r="H31557" s="35"/>
    </row>
    <row r="31558" ht="14.25" customHeight="1">
      <c r="C31558" s="42"/>
      <c r="D31558" s="43"/>
      <c r="G31558" s="34"/>
      <c r="H31558" s="35"/>
    </row>
    <row r="31559" ht="14.25" customHeight="1">
      <c r="C31559" s="42"/>
      <c r="D31559" s="43"/>
      <c r="G31559" s="34"/>
      <c r="H31559" s="35"/>
    </row>
    <row r="31560" ht="14.25" customHeight="1">
      <c r="C31560" s="42"/>
      <c r="D31560" s="43"/>
      <c r="G31560" s="34"/>
      <c r="H31560" s="35"/>
    </row>
    <row r="31561" ht="14.25" customHeight="1">
      <c r="C31561" s="42"/>
      <c r="D31561" s="43"/>
      <c r="G31561" s="34"/>
      <c r="H31561" s="35"/>
    </row>
    <row r="31562" ht="14.25" customHeight="1">
      <c r="C31562" s="42"/>
      <c r="D31562" s="43"/>
      <c r="G31562" s="34"/>
      <c r="H31562" s="35"/>
    </row>
    <row r="31563" ht="14.25" customHeight="1">
      <c r="C31563" s="42"/>
      <c r="D31563" s="43"/>
      <c r="G31563" s="34"/>
      <c r="H31563" s="35"/>
    </row>
    <row r="31564" ht="14.25" customHeight="1">
      <c r="C31564" s="42"/>
      <c r="D31564" s="43"/>
      <c r="G31564" s="34"/>
      <c r="H31564" s="35"/>
    </row>
    <row r="31565" ht="14.25" customHeight="1">
      <c r="C31565" s="42"/>
      <c r="D31565" s="43"/>
      <c r="G31565" s="34"/>
      <c r="H31565" s="35"/>
    </row>
    <row r="31566" ht="14.25" customHeight="1">
      <c r="C31566" s="42"/>
      <c r="D31566" s="43"/>
      <c r="G31566" s="34"/>
      <c r="H31566" s="35"/>
    </row>
    <row r="31567" ht="14.25" customHeight="1">
      <c r="C31567" s="42"/>
      <c r="D31567" s="43"/>
      <c r="G31567" s="34"/>
      <c r="H31567" s="35"/>
    </row>
    <row r="31568" ht="14.25" customHeight="1">
      <c r="C31568" s="42"/>
      <c r="D31568" s="43"/>
      <c r="G31568" s="34"/>
      <c r="H31568" s="35"/>
    </row>
    <row r="31569" ht="14.25" customHeight="1">
      <c r="C31569" s="42"/>
      <c r="D31569" s="43"/>
      <c r="G31569" s="34"/>
      <c r="H31569" s="35"/>
    </row>
    <row r="31570" ht="14.25" customHeight="1">
      <c r="C31570" s="42"/>
      <c r="D31570" s="43"/>
      <c r="G31570" s="34"/>
      <c r="H31570" s="35"/>
    </row>
    <row r="31571" ht="14.25" customHeight="1">
      <c r="C31571" s="42"/>
      <c r="D31571" s="43"/>
      <c r="G31571" s="34"/>
      <c r="H31571" s="35"/>
    </row>
    <row r="31572" ht="14.25" customHeight="1">
      <c r="C31572" s="42"/>
      <c r="D31572" s="43"/>
      <c r="G31572" s="34"/>
      <c r="H31572" s="35"/>
    </row>
    <row r="31573" ht="14.25" customHeight="1">
      <c r="C31573" s="42"/>
      <c r="D31573" s="43"/>
      <c r="G31573" s="34"/>
      <c r="H31573" s="35"/>
    </row>
    <row r="31574" ht="14.25" customHeight="1">
      <c r="C31574" s="42"/>
      <c r="D31574" s="43"/>
      <c r="G31574" s="34"/>
      <c r="H31574" s="35"/>
    </row>
    <row r="31575" ht="14.25" customHeight="1">
      <c r="C31575" s="42"/>
      <c r="D31575" s="43"/>
      <c r="G31575" s="34"/>
      <c r="H31575" s="35"/>
    </row>
    <row r="31576" ht="14.25" customHeight="1">
      <c r="C31576" s="42"/>
      <c r="D31576" s="43"/>
      <c r="G31576" s="34"/>
      <c r="H31576" s="35"/>
    </row>
    <row r="31577" ht="14.25" customHeight="1">
      <c r="C31577" s="42"/>
      <c r="D31577" s="43"/>
      <c r="G31577" s="34"/>
      <c r="H31577" s="35"/>
    </row>
    <row r="31578" ht="14.25" customHeight="1">
      <c r="C31578" s="42"/>
      <c r="D31578" s="43"/>
      <c r="G31578" s="34"/>
      <c r="H31578" s="35"/>
    </row>
    <row r="31579" ht="14.25" customHeight="1">
      <c r="C31579" s="42"/>
      <c r="D31579" s="43"/>
      <c r="G31579" s="34"/>
      <c r="H31579" s="35"/>
    </row>
    <row r="31580" ht="14.25" customHeight="1">
      <c r="C31580" s="42"/>
      <c r="D31580" s="43"/>
      <c r="G31580" s="34"/>
      <c r="H31580" s="35"/>
    </row>
    <row r="31581" ht="14.25" customHeight="1">
      <c r="C31581" s="42"/>
      <c r="D31581" s="43"/>
      <c r="G31581" s="34"/>
      <c r="H31581" s="35"/>
    </row>
    <row r="31582" ht="14.25" customHeight="1">
      <c r="C31582" s="42"/>
      <c r="D31582" s="43"/>
      <c r="G31582" s="34"/>
      <c r="H31582" s="35"/>
    </row>
    <row r="31583" ht="14.25" customHeight="1">
      <c r="C31583" s="42"/>
      <c r="D31583" s="43"/>
      <c r="G31583" s="34"/>
      <c r="H31583" s="35"/>
    </row>
    <row r="31584" ht="14.25" customHeight="1">
      <c r="C31584" s="42"/>
      <c r="D31584" s="43"/>
      <c r="G31584" s="34"/>
      <c r="H31584" s="35"/>
    </row>
    <row r="31585" ht="14.25" customHeight="1">
      <c r="C31585" s="42"/>
      <c r="D31585" s="43"/>
      <c r="G31585" s="34"/>
      <c r="H31585" s="35"/>
    </row>
    <row r="31586" ht="14.25" customHeight="1">
      <c r="C31586" s="42"/>
      <c r="D31586" s="43"/>
      <c r="G31586" s="34"/>
      <c r="H31586" s="35"/>
    </row>
    <row r="31587" ht="14.25" customHeight="1">
      <c r="C31587" s="42"/>
      <c r="D31587" s="43"/>
      <c r="G31587" s="34"/>
      <c r="H31587" s="35"/>
    </row>
    <row r="31588" ht="14.25" customHeight="1">
      <c r="C31588" s="42"/>
      <c r="D31588" s="43"/>
      <c r="G31588" s="34"/>
      <c r="H31588" s="35"/>
    </row>
    <row r="31589" ht="14.25" customHeight="1">
      <c r="C31589" s="42"/>
      <c r="D31589" s="43"/>
      <c r="G31589" s="34"/>
      <c r="H31589" s="35"/>
    </row>
    <row r="31590" ht="14.25" customHeight="1">
      <c r="C31590" s="42"/>
      <c r="D31590" s="43"/>
      <c r="G31590" s="34"/>
      <c r="H31590" s="35"/>
    </row>
    <row r="31591" ht="14.25" customHeight="1">
      <c r="C31591" s="42"/>
      <c r="D31591" s="43"/>
      <c r="G31591" s="34"/>
      <c r="H31591" s="35"/>
    </row>
    <row r="31592" ht="14.25" customHeight="1">
      <c r="C31592" s="42"/>
      <c r="D31592" s="43"/>
      <c r="G31592" s="34"/>
      <c r="H31592" s="35"/>
    </row>
    <row r="31593" ht="14.25" customHeight="1">
      <c r="C31593" s="42"/>
      <c r="D31593" s="43"/>
      <c r="G31593" s="34"/>
      <c r="H31593" s="35"/>
    </row>
    <row r="31594" ht="14.25" customHeight="1">
      <c r="C31594" s="42"/>
      <c r="D31594" s="43"/>
      <c r="G31594" s="34"/>
      <c r="H31594" s="35"/>
    </row>
    <row r="31595" ht="14.25" customHeight="1">
      <c r="C31595" s="42"/>
      <c r="D31595" s="43"/>
      <c r="G31595" s="34"/>
      <c r="H31595" s="35"/>
    </row>
    <row r="31596" ht="14.25" customHeight="1">
      <c r="C31596" s="42"/>
      <c r="D31596" s="43"/>
      <c r="G31596" s="34"/>
      <c r="H31596" s="35"/>
    </row>
    <row r="31597" ht="14.25" customHeight="1">
      <c r="C31597" s="42"/>
      <c r="D31597" s="43"/>
      <c r="G31597" s="34"/>
      <c r="H31597" s="35"/>
    </row>
    <row r="31598" ht="14.25" customHeight="1">
      <c r="C31598" s="42"/>
      <c r="D31598" s="43"/>
      <c r="G31598" s="34"/>
      <c r="H31598" s="35"/>
    </row>
    <row r="31599" ht="14.25" customHeight="1">
      <c r="C31599" s="42"/>
      <c r="D31599" s="43"/>
      <c r="G31599" s="34"/>
      <c r="H31599" s="35"/>
    </row>
    <row r="31600" ht="14.25" customHeight="1">
      <c r="C31600" s="42"/>
      <c r="D31600" s="43"/>
      <c r="G31600" s="34"/>
      <c r="H31600" s="35"/>
    </row>
    <row r="31601" ht="14.25" customHeight="1">
      <c r="C31601" s="42"/>
      <c r="D31601" s="43"/>
      <c r="G31601" s="34"/>
      <c r="H31601" s="35"/>
    </row>
    <row r="31602" ht="14.25" customHeight="1">
      <c r="C31602" s="42"/>
      <c r="D31602" s="43"/>
      <c r="G31602" s="34"/>
      <c r="H31602" s="35"/>
    </row>
    <row r="31603" ht="14.25" customHeight="1">
      <c r="C31603" s="42"/>
      <c r="D31603" s="43"/>
      <c r="G31603" s="34"/>
      <c r="H31603" s="35"/>
    </row>
    <row r="31604" ht="14.25" customHeight="1">
      <c r="C31604" s="42"/>
      <c r="D31604" s="43"/>
      <c r="G31604" s="34"/>
      <c r="H31604" s="35"/>
    </row>
    <row r="31605" ht="14.25" customHeight="1">
      <c r="C31605" s="42"/>
      <c r="D31605" s="43"/>
      <c r="G31605" s="34"/>
      <c r="H31605" s="35"/>
    </row>
    <row r="31606" ht="14.25" customHeight="1">
      <c r="C31606" s="42"/>
      <c r="D31606" s="43"/>
      <c r="G31606" s="34"/>
      <c r="H31606" s="35"/>
    </row>
    <row r="31607" ht="14.25" customHeight="1">
      <c r="C31607" s="42"/>
      <c r="D31607" s="43"/>
      <c r="G31607" s="34"/>
      <c r="H31607" s="35"/>
    </row>
    <row r="31608" ht="14.25" customHeight="1">
      <c r="C31608" s="42"/>
      <c r="D31608" s="43"/>
      <c r="G31608" s="34"/>
      <c r="H31608" s="35"/>
    </row>
    <row r="31609" ht="14.25" customHeight="1">
      <c r="C31609" s="42"/>
      <c r="D31609" s="43"/>
      <c r="G31609" s="34"/>
      <c r="H31609" s="35"/>
    </row>
    <row r="31610" ht="14.25" customHeight="1">
      <c r="C31610" s="42"/>
      <c r="D31610" s="43"/>
      <c r="G31610" s="34"/>
      <c r="H31610" s="35"/>
    </row>
    <row r="31611" ht="14.25" customHeight="1">
      <c r="C31611" s="42"/>
      <c r="D31611" s="43"/>
      <c r="G31611" s="34"/>
      <c r="H31611" s="35"/>
    </row>
    <row r="31612" ht="14.25" customHeight="1">
      <c r="C31612" s="42"/>
      <c r="D31612" s="43"/>
      <c r="G31612" s="34"/>
      <c r="H31612" s="35"/>
    </row>
    <row r="31613" ht="14.25" customHeight="1">
      <c r="C31613" s="42"/>
      <c r="D31613" s="43"/>
      <c r="G31613" s="34"/>
      <c r="H31613" s="35"/>
    </row>
    <row r="31614" ht="14.25" customHeight="1">
      <c r="C31614" s="42"/>
      <c r="D31614" s="43"/>
      <c r="G31614" s="34"/>
      <c r="H31614" s="35"/>
    </row>
    <row r="31615" ht="14.25" customHeight="1">
      <c r="C31615" s="42"/>
      <c r="D31615" s="43"/>
      <c r="G31615" s="34"/>
      <c r="H31615" s="35"/>
    </row>
    <row r="31616" ht="14.25" customHeight="1">
      <c r="C31616" s="42"/>
      <c r="D31616" s="43"/>
      <c r="G31616" s="34"/>
      <c r="H31616" s="35"/>
    </row>
    <row r="31617" ht="14.25" customHeight="1">
      <c r="C31617" s="42"/>
      <c r="D31617" s="43"/>
      <c r="G31617" s="34"/>
      <c r="H31617" s="35"/>
    </row>
    <row r="31618" ht="14.25" customHeight="1">
      <c r="C31618" s="42"/>
      <c r="D31618" s="43"/>
      <c r="G31618" s="34"/>
      <c r="H31618" s="35"/>
    </row>
    <row r="31619" ht="14.25" customHeight="1">
      <c r="C31619" s="42"/>
      <c r="D31619" s="43"/>
      <c r="G31619" s="34"/>
      <c r="H31619" s="35"/>
    </row>
    <row r="31620" ht="14.25" customHeight="1">
      <c r="C31620" s="42"/>
      <c r="D31620" s="43"/>
      <c r="G31620" s="34"/>
      <c r="H31620" s="35"/>
    </row>
    <row r="31621" ht="14.25" customHeight="1">
      <c r="C31621" s="42"/>
      <c r="D31621" s="43"/>
      <c r="G31621" s="34"/>
      <c r="H31621" s="35"/>
    </row>
    <row r="31622" ht="14.25" customHeight="1">
      <c r="C31622" s="42"/>
      <c r="D31622" s="43"/>
      <c r="G31622" s="34"/>
      <c r="H31622" s="35"/>
    </row>
    <row r="31623" ht="14.25" customHeight="1">
      <c r="C31623" s="42"/>
      <c r="D31623" s="43"/>
      <c r="G31623" s="34"/>
      <c r="H31623" s="35"/>
    </row>
    <row r="31624" ht="14.25" customHeight="1">
      <c r="C31624" s="42"/>
      <c r="D31624" s="43"/>
      <c r="G31624" s="34"/>
      <c r="H31624" s="35"/>
    </row>
    <row r="31625" ht="14.25" customHeight="1">
      <c r="C31625" s="42"/>
      <c r="D31625" s="43"/>
      <c r="G31625" s="34"/>
      <c r="H31625" s="35"/>
    </row>
    <row r="31626" ht="14.25" customHeight="1">
      <c r="C31626" s="42"/>
      <c r="D31626" s="43"/>
      <c r="G31626" s="34"/>
      <c r="H31626" s="35"/>
    </row>
    <row r="31627" ht="14.25" customHeight="1">
      <c r="C31627" s="42"/>
      <c r="D31627" s="43"/>
      <c r="G31627" s="34"/>
      <c r="H31627" s="35"/>
    </row>
    <row r="31628" ht="14.25" customHeight="1">
      <c r="C31628" s="42"/>
      <c r="D31628" s="43"/>
      <c r="G31628" s="34"/>
      <c r="H31628" s="35"/>
    </row>
    <row r="31629" ht="14.25" customHeight="1">
      <c r="C31629" s="42"/>
      <c r="D31629" s="43"/>
      <c r="G31629" s="34"/>
      <c r="H31629" s="35"/>
    </row>
    <row r="31630" ht="14.25" customHeight="1">
      <c r="C31630" s="42"/>
      <c r="D31630" s="43"/>
      <c r="G31630" s="34"/>
      <c r="H31630" s="35"/>
    </row>
    <row r="31631" ht="14.25" customHeight="1">
      <c r="C31631" s="42"/>
      <c r="D31631" s="43"/>
      <c r="G31631" s="34"/>
      <c r="H31631" s="35"/>
    </row>
    <row r="31632" ht="14.25" customHeight="1">
      <c r="C31632" s="42"/>
      <c r="D31632" s="43"/>
      <c r="G31632" s="34"/>
      <c r="H31632" s="35"/>
    </row>
    <row r="31633" ht="14.25" customHeight="1">
      <c r="C31633" s="42"/>
      <c r="D31633" s="43"/>
      <c r="G31633" s="34"/>
      <c r="H31633" s="35"/>
    </row>
    <row r="31634" ht="14.25" customHeight="1">
      <c r="C31634" s="42"/>
      <c r="D31634" s="43"/>
      <c r="G31634" s="34"/>
      <c r="H31634" s="35"/>
    </row>
    <row r="31635" ht="14.25" customHeight="1">
      <c r="C31635" s="42"/>
      <c r="D31635" s="43"/>
      <c r="G31635" s="34"/>
      <c r="H31635" s="35"/>
    </row>
    <row r="31636" ht="14.25" customHeight="1">
      <c r="C31636" s="42"/>
      <c r="D31636" s="43"/>
      <c r="G31636" s="34"/>
      <c r="H31636" s="35"/>
    </row>
    <row r="31637" ht="14.25" customHeight="1">
      <c r="C31637" s="42"/>
      <c r="D31637" s="43"/>
      <c r="G31637" s="34"/>
      <c r="H31637" s="35"/>
    </row>
    <row r="31638" ht="14.25" customHeight="1">
      <c r="C31638" s="42"/>
      <c r="D31638" s="43"/>
      <c r="G31638" s="34"/>
      <c r="H31638" s="35"/>
    </row>
    <row r="31639" ht="14.25" customHeight="1">
      <c r="C31639" s="42"/>
      <c r="D31639" s="43"/>
      <c r="G31639" s="34"/>
      <c r="H31639" s="35"/>
    </row>
    <row r="31640" ht="14.25" customHeight="1">
      <c r="C31640" s="42"/>
      <c r="D31640" s="43"/>
      <c r="G31640" s="34"/>
      <c r="H31640" s="35"/>
    </row>
    <row r="31641" ht="14.25" customHeight="1">
      <c r="C31641" s="42"/>
      <c r="D31641" s="43"/>
      <c r="G31641" s="34"/>
      <c r="H31641" s="35"/>
    </row>
    <row r="31642" ht="14.25" customHeight="1">
      <c r="C31642" s="42"/>
      <c r="D31642" s="43"/>
      <c r="G31642" s="34"/>
      <c r="H31642" s="35"/>
    </row>
    <row r="31643" ht="14.25" customHeight="1">
      <c r="C31643" s="42"/>
      <c r="D31643" s="43"/>
      <c r="G31643" s="34"/>
      <c r="H31643" s="35"/>
    </row>
    <row r="31644" ht="14.25" customHeight="1">
      <c r="C31644" s="42"/>
      <c r="D31644" s="43"/>
      <c r="G31644" s="34"/>
      <c r="H31644" s="35"/>
    </row>
    <row r="31645" ht="14.25" customHeight="1">
      <c r="C31645" s="42"/>
      <c r="D31645" s="43"/>
      <c r="G31645" s="34"/>
      <c r="H31645" s="35"/>
    </row>
    <row r="31646" ht="14.25" customHeight="1">
      <c r="C31646" s="42"/>
      <c r="D31646" s="43"/>
      <c r="G31646" s="34"/>
      <c r="H31646" s="35"/>
    </row>
    <row r="31647" ht="14.25" customHeight="1">
      <c r="C31647" s="42"/>
      <c r="D31647" s="43"/>
      <c r="G31647" s="34"/>
      <c r="H31647" s="35"/>
    </row>
    <row r="31648" ht="14.25" customHeight="1">
      <c r="C31648" s="42"/>
      <c r="D31648" s="43"/>
      <c r="G31648" s="34"/>
      <c r="H31648" s="35"/>
    </row>
    <row r="31649" ht="14.25" customHeight="1">
      <c r="C31649" s="42"/>
      <c r="D31649" s="43"/>
      <c r="G31649" s="34"/>
      <c r="H31649" s="35"/>
    </row>
    <row r="31650" ht="14.25" customHeight="1">
      <c r="C31650" s="42"/>
      <c r="D31650" s="43"/>
      <c r="G31650" s="34"/>
      <c r="H31650" s="35"/>
    </row>
    <row r="31651" ht="14.25" customHeight="1">
      <c r="C31651" s="42"/>
      <c r="D31651" s="43"/>
      <c r="G31651" s="34"/>
      <c r="H31651" s="35"/>
    </row>
    <row r="31652" ht="14.25" customHeight="1">
      <c r="C31652" s="42"/>
      <c r="D31652" s="43"/>
      <c r="G31652" s="34"/>
      <c r="H31652" s="35"/>
    </row>
    <row r="31653" ht="14.25" customHeight="1">
      <c r="C31653" s="42"/>
      <c r="D31653" s="43"/>
      <c r="G31653" s="34"/>
      <c r="H31653" s="35"/>
    </row>
    <row r="31654" ht="14.25" customHeight="1">
      <c r="C31654" s="42"/>
      <c r="D31654" s="43"/>
      <c r="G31654" s="34"/>
      <c r="H31654" s="35"/>
    </row>
    <row r="31655" ht="14.25" customHeight="1">
      <c r="C31655" s="42"/>
      <c r="D31655" s="43"/>
      <c r="G31655" s="34"/>
      <c r="H31655" s="35"/>
    </row>
    <row r="31656" ht="14.25" customHeight="1">
      <c r="C31656" s="42"/>
      <c r="D31656" s="43"/>
      <c r="G31656" s="34"/>
      <c r="H31656" s="35"/>
    </row>
    <row r="31657" ht="14.25" customHeight="1">
      <c r="C31657" s="42"/>
      <c r="D31657" s="43"/>
      <c r="G31657" s="34"/>
      <c r="H31657" s="35"/>
    </row>
    <row r="31658" ht="14.25" customHeight="1">
      <c r="C31658" s="42"/>
      <c r="D31658" s="43"/>
      <c r="G31658" s="34"/>
      <c r="H31658" s="35"/>
    </row>
    <row r="31659" ht="14.25" customHeight="1">
      <c r="C31659" s="42"/>
      <c r="D31659" s="43"/>
      <c r="G31659" s="34"/>
      <c r="H31659" s="35"/>
    </row>
    <row r="31660" ht="14.25" customHeight="1">
      <c r="C31660" s="42"/>
      <c r="D31660" s="43"/>
      <c r="G31660" s="34"/>
      <c r="H31660" s="35"/>
    </row>
    <row r="31661" ht="14.25" customHeight="1">
      <c r="C31661" s="42"/>
      <c r="D31661" s="43"/>
      <c r="G31661" s="34"/>
      <c r="H31661" s="35"/>
    </row>
    <row r="31662" ht="14.25" customHeight="1">
      <c r="C31662" s="42"/>
      <c r="D31662" s="43"/>
      <c r="G31662" s="34"/>
      <c r="H31662" s="35"/>
    </row>
    <row r="31663" ht="14.25" customHeight="1">
      <c r="C31663" s="42"/>
      <c r="D31663" s="43"/>
      <c r="G31663" s="34"/>
      <c r="H31663" s="35"/>
    </row>
    <row r="31664" ht="14.25" customHeight="1">
      <c r="C31664" s="42"/>
      <c r="D31664" s="43"/>
      <c r="G31664" s="34"/>
      <c r="H31664" s="35"/>
    </row>
    <row r="31665" ht="14.25" customHeight="1">
      <c r="C31665" s="42"/>
      <c r="D31665" s="43"/>
      <c r="G31665" s="34"/>
      <c r="H31665" s="35"/>
    </row>
    <row r="31666" ht="14.25" customHeight="1">
      <c r="C31666" s="42"/>
      <c r="D31666" s="43"/>
      <c r="G31666" s="34"/>
      <c r="H31666" s="35"/>
    </row>
    <row r="31667" ht="14.25" customHeight="1">
      <c r="C31667" s="42"/>
      <c r="D31667" s="43"/>
      <c r="G31667" s="34"/>
      <c r="H31667" s="35"/>
    </row>
    <row r="31668" ht="14.25" customHeight="1">
      <c r="C31668" s="42"/>
      <c r="D31668" s="43"/>
      <c r="G31668" s="34"/>
      <c r="H31668" s="35"/>
    </row>
    <row r="31669" ht="14.25" customHeight="1">
      <c r="C31669" s="42"/>
      <c r="D31669" s="43"/>
      <c r="G31669" s="34"/>
      <c r="H31669" s="35"/>
    </row>
    <row r="31670" ht="14.25" customHeight="1">
      <c r="C31670" s="42"/>
      <c r="D31670" s="43"/>
      <c r="G31670" s="34"/>
      <c r="H31670" s="35"/>
    </row>
    <row r="31671" ht="14.25" customHeight="1">
      <c r="C31671" s="42"/>
      <c r="D31671" s="43"/>
      <c r="G31671" s="34"/>
      <c r="H31671" s="35"/>
    </row>
    <row r="31672" ht="14.25" customHeight="1">
      <c r="C31672" s="42"/>
      <c r="D31672" s="43"/>
      <c r="G31672" s="34"/>
      <c r="H31672" s="35"/>
    </row>
    <row r="31673" ht="14.25" customHeight="1">
      <c r="C31673" s="42"/>
      <c r="D31673" s="43"/>
      <c r="G31673" s="34"/>
      <c r="H31673" s="35"/>
    </row>
    <row r="31674" ht="14.25" customHeight="1">
      <c r="C31674" s="42"/>
      <c r="D31674" s="43"/>
      <c r="G31674" s="34"/>
      <c r="H31674" s="35"/>
    </row>
    <row r="31675" ht="14.25" customHeight="1">
      <c r="C31675" s="42"/>
      <c r="D31675" s="43"/>
      <c r="G31675" s="34"/>
      <c r="H31675" s="35"/>
    </row>
    <row r="31676" ht="14.25" customHeight="1">
      <c r="C31676" s="42"/>
      <c r="D31676" s="43"/>
      <c r="G31676" s="34"/>
      <c r="H31676" s="35"/>
    </row>
    <row r="31677" ht="14.25" customHeight="1">
      <c r="C31677" s="42"/>
      <c r="D31677" s="43"/>
      <c r="G31677" s="34"/>
      <c r="H31677" s="35"/>
    </row>
    <row r="31678" ht="14.25" customHeight="1">
      <c r="C31678" s="42"/>
      <c r="D31678" s="43"/>
      <c r="G31678" s="34"/>
      <c r="H31678" s="35"/>
    </row>
    <row r="31679" ht="14.25" customHeight="1">
      <c r="C31679" s="42"/>
      <c r="D31679" s="43"/>
      <c r="G31679" s="34"/>
      <c r="H31679" s="35"/>
    </row>
    <row r="31680" ht="14.25" customHeight="1">
      <c r="C31680" s="42"/>
      <c r="D31680" s="43"/>
      <c r="G31680" s="34"/>
      <c r="H31680" s="35"/>
    </row>
    <row r="31681" ht="14.25" customHeight="1">
      <c r="C31681" s="42"/>
      <c r="D31681" s="43"/>
      <c r="G31681" s="34"/>
      <c r="H31681" s="35"/>
    </row>
    <row r="31682" ht="14.25" customHeight="1">
      <c r="C31682" s="42"/>
      <c r="D31682" s="43"/>
      <c r="G31682" s="34"/>
      <c r="H31682" s="35"/>
    </row>
    <row r="31683" ht="14.25" customHeight="1">
      <c r="C31683" s="42"/>
      <c r="D31683" s="43"/>
      <c r="G31683" s="34"/>
      <c r="H31683" s="35"/>
    </row>
    <row r="31684" ht="14.25" customHeight="1">
      <c r="C31684" s="42"/>
      <c r="D31684" s="43"/>
      <c r="G31684" s="34"/>
      <c r="H31684" s="35"/>
    </row>
    <row r="31685" ht="14.25" customHeight="1">
      <c r="C31685" s="42"/>
      <c r="D31685" s="43"/>
      <c r="G31685" s="34"/>
      <c r="H31685" s="35"/>
    </row>
    <row r="31686" ht="14.25" customHeight="1">
      <c r="C31686" s="42"/>
      <c r="D31686" s="43"/>
      <c r="G31686" s="34"/>
      <c r="H31686" s="35"/>
    </row>
    <row r="31687" ht="14.25" customHeight="1">
      <c r="C31687" s="42"/>
      <c r="D31687" s="43"/>
      <c r="G31687" s="34"/>
      <c r="H31687" s="35"/>
    </row>
    <row r="31688" ht="14.25" customHeight="1">
      <c r="C31688" s="42"/>
      <c r="D31688" s="43"/>
      <c r="G31688" s="34"/>
      <c r="H31688" s="35"/>
    </row>
    <row r="31689" ht="14.25" customHeight="1">
      <c r="C31689" s="42"/>
      <c r="D31689" s="43"/>
      <c r="G31689" s="34"/>
      <c r="H31689" s="35"/>
    </row>
    <row r="31690" ht="14.25" customHeight="1">
      <c r="C31690" s="42"/>
      <c r="D31690" s="43"/>
      <c r="G31690" s="34"/>
      <c r="H31690" s="35"/>
    </row>
    <row r="31691" ht="14.25" customHeight="1">
      <c r="C31691" s="42"/>
      <c r="D31691" s="43"/>
      <c r="G31691" s="34"/>
      <c r="H31691" s="35"/>
    </row>
    <row r="31692" ht="14.25" customHeight="1">
      <c r="C31692" s="42"/>
      <c r="D31692" s="43"/>
      <c r="G31692" s="34"/>
      <c r="H31692" s="35"/>
    </row>
    <row r="31693" ht="14.25" customHeight="1">
      <c r="C31693" s="42"/>
      <c r="D31693" s="43"/>
      <c r="G31693" s="34"/>
      <c r="H31693" s="35"/>
    </row>
    <row r="31694" ht="14.25" customHeight="1">
      <c r="C31694" s="42"/>
      <c r="D31694" s="43"/>
      <c r="G31694" s="34"/>
      <c r="H31694" s="35"/>
    </row>
    <row r="31695" ht="14.25" customHeight="1">
      <c r="C31695" s="42"/>
      <c r="D31695" s="43"/>
      <c r="G31695" s="34"/>
      <c r="H31695" s="35"/>
    </row>
    <row r="31696" ht="14.25" customHeight="1">
      <c r="C31696" s="42"/>
      <c r="D31696" s="43"/>
      <c r="G31696" s="34"/>
      <c r="H31696" s="35"/>
    </row>
    <row r="31697" ht="14.25" customHeight="1">
      <c r="C31697" s="42"/>
      <c r="D31697" s="43"/>
      <c r="G31697" s="34"/>
      <c r="H31697" s="35"/>
    </row>
    <row r="31698" ht="14.25" customHeight="1">
      <c r="C31698" s="42"/>
      <c r="D31698" s="43"/>
      <c r="G31698" s="34"/>
      <c r="H31698" s="35"/>
    </row>
    <row r="31699" ht="14.25" customHeight="1">
      <c r="C31699" s="42"/>
      <c r="D31699" s="43"/>
      <c r="G31699" s="34"/>
      <c r="H31699" s="35"/>
    </row>
    <row r="31700" ht="14.25" customHeight="1">
      <c r="C31700" s="42"/>
      <c r="D31700" s="43"/>
      <c r="G31700" s="34"/>
      <c r="H31700" s="35"/>
    </row>
    <row r="31701" ht="14.25" customHeight="1">
      <c r="C31701" s="42"/>
      <c r="D31701" s="43"/>
      <c r="G31701" s="34"/>
      <c r="H31701" s="35"/>
    </row>
    <row r="31702" ht="14.25" customHeight="1">
      <c r="C31702" s="42"/>
      <c r="D31702" s="43"/>
      <c r="G31702" s="34"/>
      <c r="H31702" s="35"/>
    </row>
    <row r="31703" ht="14.25" customHeight="1">
      <c r="C31703" s="42"/>
      <c r="D31703" s="43"/>
      <c r="G31703" s="34"/>
      <c r="H31703" s="35"/>
    </row>
    <row r="31704" ht="14.25" customHeight="1">
      <c r="C31704" s="42"/>
      <c r="D31704" s="43"/>
      <c r="G31704" s="34"/>
      <c r="H31704" s="35"/>
    </row>
    <row r="31705" ht="14.25" customHeight="1">
      <c r="C31705" s="42"/>
      <c r="D31705" s="43"/>
      <c r="G31705" s="34"/>
      <c r="H31705" s="35"/>
    </row>
    <row r="31706" ht="14.25" customHeight="1">
      <c r="C31706" s="42"/>
      <c r="D31706" s="43"/>
      <c r="G31706" s="34"/>
      <c r="H31706" s="35"/>
    </row>
    <row r="31707" ht="14.25" customHeight="1">
      <c r="C31707" s="42"/>
      <c r="D31707" s="43"/>
      <c r="G31707" s="34"/>
      <c r="H31707" s="35"/>
    </row>
    <row r="31708" ht="14.25" customHeight="1">
      <c r="C31708" s="42"/>
      <c r="D31708" s="43"/>
      <c r="G31708" s="34"/>
      <c r="H31708" s="35"/>
    </row>
    <row r="31709" ht="14.25" customHeight="1">
      <c r="C31709" s="42"/>
      <c r="D31709" s="43"/>
      <c r="G31709" s="34"/>
      <c r="H31709" s="35"/>
    </row>
    <row r="31710" ht="14.25" customHeight="1">
      <c r="C31710" s="42"/>
      <c r="D31710" s="43"/>
      <c r="G31710" s="34"/>
      <c r="H31710" s="35"/>
    </row>
    <row r="31711" ht="14.25" customHeight="1">
      <c r="C31711" s="42"/>
      <c r="D31711" s="43"/>
      <c r="G31711" s="34"/>
      <c r="H31711" s="35"/>
    </row>
    <row r="31712" ht="14.25" customHeight="1">
      <c r="C31712" s="42"/>
      <c r="D31712" s="43"/>
      <c r="G31712" s="34"/>
      <c r="H31712" s="35"/>
    </row>
    <row r="31713" ht="14.25" customHeight="1">
      <c r="C31713" s="42"/>
      <c r="D31713" s="43"/>
      <c r="G31713" s="34"/>
      <c r="H31713" s="35"/>
    </row>
    <row r="31714" ht="14.25" customHeight="1">
      <c r="C31714" s="42"/>
      <c r="D31714" s="43"/>
      <c r="G31714" s="34"/>
      <c r="H31714" s="35"/>
    </row>
    <row r="31715" ht="14.25" customHeight="1">
      <c r="C31715" s="42"/>
      <c r="D31715" s="43"/>
      <c r="G31715" s="34"/>
      <c r="H31715" s="35"/>
    </row>
    <row r="31716" ht="14.25" customHeight="1">
      <c r="C31716" s="42"/>
      <c r="D31716" s="43"/>
      <c r="G31716" s="34"/>
      <c r="H31716" s="35"/>
    </row>
    <row r="31717" ht="14.25" customHeight="1">
      <c r="C31717" s="42"/>
      <c r="D31717" s="43"/>
      <c r="G31717" s="34"/>
      <c r="H31717" s="35"/>
    </row>
    <row r="31718" ht="14.25" customHeight="1">
      <c r="C31718" s="42"/>
      <c r="D31718" s="43"/>
      <c r="G31718" s="34"/>
      <c r="H31718" s="35"/>
    </row>
    <row r="31719" ht="14.25" customHeight="1">
      <c r="C31719" s="42"/>
      <c r="D31719" s="43"/>
      <c r="G31719" s="34"/>
      <c r="H31719" s="35"/>
    </row>
    <row r="31720" ht="14.25" customHeight="1">
      <c r="C31720" s="42"/>
      <c r="D31720" s="43"/>
      <c r="G31720" s="34"/>
      <c r="H31720" s="35"/>
    </row>
    <row r="31721" ht="14.25" customHeight="1">
      <c r="C31721" s="42"/>
      <c r="D31721" s="43"/>
      <c r="G31721" s="34"/>
      <c r="H31721" s="35"/>
    </row>
    <row r="31722" ht="14.25" customHeight="1">
      <c r="C31722" s="42"/>
      <c r="D31722" s="43"/>
      <c r="G31722" s="34"/>
      <c r="H31722" s="35"/>
    </row>
    <row r="31723" ht="14.25" customHeight="1">
      <c r="C31723" s="42"/>
      <c r="D31723" s="43"/>
      <c r="G31723" s="34"/>
      <c r="H31723" s="35"/>
    </row>
    <row r="31724" ht="14.25" customHeight="1">
      <c r="C31724" s="42"/>
      <c r="D31724" s="43"/>
      <c r="G31724" s="34"/>
      <c r="H31724" s="35"/>
    </row>
    <row r="31725" ht="14.25" customHeight="1">
      <c r="C31725" s="42"/>
      <c r="D31725" s="43"/>
      <c r="G31725" s="34"/>
      <c r="H31725" s="35"/>
    </row>
    <row r="31726" ht="14.25" customHeight="1">
      <c r="C31726" s="42"/>
      <c r="D31726" s="43"/>
      <c r="G31726" s="34"/>
      <c r="H31726" s="35"/>
    </row>
    <row r="31727" ht="14.25" customHeight="1">
      <c r="C31727" s="42"/>
      <c r="D31727" s="43"/>
      <c r="G31727" s="34"/>
      <c r="H31727" s="35"/>
    </row>
    <row r="31728" ht="14.25" customHeight="1">
      <c r="C31728" s="42"/>
      <c r="D31728" s="43"/>
      <c r="G31728" s="34"/>
      <c r="H31728" s="35"/>
    </row>
    <row r="31729" ht="14.25" customHeight="1">
      <c r="C31729" s="42"/>
      <c r="D31729" s="43"/>
      <c r="G31729" s="34"/>
      <c r="H31729" s="35"/>
    </row>
    <row r="31730" ht="14.25" customHeight="1">
      <c r="C31730" s="42"/>
      <c r="D31730" s="43"/>
      <c r="G31730" s="34"/>
      <c r="H31730" s="35"/>
    </row>
    <row r="31731" ht="14.25" customHeight="1">
      <c r="C31731" s="42"/>
      <c r="D31731" s="43"/>
      <c r="G31731" s="34"/>
      <c r="H31731" s="35"/>
    </row>
    <row r="31732" ht="14.25" customHeight="1">
      <c r="C31732" s="42"/>
      <c r="D31732" s="43"/>
      <c r="G31732" s="34"/>
      <c r="H31732" s="35"/>
    </row>
    <row r="31733" ht="14.25" customHeight="1">
      <c r="C31733" s="42"/>
      <c r="D31733" s="43"/>
      <c r="G31733" s="34"/>
      <c r="H31733" s="35"/>
    </row>
    <row r="31734" ht="14.25" customHeight="1">
      <c r="C31734" s="42"/>
      <c r="D31734" s="43"/>
      <c r="G31734" s="34"/>
      <c r="H31734" s="35"/>
    </row>
    <row r="31735" ht="14.25" customHeight="1">
      <c r="C31735" s="42"/>
      <c r="D31735" s="43"/>
      <c r="G31735" s="34"/>
      <c r="H31735" s="35"/>
    </row>
    <row r="31736" ht="14.25" customHeight="1">
      <c r="C31736" s="42"/>
      <c r="D31736" s="43"/>
      <c r="G31736" s="34"/>
      <c r="H31736" s="35"/>
    </row>
    <row r="31737" ht="14.25" customHeight="1">
      <c r="C31737" s="42"/>
      <c r="D31737" s="43"/>
      <c r="G31737" s="34"/>
      <c r="H31737" s="35"/>
    </row>
    <row r="31738" ht="14.25" customHeight="1">
      <c r="C31738" s="42"/>
      <c r="D31738" s="43"/>
      <c r="G31738" s="34"/>
      <c r="H31738" s="35"/>
    </row>
    <row r="31739" ht="14.25" customHeight="1">
      <c r="C31739" s="42"/>
      <c r="D31739" s="43"/>
      <c r="G31739" s="34"/>
      <c r="H31739" s="35"/>
    </row>
    <row r="31740" ht="14.25" customHeight="1">
      <c r="C31740" s="42"/>
      <c r="D31740" s="43"/>
      <c r="G31740" s="34"/>
      <c r="H31740" s="35"/>
    </row>
    <row r="31741" ht="14.25" customHeight="1">
      <c r="C31741" s="42"/>
      <c r="D31741" s="43"/>
      <c r="G31741" s="34"/>
      <c r="H31741" s="35"/>
    </row>
    <row r="31742" ht="14.25" customHeight="1">
      <c r="C31742" s="42"/>
      <c r="D31742" s="43"/>
      <c r="G31742" s="34"/>
      <c r="H31742" s="35"/>
    </row>
    <row r="31743" ht="14.25" customHeight="1">
      <c r="C31743" s="42"/>
      <c r="D31743" s="43"/>
      <c r="G31743" s="34"/>
      <c r="H31743" s="35"/>
    </row>
    <row r="31744" ht="14.25" customHeight="1">
      <c r="C31744" s="42"/>
      <c r="D31744" s="43"/>
      <c r="G31744" s="34"/>
      <c r="H31744" s="35"/>
    </row>
    <row r="31745" ht="14.25" customHeight="1">
      <c r="C31745" s="42"/>
      <c r="D31745" s="43"/>
      <c r="G31745" s="34"/>
      <c r="H31745" s="35"/>
    </row>
    <row r="31746" ht="14.25" customHeight="1">
      <c r="C31746" s="42"/>
      <c r="D31746" s="43"/>
      <c r="G31746" s="34"/>
      <c r="H31746" s="35"/>
    </row>
    <row r="31747" ht="14.25" customHeight="1">
      <c r="C31747" s="42"/>
      <c r="D31747" s="43"/>
      <c r="G31747" s="34"/>
      <c r="H31747" s="35"/>
    </row>
    <row r="31748" ht="14.25" customHeight="1">
      <c r="C31748" s="42"/>
      <c r="D31748" s="43"/>
      <c r="G31748" s="34"/>
      <c r="H31748" s="35"/>
    </row>
    <row r="31749" ht="14.25" customHeight="1">
      <c r="C31749" s="42"/>
      <c r="D31749" s="43"/>
      <c r="G31749" s="34"/>
      <c r="H31749" s="35"/>
    </row>
    <row r="31750" ht="14.25" customHeight="1">
      <c r="C31750" s="42"/>
      <c r="D31750" s="43"/>
      <c r="G31750" s="34"/>
      <c r="H31750" s="35"/>
    </row>
    <row r="31751" ht="14.25" customHeight="1">
      <c r="C31751" s="42"/>
      <c r="D31751" s="43"/>
      <c r="G31751" s="34"/>
      <c r="H31751" s="35"/>
    </row>
    <row r="31752" ht="14.25" customHeight="1">
      <c r="C31752" s="42"/>
      <c r="D31752" s="43"/>
      <c r="G31752" s="34"/>
      <c r="H31752" s="35"/>
    </row>
    <row r="31753" ht="14.25" customHeight="1">
      <c r="C31753" s="42"/>
      <c r="D31753" s="43"/>
      <c r="G31753" s="34"/>
      <c r="H31753" s="35"/>
    </row>
    <row r="31754" ht="14.25" customHeight="1">
      <c r="C31754" s="42"/>
      <c r="D31754" s="43"/>
      <c r="G31754" s="34"/>
      <c r="H31754" s="35"/>
    </row>
    <row r="31755" ht="14.25" customHeight="1">
      <c r="C31755" s="42"/>
      <c r="D31755" s="43"/>
      <c r="G31755" s="34"/>
      <c r="H31755" s="35"/>
    </row>
    <row r="31756" ht="14.25" customHeight="1">
      <c r="C31756" s="42"/>
      <c r="D31756" s="43"/>
      <c r="G31756" s="34"/>
      <c r="H31756" s="35"/>
    </row>
    <row r="31757" ht="14.25" customHeight="1">
      <c r="C31757" s="42"/>
      <c r="D31757" s="43"/>
      <c r="G31757" s="34"/>
      <c r="H31757" s="35"/>
    </row>
    <row r="31758" ht="14.25" customHeight="1">
      <c r="C31758" s="42"/>
      <c r="D31758" s="43"/>
      <c r="G31758" s="34"/>
      <c r="H31758" s="35"/>
    </row>
    <row r="31759" ht="14.25" customHeight="1">
      <c r="C31759" s="42"/>
      <c r="D31759" s="43"/>
      <c r="G31759" s="34"/>
      <c r="H31759" s="35"/>
    </row>
    <row r="31760" ht="14.25" customHeight="1">
      <c r="C31760" s="42"/>
      <c r="D31760" s="43"/>
      <c r="G31760" s="34"/>
      <c r="H31760" s="35"/>
    </row>
    <row r="31761" ht="14.25" customHeight="1">
      <c r="C31761" s="42"/>
      <c r="D31761" s="43"/>
      <c r="G31761" s="34"/>
      <c r="H31761" s="35"/>
    </row>
    <row r="31762" ht="14.25" customHeight="1">
      <c r="C31762" s="42"/>
      <c r="D31762" s="43"/>
      <c r="G31762" s="34"/>
      <c r="H31762" s="35"/>
    </row>
    <row r="31763" ht="14.25" customHeight="1">
      <c r="C31763" s="42"/>
      <c r="D31763" s="43"/>
      <c r="G31763" s="34"/>
      <c r="H31763" s="35"/>
    </row>
    <row r="31764" ht="14.25" customHeight="1">
      <c r="C31764" s="42"/>
      <c r="D31764" s="43"/>
      <c r="G31764" s="34"/>
      <c r="H31764" s="35"/>
    </row>
    <row r="31765" ht="14.25" customHeight="1">
      <c r="C31765" s="42"/>
      <c r="D31765" s="43"/>
      <c r="G31765" s="34"/>
      <c r="H31765" s="35"/>
    </row>
    <row r="31766" ht="14.25" customHeight="1">
      <c r="C31766" s="42"/>
      <c r="D31766" s="43"/>
      <c r="G31766" s="34"/>
      <c r="H31766" s="35"/>
    </row>
    <row r="31767" ht="14.25" customHeight="1">
      <c r="C31767" s="42"/>
      <c r="D31767" s="43"/>
      <c r="G31767" s="34"/>
      <c r="H31767" s="35"/>
    </row>
    <row r="31768" ht="14.25" customHeight="1">
      <c r="C31768" s="42"/>
      <c r="D31768" s="43"/>
      <c r="G31768" s="34"/>
      <c r="H31768" s="35"/>
    </row>
    <row r="31769" ht="14.25" customHeight="1">
      <c r="C31769" s="42"/>
      <c r="D31769" s="43"/>
      <c r="G31769" s="34"/>
      <c r="H31769" s="35"/>
    </row>
    <row r="31770" ht="14.25" customHeight="1">
      <c r="C31770" s="42"/>
      <c r="D31770" s="43"/>
      <c r="G31770" s="34"/>
      <c r="H31770" s="35"/>
    </row>
    <row r="31771" ht="14.25" customHeight="1">
      <c r="C31771" s="42"/>
      <c r="D31771" s="43"/>
      <c r="G31771" s="34"/>
      <c r="H31771" s="35"/>
    </row>
    <row r="31772" ht="14.25" customHeight="1">
      <c r="C31772" s="42"/>
      <c r="D31772" s="43"/>
      <c r="G31772" s="34"/>
      <c r="H31772" s="35"/>
    </row>
    <row r="31773" ht="14.25" customHeight="1">
      <c r="C31773" s="42"/>
      <c r="D31773" s="43"/>
      <c r="G31773" s="34"/>
      <c r="H31773" s="35"/>
    </row>
    <row r="31774" ht="14.25" customHeight="1">
      <c r="C31774" s="42"/>
      <c r="D31774" s="43"/>
      <c r="G31774" s="34"/>
      <c r="H31774" s="35"/>
    </row>
    <row r="31775" ht="14.25" customHeight="1">
      <c r="C31775" s="42"/>
      <c r="D31775" s="43"/>
      <c r="G31775" s="34"/>
      <c r="H31775" s="35"/>
    </row>
    <row r="31776" ht="14.25" customHeight="1">
      <c r="C31776" s="42"/>
      <c r="D31776" s="43"/>
      <c r="G31776" s="34"/>
      <c r="H31776" s="35"/>
    </row>
    <row r="31777" ht="14.25" customHeight="1">
      <c r="C31777" s="42"/>
      <c r="D31777" s="43"/>
      <c r="G31777" s="34"/>
      <c r="H31777" s="35"/>
    </row>
    <row r="31778" ht="14.25" customHeight="1">
      <c r="C31778" s="42"/>
      <c r="D31778" s="43"/>
      <c r="G31778" s="34"/>
      <c r="H31778" s="35"/>
    </row>
    <row r="31779" ht="14.25" customHeight="1">
      <c r="C31779" s="42"/>
      <c r="D31779" s="43"/>
      <c r="G31779" s="34"/>
      <c r="H31779" s="35"/>
    </row>
    <row r="31780" ht="14.25" customHeight="1">
      <c r="C31780" s="42"/>
      <c r="D31780" s="43"/>
      <c r="G31780" s="34"/>
      <c r="H31780" s="35"/>
    </row>
    <row r="31781" ht="14.25" customHeight="1">
      <c r="C31781" s="42"/>
      <c r="D31781" s="43"/>
      <c r="G31781" s="34"/>
      <c r="H31781" s="35"/>
    </row>
    <row r="31782" ht="14.25" customHeight="1">
      <c r="C31782" s="42"/>
      <c r="D31782" s="43"/>
      <c r="G31782" s="34"/>
      <c r="H31782" s="35"/>
    </row>
    <row r="31783" ht="14.25" customHeight="1">
      <c r="C31783" s="42"/>
      <c r="D31783" s="43"/>
      <c r="G31783" s="34"/>
      <c r="H31783" s="35"/>
    </row>
    <row r="31784" ht="14.25" customHeight="1">
      <c r="C31784" s="42"/>
      <c r="D31784" s="43"/>
      <c r="G31784" s="34"/>
      <c r="H31784" s="35"/>
    </row>
    <row r="31785" ht="14.25" customHeight="1">
      <c r="C31785" s="42"/>
      <c r="D31785" s="43"/>
      <c r="G31785" s="34"/>
      <c r="H31785" s="35"/>
    </row>
    <row r="31786" ht="14.25" customHeight="1">
      <c r="C31786" s="42"/>
      <c r="D31786" s="43"/>
      <c r="G31786" s="34"/>
      <c r="H31786" s="35"/>
    </row>
    <row r="31787" ht="14.25" customHeight="1">
      <c r="C31787" s="42"/>
      <c r="D31787" s="43"/>
      <c r="G31787" s="34"/>
      <c r="H31787" s="35"/>
    </row>
    <row r="31788" ht="14.25" customHeight="1">
      <c r="C31788" s="42"/>
      <c r="D31788" s="43"/>
      <c r="G31788" s="34"/>
      <c r="H31788" s="35"/>
    </row>
    <row r="31789" ht="14.25" customHeight="1">
      <c r="C31789" s="42"/>
      <c r="D31789" s="43"/>
      <c r="G31789" s="34"/>
      <c r="H31789" s="35"/>
    </row>
    <row r="31790" ht="14.25" customHeight="1">
      <c r="C31790" s="42"/>
      <c r="D31790" s="43"/>
      <c r="G31790" s="34"/>
      <c r="H31790" s="35"/>
    </row>
    <row r="31791" ht="14.25" customHeight="1">
      <c r="C31791" s="42"/>
      <c r="D31791" s="43"/>
      <c r="G31791" s="34"/>
      <c r="H31791" s="35"/>
    </row>
    <row r="31792" ht="14.25" customHeight="1">
      <c r="C31792" s="42"/>
      <c r="D31792" s="43"/>
      <c r="G31792" s="34"/>
      <c r="H31792" s="35"/>
    </row>
    <row r="31793" ht="14.25" customHeight="1">
      <c r="C31793" s="42"/>
      <c r="D31793" s="43"/>
      <c r="G31793" s="34"/>
      <c r="H31793" s="35"/>
    </row>
    <row r="31794" ht="14.25" customHeight="1">
      <c r="C31794" s="42"/>
      <c r="D31794" s="43"/>
      <c r="G31794" s="34"/>
      <c r="H31794" s="35"/>
    </row>
    <row r="31795" ht="14.25" customHeight="1">
      <c r="C31795" s="42"/>
      <c r="D31795" s="43"/>
      <c r="G31795" s="34"/>
      <c r="H31795" s="35"/>
    </row>
    <row r="31796" ht="14.25" customHeight="1">
      <c r="C31796" s="42"/>
      <c r="D31796" s="43"/>
      <c r="G31796" s="34"/>
      <c r="H31796" s="35"/>
    </row>
    <row r="31797" ht="14.25" customHeight="1">
      <c r="C31797" s="42"/>
      <c r="D31797" s="43"/>
      <c r="G31797" s="34"/>
      <c r="H31797" s="35"/>
    </row>
    <row r="31798" ht="14.25" customHeight="1">
      <c r="C31798" s="42"/>
      <c r="D31798" s="43"/>
      <c r="G31798" s="34"/>
      <c r="H31798" s="35"/>
    </row>
    <row r="31799" ht="14.25" customHeight="1">
      <c r="C31799" s="42"/>
      <c r="D31799" s="43"/>
      <c r="G31799" s="34"/>
      <c r="H31799" s="35"/>
    </row>
    <row r="31800" ht="14.25" customHeight="1">
      <c r="C31800" s="42"/>
      <c r="D31800" s="43"/>
      <c r="G31800" s="34"/>
      <c r="H31800" s="35"/>
    </row>
    <row r="31801" ht="14.25" customHeight="1">
      <c r="C31801" s="42"/>
      <c r="D31801" s="43"/>
      <c r="G31801" s="34"/>
      <c r="H31801" s="35"/>
    </row>
    <row r="31802" ht="14.25" customHeight="1">
      <c r="C31802" s="42"/>
      <c r="D31802" s="43"/>
      <c r="G31802" s="34"/>
      <c r="H31802" s="35"/>
    </row>
    <row r="31803" ht="14.25" customHeight="1">
      <c r="C31803" s="42"/>
      <c r="D31803" s="43"/>
      <c r="G31803" s="34"/>
      <c r="H31803" s="35"/>
    </row>
    <row r="31804" ht="14.25" customHeight="1">
      <c r="C31804" s="42"/>
      <c r="D31804" s="43"/>
      <c r="G31804" s="34"/>
      <c r="H31804" s="35"/>
    </row>
    <row r="31805" ht="14.25" customHeight="1">
      <c r="C31805" s="42"/>
      <c r="D31805" s="43"/>
      <c r="G31805" s="34"/>
      <c r="H31805" s="35"/>
    </row>
    <row r="31806" ht="14.25" customHeight="1">
      <c r="C31806" s="42"/>
      <c r="D31806" s="43"/>
      <c r="G31806" s="34"/>
      <c r="H31806" s="35"/>
    </row>
    <row r="31807" ht="14.25" customHeight="1">
      <c r="C31807" s="42"/>
      <c r="D31807" s="43"/>
      <c r="G31807" s="34"/>
      <c r="H31807" s="35"/>
    </row>
    <row r="31808" ht="14.25" customHeight="1">
      <c r="C31808" s="42"/>
      <c r="D31808" s="43"/>
      <c r="G31808" s="34"/>
      <c r="H31808" s="35"/>
    </row>
    <row r="31809" ht="14.25" customHeight="1">
      <c r="C31809" s="42"/>
      <c r="D31809" s="43"/>
      <c r="G31809" s="34"/>
      <c r="H31809" s="35"/>
    </row>
    <row r="31810" ht="14.25" customHeight="1">
      <c r="C31810" s="42"/>
      <c r="D31810" s="43"/>
      <c r="G31810" s="34"/>
      <c r="H31810" s="35"/>
    </row>
    <row r="31811" ht="14.25" customHeight="1">
      <c r="C31811" s="42"/>
      <c r="D31811" s="43"/>
      <c r="G31811" s="34"/>
      <c r="H31811" s="35"/>
    </row>
    <row r="31812" ht="14.25" customHeight="1">
      <c r="C31812" s="42"/>
      <c r="D31812" s="43"/>
      <c r="G31812" s="34"/>
      <c r="H31812" s="35"/>
    </row>
    <row r="31813" ht="14.25" customHeight="1">
      <c r="C31813" s="42"/>
      <c r="D31813" s="43"/>
      <c r="G31813" s="34"/>
      <c r="H31813" s="35"/>
    </row>
    <row r="31814" ht="14.25" customHeight="1">
      <c r="C31814" s="42"/>
      <c r="D31814" s="43"/>
      <c r="G31814" s="34"/>
      <c r="H31814" s="35"/>
    </row>
    <row r="31815" ht="14.25" customHeight="1">
      <c r="C31815" s="42"/>
      <c r="D31815" s="43"/>
      <c r="G31815" s="34"/>
      <c r="H31815" s="35"/>
    </row>
    <row r="31816" ht="14.25" customHeight="1">
      <c r="C31816" s="42"/>
      <c r="D31816" s="43"/>
      <c r="G31816" s="34"/>
      <c r="H31816" s="35"/>
    </row>
    <row r="31817" ht="14.25" customHeight="1">
      <c r="C31817" s="42"/>
      <c r="D31817" s="43"/>
      <c r="G31817" s="34"/>
      <c r="H31817" s="35"/>
    </row>
    <row r="31818" ht="14.25" customHeight="1">
      <c r="C31818" s="42"/>
      <c r="D31818" s="43"/>
      <c r="G31818" s="34"/>
      <c r="H31818" s="35"/>
    </row>
    <row r="31819" ht="14.25" customHeight="1">
      <c r="C31819" s="42"/>
      <c r="D31819" s="43"/>
      <c r="G31819" s="34"/>
      <c r="H31819" s="35"/>
    </row>
    <row r="31820" ht="14.25" customHeight="1">
      <c r="C31820" s="42"/>
      <c r="D31820" s="43"/>
      <c r="G31820" s="34"/>
      <c r="H31820" s="35"/>
    </row>
    <row r="31821" ht="14.25" customHeight="1">
      <c r="C31821" s="42"/>
      <c r="D31821" s="43"/>
      <c r="G31821" s="34"/>
      <c r="H31821" s="35"/>
    </row>
    <row r="31822" ht="14.25" customHeight="1">
      <c r="C31822" s="42"/>
      <c r="D31822" s="43"/>
      <c r="G31822" s="34"/>
      <c r="H31822" s="35"/>
    </row>
    <row r="31823" ht="14.25" customHeight="1">
      <c r="C31823" s="42"/>
      <c r="D31823" s="43"/>
      <c r="G31823" s="34"/>
      <c r="H31823" s="35"/>
    </row>
    <row r="31824" ht="14.25" customHeight="1">
      <c r="C31824" s="42"/>
      <c r="D31824" s="43"/>
      <c r="G31824" s="34"/>
      <c r="H31824" s="35"/>
    </row>
    <row r="31825" ht="14.25" customHeight="1">
      <c r="C31825" s="42"/>
      <c r="D31825" s="43"/>
      <c r="G31825" s="34"/>
      <c r="H31825" s="35"/>
    </row>
    <row r="31826" ht="14.25" customHeight="1">
      <c r="C31826" s="42"/>
      <c r="D31826" s="43"/>
      <c r="G31826" s="34"/>
      <c r="H31826" s="35"/>
    </row>
    <row r="31827" ht="14.25" customHeight="1">
      <c r="C31827" s="42"/>
      <c r="D31827" s="43"/>
      <c r="G31827" s="34"/>
      <c r="H31827" s="35"/>
    </row>
    <row r="31828" ht="14.25" customHeight="1">
      <c r="C31828" s="42"/>
      <c r="D31828" s="43"/>
      <c r="G31828" s="34"/>
      <c r="H31828" s="35"/>
    </row>
    <row r="31829" ht="14.25" customHeight="1">
      <c r="C31829" s="42"/>
      <c r="D31829" s="43"/>
      <c r="G31829" s="34"/>
      <c r="H31829" s="35"/>
    </row>
    <row r="31830" ht="14.25" customHeight="1">
      <c r="C31830" s="42"/>
      <c r="D31830" s="43"/>
      <c r="G31830" s="34"/>
      <c r="H31830" s="35"/>
    </row>
    <row r="31831" ht="14.25" customHeight="1">
      <c r="C31831" s="42"/>
      <c r="D31831" s="43"/>
      <c r="G31831" s="34"/>
      <c r="H31831" s="35"/>
    </row>
    <row r="31832" ht="14.25" customHeight="1">
      <c r="C31832" s="42"/>
      <c r="D31832" s="43"/>
      <c r="G31832" s="34"/>
      <c r="H31832" s="35"/>
    </row>
    <row r="31833" ht="14.25" customHeight="1">
      <c r="C31833" s="42"/>
      <c r="D31833" s="43"/>
      <c r="G31833" s="34"/>
      <c r="H31833" s="35"/>
    </row>
    <row r="31834" ht="14.25" customHeight="1">
      <c r="C31834" s="42"/>
      <c r="D31834" s="43"/>
      <c r="G31834" s="34"/>
      <c r="H31834" s="35"/>
    </row>
    <row r="31835" ht="14.25" customHeight="1">
      <c r="C31835" s="42"/>
      <c r="D31835" s="43"/>
      <c r="G31835" s="34"/>
      <c r="H31835" s="35"/>
    </row>
    <row r="31836" ht="14.25" customHeight="1">
      <c r="C31836" s="42"/>
      <c r="D31836" s="43"/>
      <c r="G31836" s="34"/>
      <c r="H31836" s="35"/>
    </row>
    <row r="31837" ht="14.25" customHeight="1">
      <c r="C31837" s="42"/>
      <c r="D31837" s="43"/>
      <c r="G31837" s="34"/>
      <c r="H31837" s="35"/>
    </row>
    <row r="31838" ht="14.25" customHeight="1">
      <c r="C31838" s="42"/>
      <c r="D31838" s="43"/>
      <c r="G31838" s="34"/>
      <c r="H31838" s="35"/>
    </row>
    <row r="31839" ht="14.25" customHeight="1">
      <c r="C31839" s="42"/>
      <c r="D31839" s="43"/>
      <c r="G31839" s="34"/>
      <c r="H31839" s="35"/>
    </row>
    <row r="31840" ht="14.25" customHeight="1">
      <c r="C31840" s="42"/>
      <c r="D31840" s="43"/>
      <c r="G31840" s="34"/>
      <c r="H31840" s="35"/>
    </row>
    <row r="31841" ht="14.25" customHeight="1">
      <c r="C31841" s="42"/>
      <c r="D31841" s="43"/>
      <c r="G31841" s="34"/>
      <c r="H31841" s="35"/>
    </row>
    <row r="31842" ht="14.25" customHeight="1">
      <c r="C31842" s="42"/>
      <c r="D31842" s="43"/>
      <c r="G31842" s="34"/>
      <c r="H31842" s="35"/>
    </row>
    <row r="31843" ht="14.25" customHeight="1">
      <c r="C31843" s="42"/>
      <c r="D31843" s="43"/>
      <c r="G31843" s="34"/>
      <c r="H31843" s="35"/>
    </row>
    <row r="31844" ht="14.25" customHeight="1">
      <c r="C31844" s="42"/>
      <c r="D31844" s="43"/>
      <c r="G31844" s="34"/>
      <c r="H31844" s="35"/>
    </row>
    <row r="31845" ht="14.25" customHeight="1">
      <c r="C31845" s="42"/>
      <c r="D31845" s="43"/>
      <c r="G31845" s="34"/>
      <c r="H31845" s="35"/>
    </row>
    <row r="31846" ht="14.25" customHeight="1">
      <c r="C31846" s="42"/>
      <c r="D31846" s="43"/>
      <c r="G31846" s="34"/>
      <c r="H31846" s="35"/>
    </row>
    <row r="31847" ht="14.25" customHeight="1">
      <c r="C31847" s="42"/>
      <c r="D31847" s="43"/>
      <c r="G31847" s="34"/>
      <c r="H31847" s="35"/>
    </row>
    <row r="31848" ht="14.25" customHeight="1">
      <c r="C31848" s="42"/>
      <c r="D31848" s="43"/>
      <c r="G31848" s="34"/>
      <c r="H31848" s="35"/>
    </row>
    <row r="31849" ht="14.25" customHeight="1">
      <c r="C31849" s="42"/>
      <c r="D31849" s="43"/>
      <c r="G31849" s="34"/>
      <c r="H31849" s="35"/>
    </row>
    <row r="31850" ht="14.25" customHeight="1">
      <c r="C31850" s="42"/>
      <c r="D31850" s="43"/>
      <c r="G31850" s="34"/>
      <c r="H31850" s="35"/>
    </row>
    <row r="31851" ht="14.25" customHeight="1">
      <c r="C31851" s="42"/>
      <c r="D31851" s="43"/>
      <c r="G31851" s="34"/>
      <c r="H31851" s="35"/>
    </row>
    <row r="31852" ht="14.25" customHeight="1">
      <c r="C31852" s="42"/>
      <c r="D31852" s="43"/>
      <c r="G31852" s="34"/>
      <c r="H31852" s="35"/>
    </row>
    <row r="31853" ht="14.25" customHeight="1">
      <c r="C31853" s="42"/>
      <c r="D31853" s="43"/>
      <c r="G31853" s="34"/>
      <c r="H31853" s="35"/>
    </row>
    <row r="31854" ht="14.25" customHeight="1">
      <c r="C31854" s="42"/>
      <c r="D31854" s="43"/>
      <c r="G31854" s="34"/>
      <c r="H31854" s="35"/>
    </row>
    <row r="31855" ht="14.25" customHeight="1">
      <c r="C31855" s="42"/>
      <c r="D31855" s="43"/>
      <c r="G31855" s="34"/>
      <c r="H31855" s="35"/>
    </row>
    <row r="31856" ht="14.25" customHeight="1">
      <c r="C31856" s="42"/>
      <c r="D31856" s="43"/>
      <c r="G31856" s="34"/>
      <c r="H31856" s="35"/>
    </row>
    <row r="31857" ht="14.25" customHeight="1">
      <c r="C31857" s="42"/>
      <c r="D31857" s="43"/>
      <c r="G31857" s="34"/>
      <c r="H31857" s="35"/>
    </row>
    <row r="31858" ht="14.25" customHeight="1">
      <c r="C31858" s="42"/>
      <c r="D31858" s="43"/>
      <c r="G31858" s="34"/>
      <c r="H31858" s="35"/>
    </row>
    <row r="31859" ht="14.25" customHeight="1">
      <c r="C31859" s="42"/>
      <c r="D31859" s="43"/>
      <c r="G31859" s="34"/>
      <c r="H31859" s="35"/>
    </row>
    <row r="31860" ht="14.25" customHeight="1">
      <c r="C31860" s="42"/>
      <c r="D31860" s="43"/>
      <c r="G31860" s="34"/>
      <c r="H31860" s="35"/>
    </row>
    <row r="31861" ht="14.25" customHeight="1">
      <c r="C31861" s="42"/>
      <c r="D31861" s="43"/>
      <c r="G31861" s="34"/>
      <c r="H31861" s="35"/>
    </row>
    <row r="31862" ht="14.25" customHeight="1">
      <c r="C31862" s="42"/>
      <c r="D31862" s="43"/>
      <c r="G31862" s="34"/>
      <c r="H31862" s="35"/>
    </row>
    <row r="31863" ht="14.25" customHeight="1">
      <c r="C31863" s="42"/>
      <c r="D31863" s="43"/>
      <c r="G31863" s="34"/>
      <c r="H31863" s="35"/>
    </row>
    <row r="31864" ht="14.25" customHeight="1">
      <c r="C31864" s="42"/>
      <c r="D31864" s="43"/>
      <c r="G31864" s="34"/>
      <c r="H31864" s="35"/>
    </row>
    <row r="31865" ht="14.25" customHeight="1">
      <c r="C31865" s="42"/>
      <c r="D31865" s="43"/>
      <c r="G31865" s="34"/>
      <c r="H31865" s="35"/>
    </row>
    <row r="31866" ht="14.25" customHeight="1">
      <c r="C31866" s="42"/>
      <c r="D31866" s="43"/>
      <c r="G31866" s="34"/>
      <c r="H31866" s="35"/>
    </row>
    <row r="31867" ht="14.25" customHeight="1">
      <c r="C31867" s="42"/>
      <c r="D31867" s="43"/>
      <c r="G31867" s="34"/>
      <c r="H31867" s="35"/>
    </row>
    <row r="31868" ht="14.25" customHeight="1">
      <c r="C31868" s="42"/>
      <c r="D31868" s="43"/>
      <c r="G31868" s="34"/>
      <c r="H31868" s="35"/>
    </row>
    <row r="31869" ht="14.25" customHeight="1">
      <c r="C31869" s="42"/>
      <c r="D31869" s="43"/>
      <c r="G31869" s="34"/>
      <c r="H31869" s="35"/>
    </row>
    <row r="31870" ht="14.25" customHeight="1">
      <c r="C31870" s="42"/>
      <c r="D31870" s="43"/>
      <c r="G31870" s="34"/>
      <c r="H31870" s="35"/>
    </row>
    <row r="31871" ht="14.25" customHeight="1">
      <c r="C31871" s="42"/>
      <c r="D31871" s="43"/>
      <c r="G31871" s="34"/>
      <c r="H31871" s="35"/>
    </row>
    <row r="31872" ht="14.25" customHeight="1">
      <c r="C31872" s="42"/>
      <c r="D31872" s="43"/>
      <c r="G31872" s="34"/>
      <c r="H31872" s="35"/>
    </row>
    <row r="31873" ht="14.25" customHeight="1">
      <c r="C31873" s="42"/>
      <c r="D31873" s="43"/>
      <c r="G31873" s="34"/>
      <c r="H31873" s="35"/>
    </row>
    <row r="31874" ht="14.25" customHeight="1">
      <c r="C31874" s="42"/>
      <c r="D31874" s="43"/>
      <c r="G31874" s="34"/>
      <c r="H31874" s="35"/>
    </row>
    <row r="31875" ht="14.25" customHeight="1">
      <c r="C31875" s="42"/>
      <c r="D31875" s="43"/>
      <c r="G31875" s="34"/>
      <c r="H31875" s="35"/>
    </row>
    <row r="31876" ht="14.25" customHeight="1">
      <c r="C31876" s="42"/>
      <c r="D31876" s="43"/>
      <c r="G31876" s="34"/>
      <c r="H31876" s="35"/>
    </row>
    <row r="31877" ht="14.25" customHeight="1">
      <c r="C31877" s="42"/>
      <c r="D31877" s="43"/>
      <c r="G31877" s="34"/>
      <c r="H31877" s="35"/>
    </row>
    <row r="31878" ht="14.25" customHeight="1">
      <c r="C31878" s="42"/>
      <c r="D31878" s="43"/>
      <c r="G31878" s="34"/>
      <c r="H31878" s="35"/>
    </row>
    <row r="31879" ht="14.25" customHeight="1">
      <c r="C31879" s="42"/>
      <c r="D31879" s="43"/>
      <c r="G31879" s="34"/>
      <c r="H31879" s="35"/>
    </row>
    <row r="31880" ht="14.25" customHeight="1">
      <c r="C31880" s="42"/>
      <c r="D31880" s="43"/>
      <c r="G31880" s="34"/>
      <c r="H31880" s="35"/>
    </row>
    <row r="31881" ht="14.25" customHeight="1">
      <c r="C31881" s="42"/>
      <c r="D31881" s="43"/>
      <c r="G31881" s="34"/>
      <c r="H31881" s="35"/>
    </row>
    <row r="31882" ht="14.25" customHeight="1">
      <c r="C31882" s="42"/>
      <c r="D31882" s="43"/>
      <c r="G31882" s="34"/>
      <c r="H31882" s="35"/>
    </row>
    <row r="31883" ht="14.25" customHeight="1">
      <c r="C31883" s="42"/>
      <c r="D31883" s="43"/>
      <c r="G31883" s="34"/>
      <c r="H31883" s="35"/>
    </row>
    <row r="31884" ht="14.25" customHeight="1">
      <c r="C31884" s="42"/>
      <c r="D31884" s="43"/>
      <c r="G31884" s="34"/>
      <c r="H31884" s="35"/>
    </row>
    <row r="31885" ht="14.25" customHeight="1">
      <c r="C31885" s="42"/>
      <c r="D31885" s="43"/>
      <c r="G31885" s="34"/>
      <c r="H31885" s="35"/>
    </row>
    <row r="31886" ht="14.25" customHeight="1">
      <c r="C31886" s="42"/>
      <c r="D31886" s="43"/>
      <c r="G31886" s="34"/>
      <c r="H31886" s="35"/>
    </row>
    <row r="31887" ht="14.25" customHeight="1">
      <c r="C31887" s="42"/>
      <c r="D31887" s="43"/>
      <c r="G31887" s="34"/>
      <c r="H31887" s="35"/>
    </row>
    <row r="31888" ht="14.25" customHeight="1">
      <c r="C31888" s="42"/>
      <c r="D31888" s="43"/>
      <c r="G31888" s="34"/>
      <c r="H31888" s="35"/>
    </row>
    <row r="31889" ht="14.25" customHeight="1">
      <c r="C31889" s="42"/>
      <c r="D31889" s="43"/>
      <c r="G31889" s="34"/>
      <c r="H31889" s="35"/>
    </row>
    <row r="31890" ht="14.25" customHeight="1">
      <c r="C31890" s="42"/>
      <c r="D31890" s="43"/>
      <c r="G31890" s="34"/>
      <c r="H31890" s="35"/>
    </row>
    <row r="31891" ht="14.25" customHeight="1">
      <c r="C31891" s="42"/>
      <c r="D31891" s="43"/>
      <c r="G31891" s="34"/>
      <c r="H31891" s="35"/>
    </row>
    <row r="31892" ht="14.25" customHeight="1">
      <c r="C31892" s="42"/>
      <c r="D31892" s="43"/>
      <c r="G31892" s="34"/>
      <c r="H31892" s="35"/>
    </row>
    <row r="31893" ht="14.25" customHeight="1">
      <c r="C31893" s="42"/>
      <c r="D31893" s="43"/>
      <c r="G31893" s="34"/>
      <c r="H31893" s="35"/>
    </row>
    <row r="31894" ht="14.25" customHeight="1">
      <c r="C31894" s="42"/>
      <c r="D31894" s="43"/>
      <c r="G31894" s="34"/>
      <c r="H31894" s="35"/>
    </row>
    <row r="31895" ht="14.25" customHeight="1">
      <c r="C31895" s="42"/>
      <c r="D31895" s="43"/>
      <c r="G31895" s="34"/>
      <c r="H31895" s="35"/>
    </row>
    <row r="31896" ht="14.25" customHeight="1">
      <c r="C31896" s="42"/>
      <c r="D31896" s="43"/>
      <c r="G31896" s="34"/>
      <c r="H31896" s="35"/>
    </row>
    <row r="31897" ht="14.25" customHeight="1">
      <c r="C31897" s="42"/>
      <c r="D31897" s="43"/>
      <c r="G31897" s="34"/>
      <c r="H31897" s="35"/>
    </row>
    <row r="31898" ht="14.25" customHeight="1">
      <c r="C31898" s="42"/>
      <c r="D31898" s="43"/>
      <c r="G31898" s="34"/>
      <c r="H31898" s="35"/>
    </row>
    <row r="31899" ht="14.25" customHeight="1">
      <c r="C31899" s="42"/>
      <c r="D31899" s="43"/>
      <c r="G31899" s="34"/>
      <c r="H31899" s="35"/>
    </row>
    <row r="31900" ht="14.25" customHeight="1">
      <c r="C31900" s="42"/>
      <c r="D31900" s="43"/>
      <c r="G31900" s="34"/>
      <c r="H31900" s="35"/>
    </row>
    <row r="31901" ht="14.25" customHeight="1">
      <c r="C31901" s="42"/>
      <c r="D31901" s="43"/>
      <c r="G31901" s="34"/>
      <c r="H31901" s="35"/>
    </row>
    <row r="31902" ht="14.25" customHeight="1">
      <c r="C31902" s="42"/>
      <c r="D31902" s="43"/>
      <c r="G31902" s="34"/>
      <c r="H31902" s="35"/>
    </row>
    <row r="31903" ht="14.25" customHeight="1">
      <c r="C31903" s="42"/>
      <c r="D31903" s="43"/>
      <c r="G31903" s="34"/>
      <c r="H31903" s="35"/>
    </row>
    <row r="31904" ht="14.25" customHeight="1">
      <c r="C31904" s="42"/>
      <c r="D31904" s="43"/>
      <c r="G31904" s="34"/>
      <c r="H31904" s="35"/>
    </row>
    <row r="31905" ht="14.25" customHeight="1">
      <c r="C31905" s="42"/>
      <c r="D31905" s="43"/>
      <c r="G31905" s="34"/>
      <c r="H31905" s="35"/>
    </row>
    <row r="31906" ht="14.25" customHeight="1">
      <c r="C31906" s="42"/>
      <c r="D31906" s="43"/>
      <c r="G31906" s="34"/>
      <c r="H31906" s="35"/>
    </row>
    <row r="31907" ht="14.25" customHeight="1">
      <c r="C31907" s="42"/>
      <c r="D31907" s="43"/>
      <c r="G31907" s="34"/>
      <c r="H31907" s="35"/>
    </row>
    <row r="31908" ht="14.25" customHeight="1">
      <c r="C31908" s="42"/>
      <c r="D31908" s="43"/>
      <c r="G31908" s="34"/>
      <c r="H31908" s="35"/>
    </row>
    <row r="31909" ht="14.25" customHeight="1">
      <c r="C31909" s="42"/>
      <c r="D31909" s="43"/>
      <c r="G31909" s="34"/>
      <c r="H31909" s="35"/>
    </row>
    <row r="31910" ht="14.25" customHeight="1">
      <c r="C31910" s="42"/>
      <c r="D31910" s="43"/>
      <c r="G31910" s="34"/>
      <c r="H31910" s="35"/>
    </row>
    <row r="31911" ht="14.25" customHeight="1">
      <c r="C31911" s="42"/>
      <c r="D31911" s="43"/>
      <c r="G31911" s="34"/>
      <c r="H31911" s="35"/>
    </row>
    <row r="31912" ht="14.25" customHeight="1">
      <c r="C31912" s="42"/>
      <c r="D31912" s="43"/>
      <c r="G31912" s="34"/>
      <c r="H31912" s="35"/>
    </row>
    <row r="31913" ht="14.25" customHeight="1">
      <c r="C31913" s="42"/>
      <c r="D31913" s="43"/>
      <c r="G31913" s="34"/>
      <c r="H31913" s="35"/>
    </row>
    <row r="31914" ht="14.25" customHeight="1">
      <c r="C31914" s="42"/>
      <c r="D31914" s="43"/>
      <c r="G31914" s="34"/>
      <c r="H31914" s="35"/>
    </row>
    <row r="31915" ht="14.25" customHeight="1">
      <c r="C31915" s="42"/>
      <c r="D31915" s="43"/>
      <c r="G31915" s="34"/>
      <c r="H31915" s="35"/>
    </row>
    <row r="31916" ht="14.25" customHeight="1">
      <c r="C31916" s="42"/>
      <c r="D31916" s="43"/>
      <c r="G31916" s="34"/>
      <c r="H31916" s="35"/>
    </row>
    <row r="31917" ht="14.25" customHeight="1">
      <c r="C31917" s="42"/>
      <c r="D31917" s="43"/>
      <c r="G31917" s="34"/>
      <c r="H31917" s="35"/>
    </row>
    <row r="31918" ht="14.25" customHeight="1">
      <c r="C31918" s="42"/>
      <c r="D31918" s="43"/>
      <c r="G31918" s="34"/>
      <c r="H31918" s="35"/>
    </row>
    <row r="31919" ht="14.25" customHeight="1">
      <c r="C31919" s="42"/>
      <c r="D31919" s="43"/>
      <c r="G31919" s="34"/>
      <c r="H31919" s="35"/>
    </row>
    <row r="31920" ht="14.25" customHeight="1">
      <c r="C31920" s="42"/>
      <c r="D31920" s="43"/>
      <c r="G31920" s="34"/>
      <c r="H31920" s="35"/>
    </row>
    <row r="31921" ht="14.25" customHeight="1">
      <c r="C31921" s="42"/>
      <c r="D31921" s="43"/>
      <c r="G31921" s="34"/>
      <c r="H31921" s="35"/>
    </row>
    <row r="31922" ht="14.25" customHeight="1">
      <c r="C31922" s="42"/>
      <c r="D31922" s="43"/>
      <c r="G31922" s="34"/>
      <c r="H31922" s="35"/>
    </row>
    <row r="31923" ht="14.25" customHeight="1">
      <c r="C31923" s="42"/>
      <c r="D31923" s="43"/>
      <c r="G31923" s="34"/>
      <c r="H31923" s="35"/>
    </row>
    <row r="31924" ht="14.25" customHeight="1">
      <c r="C31924" s="42"/>
      <c r="D31924" s="43"/>
      <c r="G31924" s="34"/>
      <c r="H31924" s="35"/>
    </row>
    <row r="31925" ht="14.25" customHeight="1">
      <c r="C31925" s="42"/>
      <c r="D31925" s="43"/>
      <c r="G31925" s="34"/>
      <c r="H31925" s="35"/>
    </row>
    <row r="31926" ht="14.25" customHeight="1">
      <c r="C31926" s="42"/>
      <c r="D31926" s="43"/>
      <c r="G31926" s="34"/>
      <c r="H31926" s="35"/>
    </row>
    <row r="31927" ht="14.25" customHeight="1">
      <c r="C31927" s="42"/>
      <c r="D31927" s="43"/>
      <c r="G31927" s="34"/>
      <c r="H31927" s="35"/>
    </row>
    <row r="31928" ht="14.25" customHeight="1">
      <c r="C31928" s="42"/>
      <c r="D31928" s="43"/>
      <c r="G31928" s="34"/>
      <c r="H31928" s="35"/>
    </row>
    <row r="31929" ht="14.25" customHeight="1">
      <c r="C31929" s="42"/>
      <c r="D31929" s="43"/>
      <c r="G31929" s="34"/>
      <c r="H31929" s="35"/>
    </row>
    <row r="31930" ht="14.25" customHeight="1">
      <c r="C31930" s="42"/>
      <c r="D31930" s="43"/>
      <c r="G31930" s="34"/>
      <c r="H31930" s="35"/>
    </row>
    <row r="31931" ht="14.25" customHeight="1">
      <c r="C31931" s="42"/>
      <c r="D31931" s="43"/>
      <c r="G31931" s="34"/>
      <c r="H31931" s="35"/>
    </row>
    <row r="31932" ht="14.25" customHeight="1">
      <c r="C31932" s="42"/>
      <c r="D31932" s="43"/>
      <c r="G31932" s="34"/>
      <c r="H31932" s="35"/>
    </row>
    <row r="31933" ht="14.25" customHeight="1">
      <c r="C31933" s="42"/>
      <c r="D31933" s="43"/>
      <c r="G31933" s="34"/>
      <c r="H31933" s="35"/>
    </row>
    <row r="31934" ht="14.25" customHeight="1">
      <c r="C31934" s="42"/>
      <c r="D31934" s="43"/>
      <c r="G31934" s="34"/>
      <c r="H31934" s="35"/>
    </row>
    <row r="31935" ht="14.25" customHeight="1">
      <c r="C31935" s="42"/>
      <c r="D31935" s="43"/>
      <c r="G31935" s="34"/>
      <c r="H31935" s="35"/>
    </row>
    <row r="31936" ht="14.25" customHeight="1">
      <c r="C31936" s="42"/>
      <c r="D31936" s="43"/>
      <c r="G31936" s="34"/>
      <c r="H31936" s="35"/>
    </row>
    <row r="31937" ht="14.25" customHeight="1">
      <c r="C31937" s="42"/>
      <c r="D31937" s="43"/>
      <c r="G31937" s="34"/>
      <c r="H31937" s="35"/>
    </row>
    <row r="31938" ht="14.25" customHeight="1">
      <c r="C31938" s="42"/>
      <c r="D31938" s="43"/>
      <c r="G31938" s="34"/>
      <c r="H31938" s="35"/>
    </row>
    <row r="31939" ht="14.25" customHeight="1">
      <c r="C31939" s="42"/>
      <c r="D31939" s="43"/>
      <c r="G31939" s="34"/>
      <c r="H31939" s="35"/>
    </row>
    <row r="31940" ht="14.25" customHeight="1">
      <c r="C31940" s="42"/>
      <c r="D31940" s="43"/>
      <c r="G31940" s="34"/>
      <c r="H31940" s="35"/>
    </row>
    <row r="31941" ht="14.25" customHeight="1">
      <c r="C31941" s="42"/>
      <c r="D31941" s="43"/>
      <c r="G31941" s="34"/>
      <c r="H31941" s="35"/>
    </row>
    <row r="31942" ht="14.25" customHeight="1">
      <c r="C31942" s="42"/>
      <c r="D31942" s="43"/>
      <c r="G31942" s="34"/>
      <c r="H31942" s="35"/>
    </row>
    <row r="31943" ht="14.25" customHeight="1">
      <c r="C31943" s="42"/>
      <c r="D31943" s="43"/>
      <c r="G31943" s="34"/>
      <c r="H31943" s="35"/>
    </row>
    <row r="31944" ht="14.25" customHeight="1">
      <c r="C31944" s="42"/>
      <c r="D31944" s="43"/>
      <c r="G31944" s="34"/>
      <c r="H31944" s="35"/>
    </row>
    <row r="31945" ht="14.25" customHeight="1">
      <c r="C31945" s="42"/>
      <c r="D31945" s="43"/>
      <c r="G31945" s="34"/>
      <c r="H31945" s="35"/>
    </row>
    <row r="31946" ht="14.25" customHeight="1">
      <c r="C31946" s="42"/>
      <c r="D31946" s="43"/>
      <c r="G31946" s="34"/>
      <c r="H31946" s="35"/>
    </row>
    <row r="31947" ht="14.25" customHeight="1">
      <c r="C31947" s="42"/>
      <c r="D31947" s="43"/>
      <c r="G31947" s="34"/>
      <c r="H31947" s="35"/>
    </row>
    <row r="31948" ht="14.25" customHeight="1">
      <c r="C31948" s="42"/>
      <c r="D31948" s="43"/>
      <c r="G31948" s="34"/>
      <c r="H31948" s="35"/>
    </row>
    <row r="31949" ht="14.25" customHeight="1">
      <c r="C31949" s="42"/>
      <c r="D31949" s="43"/>
      <c r="G31949" s="34"/>
      <c r="H31949" s="35"/>
    </row>
    <row r="31950" ht="14.25" customHeight="1">
      <c r="C31950" s="42"/>
      <c r="D31950" s="43"/>
      <c r="G31950" s="34"/>
      <c r="H31950" s="35"/>
    </row>
    <row r="31951" ht="14.25" customHeight="1">
      <c r="C31951" s="42"/>
      <c r="D31951" s="43"/>
      <c r="G31951" s="34"/>
      <c r="H31951" s="35"/>
    </row>
    <row r="31952" ht="14.25" customHeight="1">
      <c r="C31952" s="42"/>
      <c r="D31952" s="43"/>
      <c r="G31952" s="34"/>
      <c r="H31952" s="35"/>
    </row>
    <row r="31953" ht="14.25" customHeight="1">
      <c r="C31953" s="42"/>
      <c r="D31953" s="43"/>
      <c r="G31953" s="34"/>
      <c r="H31953" s="35"/>
    </row>
    <row r="31954" ht="14.25" customHeight="1">
      <c r="C31954" s="42"/>
      <c r="D31954" s="43"/>
      <c r="G31954" s="34"/>
      <c r="H31954" s="35"/>
    </row>
    <row r="31955" ht="14.25" customHeight="1">
      <c r="C31955" s="42"/>
      <c r="D31955" s="43"/>
      <c r="G31955" s="34"/>
      <c r="H31955" s="35"/>
    </row>
    <row r="31956" ht="14.25" customHeight="1">
      <c r="C31956" s="42"/>
      <c r="D31956" s="43"/>
      <c r="G31956" s="34"/>
      <c r="H31956" s="35"/>
    </row>
    <row r="31957" ht="14.25" customHeight="1">
      <c r="C31957" s="42"/>
      <c r="D31957" s="43"/>
      <c r="G31957" s="34"/>
      <c r="H31957" s="35"/>
    </row>
    <row r="31958" ht="14.25" customHeight="1">
      <c r="C31958" s="42"/>
      <c r="D31958" s="43"/>
      <c r="G31958" s="34"/>
      <c r="H31958" s="35"/>
    </row>
    <row r="31959" ht="14.25" customHeight="1">
      <c r="C31959" s="42"/>
      <c r="D31959" s="43"/>
      <c r="G31959" s="34"/>
      <c r="H31959" s="35"/>
    </row>
    <row r="31960" ht="14.25" customHeight="1">
      <c r="C31960" s="42"/>
      <c r="D31960" s="43"/>
      <c r="G31960" s="34"/>
      <c r="H31960" s="35"/>
    </row>
    <row r="31961" ht="14.25" customHeight="1">
      <c r="C31961" s="42"/>
      <c r="D31961" s="43"/>
      <c r="G31961" s="34"/>
      <c r="H31961" s="35"/>
    </row>
    <row r="31962" ht="14.25" customHeight="1">
      <c r="C31962" s="42"/>
      <c r="D31962" s="43"/>
      <c r="G31962" s="34"/>
      <c r="H31962" s="35"/>
    </row>
    <row r="31963" ht="14.25" customHeight="1">
      <c r="C31963" s="42"/>
      <c r="D31963" s="43"/>
      <c r="G31963" s="34"/>
      <c r="H31963" s="35"/>
    </row>
    <row r="31964" ht="14.25" customHeight="1">
      <c r="C31964" s="42"/>
      <c r="D31964" s="43"/>
      <c r="G31964" s="34"/>
      <c r="H31964" s="35"/>
    </row>
    <row r="31965" ht="14.25" customHeight="1">
      <c r="C31965" s="42"/>
      <c r="D31965" s="43"/>
      <c r="G31965" s="34"/>
      <c r="H31965" s="35"/>
    </row>
    <row r="31966" ht="14.25" customHeight="1">
      <c r="C31966" s="42"/>
      <c r="D31966" s="43"/>
      <c r="G31966" s="34"/>
      <c r="H31966" s="35"/>
    </row>
    <row r="31967" ht="14.25" customHeight="1">
      <c r="C31967" s="42"/>
      <c r="D31967" s="43"/>
      <c r="G31967" s="34"/>
      <c r="H31967" s="35"/>
    </row>
    <row r="31968" ht="14.25" customHeight="1">
      <c r="C31968" s="42"/>
      <c r="D31968" s="43"/>
      <c r="G31968" s="34"/>
      <c r="H31968" s="35"/>
    </row>
    <row r="31969" ht="14.25" customHeight="1">
      <c r="C31969" s="42"/>
      <c r="D31969" s="43"/>
      <c r="G31969" s="34"/>
      <c r="H31969" s="35"/>
    </row>
    <row r="31970" ht="14.25" customHeight="1">
      <c r="C31970" s="42"/>
      <c r="D31970" s="43"/>
      <c r="G31970" s="34"/>
      <c r="H31970" s="35"/>
    </row>
    <row r="31971" ht="14.25" customHeight="1">
      <c r="C31971" s="42"/>
      <c r="D31971" s="43"/>
      <c r="G31971" s="34"/>
      <c r="H31971" s="35"/>
    </row>
    <row r="31972" ht="14.25" customHeight="1">
      <c r="C31972" s="42"/>
      <c r="D31972" s="43"/>
      <c r="G31972" s="34"/>
      <c r="H31972" s="35"/>
    </row>
    <row r="31973" ht="14.25" customHeight="1">
      <c r="C31973" s="42"/>
      <c r="D31973" s="43"/>
      <c r="G31973" s="34"/>
      <c r="H31973" s="35"/>
    </row>
    <row r="31974" ht="14.25" customHeight="1">
      <c r="C31974" s="42"/>
      <c r="D31974" s="43"/>
      <c r="G31974" s="34"/>
      <c r="H31974" s="35"/>
    </row>
    <row r="31975" ht="14.25" customHeight="1">
      <c r="C31975" s="42"/>
      <c r="D31975" s="43"/>
      <c r="G31975" s="34"/>
      <c r="H31975" s="35"/>
    </row>
    <row r="31976" ht="14.25" customHeight="1">
      <c r="C31976" s="42"/>
      <c r="D31976" s="43"/>
      <c r="G31976" s="34"/>
      <c r="H31976" s="35"/>
    </row>
    <row r="31977" ht="14.25" customHeight="1">
      <c r="C31977" s="42"/>
      <c r="D31977" s="43"/>
      <c r="G31977" s="34"/>
      <c r="H31977" s="35"/>
    </row>
    <row r="31978" ht="14.25" customHeight="1">
      <c r="C31978" s="42"/>
      <c r="D31978" s="43"/>
      <c r="G31978" s="34"/>
      <c r="H31978" s="35"/>
    </row>
    <row r="31979" ht="14.25" customHeight="1">
      <c r="C31979" s="42"/>
      <c r="D31979" s="43"/>
      <c r="G31979" s="34"/>
      <c r="H31979" s="35"/>
    </row>
    <row r="31980" ht="14.25" customHeight="1">
      <c r="C31980" s="42"/>
      <c r="D31980" s="43"/>
      <c r="G31980" s="34"/>
      <c r="H31980" s="35"/>
    </row>
    <row r="31981" ht="14.25" customHeight="1">
      <c r="C31981" s="42"/>
      <c r="D31981" s="43"/>
      <c r="G31981" s="34"/>
      <c r="H31981" s="35"/>
    </row>
    <row r="31982" ht="14.25" customHeight="1">
      <c r="C31982" s="42"/>
      <c r="D31982" s="43"/>
      <c r="G31982" s="34"/>
      <c r="H31982" s="35"/>
    </row>
    <row r="31983" ht="14.25" customHeight="1">
      <c r="C31983" s="42"/>
      <c r="D31983" s="43"/>
      <c r="G31983" s="34"/>
      <c r="H31983" s="35"/>
    </row>
    <row r="31984" ht="14.25" customHeight="1">
      <c r="C31984" s="42"/>
      <c r="D31984" s="43"/>
      <c r="G31984" s="34"/>
      <c r="H31984" s="35"/>
    </row>
    <row r="31985" ht="14.25" customHeight="1">
      <c r="C31985" s="42"/>
      <c r="D31985" s="43"/>
      <c r="G31985" s="34"/>
      <c r="H31985" s="35"/>
    </row>
    <row r="31986" ht="14.25" customHeight="1">
      <c r="C31986" s="42"/>
      <c r="D31986" s="43"/>
      <c r="G31986" s="34"/>
      <c r="H31986" s="35"/>
    </row>
    <row r="31987" ht="14.25" customHeight="1">
      <c r="C31987" s="42"/>
      <c r="D31987" s="43"/>
      <c r="G31987" s="34"/>
      <c r="H31987" s="35"/>
    </row>
    <row r="31988" ht="14.25" customHeight="1">
      <c r="C31988" s="42"/>
      <c r="D31988" s="43"/>
      <c r="G31988" s="34"/>
      <c r="H31988" s="35"/>
    </row>
    <row r="31989" ht="14.25" customHeight="1">
      <c r="C31989" s="42"/>
      <c r="D31989" s="43"/>
      <c r="G31989" s="34"/>
      <c r="H31989" s="35"/>
    </row>
    <row r="31990" ht="14.25" customHeight="1">
      <c r="C31990" s="42"/>
      <c r="D31990" s="43"/>
      <c r="G31990" s="34"/>
      <c r="H31990" s="35"/>
    </row>
    <row r="31991" ht="14.25" customHeight="1">
      <c r="C31991" s="42"/>
      <c r="D31991" s="43"/>
      <c r="G31991" s="34"/>
      <c r="H31991" s="35"/>
    </row>
    <row r="31992" ht="14.25" customHeight="1">
      <c r="C31992" s="42"/>
      <c r="D31992" s="43"/>
      <c r="G31992" s="34"/>
      <c r="H31992" s="35"/>
    </row>
    <row r="31993" ht="14.25" customHeight="1">
      <c r="C31993" s="42"/>
      <c r="D31993" s="43"/>
      <c r="G31993" s="34"/>
      <c r="H31993" s="35"/>
    </row>
    <row r="31994" ht="14.25" customHeight="1">
      <c r="C31994" s="42"/>
      <c r="D31994" s="43"/>
      <c r="G31994" s="34"/>
      <c r="H31994" s="35"/>
    </row>
    <row r="31995" ht="14.25" customHeight="1">
      <c r="C31995" s="42"/>
      <c r="D31995" s="43"/>
      <c r="G31995" s="34"/>
      <c r="H31995" s="35"/>
    </row>
    <row r="31996" ht="14.25" customHeight="1">
      <c r="C31996" s="42"/>
      <c r="D31996" s="43"/>
      <c r="G31996" s="34"/>
      <c r="H31996" s="35"/>
    </row>
    <row r="31997" ht="14.25" customHeight="1">
      <c r="C31997" s="42"/>
      <c r="D31997" s="43"/>
      <c r="G31997" s="34"/>
      <c r="H31997" s="35"/>
    </row>
    <row r="31998" ht="14.25" customHeight="1">
      <c r="C31998" s="42"/>
      <c r="D31998" s="43"/>
      <c r="G31998" s="34"/>
      <c r="H31998" s="35"/>
    </row>
    <row r="31999" ht="14.25" customHeight="1">
      <c r="C31999" s="42"/>
      <c r="D31999" s="43"/>
      <c r="G31999" s="34"/>
      <c r="H31999" s="35"/>
    </row>
    <row r="32000" ht="14.25" customHeight="1">
      <c r="C32000" s="42"/>
      <c r="D32000" s="43"/>
      <c r="G32000" s="34"/>
      <c r="H32000" s="35"/>
    </row>
    <row r="32001" ht="14.25" customHeight="1">
      <c r="C32001" s="42"/>
      <c r="D32001" s="43"/>
      <c r="G32001" s="34"/>
      <c r="H32001" s="35"/>
    </row>
    <row r="32002" ht="14.25" customHeight="1">
      <c r="C32002" s="42"/>
      <c r="D32002" s="43"/>
      <c r="G32002" s="34"/>
      <c r="H32002" s="35"/>
    </row>
    <row r="32003" ht="14.25" customHeight="1">
      <c r="C32003" s="42"/>
      <c r="D32003" s="43"/>
      <c r="G32003" s="34"/>
      <c r="H32003" s="35"/>
    </row>
    <row r="32004" ht="14.25" customHeight="1">
      <c r="C32004" s="42"/>
      <c r="D32004" s="43"/>
      <c r="G32004" s="34"/>
      <c r="H32004" s="35"/>
    </row>
    <row r="32005" ht="14.25" customHeight="1">
      <c r="C32005" s="42"/>
      <c r="D32005" s="43"/>
      <c r="G32005" s="34"/>
      <c r="H32005" s="35"/>
    </row>
    <row r="32006" ht="14.25" customHeight="1">
      <c r="C32006" s="42"/>
      <c r="D32006" s="43"/>
      <c r="G32006" s="34"/>
      <c r="H32006" s="35"/>
    </row>
    <row r="32007" ht="14.25" customHeight="1">
      <c r="C32007" s="42"/>
      <c r="D32007" s="43"/>
      <c r="G32007" s="34"/>
      <c r="H32007" s="35"/>
    </row>
    <row r="32008" ht="14.25" customHeight="1">
      <c r="C32008" s="42"/>
      <c r="D32008" s="43"/>
      <c r="G32008" s="34"/>
      <c r="H32008" s="35"/>
    </row>
    <row r="32009" ht="14.25" customHeight="1">
      <c r="C32009" s="42"/>
      <c r="D32009" s="43"/>
      <c r="G32009" s="34"/>
      <c r="H32009" s="35"/>
    </row>
    <row r="32010" ht="14.25" customHeight="1">
      <c r="C32010" s="42"/>
      <c r="D32010" s="43"/>
      <c r="G32010" s="34"/>
      <c r="H32010" s="35"/>
    </row>
    <row r="32011" ht="14.25" customHeight="1">
      <c r="C32011" s="42"/>
      <c r="D32011" s="43"/>
      <c r="G32011" s="34"/>
      <c r="H32011" s="35"/>
    </row>
    <row r="32012" ht="14.25" customHeight="1">
      <c r="C32012" s="42"/>
      <c r="D32012" s="43"/>
      <c r="G32012" s="34"/>
      <c r="H32012" s="35"/>
    </row>
    <row r="32013" ht="14.25" customHeight="1">
      <c r="C32013" s="42"/>
      <c r="D32013" s="43"/>
      <c r="G32013" s="34"/>
      <c r="H32013" s="35"/>
    </row>
    <row r="32014" ht="14.25" customHeight="1">
      <c r="C32014" s="42"/>
      <c r="D32014" s="43"/>
      <c r="G32014" s="34"/>
      <c r="H32014" s="35"/>
    </row>
    <row r="32015" ht="14.25" customHeight="1">
      <c r="C32015" s="42"/>
      <c r="D32015" s="43"/>
      <c r="G32015" s="34"/>
      <c r="H32015" s="35"/>
    </row>
    <row r="32016" ht="14.25" customHeight="1">
      <c r="C32016" s="42"/>
      <c r="D32016" s="43"/>
      <c r="G32016" s="34"/>
      <c r="H32016" s="35"/>
    </row>
    <row r="32017" ht="14.25" customHeight="1">
      <c r="C32017" s="42"/>
      <c r="D32017" s="43"/>
      <c r="G32017" s="34"/>
      <c r="H32017" s="35"/>
    </row>
    <row r="32018" ht="14.25" customHeight="1">
      <c r="C32018" s="42"/>
      <c r="D32018" s="43"/>
      <c r="G32018" s="34"/>
      <c r="H32018" s="35"/>
    </row>
    <row r="32019" ht="14.25" customHeight="1">
      <c r="C32019" s="42"/>
      <c r="D32019" s="43"/>
      <c r="G32019" s="34"/>
      <c r="H32019" s="35"/>
    </row>
    <row r="32020" ht="14.25" customHeight="1">
      <c r="C32020" s="42"/>
      <c r="D32020" s="43"/>
      <c r="G32020" s="34"/>
      <c r="H32020" s="35"/>
    </row>
    <row r="32021" ht="14.25" customHeight="1">
      <c r="C32021" s="42"/>
      <c r="D32021" s="43"/>
      <c r="G32021" s="34"/>
      <c r="H32021" s="35"/>
    </row>
    <row r="32022" ht="14.25" customHeight="1">
      <c r="C32022" s="42"/>
      <c r="D32022" s="43"/>
      <c r="G32022" s="34"/>
      <c r="H32022" s="35"/>
    </row>
    <row r="32023" ht="14.25" customHeight="1">
      <c r="C32023" s="42"/>
      <c r="D32023" s="43"/>
      <c r="G32023" s="34"/>
      <c r="H32023" s="35"/>
    </row>
    <row r="32024" ht="14.25" customHeight="1">
      <c r="C32024" s="42"/>
      <c r="D32024" s="43"/>
      <c r="G32024" s="34"/>
      <c r="H32024" s="35"/>
    </row>
    <row r="32025" ht="14.25" customHeight="1">
      <c r="C32025" s="42"/>
      <c r="D32025" s="43"/>
      <c r="G32025" s="34"/>
      <c r="H32025" s="35"/>
    </row>
    <row r="32026" ht="14.25" customHeight="1">
      <c r="C32026" s="42"/>
      <c r="D32026" s="43"/>
      <c r="G32026" s="34"/>
      <c r="H32026" s="35"/>
    </row>
    <row r="32027" ht="14.25" customHeight="1">
      <c r="C32027" s="42"/>
      <c r="D32027" s="43"/>
      <c r="G32027" s="34"/>
      <c r="H32027" s="35"/>
    </row>
    <row r="32028" ht="14.25" customHeight="1">
      <c r="C32028" s="42"/>
      <c r="D32028" s="43"/>
      <c r="G32028" s="34"/>
      <c r="H32028" s="35"/>
    </row>
    <row r="32029" ht="14.25" customHeight="1">
      <c r="C32029" s="42"/>
      <c r="D32029" s="43"/>
      <c r="G32029" s="34"/>
      <c r="H32029" s="35"/>
    </row>
    <row r="32030" ht="14.25" customHeight="1">
      <c r="C32030" s="42"/>
      <c r="D32030" s="43"/>
      <c r="G32030" s="34"/>
      <c r="H32030" s="35"/>
    </row>
    <row r="32031" ht="14.25" customHeight="1">
      <c r="C32031" s="42"/>
      <c r="D32031" s="43"/>
      <c r="G32031" s="34"/>
      <c r="H32031" s="35"/>
    </row>
    <row r="32032" ht="14.25" customHeight="1">
      <c r="C32032" s="42"/>
      <c r="D32032" s="43"/>
      <c r="G32032" s="34"/>
      <c r="H32032" s="35"/>
    </row>
    <row r="32033" ht="14.25" customHeight="1">
      <c r="C32033" s="42"/>
      <c r="D32033" s="43"/>
      <c r="G32033" s="34"/>
      <c r="H32033" s="35"/>
    </row>
    <row r="32034" ht="14.25" customHeight="1">
      <c r="C32034" s="42"/>
      <c r="D32034" s="43"/>
      <c r="G32034" s="34"/>
      <c r="H32034" s="35"/>
    </row>
    <row r="32035" ht="14.25" customHeight="1">
      <c r="C32035" s="42"/>
      <c r="D32035" s="43"/>
      <c r="G32035" s="34"/>
      <c r="H32035" s="35"/>
    </row>
    <row r="32036" ht="14.25" customHeight="1">
      <c r="C32036" s="42"/>
      <c r="D32036" s="43"/>
      <c r="G32036" s="34"/>
      <c r="H32036" s="35"/>
    </row>
    <row r="32037" ht="14.25" customHeight="1">
      <c r="C32037" s="42"/>
      <c r="D32037" s="43"/>
      <c r="G32037" s="34"/>
      <c r="H32037" s="35"/>
    </row>
    <row r="32038" ht="14.25" customHeight="1">
      <c r="C32038" s="42"/>
      <c r="D32038" s="43"/>
      <c r="G32038" s="34"/>
      <c r="H32038" s="35"/>
    </row>
    <row r="32039" ht="14.25" customHeight="1">
      <c r="C32039" s="42"/>
      <c r="D32039" s="43"/>
      <c r="G32039" s="34"/>
      <c r="H32039" s="35"/>
    </row>
    <row r="32040" ht="14.25" customHeight="1">
      <c r="C32040" s="42"/>
      <c r="D32040" s="43"/>
      <c r="G32040" s="34"/>
      <c r="H32040" s="35"/>
    </row>
    <row r="32041" ht="14.25" customHeight="1">
      <c r="C32041" s="42"/>
      <c r="D32041" s="43"/>
      <c r="G32041" s="34"/>
      <c r="H32041" s="35"/>
    </row>
    <row r="32042" ht="14.25" customHeight="1">
      <c r="C32042" s="42"/>
      <c r="D32042" s="43"/>
      <c r="G32042" s="34"/>
      <c r="H32042" s="35"/>
    </row>
    <row r="32043" ht="14.25" customHeight="1">
      <c r="C32043" s="42"/>
      <c r="D32043" s="43"/>
      <c r="G32043" s="34"/>
      <c r="H32043" s="35"/>
    </row>
    <row r="32044" ht="14.25" customHeight="1">
      <c r="C32044" s="42"/>
      <c r="D32044" s="43"/>
      <c r="G32044" s="34"/>
      <c r="H32044" s="35"/>
    </row>
    <row r="32045" ht="14.25" customHeight="1">
      <c r="C32045" s="42"/>
      <c r="D32045" s="43"/>
      <c r="G32045" s="34"/>
      <c r="H32045" s="35"/>
    </row>
    <row r="32046" ht="14.25" customHeight="1">
      <c r="C32046" s="42"/>
      <c r="D32046" s="43"/>
      <c r="G32046" s="34"/>
      <c r="H32046" s="35"/>
    </row>
    <row r="32047" ht="14.25" customHeight="1">
      <c r="C32047" s="42"/>
      <c r="D32047" s="43"/>
      <c r="G32047" s="34"/>
      <c r="H32047" s="35"/>
    </row>
    <row r="32048" ht="14.25" customHeight="1">
      <c r="C32048" s="42"/>
      <c r="D32048" s="43"/>
      <c r="G32048" s="34"/>
      <c r="H32048" s="35"/>
    </row>
    <row r="32049" ht="14.25" customHeight="1">
      <c r="C32049" s="42"/>
      <c r="D32049" s="43"/>
      <c r="G32049" s="34"/>
      <c r="H32049" s="35"/>
    </row>
    <row r="32050" ht="14.25" customHeight="1">
      <c r="C32050" s="42"/>
      <c r="D32050" s="43"/>
      <c r="G32050" s="34"/>
      <c r="H32050" s="35"/>
    </row>
    <row r="32051" ht="14.25" customHeight="1">
      <c r="C32051" s="42"/>
      <c r="D32051" s="43"/>
      <c r="G32051" s="34"/>
      <c r="H32051" s="35"/>
    </row>
    <row r="32052" ht="14.25" customHeight="1">
      <c r="C32052" s="42"/>
      <c r="D32052" s="43"/>
      <c r="G32052" s="34"/>
      <c r="H32052" s="35"/>
    </row>
    <row r="32053" ht="14.25" customHeight="1">
      <c r="C32053" s="42"/>
      <c r="D32053" s="43"/>
      <c r="G32053" s="34"/>
      <c r="H32053" s="35"/>
    </row>
    <row r="32054" ht="14.25" customHeight="1">
      <c r="C32054" s="42"/>
      <c r="D32054" s="43"/>
      <c r="G32054" s="34"/>
      <c r="H32054" s="35"/>
    </row>
    <row r="32055" ht="14.25" customHeight="1">
      <c r="C32055" s="42"/>
      <c r="D32055" s="43"/>
      <c r="G32055" s="34"/>
      <c r="H32055" s="35"/>
    </row>
    <row r="32056" ht="14.25" customHeight="1">
      <c r="C32056" s="42"/>
      <c r="D32056" s="43"/>
      <c r="G32056" s="34"/>
      <c r="H32056" s="35"/>
    </row>
    <row r="32057" ht="14.25" customHeight="1">
      <c r="C32057" s="42"/>
      <c r="D32057" s="43"/>
      <c r="G32057" s="34"/>
      <c r="H32057" s="35"/>
    </row>
    <row r="32058" ht="14.25" customHeight="1">
      <c r="C32058" s="42"/>
      <c r="D32058" s="43"/>
      <c r="G32058" s="34"/>
      <c r="H32058" s="35"/>
    </row>
    <row r="32059" ht="14.25" customHeight="1">
      <c r="C32059" s="42"/>
      <c r="D32059" s="43"/>
      <c r="G32059" s="34"/>
      <c r="H32059" s="35"/>
    </row>
    <row r="32060" ht="14.25" customHeight="1">
      <c r="C32060" s="42"/>
      <c r="D32060" s="43"/>
      <c r="G32060" s="34"/>
      <c r="H32060" s="35"/>
    </row>
    <row r="32061" ht="14.25" customHeight="1">
      <c r="C32061" s="42"/>
      <c r="D32061" s="43"/>
      <c r="G32061" s="34"/>
      <c r="H32061" s="35"/>
    </row>
    <row r="32062" ht="14.25" customHeight="1">
      <c r="C32062" s="42"/>
      <c r="D32062" s="43"/>
      <c r="G32062" s="34"/>
      <c r="H32062" s="35"/>
    </row>
    <row r="32063" ht="14.25" customHeight="1">
      <c r="C32063" s="42"/>
      <c r="D32063" s="43"/>
      <c r="G32063" s="34"/>
      <c r="H32063" s="35"/>
    </row>
    <row r="32064" ht="14.25" customHeight="1">
      <c r="C32064" s="42"/>
      <c r="D32064" s="43"/>
      <c r="G32064" s="34"/>
      <c r="H32064" s="35"/>
    </row>
    <row r="32065" ht="14.25" customHeight="1">
      <c r="C32065" s="42"/>
      <c r="D32065" s="43"/>
      <c r="G32065" s="34"/>
      <c r="H32065" s="35"/>
    </row>
    <row r="32066" ht="14.25" customHeight="1">
      <c r="C32066" s="42"/>
      <c r="D32066" s="43"/>
      <c r="G32066" s="34"/>
      <c r="H32066" s="35"/>
    </row>
    <row r="32067" ht="14.25" customHeight="1">
      <c r="C32067" s="42"/>
      <c r="D32067" s="43"/>
      <c r="G32067" s="34"/>
      <c r="H32067" s="35"/>
    </row>
    <row r="32068" ht="14.25" customHeight="1">
      <c r="C32068" s="42"/>
      <c r="D32068" s="43"/>
      <c r="G32068" s="34"/>
      <c r="H32068" s="35"/>
    </row>
    <row r="32069" ht="14.25" customHeight="1">
      <c r="C32069" s="42"/>
      <c r="D32069" s="43"/>
      <c r="G32069" s="34"/>
      <c r="H32069" s="35"/>
    </row>
    <row r="32070" ht="14.25" customHeight="1">
      <c r="C32070" s="42"/>
      <c r="D32070" s="43"/>
      <c r="G32070" s="34"/>
      <c r="H32070" s="35"/>
    </row>
    <row r="32071" ht="14.25" customHeight="1">
      <c r="C32071" s="42"/>
      <c r="D32071" s="43"/>
      <c r="G32071" s="34"/>
      <c r="H32071" s="35"/>
    </row>
    <row r="32072" ht="14.25" customHeight="1">
      <c r="C32072" s="42"/>
      <c r="D32072" s="43"/>
      <c r="G32072" s="34"/>
      <c r="H32072" s="35"/>
    </row>
    <row r="32073" ht="14.25" customHeight="1">
      <c r="C32073" s="42"/>
      <c r="D32073" s="43"/>
      <c r="G32073" s="34"/>
      <c r="H32073" s="35"/>
    </row>
    <row r="32074" ht="14.25" customHeight="1">
      <c r="C32074" s="42"/>
      <c r="D32074" s="43"/>
      <c r="G32074" s="34"/>
      <c r="H32074" s="35"/>
    </row>
    <row r="32075" ht="14.25" customHeight="1">
      <c r="C32075" s="42"/>
      <c r="D32075" s="43"/>
      <c r="G32075" s="34"/>
      <c r="H32075" s="35"/>
    </row>
    <row r="32076" ht="14.25" customHeight="1">
      <c r="C32076" s="42"/>
      <c r="D32076" s="43"/>
      <c r="G32076" s="34"/>
      <c r="H32076" s="35"/>
    </row>
    <row r="32077" ht="14.25" customHeight="1">
      <c r="C32077" s="42"/>
      <c r="D32077" s="43"/>
      <c r="G32077" s="34"/>
      <c r="H32077" s="35"/>
    </row>
    <row r="32078" ht="14.25" customHeight="1">
      <c r="C32078" s="42"/>
      <c r="D32078" s="43"/>
      <c r="G32078" s="34"/>
      <c r="H32078" s="35"/>
    </row>
    <row r="32079" ht="14.25" customHeight="1">
      <c r="C32079" s="42"/>
      <c r="D32079" s="43"/>
      <c r="G32079" s="34"/>
      <c r="H32079" s="35"/>
    </row>
    <row r="32080" ht="14.25" customHeight="1">
      <c r="C32080" s="42"/>
      <c r="D32080" s="43"/>
      <c r="G32080" s="34"/>
      <c r="H32080" s="35"/>
    </row>
    <row r="32081" ht="14.25" customHeight="1">
      <c r="C32081" s="42"/>
      <c r="D32081" s="43"/>
      <c r="G32081" s="34"/>
      <c r="H32081" s="35"/>
    </row>
    <row r="32082" ht="14.25" customHeight="1">
      <c r="C32082" s="42"/>
      <c r="D32082" s="43"/>
      <c r="G32082" s="34"/>
      <c r="H32082" s="35"/>
    </row>
    <row r="32083" ht="14.25" customHeight="1">
      <c r="C32083" s="42"/>
      <c r="D32083" s="43"/>
      <c r="G32083" s="34"/>
      <c r="H32083" s="35"/>
    </row>
    <row r="32084" ht="14.25" customHeight="1">
      <c r="C32084" s="42"/>
      <c r="D32084" s="43"/>
      <c r="G32084" s="34"/>
      <c r="H32084" s="35"/>
    </row>
    <row r="32085" ht="14.25" customHeight="1">
      <c r="C32085" s="42"/>
      <c r="D32085" s="43"/>
      <c r="G32085" s="34"/>
      <c r="H32085" s="35"/>
    </row>
    <row r="32086" ht="14.25" customHeight="1">
      <c r="C32086" s="42"/>
      <c r="D32086" s="43"/>
      <c r="G32086" s="34"/>
      <c r="H32086" s="35"/>
    </row>
    <row r="32087" ht="14.25" customHeight="1">
      <c r="C32087" s="42"/>
      <c r="D32087" s="43"/>
      <c r="G32087" s="34"/>
      <c r="H32087" s="35"/>
    </row>
    <row r="32088" ht="14.25" customHeight="1">
      <c r="C32088" s="42"/>
      <c r="D32088" s="43"/>
      <c r="G32088" s="34"/>
      <c r="H32088" s="35"/>
    </row>
    <row r="32089" ht="14.25" customHeight="1">
      <c r="C32089" s="42"/>
      <c r="D32089" s="43"/>
      <c r="G32089" s="34"/>
      <c r="H32089" s="35"/>
    </row>
    <row r="32090" ht="14.25" customHeight="1">
      <c r="C32090" s="42"/>
      <c r="D32090" s="43"/>
      <c r="G32090" s="34"/>
      <c r="H32090" s="35"/>
    </row>
    <row r="32091" ht="14.25" customHeight="1">
      <c r="C32091" s="42"/>
      <c r="D32091" s="43"/>
      <c r="G32091" s="34"/>
      <c r="H32091" s="35"/>
    </row>
    <row r="32092" ht="14.25" customHeight="1">
      <c r="C32092" s="42"/>
      <c r="D32092" s="43"/>
      <c r="G32092" s="34"/>
      <c r="H32092" s="35"/>
    </row>
    <row r="32093" ht="14.25" customHeight="1">
      <c r="C32093" s="42"/>
      <c r="D32093" s="43"/>
      <c r="G32093" s="34"/>
      <c r="H32093" s="35"/>
    </row>
    <row r="32094" ht="14.25" customHeight="1">
      <c r="C32094" s="42"/>
      <c r="D32094" s="43"/>
      <c r="G32094" s="34"/>
      <c r="H32094" s="35"/>
    </row>
    <row r="32095" ht="14.25" customHeight="1">
      <c r="C32095" s="42"/>
      <c r="D32095" s="43"/>
      <c r="G32095" s="34"/>
      <c r="H32095" s="35"/>
    </row>
    <row r="32096" ht="14.25" customHeight="1">
      <c r="C32096" s="42"/>
      <c r="D32096" s="43"/>
      <c r="G32096" s="34"/>
      <c r="H32096" s="35"/>
    </row>
    <row r="32097" ht="14.25" customHeight="1">
      <c r="C32097" s="42"/>
      <c r="D32097" s="43"/>
      <c r="G32097" s="34"/>
      <c r="H32097" s="35"/>
    </row>
    <row r="32098" ht="14.25" customHeight="1">
      <c r="C32098" s="42"/>
      <c r="D32098" s="43"/>
      <c r="G32098" s="34"/>
      <c r="H32098" s="35"/>
    </row>
    <row r="32099" ht="14.25" customHeight="1">
      <c r="C32099" s="42"/>
      <c r="D32099" s="43"/>
      <c r="G32099" s="34"/>
      <c r="H32099" s="35"/>
    </row>
    <row r="32100" ht="14.25" customHeight="1">
      <c r="C32100" s="42"/>
      <c r="D32100" s="43"/>
      <c r="G32100" s="34"/>
      <c r="H32100" s="35"/>
    </row>
    <row r="32101" ht="14.25" customHeight="1">
      <c r="C32101" s="42"/>
      <c r="D32101" s="43"/>
      <c r="G32101" s="34"/>
      <c r="H32101" s="35"/>
    </row>
    <row r="32102" ht="14.25" customHeight="1">
      <c r="C32102" s="42"/>
      <c r="D32102" s="43"/>
      <c r="G32102" s="34"/>
      <c r="H32102" s="35"/>
    </row>
    <row r="32103" ht="14.25" customHeight="1">
      <c r="C32103" s="42"/>
      <c r="D32103" s="43"/>
      <c r="G32103" s="34"/>
      <c r="H32103" s="35"/>
    </row>
    <row r="32104" ht="14.25" customHeight="1">
      <c r="C32104" s="42"/>
      <c r="D32104" s="43"/>
      <c r="G32104" s="34"/>
      <c r="H32104" s="35"/>
    </row>
    <row r="32105" ht="14.25" customHeight="1">
      <c r="C32105" s="42"/>
      <c r="D32105" s="43"/>
      <c r="G32105" s="34"/>
      <c r="H32105" s="35"/>
    </row>
    <row r="32106" ht="14.25" customHeight="1">
      <c r="C32106" s="42"/>
      <c r="D32106" s="43"/>
      <c r="G32106" s="34"/>
      <c r="H32106" s="35"/>
    </row>
    <row r="32107" ht="14.25" customHeight="1">
      <c r="C32107" s="42"/>
      <c r="D32107" s="43"/>
      <c r="G32107" s="34"/>
      <c r="H32107" s="35"/>
    </row>
    <row r="32108" ht="14.25" customHeight="1">
      <c r="C32108" s="42"/>
      <c r="D32108" s="43"/>
      <c r="G32108" s="34"/>
      <c r="H32108" s="35"/>
    </row>
    <row r="32109" ht="14.25" customHeight="1">
      <c r="C32109" s="42"/>
      <c r="D32109" s="43"/>
      <c r="G32109" s="34"/>
      <c r="H32109" s="35"/>
    </row>
    <row r="32110" ht="14.25" customHeight="1">
      <c r="C32110" s="42"/>
      <c r="D32110" s="43"/>
      <c r="G32110" s="34"/>
      <c r="H32110" s="35"/>
    </row>
    <row r="32111" ht="14.25" customHeight="1">
      <c r="C32111" s="42"/>
      <c r="D32111" s="43"/>
      <c r="G32111" s="34"/>
      <c r="H32111" s="35"/>
    </row>
    <row r="32112" ht="14.25" customHeight="1">
      <c r="C32112" s="42"/>
      <c r="D32112" s="43"/>
      <c r="G32112" s="34"/>
      <c r="H32112" s="35"/>
    </row>
    <row r="32113" ht="14.25" customHeight="1">
      <c r="C32113" s="42"/>
      <c r="D32113" s="43"/>
      <c r="G32113" s="34"/>
      <c r="H32113" s="35"/>
    </row>
    <row r="32114" ht="14.25" customHeight="1">
      <c r="C32114" s="42"/>
      <c r="D32114" s="43"/>
      <c r="G32114" s="34"/>
      <c r="H32114" s="35"/>
    </row>
    <row r="32115" ht="14.25" customHeight="1">
      <c r="C32115" s="42"/>
      <c r="D32115" s="43"/>
      <c r="G32115" s="34"/>
      <c r="H32115" s="35"/>
    </row>
    <row r="32116" ht="14.25" customHeight="1">
      <c r="C32116" s="42"/>
      <c r="D32116" s="43"/>
      <c r="G32116" s="34"/>
      <c r="H32116" s="35"/>
    </row>
    <row r="32117" ht="14.25" customHeight="1">
      <c r="C32117" s="42"/>
      <c r="D32117" s="43"/>
      <c r="G32117" s="34"/>
      <c r="H32117" s="35"/>
    </row>
    <row r="32118" ht="14.25" customHeight="1">
      <c r="C32118" s="42"/>
      <c r="D32118" s="43"/>
      <c r="G32118" s="34"/>
      <c r="H32118" s="35"/>
    </row>
    <row r="32119" ht="14.25" customHeight="1">
      <c r="C32119" s="42"/>
      <c r="D32119" s="43"/>
      <c r="G32119" s="34"/>
      <c r="H32119" s="35"/>
    </row>
    <row r="32120" ht="14.25" customHeight="1">
      <c r="C32120" s="42"/>
      <c r="D32120" s="43"/>
      <c r="G32120" s="34"/>
      <c r="H32120" s="35"/>
    </row>
    <row r="32121" ht="14.25" customHeight="1">
      <c r="C32121" s="42"/>
      <c r="D32121" s="43"/>
      <c r="G32121" s="34"/>
      <c r="H32121" s="35"/>
    </row>
    <row r="32122" ht="14.25" customHeight="1">
      <c r="C32122" s="42"/>
      <c r="D32122" s="43"/>
      <c r="G32122" s="34"/>
      <c r="H32122" s="35"/>
    </row>
    <row r="32123" ht="14.25" customHeight="1">
      <c r="C32123" s="42"/>
      <c r="D32123" s="43"/>
      <c r="G32123" s="34"/>
      <c r="H32123" s="35"/>
    </row>
    <row r="32124" ht="14.25" customHeight="1">
      <c r="C32124" s="42"/>
      <c r="D32124" s="43"/>
      <c r="G32124" s="34"/>
      <c r="H32124" s="35"/>
    </row>
    <row r="32125" ht="14.25" customHeight="1">
      <c r="C32125" s="42"/>
      <c r="D32125" s="43"/>
      <c r="G32125" s="34"/>
      <c r="H32125" s="35"/>
    </row>
    <row r="32126" ht="14.25" customHeight="1">
      <c r="C32126" s="42"/>
      <c r="D32126" s="43"/>
      <c r="G32126" s="34"/>
      <c r="H32126" s="35"/>
    </row>
    <row r="32127" ht="14.25" customHeight="1">
      <c r="C32127" s="42"/>
      <c r="D32127" s="43"/>
      <c r="G32127" s="34"/>
      <c r="H32127" s="35"/>
    </row>
    <row r="32128" ht="14.25" customHeight="1">
      <c r="C32128" s="42"/>
      <c r="D32128" s="43"/>
      <c r="G32128" s="34"/>
      <c r="H32128" s="35"/>
    </row>
    <row r="32129" ht="14.25" customHeight="1">
      <c r="C32129" s="42"/>
      <c r="D32129" s="43"/>
      <c r="G32129" s="34"/>
      <c r="H32129" s="35"/>
    </row>
    <row r="32130" ht="14.25" customHeight="1">
      <c r="C32130" s="42"/>
      <c r="D32130" s="43"/>
      <c r="G32130" s="34"/>
      <c r="H32130" s="35"/>
    </row>
    <row r="32131" ht="14.25" customHeight="1">
      <c r="C32131" s="42"/>
      <c r="D32131" s="43"/>
      <c r="G32131" s="34"/>
      <c r="H32131" s="35"/>
    </row>
    <row r="32132" ht="14.25" customHeight="1">
      <c r="C32132" s="42"/>
      <c r="D32132" s="43"/>
      <c r="G32132" s="34"/>
      <c r="H32132" s="35"/>
    </row>
    <row r="32133" ht="14.25" customHeight="1">
      <c r="C32133" s="42"/>
      <c r="D32133" s="43"/>
      <c r="G32133" s="34"/>
      <c r="H32133" s="35"/>
    </row>
    <row r="32134" ht="14.25" customHeight="1">
      <c r="C32134" s="42"/>
      <c r="D32134" s="43"/>
      <c r="G32134" s="34"/>
      <c r="H32134" s="35"/>
    </row>
    <row r="32135" ht="14.25" customHeight="1">
      <c r="C32135" s="42"/>
      <c r="D32135" s="43"/>
      <c r="G32135" s="34"/>
      <c r="H32135" s="35"/>
    </row>
    <row r="32136" ht="14.25" customHeight="1">
      <c r="C32136" s="42"/>
      <c r="D32136" s="43"/>
      <c r="G32136" s="34"/>
      <c r="H32136" s="35"/>
    </row>
    <row r="32137" ht="14.25" customHeight="1">
      <c r="C32137" s="42"/>
      <c r="D32137" s="43"/>
      <c r="G32137" s="34"/>
      <c r="H32137" s="35"/>
    </row>
    <row r="32138" ht="14.25" customHeight="1">
      <c r="C32138" s="42"/>
      <c r="D32138" s="43"/>
      <c r="G32138" s="34"/>
      <c r="H32138" s="35"/>
    </row>
    <row r="32139" ht="14.25" customHeight="1">
      <c r="C32139" s="42"/>
      <c r="D32139" s="43"/>
      <c r="G32139" s="34"/>
      <c r="H32139" s="35"/>
    </row>
    <row r="32140" ht="14.25" customHeight="1">
      <c r="C32140" s="42"/>
      <c r="D32140" s="43"/>
      <c r="G32140" s="34"/>
      <c r="H32140" s="35"/>
    </row>
    <row r="32141" ht="14.25" customHeight="1">
      <c r="C32141" s="42"/>
      <c r="D32141" s="43"/>
      <c r="G32141" s="34"/>
      <c r="H32141" s="35"/>
    </row>
    <row r="32142" ht="14.25" customHeight="1">
      <c r="C32142" s="42"/>
      <c r="D32142" s="43"/>
      <c r="G32142" s="34"/>
      <c r="H32142" s="35"/>
    </row>
    <row r="32143" ht="14.25" customHeight="1">
      <c r="C32143" s="42"/>
      <c r="D32143" s="43"/>
      <c r="G32143" s="34"/>
      <c r="H32143" s="35"/>
    </row>
    <row r="32144" ht="14.25" customHeight="1">
      <c r="C32144" s="42"/>
      <c r="D32144" s="43"/>
      <c r="G32144" s="34"/>
      <c r="H32144" s="35"/>
    </row>
    <row r="32145" ht="14.25" customHeight="1">
      <c r="C32145" s="42"/>
      <c r="D32145" s="43"/>
      <c r="G32145" s="34"/>
      <c r="H32145" s="35"/>
    </row>
    <row r="32146" ht="14.25" customHeight="1">
      <c r="C32146" s="42"/>
      <c r="D32146" s="43"/>
      <c r="G32146" s="34"/>
      <c r="H32146" s="35"/>
    </row>
    <row r="32147" ht="14.25" customHeight="1">
      <c r="C32147" s="42"/>
      <c r="D32147" s="43"/>
      <c r="G32147" s="34"/>
      <c r="H32147" s="35"/>
    </row>
    <row r="32148" ht="14.25" customHeight="1">
      <c r="C32148" s="42"/>
      <c r="D32148" s="43"/>
      <c r="G32148" s="34"/>
      <c r="H32148" s="35"/>
    </row>
    <row r="32149" ht="14.25" customHeight="1">
      <c r="C32149" s="42"/>
      <c r="D32149" s="43"/>
      <c r="G32149" s="34"/>
      <c r="H32149" s="35"/>
    </row>
    <row r="32150" ht="14.25" customHeight="1">
      <c r="C32150" s="42"/>
      <c r="D32150" s="43"/>
      <c r="G32150" s="34"/>
      <c r="H32150" s="35"/>
    </row>
    <row r="32151" ht="14.25" customHeight="1">
      <c r="C32151" s="42"/>
      <c r="D32151" s="43"/>
      <c r="G32151" s="34"/>
      <c r="H32151" s="35"/>
    </row>
    <row r="32152" ht="14.25" customHeight="1">
      <c r="C32152" s="42"/>
      <c r="D32152" s="43"/>
      <c r="G32152" s="34"/>
      <c r="H32152" s="35"/>
    </row>
    <row r="32153" ht="14.25" customHeight="1">
      <c r="C32153" s="42"/>
      <c r="D32153" s="43"/>
      <c r="G32153" s="34"/>
      <c r="H32153" s="35"/>
    </row>
    <row r="32154" ht="14.25" customHeight="1">
      <c r="C32154" s="42"/>
      <c r="D32154" s="43"/>
      <c r="G32154" s="34"/>
      <c r="H32154" s="35"/>
    </row>
    <row r="32155" ht="14.25" customHeight="1">
      <c r="C32155" s="42"/>
      <c r="D32155" s="43"/>
      <c r="G32155" s="34"/>
      <c r="H32155" s="35"/>
    </row>
    <row r="32156" ht="14.25" customHeight="1">
      <c r="C32156" s="42"/>
      <c r="D32156" s="43"/>
      <c r="G32156" s="34"/>
      <c r="H32156" s="35"/>
    </row>
    <row r="32157" ht="14.25" customHeight="1">
      <c r="C32157" s="42"/>
      <c r="D32157" s="43"/>
      <c r="G32157" s="34"/>
      <c r="H32157" s="35"/>
    </row>
    <row r="32158" ht="14.25" customHeight="1">
      <c r="C32158" s="42"/>
      <c r="D32158" s="43"/>
      <c r="G32158" s="34"/>
      <c r="H32158" s="35"/>
    </row>
    <row r="32159" ht="14.25" customHeight="1">
      <c r="C32159" s="42"/>
      <c r="D32159" s="43"/>
      <c r="G32159" s="34"/>
      <c r="H32159" s="35"/>
    </row>
    <row r="32160" ht="14.25" customHeight="1">
      <c r="C32160" s="42"/>
      <c r="D32160" s="43"/>
      <c r="G32160" s="34"/>
      <c r="H32160" s="35"/>
    </row>
    <row r="32161" ht="14.25" customHeight="1">
      <c r="C32161" s="42"/>
      <c r="D32161" s="43"/>
      <c r="G32161" s="34"/>
      <c r="H32161" s="35"/>
    </row>
    <row r="32162" ht="14.25" customHeight="1">
      <c r="C32162" s="42"/>
      <c r="D32162" s="43"/>
      <c r="G32162" s="34"/>
      <c r="H32162" s="35"/>
    </row>
    <row r="32163" ht="14.25" customHeight="1">
      <c r="C32163" s="42"/>
      <c r="D32163" s="43"/>
      <c r="G32163" s="34"/>
      <c r="H32163" s="35"/>
    </row>
    <row r="32164" ht="14.25" customHeight="1">
      <c r="C32164" s="42"/>
      <c r="D32164" s="43"/>
      <c r="G32164" s="34"/>
      <c r="H32164" s="35"/>
    </row>
    <row r="32165" ht="14.25" customHeight="1">
      <c r="C32165" s="42"/>
      <c r="D32165" s="43"/>
      <c r="G32165" s="34"/>
      <c r="H32165" s="35"/>
    </row>
    <row r="32166" ht="14.25" customHeight="1">
      <c r="C32166" s="42"/>
      <c r="D32166" s="43"/>
      <c r="G32166" s="34"/>
      <c r="H32166" s="35"/>
    </row>
    <row r="32167" ht="14.25" customHeight="1">
      <c r="C32167" s="42"/>
      <c r="D32167" s="43"/>
      <c r="G32167" s="34"/>
      <c r="H32167" s="35"/>
    </row>
    <row r="32168" ht="14.25" customHeight="1">
      <c r="C32168" s="42"/>
      <c r="D32168" s="43"/>
      <c r="G32168" s="34"/>
      <c r="H32168" s="35"/>
    </row>
    <row r="32169" ht="14.25" customHeight="1">
      <c r="C32169" s="42"/>
      <c r="D32169" s="43"/>
      <c r="G32169" s="34"/>
      <c r="H32169" s="35"/>
    </row>
    <row r="32170" ht="14.25" customHeight="1">
      <c r="C32170" s="42"/>
      <c r="D32170" s="43"/>
      <c r="G32170" s="34"/>
      <c r="H32170" s="35"/>
    </row>
    <row r="32171" ht="14.25" customHeight="1">
      <c r="C32171" s="42"/>
      <c r="D32171" s="43"/>
      <c r="G32171" s="34"/>
      <c r="H32171" s="35"/>
    </row>
    <row r="32172" ht="14.25" customHeight="1">
      <c r="C32172" s="42"/>
      <c r="D32172" s="43"/>
      <c r="G32172" s="34"/>
      <c r="H32172" s="35"/>
    </row>
    <row r="32173" ht="14.25" customHeight="1">
      <c r="C32173" s="42"/>
      <c r="D32173" s="43"/>
      <c r="G32173" s="34"/>
      <c r="H32173" s="35"/>
    </row>
    <row r="32174" ht="14.25" customHeight="1">
      <c r="C32174" s="42"/>
      <c r="D32174" s="43"/>
      <c r="G32174" s="34"/>
      <c r="H32174" s="35"/>
    </row>
    <row r="32175" ht="14.25" customHeight="1">
      <c r="C32175" s="42"/>
      <c r="D32175" s="43"/>
      <c r="G32175" s="34"/>
      <c r="H32175" s="35"/>
    </row>
    <row r="32176" ht="14.25" customHeight="1">
      <c r="C32176" s="42"/>
      <c r="D32176" s="43"/>
      <c r="G32176" s="34"/>
      <c r="H32176" s="35"/>
    </row>
    <row r="32177" ht="14.25" customHeight="1">
      <c r="C32177" s="42"/>
      <c r="D32177" s="43"/>
      <c r="G32177" s="34"/>
      <c r="H32177" s="35"/>
    </row>
    <row r="32178" ht="14.25" customHeight="1">
      <c r="C32178" s="42"/>
      <c r="D32178" s="43"/>
      <c r="G32178" s="34"/>
      <c r="H32178" s="35"/>
    </row>
    <row r="32179" ht="14.25" customHeight="1">
      <c r="C32179" s="42"/>
      <c r="D32179" s="43"/>
      <c r="G32179" s="34"/>
      <c r="H32179" s="35"/>
    </row>
    <row r="32180" ht="14.25" customHeight="1">
      <c r="C32180" s="42"/>
      <c r="D32180" s="43"/>
      <c r="G32180" s="34"/>
      <c r="H32180" s="35"/>
    </row>
    <row r="32181" ht="14.25" customHeight="1">
      <c r="C32181" s="42"/>
      <c r="D32181" s="43"/>
      <c r="G32181" s="34"/>
      <c r="H32181" s="35"/>
    </row>
    <row r="32182" ht="14.25" customHeight="1">
      <c r="C32182" s="42"/>
      <c r="D32182" s="43"/>
      <c r="G32182" s="34"/>
      <c r="H32182" s="35"/>
    </row>
    <row r="32183" ht="14.25" customHeight="1">
      <c r="C32183" s="42"/>
      <c r="D32183" s="43"/>
      <c r="G32183" s="34"/>
      <c r="H32183" s="35"/>
    </row>
    <row r="32184" ht="14.25" customHeight="1">
      <c r="C32184" s="42"/>
      <c r="D32184" s="43"/>
      <c r="G32184" s="34"/>
      <c r="H32184" s="35"/>
    </row>
    <row r="32185" ht="14.25" customHeight="1">
      <c r="C32185" s="42"/>
      <c r="D32185" s="43"/>
      <c r="G32185" s="34"/>
      <c r="H32185" s="35"/>
    </row>
    <row r="32186" ht="14.25" customHeight="1">
      <c r="C32186" s="42"/>
      <c r="D32186" s="43"/>
      <c r="G32186" s="34"/>
      <c r="H32186" s="35"/>
    </row>
    <row r="32187" ht="14.25" customHeight="1">
      <c r="C32187" s="42"/>
      <c r="D32187" s="43"/>
      <c r="G32187" s="34"/>
      <c r="H32187" s="35"/>
    </row>
    <row r="32188" ht="14.25" customHeight="1">
      <c r="C32188" s="42"/>
      <c r="D32188" s="43"/>
      <c r="G32188" s="34"/>
      <c r="H32188" s="35"/>
    </row>
    <row r="32189" ht="14.25" customHeight="1">
      <c r="C32189" s="42"/>
      <c r="D32189" s="43"/>
      <c r="G32189" s="34"/>
      <c r="H32189" s="35"/>
    </row>
    <row r="32190" ht="14.25" customHeight="1">
      <c r="C32190" s="42"/>
      <c r="D32190" s="43"/>
      <c r="G32190" s="34"/>
      <c r="H32190" s="35"/>
    </row>
    <row r="32191" ht="14.25" customHeight="1">
      <c r="C32191" s="42"/>
      <c r="D32191" s="43"/>
      <c r="G32191" s="34"/>
      <c r="H32191" s="35"/>
    </row>
    <row r="32192" ht="14.25" customHeight="1">
      <c r="C32192" s="42"/>
      <c r="D32192" s="43"/>
      <c r="G32192" s="34"/>
      <c r="H32192" s="35"/>
    </row>
    <row r="32193" ht="14.25" customHeight="1">
      <c r="C32193" s="42"/>
      <c r="D32193" s="43"/>
      <c r="G32193" s="34"/>
      <c r="H32193" s="35"/>
    </row>
    <row r="32194" ht="14.25" customHeight="1">
      <c r="C32194" s="42"/>
      <c r="D32194" s="43"/>
      <c r="G32194" s="34"/>
      <c r="H32194" s="35"/>
    </row>
    <row r="32195" ht="14.25" customHeight="1">
      <c r="C32195" s="42"/>
      <c r="D32195" s="43"/>
      <c r="G32195" s="34"/>
      <c r="H32195" s="35"/>
    </row>
    <row r="32196" ht="14.25" customHeight="1">
      <c r="C32196" s="42"/>
      <c r="D32196" s="43"/>
      <c r="G32196" s="34"/>
      <c r="H32196" s="35"/>
    </row>
    <row r="32197" ht="14.25" customHeight="1">
      <c r="C32197" s="42"/>
      <c r="D32197" s="43"/>
      <c r="G32197" s="34"/>
      <c r="H32197" s="35"/>
    </row>
    <row r="32198" ht="14.25" customHeight="1">
      <c r="C32198" s="42"/>
      <c r="D32198" s="43"/>
      <c r="G32198" s="34"/>
      <c r="H32198" s="35"/>
    </row>
    <row r="32199" ht="14.25" customHeight="1">
      <c r="C32199" s="42"/>
      <c r="D32199" s="43"/>
      <c r="G32199" s="34"/>
      <c r="H32199" s="35"/>
    </row>
    <row r="32200" ht="14.25" customHeight="1">
      <c r="C32200" s="42"/>
      <c r="D32200" s="43"/>
      <c r="G32200" s="34"/>
      <c r="H32200" s="35"/>
    </row>
    <row r="32201" ht="14.25" customHeight="1">
      <c r="C32201" s="42"/>
      <c r="D32201" s="43"/>
      <c r="G32201" s="34"/>
      <c r="H32201" s="35"/>
    </row>
    <row r="32202" ht="14.25" customHeight="1">
      <c r="C32202" s="42"/>
      <c r="D32202" s="43"/>
      <c r="G32202" s="34"/>
      <c r="H32202" s="35"/>
    </row>
    <row r="32203" ht="14.25" customHeight="1">
      <c r="C32203" s="42"/>
      <c r="D32203" s="43"/>
      <c r="G32203" s="34"/>
      <c r="H32203" s="35"/>
    </row>
    <row r="32204" ht="14.25" customHeight="1">
      <c r="C32204" s="42"/>
      <c r="D32204" s="43"/>
      <c r="G32204" s="34"/>
      <c r="H32204" s="35"/>
    </row>
    <row r="32205" ht="14.25" customHeight="1">
      <c r="C32205" s="42"/>
      <c r="D32205" s="43"/>
      <c r="G32205" s="34"/>
      <c r="H32205" s="35"/>
    </row>
    <row r="32206" ht="14.25" customHeight="1">
      <c r="C32206" s="42"/>
      <c r="D32206" s="43"/>
      <c r="G32206" s="34"/>
      <c r="H32206" s="35"/>
    </row>
    <row r="32207" ht="14.25" customHeight="1">
      <c r="C32207" s="42"/>
      <c r="D32207" s="43"/>
      <c r="G32207" s="34"/>
      <c r="H32207" s="35"/>
    </row>
    <row r="32208" ht="14.25" customHeight="1">
      <c r="C32208" s="42"/>
      <c r="D32208" s="43"/>
      <c r="G32208" s="34"/>
      <c r="H32208" s="35"/>
    </row>
    <row r="32209" ht="14.25" customHeight="1">
      <c r="C32209" s="42"/>
      <c r="D32209" s="43"/>
      <c r="G32209" s="34"/>
      <c r="H32209" s="35"/>
    </row>
    <row r="32210" ht="14.25" customHeight="1">
      <c r="C32210" s="42"/>
      <c r="D32210" s="43"/>
      <c r="G32210" s="34"/>
      <c r="H32210" s="35"/>
    </row>
    <row r="32211" ht="14.25" customHeight="1">
      <c r="C32211" s="42"/>
      <c r="D32211" s="43"/>
      <c r="G32211" s="34"/>
      <c r="H32211" s="35"/>
    </row>
    <row r="32212" ht="14.25" customHeight="1">
      <c r="C32212" s="42"/>
      <c r="D32212" s="43"/>
      <c r="G32212" s="34"/>
      <c r="H32212" s="35"/>
    </row>
    <row r="32213" ht="14.25" customHeight="1">
      <c r="C32213" s="42"/>
      <c r="D32213" s="43"/>
      <c r="G32213" s="34"/>
      <c r="H32213" s="35"/>
    </row>
    <row r="32214" ht="14.25" customHeight="1">
      <c r="C32214" s="42"/>
      <c r="D32214" s="43"/>
      <c r="G32214" s="34"/>
      <c r="H32214" s="35"/>
    </row>
    <row r="32215" ht="14.25" customHeight="1">
      <c r="C32215" s="42"/>
      <c r="D32215" s="43"/>
      <c r="G32215" s="34"/>
      <c r="H32215" s="35"/>
    </row>
    <row r="32216" ht="14.25" customHeight="1">
      <c r="C32216" s="42"/>
      <c r="D32216" s="43"/>
      <c r="G32216" s="34"/>
      <c r="H32216" s="35"/>
    </row>
    <row r="32217" ht="14.25" customHeight="1">
      <c r="C32217" s="42"/>
      <c r="D32217" s="43"/>
      <c r="G32217" s="34"/>
      <c r="H32217" s="35"/>
    </row>
    <row r="32218" ht="14.25" customHeight="1">
      <c r="C32218" s="42"/>
      <c r="D32218" s="43"/>
      <c r="G32218" s="34"/>
      <c r="H32218" s="35"/>
    </row>
    <row r="32219" ht="14.25" customHeight="1">
      <c r="C32219" s="42"/>
      <c r="D32219" s="43"/>
      <c r="G32219" s="34"/>
      <c r="H32219" s="35"/>
    </row>
    <row r="32220" ht="14.25" customHeight="1">
      <c r="C32220" s="42"/>
      <c r="D32220" s="43"/>
      <c r="G32220" s="34"/>
      <c r="H32220" s="35"/>
    </row>
    <row r="32221" ht="14.25" customHeight="1">
      <c r="C32221" s="42"/>
      <c r="D32221" s="43"/>
      <c r="G32221" s="34"/>
      <c r="H32221" s="35"/>
    </row>
    <row r="32222" ht="14.25" customHeight="1">
      <c r="C32222" s="42"/>
      <c r="D32222" s="43"/>
      <c r="G32222" s="34"/>
      <c r="H32222" s="35"/>
    </row>
    <row r="32223" ht="14.25" customHeight="1">
      <c r="C32223" s="42"/>
      <c r="D32223" s="43"/>
      <c r="G32223" s="34"/>
      <c r="H32223" s="35"/>
    </row>
    <row r="32224" ht="14.25" customHeight="1">
      <c r="C32224" s="42"/>
      <c r="D32224" s="43"/>
      <c r="G32224" s="34"/>
      <c r="H32224" s="35"/>
    </row>
    <row r="32225" ht="14.25" customHeight="1">
      <c r="C32225" s="42"/>
      <c r="D32225" s="43"/>
      <c r="G32225" s="34"/>
      <c r="H32225" s="35"/>
    </row>
    <row r="32226" ht="14.25" customHeight="1">
      <c r="C32226" s="42"/>
      <c r="D32226" s="43"/>
      <c r="G32226" s="34"/>
      <c r="H32226" s="35"/>
    </row>
    <row r="32227" ht="14.25" customHeight="1">
      <c r="C32227" s="42"/>
      <c r="D32227" s="43"/>
      <c r="G32227" s="34"/>
      <c r="H32227" s="35"/>
    </row>
    <row r="32228" ht="14.25" customHeight="1">
      <c r="C32228" s="42"/>
      <c r="D32228" s="43"/>
      <c r="G32228" s="34"/>
      <c r="H32228" s="35"/>
    </row>
    <row r="32229" ht="14.25" customHeight="1">
      <c r="C32229" s="42"/>
      <c r="D32229" s="43"/>
      <c r="G32229" s="34"/>
      <c r="H32229" s="35"/>
    </row>
    <row r="32230" ht="14.25" customHeight="1">
      <c r="C32230" s="42"/>
      <c r="D32230" s="43"/>
      <c r="G32230" s="34"/>
      <c r="H32230" s="35"/>
    </row>
    <row r="32231" ht="14.25" customHeight="1">
      <c r="C32231" s="42"/>
      <c r="D32231" s="43"/>
      <c r="G32231" s="34"/>
      <c r="H32231" s="35"/>
    </row>
    <row r="32232" ht="14.25" customHeight="1">
      <c r="C32232" s="42"/>
      <c r="D32232" s="43"/>
      <c r="G32232" s="34"/>
      <c r="H32232" s="35"/>
    </row>
    <row r="32233" ht="14.25" customHeight="1">
      <c r="C32233" s="42"/>
      <c r="D32233" s="43"/>
      <c r="G32233" s="34"/>
      <c r="H32233" s="35"/>
    </row>
    <row r="32234" ht="14.25" customHeight="1">
      <c r="C32234" s="42"/>
      <c r="D32234" s="43"/>
      <c r="G32234" s="34"/>
      <c r="H32234" s="35"/>
    </row>
    <row r="32235" ht="14.25" customHeight="1">
      <c r="C32235" s="42"/>
      <c r="D32235" s="43"/>
      <c r="G32235" s="34"/>
      <c r="H32235" s="35"/>
    </row>
    <row r="32236" ht="14.25" customHeight="1">
      <c r="C32236" s="42"/>
      <c r="D32236" s="43"/>
      <c r="G32236" s="34"/>
      <c r="H32236" s="35"/>
    </row>
    <row r="32237" ht="14.25" customHeight="1">
      <c r="C32237" s="42"/>
      <c r="D32237" s="43"/>
      <c r="G32237" s="34"/>
      <c r="H32237" s="35"/>
    </row>
    <row r="32238" ht="14.25" customHeight="1">
      <c r="C32238" s="42"/>
      <c r="D32238" s="43"/>
      <c r="G32238" s="34"/>
      <c r="H32238" s="35"/>
    </row>
    <row r="32239" ht="14.25" customHeight="1">
      <c r="C32239" s="42"/>
      <c r="D32239" s="43"/>
      <c r="G32239" s="34"/>
      <c r="H32239" s="35"/>
    </row>
    <row r="32240" ht="14.25" customHeight="1">
      <c r="C32240" s="42"/>
      <c r="D32240" s="43"/>
      <c r="G32240" s="34"/>
      <c r="H32240" s="35"/>
    </row>
    <row r="32241" ht="14.25" customHeight="1">
      <c r="C32241" s="42"/>
      <c r="D32241" s="43"/>
      <c r="G32241" s="34"/>
      <c r="H32241" s="35"/>
    </row>
    <row r="32242" ht="14.25" customHeight="1">
      <c r="C32242" s="42"/>
      <c r="D32242" s="43"/>
      <c r="G32242" s="34"/>
      <c r="H32242" s="35"/>
    </row>
    <row r="32243" ht="14.25" customHeight="1">
      <c r="C32243" s="42"/>
      <c r="D32243" s="43"/>
      <c r="G32243" s="34"/>
      <c r="H32243" s="35"/>
    </row>
    <row r="32244" ht="14.25" customHeight="1">
      <c r="C32244" s="42"/>
      <c r="D32244" s="43"/>
      <c r="G32244" s="34"/>
      <c r="H32244" s="35"/>
    </row>
    <row r="32245" ht="14.25" customHeight="1">
      <c r="C32245" s="42"/>
      <c r="D32245" s="43"/>
      <c r="G32245" s="34"/>
      <c r="H32245" s="35"/>
    </row>
    <row r="32246" ht="14.25" customHeight="1">
      <c r="C32246" s="42"/>
      <c r="D32246" s="43"/>
      <c r="G32246" s="34"/>
      <c r="H32246" s="35"/>
    </row>
    <row r="32247" ht="14.25" customHeight="1">
      <c r="C32247" s="42"/>
      <c r="D32247" s="43"/>
      <c r="G32247" s="34"/>
      <c r="H32247" s="35"/>
    </row>
    <row r="32248" ht="14.25" customHeight="1">
      <c r="C32248" s="42"/>
      <c r="D32248" s="43"/>
      <c r="G32248" s="34"/>
      <c r="H32248" s="35"/>
    </row>
    <row r="32249" ht="14.25" customHeight="1">
      <c r="C32249" s="42"/>
      <c r="D32249" s="43"/>
      <c r="G32249" s="34"/>
      <c r="H32249" s="35"/>
    </row>
    <row r="32250" ht="14.25" customHeight="1">
      <c r="C32250" s="42"/>
      <c r="D32250" s="43"/>
      <c r="G32250" s="34"/>
      <c r="H32250" s="35"/>
    </row>
    <row r="32251" ht="14.25" customHeight="1">
      <c r="C32251" s="42"/>
      <c r="D32251" s="43"/>
      <c r="G32251" s="34"/>
      <c r="H32251" s="35"/>
    </row>
    <row r="32252" ht="14.25" customHeight="1">
      <c r="C32252" s="42"/>
      <c r="D32252" s="43"/>
      <c r="G32252" s="34"/>
      <c r="H32252" s="35"/>
    </row>
    <row r="32253" ht="14.25" customHeight="1">
      <c r="C32253" s="42"/>
      <c r="D32253" s="43"/>
      <c r="G32253" s="34"/>
      <c r="H32253" s="35"/>
    </row>
    <row r="32254" ht="14.25" customHeight="1">
      <c r="C32254" s="42"/>
      <c r="D32254" s="43"/>
      <c r="G32254" s="34"/>
      <c r="H32254" s="35"/>
    </row>
    <row r="32255" ht="14.25" customHeight="1">
      <c r="C32255" s="42"/>
      <c r="D32255" s="43"/>
      <c r="G32255" s="34"/>
      <c r="H32255" s="35"/>
    </row>
    <row r="32256" ht="14.25" customHeight="1">
      <c r="C32256" s="42"/>
      <c r="D32256" s="43"/>
      <c r="G32256" s="34"/>
      <c r="H32256" s="35"/>
    </row>
    <row r="32257" ht="14.25" customHeight="1">
      <c r="C32257" s="42"/>
      <c r="D32257" s="43"/>
      <c r="G32257" s="34"/>
      <c r="H32257" s="35"/>
    </row>
    <row r="32258" ht="14.25" customHeight="1">
      <c r="C32258" s="42"/>
      <c r="D32258" s="43"/>
      <c r="G32258" s="34"/>
      <c r="H32258" s="35"/>
    </row>
    <row r="32259" ht="14.25" customHeight="1">
      <c r="C32259" s="42"/>
      <c r="D32259" s="43"/>
      <c r="G32259" s="34"/>
      <c r="H32259" s="35"/>
    </row>
    <row r="32260" ht="14.25" customHeight="1">
      <c r="C32260" s="42"/>
      <c r="D32260" s="43"/>
      <c r="G32260" s="34"/>
      <c r="H32260" s="35"/>
    </row>
    <row r="32261" ht="14.25" customHeight="1">
      <c r="C32261" s="42"/>
      <c r="D32261" s="43"/>
      <c r="G32261" s="34"/>
      <c r="H32261" s="35"/>
    </row>
    <row r="32262" ht="14.25" customHeight="1">
      <c r="C32262" s="42"/>
      <c r="D32262" s="43"/>
      <c r="G32262" s="34"/>
      <c r="H32262" s="35"/>
    </row>
    <row r="32263" ht="14.25" customHeight="1">
      <c r="C32263" s="42"/>
      <c r="D32263" s="43"/>
      <c r="G32263" s="34"/>
      <c r="H32263" s="35"/>
    </row>
    <row r="32264" ht="14.25" customHeight="1">
      <c r="C32264" s="42"/>
      <c r="D32264" s="43"/>
      <c r="G32264" s="34"/>
      <c r="H32264" s="35"/>
    </row>
    <row r="32265" ht="14.25" customHeight="1">
      <c r="C32265" s="42"/>
      <c r="D32265" s="43"/>
      <c r="G32265" s="34"/>
      <c r="H32265" s="35"/>
    </row>
    <row r="32266" ht="14.25" customHeight="1">
      <c r="C32266" s="42"/>
      <c r="D32266" s="43"/>
      <c r="G32266" s="34"/>
      <c r="H32266" s="35"/>
    </row>
    <row r="32267" ht="14.25" customHeight="1">
      <c r="C32267" s="42"/>
      <c r="D32267" s="43"/>
      <c r="G32267" s="34"/>
      <c r="H32267" s="35"/>
    </row>
    <row r="32268" ht="14.25" customHeight="1">
      <c r="C32268" s="42"/>
      <c r="D32268" s="43"/>
      <c r="G32268" s="34"/>
      <c r="H32268" s="35"/>
    </row>
    <row r="32269" ht="14.25" customHeight="1">
      <c r="C32269" s="42"/>
      <c r="D32269" s="43"/>
      <c r="G32269" s="34"/>
      <c r="H32269" s="35"/>
    </row>
    <row r="32270" ht="14.25" customHeight="1">
      <c r="C32270" s="42"/>
      <c r="D32270" s="43"/>
      <c r="G32270" s="34"/>
      <c r="H32270" s="35"/>
    </row>
    <row r="32271" ht="14.25" customHeight="1">
      <c r="C32271" s="42"/>
      <c r="D32271" s="43"/>
      <c r="G32271" s="34"/>
      <c r="H32271" s="35"/>
    </row>
    <row r="32272" ht="14.25" customHeight="1">
      <c r="C32272" s="42"/>
      <c r="D32272" s="43"/>
      <c r="G32272" s="34"/>
      <c r="H32272" s="35"/>
    </row>
    <row r="32273" ht="14.25" customHeight="1">
      <c r="C32273" s="42"/>
      <c r="D32273" s="43"/>
      <c r="G32273" s="34"/>
      <c r="H32273" s="35"/>
    </row>
    <row r="32274" ht="14.25" customHeight="1">
      <c r="C32274" s="42"/>
      <c r="D32274" s="43"/>
      <c r="G32274" s="34"/>
      <c r="H32274" s="35"/>
    </row>
    <row r="32275" ht="14.25" customHeight="1">
      <c r="C32275" s="42"/>
      <c r="D32275" s="43"/>
      <c r="G32275" s="34"/>
      <c r="H32275" s="35"/>
    </row>
    <row r="32276" ht="14.25" customHeight="1">
      <c r="C32276" s="42"/>
      <c r="D32276" s="43"/>
      <c r="G32276" s="34"/>
      <c r="H32276" s="35"/>
    </row>
    <row r="32277" ht="14.25" customHeight="1">
      <c r="C32277" s="42"/>
      <c r="D32277" s="43"/>
      <c r="G32277" s="34"/>
      <c r="H32277" s="35"/>
    </row>
    <row r="32278" ht="14.25" customHeight="1">
      <c r="C32278" s="42"/>
      <c r="D32278" s="43"/>
      <c r="G32278" s="34"/>
      <c r="H32278" s="35"/>
    </row>
    <row r="32279" ht="14.25" customHeight="1">
      <c r="C32279" s="42"/>
      <c r="D32279" s="43"/>
      <c r="G32279" s="34"/>
      <c r="H32279" s="35"/>
    </row>
    <row r="32280" ht="14.25" customHeight="1">
      <c r="C32280" s="42"/>
      <c r="D32280" s="43"/>
      <c r="G32280" s="34"/>
      <c r="H32280" s="35"/>
    </row>
    <row r="32281" ht="14.25" customHeight="1">
      <c r="C32281" s="42"/>
      <c r="D32281" s="43"/>
      <c r="G32281" s="34"/>
      <c r="H32281" s="35"/>
    </row>
    <row r="32282" ht="14.25" customHeight="1">
      <c r="C32282" s="42"/>
      <c r="D32282" s="43"/>
      <c r="G32282" s="34"/>
      <c r="H32282" s="35"/>
    </row>
    <row r="32283" ht="14.25" customHeight="1">
      <c r="C32283" s="42"/>
      <c r="D32283" s="43"/>
      <c r="G32283" s="34"/>
      <c r="H32283" s="35"/>
    </row>
    <row r="32284" ht="14.25" customHeight="1">
      <c r="C32284" s="42"/>
      <c r="D32284" s="43"/>
      <c r="G32284" s="34"/>
      <c r="H32284" s="35"/>
    </row>
    <row r="32285" ht="14.25" customHeight="1">
      <c r="C32285" s="42"/>
      <c r="D32285" s="43"/>
      <c r="G32285" s="34"/>
      <c r="H32285" s="35"/>
    </row>
    <row r="32286" ht="14.25" customHeight="1">
      <c r="C32286" s="42"/>
      <c r="D32286" s="43"/>
      <c r="G32286" s="34"/>
      <c r="H32286" s="35"/>
    </row>
    <row r="32287" ht="14.25" customHeight="1">
      <c r="C32287" s="42"/>
      <c r="D32287" s="43"/>
      <c r="G32287" s="34"/>
      <c r="H32287" s="35"/>
    </row>
    <row r="32288" ht="14.25" customHeight="1">
      <c r="C32288" s="42"/>
      <c r="D32288" s="43"/>
      <c r="G32288" s="34"/>
      <c r="H32288" s="35"/>
    </row>
    <row r="32289" ht="14.25" customHeight="1">
      <c r="C32289" s="42"/>
      <c r="D32289" s="43"/>
      <c r="G32289" s="34"/>
      <c r="H32289" s="35"/>
    </row>
    <row r="32290" ht="14.25" customHeight="1">
      <c r="C32290" s="42"/>
      <c r="D32290" s="43"/>
      <c r="G32290" s="34"/>
      <c r="H32290" s="35"/>
    </row>
    <row r="32291" ht="14.25" customHeight="1">
      <c r="C32291" s="42"/>
      <c r="D32291" s="43"/>
      <c r="G32291" s="34"/>
      <c r="H32291" s="35"/>
    </row>
    <row r="32292" ht="14.25" customHeight="1">
      <c r="C32292" s="42"/>
      <c r="D32292" s="43"/>
      <c r="G32292" s="34"/>
      <c r="H32292" s="35"/>
    </row>
    <row r="32293" ht="14.25" customHeight="1">
      <c r="C32293" s="42"/>
      <c r="D32293" s="43"/>
      <c r="G32293" s="34"/>
      <c r="H32293" s="35"/>
    </row>
    <row r="32294" ht="14.25" customHeight="1">
      <c r="C32294" s="42"/>
      <c r="D32294" s="43"/>
      <c r="G32294" s="34"/>
      <c r="H32294" s="35"/>
    </row>
    <row r="32295" ht="14.25" customHeight="1">
      <c r="C32295" s="42"/>
      <c r="D32295" s="43"/>
      <c r="G32295" s="34"/>
      <c r="H32295" s="35"/>
    </row>
    <row r="32296" ht="14.25" customHeight="1">
      <c r="C32296" s="42"/>
      <c r="D32296" s="43"/>
      <c r="G32296" s="34"/>
      <c r="H32296" s="35"/>
    </row>
    <row r="32297" ht="14.25" customHeight="1">
      <c r="C32297" s="42"/>
      <c r="D32297" s="43"/>
      <c r="G32297" s="34"/>
      <c r="H32297" s="35"/>
    </row>
    <row r="32298" ht="14.25" customHeight="1">
      <c r="C32298" s="42"/>
      <c r="D32298" s="43"/>
      <c r="G32298" s="34"/>
      <c r="H32298" s="35"/>
    </row>
    <row r="32299" ht="14.25" customHeight="1">
      <c r="C32299" s="42"/>
      <c r="D32299" s="43"/>
      <c r="G32299" s="34"/>
      <c r="H32299" s="35"/>
    </row>
    <row r="32300" ht="14.25" customHeight="1">
      <c r="C32300" s="42"/>
      <c r="D32300" s="43"/>
      <c r="G32300" s="34"/>
      <c r="H32300" s="35"/>
    </row>
    <row r="32301" ht="14.25" customHeight="1">
      <c r="C32301" s="42"/>
      <c r="D32301" s="43"/>
      <c r="G32301" s="34"/>
      <c r="H32301" s="35"/>
    </row>
    <row r="32302" ht="14.25" customHeight="1">
      <c r="C32302" s="42"/>
      <c r="D32302" s="43"/>
      <c r="G32302" s="34"/>
      <c r="H32302" s="35"/>
    </row>
    <row r="32303" ht="14.25" customHeight="1">
      <c r="C32303" s="42"/>
      <c r="D32303" s="43"/>
      <c r="G32303" s="34"/>
      <c r="H32303" s="35"/>
    </row>
    <row r="32304" ht="14.25" customHeight="1">
      <c r="C32304" s="42"/>
      <c r="D32304" s="43"/>
      <c r="G32304" s="34"/>
      <c r="H32304" s="35"/>
    </row>
    <row r="32305" ht="14.25" customHeight="1">
      <c r="C32305" s="42"/>
      <c r="D32305" s="43"/>
      <c r="G32305" s="34"/>
      <c r="H32305" s="35"/>
    </row>
    <row r="32306" ht="14.25" customHeight="1">
      <c r="C32306" s="42"/>
      <c r="D32306" s="43"/>
      <c r="G32306" s="34"/>
      <c r="H32306" s="35"/>
    </row>
    <row r="32307" ht="14.25" customHeight="1">
      <c r="C32307" s="42"/>
      <c r="D32307" s="43"/>
      <c r="G32307" s="34"/>
      <c r="H32307" s="35"/>
    </row>
    <row r="32308" ht="14.25" customHeight="1">
      <c r="C32308" s="42"/>
      <c r="D32308" s="43"/>
      <c r="G32308" s="34"/>
      <c r="H32308" s="35"/>
    </row>
    <row r="32309" ht="14.25" customHeight="1">
      <c r="C32309" s="42"/>
      <c r="D32309" s="43"/>
      <c r="G32309" s="34"/>
      <c r="H32309" s="35"/>
    </row>
    <row r="32310" ht="14.25" customHeight="1">
      <c r="C32310" s="42"/>
      <c r="D32310" s="43"/>
      <c r="G32310" s="34"/>
      <c r="H32310" s="35"/>
    </row>
    <row r="32311" ht="14.25" customHeight="1">
      <c r="C32311" s="42"/>
      <c r="D32311" s="43"/>
      <c r="G32311" s="34"/>
      <c r="H32311" s="35"/>
    </row>
    <row r="32312" ht="14.25" customHeight="1">
      <c r="C32312" s="42"/>
      <c r="D32312" s="43"/>
      <c r="G32312" s="34"/>
      <c r="H32312" s="35"/>
    </row>
    <row r="32313" ht="14.25" customHeight="1">
      <c r="C32313" s="42"/>
      <c r="D32313" s="43"/>
      <c r="G32313" s="34"/>
      <c r="H32313" s="35"/>
    </row>
    <row r="32314" ht="14.25" customHeight="1">
      <c r="C32314" s="42"/>
      <c r="D32314" s="43"/>
      <c r="G32314" s="34"/>
      <c r="H32314" s="35"/>
    </row>
    <row r="32315" ht="14.25" customHeight="1">
      <c r="C32315" s="42"/>
      <c r="D32315" s="43"/>
      <c r="G32315" s="34"/>
      <c r="H32315" s="35"/>
    </row>
    <row r="32316" ht="14.25" customHeight="1">
      <c r="C32316" s="42"/>
      <c r="D32316" s="43"/>
      <c r="G32316" s="34"/>
      <c r="H32316" s="35"/>
    </row>
    <row r="32317" ht="14.25" customHeight="1">
      <c r="C32317" s="42"/>
      <c r="D32317" s="43"/>
      <c r="G32317" s="34"/>
      <c r="H32317" s="35"/>
    </row>
    <row r="32318" ht="14.25" customHeight="1">
      <c r="C32318" s="42"/>
      <c r="D32318" s="43"/>
      <c r="G32318" s="34"/>
      <c r="H32318" s="35"/>
    </row>
    <row r="32319" ht="14.25" customHeight="1">
      <c r="C32319" s="42"/>
      <c r="D32319" s="43"/>
      <c r="G32319" s="34"/>
      <c r="H32319" s="35"/>
    </row>
    <row r="32320" ht="14.25" customHeight="1">
      <c r="C32320" s="42"/>
      <c r="D32320" s="43"/>
      <c r="G32320" s="34"/>
      <c r="H32320" s="35"/>
    </row>
    <row r="32321" ht="14.25" customHeight="1">
      <c r="C32321" s="42"/>
      <c r="D32321" s="43"/>
      <c r="G32321" s="34"/>
      <c r="H32321" s="35"/>
    </row>
    <row r="32322" ht="14.25" customHeight="1">
      <c r="C32322" s="42"/>
      <c r="D32322" s="43"/>
      <c r="G32322" s="34"/>
      <c r="H32322" s="35"/>
    </row>
    <row r="32323" ht="14.25" customHeight="1">
      <c r="C32323" s="42"/>
      <c r="D32323" s="43"/>
      <c r="G32323" s="34"/>
      <c r="H32323" s="35"/>
    </row>
    <row r="32324" ht="14.25" customHeight="1">
      <c r="C32324" s="42"/>
      <c r="D32324" s="43"/>
      <c r="G32324" s="34"/>
      <c r="H32324" s="35"/>
    </row>
    <row r="32325" ht="14.25" customHeight="1">
      <c r="C32325" s="42"/>
      <c r="D32325" s="43"/>
      <c r="G32325" s="34"/>
      <c r="H32325" s="35"/>
    </row>
    <row r="32326" ht="14.25" customHeight="1">
      <c r="C32326" s="42"/>
      <c r="D32326" s="43"/>
      <c r="G32326" s="34"/>
      <c r="H32326" s="35"/>
    </row>
    <row r="32327" ht="14.25" customHeight="1">
      <c r="C32327" s="42"/>
      <c r="D32327" s="43"/>
      <c r="G32327" s="34"/>
      <c r="H32327" s="35"/>
    </row>
    <row r="32328" ht="14.25" customHeight="1">
      <c r="C32328" s="42"/>
      <c r="D32328" s="43"/>
      <c r="G32328" s="34"/>
      <c r="H32328" s="35"/>
    </row>
    <row r="32329" ht="14.25" customHeight="1">
      <c r="C32329" s="42"/>
      <c r="D32329" s="43"/>
      <c r="G32329" s="34"/>
      <c r="H32329" s="35"/>
    </row>
    <row r="32330" ht="14.25" customHeight="1">
      <c r="C32330" s="42"/>
      <c r="D32330" s="43"/>
      <c r="G32330" s="34"/>
      <c r="H32330" s="35"/>
    </row>
    <row r="32331" ht="14.25" customHeight="1">
      <c r="C32331" s="42"/>
      <c r="D32331" s="43"/>
      <c r="G32331" s="34"/>
      <c r="H32331" s="35"/>
    </row>
    <row r="32332" ht="14.25" customHeight="1">
      <c r="C32332" s="42"/>
      <c r="D32332" s="43"/>
      <c r="G32332" s="34"/>
      <c r="H32332" s="35"/>
    </row>
    <row r="32333" ht="14.25" customHeight="1">
      <c r="C32333" s="42"/>
      <c r="D32333" s="43"/>
      <c r="G32333" s="34"/>
      <c r="H32333" s="35"/>
    </row>
    <row r="32334" ht="14.25" customHeight="1">
      <c r="C32334" s="42"/>
      <c r="D32334" s="43"/>
      <c r="G32334" s="34"/>
      <c r="H32334" s="35"/>
    </row>
    <row r="32335" ht="14.25" customHeight="1">
      <c r="C32335" s="42"/>
      <c r="D32335" s="43"/>
      <c r="G32335" s="34"/>
      <c r="H32335" s="35"/>
    </row>
    <row r="32336" ht="14.25" customHeight="1">
      <c r="C32336" s="42"/>
      <c r="D32336" s="43"/>
      <c r="G32336" s="34"/>
      <c r="H32336" s="35"/>
    </row>
    <row r="32337" ht="14.25" customHeight="1">
      <c r="C32337" s="42"/>
      <c r="D32337" s="43"/>
      <c r="G32337" s="34"/>
      <c r="H32337" s="35"/>
    </row>
    <row r="32338" ht="14.25" customHeight="1">
      <c r="C32338" s="42"/>
      <c r="D32338" s="43"/>
      <c r="G32338" s="34"/>
      <c r="H32338" s="35"/>
    </row>
    <row r="32339" ht="14.25" customHeight="1">
      <c r="C32339" s="42"/>
      <c r="D32339" s="43"/>
      <c r="G32339" s="34"/>
      <c r="H32339" s="35"/>
    </row>
    <row r="32340" ht="14.25" customHeight="1">
      <c r="C32340" s="42"/>
      <c r="D32340" s="43"/>
      <c r="G32340" s="34"/>
      <c r="H32340" s="35"/>
    </row>
    <row r="32341" ht="14.25" customHeight="1">
      <c r="C32341" s="42"/>
      <c r="D32341" s="43"/>
      <c r="G32341" s="34"/>
      <c r="H32341" s="35"/>
    </row>
    <row r="32342" ht="14.25" customHeight="1">
      <c r="C32342" s="42"/>
      <c r="D32342" s="43"/>
      <c r="G32342" s="34"/>
      <c r="H32342" s="35"/>
    </row>
    <row r="32343" ht="14.25" customHeight="1">
      <c r="C32343" s="42"/>
      <c r="D32343" s="43"/>
      <c r="G32343" s="34"/>
      <c r="H32343" s="35"/>
    </row>
    <row r="32344" ht="14.25" customHeight="1">
      <c r="C32344" s="42"/>
      <c r="D32344" s="43"/>
      <c r="G32344" s="34"/>
      <c r="H32344" s="35"/>
    </row>
    <row r="32345" ht="14.25" customHeight="1">
      <c r="C32345" s="42"/>
      <c r="D32345" s="43"/>
      <c r="G32345" s="34"/>
      <c r="H32345" s="35"/>
    </row>
    <row r="32346" ht="14.25" customHeight="1">
      <c r="C32346" s="42"/>
      <c r="D32346" s="43"/>
      <c r="G32346" s="34"/>
      <c r="H32346" s="35"/>
    </row>
    <row r="32347" ht="14.25" customHeight="1">
      <c r="C32347" s="42"/>
      <c r="D32347" s="43"/>
      <c r="G32347" s="34"/>
      <c r="H32347" s="35"/>
    </row>
    <row r="32348" ht="14.25" customHeight="1">
      <c r="C32348" s="42"/>
      <c r="D32348" s="43"/>
      <c r="G32348" s="34"/>
      <c r="H32348" s="35"/>
    </row>
    <row r="32349" ht="14.25" customHeight="1">
      <c r="C32349" s="42"/>
      <c r="D32349" s="43"/>
      <c r="G32349" s="34"/>
      <c r="H32349" s="35"/>
    </row>
    <row r="32350" ht="14.25" customHeight="1">
      <c r="C32350" s="42"/>
      <c r="D32350" s="43"/>
      <c r="G32350" s="34"/>
      <c r="H32350" s="35"/>
    </row>
    <row r="32351" ht="14.25" customHeight="1">
      <c r="C32351" s="42"/>
      <c r="D32351" s="43"/>
      <c r="G32351" s="34"/>
      <c r="H32351" s="35"/>
    </row>
    <row r="32352" ht="14.25" customHeight="1">
      <c r="C32352" s="42"/>
      <c r="D32352" s="43"/>
      <c r="G32352" s="34"/>
      <c r="H32352" s="35"/>
    </row>
    <row r="32353" ht="14.25" customHeight="1">
      <c r="C32353" s="42"/>
      <c r="D32353" s="43"/>
      <c r="G32353" s="34"/>
      <c r="H32353" s="35"/>
    </row>
    <row r="32354" ht="14.25" customHeight="1">
      <c r="C32354" s="42"/>
      <c r="D32354" s="43"/>
      <c r="G32354" s="34"/>
      <c r="H32354" s="35"/>
    </row>
    <row r="32355" ht="14.25" customHeight="1">
      <c r="C32355" s="42"/>
      <c r="D32355" s="43"/>
      <c r="G32355" s="34"/>
      <c r="H32355" s="35"/>
    </row>
    <row r="32356" ht="14.25" customHeight="1">
      <c r="C32356" s="42"/>
      <c r="D32356" s="43"/>
      <c r="G32356" s="34"/>
      <c r="H32356" s="35"/>
    </row>
    <row r="32357" ht="14.25" customHeight="1">
      <c r="C32357" s="42"/>
      <c r="D32357" s="43"/>
      <c r="G32357" s="34"/>
      <c r="H32357" s="35"/>
    </row>
    <row r="32358" ht="14.25" customHeight="1">
      <c r="C32358" s="42"/>
      <c r="D32358" s="43"/>
      <c r="G32358" s="34"/>
      <c r="H32358" s="35"/>
    </row>
    <row r="32359" ht="14.25" customHeight="1">
      <c r="C32359" s="42"/>
      <c r="D32359" s="43"/>
      <c r="G32359" s="34"/>
      <c r="H32359" s="35"/>
    </row>
    <row r="32360" ht="14.25" customHeight="1">
      <c r="C32360" s="42"/>
      <c r="D32360" s="43"/>
      <c r="G32360" s="34"/>
      <c r="H32360" s="35"/>
    </row>
    <row r="32361" ht="14.25" customHeight="1">
      <c r="C32361" s="42"/>
      <c r="D32361" s="43"/>
      <c r="G32361" s="34"/>
      <c r="H32361" s="35"/>
    </row>
    <row r="32362" ht="14.25" customHeight="1">
      <c r="C32362" s="42"/>
      <c r="D32362" s="43"/>
      <c r="G32362" s="34"/>
      <c r="H32362" s="35"/>
    </row>
    <row r="32363" ht="14.25" customHeight="1">
      <c r="C32363" s="42"/>
      <c r="D32363" s="43"/>
      <c r="G32363" s="34"/>
      <c r="H32363" s="35"/>
    </row>
    <row r="32364" ht="14.25" customHeight="1">
      <c r="C32364" s="42"/>
      <c r="D32364" s="43"/>
      <c r="G32364" s="34"/>
      <c r="H32364" s="35"/>
    </row>
    <row r="32365" ht="14.25" customHeight="1">
      <c r="C32365" s="42"/>
      <c r="D32365" s="43"/>
      <c r="G32365" s="34"/>
      <c r="H32365" s="35"/>
    </row>
    <row r="32366" ht="14.25" customHeight="1">
      <c r="C32366" s="42"/>
      <c r="D32366" s="43"/>
      <c r="G32366" s="34"/>
      <c r="H32366" s="35"/>
    </row>
    <row r="32367" ht="14.25" customHeight="1">
      <c r="C32367" s="42"/>
      <c r="D32367" s="43"/>
      <c r="G32367" s="34"/>
      <c r="H32367" s="35"/>
    </row>
    <row r="32368" ht="14.25" customHeight="1">
      <c r="C32368" s="42"/>
      <c r="D32368" s="43"/>
      <c r="G32368" s="34"/>
      <c r="H32368" s="35"/>
    </row>
    <row r="32369" ht="14.25" customHeight="1">
      <c r="C32369" s="42"/>
      <c r="D32369" s="43"/>
      <c r="G32369" s="34"/>
      <c r="H32369" s="35"/>
    </row>
    <row r="32370" ht="14.25" customHeight="1">
      <c r="C32370" s="42"/>
      <c r="D32370" s="43"/>
      <c r="G32370" s="34"/>
      <c r="H32370" s="35"/>
    </row>
    <row r="32371" ht="14.25" customHeight="1">
      <c r="C32371" s="42"/>
      <c r="D32371" s="43"/>
      <c r="G32371" s="34"/>
      <c r="H32371" s="35"/>
    </row>
    <row r="32372" ht="14.25" customHeight="1">
      <c r="C32372" s="42"/>
      <c r="D32372" s="43"/>
      <c r="G32372" s="34"/>
      <c r="H32372" s="35"/>
    </row>
    <row r="32373" ht="14.25" customHeight="1">
      <c r="C32373" s="42"/>
      <c r="D32373" s="43"/>
      <c r="G32373" s="34"/>
      <c r="H32373" s="35"/>
    </row>
    <row r="32374" ht="14.25" customHeight="1">
      <c r="C32374" s="42"/>
      <c r="D32374" s="43"/>
      <c r="G32374" s="34"/>
      <c r="H32374" s="35"/>
    </row>
    <row r="32375" ht="14.25" customHeight="1">
      <c r="C32375" s="42"/>
      <c r="D32375" s="43"/>
      <c r="G32375" s="34"/>
      <c r="H32375" s="35"/>
    </row>
    <row r="32376" ht="14.25" customHeight="1">
      <c r="C32376" s="42"/>
      <c r="D32376" s="43"/>
      <c r="G32376" s="34"/>
      <c r="H32376" s="35"/>
    </row>
    <row r="32377" ht="14.25" customHeight="1">
      <c r="C32377" s="42"/>
      <c r="D32377" s="43"/>
      <c r="G32377" s="34"/>
      <c r="H32377" s="35"/>
    </row>
    <row r="32378" ht="14.25" customHeight="1">
      <c r="C32378" s="42"/>
      <c r="D32378" s="43"/>
      <c r="G32378" s="34"/>
      <c r="H32378" s="35"/>
    </row>
    <row r="32379" ht="14.25" customHeight="1">
      <c r="C32379" s="42"/>
      <c r="D32379" s="43"/>
      <c r="G32379" s="34"/>
      <c r="H32379" s="35"/>
    </row>
    <row r="32380" ht="14.25" customHeight="1">
      <c r="C32380" s="42"/>
      <c r="D32380" s="43"/>
      <c r="G32380" s="34"/>
      <c r="H32380" s="35"/>
    </row>
    <row r="32381" ht="14.25" customHeight="1">
      <c r="C32381" s="42"/>
      <c r="D32381" s="43"/>
      <c r="G32381" s="34"/>
      <c r="H32381" s="35"/>
    </row>
    <row r="32382" ht="14.25" customHeight="1">
      <c r="C32382" s="42"/>
      <c r="D32382" s="43"/>
      <c r="G32382" s="34"/>
      <c r="H32382" s="35"/>
    </row>
    <row r="32383" ht="14.25" customHeight="1">
      <c r="C32383" s="42"/>
      <c r="D32383" s="43"/>
      <c r="G32383" s="34"/>
      <c r="H32383" s="35"/>
    </row>
    <row r="32384" ht="14.25" customHeight="1">
      <c r="C32384" s="42"/>
      <c r="D32384" s="43"/>
      <c r="G32384" s="34"/>
      <c r="H32384" s="35"/>
    </row>
    <row r="32385" ht="14.25" customHeight="1">
      <c r="C32385" s="42"/>
      <c r="D32385" s="43"/>
      <c r="G32385" s="34"/>
      <c r="H32385" s="35"/>
    </row>
    <row r="32386" ht="14.25" customHeight="1">
      <c r="C32386" s="42"/>
      <c r="D32386" s="43"/>
      <c r="G32386" s="34"/>
      <c r="H32386" s="35"/>
    </row>
    <row r="32387" ht="14.25" customHeight="1">
      <c r="C32387" s="42"/>
      <c r="D32387" s="43"/>
      <c r="G32387" s="34"/>
      <c r="H32387" s="35"/>
    </row>
    <row r="32388" ht="14.25" customHeight="1">
      <c r="C32388" s="42"/>
      <c r="D32388" s="43"/>
      <c r="G32388" s="34"/>
      <c r="H32388" s="35"/>
    </row>
    <row r="32389" ht="14.25" customHeight="1">
      <c r="C32389" s="42"/>
      <c r="D32389" s="43"/>
      <c r="G32389" s="34"/>
      <c r="H32389" s="35"/>
    </row>
    <row r="32390" ht="14.25" customHeight="1">
      <c r="C32390" s="42"/>
      <c r="D32390" s="43"/>
      <c r="G32390" s="34"/>
      <c r="H32390" s="35"/>
    </row>
    <row r="32391" ht="14.25" customHeight="1">
      <c r="C32391" s="42"/>
      <c r="D32391" s="43"/>
      <c r="G32391" s="34"/>
      <c r="H32391" s="35"/>
    </row>
    <row r="32392" ht="14.25" customHeight="1">
      <c r="C32392" s="42"/>
      <c r="D32392" s="43"/>
      <c r="G32392" s="34"/>
      <c r="H32392" s="35"/>
    </row>
    <row r="32393" ht="14.25" customHeight="1">
      <c r="C32393" s="42"/>
      <c r="D32393" s="43"/>
      <c r="G32393" s="34"/>
      <c r="H32393" s="35"/>
    </row>
    <row r="32394" ht="14.25" customHeight="1">
      <c r="C32394" s="42"/>
      <c r="D32394" s="43"/>
      <c r="G32394" s="34"/>
      <c r="H32394" s="35"/>
    </row>
    <row r="32395" ht="14.25" customHeight="1">
      <c r="C32395" s="42"/>
      <c r="D32395" s="43"/>
      <c r="G32395" s="34"/>
      <c r="H32395" s="35"/>
    </row>
    <row r="32396" ht="14.25" customHeight="1">
      <c r="C32396" s="42"/>
      <c r="D32396" s="43"/>
      <c r="G32396" s="34"/>
      <c r="H32396" s="35"/>
    </row>
    <row r="32397" ht="14.25" customHeight="1">
      <c r="C32397" s="42"/>
      <c r="D32397" s="43"/>
      <c r="G32397" s="34"/>
      <c r="H32397" s="35"/>
    </row>
    <row r="32398" ht="14.25" customHeight="1">
      <c r="C32398" s="42"/>
      <c r="D32398" s="43"/>
      <c r="G32398" s="34"/>
      <c r="H32398" s="35"/>
    </row>
    <row r="32399" ht="14.25" customHeight="1">
      <c r="C32399" s="42"/>
      <c r="D32399" s="43"/>
      <c r="G32399" s="34"/>
      <c r="H32399" s="35"/>
    </row>
    <row r="32400" ht="14.25" customHeight="1">
      <c r="C32400" s="42"/>
      <c r="D32400" s="43"/>
      <c r="G32400" s="34"/>
      <c r="H32400" s="35"/>
    </row>
    <row r="32401" ht="14.25" customHeight="1">
      <c r="C32401" s="42"/>
      <c r="D32401" s="43"/>
      <c r="G32401" s="34"/>
      <c r="H32401" s="35"/>
    </row>
    <row r="32402" ht="14.25" customHeight="1">
      <c r="C32402" s="42"/>
      <c r="D32402" s="43"/>
      <c r="G32402" s="34"/>
      <c r="H32402" s="35"/>
    </row>
    <row r="32403" ht="14.25" customHeight="1">
      <c r="C32403" s="42"/>
      <c r="D32403" s="43"/>
      <c r="G32403" s="34"/>
      <c r="H32403" s="35"/>
    </row>
    <row r="32404" ht="14.25" customHeight="1">
      <c r="C32404" s="42"/>
      <c r="D32404" s="43"/>
      <c r="G32404" s="34"/>
      <c r="H32404" s="35"/>
    </row>
    <row r="32405" ht="14.25" customHeight="1">
      <c r="C32405" s="42"/>
      <c r="D32405" s="43"/>
      <c r="G32405" s="34"/>
      <c r="H32405" s="35"/>
    </row>
    <row r="32406" ht="14.25" customHeight="1">
      <c r="C32406" s="42"/>
      <c r="D32406" s="43"/>
      <c r="G32406" s="34"/>
      <c r="H32406" s="35"/>
    </row>
    <row r="32407" ht="14.25" customHeight="1">
      <c r="C32407" s="42"/>
      <c r="D32407" s="43"/>
      <c r="G32407" s="34"/>
      <c r="H32407" s="35"/>
    </row>
    <row r="32408" ht="14.25" customHeight="1">
      <c r="C32408" s="42"/>
      <c r="D32408" s="43"/>
      <c r="G32408" s="34"/>
      <c r="H32408" s="35"/>
    </row>
    <row r="32409" ht="14.25" customHeight="1">
      <c r="C32409" s="42"/>
      <c r="D32409" s="43"/>
      <c r="G32409" s="34"/>
      <c r="H32409" s="35"/>
    </row>
    <row r="32410" ht="14.25" customHeight="1">
      <c r="C32410" s="42"/>
      <c r="D32410" s="43"/>
      <c r="G32410" s="34"/>
      <c r="H32410" s="35"/>
    </row>
    <row r="32411" ht="14.25" customHeight="1">
      <c r="C32411" s="42"/>
      <c r="D32411" s="43"/>
      <c r="G32411" s="34"/>
      <c r="H32411" s="35"/>
    </row>
    <row r="32412" ht="14.25" customHeight="1">
      <c r="C32412" s="42"/>
      <c r="D32412" s="43"/>
      <c r="G32412" s="34"/>
      <c r="H32412" s="35"/>
    </row>
    <row r="32413" ht="14.25" customHeight="1">
      <c r="C32413" s="42"/>
      <c r="D32413" s="43"/>
      <c r="G32413" s="34"/>
      <c r="H32413" s="35"/>
    </row>
    <row r="32414" ht="14.25" customHeight="1">
      <c r="C32414" s="42"/>
      <c r="D32414" s="43"/>
      <c r="G32414" s="34"/>
      <c r="H32414" s="35"/>
    </row>
    <row r="32415" ht="14.25" customHeight="1">
      <c r="C32415" s="42"/>
      <c r="D32415" s="43"/>
      <c r="G32415" s="34"/>
      <c r="H32415" s="35"/>
    </row>
    <row r="32416" ht="14.25" customHeight="1">
      <c r="C32416" s="42"/>
      <c r="D32416" s="43"/>
      <c r="G32416" s="34"/>
      <c r="H32416" s="35"/>
    </row>
    <row r="32417" ht="14.25" customHeight="1">
      <c r="C32417" s="42"/>
      <c r="D32417" s="43"/>
      <c r="G32417" s="34"/>
      <c r="H32417" s="35"/>
    </row>
    <row r="32418" ht="14.25" customHeight="1">
      <c r="C32418" s="42"/>
      <c r="D32418" s="43"/>
      <c r="G32418" s="34"/>
      <c r="H32418" s="35"/>
    </row>
    <row r="32419" ht="14.25" customHeight="1">
      <c r="C32419" s="42"/>
      <c r="D32419" s="43"/>
      <c r="G32419" s="34"/>
      <c r="H32419" s="35"/>
    </row>
    <row r="32420" ht="14.25" customHeight="1">
      <c r="C32420" s="42"/>
      <c r="D32420" s="43"/>
      <c r="G32420" s="34"/>
      <c r="H32420" s="35"/>
    </row>
    <row r="32421" ht="14.25" customHeight="1">
      <c r="C32421" s="42"/>
      <c r="D32421" s="43"/>
      <c r="G32421" s="34"/>
      <c r="H32421" s="35"/>
    </row>
    <row r="32422" ht="14.25" customHeight="1">
      <c r="C32422" s="42"/>
      <c r="D32422" s="43"/>
      <c r="G32422" s="34"/>
      <c r="H32422" s="35"/>
    </row>
    <row r="32423" ht="14.25" customHeight="1">
      <c r="C32423" s="42"/>
      <c r="D32423" s="43"/>
      <c r="G32423" s="34"/>
      <c r="H32423" s="35"/>
    </row>
    <row r="32424" ht="14.25" customHeight="1">
      <c r="C32424" s="42"/>
      <c r="D32424" s="43"/>
      <c r="G32424" s="34"/>
      <c r="H32424" s="35"/>
    </row>
    <row r="32425" ht="14.25" customHeight="1">
      <c r="C32425" s="42"/>
      <c r="D32425" s="43"/>
      <c r="G32425" s="34"/>
      <c r="H32425" s="35"/>
    </row>
    <row r="32426" ht="14.25" customHeight="1">
      <c r="C32426" s="42"/>
      <c r="D32426" s="43"/>
      <c r="G32426" s="34"/>
      <c r="H32426" s="35"/>
    </row>
    <row r="32427" ht="14.25" customHeight="1">
      <c r="C32427" s="42"/>
      <c r="D32427" s="43"/>
      <c r="G32427" s="34"/>
      <c r="H32427" s="35"/>
    </row>
    <row r="32428" ht="14.25" customHeight="1">
      <c r="C32428" s="42"/>
      <c r="D32428" s="43"/>
      <c r="G32428" s="34"/>
      <c r="H32428" s="35"/>
    </row>
    <row r="32429" ht="14.25" customHeight="1">
      <c r="C32429" s="42"/>
      <c r="D32429" s="43"/>
      <c r="G32429" s="34"/>
      <c r="H32429" s="35"/>
    </row>
    <row r="32430" ht="14.25" customHeight="1">
      <c r="C32430" s="42"/>
      <c r="D32430" s="43"/>
      <c r="G32430" s="34"/>
      <c r="H32430" s="35"/>
    </row>
    <row r="32431" ht="14.25" customHeight="1">
      <c r="C32431" s="42"/>
      <c r="D32431" s="43"/>
      <c r="G32431" s="34"/>
      <c r="H32431" s="35"/>
    </row>
    <row r="32432" ht="14.25" customHeight="1">
      <c r="C32432" s="42"/>
      <c r="D32432" s="43"/>
      <c r="G32432" s="34"/>
      <c r="H32432" s="35"/>
    </row>
    <row r="32433" ht="14.25" customHeight="1">
      <c r="C32433" s="42"/>
      <c r="D32433" s="43"/>
      <c r="G32433" s="34"/>
      <c r="H32433" s="35"/>
    </row>
    <row r="32434" ht="14.25" customHeight="1">
      <c r="C32434" s="42"/>
      <c r="D32434" s="43"/>
      <c r="G32434" s="34"/>
      <c r="H32434" s="35"/>
    </row>
    <row r="32435" ht="14.25" customHeight="1">
      <c r="C32435" s="42"/>
      <c r="D32435" s="43"/>
      <c r="G32435" s="34"/>
      <c r="H32435" s="35"/>
    </row>
    <row r="32436" ht="14.25" customHeight="1">
      <c r="C32436" s="42"/>
      <c r="D32436" s="43"/>
      <c r="G32436" s="34"/>
      <c r="H32436" s="35"/>
    </row>
    <row r="32437" ht="14.25" customHeight="1">
      <c r="C32437" s="42"/>
      <c r="D32437" s="43"/>
      <c r="G32437" s="34"/>
      <c r="H32437" s="35"/>
    </row>
    <row r="32438" ht="14.25" customHeight="1">
      <c r="C32438" s="42"/>
      <c r="D32438" s="43"/>
      <c r="G32438" s="34"/>
      <c r="H32438" s="35"/>
    </row>
    <row r="32439" ht="14.25" customHeight="1">
      <c r="C32439" s="42"/>
      <c r="D32439" s="43"/>
      <c r="G32439" s="34"/>
      <c r="H32439" s="35"/>
    </row>
    <row r="32440" ht="14.25" customHeight="1">
      <c r="C32440" s="42"/>
      <c r="D32440" s="43"/>
      <c r="G32440" s="34"/>
      <c r="H32440" s="35"/>
    </row>
    <row r="32441" ht="14.25" customHeight="1">
      <c r="C32441" s="42"/>
      <c r="D32441" s="43"/>
      <c r="G32441" s="34"/>
      <c r="H32441" s="35"/>
    </row>
    <row r="32442" ht="14.25" customHeight="1">
      <c r="C32442" s="42"/>
      <c r="D32442" s="43"/>
      <c r="G32442" s="34"/>
      <c r="H32442" s="35"/>
    </row>
    <row r="32443" ht="14.25" customHeight="1">
      <c r="C32443" s="42"/>
      <c r="D32443" s="43"/>
      <c r="G32443" s="34"/>
      <c r="H32443" s="35"/>
    </row>
    <row r="32444" ht="14.25" customHeight="1">
      <c r="C32444" s="42"/>
      <c r="D32444" s="43"/>
      <c r="G32444" s="34"/>
      <c r="H32444" s="35"/>
    </row>
    <row r="32445" ht="14.25" customHeight="1">
      <c r="C32445" s="42"/>
      <c r="D32445" s="43"/>
      <c r="G32445" s="34"/>
      <c r="H32445" s="35"/>
    </row>
    <row r="32446" ht="14.25" customHeight="1">
      <c r="C32446" s="42"/>
      <c r="D32446" s="43"/>
      <c r="G32446" s="34"/>
      <c r="H32446" s="35"/>
    </row>
    <row r="32447" ht="14.25" customHeight="1">
      <c r="C32447" s="42"/>
      <c r="D32447" s="43"/>
      <c r="G32447" s="34"/>
      <c r="H32447" s="35"/>
    </row>
    <row r="32448" ht="14.25" customHeight="1">
      <c r="C32448" s="42"/>
      <c r="D32448" s="43"/>
      <c r="G32448" s="34"/>
      <c r="H32448" s="35"/>
    </row>
    <row r="32449" ht="14.25" customHeight="1">
      <c r="C32449" s="42"/>
      <c r="D32449" s="43"/>
      <c r="G32449" s="34"/>
      <c r="H32449" s="35"/>
    </row>
    <row r="32450" ht="14.25" customHeight="1">
      <c r="C32450" s="42"/>
      <c r="D32450" s="43"/>
      <c r="G32450" s="34"/>
      <c r="H32450" s="35"/>
    </row>
    <row r="32451" ht="14.25" customHeight="1">
      <c r="C32451" s="42"/>
      <c r="D32451" s="43"/>
      <c r="G32451" s="34"/>
      <c r="H32451" s="35"/>
    </row>
    <row r="32452" ht="14.25" customHeight="1">
      <c r="C32452" s="42"/>
      <c r="D32452" s="43"/>
      <c r="G32452" s="34"/>
      <c r="H32452" s="35"/>
    </row>
    <row r="32453" ht="14.25" customHeight="1">
      <c r="C32453" s="42"/>
      <c r="D32453" s="43"/>
      <c r="G32453" s="34"/>
      <c r="H32453" s="35"/>
    </row>
    <row r="32454" ht="14.25" customHeight="1">
      <c r="C32454" s="42"/>
      <c r="D32454" s="43"/>
      <c r="G32454" s="34"/>
      <c r="H32454" s="35"/>
    </row>
    <row r="32455" ht="14.25" customHeight="1">
      <c r="C32455" s="42"/>
      <c r="D32455" s="43"/>
      <c r="G32455" s="34"/>
      <c r="H32455" s="35"/>
    </row>
    <row r="32456" ht="14.25" customHeight="1">
      <c r="C32456" s="42"/>
      <c r="D32456" s="43"/>
      <c r="G32456" s="34"/>
      <c r="H32456" s="35"/>
    </row>
    <row r="32457" ht="14.25" customHeight="1">
      <c r="C32457" s="42"/>
      <c r="D32457" s="43"/>
      <c r="G32457" s="34"/>
      <c r="H32457" s="35"/>
    </row>
    <row r="32458" ht="14.25" customHeight="1">
      <c r="C32458" s="42"/>
      <c r="D32458" s="43"/>
      <c r="G32458" s="34"/>
      <c r="H32458" s="35"/>
    </row>
    <row r="32459" ht="14.25" customHeight="1">
      <c r="C32459" s="42"/>
      <c r="D32459" s="43"/>
      <c r="G32459" s="34"/>
      <c r="H32459" s="35"/>
    </row>
    <row r="32460" ht="14.25" customHeight="1">
      <c r="C32460" s="42"/>
      <c r="D32460" s="43"/>
      <c r="G32460" s="34"/>
      <c r="H32460" s="35"/>
    </row>
    <row r="32461" ht="14.25" customHeight="1">
      <c r="C32461" s="42"/>
      <c r="D32461" s="43"/>
      <c r="G32461" s="34"/>
      <c r="H32461" s="35"/>
    </row>
    <row r="32462" ht="14.25" customHeight="1">
      <c r="C32462" s="42"/>
      <c r="D32462" s="43"/>
      <c r="G32462" s="34"/>
      <c r="H32462" s="35"/>
    </row>
    <row r="32463" ht="14.25" customHeight="1">
      <c r="C32463" s="42"/>
      <c r="D32463" s="43"/>
      <c r="G32463" s="34"/>
      <c r="H32463" s="35"/>
    </row>
    <row r="32464" ht="14.25" customHeight="1">
      <c r="C32464" s="42"/>
      <c r="D32464" s="43"/>
      <c r="G32464" s="34"/>
      <c r="H32464" s="35"/>
    </row>
    <row r="32465" ht="14.25" customHeight="1">
      <c r="C32465" s="42"/>
      <c r="D32465" s="43"/>
      <c r="G32465" s="34"/>
      <c r="H32465" s="35"/>
    </row>
    <row r="32466" ht="14.25" customHeight="1">
      <c r="C32466" s="42"/>
      <c r="D32466" s="43"/>
      <c r="G32466" s="34"/>
      <c r="H32466" s="35"/>
    </row>
    <row r="32467" ht="14.25" customHeight="1">
      <c r="C32467" s="42"/>
      <c r="D32467" s="43"/>
      <c r="G32467" s="34"/>
      <c r="H32467" s="35"/>
    </row>
    <row r="32468" ht="14.25" customHeight="1">
      <c r="C32468" s="42"/>
      <c r="D32468" s="43"/>
      <c r="G32468" s="34"/>
      <c r="H32468" s="35"/>
    </row>
    <row r="32469" ht="14.25" customHeight="1">
      <c r="C32469" s="42"/>
      <c r="D32469" s="43"/>
      <c r="G32469" s="34"/>
      <c r="H32469" s="35"/>
    </row>
    <row r="32470" ht="14.25" customHeight="1">
      <c r="C32470" s="42"/>
      <c r="D32470" s="43"/>
      <c r="G32470" s="34"/>
      <c r="H32470" s="35"/>
    </row>
    <row r="32471" ht="14.25" customHeight="1">
      <c r="C32471" s="42"/>
      <c r="D32471" s="43"/>
      <c r="G32471" s="34"/>
      <c r="H32471" s="35"/>
    </row>
    <row r="32472" ht="14.25" customHeight="1">
      <c r="C32472" s="42"/>
      <c r="D32472" s="43"/>
      <c r="G32472" s="34"/>
      <c r="H32472" s="35"/>
    </row>
    <row r="32473" ht="14.25" customHeight="1">
      <c r="C32473" s="42"/>
      <c r="D32473" s="43"/>
      <c r="G32473" s="34"/>
      <c r="H32473" s="35"/>
    </row>
    <row r="32474" ht="14.25" customHeight="1">
      <c r="C32474" s="42"/>
      <c r="D32474" s="43"/>
      <c r="G32474" s="34"/>
      <c r="H32474" s="35"/>
    </row>
    <row r="32475" ht="14.25" customHeight="1">
      <c r="C32475" s="42"/>
      <c r="D32475" s="43"/>
      <c r="G32475" s="34"/>
      <c r="H32475" s="35"/>
    </row>
    <row r="32476" ht="14.25" customHeight="1">
      <c r="C32476" s="42"/>
      <c r="D32476" s="43"/>
      <c r="G32476" s="34"/>
      <c r="H32476" s="35"/>
    </row>
    <row r="32477" ht="14.25" customHeight="1">
      <c r="C32477" s="42"/>
      <c r="D32477" s="43"/>
      <c r="G32477" s="34"/>
      <c r="H32477" s="35"/>
    </row>
    <row r="32478" ht="14.25" customHeight="1">
      <c r="C32478" s="42"/>
      <c r="D32478" s="43"/>
      <c r="G32478" s="34"/>
      <c r="H32478" s="35"/>
    </row>
    <row r="32479" ht="14.25" customHeight="1">
      <c r="C32479" s="42"/>
      <c r="D32479" s="43"/>
      <c r="G32479" s="34"/>
      <c r="H32479" s="35"/>
    </row>
    <row r="32480" ht="14.25" customHeight="1">
      <c r="C32480" s="42"/>
      <c r="D32480" s="43"/>
      <c r="G32480" s="34"/>
      <c r="H32480" s="35"/>
    </row>
    <row r="32481" ht="14.25" customHeight="1">
      <c r="C32481" s="42"/>
      <c r="D32481" s="43"/>
      <c r="G32481" s="34"/>
      <c r="H32481" s="35"/>
    </row>
    <row r="32482" ht="14.25" customHeight="1">
      <c r="C32482" s="42"/>
      <c r="D32482" s="43"/>
      <c r="G32482" s="34"/>
      <c r="H32482" s="35"/>
    </row>
    <row r="32483" ht="14.25" customHeight="1">
      <c r="C32483" s="42"/>
      <c r="D32483" s="43"/>
      <c r="G32483" s="34"/>
      <c r="H32483" s="35"/>
    </row>
    <row r="32484" ht="14.25" customHeight="1">
      <c r="C32484" s="42"/>
      <c r="D32484" s="43"/>
      <c r="G32484" s="34"/>
      <c r="H32484" s="35"/>
    </row>
    <row r="32485" ht="14.25" customHeight="1">
      <c r="C32485" s="42"/>
      <c r="D32485" s="43"/>
      <c r="G32485" s="34"/>
      <c r="H32485" s="35"/>
    </row>
    <row r="32486" ht="14.25" customHeight="1">
      <c r="C32486" s="42"/>
      <c r="D32486" s="43"/>
      <c r="G32486" s="34"/>
      <c r="H32486" s="35"/>
    </row>
    <row r="32487" ht="14.25" customHeight="1">
      <c r="C32487" s="42"/>
      <c r="D32487" s="43"/>
      <c r="G32487" s="34"/>
      <c r="H32487" s="35"/>
    </row>
    <row r="32488" ht="14.25" customHeight="1">
      <c r="C32488" s="42"/>
      <c r="D32488" s="43"/>
      <c r="G32488" s="34"/>
      <c r="H32488" s="35"/>
    </row>
    <row r="32489" ht="14.25" customHeight="1">
      <c r="C32489" s="42"/>
      <c r="D32489" s="43"/>
      <c r="G32489" s="34"/>
      <c r="H32489" s="35"/>
    </row>
    <row r="32490" ht="14.25" customHeight="1">
      <c r="C32490" s="42"/>
      <c r="D32490" s="43"/>
      <c r="G32490" s="34"/>
      <c r="H32490" s="35"/>
    </row>
    <row r="32491" ht="14.25" customHeight="1">
      <c r="C32491" s="42"/>
      <c r="D32491" s="43"/>
      <c r="G32491" s="34"/>
      <c r="H32491" s="35"/>
    </row>
    <row r="32492" ht="14.25" customHeight="1">
      <c r="C32492" s="42"/>
      <c r="D32492" s="43"/>
      <c r="G32492" s="34"/>
      <c r="H32492" s="35"/>
    </row>
    <row r="32493" ht="14.25" customHeight="1">
      <c r="C32493" s="42"/>
      <c r="D32493" s="43"/>
      <c r="G32493" s="34"/>
      <c r="H32493" s="35"/>
    </row>
    <row r="32494" ht="14.25" customHeight="1">
      <c r="C32494" s="42"/>
      <c r="D32494" s="43"/>
      <c r="G32494" s="34"/>
      <c r="H32494" s="35"/>
    </row>
    <row r="32495" ht="14.25" customHeight="1">
      <c r="C32495" s="42"/>
      <c r="D32495" s="43"/>
      <c r="G32495" s="34"/>
      <c r="H32495" s="35"/>
    </row>
    <row r="32496" ht="14.25" customHeight="1">
      <c r="C32496" s="42"/>
      <c r="D32496" s="43"/>
      <c r="G32496" s="34"/>
      <c r="H32496" s="35"/>
    </row>
    <row r="32497" ht="14.25" customHeight="1">
      <c r="C32497" s="42"/>
      <c r="D32497" s="43"/>
      <c r="G32497" s="34"/>
      <c r="H32497" s="35"/>
    </row>
    <row r="32498" ht="14.25" customHeight="1">
      <c r="C32498" s="42"/>
      <c r="D32498" s="43"/>
      <c r="G32498" s="34"/>
      <c r="H32498" s="35"/>
    </row>
    <row r="32499" ht="14.25" customHeight="1">
      <c r="C32499" s="42"/>
      <c r="D32499" s="43"/>
      <c r="G32499" s="34"/>
      <c r="H32499" s="35"/>
    </row>
    <row r="32500" ht="14.25" customHeight="1">
      <c r="C32500" s="42"/>
      <c r="D32500" s="43"/>
      <c r="G32500" s="34"/>
      <c r="H32500" s="35"/>
    </row>
    <row r="32501" ht="14.25" customHeight="1">
      <c r="C32501" s="42"/>
      <c r="D32501" s="43"/>
      <c r="G32501" s="34"/>
      <c r="H32501" s="35"/>
    </row>
    <row r="32502" ht="14.25" customHeight="1">
      <c r="C32502" s="42"/>
      <c r="D32502" s="43"/>
      <c r="G32502" s="34"/>
      <c r="H32502" s="35"/>
    </row>
    <row r="32503" ht="14.25" customHeight="1">
      <c r="C32503" s="42"/>
      <c r="D32503" s="43"/>
      <c r="G32503" s="34"/>
      <c r="H32503" s="35"/>
    </row>
    <row r="32504" ht="14.25" customHeight="1">
      <c r="C32504" s="42"/>
      <c r="D32504" s="43"/>
      <c r="G32504" s="34"/>
      <c r="H32504" s="35"/>
    </row>
    <row r="32505" ht="14.25" customHeight="1">
      <c r="C32505" s="42"/>
      <c r="D32505" s="43"/>
      <c r="G32505" s="34"/>
      <c r="H32505" s="35"/>
    </row>
    <row r="32506" ht="14.25" customHeight="1">
      <c r="C32506" s="42"/>
      <c r="D32506" s="43"/>
      <c r="G32506" s="34"/>
      <c r="H32506" s="35"/>
    </row>
    <row r="32507" ht="14.25" customHeight="1">
      <c r="C32507" s="42"/>
      <c r="D32507" s="43"/>
      <c r="G32507" s="34"/>
      <c r="H32507" s="35"/>
    </row>
    <row r="32508" ht="14.25" customHeight="1">
      <c r="C32508" s="42"/>
      <c r="D32508" s="43"/>
      <c r="G32508" s="34"/>
      <c r="H32508" s="35"/>
    </row>
    <row r="32509" ht="14.25" customHeight="1">
      <c r="C32509" s="42"/>
      <c r="D32509" s="43"/>
      <c r="G32509" s="34"/>
      <c r="H32509" s="35"/>
    </row>
    <row r="32510" ht="14.25" customHeight="1">
      <c r="C32510" s="42"/>
      <c r="D32510" s="43"/>
      <c r="G32510" s="34"/>
      <c r="H32510" s="35"/>
    </row>
    <row r="32511" ht="14.25" customHeight="1">
      <c r="C32511" s="42"/>
      <c r="D32511" s="43"/>
      <c r="G32511" s="34"/>
      <c r="H32511" s="35"/>
    </row>
    <row r="32512" ht="14.25" customHeight="1">
      <c r="C32512" s="42"/>
      <c r="D32512" s="43"/>
      <c r="G32512" s="34"/>
      <c r="H32512" s="35"/>
    </row>
    <row r="32513" ht="14.25" customHeight="1">
      <c r="C32513" s="42"/>
      <c r="D32513" s="43"/>
      <c r="G32513" s="34"/>
      <c r="H32513" s="35"/>
    </row>
    <row r="32514" ht="14.25" customHeight="1">
      <c r="C32514" s="42"/>
      <c r="D32514" s="43"/>
      <c r="G32514" s="34"/>
      <c r="H32514" s="35"/>
    </row>
    <row r="32515" ht="14.25" customHeight="1">
      <c r="C32515" s="42"/>
      <c r="D32515" s="43"/>
      <c r="G32515" s="34"/>
      <c r="H32515" s="35"/>
    </row>
    <row r="32516" ht="14.25" customHeight="1">
      <c r="C32516" s="42"/>
      <c r="D32516" s="43"/>
      <c r="G32516" s="34"/>
      <c r="H32516" s="35"/>
    </row>
    <row r="32517" ht="14.25" customHeight="1">
      <c r="C32517" s="42"/>
      <c r="D32517" s="43"/>
      <c r="G32517" s="34"/>
      <c r="H32517" s="35"/>
    </row>
    <row r="32518" ht="14.25" customHeight="1">
      <c r="C32518" s="42"/>
      <c r="D32518" s="43"/>
      <c r="G32518" s="34"/>
      <c r="H32518" s="35"/>
    </row>
    <row r="32519" ht="14.25" customHeight="1">
      <c r="C32519" s="42"/>
      <c r="D32519" s="43"/>
      <c r="G32519" s="34"/>
      <c r="H32519" s="35"/>
    </row>
    <row r="32520" ht="14.25" customHeight="1">
      <c r="C32520" s="42"/>
      <c r="D32520" s="43"/>
      <c r="G32520" s="34"/>
      <c r="H32520" s="35"/>
    </row>
    <row r="32521" ht="14.25" customHeight="1">
      <c r="C32521" s="42"/>
      <c r="D32521" s="43"/>
      <c r="G32521" s="34"/>
      <c r="H32521" s="35"/>
    </row>
    <row r="32522" ht="14.25" customHeight="1">
      <c r="C32522" s="42"/>
      <c r="D32522" s="43"/>
      <c r="G32522" s="34"/>
      <c r="H32522" s="35"/>
    </row>
    <row r="32523" ht="14.25" customHeight="1">
      <c r="C32523" s="42"/>
      <c r="D32523" s="43"/>
      <c r="G32523" s="34"/>
      <c r="H32523" s="35"/>
    </row>
    <row r="32524" ht="14.25" customHeight="1">
      <c r="C32524" s="42"/>
      <c r="D32524" s="43"/>
      <c r="G32524" s="34"/>
      <c r="H32524" s="35"/>
    </row>
    <row r="32525" ht="14.25" customHeight="1">
      <c r="C32525" s="42"/>
      <c r="D32525" s="43"/>
      <c r="G32525" s="34"/>
      <c r="H32525" s="35"/>
    </row>
    <row r="32526" ht="14.25" customHeight="1">
      <c r="C32526" s="42"/>
      <c r="D32526" s="43"/>
      <c r="G32526" s="34"/>
      <c r="H32526" s="35"/>
    </row>
    <row r="32527" ht="14.25" customHeight="1">
      <c r="C32527" s="42"/>
      <c r="D32527" s="43"/>
      <c r="G32527" s="34"/>
      <c r="H32527" s="35"/>
    </row>
    <row r="32528" ht="14.25" customHeight="1">
      <c r="C32528" s="42"/>
      <c r="D32528" s="43"/>
      <c r="G32528" s="34"/>
      <c r="H32528" s="35"/>
    </row>
    <row r="32529" ht="14.25" customHeight="1">
      <c r="C32529" s="42"/>
      <c r="D32529" s="43"/>
      <c r="G32529" s="34"/>
      <c r="H32529" s="35"/>
    </row>
    <row r="32530" ht="14.25" customHeight="1">
      <c r="C32530" s="42"/>
      <c r="D32530" s="43"/>
      <c r="G32530" s="34"/>
      <c r="H32530" s="35"/>
    </row>
    <row r="32531" ht="14.25" customHeight="1">
      <c r="C32531" s="42"/>
      <c r="D32531" s="43"/>
      <c r="G32531" s="34"/>
      <c r="H32531" s="35"/>
    </row>
    <row r="32532" ht="14.25" customHeight="1">
      <c r="C32532" s="42"/>
      <c r="D32532" s="43"/>
      <c r="G32532" s="34"/>
      <c r="H32532" s="35"/>
    </row>
    <row r="32533" ht="14.25" customHeight="1">
      <c r="C32533" s="42"/>
      <c r="D32533" s="43"/>
      <c r="G32533" s="34"/>
      <c r="H32533" s="35"/>
    </row>
    <row r="32534" ht="14.25" customHeight="1">
      <c r="C32534" s="42"/>
      <c r="D32534" s="43"/>
      <c r="G32534" s="34"/>
      <c r="H32534" s="35"/>
    </row>
    <row r="32535" ht="14.25" customHeight="1">
      <c r="C32535" s="42"/>
      <c r="D32535" s="43"/>
      <c r="G32535" s="34"/>
      <c r="H32535" s="35"/>
    </row>
    <row r="32536" ht="14.25" customHeight="1">
      <c r="C32536" s="42"/>
      <c r="D32536" s="43"/>
      <c r="G32536" s="34"/>
      <c r="H32536" s="35"/>
    </row>
    <row r="32537" ht="14.25" customHeight="1">
      <c r="C32537" s="42"/>
      <c r="D32537" s="43"/>
      <c r="G32537" s="34"/>
      <c r="H32537" s="35"/>
    </row>
    <row r="32538" ht="14.25" customHeight="1">
      <c r="C32538" s="42"/>
      <c r="D32538" s="43"/>
      <c r="G32538" s="34"/>
      <c r="H32538" s="35"/>
    </row>
    <row r="32539" ht="14.25" customHeight="1">
      <c r="C32539" s="42"/>
      <c r="D32539" s="43"/>
      <c r="G32539" s="34"/>
      <c r="H32539" s="35"/>
    </row>
    <row r="32540" ht="14.25" customHeight="1">
      <c r="C32540" s="42"/>
      <c r="D32540" s="43"/>
      <c r="G32540" s="34"/>
      <c r="H32540" s="35"/>
    </row>
    <row r="32541" ht="14.25" customHeight="1">
      <c r="C32541" s="42"/>
      <c r="D32541" s="43"/>
      <c r="G32541" s="34"/>
      <c r="H32541" s="35"/>
    </row>
    <row r="32542" ht="14.25" customHeight="1">
      <c r="C32542" s="42"/>
      <c r="D32542" s="43"/>
      <c r="G32542" s="34"/>
      <c r="H32542" s="35"/>
    </row>
    <row r="32543" ht="14.25" customHeight="1">
      <c r="C32543" s="42"/>
      <c r="D32543" s="43"/>
      <c r="G32543" s="34"/>
      <c r="H32543" s="35"/>
    </row>
    <row r="32544" ht="14.25" customHeight="1">
      <c r="C32544" s="42"/>
      <c r="D32544" s="43"/>
      <c r="G32544" s="34"/>
      <c r="H32544" s="35"/>
    </row>
    <row r="32545" ht="14.25" customHeight="1">
      <c r="C32545" s="42"/>
      <c r="D32545" s="43"/>
      <c r="G32545" s="34"/>
      <c r="H32545" s="35"/>
    </row>
    <row r="32546" ht="14.25" customHeight="1">
      <c r="C32546" s="42"/>
      <c r="D32546" s="43"/>
      <c r="G32546" s="34"/>
      <c r="H32546" s="35"/>
    </row>
    <row r="32547" ht="14.25" customHeight="1">
      <c r="C32547" s="42"/>
      <c r="D32547" s="43"/>
      <c r="G32547" s="34"/>
      <c r="H32547" s="35"/>
    </row>
    <row r="32548" ht="14.25" customHeight="1">
      <c r="C32548" s="42"/>
      <c r="D32548" s="43"/>
      <c r="G32548" s="34"/>
      <c r="H32548" s="35"/>
    </row>
    <row r="32549" ht="14.25" customHeight="1">
      <c r="C32549" s="42"/>
      <c r="D32549" s="43"/>
      <c r="G32549" s="34"/>
      <c r="H32549" s="35"/>
    </row>
    <row r="32550" ht="14.25" customHeight="1">
      <c r="C32550" s="42"/>
      <c r="D32550" s="43"/>
      <c r="G32550" s="34"/>
      <c r="H32550" s="35"/>
    </row>
    <row r="32551" ht="14.25" customHeight="1">
      <c r="C32551" s="42"/>
      <c r="D32551" s="43"/>
      <c r="G32551" s="34"/>
      <c r="H32551" s="35"/>
    </row>
    <row r="32552" ht="14.25" customHeight="1">
      <c r="C32552" s="42"/>
      <c r="D32552" s="43"/>
      <c r="G32552" s="34"/>
      <c r="H32552" s="35"/>
    </row>
    <row r="32553" ht="14.25" customHeight="1">
      <c r="C32553" s="42"/>
      <c r="D32553" s="43"/>
      <c r="G32553" s="34"/>
      <c r="H32553" s="35"/>
    </row>
    <row r="32554" ht="14.25" customHeight="1">
      <c r="C32554" s="42"/>
      <c r="D32554" s="43"/>
      <c r="G32554" s="34"/>
      <c r="H32554" s="35"/>
    </row>
    <row r="32555" ht="14.25" customHeight="1">
      <c r="C32555" s="42"/>
      <c r="D32555" s="43"/>
      <c r="G32555" s="34"/>
      <c r="H32555" s="35"/>
    </row>
    <row r="32556" ht="14.25" customHeight="1">
      <c r="C32556" s="42"/>
      <c r="D32556" s="43"/>
      <c r="G32556" s="34"/>
      <c r="H32556" s="35"/>
    </row>
    <row r="32557" ht="14.25" customHeight="1">
      <c r="C32557" s="42"/>
      <c r="D32557" s="43"/>
      <c r="G32557" s="34"/>
      <c r="H32557" s="35"/>
    </row>
    <row r="32558" ht="14.25" customHeight="1">
      <c r="C32558" s="42"/>
      <c r="D32558" s="43"/>
      <c r="G32558" s="34"/>
      <c r="H32558" s="35"/>
    </row>
    <row r="32559" ht="14.25" customHeight="1">
      <c r="C32559" s="42"/>
      <c r="D32559" s="43"/>
      <c r="G32559" s="34"/>
      <c r="H32559" s="35"/>
    </row>
    <row r="32560" ht="14.25" customHeight="1">
      <c r="C32560" s="42"/>
      <c r="D32560" s="43"/>
      <c r="G32560" s="34"/>
      <c r="H32560" s="35"/>
    </row>
    <row r="32561" ht="14.25" customHeight="1">
      <c r="C32561" s="42"/>
      <c r="D32561" s="43"/>
      <c r="G32561" s="34"/>
      <c r="H32561" s="35"/>
    </row>
    <row r="32562" ht="14.25" customHeight="1">
      <c r="C32562" s="42"/>
      <c r="D32562" s="43"/>
      <c r="G32562" s="34"/>
      <c r="H32562" s="35"/>
    </row>
    <row r="32563" ht="14.25" customHeight="1">
      <c r="C32563" s="42"/>
      <c r="D32563" s="43"/>
      <c r="G32563" s="34"/>
      <c r="H32563" s="35"/>
    </row>
    <row r="32564" ht="14.25" customHeight="1">
      <c r="C32564" s="42"/>
      <c r="D32564" s="43"/>
      <c r="G32564" s="34"/>
      <c r="H32564" s="35"/>
    </row>
    <row r="32565" ht="14.25" customHeight="1">
      <c r="C32565" s="42"/>
      <c r="D32565" s="43"/>
      <c r="G32565" s="34"/>
      <c r="H32565" s="35"/>
    </row>
    <row r="32566" ht="14.25" customHeight="1">
      <c r="C32566" s="42"/>
      <c r="D32566" s="43"/>
      <c r="G32566" s="34"/>
      <c r="H32566" s="35"/>
    </row>
    <row r="32567" ht="14.25" customHeight="1">
      <c r="C32567" s="42"/>
      <c r="D32567" s="43"/>
      <c r="G32567" s="34"/>
      <c r="H32567" s="35"/>
    </row>
    <row r="32568" ht="14.25" customHeight="1">
      <c r="C32568" s="42"/>
      <c r="D32568" s="43"/>
      <c r="G32568" s="34"/>
      <c r="H32568" s="35"/>
    </row>
    <row r="32569" ht="14.25" customHeight="1">
      <c r="C32569" s="42"/>
      <c r="D32569" s="43"/>
      <c r="G32569" s="34"/>
      <c r="H32569" s="35"/>
    </row>
    <row r="32570" ht="14.25" customHeight="1">
      <c r="C32570" s="42"/>
      <c r="D32570" s="43"/>
      <c r="G32570" s="34"/>
      <c r="H32570" s="35"/>
    </row>
    <row r="32571" ht="14.25" customHeight="1">
      <c r="C32571" s="42"/>
      <c r="D32571" s="43"/>
      <c r="G32571" s="34"/>
      <c r="H32571" s="35"/>
    </row>
    <row r="32572" ht="14.25" customHeight="1">
      <c r="C32572" s="42"/>
      <c r="D32572" s="43"/>
      <c r="G32572" s="34"/>
      <c r="H32572" s="35"/>
    </row>
    <row r="32573" ht="14.25" customHeight="1">
      <c r="C32573" s="42"/>
      <c r="D32573" s="43"/>
      <c r="G32573" s="34"/>
      <c r="H32573" s="35"/>
    </row>
    <row r="32574" ht="14.25" customHeight="1">
      <c r="C32574" s="42"/>
      <c r="D32574" s="43"/>
      <c r="G32574" s="34"/>
      <c r="H32574" s="35"/>
    </row>
    <row r="32575" ht="14.25" customHeight="1">
      <c r="C32575" s="42"/>
      <c r="D32575" s="43"/>
      <c r="G32575" s="34"/>
      <c r="H32575" s="35"/>
    </row>
    <row r="32576" ht="14.25" customHeight="1">
      <c r="C32576" s="42"/>
      <c r="D32576" s="43"/>
      <c r="G32576" s="34"/>
      <c r="H32576" s="35"/>
    </row>
    <row r="32577" ht="14.25" customHeight="1">
      <c r="C32577" s="42"/>
      <c r="D32577" s="43"/>
      <c r="G32577" s="34"/>
      <c r="H32577" s="35"/>
    </row>
    <row r="32578" ht="14.25" customHeight="1">
      <c r="C32578" s="42"/>
      <c r="D32578" s="43"/>
      <c r="G32578" s="34"/>
      <c r="H32578" s="35"/>
    </row>
    <row r="32579" ht="14.25" customHeight="1">
      <c r="C32579" s="42"/>
      <c r="D32579" s="43"/>
      <c r="G32579" s="34"/>
      <c r="H32579" s="35"/>
    </row>
    <row r="32580" ht="14.25" customHeight="1">
      <c r="C32580" s="42"/>
      <c r="D32580" s="43"/>
      <c r="G32580" s="34"/>
      <c r="H32580" s="35"/>
    </row>
    <row r="32581" ht="14.25" customHeight="1">
      <c r="C32581" s="42"/>
      <c r="D32581" s="43"/>
      <c r="G32581" s="34"/>
      <c r="H32581" s="35"/>
    </row>
    <row r="32582" ht="14.25" customHeight="1">
      <c r="C32582" s="42"/>
      <c r="D32582" s="43"/>
      <c r="G32582" s="34"/>
      <c r="H32582" s="35"/>
    </row>
    <row r="32583" ht="14.25" customHeight="1">
      <c r="C32583" s="42"/>
      <c r="D32583" s="43"/>
      <c r="G32583" s="34"/>
      <c r="H32583" s="35"/>
    </row>
    <row r="32584" ht="14.25" customHeight="1">
      <c r="C32584" s="42"/>
      <c r="D32584" s="43"/>
      <c r="G32584" s="34"/>
      <c r="H32584" s="35"/>
    </row>
    <row r="32585" ht="14.25" customHeight="1">
      <c r="C32585" s="42"/>
      <c r="D32585" s="43"/>
      <c r="G32585" s="34"/>
      <c r="H32585" s="35"/>
    </row>
    <row r="32586" ht="14.25" customHeight="1">
      <c r="C32586" s="42"/>
      <c r="D32586" s="43"/>
      <c r="G32586" s="34"/>
      <c r="H32586" s="35"/>
    </row>
    <row r="32587" ht="14.25" customHeight="1">
      <c r="C32587" s="42"/>
      <c r="D32587" s="43"/>
      <c r="G32587" s="34"/>
      <c r="H32587" s="35"/>
    </row>
    <row r="32588" ht="14.25" customHeight="1">
      <c r="C32588" s="42"/>
      <c r="D32588" s="43"/>
      <c r="G32588" s="34"/>
      <c r="H32588" s="35"/>
    </row>
    <row r="32589" ht="14.25" customHeight="1">
      <c r="C32589" s="42"/>
      <c r="D32589" s="43"/>
      <c r="G32589" s="34"/>
      <c r="H32589" s="35"/>
    </row>
    <row r="32590" ht="14.25" customHeight="1">
      <c r="C32590" s="42"/>
      <c r="D32590" s="43"/>
      <c r="G32590" s="34"/>
      <c r="H32590" s="35"/>
    </row>
    <row r="32591" ht="14.25" customHeight="1">
      <c r="C32591" s="42"/>
      <c r="D32591" s="43"/>
      <c r="G32591" s="34"/>
      <c r="H32591" s="35"/>
    </row>
    <row r="32592" ht="14.25" customHeight="1">
      <c r="C32592" s="42"/>
      <c r="D32592" s="43"/>
      <c r="G32592" s="34"/>
      <c r="H32592" s="35"/>
    </row>
    <row r="32593" ht="14.25" customHeight="1">
      <c r="C32593" s="42"/>
      <c r="D32593" s="43"/>
      <c r="G32593" s="34"/>
      <c r="H32593" s="35"/>
    </row>
    <row r="32594" ht="14.25" customHeight="1">
      <c r="C32594" s="42"/>
      <c r="D32594" s="43"/>
      <c r="G32594" s="34"/>
      <c r="H32594" s="35"/>
    </row>
    <row r="32595" ht="14.25" customHeight="1">
      <c r="C32595" s="42"/>
      <c r="D32595" s="43"/>
      <c r="G32595" s="34"/>
      <c r="H32595" s="35"/>
    </row>
    <row r="32596" ht="14.25" customHeight="1">
      <c r="C32596" s="42"/>
      <c r="D32596" s="43"/>
      <c r="G32596" s="34"/>
      <c r="H32596" s="35"/>
    </row>
    <row r="32597" ht="14.25" customHeight="1">
      <c r="C32597" s="42"/>
      <c r="D32597" s="43"/>
      <c r="G32597" s="34"/>
      <c r="H32597" s="35"/>
    </row>
    <row r="32598" ht="14.25" customHeight="1">
      <c r="C32598" s="42"/>
      <c r="D32598" s="43"/>
      <c r="G32598" s="34"/>
      <c r="H32598" s="35"/>
    </row>
    <row r="32599" ht="14.25" customHeight="1">
      <c r="C32599" s="42"/>
      <c r="D32599" s="43"/>
      <c r="G32599" s="34"/>
      <c r="H32599" s="35"/>
    </row>
    <row r="32600" ht="14.25" customHeight="1">
      <c r="C32600" s="42"/>
      <c r="D32600" s="43"/>
      <c r="G32600" s="34"/>
      <c r="H32600" s="35"/>
    </row>
    <row r="32601" ht="14.25" customHeight="1">
      <c r="C32601" s="42"/>
      <c r="D32601" s="43"/>
      <c r="G32601" s="34"/>
      <c r="H32601" s="35"/>
    </row>
    <row r="32602" ht="14.25" customHeight="1">
      <c r="C32602" s="42"/>
      <c r="D32602" s="43"/>
      <c r="G32602" s="34"/>
      <c r="H32602" s="35"/>
    </row>
    <row r="32603" ht="14.25" customHeight="1">
      <c r="C32603" s="42"/>
      <c r="D32603" s="43"/>
      <c r="G32603" s="34"/>
      <c r="H32603" s="35"/>
    </row>
    <row r="32604" ht="14.25" customHeight="1">
      <c r="C32604" s="42"/>
      <c r="D32604" s="43"/>
      <c r="G32604" s="34"/>
      <c r="H32604" s="35"/>
    </row>
    <row r="32605" ht="14.25" customHeight="1">
      <c r="C32605" s="42"/>
      <c r="D32605" s="43"/>
      <c r="G32605" s="34"/>
      <c r="H32605" s="35"/>
    </row>
    <row r="32606" ht="14.25" customHeight="1">
      <c r="C32606" s="42"/>
      <c r="D32606" s="43"/>
      <c r="G32606" s="34"/>
      <c r="H32606" s="35"/>
    </row>
    <row r="32607" ht="14.25" customHeight="1">
      <c r="C32607" s="42"/>
      <c r="D32607" s="43"/>
      <c r="G32607" s="34"/>
      <c r="H32607" s="35"/>
    </row>
    <row r="32608" ht="14.25" customHeight="1">
      <c r="C32608" s="42"/>
      <c r="D32608" s="43"/>
      <c r="G32608" s="34"/>
      <c r="H32608" s="35"/>
    </row>
    <row r="32609" ht="14.25" customHeight="1">
      <c r="C32609" s="42"/>
      <c r="D32609" s="43"/>
      <c r="G32609" s="34"/>
      <c r="H32609" s="35"/>
    </row>
    <row r="32610" ht="14.25" customHeight="1">
      <c r="C32610" s="42"/>
      <c r="D32610" s="43"/>
      <c r="G32610" s="34"/>
      <c r="H32610" s="35"/>
    </row>
    <row r="32611" ht="14.25" customHeight="1">
      <c r="C32611" s="42"/>
      <c r="D32611" s="43"/>
      <c r="G32611" s="34"/>
      <c r="H32611" s="35"/>
    </row>
    <row r="32612" ht="14.25" customHeight="1">
      <c r="C32612" s="42"/>
      <c r="D32612" s="43"/>
      <c r="G32612" s="34"/>
      <c r="H32612" s="35"/>
    </row>
    <row r="32613" ht="14.25" customHeight="1">
      <c r="C32613" s="42"/>
      <c r="D32613" s="43"/>
      <c r="G32613" s="34"/>
      <c r="H32613" s="35"/>
    </row>
    <row r="32614" ht="14.25" customHeight="1">
      <c r="C32614" s="42"/>
      <c r="D32614" s="43"/>
      <c r="G32614" s="34"/>
      <c r="H32614" s="35"/>
    </row>
    <row r="32615" ht="14.25" customHeight="1">
      <c r="C32615" s="42"/>
      <c r="D32615" s="43"/>
      <c r="G32615" s="34"/>
      <c r="H32615" s="35"/>
    </row>
    <row r="32616" ht="14.25" customHeight="1">
      <c r="C32616" s="42"/>
      <c r="D32616" s="43"/>
      <c r="G32616" s="34"/>
      <c r="H32616" s="35"/>
    </row>
    <row r="32617" ht="14.25" customHeight="1">
      <c r="C32617" s="42"/>
      <c r="D32617" s="43"/>
      <c r="G32617" s="34"/>
      <c r="H32617" s="35"/>
    </row>
    <row r="32618" ht="14.25" customHeight="1">
      <c r="C32618" s="42"/>
      <c r="D32618" s="43"/>
      <c r="G32618" s="34"/>
      <c r="H32618" s="35"/>
    </row>
    <row r="32619" ht="14.25" customHeight="1">
      <c r="C32619" s="42"/>
      <c r="D32619" s="43"/>
      <c r="G32619" s="34"/>
      <c r="H32619" s="35"/>
    </row>
    <row r="32620" ht="14.25" customHeight="1">
      <c r="C32620" s="42"/>
      <c r="D32620" s="43"/>
      <c r="G32620" s="34"/>
      <c r="H32620" s="35"/>
    </row>
    <row r="32621" ht="14.25" customHeight="1">
      <c r="C32621" s="42"/>
      <c r="D32621" s="43"/>
      <c r="G32621" s="34"/>
      <c r="H32621" s="35"/>
    </row>
    <row r="32622" ht="14.25" customHeight="1">
      <c r="C32622" s="42"/>
      <c r="D32622" s="43"/>
      <c r="G32622" s="34"/>
      <c r="H32622" s="35"/>
    </row>
    <row r="32623" ht="14.25" customHeight="1">
      <c r="C32623" s="42"/>
      <c r="D32623" s="43"/>
      <c r="G32623" s="34"/>
      <c r="H32623" s="35"/>
    </row>
    <row r="32624" ht="14.25" customHeight="1">
      <c r="C32624" s="42"/>
      <c r="D32624" s="43"/>
      <c r="G32624" s="34"/>
      <c r="H32624" s="35"/>
    </row>
    <row r="32625" ht="14.25" customHeight="1">
      <c r="C32625" s="42"/>
      <c r="D32625" s="43"/>
      <c r="G32625" s="34"/>
      <c r="H32625" s="35"/>
    </row>
    <row r="32626" ht="14.25" customHeight="1">
      <c r="C32626" s="42"/>
      <c r="D32626" s="43"/>
      <c r="G32626" s="34"/>
      <c r="H32626" s="35"/>
    </row>
    <row r="32627" ht="14.25" customHeight="1">
      <c r="C32627" s="42"/>
      <c r="D32627" s="43"/>
      <c r="G32627" s="34"/>
      <c r="H32627" s="35"/>
    </row>
    <row r="32628" ht="14.25" customHeight="1">
      <c r="C32628" s="42"/>
      <c r="D32628" s="43"/>
      <c r="G32628" s="34"/>
      <c r="H32628" s="35"/>
    </row>
    <row r="32629" ht="14.25" customHeight="1">
      <c r="C32629" s="42"/>
      <c r="D32629" s="43"/>
      <c r="G32629" s="34"/>
      <c r="H32629" s="35"/>
    </row>
    <row r="32630" ht="14.25" customHeight="1">
      <c r="C32630" s="42"/>
      <c r="D32630" s="43"/>
      <c r="G32630" s="34"/>
      <c r="H32630" s="35"/>
    </row>
    <row r="32631" ht="14.25" customHeight="1">
      <c r="C32631" s="42"/>
      <c r="D32631" s="43"/>
      <c r="G32631" s="34"/>
      <c r="H32631" s="35"/>
    </row>
    <row r="32632" ht="14.25" customHeight="1">
      <c r="C32632" s="42"/>
      <c r="D32632" s="43"/>
      <c r="G32632" s="34"/>
      <c r="H32632" s="35"/>
    </row>
    <row r="32633" ht="14.25" customHeight="1">
      <c r="C32633" s="42"/>
      <c r="D32633" s="43"/>
      <c r="G32633" s="34"/>
      <c r="H32633" s="35"/>
    </row>
    <row r="32634" ht="14.25" customHeight="1">
      <c r="C32634" s="42"/>
      <c r="D32634" s="43"/>
      <c r="G32634" s="34"/>
      <c r="H32634" s="35"/>
    </row>
    <row r="32635" ht="14.25" customHeight="1">
      <c r="C32635" s="42"/>
      <c r="D32635" s="43"/>
      <c r="G32635" s="34"/>
      <c r="H32635" s="35"/>
    </row>
    <row r="32636" ht="14.25" customHeight="1">
      <c r="C32636" s="42"/>
      <c r="D32636" s="43"/>
      <c r="G32636" s="34"/>
      <c r="H32636" s="35"/>
    </row>
    <row r="32637" ht="14.25" customHeight="1">
      <c r="C32637" s="42"/>
      <c r="D32637" s="43"/>
      <c r="G32637" s="34"/>
      <c r="H32637" s="35"/>
    </row>
    <row r="32638" ht="14.25" customHeight="1">
      <c r="C32638" s="42"/>
      <c r="D32638" s="43"/>
      <c r="G32638" s="34"/>
      <c r="H32638" s="35"/>
    </row>
    <row r="32639" ht="14.25" customHeight="1">
      <c r="C32639" s="42"/>
      <c r="D32639" s="43"/>
      <c r="G32639" s="34"/>
      <c r="H32639" s="35"/>
    </row>
    <row r="32640" ht="14.25" customHeight="1">
      <c r="C32640" s="42"/>
      <c r="D32640" s="43"/>
      <c r="G32640" s="34"/>
      <c r="H32640" s="35"/>
    </row>
    <row r="32641" ht="14.25" customHeight="1">
      <c r="C32641" s="42"/>
      <c r="D32641" s="43"/>
      <c r="G32641" s="34"/>
      <c r="H32641" s="35"/>
    </row>
    <row r="32642" ht="14.25" customHeight="1">
      <c r="C32642" s="42"/>
      <c r="D32642" s="43"/>
      <c r="G32642" s="34"/>
      <c r="H32642" s="35"/>
    </row>
    <row r="32643" ht="14.25" customHeight="1">
      <c r="C32643" s="42"/>
      <c r="D32643" s="43"/>
      <c r="G32643" s="34"/>
      <c r="H32643" s="35"/>
    </row>
    <row r="32644" ht="14.25" customHeight="1">
      <c r="C32644" s="42"/>
      <c r="D32644" s="43"/>
      <c r="G32644" s="34"/>
      <c r="H32644" s="35"/>
    </row>
    <row r="32645" ht="14.25" customHeight="1">
      <c r="C32645" s="42"/>
      <c r="D32645" s="43"/>
      <c r="G32645" s="34"/>
      <c r="H32645" s="35"/>
    </row>
    <row r="32646" ht="14.25" customHeight="1">
      <c r="C32646" s="42"/>
      <c r="D32646" s="43"/>
      <c r="G32646" s="34"/>
      <c r="H32646" s="35"/>
    </row>
    <row r="32647" ht="14.25" customHeight="1">
      <c r="C32647" s="42"/>
      <c r="D32647" s="43"/>
      <c r="G32647" s="34"/>
      <c r="H32647" s="35"/>
    </row>
    <row r="32648" ht="14.25" customHeight="1">
      <c r="C32648" s="42"/>
      <c r="D32648" s="43"/>
      <c r="G32648" s="34"/>
      <c r="H32648" s="35"/>
    </row>
    <row r="32649" ht="14.25" customHeight="1">
      <c r="C32649" s="42"/>
      <c r="D32649" s="43"/>
      <c r="G32649" s="34"/>
      <c r="H32649" s="35"/>
    </row>
    <row r="32650" ht="14.25" customHeight="1">
      <c r="C32650" s="42"/>
      <c r="D32650" s="43"/>
      <c r="G32650" s="34"/>
      <c r="H32650" s="35"/>
    </row>
    <row r="32651" ht="14.25" customHeight="1">
      <c r="C32651" s="42"/>
      <c r="D32651" s="43"/>
      <c r="G32651" s="34"/>
      <c r="H32651" s="35"/>
    </row>
    <row r="32652" ht="14.25" customHeight="1">
      <c r="C32652" s="42"/>
      <c r="D32652" s="43"/>
      <c r="G32652" s="34"/>
      <c r="H32652" s="35"/>
    </row>
    <row r="32653" ht="14.25" customHeight="1">
      <c r="C32653" s="42"/>
      <c r="D32653" s="43"/>
      <c r="G32653" s="34"/>
      <c r="H32653" s="35"/>
    </row>
    <row r="32654" ht="14.25" customHeight="1">
      <c r="C32654" s="42"/>
      <c r="D32654" s="43"/>
      <c r="G32654" s="34"/>
      <c r="H32654" s="35"/>
    </row>
    <row r="32655" ht="14.25" customHeight="1">
      <c r="C32655" s="42"/>
      <c r="D32655" s="43"/>
      <c r="G32655" s="34"/>
      <c r="H32655" s="35"/>
    </row>
    <row r="32656" ht="14.25" customHeight="1">
      <c r="C32656" s="42"/>
      <c r="D32656" s="43"/>
      <c r="G32656" s="34"/>
      <c r="H32656" s="35"/>
    </row>
    <row r="32657" ht="14.25" customHeight="1">
      <c r="C32657" s="42"/>
      <c r="D32657" s="43"/>
      <c r="G32657" s="34"/>
      <c r="H32657" s="35"/>
    </row>
    <row r="32658" ht="14.25" customHeight="1">
      <c r="C32658" s="42"/>
      <c r="D32658" s="43"/>
      <c r="G32658" s="34"/>
      <c r="H32658" s="35"/>
    </row>
    <row r="32659" ht="14.25" customHeight="1">
      <c r="C32659" s="42"/>
      <c r="D32659" s="43"/>
      <c r="G32659" s="34"/>
      <c r="H32659" s="35"/>
    </row>
    <row r="32660" ht="14.25" customHeight="1">
      <c r="C32660" s="42"/>
      <c r="D32660" s="43"/>
      <c r="G32660" s="34"/>
      <c r="H32660" s="35"/>
    </row>
    <row r="32661" ht="14.25" customHeight="1">
      <c r="C32661" s="42"/>
      <c r="D32661" s="43"/>
      <c r="G32661" s="34"/>
      <c r="H32661" s="35"/>
    </row>
    <row r="32662" ht="14.25" customHeight="1">
      <c r="C32662" s="42"/>
      <c r="D32662" s="43"/>
      <c r="G32662" s="34"/>
      <c r="H32662" s="35"/>
    </row>
    <row r="32663" ht="14.25" customHeight="1">
      <c r="C32663" s="42"/>
      <c r="D32663" s="43"/>
      <c r="G32663" s="34"/>
      <c r="H32663" s="35"/>
    </row>
    <row r="32664" ht="14.25" customHeight="1">
      <c r="C32664" s="42"/>
      <c r="D32664" s="43"/>
      <c r="G32664" s="34"/>
      <c r="H32664" s="35"/>
    </row>
    <row r="32665" ht="14.25" customHeight="1">
      <c r="C32665" s="42"/>
      <c r="D32665" s="43"/>
      <c r="G32665" s="34"/>
      <c r="H32665" s="35"/>
    </row>
    <row r="32666" ht="14.25" customHeight="1">
      <c r="C32666" s="42"/>
      <c r="D32666" s="43"/>
      <c r="G32666" s="34"/>
      <c r="H32666" s="35"/>
    </row>
    <row r="32667" ht="14.25" customHeight="1">
      <c r="C32667" s="42"/>
      <c r="D32667" s="43"/>
      <c r="G32667" s="34"/>
      <c r="H32667" s="35"/>
    </row>
    <row r="32668" ht="14.25" customHeight="1">
      <c r="C32668" s="42"/>
      <c r="D32668" s="43"/>
      <c r="G32668" s="34"/>
      <c r="H32668" s="35"/>
    </row>
    <row r="32669" ht="14.25" customHeight="1">
      <c r="C32669" s="42"/>
      <c r="D32669" s="43"/>
      <c r="G32669" s="34"/>
      <c r="H32669" s="35"/>
    </row>
    <row r="32670" ht="14.25" customHeight="1">
      <c r="C32670" s="42"/>
      <c r="D32670" s="43"/>
      <c r="G32670" s="34"/>
      <c r="H32670" s="35"/>
    </row>
    <row r="32671" ht="14.25" customHeight="1">
      <c r="C32671" s="42"/>
      <c r="D32671" s="43"/>
      <c r="G32671" s="34"/>
      <c r="H32671" s="35"/>
    </row>
    <row r="32672" ht="14.25" customHeight="1">
      <c r="C32672" s="42"/>
      <c r="D32672" s="43"/>
      <c r="G32672" s="34"/>
      <c r="H32672" s="35"/>
    </row>
    <row r="32673" ht="14.25" customHeight="1">
      <c r="C32673" s="42"/>
      <c r="D32673" s="43"/>
      <c r="G32673" s="34"/>
      <c r="H32673" s="35"/>
    </row>
    <row r="32674" ht="14.25" customHeight="1">
      <c r="C32674" s="42"/>
      <c r="D32674" s="43"/>
      <c r="G32674" s="34"/>
      <c r="H32674" s="35"/>
    </row>
    <row r="32675" ht="14.25" customHeight="1">
      <c r="C32675" s="42"/>
      <c r="D32675" s="43"/>
      <c r="G32675" s="34"/>
      <c r="H32675" s="35"/>
    </row>
    <row r="32676" ht="14.25" customHeight="1">
      <c r="C32676" s="42"/>
      <c r="D32676" s="43"/>
      <c r="G32676" s="34"/>
      <c r="H32676" s="35"/>
    </row>
    <row r="32677" ht="14.25" customHeight="1">
      <c r="C32677" s="42"/>
      <c r="D32677" s="43"/>
      <c r="G32677" s="34"/>
      <c r="H32677" s="35"/>
    </row>
    <row r="32678" ht="14.25" customHeight="1">
      <c r="C32678" s="42"/>
      <c r="D32678" s="43"/>
      <c r="G32678" s="34"/>
      <c r="H32678" s="35"/>
    </row>
    <row r="32679" ht="14.25" customHeight="1">
      <c r="C32679" s="42"/>
      <c r="D32679" s="43"/>
      <c r="G32679" s="34"/>
      <c r="H32679" s="35"/>
    </row>
    <row r="32680" ht="14.25" customHeight="1">
      <c r="C32680" s="42"/>
      <c r="D32680" s="43"/>
      <c r="G32680" s="34"/>
      <c r="H32680" s="35"/>
    </row>
    <row r="32681" ht="14.25" customHeight="1">
      <c r="C32681" s="42"/>
      <c r="D32681" s="43"/>
      <c r="G32681" s="34"/>
      <c r="H32681" s="35"/>
    </row>
    <row r="32682" ht="14.25" customHeight="1">
      <c r="C32682" s="42"/>
      <c r="D32682" s="43"/>
      <c r="G32682" s="34"/>
      <c r="H32682" s="35"/>
    </row>
    <row r="32683" ht="14.25" customHeight="1">
      <c r="C32683" s="42"/>
      <c r="D32683" s="43"/>
      <c r="G32683" s="34"/>
      <c r="H32683" s="35"/>
    </row>
    <row r="32684" ht="14.25" customHeight="1">
      <c r="C32684" s="42"/>
      <c r="D32684" s="43"/>
      <c r="G32684" s="34"/>
      <c r="H32684" s="35"/>
    </row>
    <row r="32685" ht="14.25" customHeight="1">
      <c r="C32685" s="42"/>
      <c r="D32685" s="43"/>
      <c r="G32685" s="34"/>
      <c r="H32685" s="35"/>
    </row>
    <row r="32686" ht="14.25" customHeight="1">
      <c r="C32686" s="42"/>
      <c r="D32686" s="43"/>
      <c r="G32686" s="34"/>
      <c r="H32686" s="35"/>
    </row>
    <row r="32687" ht="14.25" customHeight="1">
      <c r="C32687" s="42"/>
      <c r="D32687" s="43"/>
      <c r="G32687" s="34"/>
      <c r="H32687" s="35"/>
    </row>
    <row r="32688" ht="14.25" customHeight="1">
      <c r="C32688" s="42"/>
      <c r="D32688" s="43"/>
      <c r="G32688" s="34"/>
      <c r="H32688" s="35"/>
    </row>
    <row r="32689" ht="14.25" customHeight="1">
      <c r="C32689" s="42"/>
      <c r="D32689" s="43"/>
      <c r="G32689" s="34"/>
      <c r="H32689" s="35"/>
    </row>
    <row r="32690" ht="14.25" customHeight="1">
      <c r="C32690" s="42"/>
      <c r="D32690" s="43"/>
      <c r="G32690" s="34"/>
      <c r="H32690" s="35"/>
    </row>
    <row r="32691" ht="14.25" customHeight="1">
      <c r="C32691" s="42"/>
      <c r="D32691" s="43"/>
      <c r="G32691" s="34"/>
      <c r="H32691" s="35"/>
    </row>
    <row r="32692" ht="14.25" customHeight="1">
      <c r="C32692" s="42"/>
      <c r="D32692" s="43"/>
      <c r="G32692" s="34"/>
      <c r="H32692" s="35"/>
    </row>
    <row r="32693" ht="14.25" customHeight="1">
      <c r="C32693" s="42"/>
      <c r="D32693" s="43"/>
      <c r="G32693" s="34"/>
      <c r="H32693" s="35"/>
    </row>
    <row r="32694" ht="14.25" customHeight="1">
      <c r="C32694" s="42"/>
      <c r="D32694" s="43"/>
      <c r="G32694" s="34"/>
      <c r="H32694" s="35"/>
    </row>
    <row r="32695" ht="14.25" customHeight="1">
      <c r="C32695" s="42"/>
      <c r="D32695" s="43"/>
      <c r="G32695" s="34"/>
      <c r="H32695" s="35"/>
    </row>
    <row r="32696" ht="14.25" customHeight="1">
      <c r="C32696" s="42"/>
      <c r="D32696" s="43"/>
      <c r="G32696" s="34"/>
      <c r="H32696" s="35"/>
    </row>
    <row r="32697" ht="14.25" customHeight="1">
      <c r="C32697" s="42"/>
      <c r="D32697" s="43"/>
      <c r="G32697" s="34"/>
      <c r="H32697" s="35"/>
    </row>
    <row r="32698" ht="14.25" customHeight="1">
      <c r="C32698" s="42"/>
      <c r="D32698" s="43"/>
      <c r="G32698" s="34"/>
      <c r="H32698" s="35"/>
    </row>
    <row r="32699" ht="14.25" customHeight="1">
      <c r="C32699" s="42"/>
      <c r="D32699" s="43"/>
      <c r="G32699" s="34"/>
      <c r="H32699" s="35"/>
    </row>
    <row r="32700" ht="14.25" customHeight="1">
      <c r="C32700" s="42"/>
      <c r="D32700" s="43"/>
      <c r="G32700" s="34"/>
      <c r="H32700" s="35"/>
    </row>
    <row r="32701" ht="14.25" customHeight="1">
      <c r="C32701" s="42"/>
      <c r="D32701" s="43"/>
      <c r="G32701" s="34"/>
      <c r="H32701" s="35"/>
    </row>
    <row r="32702" ht="14.25" customHeight="1">
      <c r="C32702" s="42"/>
      <c r="D32702" s="43"/>
      <c r="G32702" s="34"/>
      <c r="H32702" s="35"/>
    </row>
    <row r="32703" ht="14.25" customHeight="1">
      <c r="C32703" s="42"/>
      <c r="D32703" s="43"/>
      <c r="G32703" s="34"/>
      <c r="H32703" s="35"/>
    </row>
    <row r="32704" ht="14.25" customHeight="1">
      <c r="C32704" s="42"/>
      <c r="D32704" s="43"/>
      <c r="G32704" s="34"/>
      <c r="H32704" s="35"/>
    </row>
    <row r="32705" ht="14.25" customHeight="1">
      <c r="C32705" s="42"/>
      <c r="D32705" s="43"/>
      <c r="G32705" s="34"/>
      <c r="H32705" s="35"/>
    </row>
    <row r="32706" ht="14.25" customHeight="1">
      <c r="C32706" s="42"/>
      <c r="D32706" s="43"/>
      <c r="G32706" s="34"/>
      <c r="H32706" s="35"/>
    </row>
    <row r="32707" ht="14.25" customHeight="1">
      <c r="C32707" s="42"/>
      <c r="D32707" s="43"/>
      <c r="G32707" s="34"/>
      <c r="H32707" s="35"/>
    </row>
    <row r="32708" ht="14.25" customHeight="1">
      <c r="C32708" s="42"/>
      <c r="D32708" s="43"/>
      <c r="G32708" s="34"/>
      <c r="H32708" s="35"/>
    </row>
    <row r="32709" ht="14.25" customHeight="1">
      <c r="C32709" s="42"/>
      <c r="D32709" s="43"/>
      <c r="G32709" s="34"/>
      <c r="H32709" s="35"/>
    </row>
    <row r="32710" ht="14.25" customHeight="1">
      <c r="C32710" s="42"/>
      <c r="D32710" s="43"/>
      <c r="G32710" s="34"/>
      <c r="H32710" s="35"/>
    </row>
    <row r="32711" ht="14.25" customHeight="1">
      <c r="C32711" s="42"/>
      <c r="D32711" s="43"/>
      <c r="G32711" s="34"/>
      <c r="H32711" s="35"/>
    </row>
    <row r="32712" ht="14.25" customHeight="1">
      <c r="C32712" s="42"/>
      <c r="D32712" s="43"/>
      <c r="G32712" s="34"/>
      <c r="H32712" s="35"/>
    </row>
    <row r="32713" ht="14.25" customHeight="1">
      <c r="C32713" s="42"/>
      <c r="D32713" s="43"/>
      <c r="G32713" s="34"/>
      <c r="H32713" s="35"/>
    </row>
    <row r="32714" ht="14.25" customHeight="1">
      <c r="C32714" s="42"/>
      <c r="D32714" s="43"/>
      <c r="G32714" s="34"/>
      <c r="H32714" s="35"/>
    </row>
    <row r="32715" ht="14.25" customHeight="1">
      <c r="C32715" s="42"/>
      <c r="D32715" s="43"/>
      <c r="G32715" s="34"/>
      <c r="H32715" s="35"/>
    </row>
    <row r="32716" ht="14.25" customHeight="1">
      <c r="C32716" s="42"/>
      <c r="D32716" s="43"/>
      <c r="G32716" s="34"/>
      <c r="H32716" s="35"/>
    </row>
    <row r="32717" ht="14.25" customHeight="1">
      <c r="C32717" s="42"/>
      <c r="D32717" s="43"/>
      <c r="G32717" s="34"/>
      <c r="H32717" s="35"/>
    </row>
    <row r="32718" ht="14.25" customHeight="1">
      <c r="C32718" s="42"/>
      <c r="D32718" s="43"/>
      <c r="G32718" s="34"/>
      <c r="H32718" s="35"/>
    </row>
    <row r="32719" ht="14.25" customHeight="1">
      <c r="C32719" s="42"/>
      <c r="D32719" s="43"/>
      <c r="G32719" s="34"/>
      <c r="H32719" s="35"/>
    </row>
    <row r="32720" ht="14.25" customHeight="1">
      <c r="C32720" s="42"/>
      <c r="D32720" s="43"/>
      <c r="G32720" s="34"/>
      <c r="H32720" s="35"/>
    </row>
    <row r="32721" ht="14.25" customHeight="1">
      <c r="C32721" s="42"/>
      <c r="D32721" s="43"/>
      <c r="G32721" s="34"/>
      <c r="H32721" s="35"/>
    </row>
    <row r="32722" ht="14.25" customHeight="1">
      <c r="C32722" s="42"/>
      <c r="D32722" s="43"/>
      <c r="G32722" s="34"/>
      <c r="H32722" s="35"/>
    </row>
    <row r="32723" ht="14.25" customHeight="1">
      <c r="C32723" s="42"/>
      <c r="D32723" s="43"/>
      <c r="G32723" s="34"/>
      <c r="H32723" s="35"/>
    </row>
    <row r="32724" ht="14.25" customHeight="1">
      <c r="C32724" s="42"/>
      <c r="D32724" s="43"/>
      <c r="G32724" s="34"/>
      <c r="H32724" s="35"/>
    </row>
    <row r="32725" ht="14.25" customHeight="1">
      <c r="C32725" s="42"/>
      <c r="D32725" s="43"/>
      <c r="G32725" s="34"/>
      <c r="H32725" s="35"/>
    </row>
    <row r="32726" ht="14.25" customHeight="1">
      <c r="C32726" s="42"/>
      <c r="D32726" s="43"/>
      <c r="G32726" s="34"/>
      <c r="H32726" s="35"/>
    </row>
    <row r="32727" ht="14.25" customHeight="1">
      <c r="C32727" s="42"/>
      <c r="D32727" s="43"/>
      <c r="G32727" s="34"/>
      <c r="H32727" s="35"/>
    </row>
    <row r="32728" ht="14.25" customHeight="1">
      <c r="C32728" s="42"/>
      <c r="D32728" s="43"/>
      <c r="G32728" s="34"/>
      <c r="H32728" s="35"/>
    </row>
    <row r="32729" ht="14.25" customHeight="1">
      <c r="C32729" s="42"/>
      <c r="D32729" s="43"/>
      <c r="G32729" s="34"/>
      <c r="H32729" s="35"/>
    </row>
    <row r="32730" ht="14.25" customHeight="1">
      <c r="C32730" s="42"/>
      <c r="D32730" s="43"/>
      <c r="G32730" s="34"/>
      <c r="H32730" s="35"/>
    </row>
    <row r="32731" ht="14.25" customHeight="1">
      <c r="C32731" s="42"/>
      <c r="D32731" s="43"/>
      <c r="G32731" s="34"/>
      <c r="H32731" s="35"/>
    </row>
    <row r="32732" ht="14.25" customHeight="1">
      <c r="C32732" s="42"/>
      <c r="D32732" s="43"/>
      <c r="G32732" s="34"/>
      <c r="H32732" s="35"/>
    </row>
    <row r="32733" ht="14.25" customHeight="1">
      <c r="C32733" s="42"/>
      <c r="D32733" s="43"/>
      <c r="G32733" s="34"/>
      <c r="H32733" s="35"/>
    </row>
    <row r="32734" ht="14.25" customHeight="1">
      <c r="C32734" s="42"/>
      <c r="D32734" s="43"/>
      <c r="G32734" s="34"/>
      <c r="H32734" s="35"/>
    </row>
    <row r="32735" ht="14.25" customHeight="1">
      <c r="C32735" s="42"/>
      <c r="D32735" s="43"/>
      <c r="G32735" s="34"/>
      <c r="H32735" s="35"/>
    </row>
    <row r="32736" ht="14.25" customHeight="1">
      <c r="C32736" s="42"/>
      <c r="D32736" s="43"/>
      <c r="G32736" s="34"/>
      <c r="H32736" s="35"/>
    </row>
    <row r="32737" ht="14.25" customHeight="1">
      <c r="C32737" s="42"/>
      <c r="D32737" s="43"/>
      <c r="G32737" s="34"/>
      <c r="H32737" s="35"/>
    </row>
    <row r="32738" ht="14.25" customHeight="1">
      <c r="C32738" s="42"/>
      <c r="D32738" s="43"/>
      <c r="G32738" s="34"/>
      <c r="H32738" s="35"/>
    </row>
    <row r="32739" ht="14.25" customHeight="1">
      <c r="C32739" s="42"/>
      <c r="D32739" s="43"/>
      <c r="G32739" s="34"/>
      <c r="H32739" s="35"/>
    </row>
    <row r="32740" ht="14.25" customHeight="1">
      <c r="C32740" s="42"/>
      <c r="D32740" s="43"/>
      <c r="G32740" s="34"/>
      <c r="H32740" s="35"/>
    </row>
    <row r="32741" ht="14.25" customHeight="1">
      <c r="C32741" s="42"/>
      <c r="D32741" s="43"/>
      <c r="G32741" s="34"/>
      <c r="H32741" s="35"/>
    </row>
    <row r="32742" ht="14.25" customHeight="1">
      <c r="C32742" s="42"/>
      <c r="D32742" s="43"/>
      <c r="G32742" s="34"/>
      <c r="H32742" s="35"/>
    </row>
    <row r="32743" ht="14.25" customHeight="1">
      <c r="C32743" s="42"/>
      <c r="D32743" s="43"/>
      <c r="G32743" s="34"/>
      <c r="H32743" s="35"/>
    </row>
    <row r="32744" ht="14.25" customHeight="1">
      <c r="C32744" s="42"/>
      <c r="D32744" s="43"/>
      <c r="G32744" s="34"/>
      <c r="H32744" s="35"/>
    </row>
    <row r="32745" ht="14.25" customHeight="1">
      <c r="C32745" s="42"/>
      <c r="D32745" s="43"/>
      <c r="G32745" s="34"/>
      <c r="H32745" s="35"/>
    </row>
    <row r="32746" ht="14.25" customHeight="1">
      <c r="C32746" s="42"/>
      <c r="D32746" s="43"/>
      <c r="G32746" s="34"/>
      <c r="H32746" s="35"/>
    </row>
    <row r="32747" ht="14.25" customHeight="1">
      <c r="C32747" s="42"/>
      <c r="D32747" s="43"/>
      <c r="G32747" s="34"/>
      <c r="H32747" s="35"/>
    </row>
    <row r="32748" ht="14.25" customHeight="1">
      <c r="C32748" s="42"/>
      <c r="D32748" s="43"/>
      <c r="G32748" s="34"/>
      <c r="H32748" s="35"/>
    </row>
    <row r="32749" ht="14.25" customHeight="1">
      <c r="C32749" s="42"/>
      <c r="D32749" s="43"/>
      <c r="G32749" s="34"/>
      <c r="H32749" s="35"/>
    </row>
    <row r="32750" ht="14.25" customHeight="1">
      <c r="C32750" s="42"/>
      <c r="D32750" s="43"/>
      <c r="G32750" s="34"/>
      <c r="H32750" s="35"/>
    </row>
    <row r="32751" ht="14.25" customHeight="1">
      <c r="C32751" s="42"/>
      <c r="D32751" s="43"/>
      <c r="G32751" s="34"/>
      <c r="H32751" s="35"/>
    </row>
    <row r="32752" ht="14.25" customHeight="1">
      <c r="C32752" s="42"/>
      <c r="D32752" s="43"/>
      <c r="G32752" s="34"/>
      <c r="H32752" s="35"/>
    </row>
    <row r="32753" ht="14.25" customHeight="1">
      <c r="C32753" s="42"/>
      <c r="D32753" s="43"/>
      <c r="G32753" s="34"/>
      <c r="H32753" s="35"/>
    </row>
    <row r="32754" ht="14.25" customHeight="1">
      <c r="C32754" s="42"/>
      <c r="D32754" s="43"/>
      <c r="G32754" s="34"/>
      <c r="H32754" s="35"/>
    </row>
    <row r="32755" ht="14.25" customHeight="1">
      <c r="C32755" s="42"/>
      <c r="D32755" s="43"/>
      <c r="G32755" s="34"/>
      <c r="H32755" s="35"/>
    </row>
    <row r="32756" ht="14.25" customHeight="1">
      <c r="C32756" s="42"/>
      <c r="D32756" s="43"/>
      <c r="G32756" s="34"/>
      <c r="H32756" s="35"/>
    </row>
    <row r="32757" ht="14.25" customHeight="1">
      <c r="C32757" s="42"/>
      <c r="D32757" s="43"/>
      <c r="G32757" s="34"/>
      <c r="H32757" s="35"/>
    </row>
    <row r="32758" ht="14.25" customHeight="1">
      <c r="C32758" s="42"/>
      <c r="D32758" s="43"/>
      <c r="G32758" s="34"/>
      <c r="H32758" s="35"/>
    </row>
    <row r="32759" ht="14.25" customHeight="1">
      <c r="C32759" s="42"/>
      <c r="D32759" s="43"/>
      <c r="G32759" s="34"/>
      <c r="H32759" s="35"/>
    </row>
    <row r="32760" ht="14.25" customHeight="1">
      <c r="C32760" s="42"/>
      <c r="D32760" s="43"/>
      <c r="G32760" s="34"/>
      <c r="H32760" s="35"/>
    </row>
    <row r="32761" ht="14.25" customHeight="1">
      <c r="C32761" s="42"/>
      <c r="D32761" s="43"/>
      <c r="G32761" s="34"/>
      <c r="H32761" s="35"/>
    </row>
    <row r="32762" ht="14.25" customHeight="1">
      <c r="C32762" s="42"/>
      <c r="D32762" s="43"/>
      <c r="G32762" s="34"/>
      <c r="H32762" s="35"/>
    </row>
    <row r="32763" ht="14.25" customHeight="1">
      <c r="C32763" s="42"/>
      <c r="D32763" s="43"/>
      <c r="G32763" s="34"/>
      <c r="H32763" s="35"/>
    </row>
    <row r="32764" ht="14.25" customHeight="1">
      <c r="C32764" s="42"/>
      <c r="D32764" s="43"/>
      <c r="G32764" s="34"/>
      <c r="H32764" s="35"/>
    </row>
    <row r="32765" ht="14.25" customHeight="1">
      <c r="C32765" s="42"/>
      <c r="D32765" s="43"/>
      <c r="G32765" s="34"/>
      <c r="H32765" s="35"/>
    </row>
    <row r="32766" ht="14.25" customHeight="1">
      <c r="C32766" s="42"/>
      <c r="D32766" s="43"/>
      <c r="G32766" s="34"/>
      <c r="H32766" s="35"/>
    </row>
    <row r="32767" ht="14.25" customHeight="1">
      <c r="C32767" s="42"/>
      <c r="D32767" s="43"/>
      <c r="G32767" s="34"/>
      <c r="H32767" s="35"/>
    </row>
    <row r="32768" ht="14.25" customHeight="1">
      <c r="C32768" s="42"/>
      <c r="D32768" s="43"/>
      <c r="G32768" s="34"/>
      <c r="H32768" s="35"/>
    </row>
    <row r="32769" ht="14.25" customHeight="1">
      <c r="C32769" s="42"/>
      <c r="D32769" s="43"/>
      <c r="G32769" s="34"/>
      <c r="H32769" s="35"/>
    </row>
    <row r="32770" ht="14.25" customHeight="1">
      <c r="C32770" s="42"/>
      <c r="D32770" s="43"/>
      <c r="G32770" s="34"/>
      <c r="H32770" s="35"/>
    </row>
    <row r="32771" ht="14.25" customHeight="1">
      <c r="C32771" s="42"/>
      <c r="D32771" s="43"/>
      <c r="G32771" s="34"/>
      <c r="H32771" s="35"/>
    </row>
    <row r="32772" ht="14.25" customHeight="1">
      <c r="C32772" s="42"/>
      <c r="D32772" s="43"/>
      <c r="G32772" s="34"/>
      <c r="H32772" s="35"/>
    </row>
    <row r="32773" ht="14.25" customHeight="1">
      <c r="C32773" s="42"/>
      <c r="D32773" s="43"/>
      <c r="G32773" s="34"/>
      <c r="H32773" s="35"/>
    </row>
    <row r="32774" ht="14.25" customHeight="1">
      <c r="C32774" s="42"/>
      <c r="D32774" s="43"/>
      <c r="G32774" s="34"/>
      <c r="H32774" s="35"/>
    </row>
    <row r="32775" ht="14.25" customHeight="1">
      <c r="C32775" s="42"/>
      <c r="D32775" s="43"/>
      <c r="G32775" s="34"/>
      <c r="H32775" s="35"/>
    </row>
    <row r="32776" ht="14.25" customHeight="1">
      <c r="C32776" s="42"/>
      <c r="D32776" s="43"/>
      <c r="G32776" s="34"/>
      <c r="H32776" s="35"/>
    </row>
    <row r="32777" ht="14.25" customHeight="1">
      <c r="C32777" s="42"/>
      <c r="D32777" s="43"/>
      <c r="G32777" s="34"/>
      <c r="H32777" s="35"/>
    </row>
    <row r="32778" ht="14.25" customHeight="1">
      <c r="C32778" s="42"/>
      <c r="D32778" s="43"/>
      <c r="G32778" s="34"/>
      <c r="H32778" s="35"/>
    </row>
    <row r="32779" ht="14.25" customHeight="1">
      <c r="C32779" s="42"/>
      <c r="D32779" s="43"/>
      <c r="G32779" s="34"/>
      <c r="H32779" s="35"/>
    </row>
    <row r="32780" ht="14.25" customHeight="1">
      <c r="C32780" s="42"/>
      <c r="D32780" s="43"/>
      <c r="G32780" s="34"/>
      <c r="H32780" s="35"/>
    </row>
    <row r="32781" ht="14.25" customHeight="1">
      <c r="C32781" s="42"/>
      <c r="D32781" s="43"/>
      <c r="G32781" s="34"/>
      <c r="H32781" s="35"/>
    </row>
    <row r="32782" ht="14.25" customHeight="1">
      <c r="C32782" s="42"/>
      <c r="D32782" s="43"/>
      <c r="G32782" s="34"/>
      <c r="H32782" s="35"/>
    </row>
    <row r="32783" ht="14.25" customHeight="1">
      <c r="C32783" s="42"/>
      <c r="D32783" s="43"/>
      <c r="G32783" s="34"/>
      <c r="H32783" s="35"/>
    </row>
    <row r="32784" ht="14.25" customHeight="1">
      <c r="C32784" s="42"/>
      <c r="D32784" s="43"/>
      <c r="G32784" s="34"/>
      <c r="H32784" s="35"/>
    </row>
    <row r="32785" ht="14.25" customHeight="1">
      <c r="C32785" s="42"/>
      <c r="D32785" s="43"/>
      <c r="G32785" s="34"/>
      <c r="H32785" s="35"/>
    </row>
    <row r="32786" ht="14.25" customHeight="1">
      <c r="C32786" s="42"/>
      <c r="D32786" s="43"/>
      <c r="G32786" s="34"/>
      <c r="H32786" s="35"/>
    </row>
    <row r="32787" ht="14.25" customHeight="1">
      <c r="C32787" s="42"/>
      <c r="D32787" s="43"/>
      <c r="G32787" s="34"/>
      <c r="H32787" s="35"/>
    </row>
    <row r="32788" ht="14.25" customHeight="1">
      <c r="C32788" s="42"/>
      <c r="D32788" s="43"/>
      <c r="G32788" s="34"/>
      <c r="H32788" s="35"/>
    </row>
    <row r="32789" ht="14.25" customHeight="1">
      <c r="C32789" s="42"/>
      <c r="D32789" s="43"/>
      <c r="G32789" s="34"/>
      <c r="H32789" s="35"/>
    </row>
    <row r="32790" ht="14.25" customHeight="1">
      <c r="C32790" s="42"/>
      <c r="D32790" s="43"/>
      <c r="G32790" s="34"/>
      <c r="H32790" s="35"/>
    </row>
    <row r="32791" ht="14.25" customHeight="1">
      <c r="C32791" s="42"/>
      <c r="D32791" s="43"/>
      <c r="G32791" s="34"/>
      <c r="H32791" s="35"/>
    </row>
    <row r="32792" ht="14.25" customHeight="1">
      <c r="C32792" s="42"/>
      <c r="D32792" s="43"/>
      <c r="G32792" s="34"/>
      <c r="H32792" s="35"/>
    </row>
    <row r="32793" ht="14.25" customHeight="1">
      <c r="C32793" s="42"/>
      <c r="D32793" s="43"/>
      <c r="G32793" s="34"/>
      <c r="H32793" s="35"/>
    </row>
    <row r="32794" ht="14.25" customHeight="1">
      <c r="C32794" s="42"/>
      <c r="D32794" s="43"/>
      <c r="G32794" s="34"/>
      <c r="H32794" s="35"/>
    </row>
    <row r="32795" ht="14.25" customHeight="1">
      <c r="C32795" s="42"/>
      <c r="D32795" s="43"/>
      <c r="G32795" s="34"/>
      <c r="H32795" s="35"/>
    </row>
    <row r="32796" ht="14.25" customHeight="1">
      <c r="C32796" s="42"/>
      <c r="D32796" s="43"/>
      <c r="G32796" s="34"/>
      <c r="H32796" s="35"/>
    </row>
    <row r="32797" ht="14.25" customHeight="1">
      <c r="C32797" s="42"/>
      <c r="D32797" s="43"/>
      <c r="G32797" s="34"/>
      <c r="H32797" s="35"/>
    </row>
    <row r="32798" ht="14.25" customHeight="1">
      <c r="C32798" s="42"/>
      <c r="D32798" s="43"/>
      <c r="G32798" s="34"/>
      <c r="H32798" s="35"/>
    </row>
    <row r="32799" ht="14.25" customHeight="1">
      <c r="C32799" s="42"/>
      <c r="D32799" s="43"/>
      <c r="G32799" s="34"/>
      <c r="H32799" s="35"/>
    </row>
    <row r="32800" ht="14.25" customHeight="1">
      <c r="C32800" s="42"/>
      <c r="D32800" s="43"/>
      <c r="G32800" s="34"/>
      <c r="H32800" s="35"/>
    </row>
    <row r="32801" ht="14.25" customHeight="1">
      <c r="C32801" s="42"/>
      <c r="D32801" s="43"/>
      <c r="G32801" s="34"/>
      <c r="H32801" s="35"/>
    </row>
    <row r="32802" ht="14.25" customHeight="1">
      <c r="C32802" s="42"/>
      <c r="D32802" s="43"/>
      <c r="G32802" s="34"/>
      <c r="H32802" s="35"/>
    </row>
    <row r="32803" ht="14.25" customHeight="1">
      <c r="C32803" s="42"/>
      <c r="D32803" s="43"/>
      <c r="G32803" s="34"/>
      <c r="H32803" s="35"/>
    </row>
    <row r="32804" ht="14.25" customHeight="1">
      <c r="C32804" s="42"/>
      <c r="D32804" s="43"/>
      <c r="G32804" s="34"/>
      <c r="H32804" s="35"/>
    </row>
    <row r="32805" ht="14.25" customHeight="1">
      <c r="C32805" s="42"/>
      <c r="D32805" s="43"/>
      <c r="G32805" s="34"/>
      <c r="H32805" s="35"/>
    </row>
    <row r="32806" ht="14.25" customHeight="1">
      <c r="C32806" s="42"/>
      <c r="D32806" s="43"/>
      <c r="G32806" s="34"/>
      <c r="H32806" s="35"/>
    </row>
    <row r="32807" ht="14.25" customHeight="1">
      <c r="C32807" s="42"/>
      <c r="D32807" s="43"/>
      <c r="G32807" s="34"/>
      <c r="H32807" s="35"/>
    </row>
    <row r="32808" ht="14.25" customHeight="1">
      <c r="C32808" s="42"/>
      <c r="D32808" s="43"/>
      <c r="G32808" s="34"/>
      <c r="H32808" s="35"/>
    </row>
    <row r="32809" ht="14.25" customHeight="1">
      <c r="C32809" s="42"/>
      <c r="D32809" s="43"/>
      <c r="G32809" s="34"/>
      <c r="H32809" s="35"/>
    </row>
    <row r="32810" ht="14.25" customHeight="1">
      <c r="C32810" s="42"/>
      <c r="D32810" s="43"/>
      <c r="G32810" s="34"/>
      <c r="H32810" s="35"/>
    </row>
    <row r="32811" ht="14.25" customHeight="1">
      <c r="C32811" s="42"/>
      <c r="D32811" s="43"/>
      <c r="G32811" s="34"/>
      <c r="H32811" s="35"/>
    </row>
    <row r="32812" ht="14.25" customHeight="1">
      <c r="C32812" s="42"/>
      <c r="D32812" s="43"/>
      <c r="G32812" s="34"/>
      <c r="H32812" s="35"/>
    </row>
    <row r="32813" ht="14.25" customHeight="1">
      <c r="C32813" s="42"/>
      <c r="D32813" s="43"/>
      <c r="G32813" s="34"/>
      <c r="H32813" s="35"/>
    </row>
    <row r="32814" ht="14.25" customHeight="1">
      <c r="C32814" s="42"/>
      <c r="D32814" s="43"/>
      <c r="G32814" s="34"/>
      <c r="H32814" s="35"/>
    </row>
    <row r="32815" ht="14.25" customHeight="1">
      <c r="C32815" s="42"/>
      <c r="D32815" s="43"/>
      <c r="G32815" s="34"/>
      <c r="H32815" s="35"/>
    </row>
    <row r="32816" ht="14.25" customHeight="1">
      <c r="C32816" s="42"/>
      <c r="D32816" s="43"/>
      <c r="G32816" s="34"/>
      <c r="H32816" s="35"/>
    </row>
    <row r="32817" ht="14.25" customHeight="1">
      <c r="C32817" s="42"/>
      <c r="D32817" s="43"/>
      <c r="G32817" s="34"/>
      <c r="H32817" s="35"/>
    </row>
    <row r="32818" ht="14.25" customHeight="1">
      <c r="C32818" s="42"/>
      <c r="D32818" s="43"/>
      <c r="G32818" s="34"/>
      <c r="H32818" s="35"/>
    </row>
    <row r="32819" ht="14.25" customHeight="1">
      <c r="C32819" s="42"/>
      <c r="D32819" s="43"/>
      <c r="G32819" s="34"/>
      <c r="H32819" s="35"/>
    </row>
    <row r="32820" ht="14.25" customHeight="1">
      <c r="C32820" s="42"/>
      <c r="D32820" s="43"/>
      <c r="G32820" s="34"/>
      <c r="H32820" s="35"/>
    </row>
    <row r="32821" ht="14.25" customHeight="1">
      <c r="C32821" s="42"/>
      <c r="D32821" s="43"/>
      <c r="G32821" s="34"/>
      <c r="H32821" s="35"/>
    </row>
    <row r="32822" ht="14.25" customHeight="1">
      <c r="C32822" s="42"/>
      <c r="D32822" s="43"/>
      <c r="G32822" s="34"/>
      <c r="H32822" s="35"/>
    </row>
    <row r="32823" ht="14.25" customHeight="1">
      <c r="C32823" s="42"/>
      <c r="D32823" s="43"/>
      <c r="G32823" s="34"/>
      <c r="H32823" s="35"/>
    </row>
    <row r="32824" ht="14.25" customHeight="1">
      <c r="C32824" s="42"/>
      <c r="D32824" s="43"/>
      <c r="G32824" s="34"/>
      <c r="H32824" s="35"/>
    </row>
    <row r="32825" ht="14.25" customHeight="1">
      <c r="C32825" s="42"/>
      <c r="D32825" s="43"/>
      <c r="G32825" s="34"/>
      <c r="H32825" s="35"/>
    </row>
    <row r="32826" ht="14.25" customHeight="1">
      <c r="C32826" s="42"/>
      <c r="D32826" s="43"/>
      <c r="G32826" s="34"/>
      <c r="H32826" s="35"/>
    </row>
    <row r="32827" ht="14.25" customHeight="1">
      <c r="C32827" s="42"/>
      <c r="D32827" s="43"/>
      <c r="G32827" s="34"/>
      <c r="H32827" s="35"/>
    </row>
    <row r="32828" ht="14.25" customHeight="1">
      <c r="C32828" s="42"/>
      <c r="D32828" s="43"/>
      <c r="G32828" s="34"/>
      <c r="H32828" s="35"/>
    </row>
    <row r="32829" ht="14.25" customHeight="1">
      <c r="C32829" s="42"/>
      <c r="D32829" s="43"/>
      <c r="G32829" s="34"/>
      <c r="H32829" s="35"/>
    </row>
    <row r="32830" ht="14.25" customHeight="1">
      <c r="C32830" s="42"/>
      <c r="D32830" s="43"/>
      <c r="G32830" s="34"/>
      <c r="H32830" s="35"/>
    </row>
    <row r="32831" ht="14.25" customHeight="1">
      <c r="C32831" s="42"/>
      <c r="D32831" s="43"/>
      <c r="G32831" s="34"/>
      <c r="H32831" s="35"/>
    </row>
    <row r="32832" ht="14.25" customHeight="1">
      <c r="C32832" s="42"/>
      <c r="D32832" s="43"/>
      <c r="G32832" s="34"/>
      <c r="H32832" s="35"/>
    </row>
    <row r="32833" ht="14.25" customHeight="1">
      <c r="C32833" s="42"/>
      <c r="D32833" s="43"/>
      <c r="G32833" s="34"/>
      <c r="H32833" s="35"/>
    </row>
    <row r="32834" ht="14.25" customHeight="1">
      <c r="C32834" s="42"/>
      <c r="D32834" s="43"/>
      <c r="G32834" s="34"/>
      <c r="H32834" s="35"/>
    </row>
    <row r="32835" ht="14.25" customHeight="1">
      <c r="C32835" s="42"/>
      <c r="D32835" s="43"/>
      <c r="G32835" s="34"/>
      <c r="H32835" s="35"/>
    </row>
    <row r="32836" ht="14.25" customHeight="1">
      <c r="C32836" s="42"/>
      <c r="D32836" s="43"/>
      <c r="G32836" s="34"/>
      <c r="H32836" s="35"/>
    </row>
    <row r="32837" ht="14.25" customHeight="1">
      <c r="C32837" s="42"/>
      <c r="D32837" s="43"/>
      <c r="G32837" s="34"/>
      <c r="H32837" s="35"/>
    </row>
    <row r="32838" ht="14.25" customHeight="1">
      <c r="C32838" s="42"/>
      <c r="D32838" s="43"/>
      <c r="G32838" s="34"/>
      <c r="H32838" s="35"/>
    </row>
    <row r="32839" ht="14.25" customHeight="1">
      <c r="C32839" s="42"/>
      <c r="D32839" s="43"/>
      <c r="G32839" s="34"/>
      <c r="H32839" s="35"/>
    </row>
    <row r="32840" ht="14.25" customHeight="1">
      <c r="C32840" s="42"/>
      <c r="D32840" s="43"/>
      <c r="G32840" s="34"/>
      <c r="H32840" s="35"/>
    </row>
    <row r="32841" ht="14.25" customHeight="1">
      <c r="C32841" s="42"/>
      <c r="D32841" s="43"/>
      <c r="G32841" s="34"/>
      <c r="H32841" s="35"/>
    </row>
    <row r="32842" ht="14.25" customHeight="1">
      <c r="C32842" s="42"/>
      <c r="D32842" s="43"/>
      <c r="G32842" s="34"/>
      <c r="H32842" s="35"/>
    </row>
    <row r="32843" ht="14.25" customHeight="1">
      <c r="C32843" s="42"/>
      <c r="D32843" s="43"/>
      <c r="G32843" s="34"/>
      <c r="H32843" s="35"/>
    </row>
    <row r="32844" ht="14.25" customHeight="1">
      <c r="C32844" s="42"/>
      <c r="D32844" s="43"/>
      <c r="G32844" s="34"/>
      <c r="H32844" s="35"/>
    </row>
    <row r="32845" ht="14.25" customHeight="1">
      <c r="C32845" s="42"/>
      <c r="D32845" s="43"/>
      <c r="G32845" s="34"/>
      <c r="H32845" s="35"/>
    </row>
    <row r="32846" ht="14.25" customHeight="1">
      <c r="C32846" s="42"/>
      <c r="D32846" s="43"/>
      <c r="G32846" s="34"/>
      <c r="H32846" s="35"/>
    </row>
    <row r="32847" ht="14.25" customHeight="1">
      <c r="C32847" s="42"/>
      <c r="D32847" s="43"/>
      <c r="G32847" s="34"/>
      <c r="H32847" s="35"/>
    </row>
    <row r="32848" ht="14.25" customHeight="1">
      <c r="C32848" s="42"/>
      <c r="D32848" s="43"/>
      <c r="G32848" s="34"/>
      <c r="H32848" s="35"/>
    </row>
    <row r="32849" ht="14.25" customHeight="1">
      <c r="C32849" s="42"/>
      <c r="D32849" s="43"/>
      <c r="G32849" s="34"/>
      <c r="H32849" s="35"/>
    </row>
    <row r="32850" ht="14.25" customHeight="1">
      <c r="C32850" s="42"/>
      <c r="D32850" s="43"/>
      <c r="G32850" s="34"/>
      <c r="H32850" s="35"/>
    </row>
    <row r="32851" ht="14.25" customHeight="1">
      <c r="C32851" s="42"/>
      <c r="D32851" s="43"/>
      <c r="G32851" s="34"/>
      <c r="H32851" s="35"/>
    </row>
    <row r="32852" ht="14.25" customHeight="1">
      <c r="C32852" s="42"/>
      <c r="D32852" s="43"/>
      <c r="G32852" s="34"/>
      <c r="H32852" s="35"/>
    </row>
    <row r="32853" ht="14.25" customHeight="1">
      <c r="C32853" s="42"/>
      <c r="D32853" s="43"/>
      <c r="G32853" s="34"/>
      <c r="H32853" s="35"/>
    </row>
    <row r="32854" ht="14.25" customHeight="1">
      <c r="C32854" s="42"/>
      <c r="D32854" s="43"/>
      <c r="G32854" s="34"/>
      <c r="H32854" s="35"/>
    </row>
    <row r="32855" ht="14.25" customHeight="1">
      <c r="C32855" s="42"/>
      <c r="D32855" s="43"/>
      <c r="G32855" s="34"/>
      <c r="H32855" s="35"/>
    </row>
    <row r="32856" ht="14.25" customHeight="1">
      <c r="C32856" s="42"/>
      <c r="D32856" s="43"/>
      <c r="G32856" s="34"/>
      <c r="H32856" s="35"/>
    </row>
    <row r="32857" ht="14.25" customHeight="1">
      <c r="C32857" s="42"/>
      <c r="D32857" s="43"/>
      <c r="G32857" s="34"/>
      <c r="H32857" s="35"/>
    </row>
    <row r="32858" ht="14.25" customHeight="1">
      <c r="C32858" s="42"/>
      <c r="D32858" s="43"/>
      <c r="G32858" s="34"/>
      <c r="H32858" s="35"/>
    </row>
    <row r="32859" ht="14.25" customHeight="1">
      <c r="C32859" s="42"/>
      <c r="D32859" s="43"/>
      <c r="G32859" s="34"/>
      <c r="H32859" s="35"/>
    </row>
    <row r="32860" ht="14.25" customHeight="1">
      <c r="C32860" s="42"/>
      <c r="D32860" s="43"/>
      <c r="G32860" s="34"/>
      <c r="H32860" s="35"/>
    </row>
    <row r="32861" ht="14.25" customHeight="1">
      <c r="C32861" s="42"/>
      <c r="D32861" s="43"/>
      <c r="G32861" s="34"/>
      <c r="H32861" s="35"/>
    </row>
    <row r="32862" ht="14.25" customHeight="1">
      <c r="C32862" s="42"/>
      <c r="D32862" s="43"/>
      <c r="G32862" s="34"/>
      <c r="H32862" s="35"/>
    </row>
    <row r="32863" ht="14.25" customHeight="1">
      <c r="C32863" s="42"/>
      <c r="D32863" s="43"/>
      <c r="G32863" s="34"/>
      <c r="H32863" s="35"/>
    </row>
    <row r="32864" ht="14.25" customHeight="1">
      <c r="C32864" s="42"/>
      <c r="D32864" s="43"/>
      <c r="G32864" s="34"/>
      <c r="H32864" s="35"/>
    </row>
    <row r="32865" ht="14.25" customHeight="1">
      <c r="C32865" s="42"/>
      <c r="D32865" s="43"/>
      <c r="G32865" s="34"/>
      <c r="H32865" s="35"/>
    </row>
    <row r="32866" ht="14.25" customHeight="1">
      <c r="C32866" s="42"/>
      <c r="D32866" s="43"/>
      <c r="G32866" s="34"/>
      <c r="H32866" s="35"/>
    </row>
    <row r="32867" ht="14.25" customHeight="1">
      <c r="C32867" s="42"/>
      <c r="D32867" s="43"/>
      <c r="G32867" s="34"/>
      <c r="H32867" s="35"/>
    </row>
    <row r="32868" ht="14.25" customHeight="1">
      <c r="C32868" s="42"/>
      <c r="D32868" s="43"/>
      <c r="G32868" s="34"/>
      <c r="H32868" s="35"/>
    </row>
    <row r="32869" ht="14.25" customHeight="1">
      <c r="C32869" s="42"/>
      <c r="D32869" s="43"/>
      <c r="G32869" s="34"/>
      <c r="H32869" s="35"/>
    </row>
    <row r="32870" ht="14.25" customHeight="1">
      <c r="C32870" s="42"/>
      <c r="D32870" s="43"/>
      <c r="G32870" s="34"/>
      <c r="H32870" s="35"/>
    </row>
    <row r="32871" ht="14.25" customHeight="1">
      <c r="C32871" s="42"/>
      <c r="D32871" s="43"/>
      <c r="G32871" s="34"/>
      <c r="H32871" s="35"/>
    </row>
    <row r="32872" ht="14.25" customHeight="1">
      <c r="C32872" s="42"/>
      <c r="D32872" s="43"/>
      <c r="G32872" s="34"/>
      <c r="H32872" s="35"/>
    </row>
    <row r="32873" ht="14.25" customHeight="1">
      <c r="C32873" s="42"/>
      <c r="D32873" s="43"/>
      <c r="G32873" s="34"/>
      <c r="H32873" s="35"/>
    </row>
    <row r="32874" ht="14.25" customHeight="1">
      <c r="C32874" s="42"/>
      <c r="D32874" s="43"/>
      <c r="G32874" s="34"/>
      <c r="H32874" s="35"/>
    </row>
    <row r="32875" ht="14.25" customHeight="1">
      <c r="C32875" s="42"/>
      <c r="D32875" s="43"/>
      <c r="G32875" s="34"/>
      <c r="H32875" s="35"/>
    </row>
    <row r="32876" ht="14.25" customHeight="1">
      <c r="C32876" s="42"/>
      <c r="D32876" s="43"/>
      <c r="G32876" s="34"/>
      <c r="H32876" s="35"/>
    </row>
    <row r="32877" ht="14.25" customHeight="1">
      <c r="C32877" s="42"/>
      <c r="D32877" s="43"/>
      <c r="G32877" s="34"/>
      <c r="H32877" s="35"/>
    </row>
    <row r="32878" ht="14.25" customHeight="1">
      <c r="C32878" s="42"/>
      <c r="D32878" s="43"/>
      <c r="G32878" s="34"/>
      <c r="H32878" s="35"/>
    </row>
    <row r="32879" ht="14.25" customHeight="1">
      <c r="C32879" s="42"/>
      <c r="D32879" s="43"/>
      <c r="G32879" s="34"/>
      <c r="H32879" s="35"/>
    </row>
    <row r="32880" ht="14.25" customHeight="1">
      <c r="C32880" s="42"/>
      <c r="D32880" s="43"/>
      <c r="G32880" s="34"/>
      <c r="H32880" s="35"/>
    </row>
    <row r="32881" ht="14.25" customHeight="1">
      <c r="C32881" s="42"/>
      <c r="D32881" s="43"/>
      <c r="G32881" s="34"/>
      <c r="H32881" s="35"/>
    </row>
    <row r="32882" ht="14.25" customHeight="1">
      <c r="C32882" s="42"/>
      <c r="D32882" s="43"/>
      <c r="G32882" s="34"/>
      <c r="H32882" s="35"/>
    </row>
    <row r="32883" ht="14.25" customHeight="1">
      <c r="C32883" s="42"/>
      <c r="D32883" s="43"/>
      <c r="G32883" s="34"/>
      <c r="H32883" s="35"/>
    </row>
    <row r="32884" ht="14.25" customHeight="1">
      <c r="C32884" s="42"/>
      <c r="D32884" s="43"/>
      <c r="G32884" s="34"/>
      <c r="H32884" s="35"/>
    </row>
    <row r="32885" ht="14.25" customHeight="1">
      <c r="C32885" s="42"/>
      <c r="D32885" s="43"/>
      <c r="G32885" s="34"/>
      <c r="H32885" s="35"/>
    </row>
    <row r="32886" ht="14.25" customHeight="1">
      <c r="C32886" s="42"/>
      <c r="D32886" s="43"/>
      <c r="G32886" s="34"/>
      <c r="H32886" s="35"/>
    </row>
    <row r="32887" ht="14.25" customHeight="1">
      <c r="C32887" s="42"/>
      <c r="D32887" s="43"/>
      <c r="G32887" s="34"/>
      <c r="H32887" s="35"/>
    </row>
    <row r="32888" ht="14.25" customHeight="1">
      <c r="C32888" s="42"/>
      <c r="D32888" s="43"/>
      <c r="G32888" s="34"/>
      <c r="H32888" s="35"/>
    </row>
    <row r="32889" ht="14.25" customHeight="1">
      <c r="C32889" s="42"/>
      <c r="D32889" s="43"/>
      <c r="G32889" s="34"/>
      <c r="H32889" s="35"/>
    </row>
    <row r="32890" ht="14.25" customHeight="1">
      <c r="C32890" s="42"/>
      <c r="D32890" s="43"/>
      <c r="G32890" s="34"/>
      <c r="H32890" s="35"/>
    </row>
    <row r="32891" ht="14.25" customHeight="1">
      <c r="C32891" s="42"/>
      <c r="D32891" s="43"/>
      <c r="G32891" s="34"/>
      <c r="H32891" s="35"/>
    </row>
    <row r="32892" ht="14.25" customHeight="1">
      <c r="C32892" s="42"/>
      <c r="D32892" s="43"/>
      <c r="G32892" s="34"/>
      <c r="H32892" s="35"/>
    </row>
    <row r="32893" ht="14.25" customHeight="1">
      <c r="C32893" s="42"/>
      <c r="D32893" s="43"/>
      <c r="G32893" s="34"/>
      <c r="H32893" s="35"/>
    </row>
    <row r="32894" ht="14.25" customHeight="1">
      <c r="C32894" s="42"/>
      <c r="D32894" s="43"/>
      <c r="G32894" s="34"/>
      <c r="H32894" s="35"/>
    </row>
    <row r="32895" ht="14.25" customHeight="1">
      <c r="C32895" s="42"/>
      <c r="D32895" s="43"/>
      <c r="G32895" s="34"/>
      <c r="H32895" s="35"/>
    </row>
    <row r="32896" ht="14.25" customHeight="1">
      <c r="C32896" s="42"/>
      <c r="D32896" s="43"/>
      <c r="G32896" s="34"/>
      <c r="H32896" s="35"/>
    </row>
    <row r="32897" ht="14.25" customHeight="1">
      <c r="C32897" s="42"/>
      <c r="D32897" s="43"/>
      <c r="G32897" s="34"/>
      <c r="H32897" s="35"/>
    </row>
    <row r="32898" ht="14.25" customHeight="1">
      <c r="C32898" s="42"/>
      <c r="D32898" s="43"/>
      <c r="G32898" s="34"/>
      <c r="H32898" s="35"/>
    </row>
    <row r="32899" ht="14.25" customHeight="1">
      <c r="C32899" s="42"/>
      <c r="D32899" s="43"/>
      <c r="G32899" s="34"/>
      <c r="H32899" s="35"/>
    </row>
    <row r="32900" ht="14.25" customHeight="1">
      <c r="C32900" s="42"/>
      <c r="D32900" s="43"/>
      <c r="G32900" s="34"/>
      <c r="H32900" s="35"/>
    </row>
    <row r="32901" ht="14.25" customHeight="1">
      <c r="C32901" s="42"/>
      <c r="D32901" s="43"/>
      <c r="G32901" s="34"/>
      <c r="H32901" s="35"/>
    </row>
    <row r="32902" ht="14.25" customHeight="1">
      <c r="C32902" s="42"/>
      <c r="D32902" s="43"/>
      <c r="G32902" s="34"/>
      <c r="H32902" s="35"/>
    </row>
    <row r="32903" ht="14.25" customHeight="1">
      <c r="C32903" s="42"/>
      <c r="D32903" s="43"/>
      <c r="G32903" s="34"/>
      <c r="H32903" s="35"/>
    </row>
    <row r="32904" ht="14.25" customHeight="1">
      <c r="C32904" s="42"/>
      <c r="D32904" s="43"/>
      <c r="G32904" s="34"/>
      <c r="H32904" s="35"/>
    </row>
    <row r="32905" ht="14.25" customHeight="1">
      <c r="C32905" s="42"/>
      <c r="D32905" s="43"/>
      <c r="G32905" s="34"/>
      <c r="H32905" s="35"/>
    </row>
    <row r="32906" ht="14.25" customHeight="1">
      <c r="C32906" s="42"/>
      <c r="D32906" s="43"/>
      <c r="G32906" s="34"/>
      <c r="H32906" s="35"/>
    </row>
    <row r="32907" ht="14.25" customHeight="1">
      <c r="C32907" s="42"/>
      <c r="D32907" s="43"/>
      <c r="G32907" s="34"/>
      <c r="H32907" s="35"/>
    </row>
    <row r="32908" ht="14.25" customHeight="1">
      <c r="C32908" s="42"/>
      <c r="D32908" s="43"/>
      <c r="G32908" s="34"/>
      <c r="H32908" s="35"/>
    </row>
    <row r="32909" ht="14.25" customHeight="1">
      <c r="C32909" s="42"/>
      <c r="D32909" s="43"/>
      <c r="G32909" s="34"/>
      <c r="H32909" s="35"/>
    </row>
    <row r="32910" ht="14.25" customHeight="1">
      <c r="C32910" s="42"/>
      <c r="D32910" s="43"/>
      <c r="G32910" s="34"/>
      <c r="H32910" s="35"/>
    </row>
    <row r="32911" ht="14.25" customHeight="1">
      <c r="C32911" s="42"/>
      <c r="D32911" s="43"/>
      <c r="G32911" s="34"/>
      <c r="H32911" s="35"/>
    </row>
    <row r="32912" ht="14.25" customHeight="1">
      <c r="C32912" s="42"/>
      <c r="D32912" s="43"/>
      <c r="G32912" s="34"/>
      <c r="H32912" s="35"/>
    </row>
    <row r="32913" ht="14.25" customHeight="1">
      <c r="C32913" s="42"/>
      <c r="D32913" s="43"/>
      <c r="G32913" s="34"/>
      <c r="H32913" s="35"/>
    </row>
    <row r="32914" ht="14.25" customHeight="1">
      <c r="C32914" s="42"/>
      <c r="D32914" s="43"/>
      <c r="G32914" s="34"/>
      <c r="H32914" s="35"/>
    </row>
    <row r="32915" ht="14.25" customHeight="1">
      <c r="C32915" s="42"/>
      <c r="D32915" s="43"/>
      <c r="G32915" s="34"/>
      <c r="H32915" s="35"/>
    </row>
    <row r="32916" ht="14.25" customHeight="1">
      <c r="C32916" s="42"/>
      <c r="D32916" s="43"/>
      <c r="G32916" s="34"/>
      <c r="H32916" s="35"/>
    </row>
    <row r="32917" ht="14.25" customHeight="1">
      <c r="C32917" s="42"/>
      <c r="D32917" s="43"/>
      <c r="G32917" s="34"/>
      <c r="H32917" s="35"/>
    </row>
    <row r="32918" ht="14.25" customHeight="1">
      <c r="C32918" s="42"/>
      <c r="D32918" s="43"/>
      <c r="G32918" s="34"/>
      <c r="H32918" s="35"/>
    </row>
    <row r="32919" ht="14.25" customHeight="1">
      <c r="C32919" s="42"/>
      <c r="D32919" s="43"/>
      <c r="G32919" s="34"/>
      <c r="H32919" s="35"/>
    </row>
    <row r="32920" ht="14.25" customHeight="1">
      <c r="C32920" s="42"/>
      <c r="D32920" s="43"/>
      <c r="G32920" s="34"/>
      <c r="H32920" s="35"/>
    </row>
    <row r="32921" ht="14.25" customHeight="1">
      <c r="C32921" s="42"/>
      <c r="D32921" s="43"/>
      <c r="G32921" s="34"/>
      <c r="H32921" s="35"/>
    </row>
    <row r="32922" ht="14.25" customHeight="1">
      <c r="C32922" s="42"/>
      <c r="D32922" s="43"/>
      <c r="G32922" s="34"/>
      <c r="H32922" s="35"/>
    </row>
    <row r="32923" ht="14.25" customHeight="1">
      <c r="C32923" s="42"/>
      <c r="D32923" s="43"/>
      <c r="G32923" s="34"/>
      <c r="H32923" s="35"/>
    </row>
    <row r="32924" ht="14.25" customHeight="1">
      <c r="C32924" s="42"/>
      <c r="D32924" s="43"/>
      <c r="G32924" s="34"/>
      <c r="H32924" s="35"/>
    </row>
    <row r="32925" ht="14.25" customHeight="1">
      <c r="C32925" s="42"/>
      <c r="D32925" s="43"/>
      <c r="G32925" s="34"/>
      <c r="H32925" s="35"/>
    </row>
    <row r="32926" ht="14.25" customHeight="1">
      <c r="C32926" s="42"/>
      <c r="D32926" s="43"/>
      <c r="G32926" s="34"/>
      <c r="H32926" s="35"/>
    </row>
    <row r="32927" ht="14.25" customHeight="1">
      <c r="C32927" s="42"/>
      <c r="D32927" s="43"/>
      <c r="G32927" s="34"/>
      <c r="H32927" s="35"/>
    </row>
    <row r="32928" ht="14.25" customHeight="1">
      <c r="C32928" s="42"/>
      <c r="D32928" s="43"/>
      <c r="G32928" s="34"/>
      <c r="H32928" s="35"/>
    </row>
    <row r="32929" ht="14.25" customHeight="1">
      <c r="C32929" s="42"/>
      <c r="D32929" s="43"/>
      <c r="G32929" s="34"/>
      <c r="H32929" s="35"/>
    </row>
    <row r="32930" ht="14.25" customHeight="1">
      <c r="C32930" s="42"/>
      <c r="D32930" s="43"/>
      <c r="G32930" s="34"/>
      <c r="H32930" s="35"/>
    </row>
    <row r="32931" ht="14.25" customHeight="1">
      <c r="C32931" s="42"/>
      <c r="D32931" s="43"/>
      <c r="G32931" s="34"/>
      <c r="H32931" s="35"/>
    </row>
    <row r="32932" ht="14.25" customHeight="1">
      <c r="C32932" s="42"/>
      <c r="D32932" s="43"/>
      <c r="G32932" s="34"/>
      <c r="H32932" s="35"/>
    </row>
    <row r="32933" ht="14.25" customHeight="1">
      <c r="C32933" s="42"/>
      <c r="D32933" s="43"/>
      <c r="G32933" s="34"/>
      <c r="H32933" s="35"/>
    </row>
    <row r="32934" ht="14.25" customHeight="1">
      <c r="C32934" s="42"/>
      <c r="D32934" s="43"/>
      <c r="G32934" s="34"/>
      <c r="H32934" s="35"/>
    </row>
    <row r="32935" ht="14.25" customHeight="1">
      <c r="C32935" s="42"/>
      <c r="D32935" s="43"/>
      <c r="G32935" s="34"/>
      <c r="H32935" s="35"/>
    </row>
    <row r="32936" ht="14.25" customHeight="1">
      <c r="C32936" s="42"/>
      <c r="D32936" s="43"/>
      <c r="G32936" s="34"/>
      <c r="H32936" s="35"/>
    </row>
    <row r="32937" ht="14.25" customHeight="1">
      <c r="C32937" s="42"/>
      <c r="D32937" s="43"/>
      <c r="G32937" s="34"/>
      <c r="H32937" s="35"/>
    </row>
    <row r="32938" ht="14.25" customHeight="1">
      <c r="C32938" s="42"/>
      <c r="D32938" s="43"/>
      <c r="G32938" s="34"/>
      <c r="H32938" s="35"/>
    </row>
    <row r="32939" ht="14.25" customHeight="1">
      <c r="C32939" s="42"/>
      <c r="D32939" s="43"/>
      <c r="G32939" s="34"/>
      <c r="H32939" s="35"/>
    </row>
    <row r="32940" ht="14.25" customHeight="1">
      <c r="C32940" s="42"/>
      <c r="D32940" s="43"/>
      <c r="G32940" s="34"/>
      <c r="H32940" s="35"/>
    </row>
    <row r="32941" ht="14.25" customHeight="1">
      <c r="C32941" s="42"/>
      <c r="D32941" s="43"/>
      <c r="G32941" s="34"/>
      <c r="H32941" s="35"/>
    </row>
    <row r="32942" ht="14.25" customHeight="1">
      <c r="C32942" s="42"/>
      <c r="D32942" s="43"/>
      <c r="G32942" s="34"/>
      <c r="H32942" s="35"/>
    </row>
    <row r="32943" ht="14.25" customHeight="1">
      <c r="C32943" s="42"/>
      <c r="D32943" s="43"/>
      <c r="G32943" s="34"/>
      <c r="H32943" s="35"/>
    </row>
    <row r="32944" ht="14.25" customHeight="1">
      <c r="C32944" s="42"/>
      <c r="D32944" s="43"/>
      <c r="G32944" s="34"/>
      <c r="H32944" s="35"/>
    </row>
    <row r="32945" ht="14.25" customHeight="1">
      <c r="C32945" s="42"/>
      <c r="D32945" s="43"/>
      <c r="G32945" s="34"/>
      <c r="H32945" s="35"/>
    </row>
    <row r="32946" ht="14.25" customHeight="1">
      <c r="C32946" s="42"/>
      <c r="D32946" s="43"/>
      <c r="G32946" s="34"/>
      <c r="H32946" s="35"/>
    </row>
    <row r="32947" ht="14.25" customHeight="1">
      <c r="C32947" s="42"/>
      <c r="D32947" s="43"/>
      <c r="G32947" s="34"/>
      <c r="H32947" s="35"/>
    </row>
    <row r="32948" ht="14.25" customHeight="1">
      <c r="C32948" s="42"/>
      <c r="D32948" s="43"/>
      <c r="G32948" s="34"/>
      <c r="H32948" s="35"/>
    </row>
    <row r="32949" ht="14.25" customHeight="1">
      <c r="C32949" s="42"/>
      <c r="D32949" s="43"/>
      <c r="G32949" s="34"/>
      <c r="H32949" s="35"/>
    </row>
    <row r="32950" ht="14.25" customHeight="1">
      <c r="C32950" s="42"/>
      <c r="D32950" s="43"/>
      <c r="G32950" s="34"/>
      <c r="H32950" s="35"/>
    </row>
    <row r="32951" ht="14.25" customHeight="1">
      <c r="C32951" s="42"/>
      <c r="D32951" s="43"/>
      <c r="G32951" s="34"/>
      <c r="H32951" s="35"/>
    </row>
    <row r="32952" ht="14.25" customHeight="1">
      <c r="C32952" s="42"/>
      <c r="D32952" s="43"/>
      <c r="G32952" s="34"/>
      <c r="H32952" s="35"/>
    </row>
    <row r="32953" ht="14.25" customHeight="1">
      <c r="C32953" s="42"/>
      <c r="D32953" s="43"/>
      <c r="G32953" s="34"/>
      <c r="H32953" s="35"/>
    </row>
    <row r="32954" ht="14.25" customHeight="1">
      <c r="C32954" s="42"/>
      <c r="D32954" s="43"/>
      <c r="G32954" s="34"/>
      <c r="H32954" s="35"/>
    </row>
    <row r="32955" ht="14.25" customHeight="1">
      <c r="C32955" s="42"/>
      <c r="D32955" s="43"/>
      <c r="G32955" s="34"/>
      <c r="H32955" s="35"/>
    </row>
    <row r="32956" ht="14.25" customHeight="1">
      <c r="C32956" s="42"/>
      <c r="D32956" s="43"/>
      <c r="G32956" s="34"/>
      <c r="H32956" s="35"/>
    </row>
    <row r="32957" ht="14.25" customHeight="1">
      <c r="C32957" s="42"/>
      <c r="D32957" s="43"/>
      <c r="G32957" s="34"/>
      <c r="H32957" s="35"/>
    </row>
    <row r="32958" ht="14.25" customHeight="1">
      <c r="C32958" s="42"/>
      <c r="D32958" s="43"/>
      <c r="G32958" s="34"/>
      <c r="H32958" s="35"/>
    </row>
    <row r="32959" ht="14.25" customHeight="1">
      <c r="C32959" s="42"/>
      <c r="D32959" s="43"/>
      <c r="G32959" s="34"/>
      <c r="H32959" s="35"/>
    </row>
    <row r="32960" ht="14.25" customHeight="1">
      <c r="C32960" s="42"/>
      <c r="D32960" s="43"/>
      <c r="G32960" s="34"/>
      <c r="H32960" s="35"/>
    </row>
    <row r="32961" ht="14.25" customHeight="1">
      <c r="C32961" s="42"/>
      <c r="D32961" s="43"/>
      <c r="G32961" s="34"/>
      <c r="H32961" s="35"/>
    </row>
    <row r="32962" ht="14.25" customHeight="1">
      <c r="C32962" s="42"/>
      <c r="D32962" s="43"/>
      <c r="G32962" s="34"/>
      <c r="H32962" s="35"/>
    </row>
    <row r="32963" ht="14.25" customHeight="1">
      <c r="C32963" s="42"/>
      <c r="D32963" s="43"/>
      <c r="G32963" s="34"/>
      <c r="H32963" s="35"/>
    </row>
    <row r="32964" ht="14.25" customHeight="1">
      <c r="C32964" s="42"/>
      <c r="D32964" s="43"/>
      <c r="G32964" s="34"/>
      <c r="H32964" s="35"/>
    </row>
    <row r="32965" ht="14.25" customHeight="1">
      <c r="C32965" s="42"/>
      <c r="D32965" s="43"/>
      <c r="G32965" s="34"/>
      <c r="H32965" s="35"/>
    </row>
    <row r="32966" ht="14.25" customHeight="1">
      <c r="C32966" s="42"/>
      <c r="D32966" s="43"/>
      <c r="G32966" s="34"/>
      <c r="H32966" s="35"/>
    </row>
    <row r="32967" ht="14.25" customHeight="1">
      <c r="C32967" s="42"/>
      <c r="D32967" s="43"/>
      <c r="G32967" s="34"/>
      <c r="H32967" s="35"/>
    </row>
    <row r="32968" ht="14.25" customHeight="1">
      <c r="C32968" s="42"/>
      <c r="D32968" s="43"/>
      <c r="G32968" s="34"/>
      <c r="H32968" s="35"/>
    </row>
    <row r="32969" ht="14.25" customHeight="1">
      <c r="C32969" s="42"/>
      <c r="D32969" s="43"/>
      <c r="G32969" s="34"/>
      <c r="H32969" s="35"/>
    </row>
    <row r="32970" ht="14.25" customHeight="1">
      <c r="C32970" s="42"/>
      <c r="D32970" s="43"/>
      <c r="G32970" s="34"/>
      <c r="H32970" s="35"/>
    </row>
    <row r="32971" ht="14.25" customHeight="1">
      <c r="C32971" s="42"/>
      <c r="D32971" s="43"/>
      <c r="G32971" s="34"/>
      <c r="H32971" s="35"/>
    </row>
    <row r="32972" ht="14.25" customHeight="1">
      <c r="C32972" s="42"/>
      <c r="D32972" s="43"/>
      <c r="G32972" s="34"/>
      <c r="H32972" s="35"/>
    </row>
    <row r="32973" ht="14.25" customHeight="1">
      <c r="C32973" s="42"/>
      <c r="D32973" s="43"/>
      <c r="G32973" s="34"/>
      <c r="H32973" s="35"/>
    </row>
    <row r="32974" ht="14.25" customHeight="1">
      <c r="C32974" s="42"/>
      <c r="D32974" s="43"/>
      <c r="G32974" s="34"/>
      <c r="H32974" s="35"/>
    </row>
    <row r="32975" ht="14.25" customHeight="1">
      <c r="C32975" s="42"/>
      <c r="D32975" s="43"/>
      <c r="G32975" s="34"/>
      <c r="H32975" s="35"/>
    </row>
    <row r="32976" ht="14.25" customHeight="1">
      <c r="C32976" s="42"/>
      <c r="D32976" s="43"/>
      <c r="G32976" s="34"/>
      <c r="H32976" s="35"/>
    </row>
    <row r="32977" ht="14.25" customHeight="1">
      <c r="C32977" s="42"/>
      <c r="D32977" s="43"/>
      <c r="G32977" s="34"/>
      <c r="H32977" s="35"/>
    </row>
    <row r="32978" ht="14.25" customHeight="1">
      <c r="C32978" s="42"/>
      <c r="D32978" s="43"/>
      <c r="G32978" s="34"/>
      <c r="H32978" s="35"/>
    </row>
    <row r="32979" ht="14.25" customHeight="1">
      <c r="C32979" s="42"/>
      <c r="D32979" s="43"/>
      <c r="G32979" s="34"/>
      <c r="H32979" s="35"/>
    </row>
    <row r="32980" ht="14.25" customHeight="1">
      <c r="C32980" s="42"/>
      <c r="D32980" s="43"/>
      <c r="G32980" s="34"/>
      <c r="H32980" s="35"/>
    </row>
    <row r="32981" ht="14.25" customHeight="1">
      <c r="C32981" s="42"/>
      <c r="D32981" s="43"/>
      <c r="G32981" s="34"/>
      <c r="H32981" s="35"/>
    </row>
    <row r="32982" ht="14.25" customHeight="1">
      <c r="C32982" s="42"/>
      <c r="D32982" s="43"/>
      <c r="G32982" s="34"/>
      <c r="H32982" s="35"/>
    </row>
    <row r="32983" ht="14.25" customHeight="1">
      <c r="C32983" s="42"/>
      <c r="D32983" s="43"/>
      <c r="G32983" s="34"/>
      <c r="H32983" s="35"/>
    </row>
    <row r="32984" ht="14.25" customHeight="1">
      <c r="C32984" s="42"/>
      <c r="D32984" s="43"/>
      <c r="G32984" s="34"/>
      <c r="H32984" s="35"/>
    </row>
    <row r="32985" ht="14.25" customHeight="1">
      <c r="C32985" s="42"/>
      <c r="D32985" s="43"/>
      <c r="G32985" s="34"/>
      <c r="H32985" s="35"/>
    </row>
    <row r="32986" ht="14.25" customHeight="1">
      <c r="C32986" s="42"/>
      <c r="D32986" s="43"/>
      <c r="G32986" s="34"/>
      <c r="H32986" s="35"/>
    </row>
    <row r="32987" ht="14.25" customHeight="1">
      <c r="C32987" s="42"/>
      <c r="D32987" s="43"/>
      <c r="G32987" s="34"/>
      <c r="H32987" s="35"/>
    </row>
    <row r="32988" ht="14.25" customHeight="1">
      <c r="C32988" s="42"/>
      <c r="D32988" s="43"/>
      <c r="G32988" s="34"/>
      <c r="H32988" s="35"/>
    </row>
    <row r="32989" ht="14.25" customHeight="1">
      <c r="C32989" s="42"/>
      <c r="D32989" s="43"/>
      <c r="G32989" s="34"/>
      <c r="H32989" s="35"/>
    </row>
    <row r="32990" ht="14.25" customHeight="1">
      <c r="C32990" s="42"/>
      <c r="D32990" s="43"/>
      <c r="G32990" s="34"/>
      <c r="H32990" s="35"/>
    </row>
    <row r="32991" ht="14.25" customHeight="1">
      <c r="C32991" s="42"/>
      <c r="D32991" s="43"/>
      <c r="G32991" s="34"/>
      <c r="H32991" s="35"/>
    </row>
    <row r="32992" ht="14.25" customHeight="1">
      <c r="C32992" s="42"/>
      <c r="D32992" s="43"/>
      <c r="G32992" s="34"/>
      <c r="H32992" s="35"/>
    </row>
    <row r="32993" ht="14.25" customHeight="1">
      <c r="C32993" s="42"/>
      <c r="D32993" s="43"/>
      <c r="G32993" s="34"/>
      <c r="H32993" s="35"/>
    </row>
    <row r="32994" ht="14.25" customHeight="1">
      <c r="C32994" s="42"/>
      <c r="D32994" s="43"/>
      <c r="G32994" s="34"/>
      <c r="H32994" s="35"/>
    </row>
    <row r="32995" ht="14.25" customHeight="1">
      <c r="C32995" s="42"/>
      <c r="D32995" s="43"/>
      <c r="G32995" s="34"/>
      <c r="H32995" s="35"/>
    </row>
    <row r="32996" ht="14.25" customHeight="1">
      <c r="C32996" s="42"/>
      <c r="D32996" s="43"/>
      <c r="G32996" s="34"/>
      <c r="H32996" s="35"/>
    </row>
    <row r="32997" ht="14.25" customHeight="1">
      <c r="C32997" s="42"/>
      <c r="D32997" s="43"/>
      <c r="G32997" s="34"/>
      <c r="H32997" s="35"/>
    </row>
    <row r="32998" ht="14.25" customHeight="1">
      <c r="C32998" s="42"/>
      <c r="D32998" s="43"/>
      <c r="G32998" s="34"/>
      <c r="H32998" s="35"/>
    </row>
    <row r="32999" ht="14.25" customHeight="1">
      <c r="C32999" s="42"/>
      <c r="D32999" s="43"/>
      <c r="G32999" s="34"/>
      <c r="H32999" s="35"/>
    </row>
    <row r="33000" ht="14.25" customHeight="1">
      <c r="C33000" s="42"/>
      <c r="D33000" s="43"/>
      <c r="G33000" s="34"/>
      <c r="H33000" s="35"/>
    </row>
    <row r="33001" ht="14.25" customHeight="1">
      <c r="C33001" s="42"/>
      <c r="D33001" s="43"/>
      <c r="G33001" s="34"/>
      <c r="H33001" s="35"/>
    </row>
    <row r="33002" ht="14.25" customHeight="1">
      <c r="C33002" s="42"/>
      <c r="D33002" s="43"/>
      <c r="G33002" s="34"/>
      <c r="H33002" s="35"/>
    </row>
    <row r="33003" ht="14.25" customHeight="1">
      <c r="C33003" s="42"/>
      <c r="D33003" s="43"/>
      <c r="G33003" s="34"/>
      <c r="H33003" s="35"/>
    </row>
    <row r="33004" ht="14.25" customHeight="1">
      <c r="C33004" s="42"/>
      <c r="D33004" s="43"/>
      <c r="G33004" s="34"/>
      <c r="H33004" s="35"/>
    </row>
    <row r="33005" ht="14.25" customHeight="1">
      <c r="C33005" s="42"/>
      <c r="D33005" s="43"/>
      <c r="G33005" s="34"/>
      <c r="H33005" s="35"/>
    </row>
    <row r="33006" ht="14.25" customHeight="1">
      <c r="C33006" s="42"/>
      <c r="D33006" s="43"/>
      <c r="G33006" s="34"/>
      <c r="H33006" s="35"/>
    </row>
    <row r="33007" ht="14.25" customHeight="1">
      <c r="C33007" s="42"/>
      <c r="D33007" s="43"/>
      <c r="G33007" s="34"/>
      <c r="H33007" s="35"/>
    </row>
    <row r="33008" ht="14.25" customHeight="1">
      <c r="C33008" s="42"/>
      <c r="D33008" s="43"/>
      <c r="G33008" s="34"/>
      <c r="H33008" s="35"/>
    </row>
    <row r="33009" ht="14.25" customHeight="1">
      <c r="C33009" s="42"/>
      <c r="D33009" s="43"/>
      <c r="G33009" s="34"/>
      <c r="H33009" s="35"/>
    </row>
    <row r="33010" ht="14.25" customHeight="1">
      <c r="C33010" s="42"/>
      <c r="D33010" s="43"/>
      <c r="G33010" s="34"/>
      <c r="H33010" s="35"/>
    </row>
    <row r="33011" ht="14.25" customHeight="1">
      <c r="C33011" s="42"/>
      <c r="D33011" s="43"/>
      <c r="G33011" s="34"/>
      <c r="H33011" s="35"/>
    </row>
    <row r="33012" ht="14.25" customHeight="1">
      <c r="C33012" s="42"/>
      <c r="D33012" s="43"/>
      <c r="G33012" s="34"/>
      <c r="H33012" s="35"/>
    </row>
    <row r="33013" ht="14.25" customHeight="1">
      <c r="C33013" s="42"/>
      <c r="D33013" s="43"/>
      <c r="G33013" s="34"/>
      <c r="H33013" s="35"/>
    </row>
    <row r="33014" ht="14.25" customHeight="1">
      <c r="C33014" s="42"/>
      <c r="D33014" s="43"/>
      <c r="G33014" s="34"/>
      <c r="H33014" s="35"/>
    </row>
    <row r="33015" ht="14.25" customHeight="1">
      <c r="C33015" s="42"/>
      <c r="D33015" s="43"/>
      <c r="G33015" s="34"/>
      <c r="H33015" s="35"/>
    </row>
    <row r="33016" ht="14.25" customHeight="1">
      <c r="C33016" s="42"/>
      <c r="D33016" s="43"/>
      <c r="G33016" s="34"/>
      <c r="H33016" s="35"/>
    </row>
    <row r="33017" ht="14.25" customHeight="1">
      <c r="C33017" s="42"/>
      <c r="D33017" s="43"/>
      <c r="G33017" s="34"/>
      <c r="H33017" s="35"/>
    </row>
    <row r="33018" ht="14.25" customHeight="1">
      <c r="C33018" s="42"/>
      <c r="D33018" s="43"/>
      <c r="G33018" s="34"/>
      <c r="H33018" s="35"/>
    </row>
    <row r="33019" ht="14.25" customHeight="1">
      <c r="C33019" s="42"/>
      <c r="D33019" s="43"/>
      <c r="G33019" s="34"/>
      <c r="H33019" s="35"/>
    </row>
    <row r="33020" ht="14.25" customHeight="1">
      <c r="C33020" s="42"/>
      <c r="D33020" s="43"/>
      <c r="G33020" s="34"/>
      <c r="H33020" s="35"/>
    </row>
    <row r="33021" ht="14.25" customHeight="1">
      <c r="C33021" s="42"/>
      <c r="D33021" s="43"/>
      <c r="G33021" s="34"/>
      <c r="H33021" s="35"/>
    </row>
    <row r="33022" ht="14.25" customHeight="1">
      <c r="C33022" s="42"/>
      <c r="D33022" s="43"/>
      <c r="G33022" s="34"/>
      <c r="H33022" s="35"/>
    </row>
    <row r="33023" ht="14.25" customHeight="1">
      <c r="C33023" s="42"/>
      <c r="D33023" s="43"/>
      <c r="G33023" s="34"/>
      <c r="H33023" s="35"/>
    </row>
    <row r="33024" ht="14.25" customHeight="1">
      <c r="C33024" s="42"/>
      <c r="D33024" s="43"/>
      <c r="G33024" s="34"/>
      <c r="H33024" s="35"/>
    </row>
    <row r="33025" ht="14.25" customHeight="1">
      <c r="C33025" s="42"/>
      <c r="D33025" s="43"/>
      <c r="G33025" s="34"/>
      <c r="H33025" s="35"/>
    </row>
    <row r="33026" ht="14.25" customHeight="1">
      <c r="C33026" s="42"/>
      <c r="D33026" s="43"/>
      <c r="G33026" s="34"/>
      <c r="H33026" s="35"/>
    </row>
    <row r="33027" ht="14.25" customHeight="1">
      <c r="C33027" s="42"/>
      <c r="D33027" s="43"/>
      <c r="G33027" s="34"/>
      <c r="H33027" s="35"/>
    </row>
    <row r="33028" ht="14.25" customHeight="1">
      <c r="C33028" s="42"/>
      <c r="D33028" s="43"/>
      <c r="G33028" s="34"/>
      <c r="H33028" s="35"/>
    </row>
    <row r="33029" ht="14.25" customHeight="1">
      <c r="C33029" s="42"/>
      <c r="D33029" s="43"/>
      <c r="G33029" s="34"/>
      <c r="H33029" s="35"/>
    </row>
    <row r="33030" ht="14.25" customHeight="1">
      <c r="C33030" s="42"/>
      <c r="D33030" s="43"/>
      <c r="G33030" s="34"/>
      <c r="H33030" s="35"/>
    </row>
    <row r="33031" ht="14.25" customHeight="1">
      <c r="C33031" s="42"/>
      <c r="D33031" s="43"/>
      <c r="G33031" s="34"/>
      <c r="H33031" s="35"/>
    </row>
    <row r="33032" ht="14.25" customHeight="1">
      <c r="C33032" s="42"/>
      <c r="D33032" s="43"/>
      <c r="G33032" s="34"/>
      <c r="H33032" s="35"/>
    </row>
    <row r="33033" ht="14.25" customHeight="1">
      <c r="C33033" s="42"/>
      <c r="D33033" s="43"/>
      <c r="G33033" s="34"/>
      <c r="H33033" s="35"/>
    </row>
    <row r="33034" ht="14.25" customHeight="1">
      <c r="C33034" s="42"/>
      <c r="D33034" s="43"/>
      <c r="G33034" s="34"/>
      <c r="H33034" s="35"/>
    </row>
    <row r="33035" ht="14.25" customHeight="1">
      <c r="C33035" s="42"/>
      <c r="D33035" s="43"/>
      <c r="G33035" s="34"/>
      <c r="H33035" s="35"/>
    </row>
    <row r="33036" ht="14.25" customHeight="1">
      <c r="C33036" s="42"/>
      <c r="D33036" s="43"/>
      <c r="G33036" s="34"/>
      <c r="H33036" s="35"/>
    </row>
    <row r="33037" ht="14.25" customHeight="1">
      <c r="C33037" s="42"/>
      <c r="D33037" s="43"/>
      <c r="G33037" s="34"/>
      <c r="H33037" s="35"/>
    </row>
    <row r="33038" ht="14.25" customHeight="1">
      <c r="C33038" s="42"/>
      <c r="D33038" s="43"/>
      <c r="G33038" s="34"/>
      <c r="H33038" s="35"/>
    </row>
    <row r="33039" ht="14.25" customHeight="1">
      <c r="C33039" s="42"/>
      <c r="D33039" s="43"/>
      <c r="G33039" s="34"/>
      <c r="H33039" s="35"/>
    </row>
    <row r="33040" ht="14.25" customHeight="1">
      <c r="C33040" s="42"/>
      <c r="D33040" s="43"/>
      <c r="G33040" s="34"/>
      <c r="H33040" s="35"/>
    </row>
    <row r="33041" ht="14.25" customHeight="1">
      <c r="C33041" s="42"/>
      <c r="D33041" s="43"/>
      <c r="G33041" s="34"/>
      <c r="H33041" s="35"/>
    </row>
    <row r="33042" ht="14.25" customHeight="1">
      <c r="C33042" s="42"/>
      <c r="D33042" s="43"/>
      <c r="G33042" s="34"/>
      <c r="H33042" s="35"/>
    </row>
    <row r="33043" ht="14.25" customHeight="1">
      <c r="C33043" s="42"/>
      <c r="D33043" s="43"/>
      <c r="G33043" s="34"/>
      <c r="H33043" s="35"/>
    </row>
    <row r="33044" ht="14.25" customHeight="1">
      <c r="C33044" s="42"/>
      <c r="D33044" s="43"/>
      <c r="G33044" s="34"/>
      <c r="H33044" s="35"/>
    </row>
    <row r="33045" ht="14.25" customHeight="1">
      <c r="C33045" s="42"/>
      <c r="D33045" s="43"/>
      <c r="G33045" s="34"/>
      <c r="H33045" s="35"/>
    </row>
    <row r="33046" ht="14.25" customHeight="1">
      <c r="C33046" s="42"/>
      <c r="D33046" s="43"/>
      <c r="G33046" s="34"/>
      <c r="H33046" s="35"/>
    </row>
    <row r="33047" ht="14.25" customHeight="1">
      <c r="C33047" s="42"/>
      <c r="D33047" s="43"/>
      <c r="G33047" s="34"/>
      <c r="H33047" s="35"/>
    </row>
    <row r="33048" ht="14.25" customHeight="1">
      <c r="C33048" s="42"/>
      <c r="D33048" s="43"/>
      <c r="G33048" s="34"/>
      <c r="H33048" s="35"/>
    </row>
    <row r="33049" ht="14.25" customHeight="1">
      <c r="C33049" s="42"/>
      <c r="D33049" s="43"/>
      <c r="G33049" s="34"/>
      <c r="H33049" s="35"/>
    </row>
    <row r="33050" ht="14.25" customHeight="1">
      <c r="C33050" s="42"/>
      <c r="D33050" s="43"/>
      <c r="G33050" s="34"/>
      <c r="H33050" s="35"/>
    </row>
    <row r="33051" ht="14.25" customHeight="1">
      <c r="C33051" s="42"/>
      <c r="D33051" s="43"/>
      <c r="G33051" s="34"/>
      <c r="H33051" s="35"/>
    </row>
    <row r="33052" ht="14.25" customHeight="1">
      <c r="C33052" s="42"/>
      <c r="D33052" s="43"/>
      <c r="G33052" s="34"/>
      <c r="H33052" s="35"/>
    </row>
    <row r="33053" ht="14.25" customHeight="1">
      <c r="C33053" s="42"/>
      <c r="D33053" s="43"/>
      <c r="G33053" s="34"/>
      <c r="H33053" s="35"/>
    </row>
    <row r="33054" ht="14.25" customHeight="1">
      <c r="C33054" s="42"/>
      <c r="D33054" s="43"/>
      <c r="G33054" s="34"/>
      <c r="H33054" s="35"/>
    </row>
    <row r="33055" ht="14.25" customHeight="1">
      <c r="C33055" s="42"/>
      <c r="D33055" s="43"/>
      <c r="G33055" s="34"/>
      <c r="H33055" s="35"/>
    </row>
    <row r="33056" ht="14.25" customHeight="1">
      <c r="C33056" s="42"/>
      <c r="D33056" s="43"/>
      <c r="G33056" s="34"/>
      <c r="H33056" s="35"/>
    </row>
    <row r="33057" ht="14.25" customHeight="1">
      <c r="C33057" s="42"/>
      <c r="D33057" s="43"/>
      <c r="G33057" s="34"/>
      <c r="H33057" s="35"/>
    </row>
    <row r="33058" ht="14.25" customHeight="1">
      <c r="C33058" s="42"/>
      <c r="D33058" s="43"/>
      <c r="G33058" s="34"/>
      <c r="H33058" s="35"/>
    </row>
    <row r="33059" ht="14.25" customHeight="1">
      <c r="C33059" s="42"/>
      <c r="D33059" s="43"/>
      <c r="G33059" s="34"/>
      <c r="H33059" s="35"/>
    </row>
    <row r="33060" ht="14.25" customHeight="1">
      <c r="C33060" s="42"/>
      <c r="D33060" s="43"/>
      <c r="G33060" s="34"/>
      <c r="H33060" s="35"/>
    </row>
    <row r="33061" ht="14.25" customHeight="1">
      <c r="C33061" s="42"/>
      <c r="D33061" s="43"/>
      <c r="G33061" s="34"/>
      <c r="H33061" s="35"/>
    </row>
    <row r="33062" ht="14.25" customHeight="1">
      <c r="C33062" s="42"/>
      <c r="D33062" s="43"/>
      <c r="G33062" s="34"/>
      <c r="H33062" s="35"/>
    </row>
    <row r="33063" ht="14.25" customHeight="1">
      <c r="C33063" s="42"/>
      <c r="D33063" s="43"/>
      <c r="G33063" s="34"/>
      <c r="H33063" s="35"/>
    </row>
    <row r="33064" ht="14.25" customHeight="1">
      <c r="C33064" s="42"/>
      <c r="D33064" s="43"/>
      <c r="G33064" s="34"/>
      <c r="H33064" s="35"/>
    </row>
    <row r="33065" ht="14.25" customHeight="1">
      <c r="C33065" s="42"/>
      <c r="D33065" s="43"/>
      <c r="G33065" s="34"/>
      <c r="H33065" s="35"/>
    </row>
    <row r="33066" ht="14.25" customHeight="1">
      <c r="C33066" s="42"/>
      <c r="D33066" s="43"/>
      <c r="G33066" s="34"/>
      <c r="H33066" s="35"/>
    </row>
    <row r="33067" ht="14.25" customHeight="1">
      <c r="C33067" s="42"/>
      <c r="D33067" s="43"/>
      <c r="G33067" s="34"/>
      <c r="H33067" s="35"/>
    </row>
    <row r="33068" ht="14.25" customHeight="1">
      <c r="C33068" s="42"/>
      <c r="D33068" s="43"/>
      <c r="G33068" s="34"/>
      <c r="H33068" s="35"/>
    </row>
    <row r="33069" ht="14.25" customHeight="1">
      <c r="C33069" s="42"/>
      <c r="D33069" s="43"/>
      <c r="G33069" s="34"/>
      <c r="H33069" s="35"/>
    </row>
    <row r="33070" ht="14.25" customHeight="1">
      <c r="C33070" s="42"/>
      <c r="D33070" s="43"/>
      <c r="G33070" s="34"/>
      <c r="H33070" s="35"/>
    </row>
    <row r="33071" ht="14.25" customHeight="1">
      <c r="C33071" s="42"/>
      <c r="D33071" s="43"/>
      <c r="G33071" s="34"/>
      <c r="H33071" s="35"/>
    </row>
    <row r="33072" ht="14.25" customHeight="1">
      <c r="C33072" s="42"/>
      <c r="D33072" s="43"/>
      <c r="G33072" s="34"/>
      <c r="H33072" s="35"/>
    </row>
    <row r="33073" ht="14.25" customHeight="1">
      <c r="C33073" s="42"/>
      <c r="D33073" s="43"/>
      <c r="G33073" s="34"/>
      <c r="H33073" s="35"/>
    </row>
    <row r="33074" ht="14.25" customHeight="1">
      <c r="C33074" s="42"/>
      <c r="D33074" s="43"/>
      <c r="G33074" s="34"/>
      <c r="H33074" s="35"/>
    </row>
    <row r="33075" ht="14.25" customHeight="1">
      <c r="C33075" s="42"/>
      <c r="D33075" s="43"/>
      <c r="G33075" s="34"/>
      <c r="H33075" s="35"/>
    </row>
    <row r="33076" ht="14.25" customHeight="1">
      <c r="C33076" s="42"/>
      <c r="D33076" s="43"/>
      <c r="G33076" s="34"/>
      <c r="H33076" s="35"/>
    </row>
    <row r="33077" ht="14.25" customHeight="1">
      <c r="C33077" s="42"/>
      <c r="D33077" s="43"/>
      <c r="G33077" s="34"/>
      <c r="H33077" s="35"/>
    </row>
    <row r="33078" ht="14.25" customHeight="1">
      <c r="C33078" s="42"/>
      <c r="D33078" s="43"/>
      <c r="G33078" s="34"/>
      <c r="H33078" s="35"/>
    </row>
    <row r="33079" ht="14.25" customHeight="1">
      <c r="C33079" s="42"/>
      <c r="D33079" s="43"/>
      <c r="G33079" s="34"/>
      <c r="H33079" s="35"/>
    </row>
    <row r="33080" ht="14.25" customHeight="1">
      <c r="C33080" s="42"/>
      <c r="D33080" s="43"/>
      <c r="G33080" s="34"/>
      <c r="H33080" s="35"/>
    </row>
    <row r="33081" ht="14.25" customHeight="1">
      <c r="C33081" s="42"/>
      <c r="D33081" s="43"/>
      <c r="G33081" s="34"/>
      <c r="H33081" s="35"/>
    </row>
    <row r="33082" ht="14.25" customHeight="1">
      <c r="C33082" s="42"/>
      <c r="D33082" s="43"/>
      <c r="G33082" s="34"/>
      <c r="H33082" s="35"/>
    </row>
    <row r="33083" ht="14.25" customHeight="1">
      <c r="C33083" s="42"/>
      <c r="D33083" s="43"/>
      <c r="G33083" s="34"/>
      <c r="H33083" s="35"/>
    </row>
    <row r="33084" ht="14.25" customHeight="1">
      <c r="C33084" s="42"/>
      <c r="D33084" s="43"/>
      <c r="G33084" s="34"/>
      <c r="H33084" s="35"/>
    </row>
    <row r="33085" ht="14.25" customHeight="1">
      <c r="C33085" s="42"/>
      <c r="D33085" s="43"/>
      <c r="G33085" s="34"/>
      <c r="H33085" s="35"/>
    </row>
    <row r="33086" ht="14.25" customHeight="1">
      <c r="C33086" s="42"/>
      <c r="D33086" s="43"/>
      <c r="G33086" s="34"/>
      <c r="H33086" s="35"/>
    </row>
    <row r="33087" ht="14.25" customHeight="1">
      <c r="C33087" s="42"/>
      <c r="D33087" s="43"/>
      <c r="G33087" s="34"/>
      <c r="H33087" s="35"/>
    </row>
    <row r="33088" ht="14.25" customHeight="1">
      <c r="C33088" s="42"/>
      <c r="D33088" s="43"/>
      <c r="G33088" s="34"/>
      <c r="H33088" s="35"/>
    </row>
    <row r="33089" ht="14.25" customHeight="1">
      <c r="C33089" s="42"/>
      <c r="D33089" s="43"/>
      <c r="G33089" s="34"/>
      <c r="H33089" s="35"/>
    </row>
    <row r="33090" ht="14.25" customHeight="1">
      <c r="C33090" s="42"/>
      <c r="D33090" s="43"/>
      <c r="G33090" s="34"/>
      <c r="H33090" s="35"/>
    </row>
    <row r="33091" ht="14.25" customHeight="1">
      <c r="C33091" s="42"/>
      <c r="D33091" s="43"/>
      <c r="G33091" s="34"/>
      <c r="H33091" s="35"/>
    </row>
    <row r="33092" ht="14.25" customHeight="1">
      <c r="C33092" s="42"/>
      <c r="D33092" s="43"/>
      <c r="G33092" s="34"/>
      <c r="H33092" s="35"/>
    </row>
    <row r="33093" ht="14.25" customHeight="1">
      <c r="C33093" s="42"/>
      <c r="D33093" s="43"/>
      <c r="G33093" s="34"/>
      <c r="H33093" s="35"/>
    </row>
    <row r="33094" ht="14.25" customHeight="1">
      <c r="C33094" s="42"/>
      <c r="D33094" s="43"/>
      <c r="G33094" s="34"/>
      <c r="H33094" s="35"/>
    </row>
    <row r="33095" ht="14.25" customHeight="1">
      <c r="C33095" s="42"/>
      <c r="D33095" s="43"/>
      <c r="G33095" s="34"/>
      <c r="H33095" s="35"/>
    </row>
    <row r="33096" ht="14.25" customHeight="1">
      <c r="C33096" s="42"/>
      <c r="D33096" s="43"/>
      <c r="G33096" s="34"/>
      <c r="H33096" s="35"/>
    </row>
    <row r="33097" ht="14.25" customHeight="1">
      <c r="C33097" s="42"/>
      <c r="D33097" s="43"/>
      <c r="G33097" s="34"/>
      <c r="H33097" s="35"/>
    </row>
    <row r="33098" ht="14.25" customHeight="1">
      <c r="C33098" s="42"/>
      <c r="D33098" s="43"/>
      <c r="G33098" s="34"/>
      <c r="H33098" s="35"/>
    </row>
    <row r="33099" ht="14.25" customHeight="1">
      <c r="C33099" s="42"/>
      <c r="D33099" s="43"/>
      <c r="G33099" s="34"/>
      <c r="H33099" s="35"/>
    </row>
    <row r="33100" ht="14.25" customHeight="1">
      <c r="C33100" s="42"/>
      <c r="D33100" s="43"/>
      <c r="G33100" s="34"/>
      <c r="H33100" s="35"/>
    </row>
    <row r="33101" ht="14.25" customHeight="1">
      <c r="C33101" s="42"/>
      <c r="D33101" s="43"/>
      <c r="G33101" s="34"/>
      <c r="H33101" s="35"/>
    </row>
    <row r="33102" ht="14.25" customHeight="1">
      <c r="C33102" s="42"/>
      <c r="D33102" s="43"/>
      <c r="G33102" s="34"/>
      <c r="H33102" s="35"/>
    </row>
    <row r="33103" ht="14.25" customHeight="1">
      <c r="C33103" s="42"/>
      <c r="D33103" s="43"/>
      <c r="G33103" s="34"/>
      <c r="H33103" s="35"/>
    </row>
    <row r="33104" ht="14.25" customHeight="1">
      <c r="C33104" s="42"/>
      <c r="D33104" s="43"/>
      <c r="G33104" s="34"/>
      <c r="H33104" s="35"/>
    </row>
    <row r="33105" ht="14.25" customHeight="1">
      <c r="C33105" s="42"/>
      <c r="D33105" s="43"/>
      <c r="G33105" s="34"/>
      <c r="H33105" s="35"/>
    </row>
    <row r="33106" ht="14.25" customHeight="1">
      <c r="C33106" s="42"/>
      <c r="D33106" s="43"/>
      <c r="G33106" s="34"/>
      <c r="H33106" s="35"/>
    </row>
    <row r="33107" ht="14.25" customHeight="1">
      <c r="C33107" s="42"/>
      <c r="D33107" s="43"/>
      <c r="G33107" s="34"/>
      <c r="H33107" s="35"/>
    </row>
    <row r="33108" ht="14.25" customHeight="1">
      <c r="C33108" s="42"/>
      <c r="D33108" s="43"/>
      <c r="G33108" s="34"/>
      <c r="H33108" s="35"/>
    </row>
    <row r="33109" ht="14.25" customHeight="1">
      <c r="C33109" s="42"/>
      <c r="D33109" s="43"/>
      <c r="G33109" s="34"/>
      <c r="H33109" s="35"/>
    </row>
    <row r="33110" ht="14.25" customHeight="1">
      <c r="C33110" s="42"/>
      <c r="D33110" s="43"/>
      <c r="G33110" s="34"/>
      <c r="H33110" s="35"/>
    </row>
    <row r="33111" ht="14.25" customHeight="1">
      <c r="C33111" s="42"/>
      <c r="D33111" s="43"/>
      <c r="G33111" s="34"/>
      <c r="H33111" s="35"/>
    </row>
    <row r="33112" ht="14.25" customHeight="1">
      <c r="C33112" s="42"/>
      <c r="D33112" s="43"/>
      <c r="G33112" s="34"/>
      <c r="H33112" s="35"/>
    </row>
    <row r="33113" ht="14.25" customHeight="1">
      <c r="C33113" s="42"/>
      <c r="D33113" s="43"/>
      <c r="G33113" s="34"/>
      <c r="H33113" s="35"/>
    </row>
    <row r="33114" ht="14.25" customHeight="1">
      <c r="C33114" s="42"/>
      <c r="D33114" s="43"/>
      <c r="G33114" s="34"/>
      <c r="H33114" s="35"/>
    </row>
    <row r="33115" ht="14.25" customHeight="1">
      <c r="C33115" s="42"/>
      <c r="D33115" s="43"/>
      <c r="G33115" s="34"/>
      <c r="H33115" s="35"/>
    </row>
    <row r="33116" ht="14.25" customHeight="1">
      <c r="C33116" s="42"/>
      <c r="D33116" s="43"/>
      <c r="G33116" s="34"/>
      <c r="H33116" s="35"/>
    </row>
    <row r="33117" ht="14.25" customHeight="1">
      <c r="C33117" s="42"/>
      <c r="D33117" s="43"/>
      <c r="G33117" s="34"/>
      <c r="H33117" s="35"/>
    </row>
    <row r="33118" ht="14.25" customHeight="1">
      <c r="C33118" s="42"/>
      <c r="D33118" s="43"/>
      <c r="G33118" s="34"/>
      <c r="H33118" s="35"/>
    </row>
    <row r="33119" ht="14.25" customHeight="1">
      <c r="C33119" s="42"/>
      <c r="D33119" s="43"/>
      <c r="G33119" s="34"/>
      <c r="H33119" s="35"/>
    </row>
    <row r="33120" ht="14.25" customHeight="1">
      <c r="C33120" s="42"/>
      <c r="D33120" s="43"/>
      <c r="G33120" s="34"/>
      <c r="H33120" s="35"/>
    </row>
    <row r="33121" ht="14.25" customHeight="1">
      <c r="C33121" s="42"/>
      <c r="D33121" s="43"/>
      <c r="G33121" s="34"/>
      <c r="H33121" s="35"/>
    </row>
    <row r="33122" ht="14.25" customHeight="1">
      <c r="C33122" s="42"/>
      <c r="D33122" s="43"/>
      <c r="G33122" s="34"/>
      <c r="H33122" s="35"/>
    </row>
    <row r="33123" ht="14.25" customHeight="1">
      <c r="C33123" s="42"/>
      <c r="D33123" s="43"/>
      <c r="G33123" s="34"/>
      <c r="H33123" s="35"/>
    </row>
    <row r="33124" ht="14.25" customHeight="1">
      <c r="C33124" s="42"/>
      <c r="D33124" s="43"/>
      <c r="G33124" s="34"/>
      <c r="H33124" s="35"/>
    </row>
    <row r="33125" ht="14.25" customHeight="1">
      <c r="C33125" s="42"/>
      <c r="D33125" s="43"/>
      <c r="G33125" s="34"/>
      <c r="H33125" s="35"/>
    </row>
    <row r="33126" ht="14.25" customHeight="1">
      <c r="C33126" s="42"/>
      <c r="D33126" s="43"/>
      <c r="G33126" s="34"/>
      <c r="H33126" s="35"/>
    </row>
    <row r="33127" ht="14.25" customHeight="1">
      <c r="C33127" s="42"/>
      <c r="D33127" s="43"/>
      <c r="G33127" s="34"/>
      <c r="H33127" s="35"/>
    </row>
    <row r="33128" ht="14.25" customHeight="1">
      <c r="C33128" s="42"/>
      <c r="D33128" s="43"/>
      <c r="G33128" s="34"/>
      <c r="H33128" s="35"/>
    </row>
    <row r="33129" ht="14.25" customHeight="1">
      <c r="C33129" s="42"/>
      <c r="D33129" s="43"/>
      <c r="G33129" s="34"/>
      <c r="H33129" s="35"/>
    </row>
    <row r="33130" ht="14.25" customHeight="1">
      <c r="C33130" s="42"/>
      <c r="D33130" s="43"/>
      <c r="G33130" s="34"/>
      <c r="H33130" s="35"/>
    </row>
    <row r="33131" ht="14.25" customHeight="1">
      <c r="C33131" s="42"/>
      <c r="D33131" s="43"/>
      <c r="G33131" s="34"/>
      <c r="H33131" s="35"/>
    </row>
    <row r="33132" ht="14.25" customHeight="1">
      <c r="C33132" s="42"/>
      <c r="D33132" s="43"/>
      <c r="G33132" s="34"/>
      <c r="H33132" s="35"/>
    </row>
    <row r="33133" ht="14.25" customHeight="1">
      <c r="C33133" s="42"/>
      <c r="D33133" s="43"/>
      <c r="G33133" s="34"/>
      <c r="H33133" s="35"/>
    </row>
    <row r="33134" ht="14.25" customHeight="1">
      <c r="C33134" s="42"/>
      <c r="D33134" s="43"/>
      <c r="G33134" s="34"/>
      <c r="H33134" s="35"/>
    </row>
    <row r="33135" ht="14.25" customHeight="1">
      <c r="C33135" s="42"/>
      <c r="D33135" s="43"/>
      <c r="G33135" s="34"/>
      <c r="H33135" s="35"/>
    </row>
    <row r="33136" ht="14.25" customHeight="1">
      <c r="C33136" s="42"/>
      <c r="D33136" s="43"/>
      <c r="G33136" s="34"/>
      <c r="H33136" s="35"/>
    </row>
    <row r="33137" ht="14.25" customHeight="1">
      <c r="C33137" s="42"/>
      <c r="D33137" s="43"/>
      <c r="G33137" s="34"/>
      <c r="H33137" s="35"/>
    </row>
    <row r="33138" ht="14.25" customHeight="1">
      <c r="C33138" s="42"/>
      <c r="D33138" s="43"/>
      <c r="G33138" s="34"/>
      <c r="H33138" s="35"/>
    </row>
    <row r="33139" ht="14.25" customHeight="1">
      <c r="C33139" s="42"/>
      <c r="D33139" s="43"/>
      <c r="G33139" s="34"/>
      <c r="H33139" s="35"/>
    </row>
    <row r="33140" ht="14.25" customHeight="1">
      <c r="C33140" s="42"/>
      <c r="D33140" s="43"/>
      <c r="G33140" s="34"/>
      <c r="H33140" s="35"/>
    </row>
    <row r="33141" ht="14.25" customHeight="1">
      <c r="C33141" s="42"/>
      <c r="D33141" s="43"/>
      <c r="G33141" s="34"/>
      <c r="H33141" s="35"/>
    </row>
    <row r="33142" ht="14.25" customHeight="1">
      <c r="C33142" s="42"/>
      <c r="D33142" s="43"/>
      <c r="G33142" s="34"/>
      <c r="H33142" s="35"/>
    </row>
    <row r="33143" ht="14.25" customHeight="1">
      <c r="C33143" s="42"/>
      <c r="D33143" s="43"/>
      <c r="G33143" s="34"/>
      <c r="H33143" s="35"/>
    </row>
    <row r="33144" ht="14.25" customHeight="1">
      <c r="C33144" s="42"/>
      <c r="D33144" s="43"/>
      <c r="G33144" s="34"/>
      <c r="H33144" s="35"/>
    </row>
    <row r="33145" ht="14.25" customHeight="1">
      <c r="C33145" s="42"/>
      <c r="D33145" s="43"/>
      <c r="G33145" s="34"/>
      <c r="H33145" s="35"/>
    </row>
    <row r="33146" ht="14.25" customHeight="1">
      <c r="C33146" s="42"/>
      <c r="D33146" s="43"/>
      <c r="G33146" s="34"/>
      <c r="H33146" s="35"/>
    </row>
    <row r="33147" ht="14.25" customHeight="1">
      <c r="C33147" s="42"/>
      <c r="D33147" s="43"/>
      <c r="G33147" s="34"/>
      <c r="H33147" s="35"/>
    </row>
    <row r="33148" ht="14.25" customHeight="1">
      <c r="C33148" s="42"/>
      <c r="D33148" s="43"/>
      <c r="G33148" s="34"/>
      <c r="H33148" s="35"/>
    </row>
    <row r="33149" ht="14.25" customHeight="1">
      <c r="C33149" s="42"/>
      <c r="D33149" s="43"/>
      <c r="G33149" s="34"/>
      <c r="H33149" s="35"/>
    </row>
    <row r="33150" ht="14.25" customHeight="1">
      <c r="C33150" s="42"/>
      <c r="D33150" s="43"/>
      <c r="G33150" s="34"/>
      <c r="H33150" s="35"/>
    </row>
    <row r="33151" ht="14.25" customHeight="1">
      <c r="C33151" s="42"/>
      <c r="D33151" s="43"/>
      <c r="G33151" s="34"/>
      <c r="H33151" s="35"/>
    </row>
    <row r="33152" ht="14.25" customHeight="1">
      <c r="C33152" s="42"/>
      <c r="D33152" s="43"/>
      <c r="G33152" s="34"/>
      <c r="H33152" s="35"/>
    </row>
    <row r="33153" ht="14.25" customHeight="1">
      <c r="C33153" s="42"/>
      <c r="D33153" s="43"/>
      <c r="G33153" s="34"/>
      <c r="H33153" s="35"/>
    </row>
    <row r="33154" ht="14.25" customHeight="1">
      <c r="C33154" s="42"/>
      <c r="D33154" s="43"/>
      <c r="G33154" s="34"/>
      <c r="H33154" s="35"/>
    </row>
    <row r="33155" ht="14.25" customHeight="1">
      <c r="C33155" s="42"/>
      <c r="D33155" s="43"/>
      <c r="G33155" s="34"/>
      <c r="H33155" s="35"/>
    </row>
    <row r="33156" ht="14.25" customHeight="1">
      <c r="C33156" s="42"/>
      <c r="D33156" s="43"/>
      <c r="G33156" s="34"/>
      <c r="H33156" s="35"/>
    </row>
    <row r="33157" ht="14.25" customHeight="1">
      <c r="C33157" s="42"/>
      <c r="D33157" s="43"/>
      <c r="G33157" s="34"/>
      <c r="H33157" s="35"/>
    </row>
    <row r="33158" ht="14.25" customHeight="1">
      <c r="C33158" s="42"/>
      <c r="D33158" s="43"/>
      <c r="G33158" s="34"/>
      <c r="H33158" s="35"/>
    </row>
    <row r="33159" ht="14.25" customHeight="1">
      <c r="C33159" s="42"/>
      <c r="D33159" s="43"/>
      <c r="G33159" s="34"/>
      <c r="H33159" s="35"/>
    </row>
    <row r="33160" ht="14.25" customHeight="1">
      <c r="C33160" s="42"/>
      <c r="D33160" s="43"/>
      <c r="G33160" s="34"/>
      <c r="H33160" s="35"/>
    </row>
    <row r="33161" ht="14.25" customHeight="1">
      <c r="C33161" s="42"/>
      <c r="D33161" s="43"/>
      <c r="G33161" s="34"/>
      <c r="H33161" s="35"/>
    </row>
    <row r="33162" ht="14.25" customHeight="1">
      <c r="C33162" s="42"/>
      <c r="D33162" s="43"/>
      <c r="G33162" s="34"/>
      <c r="H33162" s="35"/>
    </row>
    <row r="33163" ht="14.25" customHeight="1">
      <c r="C33163" s="42"/>
      <c r="D33163" s="43"/>
      <c r="G33163" s="34"/>
      <c r="H33163" s="35"/>
    </row>
    <row r="33164" ht="14.25" customHeight="1">
      <c r="C33164" s="42"/>
      <c r="D33164" s="43"/>
      <c r="G33164" s="34"/>
      <c r="H33164" s="35"/>
    </row>
    <row r="33165" ht="14.25" customHeight="1">
      <c r="C33165" s="42"/>
      <c r="D33165" s="43"/>
      <c r="G33165" s="34"/>
      <c r="H33165" s="35"/>
    </row>
    <row r="33166" ht="14.25" customHeight="1">
      <c r="C33166" s="42"/>
      <c r="D33166" s="43"/>
      <c r="G33166" s="34"/>
      <c r="H33166" s="35"/>
    </row>
    <row r="33167" ht="14.25" customHeight="1">
      <c r="C33167" s="42"/>
      <c r="D33167" s="43"/>
      <c r="G33167" s="34"/>
      <c r="H33167" s="35"/>
    </row>
    <row r="33168" ht="14.25" customHeight="1">
      <c r="C33168" s="42"/>
      <c r="D33168" s="43"/>
      <c r="G33168" s="34"/>
      <c r="H33168" s="35"/>
    </row>
    <row r="33169" ht="14.25" customHeight="1">
      <c r="C33169" s="42"/>
      <c r="D33169" s="43"/>
      <c r="G33169" s="34"/>
      <c r="H33169" s="35"/>
    </row>
    <row r="33170" ht="14.25" customHeight="1">
      <c r="C33170" s="42"/>
      <c r="D33170" s="43"/>
      <c r="G33170" s="34"/>
      <c r="H33170" s="35"/>
    </row>
    <row r="33171" ht="14.25" customHeight="1">
      <c r="C33171" s="42"/>
      <c r="D33171" s="43"/>
      <c r="G33171" s="34"/>
      <c r="H33171" s="35"/>
    </row>
    <row r="33172" ht="14.25" customHeight="1">
      <c r="C33172" s="42"/>
      <c r="D33172" s="43"/>
      <c r="G33172" s="34"/>
      <c r="H33172" s="35"/>
    </row>
    <row r="33173" ht="14.25" customHeight="1">
      <c r="C33173" s="42"/>
      <c r="D33173" s="43"/>
      <c r="G33173" s="34"/>
      <c r="H33173" s="35"/>
    </row>
    <row r="33174" ht="14.25" customHeight="1">
      <c r="C33174" s="42"/>
      <c r="D33174" s="43"/>
      <c r="G33174" s="34"/>
      <c r="H33174" s="35"/>
    </row>
    <row r="33175" ht="14.25" customHeight="1">
      <c r="C33175" s="42"/>
      <c r="D33175" s="43"/>
      <c r="G33175" s="34"/>
      <c r="H33175" s="35"/>
    </row>
    <row r="33176" ht="14.25" customHeight="1">
      <c r="C33176" s="42"/>
      <c r="D33176" s="43"/>
      <c r="G33176" s="34"/>
      <c r="H33176" s="35"/>
    </row>
    <row r="33177" ht="14.25" customHeight="1">
      <c r="C33177" s="42"/>
      <c r="D33177" s="43"/>
      <c r="G33177" s="34"/>
      <c r="H33177" s="35"/>
    </row>
    <row r="33178" ht="14.25" customHeight="1">
      <c r="C33178" s="42"/>
      <c r="D33178" s="43"/>
      <c r="G33178" s="34"/>
      <c r="H33178" s="35"/>
    </row>
    <row r="33179" ht="14.25" customHeight="1">
      <c r="C33179" s="42"/>
      <c r="D33179" s="43"/>
      <c r="G33179" s="34"/>
      <c r="H33179" s="35"/>
    </row>
    <row r="33180" ht="14.25" customHeight="1">
      <c r="C33180" s="42"/>
      <c r="D33180" s="43"/>
      <c r="G33180" s="34"/>
      <c r="H33180" s="35"/>
    </row>
    <row r="33181" ht="14.25" customHeight="1">
      <c r="C33181" s="42"/>
      <c r="D33181" s="43"/>
      <c r="G33181" s="34"/>
      <c r="H33181" s="35"/>
    </row>
    <row r="33182" ht="14.25" customHeight="1">
      <c r="C33182" s="42"/>
      <c r="D33182" s="43"/>
      <c r="G33182" s="34"/>
      <c r="H33182" s="35"/>
    </row>
    <row r="33183" ht="14.25" customHeight="1">
      <c r="C33183" s="42"/>
      <c r="D33183" s="43"/>
      <c r="G33183" s="34"/>
      <c r="H33183" s="35"/>
    </row>
    <row r="33184" ht="14.25" customHeight="1">
      <c r="C33184" s="42"/>
      <c r="D33184" s="43"/>
      <c r="G33184" s="34"/>
      <c r="H33184" s="35"/>
    </row>
    <row r="33185" ht="14.25" customHeight="1">
      <c r="C33185" s="42"/>
      <c r="D33185" s="43"/>
      <c r="G33185" s="34"/>
      <c r="H33185" s="35"/>
    </row>
    <row r="33186" ht="14.25" customHeight="1">
      <c r="C33186" s="42"/>
      <c r="D33186" s="43"/>
      <c r="G33186" s="34"/>
      <c r="H33186" s="35"/>
    </row>
    <row r="33187" ht="14.25" customHeight="1">
      <c r="C33187" s="42"/>
      <c r="D33187" s="43"/>
      <c r="G33187" s="34"/>
      <c r="H33187" s="35"/>
    </row>
    <row r="33188" ht="14.25" customHeight="1">
      <c r="C33188" s="42"/>
      <c r="D33188" s="43"/>
      <c r="G33188" s="34"/>
      <c r="H33188" s="35"/>
    </row>
    <row r="33189" ht="14.25" customHeight="1">
      <c r="C33189" s="42"/>
      <c r="D33189" s="43"/>
      <c r="G33189" s="34"/>
      <c r="H33189" s="35"/>
    </row>
    <row r="33190" ht="14.25" customHeight="1">
      <c r="C33190" s="42"/>
      <c r="D33190" s="43"/>
      <c r="G33190" s="34"/>
      <c r="H33190" s="35"/>
    </row>
    <row r="33191" ht="14.25" customHeight="1">
      <c r="C33191" s="42"/>
      <c r="D33191" s="43"/>
      <c r="G33191" s="34"/>
      <c r="H33191" s="35"/>
    </row>
    <row r="33192" ht="14.25" customHeight="1">
      <c r="C33192" s="42"/>
      <c r="D33192" s="43"/>
      <c r="G33192" s="34"/>
      <c r="H33192" s="35"/>
    </row>
    <row r="33193" ht="14.25" customHeight="1">
      <c r="C33193" s="42"/>
      <c r="D33193" s="43"/>
      <c r="G33193" s="34"/>
      <c r="H33193" s="35"/>
    </row>
    <row r="33194" ht="14.25" customHeight="1">
      <c r="C33194" s="42"/>
      <c r="D33194" s="43"/>
      <c r="G33194" s="34"/>
      <c r="H33194" s="35"/>
    </row>
    <row r="33195" ht="14.25" customHeight="1">
      <c r="C33195" s="42"/>
      <c r="D33195" s="43"/>
      <c r="G33195" s="34"/>
      <c r="H33195" s="35"/>
    </row>
    <row r="33196" ht="14.25" customHeight="1">
      <c r="C33196" s="42"/>
      <c r="D33196" s="43"/>
      <c r="G33196" s="34"/>
      <c r="H33196" s="35"/>
    </row>
    <row r="33197" ht="14.25" customHeight="1">
      <c r="C33197" s="42"/>
      <c r="D33197" s="43"/>
      <c r="G33197" s="34"/>
      <c r="H33197" s="35"/>
    </row>
    <row r="33198" ht="14.25" customHeight="1">
      <c r="C33198" s="42"/>
      <c r="D33198" s="43"/>
      <c r="G33198" s="34"/>
      <c r="H33198" s="35"/>
    </row>
    <row r="33199" ht="14.25" customHeight="1">
      <c r="C33199" s="42"/>
      <c r="D33199" s="43"/>
      <c r="G33199" s="34"/>
      <c r="H33199" s="35"/>
    </row>
    <row r="33200" ht="14.25" customHeight="1">
      <c r="C33200" s="42"/>
      <c r="D33200" s="43"/>
      <c r="G33200" s="34"/>
      <c r="H33200" s="35"/>
    </row>
    <row r="33201" ht="14.25" customHeight="1">
      <c r="C33201" s="42"/>
      <c r="D33201" s="43"/>
      <c r="G33201" s="34"/>
      <c r="H33201" s="35"/>
    </row>
    <row r="33202" ht="14.25" customHeight="1">
      <c r="C33202" s="42"/>
      <c r="D33202" s="43"/>
      <c r="G33202" s="34"/>
      <c r="H33202" s="35"/>
    </row>
    <row r="33203" ht="14.25" customHeight="1">
      <c r="C33203" s="42"/>
      <c r="D33203" s="43"/>
      <c r="G33203" s="34"/>
      <c r="H33203" s="35"/>
    </row>
    <row r="33204" ht="14.25" customHeight="1">
      <c r="C33204" s="42"/>
      <c r="D33204" s="43"/>
      <c r="G33204" s="34"/>
      <c r="H33204" s="35"/>
    </row>
    <row r="33205" ht="14.25" customHeight="1">
      <c r="C33205" s="42"/>
      <c r="D33205" s="43"/>
      <c r="G33205" s="34"/>
      <c r="H33205" s="35"/>
    </row>
    <row r="33206" ht="14.25" customHeight="1">
      <c r="C33206" s="42"/>
      <c r="D33206" s="43"/>
      <c r="G33206" s="34"/>
      <c r="H33206" s="35"/>
    </row>
    <row r="33207" ht="14.25" customHeight="1">
      <c r="C33207" s="42"/>
      <c r="D33207" s="43"/>
      <c r="G33207" s="34"/>
      <c r="H33207" s="35"/>
    </row>
    <row r="33208" ht="14.25" customHeight="1">
      <c r="C33208" s="42"/>
      <c r="D33208" s="43"/>
      <c r="G33208" s="34"/>
      <c r="H33208" s="35"/>
    </row>
    <row r="33209" ht="14.25" customHeight="1">
      <c r="C33209" s="42"/>
      <c r="D33209" s="43"/>
      <c r="G33209" s="34"/>
      <c r="H33209" s="35"/>
    </row>
    <row r="33210" ht="14.25" customHeight="1">
      <c r="C33210" s="42"/>
      <c r="D33210" s="43"/>
      <c r="G33210" s="34"/>
      <c r="H33210" s="35"/>
    </row>
    <row r="33211" ht="14.25" customHeight="1">
      <c r="C33211" s="42"/>
      <c r="D33211" s="43"/>
      <c r="G33211" s="34"/>
      <c r="H33211" s="35"/>
    </row>
    <row r="33212" ht="14.25" customHeight="1">
      <c r="C33212" s="42"/>
      <c r="D33212" s="43"/>
      <c r="G33212" s="34"/>
      <c r="H33212" s="35"/>
    </row>
    <row r="33213" ht="14.25" customHeight="1">
      <c r="C33213" s="42"/>
      <c r="D33213" s="43"/>
      <c r="G33213" s="34"/>
      <c r="H33213" s="35"/>
    </row>
    <row r="33214" ht="14.25" customHeight="1">
      <c r="C33214" s="42"/>
      <c r="D33214" s="43"/>
      <c r="G33214" s="34"/>
      <c r="H33214" s="35"/>
    </row>
    <row r="33215" ht="14.25" customHeight="1">
      <c r="C33215" s="42"/>
      <c r="D33215" s="43"/>
      <c r="G33215" s="34"/>
      <c r="H33215" s="35"/>
    </row>
    <row r="33216" ht="14.25" customHeight="1">
      <c r="C33216" s="42"/>
      <c r="D33216" s="43"/>
      <c r="G33216" s="34"/>
      <c r="H33216" s="35"/>
    </row>
    <row r="33217" ht="14.25" customHeight="1">
      <c r="C33217" s="42"/>
      <c r="D33217" s="43"/>
      <c r="G33217" s="34"/>
      <c r="H33217" s="35"/>
    </row>
    <row r="33218" ht="14.25" customHeight="1">
      <c r="C33218" s="42"/>
      <c r="D33218" s="43"/>
      <c r="G33218" s="34"/>
      <c r="H33218" s="35"/>
    </row>
    <row r="33219" ht="14.25" customHeight="1">
      <c r="C33219" s="42"/>
      <c r="D33219" s="43"/>
      <c r="G33219" s="34"/>
      <c r="H33219" s="35"/>
    </row>
    <row r="33220" ht="14.25" customHeight="1">
      <c r="C33220" s="42"/>
      <c r="D33220" s="43"/>
      <c r="G33220" s="34"/>
      <c r="H33220" s="35"/>
    </row>
    <row r="33221" ht="14.25" customHeight="1">
      <c r="C33221" s="42"/>
      <c r="D33221" s="43"/>
      <c r="G33221" s="34"/>
      <c r="H33221" s="35"/>
    </row>
    <row r="33222" ht="14.25" customHeight="1">
      <c r="C33222" s="42"/>
      <c r="D33222" s="43"/>
      <c r="G33222" s="34"/>
      <c r="H33222" s="35"/>
    </row>
    <row r="33223" ht="14.25" customHeight="1">
      <c r="C33223" s="42"/>
      <c r="D33223" s="43"/>
      <c r="G33223" s="34"/>
      <c r="H33223" s="35"/>
    </row>
    <row r="33224" ht="14.25" customHeight="1">
      <c r="C33224" s="42"/>
      <c r="D33224" s="43"/>
      <c r="G33224" s="34"/>
      <c r="H33224" s="35"/>
    </row>
    <row r="33225" ht="14.25" customHeight="1">
      <c r="C33225" s="42"/>
      <c r="D33225" s="43"/>
      <c r="G33225" s="34"/>
      <c r="H33225" s="35"/>
    </row>
    <row r="33226" ht="14.25" customHeight="1">
      <c r="C33226" s="42"/>
      <c r="D33226" s="43"/>
      <c r="G33226" s="34"/>
      <c r="H33226" s="35"/>
    </row>
    <row r="33227" ht="14.25" customHeight="1">
      <c r="C33227" s="42"/>
      <c r="D33227" s="43"/>
      <c r="G33227" s="34"/>
      <c r="H33227" s="35"/>
    </row>
    <row r="33228" ht="14.25" customHeight="1">
      <c r="C33228" s="42"/>
      <c r="D33228" s="43"/>
      <c r="G33228" s="34"/>
      <c r="H33228" s="35"/>
    </row>
    <row r="33229" ht="14.25" customHeight="1">
      <c r="C33229" s="42"/>
      <c r="D33229" s="43"/>
      <c r="G33229" s="34"/>
      <c r="H33229" s="35"/>
    </row>
    <row r="33230" ht="14.25" customHeight="1">
      <c r="C33230" s="42"/>
      <c r="D33230" s="43"/>
      <c r="G33230" s="34"/>
      <c r="H33230" s="35"/>
    </row>
    <row r="33231" ht="14.25" customHeight="1">
      <c r="C33231" s="42"/>
      <c r="D33231" s="43"/>
      <c r="G33231" s="34"/>
      <c r="H33231" s="35"/>
    </row>
    <row r="33232" ht="14.25" customHeight="1">
      <c r="C33232" s="42"/>
      <c r="D33232" s="43"/>
      <c r="G33232" s="34"/>
      <c r="H33232" s="35"/>
    </row>
    <row r="33233" ht="14.25" customHeight="1">
      <c r="C33233" s="42"/>
      <c r="D33233" s="43"/>
      <c r="G33233" s="34"/>
      <c r="H33233" s="35"/>
    </row>
    <row r="33234" ht="14.25" customHeight="1">
      <c r="C33234" s="42"/>
      <c r="D33234" s="43"/>
      <c r="G33234" s="34"/>
      <c r="H33234" s="35"/>
    </row>
    <row r="33235" ht="14.25" customHeight="1">
      <c r="C33235" s="42"/>
      <c r="D33235" s="43"/>
      <c r="G33235" s="34"/>
      <c r="H33235" s="35"/>
    </row>
    <row r="33236" ht="14.25" customHeight="1">
      <c r="C33236" s="42"/>
      <c r="D33236" s="43"/>
      <c r="G33236" s="34"/>
      <c r="H33236" s="35"/>
    </row>
    <row r="33237" ht="14.25" customHeight="1">
      <c r="C33237" s="42"/>
      <c r="D33237" s="43"/>
      <c r="G33237" s="34"/>
      <c r="H33237" s="35"/>
    </row>
    <row r="33238" ht="14.25" customHeight="1">
      <c r="C33238" s="42"/>
      <c r="D33238" s="43"/>
      <c r="G33238" s="34"/>
      <c r="H33238" s="35"/>
    </row>
    <row r="33239" ht="14.25" customHeight="1">
      <c r="C33239" s="42"/>
      <c r="D33239" s="43"/>
      <c r="G33239" s="34"/>
      <c r="H33239" s="35"/>
    </row>
    <row r="33240" ht="14.25" customHeight="1">
      <c r="C33240" s="42"/>
      <c r="D33240" s="43"/>
      <c r="G33240" s="34"/>
      <c r="H33240" s="35"/>
    </row>
    <row r="33241" ht="14.25" customHeight="1">
      <c r="C33241" s="42"/>
      <c r="D33241" s="43"/>
      <c r="G33241" s="34"/>
      <c r="H33241" s="35"/>
    </row>
    <row r="33242" ht="14.25" customHeight="1">
      <c r="C33242" s="42"/>
      <c r="D33242" s="43"/>
      <c r="G33242" s="34"/>
      <c r="H33242" s="35"/>
    </row>
    <row r="33243" ht="14.25" customHeight="1">
      <c r="C33243" s="42"/>
      <c r="D33243" s="43"/>
      <c r="G33243" s="34"/>
      <c r="H33243" s="35"/>
    </row>
    <row r="33244" ht="14.25" customHeight="1">
      <c r="C33244" s="42"/>
      <c r="D33244" s="43"/>
      <c r="G33244" s="34"/>
      <c r="H33244" s="35"/>
    </row>
    <row r="33245" ht="14.25" customHeight="1">
      <c r="C33245" s="42"/>
      <c r="D33245" s="43"/>
      <c r="G33245" s="34"/>
      <c r="H33245" s="35"/>
    </row>
    <row r="33246" ht="14.25" customHeight="1">
      <c r="C33246" s="42"/>
      <c r="D33246" s="43"/>
      <c r="G33246" s="34"/>
      <c r="H33246" s="35"/>
    </row>
    <row r="33247" ht="14.25" customHeight="1">
      <c r="C33247" s="42"/>
      <c r="D33247" s="43"/>
      <c r="G33247" s="34"/>
      <c r="H33247" s="35"/>
    </row>
    <row r="33248" ht="14.25" customHeight="1">
      <c r="C33248" s="42"/>
      <c r="D33248" s="43"/>
      <c r="G33248" s="34"/>
      <c r="H33248" s="35"/>
    </row>
    <row r="33249" ht="14.25" customHeight="1">
      <c r="C33249" s="42"/>
      <c r="D33249" s="43"/>
      <c r="G33249" s="34"/>
      <c r="H33249" s="35"/>
    </row>
    <row r="33250" ht="14.25" customHeight="1">
      <c r="C33250" s="42"/>
      <c r="D33250" s="43"/>
      <c r="G33250" s="34"/>
      <c r="H33250" s="35"/>
    </row>
    <row r="33251" ht="14.25" customHeight="1">
      <c r="C33251" s="42"/>
      <c r="D33251" s="43"/>
      <c r="G33251" s="34"/>
      <c r="H33251" s="35"/>
    </row>
    <row r="33252" ht="14.25" customHeight="1">
      <c r="C33252" s="42"/>
      <c r="D33252" s="43"/>
      <c r="G33252" s="34"/>
      <c r="H33252" s="35"/>
    </row>
    <row r="33253" ht="14.25" customHeight="1">
      <c r="C33253" s="42"/>
      <c r="D33253" s="43"/>
      <c r="G33253" s="34"/>
      <c r="H33253" s="35"/>
    </row>
    <row r="33254" ht="14.25" customHeight="1">
      <c r="C33254" s="42"/>
      <c r="D33254" s="43"/>
      <c r="G33254" s="34"/>
      <c r="H33254" s="35"/>
    </row>
    <row r="33255" ht="14.25" customHeight="1">
      <c r="C33255" s="42"/>
      <c r="D33255" s="43"/>
      <c r="G33255" s="34"/>
      <c r="H33255" s="35"/>
    </row>
    <row r="33256" ht="14.25" customHeight="1">
      <c r="C33256" s="42"/>
      <c r="D33256" s="43"/>
      <c r="G33256" s="34"/>
      <c r="H33256" s="35"/>
    </row>
    <row r="33257" ht="14.25" customHeight="1">
      <c r="C33257" s="42"/>
      <c r="D33257" s="43"/>
      <c r="G33257" s="34"/>
      <c r="H33257" s="35"/>
    </row>
    <row r="33258" ht="14.25" customHeight="1">
      <c r="C33258" s="42"/>
      <c r="D33258" s="43"/>
      <c r="G33258" s="34"/>
      <c r="H33258" s="35"/>
    </row>
    <row r="33259" ht="14.25" customHeight="1">
      <c r="C33259" s="42"/>
      <c r="D33259" s="43"/>
      <c r="G33259" s="34"/>
      <c r="H33259" s="35"/>
    </row>
    <row r="33260" ht="14.25" customHeight="1">
      <c r="C33260" s="42"/>
      <c r="D33260" s="43"/>
      <c r="G33260" s="34"/>
      <c r="H33260" s="35"/>
    </row>
    <row r="33261" ht="14.25" customHeight="1">
      <c r="C33261" s="42"/>
      <c r="D33261" s="43"/>
      <c r="G33261" s="34"/>
      <c r="H33261" s="35"/>
    </row>
    <row r="33262" ht="14.25" customHeight="1">
      <c r="C33262" s="42"/>
      <c r="D33262" s="43"/>
      <c r="G33262" s="34"/>
      <c r="H33262" s="35"/>
    </row>
    <row r="33263" ht="14.25" customHeight="1">
      <c r="C33263" s="42"/>
      <c r="D33263" s="43"/>
      <c r="G33263" s="34"/>
      <c r="H33263" s="35"/>
    </row>
    <row r="33264" ht="14.25" customHeight="1">
      <c r="C33264" s="42"/>
      <c r="D33264" s="43"/>
      <c r="G33264" s="34"/>
      <c r="H33264" s="35"/>
    </row>
    <row r="33265" ht="14.25" customHeight="1">
      <c r="C33265" s="42"/>
      <c r="D33265" s="43"/>
      <c r="G33265" s="34"/>
      <c r="H33265" s="35"/>
    </row>
    <row r="33266" ht="14.25" customHeight="1">
      <c r="C33266" s="42"/>
      <c r="D33266" s="43"/>
      <c r="G33266" s="34"/>
      <c r="H33266" s="35"/>
    </row>
    <row r="33267" ht="14.25" customHeight="1">
      <c r="C33267" s="42"/>
      <c r="D33267" s="43"/>
      <c r="G33267" s="34"/>
      <c r="H33267" s="35"/>
    </row>
    <row r="33268" ht="14.25" customHeight="1">
      <c r="C33268" s="42"/>
      <c r="D33268" s="43"/>
      <c r="G33268" s="34"/>
      <c r="H33268" s="35"/>
    </row>
    <row r="33269" ht="14.25" customHeight="1">
      <c r="C33269" s="42"/>
      <c r="D33269" s="43"/>
      <c r="G33269" s="34"/>
      <c r="H33269" s="35"/>
    </row>
    <row r="33270" ht="14.25" customHeight="1">
      <c r="C33270" s="42"/>
      <c r="D33270" s="43"/>
      <c r="G33270" s="34"/>
      <c r="H33270" s="35"/>
    </row>
    <row r="33271" ht="14.25" customHeight="1">
      <c r="C33271" s="42"/>
      <c r="D33271" s="43"/>
      <c r="G33271" s="34"/>
      <c r="H33271" s="35"/>
    </row>
    <row r="33272" ht="14.25" customHeight="1">
      <c r="C33272" s="42"/>
      <c r="D33272" s="43"/>
      <c r="G33272" s="34"/>
      <c r="H33272" s="35"/>
    </row>
    <row r="33273" ht="14.25" customHeight="1">
      <c r="C33273" s="42"/>
      <c r="D33273" s="43"/>
      <c r="G33273" s="34"/>
      <c r="H33273" s="35"/>
    </row>
    <row r="33274" ht="14.25" customHeight="1">
      <c r="C33274" s="42"/>
      <c r="D33274" s="43"/>
      <c r="G33274" s="34"/>
      <c r="H33274" s="35"/>
    </row>
    <row r="33275" ht="14.25" customHeight="1">
      <c r="C33275" s="42"/>
      <c r="D33275" s="43"/>
      <c r="G33275" s="34"/>
      <c r="H33275" s="35"/>
    </row>
    <row r="33276" ht="14.25" customHeight="1">
      <c r="C33276" s="42"/>
      <c r="D33276" s="43"/>
      <c r="G33276" s="34"/>
      <c r="H33276" s="35"/>
    </row>
    <row r="33277" ht="14.25" customHeight="1">
      <c r="C33277" s="42"/>
      <c r="D33277" s="43"/>
      <c r="G33277" s="34"/>
      <c r="H33277" s="35"/>
    </row>
    <row r="33278" ht="14.25" customHeight="1">
      <c r="C33278" s="42"/>
      <c r="D33278" s="43"/>
      <c r="G33278" s="34"/>
      <c r="H33278" s="35"/>
    </row>
    <row r="33279" ht="14.25" customHeight="1">
      <c r="C33279" s="42"/>
      <c r="D33279" s="43"/>
      <c r="G33279" s="34"/>
      <c r="H33279" s="35"/>
    </row>
    <row r="33280" ht="14.25" customHeight="1">
      <c r="C33280" s="42"/>
      <c r="D33280" s="43"/>
      <c r="G33280" s="34"/>
      <c r="H33280" s="35"/>
    </row>
    <row r="33281" ht="14.25" customHeight="1">
      <c r="C33281" s="42"/>
      <c r="D33281" s="43"/>
      <c r="G33281" s="34"/>
      <c r="H33281" s="35"/>
    </row>
    <row r="33282" ht="14.25" customHeight="1">
      <c r="C33282" s="42"/>
      <c r="D33282" s="43"/>
      <c r="G33282" s="34"/>
      <c r="H33282" s="35"/>
    </row>
    <row r="33283" ht="14.25" customHeight="1">
      <c r="C33283" s="42"/>
      <c r="D33283" s="43"/>
      <c r="G33283" s="34"/>
      <c r="H33283" s="35"/>
    </row>
    <row r="33284" ht="14.25" customHeight="1">
      <c r="C33284" s="42"/>
      <c r="D33284" s="43"/>
      <c r="G33284" s="34"/>
      <c r="H33284" s="35"/>
    </row>
    <row r="33285" ht="14.25" customHeight="1">
      <c r="C33285" s="42"/>
      <c r="D33285" s="43"/>
      <c r="G33285" s="34"/>
      <c r="H33285" s="35"/>
    </row>
    <row r="33286" ht="14.25" customHeight="1">
      <c r="C33286" s="42"/>
      <c r="D33286" s="43"/>
      <c r="G33286" s="34"/>
      <c r="H33286" s="35"/>
    </row>
    <row r="33287" ht="14.25" customHeight="1">
      <c r="C33287" s="42"/>
      <c r="D33287" s="43"/>
      <c r="G33287" s="34"/>
      <c r="H33287" s="35"/>
    </row>
    <row r="33288" ht="14.25" customHeight="1">
      <c r="C33288" s="42"/>
      <c r="D33288" s="43"/>
      <c r="G33288" s="34"/>
      <c r="H33288" s="35"/>
    </row>
    <row r="33289" ht="14.25" customHeight="1">
      <c r="C33289" s="42"/>
      <c r="D33289" s="43"/>
      <c r="G33289" s="34"/>
      <c r="H33289" s="35"/>
    </row>
    <row r="33290" ht="14.25" customHeight="1">
      <c r="C33290" s="42"/>
      <c r="D33290" s="43"/>
      <c r="G33290" s="34"/>
      <c r="H33290" s="35"/>
    </row>
    <row r="33291" ht="14.25" customHeight="1">
      <c r="C33291" s="42"/>
      <c r="D33291" s="43"/>
      <c r="G33291" s="34"/>
      <c r="H33291" s="35"/>
    </row>
    <row r="33292" ht="14.25" customHeight="1">
      <c r="C33292" s="42"/>
      <c r="D33292" s="43"/>
      <c r="G33292" s="34"/>
      <c r="H33292" s="35"/>
    </row>
    <row r="33293" ht="14.25" customHeight="1">
      <c r="C33293" s="42"/>
      <c r="D33293" s="43"/>
      <c r="G33293" s="34"/>
      <c r="H33293" s="35"/>
    </row>
    <row r="33294" ht="14.25" customHeight="1">
      <c r="C33294" s="42"/>
      <c r="D33294" s="43"/>
      <c r="G33294" s="34"/>
      <c r="H33294" s="35"/>
    </row>
    <row r="33295" ht="14.25" customHeight="1">
      <c r="C33295" s="42"/>
      <c r="D33295" s="43"/>
      <c r="G33295" s="34"/>
      <c r="H33295" s="35"/>
    </row>
    <row r="33296" ht="14.25" customHeight="1">
      <c r="C33296" s="42"/>
      <c r="D33296" s="43"/>
      <c r="G33296" s="34"/>
      <c r="H33296" s="35"/>
    </row>
    <row r="33297" ht="14.25" customHeight="1">
      <c r="C33297" s="42"/>
      <c r="D33297" s="43"/>
      <c r="G33297" s="34"/>
      <c r="H33297" s="35"/>
    </row>
    <row r="33298" ht="14.25" customHeight="1">
      <c r="C33298" s="42"/>
      <c r="D33298" s="43"/>
      <c r="G33298" s="34"/>
      <c r="H33298" s="35"/>
    </row>
    <row r="33299" ht="14.25" customHeight="1">
      <c r="C33299" s="42"/>
      <c r="D33299" s="43"/>
      <c r="G33299" s="34"/>
      <c r="H33299" s="35"/>
    </row>
    <row r="33300" ht="14.25" customHeight="1">
      <c r="C33300" s="42"/>
      <c r="D33300" s="43"/>
      <c r="G33300" s="34"/>
      <c r="H33300" s="35"/>
    </row>
    <row r="33301" ht="14.25" customHeight="1">
      <c r="C33301" s="42"/>
      <c r="D33301" s="43"/>
      <c r="G33301" s="34"/>
      <c r="H33301" s="35"/>
    </row>
    <row r="33302" ht="14.25" customHeight="1">
      <c r="C33302" s="42"/>
      <c r="D33302" s="43"/>
      <c r="G33302" s="34"/>
      <c r="H33302" s="35"/>
    </row>
    <row r="33303" ht="14.25" customHeight="1">
      <c r="C33303" s="42"/>
      <c r="D33303" s="43"/>
      <c r="G33303" s="34"/>
      <c r="H33303" s="35"/>
    </row>
    <row r="33304" ht="14.25" customHeight="1">
      <c r="C33304" s="42"/>
      <c r="D33304" s="43"/>
      <c r="G33304" s="34"/>
      <c r="H33304" s="35"/>
    </row>
    <row r="33305" ht="14.25" customHeight="1">
      <c r="C33305" s="42"/>
      <c r="D33305" s="43"/>
      <c r="G33305" s="34"/>
      <c r="H33305" s="35"/>
    </row>
    <row r="33306" ht="14.25" customHeight="1">
      <c r="C33306" s="42"/>
      <c r="D33306" s="43"/>
      <c r="G33306" s="34"/>
      <c r="H33306" s="35"/>
    </row>
    <row r="33307" ht="14.25" customHeight="1">
      <c r="C33307" s="42"/>
      <c r="D33307" s="43"/>
      <c r="G33307" s="34"/>
      <c r="H33307" s="35"/>
    </row>
    <row r="33308" ht="14.25" customHeight="1">
      <c r="C33308" s="42"/>
      <c r="D33308" s="43"/>
      <c r="G33308" s="34"/>
      <c r="H33308" s="35"/>
    </row>
    <row r="33309" ht="14.25" customHeight="1">
      <c r="C33309" s="42"/>
      <c r="D33309" s="43"/>
      <c r="G33309" s="34"/>
      <c r="H33309" s="35"/>
    </row>
    <row r="33310" ht="14.25" customHeight="1">
      <c r="C33310" s="42"/>
      <c r="D33310" s="43"/>
      <c r="G33310" s="34"/>
      <c r="H33310" s="35"/>
    </row>
    <row r="33311" ht="14.25" customHeight="1">
      <c r="C33311" s="42"/>
      <c r="D33311" s="43"/>
      <c r="G33311" s="34"/>
      <c r="H33311" s="35"/>
    </row>
    <row r="33312" ht="14.25" customHeight="1">
      <c r="C33312" s="42"/>
      <c r="D33312" s="43"/>
      <c r="G33312" s="34"/>
      <c r="H33312" s="35"/>
    </row>
    <row r="33313" ht="14.25" customHeight="1">
      <c r="C33313" s="42"/>
      <c r="D33313" s="43"/>
      <c r="G33313" s="34"/>
      <c r="H33313" s="35"/>
    </row>
    <row r="33314" ht="14.25" customHeight="1">
      <c r="C33314" s="42"/>
      <c r="D33314" s="43"/>
      <c r="G33314" s="34"/>
      <c r="H33314" s="35"/>
    </row>
    <row r="33315" ht="14.25" customHeight="1">
      <c r="C33315" s="42"/>
      <c r="D33315" s="43"/>
      <c r="G33315" s="34"/>
      <c r="H33315" s="35"/>
    </row>
    <row r="33316" ht="14.25" customHeight="1">
      <c r="C33316" s="42"/>
      <c r="D33316" s="43"/>
      <c r="G33316" s="34"/>
      <c r="H33316" s="35"/>
    </row>
    <row r="33317" ht="14.25" customHeight="1">
      <c r="C33317" s="42"/>
      <c r="D33317" s="43"/>
      <c r="G33317" s="34"/>
      <c r="H33317" s="35"/>
    </row>
    <row r="33318" ht="14.25" customHeight="1">
      <c r="C33318" s="42"/>
      <c r="D33318" s="43"/>
      <c r="G33318" s="34"/>
      <c r="H33318" s="35"/>
    </row>
    <row r="33319" ht="14.25" customHeight="1">
      <c r="C33319" s="42"/>
      <c r="D33319" s="43"/>
      <c r="G33319" s="34"/>
      <c r="H33319" s="35"/>
    </row>
    <row r="33320" ht="14.25" customHeight="1">
      <c r="C33320" s="42"/>
      <c r="D33320" s="43"/>
      <c r="G33320" s="34"/>
      <c r="H33320" s="35"/>
    </row>
    <row r="33321" ht="14.25" customHeight="1">
      <c r="C33321" s="42"/>
      <c r="D33321" s="43"/>
      <c r="G33321" s="34"/>
      <c r="H33321" s="35"/>
    </row>
    <row r="33322" ht="14.25" customHeight="1">
      <c r="C33322" s="42"/>
      <c r="D33322" s="43"/>
      <c r="G33322" s="34"/>
      <c r="H33322" s="35"/>
    </row>
    <row r="33323" ht="14.25" customHeight="1">
      <c r="C33323" s="42"/>
      <c r="D33323" s="43"/>
      <c r="G33323" s="34"/>
      <c r="H33323" s="35"/>
    </row>
    <row r="33324" ht="14.25" customHeight="1">
      <c r="C33324" s="42"/>
      <c r="D33324" s="43"/>
      <c r="G33324" s="34"/>
      <c r="H33324" s="35"/>
    </row>
    <row r="33325" ht="14.25" customHeight="1">
      <c r="C33325" s="42"/>
      <c r="D33325" s="43"/>
      <c r="G33325" s="34"/>
      <c r="H33325" s="35"/>
    </row>
    <row r="33326" ht="14.25" customHeight="1">
      <c r="C33326" s="42"/>
      <c r="D33326" s="43"/>
      <c r="G33326" s="34"/>
      <c r="H33326" s="35"/>
    </row>
    <row r="33327" ht="14.25" customHeight="1">
      <c r="C33327" s="42"/>
      <c r="D33327" s="43"/>
      <c r="G33327" s="34"/>
      <c r="H33327" s="35"/>
    </row>
    <row r="33328" ht="14.25" customHeight="1">
      <c r="C33328" s="42"/>
      <c r="D33328" s="43"/>
      <c r="G33328" s="34"/>
      <c r="H33328" s="35"/>
    </row>
    <row r="33329" ht="14.25" customHeight="1">
      <c r="C33329" s="42"/>
      <c r="D33329" s="43"/>
      <c r="G33329" s="34"/>
      <c r="H33329" s="35"/>
    </row>
    <row r="33330" ht="14.25" customHeight="1">
      <c r="C33330" s="42"/>
      <c r="D33330" s="43"/>
      <c r="G33330" s="34"/>
      <c r="H33330" s="35"/>
    </row>
    <row r="33331" ht="14.25" customHeight="1">
      <c r="C33331" s="42"/>
      <c r="D33331" s="43"/>
      <c r="G33331" s="34"/>
      <c r="H33331" s="35"/>
    </row>
    <row r="33332" ht="14.25" customHeight="1">
      <c r="C33332" s="42"/>
      <c r="D33332" s="43"/>
      <c r="G33332" s="34"/>
      <c r="H33332" s="35"/>
    </row>
    <row r="33333" ht="14.25" customHeight="1">
      <c r="C33333" s="42"/>
      <c r="D33333" s="43"/>
      <c r="G33333" s="34"/>
      <c r="H33333" s="35"/>
    </row>
    <row r="33334" ht="14.25" customHeight="1">
      <c r="C33334" s="42"/>
      <c r="D33334" s="43"/>
      <c r="G33334" s="34"/>
      <c r="H33334" s="35"/>
    </row>
    <row r="33335" ht="14.25" customHeight="1">
      <c r="C33335" s="42"/>
      <c r="D33335" s="43"/>
      <c r="G33335" s="34"/>
      <c r="H33335" s="35"/>
    </row>
    <row r="33336" ht="14.25" customHeight="1">
      <c r="C33336" s="42"/>
      <c r="D33336" s="43"/>
      <c r="G33336" s="34"/>
      <c r="H33336" s="35"/>
    </row>
    <row r="33337" ht="14.25" customHeight="1">
      <c r="C33337" s="42"/>
      <c r="D33337" s="43"/>
      <c r="G33337" s="34"/>
      <c r="H33337" s="35"/>
    </row>
    <row r="33338" ht="14.25" customHeight="1">
      <c r="C33338" s="42"/>
      <c r="D33338" s="43"/>
      <c r="G33338" s="34"/>
      <c r="H33338" s="35"/>
    </row>
    <row r="33339" ht="14.25" customHeight="1">
      <c r="C33339" s="42"/>
      <c r="D33339" s="43"/>
      <c r="G33339" s="34"/>
      <c r="H33339" s="35"/>
    </row>
    <row r="33340" ht="14.25" customHeight="1">
      <c r="C33340" s="42"/>
      <c r="D33340" s="43"/>
      <c r="G33340" s="34"/>
      <c r="H33340" s="35"/>
    </row>
    <row r="33341" ht="14.25" customHeight="1">
      <c r="C33341" s="42"/>
      <c r="D33341" s="43"/>
      <c r="G33341" s="34"/>
      <c r="H33341" s="35"/>
    </row>
    <row r="33342" ht="14.25" customHeight="1">
      <c r="C33342" s="42"/>
      <c r="D33342" s="43"/>
      <c r="G33342" s="34"/>
      <c r="H33342" s="35"/>
    </row>
    <row r="33343" ht="14.25" customHeight="1">
      <c r="C33343" s="42"/>
      <c r="D33343" s="43"/>
      <c r="G33343" s="34"/>
      <c r="H33343" s="35"/>
    </row>
    <row r="33344" ht="14.25" customHeight="1">
      <c r="C33344" s="42"/>
      <c r="D33344" s="43"/>
      <c r="G33344" s="34"/>
      <c r="H33344" s="35"/>
    </row>
    <row r="33345" ht="14.25" customHeight="1">
      <c r="C33345" s="42"/>
      <c r="D33345" s="43"/>
      <c r="G33345" s="34"/>
      <c r="H33345" s="35"/>
    </row>
    <row r="33346" ht="14.25" customHeight="1">
      <c r="C33346" s="42"/>
      <c r="D33346" s="43"/>
      <c r="G33346" s="34"/>
      <c r="H33346" s="35"/>
    </row>
    <row r="33347" ht="14.25" customHeight="1">
      <c r="C33347" s="42"/>
      <c r="D33347" s="43"/>
      <c r="G33347" s="34"/>
      <c r="H33347" s="35"/>
    </row>
    <row r="33348" ht="14.25" customHeight="1">
      <c r="C33348" s="42"/>
      <c r="D33348" s="43"/>
      <c r="G33348" s="34"/>
      <c r="H33348" s="35"/>
    </row>
    <row r="33349" ht="14.25" customHeight="1">
      <c r="C33349" s="42"/>
      <c r="D33349" s="43"/>
      <c r="G33349" s="34"/>
      <c r="H33349" s="35"/>
    </row>
    <row r="33350" ht="14.25" customHeight="1">
      <c r="C33350" s="42"/>
      <c r="D33350" s="43"/>
      <c r="G33350" s="34"/>
      <c r="H33350" s="35"/>
    </row>
    <row r="33351" ht="14.25" customHeight="1">
      <c r="C33351" s="42"/>
      <c r="D33351" s="43"/>
      <c r="G33351" s="34"/>
      <c r="H33351" s="35"/>
    </row>
    <row r="33352" ht="14.25" customHeight="1">
      <c r="C33352" s="42"/>
      <c r="D33352" s="43"/>
      <c r="G33352" s="34"/>
      <c r="H33352" s="35"/>
    </row>
    <row r="33353" ht="14.25" customHeight="1">
      <c r="C33353" s="42"/>
      <c r="D33353" s="43"/>
      <c r="G33353" s="34"/>
      <c r="H33353" s="35"/>
    </row>
    <row r="33354" ht="14.25" customHeight="1">
      <c r="C33354" s="42"/>
      <c r="D33354" s="43"/>
      <c r="G33354" s="34"/>
      <c r="H33354" s="35"/>
    </row>
    <row r="33355" ht="14.25" customHeight="1">
      <c r="C33355" s="42"/>
      <c r="D33355" s="43"/>
      <c r="G33355" s="34"/>
      <c r="H33355" s="35"/>
    </row>
    <row r="33356" ht="14.25" customHeight="1">
      <c r="C33356" s="42"/>
      <c r="D33356" s="43"/>
      <c r="G33356" s="34"/>
      <c r="H33356" s="35"/>
    </row>
    <row r="33357" ht="14.25" customHeight="1">
      <c r="C33357" s="42"/>
      <c r="D33357" s="43"/>
      <c r="G33357" s="34"/>
      <c r="H33357" s="35"/>
    </row>
    <row r="33358" ht="14.25" customHeight="1">
      <c r="C33358" s="42"/>
      <c r="D33358" s="43"/>
      <c r="G33358" s="34"/>
      <c r="H33358" s="35"/>
    </row>
    <row r="33359" ht="14.25" customHeight="1">
      <c r="C33359" s="42"/>
      <c r="D33359" s="43"/>
      <c r="G33359" s="34"/>
      <c r="H33359" s="35"/>
    </row>
    <row r="33360" ht="14.25" customHeight="1">
      <c r="C33360" s="42"/>
      <c r="D33360" s="43"/>
      <c r="G33360" s="34"/>
      <c r="H33360" s="35"/>
    </row>
    <row r="33361" ht="14.25" customHeight="1">
      <c r="C33361" s="42"/>
      <c r="D33361" s="43"/>
      <c r="G33361" s="34"/>
      <c r="H33361" s="35"/>
    </row>
    <row r="33362" ht="14.25" customHeight="1">
      <c r="C33362" s="42"/>
      <c r="D33362" s="43"/>
      <c r="G33362" s="34"/>
      <c r="H33362" s="35"/>
    </row>
    <row r="33363" ht="14.25" customHeight="1">
      <c r="C33363" s="42"/>
      <c r="D33363" s="43"/>
      <c r="G33363" s="34"/>
      <c r="H33363" s="35"/>
    </row>
    <row r="33364" ht="14.25" customHeight="1">
      <c r="C33364" s="42"/>
      <c r="D33364" s="43"/>
      <c r="G33364" s="34"/>
      <c r="H33364" s="35"/>
    </row>
    <row r="33365" ht="14.25" customHeight="1">
      <c r="C33365" s="42"/>
      <c r="D33365" s="43"/>
      <c r="G33365" s="34"/>
      <c r="H33365" s="35"/>
    </row>
    <row r="33366" ht="14.25" customHeight="1">
      <c r="C33366" s="42"/>
      <c r="D33366" s="43"/>
      <c r="G33366" s="34"/>
      <c r="H33366" s="35"/>
    </row>
    <row r="33367" ht="14.25" customHeight="1">
      <c r="C33367" s="42"/>
      <c r="D33367" s="43"/>
      <c r="G33367" s="34"/>
      <c r="H33367" s="35"/>
    </row>
    <row r="33368" ht="14.25" customHeight="1">
      <c r="C33368" s="42"/>
      <c r="D33368" s="43"/>
      <c r="G33368" s="34"/>
      <c r="H33368" s="35"/>
    </row>
    <row r="33369" ht="14.25" customHeight="1">
      <c r="C33369" s="42"/>
      <c r="D33369" s="43"/>
      <c r="G33369" s="34"/>
      <c r="H33369" s="35"/>
    </row>
    <row r="33370" ht="14.25" customHeight="1">
      <c r="C33370" s="42"/>
      <c r="D33370" s="43"/>
      <c r="G33370" s="34"/>
      <c r="H33370" s="35"/>
    </row>
    <row r="33371" ht="14.25" customHeight="1">
      <c r="C33371" s="42"/>
      <c r="D33371" s="43"/>
      <c r="G33371" s="34"/>
      <c r="H33371" s="35"/>
    </row>
    <row r="33372" ht="14.25" customHeight="1">
      <c r="C33372" s="42"/>
      <c r="D33372" s="43"/>
      <c r="G33372" s="34"/>
      <c r="H33372" s="35"/>
    </row>
    <row r="33373" ht="14.25" customHeight="1">
      <c r="C33373" s="42"/>
      <c r="D33373" s="43"/>
      <c r="G33373" s="34"/>
      <c r="H33373" s="35"/>
    </row>
    <row r="33374" ht="14.25" customHeight="1">
      <c r="C33374" s="42"/>
      <c r="D33374" s="43"/>
      <c r="G33374" s="34"/>
      <c r="H33374" s="35"/>
    </row>
    <row r="33375" ht="14.25" customHeight="1">
      <c r="C33375" s="42"/>
      <c r="D33375" s="43"/>
      <c r="G33375" s="34"/>
      <c r="H33375" s="35"/>
    </row>
    <row r="33376" ht="14.25" customHeight="1">
      <c r="C33376" s="42"/>
      <c r="D33376" s="43"/>
      <c r="G33376" s="34"/>
      <c r="H33376" s="35"/>
    </row>
    <row r="33377" ht="14.25" customHeight="1">
      <c r="C33377" s="42"/>
      <c r="D33377" s="43"/>
      <c r="G33377" s="34"/>
      <c r="H33377" s="35"/>
    </row>
    <row r="33378" ht="14.25" customHeight="1">
      <c r="C33378" s="42"/>
      <c r="D33378" s="43"/>
      <c r="G33378" s="34"/>
      <c r="H33378" s="35"/>
    </row>
    <row r="33379" ht="14.25" customHeight="1">
      <c r="C33379" s="42"/>
      <c r="D33379" s="43"/>
      <c r="G33379" s="34"/>
      <c r="H33379" s="35"/>
    </row>
    <row r="33380" ht="14.25" customHeight="1">
      <c r="C33380" s="42"/>
      <c r="D33380" s="43"/>
      <c r="G33380" s="34"/>
      <c r="H33380" s="35"/>
    </row>
    <row r="33381" ht="14.25" customHeight="1">
      <c r="C33381" s="42"/>
      <c r="D33381" s="43"/>
      <c r="G33381" s="34"/>
      <c r="H33381" s="35"/>
    </row>
    <row r="33382" ht="14.25" customHeight="1">
      <c r="C33382" s="42"/>
      <c r="D33382" s="43"/>
      <c r="G33382" s="34"/>
      <c r="H33382" s="35"/>
    </row>
    <row r="33383" ht="14.25" customHeight="1">
      <c r="C33383" s="42"/>
      <c r="D33383" s="43"/>
      <c r="G33383" s="34"/>
      <c r="H33383" s="35"/>
    </row>
    <row r="33384" ht="14.25" customHeight="1">
      <c r="C33384" s="42"/>
      <c r="D33384" s="43"/>
      <c r="G33384" s="34"/>
      <c r="H33384" s="35"/>
    </row>
    <row r="33385" ht="14.25" customHeight="1">
      <c r="C33385" s="42"/>
      <c r="D33385" s="43"/>
      <c r="G33385" s="34"/>
      <c r="H33385" s="35"/>
    </row>
    <row r="33386" ht="14.25" customHeight="1">
      <c r="C33386" s="42"/>
      <c r="D33386" s="43"/>
      <c r="G33386" s="34"/>
      <c r="H33386" s="35"/>
    </row>
    <row r="33387" ht="14.25" customHeight="1">
      <c r="C33387" s="42"/>
      <c r="D33387" s="43"/>
      <c r="G33387" s="34"/>
      <c r="H33387" s="35"/>
    </row>
    <row r="33388" ht="14.25" customHeight="1">
      <c r="C33388" s="42"/>
      <c r="D33388" s="43"/>
      <c r="G33388" s="34"/>
      <c r="H33388" s="35"/>
    </row>
    <row r="33389" ht="14.25" customHeight="1">
      <c r="C33389" s="42"/>
      <c r="D33389" s="43"/>
      <c r="G33389" s="34"/>
      <c r="H33389" s="35"/>
    </row>
    <row r="33390" ht="14.25" customHeight="1">
      <c r="C33390" s="42"/>
      <c r="D33390" s="43"/>
      <c r="G33390" s="34"/>
      <c r="H33390" s="35"/>
    </row>
    <row r="33391" ht="14.25" customHeight="1">
      <c r="C33391" s="42"/>
      <c r="D33391" s="43"/>
      <c r="G33391" s="34"/>
      <c r="H33391" s="35"/>
    </row>
    <row r="33392" ht="14.25" customHeight="1">
      <c r="C33392" s="42"/>
      <c r="D33392" s="43"/>
      <c r="G33392" s="34"/>
      <c r="H33392" s="35"/>
    </row>
    <row r="33393" ht="14.25" customHeight="1">
      <c r="C33393" s="42"/>
      <c r="D33393" s="43"/>
      <c r="G33393" s="34"/>
      <c r="H33393" s="35"/>
    </row>
    <row r="33394" ht="14.25" customHeight="1">
      <c r="C33394" s="42"/>
      <c r="D33394" s="43"/>
      <c r="G33394" s="34"/>
      <c r="H33394" s="35"/>
    </row>
    <row r="33395" ht="14.25" customHeight="1">
      <c r="C33395" s="42"/>
      <c r="D33395" s="43"/>
      <c r="G33395" s="34"/>
      <c r="H33395" s="35"/>
    </row>
    <row r="33396" ht="14.25" customHeight="1">
      <c r="C33396" s="42"/>
      <c r="D33396" s="43"/>
      <c r="G33396" s="34"/>
      <c r="H33396" s="35"/>
    </row>
    <row r="33397" ht="14.25" customHeight="1">
      <c r="C33397" s="42"/>
      <c r="D33397" s="43"/>
      <c r="G33397" s="34"/>
      <c r="H33397" s="35"/>
    </row>
    <row r="33398" ht="14.25" customHeight="1">
      <c r="C33398" s="42"/>
      <c r="D33398" s="43"/>
      <c r="G33398" s="34"/>
      <c r="H33398" s="35"/>
    </row>
    <row r="33399" ht="14.25" customHeight="1">
      <c r="C33399" s="42"/>
      <c r="D33399" s="43"/>
      <c r="G33399" s="34"/>
      <c r="H33399" s="35"/>
    </row>
    <row r="33400" ht="14.25" customHeight="1">
      <c r="C33400" s="42"/>
      <c r="D33400" s="43"/>
      <c r="G33400" s="34"/>
      <c r="H33400" s="35"/>
    </row>
    <row r="33401" ht="14.25" customHeight="1">
      <c r="C33401" s="42"/>
      <c r="D33401" s="43"/>
      <c r="G33401" s="34"/>
      <c r="H33401" s="35"/>
    </row>
    <row r="33402" ht="14.25" customHeight="1">
      <c r="C33402" s="42"/>
      <c r="D33402" s="43"/>
      <c r="G33402" s="34"/>
      <c r="H33402" s="35"/>
    </row>
    <row r="33403" ht="14.25" customHeight="1">
      <c r="C33403" s="42"/>
      <c r="D33403" s="43"/>
      <c r="G33403" s="34"/>
      <c r="H33403" s="35"/>
    </row>
    <row r="33404" ht="14.25" customHeight="1">
      <c r="C33404" s="42"/>
      <c r="D33404" s="43"/>
      <c r="G33404" s="34"/>
      <c r="H33404" s="35"/>
    </row>
    <row r="33405" ht="14.25" customHeight="1">
      <c r="C33405" s="42"/>
      <c r="D33405" s="43"/>
      <c r="G33405" s="34"/>
      <c r="H33405" s="35"/>
    </row>
    <row r="33406" ht="14.25" customHeight="1">
      <c r="C33406" s="42"/>
      <c r="D33406" s="43"/>
      <c r="G33406" s="34"/>
      <c r="H33406" s="35"/>
    </row>
    <row r="33407" ht="14.25" customHeight="1">
      <c r="C33407" s="42"/>
      <c r="D33407" s="43"/>
      <c r="G33407" s="34"/>
      <c r="H33407" s="35"/>
    </row>
    <row r="33408" ht="14.25" customHeight="1">
      <c r="C33408" s="42"/>
      <c r="D33408" s="43"/>
      <c r="G33408" s="34"/>
      <c r="H33408" s="35"/>
    </row>
    <row r="33409" ht="14.25" customHeight="1">
      <c r="C33409" s="42"/>
      <c r="D33409" s="43"/>
      <c r="G33409" s="34"/>
      <c r="H33409" s="35"/>
    </row>
    <row r="33410" ht="14.25" customHeight="1">
      <c r="C33410" s="42"/>
      <c r="D33410" s="43"/>
      <c r="G33410" s="34"/>
      <c r="H33410" s="35"/>
    </row>
    <row r="33411" ht="14.25" customHeight="1">
      <c r="C33411" s="42"/>
      <c r="D33411" s="43"/>
      <c r="G33411" s="34"/>
      <c r="H33411" s="35"/>
    </row>
    <row r="33412" ht="14.25" customHeight="1">
      <c r="C33412" s="42"/>
      <c r="D33412" s="43"/>
      <c r="G33412" s="34"/>
      <c r="H33412" s="35"/>
    </row>
    <row r="33413" ht="14.25" customHeight="1">
      <c r="C33413" s="42"/>
      <c r="D33413" s="43"/>
      <c r="G33413" s="34"/>
      <c r="H33413" s="35"/>
    </row>
    <row r="33414" ht="14.25" customHeight="1">
      <c r="C33414" s="42"/>
      <c r="D33414" s="43"/>
      <c r="G33414" s="34"/>
      <c r="H33414" s="35"/>
    </row>
    <row r="33415" ht="14.25" customHeight="1">
      <c r="C33415" s="42"/>
      <c r="D33415" s="43"/>
      <c r="G33415" s="34"/>
      <c r="H33415" s="35"/>
    </row>
    <row r="33416" ht="14.25" customHeight="1">
      <c r="C33416" s="42"/>
      <c r="D33416" s="43"/>
      <c r="G33416" s="34"/>
      <c r="H33416" s="35"/>
    </row>
    <row r="33417" ht="14.25" customHeight="1">
      <c r="C33417" s="42"/>
      <c r="D33417" s="43"/>
      <c r="G33417" s="34"/>
      <c r="H33417" s="35"/>
    </row>
    <row r="33418" ht="14.25" customHeight="1">
      <c r="C33418" s="42"/>
      <c r="D33418" s="43"/>
      <c r="G33418" s="34"/>
      <c r="H33418" s="35"/>
    </row>
    <row r="33419" ht="14.25" customHeight="1">
      <c r="C33419" s="42"/>
      <c r="D33419" s="43"/>
      <c r="G33419" s="34"/>
      <c r="H33419" s="35"/>
    </row>
    <row r="33420" ht="14.25" customHeight="1">
      <c r="C33420" s="42"/>
      <c r="D33420" s="43"/>
      <c r="G33420" s="34"/>
      <c r="H33420" s="35"/>
    </row>
    <row r="33421" ht="14.25" customHeight="1">
      <c r="C33421" s="42"/>
      <c r="D33421" s="43"/>
      <c r="G33421" s="34"/>
      <c r="H33421" s="35"/>
    </row>
    <row r="33422" ht="14.25" customHeight="1">
      <c r="C33422" s="42"/>
      <c r="D33422" s="43"/>
      <c r="G33422" s="34"/>
      <c r="H33422" s="35"/>
    </row>
    <row r="33423" ht="14.25" customHeight="1">
      <c r="C33423" s="42"/>
      <c r="D33423" s="43"/>
      <c r="G33423" s="34"/>
      <c r="H33423" s="35"/>
    </row>
    <row r="33424" ht="14.25" customHeight="1">
      <c r="C33424" s="42"/>
      <c r="D33424" s="43"/>
      <c r="G33424" s="34"/>
      <c r="H33424" s="35"/>
    </row>
    <row r="33425" ht="14.25" customHeight="1">
      <c r="C33425" s="42"/>
      <c r="D33425" s="43"/>
      <c r="G33425" s="34"/>
      <c r="H33425" s="35"/>
    </row>
    <row r="33426" ht="14.25" customHeight="1">
      <c r="C33426" s="42"/>
      <c r="D33426" s="43"/>
      <c r="G33426" s="34"/>
      <c r="H33426" s="35"/>
    </row>
    <row r="33427" ht="14.25" customHeight="1">
      <c r="C33427" s="42"/>
      <c r="D33427" s="43"/>
      <c r="G33427" s="34"/>
      <c r="H33427" s="35"/>
    </row>
    <row r="33428" ht="14.25" customHeight="1">
      <c r="C33428" s="42"/>
      <c r="D33428" s="43"/>
      <c r="G33428" s="34"/>
      <c r="H33428" s="35"/>
    </row>
    <row r="33429" ht="14.25" customHeight="1">
      <c r="C33429" s="42"/>
      <c r="D33429" s="43"/>
      <c r="G33429" s="34"/>
      <c r="H33429" s="35"/>
    </row>
    <row r="33430" ht="14.25" customHeight="1">
      <c r="C33430" s="42"/>
      <c r="D33430" s="43"/>
      <c r="G33430" s="34"/>
      <c r="H33430" s="35"/>
    </row>
    <row r="33431" ht="14.25" customHeight="1">
      <c r="C33431" s="42"/>
      <c r="D33431" s="43"/>
      <c r="G33431" s="34"/>
      <c r="H33431" s="35"/>
    </row>
    <row r="33432" ht="14.25" customHeight="1">
      <c r="C33432" s="42"/>
      <c r="D33432" s="43"/>
      <c r="G33432" s="34"/>
      <c r="H33432" s="35"/>
    </row>
    <row r="33433" ht="14.25" customHeight="1">
      <c r="C33433" s="42"/>
      <c r="D33433" s="43"/>
      <c r="G33433" s="34"/>
      <c r="H33433" s="35"/>
    </row>
    <row r="33434" ht="14.25" customHeight="1">
      <c r="C33434" s="42"/>
      <c r="D33434" s="43"/>
      <c r="G33434" s="34"/>
      <c r="H33434" s="35"/>
    </row>
    <row r="33435" ht="14.25" customHeight="1">
      <c r="C33435" s="42"/>
      <c r="D33435" s="43"/>
      <c r="G33435" s="34"/>
      <c r="H33435" s="35"/>
    </row>
    <row r="33436" ht="14.25" customHeight="1">
      <c r="C33436" s="42"/>
      <c r="D33436" s="43"/>
      <c r="G33436" s="34"/>
      <c r="H33436" s="35"/>
    </row>
    <row r="33437" ht="14.25" customHeight="1">
      <c r="C33437" s="42"/>
      <c r="D33437" s="43"/>
      <c r="G33437" s="34"/>
      <c r="H33437" s="35"/>
    </row>
    <row r="33438" ht="14.25" customHeight="1">
      <c r="C33438" s="42"/>
      <c r="D33438" s="43"/>
      <c r="G33438" s="34"/>
      <c r="H33438" s="35"/>
    </row>
    <row r="33439" ht="14.25" customHeight="1">
      <c r="C33439" s="42"/>
      <c r="D33439" s="43"/>
      <c r="G33439" s="34"/>
      <c r="H33439" s="35"/>
    </row>
    <row r="33440" ht="14.25" customHeight="1">
      <c r="C33440" s="42"/>
      <c r="D33440" s="43"/>
      <c r="G33440" s="34"/>
      <c r="H33440" s="35"/>
    </row>
    <row r="33441" ht="14.25" customHeight="1">
      <c r="C33441" s="42"/>
      <c r="D33441" s="43"/>
      <c r="G33441" s="34"/>
      <c r="H33441" s="35"/>
    </row>
    <row r="33442" ht="14.25" customHeight="1">
      <c r="C33442" s="42"/>
      <c r="D33442" s="43"/>
      <c r="G33442" s="34"/>
      <c r="H33442" s="35"/>
    </row>
    <row r="33443" ht="14.25" customHeight="1">
      <c r="C33443" s="42"/>
      <c r="D33443" s="43"/>
      <c r="G33443" s="34"/>
      <c r="H33443" s="35"/>
    </row>
    <row r="33444" ht="14.25" customHeight="1">
      <c r="C33444" s="42"/>
      <c r="D33444" s="43"/>
      <c r="G33444" s="34"/>
      <c r="H33444" s="35"/>
    </row>
    <row r="33445" ht="14.25" customHeight="1">
      <c r="C33445" s="42"/>
      <c r="D33445" s="43"/>
      <c r="G33445" s="34"/>
      <c r="H33445" s="35"/>
    </row>
    <row r="33446" ht="14.25" customHeight="1">
      <c r="C33446" s="42"/>
      <c r="D33446" s="43"/>
      <c r="G33446" s="34"/>
      <c r="H33446" s="35"/>
    </row>
    <row r="33447" ht="14.25" customHeight="1">
      <c r="C33447" s="42"/>
      <c r="D33447" s="43"/>
      <c r="G33447" s="34"/>
      <c r="H33447" s="35"/>
    </row>
    <row r="33448" ht="14.25" customHeight="1">
      <c r="C33448" s="42"/>
      <c r="D33448" s="43"/>
      <c r="G33448" s="34"/>
      <c r="H33448" s="35"/>
    </row>
    <row r="33449" ht="14.25" customHeight="1">
      <c r="C33449" s="42"/>
      <c r="D33449" s="43"/>
      <c r="G33449" s="34"/>
      <c r="H33449" s="35"/>
    </row>
    <row r="33450" ht="14.25" customHeight="1">
      <c r="C33450" s="42"/>
      <c r="D33450" s="43"/>
      <c r="G33450" s="34"/>
      <c r="H33450" s="35"/>
    </row>
    <row r="33451" ht="14.25" customHeight="1">
      <c r="C33451" s="42"/>
      <c r="D33451" s="43"/>
      <c r="G33451" s="34"/>
      <c r="H33451" s="35"/>
    </row>
    <row r="33452" ht="14.25" customHeight="1">
      <c r="C33452" s="42"/>
      <c r="D33452" s="43"/>
      <c r="G33452" s="34"/>
      <c r="H33452" s="35"/>
    </row>
    <row r="33453" ht="14.25" customHeight="1">
      <c r="C33453" s="42"/>
      <c r="D33453" s="43"/>
      <c r="G33453" s="34"/>
      <c r="H33453" s="35"/>
    </row>
    <row r="33454" ht="14.25" customHeight="1">
      <c r="C33454" s="42"/>
      <c r="D33454" s="43"/>
      <c r="G33454" s="34"/>
      <c r="H33454" s="35"/>
    </row>
    <row r="33455" ht="14.25" customHeight="1">
      <c r="C33455" s="42"/>
      <c r="D33455" s="43"/>
      <c r="G33455" s="34"/>
      <c r="H33455" s="35"/>
    </row>
    <row r="33456" ht="14.25" customHeight="1">
      <c r="C33456" s="42"/>
      <c r="D33456" s="43"/>
      <c r="G33456" s="34"/>
      <c r="H33456" s="35"/>
    </row>
    <row r="33457" ht="14.25" customHeight="1">
      <c r="C33457" s="42"/>
      <c r="D33457" s="43"/>
      <c r="G33457" s="34"/>
      <c r="H33457" s="35"/>
    </row>
    <row r="33458" ht="14.25" customHeight="1">
      <c r="C33458" s="42"/>
      <c r="D33458" s="43"/>
      <c r="G33458" s="34"/>
      <c r="H33458" s="35"/>
    </row>
    <row r="33459" ht="14.25" customHeight="1">
      <c r="C33459" s="42"/>
      <c r="D33459" s="43"/>
      <c r="G33459" s="34"/>
      <c r="H33459" s="35"/>
    </row>
    <row r="33460" ht="14.25" customHeight="1">
      <c r="C33460" s="42"/>
      <c r="D33460" s="43"/>
      <c r="G33460" s="34"/>
      <c r="H33460" s="35"/>
    </row>
    <row r="33461" ht="14.25" customHeight="1">
      <c r="C33461" s="42"/>
      <c r="D33461" s="43"/>
      <c r="G33461" s="34"/>
      <c r="H33461" s="35"/>
    </row>
    <row r="33462" ht="14.25" customHeight="1">
      <c r="C33462" s="42"/>
      <c r="D33462" s="43"/>
      <c r="G33462" s="34"/>
      <c r="H33462" s="35"/>
    </row>
    <row r="33463" ht="14.25" customHeight="1">
      <c r="C33463" s="42"/>
      <c r="D33463" s="43"/>
      <c r="G33463" s="34"/>
      <c r="H33463" s="35"/>
    </row>
    <row r="33464" ht="14.25" customHeight="1">
      <c r="C33464" s="42"/>
      <c r="D33464" s="43"/>
      <c r="G33464" s="34"/>
      <c r="H33464" s="35"/>
    </row>
    <row r="33465" ht="14.25" customHeight="1">
      <c r="C33465" s="42"/>
      <c r="D33465" s="43"/>
      <c r="G33465" s="34"/>
      <c r="H33465" s="35"/>
    </row>
    <row r="33466" ht="14.25" customHeight="1">
      <c r="C33466" s="42"/>
      <c r="D33466" s="43"/>
      <c r="G33466" s="34"/>
      <c r="H33466" s="35"/>
    </row>
    <row r="33467" ht="14.25" customHeight="1">
      <c r="C33467" s="42"/>
      <c r="D33467" s="43"/>
      <c r="G33467" s="34"/>
      <c r="H33467" s="35"/>
    </row>
    <row r="33468" ht="14.25" customHeight="1">
      <c r="C33468" s="42"/>
      <c r="D33468" s="43"/>
      <c r="G33468" s="34"/>
      <c r="H33468" s="35"/>
    </row>
    <row r="33469" ht="14.25" customHeight="1">
      <c r="C33469" s="42"/>
      <c r="D33469" s="43"/>
      <c r="G33469" s="34"/>
      <c r="H33469" s="35"/>
    </row>
    <row r="33470" ht="14.25" customHeight="1">
      <c r="C33470" s="42"/>
      <c r="D33470" s="43"/>
      <c r="G33470" s="34"/>
      <c r="H33470" s="35"/>
    </row>
    <row r="33471" ht="14.25" customHeight="1">
      <c r="C33471" s="42"/>
      <c r="D33471" s="43"/>
      <c r="G33471" s="34"/>
      <c r="H33471" s="35"/>
    </row>
    <row r="33472" ht="14.25" customHeight="1">
      <c r="C33472" s="42"/>
      <c r="D33472" s="43"/>
      <c r="G33472" s="34"/>
      <c r="H33472" s="35"/>
    </row>
    <row r="33473" ht="14.25" customHeight="1">
      <c r="C33473" s="42"/>
      <c r="D33473" s="43"/>
      <c r="G33473" s="34"/>
      <c r="H33473" s="35"/>
    </row>
    <row r="33474" ht="14.25" customHeight="1">
      <c r="C33474" s="42"/>
      <c r="D33474" s="43"/>
      <c r="G33474" s="34"/>
      <c r="H33474" s="35"/>
    </row>
    <row r="33475" ht="14.25" customHeight="1">
      <c r="C33475" s="42"/>
      <c r="D33475" s="43"/>
      <c r="G33475" s="34"/>
      <c r="H33475" s="35"/>
    </row>
    <row r="33476" ht="14.25" customHeight="1">
      <c r="C33476" s="42"/>
      <c r="D33476" s="43"/>
      <c r="G33476" s="34"/>
      <c r="H33476" s="35"/>
    </row>
    <row r="33477" ht="14.25" customHeight="1">
      <c r="C33477" s="42"/>
      <c r="D33477" s="43"/>
      <c r="G33477" s="34"/>
      <c r="H33477" s="35"/>
    </row>
    <row r="33478" ht="14.25" customHeight="1">
      <c r="C33478" s="42"/>
      <c r="D33478" s="43"/>
      <c r="G33478" s="34"/>
      <c r="H33478" s="35"/>
    </row>
    <row r="33479" ht="14.25" customHeight="1">
      <c r="C33479" s="42"/>
      <c r="D33479" s="43"/>
      <c r="G33479" s="34"/>
      <c r="H33479" s="35"/>
    </row>
    <row r="33480" ht="14.25" customHeight="1">
      <c r="C33480" s="42"/>
      <c r="D33480" s="43"/>
      <c r="G33480" s="34"/>
      <c r="H33480" s="35"/>
    </row>
    <row r="33481" ht="14.25" customHeight="1">
      <c r="C33481" s="42"/>
      <c r="D33481" s="43"/>
      <c r="G33481" s="34"/>
      <c r="H33481" s="35"/>
    </row>
    <row r="33482" ht="14.25" customHeight="1">
      <c r="C33482" s="42"/>
      <c r="D33482" s="43"/>
      <c r="G33482" s="34"/>
      <c r="H33482" s="35"/>
    </row>
    <row r="33483" ht="14.25" customHeight="1">
      <c r="C33483" s="42"/>
      <c r="D33483" s="43"/>
      <c r="G33483" s="34"/>
      <c r="H33483" s="35"/>
    </row>
    <row r="33484" ht="14.25" customHeight="1">
      <c r="C33484" s="42"/>
      <c r="D33484" s="43"/>
      <c r="G33484" s="34"/>
      <c r="H33484" s="35"/>
    </row>
    <row r="33485" ht="14.25" customHeight="1">
      <c r="C33485" s="42"/>
      <c r="D33485" s="43"/>
      <c r="G33485" s="34"/>
      <c r="H33485" s="35"/>
    </row>
    <row r="33486" ht="14.25" customHeight="1">
      <c r="C33486" s="42"/>
      <c r="D33486" s="43"/>
      <c r="G33486" s="34"/>
      <c r="H33486" s="35"/>
    </row>
    <row r="33487" ht="14.25" customHeight="1">
      <c r="C33487" s="42"/>
      <c r="D33487" s="43"/>
      <c r="G33487" s="34"/>
      <c r="H33487" s="35"/>
    </row>
    <row r="33488" ht="14.25" customHeight="1">
      <c r="C33488" s="42"/>
      <c r="D33488" s="43"/>
      <c r="G33488" s="34"/>
      <c r="H33488" s="35"/>
    </row>
    <row r="33489" ht="14.25" customHeight="1">
      <c r="C33489" s="42"/>
      <c r="D33489" s="43"/>
      <c r="G33489" s="34"/>
      <c r="H33489" s="35"/>
    </row>
    <row r="33490" ht="14.25" customHeight="1">
      <c r="C33490" s="42"/>
      <c r="D33490" s="43"/>
      <c r="G33490" s="34"/>
      <c r="H33490" s="35"/>
    </row>
    <row r="33491" ht="14.25" customHeight="1">
      <c r="C33491" s="42"/>
      <c r="D33491" s="43"/>
      <c r="G33491" s="34"/>
      <c r="H33491" s="35"/>
    </row>
    <row r="33492" ht="14.25" customHeight="1">
      <c r="C33492" s="42"/>
      <c r="D33492" s="43"/>
      <c r="G33492" s="34"/>
      <c r="H33492" s="35"/>
    </row>
    <row r="33493" ht="14.25" customHeight="1">
      <c r="C33493" s="42"/>
      <c r="D33493" s="43"/>
      <c r="G33493" s="34"/>
      <c r="H33493" s="35"/>
    </row>
    <row r="33494" ht="14.25" customHeight="1">
      <c r="C33494" s="42"/>
      <c r="D33494" s="43"/>
      <c r="G33494" s="34"/>
      <c r="H33494" s="35"/>
    </row>
    <row r="33495" ht="14.25" customHeight="1">
      <c r="C33495" s="42"/>
      <c r="D33495" s="43"/>
      <c r="G33495" s="34"/>
      <c r="H33495" s="35"/>
    </row>
    <row r="33496" ht="14.25" customHeight="1">
      <c r="C33496" s="42"/>
      <c r="D33496" s="43"/>
      <c r="G33496" s="34"/>
      <c r="H33496" s="35"/>
    </row>
    <row r="33497" ht="14.25" customHeight="1">
      <c r="C33497" s="42"/>
      <c r="D33497" s="43"/>
      <c r="G33497" s="34"/>
      <c r="H33497" s="35"/>
    </row>
    <row r="33498" ht="14.25" customHeight="1">
      <c r="C33498" s="42"/>
      <c r="D33498" s="43"/>
      <c r="G33498" s="34"/>
      <c r="H33498" s="35"/>
    </row>
    <row r="33499" ht="14.25" customHeight="1">
      <c r="C33499" s="42"/>
      <c r="D33499" s="43"/>
      <c r="G33499" s="34"/>
      <c r="H33499" s="35"/>
    </row>
    <row r="33500" ht="14.25" customHeight="1">
      <c r="C33500" s="42"/>
      <c r="D33500" s="43"/>
      <c r="G33500" s="34"/>
      <c r="H33500" s="35"/>
    </row>
    <row r="33501" ht="14.25" customHeight="1">
      <c r="C33501" s="42"/>
      <c r="D33501" s="43"/>
      <c r="G33501" s="34"/>
      <c r="H33501" s="35"/>
    </row>
    <row r="33502" ht="14.25" customHeight="1">
      <c r="C33502" s="42"/>
      <c r="D33502" s="43"/>
      <c r="G33502" s="34"/>
      <c r="H33502" s="35"/>
    </row>
    <row r="33503" ht="14.25" customHeight="1">
      <c r="C33503" s="42"/>
      <c r="D33503" s="43"/>
      <c r="G33503" s="34"/>
      <c r="H33503" s="35"/>
    </row>
    <row r="33504" ht="14.25" customHeight="1">
      <c r="C33504" s="42"/>
      <c r="D33504" s="43"/>
      <c r="G33504" s="34"/>
      <c r="H33504" s="35"/>
    </row>
    <row r="33505" ht="14.25" customHeight="1">
      <c r="C33505" s="42"/>
      <c r="D33505" s="43"/>
      <c r="G33505" s="34"/>
      <c r="H33505" s="35"/>
    </row>
    <row r="33506" ht="14.25" customHeight="1">
      <c r="C33506" s="42"/>
      <c r="D33506" s="43"/>
      <c r="G33506" s="34"/>
      <c r="H33506" s="35"/>
    </row>
    <row r="33507" ht="14.25" customHeight="1">
      <c r="C33507" s="42"/>
      <c r="D33507" s="43"/>
      <c r="G33507" s="34"/>
      <c r="H33507" s="35"/>
    </row>
    <row r="33508" ht="14.25" customHeight="1">
      <c r="C33508" s="42"/>
      <c r="D33508" s="43"/>
      <c r="G33508" s="34"/>
      <c r="H33508" s="35"/>
    </row>
    <row r="33509" ht="14.25" customHeight="1">
      <c r="C33509" s="42"/>
      <c r="D33509" s="43"/>
      <c r="G33509" s="34"/>
      <c r="H33509" s="35"/>
    </row>
    <row r="33510" ht="14.25" customHeight="1">
      <c r="C33510" s="42"/>
      <c r="D33510" s="43"/>
      <c r="G33510" s="34"/>
      <c r="H33510" s="35"/>
    </row>
    <row r="33511" ht="14.25" customHeight="1">
      <c r="C33511" s="42"/>
      <c r="D33511" s="43"/>
      <c r="G33511" s="34"/>
      <c r="H33511" s="35"/>
    </row>
    <row r="33512" ht="14.25" customHeight="1">
      <c r="C33512" s="42"/>
      <c r="D33512" s="43"/>
      <c r="G33512" s="34"/>
      <c r="H33512" s="35"/>
    </row>
    <row r="33513" ht="14.25" customHeight="1">
      <c r="C33513" s="42"/>
      <c r="D33513" s="43"/>
      <c r="G33513" s="34"/>
      <c r="H33513" s="35"/>
    </row>
    <row r="33514" ht="14.25" customHeight="1">
      <c r="C33514" s="42"/>
      <c r="D33514" s="43"/>
      <c r="G33514" s="34"/>
      <c r="H33514" s="35"/>
    </row>
    <row r="33515" ht="14.25" customHeight="1">
      <c r="C33515" s="42"/>
      <c r="D33515" s="43"/>
      <c r="G33515" s="34"/>
      <c r="H33515" s="35"/>
    </row>
    <row r="33516" ht="14.25" customHeight="1">
      <c r="C33516" s="42"/>
      <c r="D33516" s="43"/>
      <c r="G33516" s="34"/>
      <c r="H33516" s="35"/>
    </row>
    <row r="33517" ht="14.25" customHeight="1">
      <c r="C33517" s="42"/>
      <c r="D33517" s="43"/>
      <c r="G33517" s="34"/>
      <c r="H33517" s="35"/>
    </row>
    <row r="33518" ht="14.25" customHeight="1">
      <c r="C33518" s="42"/>
      <c r="D33518" s="43"/>
      <c r="G33518" s="34"/>
      <c r="H33518" s="35"/>
    </row>
    <row r="33519" ht="14.25" customHeight="1">
      <c r="C33519" s="42"/>
      <c r="D33519" s="43"/>
      <c r="G33519" s="34"/>
      <c r="H33519" s="35"/>
    </row>
    <row r="33520" ht="14.25" customHeight="1">
      <c r="C33520" s="42"/>
      <c r="D33520" s="43"/>
      <c r="G33520" s="34"/>
      <c r="H33520" s="35"/>
    </row>
    <row r="33521" ht="14.25" customHeight="1">
      <c r="C33521" s="42"/>
      <c r="D33521" s="43"/>
      <c r="G33521" s="34"/>
      <c r="H33521" s="35"/>
    </row>
    <row r="33522" ht="14.25" customHeight="1">
      <c r="C33522" s="42"/>
      <c r="D33522" s="43"/>
      <c r="G33522" s="34"/>
      <c r="H33522" s="35"/>
    </row>
    <row r="33523" ht="14.25" customHeight="1">
      <c r="C33523" s="42"/>
      <c r="D33523" s="43"/>
      <c r="G33523" s="34"/>
      <c r="H33523" s="35"/>
    </row>
    <row r="33524" ht="14.25" customHeight="1">
      <c r="C33524" s="42"/>
      <c r="D33524" s="43"/>
      <c r="G33524" s="34"/>
      <c r="H33524" s="35"/>
    </row>
    <row r="33525" ht="14.25" customHeight="1">
      <c r="C33525" s="42"/>
      <c r="D33525" s="43"/>
      <c r="G33525" s="34"/>
      <c r="H33525" s="35"/>
    </row>
    <row r="33526" ht="14.25" customHeight="1">
      <c r="C33526" s="42"/>
      <c r="D33526" s="43"/>
      <c r="G33526" s="34"/>
      <c r="H33526" s="35"/>
    </row>
    <row r="33527" ht="14.25" customHeight="1">
      <c r="C33527" s="42"/>
      <c r="D33527" s="43"/>
      <c r="G33527" s="34"/>
      <c r="H33527" s="35"/>
    </row>
    <row r="33528" ht="14.25" customHeight="1">
      <c r="C33528" s="42"/>
      <c r="D33528" s="43"/>
      <c r="G33528" s="34"/>
      <c r="H33528" s="35"/>
    </row>
    <row r="33529" ht="14.25" customHeight="1">
      <c r="C33529" s="42"/>
      <c r="D33529" s="43"/>
      <c r="G33529" s="34"/>
      <c r="H33529" s="35"/>
    </row>
    <row r="33530" ht="14.25" customHeight="1">
      <c r="C33530" s="42"/>
      <c r="D33530" s="43"/>
      <c r="G33530" s="34"/>
      <c r="H33530" s="35"/>
    </row>
    <row r="33531" ht="14.25" customHeight="1">
      <c r="C33531" s="42"/>
      <c r="D33531" s="43"/>
      <c r="G33531" s="34"/>
      <c r="H33531" s="35"/>
    </row>
    <row r="33532" ht="14.25" customHeight="1">
      <c r="C33532" s="42"/>
      <c r="D33532" s="43"/>
      <c r="G33532" s="34"/>
      <c r="H33532" s="35"/>
    </row>
    <row r="33533" ht="14.25" customHeight="1">
      <c r="C33533" s="42"/>
      <c r="D33533" s="43"/>
      <c r="G33533" s="34"/>
      <c r="H33533" s="35"/>
    </row>
    <row r="33534" ht="14.25" customHeight="1">
      <c r="C33534" s="42"/>
      <c r="D33534" s="43"/>
      <c r="G33534" s="34"/>
      <c r="H33534" s="35"/>
    </row>
    <row r="33535" ht="14.25" customHeight="1">
      <c r="C33535" s="42"/>
      <c r="D33535" s="43"/>
      <c r="G33535" s="34"/>
      <c r="H33535" s="35"/>
    </row>
    <row r="33536" ht="14.25" customHeight="1">
      <c r="C33536" s="42"/>
      <c r="D33536" s="43"/>
      <c r="G33536" s="34"/>
      <c r="H33536" s="35"/>
    </row>
    <row r="33537" ht="14.25" customHeight="1">
      <c r="C33537" s="42"/>
      <c r="D33537" s="43"/>
      <c r="G33537" s="34"/>
      <c r="H33537" s="35"/>
    </row>
    <row r="33538" ht="14.25" customHeight="1">
      <c r="C33538" s="42"/>
      <c r="D33538" s="43"/>
      <c r="G33538" s="34"/>
      <c r="H33538" s="35"/>
    </row>
    <row r="33539" ht="14.25" customHeight="1">
      <c r="C33539" s="42"/>
      <c r="D33539" s="43"/>
      <c r="G33539" s="34"/>
      <c r="H33539" s="35"/>
    </row>
    <row r="33540" ht="14.25" customHeight="1">
      <c r="C33540" s="42"/>
      <c r="D33540" s="43"/>
      <c r="G33540" s="34"/>
      <c r="H33540" s="35"/>
    </row>
    <row r="33541" ht="14.25" customHeight="1">
      <c r="C33541" s="42"/>
      <c r="D33541" s="43"/>
      <c r="G33541" s="34"/>
      <c r="H33541" s="35"/>
    </row>
    <row r="33542" ht="14.25" customHeight="1">
      <c r="C33542" s="42"/>
      <c r="D33542" s="43"/>
      <c r="G33542" s="34"/>
      <c r="H33542" s="35"/>
    </row>
    <row r="33543" ht="14.25" customHeight="1">
      <c r="C33543" s="42"/>
      <c r="D33543" s="43"/>
      <c r="G33543" s="34"/>
      <c r="H33543" s="35"/>
    </row>
    <row r="33544" ht="14.25" customHeight="1">
      <c r="C33544" s="42"/>
      <c r="D33544" s="43"/>
      <c r="G33544" s="34"/>
      <c r="H33544" s="35"/>
    </row>
    <row r="33545" ht="14.25" customHeight="1">
      <c r="C33545" s="42"/>
      <c r="D33545" s="43"/>
      <c r="G33545" s="34"/>
      <c r="H33545" s="35"/>
    </row>
    <row r="33546" ht="14.25" customHeight="1">
      <c r="C33546" s="42"/>
      <c r="D33546" s="43"/>
      <c r="G33546" s="34"/>
      <c r="H33546" s="35"/>
    </row>
    <row r="33547" ht="14.25" customHeight="1">
      <c r="C33547" s="42"/>
      <c r="D33547" s="43"/>
      <c r="G33547" s="34"/>
      <c r="H33547" s="35"/>
    </row>
    <row r="33548" ht="14.25" customHeight="1">
      <c r="C33548" s="42"/>
      <c r="D33548" s="43"/>
      <c r="G33548" s="34"/>
      <c r="H33548" s="35"/>
    </row>
    <row r="33549" ht="14.25" customHeight="1">
      <c r="C33549" s="42"/>
      <c r="D33549" s="43"/>
      <c r="G33549" s="34"/>
      <c r="H33549" s="35"/>
    </row>
    <row r="33550" ht="14.25" customHeight="1">
      <c r="C33550" s="42"/>
      <c r="D33550" s="43"/>
      <c r="G33550" s="34"/>
      <c r="H33550" s="35"/>
    </row>
    <row r="33551" ht="14.25" customHeight="1">
      <c r="C33551" s="42"/>
      <c r="D33551" s="43"/>
      <c r="G33551" s="34"/>
      <c r="H33551" s="35"/>
    </row>
    <row r="33552" ht="14.25" customHeight="1">
      <c r="C33552" s="42"/>
      <c r="D33552" s="43"/>
      <c r="G33552" s="34"/>
      <c r="H33552" s="35"/>
    </row>
    <row r="33553" ht="14.25" customHeight="1">
      <c r="C33553" s="42"/>
      <c r="D33553" s="43"/>
      <c r="G33553" s="34"/>
      <c r="H33553" s="35"/>
    </row>
    <row r="33554" ht="14.25" customHeight="1">
      <c r="C33554" s="42"/>
      <c r="D33554" s="43"/>
      <c r="G33554" s="34"/>
      <c r="H33554" s="35"/>
    </row>
    <row r="33555" ht="14.25" customHeight="1">
      <c r="C33555" s="42"/>
      <c r="D33555" s="43"/>
      <c r="G33555" s="34"/>
      <c r="H33555" s="35"/>
    </row>
    <row r="33556" ht="14.25" customHeight="1">
      <c r="C33556" s="42"/>
      <c r="D33556" s="43"/>
      <c r="G33556" s="34"/>
      <c r="H33556" s="35"/>
    </row>
    <row r="33557" ht="14.25" customHeight="1">
      <c r="C33557" s="42"/>
      <c r="D33557" s="43"/>
      <c r="G33557" s="34"/>
      <c r="H33557" s="35"/>
    </row>
    <row r="33558" ht="14.25" customHeight="1">
      <c r="C33558" s="42"/>
      <c r="D33558" s="43"/>
      <c r="G33558" s="34"/>
      <c r="H33558" s="35"/>
    </row>
    <row r="33559" ht="14.25" customHeight="1">
      <c r="C33559" s="42"/>
      <c r="D33559" s="43"/>
      <c r="G33559" s="34"/>
      <c r="H33559" s="35"/>
    </row>
    <row r="33560" ht="14.25" customHeight="1">
      <c r="C33560" s="42"/>
      <c r="D33560" s="43"/>
      <c r="G33560" s="34"/>
      <c r="H33560" s="35"/>
    </row>
    <row r="33561" ht="14.25" customHeight="1">
      <c r="C33561" s="42"/>
      <c r="D33561" s="43"/>
      <c r="G33561" s="34"/>
      <c r="H33561" s="35"/>
    </row>
    <row r="33562" ht="14.25" customHeight="1">
      <c r="C33562" s="42"/>
      <c r="D33562" s="43"/>
      <c r="G33562" s="34"/>
      <c r="H33562" s="35"/>
    </row>
    <row r="33563" ht="14.25" customHeight="1">
      <c r="C33563" s="42"/>
      <c r="D33563" s="43"/>
      <c r="G33563" s="34"/>
      <c r="H33563" s="35"/>
    </row>
    <row r="33564" ht="14.25" customHeight="1">
      <c r="C33564" s="42"/>
      <c r="D33564" s="43"/>
      <c r="G33564" s="34"/>
      <c r="H33564" s="35"/>
    </row>
    <row r="33565" ht="14.25" customHeight="1">
      <c r="C33565" s="42"/>
      <c r="D33565" s="43"/>
      <c r="G33565" s="34"/>
      <c r="H33565" s="35"/>
    </row>
    <row r="33566" ht="14.25" customHeight="1">
      <c r="C33566" s="42"/>
      <c r="D33566" s="43"/>
      <c r="G33566" s="34"/>
      <c r="H33566" s="35"/>
    </row>
    <row r="33567" ht="14.25" customHeight="1">
      <c r="C33567" s="42"/>
      <c r="D33567" s="43"/>
      <c r="G33567" s="34"/>
      <c r="H33567" s="35"/>
    </row>
    <row r="33568" ht="14.25" customHeight="1">
      <c r="C33568" s="42"/>
      <c r="D33568" s="43"/>
      <c r="G33568" s="34"/>
      <c r="H33568" s="35"/>
    </row>
    <row r="33569" ht="14.25" customHeight="1">
      <c r="C33569" s="42"/>
      <c r="D33569" s="43"/>
      <c r="G33569" s="34"/>
      <c r="H33569" s="35"/>
    </row>
    <row r="33570" ht="14.25" customHeight="1">
      <c r="C33570" s="42"/>
      <c r="D33570" s="43"/>
      <c r="G33570" s="34"/>
      <c r="H33570" s="35"/>
    </row>
    <row r="33571" ht="14.25" customHeight="1">
      <c r="C33571" s="42"/>
      <c r="D33571" s="43"/>
      <c r="G33571" s="34"/>
      <c r="H33571" s="35"/>
    </row>
    <row r="33572" ht="14.25" customHeight="1">
      <c r="C33572" s="42"/>
      <c r="D33572" s="43"/>
      <c r="G33572" s="34"/>
      <c r="H33572" s="35"/>
    </row>
    <row r="33573" ht="14.25" customHeight="1">
      <c r="C33573" s="42"/>
      <c r="D33573" s="43"/>
      <c r="G33573" s="34"/>
      <c r="H33573" s="35"/>
    </row>
    <row r="33574" ht="14.25" customHeight="1">
      <c r="C33574" s="42"/>
      <c r="D33574" s="43"/>
      <c r="G33574" s="34"/>
      <c r="H33574" s="35"/>
    </row>
    <row r="33575" ht="14.25" customHeight="1">
      <c r="C33575" s="42"/>
      <c r="D33575" s="43"/>
      <c r="G33575" s="34"/>
      <c r="H33575" s="35"/>
    </row>
    <row r="33576" ht="14.25" customHeight="1">
      <c r="C33576" s="42"/>
      <c r="D33576" s="43"/>
      <c r="G33576" s="34"/>
      <c r="H33576" s="35"/>
    </row>
    <row r="33577" ht="14.25" customHeight="1">
      <c r="C33577" s="42"/>
      <c r="D33577" s="43"/>
      <c r="G33577" s="34"/>
      <c r="H33577" s="35"/>
    </row>
    <row r="33578" ht="14.25" customHeight="1">
      <c r="C33578" s="42"/>
      <c r="D33578" s="43"/>
      <c r="G33578" s="34"/>
      <c r="H33578" s="35"/>
    </row>
    <row r="33579" ht="14.25" customHeight="1">
      <c r="C33579" s="42"/>
      <c r="D33579" s="43"/>
      <c r="G33579" s="34"/>
      <c r="H33579" s="35"/>
    </row>
    <row r="33580" ht="14.25" customHeight="1">
      <c r="C33580" s="42"/>
      <c r="D33580" s="43"/>
      <c r="G33580" s="34"/>
      <c r="H33580" s="35"/>
    </row>
    <row r="33581" ht="14.25" customHeight="1">
      <c r="C33581" s="42"/>
      <c r="D33581" s="43"/>
      <c r="G33581" s="34"/>
      <c r="H33581" s="35"/>
    </row>
    <row r="33582" ht="14.25" customHeight="1">
      <c r="C33582" s="42"/>
      <c r="D33582" s="43"/>
      <c r="G33582" s="34"/>
      <c r="H33582" s="35"/>
    </row>
    <row r="33583" ht="14.25" customHeight="1">
      <c r="C33583" s="42"/>
      <c r="D33583" s="43"/>
      <c r="G33583" s="34"/>
      <c r="H33583" s="35"/>
    </row>
    <row r="33584" ht="14.25" customHeight="1">
      <c r="C33584" s="42"/>
      <c r="D33584" s="43"/>
      <c r="G33584" s="34"/>
      <c r="H33584" s="35"/>
    </row>
    <row r="33585" ht="14.25" customHeight="1">
      <c r="C33585" s="42"/>
      <c r="D33585" s="43"/>
      <c r="G33585" s="34"/>
      <c r="H33585" s="35"/>
    </row>
    <row r="33586" ht="14.25" customHeight="1">
      <c r="C33586" s="42"/>
      <c r="D33586" s="43"/>
      <c r="G33586" s="34"/>
      <c r="H33586" s="35"/>
    </row>
    <row r="33587" ht="14.25" customHeight="1">
      <c r="C33587" s="42"/>
      <c r="D33587" s="43"/>
      <c r="G33587" s="34"/>
      <c r="H33587" s="35"/>
    </row>
    <row r="33588" ht="14.25" customHeight="1">
      <c r="C33588" s="42"/>
      <c r="D33588" s="43"/>
      <c r="G33588" s="34"/>
      <c r="H33588" s="35"/>
    </row>
    <row r="33589" ht="14.25" customHeight="1">
      <c r="C33589" s="42"/>
      <c r="D33589" s="43"/>
      <c r="G33589" s="34"/>
      <c r="H33589" s="35"/>
    </row>
    <row r="33590" ht="14.25" customHeight="1">
      <c r="C33590" s="42"/>
      <c r="D33590" s="43"/>
      <c r="G33590" s="34"/>
      <c r="H33590" s="35"/>
    </row>
    <row r="33591" ht="14.25" customHeight="1">
      <c r="C33591" s="42"/>
      <c r="D33591" s="43"/>
      <c r="G33591" s="34"/>
      <c r="H33591" s="35"/>
    </row>
    <row r="33592" ht="14.25" customHeight="1">
      <c r="C33592" s="42"/>
      <c r="D33592" s="43"/>
      <c r="G33592" s="34"/>
      <c r="H33592" s="35"/>
    </row>
    <row r="33593" ht="14.25" customHeight="1">
      <c r="C33593" s="42"/>
      <c r="D33593" s="43"/>
      <c r="G33593" s="34"/>
      <c r="H33593" s="35"/>
    </row>
    <row r="33594" ht="14.25" customHeight="1">
      <c r="C33594" s="42"/>
      <c r="D33594" s="43"/>
      <c r="G33594" s="34"/>
      <c r="H33594" s="35"/>
    </row>
    <row r="33595" ht="14.25" customHeight="1">
      <c r="C33595" s="42"/>
      <c r="D33595" s="43"/>
      <c r="G33595" s="34"/>
      <c r="H33595" s="35"/>
    </row>
    <row r="33596" ht="14.25" customHeight="1">
      <c r="C33596" s="42"/>
      <c r="D33596" s="43"/>
      <c r="G33596" s="34"/>
      <c r="H33596" s="35"/>
    </row>
    <row r="33597" ht="14.25" customHeight="1">
      <c r="C33597" s="42"/>
      <c r="D33597" s="43"/>
      <c r="G33597" s="34"/>
      <c r="H33597" s="35"/>
    </row>
    <row r="33598" ht="14.25" customHeight="1">
      <c r="C33598" s="42"/>
      <c r="D33598" s="43"/>
      <c r="G33598" s="34"/>
      <c r="H33598" s="35"/>
    </row>
    <row r="33599" ht="14.25" customHeight="1">
      <c r="C33599" s="42"/>
      <c r="D33599" s="43"/>
      <c r="G33599" s="34"/>
      <c r="H33599" s="35"/>
    </row>
    <row r="33600" ht="14.25" customHeight="1">
      <c r="C33600" s="42"/>
      <c r="D33600" s="43"/>
      <c r="G33600" s="34"/>
      <c r="H33600" s="35"/>
    </row>
    <row r="33601" ht="14.25" customHeight="1">
      <c r="C33601" s="42"/>
      <c r="D33601" s="43"/>
      <c r="G33601" s="34"/>
      <c r="H33601" s="35"/>
    </row>
    <row r="33602" ht="14.25" customHeight="1">
      <c r="C33602" s="42"/>
      <c r="D33602" s="43"/>
      <c r="G33602" s="34"/>
      <c r="H33602" s="35"/>
    </row>
    <row r="33603" ht="14.25" customHeight="1">
      <c r="C33603" s="42"/>
      <c r="D33603" s="43"/>
      <c r="G33603" s="34"/>
      <c r="H33603" s="35"/>
    </row>
    <row r="33604" ht="14.25" customHeight="1">
      <c r="C33604" s="42"/>
      <c r="D33604" s="43"/>
      <c r="G33604" s="34"/>
      <c r="H33604" s="35"/>
    </row>
    <row r="33605" ht="14.25" customHeight="1">
      <c r="C33605" s="42"/>
      <c r="D33605" s="43"/>
      <c r="G33605" s="34"/>
      <c r="H33605" s="35"/>
    </row>
    <row r="33606" ht="14.25" customHeight="1">
      <c r="C33606" s="42"/>
      <c r="D33606" s="43"/>
      <c r="G33606" s="34"/>
      <c r="H33606" s="35"/>
    </row>
    <row r="33607" ht="14.25" customHeight="1">
      <c r="C33607" s="42"/>
      <c r="D33607" s="43"/>
      <c r="G33607" s="34"/>
      <c r="H33607" s="35"/>
    </row>
    <row r="33608" ht="14.25" customHeight="1">
      <c r="C33608" s="42"/>
      <c r="D33608" s="43"/>
      <c r="G33608" s="34"/>
      <c r="H33608" s="35"/>
    </row>
    <row r="33609" ht="14.25" customHeight="1">
      <c r="C33609" s="42"/>
      <c r="D33609" s="43"/>
      <c r="G33609" s="34"/>
      <c r="H33609" s="35"/>
    </row>
    <row r="33610" ht="14.25" customHeight="1">
      <c r="C33610" s="42"/>
      <c r="D33610" s="43"/>
      <c r="G33610" s="34"/>
      <c r="H33610" s="35"/>
    </row>
    <row r="33611" ht="14.25" customHeight="1">
      <c r="C33611" s="42"/>
      <c r="D33611" s="43"/>
      <c r="G33611" s="34"/>
      <c r="H33611" s="35"/>
    </row>
    <row r="33612" ht="14.25" customHeight="1">
      <c r="C33612" s="42"/>
      <c r="D33612" s="43"/>
      <c r="G33612" s="34"/>
      <c r="H33612" s="35"/>
    </row>
    <row r="33613" ht="14.25" customHeight="1">
      <c r="C33613" s="42"/>
      <c r="D33613" s="43"/>
      <c r="G33613" s="34"/>
      <c r="H33613" s="35"/>
    </row>
    <row r="33614" ht="14.25" customHeight="1">
      <c r="C33614" s="42"/>
      <c r="D33614" s="43"/>
      <c r="G33614" s="34"/>
      <c r="H33614" s="35"/>
    </row>
    <row r="33615" ht="14.25" customHeight="1">
      <c r="C33615" s="42"/>
      <c r="D33615" s="43"/>
      <c r="G33615" s="34"/>
      <c r="H33615" s="35"/>
    </row>
    <row r="33616" ht="14.25" customHeight="1">
      <c r="C33616" s="42"/>
      <c r="D33616" s="43"/>
      <c r="G33616" s="34"/>
      <c r="H33616" s="35"/>
    </row>
    <row r="33617" ht="14.25" customHeight="1">
      <c r="C33617" s="42"/>
      <c r="D33617" s="43"/>
      <c r="G33617" s="34"/>
      <c r="H33617" s="35"/>
    </row>
    <row r="33618" ht="14.25" customHeight="1">
      <c r="C33618" s="42"/>
      <c r="D33618" s="43"/>
      <c r="G33618" s="34"/>
      <c r="H33618" s="35"/>
    </row>
    <row r="33619" ht="14.25" customHeight="1">
      <c r="C33619" s="42"/>
      <c r="D33619" s="43"/>
      <c r="G33619" s="34"/>
      <c r="H33619" s="35"/>
    </row>
    <row r="33620" ht="14.25" customHeight="1">
      <c r="C33620" s="42"/>
      <c r="D33620" s="43"/>
      <c r="G33620" s="34"/>
      <c r="H33620" s="35"/>
    </row>
    <row r="33621" ht="14.25" customHeight="1">
      <c r="C33621" s="42"/>
      <c r="D33621" s="43"/>
      <c r="G33621" s="34"/>
      <c r="H33621" s="35"/>
    </row>
    <row r="33622" ht="14.25" customHeight="1">
      <c r="C33622" s="42"/>
      <c r="D33622" s="43"/>
      <c r="G33622" s="34"/>
      <c r="H33622" s="35"/>
    </row>
    <row r="33623" ht="14.25" customHeight="1">
      <c r="C33623" s="42"/>
      <c r="D33623" s="43"/>
      <c r="G33623" s="34"/>
      <c r="H33623" s="35"/>
    </row>
    <row r="33624" ht="14.25" customHeight="1">
      <c r="C33624" s="42"/>
      <c r="D33624" s="43"/>
      <c r="G33624" s="34"/>
      <c r="H33624" s="35"/>
    </row>
    <row r="33625" ht="14.25" customHeight="1">
      <c r="C33625" s="42"/>
      <c r="D33625" s="43"/>
      <c r="G33625" s="34"/>
      <c r="H33625" s="35"/>
    </row>
    <row r="33626" ht="14.25" customHeight="1">
      <c r="C33626" s="42"/>
      <c r="D33626" s="43"/>
      <c r="G33626" s="34"/>
      <c r="H33626" s="35"/>
    </row>
    <row r="33627" ht="14.25" customHeight="1">
      <c r="C33627" s="42"/>
      <c r="D33627" s="43"/>
      <c r="G33627" s="34"/>
      <c r="H33627" s="35"/>
    </row>
    <row r="33628" ht="14.25" customHeight="1">
      <c r="C33628" s="42"/>
      <c r="D33628" s="43"/>
      <c r="G33628" s="34"/>
      <c r="H33628" s="35"/>
    </row>
    <row r="33629" ht="14.25" customHeight="1">
      <c r="C33629" s="42"/>
      <c r="D33629" s="43"/>
      <c r="G33629" s="34"/>
      <c r="H33629" s="35"/>
    </row>
    <row r="33630" ht="14.25" customHeight="1">
      <c r="C33630" s="42"/>
      <c r="D33630" s="43"/>
      <c r="G33630" s="34"/>
      <c r="H33630" s="35"/>
    </row>
    <row r="33631" ht="14.25" customHeight="1">
      <c r="C33631" s="42"/>
      <c r="D33631" s="43"/>
      <c r="G33631" s="34"/>
      <c r="H33631" s="35"/>
    </row>
    <row r="33632" ht="14.25" customHeight="1">
      <c r="C33632" s="42"/>
      <c r="D33632" s="43"/>
      <c r="G33632" s="34"/>
      <c r="H33632" s="35"/>
    </row>
    <row r="33633" ht="14.25" customHeight="1">
      <c r="C33633" s="42"/>
      <c r="D33633" s="43"/>
      <c r="G33633" s="34"/>
      <c r="H33633" s="35"/>
    </row>
    <row r="33634" ht="14.25" customHeight="1">
      <c r="C33634" s="42"/>
      <c r="D33634" s="43"/>
      <c r="G33634" s="34"/>
      <c r="H33634" s="35"/>
    </row>
    <row r="33635" ht="14.25" customHeight="1">
      <c r="C33635" s="42"/>
      <c r="D33635" s="43"/>
      <c r="G33635" s="34"/>
      <c r="H33635" s="35"/>
    </row>
    <row r="33636" ht="14.25" customHeight="1">
      <c r="C33636" s="42"/>
      <c r="D33636" s="43"/>
      <c r="G33636" s="34"/>
      <c r="H33636" s="35"/>
    </row>
    <row r="33637" ht="14.25" customHeight="1">
      <c r="C33637" s="42"/>
      <c r="D33637" s="43"/>
      <c r="G33637" s="34"/>
      <c r="H33637" s="35"/>
    </row>
    <row r="33638" ht="14.25" customHeight="1">
      <c r="C33638" s="42"/>
      <c r="D33638" s="43"/>
      <c r="G33638" s="34"/>
      <c r="H33638" s="35"/>
    </row>
    <row r="33639" ht="14.25" customHeight="1">
      <c r="C33639" s="42"/>
      <c r="D33639" s="43"/>
      <c r="G33639" s="34"/>
      <c r="H33639" s="35"/>
    </row>
    <row r="33640" ht="14.25" customHeight="1">
      <c r="C33640" s="42"/>
      <c r="D33640" s="43"/>
      <c r="G33640" s="34"/>
      <c r="H33640" s="35"/>
    </row>
    <row r="33641" ht="14.25" customHeight="1">
      <c r="C33641" s="42"/>
      <c r="D33641" s="43"/>
      <c r="G33641" s="34"/>
      <c r="H33641" s="35"/>
    </row>
    <row r="33642" ht="14.25" customHeight="1">
      <c r="C33642" s="42"/>
      <c r="D33642" s="43"/>
      <c r="G33642" s="34"/>
      <c r="H33642" s="35"/>
    </row>
    <row r="33643" ht="14.25" customHeight="1">
      <c r="C33643" s="42"/>
      <c r="D33643" s="43"/>
      <c r="G33643" s="34"/>
      <c r="H33643" s="35"/>
    </row>
    <row r="33644" ht="14.25" customHeight="1">
      <c r="C33644" s="42"/>
      <c r="D33644" s="43"/>
      <c r="G33644" s="34"/>
      <c r="H33644" s="35"/>
    </row>
    <row r="33645" ht="14.25" customHeight="1">
      <c r="C33645" s="42"/>
      <c r="D33645" s="43"/>
      <c r="G33645" s="34"/>
      <c r="H33645" s="35"/>
    </row>
    <row r="33646" ht="14.25" customHeight="1">
      <c r="C33646" s="42"/>
      <c r="D33646" s="43"/>
      <c r="G33646" s="34"/>
      <c r="H33646" s="35"/>
    </row>
    <row r="33647" ht="14.25" customHeight="1">
      <c r="C33647" s="42"/>
      <c r="D33647" s="43"/>
      <c r="G33647" s="34"/>
      <c r="H33647" s="35"/>
    </row>
    <row r="33648" ht="14.25" customHeight="1">
      <c r="C33648" s="42"/>
      <c r="D33648" s="43"/>
      <c r="G33648" s="34"/>
      <c r="H33648" s="35"/>
    </row>
    <row r="33649" ht="14.25" customHeight="1">
      <c r="C33649" s="42"/>
      <c r="D33649" s="43"/>
      <c r="G33649" s="34"/>
      <c r="H33649" s="35"/>
    </row>
    <row r="33650" ht="14.25" customHeight="1">
      <c r="C33650" s="42"/>
      <c r="D33650" s="43"/>
      <c r="G33650" s="34"/>
      <c r="H33650" s="35"/>
    </row>
    <row r="33651" ht="14.25" customHeight="1">
      <c r="C33651" s="42"/>
      <c r="D33651" s="43"/>
      <c r="G33651" s="34"/>
      <c r="H33651" s="35"/>
    </row>
    <row r="33652" ht="14.25" customHeight="1">
      <c r="C33652" s="42"/>
      <c r="D33652" s="43"/>
      <c r="G33652" s="34"/>
      <c r="H33652" s="35"/>
    </row>
    <row r="33653" ht="14.25" customHeight="1">
      <c r="C33653" s="42"/>
      <c r="D33653" s="43"/>
      <c r="G33653" s="34"/>
      <c r="H33653" s="35"/>
    </row>
    <row r="33654" ht="14.25" customHeight="1">
      <c r="C33654" s="42"/>
      <c r="D33654" s="43"/>
      <c r="G33654" s="34"/>
      <c r="H33654" s="35"/>
    </row>
    <row r="33655" ht="14.25" customHeight="1">
      <c r="C33655" s="42"/>
      <c r="D33655" s="43"/>
      <c r="G33655" s="34"/>
      <c r="H33655" s="35"/>
    </row>
    <row r="33656" ht="14.25" customHeight="1">
      <c r="C33656" s="42"/>
      <c r="D33656" s="43"/>
      <c r="G33656" s="34"/>
      <c r="H33656" s="35"/>
    </row>
    <row r="33657" ht="14.25" customHeight="1">
      <c r="C33657" s="42"/>
      <c r="D33657" s="43"/>
      <c r="G33657" s="34"/>
      <c r="H33657" s="35"/>
    </row>
    <row r="33658" ht="14.25" customHeight="1">
      <c r="C33658" s="42"/>
      <c r="D33658" s="43"/>
      <c r="G33658" s="34"/>
      <c r="H33658" s="35"/>
    </row>
    <row r="33659" ht="14.25" customHeight="1">
      <c r="C33659" s="42"/>
      <c r="D33659" s="43"/>
      <c r="G33659" s="34"/>
      <c r="H33659" s="35"/>
    </row>
    <row r="33660" ht="14.25" customHeight="1">
      <c r="C33660" s="42"/>
      <c r="D33660" s="43"/>
      <c r="G33660" s="34"/>
      <c r="H33660" s="35"/>
    </row>
    <row r="33661" ht="14.25" customHeight="1">
      <c r="C33661" s="42"/>
      <c r="D33661" s="43"/>
      <c r="G33661" s="34"/>
      <c r="H33661" s="35"/>
    </row>
    <row r="33662" ht="14.25" customHeight="1">
      <c r="C33662" s="42"/>
      <c r="D33662" s="43"/>
      <c r="G33662" s="34"/>
      <c r="H33662" s="35"/>
    </row>
    <row r="33663" ht="14.25" customHeight="1">
      <c r="C33663" s="42"/>
      <c r="D33663" s="43"/>
      <c r="G33663" s="34"/>
      <c r="H33663" s="35"/>
    </row>
    <row r="33664" ht="14.25" customHeight="1">
      <c r="C33664" s="42"/>
      <c r="D33664" s="43"/>
      <c r="G33664" s="34"/>
      <c r="H33664" s="35"/>
    </row>
    <row r="33665" ht="14.25" customHeight="1">
      <c r="C33665" s="42"/>
      <c r="D33665" s="43"/>
      <c r="G33665" s="34"/>
      <c r="H33665" s="35"/>
    </row>
    <row r="33666" ht="14.25" customHeight="1">
      <c r="C33666" s="42"/>
      <c r="D33666" s="43"/>
      <c r="G33666" s="34"/>
      <c r="H33666" s="35"/>
    </row>
    <row r="33667" ht="14.25" customHeight="1">
      <c r="C33667" s="42"/>
      <c r="D33667" s="43"/>
      <c r="G33667" s="34"/>
      <c r="H33667" s="35"/>
    </row>
    <row r="33668" ht="14.25" customHeight="1">
      <c r="C33668" s="42"/>
      <c r="D33668" s="43"/>
      <c r="G33668" s="34"/>
      <c r="H33668" s="35"/>
    </row>
    <row r="33669" ht="14.25" customHeight="1">
      <c r="C33669" s="42"/>
      <c r="D33669" s="43"/>
      <c r="G33669" s="34"/>
      <c r="H33669" s="35"/>
    </row>
    <row r="33670" ht="14.25" customHeight="1">
      <c r="C33670" s="42"/>
      <c r="D33670" s="43"/>
      <c r="G33670" s="34"/>
      <c r="H33670" s="35"/>
    </row>
    <row r="33671" ht="14.25" customHeight="1">
      <c r="C33671" s="42"/>
      <c r="D33671" s="43"/>
      <c r="G33671" s="34"/>
      <c r="H33671" s="35"/>
    </row>
    <row r="33672" ht="14.25" customHeight="1">
      <c r="C33672" s="42"/>
      <c r="D33672" s="43"/>
      <c r="G33672" s="34"/>
      <c r="H33672" s="35"/>
    </row>
    <row r="33673" ht="14.25" customHeight="1">
      <c r="C33673" s="42"/>
      <c r="D33673" s="43"/>
      <c r="G33673" s="34"/>
      <c r="H33673" s="35"/>
    </row>
    <row r="33674" ht="14.25" customHeight="1">
      <c r="C33674" s="42"/>
      <c r="D33674" s="43"/>
      <c r="G33674" s="34"/>
      <c r="H33674" s="35"/>
    </row>
    <row r="33675" ht="14.25" customHeight="1">
      <c r="C33675" s="42"/>
      <c r="D33675" s="43"/>
      <c r="G33675" s="34"/>
      <c r="H33675" s="35"/>
    </row>
    <row r="33676" ht="14.25" customHeight="1">
      <c r="C33676" s="42"/>
      <c r="D33676" s="43"/>
      <c r="G33676" s="34"/>
      <c r="H33676" s="35"/>
    </row>
    <row r="33677" ht="14.25" customHeight="1">
      <c r="C33677" s="42"/>
      <c r="D33677" s="43"/>
      <c r="G33677" s="34"/>
      <c r="H33677" s="35"/>
    </row>
    <row r="33678" ht="14.25" customHeight="1">
      <c r="C33678" s="42"/>
      <c r="D33678" s="43"/>
      <c r="G33678" s="34"/>
      <c r="H33678" s="35"/>
    </row>
    <row r="33679" ht="14.25" customHeight="1">
      <c r="C33679" s="42"/>
      <c r="D33679" s="43"/>
      <c r="G33679" s="34"/>
      <c r="H33679" s="35"/>
    </row>
    <row r="33680" ht="14.25" customHeight="1">
      <c r="C33680" s="42"/>
      <c r="D33680" s="43"/>
      <c r="G33680" s="34"/>
      <c r="H33680" s="35"/>
    </row>
    <row r="33681" ht="14.25" customHeight="1">
      <c r="C33681" s="42"/>
      <c r="D33681" s="43"/>
      <c r="G33681" s="34"/>
      <c r="H33681" s="35"/>
    </row>
    <row r="33682" ht="14.25" customHeight="1">
      <c r="C33682" s="42"/>
      <c r="D33682" s="43"/>
      <c r="G33682" s="34"/>
      <c r="H33682" s="35"/>
    </row>
    <row r="33683" ht="14.25" customHeight="1">
      <c r="C33683" s="42"/>
      <c r="D33683" s="43"/>
      <c r="G33683" s="34"/>
      <c r="H33683" s="35"/>
    </row>
    <row r="33684" ht="14.25" customHeight="1">
      <c r="C33684" s="42"/>
      <c r="D33684" s="43"/>
      <c r="G33684" s="34"/>
      <c r="H33684" s="35"/>
    </row>
    <row r="33685" ht="14.25" customHeight="1">
      <c r="C33685" s="42"/>
      <c r="D33685" s="43"/>
      <c r="G33685" s="34"/>
      <c r="H33685" s="35"/>
    </row>
    <row r="33686" ht="14.25" customHeight="1">
      <c r="C33686" s="42"/>
      <c r="D33686" s="43"/>
      <c r="G33686" s="34"/>
      <c r="H33686" s="35"/>
    </row>
    <row r="33687" ht="14.25" customHeight="1">
      <c r="C33687" s="42"/>
      <c r="D33687" s="43"/>
      <c r="G33687" s="34"/>
      <c r="H33687" s="35"/>
    </row>
    <row r="33688" ht="14.25" customHeight="1">
      <c r="C33688" s="42"/>
      <c r="D33688" s="43"/>
      <c r="G33688" s="34"/>
      <c r="H33688" s="35"/>
    </row>
    <row r="33689" ht="14.25" customHeight="1">
      <c r="C33689" s="42"/>
      <c r="D33689" s="43"/>
      <c r="G33689" s="34"/>
      <c r="H33689" s="35"/>
    </row>
    <row r="33690" ht="14.25" customHeight="1">
      <c r="C33690" s="42"/>
      <c r="D33690" s="43"/>
      <c r="G33690" s="34"/>
      <c r="H33690" s="35"/>
    </row>
    <row r="33691" ht="14.25" customHeight="1">
      <c r="C33691" s="42"/>
      <c r="D33691" s="43"/>
      <c r="G33691" s="34"/>
      <c r="H33691" s="35"/>
    </row>
    <row r="33692" ht="14.25" customHeight="1">
      <c r="C33692" s="42"/>
      <c r="D33692" s="43"/>
      <c r="G33692" s="34"/>
      <c r="H33692" s="35"/>
    </row>
    <row r="33693" ht="14.25" customHeight="1">
      <c r="C33693" s="42"/>
      <c r="D33693" s="43"/>
      <c r="G33693" s="34"/>
      <c r="H33693" s="35"/>
    </row>
    <row r="33694" ht="14.25" customHeight="1">
      <c r="C33694" s="42"/>
      <c r="D33694" s="43"/>
      <c r="G33694" s="34"/>
      <c r="H33694" s="35"/>
    </row>
    <row r="33695" ht="14.25" customHeight="1">
      <c r="C33695" s="42"/>
      <c r="D33695" s="43"/>
      <c r="G33695" s="34"/>
      <c r="H33695" s="35"/>
    </row>
    <row r="33696" ht="14.25" customHeight="1">
      <c r="C33696" s="42"/>
      <c r="D33696" s="43"/>
      <c r="G33696" s="34"/>
      <c r="H33696" s="35"/>
    </row>
    <row r="33697" ht="14.25" customHeight="1">
      <c r="C33697" s="42"/>
      <c r="D33697" s="43"/>
      <c r="G33697" s="34"/>
      <c r="H33697" s="35"/>
    </row>
    <row r="33698" ht="14.25" customHeight="1">
      <c r="C33698" s="42"/>
      <c r="D33698" s="43"/>
      <c r="G33698" s="34"/>
      <c r="H33698" s="35"/>
    </row>
    <row r="33699" ht="14.25" customHeight="1">
      <c r="C33699" s="42"/>
      <c r="D33699" s="43"/>
      <c r="G33699" s="34"/>
      <c r="H33699" s="35"/>
    </row>
    <row r="33700" ht="14.25" customHeight="1">
      <c r="C33700" s="42"/>
      <c r="D33700" s="43"/>
      <c r="G33700" s="34"/>
      <c r="H33700" s="35"/>
    </row>
    <row r="33701" ht="14.25" customHeight="1">
      <c r="C33701" s="42"/>
      <c r="D33701" s="43"/>
      <c r="G33701" s="34"/>
      <c r="H33701" s="35"/>
    </row>
    <row r="33702" ht="14.25" customHeight="1">
      <c r="C33702" s="42"/>
      <c r="D33702" s="43"/>
      <c r="G33702" s="34"/>
      <c r="H33702" s="35"/>
    </row>
    <row r="33703" ht="14.25" customHeight="1">
      <c r="C33703" s="42"/>
      <c r="D33703" s="43"/>
      <c r="G33703" s="34"/>
      <c r="H33703" s="35"/>
    </row>
    <row r="33704" ht="14.25" customHeight="1">
      <c r="C33704" s="42"/>
      <c r="D33704" s="43"/>
      <c r="G33704" s="34"/>
      <c r="H33704" s="35"/>
    </row>
    <row r="33705" ht="14.25" customHeight="1">
      <c r="C33705" s="42"/>
      <c r="D33705" s="43"/>
      <c r="G33705" s="34"/>
      <c r="H33705" s="35"/>
    </row>
    <row r="33706" ht="14.25" customHeight="1">
      <c r="C33706" s="42"/>
      <c r="D33706" s="43"/>
      <c r="G33706" s="34"/>
      <c r="H33706" s="35"/>
    </row>
    <row r="33707" ht="14.25" customHeight="1">
      <c r="C33707" s="42"/>
      <c r="D33707" s="43"/>
      <c r="G33707" s="34"/>
      <c r="H33707" s="35"/>
    </row>
    <row r="33708" ht="14.25" customHeight="1">
      <c r="C33708" s="42"/>
      <c r="D33708" s="43"/>
      <c r="G33708" s="34"/>
      <c r="H33708" s="35"/>
    </row>
    <row r="33709" ht="14.25" customHeight="1">
      <c r="C33709" s="42"/>
      <c r="D33709" s="43"/>
      <c r="G33709" s="34"/>
      <c r="H33709" s="35"/>
    </row>
    <row r="33710" ht="14.25" customHeight="1">
      <c r="C33710" s="42"/>
      <c r="D33710" s="43"/>
      <c r="G33710" s="34"/>
      <c r="H33710" s="35"/>
    </row>
    <row r="33711" ht="14.25" customHeight="1">
      <c r="C33711" s="42"/>
      <c r="D33711" s="43"/>
      <c r="G33711" s="34"/>
      <c r="H33711" s="35"/>
    </row>
    <row r="33712" ht="14.25" customHeight="1">
      <c r="C33712" s="42"/>
      <c r="D33712" s="43"/>
      <c r="G33712" s="34"/>
      <c r="H33712" s="35"/>
    </row>
    <row r="33713" ht="14.25" customHeight="1">
      <c r="C33713" s="42"/>
      <c r="D33713" s="43"/>
      <c r="G33713" s="34"/>
      <c r="H33713" s="35"/>
    </row>
    <row r="33714" ht="14.25" customHeight="1">
      <c r="C33714" s="42"/>
      <c r="D33714" s="43"/>
      <c r="G33714" s="34"/>
      <c r="H33714" s="35"/>
    </row>
    <row r="33715" ht="14.25" customHeight="1">
      <c r="C33715" s="42"/>
      <c r="D33715" s="43"/>
      <c r="G33715" s="34"/>
      <c r="H33715" s="35"/>
    </row>
    <row r="33716" ht="14.25" customHeight="1">
      <c r="C33716" s="42"/>
      <c r="D33716" s="43"/>
      <c r="G33716" s="34"/>
      <c r="H33716" s="35"/>
    </row>
    <row r="33717" ht="14.25" customHeight="1">
      <c r="C33717" s="42"/>
      <c r="D33717" s="43"/>
      <c r="G33717" s="34"/>
      <c r="H33717" s="35"/>
    </row>
    <row r="33718" ht="14.25" customHeight="1">
      <c r="C33718" s="42"/>
      <c r="D33718" s="43"/>
      <c r="G33718" s="34"/>
      <c r="H33718" s="35"/>
    </row>
    <row r="33719" ht="14.25" customHeight="1">
      <c r="C33719" s="42"/>
      <c r="D33719" s="43"/>
      <c r="G33719" s="34"/>
      <c r="H33719" s="35"/>
    </row>
    <row r="33720" ht="14.25" customHeight="1">
      <c r="C33720" s="42"/>
      <c r="D33720" s="43"/>
      <c r="G33720" s="34"/>
      <c r="H33720" s="35"/>
    </row>
    <row r="33721" ht="14.25" customHeight="1">
      <c r="C33721" s="42"/>
      <c r="D33721" s="43"/>
      <c r="G33721" s="34"/>
      <c r="H33721" s="35"/>
    </row>
    <row r="33722" ht="14.25" customHeight="1">
      <c r="C33722" s="42"/>
      <c r="D33722" s="43"/>
      <c r="G33722" s="34"/>
      <c r="H33722" s="35"/>
    </row>
    <row r="33723" ht="14.25" customHeight="1">
      <c r="C33723" s="42"/>
      <c r="D33723" s="43"/>
      <c r="G33723" s="34"/>
      <c r="H33723" s="35"/>
    </row>
    <row r="33724" ht="14.25" customHeight="1">
      <c r="C33724" s="42"/>
      <c r="D33724" s="43"/>
      <c r="G33724" s="34"/>
      <c r="H33724" s="35"/>
    </row>
    <row r="33725" ht="14.25" customHeight="1">
      <c r="C33725" s="42"/>
      <c r="D33725" s="43"/>
      <c r="G33725" s="34"/>
      <c r="H33725" s="35"/>
    </row>
    <row r="33726" ht="14.25" customHeight="1">
      <c r="C33726" s="42"/>
      <c r="D33726" s="43"/>
      <c r="G33726" s="34"/>
      <c r="H33726" s="35"/>
    </row>
    <row r="33727" ht="14.25" customHeight="1">
      <c r="C33727" s="42"/>
      <c r="D33727" s="43"/>
      <c r="G33727" s="34"/>
      <c r="H33727" s="35"/>
    </row>
    <row r="33728" ht="14.25" customHeight="1">
      <c r="C33728" s="42"/>
      <c r="D33728" s="43"/>
      <c r="G33728" s="34"/>
      <c r="H33728" s="35"/>
    </row>
    <row r="33729" ht="14.25" customHeight="1">
      <c r="C33729" s="42"/>
      <c r="D33729" s="43"/>
      <c r="G33729" s="34"/>
      <c r="H33729" s="35"/>
    </row>
    <row r="33730" ht="14.25" customHeight="1">
      <c r="C33730" s="42"/>
      <c r="D33730" s="43"/>
      <c r="G33730" s="34"/>
      <c r="H33730" s="35"/>
    </row>
    <row r="33731" ht="14.25" customHeight="1">
      <c r="C33731" s="42"/>
      <c r="D33731" s="43"/>
      <c r="G33731" s="34"/>
      <c r="H33731" s="35"/>
    </row>
    <row r="33732" ht="14.25" customHeight="1">
      <c r="C33732" s="42"/>
      <c r="D33732" s="43"/>
      <c r="G33732" s="34"/>
      <c r="H33732" s="35"/>
    </row>
    <row r="33733" ht="14.25" customHeight="1">
      <c r="C33733" s="42"/>
      <c r="D33733" s="43"/>
      <c r="G33733" s="34"/>
      <c r="H33733" s="35"/>
    </row>
    <row r="33734" ht="14.25" customHeight="1">
      <c r="C33734" s="42"/>
      <c r="D33734" s="43"/>
      <c r="G33734" s="34"/>
      <c r="H33734" s="35"/>
    </row>
    <row r="33735" ht="14.25" customHeight="1">
      <c r="C33735" s="42"/>
      <c r="D33735" s="43"/>
      <c r="G33735" s="34"/>
      <c r="H33735" s="35"/>
    </row>
    <row r="33736" ht="14.25" customHeight="1">
      <c r="C33736" s="42"/>
      <c r="D33736" s="43"/>
      <c r="G33736" s="34"/>
      <c r="H33736" s="35"/>
    </row>
    <row r="33737" ht="14.25" customHeight="1">
      <c r="C33737" s="42"/>
      <c r="D33737" s="43"/>
      <c r="G33737" s="34"/>
      <c r="H33737" s="35"/>
    </row>
    <row r="33738" ht="14.25" customHeight="1">
      <c r="C33738" s="42"/>
      <c r="D33738" s="43"/>
      <c r="G33738" s="34"/>
      <c r="H33738" s="35"/>
    </row>
    <row r="33739" ht="14.25" customHeight="1">
      <c r="C33739" s="42"/>
      <c r="D33739" s="43"/>
      <c r="G33739" s="34"/>
      <c r="H33739" s="35"/>
    </row>
    <row r="33740" ht="14.25" customHeight="1">
      <c r="C33740" s="42"/>
      <c r="D33740" s="43"/>
      <c r="G33740" s="34"/>
      <c r="H33740" s="35"/>
    </row>
    <row r="33741" ht="14.25" customHeight="1">
      <c r="C33741" s="42"/>
      <c r="D33741" s="43"/>
      <c r="G33741" s="34"/>
      <c r="H33741" s="35"/>
    </row>
    <row r="33742" ht="14.25" customHeight="1">
      <c r="C33742" s="42"/>
      <c r="D33742" s="43"/>
      <c r="G33742" s="34"/>
      <c r="H33742" s="35"/>
    </row>
    <row r="33743" ht="14.25" customHeight="1">
      <c r="C33743" s="42"/>
      <c r="D33743" s="43"/>
      <c r="G33743" s="34"/>
      <c r="H33743" s="35"/>
    </row>
    <row r="33744" ht="14.25" customHeight="1">
      <c r="C33744" s="42"/>
      <c r="D33744" s="43"/>
      <c r="G33744" s="34"/>
      <c r="H33744" s="35"/>
    </row>
    <row r="33745" ht="14.25" customHeight="1">
      <c r="C33745" s="42"/>
      <c r="D33745" s="43"/>
      <c r="G33745" s="34"/>
      <c r="H33745" s="35"/>
    </row>
    <row r="33746" ht="14.25" customHeight="1">
      <c r="C33746" s="42"/>
      <c r="D33746" s="43"/>
      <c r="G33746" s="34"/>
      <c r="H33746" s="35"/>
    </row>
    <row r="33747" ht="14.25" customHeight="1">
      <c r="C33747" s="42"/>
      <c r="D33747" s="43"/>
      <c r="G33747" s="34"/>
      <c r="H33747" s="35"/>
    </row>
    <row r="33748" ht="14.25" customHeight="1">
      <c r="C33748" s="42"/>
      <c r="D33748" s="43"/>
      <c r="G33748" s="34"/>
      <c r="H33748" s="35"/>
    </row>
    <row r="33749" ht="14.25" customHeight="1">
      <c r="C33749" s="42"/>
      <c r="D33749" s="43"/>
      <c r="G33749" s="34"/>
      <c r="H33749" s="35"/>
    </row>
    <row r="33750" ht="14.25" customHeight="1">
      <c r="C33750" s="42"/>
      <c r="D33750" s="43"/>
      <c r="G33750" s="34"/>
      <c r="H33750" s="35"/>
    </row>
    <row r="33751" ht="14.25" customHeight="1">
      <c r="C33751" s="42"/>
      <c r="D33751" s="43"/>
      <c r="G33751" s="34"/>
      <c r="H33751" s="35"/>
    </row>
    <row r="33752" ht="14.25" customHeight="1">
      <c r="C33752" s="42"/>
      <c r="D33752" s="43"/>
      <c r="G33752" s="34"/>
      <c r="H33752" s="35"/>
    </row>
    <row r="33753" ht="14.25" customHeight="1">
      <c r="C33753" s="42"/>
      <c r="D33753" s="43"/>
      <c r="G33753" s="34"/>
      <c r="H33753" s="35"/>
    </row>
    <row r="33754" ht="14.25" customHeight="1">
      <c r="C33754" s="42"/>
      <c r="D33754" s="43"/>
      <c r="G33754" s="34"/>
      <c r="H33754" s="35"/>
    </row>
    <row r="33755" ht="14.25" customHeight="1">
      <c r="C33755" s="42"/>
      <c r="D33755" s="43"/>
      <c r="G33755" s="34"/>
      <c r="H33755" s="35"/>
    </row>
    <row r="33756" ht="14.25" customHeight="1">
      <c r="C33756" s="42"/>
      <c r="D33756" s="43"/>
      <c r="G33756" s="34"/>
      <c r="H33756" s="35"/>
    </row>
    <row r="33757" ht="14.25" customHeight="1">
      <c r="C33757" s="42"/>
      <c r="D33757" s="43"/>
      <c r="G33757" s="34"/>
      <c r="H33757" s="35"/>
    </row>
    <row r="33758" ht="14.25" customHeight="1">
      <c r="C33758" s="42"/>
      <c r="D33758" s="43"/>
      <c r="G33758" s="34"/>
      <c r="H33758" s="35"/>
    </row>
    <row r="33759" ht="14.25" customHeight="1">
      <c r="C33759" s="42"/>
      <c r="D33759" s="43"/>
      <c r="G33759" s="34"/>
      <c r="H33759" s="35"/>
    </row>
    <row r="33760" ht="14.25" customHeight="1">
      <c r="C33760" s="42"/>
      <c r="D33760" s="43"/>
      <c r="G33760" s="34"/>
      <c r="H33760" s="35"/>
    </row>
    <row r="33761" ht="14.25" customHeight="1">
      <c r="C33761" s="42"/>
      <c r="D33761" s="43"/>
      <c r="G33761" s="34"/>
      <c r="H33761" s="35"/>
    </row>
    <row r="33762" ht="14.25" customHeight="1">
      <c r="C33762" s="42"/>
      <c r="D33762" s="43"/>
      <c r="G33762" s="34"/>
      <c r="H33762" s="35"/>
    </row>
    <row r="33763" ht="14.25" customHeight="1">
      <c r="C33763" s="42"/>
      <c r="D33763" s="43"/>
      <c r="G33763" s="34"/>
      <c r="H33763" s="35"/>
    </row>
    <row r="33764" ht="14.25" customHeight="1">
      <c r="C33764" s="42"/>
      <c r="D33764" s="43"/>
      <c r="G33764" s="34"/>
      <c r="H33764" s="35"/>
    </row>
    <row r="33765" ht="14.25" customHeight="1">
      <c r="C33765" s="42"/>
      <c r="D33765" s="43"/>
      <c r="G33765" s="34"/>
      <c r="H33765" s="35"/>
    </row>
    <row r="33766" ht="14.25" customHeight="1">
      <c r="C33766" s="42"/>
      <c r="D33766" s="43"/>
      <c r="G33766" s="34"/>
      <c r="H33766" s="35"/>
    </row>
    <row r="33767" ht="14.25" customHeight="1">
      <c r="C33767" s="42"/>
      <c r="D33767" s="43"/>
      <c r="G33767" s="34"/>
      <c r="H33767" s="35"/>
    </row>
    <row r="33768" ht="14.25" customHeight="1">
      <c r="C33768" s="42"/>
      <c r="D33768" s="43"/>
      <c r="G33768" s="34"/>
      <c r="H33768" s="35"/>
    </row>
    <row r="33769" ht="14.25" customHeight="1">
      <c r="C33769" s="42"/>
      <c r="D33769" s="43"/>
      <c r="G33769" s="34"/>
      <c r="H33769" s="35"/>
    </row>
    <row r="33770" ht="14.25" customHeight="1">
      <c r="C33770" s="42"/>
      <c r="D33770" s="43"/>
      <c r="G33770" s="34"/>
      <c r="H33770" s="35"/>
    </row>
    <row r="33771" ht="14.25" customHeight="1">
      <c r="C33771" s="42"/>
      <c r="D33771" s="43"/>
      <c r="G33771" s="34"/>
      <c r="H33771" s="35"/>
    </row>
    <row r="33772" ht="14.25" customHeight="1">
      <c r="C33772" s="42"/>
      <c r="D33772" s="43"/>
      <c r="G33772" s="34"/>
      <c r="H33772" s="35"/>
    </row>
    <row r="33773" ht="14.25" customHeight="1">
      <c r="C33773" s="42"/>
      <c r="D33773" s="43"/>
      <c r="G33773" s="34"/>
      <c r="H33773" s="35"/>
    </row>
    <row r="33774" ht="14.25" customHeight="1">
      <c r="C33774" s="42"/>
      <c r="D33774" s="43"/>
      <c r="G33774" s="34"/>
      <c r="H33774" s="35"/>
    </row>
    <row r="33775" ht="14.25" customHeight="1">
      <c r="C33775" s="42"/>
      <c r="D33775" s="43"/>
      <c r="G33775" s="34"/>
      <c r="H33775" s="35"/>
    </row>
    <row r="33776" ht="14.25" customHeight="1">
      <c r="C33776" s="42"/>
      <c r="D33776" s="43"/>
      <c r="G33776" s="34"/>
      <c r="H33776" s="35"/>
    </row>
    <row r="33777" ht="14.25" customHeight="1">
      <c r="C33777" s="42"/>
      <c r="D33777" s="43"/>
      <c r="G33777" s="34"/>
      <c r="H33777" s="35"/>
    </row>
    <row r="33778" ht="14.25" customHeight="1">
      <c r="C33778" s="42"/>
      <c r="D33778" s="43"/>
      <c r="G33778" s="34"/>
      <c r="H33778" s="35"/>
    </row>
    <row r="33779" ht="14.25" customHeight="1">
      <c r="C33779" s="42"/>
      <c r="D33779" s="43"/>
      <c r="G33779" s="34"/>
      <c r="H33779" s="35"/>
    </row>
    <row r="33780" ht="14.25" customHeight="1">
      <c r="C33780" s="42"/>
      <c r="D33780" s="43"/>
      <c r="G33780" s="34"/>
      <c r="H33780" s="35"/>
    </row>
    <row r="33781" ht="14.25" customHeight="1">
      <c r="C33781" s="42"/>
      <c r="D33781" s="43"/>
      <c r="G33781" s="34"/>
      <c r="H33781" s="35"/>
    </row>
    <row r="33782" ht="14.25" customHeight="1">
      <c r="C33782" s="42"/>
      <c r="D33782" s="43"/>
      <c r="G33782" s="34"/>
      <c r="H33782" s="35"/>
    </row>
    <row r="33783" ht="14.25" customHeight="1">
      <c r="C33783" s="42"/>
      <c r="D33783" s="43"/>
      <c r="G33783" s="34"/>
      <c r="H33783" s="35"/>
    </row>
    <row r="33784" ht="14.25" customHeight="1">
      <c r="C33784" s="42"/>
      <c r="D33784" s="43"/>
      <c r="G33784" s="34"/>
      <c r="H33784" s="35"/>
    </row>
    <row r="33785" ht="14.25" customHeight="1">
      <c r="C33785" s="42"/>
      <c r="D33785" s="43"/>
      <c r="G33785" s="34"/>
      <c r="H33785" s="35"/>
    </row>
    <row r="33786" ht="14.25" customHeight="1">
      <c r="C33786" s="42"/>
      <c r="D33786" s="43"/>
      <c r="G33786" s="34"/>
      <c r="H33786" s="35"/>
    </row>
    <row r="33787" ht="14.25" customHeight="1">
      <c r="C33787" s="42"/>
      <c r="D33787" s="43"/>
      <c r="G33787" s="34"/>
      <c r="H33787" s="35"/>
    </row>
    <row r="33788" ht="14.25" customHeight="1">
      <c r="C33788" s="42"/>
      <c r="D33788" s="43"/>
      <c r="G33788" s="34"/>
      <c r="H33788" s="35"/>
    </row>
    <row r="33789" ht="14.25" customHeight="1">
      <c r="C33789" s="42"/>
      <c r="D33789" s="43"/>
      <c r="G33789" s="34"/>
      <c r="H33789" s="35"/>
    </row>
    <row r="33790" ht="14.25" customHeight="1">
      <c r="C33790" s="42"/>
      <c r="D33790" s="43"/>
      <c r="G33790" s="34"/>
      <c r="H33790" s="35"/>
    </row>
    <row r="33791" ht="14.25" customHeight="1">
      <c r="C33791" s="42"/>
      <c r="D33791" s="43"/>
      <c r="G33791" s="34"/>
      <c r="H33791" s="35"/>
    </row>
    <row r="33792" ht="14.25" customHeight="1">
      <c r="C33792" s="42"/>
      <c r="D33792" s="43"/>
      <c r="G33792" s="34"/>
      <c r="H33792" s="35"/>
    </row>
    <row r="33793" ht="14.25" customHeight="1">
      <c r="C33793" s="42"/>
      <c r="D33793" s="43"/>
      <c r="G33793" s="34"/>
      <c r="H33793" s="35"/>
    </row>
    <row r="33794" ht="14.25" customHeight="1">
      <c r="C33794" s="42"/>
      <c r="D33794" s="43"/>
      <c r="G33794" s="34"/>
      <c r="H33794" s="35"/>
    </row>
    <row r="33795" ht="14.25" customHeight="1">
      <c r="C33795" s="42"/>
      <c r="D33795" s="43"/>
      <c r="G33795" s="34"/>
      <c r="H33795" s="35"/>
    </row>
    <row r="33796" ht="14.25" customHeight="1">
      <c r="C33796" s="42"/>
      <c r="D33796" s="43"/>
      <c r="G33796" s="34"/>
      <c r="H33796" s="35"/>
    </row>
    <row r="33797" ht="14.25" customHeight="1">
      <c r="C33797" s="42"/>
      <c r="D33797" s="43"/>
      <c r="G33797" s="34"/>
      <c r="H33797" s="35"/>
    </row>
    <row r="33798" ht="14.25" customHeight="1">
      <c r="C33798" s="42"/>
      <c r="D33798" s="43"/>
      <c r="G33798" s="34"/>
      <c r="H33798" s="35"/>
    </row>
    <row r="33799" ht="14.25" customHeight="1">
      <c r="C33799" s="42"/>
      <c r="D33799" s="43"/>
      <c r="G33799" s="34"/>
      <c r="H33799" s="35"/>
    </row>
    <row r="33800" ht="14.25" customHeight="1">
      <c r="C33800" s="42"/>
      <c r="D33800" s="43"/>
      <c r="G33800" s="34"/>
      <c r="H33800" s="35"/>
    </row>
    <row r="33801" ht="14.25" customHeight="1">
      <c r="C33801" s="42"/>
      <c r="D33801" s="43"/>
      <c r="G33801" s="34"/>
      <c r="H33801" s="35"/>
    </row>
    <row r="33802" ht="14.25" customHeight="1">
      <c r="C33802" s="42"/>
      <c r="D33802" s="43"/>
      <c r="G33802" s="34"/>
      <c r="H33802" s="35"/>
    </row>
    <row r="33803" ht="14.25" customHeight="1">
      <c r="C33803" s="42"/>
      <c r="D33803" s="43"/>
      <c r="G33803" s="34"/>
      <c r="H33803" s="35"/>
    </row>
    <row r="33804" ht="14.25" customHeight="1">
      <c r="C33804" s="42"/>
      <c r="D33804" s="43"/>
      <c r="G33804" s="34"/>
      <c r="H33804" s="35"/>
    </row>
    <row r="33805" ht="14.25" customHeight="1">
      <c r="C33805" s="42"/>
      <c r="D33805" s="43"/>
      <c r="G33805" s="34"/>
      <c r="H33805" s="35"/>
    </row>
    <row r="33806" ht="14.25" customHeight="1">
      <c r="C33806" s="42"/>
      <c r="D33806" s="43"/>
      <c r="G33806" s="34"/>
      <c r="H33806" s="35"/>
    </row>
    <row r="33807" ht="14.25" customHeight="1">
      <c r="C33807" s="42"/>
      <c r="D33807" s="43"/>
      <c r="G33807" s="34"/>
      <c r="H33807" s="35"/>
    </row>
    <row r="33808" ht="14.25" customHeight="1">
      <c r="C33808" s="42"/>
      <c r="D33808" s="43"/>
      <c r="G33808" s="34"/>
      <c r="H33808" s="35"/>
    </row>
    <row r="33809" ht="14.25" customHeight="1">
      <c r="C33809" s="42"/>
      <c r="D33809" s="43"/>
      <c r="G33809" s="34"/>
      <c r="H33809" s="35"/>
    </row>
    <row r="33810" ht="14.25" customHeight="1">
      <c r="C33810" s="42"/>
      <c r="D33810" s="43"/>
      <c r="G33810" s="34"/>
      <c r="H33810" s="35"/>
    </row>
    <row r="33811" ht="14.25" customHeight="1">
      <c r="C33811" s="42"/>
      <c r="D33811" s="43"/>
      <c r="G33811" s="34"/>
      <c r="H33811" s="35"/>
    </row>
    <row r="33812" ht="14.25" customHeight="1">
      <c r="C33812" s="42"/>
      <c r="D33812" s="43"/>
      <c r="G33812" s="34"/>
      <c r="H33812" s="35"/>
    </row>
    <row r="33813" ht="14.25" customHeight="1">
      <c r="C33813" s="42"/>
      <c r="D33813" s="43"/>
      <c r="G33813" s="34"/>
      <c r="H33813" s="35"/>
    </row>
    <row r="33814" ht="14.25" customHeight="1">
      <c r="C33814" s="42"/>
      <c r="D33814" s="43"/>
      <c r="G33814" s="34"/>
      <c r="H33814" s="35"/>
    </row>
    <row r="33815" ht="14.25" customHeight="1">
      <c r="C33815" s="42"/>
      <c r="D33815" s="43"/>
      <c r="G33815" s="34"/>
      <c r="H33815" s="35"/>
    </row>
    <row r="33816" ht="14.25" customHeight="1">
      <c r="C33816" s="42"/>
      <c r="D33816" s="43"/>
      <c r="G33816" s="34"/>
      <c r="H33816" s="35"/>
    </row>
    <row r="33817" ht="14.25" customHeight="1">
      <c r="C33817" s="42"/>
      <c r="D33817" s="43"/>
      <c r="G33817" s="34"/>
      <c r="H33817" s="35"/>
    </row>
    <row r="33818" ht="14.25" customHeight="1">
      <c r="C33818" s="42"/>
      <c r="D33818" s="43"/>
      <c r="G33818" s="34"/>
      <c r="H33818" s="35"/>
    </row>
    <row r="33819" ht="14.25" customHeight="1">
      <c r="C33819" s="42"/>
      <c r="D33819" s="43"/>
      <c r="G33819" s="34"/>
      <c r="H33819" s="35"/>
    </row>
    <row r="33820" ht="14.25" customHeight="1">
      <c r="C33820" s="42"/>
      <c r="D33820" s="43"/>
      <c r="G33820" s="34"/>
      <c r="H33820" s="35"/>
    </row>
    <row r="33821" ht="14.25" customHeight="1">
      <c r="C33821" s="42"/>
      <c r="D33821" s="43"/>
      <c r="G33821" s="34"/>
      <c r="H33821" s="35"/>
    </row>
    <row r="33822" ht="14.25" customHeight="1">
      <c r="C33822" s="42"/>
      <c r="D33822" s="43"/>
      <c r="G33822" s="34"/>
      <c r="H33822" s="35"/>
    </row>
    <row r="33823" ht="14.25" customHeight="1">
      <c r="C33823" s="42"/>
      <c r="D33823" s="43"/>
      <c r="G33823" s="34"/>
      <c r="H33823" s="35"/>
    </row>
    <row r="33824" ht="14.25" customHeight="1">
      <c r="C33824" s="42"/>
      <c r="D33824" s="43"/>
      <c r="G33824" s="34"/>
      <c r="H33824" s="35"/>
    </row>
    <row r="33825" ht="14.25" customHeight="1">
      <c r="C33825" s="42"/>
      <c r="D33825" s="43"/>
      <c r="G33825" s="34"/>
      <c r="H33825" s="35"/>
    </row>
    <row r="33826" ht="14.25" customHeight="1">
      <c r="C33826" s="42"/>
      <c r="D33826" s="43"/>
      <c r="G33826" s="34"/>
      <c r="H33826" s="35"/>
    </row>
    <row r="33827" ht="14.25" customHeight="1">
      <c r="C33827" s="42"/>
      <c r="D33827" s="43"/>
      <c r="G33827" s="34"/>
      <c r="H33827" s="35"/>
    </row>
    <row r="33828" ht="14.25" customHeight="1">
      <c r="C33828" s="42"/>
      <c r="D33828" s="43"/>
      <c r="G33828" s="34"/>
      <c r="H33828" s="35"/>
    </row>
    <row r="33829" ht="14.25" customHeight="1">
      <c r="C33829" s="42"/>
      <c r="D33829" s="43"/>
      <c r="G33829" s="34"/>
      <c r="H33829" s="35"/>
    </row>
    <row r="33830" ht="14.25" customHeight="1">
      <c r="C33830" s="42"/>
      <c r="D33830" s="43"/>
      <c r="G33830" s="34"/>
      <c r="H33830" s="35"/>
    </row>
    <row r="33831" ht="14.25" customHeight="1">
      <c r="C33831" s="42"/>
      <c r="D33831" s="43"/>
      <c r="G33831" s="34"/>
      <c r="H33831" s="35"/>
    </row>
    <row r="33832" ht="14.25" customHeight="1">
      <c r="C33832" s="42"/>
      <c r="D33832" s="43"/>
      <c r="G33832" s="34"/>
      <c r="H33832" s="35"/>
    </row>
    <row r="33833" ht="14.25" customHeight="1">
      <c r="C33833" s="42"/>
      <c r="D33833" s="43"/>
      <c r="G33833" s="34"/>
      <c r="H33833" s="35"/>
    </row>
    <row r="33834" ht="14.25" customHeight="1">
      <c r="C33834" s="42"/>
      <c r="D33834" s="43"/>
      <c r="G33834" s="34"/>
      <c r="H33834" s="35"/>
    </row>
    <row r="33835" ht="14.25" customHeight="1">
      <c r="C33835" s="42"/>
      <c r="D33835" s="43"/>
      <c r="G33835" s="34"/>
      <c r="H33835" s="35"/>
    </row>
    <row r="33836" ht="14.25" customHeight="1">
      <c r="C33836" s="42"/>
      <c r="D33836" s="43"/>
      <c r="G33836" s="34"/>
      <c r="H33836" s="35"/>
    </row>
    <row r="33837" ht="14.25" customHeight="1">
      <c r="C33837" s="42"/>
      <c r="D33837" s="43"/>
      <c r="G33837" s="34"/>
      <c r="H33837" s="35"/>
    </row>
    <row r="33838" ht="14.25" customHeight="1">
      <c r="C33838" s="42"/>
      <c r="D33838" s="43"/>
      <c r="G33838" s="34"/>
      <c r="H33838" s="35"/>
    </row>
    <row r="33839" ht="14.25" customHeight="1">
      <c r="C33839" s="42"/>
      <c r="D33839" s="43"/>
      <c r="G33839" s="34"/>
      <c r="H33839" s="35"/>
    </row>
    <row r="33840" ht="14.25" customHeight="1">
      <c r="C33840" s="42"/>
      <c r="D33840" s="43"/>
      <c r="G33840" s="34"/>
      <c r="H33840" s="35"/>
    </row>
    <row r="33841" ht="14.25" customHeight="1">
      <c r="C33841" s="42"/>
      <c r="D33841" s="43"/>
      <c r="G33841" s="34"/>
      <c r="H33841" s="35"/>
    </row>
    <row r="33842" ht="14.25" customHeight="1">
      <c r="C33842" s="42"/>
      <c r="D33842" s="43"/>
      <c r="G33842" s="34"/>
      <c r="H33842" s="35"/>
    </row>
    <row r="33843" ht="14.25" customHeight="1">
      <c r="C33843" s="42"/>
      <c r="D33843" s="43"/>
      <c r="G33843" s="34"/>
      <c r="H33843" s="35"/>
    </row>
    <row r="33844" ht="14.25" customHeight="1">
      <c r="C33844" s="42"/>
      <c r="D33844" s="43"/>
      <c r="G33844" s="34"/>
      <c r="H33844" s="35"/>
    </row>
    <row r="33845" ht="14.25" customHeight="1">
      <c r="C33845" s="42"/>
      <c r="D33845" s="43"/>
      <c r="G33845" s="34"/>
      <c r="H33845" s="35"/>
    </row>
    <row r="33846" ht="14.25" customHeight="1">
      <c r="C33846" s="42"/>
      <c r="D33846" s="43"/>
      <c r="G33846" s="34"/>
      <c r="H33846" s="35"/>
    </row>
    <row r="33847" ht="14.25" customHeight="1">
      <c r="C33847" s="42"/>
      <c r="D33847" s="43"/>
      <c r="G33847" s="34"/>
      <c r="H33847" s="35"/>
    </row>
    <row r="33848" ht="14.25" customHeight="1">
      <c r="C33848" s="42"/>
      <c r="D33848" s="43"/>
      <c r="G33848" s="34"/>
      <c r="H33848" s="35"/>
    </row>
    <row r="33849" ht="14.25" customHeight="1">
      <c r="C33849" s="42"/>
      <c r="D33849" s="43"/>
      <c r="G33849" s="34"/>
      <c r="H33849" s="35"/>
    </row>
    <row r="33850" ht="14.25" customHeight="1">
      <c r="C33850" s="42"/>
      <c r="D33850" s="43"/>
      <c r="G33850" s="34"/>
      <c r="H33850" s="35"/>
    </row>
    <row r="33851" ht="14.25" customHeight="1">
      <c r="C33851" s="42"/>
      <c r="D33851" s="43"/>
      <c r="G33851" s="34"/>
      <c r="H33851" s="35"/>
    </row>
    <row r="33852" ht="14.25" customHeight="1">
      <c r="C33852" s="42"/>
      <c r="D33852" s="43"/>
      <c r="G33852" s="34"/>
      <c r="H33852" s="35"/>
    </row>
    <row r="33853" ht="14.25" customHeight="1">
      <c r="C33853" s="42"/>
      <c r="D33853" s="43"/>
      <c r="G33853" s="34"/>
      <c r="H33853" s="35"/>
    </row>
    <row r="33854" ht="14.25" customHeight="1">
      <c r="C33854" s="42"/>
      <c r="D33854" s="43"/>
      <c r="G33854" s="34"/>
      <c r="H33854" s="35"/>
    </row>
    <row r="33855" ht="14.25" customHeight="1">
      <c r="C33855" s="42"/>
      <c r="D33855" s="43"/>
      <c r="G33855" s="34"/>
      <c r="H33855" s="35"/>
    </row>
    <row r="33856" ht="14.25" customHeight="1">
      <c r="C33856" s="42"/>
      <c r="D33856" s="43"/>
      <c r="G33856" s="34"/>
      <c r="H33856" s="35"/>
    </row>
    <row r="33857" ht="14.25" customHeight="1">
      <c r="C33857" s="42"/>
      <c r="D33857" s="43"/>
      <c r="G33857" s="34"/>
      <c r="H33857" s="35"/>
    </row>
    <row r="33858" ht="14.25" customHeight="1">
      <c r="C33858" s="42"/>
      <c r="D33858" s="43"/>
      <c r="G33858" s="34"/>
      <c r="H33858" s="35"/>
    </row>
    <row r="33859" ht="14.25" customHeight="1">
      <c r="C33859" s="42"/>
      <c r="D33859" s="43"/>
      <c r="G33859" s="34"/>
      <c r="H33859" s="35"/>
    </row>
    <row r="33860" ht="14.25" customHeight="1">
      <c r="C33860" s="42"/>
      <c r="D33860" s="43"/>
      <c r="G33860" s="34"/>
      <c r="H33860" s="35"/>
    </row>
    <row r="33861" ht="14.25" customHeight="1">
      <c r="C33861" s="42"/>
      <c r="D33861" s="43"/>
      <c r="G33861" s="34"/>
      <c r="H33861" s="35"/>
    </row>
    <row r="33862" ht="14.25" customHeight="1">
      <c r="C33862" s="42"/>
      <c r="D33862" s="43"/>
      <c r="G33862" s="34"/>
      <c r="H33862" s="35"/>
    </row>
    <row r="33863" ht="14.25" customHeight="1">
      <c r="C33863" s="42"/>
      <c r="D33863" s="43"/>
      <c r="G33863" s="34"/>
      <c r="H33863" s="35"/>
    </row>
    <row r="33864" ht="14.25" customHeight="1">
      <c r="C33864" s="42"/>
      <c r="D33864" s="43"/>
      <c r="G33864" s="34"/>
      <c r="H33864" s="35"/>
    </row>
    <row r="33865" ht="14.25" customHeight="1">
      <c r="C33865" s="42"/>
      <c r="D33865" s="43"/>
      <c r="G33865" s="34"/>
      <c r="H33865" s="35"/>
    </row>
    <row r="33866" ht="14.25" customHeight="1">
      <c r="C33866" s="42"/>
      <c r="D33866" s="43"/>
      <c r="G33866" s="34"/>
      <c r="H33866" s="35"/>
    </row>
    <row r="33867" ht="14.25" customHeight="1">
      <c r="C33867" s="42"/>
      <c r="D33867" s="43"/>
      <c r="G33867" s="34"/>
      <c r="H33867" s="35"/>
    </row>
    <row r="33868" ht="14.25" customHeight="1">
      <c r="C33868" s="42"/>
      <c r="D33868" s="43"/>
      <c r="G33868" s="34"/>
      <c r="H33868" s="35"/>
    </row>
    <row r="33869" ht="14.25" customHeight="1">
      <c r="C33869" s="42"/>
      <c r="D33869" s="43"/>
      <c r="G33869" s="34"/>
      <c r="H33869" s="35"/>
    </row>
    <row r="33870" ht="14.25" customHeight="1">
      <c r="C33870" s="42"/>
      <c r="D33870" s="43"/>
      <c r="G33870" s="34"/>
      <c r="H33870" s="35"/>
    </row>
    <row r="33871" ht="14.25" customHeight="1">
      <c r="C33871" s="42"/>
      <c r="D33871" s="43"/>
      <c r="G33871" s="34"/>
      <c r="H33871" s="35"/>
    </row>
    <row r="33872" ht="14.25" customHeight="1">
      <c r="C33872" s="42"/>
      <c r="D33872" s="43"/>
      <c r="G33872" s="34"/>
      <c r="H33872" s="35"/>
    </row>
    <row r="33873" ht="14.25" customHeight="1">
      <c r="C33873" s="42"/>
      <c r="D33873" s="43"/>
      <c r="G33873" s="34"/>
      <c r="H33873" s="35"/>
    </row>
    <row r="33874" ht="14.25" customHeight="1">
      <c r="C33874" s="42"/>
      <c r="D33874" s="43"/>
      <c r="G33874" s="34"/>
      <c r="H33874" s="35"/>
    </row>
    <row r="33875" ht="14.25" customHeight="1">
      <c r="C33875" s="42"/>
      <c r="D33875" s="43"/>
      <c r="G33875" s="34"/>
      <c r="H33875" s="35"/>
    </row>
    <row r="33876" ht="14.25" customHeight="1">
      <c r="C33876" s="42"/>
      <c r="D33876" s="43"/>
      <c r="G33876" s="34"/>
      <c r="H33876" s="35"/>
    </row>
    <row r="33877" ht="14.25" customHeight="1">
      <c r="C33877" s="42"/>
      <c r="D33877" s="43"/>
      <c r="G33877" s="34"/>
      <c r="H33877" s="35"/>
    </row>
    <row r="33878" ht="14.25" customHeight="1">
      <c r="C33878" s="42"/>
      <c r="D33878" s="43"/>
      <c r="G33878" s="34"/>
      <c r="H33878" s="35"/>
    </row>
    <row r="33879" ht="14.25" customHeight="1">
      <c r="C33879" s="42"/>
      <c r="D33879" s="43"/>
      <c r="G33879" s="34"/>
      <c r="H33879" s="35"/>
    </row>
    <row r="33880" ht="14.25" customHeight="1">
      <c r="C33880" s="42"/>
      <c r="D33880" s="43"/>
      <c r="G33880" s="34"/>
      <c r="H33880" s="35"/>
    </row>
    <row r="33881" ht="14.25" customHeight="1">
      <c r="C33881" s="42"/>
      <c r="D33881" s="43"/>
      <c r="G33881" s="34"/>
      <c r="H33881" s="35"/>
    </row>
    <row r="33882" ht="14.25" customHeight="1">
      <c r="C33882" s="42"/>
      <c r="D33882" s="43"/>
      <c r="G33882" s="34"/>
      <c r="H33882" s="35"/>
    </row>
    <row r="33883" ht="14.25" customHeight="1">
      <c r="C33883" s="42"/>
      <c r="D33883" s="43"/>
      <c r="G33883" s="34"/>
      <c r="H33883" s="35"/>
    </row>
    <row r="33884" ht="14.25" customHeight="1">
      <c r="C33884" s="42"/>
      <c r="D33884" s="43"/>
      <c r="G33884" s="34"/>
      <c r="H33884" s="35"/>
    </row>
    <row r="33885" ht="14.25" customHeight="1">
      <c r="C33885" s="42"/>
      <c r="D33885" s="43"/>
      <c r="G33885" s="34"/>
      <c r="H33885" s="35"/>
    </row>
    <row r="33886" ht="14.25" customHeight="1">
      <c r="C33886" s="42"/>
      <c r="D33886" s="43"/>
      <c r="G33886" s="34"/>
      <c r="H33886" s="35"/>
    </row>
    <row r="33887" ht="14.25" customHeight="1">
      <c r="C33887" s="42"/>
      <c r="D33887" s="43"/>
      <c r="G33887" s="34"/>
      <c r="H33887" s="35"/>
    </row>
    <row r="33888" ht="14.25" customHeight="1">
      <c r="C33888" s="42"/>
      <c r="D33888" s="43"/>
      <c r="G33888" s="34"/>
      <c r="H33888" s="35"/>
    </row>
    <row r="33889" ht="14.25" customHeight="1">
      <c r="C33889" s="42"/>
      <c r="D33889" s="43"/>
      <c r="G33889" s="34"/>
      <c r="H33889" s="35"/>
    </row>
    <row r="33890" ht="14.25" customHeight="1">
      <c r="C33890" s="42"/>
      <c r="D33890" s="43"/>
      <c r="G33890" s="34"/>
      <c r="H33890" s="35"/>
    </row>
    <row r="33891" ht="14.25" customHeight="1">
      <c r="C33891" s="42"/>
      <c r="D33891" s="43"/>
      <c r="G33891" s="34"/>
      <c r="H33891" s="35"/>
    </row>
    <row r="33892" ht="14.25" customHeight="1">
      <c r="C33892" s="42"/>
      <c r="D33892" s="43"/>
      <c r="G33892" s="34"/>
      <c r="H33892" s="35"/>
    </row>
    <row r="33893" ht="14.25" customHeight="1">
      <c r="C33893" s="42"/>
      <c r="D33893" s="43"/>
      <c r="G33893" s="34"/>
      <c r="H33893" s="35"/>
    </row>
    <row r="33894" ht="14.25" customHeight="1">
      <c r="C33894" s="42"/>
      <c r="D33894" s="43"/>
      <c r="G33894" s="34"/>
      <c r="H33894" s="35"/>
    </row>
    <row r="33895" ht="14.25" customHeight="1">
      <c r="C33895" s="42"/>
      <c r="D33895" s="43"/>
      <c r="G33895" s="34"/>
      <c r="H33895" s="35"/>
    </row>
    <row r="33896" ht="14.25" customHeight="1">
      <c r="C33896" s="42"/>
      <c r="D33896" s="43"/>
      <c r="G33896" s="34"/>
      <c r="H33896" s="35"/>
    </row>
    <row r="33897" ht="14.25" customHeight="1">
      <c r="C33897" s="42"/>
      <c r="D33897" s="43"/>
      <c r="G33897" s="34"/>
      <c r="H33897" s="35"/>
    </row>
    <row r="33898" ht="14.25" customHeight="1">
      <c r="C33898" s="42"/>
      <c r="D33898" s="43"/>
      <c r="G33898" s="34"/>
      <c r="H33898" s="35"/>
    </row>
    <row r="33899" ht="14.25" customHeight="1">
      <c r="C33899" s="42"/>
      <c r="D33899" s="43"/>
      <c r="G33899" s="34"/>
      <c r="H33899" s="35"/>
    </row>
    <row r="33900" ht="14.25" customHeight="1">
      <c r="C33900" s="42"/>
      <c r="D33900" s="43"/>
      <c r="G33900" s="34"/>
      <c r="H33900" s="35"/>
    </row>
    <row r="33901" ht="14.25" customHeight="1">
      <c r="C33901" s="42"/>
      <c r="D33901" s="43"/>
      <c r="G33901" s="34"/>
      <c r="H33901" s="35"/>
    </row>
    <row r="33902" ht="14.25" customHeight="1">
      <c r="C33902" s="42"/>
      <c r="D33902" s="43"/>
      <c r="G33902" s="34"/>
      <c r="H33902" s="35"/>
    </row>
    <row r="33903" ht="14.25" customHeight="1">
      <c r="C33903" s="42"/>
      <c r="D33903" s="43"/>
      <c r="G33903" s="34"/>
      <c r="H33903" s="35"/>
    </row>
    <row r="33904" ht="14.25" customHeight="1">
      <c r="C33904" s="42"/>
      <c r="D33904" s="43"/>
      <c r="G33904" s="34"/>
      <c r="H33904" s="35"/>
    </row>
    <row r="33905" ht="14.25" customHeight="1">
      <c r="C33905" s="42"/>
      <c r="D33905" s="43"/>
      <c r="G33905" s="34"/>
      <c r="H33905" s="35"/>
    </row>
    <row r="33906" ht="14.25" customHeight="1">
      <c r="C33906" s="42"/>
      <c r="D33906" s="43"/>
      <c r="G33906" s="34"/>
      <c r="H33906" s="35"/>
    </row>
    <row r="33907" ht="14.25" customHeight="1">
      <c r="C33907" s="42"/>
      <c r="D33907" s="43"/>
      <c r="G33907" s="34"/>
      <c r="H33907" s="35"/>
    </row>
    <row r="33908" ht="14.25" customHeight="1">
      <c r="C33908" s="42"/>
      <c r="D33908" s="43"/>
      <c r="G33908" s="34"/>
      <c r="H33908" s="35"/>
    </row>
    <row r="33909" ht="14.25" customHeight="1">
      <c r="C33909" s="42"/>
      <c r="D33909" s="43"/>
      <c r="G33909" s="34"/>
      <c r="H33909" s="35"/>
    </row>
    <row r="33910" ht="14.25" customHeight="1">
      <c r="C33910" s="42"/>
      <c r="D33910" s="43"/>
      <c r="G33910" s="34"/>
      <c r="H33910" s="35"/>
    </row>
    <row r="33911" ht="14.25" customHeight="1">
      <c r="C33911" s="42"/>
      <c r="D33911" s="43"/>
      <c r="G33911" s="34"/>
      <c r="H33911" s="35"/>
    </row>
    <row r="33912" ht="14.25" customHeight="1">
      <c r="C33912" s="42"/>
      <c r="D33912" s="43"/>
      <c r="G33912" s="34"/>
      <c r="H33912" s="35"/>
    </row>
    <row r="33913" ht="14.25" customHeight="1">
      <c r="C33913" s="42"/>
      <c r="D33913" s="43"/>
      <c r="G33913" s="34"/>
      <c r="H33913" s="35"/>
    </row>
    <row r="33914" ht="14.25" customHeight="1">
      <c r="C33914" s="42"/>
      <c r="D33914" s="43"/>
      <c r="G33914" s="34"/>
      <c r="H33914" s="35"/>
    </row>
    <row r="33915" ht="14.25" customHeight="1">
      <c r="C33915" s="42"/>
      <c r="D33915" s="43"/>
      <c r="G33915" s="34"/>
      <c r="H33915" s="35"/>
    </row>
    <row r="33916" ht="14.25" customHeight="1">
      <c r="C33916" s="42"/>
      <c r="D33916" s="43"/>
      <c r="G33916" s="34"/>
      <c r="H33916" s="35"/>
    </row>
    <row r="33917" ht="14.25" customHeight="1">
      <c r="C33917" s="42"/>
      <c r="D33917" s="43"/>
      <c r="G33917" s="34"/>
      <c r="H33917" s="35"/>
    </row>
    <row r="33918" ht="14.25" customHeight="1">
      <c r="C33918" s="42"/>
      <c r="D33918" s="43"/>
      <c r="G33918" s="34"/>
      <c r="H33918" s="35"/>
    </row>
    <row r="33919" ht="14.25" customHeight="1">
      <c r="C33919" s="42"/>
      <c r="D33919" s="43"/>
      <c r="G33919" s="34"/>
      <c r="H33919" s="35"/>
    </row>
    <row r="33920" ht="14.25" customHeight="1">
      <c r="C33920" s="42"/>
      <c r="D33920" s="43"/>
      <c r="G33920" s="34"/>
      <c r="H33920" s="35"/>
    </row>
    <row r="33921" ht="14.25" customHeight="1">
      <c r="C33921" s="42"/>
      <c r="D33921" s="43"/>
      <c r="G33921" s="34"/>
      <c r="H33921" s="35"/>
    </row>
    <row r="33922" ht="14.25" customHeight="1">
      <c r="C33922" s="42"/>
      <c r="D33922" s="43"/>
      <c r="G33922" s="34"/>
      <c r="H33922" s="35"/>
    </row>
    <row r="33923" ht="14.25" customHeight="1">
      <c r="C33923" s="42"/>
      <c r="D33923" s="43"/>
      <c r="G33923" s="34"/>
      <c r="H33923" s="35"/>
    </row>
    <row r="33924" ht="14.25" customHeight="1">
      <c r="C33924" s="42"/>
      <c r="D33924" s="43"/>
      <c r="G33924" s="34"/>
      <c r="H33924" s="35"/>
    </row>
    <row r="33925" ht="14.25" customHeight="1">
      <c r="C33925" s="42"/>
      <c r="D33925" s="43"/>
      <c r="G33925" s="34"/>
      <c r="H33925" s="35"/>
    </row>
    <row r="33926" ht="14.25" customHeight="1">
      <c r="C33926" s="42"/>
      <c r="D33926" s="43"/>
      <c r="G33926" s="34"/>
      <c r="H33926" s="35"/>
    </row>
    <row r="33927" ht="14.25" customHeight="1">
      <c r="C33927" s="42"/>
      <c r="D33927" s="43"/>
      <c r="G33927" s="34"/>
      <c r="H33927" s="35"/>
    </row>
    <row r="33928" ht="14.25" customHeight="1">
      <c r="C33928" s="42"/>
      <c r="D33928" s="43"/>
      <c r="G33928" s="34"/>
      <c r="H33928" s="35"/>
    </row>
    <row r="33929" ht="14.25" customHeight="1">
      <c r="C33929" s="42"/>
      <c r="D33929" s="43"/>
      <c r="G33929" s="34"/>
      <c r="H33929" s="35"/>
    </row>
    <row r="33930" ht="14.25" customHeight="1">
      <c r="C33930" s="42"/>
      <c r="D33930" s="43"/>
      <c r="G33930" s="34"/>
      <c r="H33930" s="35"/>
    </row>
    <row r="33931" ht="14.25" customHeight="1">
      <c r="C33931" s="42"/>
      <c r="D33931" s="43"/>
      <c r="G33931" s="34"/>
      <c r="H33931" s="35"/>
    </row>
    <row r="33932" ht="14.25" customHeight="1">
      <c r="C33932" s="42"/>
      <c r="D33932" s="43"/>
      <c r="G33932" s="34"/>
      <c r="H33932" s="35"/>
    </row>
    <row r="33933" ht="14.25" customHeight="1">
      <c r="C33933" s="42"/>
      <c r="D33933" s="43"/>
      <c r="G33933" s="34"/>
      <c r="H33933" s="35"/>
    </row>
    <row r="33934" ht="14.25" customHeight="1">
      <c r="C33934" s="42"/>
      <c r="D33934" s="43"/>
      <c r="G33934" s="34"/>
      <c r="H33934" s="35"/>
    </row>
    <row r="33935" ht="14.25" customHeight="1">
      <c r="C33935" s="42"/>
      <c r="D33935" s="43"/>
      <c r="G33935" s="34"/>
      <c r="H33935" s="35"/>
    </row>
    <row r="33936" ht="14.25" customHeight="1">
      <c r="C33936" s="42"/>
      <c r="D33936" s="43"/>
      <c r="G33936" s="34"/>
      <c r="H33936" s="35"/>
    </row>
    <row r="33937" ht="14.25" customHeight="1">
      <c r="C33937" s="42"/>
      <c r="D33937" s="43"/>
      <c r="G33937" s="34"/>
      <c r="H33937" s="35"/>
    </row>
    <row r="33938" ht="14.25" customHeight="1">
      <c r="C33938" s="42"/>
      <c r="D33938" s="43"/>
      <c r="G33938" s="34"/>
      <c r="H33938" s="35"/>
    </row>
    <row r="33939" ht="14.25" customHeight="1">
      <c r="C33939" s="42"/>
      <c r="D33939" s="43"/>
      <c r="G33939" s="34"/>
      <c r="H33939" s="35"/>
    </row>
    <row r="33940" ht="14.25" customHeight="1">
      <c r="C33940" s="42"/>
      <c r="D33940" s="43"/>
      <c r="G33940" s="34"/>
      <c r="H33940" s="35"/>
    </row>
    <row r="33941" ht="14.25" customHeight="1">
      <c r="C33941" s="42"/>
      <c r="D33941" s="43"/>
      <c r="G33941" s="34"/>
      <c r="H33941" s="35"/>
    </row>
    <row r="33942" ht="14.25" customHeight="1">
      <c r="C33942" s="42"/>
      <c r="D33942" s="43"/>
      <c r="G33942" s="34"/>
      <c r="H33942" s="35"/>
    </row>
    <row r="33943" ht="14.25" customHeight="1">
      <c r="C33943" s="42"/>
      <c r="D33943" s="43"/>
      <c r="G33943" s="34"/>
      <c r="H33943" s="35"/>
    </row>
    <row r="33944" ht="14.25" customHeight="1">
      <c r="C33944" s="42"/>
      <c r="D33944" s="43"/>
      <c r="G33944" s="34"/>
      <c r="H33944" s="35"/>
    </row>
    <row r="33945" ht="14.25" customHeight="1">
      <c r="C33945" s="42"/>
      <c r="D33945" s="43"/>
      <c r="G33945" s="34"/>
      <c r="H33945" s="35"/>
    </row>
    <row r="33946" ht="14.25" customHeight="1">
      <c r="C33946" s="42"/>
      <c r="D33946" s="43"/>
      <c r="G33946" s="34"/>
      <c r="H33946" s="35"/>
    </row>
    <row r="33947" ht="14.25" customHeight="1">
      <c r="C33947" s="42"/>
      <c r="D33947" s="43"/>
      <c r="G33947" s="34"/>
      <c r="H33947" s="35"/>
    </row>
    <row r="33948" ht="14.25" customHeight="1">
      <c r="C33948" s="42"/>
      <c r="D33948" s="43"/>
      <c r="G33948" s="34"/>
      <c r="H33948" s="35"/>
    </row>
    <row r="33949" ht="14.25" customHeight="1">
      <c r="C33949" s="42"/>
      <c r="D33949" s="43"/>
      <c r="G33949" s="34"/>
      <c r="H33949" s="35"/>
    </row>
    <row r="33950" ht="14.25" customHeight="1">
      <c r="C33950" s="42"/>
      <c r="D33950" s="43"/>
      <c r="G33950" s="34"/>
      <c r="H33950" s="35"/>
    </row>
    <row r="33951" ht="14.25" customHeight="1">
      <c r="C33951" s="42"/>
      <c r="D33951" s="43"/>
      <c r="G33951" s="34"/>
      <c r="H33951" s="35"/>
    </row>
    <row r="33952" ht="14.25" customHeight="1">
      <c r="C33952" s="42"/>
      <c r="D33952" s="43"/>
      <c r="G33952" s="34"/>
      <c r="H33952" s="35"/>
    </row>
    <row r="33953" ht="14.25" customHeight="1">
      <c r="C33953" s="42"/>
      <c r="D33953" s="43"/>
      <c r="G33953" s="34"/>
      <c r="H33953" s="35"/>
    </row>
    <row r="33954" ht="14.25" customHeight="1">
      <c r="C33954" s="42"/>
      <c r="D33954" s="43"/>
      <c r="G33954" s="34"/>
      <c r="H33954" s="35"/>
    </row>
    <row r="33955" ht="14.25" customHeight="1">
      <c r="C33955" s="42"/>
      <c r="D33955" s="43"/>
      <c r="G33955" s="34"/>
      <c r="H33955" s="35"/>
    </row>
    <row r="33956" ht="14.25" customHeight="1">
      <c r="C33956" s="42"/>
      <c r="D33956" s="43"/>
      <c r="G33956" s="34"/>
      <c r="H33956" s="35"/>
    </row>
    <row r="33957" ht="14.25" customHeight="1">
      <c r="C33957" s="42"/>
      <c r="D33957" s="43"/>
      <c r="G33957" s="34"/>
      <c r="H33957" s="35"/>
    </row>
    <row r="33958" ht="14.25" customHeight="1">
      <c r="C33958" s="42"/>
      <c r="D33958" s="43"/>
      <c r="G33958" s="34"/>
      <c r="H33958" s="35"/>
    </row>
    <row r="33959" ht="14.25" customHeight="1">
      <c r="C33959" s="42"/>
      <c r="D33959" s="43"/>
      <c r="G33959" s="34"/>
      <c r="H33959" s="35"/>
    </row>
    <row r="33960" ht="14.25" customHeight="1">
      <c r="C33960" s="42"/>
      <c r="D33960" s="43"/>
      <c r="G33960" s="34"/>
      <c r="H33960" s="35"/>
    </row>
    <row r="33961" ht="14.25" customHeight="1">
      <c r="C33961" s="42"/>
      <c r="D33961" s="43"/>
      <c r="G33961" s="34"/>
      <c r="H33961" s="35"/>
    </row>
    <row r="33962" ht="14.25" customHeight="1">
      <c r="C33962" s="42"/>
      <c r="D33962" s="43"/>
      <c r="G33962" s="34"/>
      <c r="H33962" s="35"/>
    </row>
    <row r="33963" ht="14.25" customHeight="1">
      <c r="C33963" s="42"/>
      <c r="D33963" s="43"/>
      <c r="G33963" s="34"/>
      <c r="H33963" s="35"/>
    </row>
    <row r="33964" ht="14.25" customHeight="1">
      <c r="C33964" s="42"/>
      <c r="D33964" s="43"/>
      <c r="G33964" s="34"/>
      <c r="H33964" s="35"/>
    </row>
    <row r="33965" ht="14.25" customHeight="1">
      <c r="C33965" s="42"/>
      <c r="D33965" s="43"/>
      <c r="G33965" s="34"/>
      <c r="H33965" s="35"/>
    </row>
    <row r="33966" ht="14.25" customHeight="1">
      <c r="C33966" s="42"/>
      <c r="D33966" s="43"/>
      <c r="G33966" s="34"/>
      <c r="H33966" s="35"/>
    </row>
    <row r="33967" ht="14.25" customHeight="1">
      <c r="C33967" s="42"/>
      <c r="D33967" s="43"/>
      <c r="G33967" s="34"/>
      <c r="H33967" s="35"/>
    </row>
    <row r="33968" ht="14.25" customHeight="1">
      <c r="C33968" s="42"/>
      <c r="D33968" s="43"/>
      <c r="G33968" s="34"/>
      <c r="H33968" s="35"/>
    </row>
    <row r="33969" ht="14.25" customHeight="1">
      <c r="C33969" s="42"/>
      <c r="D33969" s="43"/>
      <c r="G33969" s="34"/>
      <c r="H33969" s="35"/>
    </row>
    <row r="33970" ht="14.25" customHeight="1">
      <c r="C33970" s="42"/>
      <c r="D33970" s="43"/>
      <c r="G33970" s="34"/>
      <c r="H33970" s="35"/>
    </row>
    <row r="33971" ht="14.25" customHeight="1">
      <c r="C33971" s="42"/>
      <c r="D33971" s="43"/>
      <c r="G33971" s="34"/>
      <c r="H33971" s="35"/>
    </row>
    <row r="33972" ht="14.25" customHeight="1">
      <c r="C33972" s="42"/>
      <c r="D33972" s="43"/>
      <c r="G33972" s="34"/>
      <c r="H33972" s="35"/>
    </row>
    <row r="33973" ht="14.25" customHeight="1">
      <c r="C33973" s="42"/>
      <c r="D33973" s="43"/>
      <c r="G33973" s="34"/>
      <c r="H33973" s="35"/>
    </row>
    <row r="33974" ht="14.25" customHeight="1">
      <c r="C33974" s="42"/>
      <c r="D33974" s="43"/>
      <c r="G33974" s="34"/>
      <c r="H33974" s="35"/>
    </row>
    <row r="33975" ht="14.25" customHeight="1">
      <c r="C33975" s="42"/>
      <c r="D33975" s="43"/>
      <c r="G33975" s="34"/>
      <c r="H33975" s="35"/>
    </row>
    <row r="33976" ht="14.25" customHeight="1">
      <c r="C33976" s="42"/>
      <c r="D33976" s="43"/>
      <c r="G33976" s="34"/>
      <c r="H33976" s="35"/>
    </row>
    <row r="33977" ht="14.25" customHeight="1">
      <c r="C33977" s="42"/>
      <c r="D33977" s="43"/>
      <c r="G33977" s="34"/>
      <c r="H33977" s="35"/>
    </row>
    <row r="33978" ht="14.25" customHeight="1">
      <c r="C33978" s="42"/>
      <c r="D33978" s="43"/>
      <c r="G33978" s="34"/>
      <c r="H33978" s="35"/>
    </row>
    <row r="33979" ht="14.25" customHeight="1">
      <c r="C33979" s="42"/>
      <c r="D33979" s="43"/>
      <c r="G33979" s="34"/>
      <c r="H33979" s="35"/>
    </row>
    <row r="33980" ht="14.25" customHeight="1">
      <c r="C33980" s="42"/>
      <c r="D33980" s="43"/>
      <c r="G33980" s="34"/>
      <c r="H33980" s="35"/>
    </row>
    <row r="33981" ht="14.25" customHeight="1">
      <c r="C33981" s="42"/>
      <c r="D33981" s="43"/>
      <c r="G33981" s="34"/>
      <c r="H33981" s="35"/>
    </row>
    <row r="33982" ht="14.25" customHeight="1">
      <c r="C33982" s="42"/>
      <c r="D33982" s="43"/>
      <c r="G33982" s="34"/>
      <c r="H33982" s="35"/>
    </row>
    <row r="33983" ht="14.25" customHeight="1">
      <c r="C33983" s="42"/>
      <c r="D33983" s="43"/>
      <c r="G33983" s="34"/>
      <c r="H33983" s="35"/>
    </row>
    <row r="33984" ht="14.25" customHeight="1">
      <c r="C33984" s="42"/>
      <c r="D33984" s="43"/>
      <c r="G33984" s="34"/>
      <c r="H33984" s="35"/>
    </row>
    <row r="33985" ht="14.25" customHeight="1">
      <c r="C33985" s="42"/>
      <c r="D33985" s="43"/>
      <c r="G33985" s="34"/>
      <c r="H33985" s="35"/>
    </row>
    <row r="33986" ht="14.25" customHeight="1">
      <c r="C33986" s="42"/>
      <c r="D33986" s="43"/>
      <c r="G33986" s="34"/>
      <c r="H33986" s="35"/>
    </row>
    <row r="33987" ht="14.25" customHeight="1">
      <c r="C33987" s="42"/>
      <c r="D33987" s="43"/>
      <c r="G33987" s="34"/>
      <c r="H33987" s="35"/>
    </row>
    <row r="33988" ht="14.25" customHeight="1">
      <c r="C33988" s="42"/>
      <c r="D33988" s="43"/>
      <c r="G33988" s="34"/>
      <c r="H33988" s="35"/>
    </row>
    <row r="33989" ht="14.25" customHeight="1">
      <c r="C33989" s="42"/>
      <c r="D33989" s="43"/>
      <c r="G33989" s="34"/>
      <c r="H33989" s="35"/>
    </row>
    <row r="33990" ht="14.25" customHeight="1">
      <c r="C33990" s="42"/>
      <c r="D33990" s="43"/>
      <c r="G33990" s="34"/>
      <c r="H33990" s="35"/>
    </row>
    <row r="33991" ht="14.25" customHeight="1">
      <c r="C33991" s="42"/>
      <c r="D33991" s="43"/>
      <c r="G33991" s="34"/>
      <c r="H33991" s="35"/>
    </row>
    <row r="33992" ht="14.25" customHeight="1">
      <c r="C33992" s="42"/>
      <c r="D33992" s="43"/>
      <c r="G33992" s="34"/>
      <c r="H33992" s="35"/>
    </row>
    <row r="33993" ht="14.25" customHeight="1">
      <c r="C33993" s="42"/>
      <c r="D33993" s="43"/>
      <c r="G33993" s="34"/>
      <c r="H33993" s="35"/>
    </row>
    <row r="33994" ht="14.25" customHeight="1">
      <c r="C33994" s="42"/>
      <c r="D33994" s="43"/>
      <c r="G33994" s="34"/>
      <c r="H33994" s="35"/>
    </row>
    <row r="33995" ht="14.25" customHeight="1">
      <c r="C33995" s="42"/>
      <c r="D33995" s="43"/>
      <c r="G33995" s="34"/>
      <c r="H33995" s="35"/>
    </row>
    <row r="33996" ht="14.25" customHeight="1">
      <c r="C33996" s="42"/>
      <c r="D33996" s="43"/>
      <c r="G33996" s="34"/>
      <c r="H33996" s="35"/>
    </row>
    <row r="33997" ht="14.25" customHeight="1">
      <c r="C33997" s="42"/>
      <c r="D33997" s="43"/>
      <c r="G33997" s="34"/>
      <c r="H33997" s="35"/>
    </row>
    <row r="33998" ht="14.25" customHeight="1">
      <c r="C33998" s="42"/>
      <c r="D33998" s="43"/>
      <c r="G33998" s="34"/>
      <c r="H33998" s="35"/>
    </row>
    <row r="33999" ht="14.25" customHeight="1">
      <c r="C33999" s="42"/>
      <c r="D33999" s="43"/>
      <c r="G33999" s="34"/>
      <c r="H33999" s="35"/>
    </row>
    <row r="34000" ht="14.25" customHeight="1">
      <c r="C34000" s="42"/>
      <c r="D34000" s="43"/>
      <c r="G34000" s="34"/>
      <c r="H34000" s="35"/>
    </row>
    <row r="34001" ht="14.25" customHeight="1">
      <c r="C34001" s="42"/>
      <c r="D34001" s="43"/>
      <c r="G34001" s="34"/>
      <c r="H34001" s="35"/>
    </row>
    <row r="34002" ht="14.25" customHeight="1">
      <c r="C34002" s="42"/>
      <c r="D34002" s="43"/>
      <c r="G34002" s="34"/>
      <c r="H34002" s="35"/>
    </row>
    <row r="34003" ht="14.25" customHeight="1">
      <c r="C34003" s="42"/>
      <c r="D34003" s="43"/>
      <c r="G34003" s="34"/>
      <c r="H34003" s="35"/>
    </row>
    <row r="34004" ht="14.25" customHeight="1">
      <c r="C34004" s="42"/>
      <c r="D34004" s="43"/>
      <c r="G34004" s="34"/>
      <c r="H34004" s="35"/>
    </row>
    <row r="34005" ht="14.25" customHeight="1">
      <c r="C34005" s="42"/>
      <c r="D34005" s="43"/>
      <c r="G34005" s="34"/>
      <c r="H34005" s="35"/>
    </row>
    <row r="34006" ht="14.25" customHeight="1">
      <c r="C34006" s="42"/>
      <c r="D34006" s="43"/>
      <c r="G34006" s="34"/>
      <c r="H34006" s="35"/>
    </row>
    <row r="34007" ht="14.25" customHeight="1">
      <c r="C34007" s="42"/>
      <c r="D34007" s="43"/>
      <c r="G34007" s="34"/>
      <c r="H34007" s="35"/>
    </row>
    <row r="34008" ht="14.25" customHeight="1">
      <c r="C34008" s="42"/>
      <c r="D34008" s="43"/>
      <c r="G34008" s="34"/>
      <c r="H34008" s="35"/>
    </row>
    <row r="34009" ht="14.25" customHeight="1">
      <c r="C34009" s="42"/>
      <c r="D34009" s="43"/>
      <c r="G34009" s="34"/>
      <c r="H34009" s="35"/>
    </row>
    <row r="34010" ht="14.25" customHeight="1">
      <c r="C34010" s="42"/>
      <c r="D34010" s="43"/>
      <c r="G34010" s="34"/>
      <c r="H34010" s="35"/>
    </row>
    <row r="34011" ht="14.25" customHeight="1">
      <c r="C34011" s="42"/>
      <c r="D34011" s="43"/>
      <c r="G34011" s="34"/>
      <c r="H34011" s="35"/>
    </row>
    <row r="34012" ht="14.25" customHeight="1">
      <c r="C34012" s="42"/>
      <c r="D34012" s="43"/>
      <c r="G34012" s="34"/>
      <c r="H34012" s="35"/>
    </row>
    <row r="34013" ht="14.25" customHeight="1">
      <c r="C34013" s="42"/>
      <c r="D34013" s="43"/>
      <c r="G34013" s="34"/>
      <c r="H34013" s="35"/>
    </row>
    <row r="34014" ht="14.25" customHeight="1">
      <c r="C34014" s="42"/>
      <c r="D34014" s="43"/>
      <c r="G34014" s="34"/>
      <c r="H34014" s="35"/>
    </row>
    <row r="34015" ht="14.25" customHeight="1">
      <c r="C34015" s="42"/>
      <c r="D34015" s="43"/>
      <c r="G34015" s="34"/>
      <c r="H34015" s="35"/>
    </row>
    <row r="34016" ht="14.25" customHeight="1">
      <c r="C34016" s="42"/>
      <c r="D34016" s="43"/>
      <c r="G34016" s="34"/>
      <c r="H34016" s="35"/>
    </row>
    <row r="34017" ht="14.25" customHeight="1">
      <c r="C34017" s="42"/>
      <c r="D34017" s="43"/>
      <c r="G34017" s="34"/>
      <c r="H34017" s="35"/>
    </row>
    <row r="34018" ht="14.25" customHeight="1">
      <c r="C34018" s="42"/>
      <c r="D34018" s="43"/>
      <c r="G34018" s="34"/>
      <c r="H34018" s="35"/>
    </row>
    <row r="34019" ht="14.25" customHeight="1">
      <c r="C34019" s="42"/>
      <c r="D34019" s="43"/>
      <c r="G34019" s="34"/>
      <c r="H34019" s="35"/>
    </row>
    <row r="34020" ht="14.25" customHeight="1">
      <c r="C34020" s="42"/>
      <c r="D34020" s="43"/>
      <c r="G34020" s="34"/>
      <c r="H34020" s="35"/>
    </row>
    <row r="34021" ht="14.25" customHeight="1">
      <c r="C34021" s="42"/>
      <c r="D34021" s="43"/>
      <c r="G34021" s="34"/>
      <c r="H34021" s="35"/>
    </row>
    <row r="34022" ht="14.25" customHeight="1">
      <c r="C34022" s="42"/>
      <c r="D34022" s="43"/>
      <c r="G34022" s="34"/>
      <c r="H34022" s="35"/>
    </row>
    <row r="34023" ht="14.25" customHeight="1">
      <c r="C34023" s="42"/>
      <c r="D34023" s="43"/>
      <c r="G34023" s="34"/>
      <c r="H34023" s="35"/>
    </row>
    <row r="34024" ht="14.25" customHeight="1">
      <c r="C34024" s="42"/>
      <c r="D34024" s="43"/>
      <c r="G34024" s="34"/>
      <c r="H34024" s="35"/>
    </row>
    <row r="34025" ht="14.25" customHeight="1">
      <c r="C34025" s="42"/>
      <c r="D34025" s="43"/>
      <c r="G34025" s="34"/>
      <c r="H34025" s="35"/>
    </row>
    <row r="34026" ht="14.25" customHeight="1">
      <c r="C34026" s="42"/>
      <c r="D34026" s="43"/>
      <c r="G34026" s="34"/>
      <c r="H34026" s="35"/>
    </row>
    <row r="34027" ht="14.25" customHeight="1">
      <c r="C34027" s="42"/>
      <c r="D34027" s="43"/>
      <c r="G34027" s="34"/>
      <c r="H34027" s="35"/>
    </row>
    <row r="34028" ht="14.25" customHeight="1">
      <c r="C34028" s="42"/>
      <c r="D34028" s="43"/>
      <c r="G34028" s="34"/>
      <c r="H34028" s="35"/>
    </row>
    <row r="34029" ht="14.25" customHeight="1">
      <c r="C34029" s="42"/>
      <c r="D34029" s="43"/>
      <c r="G34029" s="34"/>
      <c r="H34029" s="35"/>
    </row>
    <row r="34030" ht="14.25" customHeight="1">
      <c r="C34030" s="42"/>
      <c r="D34030" s="43"/>
      <c r="G34030" s="34"/>
      <c r="H34030" s="35"/>
    </row>
    <row r="34031" ht="14.25" customHeight="1">
      <c r="C34031" s="42"/>
      <c r="D34031" s="43"/>
      <c r="G34031" s="34"/>
      <c r="H34031" s="35"/>
    </row>
    <row r="34032" ht="14.25" customHeight="1">
      <c r="C34032" s="42"/>
      <c r="D34032" s="43"/>
      <c r="G34032" s="34"/>
      <c r="H34032" s="35"/>
    </row>
    <row r="34033" ht="14.25" customHeight="1">
      <c r="C34033" s="42"/>
      <c r="D34033" s="43"/>
      <c r="G34033" s="34"/>
      <c r="H34033" s="35"/>
    </row>
    <row r="34034" ht="14.25" customHeight="1">
      <c r="C34034" s="42"/>
      <c r="D34034" s="43"/>
      <c r="G34034" s="34"/>
      <c r="H34034" s="35"/>
    </row>
    <row r="34035" ht="14.25" customHeight="1">
      <c r="C34035" s="42"/>
      <c r="D34035" s="43"/>
      <c r="G34035" s="34"/>
      <c r="H34035" s="35"/>
    </row>
    <row r="34036" ht="14.25" customHeight="1">
      <c r="C34036" s="42"/>
      <c r="D34036" s="43"/>
      <c r="G34036" s="34"/>
      <c r="H34036" s="35"/>
    </row>
    <row r="34037" ht="14.25" customHeight="1">
      <c r="C34037" s="42"/>
      <c r="D34037" s="43"/>
      <c r="G34037" s="34"/>
      <c r="H34037" s="35"/>
    </row>
    <row r="34038" ht="14.25" customHeight="1">
      <c r="C34038" s="42"/>
      <c r="D34038" s="43"/>
      <c r="G34038" s="34"/>
      <c r="H34038" s="35"/>
    </row>
    <row r="34039" ht="14.25" customHeight="1">
      <c r="C34039" s="42"/>
      <c r="D34039" s="43"/>
      <c r="G34039" s="34"/>
      <c r="H34039" s="35"/>
    </row>
    <row r="34040" ht="14.25" customHeight="1">
      <c r="C34040" s="42"/>
      <c r="D34040" s="43"/>
      <c r="G34040" s="34"/>
      <c r="H34040" s="35"/>
    </row>
    <row r="34041" ht="14.25" customHeight="1">
      <c r="C34041" s="42"/>
      <c r="D34041" s="43"/>
      <c r="G34041" s="34"/>
      <c r="H34041" s="35"/>
    </row>
    <row r="34042" ht="14.25" customHeight="1">
      <c r="C34042" s="42"/>
      <c r="D34042" s="43"/>
      <c r="G34042" s="34"/>
      <c r="H34042" s="35"/>
    </row>
    <row r="34043" ht="14.25" customHeight="1">
      <c r="C34043" s="42"/>
      <c r="D34043" s="43"/>
      <c r="G34043" s="34"/>
      <c r="H34043" s="35"/>
    </row>
    <row r="34044" ht="14.25" customHeight="1">
      <c r="C34044" s="42"/>
      <c r="D34044" s="43"/>
      <c r="G34044" s="34"/>
      <c r="H34044" s="35"/>
    </row>
    <row r="34045" ht="14.25" customHeight="1">
      <c r="C34045" s="42"/>
      <c r="D34045" s="43"/>
      <c r="G34045" s="34"/>
      <c r="H34045" s="35"/>
    </row>
    <row r="34046" ht="14.25" customHeight="1">
      <c r="C34046" s="42"/>
      <c r="D34046" s="43"/>
      <c r="G34046" s="34"/>
      <c r="H34046" s="35"/>
    </row>
    <row r="34047" ht="14.25" customHeight="1">
      <c r="C34047" s="42"/>
      <c r="D34047" s="43"/>
      <c r="G34047" s="34"/>
      <c r="H34047" s="35"/>
    </row>
    <row r="34048" ht="14.25" customHeight="1">
      <c r="C34048" s="42"/>
      <c r="D34048" s="43"/>
      <c r="G34048" s="34"/>
      <c r="H34048" s="35"/>
    </row>
    <row r="34049" ht="14.25" customHeight="1">
      <c r="C34049" s="42"/>
      <c r="D34049" s="43"/>
      <c r="G34049" s="34"/>
      <c r="H34049" s="35"/>
    </row>
    <row r="34050" ht="14.25" customHeight="1">
      <c r="C34050" s="42"/>
      <c r="D34050" s="43"/>
      <c r="G34050" s="34"/>
      <c r="H34050" s="35"/>
    </row>
    <row r="34051" ht="14.25" customHeight="1">
      <c r="C34051" s="42"/>
      <c r="D34051" s="43"/>
      <c r="G34051" s="34"/>
      <c r="H34051" s="35"/>
    </row>
    <row r="34052" ht="14.25" customHeight="1">
      <c r="C34052" s="42"/>
      <c r="D34052" s="43"/>
      <c r="G34052" s="34"/>
      <c r="H34052" s="35"/>
    </row>
    <row r="34053" ht="14.25" customHeight="1">
      <c r="C34053" s="42"/>
      <c r="D34053" s="43"/>
      <c r="G34053" s="34"/>
      <c r="H34053" s="35"/>
    </row>
    <row r="34054" ht="14.25" customHeight="1">
      <c r="C34054" s="42"/>
      <c r="D34054" s="43"/>
      <c r="G34054" s="34"/>
      <c r="H34054" s="35"/>
    </row>
    <row r="34055" ht="14.25" customHeight="1">
      <c r="C34055" s="42"/>
      <c r="D34055" s="43"/>
      <c r="G34055" s="34"/>
      <c r="H34055" s="35"/>
    </row>
    <row r="34056" ht="14.25" customHeight="1">
      <c r="C34056" s="42"/>
      <c r="D34056" s="43"/>
      <c r="G34056" s="34"/>
      <c r="H34056" s="35"/>
    </row>
    <row r="34057" ht="14.25" customHeight="1">
      <c r="C34057" s="42"/>
      <c r="D34057" s="43"/>
      <c r="G34057" s="34"/>
      <c r="H34057" s="35"/>
    </row>
    <row r="34058" ht="14.25" customHeight="1">
      <c r="C34058" s="42"/>
      <c r="D34058" s="43"/>
      <c r="G34058" s="34"/>
      <c r="H34058" s="35"/>
    </row>
    <row r="34059" ht="14.25" customHeight="1">
      <c r="C34059" s="42"/>
      <c r="D34059" s="43"/>
      <c r="G34059" s="34"/>
      <c r="H34059" s="35"/>
    </row>
    <row r="34060" ht="14.25" customHeight="1">
      <c r="C34060" s="42"/>
      <c r="D34060" s="43"/>
      <c r="G34060" s="34"/>
      <c r="H34060" s="35"/>
    </row>
    <row r="34061" ht="14.25" customHeight="1">
      <c r="C34061" s="42"/>
      <c r="D34061" s="43"/>
      <c r="G34061" s="34"/>
      <c r="H34061" s="35"/>
    </row>
    <row r="34062" ht="14.25" customHeight="1">
      <c r="C34062" s="42"/>
      <c r="D34062" s="43"/>
      <c r="G34062" s="34"/>
      <c r="H34062" s="35"/>
    </row>
    <row r="34063" ht="14.25" customHeight="1">
      <c r="C34063" s="42"/>
      <c r="D34063" s="43"/>
      <c r="G34063" s="34"/>
      <c r="H34063" s="35"/>
    </row>
    <row r="34064" ht="14.25" customHeight="1">
      <c r="C34064" s="42"/>
      <c r="D34064" s="43"/>
      <c r="G34064" s="34"/>
      <c r="H34064" s="35"/>
    </row>
    <row r="34065" ht="14.25" customHeight="1">
      <c r="C34065" s="42"/>
      <c r="D34065" s="43"/>
      <c r="G34065" s="34"/>
      <c r="H34065" s="35"/>
    </row>
    <row r="34066" ht="14.25" customHeight="1">
      <c r="C34066" s="42"/>
      <c r="D34066" s="43"/>
      <c r="G34066" s="34"/>
      <c r="H34066" s="35"/>
    </row>
    <row r="34067" ht="14.25" customHeight="1">
      <c r="C34067" s="42"/>
      <c r="D34067" s="43"/>
      <c r="G34067" s="34"/>
      <c r="H34067" s="35"/>
    </row>
    <row r="34068" ht="14.25" customHeight="1">
      <c r="C34068" s="42"/>
      <c r="D34068" s="43"/>
      <c r="G34068" s="34"/>
      <c r="H34068" s="35"/>
    </row>
    <row r="34069" ht="14.25" customHeight="1">
      <c r="C34069" s="42"/>
      <c r="D34069" s="43"/>
      <c r="G34069" s="34"/>
      <c r="H34069" s="35"/>
    </row>
    <row r="34070" ht="14.25" customHeight="1">
      <c r="C34070" s="42"/>
      <c r="D34070" s="43"/>
      <c r="G34070" s="34"/>
      <c r="H34070" s="35"/>
    </row>
    <row r="34071" ht="14.25" customHeight="1">
      <c r="C34071" s="42"/>
      <c r="D34071" s="43"/>
      <c r="G34071" s="34"/>
      <c r="H34071" s="35"/>
    </row>
    <row r="34072" ht="14.25" customHeight="1">
      <c r="C34072" s="42"/>
      <c r="D34072" s="43"/>
      <c r="G34072" s="34"/>
      <c r="H34072" s="35"/>
    </row>
    <row r="34073" ht="14.25" customHeight="1">
      <c r="C34073" s="42"/>
      <c r="D34073" s="43"/>
      <c r="G34073" s="34"/>
      <c r="H34073" s="35"/>
    </row>
    <row r="34074" ht="14.25" customHeight="1">
      <c r="C34074" s="42"/>
      <c r="D34074" s="43"/>
      <c r="G34074" s="34"/>
      <c r="H34074" s="35"/>
    </row>
    <row r="34075" ht="14.25" customHeight="1">
      <c r="C34075" s="42"/>
      <c r="D34075" s="43"/>
      <c r="G34075" s="34"/>
      <c r="H34075" s="35"/>
    </row>
    <row r="34076" ht="14.25" customHeight="1">
      <c r="C34076" s="42"/>
      <c r="D34076" s="43"/>
      <c r="G34076" s="34"/>
      <c r="H34076" s="35"/>
    </row>
    <row r="34077" ht="14.25" customHeight="1">
      <c r="C34077" s="42"/>
      <c r="D34077" s="43"/>
      <c r="G34077" s="34"/>
      <c r="H34077" s="35"/>
    </row>
    <row r="34078" ht="14.25" customHeight="1">
      <c r="C34078" s="42"/>
      <c r="D34078" s="43"/>
      <c r="G34078" s="34"/>
      <c r="H34078" s="35"/>
    </row>
    <row r="34079" ht="14.25" customHeight="1">
      <c r="C34079" s="42"/>
      <c r="D34079" s="43"/>
      <c r="G34079" s="34"/>
      <c r="H34079" s="35"/>
    </row>
    <row r="34080" ht="14.25" customHeight="1">
      <c r="C34080" s="42"/>
      <c r="D34080" s="43"/>
      <c r="G34080" s="34"/>
      <c r="H34080" s="35"/>
    </row>
    <row r="34081" ht="14.25" customHeight="1">
      <c r="C34081" s="42"/>
      <c r="D34081" s="43"/>
      <c r="G34081" s="34"/>
      <c r="H34081" s="35"/>
    </row>
    <row r="34082" ht="14.25" customHeight="1">
      <c r="C34082" s="42"/>
      <c r="D34082" s="43"/>
      <c r="G34082" s="34"/>
      <c r="H34082" s="35"/>
    </row>
    <row r="34083" ht="14.25" customHeight="1">
      <c r="C34083" s="42"/>
      <c r="D34083" s="43"/>
      <c r="G34083" s="34"/>
      <c r="H34083" s="35"/>
    </row>
    <row r="34084" ht="14.25" customHeight="1">
      <c r="C34084" s="42"/>
      <c r="D34084" s="43"/>
      <c r="G34084" s="34"/>
      <c r="H34084" s="35"/>
    </row>
    <row r="34085" ht="14.25" customHeight="1">
      <c r="C34085" s="42"/>
      <c r="D34085" s="43"/>
      <c r="G34085" s="34"/>
      <c r="H34085" s="35"/>
    </row>
    <row r="34086" ht="14.25" customHeight="1">
      <c r="C34086" s="42"/>
      <c r="D34086" s="43"/>
      <c r="G34086" s="34"/>
      <c r="H34086" s="35"/>
    </row>
    <row r="34087" ht="14.25" customHeight="1">
      <c r="C34087" s="42"/>
      <c r="D34087" s="43"/>
      <c r="G34087" s="34"/>
      <c r="H34087" s="35"/>
    </row>
    <row r="34088" ht="14.25" customHeight="1">
      <c r="C34088" s="42"/>
      <c r="D34088" s="43"/>
      <c r="G34088" s="34"/>
      <c r="H34088" s="35"/>
    </row>
    <row r="34089" ht="14.25" customHeight="1">
      <c r="C34089" s="42"/>
      <c r="D34089" s="43"/>
      <c r="G34089" s="34"/>
      <c r="H34089" s="35"/>
    </row>
    <row r="34090" ht="14.25" customHeight="1">
      <c r="C34090" s="42"/>
      <c r="D34090" s="43"/>
      <c r="G34090" s="34"/>
      <c r="H34090" s="35"/>
    </row>
    <row r="34091" ht="14.25" customHeight="1">
      <c r="C34091" s="42"/>
      <c r="D34091" s="43"/>
      <c r="G34091" s="34"/>
      <c r="H34091" s="35"/>
    </row>
    <row r="34092" ht="14.25" customHeight="1">
      <c r="C34092" s="42"/>
      <c r="D34092" s="43"/>
      <c r="G34092" s="34"/>
      <c r="H34092" s="35"/>
    </row>
    <row r="34093" ht="14.25" customHeight="1">
      <c r="C34093" s="42"/>
      <c r="D34093" s="43"/>
      <c r="G34093" s="34"/>
      <c r="H34093" s="35"/>
    </row>
    <row r="34094" ht="14.25" customHeight="1">
      <c r="C34094" s="42"/>
      <c r="D34094" s="43"/>
      <c r="G34094" s="34"/>
      <c r="H34094" s="35"/>
    </row>
    <row r="34095" ht="14.25" customHeight="1">
      <c r="C34095" s="42"/>
      <c r="D34095" s="43"/>
      <c r="G34095" s="34"/>
      <c r="H34095" s="35"/>
    </row>
    <row r="34096" ht="14.25" customHeight="1">
      <c r="C34096" s="42"/>
      <c r="D34096" s="43"/>
      <c r="G34096" s="34"/>
      <c r="H34096" s="35"/>
    </row>
    <row r="34097" ht="14.25" customHeight="1">
      <c r="C34097" s="42"/>
      <c r="D34097" s="43"/>
      <c r="G34097" s="34"/>
      <c r="H34097" s="35"/>
    </row>
    <row r="34098" ht="14.25" customHeight="1">
      <c r="C34098" s="42"/>
      <c r="D34098" s="43"/>
      <c r="G34098" s="34"/>
      <c r="H34098" s="35"/>
    </row>
    <row r="34099" ht="14.25" customHeight="1">
      <c r="C34099" s="42"/>
      <c r="D34099" s="43"/>
      <c r="G34099" s="34"/>
      <c r="H34099" s="35"/>
    </row>
    <row r="34100" ht="14.25" customHeight="1">
      <c r="C34100" s="42"/>
      <c r="D34100" s="43"/>
      <c r="G34100" s="34"/>
      <c r="H34100" s="35"/>
    </row>
    <row r="34101" ht="14.25" customHeight="1">
      <c r="C34101" s="42"/>
      <c r="D34101" s="43"/>
      <c r="G34101" s="34"/>
      <c r="H34101" s="35"/>
    </row>
    <row r="34102" ht="14.25" customHeight="1">
      <c r="C34102" s="42"/>
      <c r="D34102" s="43"/>
      <c r="G34102" s="34"/>
      <c r="H34102" s="35"/>
    </row>
    <row r="34103" ht="14.25" customHeight="1">
      <c r="C34103" s="42"/>
      <c r="D34103" s="43"/>
      <c r="G34103" s="34"/>
      <c r="H34103" s="35"/>
    </row>
    <row r="34104" ht="14.25" customHeight="1">
      <c r="C34104" s="42"/>
      <c r="D34104" s="43"/>
      <c r="G34104" s="34"/>
      <c r="H34104" s="35"/>
    </row>
    <row r="34105" ht="14.25" customHeight="1">
      <c r="C34105" s="42"/>
      <c r="D34105" s="43"/>
      <c r="G34105" s="34"/>
      <c r="H34105" s="35"/>
    </row>
    <row r="34106" ht="14.25" customHeight="1">
      <c r="C34106" s="42"/>
      <c r="D34106" s="43"/>
      <c r="G34106" s="34"/>
      <c r="H34106" s="35"/>
    </row>
    <row r="34107" ht="14.25" customHeight="1">
      <c r="C34107" s="42"/>
      <c r="D34107" s="43"/>
      <c r="G34107" s="34"/>
      <c r="H34107" s="35"/>
    </row>
    <row r="34108" ht="14.25" customHeight="1">
      <c r="C34108" s="42"/>
      <c r="D34108" s="43"/>
      <c r="G34108" s="34"/>
      <c r="H34108" s="35"/>
    </row>
    <row r="34109" ht="14.25" customHeight="1">
      <c r="C34109" s="42"/>
      <c r="D34109" s="43"/>
      <c r="G34109" s="34"/>
      <c r="H34109" s="35"/>
    </row>
    <row r="34110" ht="14.25" customHeight="1">
      <c r="C34110" s="42"/>
      <c r="D34110" s="43"/>
      <c r="G34110" s="34"/>
      <c r="H34110" s="35"/>
    </row>
    <row r="34111" ht="14.25" customHeight="1">
      <c r="C34111" s="42"/>
      <c r="D34111" s="43"/>
      <c r="G34111" s="34"/>
      <c r="H34111" s="35"/>
    </row>
    <row r="34112" ht="14.25" customHeight="1">
      <c r="C34112" s="42"/>
      <c r="D34112" s="43"/>
      <c r="G34112" s="34"/>
      <c r="H34112" s="35"/>
    </row>
    <row r="34113" ht="14.25" customHeight="1">
      <c r="C34113" s="42"/>
      <c r="D34113" s="43"/>
      <c r="G34113" s="34"/>
      <c r="H34113" s="35"/>
    </row>
    <row r="34114" ht="14.25" customHeight="1">
      <c r="C34114" s="42"/>
      <c r="D34114" s="43"/>
      <c r="G34114" s="34"/>
      <c r="H34114" s="35"/>
    </row>
    <row r="34115" ht="14.25" customHeight="1">
      <c r="C34115" s="42"/>
      <c r="D34115" s="43"/>
      <c r="G34115" s="34"/>
      <c r="H34115" s="35"/>
    </row>
    <row r="34116" ht="14.25" customHeight="1">
      <c r="C34116" s="42"/>
      <c r="D34116" s="43"/>
      <c r="G34116" s="34"/>
      <c r="H34116" s="35"/>
    </row>
    <row r="34117" ht="14.25" customHeight="1">
      <c r="C34117" s="42"/>
      <c r="D34117" s="43"/>
      <c r="G34117" s="34"/>
      <c r="H34117" s="35"/>
    </row>
    <row r="34118" ht="14.25" customHeight="1">
      <c r="C34118" s="42"/>
      <c r="D34118" s="43"/>
      <c r="G34118" s="34"/>
      <c r="H34118" s="35"/>
    </row>
    <row r="34119" ht="14.25" customHeight="1">
      <c r="C34119" s="42"/>
      <c r="D34119" s="43"/>
      <c r="G34119" s="34"/>
      <c r="H34119" s="35"/>
    </row>
    <row r="34120" ht="14.25" customHeight="1">
      <c r="C34120" s="42"/>
      <c r="D34120" s="43"/>
      <c r="G34120" s="34"/>
      <c r="H34120" s="35"/>
    </row>
    <row r="34121" ht="14.25" customHeight="1">
      <c r="C34121" s="42"/>
      <c r="D34121" s="43"/>
      <c r="G34121" s="34"/>
      <c r="H34121" s="35"/>
    </row>
    <row r="34122" ht="14.25" customHeight="1">
      <c r="C34122" s="42"/>
      <c r="D34122" s="43"/>
      <c r="G34122" s="34"/>
      <c r="H34122" s="35"/>
    </row>
    <row r="34123" ht="14.25" customHeight="1">
      <c r="C34123" s="42"/>
      <c r="D34123" s="43"/>
      <c r="G34123" s="34"/>
      <c r="H34123" s="35"/>
    </row>
    <row r="34124" ht="14.25" customHeight="1">
      <c r="C34124" s="42"/>
      <c r="D34124" s="43"/>
      <c r="G34124" s="34"/>
      <c r="H34124" s="35"/>
    </row>
    <row r="34125" ht="14.25" customHeight="1">
      <c r="C34125" s="42"/>
      <c r="D34125" s="43"/>
      <c r="G34125" s="34"/>
      <c r="H34125" s="35"/>
    </row>
    <row r="34126" ht="14.25" customHeight="1">
      <c r="C34126" s="42"/>
      <c r="D34126" s="43"/>
      <c r="G34126" s="34"/>
      <c r="H34126" s="35"/>
    </row>
    <row r="34127" ht="14.25" customHeight="1">
      <c r="C34127" s="42"/>
      <c r="D34127" s="43"/>
      <c r="G34127" s="34"/>
      <c r="H34127" s="35"/>
    </row>
    <row r="34128" ht="14.25" customHeight="1">
      <c r="C34128" s="42"/>
      <c r="D34128" s="43"/>
      <c r="G34128" s="34"/>
      <c r="H34128" s="35"/>
    </row>
    <row r="34129" ht="14.25" customHeight="1">
      <c r="C34129" s="42"/>
      <c r="D34129" s="43"/>
      <c r="G34129" s="34"/>
      <c r="H34129" s="35"/>
    </row>
    <row r="34130" ht="14.25" customHeight="1">
      <c r="C34130" s="42"/>
      <c r="D34130" s="43"/>
      <c r="G34130" s="34"/>
      <c r="H34130" s="35"/>
    </row>
    <row r="34131" ht="14.25" customHeight="1">
      <c r="C34131" s="42"/>
      <c r="D34131" s="43"/>
      <c r="G34131" s="34"/>
      <c r="H34131" s="35"/>
    </row>
    <row r="34132" ht="14.25" customHeight="1">
      <c r="C34132" s="42"/>
      <c r="D34132" s="43"/>
      <c r="G34132" s="34"/>
      <c r="H34132" s="35"/>
    </row>
    <row r="34133" ht="14.25" customHeight="1">
      <c r="C34133" s="42"/>
      <c r="D34133" s="43"/>
      <c r="G34133" s="34"/>
      <c r="H34133" s="35"/>
    </row>
    <row r="34134" ht="14.25" customHeight="1">
      <c r="C34134" s="42"/>
      <c r="D34134" s="43"/>
      <c r="G34134" s="34"/>
      <c r="H34134" s="35"/>
    </row>
    <row r="34135" ht="14.25" customHeight="1">
      <c r="C34135" s="42"/>
      <c r="D34135" s="43"/>
      <c r="G34135" s="34"/>
      <c r="H34135" s="35"/>
    </row>
    <row r="34136" ht="14.25" customHeight="1">
      <c r="C34136" s="42"/>
      <c r="D34136" s="43"/>
      <c r="G34136" s="34"/>
      <c r="H34136" s="35"/>
    </row>
    <row r="34137" ht="14.25" customHeight="1">
      <c r="C34137" s="42"/>
      <c r="D34137" s="43"/>
      <c r="G34137" s="34"/>
      <c r="H34137" s="35"/>
    </row>
    <row r="34138" ht="14.25" customHeight="1">
      <c r="C34138" s="42"/>
      <c r="D34138" s="43"/>
      <c r="G34138" s="34"/>
      <c r="H34138" s="35"/>
    </row>
    <row r="34139" ht="14.25" customHeight="1">
      <c r="C34139" s="42"/>
      <c r="D34139" s="43"/>
      <c r="G34139" s="34"/>
      <c r="H34139" s="35"/>
    </row>
    <row r="34140" ht="14.25" customHeight="1">
      <c r="C34140" s="42"/>
      <c r="D34140" s="43"/>
      <c r="G34140" s="34"/>
      <c r="H34140" s="35"/>
    </row>
    <row r="34141" ht="14.25" customHeight="1">
      <c r="C34141" s="42"/>
      <c r="D34141" s="43"/>
      <c r="G34141" s="34"/>
      <c r="H34141" s="35"/>
    </row>
    <row r="34142" ht="14.25" customHeight="1">
      <c r="C34142" s="42"/>
      <c r="D34142" s="43"/>
      <c r="G34142" s="34"/>
      <c r="H34142" s="35"/>
    </row>
    <row r="34143" ht="14.25" customHeight="1">
      <c r="C34143" s="42"/>
      <c r="D34143" s="43"/>
      <c r="G34143" s="34"/>
      <c r="H34143" s="35"/>
    </row>
    <row r="34144" ht="14.25" customHeight="1">
      <c r="C34144" s="42"/>
      <c r="D34144" s="43"/>
      <c r="G34144" s="34"/>
      <c r="H34144" s="35"/>
    </row>
    <row r="34145" ht="14.25" customHeight="1">
      <c r="C34145" s="42"/>
      <c r="D34145" s="43"/>
      <c r="G34145" s="34"/>
      <c r="H34145" s="35"/>
    </row>
    <row r="34146" ht="14.25" customHeight="1">
      <c r="C34146" s="42"/>
      <c r="D34146" s="43"/>
      <c r="G34146" s="34"/>
      <c r="H34146" s="35"/>
    </row>
    <row r="34147" ht="14.25" customHeight="1">
      <c r="C34147" s="42"/>
      <c r="D34147" s="43"/>
      <c r="G34147" s="34"/>
      <c r="H34147" s="35"/>
    </row>
    <row r="34148" ht="14.25" customHeight="1">
      <c r="C34148" s="42"/>
      <c r="D34148" s="43"/>
      <c r="G34148" s="34"/>
      <c r="H34148" s="35"/>
    </row>
    <row r="34149" ht="14.25" customHeight="1">
      <c r="C34149" s="42"/>
      <c r="D34149" s="43"/>
      <c r="G34149" s="34"/>
      <c r="H34149" s="35"/>
    </row>
    <row r="34150" ht="14.25" customHeight="1">
      <c r="C34150" s="42"/>
      <c r="D34150" s="43"/>
      <c r="G34150" s="34"/>
      <c r="H34150" s="35"/>
    </row>
    <row r="34151" ht="14.25" customHeight="1">
      <c r="C34151" s="42"/>
      <c r="D34151" s="43"/>
      <c r="G34151" s="34"/>
      <c r="H34151" s="35"/>
    </row>
    <row r="34152" ht="14.25" customHeight="1">
      <c r="C34152" s="42"/>
      <c r="D34152" s="43"/>
      <c r="G34152" s="34"/>
      <c r="H34152" s="35"/>
    </row>
    <row r="34153" ht="14.25" customHeight="1">
      <c r="C34153" s="42"/>
      <c r="D34153" s="43"/>
      <c r="G34153" s="34"/>
      <c r="H34153" s="35"/>
    </row>
    <row r="34154" ht="14.25" customHeight="1">
      <c r="C34154" s="42"/>
      <c r="D34154" s="43"/>
      <c r="G34154" s="34"/>
      <c r="H34154" s="35"/>
    </row>
    <row r="34155" ht="14.25" customHeight="1">
      <c r="C34155" s="42"/>
      <c r="D34155" s="43"/>
      <c r="G34155" s="34"/>
      <c r="H34155" s="35"/>
    </row>
    <row r="34156" ht="14.25" customHeight="1">
      <c r="C34156" s="42"/>
      <c r="D34156" s="43"/>
      <c r="G34156" s="34"/>
      <c r="H34156" s="35"/>
    </row>
    <row r="34157" ht="14.25" customHeight="1">
      <c r="C34157" s="42"/>
      <c r="D34157" s="43"/>
      <c r="G34157" s="34"/>
      <c r="H34157" s="35"/>
    </row>
    <row r="34158" ht="14.25" customHeight="1">
      <c r="C34158" s="42"/>
      <c r="D34158" s="43"/>
      <c r="G34158" s="34"/>
      <c r="H34158" s="35"/>
    </row>
    <row r="34159" ht="14.25" customHeight="1">
      <c r="C34159" s="42"/>
      <c r="D34159" s="43"/>
      <c r="G34159" s="34"/>
      <c r="H34159" s="35"/>
    </row>
    <row r="34160" ht="14.25" customHeight="1">
      <c r="C34160" s="42"/>
      <c r="D34160" s="43"/>
      <c r="G34160" s="34"/>
      <c r="H34160" s="35"/>
    </row>
    <row r="34161" ht="14.25" customHeight="1">
      <c r="C34161" s="42"/>
      <c r="D34161" s="43"/>
      <c r="G34161" s="34"/>
      <c r="H34161" s="35"/>
    </row>
    <row r="34162" ht="14.25" customHeight="1">
      <c r="C34162" s="42"/>
      <c r="D34162" s="43"/>
      <c r="G34162" s="34"/>
      <c r="H34162" s="35"/>
    </row>
    <row r="34163" ht="14.25" customHeight="1">
      <c r="C34163" s="42"/>
      <c r="D34163" s="43"/>
      <c r="G34163" s="34"/>
      <c r="H34163" s="35"/>
    </row>
    <row r="34164" ht="14.25" customHeight="1">
      <c r="C34164" s="42"/>
      <c r="D34164" s="43"/>
      <c r="G34164" s="34"/>
      <c r="H34164" s="35"/>
    </row>
    <row r="34165" ht="14.25" customHeight="1">
      <c r="C34165" s="42"/>
      <c r="D34165" s="43"/>
      <c r="G34165" s="34"/>
      <c r="H34165" s="35"/>
    </row>
    <row r="34166" ht="14.25" customHeight="1">
      <c r="C34166" s="42"/>
      <c r="D34166" s="43"/>
      <c r="G34166" s="34"/>
      <c r="H34166" s="35"/>
    </row>
    <row r="34167" ht="14.25" customHeight="1">
      <c r="C34167" s="42"/>
      <c r="D34167" s="43"/>
      <c r="G34167" s="34"/>
      <c r="H34167" s="35"/>
    </row>
    <row r="34168" ht="14.25" customHeight="1">
      <c r="C34168" s="42"/>
      <c r="D34168" s="43"/>
      <c r="G34168" s="34"/>
      <c r="H34168" s="35"/>
    </row>
    <row r="34169" ht="14.25" customHeight="1">
      <c r="C34169" s="42"/>
      <c r="D34169" s="43"/>
      <c r="G34169" s="34"/>
      <c r="H34169" s="35"/>
    </row>
    <row r="34170" ht="14.25" customHeight="1">
      <c r="C34170" s="42"/>
      <c r="D34170" s="43"/>
      <c r="G34170" s="34"/>
      <c r="H34170" s="35"/>
    </row>
    <row r="34171" ht="14.25" customHeight="1">
      <c r="C34171" s="42"/>
      <c r="D34171" s="43"/>
      <c r="G34171" s="34"/>
      <c r="H34171" s="35"/>
    </row>
    <row r="34172" ht="14.25" customHeight="1">
      <c r="C34172" s="42"/>
      <c r="D34172" s="43"/>
      <c r="G34172" s="34"/>
      <c r="H34172" s="35"/>
    </row>
    <row r="34173" ht="14.25" customHeight="1">
      <c r="C34173" s="42"/>
      <c r="D34173" s="43"/>
      <c r="G34173" s="34"/>
      <c r="H34173" s="35"/>
    </row>
    <row r="34174" ht="14.25" customHeight="1">
      <c r="C34174" s="42"/>
      <c r="D34174" s="43"/>
      <c r="G34174" s="34"/>
      <c r="H34174" s="35"/>
    </row>
    <row r="34175" ht="14.25" customHeight="1">
      <c r="C34175" s="42"/>
      <c r="D34175" s="43"/>
      <c r="G34175" s="34"/>
      <c r="H34175" s="35"/>
    </row>
    <row r="34176" ht="14.25" customHeight="1">
      <c r="C34176" s="42"/>
      <c r="D34176" s="43"/>
      <c r="G34176" s="34"/>
      <c r="H34176" s="35"/>
    </row>
    <row r="34177" ht="14.25" customHeight="1">
      <c r="C34177" s="42"/>
      <c r="D34177" s="43"/>
      <c r="G34177" s="34"/>
      <c r="H34177" s="35"/>
    </row>
    <row r="34178" ht="14.25" customHeight="1">
      <c r="C34178" s="42"/>
      <c r="D34178" s="43"/>
      <c r="G34178" s="34"/>
      <c r="H34178" s="35"/>
    </row>
    <row r="34179" ht="14.25" customHeight="1">
      <c r="C34179" s="42"/>
      <c r="D34179" s="43"/>
      <c r="G34179" s="34"/>
      <c r="H34179" s="35"/>
    </row>
    <row r="34180" ht="14.25" customHeight="1">
      <c r="C34180" s="42"/>
      <c r="D34180" s="43"/>
      <c r="G34180" s="34"/>
      <c r="H34180" s="35"/>
    </row>
    <row r="34181" ht="14.25" customHeight="1">
      <c r="C34181" s="42"/>
      <c r="D34181" s="43"/>
      <c r="G34181" s="34"/>
      <c r="H34181" s="35"/>
    </row>
    <row r="34182" ht="14.25" customHeight="1">
      <c r="C34182" s="42"/>
      <c r="D34182" s="43"/>
      <c r="G34182" s="34"/>
      <c r="H34182" s="35"/>
    </row>
    <row r="34183" ht="14.25" customHeight="1">
      <c r="C34183" s="42"/>
      <c r="D34183" s="43"/>
      <c r="G34183" s="34"/>
      <c r="H34183" s="35"/>
    </row>
    <row r="34184" ht="14.25" customHeight="1">
      <c r="C34184" s="42"/>
      <c r="D34184" s="43"/>
      <c r="G34184" s="34"/>
      <c r="H34184" s="35"/>
    </row>
    <row r="34185" ht="14.25" customHeight="1">
      <c r="C34185" s="42"/>
      <c r="D34185" s="43"/>
      <c r="G34185" s="34"/>
      <c r="H34185" s="35"/>
    </row>
    <row r="34186" ht="14.25" customHeight="1">
      <c r="C34186" s="42"/>
      <c r="D34186" s="43"/>
      <c r="G34186" s="34"/>
      <c r="H34186" s="35"/>
    </row>
    <row r="34187" ht="14.25" customHeight="1">
      <c r="C34187" s="42"/>
      <c r="D34187" s="43"/>
      <c r="G34187" s="34"/>
      <c r="H34187" s="35"/>
    </row>
    <row r="34188" ht="14.25" customHeight="1">
      <c r="C34188" s="42"/>
      <c r="D34188" s="43"/>
      <c r="G34188" s="34"/>
      <c r="H34188" s="35"/>
    </row>
    <row r="34189" ht="14.25" customHeight="1">
      <c r="C34189" s="42"/>
      <c r="D34189" s="43"/>
      <c r="G34189" s="34"/>
      <c r="H34189" s="35"/>
    </row>
    <row r="34190" ht="14.25" customHeight="1">
      <c r="C34190" s="42"/>
      <c r="D34190" s="43"/>
      <c r="G34190" s="34"/>
      <c r="H34190" s="35"/>
    </row>
    <row r="34191" ht="14.25" customHeight="1">
      <c r="C34191" s="42"/>
      <c r="D34191" s="43"/>
      <c r="G34191" s="34"/>
      <c r="H34191" s="35"/>
    </row>
    <row r="34192" ht="14.25" customHeight="1">
      <c r="C34192" s="42"/>
      <c r="D34192" s="43"/>
      <c r="G34192" s="34"/>
      <c r="H34192" s="35"/>
    </row>
    <row r="34193" ht="14.25" customHeight="1">
      <c r="C34193" s="42"/>
      <c r="D34193" s="43"/>
      <c r="G34193" s="34"/>
      <c r="H34193" s="35"/>
    </row>
    <row r="34194" ht="14.25" customHeight="1">
      <c r="C34194" s="42"/>
      <c r="D34194" s="43"/>
      <c r="G34194" s="34"/>
      <c r="H34194" s="35"/>
    </row>
    <row r="34195" ht="14.25" customHeight="1">
      <c r="C34195" s="42"/>
      <c r="D34195" s="43"/>
      <c r="G34195" s="34"/>
      <c r="H34195" s="35"/>
    </row>
    <row r="34196" ht="14.25" customHeight="1">
      <c r="C34196" s="42"/>
      <c r="D34196" s="43"/>
      <c r="G34196" s="34"/>
      <c r="H34196" s="35"/>
    </row>
    <row r="34197" ht="14.25" customHeight="1">
      <c r="C34197" s="42"/>
      <c r="D34197" s="43"/>
      <c r="G34197" s="34"/>
      <c r="H34197" s="35"/>
    </row>
    <row r="34198" ht="14.25" customHeight="1">
      <c r="C34198" s="42"/>
      <c r="D34198" s="43"/>
      <c r="G34198" s="34"/>
      <c r="H34198" s="35"/>
    </row>
    <row r="34199" ht="14.25" customHeight="1">
      <c r="C34199" s="42"/>
      <c r="D34199" s="43"/>
      <c r="G34199" s="34"/>
      <c r="H34199" s="35"/>
    </row>
    <row r="34200" ht="14.25" customHeight="1">
      <c r="C34200" s="42"/>
      <c r="D34200" s="43"/>
      <c r="G34200" s="34"/>
      <c r="H34200" s="35"/>
    </row>
    <row r="34201" ht="14.25" customHeight="1">
      <c r="C34201" s="42"/>
      <c r="D34201" s="43"/>
      <c r="G34201" s="34"/>
      <c r="H34201" s="35"/>
    </row>
    <row r="34202" ht="14.25" customHeight="1">
      <c r="C34202" s="42"/>
      <c r="D34202" s="43"/>
      <c r="G34202" s="34"/>
      <c r="H34202" s="35"/>
    </row>
    <row r="34203" ht="14.25" customHeight="1">
      <c r="C34203" s="42"/>
      <c r="D34203" s="43"/>
      <c r="G34203" s="34"/>
      <c r="H34203" s="35"/>
    </row>
    <row r="34204" ht="14.25" customHeight="1">
      <c r="C34204" s="42"/>
      <c r="D34204" s="43"/>
      <c r="G34204" s="34"/>
      <c r="H34204" s="35"/>
    </row>
    <row r="34205" ht="14.25" customHeight="1">
      <c r="C34205" s="42"/>
      <c r="D34205" s="43"/>
      <c r="G34205" s="34"/>
      <c r="H34205" s="35"/>
    </row>
    <row r="34206" ht="14.25" customHeight="1">
      <c r="C34206" s="42"/>
      <c r="D34206" s="43"/>
      <c r="G34206" s="34"/>
      <c r="H34206" s="35"/>
    </row>
    <row r="34207" ht="14.25" customHeight="1">
      <c r="C34207" s="42"/>
      <c r="D34207" s="43"/>
      <c r="G34207" s="34"/>
      <c r="H34207" s="35"/>
    </row>
    <row r="34208" ht="14.25" customHeight="1">
      <c r="C34208" s="42"/>
      <c r="D34208" s="43"/>
      <c r="G34208" s="34"/>
      <c r="H34208" s="35"/>
    </row>
    <row r="34209" ht="14.25" customHeight="1">
      <c r="C34209" s="42"/>
      <c r="D34209" s="43"/>
      <c r="G34209" s="34"/>
      <c r="H34209" s="35"/>
    </row>
    <row r="34210" ht="14.25" customHeight="1">
      <c r="C34210" s="42"/>
      <c r="D34210" s="43"/>
      <c r="G34210" s="34"/>
      <c r="H34210" s="35"/>
    </row>
    <row r="34211" ht="14.25" customHeight="1">
      <c r="C34211" s="42"/>
      <c r="D34211" s="43"/>
      <c r="G34211" s="34"/>
      <c r="H34211" s="35"/>
    </row>
    <row r="34212" ht="14.25" customHeight="1">
      <c r="C34212" s="42"/>
      <c r="D34212" s="43"/>
      <c r="G34212" s="34"/>
      <c r="H34212" s="35"/>
    </row>
    <row r="34213" ht="14.25" customHeight="1">
      <c r="C34213" s="42"/>
      <c r="D34213" s="43"/>
      <c r="G34213" s="34"/>
      <c r="H34213" s="35"/>
    </row>
    <row r="34214" ht="14.25" customHeight="1">
      <c r="C34214" s="42"/>
      <c r="D34214" s="43"/>
      <c r="G34214" s="34"/>
      <c r="H34214" s="35"/>
    </row>
    <row r="34215" ht="14.25" customHeight="1">
      <c r="C34215" s="42"/>
      <c r="D34215" s="43"/>
      <c r="G34215" s="34"/>
      <c r="H34215" s="35"/>
    </row>
    <row r="34216" ht="14.25" customHeight="1">
      <c r="C34216" s="42"/>
      <c r="D34216" s="43"/>
      <c r="G34216" s="34"/>
      <c r="H34216" s="35"/>
    </row>
    <row r="34217" ht="14.25" customHeight="1">
      <c r="C34217" s="42"/>
      <c r="D34217" s="43"/>
      <c r="G34217" s="34"/>
      <c r="H34217" s="35"/>
    </row>
    <row r="34218" ht="14.25" customHeight="1">
      <c r="C34218" s="42"/>
      <c r="D34218" s="43"/>
      <c r="G34218" s="34"/>
      <c r="H34218" s="35"/>
    </row>
    <row r="34219" ht="14.25" customHeight="1">
      <c r="C34219" s="42"/>
      <c r="D34219" s="43"/>
      <c r="G34219" s="34"/>
      <c r="H34219" s="35"/>
    </row>
    <row r="34220" ht="14.25" customHeight="1">
      <c r="C34220" s="42"/>
      <c r="D34220" s="43"/>
      <c r="G34220" s="34"/>
      <c r="H34220" s="35"/>
    </row>
    <row r="34221" ht="14.25" customHeight="1">
      <c r="C34221" s="42"/>
      <c r="D34221" s="43"/>
      <c r="G34221" s="34"/>
      <c r="H34221" s="35"/>
    </row>
    <row r="34222" ht="14.25" customHeight="1">
      <c r="C34222" s="42"/>
      <c r="D34222" s="43"/>
      <c r="G34222" s="34"/>
      <c r="H34222" s="35"/>
    </row>
    <row r="34223" ht="14.25" customHeight="1">
      <c r="C34223" s="42"/>
      <c r="D34223" s="43"/>
      <c r="G34223" s="34"/>
      <c r="H34223" s="35"/>
    </row>
    <row r="34224" ht="14.25" customHeight="1">
      <c r="C34224" s="42"/>
      <c r="D34224" s="43"/>
      <c r="G34224" s="34"/>
      <c r="H34224" s="35"/>
    </row>
    <row r="34225" ht="14.25" customHeight="1">
      <c r="C34225" s="42"/>
      <c r="D34225" s="43"/>
      <c r="G34225" s="34"/>
      <c r="H34225" s="35"/>
    </row>
    <row r="34226" ht="14.25" customHeight="1">
      <c r="C34226" s="42"/>
      <c r="D34226" s="43"/>
      <c r="G34226" s="34"/>
      <c r="H34226" s="35"/>
    </row>
    <row r="34227" ht="14.25" customHeight="1">
      <c r="C34227" s="42"/>
      <c r="D34227" s="43"/>
      <c r="G34227" s="34"/>
      <c r="H34227" s="35"/>
    </row>
    <row r="34228" ht="14.25" customHeight="1">
      <c r="C34228" s="42"/>
      <c r="D34228" s="43"/>
      <c r="G34228" s="34"/>
      <c r="H34228" s="35"/>
    </row>
    <row r="34229" ht="14.25" customHeight="1">
      <c r="C34229" s="42"/>
      <c r="D34229" s="43"/>
      <c r="G34229" s="34"/>
      <c r="H34229" s="35"/>
    </row>
    <row r="34230" ht="14.25" customHeight="1">
      <c r="C34230" s="42"/>
      <c r="D34230" s="43"/>
      <c r="G34230" s="34"/>
      <c r="H34230" s="35"/>
    </row>
    <row r="34231" ht="14.25" customHeight="1">
      <c r="C34231" s="42"/>
      <c r="D34231" s="43"/>
      <c r="G34231" s="34"/>
      <c r="H34231" s="35"/>
    </row>
    <row r="34232" ht="14.25" customHeight="1">
      <c r="C34232" s="42"/>
      <c r="D34232" s="43"/>
      <c r="G34232" s="34"/>
      <c r="H34232" s="35"/>
    </row>
    <row r="34233" ht="14.25" customHeight="1">
      <c r="C34233" s="42"/>
      <c r="D34233" s="43"/>
      <c r="G34233" s="34"/>
      <c r="H34233" s="35"/>
    </row>
    <row r="34234" ht="14.25" customHeight="1">
      <c r="C34234" s="42"/>
      <c r="D34234" s="43"/>
      <c r="G34234" s="34"/>
      <c r="H34234" s="35"/>
    </row>
    <row r="34235" ht="14.25" customHeight="1">
      <c r="C34235" s="42"/>
      <c r="D34235" s="43"/>
      <c r="G34235" s="34"/>
      <c r="H34235" s="35"/>
    </row>
    <row r="34236" ht="14.25" customHeight="1">
      <c r="C34236" s="42"/>
      <c r="D34236" s="43"/>
      <c r="G34236" s="34"/>
      <c r="H34236" s="35"/>
    </row>
    <row r="34237" ht="14.25" customHeight="1">
      <c r="C34237" s="42"/>
      <c r="D34237" s="43"/>
      <c r="G34237" s="34"/>
      <c r="H34237" s="35"/>
    </row>
    <row r="34238" ht="14.25" customHeight="1">
      <c r="C34238" s="42"/>
      <c r="D34238" s="43"/>
      <c r="G34238" s="34"/>
      <c r="H34238" s="35"/>
    </row>
    <row r="34239" ht="14.25" customHeight="1">
      <c r="C34239" s="42"/>
      <c r="D34239" s="43"/>
      <c r="G34239" s="34"/>
      <c r="H34239" s="35"/>
    </row>
    <row r="34240" ht="14.25" customHeight="1">
      <c r="C34240" s="42"/>
      <c r="D34240" s="43"/>
      <c r="G34240" s="34"/>
      <c r="H34240" s="35"/>
    </row>
    <row r="34241" ht="14.25" customHeight="1">
      <c r="C34241" s="42"/>
      <c r="D34241" s="43"/>
      <c r="G34241" s="34"/>
      <c r="H34241" s="35"/>
    </row>
    <row r="34242" ht="14.25" customHeight="1">
      <c r="C34242" s="42"/>
      <c r="D34242" s="43"/>
      <c r="G34242" s="34"/>
      <c r="H34242" s="35"/>
    </row>
    <row r="34243" ht="14.25" customHeight="1">
      <c r="C34243" s="42"/>
      <c r="D34243" s="43"/>
      <c r="G34243" s="34"/>
      <c r="H34243" s="35"/>
    </row>
    <row r="34244" ht="14.25" customHeight="1">
      <c r="C34244" s="42"/>
      <c r="D34244" s="43"/>
      <c r="G34244" s="34"/>
      <c r="H34244" s="35"/>
    </row>
    <row r="34245" ht="14.25" customHeight="1">
      <c r="C34245" s="42"/>
      <c r="D34245" s="43"/>
      <c r="G34245" s="34"/>
      <c r="H34245" s="35"/>
    </row>
    <row r="34246" ht="14.25" customHeight="1">
      <c r="C34246" s="42"/>
      <c r="D34246" s="43"/>
      <c r="G34246" s="34"/>
      <c r="H34246" s="35"/>
    </row>
    <row r="34247" ht="14.25" customHeight="1">
      <c r="C34247" s="42"/>
      <c r="D34247" s="43"/>
      <c r="G34247" s="34"/>
      <c r="H34247" s="35"/>
    </row>
    <row r="34248" ht="14.25" customHeight="1">
      <c r="C34248" s="42"/>
      <c r="D34248" s="43"/>
      <c r="G34248" s="34"/>
      <c r="H34248" s="35"/>
    </row>
    <row r="34249" ht="14.25" customHeight="1">
      <c r="C34249" s="42"/>
      <c r="D34249" s="43"/>
      <c r="G34249" s="34"/>
      <c r="H34249" s="35"/>
    </row>
    <row r="34250" ht="14.25" customHeight="1">
      <c r="C34250" s="42"/>
      <c r="D34250" s="43"/>
      <c r="G34250" s="34"/>
      <c r="H34250" s="35"/>
    </row>
    <row r="34251" ht="14.25" customHeight="1">
      <c r="C34251" s="42"/>
      <c r="D34251" s="43"/>
      <c r="G34251" s="34"/>
      <c r="H34251" s="35"/>
    </row>
    <row r="34252" ht="14.25" customHeight="1">
      <c r="C34252" s="42"/>
      <c r="D34252" s="43"/>
      <c r="G34252" s="34"/>
      <c r="H34252" s="35"/>
    </row>
    <row r="34253" ht="14.25" customHeight="1">
      <c r="C34253" s="42"/>
      <c r="D34253" s="43"/>
      <c r="G34253" s="34"/>
      <c r="H34253" s="35"/>
    </row>
    <row r="34254" ht="14.25" customHeight="1">
      <c r="C34254" s="42"/>
      <c r="D34254" s="43"/>
      <c r="G34254" s="34"/>
      <c r="H34254" s="35"/>
    </row>
    <row r="34255" ht="14.25" customHeight="1">
      <c r="C34255" s="42"/>
      <c r="D34255" s="43"/>
      <c r="G34255" s="34"/>
      <c r="H34255" s="35"/>
    </row>
    <row r="34256" ht="14.25" customHeight="1">
      <c r="C34256" s="42"/>
      <c r="D34256" s="43"/>
      <c r="G34256" s="34"/>
      <c r="H34256" s="35"/>
    </row>
    <row r="34257" ht="14.25" customHeight="1">
      <c r="C34257" s="42"/>
      <c r="D34257" s="43"/>
      <c r="G34257" s="34"/>
      <c r="H34257" s="35"/>
    </row>
    <row r="34258" ht="14.25" customHeight="1">
      <c r="C34258" s="42"/>
      <c r="D34258" s="43"/>
      <c r="G34258" s="34"/>
      <c r="H34258" s="35"/>
    </row>
    <row r="34259" ht="14.25" customHeight="1">
      <c r="C34259" s="42"/>
      <c r="D34259" s="43"/>
      <c r="G34259" s="34"/>
      <c r="H34259" s="35"/>
    </row>
    <row r="34260" ht="14.25" customHeight="1">
      <c r="C34260" s="42"/>
      <c r="D34260" s="43"/>
      <c r="G34260" s="34"/>
      <c r="H34260" s="35"/>
    </row>
    <row r="34261" ht="14.25" customHeight="1">
      <c r="C34261" s="42"/>
      <c r="D34261" s="43"/>
      <c r="G34261" s="34"/>
      <c r="H34261" s="35"/>
    </row>
    <row r="34262" ht="14.25" customHeight="1">
      <c r="C34262" s="42"/>
      <c r="D34262" s="43"/>
      <c r="G34262" s="34"/>
      <c r="H34262" s="35"/>
    </row>
    <row r="34263" ht="14.25" customHeight="1">
      <c r="C34263" s="42"/>
      <c r="D34263" s="43"/>
      <c r="G34263" s="34"/>
      <c r="H34263" s="35"/>
    </row>
    <row r="34264" ht="14.25" customHeight="1">
      <c r="C34264" s="42"/>
      <c r="D34264" s="43"/>
      <c r="G34264" s="34"/>
      <c r="H34264" s="35"/>
    </row>
    <row r="34265" ht="14.25" customHeight="1">
      <c r="C34265" s="42"/>
      <c r="D34265" s="43"/>
      <c r="G34265" s="34"/>
      <c r="H34265" s="35"/>
    </row>
    <row r="34266" ht="14.25" customHeight="1">
      <c r="C34266" s="42"/>
      <c r="D34266" s="43"/>
      <c r="G34266" s="34"/>
      <c r="H34266" s="35"/>
    </row>
    <row r="34267" ht="14.25" customHeight="1">
      <c r="C34267" s="42"/>
      <c r="D34267" s="43"/>
      <c r="G34267" s="34"/>
      <c r="H34267" s="35"/>
    </row>
    <row r="34268" ht="14.25" customHeight="1">
      <c r="C34268" s="42"/>
      <c r="D34268" s="43"/>
      <c r="G34268" s="34"/>
      <c r="H34268" s="35"/>
    </row>
    <row r="34269" ht="14.25" customHeight="1">
      <c r="C34269" s="42"/>
      <c r="D34269" s="43"/>
      <c r="G34269" s="34"/>
      <c r="H34269" s="35"/>
    </row>
    <row r="34270" ht="14.25" customHeight="1">
      <c r="C34270" s="42"/>
      <c r="D34270" s="43"/>
      <c r="G34270" s="34"/>
      <c r="H34270" s="35"/>
    </row>
    <row r="34271" ht="14.25" customHeight="1">
      <c r="C34271" s="42"/>
      <c r="D34271" s="43"/>
      <c r="G34271" s="34"/>
      <c r="H34271" s="35"/>
    </row>
    <row r="34272" ht="14.25" customHeight="1">
      <c r="C34272" s="42"/>
      <c r="D34272" s="43"/>
      <c r="G34272" s="34"/>
      <c r="H34272" s="35"/>
    </row>
    <row r="34273" ht="14.25" customHeight="1">
      <c r="C34273" s="42"/>
      <c r="D34273" s="43"/>
      <c r="G34273" s="34"/>
      <c r="H34273" s="35"/>
    </row>
    <row r="34274" ht="14.25" customHeight="1">
      <c r="C34274" s="42"/>
      <c r="D34274" s="43"/>
      <c r="G34274" s="34"/>
      <c r="H34274" s="35"/>
    </row>
    <row r="34275" ht="14.25" customHeight="1">
      <c r="C34275" s="42"/>
      <c r="D34275" s="43"/>
      <c r="G34275" s="34"/>
      <c r="H34275" s="35"/>
    </row>
    <row r="34276" ht="14.25" customHeight="1">
      <c r="C34276" s="42"/>
      <c r="D34276" s="43"/>
      <c r="G34276" s="34"/>
      <c r="H34276" s="35"/>
    </row>
    <row r="34277" ht="14.25" customHeight="1">
      <c r="C34277" s="42"/>
      <c r="D34277" s="43"/>
      <c r="G34277" s="34"/>
      <c r="H34277" s="35"/>
    </row>
    <row r="34278" ht="14.25" customHeight="1">
      <c r="C34278" s="42"/>
      <c r="D34278" s="43"/>
      <c r="G34278" s="34"/>
      <c r="H34278" s="35"/>
    </row>
    <row r="34279" ht="14.25" customHeight="1">
      <c r="C34279" s="42"/>
      <c r="D34279" s="43"/>
      <c r="G34279" s="34"/>
      <c r="H34279" s="35"/>
    </row>
    <row r="34280" ht="14.25" customHeight="1">
      <c r="C34280" s="42"/>
      <c r="D34280" s="43"/>
      <c r="G34280" s="34"/>
      <c r="H34280" s="35"/>
    </row>
    <row r="34281" ht="14.25" customHeight="1">
      <c r="C34281" s="42"/>
      <c r="D34281" s="43"/>
      <c r="G34281" s="34"/>
      <c r="H34281" s="35"/>
    </row>
    <row r="34282" ht="14.25" customHeight="1">
      <c r="C34282" s="42"/>
      <c r="D34282" s="43"/>
      <c r="G34282" s="34"/>
      <c r="H34282" s="35"/>
    </row>
    <row r="34283" ht="14.25" customHeight="1">
      <c r="C34283" s="42"/>
      <c r="D34283" s="43"/>
      <c r="G34283" s="34"/>
      <c r="H34283" s="35"/>
    </row>
    <row r="34284" ht="14.25" customHeight="1">
      <c r="C34284" s="42"/>
      <c r="D34284" s="43"/>
      <c r="G34284" s="34"/>
      <c r="H34284" s="35"/>
    </row>
    <row r="34285" ht="14.25" customHeight="1">
      <c r="C34285" s="42"/>
      <c r="D34285" s="43"/>
      <c r="G34285" s="34"/>
      <c r="H34285" s="35"/>
    </row>
    <row r="34286" ht="14.25" customHeight="1">
      <c r="C34286" s="42"/>
      <c r="D34286" s="43"/>
      <c r="G34286" s="34"/>
      <c r="H34286" s="35"/>
    </row>
    <row r="34287" ht="14.25" customHeight="1">
      <c r="C34287" s="42"/>
      <c r="D34287" s="43"/>
      <c r="G34287" s="34"/>
      <c r="H34287" s="35"/>
    </row>
    <row r="34288" ht="14.25" customHeight="1">
      <c r="C34288" s="42"/>
      <c r="D34288" s="43"/>
      <c r="G34288" s="34"/>
      <c r="H34288" s="35"/>
    </row>
    <row r="34289" ht="14.25" customHeight="1">
      <c r="C34289" s="42"/>
      <c r="D34289" s="43"/>
      <c r="G34289" s="34"/>
      <c r="H34289" s="35"/>
    </row>
    <row r="34290" ht="14.25" customHeight="1">
      <c r="C34290" s="42"/>
      <c r="D34290" s="43"/>
      <c r="G34290" s="34"/>
      <c r="H34290" s="35"/>
    </row>
    <row r="34291" ht="14.25" customHeight="1">
      <c r="C34291" s="42"/>
      <c r="D34291" s="43"/>
      <c r="G34291" s="34"/>
      <c r="H34291" s="35"/>
    </row>
    <row r="34292" ht="14.25" customHeight="1">
      <c r="C34292" s="42"/>
      <c r="D34292" s="43"/>
      <c r="G34292" s="34"/>
      <c r="H34292" s="35"/>
    </row>
    <row r="34293" ht="14.25" customHeight="1">
      <c r="C34293" s="42"/>
      <c r="D34293" s="43"/>
      <c r="G34293" s="34"/>
      <c r="H34293" s="35"/>
    </row>
    <row r="34294" ht="14.25" customHeight="1">
      <c r="C34294" s="42"/>
      <c r="D34294" s="43"/>
      <c r="G34294" s="34"/>
      <c r="H34294" s="35"/>
    </row>
    <row r="34295" ht="14.25" customHeight="1">
      <c r="C34295" s="42"/>
      <c r="D34295" s="43"/>
      <c r="G34295" s="34"/>
      <c r="H34295" s="35"/>
    </row>
    <row r="34296" ht="14.25" customHeight="1">
      <c r="C34296" s="42"/>
      <c r="D34296" s="43"/>
      <c r="G34296" s="34"/>
      <c r="H34296" s="35"/>
    </row>
    <row r="34297" ht="14.25" customHeight="1">
      <c r="C34297" s="42"/>
      <c r="D34297" s="43"/>
      <c r="G34297" s="34"/>
      <c r="H34297" s="35"/>
    </row>
    <row r="34298" ht="14.25" customHeight="1">
      <c r="C34298" s="42"/>
      <c r="D34298" s="43"/>
      <c r="G34298" s="34"/>
      <c r="H34298" s="35"/>
    </row>
    <row r="34299" ht="14.25" customHeight="1">
      <c r="C34299" s="42"/>
      <c r="D34299" s="43"/>
      <c r="G34299" s="34"/>
      <c r="H34299" s="35"/>
    </row>
    <row r="34300" ht="14.25" customHeight="1">
      <c r="C34300" s="42"/>
      <c r="D34300" s="43"/>
      <c r="G34300" s="34"/>
      <c r="H34300" s="35"/>
    </row>
    <row r="34301" ht="14.25" customHeight="1">
      <c r="C34301" s="42"/>
      <c r="D34301" s="43"/>
      <c r="G34301" s="34"/>
      <c r="H34301" s="35"/>
    </row>
    <row r="34302" ht="14.25" customHeight="1">
      <c r="C34302" s="42"/>
      <c r="D34302" s="43"/>
      <c r="G34302" s="34"/>
      <c r="H34302" s="35"/>
    </row>
    <row r="34303" ht="14.25" customHeight="1">
      <c r="C34303" s="42"/>
      <c r="D34303" s="43"/>
      <c r="G34303" s="34"/>
      <c r="H34303" s="35"/>
    </row>
    <row r="34304" ht="14.25" customHeight="1">
      <c r="C34304" s="42"/>
      <c r="D34304" s="43"/>
      <c r="G34304" s="34"/>
      <c r="H34304" s="35"/>
    </row>
    <row r="34305" ht="14.25" customHeight="1">
      <c r="C34305" s="42"/>
      <c r="D34305" s="43"/>
      <c r="G34305" s="34"/>
      <c r="H34305" s="35"/>
    </row>
    <row r="34306" ht="14.25" customHeight="1">
      <c r="C34306" s="42"/>
      <c r="D34306" s="43"/>
      <c r="G34306" s="34"/>
      <c r="H34306" s="35"/>
    </row>
    <row r="34307" ht="14.25" customHeight="1">
      <c r="C34307" s="42"/>
      <c r="D34307" s="43"/>
      <c r="G34307" s="34"/>
      <c r="H34307" s="35"/>
    </row>
    <row r="34308" ht="14.25" customHeight="1">
      <c r="C34308" s="42"/>
      <c r="D34308" s="43"/>
      <c r="G34308" s="34"/>
      <c r="H34308" s="35"/>
    </row>
    <row r="34309" ht="14.25" customHeight="1">
      <c r="C34309" s="42"/>
      <c r="D34309" s="43"/>
      <c r="G34309" s="34"/>
      <c r="H34309" s="35"/>
    </row>
    <row r="34310" ht="14.25" customHeight="1">
      <c r="C34310" s="42"/>
      <c r="D34310" s="43"/>
      <c r="G34310" s="34"/>
      <c r="H34310" s="35"/>
    </row>
    <row r="34311" ht="14.25" customHeight="1">
      <c r="C34311" s="42"/>
      <c r="D34311" s="43"/>
      <c r="G34311" s="34"/>
      <c r="H34311" s="35"/>
    </row>
    <row r="34312" ht="14.25" customHeight="1">
      <c r="C34312" s="42"/>
      <c r="D34312" s="43"/>
      <c r="G34312" s="34"/>
      <c r="H34312" s="35"/>
    </row>
    <row r="34313" ht="14.25" customHeight="1">
      <c r="C34313" s="42"/>
      <c r="D34313" s="43"/>
      <c r="G34313" s="34"/>
      <c r="H34313" s="35"/>
    </row>
    <row r="34314" ht="14.25" customHeight="1">
      <c r="C34314" s="42"/>
      <c r="D34314" s="43"/>
      <c r="G34314" s="34"/>
      <c r="H34314" s="35"/>
    </row>
    <row r="34315" ht="14.25" customHeight="1">
      <c r="C34315" s="42"/>
      <c r="D34315" s="43"/>
      <c r="G34315" s="34"/>
      <c r="H34315" s="35"/>
    </row>
    <row r="34316" ht="14.25" customHeight="1">
      <c r="C34316" s="42"/>
      <c r="D34316" s="43"/>
      <c r="G34316" s="34"/>
      <c r="H34316" s="35"/>
    </row>
    <row r="34317" ht="14.25" customHeight="1">
      <c r="C34317" s="42"/>
      <c r="D34317" s="43"/>
      <c r="G34317" s="34"/>
      <c r="H34317" s="35"/>
    </row>
    <row r="34318" ht="14.25" customHeight="1">
      <c r="C34318" s="42"/>
      <c r="D34318" s="43"/>
      <c r="G34318" s="34"/>
      <c r="H34318" s="35"/>
    </row>
    <row r="34319" ht="14.25" customHeight="1">
      <c r="C34319" s="42"/>
      <c r="D34319" s="43"/>
      <c r="G34319" s="34"/>
      <c r="H34319" s="35"/>
    </row>
    <row r="34320" ht="14.25" customHeight="1">
      <c r="C34320" s="42"/>
      <c r="D34320" s="43"/>
      <c r="G34320" s="34"/>
      <c r="H34320" s="35"/>
    </row>
    <row r="34321" ht="14.25" customHeight="1">
      <c r="C34321" s="42"/>
      <c r="D34321" s="43"/>
      <c r="G34321" s="34"/>
      <c r="H34321" s="35"/>
    </row>
    <row r="34322" ht="14.25" customHeight="1">
      <c r="C34322" s="42"/>
      <c r="D34322" s="43"/>
      <c r="G34322" s="34"/>
      <c r="H34322" s="35"/>
    </row>
    <row r="34323" ht="14.25" customHeight="1">
      <c r="C34323" s="42"/>
      <c r="D34323" s="43"/>
      <c r="G34323" s="34"/>
      <c r="H34323" s="35"/>
    </row>
    <row r="34324" ht="14.25" customHeight="1">
      <c r="C34324" s="42"/>
      <c r="D34324" s="43"/>
      <c r="G34324" s="34"/>
      <c r="H34324" s="35"/>
    </row>
    <row r="34325" ht="14.25" customHeight="1">
      <c r="C34325" s="42"/>
      <c r="D34325" s="43"/>
      <c r="G34325" s="34"/>
      <c r="H34325" s="35"/>
    </row>
    <row r="34326" ht="14.25" customHeight="1">
      <c r="C34326" s="42"/>
      <c r="D34326" s="43"/>
      <c r="G34326" s="34"/>
      <c r="H34326" s="35"/>
    </row>
    <row r="34327" ht="14.25" customHeight="1">
      <c r="C34327" s="42"/>
      <c r="D34327" s="43"/>
      <c r="G34327" s="34"/>
      <c r="H34327" s="35"/>
    </row>
    <row r="34328" ht="14.25" customHeight="1">
      <c r="C34328" s="42"/>
      <c r="D34328" s="43"/>
      <c r="G34328" s="34"/>
      <c r="H34328" s="35"/>
    </row>
    <row r="34329" ht="14.25" customHeight="1">
      <c r="C34329" s="42"/>
      <c r="D34329" s="43"/>
      <c r="G34329" s="34"/>
      <c r="H34329" s="35"/>
    </row>
    <row r="34330" ht="14.25" customHeight="1">
      <c r="C34330" s="42"/>
      <c r="D34330" s="43"/>
      <c r="G34330" s="34"/>
      <c r="H34330" s="35"/>
    </row>
    <row r="34331" ht="14.25" customHeight="1">
      <c r="C34331" s="42"/>
      <c r="D34331" s="43"/>
      <c r="G34331" s="34"/>
      <c r="H34331" s="35"/>
    </row>
    <row r="34332" ht="14.25" customHeight="1">
      <c r="C34332" s="42"/>
      <c r="D34332" s="43"/>
      <c r="G34332" s="34"/>
      <c r="H34332" s="35"/>
    </row>
    <row r="34333" ht="14.25" customHeight="1">
      <c r="C34333" s="42"/>
      <c r="D34333" s="43"/>
      <c r="G34333" s="34"/>
      <c r="H34333" s="35"/>
    </row>
    <row r="34334" ht="14.25" customHeight="1">
      <c r="C34334" s="42"/>
      <c r="D34334" s="43"/>
      <c r="G34334" s="34"/>
      <c r="H34334" s="35"/>
    </row>
    <row r="34335" ht="14.25" customHeight="1">
      <c r="C34335" s="42"/>
      <c r="D34335" s="43"/>
      <c r="G34335" s="34"/>
      <c r="H34335" s="35"/>
    </row>
    <row r="34336" ht="14.25" customHeight="1">
      <c r="C34336" s="42"/>
      <c r="D34336" s="43"/>
      <c r="G34336" s="34"/>
      <c r="H34336" s="35"/>
    </row>
    <row r="34337" ht="14.25" customHeight="1">
      <c r="C34337" s="42"/>
      <c r="D34337" s="43"/>
      <c r="G34337" s="34"/>
      <c r="H34337" s="35"/>
    </row>
    <row r="34338" ht="14.25" customHeight="1">
      <c r="C34338" s="42"/>
      <c r="D34338" s="43"/>
      <c r="G34338" s="34"/>
      <c r="H34338" s="35"/>
    </row>
    <row r="34339" ht="14.25" customHeight="1">
      <c r="C34339" s="42"/>
      <c r="D34339" s="43"/>
      <c r="G34339" s="34"/>
      <c r="H34339" s="35"/>
    </row>
    <row r="34340" ht="14.25" customHeight="1">
      <c r="C34340" s="42"/>
      <c r="D34340" s="43"/>
      <c r="G34340" s="34"/>
      <c r="H34340" s="35"/>
    </row>
    <row r="34341" ht="14.25" customHeight="1">
      <c r="C34341" s="42"/>
      <c r="D34341" s="43"/>
      <c r="G34341" s="34"/>
      <c r="H34341" s="35"/>
    </row>
    <row r="34342" ht="14.25" customHeight="1">
      <c r="C34342" s="42"/>
      <c r="D34342" s="43"/>
      <c r="G34342" s="34"/>
      <c r="H34342" s="35"/>
    </row>
    <row r="34343" ht="14.25" customHeight="1">
      <c r="C34343" s="42"/>
      <c r="D34343" s="43"/>
      <c r="G34343" s="34"/>
      <c r="H34343" s="35"/>
    </row>
    <row r="34344" ht="14.25" customHeight="1">
      <c r="C34344" s="42"/>
      <c r="D34344" s="43"/>
      <c r="G34344" s="34"/>
      <c r="H34344" s="35"/>
    </row>
    <row r="34345" ht="14.25" customHeight="1">
      <c r="C34345" s="42"/>
      <c r="D34345" s="43"/>
      <c r="G34345" s="34"/>
      <c r="H34345" s="35"/>
    </row>
    <row r="34346" ht="14.25" customHeight="1">
      <c r="C34346" s="42"/>
      <c r="D34346" s="43"/>
      <c r="G34346" s="34"/>
      <c r="H34346" s="35"/>
    </row>
    <row r="34347" ht="14.25" customHeight="1">
      <c r="C34347" s="42"/>
      <c r="D34347" s="43"/>
      <c r="G34347" s="34"/>
      <c r="H34347" s="35"/>
    </row>
    <row r="34348" ht="14.25" customHeight="1">
      <c r="C34348" s="42"/>
      <c r="D34348" s="43"/>
      <c r="G34348" s="34"/>
      <c r="H34348" s="35"/>
    </row>
    <row r="34349" ht="14.25" customHeight="1">
      <c r="C34349" s="42"/>
      <c r="D34349" s="43"/>
      <c r="G34349" s="34"/>
      <c r="H34349" s="35"/>
    </row>
    <row r="34350" ht="14.25" customHeight="1">
      <c r="C34350" s="42"/>
      <c r="D34350" s="43"/>
      <c r="G34350" s="34"/>
      <c r="H34350" s="35"/>
    </row>
    <row r="34351" ht="14.25" customHeight="1">
      <c r="C34351" s="42"/>
      <c r="D34351" s="43"/>
      <c r="G34351" s="34"/>
      <c r="H34351" s="35"/>
    </row>
    <row r="34352" ht="14.25" customHeight="1">
      <c r="C34352" s="42"/>
      <c r="D34352" s="43"/>
      <c r="G34352" s="34"/>
      <c r="H34352" s="35"/>
    </row>
    <row r="34353" ht="14.25" customHeight="1">
      <c r="C34353" s="42"/>
      <c r="D34353" s="43"/>
      <c r="G34353" s="34"/>
      <c r="H34353" s="35"/>
    </row>
    <row r="34354" ht="14.25" customHeight="1">
      <c r="C34354" s="42"/>
      <c r="D34354" s="43"/>
      <c r="G34354" s="34"/>
      <c r="H34354" s="35"/>
    </row>
    <row r="34355" ht="14.25" customHeight="1">
      <c r="C34355" s="42"/>
      <c r="D34355" s="43"/>
      <c r="G34355" s="34"/>
      <c r="H34355" s="35"/>
    </row>
    <row r="34356" ht="14.25" customHeight="1">
      <c r="C34356" s="42"/>
      <c r="D34356" s="43"/>
      <c r="G34356" s="34"/>
      <c r="H34356" s="35"/>
    </row>
    <row r="34357" ht="14.25" customHeight="1">
      <c r="C34357" s="42"/>
      <c r="D34357" s="43"/>
      <c r="G34357" s="34"/>
      <c r="H34357" s="35"/>
    </row>
    <row r="34358" ht="14.25" customHeight="1">
      <c r="C34358" s="42"/>
      <c r="D34358" s="43"/>
      <c r="G34358" s="34"/>
      <c r="H34358" s="35"/>
    </row>
    <row r="34359" ht="14.25" customHeight="1">
      <c r="C34359" s="42"/>
      <c r="D34359" s="43"/>
      <c r="G34359" s="34"/>
      <c r="H34359" s="35"/>
    </row>
    <row r="34360" ht="14.25" customHeight="1">
      <c r="C34360" s="42"/>
      <c r="D34360" s="43"/>
      <c r="G34360" s="34"/>
      <c r="H34360" s="35"/>
    </row>
    <row r="34361" ht="14.25" customHeight="1">
      <c r="C34361" s="42"/>
      <c r="D34361" s="43"/>
      <c r="G34361" s="34"/>
      <c r="H34361" s="35"/>
    </row>
    <row r="34362" ht="14.25" customHeight="1">
      <c r="C34362" s="42"/>
      <c r="D34362" s="43"/>
      <c r="G34362" s="34"/>
      <c r="H34362" s="35"/>
    </row>
    <row r="34363" ht="14.25" customHeight="1">
      <c r="C34363" s="42"/>
      <c r="D34363" s="43"/>
      <c r="G34363" s="34"/>
      <c r="H34363" s="35"/>
    </row>
    <row r="34364" ht="14.25" customHeight="1">
      <c r="C34364" s="42"/>
      <c r="D34364" s="43"/>
      <c r="G34364" s="34"/>
      <c r="H34364" s="35"/>
    </row>
    <row r="34365" ht="14.25" customHeight="1">
      <c r="C34365" s="42"/>
      <c r="D34365" s="43"/>
      <c r="G34365" s="34"/>
      <c r="H34365" s="35"/>
    </row>
    <row r="34366" ht="14.25" customHeight="1">
      <c r="C34366" s="42"/>
      <c r="D34366" s="43"/>
      <c r="G34366" s="34"/>
      <c r="H34366" s="35"/>
    </row>
    <row r="34367" ht="14.25" customHeight="1">
      <c r="C34367" s="42"/>
      <c r="D34367" s="43"/>
      <c r="G34367" s="34"/>
      <c r="H34367" s="35"/>
    </row>
    <row r="34368" ht="14.25" customHeight="1">
      <c r="C34368" s="42"/>
      <c r="D34368" s="43"/>
      <c r="G34368" s="34"/>
      <c r="H34368" s="35"/>
    </row>
    <row r="34369" ht="14.25" customHeight="1">
      <c r="C34369" s="42"/>
      <c r="D34369" s="43"/>
      <c r="G34369" s="34"/>
      <c r="H34369" s="35"/>
    </row>
    <row r="34370" ht="14.25" customHeight="1">
      <c r="C34370" s="42"/>
      <c r="D34370" s="43"/>
      <c r="G34370" s="34"/>
      <c r="H34370" s="35"/>
    </row>
    <row r="34371" ht="14.25" customHeight="1">
      <c r="C34371" s="42"/>
      <c r="D34371" s="43"/>
      <c r="G34371" s="34"/>
      <c r="H34371" s="35"/>
    </row>
    <row r="34372" ht="14.25" customHeight="1">
      <c r="C34372" s="42"/>
      <c r="D34372" s="43"/>
      <c r="G34372" s="34"/>
      <c r="H34372" s="35"/>
    </row>
    <row r="34373" ht="14.25" customHeight="1">
      <c r="C34373" s="42"/>
      <c r="D34373" s="43"/>
      <c r="G34373" s="34"/>
      <c r="H34373" s="35"/>
    </row>
    <row r="34374" ht="14.25" customHeight="1">
      <c r="C34374" s="42"/>
      <c r="D34374" s="43"/>
      <c r="G34374" s="34"/>
      <c r="H34374" s="35"/>
    </row>
    <row r="34375" ht="14.25" customHeight="1">
      <c r="C34375" s="42"/>
      <c r="D34375" s="43"/>
      <c r="G34375" s="34"/>
      <c r="H34375" s="35"/>
    </row>
    <row r="34376" ht="14.25" customHeight="1">
      <c r="C34376" s="42"/>
      <c r="D34376" s="43"/>
      <c r="G34376" s="34"/>
      <c r="H34376" s="35"/>
    </row>
    <row r="34377" ht="14.25" customHeight="1">
      <c r="C34377" s="42"/>
      <c r="D34377" s="43"/>
      <c r="G34377" s="34"/>
      <c r="H34377" s="35"/>
    </row>
    <row r="34378" ht="14.25" customHeight="1">
      <c r="C34378" s="42"/>
      <c r="D34378" s="43"/>
      <c r="G34378" s="34"/>
      <c r="H34378" s="35"/>
    </row>
    <row r="34379" ht="14.25" customHeight="1">
      <c r="C34379" s="42"/>
      <c r="D34379" s="43"/>
      <c r="G34379" s="34"/>
      <c r="H34379" s="35"/>
    </row>
    <row r="34380" ht="14.25" customHeight="1">
      <c r="C34380" s="42"/>
      <c r="D34380" s="43"/>
      <c r="G34380" s="34"/>
      <c r="H34380" s="35"/>
    </row>
    <row r="34381" ht="14.25" customHeight="1">
      <c r="C34381" s="42"/>
      <c r="D34381" s="43"/>
      <c r="G34381" s="34"/>
      <c r="H34381" s="35"/>
    </row>
    <row r="34382" ht="14.25" customHeight="1">
      <c r="C34382" s="42"/>
      <c r="D34382" s="43"/>
      <c r="G34382" s="34"/>
      <c r="H34382" s="35"/>
    </row>
    <row r="34383" ht="14.25" customHeight="1">
      <c r="C34383" s="42"/>
      <c r="D34383" s="43"/>
      <c r="G34383" s="34"/>
      <c r="H34383" s="35"/>
    </row>
    <row r="34384" ht="14.25" customHeight="1">
      <c r="C34384" s="42"/>
      <c r="D34384" s="43"/>
      <c r="G34384" s="34"/>
      <c r="H34384" s="35"/>
    </row>
    <row r="34385" ht="14.25" customHeight="1">
      <c r="C34385" s="42"/>
      <c r="D34385" s="43"/>
      <c r="G34385" s="34"/>
      <c r="H34385" s="35"/>
    </row>
    <row r="34386" ht="14.25" customHeight="1">
      <c r="C34386" s="42"/>
      <c r="D34386" s="43"/>
      <c r="G34386" s="34"/>
      <c r="H34386" s="35"/>
    </row>
    <row r="34387" ht="14.25" customHeight="1">
      <c r="C34387" s="42"/>
      <c r="D34387" s="43"/>
      <c r="G34387" s="34"/>
      <c r="H34387" s="35"/>
    </row>
    <row r="34388" ht="14.25" customHeight="1">
      <c r="C34388" s="42"/>
      <c r="D34388" s="43"/>
      <c r="G34388" s="34"/>
      <c r="H34388" s="35"/>
    </row>
    <row r="34389" ht="14.25" customHeight="1">
      <c r="C34389" s="42"/>
      <c r="D34389" s="43"/>
      <c r="G34389" s="34"/>
      <c r="H34389" s="35"/>
    </row>
    <row r="34390" ht="14.25" customHeight="1">
      <c r="C34390" s="42"/>
      <c r="D34390" s="43"/>
      <c r="G34390" s="34"/>
      <c r="H34390" s="35"/>
    </row>
    <row r="34391" ht="14.25" customHeight="1">
      <c r="C34391" s="42"/>
      <c r="D34391" s="43"/>
      <c r="G34391" s="34"/>
      <c r="H34391" s="35"/>
    </row>
    <row r="34392" ht="14.25" customHeight="1">
      <c r="C34392" s="42"/>
      <c r="D34392" s="43"/>
      <c r="G34392" s="34"/>
      <c r="H34392" s="35"/>
    </row>
    <row r="34393" ht="14.25" customHeight="1">
      <c r="C34393" s="42"/>
      <c r="D34393" s="43"/>
      <c r="G34393" s="34"/>
      <c r="H34393" s="35"/>
    </row>
    <row r="34394" ht="14.25" customHeight="1">
      <c r="C34394" s="42"/>
      <c r="D34394" s="43"/>
      <c r="G34394" s="34"/>
      <c r="H34394" s="35"/>
    </row>
    <row r="34395" ht="14.25" customHeight="1">
      <c r="C34395" s="42"/>
      <c r="D34395" s="43"/>
      <c r="G34395" s="34"/>
      <c r="H34395" s="35"/>
    </row>
    <row r="34396" ht="14.25" customHeight="1">
      <c r="C34396" s="42"/>
      <c r="D34396" s="43"/>
      <c r="G34396" s="34"/>
      <c r="H34396" s="35"/>
    </row>
    <row r="34397" ht="14.25" customHeight="1">
      <c r="C34397" s="42"/>
      <c r="D34397" s="43"/>
      <c r="G34397" s="34"/>
      <c r="H34397" s="35"/>
    </row>
    <row r="34398" ht="14.25" customHeight="1">
      <c r="C34398" s="42"/>
      <c r="D34398" s="43"/>
      <c r="G34398" s="34"/>
      <c r="H34398" s="35"/>
    </row>
    <row r="34399" ht="14.25" customHeight="1">
      <c r="C34399" s="42"/>
      <c r="D34399" s="43"/>
      <c r="G34399" s="34"/>
      <c r="H34399" s="35"/>
    </row>
    <row r="34400" ht="14.25" customHeight="1">
      <c r="C34400" s="42"/>
      <c r="D34400" s="43"/>
      <c r="G34400" s="34"/>
      <c r="H34400" s="35"/>
    </row>
    <row r="34401" ht="14.25" customHeight="1">
      <c r="C34401" s="42"/>
      <c r="D34401" s="43"/>
      <c r="G34401" s="34"/>
      <c r="H34401" s="35"/>
    </row>
    <row r="34402" ht="14.25" customHeight="1">
      <c r="C34402" s="42"/>
      <c r="D34402" s="43"/>
      <c r="G34402" s="34"/>
      <c r="H34402" s="35"/>
    </row>
    <row r="34403" ht="14.25" customHeight="1">
      <c r="C34403" s="42"/>
      <c r="D34403" s="43"/>
      <c r="G34403" s="34"/>
      <c r="H34403" s="35"/>
    </row>
    <row r="34404" ht="14.25" customHeight="1">
      <c r="C34404" s="42"/>
      <c r="D34404" s="43"/>
      <c r="G34404" s="34"/>
      <c r="H34404" s="35"/>
    </row>
    <row r="34405" ht="14.25" customHeight="1">
      <c r="C34405" s="42"/>
      <c r="D34405" s="43"/>
      <c r="G34405" s="34"/>
      <c r="H34405" s="35"/>
    </row>
    <row r="34406" ht="14.25" customHeight="1">
      <c r="C34406" s="42"/>
      <c r="D34406" s="43"/>
      <c r="G34406" s="34"/>
      <c r="H34406" s="35"/>
    </row>
    <row r="34407" ht="14.25" customHeight="1">
      <c r="C34407" s="42"/>
      <c r="D34407" s="43"/>
      <c r="G34407" s="34"/>
      <c r="H34407" s="35"/>
    </row>
    <row r="34408" ht="14.25" customHeight="1">
      <c r="C34408" s="42"/>
      <c r="D34408" s="43"/>
      <c r="G34408" s="34"/>
      <c r="H34408" s="35"/>
    </row>
    <row r="34409" ht="14.25" customHeight="1">
      <c r="C34409" s="42"/>
      <c r="D34409" s="43"/>
      <c r="G34409" s="34"/>
      <c r="H34409" s="35"/>
    </row>
    <row r="34410" ht="14.25" customHeight="1">
      <c r="C34410" s="42"/>
      <c r="D34410" s="43"/>
      <c r="G34410" s="34"/>
      <c r="H34410" s="35"/>
    </row>
    <row r="34411" ht="14.25" customHeight="1">
      <c r="C34411" s="42"/>
      <c r="D34411" s="43"/>
      <c r="G34411" s="34"/>
      <c r="H34411" s="35"/>
    </row>
    <row r="34412" ht="14.25" customHeight="1">
      <c r="C34412" s="42"/>
      <c r="D34412" s="43"/>
      <c r="G34412" s="34"/>
      <c r="H34412" s="35"/>
    </row>
    <row r="34413" ht="14.25" customHeight="1">
      <c r="C34413" s="42"/>
      <c r="D34413" s="43"/>
      <c r="G34413" s="34"/>
      <c r="H34413" s="35"/>
    </row>
    <row r="34414" ht="14.25" customHeight="1">
      <c r="C34414" s="42"/>
      <c r="D34414" s="43"/>
      <c r="G34414" s="34"/>
      <c r="H34414" s="35"/>
    </row>
    <row r="34415" ht="14.25" customHeight="1">
      <c r="C34415" s="42"/>
      <c r="D34415" s="43"/>
      <c r="G34415" s="34"/>
      <c r="H34415" s="35"/>
    </row>
    <row r="34416" ht="14.25" customHeight="1">
      <c r="C34416" s="42"/>
      <c r="D34416" s="43"/>
      <c r="G34416" s="34"/>
      <c r="H34416" s="35"/>
    </row>
    <row r="34417" ht="14.25" customHeight="1">
      <c r="C34417" s="42"/>
      <c r="D34417" s="43"/>
      <c r="G34417" s="34"/>
      <c r="H34417" s="35"/>
    </row>
    <row r="34418" ht="14.25" customHeight="1">
      <c r="C34418" s="42"/>
      <c r="D34418" s="43"/>
      <c r="G34418" s="34"/>
      <c r="H34418" s="35"/>
    </row>
    <row r="34419" ht="14.25" customHeight="1">
      <c r="C34419" s="42"/>
      <c r="D34419" s="43"/>
      <c r="G34419" s="34"/>
      <c r="H34419" s="35"/>
    </row>
    <row r="34420" ht="14.25" customHeight="1">
      <c r="C34420" s="42"/>
      <c r="D34420" s="43"/>
      <c r="G34420" s="34"/>
      <c r="H34420" s="35"/>
    </row>
    <row r="34421" ht="14.25" customHeight="1">
      <c r="C34421" s="42"/>
      <c r="D34421" s="43"/>
      <c r="G34421" s="34"/>
      <c r="H34421" s="35"/>
    </row>
    <row r="34422" ht="14.25" customHeight="1">
      <c r="C34422" s="42"/>
      <c r="D34422" s="43"/>
      <c r="G34422" s="34"/>
      <c r="H34422" s="35"/>
    </row>
    <row r="34423" ht="14.25" customHeight="1">
      <c r="C34423" s="42"/>
      <c r="D34423" s="43"/>
      <c r="G34423" s="34"/>
      <c r="H34423" s="35"/>
    </row>
    <row r="34424" ht="14.25" customHeight="1">
      <c r="C34424" s="42"/>
      <c r="D34424" s="43"/>
      <c r="G34424" s="34"/>
      <c r="H34424" s="35"/>
    </row>
    <row r="34425" ht="14.25" customHeight="1">
      <c r="C34425" s="42"/>
      <c r="D34425" s="43"/>
      <c r="G34425" s="34"/>
      <c r="H34425" s="35"/>
    </row>
    <row r="34426" ht="14.25" customHeight="1">
      <c r="C34426" s="42"/>
      <c r="D34426" s="43"/>
      <c r="G34426" s="34"/>
      <c r="H34426" s="35"/>
    </row>
    <row r="34427" ht="14.25" customHeight="1">
      <c r="C34427" s="42"/>
      <c r="D34427" s="43"/>
      <c r="G34427" s="34"/>
      <c r="H34427" s="35"/>
    </row>
    <row r="34428" ht="14.25" customHeight="1">
      <c r="C34428" s="42"/>
      <c r="D34428" s="43"/>
      <c r="G34428" s="34"/>
      <c r="H34428" s="35"/>
    </row>
    <row r="34429" ht="14.25" customHeight="1">
      <c r="C34429" s="42"/>
      <c r="D34429" s="43"/>
      <c r="G34429" s="34"/>
      <c r="H34429" s="35"/>
    </row>
    <row r="34430" ht="14.25" customHeight="1">
      <c r="C34430" s="42"/>
      <c r="D34430" s="43"/>
      <c r="G34430" s="34"/>
      <c r="H34430" s="35"/>
    </row>
    <row r="34431" ht="14.25" customHeight="1">
      <c r="C34431" s="42"/>
      <c r="D34431" s="43"/>
      <c r="G34431" s="34"/>
      <c r="H34431" s="35"/>
    </row>
    <row r="34432" ht="14.25" customHeight="1">
      <c r="C34432" s="42"/>
      <c r="D34432" s="43"/>
      <c r="G34432" s="34"/>
      <c r="H34432" s="35"/>
    </row>
    <row r="34433" ht="14.25" customHeight="1">
      <c r="C34433" s="42"/>
      <c r="D34433" s="43"/>
      <c r="G34433" s="34"/>
      <c r="H34433" s="35"/>
    </row>
    <row r="34434" ht="14.25" customHeight="1">
      <c r="C34434" s="42"/>
      <c r="D34434" s="43"/>
      <c r="G34434" s="34"/>
      <c r="H34434" s="35"/>
    </row>
    <row r="34435" ht="14.25" customHeight="1">
      <c r="C34435" s="42"/>
      <c r="D34435" s="43"/>
      <c r="G34435" s="34"/>
      <c r="H34435" s="35"/>
    </row>
    <row r="34436" ht="14.25" customHeight="1">
      <c r="C34436" s="42"/>
      <c r="D34436" s="43"/>
      <c r="G34436" s="34"/>
      <c r="H34436" s="35"/>
    </row>
    <row r="34437" ht="14.25" customHeight="1">
      <c r="C34437" s="42"/>
      <c r="D34437" s="43"/>
      <c r="G34437" s="34"/>
      <c r="H34437" s="35"/>
    </row>
    <row r="34438" ht="14.25" customHeight="1">
      <c r="C34438" s="42"/>
      <c r="D34438" s="43"/>
      <c r="G34438" s="34"/>
      <c r="H34438" s="35"/>
    </row>
    <row r="34439" ht="14.25" customHeight="1">
      <c r="C34439" s="42"/>
      <c r="D34439" s="43"/>
      <c r="G34439" s="34"/>
      <c r="H34439" s="35"/>
    </row>
    <row r="34440" ht="14.25" customHeight="1">
      <c r="C34440" s="42"/>
      <c r="D34440" s="43"/>
      <c r="G34440" s="34"/>
      <c r="H34440" s="35"/>
    </row>
    <row r="34441" ht="14.25" customHeight="1">
      <c r="C34441" s="42"/>
      <c r="D34441" s="43"/>
      <c r="G34441" s="34"/>
      <c r="H34441" s="35"/>
    </row>
    <row r="34442" ht="14.25" customHeight="1">
      <c r="C34442" s="42"/>
      <c r="D34442" s="43"/>
      <c r="G34442" s="34"/>
      <c r="H34442" s="35"/>
    </row>
    <row r="34443" ht="14.25" customHeight="1">
      <c r="C34443" s="42"/>
      <c r="D34443" s="43"/>
      <c r="G34443" s="34"/>
      <c r="H34443" s="35"/>
    </row>
    <row r="34444" ht="14.25" customHeight="1">
      <c r="C34444" s="42"/>
      <c r="D34444" s="43"/>
      <c r="G34444" s="34"/>
      <c r="H34444" s="35"/>
    </row>
    <row r="34445" ht="14.25" customHeight="1">
      <c r="C34445" s="42"/>
      <c r="D34445" s="43"/>
      <c r="G34445" s="34"/>
      <c r="H34445" s="35"/>
    </row>
    <row r="34446" ht="14.25" customHeight="1">
      <c r="C34446" s="42"/>
      <c r="D34446" s="43"/>
      <c r="G34446" s="34"/>
      <c r="H34446" s="35"/>
    </row>
    <row r="34447" ht="14.25" customHeight="1">
      <c r="C34447" s="42"/>
      <c r="D34447" s="43"/>
      <c r="G34447" s="34"/>
      <c r="H34447" s="35"/>
    </row>
    <row r="34448" ht="14.25" customHeight="1">
      <c r="C34448" s="42"/>
      <c r="D34448" s="43"/>
      <c r="G34448" s="34"/>
      <c r="H34448" s="35"/>
    </row>
    <row r="34449" ht="14.25" customHeight="1">
      <c r="C34449" s="42"/>
      <c r="D34449" s="43"/>
      <c r="G34449" s="34"/>
      <c r="H34449" s="35"/>
    </row>
    <row r="34450" ht="14.25" customHeight="1">
      <c r="C34450" s="42"/>
      <c r="D34450" s="43"/>
      <c r="G34450" s="34"/>
      <c r="H34450" s="35"/>
    </row>
    <row r="34451" ht="14.25" customHeight="1">
      <c r="C34451" s="42"/>
      <c r="D34451" s="43"/>
      <c r="G34451" s="34"/>
      <c r="H34451" s="35"/>
    </row>
    <row r="34452" ht="14.25" customHeight="1">
      <c r="C34452" s="42"/>
      <c r="D34452" s="43"/>
      <c r="G34452" s="34"/>
      <c r="H34452" s="35"/>
    </row>
    <row r="34453" ht="14.25" customHeight="1">
      <c r="C34453" s="42"/>
      <c r="D34453" s="43"/>
      <c r="G34453" s="34"/>
      <c r="H34453" s="35"/>
    </row>
    <row r="34454" ht="14.25" customHeight="1">
      <c r="C34454" s="42"/>
      <c r="D34454" s="43"/>
      <c r="G34454" s="34"/>
      <c r="H34454" s="35"/>
    </row>
    <row r="34455" ht="14.25" customHeight="1">
      <c r="C34455" s="42"/>
      <c r="D34455" s="43"/>
      <c r="G34455" s="34"/>
      <c r="H34455" s="35"/>
    </row>
    <row r="34456" ht="14.25" customHeight="1">
      <c r="C34456" s="42"/>
      <c r="D34456" s="43"/>
      <c r="G34456" s="34"/>
      <c r="H34456" s="35"/>
    </row>
    <row r="34457" ht="14.25" customHeight="1">
      <c r="C34457" s="42"/>
      <c r="D34457" s="43"/>
      <c r="G34457" s="34"/>
      <c r="H34457" s="35"/>
    </row>
    <row r="34458" ht="14.25" customHeight="1">
      <c r="C34458" s="42"/>
      <c r="D34458" s="43"/>
      <c r="G34458" s="34"/>
      <c r="H34458" s="35"/>
    </row>
    <row r="34459" ht="14.25" customHeight="1">
      <c r="C34459" s="42"/>
      <c r="D34459" s="43"/>
      <c r="G34459" s="34"/>
      <c r="H34459" s="35"/>
    </row>
    <row r="34460" ht="14.25" customHeight="1">
      <c r="C34460" s="42"/>
      <c r="D34460" s="43"/>
      <c r="G34460" s="34"/>
      <c r="H34460" s="35"/>
    </row>
    <row r="34461" ht="14.25" customHeight="1">
      <c r="C34461" s="42"/>
      <c r="D34461" s="43"/>
      <c r="G34461" s="34"/>
      <c r="H34461" s="35"/>
    </row>
    <row r="34462" ht="14.25" customHeight="1">
      <c r="C34462" s="42"/>
      <c r="D34462" s="43"/>
      <c r="G34462" s="34"/>
      <c r="H34462" s="35"/>
    </row>
    <row r="34463" ht="14.25" customHeight="1">
      <c r="C34463" s="42"/>
      <c r="D34463" s="43"/>
      <c r="G34463" s="34"/>
      <c r="H34463" s="35"/>
    </row>
    <row r="34464" ht="14.25" customHeight="1">
      <c r="C34464" s="42"/>
      <c r="D34464" s="43"/>
      <c r="G34464" s="34"/>
      <c r="H34464" s="35"/>
    </row>
    <row r="34465" ht="14.25" customHeight="1">
      <c r="C34465" s="42"/>
      <c r="D34465" s="43"/>
      <c r="G34465" s="34"/>
      <c r="H34465" s="35"/>
    </row>
    <row r="34466" ht="14.25" customHeight="1">
      <c r="C34466" s="42"/>
      <c r="D34466" s="43"/>
      <c r="G34466" s="34"/>
      <c r="H34466" s="35"/>
    </row>
    <row r="34467" ht="14.25" customHeight="1">
      <c r="C34467" s="42"/>
      <c r="D34467" s="43"/>
      <c r="G34467" s="34"/>
      <c r="H34467" s="35"/>
    </row>
    <row r="34468" ht="14.25" customHeight="1">
      <c r="C34468" s="42"/>
      <c r="D34468" s="43"/>
      <c r="G34468" s="34"/>
      <c r="H34468" s="35"/>
    </row>
    <row r="34469" ht="14.25" customHeight="1">
      <c r="C34469" s="42"/>
      <c r="D34469" s="43"/>
      <c r="G34469" s="34"/>
      <c r="H34469" s="35"/>
    </row>
    <row r="34470" ht="14.25" customHeight="1">
      <c r="C34470" s="42"/>
      <c r="D34470" s="43"/>
      <c r="G34470" s="34"/>
      <c r="H34470" s="35"/>
    </row>
    <row r="34471" ht="14.25" customHeight="1">
      <c r="C34471" s="42"/>
      <c r="D34471" s="43"/>
      <c r="G34471" s="34"/>
      <c r="H34471" s="35"/>
    </row>
    <row r="34472" ht="14.25" customHeight="1">
      <c r="C34472" s="42"/>
      <c r="D34472" s="43"/>
      <c r="G34472" s="34"/>
      <c r="H34472" s="35"/>
    </row>
    <row r="34473" ht="14.25" customHeight="1">
      <c r="C34473" s="42"/>
      <c r="D34473" s="43"/>
      <c r="G34473" s="34"/>
      <c r="H34473" s="35"/>
    </row>
    <row r="34474" ht="14.25" customHeight="1">
      <c r="C34474" s="42"/>
      <c r="D34474" s="43"/>
      <c r="G34474" s="34"/>
      <c r="H34474" s="35"/>
    </row>
    <row r="34475" ht="14.25" customHeight="1">
      <c r="C34475" s="42"/>
      <c r="D34475" s="43"/>
      <c r="G34475" s="34"/>
      <c r="H34475" s="35"/>
    </row>
    <row r="34476" ht="14.25" customHeight="1">
      <c r="C34476" s="42"/>
      <c r="D34476" s="43"/>
      <c r="G34476" s="34"/>
      <c r="H34476" s="35"/>
    </row>
    <row r="34477" ht="14.25" customHeight="1">
      <c r="C34477" s="42"/>
      <c r="D34477" s="43"/>
      <c r="G34477" s="34"/>
      <c r="H34477" s="35"/>
    </row>
    <row r="34478" ht="14.25" customHeight="1">
      <c r="C34478" s="42"/>
      <c r="D34478" s="43"/>
      <c r="G34478" s="34"/>
      <c r="H34478" s="35"/>
    </row>
    <row r="34479" ht="14.25" customHeight="1">
      <c r="C34479" s="42"/>
      <c r="D34479" s="43"/>
      <c r="G34479" s="34"/>
      <c r="H34479" s="35"/>
    </row>
    <row r="34480" ht="14.25" customHeight="1">
      <c r="C34480" s="42"/>
      <c r="D34480" s="43"/>
      <c r="G34480" s="34"/>
      <c r="H34480" s="35"/>
    </row>
    <row r="34481" ht="14.25" customHeight="1">
      <c r="C34481" s="42"/>
      <c r="D34481" s="43"/>
      <c r="G34481" s="34"/>
      <c r="H34481" s="35"/>
    </row>
    <row r="34482" ht="14.25" customHeight="1">
      <c r="C34482" s="42"/>
      <c r="D34482" s="43"/>
      <c r="G34482" s="34"/>
      <c r="H34482" s="35"/>
    </row>
    <row r="34483" ht="14.25" customHeight="1">
      <c r="C34483" s="42"/>
      <c r="D34483" s="43"/>
      <c r="G34483" s="34"/>
      <c r="H34483" s="35"/>
    </row>
    <row r="34484" ht="14.25" customHeight="1">
      <c r="C34484" s="42"/>
      <c r="D34484" s="43"/>
      <c r="G34484" s="34"/>
      <c r="H34484" s="35"/>
    </row>
    <row r="34485" ht="14.25" customHeight="1">
      <c r="C34485" s="42"/>
      <c r="D34485" s="43"/>
      <c r="G34485" s="34"/>
      <c r="H34485" s="35"/>
    </row>
    <row r="34486" ht="14.25" customHeight="1">
      <c r="C34486" s="42"/>
      <c r="D34486" s="43"/>
      <c r="G34486" s="34"/>
      <c r="H34486" s="35"/>
    </row>
    <row r="34487" ht="14.25" customHeight="1">
      <c r="C34487" s="42"/>
      <c r="D34487" s="43"/>
      <c r="G34487" s="34"/>
      <c r="H34487" s="35"/>
    </row>
    <row r="34488" ht="14.25" customHeight="1">
      <c r="C34488" s="42"/>
      <c r="D34488" s="43"/>
      <c r="G34488" s="34"/>
      <c r="H34488" s="35"/>
    </row>
    <row r="34489" ht="14.25" customHeight="1">
      <c r="C34489" s="42"/>
      <c r="D34489" s="43"/>
      <c r="G34489" s="34"/>
      <c r="H34489" s="35"/>
    </row>
    <row r="34490" ht="14.25" customHeight="1">
      <c r="C34490" s="42"/>
      <c r="D34490" s="43"/>
      <c r="G34490" s="34"/>
      <c r="H34490" s="35"/>
    </row>
    <row r="34491" ht="14.25" customHeight="1">
      <c r="C34491" s="42"/>
      <c r="D34491" s="43"/>
      <c r="G34491" s="34"/>
      <c r="H34491" s="35"/>
    </row>
    <row r="34492" ht="14.25" customHeight="1">
      <c r="C34492" s="42"/>
      <c r="D34492" s="43"/>
      <c r="G34492" s="34"/>
      <c r="H34492" s="35"/>
    </row>
    <row r="34493" ht="14.25" customHeight="1">
      <c r="C34493" s="42"/>
      <c r="D34493" s="43"/>
      <c r="G34493" s="34"/>
      <c r="H34493" s="35"/>
    </row>
    <row r="34494" ht="14.25" customHeight="1">
      <c r="C34494" s="42"/>
      <c r="D34494" s="43"/>
      <c r="G34494" s="34"/>
      <c r="H34494" s="35"/>
    </row>
    <row r="34495" ht="14.25" customHeight="1">
      <c r="C34495" s="42"/>
      <c r="D34495" s="43"/>
      <c r="G34495" s="34"/>
      <c r="H34495" s="35"/>
    </row>
    <row r="34496" ht="14.25" customHeight="1">
      <c r="C34496" s="42"/>
      <c r="D34496" s="43"/>
      <c r="G34496" s="34"/>
      <c r="H34496" s="35"/>
    </row>
    <row r="34497" ht="14.25" customHeight="1">
      <c r="C34497" s="42"/>
      <c r="D34497" s="43"/>
      <c r="G34497" s="34"/>
      <c r="H34497" s="35"/>
    </row>
    <row r="34498" ht="14.25" customHeight="1">
      <c r="C34498" s="42"/>
      <c r="D34498" s="43"/>
      <c r="G34498" s="34"/>
      <c r="H34498" s="35"/>
    </row>
    <row r="34499" ht="14.25" customHeight="1">
      <c r="C34499" s="42"/>
      <c r="D34499" s="43"/>
      <c r="G34499" s="34"/>
      <c r="H34499" s="35"/>
    </row>
    <row r="34500" ht="14.25" customHeight="1">
      <c r="C34500" s="42"/>
      <c r="D34500" s="43"/>
      <c r="G34500" s="34"/>
      <c r="H34500" s="35"/>
    </row>
    <row r="34501" ht="14.25" customHeight="1">
      <c r="C34501" s="42"/>
      <c r="D34501" s="43"/>
      <c r="G34501" s="34"/>
      <c r="H34501" s="35"/>
    </row>
    <row r="34502" ht="14.25" customHeight="1">
      <c r="C34502" s="42"/>
      <c r="D34502" s="43"/>
      <c r="G34502" s="34"/>
      <c r="H34502" s="35"/>
    </row>
    <row r="34503" ht="14.25" customHeight="1">
      <c r="C34503" s="42"/>
      <c r="D34503" s="43"/>
      <c r="G34503" s="34"/>
      <c r="H34503" s="35"/>
    </row>
    <row r="34504" ht="14.25" customHeight="1">
      <c r="C34504" s="42"/>
      <c r="D34504" s="43"/>
      <c r="G34504" s="34"/>
      <c r="H34504" s="35"/>
    </row>
    <row r="34505" ht="14.25" customHeight="1">
      <c r="C34505" s="42"/>
      <c r="D34505" s="43"/>
      <c r="G34505" s="34"/>
      <c r="H34505" s="35"/>
    </row>
    <row r="34506" ht="14.25" customHeight="1">
      <c r="C34506" s="42"/>
      <c r="D34506" s="43"/>
      <c r="G34506" s="34"/>
      <c r="H34506" s="35"/>
    </row>
    <row r="34507" ht="14.25" customHeight="1">
      <c r="C34507" s="42"/>
      <c r="D34507" s="43"/>
      <c r="G34507" s="34"/>
      <c r="H34507" s="35"/>
    </row>
    <row r="34508" ht="14.25" customHeight="1">
      <c r="C34508" s="42"/>
      <c r="D34508" s="43"/>
      <c r="G34508" s="34"/>
      <c r="H34508" s="35"/>
    </row>
    <row r="34509" ht="14.25" customHeight="1">
      <c r="C34509" s="42"/>
      <c r="D34509" s="43"/>
      <c r="G34509" s="34"/>
      <c r="H34509" s="35"/>
    </row>
    <row r="34510" ht="14.25" customHeight="1">
      <c r="C34510" s="42"/>
      <c r="D34510" s="43"/>
      <c r="G34510" s="34"/>
      <c r="H34510" s="35"/>
    </row>
    <row r="34511" ht="14.25" customHeight="1">
      <c r="C34511" s="42"/>
      <c r="D34511" s="43"/>
      <c r="G34511" s="34"/>
      <c r="H34511" s="35"/>
    </row>
    <row r="34512" ht="14.25" customHeight="1">
      <c r="C34512" s="42"/>
      <c r="D34512" s="43"/>
      <c r="G34512" s="34"/>
      <c r="H34512" s="35"/>
    </row>
    <row r="34513" ht="14.25" customHeight="1">
      <c r="C34513" s="42"/>
      <c r="D34513" s="43"/>
      <c r="G34513" s="34"/>
      <c r="H34513" s="35"/>
    </row>
    <row r="34514" ht="14.25" customHeight="1">
      <c r="C34514" s="42"/>
      <c r="D34514" s="43"/>
      <c r="G34514" s="34"/>
      <c r="H34514" s="35"/>
    </row>
    <row r="34515" ht="14.25" customHeight="1">
      <c r="C34515" s="42"/>
      <c r="D34515" s="43"/>
      <c r="G34515" s="34"/>
      <c r="H34515" s="35"/>
    </row>
    <row r="34516" ht="14.25" customHeight="1">
      <c r="C34516" s="42"/>
      <c r="D34516" s="43"/>
      <c r="G34516" s="34"/>
      <c r="H34516" s="35"/>
    </row>
    <row r="34517" ht="14.25" customHeight="1">
      <c r="C34517" s="42"/>
      <c r="D34517" s="43"/>
      <c r="G34517" s="34"/>
      <c r="H34517" s="35"/>
    </row>
    <row r="34518" ht="14.25" customHeight="1">
      <c r="C34518" s="42"/>
      <c r="D34518" s="43"/>
      <c r="G34518" s="34"/>
      <c r="H34518" s="35"/>
    </row>
    <row r="34519" ht="14.25" customHeight="1">
      <c r="C34519" s="42"/>
      <c r="D34519" s="43"/>
      <c r="G34519" s="34"/>
      <c r="H34519" s="35"/>
    </row>
    <row r="34520" ht="14.25" customHeight="1">
      <c r="C34520" s="42"/>
      <c r="D34520" s="43"/>
      <c r="G34520" s="34"/>
      <c r="H34520" s="35"/>
    </row>
    <row r="34521" ht="14.25" customHeight="1">
      <c r="C34521" s="42"/>
      <c r="D34521" s="43"/>
      <c r="G34521" s="34"/>
      <c r="H34521" s="35"/>
    </row>
    <row r="34522" ht="14.25" customHeight="1">
      <c r="C34522" s="42"/>
      <c r="D34522" s="43"/>
      <c r="G34522" s="34"/>
      <c r="H34522" s="35"/>
    </row>
    <row r="34523" ht="14.25" customHeight="1">
      <c r="C34523" s="42"/>
      <c r="D34523" s="43"/>
      <c r="G34523" s="34"/>
      <c r="H34523" s="35"/>
    </row>
    <row r="34524" ht="14.25" customHeight="1">
      <c r="C34524" s="42"/>
      <c r="D34524" s="43"/>
      <c r="G34524" s="34"/>
      <c r="H34524" s="35"/>
    </row>
    <row r="34525" ht="14.25" customHeight="1">
      <c r="C34525" s="42"/>
      <c r="D34525" s="43"/>
      <c r="G34525" s="34"/>
      <c r="H34525" s="35"/>
    </row>
    <row r="34526" ht="14.25" customHeight="1">
      <c r="C34526" s="42"/>
      <c r="D34526" s="43"/>
      <c r="G34526" s="34"/>
      <c r="H34526" s="35"/>
    </row>
    <row r="34527" ht="14.25" customHeight="1">
      <c r="C34527" s="42"/>
      <c r="D34527" s="43"/>
      <c r="G34527" s="34"/>
      <c r="H34527" s="35"/>
    </row>
    <row r="34528" ht="14.25" customHeight="1">
      <c r="C34528" s="42"/>
      <c r="D34528" s="43"/>
      <c r="G34528" s="34"/>
      <c r="H34528" s="35"/>
    </row>
    <row r="34529" ht="14.25" customHeight="1">
      <c r="C34529" s="42"/>
      <c r="D34529" s="43"/>
      <c r="G34529" s="34"/>
      <c r="H34529" s="35"/>
    </row>
    <row r="34530" ht="14.25" customHeight="1">
      <c r="C34530" s="42"/>
      <c r="D34530" s="43"/>
      <c r="G34530" s="34"/>
      <c r="H34530" s="35"/>
    </row>
    <row r="34531" ht="14.25" customHeight="1">
      <c r="C34531" s="42"/>
      <c r="D34531" s="43"/>
      <c r="G34531" s="34"/>
      <c r="H34531" s="35"/>
    </row>
    <row r="34532" ht="14.25" customHeight="1">
      <c r="C34532" s="42"/>
      <c r="D34532" s="43"/>
      <c r="G34532" s="34"/>
      <c r="H34532" s="35"/>
    </row>
    <row r="34533" ht="14.25" customHeight="1">
      <c r="C34533" s="42"/>
      <c r="D34533" s="43"/>
      <c r="G34533" s="34"/>
      <c r="H34533" s="35"/>
    </row>
    <row r="34534" ht="14.25" customHeight="1">
      <c r="C34534" s="42"/>
      <c r="D34534" s="43"/>
      <c r="G34534" s="34"/>
      <c r="H34534" s="35"/>
    </row>
    <row r="34535" ht="14.25" customHeight="1">
      <c r="C34535" s="42"/>
      <c r="D34535" s="43"/>
      <c r="G34535" s="34"/>
      <c r="H34535" s="35"/>
    </row>
    <row r="34536" ht="14.25" customHeight="1">
      <c r="C34536" s="42"/>
      <c r="D34536" s="43"/>
      <c r="G34536" s="34"/>
      <c r="H34536" s="35"/>
    </row>
    <row r="34537" ht="14.25" customHeight="1">
      <c r="C34537" s="42"/>
      <c r="D34537" s="43"/>
      <c r="G34537" s="34"/>
      <c r="H34537" s="35"/>
    </row>
    <row r="34538" ht="14.25" customHeight="1">
      <c r="C34538" s="42"/>
      <c r="D34538" s="43"/>
      <c r="G34538" s="34"/>
      <c r="H34538" s="35"/>
    </row>
    <row r="34539" ht="14.25" customHeight="1">
      <c r="C34539" s="42"/>
      <c r="D34539" s="43"/>
      <c r="G34539" s="34"/>
      <c r="H34539" s="35"/>
    </row>
    <row r="34540" ht="14.25" customHeight="1">
      <c r="C34540" s="42"/>
      <c r="D34540" s="43"/>
      <c r="G34540" s="34"/>
      <c r="H34540" s="35"/>
    </row>
    <row r="34541" ht="14.25" customHeight="1">
      <c r="C34541" s="42"/>
      <c r="D34541" s="43"/>
      <c r="G34541" s="34"/>
      <c r="H34541" s="35"/>
    </row>
    <row r="34542" ht="14.25" customHeight="1">
      <c r="C34542" s="42"/>
      <c r="D34542" s="43"/>
      <c r="G34542" s="34"/>
      <c r="H34542" s="35"/>
    </row>
    <row r="34543" ht="14.25" customHeight="1">
      <c r="C34543" s="42"/>
      <c r="D34543" s="43"/>
      <c r="G34543" s="34"/>
      <c r="H34543" s="35"/>
    </row>
    <row r="34544" ht="14.25" customHeight="1">
      <c r="C34544" s="42"/>
      <c r="D34544" s="43"/>
      <c r="G34544" s="34"/>
      <c r="H34544" s="35"/>
    </row>
    <row r="34545" ht="14.25" customHeight="1">
      <c r="C34545" s="42"/>
      <c r="D34545" s="43"/>
      <c r="G34545" s="34"/>
      <c r="H34545" s="35"/>
    </row>
    <row r="34546" ht="14.25" customHeight="1">
      <c r="C34546" s="42"/>
      <c r="D34546" s="43"/>
      <c r="G34546" s="34"/>
      <c r="H34546" s="35"/>
    </row>
    <row r="34547" ht="14.25" customHeight="1">
      <c r="C34547" s="42"/>
      <c r="D34547" s="43"/>
      <c r="G34547" s="34"/>
      <c r="H34547" s="35"/>
    </row>
    <row r="34548" ht="14.25" customHeight="1">
      <c r="C34548" s="42"/>
      <c r="D34548" s="43"/>
      <c r="G34548" s="34"/>
      <c r="H34548" s="35"/>
    </row>
    <row r="34549" ht="14.25" customHeight="1">
      <c r="C34549" s="42"/>
      <c r="D34549" s="43"/>
      <c r="G34549" s="34"/>
      <c r="H34549" s="35"/>
    </row>
    <row r="34550" ht="14.25" customHeight="1">
      <c r="C34550" s="42"/>
      <c r="D34550" s="43"/>
      <c r="G34550" s="34"/>
      <c r="H34550" s="35"/>
    </row>
    <row r="34551" ht="14.25" customHeight="1">
      <c r="C34551" s="42"/>
      <c r="D34551" s="43"/>
      <c r="G34551" s="34"/>
      <c r="H34551" s="35"/>
    </row>
    <row r="34552" ht="14.25" customHeight="1">
      <c r="C34552" s="42"/>
      <c r="D34552" s="43"/>
      <c r="G34552" s="34"/>
      <c r="H34552" s="35"/>
    </row>
    <row r="34553" ht="14.25" customHeight="1">
      <c r="C34553" s="42"/>
      <c r="D34553" s="43"/>
      <c r="G34553" s="34"/>
      <c r="H34553" s="35"/>
    </row>
    <row r="34554" ht="14.25" customHeight="1">
      <c r="C34554" s="42"/>
      <c r="D34554" s="43"/>
      <c r="G34554" s="34"/>
      <c r="H34554" s="35"/>
    </row>
    <row r="34555" ht="14.25" customHeight="1">
      <c r="C34555" s="42"/>
      <c r="D34555" s="43"/>
      <c r="G34555" s="34"/>
      <c r="H34555" s="35"/>
    </row>
    <row r="34556" ht="14.25" customHeight="1">
      <c r="C34556" s="42"/>
      <c r="D34556" s="43"/>
      <c r="G34556" s="34"/>
      <c r="H34556" s="35"/>
    </row>
    <row r="34557" ht="14.25" customHeight="1">
      <c r="C34557" s="42"/>
      <c r="D34557" s="43"/>
      <c r="G34557" s="34"/>
      <c r="H34557" s="35"/>
    </row>
    <row r="34558" ht="14.25" customHeight="1">
      <c r="C34558" s="42"/>
      <c r="D34558" s="43"/>
      <c r="G34558" s="34"/>
      <c r="H34558" s="35"/>
    </row>
    <row r="34559" ht="14.25" customHeight="1">
      <c r="C34559" s="42"/>
      <c r="D34559" s="43"/>
      <c r="G34559" s="34"/>
      <c r="H34559" s="35"/>
    </row>
    <row r="34560" ht="14.25" customHeight="1">
      <c r="C34560" s="42"/>
      <c r="D34560" s="43"/>
      <c r="G34560" s="34"/>
      <c r="H34560" s="35"/>
    </row>
    <row r="34561" ht="14.25" customHeight="1">
      <c r="C34561" s="42"/>
      <c r="D34561" s="43"/>
      <c r="G34561" s="34"/>
      <c r="H34561" s="35"/>
    </row>
    <row r="34562" ht="14.25" customHeight="1">
      <c r="C34562" s="42"/>
      <c r="D34562" s="43"/>
      <c r="G34562" s="34"/>
      <c r="H34562" s="35"/>
    </row>
    <row r="34563" ht="14.25" customHeight="1">
      <c r="C34563" s="42"/>
      <c r="D34563" s="43"/>
      <c r="G34563" s="34"/>
      <c r="H34563" s="35"/>
    </row>
    <row r="34564" ht="14.25" customHeight="1">
      <c r="C34564" s="42"/>
      <c r="D34564" s="43"/>
      <c r="G34564" s="34"/>
      <c r="H34564" s="35"/>
    </row>
    <row r="34565" ht="14.25" customHeight="1">
      <c r="C34565" s="42"/>
      <c r="D34565" s="43"/>
      <c r="G34565" s="34"/>
      <c r="H34565" s="35"/>
    </row>
    <row r="34566" ht="14.25" customHeight="1">
      <c r="C34566" s="42"/>
      <c r="D34566" s="43"/>
      <c r="G34566" s="34"/>
      <c r="H34566" s="35"/>
    </row>
    <row r="34567" ht="14.25" customHeight="1">
      <c r="C34567" s="42"/>
      <c r="D34567" s="43"/>
      <c r="G34567" s="34"/>
      <c r="H34567" s="35"/>
    </row>
    <row r="34568" ht="14.25" customHeight="1">
      <c r="C34568" s="42"/>
      <c r="D34568" s="43"/>
      <c r="G34568" s="34"/>
      <c r="H34568" s="35"/>
    </row>
    <row r="34569" ht="14.25" customHeight="1">
      <c r="C34569" s="42"/>
      <c r="D34569" s="43"/>
      <c r="G34569" s="34"/>
      <c r="H34569" s="35"/>
    </row>
    <row r="34570" ht="14.25" customHeight="1">
      <c r="C34570" s="42"/>
      <c r="D34570" s="43"/>
      <c r="G34570" s="34"/>
      <c r="H34570" s="35"/>
    </row>
    <row r="34571" ht="14.25" customHeight="1">
      <c r="C34571" s="42"/>
      <c r="D34571" s="43"/>
      <c r="G34571" s="34"/>
      <c r="H34571" s="35"/>
    </row>
    <row r="34572" ht="14.25" customHeight="1">
      <c r="C34572" s="42"/>
      <c r="D34572" s="43"/>
      <c r="G34572" s="34"/>
      <c r="H34572" s="35"/>
    </row>
    <row r="34573" ht="14.25" customHeight="1">
      <c r="C34573" s="42"/>
      <c r="D34573" s="43"/>
      <c r="G34573" s="34"/>
      <c r="H34573" s="35"/>
    </row>
    <row r="34574" ht="14.25" customHeight="1">
      <c r="C34574" s="42"/>
      <c r="D34574" s="43"/>
      <c r="G34574" s="34"/>
      <c r="H34574" s="35"/>
    </row>
    <row r="34575" ht="14.25" customHeight="1">
      <c r="C34575" s="42"/>
      <c r="D34575" s="43"/>
      <c r="G34575" s="34"/>
      <c r="H34575" s="35"/>
    </row>
    <row r="34576" ht="14.25" customHeight="1">
      <c r="C34576" s="42"/>
      <c r="D34576" s="43"/>
      <c r="G34576" s="34"/>
      <c r="H34576" s="35"/>
    </row>
    <row r="34577" ht="14.25" customHeight="1">
      <c r="C34577" s="42"/>
      <c r="D34577" s="43"/>
      <c r="G34577" s="34"/>
      <c r="H34577" s="35"/>
    </row>
    <row r="34578" ht="14.25" customHeight="1">
      <c r="C34578" s="42"/>
      <c r="D34578" s="43"/>
      <c r="G34578" s="34"/>
      <c r="H34578" s="35"/>
    </row>
    <row r="34579" ht="14.25" customHeight="1">
      <c r="C34579" s="42"/>
      <c r="D34579" s="43"/>
      <c r="G34579" s="34"/>
      <c r="H34579" s="35"/>
    </row>
    <row r="34580" ht="14.25" customHeight="1">
      <c r="C34580" s="42"/>
      <c r="D34580" s="43"/>
      <c r="G34580" s="34"/>
      <c r="H34580" s="35"/>
    </row>
    <row r="34581" ht="14.25" customHeight="1">
      <c r="C34581" s="42"/>
      <c r="D34581" s="43"/>
      <c r="G34581" s="34"/>
      <c r="H34581" s="35"/>
    </row>
    <row r="34582" ht="14.25" customHeight="1">
      <c r="C34582" s="42"/>
      <c r="D34582" s="43"/>
      <c r="G34582" s="34"/>
      <c r="H34582" s="35"/>
    </row>
    <row r="34583" ht="14.25" customHeight="1">
      <c r="C34583" s="42"/>
      <c r="D34583" s="43"/>
      <c r="G34583" s="34"/>
      <c r="H34583" s="35"/>
    </row>
    <row r="34584" ht="14.25" customHeight="1">
      <c r="C34584" s="42"/>
      <c r="D34584" s="43"/>
      <c r="G34584" s="34"/>
      <c r="H34584" s="35"/>
    </row>
    <row r="34585" ht="14.25" customHeight="1">
      <c r="C34585" s="42"/>
      <c r="D34585" s="43"/>
      <c r="G34585" s="34"/>
      <c r="H34585" s="35"/>
    </row>
    <row r="34586" ht="14.25" customHeight="1">
      <c r="C34586" s="42"/>
      <c r="D34586" s="43"/>
      <c r="G34586" s="34"/>
      <c r="H34586" s="35"/>
    </row>
    <row r="34587" ht="14.25" customHeight="1">
      <c r="C34587" s="42"/>
      <c r="D34587" s="43"/>
      <c r="G34587" s="34"/>
      <c r="H34587" s="35"/>
    </row>
    <row r="34588" ht="14.25" customHeight="1">
      <c r="C34588" s="42"/>
      <c r="D34588" s="43"/>
      <c r="G34588" s="34"/>
      <c r="H34588" s="35"/>
    </row>
    <row r="34589" ht="14.25" customHeight="1">
      <c r="C34589" s="42"/>
      <c r="D34589" s="43"/>
      <c r="G34589" s="34"/>
      <c r="H34589" s="35"/>
    </row>
    <row r="34590" ht="14.25" customHeight="1">
      <c r="C34590" s="42"/>
      <c r="D34590" s="43"/>
      <c r="G34590" s="34"/>
      <c r="H34590" s="35"/>
    </row>
    <row r="34591" ht="14.25" customHeight="1">
      <c r="C34591" s="42"/>
      <c r="D34591" s="43"/>
      <c r="G34591" s="34"/>
      <c r="H34591" s="35"/>
    </row>
    <row r="34592" ht="14.25" customHeight="1">
      <c r="C34592" s="42"/>
      <c r="D34592" s="43"/>
      <c r="G34592" s="34"/>
      <c r="H34592" s="35"/>
    </row>
    <row r="34593" ht="14.25" customHeight="1">
      <c r="C34593" s="42"/>
      <c r="D34593" s="43"/>
      <c r="G34593" s="34"/>
      <c r="H34593" s="35"/>
    </row>
    <row r="34594" ht="14.25" customHeight="1">
      <c r="C34594" s="42"/>
      <c r="D34594" s="43"/>
      <c r="G34594" s="34"/>
      <c r="H34594" s="35"/>
    </row>
    <row r="34595" ht="14.25" customHeight="1">
      <c r="C34595" s="42"/>
      <c r="D34595" s="43"/>
      <c r="G34595" s="34"/>
      <c r="H34595" s="35"/>
    </row>
    <row r="34596" ht="14.25" customHeight="1">
      <c r="C34596" s="42"/>
      <c r="D34596" s="43"/>
      <c r="G34596" s="34"/>
      <c r="H34596" s="35"/>
    </row>
    <row r="34597" ht="14.25" customHeight="1">
      <c r="C34597" s="42"/>
      <c r="D34597" s="43"/>
      <c r="G34597" s="34"/>
      <c r="H34597" s="35"/>
    </row>
    <row r="34598" ht="14.25" customHeight="1">
      <c r="C34598" s="42"/>
      <c r="D34598" s="43"/>
      <c r="G34598" s="34"/>
      <c r="H34598" s="35"/>
    </row>
    <row r="34599" ht="14.25" customHeight="1">
      <c r="C34599" s="42"/>
      <c r="D34599" s="43"/>
      <c r="G34599" s="34"/>
      <c r="H34599" s="35"/>
    </row>
    <row r="34600" ht="14.25" customHeight="1">
      <c r="C34600" s="42"/>
      <c r="D34600" s="43"/>
      <c r="G34600" s="34"/>
      <c r="H34600" s="35"/>
    </row>
    <row r="34601" ht="14.25" customHeight="1">
      <c r="C34601" s="42"/>
      <c r="D34601" s="43"/>
      <c r="G34601" s="34"/>
      <c r="H34601" s="35"/>
    </row>
    <row r="34602" ht="14.25" customHeight="1">
      <c r="C34602" s="42"/>
      <c r="D34602" s="43"/>
      <c r="G34602" s="34"/>
      <c r="H34602" s="35"/>
    </row>
    <row r="34603" ht="14.25" customHeight="1">
      <c r="C34603" s="42"/>
      <c r="D34603" s="43"/>
      <c r="G34603" s="34"/>
      <c r="H34603" s="35"/>
    </row>
    <row r="34604" ht="14.25" customHeight="1">
      <c r="C34604" s="42"/>
      <c r="D34604" s="43"/>
      <c r="G34604" s="34"/>
      <c r="H34604" s="35"/>
    </row>
    <row r="34605" ht="14.25" customHeight="1">
      <c r="C34605" s="42"/>
      <c r="D34605" s="43"/>
      <c r="G34605" s="34"/>
      <c r="H34605" s="35"/>
    </row>
    <row r="34606" ht="14.25" customHeight="1">
      <c r="C34606" s="42"/>
      <c r="D34606" s="43"/>
      <c r="G34606" s="34"/>
      <c r="H34606" s="35"/>
    </row>
    <row r="34607" ht="14.25" customHeight="1">
      <c r="C34607" s="42"/>
      <c r="D34607" s="43"/>
      <c r="G34607" s="34"/>
      <c r="H34607" s="35"/>
    </row>
    <row r="34608" ht="14.25" customHeight="1">
      <c r="C34608" s="42"/>
      <c r="D34608" s="43"/>
      <c r="G34608" s="34"/>
      <c r="H34608" s="35"/>
    </row>
    <row r="34609" ht="14.25" customHeight="1">
      <c r="C34609" s="42"/>
      <c r="D34609" s="43"/>
      <c r="G34609" s="34"/>
      <c r="H34609" s="35"/>
    </row>
    <row r="34610" ht="14.25" customHeight="1">
      <c r="C34610" s="42"/>
      <c r="D34610" s="43"/>
      <c r="G34610" s="34"/>
      <c r="H34610" s="35"/>
    </row>
    <row r="34611" ht="14.25" customHeight="1">
      <c r="C34611" s="42"/>
      <c r="D34611" s="43"/>
      <c r="G34611" s="34"/>
      <c r="H34611" s="35"/>
    </row>
    <row r="34612" ht="14.25" customHeight="1">
      <c r="C34612" s="42"/>
      <c r="D34612" s="43"/>
      <c r="G34612" s="34"/>
      <c r="H34612" s="35"/>
    </row>
    <row r="34613" ht="14.25" customHeight="1">
      <c r="C34613" s="42"/>
      <c r="D34613" s="43"/>
      <c r="G34613" s="34"/>
      <c r="H34613" s="35"/>
    </row>
    <row r="34614" ht="14.25" customHeight="1">
      <c r="C34614" s="42"/>
      <c r="D34614" s="43"/>
      <c r="G34614" s="34"/>
      <c r="H34614" s="35"/>
    </row>
    <row r="34615" ht="14.25" customHeight="1">
      <c r="C34615" s="42"/>
      <c r="D34615" s="43"/>
      <c r="G34615" s="34"/>
      <c r="H34615" s="35"/>
    </row>
    <row r="34616" ht="14.25" customHeight="1">
      <c r="C34616" s="42"/>
      <c r="D34616" s="43"/>
      <c r="G34616" s="34"/>
      <c r="H34616" s="35"/>
    </row>
    <row r="34617" ht="14.25" customHeight="1">
      <c r="C34617" s="42"/>
      <c r="D34617" s="43"/>
      <c r="G34617" s="34"/>
      <c r="H34617" s="35"/>
    </row>
    <row r="34618" ht="14.25" customHeight="1">
      <c r="C34618" s="42"/>
      <c r="D34618" s="43"/>
      <c r="G34618" s="34"/>
      <c r="H34618" s="35"/>
    </row>
    <row r="34619" ht="14.25" customHeight="1">
      <c r="C34619" s="42"/>
      <c r="D34619" s="43"/>
      <c r="G34619" s="34"/>
      <c r="H34619" s="35"/>
    </row>
    <row r="34620" ht="14.25" customHeight="1">
      <c r="C34620" s="42"/>
      <c r="D34620" s="43"/>
      <c r="G34620" s="34"/>
      <c r="H34620" s="35"/>
    </row>
    <row r="34621" ht="14.25" customHeight="1">
      <c r="C34621" s="42"/>
      <c r="D34621" s="43"/>
      <c r="G34621" s="34"/>
      <c r="H34621" s="35"/>
    </row>
    <row r="34622" ht="14.25" customHeight="1">
      <c r="C34622" s="42"/>
      <c r="D34622" s="43"/>
      <c r="G34622" s="34"/>
      <c r="H34622" s="35"/>
    </row>
    <row r="34623" ht="14.25" customHeight="1">
      <c r="C34623" s="42"/>
      <c r="D34623" s="43"/>
      <c r="G34623" s="34"/>
      <c r="H34623" s="35"/>
    </row>
    <row r="34624" ht="14.25" customHeight="1">
      <c r="C34624" s="42"/>
      <c r="D34624" s="43"/>
      <c r="G34624" s="34"/>
      <c r="H34624" s="35"/>
    </row>
    <row r="34625" ht="14.25" customHeight="1">
      <c r="C34625" s="42"/>
      <c r="D34625" s="43"/>
      <c r="G34625" s="34"/>
      <c r="H34625" s="35"/>
    </row>
    <row r="34626" ht="14.25" customHeight="1">
      <c r="C34626" s="42"/>
      <c r="D34626" s="43"/>
      <c r="G34626" s="34"/>
      <c r="H34626" s="35"/>
    </row>
    <row r="34627" ht="14.25" customHeight="1">
      <c r="C34627" s="42"/>
      <c r="D34627" s="43"/>
      <c r="G34627" s="34"/>
      <c r="H34627" s="35"/>
    </row>
    <row r="34628" ht="14.25" customHeight="1">
      <c r="C34628" s="42"/>
      <c r="D34628" s="43"/>
      <c r="G34628" s="34"/>
      <c r="H34628" s="35"/>
    </row>
    <row r="34629" ht="14.25" customHeight="1">
      <c r="C34629" s="42"/>
      <c r="D34629" s="43"/>
      <c r="G34629" s="34"/>
      <c r="H34629" s="35"/>
    </row>
    <row r="34630" ht="14.25" customHeight="1">
      <c r="C34630" s="42"/>
      <c r="D34630" s="43"/>
      <c r="G34630" s="34"/>
      <c r="H34630" s="35"/>
    </row>
    <row r="34631" ht="14.25" customHeight="1">
      <c r="C34631" s="42"/>
      <c r="D34631" s="43"/>
      <c r="G34631" s="34"/>
      <c r="H34631" s="35"/>
    </row>
    <row r="34632" ht="14.25" customHeight="1">
      <c r="C34632" s="42"/>
      <c r="D34632" s="43"/>
      <c r="G34632" s="34"/>
      <c r="H34632" s="35"/>
    </row>
    <row r="34633" ht="14.25" customHeight="1">
      <c r="C34633" s="42"/>
      <c r="D34633" s="43"/>
      <c r="G34633" s="34"/>
      <c r="H34633" s="35"/>
    </row>
    <row r="34634" ht="14.25" customHeight="1">
      <c r="C34634" s="42"/>
      <c r="D34634" s="43"/>
      <c r="G34634" s="34"/>
      <c r="H34634" s="35"/>
    </row>
    <row r="34635" ht="14.25" customHeight="1">
      <c r="C34635" s="42"/>
      <c r="D34635" s="43"/>
      <c r="G34635" s="34"/>
      <c r="H34635" s="35"/>
    </row>
    <row r="34636" ht="14.25" customHeight="1">
      <c r="C34636" s="42"/>
      <c r="D34636" s="43"/>
      <c r="G34636" s="34"/>
      <c r="H34636" s="35"/>
    </row>
    <row r="34637" ht="14.25" customHeight="1">
      <c r="C34637" s="42"/>
      <c r="D34637" s="43"/>
      <c r="G34637" s="34"/>
      <c r="H34637" s="35"/>
    </row>
    <row r="34638" ht="14.25" customHeight="1">
      <c r="C34638" s="42"/>
      <c r="D34638" s="43"/>
      <c r="G34638" s="34"/>
      <c r="H34638" s="35"/>
    </row>
    <row r="34639" ht="14.25" customHeight="1">
      <c r="C34639" s="42"/>
      <c r="D34639" s="43"/>
      <c r="G34639" s="34"/>
      <c r="H34639" s="35"/>
    </row>
    <row r="34640" ht="14.25" customHeight="1">
      <c r="C34640" s="42"/>
      <c r="D34640" s="43"/>
      <c r="G34640" s="34"/>
      <c r="H34640" s="35"/>
    </row>
    <row r="34641" ht="14.25" customHeight="1">
      <c r="C34641" s="42"/>
      <c r="D34641" s="43"/>
      <c r="G34641" s="34"/>
      <c r="H34641" s="35"/>
    </row>
    <row r="34642" ht="14.25" customHeight="1">
      <c r="C34642" s="42"/>
      <c r="D34642" s="43"/>
      <c r="G34642" s="34"/>
      <c r="H34642" s="35"/>
    </row>
    <row r="34643" ht="14.25" customHeight="1">
      <c r="C34643" s="42"/>
      <c r="D34643" s="43"/>
      <c r="G34643" s="34"/>
      <c r="H34643" s="35"/>
    </row>
    <row r="34644" ht="14.25" customHeight="1">
      <c r="C34644" s="42"/>
      <c r="D34644" s="43"/>
      <c r="G34644" s="34"/>
      <c r="H34644" s="35"/>
    </row>
    <row r="34645" ht="14.25" customHeight="1">
      <c r="C34645" s="42"/>
      <c r="D34645" s="43"/>
      <c r="G34645" s="34"/>
      <c r="H34645" s="35"/>
    </row>
    <row r="34646" ht="14.25" customHeight="1">
      <c r="C34646" s="42"/>
      <c r="D34646" s="43"/>
      <c r="G34646" s="34"/>
      <c r="H34646" s="35"/>
    </row>
    <row r="34647" ht="14.25" customHeight="1">
      <c r="C34647" s="42"/>
      <c r="D34647" s="43"/>
      <c r="G34647" s="34"/>
      <c r="H34647" s="35"/>
    </row>
    <row r="34648" ht="14.25" customHeight="1">
      <c r="C34648" s="42"/>
      <c r="D34648" s="43"/>
      <c r="G34648" s="34"/>
      <c r="H34648" s="35"/>
    </row>
    <row r="34649" ht="14.25" customHeight="1">
      <c r="C34649" s="42"/>
      <c r="D34649" s="43"/>
      <c r="G34649" s="34"/>
      <c r="H34649" s="35"/>
    </row>
    <row r="34650" ht="14.25" customHeight="1">
      <c r="C34650" s="42"/>
      <c r="D34650" s="43"/>
      <c r="G34650" s="34"/>
      <c r="H34650" s="35"/>
    </row>
    <row r="34651" ht="14.25" customHeight="1">
      <c r="C34651" s="42"/>
      <c r="D34651" s="43"/>
      <c r="G34651" s="34"/>
      <c r="H34651" s="35"/>
    </row>
    <row r="34652" ht="14.25" customHeight="1">
      <c r="C34652" s="42"/>
      <c r="D34652" s="43"/>
      <c r="G34652" s="34"/>
      <c r="H34652" s="35"/>
    </row>
    <row r="34653" ht="14.25" customHeight="1">
      <c r="C34653" s="42"/>
      <c r="D34653" s="43"/>
      <c r="G34653" s="34"/>
      <c r="H34653" s="35"/>
    </row>
    <row r="34654" ht="14.25" customHeight="1">
      <c r="C34654" s="42"/>
      <c r="D34654" s="43"/>
      <c r="G34654" s="34"/>
      <c r="H34654" s="35"/>
    </row>
    <row r="34655" ht="14.25" customHeight="1">
      <c r="C34655" s="42"/>
      <c r="D34655" s="43"/>
      <c r="G34655" s="34"/>
      <c r="H34655" s="35"/>
    </row>
    <row r="34656" ht="14.25" customHeight="1">
      <c r="C34656" s="42"/>
      <c r="D34656" s="43"/>
      <c r="G34656" s="34"/>
      <c r="H34656" s="35"/>
    </row>
    <row r="34657" ht="14.25" customHeight="1">
      <c r="C34657" s="42"/>
      <c r="D34657" s="43"/>
      <c r="G34657" s="34"/>
      <c r="H34657" s="35"/>
    </row>
    <row r="34658" ht="14.25" customHeight="1">
      <c r="C34658" s="42"/>
      <c r="D34658" s="43"/>
      <c r="G34658" s="34"/>
      <c r="H34658" s="35"/>
    </row>
    <row r="34659" ht="14.25" customHeight="1">
      <c r="C34659" s="42"/>
      <c r="D34659" s="43"/>
      <c r="G34659" s="34"/>
      <c r="H34659" s="35"/>
    </row>
    <row r="34660" ht="14.25" customHeight="1">
      <c r="C34660" s="42"/>
      <c r="D34660" s="43"/>
      <c r="G34660" s="34"/>
      <c r="H34660" s="35"/>
    </row>
    <row r="34661" ht="14.25" customHeight="1">
      <c r="C34661" s="42"/>
      <c r="D34661" s="43"/>
      <c r="G34661" s="34"/>
      <c r="H34661" s="35"/>
    </row>
    <row r="34662" ht="14.25" customHeight="1">
      <c r="C34662" s="42"/>
      <c r="D34662" s="43"/>
      <c r="G34662" s="34"/>
      <c r="H34662" s="35"/>
    </row>
    <row r="34663" ht="14.25" customHeight="1">
      <c r="C34663" s="42"/>
      <c r="D34663" s="43"/>
      <c r="G34663" s="34"/>
      <c r="H34663" s="35"/>
    </row>
    <row r="34664" ht="14.25" customHeight="1">
      <c r="C34664" s="42"/>
      <c r="D34664" s="43"/>
      <c r="G34664" s="34"/>
      <c r="H34664" s="35"/>
    </row>
    <row r="34665" ht="14.25" customHeight="1">
      <c r="C34665" s="42"/>
      <c r="D34665" s="43"/>
      <c r="G34665" s="34"/>
      <c r="H34665" s="35"/>
    </row>
    <row r="34666" ht="14.25" customHeight="1">
      <c r="C34666" s="42"/>
      <c r="D34666" s="43"/>
      <c r="G34666" s="34"/>
      <c r="H34666" s="35"/>
    </row>
    <row r="34667" ht="14.25" customHeight="1">
      <c r="C34667" s="42"/>
      <c r="D34667" s="43"/>
      <c r="G34667" s="34"/>
      <c r="H34667" s="35"/>
    </row>
    <row r="34668" ht="14.25" customHeight="1">
      <c r="C34668" s="42"/>
      <c r="D34668" s="43"/>
      <c r="G34668" s="34"/>
      <c r="H34668" s="35"/>
    </row>
    <row r="34669" ht="14.25" customHeight="1">
      <c r="C34669" s="42"/>
      <c r="D34669" s="43"/>
      <c r="G34669" s="34"/>
      <c r="H34669" s="35"/>
    </row>
    <row r="34670" ht="14.25" customHeight="1">
      <c r="C34670" s="42"/>
      <c r="D34670" s="43"/>
      <c r="G34670" s="34"/>
      <c r="H34670" s="35"/>
    </row>
    <row r="34671" ht="14.25" customHeight="1">
      <c r="C34671" s="42"/>
      <c r="D34671" s="43"/>
      <c r="G34671" s="34"/>
      <c r="H34671" s="35"/>
    </row>
    <row r="34672" ht="14.25" customHeight="1">
      <c r="C34672" s="42"/>
      <c r="D34672" s="43"/>
      <c r="G34672" s="34"/>
      <c r="H34672" s="35"/>
    </row>
    <row r="34673" ht="14.25" customHeight="1">
      <c r="C34673" s="42"/>
      <c r="D34673" s="43"/>
      <c r="G34673" s="34"/>
      <c r="H34673" s="35"/>
    </row>
    <row r="34674" ht="14.25" customHeight="1">
      <c r="C34674" s="42"/>
      <c r="D34674" s="43"/>
      <c r="G34674" s="34"/>
      <c r="H34674" s="35"/>
    </row>
    <row r="34675" ht="14.25" customHeight="1">
      <c r="C34675" s="42"/>
      <c r="D34675" s="43"/>
      <c r="G34675" s="34"/>
      <c r="H34675" s="35"/>
    </row>
    <row r="34676" ht="14.25" customHeight="1">
      <c r="C34676" s="42"/>
      <c r="D34676" s="43"/>
      <c r="G34676" s="34"/>
      <c r="H34676" s="35"/>
    </row>
    <row r="34677" ht="14.25" customHeight="1">
      <c r="C34677" s="42"/>
      <c r="D34677" s="43"/>
      <c r="G34677" s="34"/>
      <c r="H34677" s="35"/>
    </row>
    <row r="34678" ht="14.25" customHeight="1">
      <c r="C34678" s="42"/>
      <c r="D34678" s="43"/>
      <c r="G34678" s="34"/>
      <c r="H34678" s="35"/>
    </row>
    <row r="34679" ht="14.25" customHeight="1">
      <c r="C34679" s="42"/>
      <c r="D34679" s="43"/>
      <c r="G34679" s="34"/>
      <c r="H34679" s="35"/>
    </row>
    <row r="34680" ht="14.25" customHeight="1">
      <c r="C34680" s="42"/>
      <c r="D34680" s="43"/>
      <c r="G34680" s="34"/>
      <c r="H34680" s="35"/>
    </row>
    <row r="34681" ht="14.25" customHeight="1">
      <c r="C34681" s="42"/>
      <c r="D34681" s="43"/>
      <c r="G34681" s="34"/>
      <c r="H34681" s="35"/>
    </row>
    <row r="34682" ht="14.25" customHeight="1">
      <c r="C34682" s="42"/>
      <c r="D34682" s="43"/>
      <c r="G34682" s="34"/>
      <c r="H34682" s="35"/>
    </row>
    <row r="34683" ht="14.25" customHeight="1">
      <c r="C34683" s="42"/>
      <c r="D34683" s="43"/>
      <c r="G34683" s="34"/>
      <c r="H34683" s="35"/>
    </row>
    <row r="34684" ht="14.25" customHeight="1">
      <c r="C34684" s="42"/>
      <c r="D34684" s="43"/>
      <c r="G34684" s="34"/>
      <c r="H34684" s="35"/>
    </row>
    <row r="34685" ht="14.25" customHeight="1">
      <c r="C34685" s="42"/>
      <c r="D34685" s="43"/>
      <c r="G34685" s="34"/>
      <c r="H34685" s="35"/>
    </row>
    <row r="34686" ht="14.25" customHeight="1">
      <c r="C34686" s="42"/>
      <c r="D34686" s="43"/>
      <c r="G34686" s="34"/>
      <c r="H34686" s="35"/>
    </row>
    <row r="34687" ht="14.25" customHeight="1">
      <c r="C34687" s="42"/>
      <c r="D34687" s="43"/>
      <c r="G34687" s="34"/>
      <c r="H34687" s="35"/>
    </row>
    <row r="34688" ht="14.25" customHeight="1">
      <c r="C34688" s="42"/>
      <c r="D34688" s="43"/>
      <c r="G34688" s="34"/>
      <c r="H34688" s="35"/>
    </row>
    <row r="34689" ht="14.25" customHeight="1">
      <c r="C34689" s="42"/>
      <c r="D34689" s="43"/>
      <c r="G34689" s="34"/>
      <c r="H34689" s="35"/>
    </row>
    <row r="34690" ht="14.25" customHeight="1">
      <c r="C34690" s="42"/>
      <c r="D34690" s="43"/>
      <c r="G34690" s="34"/>
      <c r="H34690" s="35"/>
    </row>
    <row r="34691" ht="14.25" customHeight="1">
      <c r="C34691" s="42"/>
      <c r="D34691" s="43"/>
      <c r="G34691" s="34"/>
      <c r="H34691" s="35"/>
    </row>
    <row r="34692" ht="14.25" customHeight="1">
      <c r="C34692" s="42"/>
      <c r="D34692" s="43"/>
      <c r="G34692" s="34"/>
      <c r="H34692" s="35"/>
    </row>
    <row r="34693" ht="14.25" customHeight="1">
      <c r="C34693" s="42"/>
      <c r="D34693" s="43"/>
      <c r="G34693" s="34"/>
      <c r="H34693" s="35"/>
    </row>
    <row r="34694" ht="14.25" customHeight="1">
      <c r="C34694" s="42"/>
      <c r="D34694" s="43"/>
      <c r="G34694" s="34"/>
      <c r="H34694" s="35"/>
    </row>
    <row r="34695" ht="14.25" customHeight="1">
      <c r="C34695" s="42"/>
      <c r="D34695" s="43"/>
      <c r="G34695" s="34"/>
      <c r="H34695" s="35"/>
    </row>
    <row r="34696" ht="14.25" customHeight="1">
      <c r="C34696" s="42"/>
      <c r="D34696" s="43"/>
      <c r="G34696" s="34"/>
      <c r="H34696" s="35"/>
    </row>
    <row r="34697" ht="14.25" customHeight="1">
      <c r="C34697" s="42"/>
      <c r="D34697" s="43"/>
      <c r="G34697" s="34"/>
      <c r="H34697" s="35"/>
    </row>
    <row r="34698" ht="14.25" customHeight="1">
      <c r="C34698" s="42"/>
      <c r="D34698" s="43"/>
      <c r="G34698" s="34"/>
      <c r="H34698" s="35"/>
    </row>
    <row r="34699" ht="14.25" customHeight="1">
      <c r="C34699" s="42"/>
      <c r="D34699" s="43"/>
      <c r="G34699" s="34"/>
      <c r="H34699" s="35"/>
    </row>
    <row r="34700" ht="14.25" customHeight="1">
      <c r="C34700" s="42"/>
      <c r="D34700" s="43"/>
      <c r="G34700" s="34"/>
      <c r="H34700" s="35"/>
    </row>
    <row r="34701" ht="14.25" customHeight="1">
      <c r="C34701" s="42"/>
      <c r="D34701" s="43"/>
      <c r="G34701" s="34"/>
      <c r="H34701" s="35"/>
    </row>
    <row r="34702" ht="14.25" customHeight="1">
      <c r="C34702" s="42"/>
      <c r="D34702" s="43"/>
      <c r="G34702" s="34"/>
      <c r="H34702" s="35"/>
    </row>
    <row r="34703" ht="14.25" customHeight="1">
      <c r="C34703" s="42"/>
      <c r="D34703" s="43"/>
      <c r="G34703" s="34"/>
      <c r="H34703" s="35"/>
    </row>
    <row r="34704" ht="14.25" customHeight="1">
      <c r="C34704" s="42"/>
      <c r="D34704" s="43"/>
      <c r="G34704" s="34"/>
      <c r="H34704" s="35"/>
    </row>
    <row r="34705" ht="14.25" customHeight="1">
      <c r="C34705" s="42"/>
      <c r="D34705" s="43"/>
      <c r="G34705" s="34"/>
      <c r="H34705" s="35"/>
    </row>
    <row r="34706" ht="14.25" customHeight="1">
      <c r="C34706" s="42"/>
      <c r="D34706" s="43"/>
      <c r="G34706" s="34"/>
      <c r="H34706" s="35"/>
    </row>
    <row r="34707" ht="14.25" customHeight="1">
      <c r="C34707" s="42"/>
      <c r="D34707" s="43"/>
      <c r="G34707" s="34"/>
      <c r="H34707" s="35"/>
    </row>
    <row r="34708" ht="14.25" customHeight="1">
      <c r="C34708" s="42"/>
      <c r="D34708" s="43"/>
      <c r="G34708" s="34"/>
      <c r="H34708" s="35"/>
    </row>
    <row r="34709" ht="14.25" customHeight="1">
      <c r="C34709" s="42"/>
      <c r="D34709" s="43"/>
      <c r="G34709" s="34"/>
      <c r="H34709" s="35"/>
    </row>
    <row r="34710" ht="14.25" customHeight="1">
      <c r="C34710" s="42"/>
      <c r="D34710" s="43"/>
      <c r="G34710" s="34"/>
      <c r="H34710" s="35"/>
    </row>
    <row r="34711" ht="14.25" customHeight="1">
      <c r="C34711" s="42"/>
      <c r="D34711" s="43"/>
      <c r="G34711" s="34"/>
      <c r="H34711" s="35"/>
    </row>
    <row r="34712" ht="14.25" customHeight="1">
      <c r="C34712" s="42"/>
      <c r="D34712" s="43"/>
      <c r="G34712" s="34"/>
      <c r="H34712" s="35"/>
    </row>
    <row r="34713" ht="14.25" customHeight="1">
      <c r="C34713" s="42"/>
      <c r="D34713" s="43"/>
      <c r="G34713" s="34"/>
      <c r="H34713" s="35"/>
    </row>
    <row r="34714" ht="14.25" customHeight="1">
      <c r="C34714" s="42"/>
      <c r="D34714" s="43"/>
      <c r="G34714" s="34"/>
      <c r="H34714" s="35"/>
    </row>
    <row r="34715" ht="14.25" customHeight="1">
      <c r="C34715" s="42"/>
      <c r="D34715" s="43"/>
      <c r="G34715" s="34"/>
      <c r="H34715" s="35"/>
    </row>
    <row r="34716" ht="14.25" customHeight="1">
      <c r="C34716" s="42"/>
      <c r="D34716" s="43"/>
      <c r="G34716" s="34"/>
      <c r="H34716" s="35"/>
    </row>
    <row r="34717" ht="14.25" customHeight="1">
      <c r="C34717" s="42"/>
      <c r="D34717" s="43"/>
      <c r="G34717" s="34"/>
      <c r="H34717" s="35"/>
    </row>
    <row r="34718" ht="14.25" customHeight="1">
      <c r="C34718" s="42"/>
      <c r="D34718" s="43"/>
      <c r="G34718" s="34"/>
      <c r="H34718" s="35"/>
    </row>
    <row r="34719" ht="14.25" customHeight="1">
      <c r="C34719" s="42"/>
      <c r="D34719" s="43"/>
      <c r="G34719" s="34"/>
      <c r="H34719" s="35"/>
    </row>
    <row r="34720" ht="14.25" customHeight="1">
      <c r="C34720" s="42"/>
      <c r="D34720" s="43"/>
      <c r="G34720" s="34"/>
      <c r="H34720" s="35"/>
    </row>
    <row r="34721" ht="14.25" customHeight="1">
      <c r="C34721" s="42"/>
      <c r="D34721" s="43"/>
      <c r="G34721" s="34"/>
      <c r="H34721" s="35"/>
    </row>
    <row r="34722" ht="14.25" customHeight="1">
      <c r="C34722" s="42"/>
      <c r="D34722" s="43"/>
      <c r="G34722" s="34"/>
      <c r="H34722" s="35"/>
    </row>
    <row r="34723" ht="14.25" customHeight="1">
      <c r="C34723" s="42"/>
      <c r="D34723" s="43"/>
      <c r="G34723" s="34"/>
      <c r="H34723" s="35"/>
    </row>
    <row r="34724" ht="14.25" customHeight="1">
      <c r="C34724" s="42"/>
      <c r="D34724" s="43"/>
      <c r="G34724" s="34"/>
      <c r="H34724" s="35"/>
    </row>
    <row r="34725" ht="14.25" customHeight="1">
      <c r="C34725" s="42"/>
      <c r="D34725" s="43"/>
      <c r="G34725" s="34"/>
      <c r="H34725" s="35"/>
    </row>
    <row r="34726" ht="14.25" customHeight="1">
      <c r="C34726" s="42"/>
      <c r="D34726" s="43"/>
      <c r="G34726" s="34"/>
      <c r="H34726" s="35"/>
    </row>
    <row r="34727" ht="14.25" customHeight="1">
      <c r="C34727" s="42"/>
      <c r="D34727" s="43"/>
      <c r="G34727" s="34"/>
      <c r="H34727" s="35"/>
    </row>
    <row r="34728" ht="14.25" customHeight="1">
      <c r="C34728" s="42"/>
      <c r="D34728" s="43"/>
      <c r="G34728" s="34"/>
      <c r="H34728" s="35"/>
    </row>
    <row r="34729" ht="14.25" customHeight="1">
      <c r="C34729" s="42"/>
      <c r="D34729" s="43"/>
      <c r="G34729" s="34"/>
      <c r="H34729" s="35"/>
    </row>
    <row r="34730" ht="14.25" customHeight="1">
      <c r="C34730" s="42"/>
      <c r="D34730" s="43"/>
      <c r="G34730" s="34"/>
      <c r="H34730" s="35"/>
    </row>
    <row r="34731" ht="14.25" customHeight="1">
      <c r="C34731" s="42"/>
      <c r="D34731" s="43"/>
      <c r="G34731" s="34"/>
      <c r="H34731" s="35"/>
    </row>
    <row r="34732" ht="14.25" customHeight="1">
      <c r="C34732" s="42"/>
      <c r="D34732" s="43"/>
      <c r="G34732" s="34"/>
      <c r="H34732" s="35"/>
    </row>
    <row r="34733" ht="14.25" customHeight="1">
      <c r="C34733" s="42"/>
      <c r="D34733" s="43"/>
      <c r="G34733" s="34"/>
      <c r="H34733" s="35"/>
    </row>
    <row r="34734" ht="14.25" customHeight="1">
      <c r="C34734" s="42"/>
      <c r="D34734" s="43"/>
      <c r="G34734" s="34"/>
      <c r="H34734" s="35"/>
    </row>
    <row r="34735" ht="14.25" customHeight="1">
      <c r="C34735" s="42"/>
      <c r="D34735" s="43"/>
      <c r="G34735" s="34"/>
      <c r="H34735" s="35"/>
    </row>
    <row r="34736" ht="14.25" customHeight="1">
      <c r="C34736" s="42"/>
      <c r="D34736" s="43"/>
      <c r="G34736" s="34"/>
      <c r="H34736" s="35"/>
    </row>
    <row r="34737" ht="14.25" customHeight="1">
      <c r="C34737" s="42"/>
      <c r="D34737" s="43"/>
      <c r="G34737" s="34"/>
      <c r="H34737" s="35"/>
    </row>
    <row r="34738" ht="14.25" customHeight="1">
      <c r="C34738" s="42"/>
      <c r="D34738" s="43"/>
      <c r="G34738" s="34"/>
      <c r="H34738" s="35"/>
    </row>
    <row r="34739" ht="14.25" customHeight="1">
      <c r="C34739" s="42"/>
      <c r="D34739" s="43"/>
      <c r="G34739" s="34"/>
      <c r="H34739" s="35"/>
    </row>
    <row r="34740" ht="14.25" customHeight="1">
      <c r="C34740" s="42"/>
      <c r="D34740" s="43"/>
      <c r="G34740" s="34"/>
      <c r="H34740" s="35"/>
    </row>
    <row r="34741" ht="14.25" customHeight="1">
      <c r="C34741" s="42"/>
      <c r="D34741" s="43"/>
      <c r="G34741" s="34"/>
      <c r="H34741" s="35"/>
    </row>
    <row r="34742" ht="14.25" customHeight="1">
      <c r="C34742" s="42"/>
      <c r="D34742" s="43"/>
      <c r="G34742" s="34"/>
      <c r="H34742" s="35"/>
    </row>
    <row r="34743" ht="14.25" customHeight="1">
      <c r="C34743" s="42"/>
      <c r="D34743" s="43"/>
      <c r="G34743" s="34"/>
      <c r="H34743" s="35"/>
    </row>
    <row r="34744" ht="14.25" customHeight="1">
      <c r="C34744" s="42"/>
      <c r="D34744" s="43"/>
      <c r="G34744" s="34"/>
      <c r="H34744" s="35"/>
    </row>
    <row r="34745" ht="14.25" customHeight="1">
      <c r="C34745" s="42"/>
      <c r="D34745" s="43"/>
      <c r="G34745" s="34"/>
      <c r="H34745" s="35"/>
    </row>
    <row r="34746" ht="14.25" customHeight="1">
      <c r="C34746" s="42"/>
      <c r="D34746" s="43"/>
      <c r="G34746" s="34"/>
      <c r="H34746" s="35"/>
    </row>
    <row r="34747" ht="14.25" customHeight="1">
      <c r="C34747" s="42"/>
      <c r="D34747" s="43"/>
      <c r="G34747" s="34"/>
      <c r="H34747" s="35"/>
    </row>
    <row r="34748" ht="14.25" customHeight="1">
      <c r="C34748" s="42"/>
      <c r="D34748" s="43"/>
      <c r="G34748" s="34"/>
      <c r="H34748" s="35"/>
    </row>
    <row r="34749" ht="14.25" customHeight="1">
      <c r="C34749" s="42"/>
      <c r="D34749" s="43"/>
      <c r="G34749" s="34"/>
      <c r="H34749" s="35"/>
    </row>
    <row r="34750" ht="14.25" customHeight="1">
      <c r="C34750" s="42"/>
      <c r="D34750" s="43"/>
      <c r="G34750" s="34"/>
      <c r="H34750" s="35"/>
    </row>
    <row r="34751" ht="14.25" customHeight="1">
      <c r="C34751" s="42"/>
      <c r="D34751" s="43"/>
      <c r="G34751" s="34"/>
      <c r="H34751" s="35"/>
    </row>
    <row r="34752" ht="14.25" customHeight="1">
      <c r="C34752" s="42"/>
      <c r="D34752" s="43"/>
      <c r="G34752" s="34"/>
      <c r="H34752" s="35"/>
    </row>
    <row r="34753" ht="14.25" customHeight="1">
      <c r="C34753" s="42"/>
      <c r="D34753" s="43"/>
      <c r="G34753" s="34"/>
      <c r="H34753" s="35"/>
    </row>
    <row r="34754" ht="14.25" customHeight="1">
      <c r="C34754" s="42"/>
      <c r="D34754" s="43"/>
      <c r="G34754" s="34"/>
      <c r="H34754" s="35"/>
    </row>
    <row r="34755" ht="14.25" customHeight="1">
      <c r="C34755" s="42"/>
      <c r="D34755" s="43"/>
      <c r="G34755" s="34"/>
      <c r="H34755" s="35"/>
    </row>
    <row r="34756" ht="14.25" customHeight="1">
      <c r="C34756" s="42"/>
      <c r="D34756" s="43"/>
      <c r="G34756" s="34"/>
      <c r="H34756" s="35"/>
    </row>
    <row r="34757" ht="14.25" customHeight="1">
      <c r="C34757" s="42"/>
      <c r="D34757" s="43"/>
      <c r="G34757" s="34"/>
      <c r="H34757" s="35"/>
    </row>
    <row r="34758" ht="14.25" customHeight="1">
      <c r="C34758" s="42"/>
      <c r="D34758" s="43"/>
      <c r="G34758" s="34"/>
      <c r="H34758" s="35"/>
    </row>
    <row r="34759" ht="14.25" customHeight="1">
      <c r="C34759" s="42"/>
      <c r="D34759" s="43"/>
      <c r="G34759" s="34"/>
      <c r="H34759" s="35"/>
    </row>
    <row r="34760" ht="14.25" customHeight="1">
      <c r="C34760" s="42"/>
      <c r="D34760" s="43"/>
      <c r="G34760" s="34"/>
      <c r="H34760" s="35"/>
    </row>
    <row r="34761" ht="14.25" customHeight="1">
      <c r="C34761" s="42"/>
      <c r="D34761" s="43"/>
      <c r="G34761" s="34"/>
      <c r="H34761" s="35"/>
    </row>
    <row r="34762" ht="14.25" customHeight="1">
      <c r="C34762" s="42"/>
      <c r="D34762" s="43"/>
      <c r="G34762" s="34"/>
      <c r="H34762" s="35"/>
    </row>
    <row r="34763" ht="14.25" customHeight="1">
      <c r="C34763" s="42"/>
      <c r="D34763" s="43"/>
      <c r="G34763" s="34"/>
      <c r="H34763" s="35"/>
    </row>
    <row r="34764" ht="14.25" customHeight="1">
      <c r="C34764" s="42"/>
      <c r="D34764" s="43"/>
      <c r="G34764" s="34"/>
      <c r="H34764" s="35"/>
    </row>
    <row r="34765" ht="14.25" customHeight="1">
      <c r="C34765" s="42"/>
      <c r="D34765" s="43"/>
      <c r="G34765" s="34"/>
      <c r="H34765" s="35"/>
    </row>
    <row r="34766" ht="14.25" customHeight="1">
      <c r="C34766" s="42"/>
      <c r="D34766" s="43"/>
      <c r="G34766" s="34"/>
      <c r="H34766" s="35"/>
    </row>
    <row r="34767" ht="14.25" customHeight="1">
      <c r="C34767" s="42"/>
      <c r="D34767" s="43"/>
      <c r="G34767" s="34"/>
      <c r="H34767" s="35"/>
    </row>
    <row r="34768" ht="14.25" customHeight="1">
      <c r="C34768" s="42"/>
      <c r="D34768" s="43"/>
      <c r="G34768" s="34"/>
      <c r="H34768" s="35"/>
    </row>
    <row r="34769" ht="14.25" customHeight="1">
      <c r="C34769" s="42"/>
      <c r="D34769" s="43"/>
      <c r="G34769" s="34"/>
      <c r="H34769" s="35"/>
    </row>
    <row r="34770" ht="14.25" customHeight="1">
      <c r="C34770" s="42"/>
      <c r="D34770" s="43"/>
      <c r="G34770" s="34"/>
      <c r="H34770" s="35"/>
    </row>
    <row r="34771" ht="14.25" customHeight="1">
      <c r="C34771" s="42"/>
      <c r="D34771" s="43"/>
      <c r="G34771" s="34"/>
      <c r="H34771" s="35"/>
    </row>
    <row r="34772" ht="14.25" customHeight="1">
      <c r="C34772" s="42"/>
      <c r="D34772" s="43"/>
      <c r="G34772" s="34"/>
      <c r="H34772" s="35"/>
    </row>
    <row r="34773" ht="14.25" customHeight="1">
      <c r="C34773" s="42"/>
      <c r="D34773" s="43"/>
      <c r="G34773" s="34"/>
      <c r="H34773" s="35"/>
    </row>
    <row r="34774" ht="14.25" customHeight="1">
      <c r="C34774" s="42"/>
      <c r="D34774" s="43"/>
      <c r="G34774" s="34"/>
      <c r="H34774" s="35"/>
    </row>
    <row r="34775" ht="14.25" customHeight="1">
      <c r="C34775" s="42"/>
      <c r="D34775" s="43"/>
      <c r="G34775" s="34"/>
      <c r="H34775" s="35"/>
    </row>
    <row r="34776" ht="14.25" customHeight="1">
      <c r="C34776" s="42"/>
      <c r="D34776" s="43"/>
      <c r="G34776" s="34"/>
      <c r="H34776" s="35"/>
    </row>
    <row r="34777" ht="14.25" customHeight="1">
      <c r="C34777" s="42"/>
      <c r="D34777" s="43"/>
      <c r="G34777" s="34"/>
      <c r="H34777" s="35"/>
    </row>
    <row r="34778" ht="14.25" customHeight="1">
      <c r="C34778" s="42"/>
      <c r="D34778" s="43"/>
      <c r="G34778" s="34"/>
      <c r="H34778" s="35"/>
    </row>
    <row r="34779" ht="14.25" customHeight="1">
      <c r="C34779" s="42"/>
      <c r="D34779" s="43"/>
      <c r="G34779" s="34"/>
      <c r="H34779" s="35"/>
    </row>
    <row r="34780" ht="14.25" customHeight="1">
      <c r="C34780" s="42"/>
      <c r="D34780" s="43"/>
      <c r="G34780" s="34"/>
      <c r="H34780" s="35"/>
    </row>
    <row r="34781" ht="14.25" customHeight="1">
      <c r="C34781" s="42"/>
      <c r="D34781" s="43"/>
      <c r="G34781" s="34"/>
      <c r="H34781" s="35"/>
    </row>
    <row r="34782" ht="14.25" customHeight="1">
      <c r="C34782" s="42"/>
      <c r="D34782" s="43"/>
      <c r="G34782" s="34"/>
      <c r="H34782" s="35"/>
    </row>
    <row r="34783" ht="14.25" customHeight="1">
      <c r="C34783" s="42"/>
      <c r="D34783" s="43"/>
      <c r="G34783" s="34"/>
      <c r="H34783" s="35"/>
    </row>
    <row r="34784" ht="14.25" customHeight="1">
      <c r="C34784" s="42"/>
      <c r="D34784" s="43"/>
      <c r="G34784" s="34"/>
      <c r="H34784" s="35"/>
    </row>
    <row r="34785" ht="14.25" customHeight="1">
      <c r="C34785" s="42"/>
      <c r="D34785" s="43"/>
      <c r="G34785" s="34"/>
      <c r="H34785" s="35"/>
    </row>
    <row r="34786" ht="14.25" customHeight="1">
      <c r="C34786" s="42"/>
      <c r="D34786" s="43"/>
      <c r="G34786" s="34"/>
      <c r="H34786" s="35"/>
    </row>
    <row r="34787" ht="14.25" customHeight="1">
      <c r="C34787" s="42"/>
      <c r="D34787" s="43"/>
      <c r="G34787" s="34"/>
      <c r="H34787" s="35"/>
    </row>
    <row r="34788" ht="14.25" customHeight="1">
      <c r="C34788" s="42"/>
      <c r="D34788" s="43"/>
      <c r="G34788" s="34"/>
      <c r="H34788" s="35"/>
    </row>
    <row r="34789" ht="14.25" customHeight="1">
      <c r="C34789" s="42"/>
      <c r="D34789" s="43"/>
      <c r="G34789" s="34"/>
      <c r="H34789" s="35"/>
    </row>
    <row r="34790" ht="14.25" customHeight="1">
      <c r="C34790" s="42"/>
      <c r="D34790" s="43"/>
      <c r="G34790" s="34"/>
      <c r="H34790" s="35"/>
    </row>
    <row r="34791" ht="14.25" customHeight="1">
      <c r="C34791" s="42"/>
      <c r="D34791" s="43"/>
      <c r="G34791" s="34"/>
      <c r="H34791" s="35"/>
    </row>
    <row r="34792" ht="14.25" customHeight="1">
      <c r="C34792" s="42"/>
      <c r="D34792" s="43"/>
      <c r="G34792" s="34"/>
      <c r="H34792" s="35"/>
    </row>
    <row r="34793" ht="14.25" customHeight="1">
      <c r="C34793" s="42"/>
      <c r="D34793" s="43"/>
      <c r="G34793" s="34"/>
      <c r="H34793" s="35"/>
    </row>
    <row r="34794" ht="14.25" customHeight="1">
      <c r="C34794" s="42"/>
      <c r="D34794" s="43"/>
      <c r="G34794" s="34"/>
      <c r="H34794" s="35"/>
    </row>
    <row r="34795" ht="14.25" customHeight="1">
      <c r="C34795" s="42"/>
      <c r="D34795" s="43"/>
      <c r="G34795" s="34"/>
      <c r="H34795" s="35"/>
    </row>
    <row r="34796" ht="14.25" customHeight="1">
      <c r="C34796" s="42"/>
      <c r="D34796" s="43"/>
      <c r="G34796" s="34"/>
      <c r="H34796" s="35"/>
    </row>
    <row r="34797" ht="14.25" customHeight="1">
      <c r="C34797" s="42"/>
      <c r="D34797" s="43"/>
      <c r="G34797" s="34"/>
      <c r="H34797" s="35"/>
    </row>
    <row r="34798" ht="14.25" customHeight="1">
      <c r="C34798" s="42"/>
      <c r="D34798" s="43"/>
      <c r="G34798" s="34"/>
      <c r="H34798" s="35"/>
    </row>
    <row r="34799" ht="14.25" customHeight="1">
      <c r="C34799" s="42"/>
      <c r="D34799" s="43"/>
      <c r="G34799" s="34"/>
      <c r="H34799" s="35"/>
    </row>
    <row r="34800" ht="14.25" customHeight="1">
      <c r="C34800" s="42"/>
      <c r="D34800" s="43"/>
      <c r="G34800" s="34"/>
      <c r="H34800" s="35"/>
    </row>
    <row r="34801" ht="14.25" customHeight="1">
      <c r="C34801" s="42"/>
      <c r="D34801" s="43"/>
      <c r="G34801" s="34"/>
      <c r="H34801" s="35"/>
    </row>
    <row r="34802" ht="14.25" customHeight="1">
      <c r="C34802" s="42"/>
      <c r="D34802" s="43"/>
      <c r="G34802" s="34"/>
      <c r="H34802" s="35"/>
    </row>
    <row r="34803" ht="14.25" customHeight="1">
      <c r="C34803" s="42"/>
      <c r="D34803" s="43"/>
      <c r="G34803" s="34"/>
      <c r="H34803" s="35"/>
    </row>
    <row r="34804" ht="14.25" customHeight="1">
      <c r="C34804" s="42"/>
      <c r="D34804" s="43"/>
      <c r="G34804" s="34"/>
      <c r="H34804" s="35"/>
    </row>
    <row r="34805" ht="14.25" customHeight="1">
      <c r="C34805" s="42"/>
      <c r="D34805" s="43"/>
      <c r="G34805" s="34"/>
      <c r="H34805" s="35"/>
    </row>
    <row r="34806" ht="14.25" customHeight="1">
      <c r="C34806" s="42"/>
      <c r="D34806" s="43"/>
      <c r="G34806" s="34"/>
      <c r="H34806" s="35"/>
    </row>
    <row r="34807" ht="14.25" customHeight="1">
      <c r="C34807" s="42"/>
      <c r="D34807" s="43"/>
      <c r="G34807" s="34"/>
      <c r="H34807" s="35"/>
    </row>
    <row r="34808" ht="14.25" customHeight="1">
      <c r="C34808" s="42"/>
      <c r="D34808" s="43"/>
      <c r="G34808" s="34"/>
      <c r="H34808" s="35"/>
    </row>
    <row r="34809" ht="14.25" customHeight="1">
      <c r="C34809" s="42"/>
      <c r="D34809" s="43"/>
      <c r="G34809" s="34"/>
      <c r="H34809" s="35"/>
    </row>
    <row r="34810" ht="14.25" customHeight="1">
      <c r="C34810" s="42"/>
      <c r="D34810" s="43"/>
      <c r="G34810" s="34"/>
      <c r="H34810" s="35"/>
    </row>
    <row r="34811" ht="14.25" customHeight="1">
      <c r="C34811" s="42"/>
      <c r="D34811" s="43"/>
      <c r="G34811" s="34"/>
      <c r="H34811" s="35"/>
    </row>
    <row r="34812" ht="14.25" customHeight="1">
      <c r="C34812" s="42"/>
      <c r="D34812" s="43"/>
      <c r="G34812" s="34"/>
      <c r="H34812" s="35"/>
    </row>
    <row r="34813" ht="14.25" customHeight="1">
      <c r="C34813" s="42"/>
      <c r="D34813" s="43"/>
      <c r="G34813" s="34"/>
      <c r="H34813" s="35"/>
    </row>
    <row r="34814" ht="14.25" customHeight="1">
      <c r="C34814" s="42"/>
      <c r="D34814" s="43"/>
      <c r="G34814" s="34"/>
      <c r="H34814" s="35"/>
    </row>
    <row r="34815" ht="14.25" customHeight="1">
      <c r="C34815" s="42"/>
      <c r="D34815" s="43"/>
      <c r="G34815" s="34"/>
      <c r="H34815" s="35"/>
    </row>
    <row r="34816" ht="14.25" customHeight="1">
      <c r="C34816" s="42"/>
      <c r="D34816" s="43"/>
      <c r="G34816" s="34"/>
      <c r="H34816" s="35"/>
    </row>
    <row r="34817" ht="14.25" customHeight="1">
      <c r="C34817" s="42"/>
      <c r="D34817" s="43"/>
      <c r="G34817" s="34"/>
      <c r="H34817" s="35"/>
    </row>
    <row r="34818" ht="14.25" customHeight="1">
      <c r="C34818" s="42"/>
      <c r="D34818" s="43"/>
      <c r="G34818" s="34"/>
      <c r="H34818" s="35"/>
    </row>
    <row r="34819" ht="14.25" customHeight="1">
      <c r="C34819" s="42"/>
      <c r="D34819" s="43"/>
      <c r="G34819" s="34"/>
      <c r="H34819" s="35"/>
    </row>
    <row r="34820" ht="14.25" customHeight="1">
      <c r="C34820" s="42"/>
      <c r="D34820" s="43"/>
      <c r="G34820" s="34"/>
      <c r="H34820" s="35"/>
    </row>
    <row r="34821" ht="14.25" customHeight="1">
      <c r="C34821" s="42"/>
      <c r="D34821" s="43"/>
      <c r="G34821" s="34"/>
      <c r="H34821" s="35"/>
    </row>
    <row r="34822" ht="14.25" customHeight="1">
      <c r="C34822" s="42"/>
      <c r="D34822" s="43"/>
      <c r="G34822" s="34"/>
      <c r="H34822" s="35"/>
    </row>
    <row r="34823" ht="14.25" customHeight="1">
      <c r="C34823" s="42"/>
      <c r="D34823" s="43"/>
      <c r="G34823" s="34"/>
      <c r="H34823" s="35"/>
    </row>
    <row r="34824" ht="14.25" customHeight="1">
      <c r="C34824" s="42"/>
      <c r="D34824" s="43"/>
      <c r="G34824" s="34"/>
      <c r="H34824" s="35"/>
    </row>
    <row r="34825" ht="14.25" customHeight="1">
      <c r="C34825" s="42"/>
      <c r="D34825" s="43"/>
      <c r="G34825" s="34"/>
      <c r="H34825" s="35"/>
    </row>
    <row r="34826" ht="14.25" customHeight="1">
      <c r="C34826" s="42"/>
      <c r="D34826" s="43"/>
      <c r="G34826" s="34"/>
      <c r="H34826" s="35"/>
    </row>
    <row r="34827" ht="14.25" customHeight="1">
      <c r="C34827" s="42"/>
      <c r="D34827" s="43"/>
      <c r="G34827" s="34"/>
      <c r="H34827" s="35"/>
    </row>
    <row r="34828" ht="14.25" customHeight="1">
      <c r="C34828" s="42"/>
      <c r="D34828" s="43"/>
      <c r="G34828" s="34"/>
      <c r="H34828" s="35"/>
    </row>
    <row r="34829" ht="14.25" customHeight="1">
      <c r="C34829" s="42"/>
      <c r="D34829" s="43"/>
      <c r="G34829" s="34"/>
      <c r="H34829" s="35"/>
    </row>
    <row r="34830" ht="14.25" customHeight="1">
      <c r="C34830" s="42"/>
      <c r="D34830" s="43"/>
      <c r="G34830" s="34"/>
      <c r="H34830" s="35"/>
    </row>
    <row r="34831" ht="14.25" customHeight="1">
      <c r="C34831" s="42"/>
      <c r="D34831" s="43"/>
      <c r="G34831" s="34"/>
      <c r="H34831" s="35"/>
    </row>
    <row r="34832" ht="14.25" customHeight="1">
      <c r="C34832" s="42"/>
      <c r="D34832" s="43"/>
      <c r="G34832" s="34"/>
      <c r="H34832" s="35"/>
    </row>
    <row r="34833" ht="14.25" customHeight="1">
      <c r="C34833" s="42"/>
      <c r="D34833" s="43"/>
      <c r="G34833" s="34"/>
      <c r="H34833" s="35"/>
    </row>
    <row r="34834" ht="14.25" customHeight="1">
      <c r="C34834" s="42"/>
      <c r="D34834" s="43"/>
      <c r="G34834" s="34"/>
      <c r="H34834" s="35"/>
    </row>
    <row r="34835" ht="14.25" customHeight="1">
      <c r="C34835" s="42"/>
      <c r="D34835" s="43"/>
      <c r="G34835" s="34"/>
      <c r="H34835" s="35"/>
    </row>
    <row r="34836" ht="14.25" customHeight="1">
      <c r="C34836" s="42"/>
      <c r="D34836" s="43"/>
      <c r="G34836" s="34"/>
      <c r="H34836" s="35"/>
    </row>
    <row r="34837" ht="14.25" customHeight="1">
      <c r="C34837" s="42"/>
      <c r="D34837" s="43"/>
      <c r="G34837" s="34"/>
      <c r="H34837" s="35"/>
    </row>
    <row r="34838" ht="14.25" customHeight="1">
      <c r="C34838" s="42"/>
      <c r="D34838" s="43"/>
      <c r="G34838" s="34"/>
      <c r="H34838" s="35"/>
    </row>
    <row r="34839" ht="14.25" customHeight="1">
      <c r="C34839" s="42"/>
      <c r="D34839" s="43"/>
      <c r="G34839" s="34"/>
      <c r="H34839" s="35"/>
    </row>
    <row r="34840" ht="14.25" customHeight="1">
      <c r="C34840" s="42"/>
      <c r="D34840" s="43"/>
      <c r="G34840" s="34"/>
      <c r="H34840" s="35"/>
    </row>
    <row r="34841" ht="14.25" customHeight="1">
      <c r="C34841" s="42"/>
      <c r="D34841" s="43"/>
      <c r="G34841" s="34"/>
      <c r="H34841" s="35"/>
    </row>
    <row r="34842" ht="14.25" customHeight="1">
      <c r="C34842" s="42"/>
      <c r="D34842" s="43"/>
      <c r="G34842" s="34"/>
      <c r="H34842" s="35"/>
    </row>
    <row r="34843" ht="14.25" customHeight="1">
      <c r="C34843" s="42"/>
      <c r="D34843" s="43"/>
      <c r="G34843" s="34"/>
      <c r="H34843" s="35"/>
    </row>
    <row r="34844" ht="14.25" customHeight="1">
      <c r="C34844" s="42"/>
      <c r="D34844" s="43"/>
      <c r="G34844" s="34"/>
      <c r="H34844" s="35"/>
    </row>
    <row r="34845" ht="14.25" customHeight="1">
      <c r="C34845" s="42"/>
      <c r="D34845" s="43"/>
      <c r="G34845" s="34"/>
      <c r="H34845" s="35"/>
    </row>
    <row r="34846" ht="14.25" customHeight="1">
      <c r="C34846" s="42"/>
      <c r="D34846" s="43"/>
      <c r="G34846" s="34"/>
      <c r="H34846" s="35"/>
    </row>
    <row r="34847" ht="14.25" customHeight="1">
      <c r="C34847" s="42"/>
      <c r="D34847" s="43"/>
      <c r="G34847" s="34"/>
      <c r="H34847" s="35"/>
    </row>
    <row r="34848" ht="14.25" customHeight="1">
      <c r="C34848" s="42"/>
      <c r="D34848" s="43"/>
      <c r="G34848" s="34"/>
      <c r="H34848" s="35"/>
    </row>
    <row r="34849" ht="14.25" customHeight="1">
      <c r="C34849" s="42"/>
      <c r="D34849" s="43"/>
      <c r="G34849" s="34"/>
      <c r="H34849" s="35"/>
    </row>
    <row r="34850" ht="14.25" customHeight="1">
      <c r="C34850" s="42"/>
      <c r="D34850" s="43"/>
      <c r="G34850" s="34"/>
      <c r="H34850" s="35"/>
    </row>
    <row r="34851" ht="14.25" customHeight="1">
      <c r="C34851" s="42"/>
      <c r="D34851" s="43"/>
      <c r="G34851" s="34"/>
      <c r="H34851" s="35"/>
    </row>
    <row r="34852" ht="14.25" customHeight="1">
      <c r="C34852" s="42"/>
      <c r="D34852" s="43"/>
      <c r="G34852" s="34"/>
      <c r="H34852" s="35"/>
    </row>
    <row r="34853" ht="14.25" customHeight="1">
      <c r="C34853" s="42"/>
      <c r="D34853" s="43"/>
      <c r="G34853" s="34"/>
      <c r="H34853" s="35"/>
    </row>
    <row r="34854" ht="14.25" customHeight="1">
      <c r="C34854" s="42"/>
      <c r="D34854" s="43"/>
      <c r="G34854" s="34"/>
      <c r="H34854" s="35"/>
    </row>
    <row r="34855" ht="14.25" customHeight="1">
      <c r="C34855" s="42"/>
      <c r="D34855" s="43"/>
      <c r="G34855" s="34"/>
      <c r="H34855" s="35"/>
    </row>
    <row r="34856" ht="14.25" customHeight="1">
      <c r="C34856" s="42"/>
      <c r="D34856" s="43"/>
      <c r="G34856" s="34"/>
      <c r="H34856" s="35"/>
    </row>
    <row r="34857" ht="14.25" customHeight="1">
      <c r="C34857" s="42"/>
      <c r="D34857" s="43"/>
      <c r="G34857" s="34"/>
      <c r="H34857" s="35"/>
    </row>
    <row r="34858" ht="14.25" customHeight="1">
      <c r="C34858" s="42"/>
      <c r="D34858" s="43"/>
      <c r="G34858" s="34"/>
      <c r="H34858" s="35"/>
    </row>
    <row r="34859" ht="14.25" customHeight="1">
      <c r="C34859" s="42"/>
      <c r="D34859" s="43"/>
      <c r="G34859" s="34"/>
      <c r="H34859" s="35"/>
    </row>
    <row r="34860" ht="14.25" customHeight="1">
      <c r="C34860" s="42"/>
      <c r="D34860" s="43"/>
      <c r="G34860" s="34"/>
      <c r="H34860" s="35"/>
    </row>
    <row r="34861" ht="14.25" customHeight="1">
      <c r="C34861" s="42"/>
      <c r="D34861" s="43"/>
      <c r="G34861" s="34"/>
      <c r="H34861" s="35"/>
    </row>
    <row r="34862" ht="14.25" customHeight="1">
      <c r="C34862" s="42"/>
      <c r="D34862" s="43"/>
      <c r="G34862" s="34"/>
      <c r="H34862" s="35"/>
    </row>
    <row r="34863" ht="14.25" customHeight="1">
      <c r="C34863" s="42"/>
      <c r="D34863" s="43"/>
      <c r="G34863" s="34"/>
      <c r="H34863" s="35"/>
    </row>
    <row r="34864" ht="14.25" customHeight="1">
      <c r="C34864" s="42"/>
      <c r="D34864" s="43"/>
      <c r="G34864" s="34"/>
      <c r="H34864" s="35"/>
    </row>
    <row r="34865" ht="14.25" customHeight="1">
      <c r="C34865" s="42"/>
      <c r="D34865" s="43"/>
      <c r="G34865" s="34"/>
      <c r="H34865" s="35"/>
    </row>
    <row r="34866" ht="14.25" customHeight="1">
      <c r="C34866" s="42"/>
      <c r="D34866" s="43"/>
      <c r="G34866" s="34"/>
      <c r="H34866" s="35"/>
    </row>
    <row r="34867" ht="14.25" customHeight="1">
      <c r="C34867" s="42"/>
      <c r="D34867" s="43"/>
      <c r="G34867" s="34"/>
      <c r="H34867" s="35"/>
    </row>
    <row r="34868" ht="14.25" customHeight="1">
      <c r="C34868" s="42"/>
      <c r="D34868" s="43"/>
      <c r="G34868" s="34"/>
      <c r="H34868" s="35"/>
    </row>
    <row r="34869" ht="14.25" customHeight="1">
      <c r="C34869" s="42"/>
      <c r="D34869" s="43"/>
      <c r="G34869" s="34"/>
      <c r="H34869" s="35"/>
    </row>
    <row r="34870" ht="14.25" customHeight="1">
      <c r="C34870" s="42"/>
      <c r="D34870" s="43"/>
      <c r="G34870" s="34"/>
      <c r="H34870" s="35"/>
    </row>
    <row r="34871" ht="14.25" customHeight="1">
      <c r="C34871" s="42"/>
      <c r="D34871" s="43"/>
      <c r="G34871" s="34"/>
      <c r="H34871" s="35"/>
    </row>
    <row r="34872" ht="14.25" customHeight="1">
      <c r="C34872" s="42"/>
      <c r="D34872" s="43"/>
      <c r="G34872" s="34"/>
      <c r="H34872" s="35"/>
    </row>
    <row r="34873" ht="14.25" customHeight="1">
      <c r="C34873" s="42"/>
      <c r="D34873" s="43"/>
      <c r="G34873" s="34"/>
      <c r="H34873" s="35"/>
    </row>
    <row r="34874" ht="14.25" customHeight="1">
      <c r="C34874" s="42"/>
      <c r="D34874" s="43"/>
      <c r="G34874" s="34"/>
      <c r="H34874" s="35"/>
    </row>
    <row r="34875" ht="14.25" customHeight="1">
      <c r="C34875" s="42"/>
      <c r="D34875" s="43"/>
      <c r="G34875" s="34"/>
      <c r="H34875" s="35"/>
    </row>
    <row r="34876" ht="14.25" customHeight="1">
      <c r="C34876" s="42"/>
      <c r="D34876" s="43"/>
      <c r="G34876" s="34"/>
      <c r="H34876" s="35"/>
    </row>
    <row r="34877" ht="14.25" customHeight="1">
      <c r="C34877" s="42"/>
      <c r="D34877" s="43"/>
      <c r="G34877" s="34"/>
      <c r="H34877" s="35"/>
    </row>
    <row r="34878" ht="14.25" customHeight="1">
      <c r="C34878" s="42"/>
      <c r="D34878" s="43"/>
      <c r="G34878" s="34"/>
      <c r="H34878" s="35"/>
    </row>
    <row r="34879" ht="14.25" customHeight="1">
      <c r="C34879" s="42"/>
      <c r="D34879" s="43"/>
      <c r="G34879" s="34"/>
      <c r="H34879" s="35"/>
    </row>
    <row r="34880" ht="14.25" customHeight="1">
      <c r="C34880" s="42"/>
      <c r="D34880" s="43"/>
      <c r="G34880" s="34"/>
      <c r="H34880" s="35"/>
    </row>
    <row r="34881" ht="14.25" customHeight="1">
      <c r="C34881" s="42"/>
      <c r="D34881" s="43"/>
      <c r="G34881" s="34"/>
      <c r="H34881" s="35"/>
    </row>
    <row r="34882" ht="14.25" customHeight="1">
      <c r="C34882" s="42"/>
      <c r="D34882" s="43"/>
      <c r="G34882" s="34"/>
      <c r="H34882" s="35"/>
    </row>
    <row r="34883" ht="14.25" customHeight="1">
      <c r="C34883" s="42"/>
      <c r="D34883" s="43"/>
      <c r="G34883" s="34"/>
      <c r="H34883" s="35"/>
    </row>
    <row r="34884" ht="14.25" customHeight="1">
      <c r="C34884" s="42"/>
      <c r="D34884" s="43"/>
      <c r="G34884" s="34"/>
      <c r="H34884" s="35"/>
    </row>
    <row r="34885" ht="14.25" customHeight="1">
      <c r="C34885" s="42"/>
      <c r="D34885" s="43"/>
      <c r="G34885" s="34"/>
      <c r="H34885" s="35"/>
    </row>
    <row r="34886" ht="14.25" customHeight="1">
      <c r="C34886" s="42"/>
      <c r="D34886" s="43"/>
      <c r="G34886" s="34"/>
      <c r="H34886" s="35"/>
    </row>
    <row r="34887" ht="14.25" customHeight="1">
      <c r="C34887" s="42"/>
      <c r="D34887" s="43"/>
      <c r="G34887" s="34"/>
      <c r="H34887" s="35"/>
    </row>
    <row r="34888" ht="14.25" customHeight="1">
      <c r="C34888" s="42"/>
      <c r="D34888" s="43"/>
      <c r="G34888" s="34"/>
      <c r="H34888" s="35"/>
    </row>
    <row r="34889" ht="14.25" customHeight="1">
      <c r="C34889" s="42"/>
      <c r="D34889" s="43"/>
      <c r="G34889" s="34"/>
      <c r="H34889" s="35"/>
    </row>
    <row r="34890" ht="14.25" customHeight="1">
      <c r="C34890" s="42"/>
      <c r="D34890" s="43"/>
      <c r="G34890" s="34"/>
      <c r="H34890" s="35"/>
    </row>
    <row r="34891" ht="14.25" customHeight="1">
      <c r="C34891" s="42"/>
      <c r="D34891" s="43"/>
      <c r="G34891" s="34"/>
      <c r="H34891" s="35"/>
    </row>
    <row r="34892" ht="14.25" customHeight="1">
      <c r="C34892" s="42"/>
      <c r="D34892" s="43"/>
      <c r="G34892" s="34"/>
      <c r="H34892" s="35"/>
    </row>
    <row r="34893" ht="14.25" customHeight="1">
      <c r="C34893" s="42"/>
      <c r="D34893" s="43"/>
      <c r="G34893" s="34"/>
      <c r="H34893" s="35"/>
    </row>
    <row r="34894" ht="14.25" customHeight="1">
      <c r="C34894" s="42"/>
      <c r="D34894" s="43"/>
      <c r="G34894" s="34"/>
      <c r="H34894" s="35"/>
    </row>
    <row r="34895" ht="14.25" customHeight="1">
      <c r="C34895" s="42"/>
      <c r="D34895" s="43"/>
      <c r="G34895" s="34"/>
      <c r="H34895" s="35"/>
    </row>
    <row r="34896" ht="14.25" customHeight="1">
      <c r="C34896" s="42"/>
      <c r="D34896" s="43"/>
      <c r="G34896" s="34"/>
      <c r="H34896" s="35"/>
    </row>
    <row r="34897" ht="14.25" customHeight="1">
      <c r="C34897" s="42"/>
      <c r="D34897" s="43"/>
      <c r="G34897" s="34"/>
      <c r="H34897" s="35"/>
    </row>
    <row r="34898" ht="14.25" customHeight="1">
      <c r="C34898" s="42"/>
      <c r="D34898" s="43"/>
      <c r="G34898" s="34"/>
      <c r="H34898" s="35"/>
    </row>
    <row r="34899" ht="14.25" customHeight="1">
      <c r="C34899" s="42"/>
      <c r="D34899" s="43"/>
      <c r="G34899" s="34"/>
      <c r="H34899" s="35"/>
    </row>
    <row r="34900" ht="14.25" customHeight="1">
      <c r="C34900" s="42"/>
      <c r="D34900" s="43"/>
      <c r="G34900" s="34"/>
      <c r="H34900" s="35"/>
    </row>
    <row r="34901" ht="14.25" customHeight="1">
      <c r="C34901" s="42"/>
      <c r="D34901" s="43"/>
      <c r="G34901" s="34"/>
      <c r="H34901" s="35"/>
    </row>
    <row r="34902" ht="14.25" customHeight="1">
      <c r="C34902" s="42"/>
      <c r="D34902" s="43"/>
      <c r="G34902" s="34"/>
      <c r="H34902" s="35"/>
    </row>
    <row r="34903" ht="14.25" customHeight="1">
      <c r="C34903" s="42"/>
      <c r="D34903" s="43"/>
      <c r="G34903" s="34"/>
      <c r="H34903" s="35"/>
    </row>
    <row r="34904" ht="14.25" customHeight="1">
      <c r="C34904" s="42"/>
      <c r="D34904" s="43"/>
      <c r="G34904" s="34"/>
      <c r="H34904" s="35"/>
    </row>
    <row r="34905" ht="14.25" customHeight="1">
      <c r="C34905" s="42"/>
      <c r="D34905" s="43"/>
      <c r="G34905" s="34"/>
      <c r="H34905" s="35"/>
    </row>
    <row r="34906" ht="14.25" customHeight="1">
      <c r="C34906" s="42"/>
      <c r="D34906" s="43"/>
      <c r="G34906" s="34"/>
      <c r="H34906" s="35"/>
    </row>
    <row r="34907" ht="14.25" customHeight="1">
      <c r="C34907" s="42"/>
      <c r="D34907" s="43"/>
      <c r="G34907" s="34"/>
      <c r="H34907" s="35"/>
    </row>
    <row r="34908" ht="14.25" customHeight="1">
      <c r="C34908" s="42"/>
      <c r="D34908" s="43"/>
      <c r="G34908" s="34"/>
      <c r="H34908" s="35"/>
    </row>
    <row r="34909" ht="14.25" customHeight="1">
      <c r="C34909" s="42"/>
      <c r="D34909" s="43"/>
      <c r="G34909" s="34"/>
      <c r="H34909" s="35"/>
    </row>
    <row r="34910" ht="14.25" customHeight="1">
      <c r="C34910" s="42"/>
      <c r="D34910" s="43"/>
      <c r="G34910" s="34"/>
      <c r="H34910" s="35"/>
    </row>
    <row r="34911" ht="14.25" customHeight="1">
      <c r="C34911" s="42"/>
      <c r="D34911" s="43"/>
      <c r="G34911" s="34"/>
      <c r="H34911" s="35"/>
    </row>
    <row r="34912" ht="14.25" customHeight="1">
      <c r="C34912" s="42"/>
      <c r="D34912" s="43"/>
      <c r="G34912" s="34"/>
      <c r="H34912" s="35"/>
    </row>
    <row r="34913" ht="14.25" customHeight="1">
      <c r="C34913" s="42"/>
      <c r="D34913" s="43"/>
      <c r="G34913" s="34"/>
      <c r="H34913" s="35"/>
    </row>
    <row r="34914" ht="14.25" customHeight="1">
      <c r="C34914" s="42"/>
      <c r="D34914" s="43"/>
      <c r="G34914" s="34"/>
      <c r="H34914" s="35"/>
    </row>
    <row r="34915" ht="14.25" customHeight="1">
      <c r="C34915" s="42"/>
      <c r="D34915" s="43"/>
      <c r="G34915" s="34"/>
      <c r="H34915" s="35"/>
    </row>
    <row r="34916" ht="14.25" customHeight="1">
      <c r="C34916" s="42"/>
      <c r="D34916" s="43"/>
      <c r="G34916" s="34"/>
      <c r="H34916" s="35"/>
    </row>
    <row r="34917" ht="14.25" customHeight="1">
      <c r="C34917" s="42"/>
      <c r="D34917" s="43"/>
      <c r="G34917" s="34"/>
      <c r="H34917" s="35"/>
    </row>
    <row r="34918" ht="14.25" customHeight="1">
      <c r="C34918" s="42"/>
      <c r="D34918" s="43"/>
      <c r="G34918" s="34"/>
      <c r="H34918" s="35"/>
    </row>
    <row r="34919" ht="14.25" customHeight="1">
      <c r="C34919" s="42"/>
      <c r="D34919" s="43"/>
      <c r="G34919" s="34"/>
      <c r="H34919" s="35"/>
    </row>
    <row r="34920" ht="14.25" customHeight="1">
      <c r="C34920" s="42"/>
      <c r="D34920" s="43"/>
      <c r="G34920" s="34"/>
      <c r="H34920" s="35"/>
    </row>
    <row r="34921" ht="14.25" customHeight="1">
      <c r="C34921" s="42"/>
      <c r="D34921" s="43"/>
      <c r="G34921" s="34"/>
      <c r="H34921" s="35"/>
    </row>
    <row r="34922" ht="14.25" customHeight="1">
      <c r="C34922" s="42"/>
      <c r="D34922" s="43"/>
      <c r="G34922" s="34"/>
      <c r="H34922" s="35"/>
    </row>
    <row r="34923" ht="14.25" customHeight="1">
      <c r="C34923" s="42"/>
      <c r="D34923" s="43"/>
      <c r="G34923" s="34"/>
      <c r="H34923" s="35"/>
    </row>
    <row r="34924" ht="14.25" customHeight="1">
      <c r="C34924" s="42"/>
      <c r="D34924" s="43"/>
      <c r="G34924" s="34"/>
      <c r="H34924" s="35"/>
    </row>
    <row r="34925" ht="14.25" customHeight="1">
      <c r="C34925" s="42"/>
      <c r="D34925" s="43"/>
      <c r="G34925" s="34"/>
      <c r="H34925" s="35"/>
    </row>
    <row r="34926" ht="14.25" customHeight="1">
      <c r="C34926" s="42"/>
      <c r="D34926" s="43"/>
      <c r="G34926" s="34"/>
      <c r="H34926" s="35"/>
    </row>
    <row r="34927" ht="14.25" customHeight="1">
      <c r="C34927" s="42"/>
      <c r="D34927" s="43"/>
      <c r="G34927" s="34"/>
      <c r="H34927" s="35"/>
    </row>
    <row r="34928" ht="14.25" customHeight="1">
      <c r="C34928" s="42"/>
      <c r="D34928" s="43"/>
      <c r="G34928" s="34"/>
      <c r="H34928" s="35"/>
    </row>
    <row r="34929" ht="14.25" customHeight="1">
      <c r="C34929" s="42"/>
      <c r="D34929" s="43"/>
      <c r="G34929" s="34"/>
      <c r="H34929" s="35"/>
    </row>
    <row r="34930" ht="14.25" customHeight="1">
      <c r="C34930" s="42"/>
      <c r="D34930" s="43"/>
      <c r="G34930" s="34"/>
      <c r="H34930" s="35"/>
    </row>
    <row r="34931" ht="14.25" customHeight="1">
      <c r="C34931" s="42"/>
      <c r="D34931" s="43"/>
      <c r="G34931" s="34"/>
      <c r="H34931" s="35"/>
    </row>
    <row r="34932" ht="14.25" customHeight="1">
      <c r="C34932" s="42"/>
      <c r="D34932" s="43"/>
      <c r="G34932" s="34"/>
      <c r="H34932" s="35"/>
    </row>
    <row r="34933" ht="14.25" customHeight="1">
      <c r="C34933" s="42"/>
      <c r="D34933" s="43"/>
      <c r="G34933" s="34"/>
      <c r="H34933" s="35"/>
    </row>
    <row r="34934" ht="14.25" customHeight="1">
      <c r="C34934" s="42"/>
      <c r="D34934" s="43"/>
      <c r="G34934" s="34"/>
      <c r="H34934" s="35"/>
    </row>
    <row r="34935" ht="14.25" customHeight="1">
      <c r="C34935" s="42"/>
      <c r="D34935" s="43"/>
      <c r="G34935" s="34"/>
      <c r="H34935" s="35"/>
    </row>
    <row r="34936" ht="14.25" customHeight="1">
      <c r="C34936" s="42"/>
      <c r="D34936" s="43"/>
      <c r="G34936" s="34"/>
      <c r="H34936" s="35"/>
    </row>
    <row r="34937" ht="14.25" customHeight="1">
      <c r="C34937" s="42"/>
      <c r="D34937" s="43"/>
      <c r="G34937" s="34"/>
      <c r="H34937" s="35"/>
    </row>
    <row r="34938" ht="14.25" customHeight="1">
      <c r="C34938" s="42"/>
      <c r="D34938" s="43"/>
      <c r="G34938" s="34"/>
      <c r="H34938" s="35"/>
    </row>
    <row r="34939" ht="14.25" customHeight="1">
      <c r="C34939" s="42"/>
      <c r="D34939" s="43"/>
      <c r="G34939" s="34"/>
      <c r="H34939" s="35"/>
    </row>
    <row r="34940" ht="14.25" customHeight="1">
      <c r="C34940" s="42"/>
      <c r="D34940" s="43"/>
      <c r="G34940" s="34"/>
      <c r="H34940" s="35"/>
    </row>
    <row r="34941" ht="14.25" customHeight="1">
      <c r="C34941" s="42"/>
      <c r="D34941" s="43"/>
      <c r="G34941" s="34"/>
      <c r="H34941" s="35"/>
    </row>
    <row r="34942" ht="14.25" customHeight="1">
      <c r="C34942" s="42"/>
      <c r="D34942" s="43"/>
      <c r="G34942" s="34"/>
      <c r="H34942" s="35"/>
    </row>
    <row r="34943" ht="14.25" customHeight="1">
      <c r="C34943" s="42"/>
      <c r="D34943" s="43"/>
      <c r="G34943" s="34"/>
      <c r="H34943" s="35"/>
    </row>
    <row r="34944" ht="14.25" customHeight="1">
      <c r="C34944" s="42"/>
      <c r="D34944" s="43"/>
      <c r="G34944" s="34"/>
      <c r="H34944" s="35"/>
    </row>
    <row r="34945" ht="14.25" customHeight="1">
      <c r="C34945" s="42"/>
      <c r="D34945" s="43"/>
      <c r="G34945" s="34"/>
      <c r="H34945" s="35"/>
    </row>
    <row r="34946" ht="14.25" customHeight="1">
      <c r="C34946" s="42"/>
      <c r="D34946" s="43"/>
      <c r="G34946" s="34"/>
      <c r="H34946" s="35"/>
    </row>
    <row r="34947" ht="14.25" customHeight="1">
      <c r="C34947" s="42"/>
      <c r="D34947" s="43"/>
      <c r="G34947" s="34"/>
      <c r="H34947" s="35"/>
    </row>
    <row r="34948" ht="14.25" customHeight="1">
      <c r="C34948" s="42"/>
      <c r="D34948" s="43"/>
      <c r="G34948" s="34"/>
      <c r="H34948" s="35"/>
    </row>
    <row r="34949" ht="14.25" customHeight="1">
      <c r="C34949" s="42"/>
      <c r="D34949" s="43"/>
      <c r="G34949" s="34"/>
      <c r="H34949" s="35"/>
    </row>
    <row r="34950" ht="14.25" customHeight="1">
      <c r="C34950" s="42"/>
      <c r="D34950" s="43"/>
      <c r="G34950" s="34"/>
      <c r="H34950" s="35"/>
    </row>
    <row r="34951" ht="14.25" customHeight="1">
      <c r="C34951" s="42"/>
      <c r="D34951" s="43"/>
      <c r="G34951" s="34"/>
      <c r="H34951" s="35"/>
    </row>
    <row r="34952" ht="14.25" customHeight="1">
      <c r="C34952" s="42"/>
      <c r="D34952" s="43"/>
      <c r="G34952" s="34"/>
      <c r="H34952" s="35"/>
    </row>
    <row r="34953" ht="14.25" customHeight="1">
      <c r="C34953" s="42"/>
      <c r="D34953" s="43"/>
      <c r="G34953" s="34"/>
      <c r="H34953" s="35"/>
    </row>
    <row r="34954" ht="14.25" customHeight="1">
      <c r="C34954" s="42"/>
      <c r="D34954" s="43"/>
      <c r="G34954" s="34"/>
      <c r="H34954" s="35"/>
    </row>
    <row r="34955" ht="14.25" customHeight="1">
      <c r="C34955" s="42"/>
      <c r="D34955" s="43"/>
      <c r="G34955" s="34"/>
      <c r="H34955" s="35"/>
    </row>
    <row r="34956" ht="14.25" customHeight="1">
      <c r="C34956" s="42"/>
      <c r="D34956" s="43"/>
      <c r="G34956" s="34"/>
      <c r="H34956" s="35"/>
    </row>
    <row r="34957" ht="14.25" customHeight="1">
      <c r="C34957" s="42"/>
      <c r="D34957" s="43"/>
      <c r="G34957" s="34"/>
      <c r="H34957" s="35"/>
    </row>
    <row r="34958" ht="14.25" customHeight="1">
      <c r="C34958" s="42"/>
      <c r="D34958" s="43"/>
      <c r="G34958" s="34"/>
      <c r="H34958" s="35"/>
    </row>
    <row r="34959" ht="14.25" customHeight="1">
      <c r="C34959" s="42"/>
      <c r="D34959" s="43"/>
      <c r="G34959" s="34"/>
      <c r="H34959" s="35"/>
    </row>
    <row r="34960" ht="14.25" customHeight="1">
      <c r="C34960" s="42"/>
      <c r="D34960" s="43"/>
      <c r="G34960" s="34"/>
      <c r="H34960" s="35"/>
    </row>
    <row r="34961" ht="14.25" customHeight="1">
      <c r="C34961" s="42"/>
      <c r="D34961" s="43"/>
      <c r="G34961" s="34"/>
      <c r="H34961" s="35"/>
    </row>
    <row r="34962" ht="14.25" customHeight="1">
      <c r="C34962" s="42"/>
      <c r="D34962" s="43"/>
      <c r="G34962" s="34"/>
      <c r="H34962" s="35"/>
    </row>
    <row r="34963" ht="14.25" customHeight="1">
      <c r="C34963" s="42"/>
      <c r="D34963" s="43"/>
      <c r="G34963" s="34"/>
      <c r="H34963" s="35"/>
    </row>
    <row r="34964" ht="14.25" customHeight="1">
      <c r="C34964" s="42"/>
      <c r="D34964" s="43"/>
      <c r="G34964" s="34"/>
      <c r="H34964" s="35"/>
    </row>
    <row r="34965" ht="14.25" customHeight="1">
      <c r="C34965" s="42"/>
      <c r="D34965" s="43"/>
      <c r="G34965" s="34"/>
      <c r="H34965" s="35"/>
    </row>
    <row r="34966" ht="14.25" customHeight="1">
      <c r="C34966" s="42"/>
      <c r="D34966" s="43"/>
      <c r="G34966" s="34"/>
      <c r="H34966" s="35"/>
    </row>
    <row r="34967" ht="14.25" customHeight="1">
      <c r="C34967" s="42"/>
      <c r="D34967" s="43"/>
      <c r="G34967" s="34"/>
      <c r="H34967" s="35"/>
    </row>
    <row r="34968" ht="14.25" customHeight="1">
      <c r="C34968" s="42"/>
      <c r="D34968" s="43"/>
      <c r="G34968" s="34"/>
      <c r="H34968" s="35"/>
    </row>
    <row r="34969" ht="14.25" customHeight="1">
      <c r="C34969" s="42"/>
      <c r="D34969" s="43"/>
      <c r="G34969" s="34"/>
      <c r="H34969" s="35"/>
    </row>
    <row r="34970" ht="14.25" customHeight="1">
      <c r="C34970" s="42"/>
      <c r="D34970" s="43"/>
      <c r="G34970" s="34"/>
      <c r="H34970" s="35"/>
    </row>
    <row r="34971" ht="14.25" customHeight="1">
      <c r="C34971" s="42"/>
      <c r="D34971" s="43"/>
      <c r="G34971" s="34"/>
      <c r="H34971" s="35"/>
    </row>
    <row r="34972" ht="14.25" customHeight="1">
      <c r="C34972" s="42"/>
      <c r="D34972" s="43"/>
      <c r="G34972" s="34"/>
      <c r="H34972" s="35"/>
    </row>
    <row r="34973" ht="14.25" customHeight="1">
      <c r="C34973" s="42"/>
      <c r="D34973" s="43"/>
      <c r="G34973" s="34"/>
      <c r="H34973" s="35"/>
    </row>
    <row r="34974" ht="14.25" customHeight="1">
      <c r="C34974" s="42"/>
      <c r="D34974" s="43"/>
      <c r="G34974" s="34"/>
      <c r="H34974" s="35"/>
    </row>
    <row r="34975" ht="14.25" customHeight="1">
      <c r="C34975" s="42"/>
      <c r="D34975" s="43"/>
      <c r="G34975" s="34"/>
      <c r="H34975" s="35"/>
    </row>
    <row r="34976" ht="14.25" customHeight="1">
      <c r="C34976" s="42"/>
      <c r="D34976" s="43"/>
      <c r="G34976" s="34"/>
      <c r="H34976" s="35"/>
    </row>
    <row r="34977" ht="14.25" customHeight="1">
      <c r="C34977" s="42"/>
      <c r="D34977" s="43"/>
      <c r="G34977" s="34"/>
      <c r="H34977" s="35"/>
    </row>
    <row r="34978" ht="14.25" customHeight="1">
      <c r="C34978" s="42"/>
      <c r="D34978" s="43"/>
      <c r="G34978" s="34"/>
      <c r="H34978" s="35"/>
    </row>
    <row r="34979" ht="14.25" customHeight="1">
      <c r="C34979" s="42"/>
      <c r="D34979" s="43"/>
      <c r="G34979" s="34"/>
      <c r="H34979" s="35"/>
    </row>
    <row r="34980" ht="14.25" customHeight="1">
      <c r="C34980" s="42"/>
      <c r="D34980" s="43"/>
      <c r="G34980" s="34"/>
      <c r="H34980" s="35"/>
    </row>
    <row r="34981" ht="14.25" customHeight="1">
      <c r="C34981" s="42"/>
      <c r="D34981" s="43"/>
      <c r="G34981" s="34"/>
      <c r="H34981" s="35"/>
    </row>
    <row r="34982" ht="14.25" customHeight="1">
      <c r="C34982" s="42"/>
      <c r="D34982" s="43"/>
      <c r="G34982" s="34"/>
      <c r="H34982" s="35"/>
    </row>
    <row r="34983" ht="14.25" customHeight="1">
      <c r="C34983" s="42"/>
      <c r="D34983" s="43"/>
      <c r="G34983" s="34"/>
      <c r="H34983" s="35"/>
    </row>
    <row r="34984" ht="14.25" customHeight="1">
      <c r="C34984" s="42"/>
      <c r="D34984" s="43"/>
      <c r="G34984" s="34"/>
      <c r="H34984" s="35"/>
    </row>
    <row r="34985" ht="14.25" customHeight="1">
      <c r="C34985" s="42"/>
      <c r="D34985" s="43"/>
      <c r="G34985" s="34"/>
      <c r="H34985" s="35"/>
    </row>
    <row r="34986" ht="14.25" customHeight="1">
      <c r="C34986" s="42"/>
      <c r="D34986" s="43"/>
      <c r="G34986" s="34"/>
      <c r="H34986" s="35"/>
    </row>
    <row r="34987" ht="14.25" customHeight="1">
      <c r="C34987" s="42"/>
      <c r="D34987" s="43"/>
      <c r="G34987" s="34"/>
      <c r="H34987" s="35"/>
    </row>
    <row r="34988" ht="14.25" customHeight="1">
      <c r="C34988" s="42"/>
      <c r="D34988" s="43"/>
      <c r="G34988" s="34"/>
      <c r="H34988" s="35"/>
    </row>
    <row r="34989" ht="14.25" customHeight="1">
      <c r="C34989" s="42"/>
      <c r="D34989" s="43"/>
      <c r="G34989" s="34"/>
      <c r="H34989" s="35"/>
    </row>
    <row r="34990" ht="14.25" customHeight="1">
      <c r="C34990" s="42"/>
      <c r="D34990" s="43"/>
      <c r="G34990" s="34"/>
      <c r="H34990" s="35"/>
    </row>
    <row r="34991" ht="14.25" customHeight="1">
      <c r="C34991" s="42"/>
      <c r="D34991" s="43"/>
      <c r="G34991" s="34"/>
      <c r="H34991" s="35"/>
    </row>
    <row r="34992" ht="14.25" customHeight="1">
      <c r="C34992" s="42"/>
      <c r="D34992" s="43"/>
      <c r="G34992" s="34"/>
      <c r="H34992" s="35"/>
    </row>
    <row r="34993" ht="14.25" customHeight="1">
      <c r="C34993" s="42"/>
      <c r="D34993" s="43"/>
      <c r="G34993" s="34"/>
      <c r="H34993" s="35"/>
    </row>
    <row r="34994" ht="14.25" customHeight="1">
      <c r="C34994" s="42"/>
      <c r="D34994" s="43"/>
      <c r="G34994" s="34"/>
      <c r="H34994" s="35"/>
    </row>
    <row r="34995" ht="14.25" customHeight="1">
      <c r="C34995" s="42"/>
      <c r="D34995" s="43"/>
      <c r="G34995" s="34"/>
      <c r="H34995" s="35"/>
    </row>
    <row r="34996" ht="14.25" customHeight="1">
      <c r="C34996" s="42"/>
      <c r="D34996" s="43"/>
      <c r="G34996" s="34"/>
      <c r="H34996" s="35"/>
    </row>
    <row r="34997" ht="14.25" customHeight="1">
      <c r="C34997" s="42"/>
      <c r="D34997" s="43"/>
      <c r="G34997" s="34"/>
      <c r="H34997" s="35"/>
    </row>
    <row r="34998" ht="14.25" customHeight="1">
      <c r="C34998" s="42"/>
      <c r="D34998" s="43"/>
      <c r="G34998" s="34"/>
      <c r="H34998" s="35"/>
    </row>
    <row r="34999" ht="14.25" customHeight="1">
      <c r="C34999" s="42"/>
      <c r="D34999" s="43"/>
      <c r="G34999" s="34"/>
      <c r="H34999" s="35"/>
    </row>
    <row r="35000" ht="14.25" customHeight="1">
      <c r="C35000" s="42"/>
      <c r="D35000" s="43"/>
      <c r="G35000" s="34"/>
      <c r="H35000" s="35"/>
    </row>
    <row r="35001" ht="14.25" customHeight="1">
      <c r="C35001" s="42"/>
      <c r="D35001" s="43"/>
      <c r="G35001" s="34"/>
      <c r="H35001" s="35"/>
    </row>
    <row r="35002" ht="14.25" customHeight="1">
      <c r="C35002" s="42"/>
      <c r="D35002" s="43"/>
      <c r="G35002" s="34"/>
      <c r="H35002" s="35"/>
    </row>
    <row r="35003" ht="14.25" customHeight="1">
      <c r="C35003" s="42"/>
      <c r="D35003" s="43"/>
      <c r="G35003" s="34"/>
      <c r="H35003" s="35"/>
    </row>
    <row r="35004" ht="14.25" customHeight="1">
      <c r="C35004" s="42"/>
      <c r="D35004" s="43"/>
      <c r="G35004" s="34"/>
      <c r="H35004" s="35"/>
    </row>
    <row r="35005" ht="14.25" customHeight="1">
      <c r="C35005" s="42"/>
      <c r="D35005" s="43"/>
      <c r="G35005" s="34"/>
      <c r="H35005" s="35"/>
    </row>
    <row r="35006" ht="14.25" customHeight="1">
      <c r="C35006" s="42"/>
      <c r="D35006" s="43"/>
      <c r="G35006" s="34"/>
      <c r="H35006" s="35"/>
    </row>
    <row r="35007" ht="14.25" customHeight="1">
      <c r="C35007" s="42"/>
      <c r="D35007" s="43"/>
      <c r="G35007" s="34"/>
      <c r="H35007" s="35"/>
    </row>
    <row r="35008" ht="14.25" customHeight="1">
      <c r="C35008" s="42"/>
      <c r="D35008" s="43"/>
      <c r="G35008" s="34"/>
      <c r="H35008" s="35"/>
    </row>
    <row r="35009" ht="14.25" customHeight="1">
      <c r="C35009" s="42"/>
      <c r="D35009" s="43"/>
      <c r="G35009" s="34"/>
      <c r="H35009" s="35"/>
    </row>
    <row r="35010" ht="14.25" customHeight="1">
      <c r="C35010" s="42"/>
      <c r="D35010" s="43"/>
      <c r="G35010" s="34"/>
      <c r="H35010" s="35"/>
    </row>
    <row r="35011" ht="14.25" customHeight="1">
      <c r="C35011" s="42"/>
      <c r="D35011" s="43"/>
      <c r="G35011" s="34"/>
      <c r="H35011" s="35"/>
    </row>
    <row r="35012" ht="14.25" customHeight="1">
      <c r="C35012" s="42"/>
      <c r="D35012" s="43"/>
      <c r="G35012" s="34"/>
      <c r="H35012" s="35"/>
    </row>
    <row r="35013" ht="14.25" customHeight="1">
      <c r="C35013" s="42"/>
      <c r="D35013" s="43"/>
      <c r="G35013" s="34"/>
      <c r="H35013" s="35"/>
    </row>
    <row r="35014" ht="14.25" customHeight="1">
      <c r="C35014" s="42"/>
      <c r="D35014" s="43"/>
      <c r="G35014" s="34"/>
      <c r="H35014" s="35"/>
    </row>
    <row r="35015" ht="14.25" customHeight="1">
      <c r="C35015" s="42"/>
      <c r="D35015" s="43"/>
      <c r="G35015" s="34"/>
      <c r="H35015" s="35"/>
    </row>
    <row r="35016" ht="14.25" customHeight="1">
      <c r="C35016" s="42"/>
      <c r="D35016" s="43"/>
      <c r="G35016" s="34"/>
      <c r="H35016" s="35"/>
    </row>
    <row r="35017" ht="14.25" customHeight="1">
      <c r="C35017" s="42"/>
      <c r="D35017" s="43"/>
      <c r="G35017" s="34"/>
      <c r="H35017" s="35"/>
    </row>
    <row r="35018" ht="14.25" customHeight="1">
      <c r="C35018" s="42"/>
      <c r="D35018" s="43"/>
      <c r="G35018" s="34"/>
      <c r="H35018" s="35"/>
    </row>
    <row r="35019" ht="14.25" customHeight="1">
      <c r="C35019" s="42"/>
      <c r="D35019" s="43"/>
      <c r="G35019" s="34"/>
      <c r="H35019" s="35"/>
    </row>
    <row r="35020" ht="14.25" customHeight="1">
      <c r="C35020" s="42"/>
      <c r="D35020" s="43"/>
      <c r="G35020" s="34"/>
      <c r="H35020" s="35"/>
    </row>
    <row r="35021" ht="14.25" customHeight="1">
      <c r="C35021" s="42"/>
      <c r="D35021" s="43"/>
      <c r="G35021" s="34"/>
      <c r="H35021" s="35"/>
    </row>
    <row r="35022" ht="14.25" customHeight="1">
      <c r="C35022" s="42"/>
      <c r="D35022" s="43"/>
      <c r="G35022" s="34"/>
      <c r="H35022" s="35"/>
    </row>
    <row r="35023" ht="14.25" customHeight="1">
      <c r="C35023" s="42"/>
      <c r="D35023" s="43"/>
      <c r="G35023" s="34"/>
      <c r="H35023" s="35"/>
    </row>
    <row r="35024" ht="14.25" customHeight="1">
      <c r="C35024" s="42"/>
      <c r="D35024" s="43"/>
      <c r="G35024" s="34"/>
      <c r="H35024" s="35"/>
    </row>
    <row r="35025" ht="14.25" customHeight="1">
      <c r="C35025" s="42"/>
      <c r="D35025" s="43"/>
      <c r="G35025" s="34"/>
      <c r="H35025" s="35"/>
    </row>
    <row r="35026" ht="14.25" customHeight="1">
      <c r="C35026" s="42"/>
      <c r="D35026" s="43"/>
      <c r="G35026" s="34"/>
      <c r="H35026" s="35"/>
    </row>
    <row r="35027" ht="14.25" customHeight="1">
      <c r="C35027" s="42"/>
      <c r="D35027" s="43"/>
      <c r="G35027" s="34"/>
      <c r="H35027" s="35"/>
    </row>
    <row r="35028" ht="14.25" customHeight="1">
      <c r="C35028" s="42"/>
      <c r="D35028" s="43"/>
      <c r="G35028" s="34"/>
      <c r="H35028" s="35"/>
    </row>
    <row r="35029" ht="14.25" customHeight="1">
      <c r="C35029" s="42"/>
      <c r="D35029" s="43"/>
      <c r="G35029" s="34"/>
      <c r="H35029" s="35"/>
    </row>
    <row r="35030" ht="14.25" customHeight="1">
      <c r="C35030" s="42"/>
      <c r="D35030" s="43"/>
      <c r="G35030" s="34"/>
      <c r="H35030" s="35"/>
    </row>
    <row r="35031" ht="14.25" customHeight="1">
      <c r="C35031" s="42"/>
      <c r="D35031" s="43"/>
      <c r="G35031" s="34"/>
      <c r="H35031" s="35"/>
    </row>
    <row r="35032" ht="14.25" customHeight="1">
      <c r="C35032" s="42"/>
      <c r="D35032" s="43"/>
      <c r="G35032" s="34"/>
      <c r="H35032" s="35"/>
    </row>
    <row r="35033" ht="14.25" customHeight="1">
      <c r="C35033" s="42"/>
      <c r="D35033" s="43"/>
      <c r="G35033" s="34"/>
      <c r="H35033" s="35"/>
    </row>
    <row r="35034" ht="14.25" customHeight="1">
      <c r="C35034" s="42"/>
      <c r="D35034" s="43"/>
      <c r="G35034" s="34"/>
      <c r="H35034" s="35"/>
    </row>
    <row r="35035" ht="14.25" customHeight="1">
      <c r="C35035" s="42"/>
      <c r="D35035" s="43"/>
      <c r="G35035" s="34"/>
      <c r="H35035" s="35"/>
    </row>
    <row r="35036" ht="14.25" customHeight="1">
      <c r="C35036" s="42"/>
      <c r="D35036" s="43"/>
      <c r="G35036" s="34"/>
      <c r="H35036" s="35"/>
    </row>
    <row r="35037" ht="14.25" customHeight="1">
      <c r="C35037" s="42"/>
      <c r="D35037" s="43"/>
      <c r="G35037" s="34"/>
      <c r="H35037" s="35"/>
    </row>
    <row r="35038" ht="14.25" customHeight="1">
      <c r="C35038" s="42"/>
      <c r="D35038" s="43"/>
      <c r="G35038" s="34"/>
      <c r="H35038" s="35"/>
    </row>
    <row r="35039" ht="14.25" customHeight="1">
      <c r="C35039" s="42"/>
      <c r="D35039" s="43"/>
      <c r="G35039" s="34"/>
      <c r="H35039" s="35"/>
    </row>
    <row r="35040" ht="14.25" customHeight="1">
      <c r="C35040" s="42"/>
      <c r="D35040" s="43"/>
      <c r="G35040" s="34"/>
      <c r="H35040" s="35"/>
    </row>
    <row r="35041" ht="14.25" customHeight="1">
      <c r="C35041" s="42"/>
      <c r="D35041" s="43"/>
      <c r="G35041" s="34"/>
      <c r="H35041" s="35"/>
    </row>
    <row r="35042" ht="14.25" customHeight="1">
      <c r="C35042" s="42"/>
      <c r="D35042" s="43"/>
      <c r="G35042" s="34"/>
      <c r="H35042" s="35"/>
    </row>
    <row r="35043" ht="14.25" customHeight="1">
      <c r="C35043" s="42"/>
      <c r="D35043" s="43"/>
      <c r="G35043" s="34"/>
      <c r="H35043" s="35"/>
    </row>
    <row r="35044" ht="14.25" customHeight="1">
      <c r="C35044" s="42"/>
      <c r="D35044" s="43"/>
      <c r="G35044" s="34"/>
      <c r="H35044" s="35"/>
    </row>
    <row r="35045" ht="14.25" customHeight="1">
      <c r="C35045" s="42"/>
      <c r="D35045" s="43"/>
      <c r="G35045" s="34"/>
      <c r="H35045" s="35"/>
    </row>
    <row r="35046" ht="14.25" customHeight="1">
      <c r="C35046" s="42"/>
      <c r="D35046" s="43"/>
      <c r="G35046" s="34"/>
      <c r="H35046" s="35"/>
    </row>
    <row r="35047" ht="14.25" customHeight="1">
      <c r="C35047" s="42"/>
      <c r="D35047" s="43"/>
      <c r="G35047" s="34"/>
      <c r="H35047" s="35"/>
    </row>
    <row r="35048" ht="14.25" customHeight="1">
      <c r="C35048" s="42"/>
      <c r="D35048" s="43"/>
      <c r="G35048" s="34"/>
      <c r="H35048" s="35"/>
    </row>
    <row r="35049" ht="14.25" customHeight="1">
      <c r="C35049" s="42"/>
      <c r="D35049" s="43"/>
      <c r="G35049" s="34"/>
      <c r="H35049" s="35"/>
    </row>
    <row r="35050" ht="14.25" customHeight="1">
      <c r="C35050" s="42"/>
      <c r="D35050" s="43"/>
      <c r="G35050" s="34"/>
      <c r="H35050" s="35"/>
    </row>
    <row r="35051" ht="14.25" customHeight="1">
      <c r="C35051" s="42"/>
      <c r="D35051" s="43"/>
      <c r="G35051" s="34"/>
      <c r="H35051" s="35"/>
    </row>
    <row r="35052" ht="14.25" customHeight="1">
      <c r="C35052" s="42"/>
      <c r="D35052" s="43"/>
      <c r="G35052" s="34"/>
      <c r="H35052" s="35"/>
    </row>
    <row r="35053" ht="14.25" customHeight="1">
      <c r="C35053" s="42"/>
      <c r="D35053" s="43"/>
      <c r="G35053" s="34"/>
      <c r="H35053" s="35"/>
    </row>
    <row r="35054" ht="14.25" customHeight="1">
      <c r="C35054" s="42"/>
      <c r="D35054" s="43"/>
      <c r="G35054" s="34"/>
      <c r="H35054" s="35"/>
    </row>
    <row r="35055" ht="14.25" customHeight="1">
      <c r="C35055" s="42"/>
      <c r="D35055" s="43"/>
      <c r="G35055" s="34"/>
      <c r="H35055" s="35"/>
    </row>
    <row r="35056" ht="14.25" customHeight="1">
      <c r="C35056" s="42"/>
      <c r="D35056" s="43"/>
      <c r="G35056" s="34"/>
      <c r="H35056" s="35"/>
    </row>
    <row r="35057" ht="14.25" customHeight="1">
      <c r="C35057" s="42"/>
      <c r="D35057" s="43"/>
      <c r="G35057" s="34"/>
      <c r="H35057" s="35"/>
    </row>
    <row r="35058" ht="14.25" customHeight="1">
      <c r="C35058" s="42"/>
      <c r="D35058" s="43"/>
      <c r="G35058" s="34"/>
      <c r="H35058" s="35"/>
    </row>
    <row r="35059" ht="14.25" customHeight="1">
      <c r="C35059" s="42"/>
      <c r="D35059" s="43"/>
      <c r="G35059" s="34"/>
      <c r="H35059" s="35"/>
    </row>
    <row r="35060" ht="14.25" customHeight="1">
      <c r="C35060" s="42"/>
      <c r="D35060" s="43"/>
      <c r="G35060" s="34"/>
      <c r="H35060" s="35"/>
    </row>
    <row r="35061" ht="14.25" customHeight="1">
      <c r="C35061" s="42"/>
      <c r="D35061" s="43"/>
      <c r="G35061" s="34"/>
      <c r="H35061" s="35"/>
    </row>
    <row r="35062" ht="14.25" customHeight="1">
      <c r="C35062" s="42"/>
      <c r="D35062" s="43"/>
      <c r="G35062" s="34"/>
      <c r="H35062" s="35"/>
    </row>
    <row r="35063" ht="14.25" customHeight="1">
      <c r="C35063" s="42"/>
      <c r="D35063" s="43"/>
      <c r="G35063" s="34"/>
      <c r="H35063" s="35"/>
    </row>
    <row r="35064" ht="14.25" customHeight="1">
      <c r="C35064" s="42"/>
      <c r="D35064" s="43"/>
      <c r="G35064" s="34"/>
      <c r="H35064" s="35"/>
    </row>
    <row r="35065" ht="14.25" customHeight="1">
      <c r="C35065" s="42"/>
      <c r="D35065" s="43"/>
      <c r="G35065" s="34"/>
      <c r="H35065" s="35"/>
    </row>
    <row r="35066" ht="14.25" customHeight="1">
      <c r="C35066" s="42"/>
      <c r="D35066" s="43"/>
      <c r="G35066" s="34"/>
      <c r="H35066" s="35"/>
    </row>
    <row r="35067" ht="14.25" customHeight="1">
      <c r="C35067" s="42"/>
      <c r="D35067" s="43"/>
      <c r="G35067" s="34"/>
      <c r="H35067" s="35"/>
    </row>
    <row r="35068" ht="14.25" customHeight="1">
      <c r="C35068" s="42"/>
      <c r="D35068" s="43"/>
      <c r="G35068" s="34"/>
      <c r="H35068" s="35"/>
    </row>
    <row r="35069" ht="14.25" customHeight="1">
      <c r="C35069" s="42"/>
      <c r="D35069" s="43"/>
      <c r="G35069" s="34"/>
      <c r="H35069" s="35"/>
    </row>
    <row r="35070" ht="14.25" customHeight="1">
      <c r="C35070" s="42"/>
      <c r="D35070" s="43"/>
      <c r="G35070" s="34"/>
      <c r="H35070" s="35"/>
    </row>
    <row r="35071" ht="14.25" customHeight="1">
      <c r="C35071" s="42"/>
      <c r="D35071" s="43"/>
      <c r="G35071" s="34"/>
      <c r="H35071" s="35"/>
    </row>
    <row r="35072" ht="14.25" customHeight="1">
      <c r="C35072" s="42"/>
      <c r="D35072" s="43"/>
      <c r="G35072" s="34"/>
      <c r="H35072" s="35"/>
    </row>
    <row r="35073" ht="14.25" customHeight="1">
      <c r="C35073" s="42"/>
      <c r="D35073" s="43"/>
      <c r="G35073" s="34"/>
      <c r="H35073" s="35"/>
    </row>
    <row r="35074" ht="14.25" customHeight="1">
      <c r="C35074" s="42"/>
      <c r="D35074" s="43"/>
      <c r="G35074" s="34"/>
      <c r="H35074" s="35"/>
    </row>
    <row r="35075" ht="14.25" customHeight="1">
      <c r="C35075" s="42"/>
      <c r="D35075" s="43"/>
      <c r="G35075" s="34"/>
      <c r="H35075" s="35"/>
    </row>
    <row r="35076" ht="14.25" customHeight="1">
      <c r="C35076" s="42"/>
      <c r="D35076" s="43"/>
      <c r="G35076" s="34"/>
      <c r="H35076" s="35"/>
    </row>
    <row r="35077" ht="14.25" customHeight="1">
      <c r="C35077" s="42"/>
      <c r="D35077" s="43"/>
      <c r="G35077" s="34"/>
      <c r="H35077" s="35"/>
    </row>
    <row r="35078" ht="14.25" customHeight="1">
      <c r="C35078" s="42"/>
      <c r="D35078" s="43"/>
      <c r="G35078" s="34"/>
      <c r="H35078" s="35"/>
    </row>
    <row r="35079" ht="14.25" customHeight="1">
      <c r="C35079" s="42"/>
      <c r="D35079" s="43"/>
      <c r="G35079" s="34"/>
      <c r="H35079" s="35"/>
    </row>
    <row r="35080" ht="14.25" customHeight="1">
      <c r="C35080" s="42"/>
      <c r="D35080" s="43"/>
      <c r="G35080" s="34"/>
      <c r="H35080" s="35"/>
    </row>
    <row r="35081" ht="14.25" customHeight="1">
      <c r="C35081" s="42"/>
      <c r="D35081" s="43"/>
      <c r="G35081" s="34"/>
      <c r="H35081" s="35"/>
    </row>
    <row r="35082" ht="14.25" customHeight="1">
      <c r="C35082" s="42"/>
      <c r="D35082" s="43"/>
      <c r="G35082" s="34"/>
      <c r="H35082" s="35"/>
    </row>
    <row r="35083" ht="14.25" customHeight="1">
      <c r="C35083" s="42"/>
      <c r="D35083" s="43"/>
      <c r="G35083" s="34"/>
      <c r="H35083" s="35"/>
    </row>
    <row r="35084" ht="14.25" customHeight="1">
      <c r="C35084" s="42"/>
      <c r="D35084" s="43"/>
      <c r="G35084" s="34"/>
      <c r="H35084" s="35"/>
    </row>
    <row r="35085" ht="14.25" customHeight="1">
      <c r="C35085" s="42"/>
      <c r="D35085" s="43"/>
      <c r="G35085" s="34"/>
      <c r="H35085" s="35"/>
    </row>
    <row r="35086" ht="14.25" customHeight="1">
      <c r="C35086" s="42"/>
      <c r="D35086" s="43"/>
      <c r="G35086" s="34"/>
      <c r="H35086" s="35"/>
    </row>
    <row r="35087" ht="14.25" customHeight="1">
      <c r="C35087" s="42"/>
      <c r="D35087" s="43"/>
      <c r="G35087" s="34"/>
      <c r="H35087" s="35"/>
    </row>
    <row r="35088" ht="14.25" customHeight="1">
      <c r="C35088" s="42"/>
      <c r="D35088" s="43"/>
      <c r="G35088" s="34"/>
      <c r="H35088" s="35"/>
    </row>
    <row r="35089" ht="14.25" customHeight="1">
      <c r="C35089" s="42"/>
      <c r="D35089" s="43"/>
      <c r="G35089" s="34"/>
      <c r="H35089" s="35"/>
    </row>
    <row r="35090" ht="14.25" customHeight="1">
      <c r="C35090" s="42"/>
      <c r="D35090" s="43"/>
      <c r="G35090" s="34"/>
      <c r="H35090" s="35"/>
    </row>
    <row r="35091" ht="14.25" customHeight="1">
      <c r="C35091" s="42"/>
      <c r="D35091" s="43"/>
      <c r="G35091" s="34"/>
      <c r="H35091" s="35"/>
    </row>
    <row r="35092" ht="14.25" customHeight="1">
      <c r="C35092" s="42"/>
      <c r="D35092" s="43"/>
      <c r="G35092" s="34"/>
      <c r="H35092" s="35"/>
    </row>
    <row r="35093" ht="14.25" customHeight="1">
      <c r="C35093" s="42"/>
      <c r="D35093" s="43"/>
      <c r="G35093" s="34"/>
      <c r="H35093" s="35"/>
    </row>
    <row r="35094" ht="14.25" customHeight="1">
      <c r="C35094" s="42"/>
      <c r="D35094" s="43"/>
      <c r="G35094" s="34"/>
      <c r="H35094" s="35"/>
    </row>
    <row r="35095" ht="14.25" customHeight="1">
      <c r="C35095" s="42"/>
      <c r="D35095" s="43"/>
      <c r="G35095" s="34"/>
      <c r="H35095" s="35"/>
    </row>
    <row r="35096" ht="14.25" customHeight="1">
      <c r="C35096" s="42"/>
      <c r="D35096" s="43"/>
      <c r="G35096" s="34"/>
      <c r="H35096" s="35"/>
    </row>
    <row r="35097" ht="14.25" customHeight="1">
      <c r="C35097" s="42"/>
      <c r="D35097" s="43"/>
      <c r="G35097" s="34"/>
      <c r="H35097" s="35"/>
    </row>
    <row r="35098" ht="14.25" customHeight="1">
      <c r="C35098" s="42"/>
      <c r="D35098" s="43"/>
      <c r="G35098" s="34"/>
      <c r="H35098" s="35"/>
    </row>
    <row r="35099" ht="14.25" customHeight="1">
      <c r="C35099" s="42"/>
      <c r="D35099" s="43"/>
      <c r="G35099" s="34"/>
      <c r="H35099" s="35"/>
    </row>
    <row r="35100" ht="14.25" customHeight="1">
      <c r="C35100" s="42"/>
      <c r="D35100" s="43"/>
      <c r="G35100" s="34"/>
      <c r="H35100" s="35"/>
    </row>
    <row r="35101" ht="14.25" customHeight="1">
      <c r="C35101" s="42"/>
      <c r="D35101" s="43"/>
      <c r="G35101" s="34"/>
      <c r="H35101" s="35"/>
    </row>
    <row r="35102" ht="14.25" customHeight="1">
      <c r="C35102" s="42"/>
      <c r="D35102" s="43"/>
      <c r="G35102" s="34"/>
      <c r="H35102" s="35"/>
    </row>
    <row r="35103" ht="14.25" customHeight="1">
      <c r="C35103" s="42"/>
      <c r="D35103" s="43"/>
      <c r="G35103" s="34"/>
      <c r="H35103" s="35"/>
    </row>
    <row r="35104" ht="14.25" customHeight="1">
      <c r="C35104" s="42"/>
      <c r="D35104" s="43"/>
      <c r="G35104" s="34"/>
      <c r="H35104" s="35"/>
    </row>
    <row r="35105" ht="14.25" customHeight="1">
      <c r="C35105" s="42"/>
      <c r="D35105" s="43"/>
      <c r="G35105" s="34"/>
      <c r="H35105" s="35"/>
    </row>
    <row r="35106" ht="14.25" customHeight="1">
      <c r="C35106" s="42"/>
      <c r="D35106" s="43"/>
      <c r="G35106" s="34"/>
      <c r="H35106" s="35"/>
    </row>
    <row r="35107" ht="14.25" customHeight="1">
      <c r="C35107" s="42"/>
      <c r="D35107" s="43"/>
      <c r="G35107" s="34"/>
      <c r="H35107" s="35"/>
    </row>
    <row r="35108" ht="14.25" customHeight="1">
      <c r="C35108" s="42"/>
      <c r="D35108" s="43"/>
      <c r="G35108" s="34"/>
      <c r="H35108" s="35"/>
    </row>
    <row r="35109" ht="14.25" customHeight="1">
      <c r="C35109" s="42"/>
      <c r="D35109" s="43"/>
      <c r="G35109" s="34"/>
      <c r="H35109" s="35"/>
    </row>
    <row r="35110" ht="14.25" customHeight="1">
      <c r="C35110" s="42"/>
      <c r="D35110" s="43"/>
      <c r="G35110" s="34"/>
      <c r="H35110" s="35"/>
    </row>
    <row r="35111" ht="14.25" customHeight="1">
      <c r="C35111" s="42"/>
      <c r="D35111" s="43"/>
      <c r="G35111" s="34"/>
      <c r="H35111" s="35"/>
    </row>
    <row r="35112" ht="14.25" customHeight="1">
      <c r="C35112" s="42"/>
      <c r="D35112" s="43"/>
      <c r="G35112" s="34"/>
      <c r="H35112" s="35"/>
    </row>
    <row r="35113" ht="14.25" customHeight="1">
      <c r="C35113" s="42"/>
      <c r="D35113" s="43"/>
      <c r="G35113" s="34"/>
      <c r="H35113" s="35"/>
    </row>
    <row r="35114" ht="14.25" customHeight="1">
      <c r="C35114" s="42"/>
      <c r="D35114" s="43"/>
      <c r="G35114" s="34"/>
      <c r="H35114" s="35"/>
    </row>
    <row r="35115" ht="14.25" customHeight="1">
      <c r="C35115" s="42"/>
      <c r="D35115" s="43"/>
      <c r="G35115" s="34"/>
      <c r="H35115" s="35"/>
    </row>
    <row r="35116" ht="14.25" customHeight="1">
      <c r="C35116" s="42"/>
      <c r="D35116" s="43"/>
      <c r="G35116" s="34"/>
      <c r="H35116" s="35"/>
    </row>
    <row r="35117" ht="14.25" customHeight="1">
      <c r="C35117" s="42"/>
      <c r="D35117" s="43"/>
      <c r="G35117" s="34"/>
      <c r="H35117" s="35"/>
    </row>
    <row r="35118" ht="14.25" customHeight="1">
      <c r="C35118" s="42"/>
      <c r="D35118" s="43"/>
      <c r="G35118" s="34"/>
      <c r="H35118" s="35"/>
    </row>
    <row r="35119" ht="14.25" customHeight="1">
      <c r="C35119" s="42"/>
      <c r="D35119" s="43"/>
      <c r="G35119" s="34"/>
      <c r="H35119" s="35"/>
    </row>
    <row r="35120" ht="14.25" customHeight="1">
      <c r="C35120" s="42"/>
      <c r="D35120" s="43"/>
      <c r="G35120" s="34"/>
      <c r="H35120" s="35"/>
    </row>
    <row r="35121" ht="14.25" customHeight="1">
      <c r="C35121" s="42"/>
      <c r="D35121" s="43"/>
      <c r="G35121" s="34"/>
      <c r="H35121" s="35"/>
    </row>
    <row r="35122" ht="14.25" customHeight="1">
      <c r="C35122" s="42"/>
      <c r="D35122" s="43"/>
      <c r="G35122" s="34"/>
      <c r="H35122" s="35"/>
    </row>
    <row r="35123" ht="14.25" customHeight="1">
      <c r="C35123" s="42"/>
      <c r="D35123" s="43"/>
      <c r="G35123" s="34"/>
      <c r="H35123" s="35"/>
    </row>
    <row r="35124" ht="14.25" customHeight="1">
      <c r="C35124" s="42"/>
      <c r="D35124" s="43"/>
      <c r="G35124" s="34"/>
      <c r="H35124" s="35"/>
    </row>
    <row r="35125" ht="14.25" customHeight="1">
      <c r="C35125" s="42"/>
      <c r="D35125" s="43"/>
      <c r="G35125" s="34"/>
      <c r="H35125" s="35"/>
    </row>
    <row r="35126" ht="14.25" customHeight="1">
      <c r="C35126" s="42"/>
      <c r="D35126" s="43"/>
      <c r="G35126" s="34"/>
      <c r="H35126" s="35"/>
    </row>
    <row r="35127" ht="14.25" customHeight="1">
      <c r="C35127" s="42"/>
      <c r="D35127" s="43"/>
      <c r="G35127" s="34"/>
      <c r="H35127" s="35"/>
    </row>
    <row r="35128" ht="14.25" customHeight="1">
      <c r="C35128" s="42"/>
      <c r="D35128" s="43"/>
      <c r="G35128" s="34"/>
      <c r="H35128" s="35"/>
    </row>
    <row r="35129" ht="14.25" customHeight="1">
      <c r="C35129" s="42"/>
      <c r="D35129" s="43"/>
      <c r="G35129" s="34"/>
      <c r="H35129" s="35"/>
    </row>
    <row r="35130" ht="14.25" customHeight="1">
      <c r="C35130" s="42"/>
      <c r="D35130" s="43"/>
      <c r="G35130" s="34"/>
      <c r="H35130" s="35"/>
    </row>
    <row r="35131" ht="14.25" customHeight="1">
      <c r="C35131" s="42"/>
      <c r="D35131" s="43"/>
      <c r="G35131" s="34"/>
      <c r="H35131" s="35"/>
    </row>
    <row r="35132" ht="14.25" customHeight="1">
      <c r="C35132" s="42"/>
      <c r="D35132" s="43"/>
      <c r="G35132" s="34"/>
      <c r="H35132" s="35"/>
    </row>
    <row r="35133" ht="14.25" customHeight="1">
      <c r="C35133" s="42"/>
      <c r="D35133" s="43"/>
      <c r="G35133" s="34"/>
      <c r="H35133" s="35"/>
    </row>
    <row r="35134" ht="14.25" customHeight="1">
      <c r="C35134" s="42"/>
      <c r="D35134" s="43"/>
      <c r="G35134" s="34"/>
      <c r="H35134" s="35"/>
    </row>
    <row r="35135" ht="14.25" customHeight="1">
      <c r="C35135" s="42"/>
      <c r="D35135" s="43"/>
      <c r="G35135" s="34"/>
      <c r="H35135" s="35"/>
    </row>
    <row r="35136" ht="14.25" customHeight="1">
      <c r="C35136" s="42"/>
      <c r="D35136" s="43"/>
      <c r="G35136" s="34"/>
      <c r="H35136" s="35"/>
    </row>
    <row r="35137" ht="14.25" customHeight="1">
      <c r="C35137" s="42"/>
      <c r="D35137" s="43"/>
      <c r="G35137" s="34"/>
      <c r="H35137" s="35"/>
    </row>
    <row r="35138" ht="14.25" customHeight="1">
      <c r="C35138" s="42"/>
      <c r="D35138" s="43"/>
      <c r="G35138" s="34"/>
      <c r="H35138" s="35"/>
    </row>
    <row r="35139" ht="14.25" customHeight="1">
      <c r="C35139" s="42"/>
      <c r="D35139" s="43"/>
      <c r="G35139" s="34"/>
      <c r="H35139" s="35"/>
    </row>
    <row r="35140" ht="14.25" customHeight="1">
      <c r="C35140" s="42"/>
      <c r="D35140" s="43"/>
      <c r="G35140" s="34"/>
      <c r="H35140" s="35"/>
    </row>
    <row r="35141" ht="14.25" customHeight="1">
      <c r="C35141" s="42"/>
      <c r="D35141" s="43"/>
      <c r="G35141" s="34"/>
      <c r="H35141" s="35"/>
    </row>
    <row r="35142" ht="14.25" customHeight="1">
      <c r="C35142" s="42"/>
      <c r="D35142" s="43"/>
      <c r="G35142" s="34"/>
      <c r="H35142" s="35"/>
    </row>
    <row r="35143" ht="14.25" customHeight="1">
      <c r="C35143" s="42"/>
      <c r="D35143" s="43"/>
      <c r="G35143" s="34"/>
      <c r="H35143" s="35"/>
    </row>
    <row r="35144" ht="14.25" customHeight="1">
      <c r="C35144" s="42"/>
      <c r="D35144" s="43"/>
      <c r="G35144" s="34"/>
      <c r="H35144" s="35"/>
    </row>
    <row r="35145" ht="14.25" customHeight="1">
      <c r="C35145" s="42"/>
      <c r="D35145" s="43"/>
      <c r="G35145" s="34"/>
      <c r="H35145" s="35"/>
    </row>
    <row r="35146" ht="14.25" customHeight="1">
      <c r="C35146" s="42"/>
      <c r="D35146" s="43"/>
      <c r="G35146" s="34"/>
      <c r="H35146" s="35"/>
    </row>
    <row r="35147" ht="14.25" customHeight="1">
      <c r="C35147" s="42"/>
      <c r="D35147" s="43"/>
      <c r="G35147" s="34"/>
      <c r="H35147" s="35"/>
    </row>
    <row r="35148" ht="14.25" customHeight="1">
      <c r="C35148" s="42"/>
      <c r="D35148" s="43"/>
      <c r="G35148" s="34"/>
      <c r="H35148" s="35"/>
    </row>
    <row r="35149" ht="14.25" customHeight="1">
      <c r="C35149" s="42"/>
      <c r="D35149" s="43"/>
      <c r="G35149" s="34"/>
      <c r="H35149" s="35"/>
    </row>
    <row r="35150" ht="14.25" customHeight="1">
      <c r="C35150" s="42"/>
      <c r="D35150" s="43"/>
      <c r="G35150" s="34"/>
      <c r="H35150" s="35"/>
    </row>
    <row r="35151" ht="14.25" customHeight="1">
      <c r="C35151" s="42"/>
      <c r="D35151" s="43"/>
      <c r="G35151" s="34"/>
      <c r="H35151" s="35"/>
    </row>
    <row r="35152" ht="14.25" customHeight="1">
      <c r="C35152" s="42"/>
      <c r="D35152" s="43"/>
      <c r="G35152" s="34"/>
      <c r="H35152" s="35"/>
    </row>
    <row r="35153" ht="14.25" customHeight="1">
      <c r="C35153" s="42"/>
      <c r="D35153" s="43"/>
      <c r="G35153" s="34"/>
      <c r="H35153" s="35"/>
    </row>
    <row r="35154" ht="14.25" customHeight="1">
      <c r="C35154" s="42"/>
      <c r="D35154" s="43"/>
      <c r="G35154" s="34"/>
      <c r="H35154" s="35"/>
    </row>
    <row r="35155" ht="14.25" customHeight="1">
      <c r="C35155" s="42"/>
      <c r="D35155" s="43"/>
      <c r="G35155" s="34"/>
      <c r="H35155" s="35"/>
    </row>
    <row r="35156" ht="14.25" customHeight="1">
      <c r="C35156" s="42"/>
      <c r="D35156" s="43"/>
      <c r="G35156" s="34"/>
      <c r="H35156" s="35"/>
    </row>
    <row r="35157" ht="14.25" customHeight="1">
      <c r="C35157" s="42"/>
      <c r="D35157" s="43"/>
      <c r="G35157" s="34"/>
      <c r="H35157" s="35"/>
    </row>
    <row r="35158" ht="14.25" customHeight="1">
      <c r="C35158" s="42"/>
      <c r="D35158" s="43"/>
      <c r="G35158" s="34"/>
      <c r="H35158" s="35"/>
    </row>
    <row r="35159" ht="14.25" customHeight="1">
      <c r="C35159" s="42"/>
      <c r="D35159" s="43"/>
      <c r="G35159" s="34"/>
      <c r="H35159" s="35"/>
    </row>
    <row r="35160" ht="14.25" customHeight="1">
      <c r="C35160" s="42"/>
      <c r="D35160" s="43"/>
      <c r="G35160" s="34"/>
      <c r="H35160" s="35"/>
    </row>
    <row r="35161" ht="14.25" customHeight="1">
      <c r="C35161" s="42"/>
      <c r="D35161" s="43"/>
      <c r="G35161" s="34"/>
      <c r="H35161" s="35"/>
    </row>
    <row r="35162" ht="14.25" customHeight="1">
      <c r="C35162" s="42"/>
      <c r="D35162" s="43"/>
      <c r="G35162" s="34"/>
      <c r="H35162" s="35"/>
    </row>
    <row r="35163" ht="14.25" customHeight="1">
      <c r="C35163" s="42"/>
      <c r="D35163" s="43"/>
      <c r="G35163" s="34"/>
      <c r="H35163" s="35"/>
    </row>
    <row r="35164" ht="14.25" customHeight="1">
      <c r="C35164" s="42"/>
      <c r="D35164" s="43"/>
      <c r="G35164" s="34"/>
      <c r="H35164" s="35"/>
    </row>
    <row r="35165" ht="14.25" customHeight="1">
      <c r="C35165" s="42"/>
      <c r="D35165" s="43"/>
      <c r="G35165" s="34"/>
      <c r="H35165" s="35"/>
    </row>
    <row r="35166" ht="14.25" customHeight="1">
      <c r="C35166" s="42"/>
      <c r="D35166" s="43"/>
      <c r="G35166" s="34"/>
      <c r="H35166" s="35"/>
    </row>
    <row r="35167" ht="14.25" customHeight="1">
      <c r="C35167" s="42"/>
      <c r="D35167" s="43"/>
      <c r="G35167" s="34"/>
      <c r="H35167" s="35"/>
    </row>
    <row r="35168" ht="14.25" customHeight="1">
      <c r="C35168" s="42"/>
      <c r="D35168" s="43"/>
      <c r="G35168" s="34"/>
      <c r="H35168" s="35"/>
    </row>
    <row r="35169" ht="14.25" customHeight="1">
      <c r="C35169" s="42"/>
      <c r="D35169" s="43"/>
      <c r="G35169" s="34"/>
      <c r="H35169" s="35"/>
    </row>
    <row r="35170" ht="14.25" customHeight="1">
      <c r="C35170" s="42"/>
      <c r="D35170" s="43"/>
      <c r="G35170" s="34"/>
      <c r="H35170" s="35"/>
    </row>
    <row r="35171" ht="14.25" customHeight="1">
      <c r="C35171" s="42"/>
      <c r="D35171" s="43"/>
      <c r="G35171" s="34"/>
      <c r="H35171" s="35"/>
    </row>
    <row r="35172" ht="14.25" customHeight="1">
      <c r="C35172" s="42"/>
      <c r="D35172" s="43"/>
      <c r="G35172" s="34"/>
      <c r="H35172" s="35"/>
    </row>
    <row r="35173" ht="14.25" customHeight="1">
      <c r="C35173" s="42"/>
      <c r="D35173" s="43"/>
      <c r="G35173" s="34"/>
      <c r="H35173" s="35"/>
    </row>
    <row r="35174" ht="14.25" customHeight="1">
      <c r="C35174" s="42"/>
      <c r="D35174" s="43"/>
      <c r="G35174" s="34"/>
      <c r="H35174" s="35"/>
    </row>
    <row r="35175" ht="14.25" customHeight="1">
      <c r="C35175" s="42"/>
      <c r="D35175" s="43"/>
      <c r="G35175" s="34"/>
      <c r="H35175" s="35"/>
    </row>
    <row r="35176" ht="14.25" customHeight="1">
      <c r="C35176" s="42"/>
      <c r="D35176" s="43"/>
      <c r="G35176" s="34"/>
      <c r="H35176" s="35"/>
    </row>
    <row r="35177" ht="14.25" customHeight="1">
      <c r="C35177" s="42"/>
      <c r="D35177" s="43"/>
      <c r="G35177" s="34"/>
      <c r="H35177" s="35"/>
    </row>
    <row r="35178" ht="14.25" customHeight="1">
      <c r="C35178" s="42"/>
      <c r="D35178" s="43"/>
      <c r="G35178" s="34"/>
      <c r="H35178" s="35"/>
    </row>
    <row r="35179" ht="14.25" customHeight="1">
      <c r="C35179" s="42"/>
      <c r="D35179" s="43"/>
      <c r="G35179" s="34"/>
      <c r="H35179" s="35"/>
    </row>
    <row r="35180" ht="14.25" customHeight="1">
      <c r="C35180" s="42"/>
      <c r="D35180" s="43"/>
      <c r="G35180" s="34"/>
      <c r="H35180" s="35"/>
    </row>
    <row r="35181" ht="14.25" customHeight="1">
      <c r="C35181" s="42"/>
      <c r="D35181" s="43"/>
      <c r="G35181" s="34"/>
      <c r="H35181" s="35"/>
    </row>
    <row r="35182" ht="14.25" customHeight="1">
      <c r="C35182" s="42"/>
      <c r="D35182" s="43"/>
      <c r="G35182" s="34"/>
      <c r="H35182" s="35"/>
    </row>
    <row r="35183" ht="14.25" customHeight="1">
      <c r="C35183" s="42"/>
      <c r="D35183" s="43"/>
      <c r="G35183" s="34"/>
      <c r="H35183" s="35"/>
    </row>
    <row r="35184" ht="14.25" customHeight="1">
      <c r="C35184" s="42"/>
      <c r="D35184" s="43"/>
      <c r="G35184" s="34"/>
      <c r="H35184" s="35"/>
    </row>
    <row r="35185" ht="14.25" customHeight="1">
      <c r="C35185" s="42"/>
      <c r="D35185" s="43"/>
      <c r="G35185" s="34"/>
      <c r="H35185" s="35"/>
    </row>
    <row r="35186" ht="14.25" customHeight="1">
      <c r="C35186" s="42"/>
      <c r="D35186" s="43"/>
      <c r="G35186" s="34"/>
      <c r="H35186" s="35"/>
    </row>
    <row r="35187" ht="14.25" customHeight="1">
      <c r="C35187" s="42"/>
      <c r="D35187" s="43"/>
      <c r="G35187" s="34"/>
      <c r="H35187" s="35"/>
    </row>
    <row r="35188" ht="14.25" customHeight="1">
      <c r="C35188" s="42"/>
      <c r="D35188" s="43"/>
      <c r="G35188" s="34"/>
      <c r="H35188" s="35"/>
    </row>
    <row r="35189" ht="14.25" customHeight="1">
      <c r="C35189" s="42"/>
      <c r="D35189" s="43"/>
      <c r="G35189" s="34"/>
      <c r="H35189" s="35"/>
    </row>
    <row r="35190" ht="14.25" customHeight="1">
      <c r="C35190" s="42"/>
      <c r="D35190" s="43"/>
      <c r="G35190" s="34"/>
      <c r="H35190" s="35"/>
    </row>
    <row r="35191" ht="14.25" customHeight="1">
      <c r="C35191" s="42"/>
      <c r="D35191" s="43"/>
      <c r="G35191" s="34"/>
      <c r="H35191" s="35"/>
    </row>
    <row r="35192" ht="14.25" customHeight="1">
      <c r="C35192" s="42"/>
      <c r="D35192" s="43"/>
      <c r="G35192" s="34"/>
      <c r="H35192" s="35"/>
    </row>
    <row r="35193" ht="14.25" customHeight="1">
      <c r="C35193" s="42"/>
      <c r="D35193" s="43"/>
      <c r="G35193" s="34"/>
      <c r="H35193" s="35"/>
    </row>
    <row r="35194" ht="14.25" customHeight="1">
      <c r="C35194" s="42"/>
      <c r="D35194" s="43"/>
      <c r="G35194" s="34"/>
      <c r="H35194" s="35"/>
    </row>
    <row r="35195" ht="14.25" customHeight="1">
      <c r="C35195" s="42"/>
      <c r="D35195" s="43"/>
      <c r="G35195" s="34"/>
      <c r="H35195" s="35"/>
    </row>
    <row r="35196" ht="14.25" customHeight="1">
      <c r="C35196" s="42"/>
      <c r="D35196" s="43"/>
      <c r="G35196" s="34"/>
      <c r="H35196" s="35"/>
    </row>
    <row r="35197" ht="14.25" customHeight="1">
      <c r="C35197" s="42"/>
      <c r="D35197" s="43"/>
      <c r="G35197" s="34"/>
      <c r="H35197" s="35"/>
    </row>
    <row r="35198" ht="14.25" customHeight="1">
      <c r="C35198" s="42"/>
      <c r="D35198" s="43"/>
      <c r="G35198" s="34"/>
      <c r="H35198" s="35"/>
    </row>
    <row r="35199" ht="14.25" customHeight="1">
      <c r="C35199" s="42"/>
      <c r="D35199" s="43"/>
      <c r="G35199" s="34"/>
      <c r="H35199" s="35"/>
    </row>
    <row r="35200" ht="14.25" customHeight="1">
      <c r="C35200" s="42"/>
      <c r="D35200" s="43"/>
      <c r="G35200" s="34"/>
      <c r="H35200" s="35"/>
    </row>
    <row r="35201" ht="14.25" customHeight="1">
      <c r="C35201" s="42"/>
      <c r="D35201" s="43"/>
      <c r="G35201" s="34"/>
      <c r="H35201" s="35"/>
    </row>
    <row r="35202" ht="14.25" customHeight="1">
      <c r="C35202" s="42"/>
      <c r="D35202" s="43"/>
      <c r="G35202" s="34"/>
      <c r="H35202" s="35"/>
    </row>
    <row r="35203" ht="14.25" customHeight="1">
      <c r="C35203" s="42"/>
      <c r="D35203" s="43"/>
      <c r="G35203" s="34"/>
      <c r="H35203" s="35"/>
    </row>
    <row r="35204" ht="14.25" customHeight="1">
      <c r="C35204" s="42"/>
      <c r="D35204" s="43"/>
      <c r="G35204" s="34"/>
      <c r="H35204" s="35"/>
    </row>
    <row r="35205" ht="14.25" customHeight="1">
      <c r="C35205" s="42"/>
      <c r="D35205" s="43"/>
      <c r="G35205" s="34"/>
      <c r="H35205" s="35"/>
    </row>
    <row r="35206" ht="14.25" customHeight="1">
      <c r="C35206" s="42"/>
      <c r="D35206" s="43"/>
      <c r="G35206" s="34"/>
      <c r="H35206" s="35"/>
    </row>
    <row r="35207" ht="14.25" customHeight="1">
      <c r="C35207" s="42"/>
      <c r="D35207" s="43"/>
      <c r="G35207" s="34"/>
      <c r="H35207" s="35"/>
    </row>
    <row r="35208" ht="14.25" customHeight="1">
      <c r="C35208" s="42"/>
      <c r="D35208" s="43"/>
      <c r="G35208" s="34"/>
      <c r="H35208" s="35"/>
    </row>
    <row r="35209" ht="14.25" customHeight="1">
      <c r="C35209" s="42"/>
      <c r="D35209" s="43"/>
      <c r="G35209" s="34"/>
      <c r="H35209" s="35"/>
    </row>
    <row r="35210" ht="14.25" customHeight="1">
      <c r="C35210" s="42"/>
      <c r="D35210" s="43"/>
      <c r="G35210" s="34"/>
      <c r="H35210" s="35"/>
    </row>
    <row r="35211" ht="14.25" customHeight="1">
      <c r="C35211" s="42"/>
      <c r="D35211" s="43"/>
      <c r="G35211" s="34"/>
      <c r="H35211" s="35"/>
    </row>
    <row r="35212" ht="14.25" customHeight="1">
      <c r="C35212" s="42"/>
      <c r="D35212" s="43"/>
      <c r="G35212" s="34"/>
      <c r="H35212" s="35"/>
    </row>
    <row r="35213" ht="14.25" customHeight="1">
      <c r="C35213" s="42"/>
      <c r="D35213" s="43"/>
      <c r="G35213" s="34"/>
      <c r="H35213" s="35"/>
    </row>
    <row r="35214" ht="14.25" customHeight="1">
      <c r="C35214" s="42"/>
      <c r="D35214" s="43"/>
      <c r="G35214" s="34"/>
      <c r="H35214" s="35"/>
    </row>
    <row r="35215" ht="14.25" customHeight="1">
      <c r="C35215" s="42"/>
      <c r="D35215" s="43"/>
      <c r="G35215" s="34"/>
      <c r="H35215" s="35"/>
    </row>
    <row r="35216" ht="14.25" customHeight="1">
      <c r="C35216" s="42"/>
      <c r="D35216" s="43"/>
      <c r="G35216" s="34"/>
      <c r="H35216" s="35"/>
    </row>
    <row r="35217" ht="14.25" customHeight="1">
      <c r="C35217" s="42"/>
      <c r="D35217" s="43"/>
      <c r="G35217" s="34"/>
      <c r="H35217" s="35"/>
    </row>
    <row r="35218" ht="14.25" customHeight="1">
      <c r="C35218" s="42"/>
      <c r="D35218" s="43"/>
      <c r="G35218" s="34"/>
      <c r="H35218" s="35"/>
    </row>
    <row r="35219" ht="14.25" customHeight="1">
      <c r="C35219" s="42"/>
      <c r="D35219" s="43"/>
      <c r="G35219" s="34"/>
      <c r="H35219" s="35"/>
    </row>
    <row r="35220" ht="14.25" customHeight="1">
      <c r="C35220" s="42"/>
      <c r="D35220" s="43"/>
      <c r="G35220" s="34"/>
      <c r="H35220" s="35"/>
    </row>
    <row r="35221" ht="14.25" customHeight="1">
      <c r="C35221" s="42"/>
      <c r="D35221" s="43"/>
      <c r="G35221" s="34"/>
      <c r="H35221" s="35"/>
    </row>
    <row r="35222" ht="14.25" customHeight="1">
      <c r="C35222" s="42"/>
      <c r="D35222" s="43"/>
      <c r="G35222" s="34"/>
      <c r="H35222" s="35"/>
    </row>
    <row r="35223" ht="14.25" customHeight="1">
      <c r="C35223" s="42"/>
      <c r="D35223" s="43"/>
      <c r="G35223" s="34"/>
      <c r="H35223" s="35"/>
    </row>
    <row r="35224" ht="14.25" customHeight="1">
      <c r="C35224" s="42"/>
      <c r="D35224" s="43"/>
      <c r="G35224" s="34"/>
      <c r="H35224" s="35"/>
    </row>
    <row r="35225" ht="14.25" customHeight="1">
      <c r="C35225" s="42"/>
      <c r="D35225" s="43"/>
      <c r="G35225" s="34"/>
      <c r="H35225" s="35"/>
    </row>
    <row r="35226" ht="14.25" customHeight="1">
      <c r="C35226" s="42"/>
      <c r="D35226" s="43"/>
      <c r="G35226" s="34"/>
      <c r="H35226" s="35"/>
    </row>
    <row r="35227" ht="14.25" customHeight="1">
      <c r="C35227" s="42"/>
      <c r="D35227" s="43"/>
      <c r="G35227" s="34"/>
      <c r="H35227" s="35"/>
    </row>
    <row r="35228" ht="14.25" customHeight="1">
      <c r="C35228" s="42"/>
      <c r="D35228" s="43"/>
      <c r="G35228" s="34"/>
      <c r="H35228" s="35"/>
    </row>
    <row r="35229" ht="14.25" customHeight="1">
      <c r="C35229" s="42"/>
      <c r="D35229" s="43"/>
      <c r="G35229" s="34"/>
      <c r="H35229" s="35"/>
    </row>
    <row r="35230" ht="14.25" customHeight="1">
      <c r="C35230" s="42"/>
      <c r="D35230" s="43"/>
      <c r="G35230" s="34"/>
      <c r="H35230" s="35"/>
    </row>
    <row r="35231" ht="14.25" customHeight="1">
      <c r="C35231" s="42"/>
      <c r="D35231" s="43"/>
      <c r="G35231" s="34"/>
      <c r="H35231" s="35"/>
    </row>
    <row r="35232" ht="14.25" customHeight="1">
      <c r="C35232" s="42"/>
      <c r="D35232" s="43"/>
      <c r="G35232" s="34"/>
      <c r="H35232" s="35"/>
    </row>
    <row r="35233" ht="14.25" customHeight="1">
      <c r="C35233" s="42"/>
      <c r="D35233" s="43"/>
      <c r="G35233" s="34"/>
      <c r="H35233" s="35"/>
    </row>
    <row r="35234" ht="14.25" customHeight="1">
      <c r="C35234" s="42"/>
      <c r="D35234" s="43"/>
      <c r="G35234" s="34"/>
      <c r="H35234" s="35"/>
    </row>
    <row r="35235" ht="14.25" customHeight="1">
      <c r="C35235" s="42"/>
      <c r="D35235" s="43"/>
      <c r="G35235" s="34"/>
      <c r="H35235" s="35"/>
    </row>
    <row r="35236" ht="14.25" customHeight="1">
      <c r="C35236" s="42"/>
      <c r="D35236" s="43"/>
      <c r="G35236" s="34"/>
      <c r="H35236" s="35"/>
    </row>
    <row r="35237" ht="14.25" customHeight="1">
      <c r="C35237" s="42"/>
      <c r="D35237" s="43"/>
      <c r="G35237" s="34"/>
      <c r="H35237" s="35"/>
    </row>
    <row r="35238" ht="14.25" customHeight="1">
      <c r="C35238" s="42"/>
      <c r="D35238" s="43"/>
      <c r="G35238" s="34"/>
      <c r="H35238" s="35"/>
    </row>
    <row r="35239" ht="14.25" customHeight="1">
      <c r="C35239" s="42"/>
      <c r="D35239" s="43"/>
      <c r="G35239" s="34"/>
      <c r="H35239" s="35"/>
    </row>
    <row r="35240" ht="14.25" customHeight="1">
      <c r="C35240" s="42"/>
      <c r="D35240" s="43"/>
      <c r="G35240" s="34"/>
      <c r="H35240" s="35"/>
    </row>
    <row r="35241" ht="14.25" customHeight="1">
      <c r="C35241" s="42"/>
      <c r="D35241" s="43"/>
      <c r="G35241" s="34"/>
      <c r="H35241" s="35"/>
    </row>
    <row r="35242" ht="14.25" customHeight="1">
      <c r="C35242" s="42"/>
      <c r="D35242" s="43"/>
      <c r="G35242" s="34"/>
      <c r="H35242" s="35"/>
    </row>
    <row r="35243" ht="14.25" customHeight="1">
      <c r="C35243" s="42"/>
      <c r="D35243" s="43"/>
      <c r="G35243" s="34"/>
      <c r="H35243" s="35"/>
    </row>
    <row r="35244" ht="14.25" customHeight="1">
      <c r="C35244" s="42"/>
      <c r="D35244" s="43"/>
      <c r="G35244" s="34"/>
      <c r="H35244" s="35"/>
    </row>
    <row r="35245" ht="14.25" customHeight="1">
      <c r="C35245" s="42"/>
      <c r="D35245" s="43"/>
      <c r="G35245" s="34"/>
      <c r="H35245" s="35"/>
    </row>
    <row r="35246" ht="14.25" customHeight="1">
      <c r="C35246" s="42"/>
      <c r="D35246" s="43"/>
      <c r="G35246" s="34"/>
      <c r="H35246" s="35"/>
    </row>
    <row r="35247" ht="14.25" customHeight="1">
      <c r="C35247" s="42"/>
      <c r="D35247" s="43"/>
      <c r="G35247" s="34"/>
      <c r="H35247" s="35"/>
    </row>
    <row r="35248" ht="14.25" customHeight="1">
      <c r="C35248" s="42"/>
      <c r="D35248" s="43"/>
      <c r="G35248" s="34"/>
      <c r="H35248" s="35"/>
    </row>
    <row r="35249" ht="14.25" customHeight="1">
      <c r="C35249" s="42"/>
      <c r="D35249" s="43"/>
      <c r="G35249" s="34"/>
      <c r="H35249" s="35"/>
    </row>
    <row r="35250" ht="14.25" customHeight="1">
      <c r="C35250" s="42"/>
      <c r="D35250" s="43"/>
      <c r="G35250" s="34"/>
      <c r="H35250" s="35"/>
    </row>
    <row r="35251" ht="14.25" customHeight="1">
      <c r="C35251" s="42"/>
      <c r="D35251" s="43"/>
      <c r="G35251" s="34"/>
      <c r="H35251" s="35"/>
    </row>
    <row r="35252" ht="14.25" customHeight="1">
      <c r="C35252" s="42"/>
      <c r="D35252" s="43"/>
      <c r="G35252" s="34"/>
      <c r="H35252" s="35"/>
    </row>
    <row r="35253" ht="14.25" customHeight="1">
      <c r="C35253" s="42"/>
      <c r="D35253" s="43"/>
      <c r="G35253" s="34"/>
      <c r="H35253" s="35"/>
    </row>
    <row r="35254" ht="14.25" customHeight="1">
      <c r="C35254" s="42"/>
      <c r="D35254" s="43"/>
      <c r="G35254" s="34"/>
      <c r="H35254" s="35"/>
    </row>
    <row r="35255" ht="14.25" customHeight="1">
      <c r="C35255" s="42"/>
      <c r="D35255" s="43"/>
      <c r="G35255" s="34"/>
      <c r="H35255" s="35"/>
    </row>
    <row r="35256" ht="14.25" customHeight="1">
      <c r="C35256" s="42"/>
      <c r="D35256" s="43"/>
      <c r="G35256" s="34"/>
      <c r="H35256" s="35"/>
    </row>
    <row r="35257" ht="14.25" customHeight="1">
      <c r="C35257" s="42"/>
      <c r="D35257" s="43"/>
      <c r="G35257" s="34"/>
      <c r="H35257" s="35"/>
    </row>
    <row r="35258" ht="14.25" customHeight="1">
      <c r="C35258" s="42"/>
      <c r="D35258" s="43"/>
      <c r="G35258" s="34"/>
      <c r="H35258" s="35"/>
    </row>
    <row r="35259" ht="14.25" customHeight="1">
      <c r="C35259" s="42"/>
      <c r="D35259" s="43"/>
      <c r="G35259" s="34"/>
      <c r="H35259" s="35"/>
    </row>
    <row r="35260" ht="14.25" customHeight="1">
      <c r="C35260" s="42"/>
      <c r="D35260" s="43"/>
      <c r="G35260" s="34"/>
      <c r="H35260" s="35"/>
    </row>
    <row r="35261" ht="14.25" customHeight="1">
      <c r="C35261" s="42"/>
      <c r="D35261" s="43"/>
      <c r="G35261" s="34"/>
      <c r="H35261" s="35"/>
    </row>
    <row r="35262" ht="14.25" customHeight="1">
      <c r="C35262" s="42"/>
      <c r="D35262" s="43"/>
      <c r="G35262" s="34"/>
      <c r="H35262" s="35"/>
    </row>
    <row r="35263" ht="14.25" customHeight="1">
      <c r="C35263" s="42"/>
      <c r="D35263" s="43"/>
      <c r="G35263" s="34"/>
      <c r="H35263" s="35"/>
    </row>
    <row r="35264" ht="14.25" customHeight="1">
      <c r="C35264" s="42"/>
      <c r="D35264" s="43"/>
      <c r="G35264" s="34"/>
      <c r="H35264" s="35"/>
    </row>
    <row r="35265" ht="14.25" customHeight="1">
      <c r="C35265" s="42"/>
      <c r="D35265" s="43"/>
      <c r="G35265" s="34"/>
      <c r="H35265" s="35"/>
    </row>
    <row r="35266" ht="14.25" customHeight="1">
      <c r="C35266" s="42"/>
      <c r="D35266" s="43"/>
      <c r="G35266" s="34"/>
      <c r="H35266" s="35"/>
    </row>
    <row r="35267" ht="14.25" customHeight="1">
      <c r="C35267" s="42"/>
      <c r="D35267" s="43"/>
      <c r="G35267" s="34"/>
      <c r="H35267" s="35"/>
    </row>
    <row r="35268" ht="14.25" customHeight="1">
      <c r="C35268" s="42"/>
      <c r="D35268" s="43"/>
      <c r="G35268" s="34"/>
      <c r="H35268" s="35"/>
    </row>
    <row r="35269" ht="14.25" customHeight="1">
      <c r="C35269" s="42"/>
      <c r="D35269" s="43"/>
      <c r="G35269" s="34"/>
      <c r="H35269" s="35"/>
    </row>
    <row r="35270" ht="14.25" customHeight="1">
      <c r="C35270" s="42"/>
      <c r="D35270" s="43"/>
      <c r="G35270" s="34"/>
      <c r="H35270" s="35"/>
    </row>
    <row r="35271" ht="14.25" customHeight="1">
      <c r="C35271" s="42"/>
      <c r="D35271" s="43"/>
      <c r="G35271" s="34"/>
      <c r="H35271" s="35"/>
    </row>
    <row r="35272" ht="14.25" customHeight="1">
      <c r="C35272" s="42"/>
      <c r="D35272" s="43"/>
      <c r="G35272" s="34"/>
      <c r="H35272" s="35"/>
    </row>
    <row r="35273" ht="14.25" customHeight="1">
      <c r="C35273" s="42"/>
      <c r="D35273" s="43"/>
      <c r="G35273" s="34"/>
      <c r="H35273" s="35"/>
    </row>
    <row r="35274" ht="14.25" customHeight="1">
      <c r="C35274" s="42"/>
      <c r="D35274" s="43"/>
      <c r="G35274" s="34"/>
      <c r="H35274" s="35"/>
    </row>
    <row r="35275" ht="14.25" customHeight="1">
      <c r="C35275" s="42"/>
      <c r="D35275" s="43"/>
      <c r="G35275" s="34"/>
      <c r="H35275" s="35"/>
    </row>
    <row r="35276" ht="14.25" customHeight="1">
      <c r="C35276" s="42"/>
      <c r="D35276" s="43"/>
      <c r="G35276" s="34"/>
      <c r="H35276" s="35"/>
    </row>
    <row r="35277" ht="14.25" customHeight="1">
      <c r="C35277" s="42"/>
      <c r="D35277" s="43"/>
      <c r="G35277" s="34"/>
      <c r="H35277" s="35"/>
    </row>
    <row r="35278" ht="14.25" customHeight="1">
      <c r="C35278" s="42"/>
      <c r="D35278" s="43"/>
      <c r="G35278" s="34"/>
      <c r="H35278" s="35"/>
    </row>
    <row r="35279" ht="14.25" customHeight="1">
      <c r="C35279" s="42"/>
      <c r="D35279" s="43"/>
      <c r="G35279" s="34"/>
      <c r="H35279" s="35"/>
    </row>
    <row r="35280" ht="14.25" customHeight="1">
      <c r="C35280" s="42"/>
      <c r="D35280" s="43"/>
      <c r="G35280" s="34"/>
      <c r="H35280" s="35"/>
    </row>
    <row r="35281" ht="14.25" customHeight="1">
      <c r="C35281" s="42"/>
      <c r="D35281" s="43"/>
      <c r="G35281" s="34"/>
      <c r="H35281" s="35"/>
    </row>
    <row r="35282" ht="14.25" customHeight="1">
      <c r="C35282" s="42"/>
      <c r="D35282" s="43"/>
      <c r="G35282" s="34"/>
      <c r="H35282" s="35"/>
    </row>
    <row r="35283" ht="14.25" customHeight="1">
      <c r="C35283" s="42"/>
      <c r="D35283" s="43"/>
      <c r="G35283" s="34"/>
      <c r="H35283" s="35"/>
    </row>
    <row r="35284" ht="14.25" customHeight="1">
      <c r="C35284" s="42"/>
      <c r="D35284" s="43"/>
      <c r="G35284" s="34"/>
      <c r="H35284" s="35"/>
    </row>
    <row r="35285" ht="14.25" customHeight="1">
      <c r="C35285" s="42"/>
      <c r="D35285" s="43"/>
      <c r="G35285" s="34"/>
      <c r="H35285" s="35"/>
    </row>
    <row r="35286" ht="14.25" customHeight="1">
      <c r="C35286" s="42"/>
      <c r="D35286" s="43"/>
      <c r="G35286" s="34"/>
      <c r="H35286" s="35"/>
    </row>
    <row r="35287" ht="14.25" customHeight="1">
      <c r="C35287" s="42"/>
      <c r="D35287" s="43"/>
      <c r="G35287" s="34"/>
      <c r="H35287" s="35"/>
    </row>
    <row r="35288" ht="14.25" customHeight="1">
      <c r="C35288" s="42"/>
      <c r="D35288" s="43"/>
      <c r="G35288" s="34"/>
      <c r="H35288" s="35"/>
    </row>
    <row r="35289" ht="14.25" customHeight="1">
      <c r="C35289" s="42"/>
      <c r="D35289" s="43"/>
      <c r="G35289" s="34"/>
      <c r="H35289" s="35"/>
    </row>
    <row r="35290" ht="14.25" customHeight="1">
      <c r="C35290" s="42"/>
      <c r="D35290" s="43"/>
      <c r="G35290" s="34"/>
      <c r="H35290" s="35"/>
    </row>
    <row r="35291" ht="14.25" customHeight="1">
      <c r="C35291" s="42"/>
      <c r="D35291" s="43"/>
      <c r="G35291" s="34"/>
      <c r="H35291" s="35"/>
    </row>
    <row r="35292" ht="14.25" customHeight="1">
      <c r="C35292" s="42"/>
      <c r="D35292" s="43"/>
      <c r="G35292" s="34"/>
      <c r="H35292" s="35"/>
    </row>
    <row r="35293" ht="14.25" customHeight="1">
      <c r="C35293" s="42"/>
      <c r="D35293" s="43"/>
      <c r="G35293" s="34"/>
      <c r="H35293" s="35"/>
    </row>
    <row r="35294" ht="14.25" customHeight="1">
      <c r="C35294" s="42"/>
      <c r="D35294" s="43"/>
      <c r="G35294" s="34"/>
      <c r="H35294" s="35"/>
    </row>
    <row r="35295" ht="14.25" customHeight="1">
      <c r="C35295" s="42"/>
      <c r="D35295" s="43"/>
      <c r="G35295" s="34"/>
      <c r="H35295" s="35"/>
    </row>
    <row r="35296" ht="14.25" customHeight="1">
      <c r="C35296" s="42"/>
      <c r="D35296" s="43"/>
      <c r="G35296" s="34"/>
      <c r="H35296" s="35"/>
    </row>
    <row r="35297" ht="14.25" customHeight="1">
      <c r="C35297" s="42"/>
      <c r="D35297" s="43"/>
      <c r="G35297" s="34"/>
      <c r="H35297" s="35"/>
    </row>
    <row r="35298" ht="14.25" customHeight="1">
      <c r="C35298" s="42"/>
      <c r="D35298" s="43"/>
      <c r="G35298" s="34"/>
      <c r="H35298" s="35"/>
    </row>
    <row r="35299" ht="14.25" customHeight="1">
      <c r="C35299" s="42"/>
      <c r="D35299" s="43"/>
      <c r="G35299" s="34"/>
      <c r="H35299" s="35"/>
    </row>
    <row r="35300" ht="14.25" customHeight="1">
      <c r="C35300" s="42"/>
      <c r="D35300" s="43"/>
      <c r="G35300" s="34"/>
      <c r="H35300" s="35"/>
    </row>
    <row r="35301" ht="14.25" customHeight="1">
      <c r="C35301" s="42"/>
      <c r="D35301" s="43"/>
      <c r="G35301" s="34"/>
      <c r="H35301" s="35"/>
    </row>
    <row r="35302" ht="14.25" customHeight="1">
      <c r="C35302" s="42"/>
      <c r="D35302" s="43"/>
      <c r="G35302" s="34"/>
      <c r="H35302" s="35"/>
    </row>
    <row r="35303" ht="14.25" customHeight="1">
      <c r="C35303" s="42"/>
      <c r="D35303" s="43"/>
      <c r="G35303" s="34"/>
      <c r="H35303" s="35"/>
    </row>
    <row r="35304" ht="14.25" customHeight="1">
      <c r="C35304" s="42"/>
      <c r="D35304" s="43"/>
      <c r="G35304" s="34"/>
      <c r="H35304" s="35"/>
    </row>
    <row r="35305" ht="14.25" customHeight="1">
      <c r="C35305" s="42"/>
      <c r="D35305" s="43"/>
      <c r="G35305" s="34"/>
      <c r="H35305" s="35"/>
    </row>
    <row r="35306" ht="14.25" customHeight="1">
      <c r="C35306" s="42"/>
      <c r="D35306" s="43"/>
      <c r="G35306" s="34"/>
      <c r="H35306" s="35"/>
    </row>
    <row r="35307" ht="14.25" customHeight="1">
      <c r="C35307" s="42"/>
      <c r="D35307" s="43"/>
      <c r="G35307" s="34"/>
      <c r="H35307" s="35"/>
    </row>
    <row r="35308" ht="14.25" customHeight="1">
      <c r="C35308" s="42"/>
      <c r="D35308" s="43"/>
      <c r="G35308" s="34"/>
      <c r="H35308" s="35"/>
    </row>
    <row r="35309" ht="14.25" customHeight="1">
      <c r="C35309" s="42"/>
      <c r="D35309" s="43"/>
      <c r="G35309" s="34"/>
      <c r="H35309" s="35"/>
    </row>
    <row r="35310" ht="14.25" customHeight="1">
      <c r="C35310" s="42"/>
      <c r="D35310" s="43"/>
      <c r="G35310" s="34"/>
      <c r="H35310" s="35"/>
    </row>
    <row r="35311" ht="14.25" customHeight="1">
      <c r="C35311" s="42"/>
      <c r="D35311" s="43"/>
      <c r="G35311" s="34"/>
      <c r="H35311" s="35"/>
    </row>
    <row r="35312" ht="14.25" customHeight="1">
      <c r="C35312" s="42"/>
      <c r="D35312" s="43"/>
      <c r="G35312" s="34"/>
      <c r="H35312" s="35"/>
    </row>
    <row r="35313" ht="14.25" customHeight="1">
      <c r="C35313" s="42"/>
      <c r="D35313" s="43"/>
      <c r="G35313" s="34"/>
      <c r="H35313" s="35"/>
    </row>
    <row r="35314" ht="14.25" customHeight="1">
      <c r="C35314" s="42"/>
      <c r="D35314" s="43"/>
      <c r="G35314" s="34"/>
      <c r="H35314" s="35"/>
    </row>
    <row r="35315" ht="14.25" customHeight="1">
      <c r="C35315" s="42"/>
      <c r="D35315" s="43"/>
      <c r="G35315" s="34"/>
      <c r="H35315" s="35"/>
    </row>
    <row r="35316" ht="14.25" customHeight="1">
      <c r="C35316" s="42"/>
      <c r="D35316" s="43"/>
      <c r="G35316" s="34"/>
      <c r="H35316" s="35"/>
    </row>
    <row r="35317" ht="14.25" customHeight="1">
      <c r="C35317" s="42"/>
      <c r="D35317" s="43"/>
      <c r="G35317" s="34"/>
      <c r="H35317" s="35"/>
    </row>
    <row r="35318" ht="14.25" customHeight="1">
      <c r="C35318" s="42"/>
      <c r="D35318" s="43"/>
      <c r="G35318" s="34"/>
      <c r="H35318" s="35"/>
    </row>
    <row r="35319" ht="14.25" customHeight="1">
      <c r="C35319" s="42"/>
      <c r="D35319" s="43"/>
      <c r="G35319" s="34"/>
      <c r="H35319" s="35"/>
    </row>
    <row r="35320" ht="14.25" customHeight="1">
      <c r="C35320" s="42"/>
      <c r="D35320" s="43"/>
      <c r="G35320" s="34"/>
      <c r="H35320" s="35"/>
    </row>
    <row r="35321" ht="14.25" customHeight="1">
      <c r="C35321" s="42"/>
      <c r="D35321" s="43"/>
      <c r="G35321" s="34"/>
      <c r="H35321" s="35"/>
    </row>
    <row r="35322" ht="14.25" customHeight="1">
      <c r="C35322" s="42"/>
      <c r="D35322" s="43"/>
      <c r="G35322" s="34"/>
      <c r="H35322" s="35"/>
    </row>
    <row r="35323" ht="14.25" customHeight="1">
      <c r="C35323" s="42"/>
      <c r="D35323" s="43"/>
      <c r="G35323" s="34"/>
      <c r="H35323" s="35"/>
    </row>
    <row r="35324" ht="14.25" customHeight="1">
      <c r="C35324" s="42"/>
      <c r="D35324" s="43"/>
      <c r="G35324" s="34"/>
      <c r="H35324" s="35"/>
    </row>
    <row r="35325" ht="14.25" customHeight="1">
      <c r="C35325" s="42"/>
      <c r="D35325" s="43"/>
      <c r="G35325" s="34"/>
      <c r="H35325" s="35"/>
    </row>
    <row r="35326" ht="14.25" customHeight="1">
      <c r="C35326" s="42"/>
      <c r="D35326" s="43"/>
      <c r="G35326" s="34"/>
      <c r="H35326" s="35"/>
    </row>
    <row r="35327" ht="14.25" customHeight="1">
      <c r="C35327" s="42"/>
      <c r="D35327" s="43"/>
      <c r="G35327" s="34"/>
      <c r="H35327" s="35"/>
    </row>
    <row r="35328" ht="14.25" customHeight="1">
      <c r="C35328" s="42"/>
      <c r="D35328" s="43"/>
      <c r="G35328" s="34"/>
      <c r="H35328" s="35"/>
    </row>
    <row r="35329" ht="14.25" customHeight="1">
      <c r="C35329" s="42"/>
      <c r="D35329" s="43"/>
      <c r="G35329" s="34"/>
      <c r="H35329" s="35"/>
    </row>
    <row r="35330" ht="14.25" customHeight="1">
      <c r="C35330" s="42"/>
      <c r="D35330" s="43"/>
      <c r="G35330" s="34"/>
      <c r="H35330" s="35"/>
    </row>
    <row r="35331" ht="14.25" customHeight="1">
      <c r="C35331" s="42"/>
      <c r="D35331" s="43"/>
      <c r="G35331" s="34"/>
      <c r="H35331" s="35"/>
    </row>
    <row r="35332" ht="14.25" customHeight="1">
      <c r="C35332" s="42"/>
      <c r="D35332" s="43"/>
      <c r="G35332" s="34"/>
      <c r="H35332" s="35"/>
    </row>
    <row r="35333" ht="14.25" customHeight="1">
      <c r="C35333" s="42"/>
      <c r="D35333" s="43"/>
      <c r="G35333" s="34"/>
      <c r="H35333" s="35"/>
    </row>
    <row r="35334" ht="14.25" customHeight="1">
      <c r="C35334" s="42"/>
      <c r="D35334" s="43"/>
      <c r="G35334" s="34"/>
      <c r="H35334" s="35"/>
    </row>
    <row r="35335" ht="14.25" customHeight="1">
      <c r="C35335" s="42"/>
      <c r="D35335" s="43"/>
      <c r="G35335" s="34"/>
      <c r="H35335" s="35"/>
    </row>
    <row r="35336" ht="14.25" customHeight="1">
      <c r="C35336" s="42"/>
      <c r="D35336" s="43"/>
      <c r="G35336" s="34"/>
      <c r="H35336" s="35"/>
    </row>
    <row r="35337" ht="14.25" customHeight="1">
      <c r="C35337" s="42"/>
      <c r="D35337" s="43"/>
      <c r="G35337" s="34"/>
      <c r="H35337" s="35"/>
    </row>
    <row r="35338" ht="14.25" customHeight="1">
      <c r="C35338" s="42"/>
      <c r="D35338" s="43"/>
      <c r="G35338" s="34"/>
      <c r="H35338" s="35"/>
    </row>
    <row r="35339" ht="14.25" customHeight="1">
      <c r="C35339" s="42"/>
      <c r="D35339" s="43"/>
      <c r="G35339" s="34"/>
      <c r="H35339" s="35"/>
    </row>
    <row r="35340" ht="14.25" customHeight="1">
      <c r="C35340" s="42"/>
      <c r="D35340" s="43"/>
      <c r="G35340" s="34"/>
      <c r="H35340" s="35"/>
    </row>
    <row r="35341" ht="14.25" customHeight="1">
      <c r="C35341" s="42"/>
      <c r="D35341" s="43"/>
      <c r="G35341" s="34"/>
      <c r="H35341" s="35"/>
    </row>
    <row r="35342" ht="14.25" customHeight="1">
      <c r="C35342" s="42"/>
      <c r="D35342" s="43"/>
      <c r="G35342" s="34"/>
      <c r="H35342" s="35"/>
    </row>
    <row r="35343" ht="14.25" customHeight="1">
      <c r="C35343" s="42"/>
      <c r="D35343" s="43"/>
      <c r="G35343" s="34"/>
      <c r="H35343" s="35"/>
    </row>
    <row r="35344" ht="14.25" customHeight="1">
      <c r="C35344" s="42"/>
      <c r="D35344" s="43"/>
      <c r="G35344" s="34"/>
      <c r="H35344" s="35"/>
    </row>
    <row r="35345" ht="14.25" customHeight="1">
      <c r="C35345" s="42"/>
      <c r="D35345" s="43"/>
      <c r="G35345" s="34"/>
      <c r="H35345" s="35"/>
    </row>
    <row r="35346" ht="14.25" customHeight="1">
      <c r="C35346" s="42"/>
      <c r="D35346" s="43"/>
      <c r="G35346" s="34"/>
      <c r="H35346" s="35"/>
    </row>
    <row r="35347" ht="14.25" customHeight="1">
      <c r="C35347" s="42"/>
      <c r="D35347" s="43"/>
      <c r="G35347" s="34"/>
      <c r="H35347" s="35"/>
    </row>
    <row r="35348" ht="14.25" customHeight="1">
      <c r="C35348" s="42"/>
      <c r="D35348" s="43"/>
      <c r="G35348" s="34"/>
      <c r="H35348" s="35"/>
    </row>
    <row r="35349" ht="14.25" customHeight="1">
      <c r="C35349" s="42"/>
      <c r="D35349" s="43"/>
      <c r="G35349" s="34"/>
      <c r="H35349" s="35"/>
    </row>
    <row r="35350" ht="14.25" customHeight="1">
      <c r="C35350" s="42"/>
      <c r="D35350" s="43"/>
      <c r="G35350" s="34"/>
      <c r="H35350" s="35"/>
    </row>
    <row r="35351" ht="14.25" customHeight="1">
      <c r="C35351" s="42"/>
      <c r="D35351" s="43"/>
      <c r="G35351" s="34"/>
      <c r="H35351" s="35"/>
    </row>
    <row r="35352" ht="14.25" customHeight="1">
      <c r="C35352" s="42"/>
      <c r="D35352" s="43"/>
      <c r="G35352" s="34"/>
      <c r="H35352" s="35"/>
    </row>
    <row r="35353" ht="14.25" customHeight="1">
      <c r="C35353" s="42"/>
      <c r="D35353" s="43"/>
      <c r="G35353" s="34"/>
      <c r="H35353" s="35"/>
    </row>
    <row r="35354" ht="14.25" customHeight="1">
      <c r="C35354" s="42"/>
      <c r="D35354" s="43"/>
      <c r="G35354" s="34"/>
      <c r="H35354" s="35"/>
    </row>
    <row r="35355" ht="14.25" customHeight="1">
      <c r="C35355" s="42"/>
      <c r="D35355" s="43"/>
      <c r="G35355" s="34"/>
      <c r="H35355" s="35"/>
    </row>
    <row r="35356" ht="14.25" customHeight="1">
      <c r="C35356" s="42"/>
      <c r="D35356" s="43"/>
      <c r="G35356" s="34"/>
      <c r="H35356" s="35"/>
    </row>
    <row r="35357" ht="14.25" customHeight="1">
      <c r="C35357" s="42"/>
      <c r="D35357" s="43"/>
      <c r="G35357" s="34"/>
      <c r="H35357" s="35"/>
    </row>
    <row r="35358" ht="14.25" customHeight="1">
      <c r="C35358" s="42"/>
      <c r="D35358" s="43"/>
      <c r="G35358" s="34"/>
      <c r="H35358" s="35"/>
    </row>
    <row r="35359" ht="14.25" customHeight="1">
      <c r="C35359" s="42"/>
      <c r="D35359" s="43"/>
      <c r="G35359" s="34"/>
      <c r="H35359" s="35"/>
    </row>
    <row r="35360" ht="14.25" customHeight="1">
      <c r="C35360" s="42"/>
      <c r="D35360" s="43"/>
      <c r="G35360" s="34"/>
      <c r="H35360" s="35"/>
    </row>
    <row r="35361" ht="14.25" customHeight="1">
      <c r="C35361" s="42"/>
      <c r="D35361" s="43"/>
      <c r="G35361" s="34"/>
      <c r="H35361" s="35"/>
    </row>
    <row r="35362" ht="14.25" customHeight="1">
      <c r="C35362" s="42"/>
      <c r="D35362" s="43"/>
      <c r="G35362" s="34"/>
      <c r="H35362" s="35"/>
    </row>
    <row r="35363" ht="14.25" customHeight="1">
      <c r="C35363" s="42"/>
      <c r="D35363" s="43"/>
      <c r="G35363" s="34"/>
      <c r="H35363" s="35"/>
    </row>
    <row r="35364" ht="14.25" customHeight="1">
      <c r="C35364" s="42"/>
      <c r="D35364" s="43"/>
      <c r="G35364" s="34"/>
      <c r="H35364" s="35"/>
    </row>
    <row r="35365" ht="14.25" customHeight="1">
      <c r="C35365" s="42"/>
      <c r="D35365" s="43"/>
      <c r="G35365" s="34"/>
      <c r="H35365" s="35"/>
    </row>
    <row r="35366" ht="14.25" customHeight="1">
      <c r="C35366" s="42"/>
      <c r="D35366" s="43"/>
      <c r="G35366" s="34"/>
      <c r="H35366" s="35"/>
    </row>
    <row r="35367" ht="14.25" customHeight="1">
      <c r="C35367" s="42"/>
      <c r="D35367" s="43"/>
      <c r="G35367" s="34"/>
      <c r="H35367" s="35"/>
    </row>
    <row r="35368" ht="14.25" customHeight="1">
      <c r="C35368" s="42"/>
      <c r="D35368" s="43"/>
      <c r="G35368" s="34"/>
      <c r="H35368" s="35"/>
    </row>
    <row r="35369" ht="14.25" customHeight="1">
      <c r="C35369" s="42"/>
      <c r="D35369" s="43"/>
      <c r="G35369" s="34"/>
      <c r="H35369" s="35"/>
    </row>
    <row r="35370" ht="14.25" customHeight="1">
      <c r="C35370" s="42"/>
      <c r="D35370" s="43"/>
      <c r="G35370" s="34"/>
      <c r="H35370" s="35"/>
    </row>
    <row r="35371" ht="14.25" customHeight="1">
      <c r="C35371" s="42"/>
      <c r="D35371" s="43"/>
      <c r="G35371" s="34"/>
      <c r="H35371" s="35"/>
    </row>
    <row r="35372" ht="14.25" customHeight="1">
      <c r="C35372" s="42"/>
      <c r="D35372" s="43"/>
      <c r="G35372" s="34"/>
      <c r="H35372" s="35"/>
    </row>
    <row r="35373" ht="14.25" customHeight="1">
      <c r="C35373" s="42"/>
      <c r="D35373" s="43"/>
      <c r="G35373" s="34"/>
      <c r="H35373" s="35"/>
    </row>
    <row r="35374" ht="14.25" customHeight="1">
      <c r="C35374" s="42"/>
      <c r="D35374" s="43"/>
      <c r="G35374" s="34"/>
      <c r="H35374" s="35"/>
    </row>
    <row r="35375" ht="14.25" customHeight="1">
      <c r="C35375" s="42"/>
      <c r="D35375" s="43"/>
      <c r="G35375" s="34"/>
      <c r="H35375" s="35"/>
    </row>
    <row r="35376" ht="14.25" customHeight="1">
      <c r="C35376" s="42"/>
      <c r="D35376" s="43"/>
      <c r="G35376" s="34"/>
      <c r="H35376" s="35"/>
    </row>
    <row r="35377" ht="14.25" customHeight="1">
      <c r="C35377" s="42"/>
      <c r="D35377" s="43"/>
      <c r="G35377" s="34"/>
      <c r="H35377" s="35"/>
    </row>
    <row r="35378" ht="14.25" customHeight="1">
      <c r="C35378" s="42"/>
      <c r="D35378" s="43"/>
      <c r="G35378" s="34"/>
      <c r="H35378" s="35"/>
    </row>
    <row r="35379" ht="14.25" customHeight="1">
      <c r="C35379" s="42"/>
      <c r="D35379" s="43"/>
      <c r="G35379" s="34"/>
      <c r="H35379" s="35"/>
    </row>
    <row r="35380" ht="14.25" customHeight="1">
      <c r="C35380" s="42"/>
      <c r="D35380" s="43"/>
      <c r="G35380" s="34"/>
      <c r="H35380" s="35"/>
    </row>
    <row r="35381" ht="14.25" customHeight="1">
      <c r="C35381" s="42"/>
      <c r="D35381" s="43"/>
      <c r="G35381" s="34"/>
      <c r="H35381" s="35"/>
    </row>
    <row r="35382" ht="14.25" customHeight="1">
      <c r="C35382" s="42"/>
      <c r="D35382" s="43"/>
      <c r="G35382" s="34"/>
      <c r="H35382" s="35"/>
    </row>
    <row r="35383" ht="14.25" customHeight="1">
      <c r="C35383" s="42"/>
      <c r="D35383" s="43"/>
      <c r="G35383" s="34"/>
      <c r="H35383" s="35"/>
    </row>
    <row r="35384" ht="14.25" customHeight="1">
      <c r="C35384" s="42"/>
      <c r="D35384" s="43"/>
      <c r="G35384" s="34"/>
      <c r="H35384" s="35"/>
    </row>
    <row r="35385" ht="14.25" customHeight="1">
      <c r="C35385" s="42"/>
      <c r="D35385" s="43"/>
      <c r="G35385" s="34"/>
      <c r="H35385" s="35"/>
    </row>
    <row r="35386" ht="14.25" customHeight="1">
      <c r="C35386" s="42"/>
      <c r="D35386" s="43"/>
      <c r="G35386" s="34"/>
      <c r="H35386" s="35"/>
    </row>
    <row r="35387" ht="14.25" customHeight="1">
      <c r="C35387" s="42"/>
      <c r="D35387" s="43"/>
      <c r="G35387" s="34"/>
      <c r="H35387" s="35"/>
    </row>
    <row r="35388" ht="14.25" customHeight="1">
      <c r="C35388" s="42"/>
      <c r="D35388" s="43"/>
      <c r="G35388" s="34"/>
      <c r="H35388" s="35"/>
    </row>
    <row r="35389" ht="14.25" customHeight="1">
      <c r="C35389" s="42"/>
      <c r="D35389" s="43"/>
      <c r="G35389" s="34"/>
      <c r="H35389" s="35"/>
    </row>
    <row r="35390" ht="14.25" customHeight="1">
      <c r="C35390" s="42"/>
      <c r="D35390" s="43"/>
      <c r="G35390" s="34"/>
      <c r="H35390" s="35"/>
    </row>
    <row r="35391" ht="14.25" customHeight="1">
      <c r="C35391" s="42"/>
      <c r="D35391" s="43"/>
      <c r="G35391" s="34"/>
      <c r="H35391" s="35"/>
    </row>
    <row r="35392" ht="14.25" customHeight="1">
      <c r="C35392" s="42"/>
      <c r="D35392" s="43"/>
      <c r="G35392" s="34"/>
      <c r="H35392" s="35"/>
    </row>
    <row r="35393" ht="14.25" customHeight="1">
      <c r="C35393" s="42"/>
      <c r="D35393" s="43"/>
      <c r="G35393" s="34"/>
      <c r="H35393" s="35"/>
    </row>
    <row r="35394" ht="14.25" customHeight="1">
      <c r="C35394" s="42"/>
      <c r="D35394" s="43"/>
      <c r="G35394" s="34"/>
      <c r="H35394" s="35"/>
    </row>
    <row r="35395" ht="14.25" customHeight="1">
      <c r="C35395" s="42"/>
      <c r="D35395" s="43"/>
      <c r="G35395" s="34"/>
      <c r="H35395" s="35"/>
    </row>
    <row r="35396" ht="14.25" customHeight="1">
      <c r="C35396" s="42"/>
      <c r="D35396" s="43"/>
      <c r="G35396" s="34"/>
      <c r="H35396" s="35"/>
    </row>
    <row r="35397" ht="14.25" customHeight="1">
      <c r="C35397" s="42"/>
      <c r="D35397" s="43"/>
      <c r="G35397" s="34"/>
      <c r="H35397" s="35"/>
    </row>
    <row r="35398" ht="14.25" customHeight="1">
      <c r="C35398" s="42"/>
      <c r="D35398" s="43"/>
      <c r="G35398" s="34"/>
      <c r="H35398" s="35"/>
    </row>
    <row r="35399" ht="14.25" customHeight="1">
      <c r="C35399" s="42"/>
      <c r="D35399" s="43"/>
      <c r="G35399" s="34"/>
      <c r="H35399" s="35"/>
    </row>
    <row r="35400" ht="14.25" customHeight="1">
      <c r="C35400" s="42"/>
      <c r="D35400" s="43"/>
      <c r="G35400" s="34"/>
      <c r="H35400" s="35"/>
    </row>
    <row r="35401" ht="14.25" customHeight="1">
      <c r="C35401" s="42"/>
      <c r="D35401" s="43"/>
      <c r="G35401" s="34"/>
      <c r="H35401" s="35"/>
    </row>
    <row r="35402" ht="14.25" customHeight="1">
      <c r="C35402" s="42"/>
      <c r="D35402" s="43"/>
      <c r="G35402" s="34"/>
      <c r="H35402" s="35"/>
    </row>
    <row r="35403" ht="14.25" customHeight="1">
      <c r="C35403" s="42"/>
      <c r="D35403" s="43"/>
      <c r="G35403" s="34"/>
      <c r="H35403" s="35"/>
    </row>
    <row r="35404" ht="14.25" customHeight="1">
      <c r="C35404" s="42"/>
      <c r="D35404" s="43"/>
      <c r="G35404" s="34"/>
      <c r="H35404" s="35"/>
    </row>
    <row r="35405" ht="14.25" customHeight="1">
      <c r="C35405" s="42"/>
      <c r="D35405" s="43"/>
      <c r="G35405" s="34"/>
      <c r="H35405" s="35"/>
    </row>
    <row r="35406" ht="14.25" customHeight="1">
      <c r="C35406" s="42"/>
      <c r="D35406" s="43"/>
      <c r="G35406" s="34"/>
      <c r="H35406" s="35"/>
    </row>
    <row r="35407" ht="14.25" customHeight="1">
      <c r="C35407" s="42"/>
      <c r="D35407" s="43"/>
      <c r="G35407" s="34"/>
      <c r="H35407" s="35"/>
    </row>
    <row r="35408" ht="14.25" customHeight="1">
      <c r="C35408" s="42"/>
      <c r="D35408" s="43"/>
      <c r="G35408" s="34"/>
      <c r="H35408" s="35"/>
    </row>
    <row r="35409" ht="14.25" customHeight="1">
      <c r="C35409" s="42"/>
      <c r="D35409" s="43"/>
      <c r="G35409" s="34"/>
      <c r="H35409" s="35"/>
    </row>
    <row r="35410" ht="14.25" customHeight="1">
      <c r="C35410" s="42"/>
      <c r="D35410" s="43"/>
      <c r="G35410" s="34"/>
      <c r="H35410" s="35"/>
    </row>
    <row r="35411" ht="14.25" customHeight="1">
      <c r="C35411" s="42"/>
      <c r="D35411" s="43"/>
      <c r="G35411" s="34"/>
      <c r="H35411" s="35"/>
    </row>
    <row r="35412" ht="14.25" customHeight="1">
      <c r="C35412" s="42"/>
      <c r="D35412" s="43"/>
      <c r="G35412" s="34"/>
      <c r="H35412" s="35"/>
    </row>
    <row r="35413" ht="14.25" customHeight="1">
      <c r="C35413" s="42"/>
      <c r="D35413" s="43"/>
      <c r="G35413" s="34"/>
      <c r="H35413" s="35"/>
    </row>
    <row r="35414" ht="14.25" customHeight="1">
      <c r="C35414" s="42"/>
      <c r="D35414" s="43"/>
      <c r="G35414" s="34"/>
      <c r="H35414" s="35"/>
    </row>
    <row r="35415" ht="14.25" customHeight="1">
      <c r="C35415" s="42"/>
      <c r="D35415" s="43"/>
      <c r="G35415" s="34"/>
      <c r="H35415" s="35"/>
    </row>
    <row r="35416" ht="14.25" customHeight="1">
      <c r="C35416" s="42"/>
      <c r="D35416" s="43"/>
      <c r="G35416" s="34"/>
      <c r="H35416" s="35"/>
    </row>
    <row r="35417" ht="14.25" customHeight="1">
      <c r="C35417" s="42"/>
      <c r="D35417" s="43"/>
      <c r="G35417" s="34"/>
      <c r="H35417" s="35"/>
    </row>
    <row r="35418" ht="14.25" customHeight="1">
      <c r="C35418" s="42"/>
      <c r="D35418" s="43"/>
      <c r="G35418" s="34"/>
      <c r="H35418" s="35"/>
    </row>
    <row r="35419" ht="14.25" customHeight="1">
      <c r="C35419" s="42"/>
      <c r="D35419" s="43"/>
      <c r="G35419" s="34"/>
      <c r="H35419" s="35"/>
    </row>
    <row r="35420" ht="14.25" customHeight="1">
      <c r="C35420" s="42"/>
      <c r="D35420" s="43"/>
      <c r="G35420" s="34"/>
      <c r="H35420" s="35"/>
    </row>
    <row r="35421" ht="14.25" customHeight="1">
      <c r="C35421" s="42"/>
      <c r="D35421" s="43"/>
      <c r="G35421" s="34"/>
      <c r="H35421" s="35"/>
    </row>
    <row r="35422" ht="14.25" customHeight="1">
      <c r="C35422" s="42"/>
      <c r="D35422" s="43"/>
      <c r="G35422" s="34"/>
      <c r="H35422" s="35"/>
    </row>
    <row r="35423" ht="14.25" customHeight="1">
      <c r="C35423" s="42"/>
      <c r="D35423" s="43"/>
      <c r="G35423" s="34"/>
      <c r="H35423" s="35"/>
    </row>
    <row r="35424" ht="14.25" customHeight="1">
      <c r="C35424" s="42"/>
      <c r="D35424" s="43"/>
      <c r="G35424" s="34"/>
      <c r="H35424" s="35"/>
    </row>
    <row r="35425" ht="14.25" customHeight="1">
      <c r="C35425" s="42"/>
      <c r="D35425" s="43"/>
      <c r="G35425" s="34"/>
      <c r="H35425" s="35"/>
    </row>
    <row r="35426" ht="14.25" customHeight="1">
      <c r="C35426" s="42"/>
      <c r="D35426" s="43"/>
      <c r="G35426" s="34"/>
      <c r="H35426" s="35"/>
    </row>
    <row r="35427" ht="14.25" customHeight="1">
      <c r="C35427" s="42"/>
      <c r="D35427" s="43"/>
      <c r="G35427" s="34"/>
      <c r="H35427" s="35"/>
    </row>
    <row r="35428" ht="14.25" customHeight="1">
      <c r="C35428" s="42"/>
      <c r="D35428" s="43"/>
      <c r="G35428" s="34"/>
      <c r="H35428" s="35"/>
    </row>
    <row r="35429" ht="14.25" customHeight="1">
      <c r="C35429" s="42"/>
      <c r="D35429" s="43"/>
      <c r="G35429" s="34"/>
      <c r="H35429" s="35"/>
    </row>
    <row r="35430" ht="14.25" customHeight="1">
      <c r="C35430" s="42"/>
      <c r="D35430" s="43"/>
      <c r="G35430" s="34"/>
      <c r="H35430" s="35"/>
    </row>
    <row r="35431" ht="14.25" customHeight="1">
      <c r="C35431" s="42"/>
      <c r="D35431" s="43"/>
      <c r="G35431" s="34"/>
      <c r="H35431" s="35"/>
    </row>
    <row r="35432" ht="14.25" customHeight="1">
      <c r="C35432" s="42"/>
      <c r="D35432" s="43"/>
      <c r="G35432" s="34"/>
      <c r="H35432" s="35"/>
    </row>
    <row r="35433" ht="14.25" customHeight="1">
      <c r="C35433" s="42"/>
      <c r="D35433" s="43"/>
      <c r="G35433" s="34"/>
      <c r="H35433" s="35"/>
    </row>
    <row r="35434" ht="14.25" customHeight="1">
      <c r="C35434" s="42"/>
      <c r="D35434" s="43"/>
      <c r="G35434" s="34"/>
      <c r="H35434" s="35"/>
    </row>
    <row r="35435" ht="14.25" customHeight="1">
      <c r="C35435" s="42"/>
      <c r="D35435" s="43"/>
      <c r="G35435" s="34"/>
      <c r="H35435" s="35"/>
    </row>
    <row r="35436" ht="14.25" customHeight="1">
      <c r="C35436" s="42"/>
      <c r="D35436" s="43"/>
      <c r="G35436" s="34"/>
      <c r="H35436" s="35"/>
    </row>
    <row r="35437" ht="14.25" customHeight="1">
      <c r="C35437" s="42"/>
      <c r="D35437" s="43"/>
      <c r="G35437" s="34"/>
      <c r="H35437" s="35"/>
    </row>
    <row r="35438" ht="14.25" customHeight="1">
      <c r="C35438" s="42"/>
      <c r="D35438" s="43"/>
      <c r="G35438" s="34"/>
      <c r="H35438" s="35"/>
    </row>
    <row r="35439" ht="14.25" customHeight="1">
      <c r="C35439" s="42"/>
      <c r="D35439" s="43"/>
      <c r="G35439" s="34"/>
      <c r="H35439" s="35"/>
    </row>
    <row r="35440" ht="14.25" customHeight="1">
      <c r="C35440" s="42"/>
      <c r="D35440" s="43"/>
      <c r="G35440" s="34"/>
      <c r="H35440" s="35"/>
    </row>
    <row r="35441" ht="14.25" customHeight="1">
      <c r="C35441" s="42"/>
      <c r="D35441" s="43"/>
      <c r="G35441" s="34"/>
      <c r="H35441" s="35"/>
    </row>
    <row r="35442" ht="14.25" customHeight="1">
      <c r="C35442" s="42"/>
      <c r="D35442" s="43"/>
      <c r="G35442" s="34"/>
      <c r="H35442" s="35"/>
    </row>
    <row r="35443" ht="14.25" customHeight="1">
      <c r="C35443" s="42"/>
      <c r="D35443" s="43"/>
      <c r="G35443" s="34"/>
      <c r="H35443" s="35"/>
    </row>
    <row r="35444" ht="14.25" customHeight="1">
      <c r="C35444" s="42"/>
      <c r="D35444" s="43"/>
      <c r="G35444" s="34"/>
      <c r="H35444" s="35"/>
    </row>
    <row r="35445" ht="14.25" customHeight="1">
      <c r="C35445" s="42"/>
      <c r="D35445" s="43"/>
      <c r="G35445" s="34"/>
      <c r="H35445" s="35"/>
    </row>
    <row r="35446" ht="14.25" customHeight="1">
      <c r="C35446" s="42"/>
      <c r="D35446" s="43"/>
      <c r="G35446" s="34"/>
      <c r="H35446" s="35"/>
    </row>
    <row r="35447" ht="14.25" customHeight="1">
      <c r="C35447" s="42"/>
      <c r="D35447" s="43"/>
      <c r="G35447" s="34"/>
      <c r="H35447" s="35"/>
    </row>
    <row r="35448" ht="14.25" customHeight="1">
      <c r="C35448" s="42"/>
      <c r="D35448" s="43"/>
      <c r="G35448" s="34"/>
      <c r="H35448" s="35"/>
    </row>
    <row r="35449" ht="14.25" customHeight="1">
      <c r="C35449" s="42"/>
      <c r="D35449" s="43"/>
      <c r="G35449" s="34"/>
      <c r="H35449" s="35"/>
    </row>
    <row r="35450" ht="14.25" customHeight="1">
      <c r="C35450" s="42"/>
      <c r="D35450" s="43"/>
      <c r="G35450" s="34"/>
      <c r="H35450" s="35"/>
    </row>
    <row r="35451" ht="14.25" customHeight="1">
      <c r="C35451" s="42"/>
      <c r="D35451" s="43"/>
      <c r="G35451" s="34"/>
      <c r="H35451" s="35"/>
    </row>
    <row r="35452" ht="14.25" customHeight="1">
      <c r="C35452" s="42"/>
      <c r="D35452" s="43"/>
      <c r="G35452" s="34"/>
      <c r="H35452" s="35"/>
    </row>
    <row r="35453" ht="14.25" customHeight="1">
      <c r="C35453" s="42"/>
      <c r="D35453" s="43"/>
      <c r="G35453" s="34"/>
      <c r="H35453" s="35"/>
    </row>
    <row r="35454" ht="14.25" customHeight="1">
      <c r="C35454" s="42"/>
      <c r="D35454" s="43"/>
      <c r="G35454" s="34"/>
      <c r="H35454" s="35"/>
    </row>
    <row r="35455" ht="14.25" customHeight="1">
      <c r="C35455" s="42"/>
      <c r="D35455" s="43"/>
      <c r="G35455" s="34"/>
      <c r="H35455" s="35"/>
    </row>
    <row r="35456" ht="14.25" customHeight="1">
      <c r="C35456" s="42"/>
      <c r="D35456" s="43"/>
      <c r="G35456" s="34"/>
      <c r="H35456" s="35"/>
    </row>
    <row r="35457" ht="14.25" customHeight="1">
      <c r="C35457" s="42"/>
      <c r="D35457" s="43"/>
      <c r="G35457" s="34"/>
      <c r="H35457" s="35"/>
    </row>
    <row r="35458" ht="14.25" customHeight="1">
      <c r="C35458" s="42"/>
      <c r="D35458" s="43"/>
      <c r="G35458" s="34"/>
      <c r="H35458" s="35"/>
    </row>
    <row r="35459" ht="14.25" customHeight="1">
      <c r="C35459" s="42"/>
      <c r="D35459" s="43"/>
      <c r="G35459" s="34"/>
      <c r="H35459" s="35"/>
    </row>
    <row r="35460" ht="14.25" customHeight="1">
      <c r="C35460" s="42"/>
      <c r="D35460" s="43"/>
      <c r="G35460" s="34"/>
      <c r="H35460" s="35"/>
    </row>
    <row r="35461" ht="14.25" customHeight="1">
      <c r="C35461" s="42"/>
      <c r="D35461" s="43"/>
      <c r="G35461" s="34"/>
      <c r="H35461" s="35"/>
    </row>
    <row r="35462" ht="14.25" customHeight="1">
      <c r="C35462" s="42"/>
      <c r="D35462" s="43"/>
      <c r="G35462" s="34"/>
      <c r="H35462" s="35"/>
    </row>
    <row r="35463" ht="14.25" customHeight="1">
      <c r="C35463" s="42"/>
      <c r="D35463" s="43"/>
      <c r="G35463" s="34"/>
      <c r="H35463" s="35"/>
    </row>
    <row r="35464" ht="14.25" customHeight="1">
      <c r="C35464" s="42"/>
      <c r="D35464" s="43"/>
      <c r="G35464" s="34"/>
      <c r="H35464" s="35"/>
    </row>
    <row r="35465" ht="14.25" customHeight="1">
      <c r="C35465" s="42"/>
      <c r="D35465" s="43"/>
      <c r="G35465" s="34"/>
      <c r="H35465" s="35"/>
    </row>
    <row r="35466" ht="14.25" customHeight="1">
      <c r="C35466" s="42"/>
      <c r="D35466" s="43"/>
      <c r="G35466" s="34"/>
      <c r="H35466" s="35"/>
    </row>
    <row r="35467" ht="14.25" customHeight="1">
      <c r="C35467" s="42"/>
      <c r="D35467" s="43"/>
      <c r="G35467" s="34"/>
      <c r="H35467" s="35"/>
    </row>
    <row r="35468" ht="14.25" customHeight="1">
      <c r="C35468" s="42"/>
      <c r="D35468" s="43"/>
      <c r="G35468" s="34"/>
      <c r="H35468" s="35"/>
    </row>
    <row r="35469" ht="14.25" customHeight="1">
      <c r="C35469" s="42"/>
      <c r="D35469" s="43"/>
      <c r="G35469" s="34"/>
      <c r="H35469" s="35"/>
    </row>
    <row r="35470" ht="14.25" customHeight="1">
      <c r="C35470" s="42"/>
      <c r="D35470" s="43"/>
      <c r="G35470" s="34"/>
      <c r="H35470" s="35"/>
    </row>
    <row r="35471" ht="14.25" customHeight="1">
      <c r="C35471" s="42"/>
      <c r="D35471" s="43"/>
      <c r="G35471" s="34"/>
      <c r="H35471" s="35"/>
    </row>
    <row r="35472" ht="14.25" customHeight="1">
      <c r="C35472" s="42"/>
      <c r="D35472" s="43"/>
      <c r="G35472" s="34"/>
      <c r="H35472" s="35"/>
    </row>
    <row r="35473" ht="14.25" customHeight="1">
      <c r="C35473" s="42"/>
      <c r="D35473" s="43"/>
      <c r="G35473" s="34"/>
      <c r="H35473" s="35"/>
    </row>
    <row r="35474" ht="14.25" customHeight="1">
      <c r="C35474" s="42"/>
      <c r="D35474" s="43"/>
      <c r="G35474" s="34"/>
      <c r="H35474" s="35"/>
    </row>
    <row r="35475" ht="14.25" customHeight="1">
      <c r="C35475" s="42"/>
      <c r="D35475" s="43"/>
      <c r="G35475" s="34"/>
      <c r="H35475" s="35"/>
    </row>
    <row r="35476" ht="14.25" customHeight="1">
      <c r="C35476" s="42"/>
      <c r="D35476" s="43"/>
      <c r="G35476" s="34"/>
      <c r="H35476" s="35"/>
    </row>
    <row r="35477" ht="14.25" customHeight="1">
      <c r="C35477" s="42"/>
      <c r="D35477" s="43"/>
      <c r="G35477" s="34"/>
      <c r="H35477" s="35"/>
    </row>
    <row r="35478" ht="14.25" customHeight="1">
      <c r="C35478" s="42"/>
      <c r="D35478" s="43"/>
      <c r="G35478" s="34"/>
      <c r="H35478" s="35"/>
    </row>
    <row r="35479" ht="14.25" customHeight="1">
      <c r="C35479" s="42"/>
      <c r="D35479" s="43"/>
      <c r="G35479" s="34"/>
      <c r="H35479" s="35"/>
    </row>
    <row r="35480" ht="14.25" customHeight="1">
      <c r="C35480" s="42"/>
      <c r="D35480" s="43"/>
      <c r="G35480" s="34"/>
      <c r="H35480" s="35"/>
    </row>
    <row r="35481" ht="14.25" customHeight="1">
      <c r="C35481" s="42"/>
      <c r="D35481" s="43"/>
      <c r="G35481" s="34"/>
      <c r="H35481" s="35"/>
    </row>
    <row r="35482" ht="14.25" customHeight="1">
      <c r="C35482" s="42"/>
      <c r="D35482" s="43"/>
      <c r="G35482" s="34"/>
      <c r="H35482" s="35"/>
    </row>
    <row r="35483" ht="14.25" customHeight="1">
      <c r="C35483" s="42"/>
      <c r="D35483" s="43"/>
      <c r="G35483" s="34"/>
      <c r="H35483" s="35"/>
    </row>
    <row r="35484" ht="14.25" customHeight="1">
      <c r="C35484" s="42"/>
      <c r="D35484" s="43"/>
      <c r="G35484" s="34"/>
      <c r="H35484" s="35"/>
    </row>
    <row r="35485" ht="14.25" customHeight="1">
      <c r="C35485" s="42"/>
      <c r="D35485" s="43"/>
      <c r="G35485" s="34"/>
      <c r="H35485" s="35"/>
    </row>
    <row r="35486" ht="14.25" customHeight="1">
      <c r="C35486" s="42"/>
      <c r="D35486" s="43"/>
      <c r="G35486" s="34"/>
      <c r="H35486" s="35"/>
    </row>
    <row r="35487" ht="14.25" customHeight="1">
      <c r="C35487" s="42"/>
      <c r="D35487" s="43"/>
      <c r="G35487" s="34"/>
      <c r="H35487" s="35"/>
    </row>
    <row r="35488" ht="14.25" customHeight="1">
      <c r="C35488" s="42"/>
      <c r="D35488" s="43"/>
      <c r="G35488" s="34"/>
      <c r="H35488" s="35"/>
    </row>
    <row r="35489" ht="14.25" customHeight="1">
      <c r="C35489" s="42"/>
      <c r="D35489" s="43"/>
      <c r="G35489" s="34"/>
      <c r="H35489" s="35"/>
    </row>
    <row r="35490" ht="14.25" customHeight="1">
      <c r="C35490" s="42"/>
      <c r="D35490" s="43"/>
      <c r="G35490" s="34"/>
      <c r="H35490" s="35"/>
    </row>
    <row r="35491" ht="14.25" customHeight="1">
      <c r="C35491" s="42"/>
      <c r="D35491" s="43"/>
      <c r="G35491" s="34"/>
      <c r="H35491" s="35"/>
    </row>
    <row r="35492" ht="14.25" customHeight="1">
      <c r="C35492" s="42"/>
      <c r="D35492" s="43"/>
      <c r="G35492" s="34"/>
      <c r="H35492" s="35"/>
    </row>
    <row r="35493" ht="14.25" customHeight="1">
      <c r="C35493" s="42"/>
      <c r="D35493" s="43"/>
      <c r="G35493" s="34"/>
      <c r="H35493" s="35"/>
    </row>
    <row r="35494" ht="14.25" customHeight="1">
      <c r="C35494" s="42"/>
      <c r="D35494" s="43"/>
      <c r="G35494" s="34"/>
      <c r="H35494" s="35"/>
    </row>
    <row r="35495" ht="14.25" customHeight="1">
      <c r="C35495" s="42"/>
      <c r="D35495" s="43"/>
      <c r="G35495" s="34"/>
      <c r="H35495" s="35"/>
    </row>
    <row r="35496" ht="14.25" customHeight="1">
      <c r="C35496" s="42"/>
      <c r="D35496" s="43"/>
      <c r="G35496" s="34"/>
      <c r="H35496" s="35"/>
    </row>
    <row r="35497" ht="14.25" customHeight="1">
      <c r="C35497" s="42"/>
      <c r="D35497" s="43"/>
      <c r="G35497" s="34"/>
      <c r="H35497" s="35"/>
    </row>
    <row r="35498" ht="14.25" customHeight="1">
      <c r="C35498" s="42"/>
      <c r="D35498" s="43"/>
      <c r="G35498" s="34"/>
      <c r="H35498" s="35"/>
    </row>
    <row r="35499" ht="14.25" customHeight="1">
      <c r="C35499" s="42"/>
      <c r="D35499" s="43"/>
      <c r="G35499" s="34"/>
      <c r="H35499" s="35"/>
    </row>
    <row r="35500" ht="14.25" customHeight="1">
      <c r="C35500" s="42"/>
      <c r="D35500" s="43"/>
      <c r="G35500" s="34"/>
      <c r="H35500" s="35"/>
    </row>
    <row r="35501" ht="14.25" customHeight="1">
      <c r="C35501" s="42"/>
      <c r="D35501" s="43"/>
      <c r="G35501" s="34"/>
      <c r="H35501" s="35"/>
    </row>
    <row r="35502" ht="14.25" customHeight="1">
      <c r="C35502" s="42"/>
      <c r="D35502" s="43"/>
      <c r="G35502" s="34"/>
      <c r="H35502" s="35"/>
    </row>
    <row r="35503" ht="14.25" customHeight="1">
      <c r="C35503" s="42"/>
      <c r="D35503" s="43"/>
      <c r="G35503" s="34"/>
      <c r="H35503" s="35"/>
    </row>
    <row r="35504" ht="14.25" customHeight="1">
      <c r="C35504" s="42"/>
      <c r="D35504" s="43"/>
      <c r="G35504" s="34"/>
      <c r="H35504" s="35"/>
    </row>
    <row r="35505" ht="14.25" customHeight="1">
      <c r="C35505" s="42"/>
      <c r="D35505" s="43"/>
      <c r="G35505" s="34"/>
      <c r="H35505" s="35"/>
    </row>
    <row r="35506" ht="14.25" customHeight="1">
      <c r="C35506" s="42"/>
      <c r="D35506" s="43"/>
      <c r="G35506" s="34"/>
      <c r="H35506" s="35"/>
    </row>
    <row r="35507" ht="14.25" customHeight="1">
      <c r="C35507" s="42"/>
      <c r="D35507" s="43"/>
      <c r="G35507" s="34"/>
      <c r="H35507" s="35"/>
    </row>
    <row r="35508" ht="14.25" customHeight="1">
      <c r="C35508" s="42"/>
      <c r="D35508" s="43"/>
      <c r="G35508" s="34"/>
      <c r="H35508" s="35"/>
    </row>
    <row r="35509" ht="14.25" customHeight="1">
      <c r="C35509" s="42"/>
      <c r="D35509" s="43"/>
      <c r="G35509" s="34"/>
      <c r="H35509" s="35"/>
    </row>
    <row r="35510" ht="14.25" customHeight="1">
      <c r="C35510" s="42"/>
      <c r="D35510" s="43"/>
      <c r="G35510" s="34"/>
      <c r="H35510" s="35"/>
    </row>
    <row r="35511" ht="14.25" customHeight="1">
      <c r="C35511" s="42"/>
      <c r="D35511" s="43"/>
      <c r="G35511" s="34"/>
      <c r="H35511" s="35"/>
    </row>
    <row r="35512" ht="14.25" customHeight="1">
      <c r="C35512" s="42"/>
      <c r="D35512" s="43"/>
      <c r="G35512" s="34"/>
      <c r="H35512" s="35"/>
    </row>
    <row r="35513" ht="14.25" customHeight="1">
      <c r="C35513" s="42"/>
      <c r="D35513" s="43"/>
      <c r="G35513" s="34"/>
      <c r="H35513" s="35"/>
    </row>
    <row r="35514" ht="14.25" customHeight="1">
      <c r="C35514" s="42"/>
      <c r="D35514" s="43"/>
      <c r="G35514" s="34"/>
      <c r="H35514" s="35"/>
    </row>
    <row r="35515" ht="14.25" customHeight="1">
      <c r="C35515" s="42"/>
      <c r="D35515" s="43"/>
      <c r="G35515" s="34"/>
      <c r="H35515" s="35"/>
    </row>
    <row r="35516" ht="14.25" customHeight="1">
      <c r="C35516" s="42"/>
      <c r="D35516" s="43"/>
      <c r="G35516" s="34"/>
      <c r="H35516" s="35"/>
    </row>
    <row r="35517" ht="14.25" customHeight="1">
      <c r="C35517" s="42"/>
      <c r="D35517" s="43"/>
      <c r="G35517" s="34"/>
      <c r="H35517" s="35"/>
    </row>
    <row r="35518" ht="14.25" customHeight="1">
      <c r="C35518" s="42"/>
      <c r="D35518" s="43"/>
      <c r="G35518" s="34"/>
      <c r="H35518" s="35"/>
    </row>
    <row r="35519" ht="14.25" customHeight="1">
      <c r="C35519" s="42"/>
      <c r="D35519" s="43"/>
      <c r="G35519" s="34"/>
      <c r="H35519" s="35"/>
    </row>
    <row r="35520" ht="14.25" customHeight="1">
      <c r="C35520" s="42"/>
      <c r="D35520" s="43"/>
      <c r="G35520" s="34"/>
      <c r="H35520" s="35"/>
    </row>
    <row r="35521" ht="14.25" customHeight="1">
      <c r="C35521" s="42"/>
      <c r="D35521" s="43"/>
      <c r="G35521" s="34"/>
      <c r="H35521" s="35"/>
    </row>
    <row r="35522" ht="14.25" customHeight="1">
      <c r="C35522" s="42"/>
      <c r="D35522" s="43"/>
      <c r="G35522" s="34"/>
      <c r="H35522" s="35"/>
    </row>
    <row r="35523" ht="14.25" customHeight="1">
      <c r="C35523" s="42"/>
      <c r="D35523" s="43"/>
      <c r="G35523" s="34"/>
      <c r="H35523" s="35"/>
    </row>
    <row r="35524" ht="14.25" customHeight="1">
      <c r="C35524" s="42"/>
      <c r="D35524" s="43"/>
      <c r="G35524" s="34"/>
      <c r="H35524" s="35"/>
    </row>
    <row r="35525" ht="14.25" customHeight="1">
      <c r="C35525" s="42"/>
      <c r="D35525" s="43"/>
      <c r="G35525" s="34"/>
      <c r="H35525" s="35"/>
    </row>
    <row r="35526" ht="14.25" customHeight="1">
      <c r="C35526" s="42"/>
      <c r="D35526" s="43"/>
      <c r="G35526" s="34"/>
      <c r="H35526" s="35"/>
    </row>
    <row r="35527" ht="14.25" customHeight="1">
      <c r="C35527" s="42"/>
      <c r="D35527" s="43"/>
      <c r="G35527" s="34"/>
      <c r="H35527" s="35"/>
    </row>
    <row r="35528" ht="14.25" customHeight="1">
      <c r="C35528" s="42"/>
      <c r="D35528" s="43"/>
      <c r="G35528" s="34"/>
      <c r="H35528" s="35"/>
    </row>
    <row r="35529" ht="14.25" customHeight="1">
      <c r="C35529" s="42"/>
      <c r="D35529" s="43"/>
      <c r="G35529" s="34"/>
      <c r="H35529" s="35"/>
    </row>
    <row r="35530" ht="14.25" customHeight="1">
      <c r="C35530" s="42"/>
      <c r="D35530" s="43"/>
      <c r="G35530" s="34"/>
      <c r="H35530" s="35"/>
    </row>
    <row r="35531" ht="14.25" customHeight="1">
      <c r="C35531" s="42"/>
      <c r="D35531" s="43"/>
      <c r="G35531" s="34"/>
      <c r="H35531" s="35"/>
    </row>
    <row r="35532" ht="14.25" customHeight="1">
      <c r="C35532" s="42"/>
      <c r="D35532" s="43"/>
      <c r="G35532" s="34"/>
      <c r="H35532" s="35"/>
    </row>
    <row r="35533" ht="14.25" customHeight="1">
      <c r="C35533" s="42"/>
      <c r="D35533" s="43"/>
      <c r="G35533" s="34"/>
      <c r="H35533" s="35"/>
    </row>
    <row r="35534" ht="14.25" customHeight="1">
      <c r="C35534" s="42"/>
      <c r="D35534" s="43"/>
      <c r="G35534" s="34"/>
      <c r="H35534" s="35"/>
    </row>
    <row r="35535" ht="14.25" customHeight="1">
      <c r="C35535" s="42"/>
      <c r="D35535" s="43"/>
      <c r="G35535" s="34"/>
      <c r="H35535" s="35"/>
    </row>
    <row r="35536" ht="14.25" customHeight="1">
      <c r="C35536" s="42"/>
      <c r="D35536" s="43"/>
      <c r="G35536" s="34"/>
      <c r="H35536" s="35"/>
    </row>
    <row r="35537" ht="14.25" customHeight="1">
      <c r="C35537" s="42"/>
      <c r="D35537" s="43"/>
      <c r="G35537" s="34"/>
      <c r="H35537" s="35"/>
    </row>
    <row r="35538" ht="14.25" customHeight="1">
      <c r="C35538" s="42"/>
      <c r="D35538" s="43"/>
      <c r="G35538" s="34"/>
      <c r="H35538" s="35"/>
    </row>
    <row r="35539" ht="14.25" customHeight="1">
      <c r="C35539" s="42"/>
      <c r="D35539" s="43"/>
      <c r="G35539" s="34"/>
      <c r="H35539" s="35"/>
    </row>
    <row r="35540" ht="14.25" customHeight="1">
      <c r="C35540" s="42"/>
      <c r="D35540" s="43"/>
      <c r="G35540" s="34"/>
      <c r="H35540" s="35"/>
    </row>
    <row r="35541" ht="14.25" customHeight="1">
      <c r="C35541" s="42"/>
      <c r="D35541" s="43"/>
      <c r="G35541" s="34"/>
      <c r="H35541" s="35"/>
    </row>
    <row r="35542" ht="14.25" customHeight="1">
      <c r="C35542" s="42"/>
      <c r="D35542" s="43"/>
      <c r="G35542" s="34"/>
      <c r="H35542" s="35"/>
    </row>
    <row r="35543" ht="14.25" customHeight="1">
      <c r="C35543" s="42"/>
      <c r="D35543" s="43"/>
      <c r="G35543" s="34"/>
      <c r="H35543" s="35"/>
    </row>
    <row r="35544" ht="14.25" customHeight="1">
      <c r="C35544" s="42"/>
      <c r="D35544" s="43"/>
      <c r="G35544" s="34"/>
      <c r="H35544" s="35"/>
    </row>
    <row r="35545" ht="14.25" customHeight="1">
      <c r="C35545" s="42"/>
      <c r="D35545" s="43"/>
      <c r="G35545" s="34"/>
      <c r="H35545" s="35"/>
    </row>
    <row r="35546" ht="14.25" customHeight="1">
      <c r="C35546" s="42"/>
      <c r="D35546" s="43"/>
      <c r="G35546" s="34"/>
      <c r="H35546" s="35"/>
    </row>
    <row r="35547" ht="14.25" customHeight="1">
      <c r="C35547" s="42"/>
      <c r="D35547" s="43"/>
      <c r="G35547" s="34"/>
      <c r="H35547" s="35"/>
    </row>
    <row r="35548" ht="14.25" customHeight="1">
      <c r="C35548" s="42"/>
      <c r="D35548" s="43"/>
      <c r="G35548" s="34"/>
      <c r="H35548" s="35"/>
    </row>
    <row r="35549" ht="14.25" customHeight="1">
      <c r="C35549" s="42"/>
      <c r="D35549" s="43"/>
      <c r="G35549" s="34"/>
      <c r="H35549" s="35"/>
    </row>
    <row r="35550" ht="14.25" customHeight="1">
      <c r="C35550" s="42"/>
      <c r="D35550" s="43"/>
      <c r="G35550" s="34"/>
      <c r="H35550" s="35"/>
    </row>
    <row r="35551" ht="14.25" customHeight="1">
      <c r="C35551" s="42"/>
      <c r="D35551" s="43"/>
      <c r="G35551" s="34"/>
      <c r="H35551" s="35"/>
    </row>
    <row r="35552" ht="14.25" customHeight="1">
      <c r="C35552" s="42"/>
      <c r="D35552" s="43"/>
      <c r="G35552" s="34"/>
      <c r="H35552" s="35"/>
    </row>
    <row r="35553" ht="14.25" customHeight="1">
      <c r="C35553" s="42"/>
      <c r="D35553" s="43"/>
      <c r="G35553" s="34"/>
      <c r="H35553" s="35"/>
    </row>
    <row r="35554" ht="14.25" customHeight="1">
      <c r="C35554" s="42"/>
      <c r="D35554" s="43"/>
      <c r="G35554" s="34"/>
      <c r="H35554" s="35"/>
    </row>
    <row r="35555" ht="14.25" customHeight="1">
      <c r="C35555" s="42"/>
      <c r="D35555" s="43"/>
      <c r="G35555" s="34"/>
      <c r="H35555" s="35"/>
    </row>
    <row r="35556" ht="14.25" customHeight="1">
      <c r="C35556" s="42"/>
      <c r="D35556" s="43"/>
      <c r="G35556" s="34"/>
      <c r="H35556" s="35"/>
    </row>
    <row r="35557" ht="14.25" customHeight="1">
      <c r="C35557" s="42"/>
      <c r="D35557" s="43"/>
      <c r="G35557" s="34"/>
      <c r="H35557" s="35"/>
    </row>
    <row r="35558" ht="14.25" customHeight="1">
      <c r="C35558" s="42"/>
      <c r="D35558" s="43"/>
      <c r="G35558" s="34"/>
      <c r="H35558" s="35"/>
    </row>
    <row r="35559" ht="14.25" customHeight="1">
      <c r="C35559" s="42"/>
      <c r="D35559" s="43"/>
      <c r="G35559" s="34"/>
      <c r="H35559" s="35"/>
    </row>
    <row r="35560" ht="14.25" customHeight="1">
      <c r="C35560" s="42"/>
      <c r="D35560" s="43"/>
      <c r="G35560" s="34"/>
      <c r="H35560" s="35"/>
    </row>
    <row r="35561" ht="14.25" customHeight="1">
      <c r="C35561" s="42"/>
      <c r="D35561" s="43"/>
      <c r="G35561" s="34"/>
      <c r="H35561" s="35"/>
    </row>
    <row r="35562" ht="14.25" customHeight="1">
      <c r="C35562" s="42"/>
      <c r="D35562" s="43"/>
      <c r="G35562" s="34"/>
      <c r="H35562" s="35"/>
    </row>
    <row r="35563" ht="14.25" customHeight="1">
      <c r="C35563" s="42"/>
      <c r="D35563" s="43"/>
      <c r="G35563" s="34"/>
      <c r="H35563" s="35"/>
    </row>
    <row r="35564" ht="14.25" customHeight="1">
      <c r="C35564" s="42"/>
      <c r="D35564" s="43"/>
      <c r="G35564" s="34"/>
      <c r="H35564" s="35"/>
    </row>
    <row r="35565" ht="14.25" customHeight="1">
      <c r="C35565" s="42"/>
      <c r="D35565" s="43"/>
      <c r="G35565" s="34"/>
      <c r="H35565" s="35"/>
    </row>
    <row r="35566" ht="14.25" customHeight="1">
      <c r="C35566" s="42"/>
      <c r="D35566" s="43"/>
      <c r="G35566" s="34"/>
      <c r="H35566" s="35"/>
    </row>
    <row r="35567" ht="14.25" customHeight="1">
      <c r="C35567" s="42"/>
      <c r="D35567" s="43"/>
      <c r="G35567" s="34"/>
      <c r="H35567" s="35"/>
    </row>
    <row r="35568" ht="14.25" customHeight="1">
      <c r="C35568" s="42"/>
      <c r="D35568" s="43"/>
      <c r="G35568" s="34"/>
      <c r="H35568" s="35"/>
    </row>
    <row r="35569" ht="14.25" customHeight="1">
      <c r="C35569" s="42"/>
      <c r="D35569" s="43"/>
      <c r="G35569" s="34"/>
      <c r="H35569" s="35"/>
    </row>
    <row r="35570" ht="14.25" customHeight="1">
      <c r="C35570" s="42"/>
      <c r="D35570" s="43"/>
      <c r="G35570" s="34"/>
      <c r="H35570" s="35"/>
    </row>
    <row r="35571" ht="14.25" customHeight="1">
      <c r="C35571" s="42"/>
      <c r="D35571" s="43"/>
      <c r="G35571" s="34"/>
      <c r="H35571" s="35"/>
    </row>
    <row r="35572" ht="14.25" customHeight="1">
      <c r="C35572" s="42"/>
      <c r="D35572" s="43"/>
      <c r="G35572" s="34"/>
      <c r="H35572" s="35"/>
    </row>
    <row r="35573" ht="14.25" customHeight="1">
      <c r="C35573" s="42"/>
      <c r="D35573" s="43"/>
      <c r="G35573" s="34"/>
      <c r="H35573" s="35"/>
    </row>
    <row r="35574" ht="14.25" customHeight="1">
      <c r="C35574" s="42"/>
      <c r="D35574" s="43"/>
      <c r="G35574" s="34"/>
      <c r="H35574" s="35"/>
    </row>
    <row r="35575" ht="14.25" customHeight="1">
      <c r="C35575" s="42"/>
      <c r="D35575" s="43"/>
      <c r="G35575" s="34"/>
      <c r="H35575" s="35"/>
    </row>
    <row r="35576" ht="14.25" customHeight="1">
      <c r="C35576" s="42"/>
      <c r="D35576" s="43"/>
      <c r="G35576" s="34"/>
      <c r="H35576" s="35"/>
    </row>
    <row r="35577" ht="14.25" customHeight="1">
      <c r="C35577" s="42"/>
      <c r="D35577" s="43"/>
      <c r="G35577" s="34"/>
      <c r="H35577" s="35"/>
    </row>
    <row r="35578" ht="14.25" customHeight="1">
      <c r="C35578" s="42"/>
      <c r="D35578" s="43"/>
      <c r="G35578" s="34"/>
      <c r="H35578" s="35"/>
    </row>
    <row r="35579" ht="14.25" customHeight="1">
      <c r="C35579" s="42"/>
      <c r="D35579" s="43"/>
      <c r="G35579" s="34"/>
      <c r="H35579" s="35"/>
    </row>
    <row r="35580" ht="14.25" customHeight="1">
      <c r="C35580" s="42"/>
      <c r="D35580" s="43"/>
      <c r="G35580" s="34"/>
      <c r="H35580" s="35"/>
    </row>
    <row r="35581" ht="14.25" customHeight="1">
      <c r="C35581" s="42"/>
      <c r="D35581" s="43"/>
      <c r="G35581" s="34"/>
      <c r="H35581" s="35"/>
    </row>
    <row r="35582" ht="14.25" customHeight="1">
      <c r="C35582" s="42"/>
      <c r="D35582" s="43"/>
      <c r="G35582" s="34"/>
      <c r="H35582" s="35"/>
    </row>
    <row r="35583" ht="14.25" customHeight="1">
      <c r="C35583" s="42"/>
      <c r="D35583" s="43"/>
      <c r="G35583" s="34"/>
      <c r="H35583" s="35"/>
    </row>
    <row r="35584" ht="14.25" customHeight="1">
      <c r="C35584" s="42"/>
      <c r="D35584" s="43"/>
      <c r="G35584" s="34"/>
      <c r="H35584" s="35"/>
    </row>
    <row r="35585" ht="14.25" customHeight="1">
      <c r="C35585" s="42"/>
      <c r="D35585" s="43"/>
      <c r="G35585" s="34"/>
      <c r="H35585" s="35"/>
    </row>
    <row r="35586" ht="14.25" customHeight="1">
      <c r="C35586" s="42"/>
      <c r="D35586" s="43"/>
      <c r="G35586" s="34"/>
      <c r="H35586" s="35"/>
    </row>
    <row r="35587" ht="14.25" customHeight="1">
      <c r="C35587" s="42"/>
      <c r="D35587" s="43"/>
      <c r="G35587" s="34"/>
      <c r="H35587" s="35"/>
    </row>
    <row r="35588" ht="14.25" customHeight="1">
      <c r="C35588" s="42"/>
      <c r="D35588" s="43"/>
      <c r="G35588" s="34"/>
      <c r="H35588" s="35"/>
    </row>
    <row r="35589" ht="14.25" customHeight="1">
      <c r="C35589" s="42"/>
      <c r="D35589" s="43"/>
      <c r="G35589" s="34"/>
      <c r="H35589" s="35"/>
    </row>
    <row r="35590" ht="14.25" customHeight="1">
      <c r="C35590" s="42"/>
      <c r="D35590" s="43"/>
      <c r="G35590" s="34"/>
      <c r="H35590" s="35"/>
    </row>
    <row r="35591" ht="14.25" customHeight="1">
      <c r="C35591" s="42"/>
      <c r="D35591" s="43"/>
      <c r="G35591" s="34"/>
      <c r="H35591" s="35"/>
    </row>
    <row r="35592" ht="14.25" customHeight="1">
      <c r="C35592" s="42"/>
      <c r="D35592" s="43"/>
      <c r="G35592" s="34"/>
      <c r="H35592" s="35"/>
    </row>
    <row r="35593" ht="14.25" customHeight="1">
      <c r="C35593" s="42"/>
      <c r="D35593" s="43"/>
      <c r="G35593" s="34"/>
      <c r="H35593" s="35"/>
    </row>
    <row r="35594" ht="14.25" customHeight="1">
      <c r="C35594" s="42"/>
      <c r="D35594" s="43"/>
      <c r="G35594" s="34"/>
      <c r="H35594" s="35"/>
    </row>
    <row r="35595" ht="14.25" customHeight="1">
      <c r="C35595" s="42"/>
      <c r="D35595" s="43"/>
      <c r="G35595" s="34"/>
      <c r="H35595" s="35"/>
    </row>
    <row r="35596" ht="14.25" customHeight="1">
      <c r="C35596" s="42"/>
      <c r="D35596" s="43"/>
      <c r="G35596" s="34"/>
      <c r="H35596" s="35"/>
    </row>
    <row r="35597" ht="14.25" customHeight="1">
      <c r="C35597" s="42"/>
      <c r="D35597" s="43"/>
      <c r="G35597" s="34"/>
      <c r="H35597" s="35"/>
    </row>
    <row r="35598" ht="14.25" customHeight="1">
      <c r="C35598" s="42"/>
      <c r="D35598" s="43"/>
      <c r="G35598" s="34"/>
      <c r="H35598" s="35"/>
    </row>
    <row r="35599" ht="14.25" customHeight="1">
      <c r="C35599" s="42"/>
      <c r="D35599" s="43"/>
      <c r="G35599" s="34"/>
      <c r="H35599" s="35"/>
    </row>
    <row r="35600" ht="14.25" customHeight="1">
      <c r="C35600" s="42"/>
      <c r="D35600" s="43"/>
      <c r="G35600" s="34"/>
      <c r="H35600" s="35"/>
    </row>
    <row r="35601" ht="14.25" customHeight="1">
      <c r="C35601" s="42"/>
      <c r="D35601" s="43"/>
      <c r="G35601" s="34"/>
      <c r="H35601" s="35"/>
    </row>
    <row r="35602" ht="14.25" customHeight="1">
      <c r="C35602" s="42"/>
      <c r="D35602" s="43"/>
      <c r="G35602" s="34"/>
      <c r="H35602" s="35"/>
    </row>
    <row r="35603" ht="14.25" customHeight="1">
      <c r="C35603" s="42"/>
      <c r="D35603" s="43"/>
      <c r="G35603" s="34"/>
      <c r="H35603" s="35"/>
    </row>
    <row r="35604" ht="14.25" customHeight="1">
      <c r="C35604" s="42"/>
      <c r="D35604" s="43"/>
      <c r="G35604" s="34"/>
      <c r="H35604" s="35"/>
    </row>
    <row r="35605" ht="14.25" customHeight="1">
      <c r="C35605" s="42"/>
      <c r="D35605" s="43"/>
      <c r="G35605" s="34"/>
      <c r="H35605" s="35"/>
    </row>
    <row r="35606" ht="14.25" customHeight="1">
      <c r="C35606" s="42"/>
      <c r="D35606" s="43"/>
      <c r="G35606" s="34"/>
      <c r="H35606" s="35"/>
    </row>
    <row r="35607" ht="14.25" customHeight="1">
      <c r="C35607" s="42"/>
      <c r="D35607" s="43"/>
      <c r="G35607" s="34"/>
      <c r="H35607" s="35"/>
    </row>
    <row r="35608" ht="14.25" customHeight="1">
      <c r="C35608" s="42"/>
      <c r="D35608" s="43"/>
      <c r="G35608" s="34"/>
      <c r="H35608" s="35"/>
    </row>
    <row r="35609" ht="14.25" customHeight="1">
      <c r="C35609" s="42"/>
      <c r="D35609" s="43"/>
      <c r="G35609" s="34"/>
      <c r="H35609" s="35"/>
    </row>
    <row r="35610" ht="14.25" customHeight="1">
      <c r="C35610" s="42"/>
      <c r="D35610" s="43"/>
      <c r="G35610" s="34"/>
      <c r="H35610" s="35"/>
    </row>
    <row r="35611" ht="14.25" customHeight="1">
      <c r="C35611" s="42"/>
      <c r="D35611" s="43"/>
      <c r="G35611" s="34"/>
      <c r="H35611" s="35"/>
    </row>
    <row r="35612" ht="14.25" customHeight="1">
      <c r="C35612" s="42"/>
      <c r="D35612" s="43"/>
      <c r="G35612" s="34"/>
      <c r="H35612" s="35"/>
    </row>
    <row r="35613" ht="14.25" customHeight="1">
      <c r="C35613" s="42"/>
      <c r="D35613" s="43"/>
      <c r="G35613" s="34"/>
      <c r="H35613" s="35"/>
    </row>
    <row r="35614" ht="14.25" customHeight="1">
      <c r="C35614" s="42"/>
      <c r="D35614" s="43"/>
      <c r="G35614" s="34"/>
      <c r="H35614" s="35"/>
    </row>
    <row r="35615" ht="14.25" customHeight="1">
      <c r="C35615" s="42"/>
      <c r="D35615" s="43"/>
      <c r="G35615" s="34"/>
      <c r="H35615" s="35"/>
    </row>
    <row r="35616" ht="14.25" customHeight="1">
      <c r="C35616" s="42"/>
      <c r="D35616" s="43"/>
      <c r="G35616" s="34"/>
      <c r="H35616" s="35"/>
    </row>
    <row r="35617" ht="14.25" customHeight="1">
      <c r="C35617" s="42"/>
      <c r="D35617" s="43"/>
      <c r="G35617" s="34"/>
      <c r="H35617" s="35"/>
    </row>
    <row r="35618" ht="14.25" customHeight="1">
      <c r="C35618" s="42"/>
      <c r="D35618" s="43"/>
      <c r="G35618" s="34"/>
      <c r="H35618" s="35"/>
    </row>
    <row r="35619" ht="14.25" customHeight="1">
      <c r="C35619" s="42"/>
      <c r="D35619" s="43"/>
      <c r="G35619" s="34"/>
      <c r="H35619" s="35"/>
    </row>
    <row r="35620" ht="14.25" customHeight="1">
      <c r="C35620" s="42"/>
      <c r="D35620" s="43"/>
      <c r="G35620" s="34"/>
      <c r="H35620" s="35"/>
    </row>
    <row r="35621" ht="14.25" customHeight="1">
      <c r="C35621" s="42"/>
      <c r="D35621" s="43"/>
      <c r="G35621" s="34"/>
      <c r="H35621" s="35"/>
    </row>
    <row r="35622" ht="14.25" customHeight="1">
      <c r="C35622" s="42"/>
      <c r="D35622" s="43"/>
      <c r="G35622" s="34"/>
      <c r="H35622" s="35"/>
    </row>
    <row r="35623" ht="14.25" customHeight="1">
      <c r="C35623" s="42"/>
      <c r="D35623" s="43"/>
      <c r="G35623" s="34"/>
      <c r="H35623" s="35"/>
    </row>
    <row r="35624" ht="14.25" customHeight="1">
      <c r="C35624" s="42"/>
      <c r="D35624" s="43"/>
      <c r="G35624" s="34"/>
      <c r="H35624" s="35"/>
    </row>
    <row r="35625" ht="14.25" customHeight="1">
      <c r="C35625" s="42"/>
      <c r="D35625" s="43"/>
      <c r="G35625" s="34"/>
      <c r="H35625" s="35"/>
    </row>
    <row r="35626" ht="14.25" customHeight="1">
      <c r="C35626" s="42"/>
      <c r="D35626" s="43"/>
      <c r="G35626" s="34"/>
      <c r="H35626" s="35"/>
    </row>
    <row r="35627" ht="14.25" customHeight="1">
      <c r="C35627" s="42"/>
      <c r="D35627" s="43"/>
      <c r="G35627" s="34"/>
      <c r="H35627" s="35"/>
    </row>
    <row r="35628" ht="14.25" customHeight="1">
      <c r="C35628" s="42"/>
      <c r="D35628" s="43"/>
      <c r="G35628" s="34"/>
      <c r="H35628" s="35"/>
    </row>
    <row r="35629" ht="14.25" customHeight="1">
      <c r="C35629" s="42"/>
      <c r="D35629" s="43"/>
      <c r="G35629" s="34"/>
      <c r="H35629" s="35"/>
    </row>
    <row r="35630" ht="14.25" customHeight="1">
      <c r="C35630" s="42"/>
      <c r="D35630" s="43"/>
      <c r="G35630" s="34"/>
      <c r="H35630" s="35"/>
    </row>
    <row r="35631" ht="14.25" customHeight="1">
      <c r="C35631" s="42"/>
      <c r="D35631" s="43"/>
      <c r="G35631" s="34"/>
      <c r="H35631" s="35"/>
    </row>
    <row r="35632" ht="14.25" customHeight="1">
      <c r="C35632" s="42"/>
      <c r="D35632" s="43"/>
      <c r="G35632" s="34"/>
      <c r="H35632" s="35"/>
    </row>
    <row r="35633" ht="14.25" customHeight="1">
      <c r="C35633" s="42"/>
      <c r="D35633" s="43"/>
      <c r="G35633" s="34"/>
      <c r="H35633" s="35"/>
    </row>
    <row r="35634" ht="14.25" customHeight="1">
      <c r="C35634" s="42"/>
      <c r="D35634" s="43"/>
      <c r="G35634" s="34"/>
      <c r="H35634" s="35"/>
    </row>
    <row r="35635" ht="14.25" customHeight="1">
      <c r="C35635" s="42"/>
      <c r="D35635" s="43"/>
      <c r="G35635" s="34"/>
      <c r="H35635" s="35"/>
    </row>
    <row r="35636" ht="14.25" customHeight="1">
      <c r="C35636" s="42"/>
      <c r="D35636" s="43"/>
      <c r="G35636" s="34"/>
      <c r="H35636" s="35"/>
    </row>
    <row r="35637" ht="14.25" customHeight="1">
      <c r="C35637" s="42"/>
      <c r="D35637" s="43"/>
      <c r="G35637" s="34"/>
      <c r="H35637" s="35"/>
    </row>
    <row r="35638" ht="14.25" customHeight="1">
      <c r="C35638" s="42"/>
      <c r="D35638" s="43"/>
      <c r="G35638" s="34"/>
      <c r="H35638" s="35"/>
    </row>
    <row r="35639" ht="14.25" customHeight="1">
      <c r="C35639" s="42"/>
      <c r="D35639" s="43"/>
      <c r="G35639" s="34"/>
      <c r="H35639" s="35"/>
    </row>
    <row r="35640" ht="14.25" customHeight="1">
      <c r="C35640" s="42"/>
      <c r="D35640" s="43"/>
      <c r="G35640" s="34"/>
      <c r="H35640" s="35"/>
    </row>
    <row r="35641" ht="14.25" customHeight="1">
      <c r="C35641" s="42"/>
      <c r="D35641" s="43"/>
      <c r="G35641" s="34"/>
      <c r="H35641" s="35"/>
    </row>
    <row r="35642" ht="14.25" customHeight="1">
      <c r="C35642" s="42"/>
      <c r="D35642" s="43"/>
      <c r="G35642" s="34"/>
      <c r="H35642" s="35"/>
    </row>
    <row r="35643" ht="14.25" customHeight="1">
      <c r="C35643" s="42"/>
      <c r="D35643" s="43"/>
      <c r="G35643" s="34"/>
      <c r="H35643" s="35"/>
    </row>
    <row r="35644" ht="14.25" customHeight="1">
      <c r="C35644" s="42"/>
      <c r="D35644" s="43"/>
      <c r="G35644" s="34"/>
      <c r="H35644" s="35"/>
    </row>
    <row r="35645" ht="14.25" customHeight="1">
      <c r="C35645" s="42"/>
      <c r="D35645" s="43"/>
      <c r="G35645" s="34"/>
      <c r="H35645" s="35"/>
    </row>
    <row r="35646" ht="14.25" customHeight="1">
      <c r="C35646" s="42"/>
      <c r="D35646" s="43"/>
      <c r="G35646" s="34"/>
      <c r="H35646" s="35"/>
    </row>
    <row r="35647" ht="14.25" customHeight="1">
      <c r="C35647" s="42"/>
      <c r="D35647" s="43"/>
      <c r="G35647" s="34"/>
      <c r="H35647" s="35"/>
    </row>
    <row r="35648" ht="14.25" customHeight="1">
      <c r="C35648" s="42"/>
      <c r="D35648" s="43"/>
      <c r="G35648" s="34"/>
      <c r="H35648" s="35"/>
    </row>
    <row r="35649" ht="14.25" customHeight="1">
      <c r="C35649" s="42"/>
      <c r="D35649" s="43"/>
      <c r="G35649" s="34"/>
      <c r="H35649" s="35"/>
    </row>
    <row r="35650" ht="14.25" customHeight="1">
      <c r="C35650" s="42"/>
      <c r="D35650" s="43"/>
      <c r="G35650" s="34"/>
      <c r="H35650" s="35"/>
    </row>
    <row r="35651" ht="14.25" customHeight="1">
      <c r="C35651" s="42"/>
      <c r="D35651" s="43"/>
      <c r="G35651" s="34"/>
      <c r="H35651" s="35"/>
    </row>
    <row r="35652" ht="14.25" customHeight="1">
      <c r="C35652" s="42"/>
      <c r="D35652" s="43"/>
      <c r="G35652" s="34"/>
      <c r="H35652" s="35"/>
    </row>
    <row r="35653" ht="14.25" customHeight="1">
      <c r="C35653" s="42"/>
      <c r="D35653" s="43"/>
      <c r="G35653" s="34"/>
      <c r="H35653" s="35"/>
    </row>
    <row r="35654" ht="14.25" customHeight="1">
      <c r="C35654" s="42"/>
      <c r="D35654" s="43"/>
      <c r="G35654" s="34"/>
      <c r="H35654" s="35"/>
    </row>
    <row r="35655" ht="14.25" customHeight="1">
      <c r="C35655" s="42"/>
      <c r="D35655" s="43"/>
      <c r="G35655" s="34"/>
      <c r="H35655" s="35"/>
    </row>
    <row r="35656" ht="14.25" customHeight="1">
      <c r="C35656" s="42"/>
      <c r="D35656" s="43"/>
      <c r="G35656" s="34"/>
      <c r="H35656" s="35"/>
    </row>
    <row r="35657" ht="14.25" customHeight="1">
      <c r="C35657" s="42"/>
      <c r="D35657" s="43"/>
      <c r="G35657" s="34"/>
      <c r="H35657" s="35"/>
    </row>
    <row r="35658" ht="14.25" customHeight="1">
      <c r="C35658" s="42"/>
      <c r="D35658" s="43"/>
      <c r="G35658" s="34"/>
      <c r="H35658" s="35"/>
    </row>
    <row r="35659" ht="14.25" customHeight="1">
      <c r="C35659" s="42"/>
      <c r="D35659" s="43"/>
      <c r="G35659" s="34"/>
      <c r="H35659" s="35"/>
    </row>
    <row r="35660" ht="14.25" customHeight="1">
      <c r="C35660" s="42"/>
      <c r="D35660" s="43"/>
      <c r="G35660" s="34"/>
      <c r="H35660" s="35"/>
    </row>
    <row r="35661" ht="14.25" customHeight="1">
      <c r="C35661" s="42"/>
      <c r="D35661" s="43"/>
      <c r="G35661" s="34"/>
      <c r="H35661" s="35"/>
    </row>
    <row r="35662" ht="14.25" customHeight="1">
      <c r="C35662" s="42"/>
      <c r="D35662" s="43"/>
      <c r="G35662" s="34"/>
      <c r="H35662" s="35"/>
    </row>
    <row r="35663" ht="14.25" customHeight="1">
      <c r="C35663" s="42"/>
      <c r="D35663" s="43"/>
      <c r="G35663" s="34"/>
      <c r="H35663" s="35"/>
    </row>
    <row r="35664" ht="14.25" customHeight="1">
      <c r="C35664" s="42"/>
      <c r="D35664" s="43"/>
      <c r="G35664" s="34"/>
      <c r="H35664" s="35"/>
    </row>
    <row r="35665" ht="14.25" customHeight="1">
      <c r="C35665" s="42"/>
      <c r="D35665" s="43"/>
      <c r="G35665" s="34"/>
      <c r="H35665" s="35"/>
    </row>
    <row r="35666" ht="14.25" customHeight="1">
      <c r="C35666" s="42"/>
      <c r="D35666" s="43"/>
      <c r="G35666" s="34"/>
      <c r="H35666" s="35"/>
    </row>
    <row r="35667" ht="14.25" customHeight="1">
      <c r="C35667" s="42"/>
      <c r="D35667" s="43"/>
      <c r="G35667" s="34"/>
      <c r="H35667" s="35"/>
    </row>
    <row r="35668" ht="14.25" customHeight="1">
      <c r="C35668" s="42"/>
      <c r="D35668" s="43"/>
      <c r="G35668" s="34"/>
      <c r="H35668" s="35"/>
    </row>
    <row r="35669" ht="14.25" customHeight="1">
      <c r="C35669" s="42"/>
      <c r="D35669" s="43"/>
      <c r="G35669" s="34"/>
      <c r="H35669" s="35"/>
    </row>
    <row r="35670" ht="14.25" customHeight="1">
      <c r="C35670" s="42"/>
      <c r="D35670" s="43"/>
      <c r="G35670" s="34"/>
      <c r="H35670" s="35"/>
    </row>
    <row r="35671" ht="14.25" customHeight="1">
      <c r="C35671" s="42"/>
      <c r="D35671" s="43"/>
      <c r="G35671" s="34"/>
      <c r="H35671" s="35"/>
    </row>
    <row r="35672" ht="14.25" customHeight="1">
      <c r="C35672" s="42"/>
      <c r="D35672" s="43"/>
      <c r="G35672" s="34"/>
      <c r="H35672" s="35"/>
    </row>
    <row r="35673" ht="14.25" customHeight="1">
      <c r="C35673" s="42"/>
      <c r="D35673" s="43"/>
      <c r="G35673" s="34"/>
      <c r="H35673" s="35"/>
    </row>
    <row r="35674" ht="14.25" customHeight="1">
      <c r="C35674" s="42"/>
      <c r="D35674" s="43"/>
      <c r="G35674" s="34"/>
      <c r="H35674" s="35"/>
    </row>
    <row r="35675" ht="14.25" customHeight="1">
      <c r="C35675" s="42"/>
      <c r="D35675" s="43"/>
      <c r="G35675" s="34"/>
      <c r="H35675" s="35"/>
    </row>
    <row r="35676" ht="14.25" customHeight="1">
      <c r="C35676" s="42"/>
      <c r="D35676" s="43"/>
      <c r="G35676" s="34"/>
      <c r="H35676" s="35"/>
    </row>
    <row r="35677" ht="14.25" customHeight="1">
      <c r="C35677" s="42"/>
      <c r="D35677" s="43"/>
      <c r="G35677" s="34"/>
      <c r="H35677" s="35"/>
    </row>
    <row r="35678" ht="14.25" customHeight="1">
      <c r="C35678" s="42"/>
      <c r="D35678" s="43"/>
      <c r="G35678" s="34"/>
      <c r="H35678" s="35"/>
    </row>
    <row r="35679" ht="14.25" customHeight="1">
      <c r="C35679" s="42"/>
      <c r="D35679" s="43"/>
      <c r="G35679" s="34"/>
      <c r="H35679" s="35"/>
    </row>
    <row r="35680" ht="14.25" customHeight="1">
      <c r="C35680" s="42"/>
      <c r="D35680" s="43"/>
      <c r="G35680" s="34"/>
      <c r="H35680" s="35"/>
    </row>
    <row r="35681" ht="14.25" customHeight="1">
      <c r="C35681" s="42"/>
      <c r="D35681" s="43"/>
      <c r="G35681" s="34"/>
      <c r="H35681" s="35"/>
    </row>
    <row r="35682" ht="14.25" customHeight="1">
      <c r="C35682" s="42"/>
      <c r="D35682" s="43"/>
      <c r="G35682" s="34"/>
      <c r="H35682" s="35"/>
    </row>
    <row r="35683" ht="14.25" customHeight="1">
      <c r="C35683" s="42"/>
      <c r="D35683" s="43"/>
      <c r="G35683" s="34"/>
      <c r="H35683" s="35"/>
    </row>
    <row r="35684" ht="14.25" customHeight="1">
      <c r="C35684" s="42"/>
      <c r="D35684" s="43"/>
      <c r="G35684" s="34"/>
      <c r="H35684" s="35"/>
    </row>
    <row r="35685" ht="14.25" customHeight="1">
      <c r="C35685" s="42"/>
      <c r="D35685" s="43"/>
      <c r="G35685" s="34"/>
      <c r="H35685" s="35"/>
    </row>
    <row r="35686" ht="14.25" customHeight="1">
      <c r="C35686" s="42"/>
      <c r="D35686" s="43"/>
      <c r="G35686" s="34"/>
      <c r="H35686" s="35"/>
    </row>
    <row r="35687" ht="14.25" customHeight="1">
      <c r="C35687" s="42"/>
      <c r="D35687" s="43"/>
      <c r="G35687" s="34"/>
      <c r="H35687" s="35"/>
    </row>
    <row r="35688" ht="14.25" customHeight="1">
      <c r="C35688" s="42"/>
      <c r="D35688" s="43"/>
      <c r="G35688" s="34"/>
      <c r="H35688" s="35"/>
    </row>
    <row r="35689" ht="14.25" customHeight="1">
      <c r="C35689" s="42"/>
      <c r="D35689" s="43"/>
      <c r="G35689" s="34"/>
      <c r="H35689" s="35"/>
    </row>
    <row r="35690" ht="14.25" customHeight="1">
      <c r="C35690" s="42"/>
      <c r="D35690" s="43"/>
      <c r="G35690" s="34"/>
      <c r="H35690" s="35"/>
    </row>
    <row r="35691" ht="14.25" customHeight="1">
      <c r="C35691" s="42"/>
      <c r="D35691" s="43"/>
      <c r="G35691" s="34"/>
      <c r="H35691" s="35"/>
    </row>
    <row r="35692" ht="14.25" customHeight="1">
      <c r="C35692" s="42"/>
      <c r="D35692" s="43"/>
      <c r="G35692" s="34"/>
      <c r="H35692" s="35"/>
    </row>
    <row r="35693" ht="14.25" customHeight="1">
      <c r="C35693" s="42"/>
      <c r="D35693" s="43"/>
      <c r="G35693" s="34"/>
      <c r="H35693" s="35"/>
    </row>
    <row r="35694" ht="14.25" customHeight="1">
      <c r="C35694" s="42"/>
      <c r="D35694" s="43"/>
      <c r="G35694" s="34"/>
      <c r="H35694" s="35"/>
    </row>
    <row r="35695" ht="14.25" customHeight="1">
      <c r="C35695" s="42"/>
      <c r="D35695" s="43"/>
      <c r="G35695" s="34"/>
      <c r="H35695" s="35"/>
    </row>
    <row r="35696" ht="14.25" customHeight="1">
      <c r="C35696" s="42"/>
      <c r="D35696" s="43"/>
      <c r="G35696" s="34"/>
      <c r="H35696" s="35"/>
    </row>
    <row r="35697" ht="14.25" customHeight="1">
      <c r="C35697" s="42"/>
      <c r="D35697" s="43"/>
      <c r="G35697" s="34"/>
      <c r="H35697" s="35"/>
    </row>
    <row r="35698" ht="14.25" customHeight="1">
      <c r="C35698" s="42"/>
      <c r="D35698" s="43"/>
      <c r="G35698" s="34"/>
      <c r="H35698" s="35"/>
    </row>
    <row r="35699" ht="14.25" customHeight="1">
      <c r="C35699" s="42"/>
      <c r="D35699" s="43"/>
      <c r="G35699" s="34"/>
      <c r="H35699" s="35"/>
    </row>
    <row r="35700" ht="14.25" customHeight="1">
      <c r="C35700" s="42"/>
      <c r="D35700" s="43"/>
      <c r="G35700" s="34"/>
      <c r="H35700" s="35"/>
    </row>
    <row r="35701" ht="14.25" customHeight="1">
      <c r="C35701" s="42"/>
      <c r="D35701" s="43"/>
      <c r="G35701" s="34"/>
      <c r="H35701" s="35"/>
    </row>
    <row r="35702" ht="14.25" customHeight="1">
      <c r="C35702" s="42"/>
      <c r="D35702" s="43"/>
      <c r="G35702" s="34"/>
      <c r="H35702" s="35"/>
    </row>
    <row r="35703" ht="14.25" customHeight="1">
      <c r="C35703" s="42"/>
      <c r="D35703" s="43"/>
      <c r="G35703" s="34"/>
      <c r="H35703" s="35"/>
    </row>
    <row r="35704" ht="14.25" customHeight="1">
      <c r="C35704" s="42"/>
      <c r="D35704" s="43"/>
      <c r="G35704" s="34"/>
      <c r="H35704" s="35"/>
    </row>
    <row r="35705" ht="14.25" customHeight="1">
      <c r="C35705" s="42"/>
      <c r="D35705" s="43"/>
      <c r="G35705" s="34"/>
      <c r="H35705" s="35"/>
    </row>
    <row r="35706" ht="14.25" customHeight="1">
      <c r="C35706" s="42"/>
      <c r="D35706" s="43"/>
      <c r="G35706" s="34"/>
      <c r="H35706" s="35"/>
    </row>
    <row r="35707" ht="14.25" customHeight="1">
      <c r="C35707" s="42"/>
      <c r="D35707" s="43"/>
      <c r="G35707" s="34"/>
      <c r="H35707" s="35"/>
    </row>
    <row r="35708" ht="14.25" customHeight="1">
      <c r="C35708" s="42"/>
      <c r="D35708" s="43"/>
      <c r="G35708" s="34"/>
      <c r="H35708" s="35"/>
    </row>
    <row r="35709" ht="14.25" customHeight="1">
      <c r="C35709" s="42"/>
      <c r="D35709" s="43"/>
      <c r="G35709" s="34"/>
      <c r="H35709" s="35"/>
    </row>
    <row r="35710" ht="14.25" customHeight="1">
      <c r="C35710" s="42"/>
      <c r="D35710" s="43"/>
      <c r="G35710" s="34"/>
      <c r="H35710" s="35"/>
    </row>
    <row r="35711" ht="14.25" customHeight="1">
      <c r="C35711" s="42"/>
      <c r="D35711" s="43"/>
      <c r="G35711" s="34"/>
      <c r="H35711" s="35"/>
    </row>
    <row r="35712" ht="14.25" customHeight="1">
      <c r="C35712" s="42"/>
      <c r="D35712" s="43"/>
      <c r="G35712" s="34"/>
      <c r="H35712" s="35"/>
    </row>
    <row r="35713" ht="14.25" customHeight="1">
      <c r="C35713" s="42"/>
      <c r="D35713" s="43"/>
      <c r="G35713" s="34"/>
      <c r="H35713" s="35"/>
    </row>
    <row r="35714" ht="14.25" customHeight="1">
      <c r="C35714" s="42"/>
      <c r="D35714" s="43"/>
      <c r="G35714" s="34"/>
      <c r="H35714" s="35"/>
    </row>
    <row r="35715" ht="14.25" customHeight="1">
      <c r="C35715" s="42"/>
      <c r="D35715" s="43"/>
      <c r="G35715" s="34"/>
      <c r="H35715" s="35"/>
    </row>
    <row r="35716" ht="14.25" customHeight="1">
      <c r="C35716" s="42"/>
      <c r="D35716" s="43"/>
      <c r="G35716" s="34"/>
      <c r="H35716" s="35"/>
    </row>
    <row r="35717" ht="14.25" customHeight="1">
      <c r="C35717" s="42"/>
      <c r="D35717" s="43"/>
      <c r="G35717" s="34"/>
      <c r="H35717" s="35"/>
    </row>
    <row r="35718" ht="14.25" customHeight="1">
      <c r="C35718" s="42"/>
      <c r="D35718" s="43"/>
      <c r="G35718" s="34"/>
      <c r="H35718" s="35"/>
    </row>
    <row r="35719" ht="14.25" customHeight="1">
      <c r="C35719" s="42"/>
      <c r="D35719" s="43"/>
      <c r="G35719" s="34"/>
      <c r="H35719" s="35"/>
    </row>
    <row r="35720" ht="14.25" customHeight="1">
      <c r="C35720" s="42"/>
      <c r="D35720" s="43"/>
      <c r="G35720" s="34"/>
      <c r="H35720" s="35"/>
    </row>
    <row r="35721" ht="14.25" customHeight="1">
      <c r="C35721" s="42"/>
      <c r="D35721" s="43"/>
      <c r="G35721" s="34"/>
      <c r="H35721" s="35"/>
    </row>
    <row r="35722" ht="14.25" customHeight="1">
      <c r="C35722" s="42"/>
      <c r="D35722" s="43"/>
      <c r="G35722" s="34"/>
      <c r="H35722" s="35"/>
    </row>
    <row r="35723" ht="14.25" customHeight="1">
      <c r="C35723" s="42"/>
      <c r="D35723" s="43"/>
      <c r="G35723" s="34"/>
      <c r="H35723" s="35"/>
    </row>
    <row r="35724" ht="14.25" customHeight="1">
      <c r="C35724" s="42"/>
      <c r="D35724" s="43"/>
      <c r="G35724" s="34"/>
      <c r="H35724" s="35"/>
    </row>
    <row r="35725" ht="14.25" customHeight="1">
      <c r="C35725" s="42"/>
      <c r="D35725" s="43"/>
      <c r="G35725" s="34"/>
      <c r="H35725" s="35"/>
    </row>
    <row r="35726" ht="14.25" customHeight="1">
      <c r="C35726" s="42"/>
      <c r="D35726" s="43"/>
      <c r="G35726" s="34"/>
      <c r="H35726" s="35"/>
    </row>
    <row r="35727" ht="14.25" customHeight="1">
      <c r="C35727" s="42"/>
      <c r="D35727" s="43"/>
      <c r="G35727" s="34"/>
      <c r="H35727" s="35"/>
    </row>
    <row r="35728" ht="14.25" customHeight="1">
      <c r="C35728" s="42"/>
      <c r="D35728" s="43"/>
      <c r="G35728" s="34"/>
      <c r="H35728" s="35"/>
    </row>
    <row r="35729" ht="14.25" customHeight="1">
      <c r="C35729" s="42"/>
      <c r="D35729" s="43"/>
      <c r="G35729" s="34"/>
      <c r="H35729" s="35"/>
    </row>
    <row r="35730" ht="14.25" customHeight="1">
      <c r="C35730" s="42"/>
      <c r="D35730" s="43"/>
      <c r="G35730" s="34"/>
      <c r="H35730" s="35"/>
    </row>
    <row r="35731" ht="14.25" customHeight="1">
      <c r="C35731" s="42"/>
      <c r="D35731" s="43"/>
      <c r="G35731" s="34"/>
      <c r="H35731" s="35"/>
    </row>
    <row r="35732" ht="14.25" customHeight="1">
      <c r="C35732" s="42"/>
      <c r="D35732" s="43"/>
      <c r="G35732" s="34"/>
      <c r="H35732" s="35"/>
    </row>
    <row r="35733" ht="14.25" customHeight="1">
      <c r="C35733" s="42"/>
      <c r="D35733" s="43"/>
      <c r="G35733" s="34"/>
      <c r="H35733" s="35"/>
    </row>
    <row r="35734" ht="14.25" customHeight="1">
      <c r="C35734" s="42"/>
      <c r="D35734" s="43"/>
      <c r="G35734" s="34"/>
      <c r="H35734" s="35"/>
    </row>
    <row r="35735" ht="14.25" customHeight="1">
      <c r="C35735" s="42"/>
      <c r="D35735" s="43"/>
      <c r="G35735" s="34"/>
      <c r="H35735" s="35"/>
    </row>
    <row r="35736" ht="14.25" customHeight="1">
      <c r="C35736" s="42"/>
      <c r="D35736" s="43"/>
      <c r="G35736" s="34"/>
      <c r="H35736" s="35"/>
    </row>
    <row r="35737" ht="14.25" customHeight="1">
      <c r="C35737" s="42"/>
      <c r="D35737" s="43"/>
      <c r="G35737" s="34"/>
      <c r="H35737" s="35"/>
    </row>
    <row r="35738" ht="14.25" customHeight="1">
      <c r="C35738" s="42"/>
      <c r="D35738" s="43"/>
      <c r="G35738" s="34"/>
      <c r="H35738" s="35"/>
    </row>
    <row r="35739" ht="14.25" customHeight="1">
      <c r="C35739" s="42"/>
      <c r="D35739" s="43"/>
      <c r="G35739" s="34"/>
      <c r="H35739" s="35"/>
    </row>
    <row r="35740" ht="14.25" customHeight="1">
      <c r="C35740" s="42"/>
      <c r="D35740" s="43"/>
      <c r="G35740" s="34"/>
      <c r="H35740" s="35"/>
    </row>
    <row r="35741" ht="14.25" customHeight="1">
      <c r="C35741" s="42"/>
      <c r="D35741" s="43"/>
      <c r="G35741" s="34"/>
      <c r="H35741" s="35"/>
    </row>
    <row r="35742" ht="14.25" customHeight="1">
      <c r="C35742" s="42"/>
      <c r="D35742" s="43"/>
      <c r="G35742" s="34"/>
      <c r="H35742" s="35"/>
    </row>
    <row r="35743" ht="14.25" customHeight="1">
      <c r="C35743" s="42"/>
      <c r="D35743" s="43"/>
      <c r="G35743" s="34"/>
      <c r="H35743" s="35"/>
    </row>
    <row r="35744" ht="14.25" customHeight="1">
      <c r="C35744" s="42"/>
      <c r="D35744" s="43"/>
      <c r="G35744" s="34"/>
      <c r="H35744" s="35"/>
    </row>
    <row r="35745" ht="14.25" customHeight="1">
      <c r="C35745" s="42"/>
      <c r="D35745" s="43"/>
      <c r="G35745" s="34"/>
      <c r="H35745" s="35"/>
    </row>
    <row r="35746" ht="14.25" customHeight="1">
      <c r="C35746" s="42"/>
      <c r="D35746" s="43"/>
      <c r="G35746" s="34"/>
      <c r="H35746" s="35"/>
    </row>
    <row r="35747" ht="14.25" customHeight="1">
      <c r="C35747" s="42"/>
      <c r="D35747" s="43"/>
      <c r="G35747" s="34"/>
      <c r="H35747" s="35"/>
    </row>
    <row r="35748" ht="14.25" customHeight="1">
      <c r="C35748" s="42"/>
      <c r="D35748" s="43"/>
      <c r="G35748" s="34"/>
      <c r="H35748" s="35"/>
    </row>
    <row r="35749" ht="14.25" customHeight="1">
      <c r="C35749" s="42"/>
      <c r="D35749" s="43"/>
      <c r="G35749" s="34"/>
      <c r="H35749" s="35"/>
    </row>
    <row r="35750" ht="14.25" customHeight="1">
      <c r="C35750" s="42"/>
      <c r="D35750" s="43"/>
      <c r="G35750" s="34"/>
      <c r="H35750" s="35"/>
    </row>
    <row r="35751" ht="14.25" customHeight="1">
      <c r="C35751" s="42"/>
      <c r="D35751" s="43"/>
      <c r="G35751" s="34"/>
      <c r="H35751" s="35"/>
    </row>
    <row r="35752" ht="14.25" customHeight="1">
      <c r="C35752" s="42"/>
      <c r="D35752" s="43"/>
      <c r="G35752" s="34"/>
      <c r="H35752" s="35"/>
    </row>
    <row r="35753" ht="14.25" customHeight="1">
      <c r="C35753" s="42"/>
      <c r="D35753" s="43"/>
      <c r="G35753" s="34"/>
      <c r="H35753" s="35"/>
    </row>
    <row r="35754" ht="14.25" customHeight="1">
      <c r="C35754" s="42"/>
      <c r="D35754" s="43"/>
      <c r="G35754" s="34"/>
      <c r="H35754" s="35"/>
    </row>
    <row r="35755" ht="14.25" customHeight="1">
      <c r="C35755" s="42"/>
      <c r="D35755" s="43"/>
      <c r="G35755" s="34"/>
      <c r="H35755" s="35"/>
    </row>
    <row r="35756" ht="14.25" customHeight="1">
      <c r="C35756" s="42"/>
      <c r="D35756" s="43"/>
      <c r="G35756" s="34"/>
      <c r="H35756" s="35"/>
    </row>
    <row r="35757" ht="14.25" customHeight="1">
      <c r="C35757" s="42"/>
      <c r="D35757" s="43"/>
      <c r="G35757" s="34"/>
      <c r="H35757" s="35"/>
    </row>
    <row r="35758" ht="14.25" customHeight="1">
      <c r="C35758" s="42"/>
      <c r="D35758" s="43"/>
      <c r="G35758" s="34"/>
      <c r="H35758" s="35"/>
    </row>
    <row r="35759" ht="14.25" customHeight="1">
      <c r="C35759" s="42"/>
      <c r="D35759" s="43"/>
      <c r="G35759" s="34"/>
      <c r="H35759" s="35"/>
    </row>
    <row r="35760" ht="14.25" customHeight="1">
      <c r="C35760" s="42"/>
      <c r="D35760" s="43"/>
      <c r="G35760" s="34"/>
      <c r="H35760" s="35"/>
    </row>
    <row r="35761" ht="14.25" customHeight="1">
      <c r="C35761" s="42"/>
      <c r="D35761" s="43"/>
      <c r="G35761" s="34"/>
      <c r="H35761" s="35"/>
    </row>
    <row r="35762" ht="14.25" customHeight="1">
      <c r="C35762" s="42"/>
      <c r="D35762" s="43"/>
      <c r="G35762" s="34"/>
      <c r="H35762" s="35"/>
    </row>
    <row r="35763" ht="14.25" customHeight="1">
      <c r="C35763" s="42"/>
      <c r="D35763" s="43"/>
      <c r="G35763" s="34"/>
      <c r="H35763" s="35"/>
    </row>
    <row r="35764" ht="14.25" customHeight="1">
      <c r="C35764" s="42"/>
      <c r="D35764" s="43"/>
      <c r="G35764" s="34"/>
      <c r="H35764" s="35"/>
    </row>
    <row r="35765" ht="14.25" customHeight="1">
      <c r="C35765" s="42"/>
      <c r="D35765" s="43"/>
      <c r="G35765" s="34"/>
      <c r="H35765" s="35"/>
    </row>
    <row r="35766" ht="14.25" customHeight="1">
      <c r="C35766" s="42"/>
      <c r="D35766" s="43"/>
      <c r="G35766" s="34"/>
      <c r="H35766" s="35"/>
    </row>
    <row r="35767" ht="14.25" customHeight="1">
      <c r="C35767" s="42"/>
      <c r="D35767" s="43"/>
      <c r="G35767" s="34"/>
      <c r="H35767" s="35"/>
    </row>
    <row r="35768" ht="14.25" customHeight="1">
      <c r="C35768" s="42"/>
      <c r="D35768" s="43"/>
      <c r="G35768" s="34"/>
      <c r="H35768" s="35"/>
    </row>
    <row r="35769" ht="14.25" customHeight="1">
      <c r="C35769" s="42"/>
      <c r="D35769" s="43"/>
      <c r="G35769" s="34"/>
      <c r="H35769" s="35"/>
    </row>
    <row r="35770" ht="14.25" customHeight="1">
      <c r="C35770" s="42"/>
      <c r="D35770" s="43"/>
      <c r="G35770" s="34"/>
      <c r="H35770" s="35"/>
    </row>
    <row r="35771" ht="14.25" customHeight="1">
      <c r="C35771" s="42"/>
      <c r="D35771" s="43"/>
      <c r="G35771" s="34"/>
      <c r="H35771" s="35"/>
    </row>
    <row r="35772" ht="14.25" customHeight="1">
      <c r="C35772" s="42"/>
      <c r="D35772" s="43"/>
      <c r="G35772" s="34"/>
      <c r="H35772" s="35"/>
    </row>
    <row r="35773" ht="14.25" customHeight="1">
      <c r="C35773" s="42"/>
      <c r="D35773" s="43"/>
      <c r="G35773" s="34"/>
      <c r="H35773" s="35"/>
    </row>
    <row r="35774" ht="14.25" customHeight="1">
      <c r="C35774" s="42"/>
      <c r="D35774" s="43"/>
      <c r="G35774" s="34"/>
      <c r="H35774" s="35"/>
    </row>
    <row r="35775" ht="14.25" customHeight="1">
      <c r="C35775" s="42"/>
      <c r="D35775" s="43"/>
      <c r="G35775" s="34"/>
      <c r="H35775" s="35"/>
    </row>
    <row r="35776" ht="14.25" customHeight="1">
      <c r="C35776" s="42"/>
      <c r="D35776" s="43"/>
      <c r="G35776" s="34"/>
      <c r="H35776" s="35"/>
    </row>
    <row r="35777" ht="14.25" customHeight="1">
      <c r="C35777" s="42"/>
      <c r="D35777" s="43"/>
      <c r="G35777" s="34"/>
      <c r="H35777" s="35"/>
    </row>
    <row r="35778" ht="14.25" customHeight="1">
      <c r="C35778" s="42"/>
      <c r="D35778" s="43"/>
      <c r="G35778" s="34"/>
      <c r="H35778" s="35"/>
    </row>
    <row r="35779" ht="14.25" customHeight="1">
      <c r="C35779" s="42"/>
      <c r="D35779" s="43"/>
      <c r="G35779" s="34"/>
      <c r="H35779" s="35"/>
    </row>
    <row r="35780" ht="14.25" customHeight="1">
      <c r="C35780" s="42"/>
      <c r="D35780" s="43"/>
      <c r="G35780" s="34"/>
      <c r="H35780" s="35"/>
    </row>
    <row r="35781" ht="14.25" customHeight="1">
      <c r="C35781" s="42"/>
      <c r="D35781" s="43"/>
      <c r="G35781" s="34"/>
      <c r="H35781" s="35"/>
    </row>
    <row r="35782" ht="14.25" customHeight="1">
      <c r="C35782" s="42"/>
      <c r="D35782" s="43"/>
      <c r="G35782" s="34"/>
      <c r="H35782" s="35"/>
    </row>
    <row r="35783" ht="14.25" customHeight="1">
      <c r="C35783" s="42"/>
      <c r="D35783" s="43"/>
      <c r="G35783" s="34"/>
      <c r="H35783" s="35"/>
    </row>
    <row r="35784" ht="14.25" customHeight="1">
      <c r="C35784" s="42"/>
      <c r="D35784" s="43"/>
      <c r="G35784" s="34"/>
      <c r="H35784" s="35"/>
    </row>
    <row r="35785" ht="14.25" customHeight="1">
      <c r="C35785" s="42"/>
      <c r="D35785" s="43"/>
      <c r="G35785" s="34"/>
      <c r="H35785" s="35"/>
    </row>
    <row r="35786" ht="14.25" customHeight="1">
      <c r="C35786" s="42"/>
      <c r="D35786" s="43"/>
      <c r="G35786" s="34"/>
      <c r="H35786" s="35"/>
    </row>
    <row r="35787" ht="14.25" customHeight="1">
      <c r="C35787" s="42"/>
      <c r="D35787" s="43"/>
      <c r="G35787" s="34"/>
      <c r="H35787" s="35"/>
    </row>
    <row r="35788" ht="14.25" customHeight="1">
      <c r="C35788" s="42"/>
      <c r="D35788" s="43"/>
      <c r="G35788" s="34"/>
      <c r="H35788" s="35"/>
    </row>
    <row r="35789" ht="14.25" customHeight="1">
      <c r="C35789" s="42"/>
      <c r="D35789" s="43"/>
      <c r="G35789" s="34"/>
      <c r="H35789" s="35"/>
    </row>
    <row r="35790" ht="14.25" customHeight="1">
      <c r="C35790" s="42"/>
      <c r="D35790" s="43"/>
      <c r="G35790" s="34"/>
      <c r="H35790" s="35"/>
    </row>
    <row r="35791" ht="14.25" customHeight="1">
      <c r="C35791" s="42"/>
      <c r="D35791" s="43"/>
      <c r="G35791" s="34"/>
      <c r="H35791" s="35"/>
    </row>
    <row r="35792" ht="14.25" customHeight="1">
      <c r="C35792" s="42"/>
      <c r="D35792" s="43"/>
      <c r="G35792" s="34"/>
      <c r="H35792" s="35"/>
    </row>
    <row r="35793" ht="14.25" customHeight="1">
      <c r="C35793" s="42"/>
      <c r="D35793" s="43"/>
      <c r="G35793" s="34"/>
      <c r="H35793" s="35"/>
    </row>
    <row r="35794" ht="14.25" customHeight="1">
      <c r="C35794" s="42"/>
      <c r="D35794" s="43"/>
      <c r="G35794" s="34"/>
      <c r="H35794" s="35"/>
    </row>
    <row r="35795" ht="14.25" customHeight="1">
      <c r="C35795" s="42"/>
      <c r="D35795" s="43"/>
      <c r="G35795" s="34"/>
      <c r="H35795" s="35"/>
    </row>
    <row r="35796" ht="14.25" customHeight="1">
      <c r="C35796" s="42"/>
      <c r="D35796" s="43"/>
      <c r="G35796" s="34"/>
      <c r="H35796" s="35"/>
    </row>
    <row r="35797" ht="14.25" customHeight="1">
      <c r="C35797" s="42"/>
      <c r="D35797" s="43"/>
      <c r="G35797" s="34"/>
      <c r="H35797" s="35"/>
    </row>
    <row r="35798" ht="14.25" customHeight="1">
      <c r="C35798" s="42"/>
      <c r="D35798" s="43"/>
      <c r="G35798" s="34"/>
      <c r="H35798" s="35"/>
    </row>
    <row r="35799" ht="14.25" customHeight="1">
      <c r="C35799" s="42"/>
      <c r="D35799" s="43"/>
      <c r="G35799" s="34"/>
      <c r="H35799" s="35"/>
    </row>
    <row r="35800" ht="14.25" customHeight="1">
      <c r="C35800" s="42"/>
      <c r="D35800" s="43"/>
      <c r="G35800" s="34"/>
      <c r="H35800" s="35"/>
    </row>
    <row r="35801" ht="14.25" customHeight="1">
      <c r="C35801" s="42"/>
      <c r="D35801" s="43"/>
      <c r="G35801" s="34"/>
      <c r="H35801" s="35"/>
    </row>
    <row r="35802" ht="14.25" customHeight="1">
      <c r="C35802" s="42"/>
      <c r="D35802" s="43"/>
      <c r="G35802" s="34"/>
      <c r="H35802" s="35"/>
    </row>
    <row r="35803" ht="14.25" customHeight="1">
      <c r="C35803" s="42"/>
      <c r="D35803" s="43"/>
      <c r="G35803" s="34"/>
      <c r="H35803" s="35"/>
    </row>
    <row r="35804" ht="14.25" customHeight="1">
      <c r="C35804" s="42"/>
      <c r="D35804" s="43"/>
      <c r="G35804" s="34"/>
      <c r="H35804" s="35"/>
    </row>
    <row r="35805" ht="14.25" customHeight="1">
      <c r="C35805" s="42"/>
      <c r="D35805" s="43"/>
      <c r="G35805" s="34"/>
      <c r="H35805" s="35"/>
    </row>
    <row r="35806" ht="14.25" customHeight="1">
      <c r="C35806" s="42"/>
      <c r="D35806" s="43"/>
      <c r="G35806" s="34"/>
      <c r="H35806" s="35"/>
    </row>
    <row r="35807" ht="14.25" customHeight="1">
      <c r="C35807" s="42"/>
      <c r="D35807" s="43"/>
      <c r="G35807" s="34"/>
      <c r="H35807" s="35"/>
    </row>
    <row r="35808" ht="14.25" customHeight="1">
      <c r="C35808" s="42"/>
      <c r="D35808" s="43"/>
      <c r="G35808" s="34"/>
      <c r="H35808" s="35"/>
    </row>
    <row r="35809" ht="14.25" customHeight="1">
      <c r="C35809" s="42"/>
      <c r="D35809" s="43"/>
      <c r="G35809" s="34"/>
      <c r="H35809" s="35"/>
    </row>
    <row r="35810" ht="14.25" customHeight="1">
      <c r="C35810" s="42"/>
      <c r="D35810" s="43"/>
      <c r="G35810" s="34"/>
      <c r="H35810" s="35"/>
    </row>
    <row r="35811" ht="14.25" customHeight="1">
      <c r="C35811" s="42"/>
      <c r="D35811" s="43"/>
      <c r="G35811" s="34"/>
      <c r="H35811" s="35"/>
    </row>
    <row r="35812" ht="14.25" customHeight="1">
      <c r="C35812" s="42"/>
      <c r="D35812" s="43"/>
      <c r="G35812" s="34"/>
      <c r="H35812" s="35"/>
    </row>
    <row r="35813" ht="14.25" customHeight="1">
      <c r="C35813" s="42"/>
      <c r="D35813" s="43"/>
      <c r="G35813" s="34"/>
      <c r="H35813" s="35"/>
    </row>
    <row r="35814" ht="14.25" customHeight="1">
      <c r="C35814" s="42"/>
      <c r="D35814" s="43"/>
      <c r="G35814" s="34"/>
      <c r="H35814" s="35"/>
    </row>
    <row r="35815" ht="14.25" customHeight="1">
      <c r="C35815" s="42"/>
      <c r="D35815" s="43"/>
      <c r="G35815" s="34"/>
      <c r="H35815" s="35"/>
    </row>
    <row r="35816" ht="14.25" customHeight="1">
      <c r="C35816" s="42"/>
      <c r="D35816" s="43"/>
      <c r="G35816" s="34"/>
      <c r="H35816" s="35"/>
    </row>
    <row r="35817" ht="14.25" customHeight="1">
      <c r="C35817" s="42"/>
      <c r="D35817" s="43"/>
      <c r="G35817" s="34"/>
      <c r="H35817" s="35"/>
    </row>
    <row r="35818" ht="14.25" customHeight="1">
      <c r="C35818" s="42"/>
      <c r="D35818" s="43"/>
      <c r="G35818" s="34"/>
      <c r="H35818" s="35"/>
    </row>
    <row r="35819" ht="14.25" customHeight="1">
      <c r="C35819" s="42"/>
      <c r="D35819" s="43"/>
      <c r="G35819" s="34"/>
      <c r="H35819" s="35"/>
    </row>
    <row r="35820" ht="14.25" customHeight="1">
      <c r="C35820" s="42"/>
      <c r="D35820" s="43"/>
      <c r="G35820" s="34"/>
      <c r="H35820" s="35"/>
    </row>
    <row r="35821" ht="14.25" customHeight="1">
      <c r="C35821" s="42"/>
      <c r="D35821" s="43"/>
      <c r="G35821" s="34"/>
      <c r="H35821" s="35"/>
    </row>
    <row r="35822" ht="14.25" customHeight="1">
      <c r="C35822" s="42"/>
      <c r="D35822" s="43"/>
      <c r="G35822" s="34"/>
      <c r="H35822" s="35"/>
    </row>
    <row r="35823" ht="14.25" customHeight="1">
      <c r="C35823" s="42"/>
      <c r="D35823" s="43"/>
      <c r="G35823" s="34"/>
      <c r="H35823" s="35"/>
    </row>
    <row r="35824" ht="14.25" customHeight="1">
      <c r="C35824" s="42"/>
      <c r="D35824" s="43"/>
      <c r="G35824" s="34"/>
      <c r="H35824" s="35"/>
    </row>
    <row r="35825" ht="14.25" customHeight="1">
      <c r="C35825" s="42"/>
      <c r="D35825" s="43"/>
      <c r="G35825" s="34"/>
      <c r="H35825" s="35"/>
    </row>
    <row r="35826" ht="14.25" customHeight="1">
      <c r="C35826" s="42"/>
      <c r="D35826" s="43"/>
      <c r="G35826" s="34"/>
      <c r="H35826" s="35"/>
    </row>
    <row r="35827" ht="14.25" customHeight="1">
      <c r="C35827" s="42"/>
      <c r="D35827" s="43"/>
      <c r="G35827" s="34"/>
      <c r="H35827" s="35"/>
    </row>
    <row r="35828" ht="14.25" customHeight="1">
      <c r="C35828" s="42"/>
      <c r="D35828" s="43"/>
      <c r="G35828" s="34"/>
      <c r="H35828" s="35"/>
    </row>
    <row r="35829" ht="14.25" customHeight="1">
      <c r="C35829" s="42"/>
      <c r="D35829" s="43"/>
      <c r="G35829" s="34"/>
      <c r="H35829" s="35"/>
    </row>
    <row r="35830" ht="14.25" customHeight="1">
      <c r="C35830" s="42"/>
      <c r="D35830" s="43"/>
      <c r="G35830" s="34"/>
      <c r="H35830" s="35"/>
    </row>
    <row r="35831" ht="14.25" customHeight="1">
      <c r="C35831" s="42"/>
      <c r="D35831" s="43"/>
      <c r="G35831" s="34"/>
      <c r="H35831" s="35"/>
    </row>
    <row r="35832" ht="14.25" customHeight="1">
      <c r="C35832" s="42"/>
      <c r="D35832" s="43"/>
      <c r="G35832" s="34"/>
      <c r="H35832" s="35"/>
    </row>
    <row r="35833" ht="14.25" customHeight="1">
      <c r="C35833" s="42"/>
      <c r="D35833" s="43"/>
      <c r="G35833" s="34"/>
      <c r="H35833" s="35"/>
    </row>
    <row r="35834" ht="14.25" customHeight="1">
      <c r="C35834" s="42"/>
      <c r="D35834" s="43"/>
      <c r="G35834" s="34"/>
      <c r="H35834" s="35"/>
    </row>
    <row r="35835" ht="14.25" customHeight="1">
      <c r="C35835" s="42"/>
      <c r="D35835" s="43"/>
      <c r="G35835" s="34"/>
      <c r="H35835" s="35"/>
    </row>
    <row r="35836" ht="14.25" customHeight="1">
      <c r="C35836" s="42"/>
      <c r="D35836" s="43"/>
      <c r="G35836" s="34"/>
      <c r="H35836" s="35"/>
    </row>
    <row r="35837" ht="14.25" customHeight="1">
      <c r="C35837" s="42"/>
      <c r="D35837" s="43"/>
      <c r="G35837" s="34"/>
      <c r="H35837" s="35"/>
    </row>
    <row r="35838" ht="14.25" customHeight="1">
      <c r="C35838" s="42"/>
      <c r="D35838" s="43"/>
      <c r="G35838" s="34"/>
      <c r="H35838" s="35"/>
    </row>
    <row r="35839" ht="14.25" customHeight="1">
      <c r="C35839" s="42"/>
      <c r="D35839" s="43"/>
      <c r="G35839" s="34"/>
      <c r="H35839" s="35"/>
    </row>
    <row r="35840" ht="14.25" customHeight="1">
      <c r="C35840" s="42"/>
      <c r="D35840" s="43"/>
      <c r="G35840" s="34"/>
      <c r="H35840" s="35"/>
    </row>
    <row r="35841" ht="14.25" customHeight="1">
      <c r="C35841" s="42"/>
      <c r="D35841" s="43"/>
      <c r="G35841" s="34"/>
      <c r="H35841" s="35"/>
    </row>
    <row r="35842" ht="14.25" customHeight="1">
      <c r="C35842" s="42"/>
      <c r="D35842" s="43"/>
      <c r="G35842" s="34"/>
      <c r="H35842" s="35"/>
    </row>
    <row r="35843" ht="14.25" customHeight="1">
      <c r="C35843" s="42"/>
      <c r="D35843" s="43"/>
      <c r="G35843" s="34"/>
      <c r="H35843" s="35"/>
    </row>
    <row r="35844" ht="14.25" customHeight="1">
      <c r="C35844" s="42"/>
      <c r="D35844" s="43"/>
      <c r="G35844" s="34"/>
      <c r="H35844" s="35"/>
    </row>
    <row r="35845" ht="14.25" customHeight="1">
      <c r="C35845" s="42"/>
      <c r="D35845" s="43"/>
      <c r="G35845" s="34"/>
      <c r="H35845" s="35"/>
    </row>
    <row r="35846" ht="14.25" customHeight="1">
      <c r="C35846" s="42"/>
      <c r="D35846" s="43"/>
      <c r="G35846" s="34"/>
      <c r="H35846" s="35"/>
    </row>
    <row r="35847" ht="14.25" customHeight="1">
      <c r="C35847" s="42"/>
      <c r="D35847" s="43"/>
      <c r="G35847" s="34"/>
      <c r="H35847" s="35"/>
    </row>
    <row r="35848" ht="14.25" customHeight="1">
      <c r="C35848" s="42"/>
      <c r="D35848" s="43"/>
      <c r="G35848" s="34"/>
      <c r="H35848" s="35"/>
    </row>
    <row r="35849" ht="14.25" customHeight="1">
      <c r="C35849" s="42"/>
      <c r="D35849" s="43"/>
      <c r="G35849" s="34"/>
      <c r="H35849" s="35"/>
    </row>
    <row r="35850" ht="14.25" customHeight="1">
      <c r="C35850" s="42"/>
      <c r="D35850" s="43"/>
      <c r="G35850" s="34"/>
      <c r="H35850" s="35"/>
    </row>
    <row r="35851" ht="14.25" customHeight="1">
      <c r="C35851" s="42"/>
      <c r="D35851" s="43"/>
      <c r="G35851" s="34"/>
      <c r="H35851" s="35"/>
    </row>
    <row r="35852" ht="14.25" customHeight="1">
      <c r="C35852" s="42"/>
      <c r="D35852" s="43"/>
      <c r="G35852" s="34"/>
      <c r="H35852" s="35"/>
    </row>
    <row r="35853" ht="14.25" customHeight="1">
      <c r="C35853" s="42"/>
      <c r="D35853" s="43"/>
      <c r="G35853" s="34"/>
      <c r="H35853" s="35"/>
    </row>
    <row r="35854" ht="14.25" customHeight="1">
      <c r="C35854" s="42"/>
      <c r="D35854" s="43"/>
      <c r="G35854" s="34"/>
      <c r="H35854" s="35"/>
    </row>
    <row r="35855" ht="14.25" customHeight="1">
      <c r="C35855" s="42"/>
      <c r="D35855" s="43"/>
      <c r="G35855" s="34"/>
      <c r="H35855" s="35"/>
    </row>
    <row r="35856" ht="14.25" customHeight="1">
      <c r="C35856" s="42"/>
      <c r="D35856" s="43"/>
      <c r="G35856" s="34"/>
      <c r="H35856" s="35"/>
    </row>
    <row r="35857" ht="14.25" customHeight="1">
      <c r="C35857" s="42"/>
      <c r="D35857" s="43"/>
      <c r="G35857" s="34"/>
      <c r="H35857" s="35"/>
    </row>
    <row r="35858" ht="14.25" customHeight="1">
      <c r="C35858" s="42"/>
      <c r="D35858" s="43"/>
      <c r="G35858" s="34"/>
      <c r="H35858" s="35"/>
    </row>
    <row r="35859" ht="14.25" customHeight="1">
      <c r="C35859" s="42"/>
      <c r="D35859" s="43"/>
      <c r="G35859" s="34"/>
      <c r="H35859" s="35"/>
    </row>
    <row r="35860" ht="14.25" customHeight="1">
      <c r="C35860" s="42"/>
      <c r="D35860" s="43"/>
      <c r="G35860" s="34"/>
      <c r="H35860" s="35"/>
    </row>
    <row r="35861" ht="14.25" customHeight="1">
      <c r="C35861" s="42"/>
      <c r="D35861" s="43"/>
      <c r="G35861" s="34"/>
      <c r="H35861" s="35"/>
    </row>
    <row r="35862" ht="14.25" customHeight="1">
      <c r="C35862" s="42"/>
      <c r="D35862" s="43"/>
      <c r="G35862" s="34"/>
      <c r="H35862" s="35"/>
    </row>
    <row r="35863" ht="14.25" customHeight="1">
      <c r="C35863" s="42"/>
      <c r="D35863" s="43"/>
      <c r="G35863" s="34"/>
      <c r="H35863" s="35"/>
    </row>
    <row r="35864" ht="14.25" customHeight="1">
      <c r="C35864" s="42"/>
      <c r="D35864" s="43"/>
      <c r="G35864" s="34"/>
      <c r="H35864" s="35"/>
    </row>
    <row r="35865" ht="14.25" customHeight="1">
      <c r="C35865" s="42"/>
      <c r="D35865" s="43"/>
      <c r="G35865" s="34"/>
      <c r="H35865" s="35"/>
    </row>
    <row r="35866" ht="14.25" customHeight="1">
      <c r="C35866" s="42"/>
      <c r="D35866" s="43"/>
      <c r="G35866" s="34"/>
      <c r="H35866" s="35"/>
    </row>
    <row r="35867" ht="14.25" customHeight="1">
      <c r="C35867" s="42"/>
      <c r="D35867" s="43"/>
      <c r="G35867" s="34"/>
      <c r="H35867" s="35"/>
    </row>
    <row r="35868" ht="14.25" customHeight="1">
      <c r="C35868" s="42"/>
      <c r="D35868" s="43"/>
      <c r="G35868" s="34"/>
      <c r="H35868" s="35"/>
    </row>
    <row r="35869" ht="14.25" customHeight="1">
      <c r="C35869" s="42"/>
      <c r="D35869" s="43"/>
      <c r="G35869" s="34"/>
      <c r="H35869" s="35"/>
    </row>
    <row r="35870" ht="14.25" customHeight="1">
      <c r="C35870" s="42"/>
      <c r="D35870" s="43"/>
      <c r="G35870" s="34"/>
      <c r="H35870" s="35"/>
    </row>
    <row r="35871" ht="14.25" customHeight="1">
      <c r="C35871" s="42"/>
      <c r="D35871" s="43"/>
      <c r="G35871" s="34"/>
      <c r="H35871" s="35"/>
    </row>
    <row r="35872" ht="14.25" customHeight="1">
      <c r="C35872" s="42"/>
      <c r="D35872" s="43"/>
      <c r="G35872" s="34"/>
      <c r="H35872" s="35"/>
    </row>
    <row r="35873" ht="14.25" customHeight="1">
      <c r="C35873" s="42"/>
      <c r="D35873" s="43"/>
      <c r="G35873" s="34"/>
      <c r="H35873" s="35"/>
    </row>
    <row r="35874" ht="14.25" customHeight="1">
      <c r="C35874" s="42"/>
      <c r="D35874" s="43"/>
      <c r="G35874" s="34"/>
      <c r="H35874" s="35"/>
    </row>
    <row r="35875" ht="14.25" customHeight="1">
      <c r="C35875" s="42"/>
      <c r="D35875" s="43"/>
      <c r="G35875" s="34"/>
      <c r="H35875" s="35"/>
    </row>
    <row r="35876" ht="14.25" customHeight="1">
      <c r="C35876" s="42"/>
      <c r="D35876" s="43"/>
      <c r="G35876" s="34"/>
      <c r="H35876" s="35"/>
    </row>
    <row r="35877" ht="14.25" customHeight="1">
      <c r="C35877" s="42"/>
      <c r="D35877" s="43"/>
      <c r="G35877" s="34"/>
      <c r="H35877" s="35"/>
    </row>
    <row r="35878" ht="14.25" customHeight="1">
      <c r="C35878" s="42"/>
      <c r="D35878" s="43"/>
      <c r="G35878" s="34"/>
      <c r="H35878" s="35"/>
    </row>
    <row r="35879" ht="14.25" customHeight="1">
      <c r="C35879" s="42"/>
      <c r="D35879" s="43"/>
      <c r="G35879" s="34"/>
      <c r="H35879" s="35"/>
    </row>
    <row r="35880" ht="14.25" customHeight="1">
      <c r="C35880" s="42"/>
      <c r="D35880" s="43"/>
      <c r="G35880" s="34"/>
      <c r="H35880" s="35"/>
    </row>
    <row r="35881" ht="14.25" customHeight="1">
      <c r="C35881" s="42"/>
      <c r="D35881" s="43"/>
      <c r="G35881" s="34"/>
      <c r="H35881" s="35"/>
    </row>
    <row r="35882" ht="14.25" customHeight="1">
      <c r="C35882" s="42"/>
      <c r="D35882" s="43"/>
      <c r="G35882" s="34"/>
      <c r="H35882" s="35"/>
    </row>
    <row r="35883" ht="14.25" customHeight="1">
      <c r="C35883" s="42"/>
      <c r="D35883" s="43"/>
      <c r="G35883" s="34"/>
      <c r="H35883" s="35"/>
    </row>
    <row r="35884" ht="14.25" customHeight="1">
      <c r="C35884" s="42"/>
      <c r="D35884" s="43"/>
      <c r="G35884" s="34"/>
      <c r="H35884" s="35"/>
    </row>
    <row r="35885" ht="14.25" customHeight="1">
      <c r="C35885" s="42"/>
      <c r="D35885" s="43"/>
      <c r="G35885" s="34"/>
      <c r="H35885" s="35"/>
    </row>
    <row r="35886" ht="14.25" customHeight="1">
      <c r="C35886" s="42"/>
      <c r="D35886" s="43"/>
      <c r="G35886" s="34"/>
      <c r="H35886" s="35"/>
    </row>
    <row r="35887" ht="14.25" customHeight="1">
      <c r="C35887" s="42"/>
      <c r="D35887" s="43"/>
      <c r="G35887" s="34"/>
      <c r="H35887" s="35"/>
    </row>
    <row r="35888" ht="14.25" customHeight="1">
      <c r="C35888" s="42"/>
      <c r="D35888" s="43"/>
      <c r="G35888" s="34"/>
      <c r="H35888" s="35"/>
    </row>
    <row r="35889" ht="14.25" customHeight="1">
      <c r="C35889" s="42"/>
      <c r="D35889" s="43"/>
      <c r="G35889" s="34"/>
      <c r="H35889" s="35"/>
    </row>
    <row r="35890" ht="14.25" customHeight="1">
      <c r="C35890" s="42"/>
      <c r="D35890" s="43"/>
      <c r="G35890" s="34"/>
      <c r="H35890" s="35"/>
    </row>
    <row r="35891" ht="14.25" customHeight="1">
      <c r="C35891" s="42"/>
      <c r="D35891" s="43"/>
      <c r="G35891" s="34"/>
      <c r="H35891" s="35"/>
    </row>
    <row r="35892" ht="14.25" customHeight="1">
      <c r="C35892" s="42"/>
      <c r="D35892" s="43"/>
      <c r="G35892" s="34"/>
      <c r="H35892" s="35"/>
    </row>
    <row r="35893" ht="14.25" customHeight="1">
      <c r="C35893" s="42"/>
      <c r="D35893" s="43"/>
      <c r="G35893" s="34"/>
      <c r="H35893" s="35"/>
    </row>
    <row r="35894" ht="14.25" customHeight="1">
      <c r="C35894" s="42"/>
      <c r="D35894" s="43"/>
      <c r="G35894" s="34"/>
      <c r="H35894" s="35"/>
    </row>
    <row r="35895" ht="14.25" customHeight="1">
      <c r="C35895" s="42"/>
      <c r="D35895" s="43"/>
      <c r="G35895" s="34"/>
      <c r="H35895" s="35"/>
    </row>
    <row r="35896" ht="14.25" customHeight="1">
      <c r="C35896" s="42"/>
      <c r="D35896" s="43"/>
      <c r="G35896" s="34"/>
      <c r="H35896" s="35"/>
    </row>
    <row r="35897" ht="14.25" customHeight="1">
      <c r="C35897" s="42"/>
      <c r="D35897" s="43"/>
      <c r="G35897" s="34"/>
      <c r="H35897" s="35"/>
    </row>
    <row r="35898" ht="14.25" customHeight="1">
      <c r="C35898" s="42"/>
      <c r="D35898" s="43"/>
      <c r="G35898" s="34"/>
      <c r="H35898" s="35"/>
    </row>
    <row r="35899" ht="14.25" customHeight="1">
      <c r="C35899" s="42"/>
      <c r="D35899" s="43"/>
      <c r="G35899" s="34"/>
      <c r="H35899" s="35"/>
    </row>
    <row r="35900" ht="14.25" customHeight="1">
      <c r="C35900" s="42"/>
      <c r="D35900" s="43"/>
      <c r="G35900" s="34"/>
      <c r="H35900" s="35"/>
    </row>
    <row r="35901" ht="14.25" customHeight="1">
      <c r="C35901" s="42"/>
      <c r="D35901" s="43"/>
      <c r="G35901" s="34"/>
      <c r="H35901" s="35"/>
    </row>
    <row r="35902" ht="14.25" customHeight="1">
      <c r="C35902" s="42"/>
      <c r="D35902" s="43"/>
      <c r="G35902" s="34"/>
      <c r="H35902" s="35"/>
    </row>
    <row r="35903" ht="14.25" customHeight="1">
      <c r="C35903" s="42"/>
      <c r="D35903" s="43"/>
      <c r="G35903" s="34"/>
      <c r="H35903" s="35"/>
    </row>
    <row r="35904" ht="14.25" customHeight="1">
      <c r="C35904" s="42"/>
      <c r="D35904" s="43"/>
      <c r="G35904" s="34"/>
      <c r="H35904" s="35"/>
    </row>
    <row r="35905" ht="14.25" customHeight="1">
      <c r="C35905" s="42"/>
      <c r="D35905" s="43"/>
      <c r="G35905" s="34"/>
      <c r="H35905" s="35"/>
    </row>
    <row r="35906" ht="14.25" customHeight="1">
      <c r="C35906" s="42"/>
      <c r="D35906" s="43"/>
      <c r="G35906" s="34"/>
      <c r="H35906" s="35"/>
    </row>
    <row r="35907" ht="14.25" customHeight="1">
      <c r="C35907" s="42"/>
      <c r="D35907" s="43"/>
      <c r="G35907" s="34"/>
      <c r="H35907" s="35"/>
    </row>
    <row r="35908" ht="14.25" customHeight="1">
      <c r="C35908" s="42"/>
      <c r="D35908" s="43"/>
      <c r="G35908" s="34"/>
      <c r="H35908" s="35"/>
    </row>
    <row r="35909" ht="14.25" customHeight="1">
      <c r="C35909" s="42"/>
      <c r="D35909" s="43"/>
      <c r="G35909" s="34"/>
      <c r="H35909" s="35"/>
    </row>
    <row r="35910" ht="14.25" customHeight="1">
      <c r="C35910" s="42"/>
      <c r="D35910" s="43"/>
      <c r="G35910" s="34"/>
      <c r="H35910" s="35"/>
    </row>
    <row r="35911" ht="14.25" customHeight="1">
      <c r="C35911" s="42"/>
      <c r="D35911" s="43"/>
      <c r="G35911" s="34"/>
      <c r="H35911" s="35"/>
    </row>
    <row r="35912" ht="14.25" customHeight="1">
      <c r="C35912" s="42"/>
      <c r="D35912" s="43"/>
      <c r="G35912" s="34"/>
      <c r="H35912" s="35"/>
    </row>
    <row r="35913" ht="14.25" customHeight="1">
      <c r="C35913" s="42"/>
      <c r="D35913" s="43"/>
      <c r="G35913" s="34"/>
      <c r="H35913" s="35"/>
    </row>
    <row r="35914" ht="14.25" customHeight="1">
      <c r="C35914" s="42"/>
      <c r="D35914" s="43"/>
      <c r="G35914" s="34"/>
      <c r="H35914" s="35"/>
    </row>
    <row r="35915" ht="14.25" customHeight="1">
      <c r="C35915" s="42"/>
      <c r="D35915" s="43"/>
      <c r="G35915" s="34"/>
      <c r="H35915" s="35"/>
    </row>
    <row r="35916" ht="14.25" customHeight="1">
      <c r="C35916" s="42"/>
      <c r="D35916" s="43"/>
      <c r="G35916" s="34"/>
      <c r="H35916" s="35"/>
    </row>
    <row r="35917" ht="14.25" customHeight="1">
      <c r="C35917" s="42"/>
      <c r="D35917" s="43"/>
      <c r="G35917" s="34"/>
      <c r="H35917" s="35"/>
    </row>
    <row r="35918" ht="14.25" customHeight="1">
      <c r="C35918" s="42"/>
      <c r="D35918" s="43"/>
      <c r="G35918" s="34"/>
      <c r="H35918" s="35"/>
    </row>
    <row r="35919" ht="14.25" customHeight="1">
      <c r="C35919" s="42"/>
      <c r="D35919" s="43"/>
      <c r="G35919" s="34"/>
      <c r="H35919" s="35"/>
    </row>
    <row r="35920" ht="14.25" customHeight="1">
      <c r="C35920" s="42"/>
      <c r="D35920" s="43"/>
      <c r="G35920" s="34"/>
      <c r="H35920" s="35"/>
    </row>
    <row r="35921" ht="14.25" customHeight="1">
      <c r="C35921" s="42"/>
      <c r="D35921" s="43"/>
      <c r="G35921" s="34"/>
      <c r="H35921" s="35"/>
    </row>
    <row r="35922" ht="14.25" customHeight="1">
      <c r="C35922" s="42"/>
      <c r="D35922" s="43"/>
      <c r="G35922" s="34"/>
      <c r="H35922" s="35"/>
    </row>
    <row r="35923" ht="14.25" customHeight="1">
      <c r="C35923" s="42"/>
      <c r="D35923" s="43"/>
      <c r="G35923" s="34"/>
      <c r="H35923" s="35"/>
    </row>
    <row r="35924" ht="14.25" customHeight="1">
      <c r="C35924" s="42"/>
      <c r="D35924" s="43"/>
      <c r="G35924" s="34"/>
      <c r="H35924" s="35"/>
    </row>
    <row r="35925" ht="14.25" customHeight="1">
      <c r="C35925" s="42"/>
      <c r="D35925" s="43"/>
      <c r="G35925" s="34"/>
      <c r="H35925" s="35"/>
    </row>
    <row r="35926" ht="14.25" customHeight="1">
      <c r="C35926" s="42"/>
      <c r="D35926" s="43"/>
      <c r="G35926" s="34"/>
      <c r="H35926" s="35"/>
    </row>
    <row r="35927" ht="14.25" customHeight="1">
      <c r="C35927" s="42"/>
      <c r="D35927" s="43"/>
      <c r="G35927" s="34"/>
      <c r="H35927" s="35"/>
    </row>
    <row r="35928" ht="14.25" customHeight="1">
      <c r="C35928" s="42"/>
      <c r="D35928" s="43"/>
      <c r="G35928" s="34"/>
      <c r="H35928" s="35"/>
    </row>
    <row r="35929" ht="14.25" customHeight="1">
      <c r="C35929" s="42"/>
      <c r="D35929" s="43"/>
      <c r="G35929" s="34"/>
      <c r="H35929" s="35"/>
    </row>
    <row r="35930" ht="14.25" customHeight="1">
      <c r="C35930" s="42"/>
      <c r="D35930" s="43"/>
      <c r="G35930" s="34"/>
      <c r="H35930" s="35"/>
    </row>
    <row r="35931" ht="14.25" customHeight="1">
      <c r="C35931" s="42"/>
      <c r="D35931" s="43"/>
      <c r="G35931" s="34"/>
      <c r="H35931" s="35"/>
    </row>
    <row r="35932" ht="14.25" customHeight="1">
      <c r="C35932" s="42"/>
      <c r="D35932" s="43"/>
      <c r="G35932" s="34"/>
      <c r="H35932" s="35"/>
    </row>
    <row r="35933" ht="14.25" customHeight="1">
      <c r="C35933" s="42"/>
      <c r="D35933" s="43"/>
      <c r="G35933" s="34"/>
      <c r="H35933" s="35"/>
    </row>
    <row r="35934" ht="14.25" customHeight="1">
      <c r="C35934" s="42"/>
      <c r="D35934" s="43"/>
      <c r="G35934" s="34"/>
      <c r="H35934" s="35"/>
    </row>
    <row r="35935" ht="14.25" customHeight="1">
      <c r="C35935" s="42"/>
      <c r="D35935" s="43"/>
      <c r="G35935" s="34"/>
      <c r="H35935" s="35"/>
    </row>
    <row r="35936" ht="14.25" customHeight="1">
      <c r="C35936" s="42"/>
      <c r="D35936" s="43"/>
      <c r="G35936" s="34"/>
      <c r="H35936" s="35"/>
    </row>
    <row r="35937" ht="14.25" customHeight="1">
      <c r="C35937" s="42"/>
      <c r="D35937" s="43"/>
      <c r="G35937" s="34"/>
      <c r="H35937" s="35"/>
    </row>
    <row r="35938" ht="14.25" customHeight="1">
      <c r="C35938" s="42"/>
      <c r="D35938" s="43"/>
      <c r="G35938" s="34"/>
      <c r="H35938" s="35"/>
    </row>
    <row r="35939" ht="14.25" customHeight="1">
      <c r="C35939" s="42"/>
      <c r="D35939" s="43"/>
      <c r="G35939" s="34"/>
      <c r="H35939" s="35"/>
    </row>
    <row r="35940" ht="14.25" customHeight="1">
      <c r="C35940" s="42"/>
      <c r="D35940" s="43"/>
      <c r="G35940" s="34"/>
      <c r="H35940" s="35"/>
    </row>
    <row r="35941" ht="14.25" customHeight="1">
      <c r="C35941" s="42"/>
      <c r="D35941" s="43"/>
      <c r="G35941" s="34"/>
      <c r="H35941" s="35"/>
    </row>
    <row r="35942" ht="14.25" customHeight="1">
      <c r="C35942" s="42"/>
      <c r="D35942" s="43"/>
      <c r="G35942" s="34"/>
      <c r="H35942" s="35"/>
    </row>
    <row r="35943" ht="14.25" customHeight="1">
      <c r="C35943" s="42"/>
      <c r="D35943" s="43"/>
      <c r="G35943" s="34"/>
      <c r="H35943" s="35"/>
    </row>
    <row r="35944" ht="14.25" customHeight="1">
      <c r="C35944" s="42"/>
      <c r="D35944" s="43"/>
      <c r="G35944" s="34"/>
      <c r="H35944" s="35"/>
    </row>
    <row r="35945" ht="14.25" customHeight="1">
      <c r="C35945" s="42"/>
      <c r="D35945" s="43"/>
      <c r="G35945" s="34"/>
      <c r="H35945" s="35"/>
    </row>
    <row r="35946" ht="14.25" customHeight="1">
      <c r="C35946" s="42"/>
      <c r="D35946" s="43"/>
      <c r="G35946" s="34"/>
      <c r="H35946" s="35"/>
    </row>
    <row r="35947" ht="14.25" customHeight="1">
      <c r="C35947" s="42"/>
      <c r="D35947" s="43"/>
      <c r="G35947" s="34"/>
      <c r="H35947" s="35"/>
    </row>
    <row r="35948" ht="14.25" customHeight="1">
      <c r="C35948" s="42"/>
      <c r="D35948" s="43"/>
      <c r="G35948" s="34"/>
      <c r="H35948" s="35"/>
    </row>
    <row r="35949" ht="14.25" customHeight="1">
      <c r="C35949" s="42"/>
      <c r="D35949" s="43"/>
      <c r="G35949" s="34"/>
      <c r="H35949" s="35"/>
    </row>
    <row r="35950" ht="14.25" customHeight="1">
      <c r="C35950" s="42"/>
      <c r="D35950" s="43"/>
      <c r="G35950" s="34"/>
      <c r="H35950" s="35"/>
    </row>
    <row r="35951" ht="14.25" customHeight="1">
      <c r="C35951" s="42"/>
      <c r="D35951" s="43"/>
      <c r="G35951" s="34"/>
      <c r="H35951" s="35"/>
    </row>
    <row r="35952" ht="14.25" customHeight="1">
      <c r="C35952" s="42"/>
      <c r="D35952" s="43"/>
      <c r="G35952" s="34"/>
      <c r="H35952" s="35"/>
    </row>
    <row r="35953" ht="14.25" customHeight="1">
      <c r="C35953" s="42"/>
      <c r="D35953" s="43"/>
      <c r="G35953" s="34"/>
      <c r="H35953" s="35"/>
    </row>
    <row r="35954" ht="14.25" customHeight="1">
      <c r="C35954" s="42"/>
      <c r="D35954" s="43"/>
      <c r="G35954" s="34"/>
      <c r="H35954" s="35"/>
    </row>
    <row r="35955" ht="14.25" customHeight="1">
      <c r="C35955" s="42"/>
      <c r="D35955" s="43"/>
      <c r="G35955" s="34"/>
      <c r="H35955" s="35"/>
    </row>
    <row r="35956" ht="14.25" customHeight="1">
      <c r="C35956" s="42"/>
      <c r="D35956" s="43"/>
      <c r="G35956" s="34"/>
      <c r="H35956" s="35"/>
    </row>
    <row r="35957" ht="14.25" customHeight="1">
      <c r="C35957" s="42"/>
      <c r="D35957" s="43"/>
      <c r="G35957" s="34"/>
      <c r="H35957" s="35"/>
    </row>
    <row r="35958" ht="14.25" customHeight="1">
      <c r="C35958" s="42"/>
      <c r="D35958" s="43"/>
      <c r="G35958" s="34"/>
      <c r="H35958" s="35"/>
    </row>
    <row r="35959" ht="14.25" customHeight="1">
      <c r="C35959" s="42"/>
      <c r="D35959" s="43"/>
      <c r="G35959" s="34"/>
      <c r="H35959" s="35"/>
    </row>
    <row r="35960" ht="14.25" customHeight="1">
      <c r="C35960" s="42"/>
      <c r="D35960" s="43"/>
      <c r="G35960" s="34"/>
      <c r="H35960" s="35"/>
    </row>
    <row r="35961" ht="14.25" customHeight="1">
      <c r="C35961" s="42"/>
      <c r="D35961" s="43"/>
      <c r="G35961" s="34"/>
      <c r="H35961" s="35"/>
    </row>
    <row r="35962" ht="14.25" customHeight="1">
      <c r="C35962" s="42"/>
      <c r="D35962" s="43"/>
      <c r="G35962" s="34"/>
      <c r="H35962" s="35"/>
    </row>
    <row r="35963" ht="14.25" customHeight="1">
      <c r="C35963" s="42"/>
      <c r="D35963" s="43"/>
      <c r="G35963" s="34"/>
      <c r="H35963" s="35"/>
    </row>
    <row r="35964" ht="14.25" customHeight="1">
      <c r="C35964" s="42"/>
      <c r="D35964" s="43"/>
      <c r="G35964" s="34"/>
      <c r="H35964" s="35"/>
    </row>
    <row r="35965" ht="14.25" customHeight="1">
      <c r="C35965" s="42"/>
      <c r="D35965" s="43"/>
      <c r="G35965" s="34"/>
      <c r="H35965" s="35"/>
    </row>
    <row r="35966" ht="14.25" customHeight="1">
      <c r="C35966" s="42"/>
      <c r="D35966" s="43"/>
      <c r="G35966" s="34"/>
      <c r="H35966" s="35"/>
    </row>
    <row r="35967" ht="14.25" customHeight="1">
      <c r="C35967" s="42"/>
      <c r="D35967" s="43"/>
      <c r="G35967" s="34"/>
      <c r="H35967" s="35"/>
    </row>
    <row r="35968" ht="14.25" customHeight="1">
      <c r="C35968" s="42"/>
      <c r="D35968" s="43"/>
      <c r="G35968" s="34"/>
      <c r="H35968" s="35"/>
    </row>
    <row r="35969" ht="14.25" customHeight="1">
      <c r="C35969" s="42"/>
      <c r="D35969" s="43"/>
      <c r="G35969" s="34"/>
      <c r="H35969" s="35"/>
    </row>
    <row r="35970" ht="14.25" customHeight="1">
      <c r="C35970" s="42"/>
      <c r="D35970" s="43"/>
      <c r="G35970" s="34"/>
      <c r="H35970" s="35"/>
    </row>
    <row r="35971" ht="14.25" customHeight="1">
      <c r="C35971" s="42"/>
      <c r="D35971" s="43"/>
      <c r="G35971" s="34"/>
      <c r="H35971" s="35"/>
    </row>
    <row r="35972" ht="14.25" customHeight="1">
      <c r="C35972" s="42"/>
      <c r="D35972" s="43"/>
      <c r="G35972" s="34"/>
      <c r="H35972" s="35"/>
    </row>
    <row r="35973" ht="14.25" customHeight="1">
      <c r="C35973" s="42"/>
      <c r="D35973" s="43"/>
      <c r="G35973" s="34"/>
      <c r="H35973" s="35"/>
    </row>
    <row r="35974" ht="14.25" customHeight="1">
      <c r="C35974" s="42"/>
      <c r="D35974" s="43"/>
      <c r="G35974" s="34"/>
      <c r="H35974" s="35"/>
    </row>
    <row r="35975" ht="14.25" customHeight="1">
      <c r="C35975" s="42"/>
      <c r="D35975" s="43"/>
      <c r="G35975" s="34"/>
      <c r="H35975" s="35"/>
    </row>
    <row r="35976" ht="14.25" customHeight="1">
      <c r="C35976" s="42"/>
      <c r="D35976" s="43"/>
      <c r="G35976" s="34"/>
      <c r="H35976" s="35"/>
    </row>
    <row r="35977" ht="14.25" customHeight="1">
      <c r="C35977" s="42"/>
      <c r="D35977" s="43"/>
      <c r="G35977" s="34"/>
      <c r="H35977" s="35"/>
    </row>
    <row r="35978" ht="14.25" customHeight="1">
      <c r="C35978" s="42"/>
      <c r="D35978" s="43"/>
      <c r="G35978" s="34"/>
      <c r="H35978" s="35"/>
    </row>
    <row r="35979" ht="14.25" customHeight="1">
      <c r="C35979" s="42"/>
      <c r="D35979" s="43"/>
      <c r="G35979" s="34"/>
      <c r="H35979" s="35"/>
    </row>
    <row r="35980" ht="14.25" customHeight="1">
      <c r="C35980" s="42"/>
      <c r="D35980" s="43"/>
      <c r="G35980" s="34"/>
      <c r="H35980" s="35"/>
    </row>
    <row r="35981" ht="14.25" customHeight="1">
      <c r="C35981" s="42"/>
      <c r="D35981" s="43"/>
      <c r="G35981" s="34"/>
      <c r="H35981" s="35"/>
    </row>
    <row r="35982" ht="14.25" customHeight="1">
      <c r="C35982" s="42"/>
      <c r="D35982" s="43"/>
      <c r="G35982" s="34"/>
      <c r="H35982" s="35"/>
    </row>
    <row r="35983" ht="14.25" customHeight="1">
      <c r="C35983" s="42"/>
      <c r="D35983" s="43"/>
      <c r="G35983" s="34"/>
      <c r="H35983" s="35"/>
    </row>
    <row r="35984" ht="14.25" customHeight="1">
      <c r="C35984" s="42"/>
      <c r="D35984" s="43"/>
      <c r="G35984" s="34"/>
      <c r="H35984" s="35"/>
    </row>
    <row r="35985" ht="14.25" customHeight="1">
      <c r="C35985" s="42"/>
      <c r="D35985" s="43"/>
      <c r="G35985" s="34"/>
      <c r="H35985" s="35"/>
    </row>
    <row r="35986" ht="14.25" customHeight="1">
      <c r="C35986" s="42"/>
      <c r="D35986" s="43"/>
      <c r="G35986" s="34"/>
      <c r="H35986" s="35"/>
    </row>
    <row r="35987" ht="14.25" customHeight="1">
      <c r="C35987" s="42"/>
      <c r="D35987" s="43"/>
      <c r="G35987" s="34"/>
      <c r="H35987" s="35"/>
    </row>
    <row r="35988" ht="14.25" customHeight="1">
      <c r="C35988" s="42"/>
      <c r="D35988" s="43"/>
      <c r="G35988" s="34"/>
      <c r="H35988" s="35"/>
    </row>
    <row r="35989" ht="14.25" customHeight="1">
      <c r="C35989" s="42"/>
      <c r="D35989" s="43"/>
      <c r="G35989" s="34"/>
      <c r="H35989" s="35"/>
    </row>
    <row r="35990" ht="14.25" customHeight="1">
      <c r="C35990" s="42"/>
      <c r="D35990" s="43"/>
      <c r="G35990" s="34"/>
      <c r="H35990" s="35"/>
    </row>
    <row r="35991" ht="14.25" customHeight="1">
      <c r="C35991" s="42"/>
      <c r="D35991" s="43"/>
      <c r="G35991" s="34"/>
      <c r="H35991" s="35"/>
    </row>
    <row r="35992" ht="14.25" customHeight="1">
      <c r="C35992" s="42"/>
      <c r="D35992" s="43"/>
      <c r="G35992" s="34"/>
      <c r="H35992" s="35"/>
    </row>
    <row r="35993" ht="14.25" customHeight="1">
      <c r="C35993" s="42"/>
      <c r="D35993" s="43"/>
      <c r="G35993" s="34"/>
      <c r="H35993" s="35"/>
    </row>
    <row r="35994" ht="14.25" customHeight="1">
      <c r="C35994" s="42"/>
      <c r="D35994" s="43"/>
      <c r="G35994" s="34"/>
      <c r="H35994" s="35"/>
    </row>
    <row r="35995" ht="14.25" customHeight="1">
      <c r="C35995" s="42"/>
      <c r="D35995" s="43"/>
      <c r="G35995" s="34"/>
      <c r="H35995" s="35"/>
    </row>
    <row r="35996" ht="14.25" customHeight="1">
      <c r="C35996" s="42"/>
      <c r="D35996" s="43"/>
      <c r="G35996" s="34"/>
      <c r="H35996" s="35"/>
    </row>
    <row r="35997" ht="14.25" customHeight="1">
      <c r="C35997" s="42"/>
      <c r="D35997" s="43"/>
      <c r="G35997" s="34"/>
      <c r="H35997" s="35"/>
    </row>
    <row r="35998" ht="14.25" customHeight="1">
      <c r="C35998" s="42"/>
      <c r="D35998" s="43"/>
      <c r="G35998" s="34"/>
      <c r="H35998" s="35"/>
    </row>
    <row r="35999" ht="14.25" customHeight="1">
      <c r="C35999" s="42"/>
      <c r="D35999" s="43"/>
      <c r="G35999" s="34"/>
      <c r="H35999" s="35"/>
    </row>
    <row r="36000" ht="14.25" customHeight="1">
      <c r="C36000" s="42"/>
      <c r="D36000" s="43"/>
      <c r="G36000" s="34"/>
      <c r="H36000" s="35"/>
    </row>
    <row r="36001" ht="14.25" customHeight="1">
      <c r="C36001" s="42"/>
      <c r="D36001" s="43"/>
      <c r="G36001" s="34"/>
      <c r="H36001" s="35"/>
    </row>
    <row r="36002" ht="14.25" customHeight="1">
      <c r="C36002" s="42"/>
      <c r="D36002" s="43"/>
      <c r="G36002" s="34"/>
      <c r="H36002" s="35"/>
    </row>
    <row r="36003" ht="14.25" customHeight="1">
      <c r="C36003" s="42"/>
      <c r="D36003" s="43"/>
      <c r="G36003" s="34"/>
      <c r="H36003" s="35"/>
    </row>
    <row r="36004" ht="14.25" customHeight="1">
      <c r="C36004" s="42"/>
      <c r="D36004" s="43"/>
      <c r="G36004" s="34"/>
      <c r="H36004" s="35"/>
    </row>
    <row r="36005" ht="14.25" customHeight="1">
      <c r="C36005" s="42"/>
      <c r="D36005" s="43"/>
      <c r="G36005" s="34"/>
      <c r="H36005" s="35"/>
    </row>
    <row r="36006" ht="14.25" customHeight="1">
      <c r="C36006" s="42"/>
      <c r="D36006" s="43"/>
      <c r="G36006" s="34"/>
      <c r="H36006" s="35"/>
    </row>
    <row r="36007" ht="14.25" customHeight="1">
      <c r="C36007" s="42"/>
      <c r="D36007" s="43"/>
      <c r="G36007" s="34"/>
      <c r="H36007" s="35"/>
    </row>
    <row r="36008" ht="14.25" customHeight="1">
      <c r="C36008" s="42"/>
      <c r="D36008" s="43"/>
      <c r="G36008" s="34"/>
      <c r="H36008" s="35"/>
    </row>
    <row r="36009" ht="14.25" customHeight="1">
      <c r="C36009" s="42"/>
      <c r="D36009" s="43"/>
      <c r="G36009" s="34"/>
      <c r="H36009" s="35"/>
    </row>
    <row r="36010" ht="14.25" customHeight="1">
      <c r="C36010" s="42"/>
      <c r="D36010" s="43"/>
      <c r="G36010" s="34"/>
      <c r="H36010" s="35"/>
    </row>
    <row r="36011" ht="14.25" customHeight="1">
      <c r="C36011" s="42"/>
      <c r="D36011" s="43"/>
      <c r="G36011" s="34"/>
      <c r="H36011" s="35"/>
    </row>
    <row r="36012" ht="14.25" customHeight="1">
      <c r="C36012" s="42"/>
      <c r="D36012" s="43"/>
      <c r="G36012" s="34"/>
      <c r="H36012" s="35"/>
    </row>
    <row r="36013" ht="14.25" customHeight="1">
      <c r="C36013" s="42"/>
      <c r="D36013" s="43"/>
      <c r="G36013" s="34"/>
      <c r="H36013" s="35"/>
    </row>
    <row r="36014" ht="14.25" customHeight="1">
      <c r="C36014" s="42"/>
      <c r="D36014" s="43"/>
      <c r="G36014" s="34"/>
      <c r="H36014" s="35"/>
    </row>
    <row r="36015" ht="14.25" customHeight="1">
      <c r="C36015" s="42"/>
      <c r="D36015" s="43"/>
      <c r="G36015" s="34"/>
      <c r="H36015" s="35"/>
    </row>
    <row r="36016" ht="14.25" customHeight="1">
      <c r="C36016" s="42"/>
      <c r="D36016" s="43"/>
      <c r="G36016" s="34"/>
      <c r="H36016" s="35"/>
    </row>
    <row r="36017" ht="14.25" customHeight="1">
      <c r="C36017" s="42"/>
      <c r="D36017" s="43"/>
      <c r="G36017" s="34"/>
      <c r="H36017" s="35"/>
    </row>
    <row r="36018" ht="14.25" customHeight="1">
      <c r="C36018" s="42"/>
      <c r="D36018" s="43"/>
      <c r="G36018" s="34"/>
      <c r="H36018" s="35"/>
    </row>
    <row r="36019" ht="14.25" customHeight="1">
      <c r="C36019" s="42"/>
      <c r="D36019" s="43"/>
      <c r="G36019" s="34"/>
      <c r="H36019" s="35"/>
    </row>
    <row r="36020" ht="14.25" customHeight="1">
      <c r="C36020" s="42"/>
      <c r="D36020" s="43"/>
      <c r="G36020" s="34"/>
      <c r="H36020" s="35"/>
    </row>
    <row r="36021" ht="14.25" customHeight="1">
      <c r="C36021" s="42"/>
      <c r="D36021" s="43"/>
      <c r="G36021" s="34"/>
      <c r="H36021" s="35"/>
    </row>
    <row r="36022" ht="14.25" customHeight="1">
      <c r="C36022" s="42"/>
      <c r="D36022" s="43"/>
      <c r="G36022" s="34"/>
      <c r="H36022" s="35"/>
    </row>
    <row r="36023" ht="14.25" customHeight="1">
      <c r="C36023" s="42"/>
      <c r="D36023" s="43"/>
      <c r="G36023" s="34"/>
      <c r="H36023" s="35"/>
    </row>
    <row r="36024" ht="14.25" customHeight="1">
      <c r="C36024" s="42"/>
      <c r="D36024" s="43"/>
      <c r="G36024" s="34"/>
      <c r="H36024" s="35"/>
    </row>
    <row r="36025" ht="14.25" customHeight="1">
      <c r="C36025" s="42"/>
      <c r="D36025" s="43"/>
      <c r="G36025" s="34"/>
      <c r="H36025" s="35"/>
    </row>
    <row r="36026" ht="14.25" customHeight="1">
      <c r="C36026" s="42"/>
      <c r="D36026" s="43"/>
      <c r="G36026" s="34"/>
      <c r="H36026" s="35"/>
    </row>
    <row r="36027" ht="14.25" customHeight="1">
      <c r="C36027" s="42"/>
      <c r="D36027" s="43"/>
      <c r="G36027" s="34"/>
      <c r="H36027" s="35"/>
    </row>
    <row r="36028" ht="14.25" customHeight="1">
      <c r="C36028" s="42"/>
      <c r="D36028" s="43"/>
      <c r="G36028" s="34"/>
      <c r="H36028" s="35"/>
    </row>
    <row r="36029" ht="14.25" customHeight="1">
      <c r="C36029" s="42"/>
      <c r="D36029" s="43"/>
      <c r="G36029" s="34"/>
      <c r="H36029" s="35"/>
    </row>
    <row r="36030" ht="14.25" customHeight="1">
      <c r="C36030" s="42"/>
      <c r="D36030" s="43"/>
      <c r="G36030" s="34"/>
      <c r="H36030" s="35"/>
    </row>
    <row r="36031" ht="14.25" customHeight="1">
      <c r="C36031" s="42"/>
      <c r="D36031" s="43"/>
      <c r="G36031" s="34"/>
      <c r="H36031" s="35"/>
    </row>
    <row r="36032" ht="14.25" customHeight="1">
      <c r="C36032" s="42"/>
      <c r="D36032" s="43"/>
      <c r="G36032" s="34"/>
      <c r="H36032" s="35"/>
    </row>
    <row r="36033" ht="14.25" customHeight="1">
      <c r="C36033" s="42"/>
      <c r="D36033" s="43"/>
      <c r="G36033" s="34"/>
      <c r="H36033" s="35"/>
    </row>
    <row r="36034" ht="14.25" customHeight="1">
      <c r="C36034" s="42"/>
      <c r="D36034" s="43"/>
      <c r="G36034" s="34"/>
      <c r="H36034" s="35"/>
    </row>
    <row r="36035" ht="14.25" customHeight="1">
      <c r="C36035" s="42"/>
      <c r="D36035" s="43"/>
      <c r="G36035" s="34"/>
      <c r="H36035" s="35"/>
    </row>
    <row r="36036" ht="14.25" customHeight="1">
      <c r="C36036" s="42"/>
      <c r="D36036" s="43"/>
      <c r="G36036" s="34"/>
      <c r="H36036" s="35"/>
    </row>
    <row r="36037" ht="14.25" customHeight="1">
      <c r="C36037" s="42"/>
      <c r="D36037" s="43"/>
      <c r="G36037" s="34"/>
      <c r="H36037" s="35"/>
    </row>
    <row r="36038" ht="14.25" customHeight="1">
      <c r="C36038" s="42"/>
      <c r="D36038" s="43"/>
      <c r="G36038" s="34"/>
      <c r="H36038" s="35"/>
    </row>
    <row r="36039" ht="14.25" customHeight="1">
      <c r="C36039" s="42"/>
      <c r="D36039" s="43"/>
      <c r="G36039" s="34"/>
      <c r="H36039" s="35"/>
    </row>
    <row r="36040" ht="14.25" customHeight="1">
      <c r="C36040" s="42"/>
      <c r="D36040" s="43"/>
      <c r="G36040" s="34"/>
      <c r="H36040" s="35"/>
    </row>
    <row r="36041" ht="14.25" customHeight="1">
      <c r="C36041" s="42"/>
      <c r="D36041" s="43"/>
      <c r="G36041" s="34"/>
      <c r="H36041" s="35"/>
    </row>
    <row r="36042" ht="14.25" customHeight="1">
      <c r="C36042" s="42"/>
      <c r="D36042" s="43"/>
      <c r="G36042" s="34"/>
      <c r="H36042" s="35"/>
    </row>
    <row r="36043" ht="14.25" customHeight="1">
      <c r="C36043" s="42"/>
      <c r="D36043" s="43"/>
      <c r="G36043" s="34"/>
      <c r="H36043" s="35"/>
    </row>
    <row r="36044" ht="14.25" customHeight="1">
      <c r="C36044" s="42"/>
      <c r="D36044" s="43"/>
      <c r="G36044" s="34"/>
      <c r="H36044" s="35"/>
    </row>
    <row r="36045" ht="14.25" customHeight="1">
      <c r="C36045" s="42"/>
      <c r="D36045" s="43"/>
      <c r="G36045" s="34"/>
      <c r="H36045" s="35"/>
    </row>
    <row r="36046" ht="14.25" customHeight="1">
      <c r="C36046" s="42"/>
      <c r="D36046" s="43"/>
      <c r="G36046" s="34"/>
      <c r="H36046" s="35"/>
    </row>
    <row r="36047" ht="14.25" customHeight="1">
      <c r="C36047" s="42"/>
      <c r="D36047" s="43"/>
      <c r="G36047" s="34"/>
      <c r="H36047" s="35"/>
    </row>
    <row r="36048" ht="14.25" customHeight="1">
      <c r="C36048" s="42"/>
      <c r="D36048" s="43"/>
      <c r="G36048" s="34"/>
      <c r="H36048" s="35"/>
    </row>
    <row r="36049" ht="14.25" customHeight="1">
      <c r="C36049" s="42"/>
      <c r="D36049" s="43"/>
      <c r="G36049" s="34"/>
      <c r="H36049" s="35"/>
    </row>
    <row r="36050" ht="14.25" customHeight="1">
      <c r="C36050" s="42"/>
      <c r="D36050" s="43"/>
      <c r="G36050" s="34"/>
      <c r="H36050" s="35"/>
    </row>
    <row r="36051" ht="14.25" customHeight="1">
      <c r="C36051" s="42"/>
      <c r="D36051" s="43"/>
      <c r="G36051" s="34"/>
      <c r="H36051" s="35"/>
    </row>
    <row r="36052" ht="14.25" customHeight="1">
      <c r="C36052" s="42"/>
      <c r="D36052" s="43"/>
      <c r="G36052" s="34"/>
      <c r="H36052" s="35"/>
    </row>
    <row r="36053" ht="14.25" customHeight="1">
      <c r="C36053" s="42"/>
      <c r="D36053" s="43"/>
      <c r="G36053" s="34"/>
      <c r="H36053" s="35"/>
    </row>
    <row r="36054" ht="14.25" customHeight="1">
      <c r="C36054" s="42"/>
      <c r="D36054" s="43"/>
      <c r="G36054" s="34"/>
      <c r="H36054" s="35"/>
    </row>
    <row r="36055" ht="14.25" customHeight="1">
      <c r="C36055" s="42"/>
      <c r="D36055" s="43"/>
      <c r="G36055" s="34"/>
      <c r="H36055" s="35"/>
    </row>
    <row r="36056" ht="14.25" customHeight="1">
      <c r="C36056" s="42"/>
      <c r="D36056" s="43"/>
      <c r="G36056" s="34"/>
      <c r="H36056" s="35"/>
    </row>
    <row r="36057" ht="14.25" customHeight="1">
      <c r="C36057" s="42"/>
      <c r="D36057" s="43"/>
      <c r="G36057" s="34"/>
      <c r="H36057" s="35"/>
    </row>
    <row r="36058" ht="14.25" customHeight="1">
      <c r="C36058" s="42"/>
      <c r="D36058" s="43"/>
      <c r="G36058" s="34"/>
      <c r="H36058" s="35"/>
    </row>
    <row r="36059" ht="14.25" customHeight="1">
      <c r="C36059" s="42"/>
      <c r="D36059" s="43"/>
      <c r="G36059" s="34"/>
      <c r="H36059" s="35"/>
    </row>
    <row r="36060" ht="14.25" customHeight="1">
      <c r="C36060" s="42"/>
      <c r="D36060" s="43"/>
      <c r="G36060" s="34"/>
      <c r="H36060" s="35"/>
    </row>
    <row r="36061" ht="14.25" customHeight="1">
      <c r="C36061" s="42"/>
      <c r="D36061" s="43"/>
      <c r="G36061" s="34"/>
      <c r="H36061" s="35"/>
    </row>
    <row r="36062" ht="14.25" customHeight="1">
      <c r="C36062" s="42"/>
      <c r="D36062" s="43"/>
      <c r="G36062" s="34"/>
      <c r="H36062" s="35"/>
    </row>
    <row r="36063" ht="14.25" customHeight="1">
      <c r="C36063" s="42"/>
      <c r="D36063" s="43"/>
      <c r="G36063" s="34"/>
      <c r="H36063" s="35"/>
    </row>
    <row r="36064" ht="14.25" customHeight="1">
      <c r="C36064" s="42"/>
      <c r="D36064" s="43"/>
      <c r="G36064" s="34"/>
      <c r="H36064" s="35"/>
    </row>
    <row r="36065" ht="14.25" customHeight="1">
      <c r="C36065" s="42"/>
      <c r="D36065" s="43"/>
      <c r="G36065" s="34"/>
      <c r="H36065" s="35"/>
    </row>
    <row r="36066" ht="14.25" customHeight="1">
      <c r="C36066" s="42"/>
      <c r="D36066" s="43"/>
      <c r="G36066" s="34"/>
      <c r="H36066" s="35"/>
    </row>
    <row r="36067" ht="14.25" customHeight="1">
      <c r="C36067" s="42"/>
      <c r="D36067" s="43"/>
      <c r="G36067" s="34"/>
      <c r="H36067" s="35"/>
    </row>
    <row r="36068" ht="14.25" customHeight="1">
      <c r="C36068" s="42"/>
      <c r="D36068" s="43"/>
      <c r="G36068" s="34"/>
      <c r="H36068" s="35"/>
    </row>
    <row r="36069" ht="14.25" customHeight="1">
      <c r="C36069" s="42"/>
      <c r="D36069" s="43"/>
      <c r="G36069" s="34"/>
      <c r="H36069" s="35"/>
    </row>
    <row r="36070" ht="14.25" customHeight="1">
      <c r="C36070" s="42"/>
      <c r="D36070" s="43"/>
      <c r="G36070" s="34"/>
      <c r="H36070" s="35"/>
    </row>
    <row r="36071" ht="14.25" customHeight="1">
      <c r="C36071" s="42"/>
      <c r="D36071" s="43"/>
      <c r="G36071" s="34"/>
      <c r="H36071" s="35"/>
    </row>
    <row r="36072" ht="14.25" customHeight="1">
      <c r="C36072" s="42"/>
      <c r="D36072" s="43"/>
      <c r="G36072" s="34"/>
      <c r="H36072" s="35"/>
    </row>
    <row r="36073" ht="14.25" customHeight="1">
      <c r="C36073" s="42"/>
      <c r="D36073" s="43"/>
      <c r="G36073" s="34"/>
      <c r="H36073" s="35"/>
    </row>
    <row r="36074" ht="14.25" customHeight="1">
      <c r="C36074" s="42"/>
      <c r="D36074" s="43"/>
      <c r="G36074" s="34"/>
      <c r="H36074" s="35"/>
    </row>
    <row r="36075" ht="14.25" customHeight="1">
      <c r="C36075" s="42"/>
      <c r="D36075" s="43"/>
      <c r="G36075" s="34"/>
      <c r="H36075" s="35"/>
    </row>
    <row r="36076" ht="14.25" customHeight="1">
      <c r="C36076" s="42"/>
      <c r="D36076" s="43"/>
      <c r="G36076" s="34"/>
      <c r="H36076" s="35"/>
    </row>
    <row r="36077" ht="14.25" customHeight="1">
      <c r="C36077" s="42"/>
      <c r="D36077" s="43"/>
      <c r="G36077" s="34"/>
      <c r="H36077" s="35"/>
    </row>
    <row r="36078" ht="14.25" customHeight="1">
      <c r="C36078" s="42"/>
      <c r="D36078" s="43"/>
      <c r="G36078" s="34"/>
      <c r="H36078" s="35"/>
    </row>
    <row r="36079" ht="14.25" customHeight="1">
      <c r="C36079" s="42"/>
      <c r="D36079" s="43"/>
      <c r="G36079" s="34"/>
      <c r="H36079" s="35"/>
    </row>
    <row r="36080" ht="14.25" customHeight="1">
      <c r="C36080" s="42"/>
      <c r="D36080" s="43"/>
      <c r="G36080" s="34"/>
      <c r="H36080" s="35"/>
    </row>
    <row r="36081" ht="14.25" customHeight="1">
      <c r="C36081" s="42"/>
      <c r="D36081" s="43"/>
      <c r="G36081" s="34"/>
      <c r="H36081" s="35"/>
    </row>
    <row r="36082" ht="14.25" customHeight="1">
      <c r="C36082" s="42"/>
      <c r="D36082" s="43"/>
      <c r="G36082" s="34"/>
      <c r="H36082" s="35"/>
    </row>
    <row r="36083" ht="14.25" customHeight="1">
      <c r="C36083" s="42"/>
      <c r="D36083" s="43"/>
      <c r="G36083" s="34"/>
      <c r="H36083" s="35"/>
    </row>
    <row r="36084" ht="14.25" customHeight="1">
      <c r="C36084" s="42"/>
      <c r="D36084" s="43"/>
      <c r="G36084" s="34"/>
      <c r="H36084" s="35"/>
    </row>
    <row r="36085" ht="14.25" customHeight="1">
      <c r="C36085" s="42"/>
      <c r="D36085" s="43"/>
      <c r="G36085" s="34"/>
      <c r="H36085" s="35"/>
    </row>
    <row r="36086" ht="14.25" customHeight="1">
      <c r="C36086" s="42"/>
      <c r="D36086" s="43"/>
      <c r="G36086" s="34"/>
      <c r="H36086" s="35"/>
    </row>
    <row r="36087" ht="14.25" customHeight="1">
      <c r="C36087" s="42"/>
      <c r="D36087" s="43"/>
      <c r="G36087" s="34"/>
      <c r="H36087" s="35"/>
    </row>
    <row r="36088" ht="14.25" customHeight="1">
      <c r="C36088" s="42"/>
      <c r="D36088" s="43"/>
      <c r="G36088" s="34"/>
      <c r="H36088" s="35"/>
    </row>
    <row r="36089" ht="14.25" customHeight="1">
      <c r="C36089" s="42"/>
      <c r="D36089" s="43"/>
      <c r="G36089" s="34"/>
      <c r="H36089" s="35"/>
    </row>
    <row r="36090" ht="14.25" customHeight="1">
      <c r="C36090" s="42"/>
      <c r="D36090" s="43"/>
      <c r="G36090" s="34"/>
      <c r="H36090" s="35"/>
    </row>
    <row r="36091" ht="14.25" customHeight="1">
      <c r="C36091" s="42"/>
      <c r="D36091" s="43"/>
      <c r="G36091" s="34"/>
      <c r="H36091" s="35"/>
    </row>
    <row r="36092" ht="14.25" customHeight="1">
      <c r="C36092" s="42"/>
      <c r="D36092" s="43"/>
      <c r="G36092" s="34"/>
      <c r="H36092" s="35"/>
    </row>
    <row r="36093" ht="14.25" customHeight="1">
      <c r="C36093" s="42"/>
      <c r="D36093" s="43"/>
      <c r="G36093" s="34"/>
      <c r="H36093" s="35"/>
    </row>
    <row r="36094" ht="14.25" customHeight="1">
      <c r="C36094" s="42"/>
      <c r="D36094" s="43"/>
      <c r="G36094" s="34"/>
      <c r="H36094" s="35"/>
    </row>
    <row r="36095" ht="14.25" customHeight="1">
      <c r="C36095" s="42"/>
      <c r="D36095" s="43"/>
      <c r="G36095" s="34"/>
      <c r="H36095" s="35"/>
    </row>
    <row r="36096" ht="14.25" customHeight="1">
      <c r="C36096" s="42"/>
      <c r="D36096" s="43"/>
      <c r="G36096" s="34"/>
      <c r="H36096" s="35"/>
    </row>
    <row r="36097" ht="14.25" customHeight="1">
      <c r="C36097" s="42"/>
      <c r="D36097" s="43"/>
      <c r="G36097" s="34"/>
      <c r="H36097" s="35"/>
    </row>
    <row r="36098" ht="14.25" customHeight="1">
      <c r="C36098" s="42"/>
      <c r="D36098" s="43"/>
      <c r="G36098" s="34"/>
      <c r="H36098" s="35"/>
    </row>
    <row r="36099" ht="14.25" customHeight="1">
      <c r="C36099" s="42"/>
      <c r="D36099" s="43"/>
      <c r="G36099" s="34"/>
      <c r="H36099" s="35"/>
    </row>
    <row r="36100" ht="14.25" customHeight="1">
      <c r="C36100" s="42"/>
      <c r="D36100" s="43"/>
      <c r="G36100" s="34"/>
      <c r="H36100" s="35"/>
    </row>
    <row r="36101" ht="14.25" customHeight="1">
      <c r="C36101" s="42"/>
      <c r="D36101" s="43"/>
      <c r="G36101" s="34"/>
      <c r="H36101" s="35"/>
    </row>
    <row r="36102" ht="14.25" customHeight="1">
      <c r="C36102" s="42"/>
      <c r="D36102" s="43"/>
      <c r="G36102" s="34"/>
      <c r="H36102" s="35"/>
    </row>
    <row r="36103" ht="14.25" customHeight="1">
      <c r="C36103" s="42"/>
      <c r="D36103" s="43"/>
      <c r="G36103" s="34"/>
      <c r="H36103" s="35"/>
    </row>
    <row r="36104" ht="14.25" customHeight="1">
      <c r="C36104" s="42"/>
      <c r="D36104" s="43"/>
      <c r="G36104" s="34"/>
      <c r="H36104" s="35"/>
    </row>
    <row r="36105" ht="14.25" customHeight="1">
      <c r="C36105" s="42"/>
      <c r="D36105" s="43"/>
      <c r="G36105" s="34"/>
      <c r="H36105" s="35"/>
    </row>
    <row r="36106" ht="14.25" customHeight="1">
      <c r="C36106" s="42"/>
      <c r="D36106" s="43"/>
      <c r="G36106" s="34"/>
      <c r="H36106" s="35"/>
    </row>
    <row r="36107" ht="14.25" customHeight="1">
      <c r="C36107" s="42"/>
      <c r="D36107" s="43"/>
      <c r="G36107" s="34"/>
      <c r="H36107" s="35"/>
    </row>
    <row r="36108" ht="14.25" customHeight="1">
      <c r="C36108" s="42"/>
      <c r="D36108" s="43"/>
      <c r="G36108" s="34"/>
      <c r="H36108" s="35"/>
    </row>
    <row r="36109" ht="14.25" customHeight="1">
      <c r="C36109" s="42"/>
      <c r="D36109" s="43"/>
      <c r="G36109" s="34"/>
      <c r="H36109" s="35"/>
    </row>
    <row r="36110" ht="14.25" customHeight="1">
      <c r="C36110" s="42"/>
      <c r="D36110" s="43"/>
      <c r="G36110" s="34"/>
      <c r="H36110" s="35"/>
    </row>
    <row r="36111" ht="14.25" customHeight="1">
      <c r="C36111" s="42"/>
      <c r="D36111" s="43"/>
      <c r="G36111" s="34"/>
      <c r="H36111" s="35"/>
    </row>
    <row r="36112" ht="14.25" customHeight="1">
      <c r="C36112" s="42"/>
      <c r="D36112" s="43"/>
      <c r="G36112" s="34"/>
      <c r="H36112" s="35"/>
    </row>
    <row r="36113" ht="14.25" customHeight="1">
      <c r="C36113" s="42"/>
      <c r="D36113" s="43"/>
      <c r="G36113" s="34"/>
      <c r="H36113" s="35"/>
    </row>
    <row r="36114" ht="14.25" customHeight="1">
      <c r="C36114" s="42"/>
      <c r="D36114" s="43"/>
      <c r="G36114" s="34"/>
      <c r="H36114" s="35"/>
    </row>
    <row r="36115" ht="14.25" customHeight="1">
      <c r="C36115" s="42"/>
      <c r="D36115" s="43"/>
      <c r="G36115" s="34"/>
      <c r="H36115" s="35"/>
    </row>
    <row r="36116" ht="14.25" customHeight="1">
      <c r="C36116" s="42"/>
      <c r="D36116" s="43"/>
      <c r="G36116" s="34"/>
      <c r="H36116" s="35"/>
    </row>
    <row r="36117" ht="14.25" customHeight="1">
      <c r="C36117" s="42"/>
      <c r="D36117" s="43"/>
      <c r="G36117" s="34"/>
      <c r="H36117" s="35"/>
    </row>
    <row r="36118" ht="14.25" customHeight="1">
      <c r="C36118" s="42"/>
      <c r="D36118" s="43"/>
      <c r="G36118" s="34"/>
      <c r="H36118" s="35"/>
    </row>
    <row r="36119" ht="14.25" customHeight="1">
      <c r="C36119" s="42"/>
      <c r="D36119" s="43"/>
      <c r="G36119" s="34"/>
      <c r="H36119" s="35"/>
    </row>
    <row r="36120" ht="14.25" customHeight="1">
      <c r="C36120" s="42"/>
      <c r="D36120" s="43"/>
      <c r="G36120" s="34"/>
      <c r="H36120" s="35"/>
    </row>
    <row r="36121" ht="14.25" customHeight="1">
      <c r="C36121" s="42"/>
      <c r="D36121" s="43"/>
      <c r="G36121" s="34"/>
      <c r="H36121" s="35"/>
    </row>
    <row r="36122" ht="14.25" customHeight="1">
      <c r="C36122" s="42"/>
      <c r="D36122" s="43"/>
      <c r="G36122" s="34"/>
      <c r="H36122" s="35"/>
    </row>
    <row r="36123" ht="14.25" customHeight="1">
      <c r="C36123" s="42"/>
      <c r="D36123" s="43"/>
      <c r="G36123" s="34"/>
      <c r="H36123" s="35"/>
    </row>
    <row r="36124" ht="14.25" customHeight="1">
      <c r="C36124" s="42"/>
      <c r="D36124" s="43"/>
      <c r="G36124" s="34"/>
      <c r="H36124" s="35"/>
    </row>
    <row r="36125" ht="14.25" customHeight="1">
      <c r="C36125" s="42"/>
      <c r="D36125" s="43"/>
      <c r="G36125" s="34"/>
      <c r="H36125" s="35"/>
    </row>
    <row r="36126" ht="14.25" customHeight="1">
      <c r="C36126" s="42"/>
      <c r="D36126" s="43"/>
      <c r="G36126" s="34"/>
      <c r="H36126" s="35"/>
    </row>
    <row r="36127" ht="14.25" customHeight="1">
      <c r="C36127" s="42"/>
      <c r="D36127" s="43"/>
      <c r="G36127" s="34"/>
      <c r="H36127" s="35"/>
    </row>
    <row r="36128" ht="14.25" customHeight="1">
      <c r="C36128" s="42"/>
      <c r="D36128" s="43"/>
      <c r="G36128" s="34"/>
      <c r="H36128" s="35"/>
    </row>
    <row r="36129" ht="14.25" customHeight="1">
      <c r="C36129" s="42"/>
      <c r="D36129" s="43"/>
      <c r="G36129" s="34"/>
      <c r="H36129" s="35"/>
    </row>
    <row r="36130" ht="14.25" customHeight="1">
      <c r="C36130" s="42"/>
      <c r="D36130" s="43"/>
      <c r="G36130" s="34"/>
      <c r="H36130" s="35"/>
    </row>
    <row r="36131" ht="14.25" customHeight="1">
      <c r="C36131" s="42"/>
      <c r="D36131" s="43"/>
      <c r="G36131" s="34"/>
      <c r="H36131" s="35"/>
    </row>
    <row r="36132" ht="14.25" customHeight="1">
      <c r="C36132" s="42"/>
      <c r="D36132" s="43"/>
      <c r="G36132" s="34"/>
      <c r="H36132" s="35"/>
    </row>
    <row r="36133" ht="14.25" customHeight="1">
      <c r="C36133" s="42"/>
      <c r="D36133" s="43"/>
      <c r="G36133" s="34"/>
      <c r="H36133" s="35"/>
    </row>
    <row r="36134" ht="14.25" customHeight="1">
      <c r="C36134" s="42"/>
      <c r="D36134" s="43"/>
      <c r="G36134" s="34"/>
      <c r="H36134" s="35"/>
    </row>
    <row r="36135" ht="14.25" customHeight="1">
      <c r="C36135" s="42"/>
      <c r="D36135" s="43"/>
      <c r="G36135" s="34"/>
      <c r="H36135" s="35"/>
    </row>
    <row r="36136" ht="14.25" customHeight="1">
      <c r="C36136" s="42"/>
      <c r="D36136" s="43"/>
      <c r="G36136" s="34"/>
      <c r="H36136" s="35"/>
    </row>
    <row r="36137" ht="14.25" customHeight="1">
      <c r="C36137" s="42"/>
      <c r="D36137" s="43"/>
      <c r="G36137" s="34"/>
      <c r="H36137" s="35"/>
    </row>
    <row r="36138" ht="14.25" customHeight="1">
      <c r="C36138" s="42"/>
      <c r="D36138" s="43"/>
      <c r="G36138" s="34"/>
      <c r="H36138" s="35"/>
    </row>
    <row r="36139" ht="14.25" customHeight="1">
      <c r="C36139" s="42"/>
      <c r="D36139" s="43"/>
      <c r="G36139" s="34"/>
      <c r="H36139" s="35"/>
    </row>
    <row r="36140" ht="14.25" customHeight="1">
      <c r="C36140" s="42"/>
      <c r="D36140" s="43"/>
      <c r="G36140" s="34"/>
      <c r="H36140" s="35"/>
    </row>
    <row r="36141" ht="14.25" customHeight="1">
      <c r="C36141" s="42"/>
      <c r="D36141" s="43"/>
      <c r="G36141" s="34"/>
      <c r="H36141" s="35"/>
    </row>
    <row r="36142" ht="14.25" customHeight="1">
      <c r="C36142" s="42"/>
      <c r="D36142" s="43"/>
      <c r="G36142" s="34"/>
      <c r="H36142" s="35"/>
    </row>
    <row r="36143" ht="14.25" customHeight="1">
      <c r="C36143" s="42"/>
      <c r="D36143" s="43"/>
      <c r="G36143" s="34"/>
      <c r="H36143" s="35"/>
    </row>
    <row r="36144" ht="14.25" customHeight="1">
      <c r="C36144" s="42"/>
      <c r="D36144" s="43"/>
      <c r="G36144" s="34"/>
      <c r="H36144" s="35"/>
    </row>
    <row r="36145" ht="14.25" customHeight="1">
      <c r="C36145" s="42"/>
      <c r="D36145" s="43"/>
      <c r="G36145" s="34"/>
      <c r="H36145" s="35"/>
    </row>
    <row r="36146" ht="14.25" customHeight="1">
      <c r="C36146" s="42"/>
      <c r="D36146" s="43"/>
      <c r="G36146" s="34"/>
      <c r="H36146" s="35"/>
    </row>
    <row r="36147" ht="14.25" customHeight="1">
      <c r="C36147" s="42"/>
      <c r="D36147" s="43"/>
      <c r="G36147" s="34"/>
      <c r="H36147" s="35"/>
    </row>
    <row r="36148" ht="14.25" customHeight="1">
      <c r="C36148" s="42"/>
      <c r="D36148" s="43"/>
      <c r="G36148" s="34"/>
      <c r="H36148" s="35"/>
    </row>
    <row r="36149" ht="14.25" customHeight="1">
      <c r="C36149" s="42"/>
      <c r="D36149" s="43"/>
      <c r="G36149" s="34"/>
      <c r="H36149" s="35"/>
    </row>
    <row r="36150" ht="14.25" customHeight="1">
      <c r="C36150" s="42"/>
      <c r="D36150" s="43"/>
      <c r="G36150" s="34"/>
      <c r="H36150" s="35"/>
    </row>
    <row r="36151" ht="14.25" customHeight="1">
      <c r="C36151" s="42"/>
      <c r="D36151" s="43"/>
      <c r="G36151" s="34"/>
      <c r="H36151" s="35"/>
    </row>
    <row r="36152" ht="14.25" customHeight="1">
      <c r="C36152" s="42"/>
      <c r="D36152" s="43"/>
      <c r="G36152" s="34"/>
      <c r="H36152" s="35"/>
    </row>
    <row r="36153" ht="14.25" customHeight="1">
      <c r="C36153" s="42"/>
      <c r="D36153" s="43"/>
      <c r="G36153" s="34"/>
      <c r="H36153" s="35"/>
    </row>
    <row r="36154" ht="14.25" customHeight="1">
      <c r="C36154" s="42"/>
      <c r="D36154" s="43"/>
      <c r="G36154" s="34"/>
      <c r="H36154" s="35"/>
    </row>
    <row r="36155" ht="14.25" customHeight="1">
      <c r="C36155" s="42"/>
      <c r="D36155" s="43"/>
      <c r="G36155" s="34"/>
      <c r="H36155" s="35"/>
    </row>
    <row r="36156" ht="14.25" customHeight="1">
      <c r="C36156" s="42"/>
      <c r="D36156" s="43"/>
      <c r="G36156" s="34"/>
      <c r="H36156" s="35"/>
    </row>
    <row r="36157" ht="14.25" customHeight="1">
      <c r="C36157" s="42"/>
      <c r="D36157" s="43"/>
      <c r="G36157" s="34"/>
      <c r="H36157" s="35"/>
    </row>
    <row r="36158" ht="14.25" customHeight="1">
      <c r="C36158" s="42"/>
      <c r="D36158" s="43"/>
      <c r="G36158" s="34"/>
      <c r="H36158" s="35"/>
    </row>
    <row r="36159" ht="14.25" customHeight="1">
      <c r="C36159" s="42"/>
      <c r="D36159" s="43"/>
      <c r="G36159" s="34"/>
      <c r="H36159" s="35"/>
    </row>
    <row r="36160" ht="14.25" customHeight="1">
      <c r="C36160" s="42"/>
      <c r="D36160" s="43"/>
      <c r="G36160" s="34"/>
      <c r="H36160" s="35"/>
    </row>
    <row r="36161" ht="14.25" customHeight="1">
      <c r="C36161" s="42"/>
      <c r="D36161" s="43"/>
      <c r="G36161" s="34"/>
      <c r="H36161" s="35"/>
    </row>
    <row r="36162" ht="14.25" customHeight="1">
      <c r="C36162" s="42"/>
      <c r="D36162" s="43"/>
      <c r="G36162" s="34"/>
      <c r="H36162" s="35"/>
    </row>
    <row r="36163" ht="14.25" customHeight="1">
      <c r="C36163" s="42"/>
      <c r="D36163" s="43"/>
      <c r="G36163" s="34"/>
      <c r="H36163" s="35"/>
    </row>
    <row r="36164" ht="14.25" customHeight="1">
      <c r="C36164" s="42"/>
      <c r="D36164" s="43"/>
      <c r="G36164" s="34"/>
      <c r="H36164" s="35"/>
    </row>
    <row r="36165" ht="14.25" customHeight="1">
      <c r="C36165" s="42"/>
      <c r="D36165" s="43"/>
      <c r="G36165" s="34"/>
      <c r="H36165" s="35"/>
    </row>
    <row r="36166" ht="14.25" customHeight="1">
      <c r="C36166" s="42"/>
      <c r="D36166" s="43"/>
      <c r="G36166" s="34"/>
      <c r="H36166" s="35"/>
    </row>
    <row r="36167" ht="14.25" customHeight="1">
      <c r="C36167" s="42"/>
      <c r="D36167" s="43"/>
      <c r="G36167" s="34"/>
      <c r="H36167" s="35"/>
    </row>
    <row r="36168" ht="14.25" customHeight="1">
      <c r="C36168" s="42"/>
      <c r="D36168" s="43"/>
      <c r="G36168" s="34"/>
      <c r="H36168" s="35"/>
    </row>
    <row r="36169" ht="14.25" customHeight="1">
      <c r="C36169" s="42"/>
      <c r="D36169" s="43"/>
      <c r="G36169" s="34"/>
      <c r="H36169" s="35"/>
    </row>
    <row r="36170" ht="14.25" customHeight="1">
      <c r="C36170" s="42"/>
      <c r="D36170" s="43"/>
      <c r="G36170" s="34"/>
      <c r="H36170" s="35"/>
    </row>
    <row r="36171" ht="14.25" customHeight="1">
      <c r="C36171" s="42"/>
      <c r="D36171" s="43"/>
      <c r="G36171" s="34"/>
      <c r="H36171" s="35"/>
    </row>
    <row r="36172" ht="14.25" customHeight="1">
      <c r="C36172" s="42"/>
      <c r="D36172" s="43"/>
      <c r="G36172" s="34"/>
      <c r="H36172" s="35"/>
    </row>
    <row r="36173" ht="14.25" customHeight="1">
      <c r="C36173" s="42"/>
      <c r="D36173" s="43"/>
      <c r="G36173" s="34"/>
      <c r="H36173" s="35"/>
    </row>
    <row r="36174" ht="14.25" customHeight="1">
      <c r="C36174" s="42"/>
      <c r="D36174" s="43"/>
      <c r="G36174" s="34"/>
      <c r="H36174" s="35"/>
    </row>
    <row r="36175" ht="14.25" customHeight="1">
      <c r="C36175" s="42"/>
      <c r="D36175" s="43"/>
      <c r="G36175" s="34"/>
      <c r="H36175" s="35"/>
    </row>
    <row r="36176" ht="14.25" customHeight="1">
      <c r="C36176" s="42"/>
      <c r="D36176" s="43"/>
      <c r="G36176" s="34"/>
      <c r="H36176" s="35"/>
    </row>
    <row r="36177" ht="14.25" customHeight="1">
      <c r="C36177" s="42"/>
      <c r="D36177" s="43"/>
      <c r="G36177" s="34"/>
      <c r="H36177" s="35"/>
    </row>
    <row r="36178" ht="14.25" customHeight="1">
      <c r="C36178" s="42"/>
      <c r="D36178" s="43"/>
      <c r="G36178" s="34"/>
      <c r="H36178" s="35"/>
    </row>
    <row r="36179" ht="14.25" customHeight="1">
      <c r="C36179" s="42"/>
      <c r="D36179" s="43"/>
      <c r="G36179" s="34"/>
      <c r="H36179" s="35"/>
    </row>
    <row r="36180" ht="14.25" customHeight="1">
      <c r="C36180" s="42"/>
      <c r="D36180" s="43"/>
      <c r="G36180" s="34"/>
      <c r="H36180" s="35"/>
    </row>
    <row r="36181" ht="14.25" customHeight="1">
      <c r="C36181" s="42"/>
      <c r="D36181" s="43"/>
      <c r="G36181" s="34"/>
      <c r="H36181" s="35"/>
    </row>
    <row r="36182" ht="14.25" customHeight="1">
      <c r="C36182" s="42"/>
      <c r="D36182" s="43"/>
      <c r="G36182" s="34"/>
      <c r="H36182" s="35"/>
    </row>
    <row r="36183" ht="14.25" customHeight="1">
      <c r="C36183" s="42"/>
      <c r="D36183" s="43"/>
      <c r="G36183" s="34"/>
      <c r="H36183" s="35"/>
    </row>
    <row r="36184" ht="14.25" customHeight="1">
      <c r="C36184" s="42"/>
      <c r="D36184" s="43"/>
      <c r="G36184" s="34"/>
      <c r="H36184" s="35"/>
    </row>
    <row r="36185" ht="14.25" customHeight="1">
      <c r="C36185" s="42"/>
      <c r="D36185" s="43"/>
      <c r="G36185" s="34"/>
      <c r="H36185" s="35"/>
    </row>
    <row r="36186" ht="14.25" customHeight="1">
      <c r="C36186" s="42"/>
      <c r="D36186" s="43"/>
      <c r="G36186" s="34"/>
      <c r="H36186" s="35"/>
    </row>
    <row r="36187" ht="14.25" customHeight="1">
      <c r="C36187" s="42"/>
      <c r="D36187" s="43"/>
      <c r="G36187" s="34"/>
      <c r="H36187" s="35"/>
    </row>
    <row r="36188" ht="14.25" customHeight="1">
      <c r="C36188" s="42"/>
      <c r="D36188" s="43"/>
      <c r="G36188" s="34"/>
      <c r="H36188" s="35"/>
    </row>
    <row r="36189" ht="14.25" customHeight="1">
      <c r="C36189" s="42"/>
      <c r="D36189" s="43"/>
      <c r="G36189" s="34"/>
      <c r="H36189" s="35"/>
    </row>
    <row r="36190" ht="14.25" customHeight="1">
      <c r="C36190" s="42"/>
      <c r="D36190" s="43"/>
      <c r="G36190" s="34"/>
      <c r="H36190" s="35"/>
    </row>
    <row r="36191" ht="14.25" customHeight="1">
      <c r="C36191" s="42"/>
      <c r="D36191" s="43"/>
      <c r="G36191" s="34"/>
      <c r="H36191" s="35"/>
    </row>
    <row r="36192" ht="14.25" customHeight="1">
      <c r="C36192" s="42"/>
      <c r="D36192" s="43"/>
      <c r="G36192" s="34"/>
      <c r="H36192" s="35"/>
    </row>
    <row r="36193" ht="14.25" customHeight="1">
      <c r="C36193" s="42"/>
      <c r="D36193" s="43"/>
      <c r="G36193" s="34"/>
      <c r="H36193" s="35"/>
    </row>
    <row r="36194" ht="14.25" customHeight="1">
      <c r="C36194" s="42"/>
      <c r="D36194" s="43"/>
      <c r="G36194" s="34"/>
      <c r="H36194" s="35"/>
    </row>
    <row r="36195" ht="14.25" customHeight="1">
      <c r="C36195" s="42"/>
      <c r="D36195" s="43"/>
      <c r="G36195" s="34"/>
      <c r="H36195" s="35"/>
    </row>
    <row r="36196" ht="14.25" customHeight="1">
      <c r="C36196" s="42"/>
      <c r="D36196" s="43"/>
      <c r="G36196" s="34"/>
      <c r="H36196" s="35"/>
    </row>
    <row r="36197" ht="14.25" customHeight="1">
      <c r="C36197" s="42"/>
      <c r="D36197" s="43"/>
      <c r="G36197" s="34"/>
      <c r="H36197" s="35"/>
    </row>
    <row r="36198" ht="14.25" customHeight="1">
      <c r="C36198" s="42"/>
      <c r="D36198" s="43"/>
      <c r="G36198" s="34"/>
      <c r="H36198" s="35"/>
    </row>
    <row r="36199" ht="14.25" customHeight="1">
      <c r="C36199" s="42"/>
      <c r="D36199" s="43"/>
      <c r="G36199" s="34"/>
      <c r="H36199" s="35"/>
    </row>
    <row r="36200" ht="14.25" customHeight="1">
      <c r="C36200" s="42"/>
      <c r="D36200" s="43"/>
      <c r="G36200" s="34"/>
      <c r="H36200" s="35"/>
    </row>
    <row r="36201" ht="14.25" customHeight="1">
      <c r="C36201" s="42"/>
      <c r="D36201" s="43"/>
      <c r="G36201" s="34"/>
      <c r="H36201" s="35"/>
    </row>
    <row r="36202" ht="14.25" customHeight="1">
      <c r="C36202" s="42"/>
      <c r="D36202" s="43"/>
      <c r="G36202" s="34"/>
      <c r="H36202" s="35"/>
    </row>
    <row r="36203" ht="14.25" customHeight="1">
      <c r="C36203" s="42"/>
      <c r="D36203" s="43"/>
      <c r="G36203" s="34"/>
      <c r="H36203" s="35"/>
    </row>
    <row r="36204" ht="14.25" customHeight="1">
      <c r="C36204" s="42"/>
      <c r="D36204" s="43"/>
      <c r="G36204" s="34"/>
      <c r="H36204" s="35"/>
    </row>
    <row r="36205" ht="14.25" customHeight="1">
      <c r="C36205" s="42"/>
      <c r="D36205" s="43"/>
      <c r="G36205" s="34"/>
      <c r="H36205" s="35"/>
    </row>
    <row r="36206" ht="14.25" customHeight="1">
      <c r="C36206" s="42"/>
      <c r="D36206" s="43"/>
      <c r="G36206" s="34"/>
      <c r="H36206" s="35"/>
    </row>
    <row r="36207" ht="14.25" customHeight="1">
      <c r="C36207" s="42"/>
      <c r="D36207" s="43"/>
      <c r="G36207" s="34"/>
      <c r="H36207" s="35"/>
    </row>
    <row r="36208" ht="14.25" customHeight="1">
      <c r="C36208" s="42"/>
      <c r="D36208" s="43"/>
      <c r="G36208" s="34"/>
      <c r="H36208" s="35"/>
    </row>
    <row r="36209" ht="14.25" customHeight="1">
      <c r="C36209" s="42"/>
      <c r="D36209" s="43"/>
      <c r="G36209" s="34"/>
      <c r="H36209" s="35"/>
    </row>
    <row r="36210" ht="14.25" customHeight="1">
      <c r="C36210" s="42"/>
      <c r="D36210" s="43"/>
      <c r="G36210" s="34"/>
      <c r="H36210" s="35"/>
    </row>
    <row r="36211" ht="14.25" customHeight="1">
      <c r="C36211" s="42"/>
      <c r="D36211" s="43"/>
      <c r="G36211" s="34"/>
      <c r="H36211" s="35"/>
    </row>
    <row r="36212" ht="14.25" customHeight="1">
      <c r="C36212" s="42"/>
      <c r="D36212" s="43"/>
      <c r="G36212" s="34"/>
      <c r="H36212" s="35"/>
    </row>
    <row r="36213" ht="14.25" customHeight="1">
      <c r="C36213" s="42"/>
      <c r="D36213" s="43"/>
      <c r="G36213" s="34"/>
      <c r="H36213" s="35"/>
    </row>
    <row r="36214" ht="14.25" customHeight="1">
      <c r="C36214" s="42"/>
      <c r="D36214" s="43"/>
      <c r="G36214" s="34"/>
      <c r="H36214" s="35"/>
    </row>
    <row r="36215" ht="14.25" customHeight="1">
      <c r="C36215" s="42"/>
      <c r="D36215" s="43"/>
      <c r="G36215" s="34"/>
      <c r="H36215" s="35"/>
    </row>
    <row r="36216" ht="14.25" customHeight="1">
      <c r="C36216" s="42"/>
      <c r="D36216" s="43"/>
      <c r="G36216" s="34"/>
      <c r="H36216" s="35"/>
    </row>
    <row r="36217" ht="14.25" customHeight="1">
      <c r="C36217" s="42"/>
      <c r="D36217" s="43"/>
      <c r="G36217" s="34"/>
      <c r="H36217" s="35"/>
    </row>
    <row r="36218" ht="14.25" customHeight="1">
      <c r="C36218" s="42"/>
      <c r="D36218" s="43"/>
      <c r="G36218" s="34"/>
      <c r="H36218" s="35"/>
    </row>
    <row r="36219" ht="14.25" customHeight="1">
      <c r="C36219" s="42"/>
      <c r="D36219" s="43"/>
      <c r="G36219" s="34"/>
      <c r="H36219" s="35"/>
    </row>
    <row r="36220" ht="14.25" customHeight="1">
      <c r="C36220" s="42"/>
      <c r="D36220" s="43"/>
      <c r="G36220" s="34"/>
      <c r="H36220" s="35"/>
    </row>
    <row r="36221" ht="14.25" customHeight="1">
      <c r="C36221" s="42"/>
      <c r="D36221" s="43"/>
      <c r="G36221" s="34"/>
      <c r="H36221" s="35"/>
    </row>
    <row r="36222" ht="14.25" customHeight="1">
      <c r="C36222" s="42"/>
      <c r="D36222" s="43"/>
      <c r="G36222" s="34"/>
      <c r="H36222" s="35"/>
    </row>
    <row r="36223" ht="14.25" customHeight="1">
      <c r="C36223" s="42"/>
      <c r="D36223" s="43"/>
      <c r="G36223" s="34"/>
      <c r="H36223" s="35"/>
    </row>
    <row r="36224" ht="14.25" customHeight="1">
      <c r="C36224" s="42"/>
      <c r="D36224" s="43"/>
      <c r="G36224" s="34"/>
      <c r="H36224" s="35"/>
    </row>
    <row r="36225" ht="14.25" customHeight="1">
      <c r="C36225" s="42"/>
      <c r="D36225" s="43"/>
      <c r="G36225" s="34"/>
      <c r="H36225" s="35"/>
    </row>
    <row r="36226" ht="14.25" customHeight="1">
      <c r="C36226" s="42"/>
      <c r="D36226" s="43"/>
      <c r="G36226" s="34"/>
      <c r="H36226" s="35"/>
    </row>
    <row r="36227" ht="14.25" customHeight="1">
      <c r="C36227" s="42"/>
      <c r="D36227" s="43"/>
      <c r="G36227" s="34"/>
      <c r="H36227" s="35"/>
    </row>
    <row r="36228" ht="14.25" customHeight="1">
      <c r="C36228" s="42"/>
      <c r="D36228" s="43"/>
      <c r="G36228" s="34"/>
      <c r="H36228" s="35"/>
    </row>
    <row r="36229" ht="14.25" customHeight="1">
      <c r="C36229" s="42"/>
      <c r="D36229" s="43"/>
      <c r="G36229" s="34"/>
      <c r="H36229" s="35"/>
    </row>
    <row r="36230" ht="14.25" customHeight="1">
      <c r="C36230" s="42"/>
      <c r="D36230" s="43"/>
      <c r="G36230" s="34"/>
      <c r="H36230" s="35"/>
    </row>
    <row r="36231" ht="14.25" customHeight="1">
      <c r="C36231" s="42"/>
      <c r="D36231" s="43"/>
      <c r="G36231" s="34"/>
      <c r="H36231" s="35"/>
    </row>
    <row r="36232" ht="14.25" customHeight="1">
      <c r="C36232" s="42"/>
      <c r="D36232" s="43"/>
      <c r="G36232" s="34"/>
      <c r="H36232" s="35"/>
    </row>
    <row r="36233" ht="14.25" customHeight="1">
      <c r="C36233" s="42"/>
      <c r="D36233" s="43"/>
      <c r="G36233" s="34"/>
      <c r="H36233" s="35"/>
    </row>
    <row r="36234" ht="14.25" customHeight="1">
      <c r="C36234" s="42"/>
      <c r="D36234" s="43"/>
      <c r="G36234" s="34"/>
      <c r="H36234" s="35"/>
    </row>
    <row r="36235" ht="14.25" customHeight="1">
      <c r="C36235" s="42"/>
      <c r="D36235" s="43"/>
      <c r="G36235" s="34"/>
      <c r="H36235" s="35"/>
    </row>
    <row r="36236" ht="14.25" customHeight="1">
      <c r="C36236" s="42"/>
      <c r="D36236" s="43"/>
      <c r="G36236" s="34"/>
      <c r="H36236" s="35"/>
    </row>
    <row r="36237" ht="14.25" customHeight="1">
      <c r="C36237" s="42"/>
      <c r="D36237" s="43"/>
      <c r="G36237" s="34"/>
      <c r="H36237" s="35"/>
    </row>
    <row r="36238" ht="14.25" customHeight="1">
      <c r="C36238" s="42"/>
      <c r="D36238" s="43"/>
      <c r="G36238" s="34"/>
      <c r="H36238" s="35"/>
    </row>
    <row r="36239" ht="14.25" customHeight="1">
      <c r="C36239" s="42"/>
      <c r="D36239" s="43"/>
      <c r="G36239" s="34"/>
      <c r="H36239" s="35"/>
    </row>
    <row r="36240" ht="14.25" customHeight="1">
      <c r="C36240" s="42"/>
      <c r="D36240" s="43"/>
      <c r="G36240" s="34"/>
      <c r="H36240" s="35"/>
    </row>
    <row r="36241" ht="14.25" customHeight="1">
      <c r="C36241" s="42"/>
      <c r="D36241" s="43"/>
      <c r="G36241" s="34"/>
      <c r="H36241" s="35"/>
    </row>
    <row r="36242" ht="14.25" customHeight="1">
      <c r="C36242" s="42"/>
      <c r="D36242" s="43"/>
      <c r="G36242" s="34"/>
      <c r="H36242" s="35"/>
    </row>
    <row r="36243" ht="14.25" customHeight="1">
      <c r="C36243" s="42"/>
      <c r="D36243" s="43"/>
      <c r="G36243" s="34"/>
      <c r="H36243" s="35"/>
    </row>
    <row r="36244" ht="14.25" customHeight="1">
      <c r="C36244" s="42"/>
      <c r="D36244" s="43"/>
      <c r="G36244" s="34"/>
      <c r="H36244" s="35"/>
    </row>
    <row r="36245" ht="14.25" customHeight="1">
      <c r="C36245" s="42"/>
      <c r="D36245" s="43"/>
      <c r="G36245" s="34"/>
      <c r="H36245" s="35"/>
    </row>
    <row r="36246" ht="14.25" customHeight="1">
      <c r="C36246" s="42"/>
      <c r="D36246" s="43"/>
      <c r="G36246" s="34"/>
      <c r="H36246" s="35"/>
    </row>
    <row r="36247" ht="14.25" customHeight="1">
      <c r="C36247" s="42"/>
      <c r="D36247" s="43"/>
      <c r="G36247" s="34"/>
      <c r="H36247" s="35"/>
    </row>
    <row r="36248" ht="14.25" customHeight="1">
      <c r="C36248" s="42"/>
      <c r="D36248" s="43"/>
      <c r="G36248" s="34"/>
      <c r="H36248" s="35"/>
    </row>
    <row r="36249" ht="14.25" customHeight="1">
      <c r="C36249" s="42"/>
      <c r="D36249" s="43"/>
      <c r="G36249" s="34"/>
      <c r="H36249" s="35"/>
    </row>
    <row r="36250" ht="14.25" customHeight="1">
      <c r="C36250" s="42"/>
      <c r="D36250" s="43"/>
      <c r="G36250" s="34"/>
      <c r="H36250" s="35"/>
    </row>
    <row r="36251" ht="14.25" customHeight="1">
      <c r="C36251" s="42"/>
      <c r="D36251" s="43"/>
      <c r="G36251" s="34"/>
      <c r="H36251" s="35"/>
    </row>
    <row r="36252" ht="14.25" customHeight="1">
      <c r="C36252" s="42"/>
      <c r="D36252" s="43"/>
      <c r="G36252" s="34"/>
      <c r="H36252" s="35"/>
    </row>
    <row r="36253" ht="14.25" customHeight="1">
      <c r="C36253" s="42"/>
      <c r="D36253" s="43"/>
      <c r="G36253" s="34"/>
      <c r="H36253" s="35"/>
    </row>
    <row r="36254" ht="14.25" customHeight="1">
      <c r="C36254" s="42"/>
      <c r="D36254" s="43"/>
      <c r="G36254" s="34"/>
      <c r="H36254" s="35"/>
    </row>
    <row r="36255" ht="14.25" customHeight="1">
      <c r="C36255" s="42"/>
      <c r="D36255" s="43"/>
      <c r="G36255" s="34"/>
      <c r="H36255" s="35"/>
    </row>
    <row r="36256" ht="14.25" customHeight="1">
      <c r="C36256" s="42"/>
      <c r="D36256" s="43"/>
      <c r="G36256" s="34"/>
      <c r="H36256" s="35"/>
    </row>
    <row r="36257" ht="14.25" customHeight="1">
      <c r="C36257" s="42"/>
      <c r="D36257" s="43"/>
      <c r="G36257" s="34"/>
      <c r="H36257" s="35"/>
    </row>
    <row r="36258" ht="14.25" customHeight="1">
      <c r="C36258" s="42"/>
      <c r="D36258" s="43"/>
      <c r="G36258" s="34"/>
      <c r="H36258" s="35"/>
    </row>
    <row r="36259" ht="14.25" customHeight="1">
      <c r="C36259" s="42"/>
      <c r="D36259" s="43"/>
      <c r="G36259" s="34"/>
      <c r="H36259" s="35"/>
    </row>
    <row r="36260" ht="14.25" customHeight="1">
      <c r="C36260" s="42"/>
      <c r="D36260" s="43"/>
      <c r="G36260" s="34"/>
      <c r="H36260" s="35"/>
    </row>
    <row r="36261" ht="14.25" customHeight="1">
      <c r="C36261" s="42"/>
      <c r="D36261" s="43"/>
      <c r="G36261" s="34"/>
      <c r="H36261" s="35"/>
    </row>
    <row r="36262" ht="14.25" customHeight="1">
      <c r="C36262" s="42"/>
      <c r="D36262" s="43"/>
      <c r="G36262" s="34"/>
      <c r="H36262" s="35"/>
    </row>
    <row r="36263" ht="14.25" customHeight="1">
      <c r="C36263" s="42"/>
      <c r="D36263" s="43"/>
      <c r="G36263" s="34"/>
      <c r="H36263" s="35"/>
    </row>
    <row r="36264" ht="14.25" customHeight="1">
      <c r="C36264" s="42"/>
      <c r="D36264" s="43"/>
      <c r="G36264" s="34"/>
      <c r="H36264" s="35"/>
    </row>
    <row r="36265" ht="14.25" customHeight="1">
      <c r="C36265" s="42"/>
      <c r="D36265" s="43"/>
      <c r="G36265" s="34"/>
      <c r="H36265" s="35"/>
    </row>
    <row r="36266" ht="14.25" customHeight="1">
      <c r="C36266" s="42"/>
      <c r="D36266" s="43"/>
      <c r="G36266" s="34"/>
      <c r="H36266" s="35"/>
    </row>
    <row r="36267" ht="14.25" customHeight="1">
      <c r="C36267" s="42"/>
      <c r="D36267" s="43"/>
      <c r="G36267" s="34"/>
      <c r="H36267" s="35"/>
    </row>
    <row r="36268" ht="14.25" customHeight="1">
      <c r="C36268" s="42"/>
      <c r="D36268" s="43"/>
      <c r="G36268" s="34"/>
      <c r="H36268" s="35"/>
    </row>
    <row r="36269" ht="14.25" customHeight="1">
      <c r="C36269" s="42"/>
      <c r="D36269" s="43"/>
      <c r="G36269" s="34"/>
      <c r="H36269" s="35"/>
    </row>
    <row r="36270" ht="14.25" customHeight="1">
      <c r="C36270" s="42"/>
      <c r="D36270" s="43"/>
      <c r="G36270" s="34"/>
      <c r="H36270" s="35"/>
    </row>
    <row r="36271" ht="14.25" customHeight="1">
      <c r="C36271" s="42"/>
      <c r="D36271" s="43"/>
      <c r="G36271" s="34"/>
      <c r="H36271" s="35"/>
    </row>
    <row r="36272" ht="14.25" customHeight="1">
      <c r="C36272" s="42"/>
      <c r="D36272" s="43"/>
      <c r="G36272" s="34"/>
      <c r="H36272" s="35"/>
    </row>
    <row r="36273" ht="14.25" customHeight="1">
      <c r="C36273" s="42"/>
      <c r="D36273" s="43"/>
      <c r="G36273" s="34"/>
      <c r="H36273" s="35"/>
    </row>
    <row r="36274" ht="14.25" customHeight="1">
      <c r="C36274" s="42"/>
      <c r="D36274" s="43"/>
      <c r="G36274" s="34"/>
      <c r="H36274" s="35"/>
    </row>
    <row r="36275" ht="14.25" customHeight="1">
      <c r="C36275" s="42"/>
      <c r="D36275" s="43"/>
      <c r="G36275" s="34"/>
      <c r="H36275" s="35"/>
    </row>
    <row r="36276" ht="14.25" customHeight="1">
      <c r="C36276" s="42"/>
      <c r="D36276" s="43"/>
      <c r="G36276" s="34"/>
      <c r="H36276" s="35"/>
    </row>
    <row r="36277" ht="14.25" customHeight="1">
      <c r="C36277" s="42"/>
      <c r="D36277" s="43"/>
      <c r="G36277" s="34"/>
      <c r="H36277" s="35"/>
    </row>
    <row r="36278" ht="14.25" customHeight="1">
      <c r="C36278" s="42"/>
      <c r="D36278" s="43"/>
      <c r="G36278" s="34"/>
      <c r="H36278" s="35"/>
    </row>
    <row r="36279" ht="14.25" customHeight="1">
      <c r="C36279" s="42"/>
      <c r="D36279" s="43"/>
      <c r="G36279" s="34"/>
      <c r="H36279" s="35"/>
    </row>
    <row r="36280" ht="14.25" customHeight="1">
      <c r="C36280" s="42"/>
      <c r="D36280" s="43"/>
      <c r="G36280" s="34"/>
      <c r="H36280" s="35"/>
    </row>
    <row r="36281" ht="14.25" customHeight="1">
      <c r="C36281" s="42"/>
      <c r="D36281" s="43"/>
      <c r="G36281" s="34"/>
      <c r="H36281" s="35"/>
    </row>
    <row r="36282" ht="14.25" customHeight="1">
      <c r="C36282" s="42"/>
      <c r="D36282" s="43"/>
      <c r="G36282" s="34"/>
      <c r="H36282" s="35"/>
    </row>
    <row r="36283" ht="14.25" customHeight="1">
      <c r="C36283" s="42"/>
      <c r="D36283" s="43"/>
      <c r="G36283" s="34"/>
      <c r="H36283" s="35"/>
    </row>
    <row r="36284" ht="14.25" customHeight="1">
      <c r="C36284" s="42"/>
      <c r="D36284" s="43"/>
      <c r="G36284" s="34"/>
      <c r="H36284" s="35"/>
    </row>
    <row r="36285" ht="14.25" customHeight="1">
      <c r="C36285" s="42"/>
      <c r="D36285" s="43"/>
      <c r="G36285" s="34"/>
      <c r="H36285" s="35"/>
    </row>
    <row r="36286" ht="14.25" customHeight="1">
      <c r="C36286" s="42"/>
      <c r="D36286" s="43"/>
      <c r="G36286" s="34"/>
      <c r="H36286" s="35"/>
    </row>
    <row r="36287" ht="14.25" customHeight="1">
      <c r="C36287" s="42"/>
      <c r="D36287" s="43"/>
      <c r="G36287" s="34"/>
      <c r="H36287" s="35"/>
    </row>
    <row r="36288" ht="14.25" customHeight="1">
      <c r="C36288" s="42"/>
      <c r="D36288" s="43"/>
      <c r="G36288" s="34"/>
      <c r="H36288" s="35"/>
    </row>
    <row r="36289" ht="14.25" customHeight="1">
      <c r="C36289" s="42"/>
      <c r="D36289" s="43"/>
      <c r="G36289" s="34"/>
      <c r="H36289" s="35"/>
    </row>
    <row r="36290" ht="14.25" customHeight="1">
      <c r="C36290" s="42"/>
      <c r="D36290" s="43"/>
      <c r="G36290" s="34"/>
      <c r="H36290" s="35"/>
    </row>
    <row r="36291" ht="14.25" customHeight="1">
      <c r="C36291" s="42"/>
      <c r="D36291" s="43"/>
      <c r="G36291" s="34"/>
      <c r="H36291" s="35"/>
    </row>
    <row r="36292" ht="14.25" customHeight="1">
      <c r="C36292" s="42"/>
      <c r="D36292" s="43"/>
      <c r="G36292" s="34"/>
      <c r="H36292" s="35"/>
    </row>
    <row r="36293" ht="14.25" customHeight="1">
      <c r="C36293" s="42"/>
      <c r="D36293" s="43"/>
      <c r="G36293" s="34"/>
      <c r="H36293" s="35"/>
    </row>
    <row r="36294" ht="14.25" customHeight="1">
      <c r="C36294" s="42"/>
      <c r="D36294" s="43"/>
      <c r="G36294" s="34"/>
      <c r="H36294" s="35"/>
    </row>
    <row r="36295" ht="14.25" customHeight="1">
      <c r="C36295" s="42"/>
      <c r="D36295" s="43"/>
      <c r="G36295" s="34"/>
      <c r="H36295" s="35"/>
    </row>
    <row r="36296" ht="14.25" customHeight="1">
      <c r="C36296" s="42"/>
      <c r="D36296" s="43"/>
      <c r="G36296" s="34"/>
      <c r="H36296" s="35"/>
    </row>
    <row r="36297" ht="14.25" customHeight="1">
      <c r="C36297" s="42"/>
      <c r="D36297" s="43"/>
      <c r="G36297" s="34"/>
      <c r="H36297" s="35"/>
    </row>
    <row r="36298" ht="14.25" customHeight="1">
      <c r="C36298" s="42"/>
      <c r="D36298" s="43"/>
      <c r="G36298" s="34"/>
      <c r="H36298" s="35"/>
    </row>
    <row r="36299" ht="14.25" customHeight="1">
      <c r="C36299" s="42"/>
      <c r="D36299" s="43"/>
      <c r="G36299" s="34"/>
      <c r="H36299" s="35"/>
    </row>
    <row r="36300" ht="14.25" customHeight="1">
      <c r="C36300" s="42"/>
      <c r="D36300" s="43"/>
      <c r="G36300" s="34"/>
      <c r="H36300" s="35"/>
    </row>
    <row r="36301" ht="14.25" customHeight="1">
      <c r="C36301" s="42"/>
      <c r="D36301" s="43"/>
      <c r="G36301" s="34"/>
      <c r="H36301" s="35"/>
    </row>
    <row r="36302" ht="14.25" customHeight="1">
      <c r="C36302" s="42"/>
      <c r="D36302" s="43"/>
      <c r="G36302" s="34"/>
      <c r="H36302" s="35"/>
    </row>
    <row r="36303" ht="14.25" customHeight="1">
      <c r="C36303" s="42"/>
      <c r="D36303" s="43"/>
      <c r="G36303" s="34"/>
      <c r="H36303" s="35"/>
    </row>
    <row r="36304" ht="14.25" customHeight="1">
      <c r="C36304" s="42"/>
      <c r="D36304" s="43"/>
      <c r="G36304" s="34"/>
      <c r="H36304" s="35"/>
    </row>
    <row r="36305" ht="14.25" customHeight="1">
      <c r="C36305" s="42"/>
      <c r="D36305" s="43"/>
      <c r="G36305" s="34"/>
      <c r="H36305" s="35"/>
    </row>
    <row r="36306" ht="14.25" customHeight="1">
      <c r="C36306" s="42"/>
      <c r="D36306" s="43"/>
      <c r="G36306" s="34"/>
      <c r="H36306" s="35"/>
    </row>
    <row r="36307" ht="14.25" customHeight="1">
      <c r="C36307" s="42"/>
      <c r="D36307" s="43"/>
      <c r="G36307" s="34"/>
      <c r="H36307" s="35"/>
    </row>
    <row r="36308" ht="14.25" customHeight="1">
      <c r="C36308" s="42"/>
      <c r="D36308" s="43"/>
      <c r="G36308" s="34"/>
      <c r="H36308" s="35"/>
    </row>
    <row r="36309" ht="14.25" customHeight="1">
      <c r="C36309" s="42"/>
      <c r="D36309" s="43"/>
      <c r="G36309" s="34"/>
      <c r="H36309" s="35"/>
    </row>
    <row r="36310" ht="14.25" customHeight="1">
      <c r="C36310" s="42"/>
      <c r="D36310" s="43"/>
      <c r="G36310" s="34"/>
      <c r="H36310" s="35"/>
    </row>
    <row r="36311" ht="14.25" customHeight="1">
      <c r="C36311" s="42"/>
      <c r="D36311" s="43"/>
      <c r="G36311" s="34"/>
      <c r="H36311" s="35"/>
    </row>
    <row r="36312" ht="14.25" customHeight="1">
      <c r="C36312" s="42"/>
      <c r="D36312" s="43"/>
      <c r="G36312" s="34"/>
      <c r="H36312" s="35"/>
    </row>
    <row r="36313" ht="14.25" customHeight="1">
      <c r="C36313" s="42"/>
      <c r="D36313" s="43"/>
      <c r="G36313" s="34"/>
      <c r="H36313" s="35"/>
    </row>
    <row r="36314" ht="14.25" customHeight="1">
      <c r="C36314" s="42"/>
      <c r="D36314" s="43"/>
      <c r="G36314" s="34"/>
      <c r="H36314" s="35"/>
    </row>
    <row r="36315" ht="14.25" customHeight="1">
      <c r="C36315" s="42"/>
      <c r="D36315" s="43"/>
      <c r="G36315" s="34"/>
      <c r="H36315" s="35"/>
    </row>
    <row r="36316" ht="14.25" customHeight="1">
      <c r="C36316" s="42"/>
      <c r="D36316" s="43"/>
      <c r="G36316" s="34"/>
      <c r="H36316" s="35"/>
    </row>
    <row r="36317" ht="14.25" customHeight="1">
      <c r="C36317" s="42"/>
      <c r="D36317" s="43"/>
      <c r="G36317" s="34"/>
      <c r="H36317" s="35"/>
    </row>
    <row r="36318" ht="14.25" customHeight="1">
      <c r="C36318" s="42"/>
      <c r="D36318" s="43"/>
      <c r="G36318" s="34"/>
      <c r="H36318" s="35"/>
    </row>
    <row r="36319" ht="14.25" customHeight="1">
      <c r="C36319" s="42"/>
      <c r="D36319" s="43"/>
      <c r="G36319" s="34"/>
      <c r="H36319" s="35"/>
    </row>
    <row r="36320" ht="14.25" customHeight="1">
      <c r="C36320" s="42"/>
      <c r="D36320" s="43"/>
      <c r="G36320" s="34"/>
      <c r="H36320" s="35"/>
    </row>
    <row r="36321" ht="14.25" customHeight="1">
      <c r="C36321" s="42"/>
      <c r="D36321" s="43"/>
      <c r="G36321" s="34"/>
      <c r="H36321" s="35"/>
    </row>
    <row r="36322" ht="14.25" customHeight="1">
      <c r="C36322" s="42"/>
      <c r="D36322" s="43"/>
      <c r="G36322" s="34"/>
      <c r="H36322" s="35"/>
    </row>
    <row r="36323" ht="14.25" customHeight="1">
      <c r="C36323" s="42"/>
      <c r="D36323" s="43"/>
      <c r="G36323" s="34"/>
      <c r="H36323" s="35"/>
    </row>
    <row r="36324" ht="14.25" customHeight="1">
      <c r="C36324" s="42"/>
      <c r="D36324" s="43"/>
      <c r="G36324" s="34"/>
      <c r="H36324" s="35"/>
    </row>
    <row r="36325" ht="14.25" customHeight="1">
      <c r="C36325" s="42"/>
      <c r="D36325" s="43"/>
      <c r="G36325" s="34"/>
      <c r="H36325" s="35"/>
    </row>
    <row r="36326" ht="14.25" customHeight="1">
      <c r="C36326" s="42"/>
      <c r="D36326" s="43"/>
      <c r="G36326" s="34"/>
      <c r="H36326" s="35"/>
    </row>
    <row r="36327" ht="14.25" customHeight="1">
      <c r="C36327" s="42"/>
      <c r="D36327" s="43"/>
      <c r="G36327" s="34"/>
      <c r="H36327" s="35"/>
    </row>
    <row r="36328" ht="14.25" customHeight="1">
      <c r="C36328" s="42"/>
      <c r="D36328" s="43"/>
      <c r="G36328" s="34"/>
      <c r="H36328" s="35"/>
    </row>
    <row r="36329" ht="14.25" customHeight="1">
      <c r="C36329" s="42"/>
      <c r="D36329" s="43"/>
      <c r="G36329" s="34"/>
      <c r="H36329" s="35"/>
    </row>
    <row r="36330" ht="14.25" customHeight="1">
      <c r="C36330" s="42"/>
      <c r="D36330" s="43"/>
      <c r="G36330" s="34"/>
      <c r="H36330" s="35"/>
    </row>
    <row r="36331" ht="14.25" customHeight="1">
      <c r="C36331" s="42"/>
      <c r="D36331" s="43"/>
      <c r="G36331" s="34"/>
      <c r="H36331" s="35"/>
    </row>
    <row r="36332" ht="14.25" customHeight="1">
      <c r="C36332" s="42"/>
      <c r="D36332" s="43"/>
      <c r="G36332" s="34"/>
      <c r="H36332" s="35"/>
    </row>
    <row r="36333" ht="14.25" customHeight="1">
      <c r="C36333" s="42"/>
      <c r="D36333" s="43"/>
      <c r="G36333" s="34"/>
      <c r="H36333" s="35"/>
    </row>
    <row r="36334" ht="14.25" customHeight="1">
      <c r="C36334" s="42"/>
      <c r="D36334" s="43"/>
      <c r="G36334" s="34"/>
      <c r="H36334" s="35"/>
    </row>
    <row r="36335" ht="14.25" customHeight="1">
      <c r="C36335" s="42"/>
      <c r="D36335" s="43"/>
      <c r="G36335" s="34"/>
      <c r="H36335" s="35"/>
    </row>
    <row r="36336" ht="14.25" customHeight="1">
      <c r="C36336" s="42"/>
      <c r="D36336" s="43"/>
      <c r="G36336" s="34"/>
      <c r="H36336" s="35"/>
    </row>
    <row r="36337" ht="14.25" customHeight="1">
      <c r="C36337" s="42"/>
      <c r="D36337" s="43"/>
      <c r="G36337" s="34"/>
      <c r="H36337" s="35"/>
    </row>
    <row r="36338" ht="14.25" customHeight="1">
      <c r="C36338" s="42"/>
      <c r="D36338" s="43"/>
      <c r="G36338" s="34"/>
      <c r="H36338" s="35"/>
    </row>
    <row r="36339" ht="14.25" customHeight="1">
      <c r="C36339" s="42"/>
      <c r="D36339" s="43"/>
      <c r="G36339" s="34"/>
      <c r="H36339" s="35"/>
    </row>
    <row r="36340" ht="14.25" customHeight="1">
      <c r="C36340" s="42"/>
      <c r="D36340" s="43"/>
      <c r="G36340" s="34"/>
      <c r="H36340" s="35"/>
    </row>
    <row r="36341" ht="14.25" customHeight="1">
      <c r="C36341" s="42"/>
      <c r="D36341" s="43"/>
      <c r="G36341" s="34"/>
      <c r="H36341" s="35"/>
    </row>
    <row r="36342" ht="14.25" customHeight="1">
      <c r="C36342" s="42"/>
      <c r="D36342" s="43"/>
      <c r="G36342" s="34"/>
      <c r="H36342" s="35"/>
    </row>
    <row r="36343" ht="14.25" customHeight="1">
      <c r="C36343" s="42"/>
      <c r="D36343" s="43"/>
      <c r="G36343" s="34"/>
      <c r="H36343" s="35"/>
    </row>
    <row r="36344" ht="14.25" customHeight="1">
      <c r="C36344" s="42"/>
      <c r="D36344" s="43"/>
      <c r="G36344" s="34"/>
      <c r="H36344" s="35"/>
    </row>
    <row r="36345" ht="14.25" customHeight="1">
      <c r="C36345" s="42"/>
      <c r="D36345" s="43"/>
      <c r="G36345" s="34"/>
      <c r="H36345" s="35"/>
    </row>
    <row r="36346" ht="14.25" customHeight="1">
      <c r="C36346" s="42"/>
      <c r="D36346" s="43"/>
      <c r="G36346" s="34"/>
      <c r="H36346" s="35"/>
    </row>
    <row r="36347" ht="14.25" customHeight="1">
      <c r="C36347" s="42"/>
      <c r="D36347" s="43"/>
      <c r="G36347" s="34"/>
      <c r="H36347" s="35"/>
    </row>
    <row r="36348" ht="14.25" customHeight="1">
      <c r="C36348" s="42"/>
      <c r="D36348" s="43"/>
      <c r="G36348" s="34"/>
      <c r="H36348" s="35"/>
    </row>
    <row r="36349" ht="14.25" customHeight="1">
      <c r="C36349" s="42"/>
      <c r="D36349" s="43"/>
      <c r="G36349" s="34"/>
      <c r="H36349" s="35"/>
    </row>
    <row r="36350" ht="14.25" customHeight="1">
      <c r="C36350" s="42"/>
      <c r="D36350" s="43"/>
      <c r="G36350" s="34"/>
      <c r="H36350" s="35"/>
    </row>
    <row r="36351" ht="14.25" customHeight="1">
      <c r="C36351" s="42"/>
      <c r="D36351" s="43"/>
      <c r="G36351" s="34"/>
      <c r="H36351" s="35"/>
    </row>
    <row r="36352" ht="14.25" customHeight="1">
      <c r="C36352" s="42"/>
      <c r="D36352" s="43"/>
      <c r="G36352" s="34"/>
      <c r="H36352" s="35"/>
    </row>
    <row r="36353" ht="14.25" customHeight="1">
      <c r="C36353" s="42"/>
      <c r="D36353" s="43"/>
      <c r="G36353" s="34"/>
      <c r="H36353" s="35"/>
    </row>
    <row r="36354" ht="14.25" customHeight="1">
      <c r="C36354" s="42"/>
      <c r="D36354" s="43"/>
      <c r="G36354" s="34"/>
      <c r="H36354" s="35"/>
    </row>
    <row r="36355" ht="14.25" customHeight="1">
      <c r="C36355" s="42"/>
      <c r="D36355" s="43"/>
      <c r="G36355" s="34"/>
      <c r="H36355" s="35"/>
    </row>
    <row r="36356" ht="14.25" customHeight="1">
      <c r="C36356" s="42"/>
      <c r="D36356" s="43"/>
      <c r="G36356" s="34"/>
      <c r="H36356" s="35"/>
    </row>
    <row r="36357" ht="14.25" customHeight="1">
      <c r="C36357" s="42"/>
      <c r="D36357" s="43"/>
      <c r="G36357" s="34"/>
      <c r="H36357" s="35"/>
    </row>
    <row r="36358" ht="14.25" customHeight="1">
      <c r="C36358" s="42"/>
      <c r="D36358" s="43"/>
      <c r="G36358" s="34"/>
      <c r="H36358" s="35"/>
    </row>
    <row r="36359" ht="14.25" customHeight="1">
      <c r="C36359" s="42"/>
      <c r="D36359" s="43"/>
      <c r="G36359" s="34"/>
      <c r="H36359" s="35"/>
    </row>
    <row r="36360" ht="14.25" customHeight="1">
      <c r="C36360" s="42"/>
      <c r="D36360" s="43"/>
      <c r="G36360" s="34"/>
      <c r="H36360" s="35"/>
    </row>
    <row r="36361" ht="14.25" customHeight="1">
      <c r="C36361" s="42"/>
      <c r="D36361" s="43"/>
      <c r="G36361" s="34"/>
      <c r="H36361" s="35"/>
    </row>
    <row r="36362" ht="14.25" customHeight="1">
      <c r="C36362" s="42"/>
      <c r="D36362" s="43"/>
      <c r="G36362" s="34"/>
      <c r="H36362" s="35"/>
    </row>
    <row r="36363" ht="14.25" customHeight="1">
      <c r="C36363" s="42"/>
      <c r="D36363" s="43"/>
      <c r="G36363" s="34"/>
      <c r="H36363" s="35"/>
    </row>
    <row r="36364" ht="14.25" customHeight="1">
      <c r="C36364" s="42"/>
      <c r="D36364" s="43"/>
      <c r="G36364" s="34"/>
      <c r="H36364" s="35"/>
    </row>
    <row r="36365" ht="14.25" customHeight="1">
      <c r="C36365" s="42"/>
      <c r="D36365" s="43"/>
      <c r="G36365" s="34"/>
      <c r="H36365" s="35"/>
    </row>
    <row r="36366" ht="14.25" customHeight="1">
      <c r="C36366" s="42"/>
      <c r="D36366" s="43"/>
      <c r="G36366" s="34"/>
      <c r="H36366" s="35"/>
    </row>
    <row r="36367" ht="14.25" customHeight="1">
      <c r="C36367" s="42"/>
      <c r="D36367" s="43"/>
      <c r="G36367" s="34"/>
      <c r="H36367" s="35"/>
    </row>
    <row r="36368" ht="14.25" customHeight="1">
      <c r="C36368" s="42"/>
      <c r="D36368" s="43"/>
      <c r="G36368" s="34"/>
      <c r="H36368" s="35"/>
    </row>
    <row r="36369" ht="14.25" customHeight="1">
      <c r="C36369" s="42"/>
      <c r="D36369" s="43"/>
      <c r="G36369" s="34"/>
      <c r="H36369" s="35"/>
    </row>
    <row r="36370" ht="14.25" customHeight="1">
      <c r="C36370" s="42"/>
      <c r="D36370" s="43"/>
      <c r="G36370" s="34"/>
      <c r="H36370" s="35"/>
    </row>
    <row r="36371" ht="14.25" customHeight="1">
      <c r="C36371" s="42"/>
      <c r="D36371" s="43"/>
      <c r="G36371" s="34"/>
      <c r="H36371" s="35"/>
    </row>
    <row r="36372" ht="14.25" customHeight="1">
      <c r="C36372" s="42"/>
      <c r="D36372" s="43"/>
      <c r="G36372" s="34"/>
      <c r="H36372" s="35"/>
    </row>
    <row r="36373" ht="14.25" customHeight="1">
      <c r="C36373" s="42"/>
      <c r="D36373" s="43"/>
      <c r="G36373" s="34"/>
      <c r="H36373" s="35"/>
    </row>
    <row r="36374" ht="14.25" customHeight="1">
      <c r="C36374" s="42"/>
      <c r="D36374" s="43"/>
      <c r="G36374" s="34"/>
      <c r="H36374" s="35"/>
    </row>
    <row r="36375" ht="14.25" customHeight="1">
      <c r="C36375" s="42"/>
      <c r="D36375" s="43"/>
      <c r="G36375" s="34"/>
      <c r="H36375" s="35"/>
    </row>
    <row r="36376" ht="14.25" customHeight="1">
      <c r="C36376" s="42"/>
      <c r="D36376" s="43"/>
      <c r="G36376" s="34"/>
      <c r="H36376" s="35"/>
    </row>
    <row r="36377" ht="14.25" customHeight="1">
      <c r="C36377" s="42"/>
      <c r="D36377" s="43"/>
      <c r="G36377" s="34"/>
      <c r="H36377" s="35"/>
    </row>
    <row r="36378" ht="14.25" customHeight="1">
      <c r="C36378" s="42"/>
      <c r="D36378" s="43"/>
      <c r="G36378" s="34"/>
      <c r="H36378" s="35"/>
    </row>
    <row r="36379" ht="14.25" customHeight="1">
      <c r="C36379" s="42"/>
      <c r="D36379" s="43"/>
      <c r="G36379" s="34"/>
      <c r="H36379" s="35"/>
    </row>
    <row r="36380" ht="14.25" customHeight="1">
      <c r="C36380" s="42"/>
      <c r="D36380" s="43"/>
      <c r="G36380" s="34"/>
      <c r="H36380" s="35"/>
    </row>
    <row r="36381" ht="14.25" customHeight="1">
      <c r="C36381" s="42"/>
      <c r="D36381" s="43"/>
      <c r="G36381" s="34"/>
      <c r="H36381" s="35"/>
    </row>
    <row r="36382" ht="14.25" customHeight="1">
      <c r="C36382" s="42"/>
      <c r="D36382" s="43"/>
      <c r="G36382" s="34"/>
      <c r="H36382" s="35"/>
    </row>
    <row r="36383" ht="14.25" customHeight="1">
      <c r="C36383" s="42"/>
      <c r="D36383" s="43"/>
      <c r="G36383" s="34"/>
      <c r="H36383" s="35"/>
    </row>
    <row r="36384" ht="14.25" customHeight="1">
      <c r="C36384" s="42"/>
      <c r="D36384" s="43"/>
      <c r="G36384" s="34"/>
      <c r="H36384" s="35"/>
    </row>
    <row r="36385" ht="14.25" customHeight="1">
      <c r="C36385" s="42"/>
      <c r="D36385" s="43"/>
      <c r="G36385" s="34"/>
      <c r="H36385" s="35"/>
    </row>
    <row r="36386" ht="14.25" customHeight="1">
      <c r="C36386" s="42"/>
      <c r="D36386" s="43"/>
      <c r="G36386" s="34"/>
      <c r="H36386" s="35"/>
    </row>
    <row r="36387" ht="14.25" customHeight="1">
      <c r="C36387" s="42"/>
      <c r="D36387" s="43"/>
      <c r="G36387" s="34"/>
      <c r="H36387" s="35"/>
    </row>
    <row r="36388" ht="14.25" customHeight="1">
      <c r="C36388" s="42"/>
      <c r="D36388" s="43"/>
      <c r="G36388" s="34"/>
      <c r="H36388" s="35"/>
    </row>
    <row r="36389" ht="14.25" customHeight="1">
      <c r="C36389" s="42"/>
      <c r="D36389" s="43"/>
      <c r="G36389" s="34"/>
      <c r="H36389" s="35"/>
    </row>
    <row r="36390" ht="14.25" customHeight="1">
      <c r="C36390" s="42"/>
      <c r="D36390" s="43"/>
      <c r="G36390" s="34"/>
      <c r="H36390" s="35"/>
    </row>
    <row r="36391" ht="14.25" customHeight="1">
      <c r="C36391" s="42"/>
      <c r="D36391" s="43"/>
      <c r="G36391" s="34"/>
      <c r="H36391" s="35"/>
    </row>
    <row r="36392" ht="14.25" customHeight="1">
      <c r="C36392" s="42"/>
      <c r="D36392" s="43"/>
      <c r="G36392" s="34"/>
      <c r="H36392" s="35"/>
    </row>
    <row r="36393" ht="14.25" customHeight="1">
      <c r="C36393" s="42"/>
      <c r="D36393" s="43"/>
      <c r="G36393" s="34"/>
      <c r="H36393" s="35"/>
    </row>
    <row r="36394" ht="14.25" customHeight="1">
      <c r="C36394" s="42"/>
      <c r="D36394" s="43"/>
      <c r="G36394" s="34"/>
      <c r="H36394" s="35"/>
    </row>
    <row r="36395" ht="14.25" customHeight="1">
      <c r="C36395" s="42"/>
      <c r="D36395" s="43"/>
      <c r="G36395" s="34"/>
      <c r="H36395" s="35"/>
    </row>
    <row r="36396" ht="14.25" customHeight="1">
      <c r="C36396" s="42"/>
      <c r="D36396" s="43"/>
      <c r="G36396" s="34"/>
      <c r="H36396" s="35"/>
    </row>
    <row r="36397" ht="14.25" customHeight="1">
      <c r="C36397" s="42"/>
      <c r="D36397" s="43"/>
      <c r="G36397" s="34"/>
      <c r="H36397" s="35"/>
    </row>
    <row r="36398" ht="14.25" customHeight="1">
      <c r="C36398" s="42"/>
      <c r="D36398" s="43"/>
      <c r="G36398" s="34"/>
      <c r="H36398" s="35"/>
    </row>
    <row r="36399" ht="14.25" customHeight="1">
      <c r="C36399" s="42"/>
      <c r="D36399" s="43"/>
      <c r="G36399" s="34"/>
      <c r="H36399" s="35"/>
    </row>
    <row r="36400" ht="14.25" customHeight="1">
      <c r="C36400" s="42"/>
      <c r="D36400" s="43"/>
      <c r="G36400" s="34"/>
      <c r="H36400" s="35"/>
    </row>
    <row r="36401" ht="14.25" customHeight="1">
      <c r="C36401" s="42"/>
      <c r="D36401" s="43"/>
      <c r="G36401" s="34"/>
      <c r="H36401" s="35"/>
    </row>
    <row r="36402" ht="14.25" customHeight="1">
      <c r="C36402" s="42"/>
      <c r="D36402" s="43"/>
      <c r="G36402" s="34"/>
      <c r="H36402" s="35"/>
    </row>
    <row r="36403" ht="14.25" customHeight="1">
      <c r="C36403" s="42"/>
      <c r="D36403" s="43"/>
      <c r="G36403" s="34"/>
      <c r="H36403" s="35"/>
    </row>
    <row r="36404" ht="14.25" customHeight="1">
      <c r="C36404" s="42"/>
      <c r="D36404" s="43"/>
      <c r="G36404" s="34"/>
      <c r="H36404" s="35"/>
    </row>
    <row r="36405" ht="14.25" customHeight="1">
      <c r="C36405" s="42"/>
      <c r="D36405" s="43"/>
      <c r="G36405" s="34"/>
      <c r="H36405" s="35"/>
    </row>
    <row r="36406" ht="14.25" customHeight="1">
      <c r="C36406" s="42"/>
      <c r="D36406" s="43"/>
      <c r="G36406" s="34"/>
      <c r="H36406" s="35"/>
    </row>
    <row r="36407" ht="14.25" customHeight="1">
      <c r="C36407" s="42"/>
      <c r="D36407" s="43"/>
      <c r="G36407" s="34"/>
      <c r="H36407" s="35"/>
    </row>
    <row r="36408" ht="14.25" customHeight="1">
      <c r="C36408" s="42"/>
      <c r="D36408" s="43"/>
      <c r="G36408" s="34"/>
      <c r="H36408" s="35"/>
    </row>
    <row r="36409" ht="14.25" customHeight="1">
      <c r="C36409" s="42"/>
      <c r="D36409" s="43"/>
      <c r="G36409" s="34"/>
      <c r="H36409" s="35"/>
    </row>
    <row r="36410" ht="14.25" customHeight="1">
      <c r="C36410" s="42"/>
      <c r="D36410" s="43"/>
      <c r="G36410" s="34"/>
      <c r="H36410" s="35"/>
    </row>
    <row r="36411" ht="14.25" customHeight="1">
      <c r="C36411" s="42"/>
      <c r="D36411" s="43"/>
      <c r="G36411" s="34"/>
      <c r="H36411" s="35"/>
    </row>
    <row r="36412" ht="14.25" customHeight="1">
      <c r="C36412" s="42"/>
      <c r="D36412" s="43"/>
      <c r="G36412" s="34"/>
      <c r="H36412" s="35"/>
    </row>
    <row r="36413" ht="14.25" customHeight="1">
      <c r="C36413" s="42"/>
      <c r="D36413" s="43"/>
      <c r="G36413" s="34"/>
      <c r="H36413" s="35"/>
    </row>
    <row r="36414" ht="14.25" customHeight="1">
      <c r="C36414" s="42"/>
      <c r="D36414" s="43"/>
      <c r="G36414" s="34"/>
      <c r="H36414" s="35"/>
    </row>
    <row r="36415" ht="14.25" customHeight="1">
      <c r="C36415" s="42"/>
      <c r="D36415" s="43"/>
      <c r="G36415" s="34"/>
      <c r="H36415" s="35"/>
    </row>
    <row r="36416" ht="14.25" customHeight="1">
      <c r="C36416" s="42"/>
      <c r="D36416" s="43"/>
      <c r="G36416" s="34"/>
      <c r="H36416" s="35"/>
    </row>
    <row r="36417" ht="14.25" customHeight="1">
      <c r="C36417" s="42"/>
      <c r="D36417" s="43"/>
      <c r="G36417" s="34"/>
      <c r="H36417" s="35"/>
    </row>
    <row r="36418" ht="14.25" customHeight="1">
      <c r="C36418" s="42"/>
      <c r="D36418" s="43"/>
      <c r="G36418" s="34"/>
      <c r="H36418" s="35"/>
    </row>
    <row r="36419" ht="14.25" customHeight="1">
      <c r="C36419" s="42"/>
      <c r="D36419" s="43"/>
      <c r="G36419" s="34"/>
      <c r="H36419" s="35"/>
    </row>
    <row r="36420" ht="14.25" customHeight="1">
      <c r="C36420" s="42"/>
      <c r="D36420" s="43"/>
      <c r="G36420" s="34"/>
      <c r="H36420" s="35"/>
    </row>
    <row r="36421" ht="14.25" customHeight="1">
      <c r="C36421" s="42"/>
      <c r="D36421" s="43"/>
      <c r="G36421" s="34"/>
      <c r="H36421" s="35"/>
    </row>
    <row r="36422" ht="14.25" customHeight="1">
      <c r="C36422" s="42"/>
      <c r="D36422" s="43"/>
      <c r="G36422" s="34"/>
      <c r="H36422" s="35"/>
    </row>
    <row r="36423" ht="14.25" customHeight="1">
      <c r="C36423" s="42"/>
      <c r="D36423" s="43"/>
      <c r="G36423" s="34"/>
      <c r="H36423" s="35"/>
    </row>
    <row r="36424" ht="14.25" customHeight="1">
      <c r="C36424" s="42"/>
      <c r="D36424" s="43"/>
      <c r="G36424" s="34"/>
      <c r="H36424" s="35"/>
    </row>
    <row r="36425" ht="14.25" customHeight="1">
      <c r="C36425" s="42"/>
      <c r="D36425" s="43"/>
      <c r="G36425" s="34"/>
      <c r="H36425" s="35"/>
    </row>
    <row r="36426" ht="14.25" customHeight="1">
      <c r="C36426" s="42"/>
      <c r="D36426" s="43"/>
      <c r="G36426" s="34"/>
      <c r="H36426" s="35"/>
    </row>
    <row r="36427" ht="14.25" customHeight="1">
      <c r="C36427" s="42"/>
      <c r="D36427" s="43"/>
      <c r="G36427" s="34"/>
      <c r="H36427" s="35"/>
    </row>
    <row r="36428" ht="14.25" customHeight="1">
      <c r="C36428" s="42"/>
      <c r="D36428" s="43"/>
      <c r="G36428" s="34"/>
      <c r="H36428" s="35"/>
    </row>
    <row r="36429" ht="14.25" customHeight="1">
      <c r="C36429" s="42"/>
      <c r="D36429" s="43"/>
      <c r="G36429" s="34"/>
      <c r="H36429" s="35"/>
    </row>
    <row r="36430" ht="14.25" customHeight="1">
      <c r="C36430" s="42"/>
      <c r="D36430" s="43"/>
      <c r="G36430" s="34"/>
      <c r="H36430" s="35"/>
    </row>
    <row r="36431" ht="14.25" customHeight="1">
      <c r="C36431" s="42"/>
      <c r="D36431" s="43"/>
      <c r="G36431" s="34"/>
      <c r="H36431" s="35"/>
    </row>
    <row r="36432" ht="14.25" customHeight="1">
      <c r="C36432" s="42"/>
      <c r="D36432" s="43"/>
      <c r="G36432" s="34"/>
      <c r="H36432" s="35"/>
    </row>
    <row r="36433" ht="14.25" customHeight="1">
      <c r="C36433" s="42"/>
      <c r="D36433" s="43"/>
      <c r="G36433" s="34"/>
      <c r="H36433" s="35"/>
    </row>
    <row r="36434" ht="14.25" customHeight="1">
      <c r="C36434" s="42"/>
      <c r="D36434" s="43"/>
      <c r="G36434" s="34"/>
      <c r="H36434" s="35"/>
    </row>
    <row r="36435" ht="14.25" customHeight="1">
      <c r="C36435" s="42"/>
      <c r="D36435" s="43"/>
      <c r="G36435" s="34"/>
      <c r="H36435" s="35"/>
    </row>
    <row r="36436" ht="14.25" customHeight="1">
      <c r="C36436" s="42"/>
      <c r="D36436" s="43"/>
      <c r="G36436" s="34"/>
      <c r="H36436" s="35"/>
    </row>
    <row r="36437" ht="14.25" customHeight="1">
      <c r="C36437" s="42"/>
      <c r="D36437" s="43"/>
      <c r="G36437" s="34"/>
      <c r="H36437" s="35"/>
    </row>
    <row r="36438" ht="14.25" customHeight="1">
      <c r="C36438" s="42"/>
      <c r="D36438" s="43"/>
      <c r="G36438" s="34"/>
      <c r="H36438" s="35"/>
    </row>
    <row r="36439" ht="14.25" customHeight="1">
      <c r="C36439" s="42"/>
      <c r="D36439" s="43"/>
      <c r="G36439" s="34"/>
      <c r="H36439" s="35"/>
    </row>
    <row r="36440" ht="14.25" customHeight="1">
      <c r="C36440" s="42"/>
      <c r="D36440" s="43"/>
      <c r="G36440" s="34"/>
      <c r="H36440" s="35"/>
    </row>
    <row r="36441" ht="14.25" customHeight="1">
      <c r="C36441" s="42"/>
      <c r="D36441" s="43"/>
      <c r="G36441" s="34"/>
      <c r="H36441" s="35"/>
    </row>
    <row r="36442" ht="14.25" customHeight="1">
      <c r="C36442" s="42"/>
      <c r="D36442" s="43"/>
      <c r="G36442" s="34"/>
      <c r="H36442" s="35"/>
    </row>
    <row r="36443" ht="14.25" customHeight="1">
      <c r="C36443" s="42"/>
      <c r="D36443" s="43"/>
      <c r="G36443" s="34"/>
      <c r="H36443" s="35"/>
    </row>
    <row r="36444" ht="14.25" customHeight="1">
      <c r="C36444" s="42"/>
      <c r="D36444" s="43"/>
      <c r="G36444" s="34"/>
      <c r="H36444" s="35"/>
    </row>
    <row r="36445" ht="14.25" customHeight="1">
      <c r="C36445" s="42"/>
      <c r="D36445" s="43"/>
      <c r="G36445" s="34"/>
      <c r="H36445" s="35"/>
    </row>
    <row r="36446" ht="14.25" customHeight="1">
      <c r="C36446" s="42"/>
      <c r="D36446" s="43"/>
      <c r="G36446" s="34"/>
      <c r="H36446" s="35"/>
    </row>
    <row r="36447" ht="14.25" customHeight="1">
      <c r="C36447" s="42"/>
      <c r="D36447" s="43"/>
      <c r="G36447" s="34"/>
      <c r="H36447" s="35"/>
    </row>
    <row r="36448" ht="14.25" customHeight="1">
      <c r="C36448" s="42"/>
      <c r="D36448" s="43"/>
      <c r="G36448" s="34"/>
      <c r="H36448" s="35"/>
    </row>
    <row r="36449" ht="14.25" customHeight="1">
      <c r="C36449" s="42"/>
      <c r="D36449" s="43"/>
      <c r="G36449" s="34"/>
      <c r="H36449" s="35"/>
    </row>
    <row r="36450" ht="14.25" customHeight="1">
      <c r="C36450" s="42"/>
      <c r="D36450" s="43"/>
      <c r="G36450" s="34"/>
      <c r="H36450" s="35"/>
    </row>
    <row r="36451" ht="14.25" customHeight="1">
      <c r="C36451" s="42"/>
      <c r="D36451" s="43"/>
      <c r="G36451" s="34"/>
      <c r="H36451" s="35"/>
    </row>
    <row r="36452" ht="14.25" customHeight="1">
      <c r="C36452" s="42"/>
      <c r="D36452" s="43"/>
      <c r="G36452" s="34"/>
      <c r="H36452" s="35"/>
    </row>
    <row r="36453" ht="14.25" customHeight="1">
      <c r="C36453" s="42"/>
      <c r="D36453" s="43"/>
      <c r="G36453" s="34"/>
      <c r="H36453" s="35"/>
    </row>
    <row r="36454" ht="14.25" customHeight="1">
      <c r="C36454" s="42"/>
      <c r="D36454" s="43"/>
      <c r="G36454" s="34"/>
      <c r="H36454" s="35"/>
    </row>
    <row r="36455" ht="14.25" customHeight="1">
      <c r="C36455" s="42"/>
      <c r="D36455" s="43"/>
      <c r="G36455" s="34"/>
      <c r="H36455" s="35"/>
    </row>
    <row r="36456" ht="14.25" customHeight="1">
      <c r="C36456" s="42"/>
      <c r="D36456" s="43"/>
      <c r="G36456" s="34"/>
      <c r="H36456" s="35"/>
    </row>
    <row r="36457" ht="14.25" customHeight="1">
      <c r="C36457" s="42"/>
      <c r="D36457" s="43"/>
      <c r="G36457" s="34"/>
      <c r="H36457" s="35"/>
    </row>
    <row r="36458" ht="14.25" customHeight="1">
      <c r="C36458" s="42"/>
      <c r="D36458" s="43"/>
      <c r="G36458" s="34"/>
      <c r="H36458" s="35"/>
    </row>
    <row r="36459" ht="14.25" customHeight="1">
      <c r="C36459" s="42"/>
      <c r="D36459" s="43"/>
      <c r="G36459" s="34"/>
      <c r="H36459" s="35"/>
    </row>
    <row r="36460" ht="14.25" customHeight="1">
      <c r="C36460" s="42"/>
      <c r="D36460" s="43"/>
      <c r="G36460" s="34"/>
      <c r="H36460" s="35"/>
    </row>
    <row r="36461" ht="14.25" customHeight="1">
      <c r="C36461" s="42"/>
      <c r="D36461" s="43"/>
      <c r="G36461" s="34"/>
      <c r="H36461" s="35"/>
    </row>
    <row r="36462" ht="14.25" customHeight="1">
      <c r="C36462" s="42"/>
      <c r="D36462" s="43"/>
      <c r="G36462" s="34"/>
      <c r="H36462" s="35"/>
    </row>
    <row r="36463" ht="14.25" customHeight="1">
      <c r="C36463" s="42"/>
      <c r="D36463" s="43"/>
      <c r="G36463" s="34"/>
      <c r="H36463" s="35"/>
    </row>
    <row r="36464" ht="14.25" customHeight="1">
      <c r="C36464" s="42"/>
      <c r="D36464" s="43"/>
      <c r="G36464" s="34"/>
      <c r="H36464" s="35"/>
    </row>
    <row r="36465" ht="14.25" customHeight="1">
      <c r="C36465" s="42"/>
      <c r="D36465" s="43"/>
      <c r="G36465" s="34"/>
      <c r="H36465" s="35"/>
    </row>
    <row r="36466" ht="14.25" customHeight="1">
      <c r="C36466" s="42"/>
      <c r="D36466" s="43"/>
      <c r="G36466" s="34"/>
      <c r="H36466" s="35"/>
    </row>
    <row r="36467" ht="14.25" customHeight="1">
      <c r="C36467" s="42"/>
      <c r="D36467" s="43"/>
      <c r="G36467" s="34"/>
      <c r="H36467" s="35"/>
    </row>
    <row r="36468" ht="14.25" customHeight="1">
      <c r="C36468" s="42"/>
      <c r="D36468" s="43"/>
      <c r="G36468" s="34"/>
      <c r="H36468" s="35"/>
    </row>
    <row r="36469" ht="14.25" customHeight="1">
      <c r="C36469" s="42"/>
      <c r="D36469" s="43"/>
      <c r="G36469" s="34"/>
      <c r="H36469" s="35"/>
    </row>
    <row r="36470" ht="14.25" customHeight="1">
      <c r="C36470" s="42"/>
      <c r="D36470" s="43"/>
      <c r="G36470" s="34"/>
      <c r="H36470" s="35"/>
    </row>
    <row r="36471" ht="14.25" customHeight="1">
      <c r="C36471" s="42"/>
      <c r="D36471" s="43"/>
      <c r="G36471" s="34"/>
      <c r="H36471" s="35"/>
    </row>
    <row r="36472" ht="14.25" customHeight="1">
      <c r="C36472" s="42"/>
      <c r="D36472" s="43"/>
      <c r="G36472" s="34"/>
      <c r="H36472" s="35"/>
    </row>
    <row r="36473" ht="14.25" customHeight="1">
      <c r="C36473" s="42"/>
      <c r="D36473" s="43"/>
      <c r="G36473" s="34"/>
      <c r="H36473" s="35"/>
    </row>
    <row r="36474" ht="14.25" customHeight="1">
      <c r="C36474" s="42"/>
      <c r="D36474" s="43"/>
      <c r="G36474" s="34"/>
      <c r="H36474" s="35"/>
    </row>
    <row r="36475" ht="14.25" customHeight="1">
      <c r="C36475" s="42"/>
      <c r="D36475" s="43"/>
      <c r="G36475" s="34"/>
      <c r="H36475" s="35"/>
    </row>
    <row r="36476" ht="14.25" customHeight="1">
      <c r="C36476" s="42"/>
      <c r="D36476" s="43"/>
      <c r="G36476" s="34"/>
      <c r="H36476" s="35"/>
    </row>
    <row r="36477" ht="14.25" customHeight="1">
      <c r="C36477" s="42"/>
      <c r="D36477" s="43"/>
      <c r="G36477" s="34"/>
      <c r="H36477" s="35"/>
    </row>
    <row r="36478" ht="14.25" customHeight="1">
      <c r="C36478" s="42"/>
      <c r="D36478" s="43"/>
      <c r="G36478" s="34"/>
      <c r="H36478" s="35"/>
    </row>
    <row r="36479" ht="14.25" customHeight="1">
      <c r="C36479" s="42"/>
      <c r="D36479" s="43"/>
      <c r="G36479" s="34"/>
      <c r="H36479" s="35"/>
    </row>
    <row r="36480" ht="14.25" customHeight="1">
      <c r="C36480" s="42"/>
      <c r="D36480" s="43"/>
      <c r="G36480" s="34"/>
      <c r="H36480" s="35"/>
    </row>
    <row r="36481" ht="14.25" customHeight="1">
      <c r="C36481" s="42"/>
      <c r="D36481" s="43"/>
      <c r="G36481" s="34"/>
      <c r="H36481" s="35"/>
    </row>
    <row r="36482" ht="14.25" customHeight="1">
      <c r="C36482" s="42"/>
      <c r="D36482" s="43"/>
      <c r="G36482" s="34"/>
      <c r="H36482" s="35"/>
    </row>
    <row r="36483" ht="14.25" customHeight="1">
      <c r="C36483" s="42"/>
      <c r="D36483" s="43"/>
      <c r="G36483" s="34"/>
      <c r="H36483" s="35"/>
    </row>
    <row r="36484" ht="14.25" customHeight="1">
      <c r="C36484" s="42"/>
      <c r="D36484" s="43"/>
      <c r="G36484" s="34"/>
      <c r="H36484" s="35"/>
    </row>
    <row r="36485" ht="14.25" customHeight="1">
      <c r="C36485" s="42"/>
      <c r="D36485" s="43"/>
      <c r="G36485" s="34"/>
      <c r="H36485" s="35"/>
    </row>
    <row r="36486" ht="14.25" customHeight="1">
      <c r="C36486" s="42"/>
      <c r="D36486" s="43"/>
      <c r="G36486" s="34"/>
      <c r="H36486" s="35"/>
    </row>
    <row r="36487" ht="14.25" customHeight="1">
      <c r="C36487" s="42"/>
      <c r="D36487" s="43"/>
      <c r="G36487" s="34"/>
      <c r="H36487" s="35"/>
    </row>
    <row r="36488" ht="14.25" customHeight="1">
      <c r="C36488" s="42"/>
      <c r="D36488" s="43"/>
      <c r="G36488" s="34"/>
      <c r="H36488" s="35"/>
    </row>
    <row r="36489" ht="14.25" customHeight="1">
      <c r="C36489" s="42"/>
      <c r="D36489" s="43"/>
      <c r="G36489" s="34"/>
      <c r="H36489" s="35"/>
    </row>
    <row r="36490" ht="14.25" customHeight="1">
      <c r="C36490" s="42"/>
      <c r="D36490" s="43"/>
      <c r="G36490" s="34"/>
      <c r="H36490" s="35"/>
    </row>
    <row r="36491" ht="14.25" customHeight="1">
      <c r="C36491" s="42"/>
      <c r="D36491" s="43"/>
      <c r="G36491" s="34"/>
      <c r="H36491" s="35"/>
    </row>
    <row r="36492" ht="14.25" customHeight="1">
      <c r="C36492" s="42"/>
      <c r="D36492" s="43"/>
      <c r="G36492" s="34"/>
      <c r="H36492" s="35"/>
    </row>
    <row r="36493" ht="14.25" customHeight="1">
      <c r="C36493" s="42"/>
      <c r="D36493" s="43"/>
      <c r="G36493" s="34"/>
      <c r="H36493" s="35"/>
    </row>
    <row r="36494" ht="14.25" customHeight="1">
      <c r="C36494" s="42"/>
      <c r="D36494" s="43"/>
      <c r="G36494" s="34"/>
      <c r="H36494" s="35"/>
    </row>
    <row r="36495" ht="14.25" customHeight="1">
      <c r="C36495" s="42"/>
      <c r="D36495" s="43"/>
      <c r="G36495" s="34"/>
      <c r="H36495" s="35"/>
    </row>
    <row r="36496" ht="14.25" customHeight="1">
      <c r="C36496" s="42"/>
      <c r="D36496" s="43"/>
      <c r="G36496" s="34"/>
      <c r="H36496" s="35"/>
    </row>
    <row r="36497" ht="14.25" customHeight="1">
      <c r="C36497" s="42"/>
      <c r="D36497" s="43"/>
      <c r="G36497" s="34"/>
      <c r="H36497" s="35"/>
    </row>
    <row r="36498" ht="14.25" customHeight="1">
      <c r="C36498" s="42"/>
      <c r="D36498" s="43"/>
      <c r="G36498" s="34"/>
      <c r="H36498" s="35"/>
    </row>
    <row r="36499" ht="14.25" customHeight="1">
      <c r="C36499" s="42"/>
      <c r="D36499" s="43"/>
      <c r="G36499" s="34"/>
      <c r="H36499" s="35"/>
    </row>
    <row r="36500" ht="14.25" customHeight="1">
      <c r="C36500" s="42"/>
      <c r="D36500" s="43"/>
      <c r="G36500" s="34"/>
      <c r="H36500" s="35"/>
    </row>
    <row r="36501" ht="14.25" customHeight="1">
      <c r="C36501" s="42"/>
      <c r="D36501" s="43"/>
      <c r="G36501" s="34"/>
      <c r="H36501" s="35"/>
    </row>
    <row r="36502" ht="14.25" customHeight="1">
      <c r="C36502" s="42"/>
      <c r="D36502" s="43"/>
      <c r="G36502" s="34"/>
      <c r="H36502" s="35"/>
    </row>
    <row r="36503" ht="14.25" customHeight="1">
      <c r="C36503" s="42"/>
      <c r="D36503" s="43"/>
      <c r="G36503" s="34"/>
      <c r="H36503" s="35"/>
    </row>
    <row r="36504" ht="14.25" customHeight="1">
      <c r="C36504" s="42"/>
      <c r="D36504" s="43"/>
      <c r="G36504" s="34"/>
      <c r="H36504" s="35"/>
    </row>
    <row r="36505" ht="14.25" customHeight="1">
      <c r="C36505" s="42"/>
      <c r="D36505" s="43"/>
      <c r="G36505" s="34"/>
      <c r="H36505" s="35"/>
    </row>
    <row r="36506" ht="14.25" customHeight="1">
      <c r="C36506" s="42"/>
      <c r="D36506" s="43"/>
      <c r="G36506" s="34"/>
      <c r="H36506" s="35"/>
    </row>
    <row r="36507" ht="14.25" customHeight="1">
      <c r="C36507" s="42"/>
      <c r="D36507" s="43"/>
      <c r="G36507" s="34"/>
      <c r="H36507" s="35"/>
    </row>
    <row r="36508" ht="14.25" customHeight="1">
      <c r="C36508" s="42"/>
      <c r="D36508" s="43"/>
      <c r="G36508" s="34"/>
      <c r="H36508" s="35"/>
    </row>
    <row r="36509" ht="14.25" customHeight="1">
      <c r="C36509" s="42"/>
      <c r="D36509" s="43"/>
      <c r="G36509" s="34"/>
      <c r="H36509" s="35"/>
    </row>
    <row r="36510" ht="14.25" customHeight="1">
      <c r="C36510" s="42"/>
      <c r="D36510" s="43"/>
      <c r="G36510" s="34"/>
      <c r="H36510" s="35"/>
    </row>
    <row r="36511" ht="14.25" customHeight="1">
      <c r="C36511" s="42"/>
      <c r="D36511" s="43"/>
      <c r="G36511" s="34"/>
      <c r="H36511" s="35"/>
    </row>
    <row r="36512" ht="14.25" customHeight="1">
      <c r="C36512" s="42"/>
      <c r="D36512" s="43"/>
      <c r="G36512" s="34"/>
      <c r="H36512" s="35"/>
    </row>
    <row r="36513" ht="14.25" customHeight="1">
      <c r="C36513" s="42"/>
      <c r="D36513" s="43"/>
      <c r="G36513" s="34"/>
      <c r="H36513" s="35"/>
    </row>
    <row r="36514" ht="14.25" customHeight="1">
      <c r="C36514" s="42"/>
      <c r="D36514" s="43"/>
      <c r="G36514" s="34"/>
      <c r="H36514" s="35"/>
    </row>
    <row r="36515" ht="14.25" customHeight="1">
      <c r="C36515" s="42"/>
      <c r="D36515" s="43"/>
      <c r="G36515" s="34"/>
      <c r="H36515" s="35"/>
    </row>
    <row r="36516" ht="14.25" customHeight="1">
      <c r="C36516" s="42"/>
      <c r="D36516" s="43"/>
      <c r="G36516" s="34"/>
      <c r="H36516" s="35"/>
    </row>
    <row r="36517" ht="14.25" customHeight="1">
      <c r="C36517" s="42"/>
      <c r="D36517" s="43"/>
      <c r="G36517" s="34"/>
      <c r="H36517" s="35"/>
    </row>
    <row r="36518" ht="14.25" customHeight="1">
      <c r="C36518" s="42"/>
      <c r="D36518" s="43"/>
      <c r="G36518" s="34"/>
      <c r="H36518" s="35"/>
    </row>
    <row r="36519" ht="14.25" customHeight="1">
      <c r="C36519" s="42"/>
      <c r="D36519" s="43"/>
      <c r="G36519" s="34"/>
      <c r="H36519" s="35"/>
    </row>
    <row r="36520" ht="14.25" customHeight="1">
      <c r="C36520" s="42"/>
      <c r="D36520" s="43"/>
      <c r="G36520" s="34"/>
      <c r="H36520" s="35"/>
    </row>
    <row r="36521" ht="14.25" customHeight="1">
      <c r="C36521" s="42"/>
      <c r="D36521" s="43"/>
      <c r="G36521" s="34"/>
      <c r="H36521" s="35"/>
    </row>
    <row r="36522" ht="14.25" customHeight="1">
      <c r="C36522" s="42"/>
      <c r="D36522" s="43"/>
      <c r="G36522" s="34"/>
      <c r="H36522" s="35"/>
    </row>
    <row r="36523" ht="14.25" customHeight="1">
      <c r="C36523" s="42"/>
      <c r="D36523" s="43"/>
      <c r="G36523" s="34"/>
      <c r="H36523" s="35"/>
    </row>
    <row r="36524" ht="14.25" customHeight="1">
      <c r="C36524" s="42"/>
      <c r="D36524" s="43"/>
      <c r="G36524" s="34"/>
      <c r="H36524" s="35"/>
    </row>
    <row r="36525" ht="14.25" customHeight="1">
      <c r="C36525" s="42"/>
      <c r="D36525" s="43"/>
      <c r="G36525" s="34"/>
      <c r="H36525" s="35"/>
    </row>
    <row r="36526" ht="14.25" customHeight="1">
      <c r="C36526" s="42"/>
      <c r="D36526" s="43"/>
      <c r="G36526" s="34"/>
      <c r="H36526" s="35"/>
    </row>
    <row r="36527" ht="14.25" customHeight="1">
      <c r="C36527" s="42"/>
      <c r="D36527" s="43"/>
      <c r="G36527" s="34"/>
      <c r="H36527" s="35"/>
    </row>
    <row r="36528" ht="14.25" customHeight="1">
      <c r="C36528" s="42"/>
      <c r="D36528" s="43"/>
      <c r="G36528" s="34"/>
      <c r="H36528" s="35"/>
    </row>
    <row r="36529" ht="14.25" customHeight="1">
      <c r="C36529" s="42"/>
      <c r="D36529" s="43"/>
      <c r="G36529" s="34"/>
      <c r="H36529" s="35"/>
    </row>
    <row r="36530" ht="14.25" customHeight="1">
      <c r="C36530" s="42"/>
      <c r="D36530" s="43"/>
      <c r="G36530" s="34"/>
      <c r="H36530" s="35"/>
    </row>
    <row r="36531" ht="14.25" customHeight="1">
      <c r="C36531" s="42"/>
      <c r="D36531" s="43"/>
      <c r="G36531" s="34"/>
      <c r="H36531" s="35"/>
    </row>
    <row r="36532" ht="14.25" customHeight="1">
      <c r="C36532" s="42"/>
      <c r="D36532" s="43"/>
      <c r="G36532" s="34"/>
      <c r="H36532" s="35"/>
    </row>
    <row r="36533" ht="14.25" customHeight="1">
      <c r="C36533" s="42"/>
      <c r="D36533" s="43"/>
      <c r="G36533" s="34"/>
      <c r="H36533" s="35"/>
    </row>
    <row r="36534" ht="14.25" customHeight="1">
      <c r="C36534" s="42"/>
      <c r="D36534" s="43"/>
      <c r="G36534" s="34"/>
      <c r="H36534" s="35"/>
    </row>
    <row r="36535" ht="14.25" customHeight="1">
      <c r="C36535" s="42"/>
      <c r="D36535" s="43"/>
      <c r="G36535" s="34"/>
      <c r="H36535" s="35"/>
    </row>
    <row r="36536" ht="14.25" customHeight="1">
      <c r="C36536" s="42"/>
      <c r="D36536" s="43"/>
      <c r="G36536" s="34"/>
      <c r="H36536" s="35"/>
    </row>
    <row r="36537" ht="14.25" customHeight="1">
      <c r="C36537" s="42"/>
      <c r="D36537" s="43"/>
      <c r="G36537" s="34"/>
      <c r="H36537" s="35"/>
    </row>
    <row r="36538" ht="14.25" customHeight="1">
      <c r="C36538" s="42"/>
      <c r="D36538" s="43"/>
      <c r="G36538" s="34"/>
      <c r="H36538" s="35"/>
    </row>
    <row r="36539" ht="14.25" customHeight="1">
      <c r="C36539" s="42"/>
      <c r="D36539" s="43"/>
      <c r="G36539" s="34"/>
      <c r="H36539" s="35"/>
    </row>
    <row r="36540" ht="14.25" customHeight="1">
      <c r="C36540" s="42"/>
      <c r="D36540" s="43"/>
      <c r="G36540" s="34"/>
      <c r="H36540" s="35"/>
    </row>
    <row r="36541" ht="14.25" customHeight="1">
      <c r="C36541" s="42"/>
      <c r="D36541" s="43"/>
      <c r="G36541" s="34"/>
      <c r="H36541" s="35"/>
    </row>
    <row r="36542" ht="14.25" customHeight="1">
      <c r="C36542" s="42"/>
      <c r="D36542" s="43"/>
      <c r="G36542" s="34"/>
      <c r="H36542" s="35"/>
    </row>
    <row r="36543" ht="14.25" customHeight="1">
      <c r="C36543" s="42"/>
      <c r="D36543" s="43"/>
      <c r="G36543" s="34"/>
      <c r="H36543" s="35"/>
    </row>
    <row r="36544" ht="14.25" customHeight="1">
      <c r="C36544" s="42"/>
      <c r="D36544" s="43"/>
      <c r="G36544" s="34"/>
      <c r="H36544" s="35"/>
    </row>
    <row r="36545" ht="14.25" customHeight="1">
      <c r="C36545" s="42"/>
      <c r="D36545" s="43"/>
      <c r="G36545" s="34"/>
      <c r="H36545" s="35"/>
    </row>
    <row r="36546" ht="14.25" customHeight="1">
      <c r="C36546" s="42"/>
      <c r="D36546" s="43"/>
      <c r="G36546" s="34"/>
      <c r="H36546" s="35"/>
    </row>
    <row r="36547" ht="14.25" customHeight="1">
      <c r="C36547" s="42"/>
      <c r="D36547" s="43"/>
      <c r="G36547" s="34"/>
      <c r="H36547" s="35"/>
    </row>
    <row r="36548" ht="14.25" customHeight="1">
      <c r="C36548" s="42"/>
      <c r="D36548" s="43"/>
      <c r="G36548" s="34"/>
      <c r="H36548" s="35"/>
    </row>
    <row r="36549" ht="14.25" customHeight="1">
      <c r="C36549" s="42"/>
      <c r="D36549" s="43"/>
      <c r="G36549" s="34"/>
      <c r="H36549" s="35"/>
    </row>
    <row r="36550" ht="14.25" customHeight="1">
      <c r="C36550" s="42"/>
      <c r="D36550" s="43"/>
      <c r="G36550" s="34"/>
      <c r="H36550" s="35"/>
    </row>
    <row r="36551" ht="14.25" customHeight="1">
      <c r="C36551" s="42"/>
      <c r="D36551" s="43"/>
      <c r="G36551" s="34"/>
      <c r="H36551" s="35"/>
    </row>
    <row r="36552" ht="14.25" customHeight="1">
      <c r="C36552" s="42"/>
      <c r="D36552" s="43"/>
      <c r="G36552" s="34"/>
      <c r="H36552" s="35"/>
    </row>
    <row r="36553" ht="14.25" customHeight="1">
      <c r="C36553" s="42"/>
      <c r="D36553" s="43"/>
      <c r="G36553" s="34"/>
      <c r="H36553" s="35"/>
    </row>
    <row r="36554" ht="14.25" customHeight="1">
      <c r="C36554" s="42"/>
      <c r="D36554" s="43"/>
      <c r="G36554" s="34"/>
      <c r="H36554" s="35"/>
    </row>
    <row r="36555" ht="14.25" customHeight="1">
      <c r="C36555" s="42"/>
      <c r="D36555" s="43"/>
      <c r="G36555" s="34"/>
      <c r="H36555" s="35"/>
    </row>
    <row r="36556" ht="14.25" customHeight="1">
      <c r="C36556" s="42"/>
      <c r="D36556" s="43"/>
      <c r="G36556" s="34"/>
      <c r="H36556" s="35"/>
    </row>
    <row r="36557" ht="14.25" customHeight="1">
      <c r="C36557" s="42"/>
      <c r="D36557" s="43"/>
      <c r="G36557" s="34"/>
      <c r="H36557" s="35"/>
    </row>
    <row r="36558" ht="14.25" customHeight="1">
      <c r="C36558" s="42"/>
      <c r="D36558" s="43"/>
      <c r="G36558" s="34"/>
      <c r="H36558" s="35"/>
    </row>
    <row r="36559" ht="14.25" customHeight="1">
      <c r="C36559" s="42"/>
      <c r="D36559" s="43"/>
      <c r="G36559" s="34"/>
      <c r="H36559" s="35"/>
    </row>
    <row r="36560" ht="14.25" customHeight="1">
      <c r="C36560" s="42"/>
      <c r="D36560" s="43"/>
      <c r="G36560" s="34"/>
      <c r="H36560" s="35"/>
    </row>
    <row r="36561" ht="14.25" customHeight="1">
      <c r="C36561" s="42"/>
      <c r="D36561" s="43"/>
      <c r="G36561" s="34"/>
      <c r="H36561" s="35"/>
    </row>
    <row r="36562" ht="14.25" customHeight="1">
      <c r="C36562" s="42"/>
      <c r="D36562" s="43"/>
      <c r="G36562" s="34"/>
      <c r="H36562" s="35"/>
    </row>
    <row r="36563" ht="14.25" customHeight="1">
      <c r="C36563" s="42"/>
      <c r="D36563" s="43"/>
      <c r="G36563" s="34"/>
      <c r="H36563" s="35"/>
    </row>
    <row r="36564" ht="14.25" customHeight="1">
      <c r="C36564" s="42"/>
      <c r="D36564" s="43"/>
      <c r="G36564" s="34"/>
      <c r="H36564" s="35"/>
    </row>
    <row r="36565" ht="14.25" customHeight="1">
      <c r="C36565" s="42"/>
      <c r="D36565" s="43"/>
      <c r="G36565" s="34"/>
      <c r="H36565" s="35"/>
    </row>
    <row r="36566" ht="14.25" customHeight="1">
      <c r="C36566" s="42"/>
      <c r="D36566" s="43"/>
      <c r="G36566" s="34"/>
      <c r="H36566" s="35"/>
    </row>
    <row r="36567" ht="14.25" customHeight="1">
      <c r="C36567" s="42"/>
      <c r="D36567" s="43"/>
      <c r="G36567" s="34"/>
      <c r="H36567" s="35"/>
    </row>
    <row r="36568" ht="14.25" customHeight="1">
      <c r="C36568" s="42"/>
      <c r="D36568" s="43"/>
      <c r="G36568" s="34"/>
      <c r="H36568" s="35"/>
    </row>
    <row r="36569" ht="14.25" customHeight="1">
      <c r="C36569" s="42"/>
      <c r="D36569" s="43"/>
      <c r="G36569" s="34"/>
      <c r="H36569" s="35"/>
    </row>
    <row r="36570" ht="14.25" customHeight="1">
      <c r="C36570" s="42"/>
      <c r="D36570" s="43"/>
      <c r="G36570" s="34"/>
      <c r="H36570" s="35"/>
    </row>
    <row r="36571" ht="14.25" customHeight="1">
      <c r="C36571" s="42"/>
      <c r="D36571" s="43"/>
      <c r="G36571" s="34"/>
      <c r="H36571" s="35"/>
    </row>
    <row r="36572" ht="14.25" customHeight="1">
      <c r="C36572" s="42"/>
      <c r="D36572" s="43"/>
      <c r="G36572" s="34"/>
      <c r="H36572" s="35"/>
    </row>
    <row r="36573" ht="14.25" customHeight="1">
      <c r="C36573" s="42"/>
      <c r="D36573" s="43"/>
      <c r="G36573" s="34"/>
      <c r="H36573" s="35"/>
    </row>
    <row r="36574" ht="14.25" customHeight="1">
      <c r="C36574" s="42"/>
      <c r="D36574" s="43"/>
      <c r="G36574" s="34"/>
      <c r="H36574" s="35"/>
    </row>
    <row r="36575" ht="14.25" customHeight="1">
      <c r="C36575" s="42"/>
      <c r="D36575" s="43"/>
      <c r="G36575" s="34"/>
      <c r="H36575" s="35"/>
    </row>
    <row r="36576" ht="14.25" customHeight="1">
      <c r="C36576" s="42"/>
      <c r="D36576" s="43"/>
      <c r="G36576" s="34"/>
      <c r="H36576" s="35"/>
    </row>
    <row r="36577" ht="14.25" customHeight="1">
      <c r="C36577" s="42"/>
      <c r="D36577" s="43"/>
      <c r="G36577" s="34"/>
      <c r="H36577" s="35"/>
    </row>
    <row r="36578" ht="14.25" customHeight="1">
      <c r="C36578" s="42"/>
      <c r="D36578" s="43"/>
      <c r="G36578" s="34"/>
      <c r="H36578" s="35"/>
    </row>
    <row r="36579" ht="14.25" customHeight="1">
      <c r="C36579" s="42"/>
      <c r="D36579" s="43"/>
      <c r="G36579" s="34"/>
      <c r="H36579" s="35"/>
    </row>
    <row r="36580" ht="14.25" customHeight="1">
      <c r="C36580" s="42"/>
      <c r="D36580" s="43"/>
      <c r="G36580" s="34"/>
      <c r="H36580" s="35"/>
    </row>
    <row r="36581" ht="14.25" customHeight="1">
      <c r="C36581" s="42"/>
      <c r="D36581" s="43"/>
      <c r="G36581" s="34"/>
      <c r="H36581" s="35"/>
    </row>
    <row r="36582" ht="14.25" customHeight="1">
      <c r="C36582" s="42"/>
      <c r="D36582" s="43"/>
      <c r="G36582" s="34"/>
      <c r="H36582" s="35"/>
    </row>
    <row r="36583" ht="14.25" customHeight="1">
      <c r="C36583" s="42"/>
      <c r="D36583" s="43"/>
      <c r="G36583" s="34"/>
      <c r="H36583" s="35"/>
    </row>
    <row r="36584" ht="14.25" customHeight="1">
      <c r="C36584" s="42"/>
      <c r="D36584" s="43"/>
      <c r="G36584" s="34"/>
      <c r="H36584" s="35"/>
    </row>
    <row r="36585" ht="14.25" customHeight="1">
      <c r="C36585" s="42"/>
      <c r="D36585" s="43"/>
      <c r="G36585" s="34"/>
      <c r="H36585" s="35"/>
    </row>
    <row r="36586" ht="14.25" customHeight="1">
      <c r="C36586" s="42"/>
      <c r="D36586" s="43"/>
      <c r="G36586" s="34"/>
      <c r="H36586" s="35"/>
    </row>
    <row r="36587" ht="14.25" customHeight="1">
      <c r="C36587" s="42"/>
      <c r="D36587" s="43"/>
      <c r="G36587" s="34"/>
      <c r="H36587" s="35"/>
    </row>
    <row r="36588" ht="14.25" customHeight="1">
      <c r="C36588" s="42"/>
      <c r="D36588" s="43"/>
      <c r="G36588" s="34"/>
      <c r="H36588" s="35"/>
    </row>
    <row r="36589" ht="14.25" customHeight="1">
      <c r="C36589" s="42"/>
      <c r="D36589" s="43"/>
      <c r="G36589" s="34"/>
      <c r="H36589" s="35"/>
    </row>
    <row r="36590" ht="14.25" customHeight="1">
      <c r="C36590" s="42"/>
      <c r="D36590" s="43"/>
      <c r="G36590" s="34"/>
      <c r="H36590" s="35"/>
    </row>
    <row r="36591" ht="14.25" customHeight="1">
      <c r="C36591" s="42"/>
      <c r="D36591" s="43"/>
      <c r="G36591" s="34"/>
      <c r="H36591" s="35"/>
    </row>
    <row r="36592" ht="14.25" customHeight="1">
      <c r="C36592" s="42"/>
      <c r="D36592" s="43"/>
      <c r="G36592" s="34"/>
      <c r="H36592" s="35"/>
    </row>
    <row r="36593" ht="14.25" customHeight="1">
      <c r="C36593" s="42"/>
      <c r="D36593" s="43"/>
      <c r="G36593" s="34"/>
      <c r="H36593" s="35"/>
    </row>
    <row r="36594" ht="14.25" customHeight="1">
      <c r="C36594" s="42"/>
      <c r="D36594" s="43"/>
      <c r="G36594" s="34"/>
      <c r="H36594" s="35"/>
    </row>
    <row r="36595" ht="14.25" customHeight="1">
      <c r="C36595" s="42"/>
      <c r="D36595" s="43"/>
      <c r="G36595" s="34"/>
      <c r="H36595" s="35"/>
    </row>
    <row r="36596" ht="14.25" customHeight="1">
      <c r="C36596" s="42"/>
      <c r="D36596" s="43"/>
      <c r="G36596" s="34"/>
      <c r="H36596" s="35"/>
    </row>
    <row r="36597" ht="14.25" customHeight="1">
      <c r="C36597" s="42"/>
      <c r="D36597" s="43"/>
      <c r="G36597" s="34"/>
      <c r="H36597" s="35"/>
    </row>
    <row r="36598" ht="14.25" customHeight="1">
      <c r="C36598" s="42"/>
      <c r="D36598" s="43"/>
      <c r="G36598" s="34"/>
      <c r="H36598" s="35"/>
    </row>
    <row r="36599" ht="14.25" customHeight="1">
      <c r="C36599" s="42"/>
      <c r="D36599" s="43"/>
      <c r="G36599" s="34"/>
      <c r="H36599" s="35"/>
    </row>
    <row r="36600" ht="14.25" customHeight="1">
      <c r="C36600" s="42"/>
      <c r="D36600" s="43"/>
      <c r="G36600" s="34"/>
      <c r="H36600" s="35"/>
    </row>
    <row r="36601" ht="14.25" customHeight="1">
      <c r="C36601" s="42"/>
      <c r="D36601" s="43"/>
      <c r="G36601" s="34"/>
      <c r="H36601" s="35"/>
    </row>
    <row r="36602" ht="14.25" customHeight="1">
      <c r="C36602" s="42"/>
      <c r="D36602" s="43"/>
      <c r="G36602" s="34"/>
      <c r="H36602" s="35"/>
    </row>
    <row r="36603" ht="14.25" customHeight="1">
      <c r="C36603" s="42"/>
      <c r="D36603" s="43"/>
      <c r="G36603" s="34"/>
      <c r="H36603" s="35"/>
    </row>
    <row r="36604" ht="14.25" customHeight="1">
      <c r="C36604" s="42"/>
      <c r="D36604" s="43"/>
      <c r="G36604" s="34"/>
      <c r="H36604" s="35"/>
    </row>
    <row r="36605" ht="14.25" customHeight="1">
      <c r="C36605" s="42"/>
      <c r="D36605" s="43"/>
      <c r="G36605" s="34"/>
      <c r="H36605" s="35"/>
    </row>
    <row r="36606" ht="14.25" customHeight="1">
      <c r="C36606" s="42"/>
      <c r="D36606" s="43"/>
      <c r="G36606" s="34"/>
      <c r="H36606" s="35"/>
    </row>
    <row r="36607" ht="14.25" customHeight="1">
      <c r="C36607" s="42"/>
      <c r="D36607" s="43"/>
      <c r="G36607" s="34"/>
      <c r="H36607" s="35"/>
    </row>
    <row r="36608" ht="14.25" customHeight="1">
      <c r="C36608" s="42"/>
      <c r="D36608" s="43"/>
      <c r="G36608" s="34"/>
      <c r="H36608" s="35"/>
    </row>
    <row r="36609" ht="14.25" customHeight="1">
      <c r="C36609" s="42"/>
      <c r="D36609" s="43"/>
      <c r="G36609" s="34"/>
      <c r="H36609" s="35"/>
    </row>
    <row r="36610" ht="14.25" customHeight="1">
      <c r="C36610" s="42"/>
      <c r="D36610" s="43"/>
      <c r="G36610" s="34"/>
      <c r="H36610" s="35"/>
    </row>
    <row r="36611" ht="14.25" customHeight="1">
      <c r="C36611" s="42"/>
      <c r="D36611" s="43"/>
      <c r="G36611" s="34"/>
      <c r="H36611" s="35"/>
    </row>
    <row r="36612" ht="14.25" customHeight="1">
      <c r="C36612" s="42"/>
      <c r="D36612" s="43"/>
      <c r="G36612" s="34"/>
      <c r="H36612" s="35"/>
    </row>
    <row r="36613" ht="14.25" customHeight="1">
      <c r="C36613" s="42"/>
      <c r="D36613" s="43"/>
      <c r="G36613" s="34"/>
      <c r="H36613" s="35"/>
    </row>
    <row r="36614" ht="14.25" customHeight="1">
      <c r="C36614" s="42"/>
      <c r="D36614" s="43"/>
      <c r="G36614" s="34"/>
      <c r="H36614" s="35"/>
    </row>
    <row r="36615" ht="14.25" customHeight="1">
      <c r="C36615" s="42"/>
      <c r="D36615" s="43"/>
      <c r="G36615" s="34"/>
      <c r="H36615" s="35"/>
    </row>
    <row r="36616" ht="14.25" customHeight="1">
      <c r="C36616" s="42"/>
      <c r="D36616" s="43"/>
      <c r="G36616" s="34"/>
      <c r="H36616" s="35"/>
    </row>
    <row r="36617" ht="14.25" customHeight="1">
      <c r="C36617" s="42"/>
      <c r="D36617" s="43"/>
      <c r="G36617" s="34"/>
      <c r="H36617" s="35"/>
    </row>
    <row r="36618" ht="14.25" customHeight="1">
      <c r="C36618" s="42"/>
      <c r="D36618" s="43"/>
      <c r="G36618" s="34"/>
      <c r="H36618" s="35"/>
    </row>
    <row r="36619" ht="14.25" customHeight="1">
      <c r="C36619" s="42"/>
      <c r="D36619" s="43"/>
      <c r="G36619" s="34"/>
      <c r="H36619" s="35"/>
    </row>
    <row r="36620" ht="14.25" customHeight="1">
      <c r="C36620" s="42"/>
      <c r="D36620" s="43"/>
      <c r="G36620" s="34"/>
      <c r="H36620" s="35"/>
    </row>
    <row r="36621" ht="14.25" customHeight="1">
      <c r="C36621" s="42"/>
      <c r="D36621" s="43"/>
      <c r="G36621" s="34"/>
      <c r="H36621" s="35"/>
    </row>
    <row r="36622" ht="14.25" customHeight="1">
      <c r="C36622" s="42"/>
      <c r="D36622" s="43"/>
      <c r="G36622" s="34"/>
      <c r="H36622" s="35"/>
    </row>
    <row r="36623" ht="14.25" customHeight="1">
      <c r="C36623" s="42"/>
      <c r="D36623" s="43"/>
      <c r="G36623" s="34"/>
      <c r="H36623" s="35"/>
    </row>
    <row r="36624" ht="14.25" customHeight="1">
      <c r="C36624" s="42"/>
      <c r="D36624" s="43"/>
      <c r="G36624" s="34"/>
      <c r="H36624" s="35"/>
    </row>
    <row r="36625" ht="14.25" customHeight="1">
      <c r="C36625" s="42"/>
      <c r="D36625" s="43"/>
      <c r="G36625" s="34"/>
      <c r="H36625" s="35"/>
    </row>
    <row r="36626" ht="14.25" customHeight="1">
      <c r="C36626" s="42"/>
      <c r="D36626" s="43"/>
      <c r="G36626" s="34"/>
      <c r="H36626" s="35"/>
    </row>
    <row r="36627" ht="14.25" customHeight="1">
      <c r="C36627" s="42"/>
      <c r="D36627" s="43"/>
      <c r="G36627" s="34"/>
      <c r="H36627" s="35"/>
    </row>
    <row r="36628" ht="14.25" customHeight="1">
      <c r="C36628" s="42"/>
      <c r="D36628" s="43"/>
      <c r="G36628" s="34"/>
      <c r="H36628" s="35"/>
    </row>
    <row r="36629" ht="14.25" customHeight="1">
      <c r="C36629" s="42"/>
      <c r="D36629" s="43"/>
      <c r="G36629" s="34"/>
      <c r="H36629" s="35"/>
    </row>
    <row r="36630" ht="14.25" customHeight="1">
      <c r="C36630" s="42"/>
      <c r="D36630" s="43"/>
      <c r="G36630" s="34"/>
      <c r="H36630" s="35"/>
    </row>
    <row r="36631" ht="14.25" customHeight="1">
      <c r="C36631" s="42"/>
      <c r="D36631" s="43"/>
      <c r="G36631" s="34"/>
      <c r="H36631" s="35"/>
    </row>
    <row r="36632" ht="14.25" customHeight="1">
      <c r="C36632" s="42"/>
      <c r="D36632" s="43"/>
      <c r="G36632" s="34"/>
      <c r="H36632" s="35"/>
    </row>
    <row r="36633" ht="14.25" customHeight="1">
      <c r="C36633" s="42"/>
      <c r="D36633" s="43"/>
      <c r="G36633" s="34"/>
      <c r="H36633" s="35"/>
    </row>
    <row r="36634" ht="14.25" customHeight="1">
      <c r="C36634" s="42"/>
      <c r="D36634" s="43"/>
      <c r="G36634" s="34"/>
      <c r="H36634" s="35"/>
    </row>
    <row r="36635" ht="14.25" customHeight="1">
      <c r="C36635" s="42"/>
      <c r="D36635" s="43"/>
      <c r="G36635" s="34"/>
      <c r="H36635" s="35"/>
    </row>
    <row r="36636" ht="14.25" customHeight="1">
      <c r="C36636" s="42"/>
      <c r="D36636" s="43"/>
      <c r="G36636" s="34"/>
      <c r="H36636" s="35"/>
    </row>
    <row r="36637" ht="14.25" customHeight="1">
      <c r="C36637" s="42"/>
      <c r="D36637" s="43"/>
      <c r="G36637" s="34"/>
      <c r="H36637" s="35"/>
    </row>
    <row r="36638" ht="14.25" customHeight="1">
      <c r="C36638" s="42"/>
      <c r="D36638" s="43"/>
      <c r="G36638" s="34"/>
      <c r="H36638" s="35"/>
    </row>
    <row r="36639" ht="14.25" customHeight="1">
      <c r="C36639" s="42"/>
      <c r="D36639" s="43"/>
      <c r="G36639" s="34"/>
      <c r="H36639" s="35"/>
    </row>
    <row r="36640" ht="14.25" customHeight="1">
      <c r="C36640" s="42"/>
      <c r="D36640" s="43"/>
      <c r="G36640" s="34"/>
      <c r="H36640" s="35"/>
    </row>
    <row r="36641" ht="14.25" customHeight="1">
      <c r="C36641" s="42"/>
      <c r="D36641" s="43"/>
      <c r="G36641" s="34"/>
      <c r="H36641" s="35"/>
    </row>
    <row r="36642" ht="14.25" customHeight="1">
      <c r="C36642" s="42"/>
      <c r="D36642" s="43"/>
      <c r="G36642" s="34"/>
      <c r="H36642" s="35"/>
    </row>
    <row r="36643" ht="14.25" customHeight="1">
      <c r="C36643" s="42"/>
      <c r="D36643" s="43"/>
      <c r="G36643" s="34"/>
      <c r="H36643" s="35"/>
    </row>
    <row r="36644" ht="14.25" customHeight="1">
      <c r="C36644" s="42"/>
      <c r="D36644" s="43"/>
      <c r="G36644" s="34"/>
      <c r="H36644" s="35"/>
    </row>
    <row r="36645" ht="14.25" customHeight="1">
      <c r="C36645" s="42"/>
      <c r="D36645" s="43"/>
      <c r="G36645" s="34"/>
      <c r="H36645" s="35"/>
    </row>
    <row r="36646" ht="14.25" customHeight="1">
      <c r="C36646" s="42"/>
      <c r="D36646" s="43"/>
      <c r="G36646" s="34"/>
      <c r="H36646" s="35"/>
    </row>
    <row r="36647" ht="14.25" customHeight="1">
      <c r="C36647" s="42"/>
      <c r="D36647" s="43"/>
      <c r="G36647" s="34"/>
      <c r="H36647" s="35"/>
    </row>
    <row r="36648" ht="14.25" customHeight="1">
      <c r="C36648" s="42"/>
      <c r="D36648" s="43"/>
      <c r="G36648" s="34"/>
      <c r="H36648" s="35"/>
    </row>
    <row r="36649" ht="14.25" customHeight="1">
      <c r="C36649" s="42"/>
      <c r="D36649" s="43"/>
      <c r="G36649" s="34"/>
      <c r="H36649" s="35"/>
    </row>
    <row r="36650" ht="14.25" customHeight="1">
      <c r="C36650" s="42"/>
      <c r="D36650" s="43"/>
      <c r="G36650" s="34"/>
      <c r="H36650" s="35"/>
    </row>
    <row r="36651" ht="14.25" customHeight="1">
      <c r="C36651" s="42"/>
      <c r="D36651" s="43"/>
      <c r="G36651" s="34"/>
      <c r="H36651" s="35"/>
    </row>
    <row r="36652" ht="14.25" customHeight="1">
      <c r="C36652" s="42"/>
      <c r="D36652" s="43"/>
      <c r="G36652" s="34"/>
      <c r="H36652" s="35"/>
    </row>
    <row r="36653" ht="14.25" customHeight="1">
      <c r="C36653" s="42"/>
      <c r="D36653" s="43"/>
      <c r="G36653" s="34"/>
      <c r="H36653" s="35"/>
    </row>
    <row r="36654" ht="14.25" customHeight="1">
      <c r="C36654" s="42"/>
      <c r="D36654" s="43"/>
      <c r="G36654" s="34"/>
      <c r="H36654" s="35"/>
    </row>
    <row r="36655" ht="14.25" customHeight="1">
      <c r="C36655" s="42"/>
      <c r="D36655" s="43"/>
      <c r="G36655" s="34"/>
      <c r="H36655" s="35"/>
    </row>
    <row r="36656" ht="14.25" customHeight="1">
      <c r="C36656" s="42"/>
      <c r="D36656" s="43"/>
      <c r="G36656" s="34"/>
      <c r="H36656" s="35"/>
    </row>
    <row r="36657" ht="14.25" customHeight="1">
      <c r="C36657" s="42"/>
      <c r="D36657" s="43"/>
      <c r="G36657" s="34"/>
      <c r="H36657" s="35"/>
    </row>
    <row r="36658" ht="14.25" customHeight="1">
      <c r="C36658" s="42"/>
      <c r="D36658" s="43"/>
      <c r="G36658" s="34"/>
      <c r="H36658" s="35"/>
    </row>
    <row r="36659" ht="14.25" customHeight="1">
      <c r="C36659" s="42"/>
      <c r="D36659" s="43"/>
      <c r="G36659" s="34"/>
      <c r="H36659" s="35"/>
    </row>
    <row r="36660" ht="14.25" customHeight="1">
      <c r="C36660" s="42"/>
      <c r="D36660" s="43"/>
      <c r="G36660" s="34"/>
      <c r="H36660" s="35"/>
    </row>
    <row r="36661" ht="14.25" customHeight="1">
      <c r="C36661" s="42"/>
      <c r="D36661" s="43"/>
      <c r="G36661" s="34"/>
      <c r="H36661" s="35"/>
    </row>
    <row r="36662" ht="14.25" customHeight="1">
      <c r="C36662" s="42"/>
      <c r="D36662" s="43"/>
      <c r="G36662" s="34"/>
      <c r="H36662" s="35"/>
    </row>
    <row r="36663" ht="14.25" customHeight="1">
      <c r="C36663" s="42"/>
      <c r="D36663" s="43"/>
      <c r="G36663" s="34"/>
      <c r="H36663" s="35"/>
    </row>
    <row r="36664" ht="14.25" customHeight="1">
      <c r="C36664" s="42"/>
      <c r="D36664" s="43"/>
      <c r="G36664" s="34"/>
      <c r="H36664" s="35"/>
    </row>
    <row r="36665" ht="14.25" customHeight="1">
      <c r="C36665" s="42"/>
      <c r="D36665" s="43"/>
      <c r="G36665" s="34"/>
      <c r="H36665" s="35"/>
    </row>
    <row r="36666" ht="14.25" customHeight="1">
      <c r="C36666" s="42"/>
      <c r="D36666" s="43"/>
      <c r="G36666" s="34"/>
      <c r="H36666" s="35"/>
    </row>
    <row r="36667" ht="14.25" customHeight="1">
      <c r="C36667" s="42"/>
      <c r="D36667" s="43"/>
      <c r="G36667" s="34"/>
      <c r="H36667" s="35"/>
    </row>
    <row r="36668" ht="14.25" customHeight="1">
      <c r="C36668" s="42"/>
      <c r="D36668" s="43"/>
      <c r="G36668" s="34"/>
      <c r="H36668" s="35"/>
    </row>
    <row r="36669" ht="14.25" customHeight="1">
      <c r="C36669" s="42"/>
      <c r="D36669" s="43"/>
      <c r="G36669" s="34"/>
      <c r="H36669" s="35"/>
    </row>
    <row r="36670" ht="14.25" customHeight="1">
      <c r="C36670" s="42"/>
      <c r="D36670" s="43"/>
      <c r="G36670" s="34"/>
      <c r="H36670" s="35"/>
    </row>
    <row r="36671" ht="14.25" customHeight="1">
      <c r="C36671" s="42"/>
      <c r="D36671" s="43"/>
      <c r="G36671" s="34"/>
      <c r="H36671" s="35"/>
    </row>
    <row r="36672" ht="14.25" customHeight="1">
      <c r="C36672" s="42"/>
      <c r="D36672" s="43"/>
      <c r="G36672" s="34"/>
      <c r="H36672" s="35"/>
    </row>
    <row r="36673" ht="14.25" customHeight="1">
      <c r="C36673" s="42"/>
      <c r="D36673" s="43"/>
      <c r="G36673" s="34"/>
      <c r="H36673" s="35"/>
    </row>
    <row r="36674" ht="14.25" customHeight="1">
      <c r="C36674" s="42"/>
      <c r="D36674" s="43"/>
      <c r="G36674" s="34"/>
      <c r="H36674" s="35"/>
    </row>
    <row r="36675" ht="14.25" customHeight="1">
      <c r="C36675" s="42"/>
      <c r="D36675" s="43"/>
      <c r="G36675" s="34"/>
      <c r="H36675" s="35"/>
    </row>
    <row r="36676" ht="14.25" customHeight="1">
      <c r="C36676" s="42"/>
      <c r="D36676" s="43"/>
      <c r="G36676" s="34"/>
      <c r="H36676" s="35"/>
    </row>
    <row r="36677" ht="14.25" customHeight="1">
      <c r="C36677" s="42"/>
      <c r="D36677" s="43"/>
      <c r="G36677" s="34"/>
      <c r="H36677" s="35"/>
    </row>
    <row r="36678" ht="14.25" customHeight="1">
      <c r="C36678" s="42"/>
      <c r="D36678" s="43"/>
      <c r="G36678" s="34"/>
      <c r="H36678" s="35"/>
    </row>
    <row r="36679" ht="14.25" customHeight="1">
      <c r="C36679" s="42"/>
      <c r="D36679" s="43"/>
      <c r="G36679" s="34"/>
      <c r="H36679" s="35"/>
    </row>
    <row r="36680" ht="14.25" customHeight="1">
      <c r="C36680" s="42"/>
      <c r="D36680" s="43"/>
      <c r="G36680" s="34"/>
      <c r="H36680" s="35"/>
    </row>
    <row r="36681" ht="14.25" customHeight="1">
      <c r="C36681" s="42"/>
      <c r="D36681" s="43"/>
      <c r="G36681" s="34"/>
      <c r="H36681" s="35"/>
    </row>
    <row r="36682" ht="14.25" customHeight="1">
      <c r="C36682" s="42"/>
      <c r="D36682" s="43"/>
      <c r="G36682" s="34"/>
      <c r="H36682" s="35"/>
    </row>
    <row r="36683" ht="14.25" customHeight="1">
      <c r="C36683" s="42"/>
      <c r="D36683" s="43"/>
      <c r="G36683" s="34"/>
      <c r="H36683" s="35"/>
    </row>
    <row r="36684" ht="14.25" customHeight="1">
      <c r="C36684" s="42"/>
      <c r="D36684" s="43"/>
      <c r="G36684" s="34"/>
      <c r="H36684" s="35"/>
    </row>
    <row r="36685" ht="14.25" customHeight="1">
      <c r="C36685" s="42"/>
      <c r="D36685" s="43"/>
      <c r="G36685" s="34"/>
      <c r="H36685" s="35"/>
    </row>
    <row r="36686" ht="14.25" customHeight="1">
      <c r="C36686" s="42"/>
      <c r="D36686" s="43"/>
      <c r="G36686" s="34"/>
      <c r="H36686" s="35"/>
    </row>
    <row r="36687" ht="14.25" customHeight="1">
      <c r="C36687" s="42"/>
      <c r="D36687" s="43"/>
      <c r="G36687" s="34"/>
      <c r="H36687" s="35"/>
    </row>
    <row r="36688" ht="14.25" customHeight="1">
      <c r="C36688" s="42"/>
      <c r="D36688" s="43"/>
      <c r="G36688" s="34"/>
      <c r="H36688" s="35"/>
    </row>
    <row r="36689" ht="14.25" customHeight="1">
      <c r="C36689" s="42"/>
      <c r="D36689" s="43"/>
      <c r="G36689" s="34"/>
      <c r="H36689" s="35"/>
    </row>
    <row r="36690" ht="14.25" customHeight="1">
      <c r="C36690" s="42"/>
      <c r="D36690" s="43"/>
      <c r="G36690" s="34"/>
      <c r="H36690" s="35"/>
    </row>
    <row r="36691" ht="14.25" customHeight="1">
      <c r="C36691" s="42"/>
      <c r="D36691" s="43"/>
      <c r="G36691" s="34"/>
      <c r="H36691" s="35"/>
    </row>
    <row r="36692" ht="14.25" customHeight="1">
      <c r="C36692" s="42"/>
      <c r="D36692" s="43"/>
      <c r="G36692" s="34"/>
      <c r="H36692" s="35"/>
    </row>
    <row r="36693" ht="14.25" customHeight="1">
      <c r="C36693" s="42"/>
      <c r="D36693" s="43"/>
      <c r="G36693" s="34"/>
      <c r="H36693" s="35"/>
    </row>
    <row r="36694" ht="14.25" customHeight="1">
      <c r="C36694" s="42"/>
      <c r="D36694" s="43"/>
      <c r="G36694" s="34"/>
      <c r="H36694" s="35"/>
    </row>
    <row r="36695" ht="14.25" customHeight="1">
      <c r="C36695" s="42"/>
      <c r="D36695" s="43"/>
      <c r="G36695" s="34"/>
      <c r="H36695" s="35"/>
    </row>
    <row r="36696" ht="14.25" customHeight="1">
      <c r="C36696" s="42"/>
      <c r="D36696" s="43"/>
      <c r="G36696" s="34"/>
      <c r="H36696" s="35"/>
    </row>
    <row r="36697" ht="14.25" customHeight="1">
      <c r="C36697" s="42"/>
      <c r="D36697" s="43"/>
      <c r="G36697" s="34"/>
      <c r="H36697" s="35"/>
    </row>
    <row r="36698" ht="14.25" customHeight="1">
      <c r="C36698" s="42"/>
      <c r="D36698" s="43"/>
      <c r="G36698" s="34"/>
      <c r="H36698" s="35"/>
    </row>
    <row r="36699" ht="14.25" customHeight="1">
      <c r="C36699" s="42"/>
      <c r="D36699" s="43"/>
      <c r="G36699" s="34"/>
      <c r="H36699" s="35"/>
    </row>
    <row r="36700" ht="14.25" customHeight="1">
      <c r="C36700" s="42"/>
      <c r="D36700" s="43"/>
      <c r="G36700" s="34"/>
      <c r="H36700" s="35"/>
    </row>
    <row r="36701" ht="14.25" customHeight="1">
      <c r="C36701" s="42"/>
      <c r="D36701" s="43"/>
      <c r="G36701" s="34"/>
      <c r="H36701" s="35"/>
    </row>
    <row r="36702" ht="14.25" customHeight="1">
      <c r="C36702" s="42"/>
      <c r="D36702" s="43"/>
      <c r="G36702" s="34"/>
      <c r="H36702" s="35"/>
    </row>
    <row r="36703" ht="14.25" customHeight="1">
      <c r="C36703" s="42"/>
      <c r="D36703" s="43"/>
      <c r="G36703" s="34"/>
      <c r="H36703" s="35"/>
    </row>
    <row r="36704" ht="14.25" customHeight="1">
      <c r="C36704" s="42"/>
      <c r="D36704" s="43"/>
      <c r="G36704" s="34"/>
      <c r="H36704" s="35"/>
    </row>
    <row r="36705" ht="14.25" customHeight="1">
      <c r="C36705" s="42"/>
      <c r="D36705" s="43"/>
      <c r="G36705" s="34"/>
      <c r="H36705" s="35"/>
    </row>
    <row r="36706" ht="14.25" customHeight="1">
      <c r="C36706" s="42"/>
      <c r="D36706" s="43"/>
      <c r="G36706" s="34"/>
      <c r="H36706" s="35"/>
    </row>
    <row r="36707" ht="14.25" customHeight="1">
      <c r="C36707" s="42"/>
      <c r="D36707" s="43"/>
      <c r="G36707" s="34"/>
      <c r="H36707" s="35"/>
    </row>
    <row r="36708" ht="14.25" customHeight="1">
      <c r="C36708" s="42"/>
      <c r="D36708" s="43"/>
      <c r="G36708" s="34"/>
      <c r="H36708" s="35"/>
    </row>
    <row r="36709" ht="14.25" customHeight="1">
      <c r="C36709" s="42"/>
      <c r="D36709" s="43"/>
      <c r="G36709" s="34"/>
      <c r="H36709" s="35"/>
    </row>
    <row r="36710" ht="14.25" customHeight="1">
      <c r="C36710" s="42"/>
      <c r="D36710" s="43"/>
      <c r="G36710" s="34"/>
      <c r="H36710" s="35"/>
    </row>
    <row r="36711" ht="14.25" customHeight="1">
      <c r="C36711" s="42"/>
      <c r="D36711" s="43"/>
      <c r="G36711" s="34"/>
      <c r="H36711" s="35"/>
    </row>
    <row r="36712" ht="14.25" customHeight="1">
      <c r="C36712" s="42"/>
      <c r="D36712" s="43"/>
      <c r="G36712" s="34"/>
      <c r="H36712" s="35"/>
    </row>
    <row r="36713" ht="14.25" customHeight="1">
      <c r="C36713" s="42"/>
      <c r="D36713" s="43"/>
      <c r="G36713" s="34"/>
      <c r="H36713" s="35"/>
    </row>
    <row r="36714" ht="14.25" customHeight="1">
      <c r="C36714" s="42"/>
      <c r="D36714" s="43"/>
      <c r="G36714" s="34"/>
      <c r="H36714" s="35"/>
    </row>
    <row r="36715" ht="14.25" customHeight="1">
      <c r="C36715" s="42"/>
      <c r="D36715" s="43"/>
      <c r="G36715" s="34"/>
      <c r="H36715" s="35"/>
    </row>
    <row r="36716" ht="14.25" customHeight="1">
      <c r="C36716" s="42"/>
      <c r="D36716" s="43"/>
      <c r="G36716" s="34"/>
      <c r="H36716" s="35"/>
    </row>
    <row r="36717" ht="14.25" customHeight="1">
      <c r="C36717" s="42"/>
      <c r="D36717" s="43"/>
      <c r="G36717" s="34"/>
      <c r="H36717" s="35"/>
    </row>
    <row r="36718" ht="14.25" customHeight="1">
      <c r="C36718" s="42"/>
      <c r="D36718" s="43"/>
      <c r="G36718" s="34"/>
      <c r="H36718" s="35"/>
    </row>
    <row r="36719" ht="14.25" customHeight="1">
      <c r="C36719" s="42"/>
      <c r="D36719" s="43"/>
      <c r="G36719" s="34"/>
      <c r="H36719" s="35"/>
    </row>
    <row r="36720" ht="14.25" customHeight="1">
      <c r="C36720" s="42"/>
      <c r="D36720" s="43"/>
      <c r="G36720" s="34"/>
      <c r="H36720" s="35"/>
    </row>
    <row r="36721" ht="14.25" customHeight="1">
      <c r="C36721" s="42"/>
      <c r="D36721" s="43"/>
      <c r="G36721" s="34"/>
      <c r="H36721" s="35"/>
    </row>
    <row r="36722" ht="14.25" customHeight="1">
      <c r="C36722" s="42"/>
      <c r="D36722" s="43"/>
      <c r="G36722" s="34"/>
      <c r="H36722" s="35"/>
    </row>
    <row r="36723" ht="14.25" customHeight="1">
      <c r="C36723" s="42"/>
      <c r="D36723" s="43"/>
      <c r="G36723" s="34"/>
      <c r="H36723" s="35"/>
    </row>
    <row r="36724" ht="14.25" customHeight="1">
      <c r="C36724" s="42"/>
      <c r="D36724" s="43"/>
      <c r="G36724" s="34"/>
      <c r="H36724" s="35"/>
    </row>
    <row r="36725" ht="14.25" customHeight="1">
      <c r="C36725" s="42"/>
      <c r="D36725" s="43"/>
      <c r="G36725" s="34"/>
      <c r="H36725" s="35"/>
    </row>
    <row r="36726" ht="14.25" customHeight="1">
      <c r="C36726" s="42"/>
      <c r="D36726" s="43"/>
      <c r="G36726" s="34"/>
      <c r="H36726" s="35"/>
    </row>
    <row r="36727" ht="14.25" customHeight="1">
      <c r="C36727" s="42"/>
      <c r="D36727" s="43"/>
      <c r="G36727" s="34"/>
      <c r="H36727" s="35"/>
    </row>
    <row r="36728" ht="14.25" customHeight="1">
      <c r="C36728" s="42"/>
      <c r="D36728" s="43"/>
      <c r="G36728" s="34"/>
      <c r="H36728" s="35"/>
    </row>
    <row r="36729" ht="14.25" customHeight="1">
      <c r="C36729" s="42"/>
      <c r="D36729" s="43"/>
      <c r="G36729" s="34"/>
      <c r="H36729" s="35"/>
    </row>
    <row r="36730" ht="14.25" customHeight="1">
      <c r="C36730" s="42"/>
      <c r="D36730" s="43"/>
      <c r="G36730" s="34"/>
      <c r="H36730" s="35"/>
    </row>
    <row r="36731" ht="14.25" customHeight="1">
      <c r="C36731" s="42"/>
      <c r="D36731" s="43"/>
      <c r="G36731" s="34"/>
      <c r="H36731" s="35"/>
    </row>
    <row r="36732" ht="14.25" customHeight="1">
      <c r="C36732" s="42"/>
      <c r="D36732" s="43"/>
      <c r="G36732" s="34"/>
      <c r="H36732" s="35"/>
    </row>
    <row r="36733" ht="14.25" customHeight="1">
      <c r="C36733" s="42"/>
      <c r="D36733" s="43"/>
      <c r="G36733" s="34"/>
      <c r="H36733" s="35"/>
    </row>
    <row r="36734" ht="14.25" customHeight="1">
      <c r="C36734" s="42"/>
      <c r="D36734" s="43"/>
      <c r="G36734" s="34"/>
      <c r="H36734" s="35"/>
    </row>
    <row r="36735" ht="14.25" customHeight="1">
      <c r="C36735" s="42"/>
      <c r="D36735" s="43"/>
      <c r="G36735" s="34"/>
      <c r="H36735" s="35"/>
    </row>
    <row r="36736" ht="14.25" customHeight="1">
      <c r="C36736" s="42"/>
      <c r="D36736" s="43"/>
      <c r="G36736" s="34"/>
      <c r="H36736" s="35"/>
    </row>
    <row r="36737" ht="14.25" customHeight="1">
      <c r="C36737" s="42"/>
      <c r="D36737" s="43"/>
      <c r="G36737" s="34"/>
      <c r="H36737" s="35"/>
    </row>
    <row r="36738" ht="14.25" customHeight="1">
      <c r="C36738" s="42"/>
      <c r="D36738" s="43"/>
      <c r="G36738" s="34"/>
      <c r="H36738" s="35"/>
    </row>
    <row r="36739" ht="14.25" customHeight="1">
      <c r="C36739" s="42"/>
      <c r="D36739" s="43"/>
      <c r="G36739" s="34"/>
      <c r="H36739" s="35"/>
    </row>
    <row r="36740" ht="14.25" customHeight="1">
      <c r="C36740" s="42"/>
      <c r="D36740" s="43"/>
      <c r="G36740" s="34"/>
      <c r="H36740" s="35"/>
    </row>
    <row r="36741" ht="14.25" customHeight="1">
      <c r="C36741" s="42"/>
      <c r="D36741" s="43"/>
      <c r="G36741" s="34"/>
      <c r="H36741" s="35"/>
    </row>
    <row r="36742" ht="14.25" customHeight="1">
      <c r="C36742" s="42"/>
      <c r="D36742" s="43"/>
      <c r="G36742" s="34"/>
      <c r="H36742" s="35"/>
    </row>
    <row r="36743" ht="14.25" customHeight="1">
      <c r="C36743" s="42"/>
      <c r="D36743" s="43"/>
      <c r="G36743" s="34"/>
      <c r="H36743" s="35"/>
    </row>
    <row r="36744" ht="14.25" customHeight="1">
      <c r="C36744" s="42"/>
      <c r="D36744" s="43"/>
      <c r="G36744" s="34"/>
      <c r="H36744" s="35"/>
    </row>
    <row r="36745" ht="14.25" customHeight="1">
      <c r="C36745" s="42"/>
      <c r="D36745" s="43"/>
      <c r="G36745" s="34"/>
      <c r="H36745" s="35"/>
    </row>
    <row r="36746" ht="14.25" customHeight="1">
      <c r="C36746" s="42"/>
      <c r="D36746" s="43"/>
      <c r="G36746" s="34"/>
      <c r="H36746" s="35"/>
    </row>
    <row r="36747" ht="14.25" customHeight="1">
      <c r="C36747" s="42"/>
      <c r="D36747" s="43"/>
      <c r="G36747" s="34"/>
      <c r="H36747" s="35"/>
    </row>
    <row r="36748" ht="14.25" customHeight="1">
      <c r="C36748" s="42"/>
      <c r="D36748" s="43"/>
      <c r="G36748" s="34"/>
      <c r="H36748" s="35"/>
    </row>
    <row r="36749" ht="14.25" customHeight="1">
      <c r="C36749" s="42"/>
      <c r="D36749" s="43"/>
      <c r="G36749" s="34"/>
      <c r="H36749" s="35"/>
    </row>
    <row r="36750" ht="14.25" customHeight="1">
      <c r="C36750" s="42"/>
      <c r="D36750" s="43"/>
      <c r="G36750" s="34"/>
      <c r="H36750" s="35"/>
    </row>
    <row r="36751" ht="14.25" customHeight="1">
      <c r="C36751" s="42"/>
      <c r="D36751" s="43"/>
      <c r="G36751" s="34"/>
      <c r="H36751" s="35"/>
    </row>
    <row r="36752" ht="14.25" customHeight="1">
      <c r="C36752" s="42"/>
      <c r="D36752" s="43"/>
      <c r="G36752" s="34"/>
      <c r="H36752" s="35"/>
    </row>
    <row r="36753" ht="14.25" customHeight="1">
      <c r="C36753" s="42"/>
      <c r="D36753" s="43"/>
      <c r="G36753" s="34"/>
      <c r="H36753" s="35"/>
    </row>
    <row r="36754" ht="14.25" customHeight="1">
      <c r="C36754" s="42"/>
      <c r="D36754" s="43"/>
      <c r="G36754" s="34"/>
      <c r="H36754" s="35"/>
    </row>
    <row r="36755" ht="14.25" customHeight="1">
      <c r="C36755" s="42"/>
      <c r="D36755" s="43"/>
      <c r="G36755" s="34"/>
      <c r="H36755" s="35"/>
    </row>
    <row r="36756" ht="14.25" customHeight="1">
      <c r="C36756" s="42"/>
      <c r="D36756" s="43"/>
      <c r="G36756" s="34"/>
      <c r="H36756" s="35"/>
    </row>
    <row r="36757" ht="14.25" customHeight="1">
      <c r="C36757" s="42"/>
      <c r="D36757" s="43"/>
      <c r="G36757" s="34"/>
      <c r="H36757" s="35"/>
    </row>
    <row r="36758" ht="14.25" customHeight="1">
      <c r="C36758" s="42"/>
      <c r="D36758" s="43"/>
      <c r="G36758" s="34"/>
      <c r="H36758" s="35"/>
    </row>
    <row r="36759" ht="14.25" customHeight="1">
      <c r="C36759" s="42"/>
      <c r="D36759" s="43"/>
      <c r="G36759" s="34"/>
      <c r="H36759" s="35"/>
    </row>
    <row r="36760" ht="14.25" customHeight="1">
      <c r="C36760" s="42"/>
      <c r="D36760" s="43"/>
      <c r="G36760" s="34"/>
      <c r="H36760" s="35"/>
    </row>
    <row r="36761" ht="14.25" customHeight="1">
      <c r="C36761" s="42"/>
      <c r="D36761" s="43"/>
      <c r="G36761" s="34"/>
      <c r="H36761" s="35"/>
    </row>
    <row r="36762" ht="14.25" customHeight="1">
      <c r="C36762" s="42"/>
      <c r="D36762" s="43"/>
      <c r="G36762" s="34"/>
      <c r="H36762" s="35"/>
    </row>
    <row r="36763" ht="14.25" customHeight="1">
      <c r="C36763" s="42"/>
      <c r="D36763" s="43"/>
      <c r="G36763" s="34"/>
      <c r="H36763" s="35"/>
    </row>
    <row r="36764" ht="14.25" customHeight="1">
      <c r="C36764" s="42"/>
      <c r="D36764" s="43"/>
      <c r="G36764" s="34"/>
      <c r="H36764" s="35"/>
    </row>
    <row r="36765" ht="14.25" customHeight="1">
      <c r="C36765" s="42"/>
      <c r="D36765" s="43"/>
      <c r="G36765" s="34"/>
      <c r="H36765" s="35"/>
    </row>
    <row r="36766" ht="14.25" customHeight="1">
      <c r="C36766" s="42"/>
      <c r="D36766" s="43"/>
      <c r="G36766" s="34"/>
      <c r="H36766" s="35"/>
    </row>
    <row r="36767" ht="14.25" customHeight="1">
      <c r="C36767" s="42"/>
      <c r="D36767" s="43"/>
      <c r="G36767" s="34"/>
      <c r="H36767" s="35"/>
    </row>
    <row r="36768" ht="14.25" customHeight="1">
      <c r="C36768" s="42"/>
      <c r="D36768" s="43"/>
      <c r="G36768" s="34"/>
      <c r="H36768" s="35"/>
    </row>
    <row r="36769" ht="14.25" customHeight="1">
      <c r="C36769" s="42"/>
      <c r="D36769" s="43"/>
      <c r="G36769" s="34"/>
      <c r="H36769" s="35"/>
    </row>
    <row r="36770" ht="14.25" customHeight="1">
      <c r="C36770" s="42"/>
      <c r="D36770" s="43"/>
      <c r="G36770" s="34"/>
      <c r="H36770" s="35"/>
    </row>
    <row r="36771" ht="14.25" customHeight="1">
      <c r="C36771" s="42"/>
      <c r="D36771" s="43"/>
      <c r="G36771" s="34"/>
      <c r="H36771" s="35"/>
    </row>
    <row r="36772" ht="14.25" customHeight="1">
      <c r="C36772" s="42"/>
      <c r="D36772" s="43"/>
      <c r="G36772" s="34"/>
      <c r="H36772" s="35"/>
    </row>
    <row r="36773" ht="14.25" customHeight="1">
      <c r="C36773" s="42"/>
      <c r="D36773" s="43"/>
      <c r="G36773" s="34"/>
      <c r="H36773" s="35"/>
    </row>
    <row r="36774" ht="14.25" customHeight="1">
      <c r="C36774" s="42"/>
      <c r="D36774" s="43"/>
      <c r="G36774" s="34"/>
      <c r="H36774" s="35"/>
    </row>
    <row r="36775" ht="14.25" customHeight="1">
      <c r="C36775" s="42"/>
      <c r="D36775" s="43"/>
      <c r="G36775" s="34"/>
      <c r="H36775" s="35"/>
    </row>
    <row r="36776" ht="14.25" customHeight="1">
      <c r="C36776" s="42"/>
      <c r="D36776" s="43"/>
      <c r="G36776" s="34"/>
      <c r="H36776" s="35"/>
    </row>
    <row r="36777" ht="14.25" customHeight="1">
      <c r="C36777" s="42"/>
      <c r="D36777" s="43"/>
      <c r="G36777" s="34"/>
      <c r="H36777" s="35"/>
    </row>
    <row r="36778" ht="14.25" customHeight="1">
      <c r="C36778" s="42"/>
      <c r="D36778" s="43"/>
      <c r="G36778" s="34"/>
      <c r="H36778" s="35"/>
    </row>
    <row r="36779" ht="14.25" customHeight="1">
      <c r="C36779" s="42"/>
      <c r="D36779" s="43"/>
      <c r="G36779" s="34"/>
      <c r="H36779" s="35"/>
    </row>
    <row r="36780" ht="14.25" customHeight="1">
      <c r="C36780" s="42"/>
      <c r="D36780" s="43"/>
      <c r="G36780" s="34"/>
      <c r="H36780" s="35"/>
    </row>
    <row r="36781" ht="14.25" customHeight="1">
      <c r="C36781" s="42"/>
      <c r="D36781" s="43"/>
      <c r="G36781" s="34"/>
      <c r="H36781" s="35"/>
    </row>
    <row r="36782" ht="14.25" customHeight="1">
      <c r="C36782" s="42"/>
      <c r="D36782" s="43"/>
      <c r="G36782" s="34"/>
      <c r="H36782" s="35"/>
    </row>
    <row r="36783" ht="14.25" customHeight="1">
      <c r="C36783" s="42"/>
      <c r="D36783" s="43"/>
      <c r="G36783" s="34"/>
      <c r="H36783" s="35"/>
    </row>
    <row r="36784" ht="14.25" customHeight="1">
      <c r="C36784" s="42"/>
      <c r="D36784" s="43"/>
      <c r="G36784" s="34"/>
      <c r="H36784" s="35"/>
    </row>
    <row r="36785" ht="14.25" customHeight="1">
      <c r="C36785" s="42"/>
      <c r="D36785" s="43"/>
      <c r="G36785" s="34"/>
      <c r="H36785" s="35"/>
    </row>
    <row r="36786" ht="14.25" customHeight="1">
      <c r="C36786" s="42"/>
      <c r="D36786" s="43"/>
      <c r="G36786" s="34"/>
      <c r="H36786" s="35"/>
    </row>
    <row r="36787" ht="14.25" customHeight="1">
      <c r="C36787" s="42"/>
      <c r="D36787" s="43"/>
      <c r="G36787" s="34"/>
      <c r="H36787" s="35"/>
    </row>
    <row r="36788" ht="14.25" customHeight="1">
      <c r="C36788" s="42"/>
      <c r="D36788" s="43"/>
      <c r="G36788" s="34"/>
      <c r="H36788" s="35"/>
    </row>
    <row r="36789" ht="14.25" customHeight="1">
      <c r="C36789" s="42"/>
      <c r="D36789" s="43"/>
      <c r="G36789" s="34"/>
      <c r="H36789" s="35"/>
    </row>
    <row r="36790" ht="14.25" customHeight="1">
      <c r="C36790" s="42"/>
      <c r="D36790" s="43"/>
      <c r="G36790" s="34"/>
      <c r="H36790" s="35"/>
    </row>
    <row r="36791" ht="14.25" customHeight="1">
      <c r="C36791" s="42"/>
      <c r="D36791" s="43"/>
      <c r="G36791" s="34"/>
      <c r="H36791" s="35"/>
    </row>
    <row r="36792" ht="14.25" customHeight="1">
      <c r="C36792" s="42"/>
      <c r="D36792" s="43"/>
      <c r="G36792" s="34"/>
      <c r="H36792" s="35"/>
    </row>
    <row r="36793" ht="14.25" customHeight="1">
      <c r="C36793" s="42"/>
      <c r="D36793" s="43"/>
      <c r="G36793" s="34"/>
      <c r="H36793" s="35"/>
    </row>
    <row r="36794" ht="14.25" customHeight="1">
      <c r="C36794" s="42"/>
      <c r="D36794" s="43"/>
      <c r="G36794" s="34"/>
      <c r="H36794" s="35"/>
    </row>
    <row r="36795" ht="14.25" customHeight="1">
      <c r="C36795" s="42"/>
      <c r="D36795" s="43"/>
      <c r="G36795" s="34"/>
      <c r="H36795" s="35"/>
    </row>
    <row r="36796" ht="14.25" customHeight="1">
      <c r="C36796" s="42"/>
      <c r="D36796" s="43"/>
      <c r="G36796" s="34"/>
      <c r="H36796" s="35"/>
    </row>
    <row r="36797" ht="14.25" customHeight="1">
      <c r="C36797" s="42"/>
      <c r="D36797" s="43"/>
      <c r="G36797" s="34"/>
      <c r="H36797" s="35"/>
    </row>
    <row r="36798" ht="14.25" customHeight="1">
      <c r="C36798" s="42"/>
      <c r="D36798" s="43"/>
      <c r="G36798" s="34"/>
      <c r="H36798" s="35"/>
    </row>
    <row r="36799" ht="14.25" customHeight="1">
      <c r="C36799" s="42"/>
      <c r="D36799" s="43"/>
      <c r="G36799" s="34"/>
      <c r="H36799" s="35"/>
    </row>
    <row r="36800" ht="14.25" customHeight="1">
      <c r="C36800" s="42"/>
      <c r="D36800" s="43"/>
      <c r="G36800" s="34"/>
      <c r="H36800" s="35"/>
    </row>
    <row r="36801" ht="14.25" customHeight="1">
      <c r="C36801" s="42"/>
      <c r="D36801" s="43"/>
      <c r="G36801" s="34"/>
      <c r="H36801" s="35"/>
    </row>
    <row r="36802" ht="14.25" customHeight="1">
      <c r="C36802" s="42"/>
      <c r="D36802" s="43"/>
      <c r="G36802" s="34"/>
      <c r="H36802" s="35"/>
    </row>
    <row r="36803" ht="14.25" customHeight="1">
      <c r="C36803" s="42"/>
      <c r="D36803" s="43"/>
      <c r="G36803" s="34"/>
      <c r="H36803" s="35"/>
    </row>
    <row r="36804" ht="14.25" customHeight="1">
      <c r="C36804" s="42"/>
      <c r="D36804" s="43"/>
      <c r="G36804" s="34"/>
      <c r="H36804" s="35"/>
    </row>
    <row r="36805" ht="14.25" customHeight="1">
      <c r="C36805" s="42"/>
      <c r="D36805" s="43"/>
      <c r="G36805" s="34"/>
      <c r="H36805" s="35"/>
    </row>
    <row r="36806" ht="14.25" customHeight="1">
      <c r="C36806" s="42"/>
      <c r="D36806" s="43"/>
      <c r="G36806" s="34"/>
      <c r="H36806" s="35"/>
    </row>
    <row r="36807" ht="14.25" customHeight="1">
      <c r="C36807" s="42"/>
      <c r="D36807" s="43"/>
      <c r="G36807" s="34"/>
      <c r="H36807" s="35"/>
    </row>
    <row r="36808" ht="14.25" customHeight="1">
      <c r="C36808" s="42"/>
      <c r="D36808" s="43"/>
      <c r="G36808" s="34"/>
      <c r="H36808" s="35"/>
    </row>
    <row r="36809" ht="14.25" customHeight="1">
      <c r="C36809" s="42"/>
      <c r="D36809" s="43"/>
      <c r="G36809" s="34"/>
      <c r="H36809" s="35"/>
    </row>
    <row r="36810" ht="14.25" customHeight="1">
      <c r="C36810" s="42"/>
      <c r="D36810" s="43"/>
      <c r="G36810" s="34"/>
      <c r="H36810" s="35"/>
    </row>
    <row r="36811" ht="14.25" customHeight="1">
      <c r="C36811" s="42"/>
      <c r="D36811" s="43"/>
      <c r="G36811" s="34"/>
      <c r="H36811" s="35"/>
    </row>
    <row r="36812" ht="14.25" customHeight="1">
      <c r="C36812" s="42"/>
      <c r="D36812" s="43"/>
      <c r="G36812" s="34"/>
      <c r="H36812" s="35"/>
    </row>
    <row r="36813" ht="14.25" customHeight="1">
      <c r="C36813" s="42"/>
      <c r="D36813" s="43"/>
      <c r="G36813" s="34"/>
      <c r="H36813" s="35"/>
    </row>
    <row r="36814" ht="14.25" customHeight="1">
      <c r="C36814" s="42"/>
      <c r="D36814" s="43"/>
      <c r="G36814" s="34"/>
      <c r="H36814" s="35"/>
    </row>
    <row r="36815" ht="14.25" customHeight="1">
      <c r="C36815" s="42"/>
      <c r="D36815" s="43"/>
      <c r="G36815" s="34"/>
      <c r="H36815" s="35"/>
    </row>
    <row r="36816" ht="14.25" customHeight="1">
      <c r="C36816" s="42"/>
      <c r="D36816" s="43"/>
      <c r="G36816" s="34"/>
      <c r="H36816" s="35"/>
    </row>
    <row r="36817" ht="14.25" customHeight="1">
      <c r="C36817" s="42"/>
      <c r="D36817" s="43"/>
      <c r="G36817" s="34"/>
      <c r="H36817" s="35"/>
    </row>
    <row r="36818" ht="14.25" customHeight="1">
      <c r="C36818" s="42"/>
      <c r="D36818" s="43"/>
      <c r="G36818" s="34"/>
      <c r="H36818" s="35"/>
    </row>
    <row r="36819" ht="14.25" customHeight="1">
      <c r="C36819" s="42"/>
      <c r="D36819" s="43"/>
      <c r="G36819" s="34"/>
      <c r="H36819" s="35"/>
    </row>
    <row r="36820" ht="14.25" customHeight="1">
      <c r="C36820" s="42"/>
      <c r="D36820" s="43"/>
      <c r="G36820" s="34"/>
      <c r="H36820" s="35"/>
    </row>
    <row r="36821" ht="14.25" customHeight="1">
      <c r="C36821" s="42"/>
      <c r="D36821" s="43"/>
      <c r="G36821" s="34"/>
      <c r="H36821" s="35"/>
    </row>
    <row r="36822" ht="14.25" customHeight="1">
      <c r="C36822" s="42"/>
      <c r="D36822" s="43"/>
      <c r="G36822" s="34"/>
      <c r="H36822" s="35"/>
    </row>
    <row r="36823" ht="14.25" customHeight="1">
      <c r="C36823" s="42"/>
      <c r="D36823" s="43"/>
      <c r="G36823" s="34"/>
      <c r="H36823" s="35"/>
    </row>
    <row r="36824" ht="14.25" customHeight="1">
      <c r="C36824" s="42"/>
      <c r="D36824" s="43"/>
      <c r="G36824" s="34"/>
      <c r="H36824" s="35"/>
    </row>
    <row r="36825" ht="14.25" customHeight="1">
      <c r="C36825" s="42"/>
      <c r="D36825" s="43"/>
      <c r="G36825" s="34"/>
      <c r="H36825" s="35"/>
    </row>
    <row r="36826" ht="14.25" customHeight="1">
      <c r="C36826" s="42"/>
      <c r="D36826" s="43"/>
      <c r="G36826" s="34"/>
      <c r="H36826" s="35"/>
    </row>
    <row r="36827" ht="14.25" customHeight="1">
      <c r="C36827" s="42"/>
      <c r="D36827" s="43"/>
      <c r="G36827" s="34"/>
      <c r="H36827" s="35"/>
    </row>
    <row r="36828" ht="14.25" customHeight="1">
      <c r="C36828" s="42"/>
      <c r="D36828" s="43"/>
      <c r="G36828" s="34"/>
      <c r="H36828" s="35"/>
    </row>
    <row r="36829" ht="14.25" customHeight="1">
      <c r="C36829" s="42"/>
      <c r="D36829" s="43"/>
      <c r="G36829" s="34"/>
      <c r="H36829" s="35"/>
    </row>
    <row r="36830" ht="14.25" customHeight="1">
      <c r="C36830" s="42"/>
      <c r="D36830" s="43"/>
      <c r="G36830" s="34"/>
      <c r="H36830" s="35"/>
    </row>
    <row r="36831" ht="14.25" customHeight="1">
      <c r="C36831" s="42"/>
      <c r="D36831" s="43"/>
      <c r="G36831" s="34"/>
      <c r="H36831" s="35"/>
    </row>
    <row r="36832" ht="14.25" customHeight="1">
      <c r="C36832" s="42"/>
      <c r="D36832" s="43"/>
      <c r="G36832" s="34"/>
      <c r="H36832" s="35"/>
    </row>
    <row r="36833" ht="14.25" customHeight="1">
      <c r="C36833" s="42"/>
      <c r="D36833" s="43"/>
      <c r="G36833" s="34"/>
      <c r="H36833" s="35"/>
    </row>
    <row r="36834" ht="14.25" customHeight="1">
      <c r="C36834" s="42"/>
      <c r="D36834" s="43"/>
      <c r="G36834" s="34"/>
      <c r="H36834" s="35"/>
    </row>
    <row r="36835" ht="14.25" customHeight="1">
      <c r="C36835" s="42"/>
      <c r="D36835" s="43"/>
      <c r="G36835" s="34"/>
      <c r="H36835" s="35"/>
    </row>
    <row r="36836" ht="14.25" customHeight="1">
      <c r="C36836" s="42"/>
      <c r="D36836" s="43"/>
      <c r="G36836" s="34"/>
      <c r="H36836" s="35"/>
    </row>
    <row r="36837" ht="14.25" customHeight="1">
      <c r="C36837" s="42"/>
      <c r="D36837" s="43"/>
      <c r="G36837" s="34"/>
      <c r="H36837" s="35"/>
    </row>
    <row r="36838" ht="14.25" customHeight="1">
      <c r="C36838" s="42"/>
      <c r="D36838" s="43"/>
      <c r="G36838" s="34"/>
      <c r="H36838" s="35"/>
    </row>
    <row r="36839" ht="14.25" customHeight="1">
      <c r="C36839" s="42"/>
      <c r="D36839" s="43"/>
      <c r="G36839" s="34"/>
      <c r="H36839" s="35"/>
    </row>
    <row r="36840" ht="14.25" customHeight="1">
      <c r="C36840" s="42"/>
      <c r="D36840" s="43"/>
      <c r="G36840" s="34"/>
      <c r="H36840" s="35"/>
    </row>
    <row r="36841" ht="14.25" customHeight="1">
      <c r="C36841" s="42"/>
      <c r="D36841" s="43"/>
      <c r="G36841" s="34"/>
      <c r="H36841" s="35"/>
    </row>
    <row r="36842" ht="14.25" customHeight="1">
      <c r="C36842" s="42"/>
      <c r="D36842" s="43"/>
      <c r="G36842" s="34"/>
      <c r="H36842" s="35"/>
    </row>
    <row r="36843" ht="14.25" customHeight="1">
      <c r="C36843" s="42"/>
      <c r="D36843" s="43"/>
      <c r="G36843" s="34"/>
      <c r="H36843" s="35"/>
    </row>
    <row r="36844" ht="14.25" customHeight="1">
      <c r="C36844" s="42"/>
      <c r="D36844" s="43"/>
      <c r="G36844" s="34"/>
      <c r="H36844" s="35"/>
    </row>
    <row r="36845" ht="14.25" customHeight="1">
      <c r="C36845" s="42"/>
      <c r="D36845" s="43"/>
      <c r="G36845" s="34"/>
      <c r="H36845" s="35"/>
    </row>
    <row r="36846" ht="14.25" customHeight="1">
      <c r="C36846" s="42"/>
      <c r="D36846" s="43"/>
      <c r="G36846" s="34"/>
      <c r="H36846" s="35"/>
    </row>
    <row r="36847" ht="14.25" customHeight="1">
      <c r="C36847" s="42"/>
      <c r="D36847" s="43"/>
      <c r="G36847" s="34"/>
      <c r="H36847" s="35"/>
    </row>
    <row r="36848" ht="14.25" customHeight="1">
      <c r="C36848" s="42"/>
      <c r="D36848" s="43"/>
      <c r="G36848" s="34"/>
      <c r="H36848" s="35"/>
    </row>
    <row r="36849" ht="14.25" customHeight="1">
      <c r="C36849" s="42"/>
      <c r="D36849" s="43"/>
      <c r="G36849" s="34"/>
      <c r="H36849" s="35"/>
    </row>
    <row r="36850" ht="14.25" customHeight="1">
      <c r="C36850" s="42"/>
      <c r="D36850" s="43"/>
      <c r="G36850" s="34"/>
      <c r="H36850" s="35"/>
    </row>
    <row r="36851" ht="14.25" customHeight="1">
      <c r="C36851" s="42"/>
      <c r="D36851" s="43"/>
      <c r="G36851" s="34"/>
      <c r="H36851" s="35"/>
    </row>
    <row r="36852" ht="14.25" customHeight="1">
      <c r="C36852" s="42"/>
      <c r="D36852" s="43"/>
      <c r="G36852" s="34"/>
      <c r="H36852" s="35"/>
    </row>
    <row r="36853" ht="14.25" customHeight="1">
      <c r="C36853" s="42"/>
      <c r="D36853" s="43"/>
      <c r="G36853" s="34"/>
      <c r="H36853" s="35"/>
    </row>
    <row r="36854" ht="14.25" customHeight="1">
      <c r="C36854" s="42"/>
      <c r="D36854" s="43"/>
      <c r="G36854" s="34"/>
      <c r="H36854" s="35"/>
    </row>
    <row r="36855" ht="14.25" customHeight="1">
      <c r="C36855" s="42"/>
      <c r="D36855" s="43"/>
      <c r="G36855" s="34"/>
      <c r="H36855" s="35"/>
    </row>
    <row r="36856" ht="14.25" customHeight="1">
      <c r="C36856" s="42"/>
      <c r="D36856" s="43"/>
      <c r="G36856" s="34"/>
      <c r="H36856" s="35"/>
    </row>
    <row r="36857" ht="14.25" customHeight="1">
      <c r="C36857" s="42"/>
      <c r="D36857" s="43"/>
      <c r="G36857" s="34"/>
      <c r="H36857" s="35"/>
    </row>
    <row r="36858" ht="14.25" customHeight="1">
      <c r="C36858" s="42"/>
      <c r="D36858" s="43"/>
      <c r="G36858" s="34"/>
      <c r="H36858" s="35"/>
    </row>
    <row r="36859" ht="14.25" customHeight="1">
      <c r="C36859" s="42"/>
      <c r="D36859" s="43"/>
      <c r="G36859" s="34"/>
      <c r="H36859" s="35"/>
    </row>
    <row r="36860" ht="14.25" customHeight="1">
      <c r="C36860" s="42"/>
      <c r="D36860" s="43"/>
      <c r="G36860" s="34"/>
      <c r="H36860" s="35"/>
    </row>
    <row r="36861" ht="14.25" customHeight="1">
      <c r="C36861" s="42"/>
      <c r="D36861" s="43"/>
      <c r="G36861" s="34"/>
      <c r="H36861" s="35"/>
    </row>
    <row r="36862" ht="14.25" customHeight="1">
      <c r="C36862" s="42"/>
      <c r="D36862" s="43"/>
      <c r="G36862" s="34"/>
      <c r="H36862" s="35"/>
    </row>
    <row r="36863" ht="14.25" customHeight="1">
      <c r="C36863" s="42"/>
      <c r="D36863" s="43"/>
      <c r="G36863" s="34"/>
      <c r="H36863" s="35"/>
    </row>
    <row r="36864" ht="14.25" customHeight="1">
      <c r="C36864" s="42"/>
      <c r="D36864" s="43"/>
      <c r="G36864" s="34"/>
      <c r="H36864" s="35"/>
    </row>
    <row r="36865" ht="14.25" customHeight="1">
      <c r="C36865" s="42"/>
      <c r="D36865" s="43"/>
      <c r="G36865" s="34"/>
      <c r="H36865" s="35"/>
    </row>
    <row r="36866" ht="14.25" customHeight="1">
      <c r="C36866" s="42"/>
      <c r="D36866" s="43"/>
      <c r="G36866" s="34"/>
      <c r="H36866" s="35"/>
    </row>
    <row r="36867" ht="14.25" customHeight="1">
      <c r="C36867" s="42"/>
      <c r="D36867" s="43"/>
      <c r="G36867" s="34"/>
      <c r="H36867" s="35"/>
    </row>
    <row r="36868" ht="14.25" customHeight="1">
      <c r="C36868" s="42"/>
      <c r="D36868" s="43"/>
      <c r="G36868" s="34"/>
      <c r="H36868" s="35"/>
    </row>
    <row r="36869" ht="14.25" customHeight="1">
      <c r="C36869" s="42"/>
      <c r="D36869" s="43"/>
      <c r="G36869" s="34"/>
      <c r="H36869" s="35"/>
    </row>
    <row r="36870" ht="14.25" customHeight="1">
      <c r="C36870" s="42"/>
      <c r="D36870" s="43"/>
      <c r="G36870" s="34"/>
      <c r="H36870" s="35"/>
    </row>
    <row r="36871" ht="14.25" customHeight="1">
      <c r="C36871" s="42"/>
      <c r="D36871" s="43"/>
      <c r="G36871" s="34"/>
      <c r="H36871" s="35"/>
    </row>
    <row r="36872" ht="14.25" customHeight="1">
      <c r="C36872" s="42"/>
      <c r="D36872" s="43"/>
      <c r="G36872" s="34"/>
      <c r="H36872" s="35"/>
    </row>
    <row r="36873" ht="14.25" customHeight="1">
      <c r="C36873" s="42"/>
      <c r="D36873" s="43"/>
      <c r="G36873" s="34"/>
      <c r="H36873" s="35"/>
    </row>
    <row r="36874" ht="14.25" customHeight="1">
      <c r="C36874" s="42"/>
      <c r="D36874" s="43"/>
      <c r="G36874" s="34"/>
      <c r="H36874" s="35"/>
    </row>
    <row r="36875" ht="14.25" customHeight="1">
      <c r="C36875" s="42"/>
      <c r="D36875" s="43"/>
      <c r="G36875" s="34"/>
      <c r="H36875" s="35"/>
    </row>
    <row r="36876" ht="14.25" customHeight="1">
      <c r="C36876" s="42"/>
      <c r="D36876" s="43"/>
      <c r="G36876" s="34"/>
      <c r="H36876" s="35"/>
    </row>
    <row r="36877" ht="14.25" customHeight="1">
      <c r="C36877" s="42"/>
      <c r="D36877" s="43"/>
      <c r="G36877" s="34"/>
      <c r="H36877" s="35"/>
    </row>
    <row r="36878" ht="14.25" customHeight="1">
      <c r="C36878" s="42"/>
      <c r="D36878" s="43"/>
      <c r="G36878" s="34"/>
      <c r="H36878" s="35"/>
    </row>
    <row r="36879" ht="14.25" customHeight="1">
      <c r="C36879" s="42"/>
      <c r="D36879" s="43"/>
      <c r="G36879" s="34"/>
      <c r="H36879" s="35"/>
    </row>
    <row r="36880" ht="14.25" customHeight="1">
      <c r="C36880" s="42"/>
      <c r="D36880" s="43"/>
      <c r="G36880" s="34"/>
      <c r="H36880" s="35"/>
    </row>
    <row r="36881" ht="14.25" customHeight="1">
      <c r="C36881" s="42"/>
      <c r="D36881" s="43"/>
      <c r="G36881" s="34"/>
      <c r="H36881" s="35"/>
    </row>
    <row r="36882" ht="14.25" customHeight="1">
      <c r="C36882" s="42"/>
      <c r="D36882" s="43"/>
      <c r="G36882" s="34"/>
      <c r="H36882" s="35"/>
    </row>
    <row r="36883" ht="14.25" customHeight="1">
      <c r="C36883" s="42"/>
      <c r="D36883" s="43"/>
      <c r="G36883" s="34"/>
      <c r="H36883" s="35"/>
    </row>
    <row r="36884" ht="14.25" customHeight="1">
      <c r="C36884" s="42"/>
      <c r="D36884" s="43"/>
      <c r="G36884" s="34"/>
      <c r="H36884" s="35"/>
    </row>
    <row r="36885" ht="14.25" customHeight="1">
      <c r="C36885" s="42"/>
      <c r="D36885" s="43"/>
      <c r="G36885" s="34"/>
      <c r="H36885" s="35"/>
    </row>
    <row r="36886" ht="14.25" customHeight="1">
      <c r="C36886" s="42"/>
      <c r="D36886" s="43"/>
      <c r="G36886" s="34"/>
      <c r="H36886" s="35"/>
    </row>
    <row r="36887" ht="14.25" customHeight="1">
      <c r="C36887" s="42"/>
      <c r="D36887" s="43"/>
      <c r="G36887" s="34"/>
      <c r="H36887" s="35"/>
    </row>
    <row r="36888" ht="14.25" customHeight="1">
      <c r="C36888" s="42"/>
      <c r="D36888" s="43"/>
      <c r="G36888" s="34"/>
      <c r="H36888" s="35"/>
    </row>
    <row r="36889" ht="14.25" customHeight="1">
      <c r="C36889" s="42"/>
      <c r="D36889" s="43"/>
      <c r="G36889" s="34"/>
      <c r="H36889" s="35"/>
    </row>
    <row r="36890" ht="14.25" customHeight="1">
      <c r="C36890" s="42"/>
      <c r="D36890" s="43"/>
      <c r="G36890" s="34"/>
      <c r="H36890" s="35"/>
    </row>
    <row r="36891" ht="14.25" customHeight="1">
      <c r="C36891" s="42"/>
      <c r="D36891" s="43"/>
      <c r="G36891" s="34"/>
      <c r="H36891" s="35"/>
    </row>
    <row r="36892" ht="14.25" customHeight="1">
      <c r="C36892" s="42"/>
      <c r="D36892" s="43"/>
      <c r="G36892" s="34"/>
      <c r="H36892" s="35"/>
    </row>
    <row r="36893" ht="14.25" customHeight="1">
      <c r="C36893" s="42"/>
      <c r="D36893" s="43"/>
      <c r="G36893" s="34"/>
      <c r="H36893" s="35"/>
    </row>
    <row r="36894" ht="14.25" customHeight="1">
      <c r="C36894" s="42"/>
      <c r="D36894" s="43"/>
      <c r="G36894" s="34"/>
      <c r="H36894" s="35"/>
    </row>
    <row r="36895" ht="14.25" customHeight="1">
      <c r="C36895" s="42"/>
      <c r="D36895" s="43"/>
      <c r="G36895" s="34"/>
      <c r="H36895" s="35"/>
    </row>
    <row r="36896" ht="14.25" customHeight="1">
      <c r="C36896" s="42"/>
      <c r="D36896" s="43"/>
      <c r="G36896" s="34"/>
      <c r="H36896" s="35"/>
    </row>
    <row r="36897" ht="14.25" customHeight="1">
      <c r="C36897" s="42"/>
      <c r="D36897" s="43"/>
      <c r="G36897" s="34"/>
      <c r="H36897" s="35"/>
    </row>
    <row r="36898" ht="14.25" customHeight="1">
      <c r="C36898" s="42"/>
      <c r="D36898" s="43"/>
      <c r="G36898" s="34"/>
      <c r="H36898" s="35"/>
    </row>
    <row r="36899" ht="14.25" customHeight="1">
      <c r="C36899" s="42"/>
      <c r="D36899" s="43"/>
      <c r="G36899" s="34"/>
      <c r="H36899" s="35"/>
    </row>
    <row r="36900" ht="14.25" customHeight="1">
      <c r="C36900" s="42"/>
      <c r="D36900" s="43"/>
      <c r="G36900" s="34"/>
      <c r="H36900" s="35"/>
    </row>
    <row r="36901" ht="14.25" customHeight="1">
      <c r="C36901" s="42"/>
      <c r="D36901" s="43"/>
      <c r="G36901" s="34"/>
      <c r="H36901" s="35"/>
    </row>
    <row r="36902" ht="14.25" customHeight="1">
      <c r="C36902" s="42"/>
      <c r="D36902" s="43"/>
      <c r="G36902" s="34"/>
      <c r="H36902" s="35"/>
    </row>
    <row r="36903" ht="14.25" customHeight="1">
      <c r="C36903" s="42"/>
      <c r="D36903" s="43"/>
      <c r="G36903" s="34"/>
      <c r="H36903" s="35"/>
    </row>
    <row r="36904" ht="14.25" customHeight="1">
      <c r="C36904" s="42"/>
      <c r="D36904" s="43"/>
      <c r="G36904" s="34"/>
      <c r="H36904" s="35"/>
    </row>
    <row r="36905" ht="14.25" customHeight="1">
      <c r="C36905" s="42"/>
      <c r="D36905" s="43"/>
      <c r="G36905" s="34"/>
      <c r="H36905" s="35"/>
    </row>
    <row r="36906" ht="14.25" customHeight="1">
      <c r="C36906" s="42"/>
      <c r="D36906" s="43"/>
      <c r="G36906" s="34"/>
      <c r="H36906" s="35"/>
    </row>
    <row r="36907" ht="14.25" customHeight="1">
      <c r="C36907" s="42"/>
      <c r="D36907" s="43"/>
      <c r="G36907" s="34"/>
      <c r="H36907" s="35"/>
    </row>
    <row r="36908" ht="14.25" customHeight="1">
      <c r="C36908" s="42"/>
      <c r="D36908" s="43"/>
      <c r="G36908" s="34"/>
      <c r="H36908" s="35"/>
    </row>
    <row r="36909" ht="14.25" customHeight="1">
      <c r="C36909" s="42"/>
      <c r="D36909" s="43"/>
      <c r="G36909" s="34"/>
      <c r="H36909" s="35"/>
    </row>
    <row r="36910" ht="14.25" customHeight="1">
      <c r="C36910" s="42"/>
      <c r="D36910" s="43"/>
      <c r="G36910" s="34"/>
      <c r="H36910" s="35"/>
    </row>
    <row r="36911" ht="14.25" customHeight="1">
      <c r="C36911" s="42"/>
      <c r="D36911" s="43"/>
      <c r="G36911" s="34"/>
      <c r="H36911" s="35"/>
    </row>
    <row r="36912" ht="14.25" customHeight="1">
      <c r="C36912" s="42"/>
      <c r="D36912" s="43"/>
      <c r="G36912" s="34"/>
      <c r="H36912" s="35"/>
    </row>
    <row r="36913" ht="14.25" customHeight="1">
      <c r="C36913" s="42"/>
      <c r="D36913" s="43"/>
      <c r="G36913" s="34"/>
      <c r="H36913" s="35"/>
    </row>
    <row r="36914" ht="14.25" customHeight="1">
      <c r="C36914" s="42"/>
      <c r="D36914" s="43"/>
      <c r="G36914" s="34"/>
      <c r="H36914" s="35"/>
    </row>
    <row r="36915" ht="14.25" customHeight="1">
      <c r="C36915" s="42"/>
      <c r="D36915" s="43"/>
      <c r="G36915" s="34"/>
      <c r="H36915" s="35"/>
    </row>
    <row r="36916" ht="14.25" customHeight="1">
      <c r="C36916" s="42"/>
      <c r="D36916" s="43"/>
      <c r="G36916" s="34"/>
      <c r="H36916" s="35"/>
    </row>
    <row r="36917" ht="14.25" customHeight="1">
      <c r="C36917" s="42"/>
      <c r="D36917" s="43"/>
      <c r="G36917" s="34"/>
      <c r="H36917" s="35"/>
    </row>
    <row r="36918" ht="14.25" customHeight="1">
      <c r="C36918" s="42"/>
      <c r="D36918" s="43"/>
      <c r="G36918" s="34"/>
      <c r="H36918" s="35"/>
    </row>
    <row r="36919" ht="14.25" customHeight="1">
      <c r="C36919" s="42"/>
      <c r="D36919" s="43"/>
      <c r="G36919" s="34"/>
      <c r="H36919" s="35"/>
    </row>
    <row r="36920" ht="14.25" customHeight="1">
      <c r="C36920" s="42"/>
      <c r="D36920" s="43"/>
      <c r="G36920" s="34"/>
      <c r="H36920" s="35"/>
    </row>
    <row r="36921" ht="14.25" customHeight="1">
      <c r="C36921" s="42"/>
      <c r="D36921" s="43"/>
      <c r="G36921" s="34"/>
      <c r="H36921" s="35"/>
    </row>
    <row r="36922" ht="14.25" customHeight="1">
      <c r="C36922" s="42"/>
      <c r="D36922" s="43"/>
      <c r="G36922" s="34"/>
      <c r="H36922" s="35"/>
    </row>
    <row r="36923" ht="14.25" customHeight="1">
      <c r="C36923" s="42"/>
      <c r="D36923" s="43"/>
      <c r="G36923" s="34"/>
      <c r="H36923" s="35"/>
    </row>
    <row r="36924" ht="14.25" customHeight="1">
      <c r="C36924" s="42"/>
      <c r="D36924" s="43"/>
      <c r="G36924" s="34"/>
      <c r="H36924" s="35"/>
    </row>
    <row r="36925" ht="14.25" customHeight="1">
      <c r="C36925" s="42"/>
      <c r="D36925" s="43"/>
      <c r="G36925" s="34"/>
      <c r="H36925" s="35"/>
    </row>
    <row r="36926" ht="14.25" customHeight="1">
      <c r="C36926" s="42"/>
      <c r="D36926" s="43"/>
      <c r="G36926" s="34"/>
      <c r="H36926" s="35"/>
    </row>
    <row r="36927" ht="14.25" customHeight="1">
      <c r="C36927" s="42"/>
      <c r="D36927" s="43"/>
      <c r="G36927" s="34"/>
      <c r="H36927" s="35"/>
    </row>
    <row r="36928" ht="14.25" customHeight="1">
      <c r="C36928" s="42"/>
      <c r="D36928" s="43"/>
      <c r="G36928" s="34"/>
      <c r="H36928" s="35"/>
    </row>
    <row r="36929" ht="14.25" customHeight="1">
      <c r="C36929" s="42"/>
      <c r="D36929" s="43"/>
      <c r="G36929" s="34"/>
      <c r="H36929" s="35"/>
    </row>
    <row r="36930" ht="14.25" customHeight="1">
      <c r="C36930" s="42"/>
      <c r="D36930" s="43"/>
      <c r="G36930" s="34"/>
      <c r="H36930" s="35"/>
    </row>
    <row r="36931" ht="14.25" customHeight="1">
      <c r="C36931" s="42"/>
      <c r="D36931" s="43"/>
      <c r="G36931" s="34"/>
      <c r="H36931" s="35"/>
    </row>
    <row r="36932" ht="14.25" customHeight="1">
      <c r="C36932" s="42"/>
      <c r="D36932" s="43"/>
      <c r="G36932" s="34"/>
      <c r="H36932" s="35"/>
    </row>
    <row r="36933" ht="14.25" customHeight="1">
      <c r="C36933" s="42"/>
      <c r="D36933" s="43"/>
      <c r="G36933" s="34"/>
      <c r="H36933" s="35"/>
    </row>
    <row r="36934" ht="14.25" customHeight="1">
      <c r="C36934" s="42"/>
      <c r="D36934" s="43"/>
      <c r="G36934" s="34"/>
      <c r="H36934" s="35"/>
    </row>
    <row r="36935" ht="14.25" customHeight="1">
      <c r="C36935" s="42"/>
      <c r="D36935" s="43"/>
      <c r="G36935" s="34"/>
      <c r="H36935" s="35"/>
    </row>
    <row r="36936" ht="14.25" customHeight="1">
      <c r="C36936" s="42"/>
      <c r="D36936" s="43"/>
      <c r="G36936" s="34"/>
      <c r="H36936" s="35"/>
    </row>
    <row r="36937" ht="14.25" customHeight="1">
      <c r="C36937" s="42"/>
      <c r="D36937" s="43"/>
      <c r="G36937" s="34"/>
      <c r="H36937" s="35"/>
    </row>
    <row r="36938" ht="14.25" customHeight="1">
      <c r="C36938" s="42"/>
      <c r="D36938" s="43"/>
      <c r="G36938" s="34"/>
      <c r="H36938" s="35"/>
    </row>
    <row r="36939" ht="14.25" customHeight="1">
      <c r="C36939" s="42"/>
      <c r="D36939" s="43"/>
      <c r="G36939" s="34"/>
      <c r="H36939" s="35"/>
    </row>
    <row r="36940" ht="14.25" customHeight="1">
      <c r="C36940" s="42"/>
      <c r="D36940" s="43"/>
      <c r="G36940" s="34"/>
      <c r="H36940" s="35"/>
    </row>
    <row r="36941" ht="14.25" customHeight="1">
      <c r="C36941" s="42"/>
      <c r="D36941" s="43"/>
      <c r="G36941" s="34"/>
      <c r="H36941" s="35"/>
    </row>
    <row r="36942" ht="14.25" customHeight="1">
      <c r="C36942" s="42"/>
      <c r="D36942" s="43"/>
      <c r="G36942" s="34"/>
      <c r="H36942" s="35"/>
    </row>
    <row r="36943" ht="14.25" customHeight="1">
      <c r="C36943" s="42"/>
      <c r="D36943" s="43"/>
      <c r="G36943" s="34"/>
      <c r="H36943" s="35"/>
    </row>
    <row r="36944" ht="14.25" customHeight="1">
      <c r="C36944" s="42"/>
      <c r="D36944" s="43"/>
      <c r="G36944" s="34"/>
      <c r="H36944" s="35"/>
    </row>
    <row r="36945" ht="14.25" customHeight="1">
      <c r="C36945" s="42"/>
      <c r="D36945" s="43"/>
      <c r="G36945" s="34"/>
      <c r="H36945" s="35"/>
    </row>
    <row r="36946" ht="14.25" customHeight="1">
      <c r="C36946" s="42"/>
      <c r="D36946" s="43"/>
      <c r="G36946" s="34"/>
      <c r="H36946" s="35"/>
    </row>
    <row r="36947" ht="14.25" customHeight="1">
      <c r="C36947" s="42"/>
      <c r="D36947" s="43"/>
      <c r="G36947" s="34"/>
      <c r="H36947" s="35"/>
    </row>
    <row r="36948" ht="14.25" customHeight="1">
      <c r="C36948" s="42"/>
      <c r="D36948" s="43"/>
      <c r="G36948" s="34"/>
      <c r="H36948" s="35"/>
    </row>
    <row r="36949" ht="14.25" customHeight="1">
      <c r="C36949" s="42"/>
      <c r="D36949" s="43"/>
      <c r="G36949" s="34"/>
      <c r="H36949" s="35"/>
    </row>
    <row r="36950" ht="14.25" customHeight="1">
      <c r="C36950" s="42"/>
      <c r="D36950" s="43"/>
      <c r="G36950" s="34"/>
      <c r="H36950" s="35"/>
    </row>
    <row r="36951" ht="14.25" customHeight="1">
      <c r="C36951" s="42"/>
      <c r="D36951" s="43"/>
      <c r="G36951" s="34"/>
      <c r="H36951" s="35"/>
    </row>
    <row r="36952" ht="14.25" customHeight="1">
      <c r="C36952" s="42"/>
      <c r="D36952" s="43"/>
      <c r="G36952" s="34"/>
      <c r="H36952" s="35"/>
    </row>
    <row r="36953" ht="14.25" customHeight="1">
      <c r="C36953" s="42"/>
      <c r="D36953" s="43"/>
      <c r="G36953" s="34"/>
      <c r="H36953" s="35"/>
    </row>
    <row r="36954" ht="14.25" customHeight="1">
      <c r="C36954" s="42"/>
      <c r="D36954" s="43"/>
      <c r="G36954" s="34"/>
      <c r="H36954" s="35"/>
    </row>
    <row r="36955" ht="14.25" customHeight="1">
      <c r="C36955" s="42"/>
      <c r="D36955" s="43"/>
      <c r="G36955" s="34"/>
      <c r="H36955" s="35"/>
    </row>
    <row r="36956" ht="14.25" customHeight="1">
      <c r="C36956" s="42"/>
      <c r="D36956" s="43"/>
      <c r="G36956" s="34"/>
      <c r="H36956" s="35"/>
    </row>
    <row r="36957" ht="14.25" customHeight="1">
      <c r="C36957" s="42"/>
      <c r="D36957" s="43"/>
      <c r="G36957" s="34"/>
      <c r="H36957" s="35"/>
    </row>
    <row r="36958" ht="14.25" customHeight="1">
      <c r="C36958" s="42"/>
      <c r="D36958" s="43"/>
      <c r="G36958" s="34"/>
      <c r="H36958" s="35"/>
    </row>
    <row r="36959" ht="14.25" customHeight="1">
      <c r="C36959" s="42"/>
      <c r="D36959" s="43"/>
      <c r="G36959" s="34"/>
      <c r="H36959" s="35"/>
    </row>
    <row r="36960" ht="14.25" customHeight="1">
      <c r="C36960" s="42"/>
      <c r="D36960" s="43"/>
      <c r="G36960" s="34"/>
      <c r="H36960" s="35"/>
    </row>
    <row r="36961" ht="14.25" customHeight="1">
      <c r="C36961" s="42"/>
      <c r="D36961" s="43"/>
      <c r="G36961" s="34"/>
      <c r="H36961" s="35"/>
    </row>
    <row r="36962" ht="14.25" customHeight="1">
      <c r="C36962" s="42"/>
      <c r="D36962" s="43"/>
      <c r="G36962" s="34"/>
      <c r="H36962" s="35"/>
    </row>
    <row r="36963" ht="14.25" customHeight="1">
      <c r="C36963" s="42"/>
      <c r="D36963" s="43"/>
      <c r="G36963" s="34"/>
      <c r="H36963" s="35"/>
    </row>
    <row r="36964" ht="14.25" customHeight="1">
      <c r="C36964" s="42"/>
      <c r="D36964" s="43"/>
      <c r="G36964" s="34"/>
      <c r="H36964" s="35"/>
    </row>
    <row r="36965" ht="14.25" customHeight="1">
      <c r="C36965" s="42"/>
      <c r="D36965" s="43"/>
      <c r="G36965" s="34"/>
      <c r="H36965" s="35"/>
    </row>
    <row r="36966" ht="14.25" customHeight="1">
      <c r="C36966" s="42"/>
      <c r="D36966" s="43"/>
      <c r="G36966" s="34"/>
      <c r="H36966" s="35"/>
    </row>
    <row r="36967" ht="14.25" customHeight="1">
      <c r="C36967" s="42"/>
      <c r="D36967" s="43"/>
      <c r="G36967" s="34"/>
      <c r="H36967" s="35"/>
    </row>
    <row r="36968" ht="14.25" customHeight="1">
      <c r="C36968" s="42"/>
      <c r="D36968" s="43"/>
      <c r="G36968" s="34"/>
      <c r="H36968" s="35"/>
    </row>
    <row r="36969" ht="14.25" customHeight="1">
      <c r="C36969" s="42"/>
      <c r="D36969" s="43"/>
      <c r="G36969" s="34"/>
      <c r="H36969" s="35"/>
    </row>
    <row r="36970" ht="14.25" customHeight="1">
      <c r="C36970" s="42"/>
      <c r="D36970" s="43"/>
      <c r="G36970" s="34"/>
      <c r="H36970" s="35"/>
    </row>
    <row r="36971" ht="14.25" customHeight="1">
      <c r="C36971" s="42"/>
      <c r="D36971" s="43"/>
      <c r="G36971" s="34"/>
      <c r="H36971" s="35"/>
    </row>
    <row r="36972" ht="14.25" customHeight="1">
      <c r="C36972" s="42"/>
      <c r="D36972" s="43"/>
      <c r="G36972" s="34"/>
      <c r="H36972" s="35"/>
    </row>
    <row r="36973" ht="14.25" customHeight="1">
      <c r="C36973" s="42"/>
      <c r="D36973" s="43"/>
      <c r="G36973" s="34"/>
      <c r="H36973" s="35"/>
    </row>
    <row r="36974" ht="14.25" customHeight="1">
      <c r="C36974" s="42"/>
      <c r="D36974" s="43"/>
      <c r="G36974" s="34"/>
      <c r="H36974" s="35"/>
    </row>
    <row r="36975" ht="14.25" customHeight="1">
      <c r="C36975" s="42"/>
      <c r="D36975" s="43"/>
      <c r="G36975" s="34"/>
      <c r="H36975" s="35"/>
    </row>
    <row r="36976" ht="14.25" customHeight="1">
      <c r="C36976" s="42"/>
      <c r="D36976" s="43"/>
      <c r="G36976" s="34"/>
      <c r="H36976" s="35"/>
    </row>
    <row r="36977" ht="14.25" customHeight="1">
      <c r="C36977" s="42"/>
      <c r="D36977" s="43"/>
      <c r="G36977" s="34"/>
      <c r="H36977" s="35"/>
    </row>
    <row r="36978" ht="14.25" customHeight="1">
      <c r="C36978" s="42"/>
      <c r="D36978" s="43"/>
      <c r="G36978" s="34"/>
      <c r="H36978" s="35"/>
    </row>
    <row r="36979" ht="14.25" customHeight="1">
      <c r="C36979" s="42"/>
      <c r="D36979" s="43"/>
      <c r="G36979" s="34"/>
      <c r="H36979" s="35"/>
    </row>
    <row r="36980" ht="14.25" customHeight="1">
      <c r="C36980" s="42"/>
      <c r="D36980" s="43"/>
      <c r="G36980" s="34"/>
      <c r="H36980" s="35"/>
    </row>
    <row r="36981" ht="14.25" customHeight="1">
      <c r="C36981" s="42"/>
      <c r="D36981" s="43"/>
      <c r="G36981" s="34"/>
      <c r="H36981" s="35"/>
    </row>
    <row r="36982" ht="14.25" customHeight="1">
      <c r="C36982" s="42"/>
      <c r="D36982" s="43"/>
      <c r="G36982" s="34"/>
      <c r="H36982" s="35"/>
    </row>
    <row r="36983" ht="14.25" customHeight="1">
      <c r="C36983" s="42"/>
      <c r="D36983" s="43"/>
      <c r="G36983" s="34"/>
      <c r="H36983" s="35"/>
    </row>
    <row r="36984" ht="14.25" customHeight="1">
      <c r="C36984" s="42"/>
      <c r="D36984" s="43"/>
      <c r="G36984" s="34"/>
      <c r="H36984" s="35"/>
    </row>
    <row r="36985" ht="14.25" customHeight="1">
      <c r="C36985" s="42"/>
      <c r="D36985" s="43"/>
      <c r="G36985" s="34"/>
      <c r="H36985" s="35"/>
    </row>
    <row r="36986" ht="14.25" customHeight="1">
      <c r="C36986" s="42"/>
      <c r="D36986" s="43"/>
      <c r="G36986" s="34"/>
      <c r="H36986" s="35"/>
    </row>
    <row r="36987" ht="14.25" customHeight="1">
      <c r="C36987" s="42"/>
      <c r="D36987" s="43"/>
      <c r="G36987" s="34"/>
      <c r="H36987" s="35"/>
    </row>
    <row r="36988" ht="14.25" customHeight="1">
      <c r="C36988" s="42"/>
      <c r="D36988" s="43"/>
      <c r="G36988" s="34"/>
      <c r="H36988" s="35"/>
    </row>
    <row r="36989" ht="14.25" customHeight="1">
      <c r="C36989" s="42"/>
      <c r="D36989" s="43"/>
      <c r="G36989" s="34"/>
      <c r="H36989" s="35"/>
    </row>
    <row r="36990" ht="14.25" customHeight="1">
      <c r="C36990" s="42"/>
      <c r="D36990" s="43"/>
      <c r="G36990" s="34"/>
      <c r="H36990" s="35"/>
    </row>
    <row r="36991" ht="14.25" customHeight="1">
      <c r="C36991" s="42"/>
      <c r="D36991" s="43"/>
      <c r="G36991" s="34"/>
      <c r="H36991" s="35"/>
    </row>
    <row r="36992" ht="14.25" customHeight="1">
      <c r="C36992" s="42"/>
      <c r="D36992" s="43"/>
      <c r="G36992" s="34"/>
      <c r="H36992" s="35"/>
    </row>
    <row r="36993" ht="14.25" customHeight="1">
      <c r="C36993" s="42"/>
      <c r="D36993" s="43"/>
      <c r="G36993" s="34"/>
      <c r="H36993" s="35"/>
    </row>
    <row r="36994" ht="14.25" customHeight="1">
      <c r="C36994" s="42"/>
      <c r="D36994" s="43"/>
      <c r="G36994" s="34"/>
      <c r="H36994" s="35"/>
    </row>
    <row r="36995" ht="14.25" customHeight="1">
      <c r="C36995" s="42"/>
      <c r="D36995" s="43"/>
      <c r="G36995" s="34"/>
      <c r="H36995" s="35"/>
    </row>
    <row r="36996" ht="14.25" customHeight="1">
      <c r="C36996" s="42"/>
      <c r="D36996" s="43"/>
      <c r="G36996" s="34"/>
      <c r="H36996" s="35"/>
    </row>
    <row r="36997" ht="14.25" customHeight="1">
      <c r="C36997" s="42"/>
      <c r="D36997" s="43"/>
      <c r="G36997" s="34"/>
      <c r="H36997" s="35"/>
    </row>
    <row r="36998" ht="14.25" customHeight="1">
      <c r="C36998" s="42"/>
      <c r="D36998" s="43"/>
      <c r="G36998" s="34"/>
      <c r="H36998" s="35"/>
    </row>
    <row r="36999" ht="14.25" customHeight="1">
      <c r="C36999" s="42"/>
      <c r="D36999" s="43"/>
      <c r="G36999" s="34"/>
      <c r="H36999" s="35"/>
    </row>
    <row r="37000" ht="14.25" customHeight="1">
      <c r="C37000" s="42"/>
      <c r="D37000" s="43"/>
      <c r="G37000" s="34"/>
      <c r="H37000" s="35"/>
    </row>
    <row r="37001" ht="14.25" customHeight="1">
      <c r="C37001" s="42"/>
      <c r="D37001" s="43"/>
      <c r="G37001" s="34"/>
      <c r="H37001" s="35"/>
    </row>
    <row r="37002" ht="14.25" customHeight="1">
      <c r="C37002" s="42"/>
      <c r="D37002" s="43"/>
      <c r="G37002" s="34"/>
      <c r="H37002" s="35"/>
    </row>
    <row r="37003" ht="14.25" customHeight="1">
      <c r="C37003" s="42"/>
      <c r="D37003" s="43"/>
      <c r="G37003" s="34"/>
      <c r="H37003" s="35"/>
    </row>
    <row r="37004" ht="14.25" customHeight="1">
      <c r="C37004" s="42"/>
      <c r="D37004" s="43"/>
      <c r="G37004" s="34"/>
      <c r="H37004" s="35"/>
    </row>
    <row r="37005" ht="14.25" customHeight="1">
      <c r="C37005" s="42"/>
      <c r="D37005" s="43"/>
      <c r="G37005" s="34"/>
      <c r="H37005" s="35"/>
    </row>
    <row r="37006" ht="14.25" customHeight="1">
      <c r="C37006" s="42"/>
      <c r="D37006" s="43"/>
      <c r="G37006" s="34"/>
      <c r="H37006" s="35"/>
    </row>
    <row r="37007" ht="14.25" customHeight="1">
      <c r="C37007" s="42"/>
      <c r="D37007" s="43"/>
      <c r="G37007" s="34"/>
      <c r="H37007" s="35"/>
    </row>
    <row r="37008" ht="14.25" customHeight="1">
      <c r="C37008" s="42"/>
      <c r="D37008" s="43"/>
      <c r="G37008" s="34"/>
      <c r="H37008" s="35"/>
    </row>
    <row r="37009" ht="14.25" customHeight="1">
      <c r="C37009" s="42"/>
      <c r="D37009" s="43"/>
      <c r="G37009" s="34"/>
      <c r="H37009" s="35"/>
    </row>
    <row r="37010" ht="14.25" customHeight="1">
      <c r="C37010" s="42"/>
      <c r="D37010" s="43"/>
      <c r="G37010" s="34"/>
      <c r="H37010" s="35"/>
    </row>
    <row r="37011" ht="14.25" customHeight="1">
      <c r="C37011" s="42"/>
      <c r="D37011" s="43"/>
      <c r="G37011" s="34"/>
      <c r="H37011" s="35"/>
    </row>
    <row r="37012" ht="14.25" customHeight="1">
      <c r="C37012" s="42"/>
      <c r="D37012" s="43"/>
      <c r="G37012" s="34"/>
      <c r="H37012" s="35"/>
    </row>
    <row r="37013" ht="14.25" customHeight="1">
      <c r="C37013" s="42"/>
      <c r="D37013" s="43"/>
      <c r="G37013" s="34"/>
      <c r="H37013" s="35"/>
    </row>
    <row r="37014" ht="14.25" customHeight="1">
      <c r="C37014" s="42"/>
      <c r="D37014" s="43"/>
      <c r="G37014" s="34"/>
      <c r="H37014" s="35"/>
    </row>
    <row r="37015" ht="14.25" customHeight="1">
      <c r="C37015" s="42"/>
      <c r="D37015" s="43"/>
      <c r="G37015" s="34"/>
      <c r="H37015" s="35"/>
    </row>
    <row r="37016" ht="14.25" customHeight="1">
      <c r="C37016" s="42"/>
      <c r="D37016" s="43"/>
      <c r="G37016" s="34"/>
      <c r="H37016" s="35"/>
    </row>
    <row r="37017" ht="14.25" customHeight="1">
      <c r="C37017" s="42"/>
      <c r="D37017" s="43"/>
      <c r="G37017" s="34"/>
      <c r="H37017" s="35"/>
    </row>
    <row r="37018" ht="14.25" customHeight="1">
      <c r="C37018" s="42"/>
      <c r="D37018" s="43"/>
      <c r="G37018" s="34"/>
      <c r="H37018" s="35"/>
    </row>
    <row r="37019" ht="14.25" customHeight="1">
      <c r="C37019" s="42"/>
      <c r="D37019" s="43"/>
      <c r="G37019" s="34"/>
      <c r="H37019" s="35"/>
    </row>
    <row r="37020" ht="14.25" customHeight="1">
      <c r="C37020" s="42"/>
      <c r="D37020" s="43"/>
      <c r="G37020" s="34"/>
      <c r="H37020" s="35"/>
    </row>
    <row r="37021" ht="14.25" customHeight="1">
      <c r="C37021" s="42"/>
      <c r="D37021" s="43"/>
      <c r="G37021" s="34"/>
      <c r="H37021" s="35"/>
    </row>
    <row r="37022" ht="14.25" customHeight="1">
      <c r="C37022" s="42"/>
      <c r="D37022" s="43"/>
      <c r="G37022" s="34"/>
      <c r="H37022" s="35"/>
    </row>
    <row r="37023" ht="14.25" customHeight="1">
      <c r="C37023" s="42"/>
      <c r="D37023" s="43"/>
      <c r="G37023" s="34"/>
      <c r="H37023" s="35"/>
    </row>
    <row r="37024" ht="14.25" customHeight="1">
      <c r="C37024" s="42"/>
      <c r="D37024" s="43"/>
      <c r="G37024" s="34"/>
      <c r="H37024" s="35"/>
    </row>
    <row r="37025" ht="14.25" customHeight="1">
      <c r="C37025" s="42"/>
      <c r="D37025" s="43"/>
      <c r="G37025" s="34"/>
      <c r="H37025" s="35"/>
    </row>
    <row r="37026" ht="14.25" customHeight="1">
      <c r="C37026" s="42"/>
      <c r="D37026" s="43"/>
      <c r="G37026" s="34"/>
      <c r="H37026" s="35"/>
    </row>
    <row r="37027" ht="14.25" customHeight="1">
      <c r="C37027" s="42"/>
      <c r="D37027" s="43"/>
      <c r="G37027" s="34"/>
      <c r="H37027" s="35"/>
    </row>
    <row r="37028" ht="14.25" customHeight="1">
      <c r="C37028" s="42"/>
      <c r="D37028" s="43"/>
      <c r="G37028" s="34"/>
      <c r="H37028" s="35"/>
    </row>
    <row r="37029" ht="14.25" customHeight="1">
      <c r="C37029" s="42"/>
      <c r="D37029" s="43"/>
      <c r="G37029" s="34"/>
      <c r="H37029" s="35"/>
    </row>
    <row r="37030" ht="14.25" customHeight="1">
      <c r="C37030" s="42"/>
      <c r="D37030" s="43"/>
      <c r="G37030" s="34"/>
      <c r="H37030" s="35"/>
    </row>
    <row r="37031" ht="14.25" customHeight="1">
      <c r="C37031" s="42"/>
      <c r="D37031" s="43"/>
      <c r="G37031" s="34"/>
      <c r="H37031" s="35"/>
    </row>
    <row r="37032" ht="14.25" customHeight="1">
      <c r="C37032" s="42"/>
      <c r="D37032" s="43"/>
      <c r="G37032" s="34"/>
      <c r="H37032" s="35"/>
    </row>
    <row r="37033" ht="14.25" customHeight="1">
      <c r="C37033" s="42"/>
      <c r="D37033" s="43"/>
      <c r="G37033" s="34"/>
      <c r="H37033" s="35"/>
    </row>
    <row r="37034" ht="14.25" customHeight="1">
      <c r="C37034" s="42"/>
      <c r="D37034" s="43"/>
      <c r="G37034" s="34"/>
      <c r="H37034" s="35"/>
    </row>
    <row r="37035" ht="14.25" customHeight="1">
      <c r="C37035" s="42"/>
      <c r="D37035" s="43"/>
      <c r="G37035" s="34"/>
      <c r="H37035" s="35"/>
    </row>
    <row r="37036" ht="14.25" customHeight="1">
      <c r="C37036" s="42"/>
      <c r="D37036" s="43"/>
      <c r="G37036" s="34"/>
      <c r="H37036" s="35"/>
    </row>
    <row r="37037" ht="14.25" customHeight="1">
      <c r="C37037" s="42"/>
      <c r="D37037" s="43"/>
      <c r="G37037" s="34"/>
      <c r="H37037" s="35"/>
    </row>
    <row r="37038" ht="14.25" customHeight="1">
      <c r="C37038" s="42"/>
      <c r="D37038" s="43"/>
      <c r="G37038" s="34"/>
      <c r="H37038" s="35"/>
    </row>
    <row r="37039" ht="14.25" customHeight="1">
      <c r="C37039" s="42"/>
      <c r="D37039" s="43"/>
      <c r="G37039" s="34"/>
      <c r="H37039" s="35"/>
    </row>
    <row r="37040" ht="14.25" customHeight="1">
      <c r="C37040" s="42"/>
      <c r="D37040" s="43"/>
      <c r="G37040" s="34"/>
      <c r="H37040" s="35"/>
    </row>
    <row r="37041" ht="14.25" customHeight="1">
      <c r="C37041" s="42"/>
      <c r="D37041" s="43"/>
      <c r="G37041" s="34"/>
      <c r="H37041" s="35"/>
    </row>
    <row r="37042" ht="14.25" customHeight="1">
      <c r="C37042" s="42"/>
      <c r="D37042" s="43"/>
      <c r="G37042" s="34"/>
      <c r="H37042" s="35"/>
    </row>
    <row r="37043" ht="14.25" customHeight="1">
      <c r="C37043" s="42"/>
      <c r="D37043" s="43"/>
      <c r="G37043" s="34"/>
      <c r="H37043" s="35"/>
    </row>
    <row r="37044" ht="14.25" customHeight="1">
      <c r="C37044" s="42"/>
      <c r="D37044" s="43"/>
      <c r="G37044" s="34"/>
      <c r="H37044" s="35"/>
    </row>
    <row r="37045" ht="14.25" customHeight="1">
      <c r="C37045" s="42"/>
      <c r="D37045" s="43"/>
      <c r="G37045" s="34"/>
      <c r="H37045" s="35"/>
    </row>
    <row r="37046" ht="14.25" customHeight="1">
      <c r="C37046" s="42"/>
      <c r="D37046" s="43"/>
      <c r="G37046" s="34"/>
      <c r="H37046" s="35"/>
    </row>
    <row r="37047" ht="14.25" customHeight="1">
      <c r="C37047" s="42"/>
      <c r="D37047" s="43"/>
      <c r="G37047" s="34"/>
      <c r="H37047" s="35"/>
    </row>
    <row r="37048" ht="14.25" customHeight="1">
      <c r="C37048" s="42"/>
      <c r="D37048" s="43"/>
      <c r="G37048" s="34"/>
      <c r="H37048" s="35"/>
    </row>
    <row r="37049" ht="14.25" customHeight="1">
      <c r="C37049" s="42"/>
      <c r="D37049" s="43"/>
      <c r="G37049" s="34"/>
      <c r="H37049" s="35"/>
    </row>
    <row r="37050" ht="14.25" customHeight="1">
      <c r="C37050" s="42"/>
      <c r="D37050" s="43"/>
      <c r="G37050" s="34"/>
      <c r="H37050" s="35"/>
    </row>
    <row r="37051" ht="14.25" customHeight="1">
      <c r="C37051" s="42"/>
      <c r="D37051" s="43"/>
      <c r="G37051" s="34"/>
      <c r="H37051" s="35"/>
    </row>
    <row r="37052" ht="14.25" customHeight="1">
      <c r="C37052" s="42"/>
      <c r="D37052" s="43"/>
      <c r="G37052" s="34"/>
      <c r="H37052" s="35"/>
    </row>
    <row r="37053" ht="14.25" customHeight="1">
      <c r="C37053" s="42"/>
      <c r="D37053" s="43"/>
      <c r="G37053" s="34"/>
      <c r="H37053" s="35"/>
    </row>
    <row r="37054" ht="14.25" customHeight="1">
      <c r="C37054" s="42"/>
      <c r="D37054" s="43"/>
      <c r="G37054" s="34"/>
      <c r="H37054" s="35"/>
    </row>
    <row r="37055" ht="14.25" customHeight="1">
      <c r="C37055" s="42"/>
      <c r="D37055" s="43"/>
      <c r="G37055" s="34"/>
      <c r="H37055" s="35"/>
    </row>
    <row r="37056" ht="14.25" customHeight="1">
      <c r="C37056" s="42"/>
      <c r="D37056" s="43"/>
      <c r="G37056" s="34"/>
      <c r="H37056" s="35"/>
    </row>
    <row r="37057" ht="14.25" customHeight="1">
      <c r="C37057" s="42"/>
      <c r="D37057" s="43"/>
      <c r="G37057" s="34"/>
      <c r="H37057" s="35"/>
    </row>
    <row r="37058" ht="14.25" customHeight="1">
      <c r="C37058" s="42"/>
      <c r="D37058" s="43"/>
      <c r="G37058" s="34"/>
      <c r="H37058" s="35"/>
    </row>
    <row r="37059" ht="14.25" customHeight="1">
      <c r="C37059" s="42"/>
      <c r="D37059" s="43"/>
      <c r="G37059" s="34"/>
      <c r="H37059" s="35"/>
    </row>
    <row r="37060" ht="14.25" customHeight="1">
      <c r="C37060" s="42"/>
      <c r="D37060" s="43"/>
      <c r="G37060" s="34"/>
      <c r="H37060" s="35"/>
    </row>
    <row r="37061" ht="14.25" customHeight="1">
      <c r="C37061" s="42"/>
      <c r="D37061" s="43"/>
      <c r="G37061" s="34"/>
      <c r="H37061" s="35"/>
    </row>
    <row r="37062" ht="14.25" customHeight="1">
      <c r="C37062" s="42"/>
      <c r="D37062" s="43"/>
      <c r="G37062" s="34"/>
      <c r="H37062" s="35"/>
    </row>
    <row r="37063" ht="14.25" customHeight="1">
      <c r="C37063" s="42"/>
      <c r="D37063" s="43"/>
      <c r="G37063" s="34"/>
      <c r="H37063" s="35"/>
    </row>
    <row r="37064" ht="14.25" customHeight="1">
      <c r="C37064" s="42"/>
      <c r="D37064" s="43"/>
      <c r="G37064" s="34"/>
      <c r="H37064" s="35"/>
    </row>
    <row r="37065" ht="14.25" customHeight="1">
      <c r="C37065" s="42"/>
      <c r="D37065" s="43"/>
      <c r="G37065" s="34"/>
      <c r="H37065" s="35"/>
    </row>
    <row r="37066" ht="14.25" customHeight="1">
      <c r="C37066" s="42"/>
      <c r="D37066" s="43"/>
      <c r="G37066" s="34"/>
      <c r="H37066" s="35"/>
    </row>
    <row r="37067" ht="14.25" customHeight="1">
      <c r="C37067" s="42"/>
      <c r="D37067" s="43"/>
      <c r="G37067" s="34"/>
      <c r="H37067" s="35"/>
    </row>
    <row r="37068" ht="14.25" customHeight="1">
      <c r="C37068" s="42"/>
      <c r="D37068" s="43"/>
      <c r="G37068" s="34"/>
      <c r="H37068" s="35"/>
    </row>
    <row r="37069" ht="14.25" customHeight="1">
      <c r="C37069" s="42"/>
      <c r="D37069" s="43"/>
      <c r="G37069" s="34"/>
      <c r="H37069" s="35"/>
    </row>
    <row r="37070" ht="14.25" customHeight="1">
      <c r="C37070" s="42"/>
      <c r="D37070" s="43"/>
      <c r="G37070" s="34"/>
      <c r="H37070" s="35"/>
    </row>
    <row r="37071" ht="14.25" customHeight="1">
      <c r="C37071" s="42"/>
      <c r="D37071" s="43"/>
      <c r="G37071" s="34"/>
      <c r="H37071" s="35"/>
    </row>
    <row r="37072" ht="14.25" customHeight="1">
      <c r="C37072" s="42"/>
      <c r="D37072" s="43"/>
      <c r="G37072" s="34"/>
      <c r="H37072" s="35"/>
    </row>
    <row r="37073" ht="14.25" customHeight="1">
      <c r="C37073" s="42"/>
      <c r="D37073" s="43"/>
      <c r="G37073" s="34"/>
      <c r="H37073" s="35"/>
    </row>
    <row r="37074" ht="14.25" customHeight="1">
      <c r="C37074" s="42"/>
      <c r="D37074" s="43"/>
      <c r="G37074" s="34"/>
      <c r="H37074" s="35"/>
    </row>
    <row r="37075" ht="14.25" customHeight="1">
      <c r="C37075" s="42"/>
      <c r="D37075" s="43"/>
      <c r="G37075" s="34"/>
      <c r="H37075" s="35"/>
    </row>
    <row r="37076" ht="14.25" customHeight="1">
      <c r="C37076" s="42"/>
      <c r="D37076" s="43"/>
      <c r="G37076" s="34"/>
      <c r="H37076" s="35"/>
    </row>
    <row r="37077" ht="14.25" customHeight="1">
      <c r="C37077" s="42"/>
      <c r="D37077" s="43"/>
      <c r="G37077" s="34"/>
      <c r="H37077" s="35"/>
    </row>
    <row r="37078" ht="14.25" customHeight="1">
      <c r="C37078" s="42"/>
      <c r="D37078" s="43"/>
      <c r="G37078" s="34"/>
      <c r="H37078" s="35"/>
    </row>
    <row r="37079" ht="14.25" customHeight="1">
      <c r="C37079" s="42"/>
      <c r="D37079" s="43"/>
      <c r="G37079" s="34"/>
      <c r="H37079" s="35"/>
    </row>
    <row r="37080" ht="14.25" customHeight="1">
      <c r="C37080" s="42"/>
      <c r="D37080" s="43"/>
      <c r="G37080" s="34"/>
      <c r="H37080" s="35"/>
    </row>
    <row r="37081" ht="14.25" customHeight="1">
      <c r="C37081" s="42"/>
      <c r="D37081" s="43"/>
      <c r="G37081" s="34"/>
      <c r="H37081" s="35"/>
    </row>
    <row r="37082" ht="14.25" customHeight="1">
      <c r="C37082" s="42"/>
      <c r="D37082" s="43"/>
      <c r="G37082" s="34"/>
      <c r="H37082" s="35"/>
    </row>
    <row r="37083" ht="14.25" customHeight="1">
      <c r="C37083" s="42"/>
      <c r="D37083" s="43"/>
      <c r="G37083" s="34"/>
      <c r="H37083" s="35"/>
    </row>
    <row r="37084" ht="14.25" customHeight="1">
      <c r="C37084" s="42"/>
      <c r="D37084" s="43"/>
      <c r="G37084" s="34"/>
      <c r="H37084" s="35"/>
    </row>
    <row r="37085" ht="14.25" customHeight="1">
      <c r="C37085" s="42"/>
      <c r="D37085" s="43"/>
      <c r="G37085" s="34"/>
      <c r="H37085" s="35"/>
    </row>
    <row r="37086" ht="14.25" customHeight="1">
      <c r="C37086" s="42"/>
      <c r="D37086" s="43"/>
      <c r="G37086" s="34"/>
      <c r="H37086" s="35"/>
    </row>
    <row r="37087" ht="14.25" customHeight="1">
      <c r="C37087" s="42"/>
      <c r="D37087" s="43"/>
      <c r="G37087" s="34"/>
      <c r="H37087" s="35"/>
    </row>
    <row r="37088" ht="14.25" customHeight="1">
      <c r="C37088" s="42"/>
      <c r="D37088" s="43"/>
      <c r="G37088" s="34"/>
      <c r="H37088" s="35"/>
    </row>
    <row r="37089" ht="14.25" customHeight="1">
      <c r="C37089" s="42"/>
      <c r="D37089" s="43"/>
      <c r="G37089" s="34"/>
      <c r="H37089" s="35"/>
    </row>
    <row r="37090" ht="14.25" customHeight="1">
      <c r="C37090" s="42"/>
      <c r="D37090" s="43"/>
      <c r="G37090" s="34"/>
      <c r="H37090" s="35"/>
    </row>
    <row r="37091" ht="14.25" customHeight="1">
      <c r="C37091" s="42"/>
      <c r="D37091" s="43"/>
      <c r="G37091" s="34"/>
      <c r="H37091" s="35"/>
    </row>
    <row r="37092" ht="14.25" customHeight="1">
      <c r="C37092" s="42"/>
      <c r="D37092" s="43"/>
      <c r="G37092" s="34"/>
      <c r="H37092" s="35"/>
    </row>
    <row r="37093" ht="14.25" customHeight="1">
      <c r="C37093" s="42"/>
      <c r="D37093" s="43"/>
      <c r="G37093" s="34"/>
      <c r="H37093" s="35"/>
    </row>
    <row r="37094" ht="14.25" customHeight="1">
      <c r="C37094" s="42"/>
      <c r="D37094" s="43"/>
      <c r="G37094" s="34"/>
      <c r="H37094" s="35"/>
    </row>
    <row r="37095" ht="14.25" customHeight="1">
      <c r="C37095" s="42"/>
      <c r="D37095" s="43"/>
      <c r="G37095" s="34"/>
      <c r="H37095" s="35"/>
    </row>
    <row r="37096" ht="14.25" customHeight="1">
      <c r="C37096" s="42"/>
      <c r="D37096" s="43"/>
      <c r="G37096" s="34"/>
      <c r="H37096" s="35"/>
    </row>
    <row r="37097" ht="14.25" customHeight="1">
      <c r="C37097" s="42"/>
      <c r="D37097" s="43"/>
      <c r="G37097" s="34"/>
      <c r="H37097" s="35"/>
    </row>
    <row r="37098" ht="14.25" customHeight="1">
      <c r="C37098" s="42"/>
      <c r="D37098" s="43"/>
      <c r="G37098" s="34"/>
      <c r="H37098" s="35"/>
    </row>
    <row r="37099" ht="14.25" customHeight="1">
      <c r="C37099" s="42"/>
      <c r="D37099" s="43"/>
      <c r="G37099" s="34"/>
      <c r="H37099" s="35"/>
    </row>
    <row r="37100" ht="14.25" customHeight="1">
      <c r="C37100" s="42"/>
      <c r="D37100" s="43"/>
      <c r="G37100" s="34"/>
      <c r="H37100" s="35"/>
    </row>
    <row r="37101" ht="14.25" customHeight="1">
      <c r="C37101" s="42"/>
      <c r="D37101" s="43"/>
      <c r="G37101" s="34"/>
      <c r="H37101" s="35"/>
    </row>
    <row r="37102" ht="14.25" customHeight="1">
      <c r="C37102" s="42"/>
      <c r="D37102" s="43"/>
      <c r="G37102" s="34"/>
      <c r="H37102" s="35"/>
    </row>
    <row r="37103" ht="14.25" customHeight="1">
      <c r="C37103" s="42"/>
      <c r="D37103" s="43"/>
      <c r="G37103" s="34"/>
      <c r="H37103" s="35"/>
    </row>
    <row r="37104" ht="14.25" customHeight="1">
      <c r="C37104" s="42"/>
      <c r="D37104" s="43"/>
      <c r="G37104" s="34"/>
      <c r="H37104" s="35"/>
    </row>
    <row r="37105" ht="14.25" customHeight="1">
      <c r="C37105" s="42"/>
      <c r="D37105" s="43"/>
      <c r="G37105" s="34"/>
      <c r="H37105" s="35"/>
    </row>
    <row r="37106" ht="14.25" customHeight="1">
      <c r="C37106" s="42"/>
      <c r="D37106" s="43"/>
      <c r="G37106" s="34"/>
      <c r="H37106" s="35"/>
    </row>
    <row r="37107" ht="14.25" customHeight="1">
      <c r="C37107" s="42"/>
      <c r="D37107" s="43"/>
      <c r="G37107" s="34"/>
      <c r="H37107" s="35"/>
    </row>
    <row r="37108" ht="14.25" customHeight="1">
      <c r="C37108" s="42"/>
      <c r="D37108" s="43"/>
      <c r="G37108" s="34"/>
      <c r="H37108" s="35"/>
    </row>
    <row r="37109" ht="14.25" customHeight="1">
      <c r="C37109" s="42"/>
      <c r="D37109" s="43"/>
      <c r="G37109" s="34"/>
      <c r="H37109" s="35"/>
    </row>
    <row r="37110" ht="14.25" customHeight="1">
      <c r="C37110" s="42"/>
      <c r="D37110" s="43"/>
      <c r="G37110" s="34"/>
      <c r="H37110" s="35"/>
    </row>
    <row r="37111" ht="14.25" customHeight="1">
      <c r="C37111" s="42"/>
      <c r="D37111" s="43"/>
      <c r="G37111" s="34"/>
      <c r="H37111" s="35"/>
    </row>
    <row r="37112" ht="14.25" customHeight="1">
      <c r="C37112" s="42"/>
      <c r="D37112" s="43"/>
      <c r="G37112" s="34"/>
      <c r="H37112" s="35"/>
    </row>
    <row r="37113" ht="14.25" customHeight="1">
      <c r="C37113" s="42"/>
      <c r="D37113" s="43"/>
      <c r="G37113" s="34"/>
      <c r="H37113" s="35"/>
    </row>
    <row r="37114" ht="14.25" customHeight="1">
      <c r="C37114" s="42"/>
      <c r="D37114" s="43"/>
      <c r="G37114" s="34"/>
      <c r="H37114" s="35"/>
    </row>
    <row r="37115" ht="14.25" customHeight="1">
      <c r="C37115" s="42"/>
      <c r="D37115" s="43"/>
      <c r="G37115" s="34"/>
      <c r="H37115" s="35"/>
    </row>
    <row r="37116" ht="14.25" customHeight="1">
      <c r="C37116" s="42"/>
      <c r="D37116" s="43"/>
      <c r="G37116" s="34"/>
      <c r="H37116" s="35"/>
    </row>
    <row r="37117" ht="14.25" customHeight="1">
      <c r="C37117" s="42"/>
      <c r="D37117" s="43"/>
      <c r="G37117" s="34"/>
      <c r="H37117" s="35"/>
    </row>
    <row r="37118" ht="14.25" customHeight="1">
      <c r="C37118" s="42"/>
      <c r="D37118" s="43"/>
      <c r="G37118" s="34"/>
      <c r="H37118" s="35"/>
    </row>
    <row r="37119" ht="14.25" customHeight="1">
      <c r="C37119" s="42"/>
      <c r="D37119" s="43"/>
      <c r="G37119" s="34"/>
      <c r="H37119" s="35"/>
    </row>
    <row r="37120" ht="14.25" customHeight="1">
      <c r="C37120" s="42"/>
      <c r="D37120" s="43"/>
      <c r="G37120" s="34"/>
      <c r="H37120" s="35"/>
    </row>
    <row r="37121" ht="14.25" customHeight="1">
      <c r="C37121" s="42"/>
      <c r="D37121" s="43"/>
      <c r="G37121" s="34"/>
      <c r="H37121" s="35"/>
    </row>
    <row r="37122" ht="14.25" customHeight="1">
      <c r="C37122" s="42"/>
      <c r="D37122" s="43"/>
      <c r="G37122" s="34"/>
      <c r="H37122" s="35"/>
    </row>
    <row r="37123" ht="14.25" customHeight="1">
      <c r="C37123" s="42"/>
      <c r="D37123" s="43"/>
      <c r="G37123" s="34"/>
      <c r="H37123" s="35"/>
    </row>
    <row r="37124" ht="14.25" customHeight="1">
      <c r="C37124" s="42"/>
      <c r="D37124" s="43"/>
      <c r="G37124" s="34"/>
      <c r="H37124" s="35"/>
    </row>
    <row r="37125" ht="14.25" customHeight="1">
      <c r="C37125" s="42"/>
      <c r="D37125" s="43"/>
      <c r="G37125" s="34"/>
      <c r="H37125" s="35"/>
    </row>
    <row r="37126" ht="14.25" customHeight="1">
      <c r="C37126" s="42"/>
      <c r="D37126" s="43"/>
      <c r="G37126" s="34"/>
      <c r="H37126" s="35"/>
    </row>
    <row r="37127" ht="14.25" customHeight="1">
      <c r="C37127" s="42"/>
      <c r="D37127" s="43"/>
      <c r="G37127" s="34"/>
      <c r="H37127" s="35"/>
    </row>
    <row r="37128" ht="14.25" customHeight="1">
      <c r="C37128" s="42"/>
      <c r="D37128" s="43"/>
      <c r="G37128" s="34"/>
      <c r="H37128" s="35"/>
    </row>
    <row r="37129" ht="14.25" customHeight="1">
      <c r="C37129" s="42"/>
      <c r="D37129" s="43"/>
      <c r="G37129" s="34"/>
      <c r="H37129" s="35"/>
    </row>
    <row r="37130" ht="14.25" customHeight="1">
      <c r="C37130" s="42"/>
      <c r="D37130" s="43"/>
      <c r="G37130" s="34"/>
      <c r="H37130" s="35"/>
    </row>
    <row r="37131" ht="14.25" customHeight="1">
      <c r="C37131" s="42"/>
      <c r="D37131" s="43"/>
      <c r="G37131" s="34"/>
      <c r="H37131" s="35"/>
    </row>
    <row r="37132" ht="14.25" customHeight="1">
      <c r="C37132" s="42"/>
      <c r="D37132" s="43"/>
      <c r="G37132" s="34"/>
      <c r="H37132" s="35"/>
    </row>
    <row r="37133" ht="14.25" customHeight="1">
      <c r="C37133" s="42"/>
      <c r="D37133" s="43"/>
      <c r="G37133" s="34"/>
      <c r="H37133" s="35"/>
    </row>
    <row r="37134" ht="14.25" customHeight="1">
      <c r="C37134" s="42"/>
      <c r="D37134" s="43"/>
      <c r="G37134" s="34"/>
      <c r="H37134" s="35"/>
    </row>
    <row r="37135" ht="14.25" customHeight="1">
      <c r="C37135" s="42"/>
      <c r="D37135" s="43"/>
      <c r="G37135" s="34"/>
      <c r="H37135" s="35"/>
    </row>
    <row r="37136" ht="14.25" customHeight="1">
      <c r="C37136" s="42"/>
      <c r="D37136" s="43"/>
      <c r="G37136" s="34"/>
      <c r="H37136" s="35"/>
    </row>
    <row r="37137" ht="14.25" customHeight="1">
      <c r="C37137" s="42"/>
      <c r="D37137" s="43"/>
      <c r="G37137" s="34"/>
      <c r="H37137" s="35"/>
    </row>
    <row r="37138" ht="14.25" customHeight="1">
      <c r="C37138" s="42"/>
      <c r="D37138" s="43"/>
      <c r="G37138" s="34"/>
      <c r="H37138" s="35"/>
    </row>
    <row r="37139" ht="14.25" customHeight="1">
      <c r="C37139" s="42"/>
      <c r="D37139" s="43"/>
      <c r="G37139" s="34"/>
      <c r="H37139" s="35"/>
    </row>
    <row r="37140" ht="14.25" customHeight="1">
      <c r="C37140" s="42"/>
      <c r="D37140" s="43"/>
      <c r="G37140" s="34"/>
      <c r="H37140" s="35"/>
    </row>
    <row r="37141" ht="14.25" customHeight="1">
      <c r="C37141" s="42"/>
      <c r="D37141" s="43"/>
      <c r="G37141" s="34"/>
      <c r="H37141" s="35"/>
    </row>
    <row r="37142" ht="14.25" customHeight="1">
      <c r="C37142" s="42"/>
      <c r="D37142" s="43"/>
      <c r="G37142" s="34"/>
      <c r="H37142" s="35"/>
    </row>
    <row r="37143" ht="14.25" customHeight="1">
      <c r="C37143" s="42"/>
      <c r="D37143" s="43"/>
      <c r="G37143" s="34"/>
      <c r="H37143" s="35"/>
    </row>
    <row r="37144" ht="14.25" customHeight="1">
      <c r="C37144" s="42"/>
      <c r="D37144" s="43"/>
      <c r="G37144" s="34"/>
      <c r="H37144" s="35"/>
    </row>
    <row r="37145" ht="14.25" customHeight="1">
      <c r="C37145" s="42"/>
      <c r="D37145" s="43"/>
      <c r="G37145" s="34"/>
      <c r="H37145" s="35"/>
    </row>
    <row r="37146" ht="14.25" customHeight="1">
      <c r="C37146" s="42"/>
      <c r="D37146" s="43"/>
      <c r="G37146" s="34"/>
      <c r="H37146" s="35"/>
    </row>
    <row r="37147" ht="14.25" customHeight="1">
      <c r="C37147" s="42"/>
      <c r="D37147" s="43"/>
      <c r="G37147" s="34"/>
      <c r="H37147" s="35"/>
    </row>
    <row r="37148" ht="14.25" customHeight="1">
      <c r="C37148" s="42"/>
      <c r="D37148" s="43"/>
      <c r="G37148" s="34"/>
      <c r="H37148" s="35"/>
    </row>
    <row r="37149" ht="14.25" customHeight="1">
      <c r="C37149" s="42"/>
      <c r="D37149" s="43"/>
      <c r="G37149" s="34"/>
      <c r="H37149" s="35"/>
    </row>
    <row r="37150" ht="14.25" customHeight="1">
      <c r="C37150" s="42"/>
      <c r="D37150" s="43"/>
      <c r="G37150" s="34"/>
      <c r="H37150" s="35"/>
    </row>
    <row r="37151" ht="14.25" customHeight="1">
      <c r="C37151" s="42"/>
      <c r="D37151" s="43"/>
      <c r="G37151" s="34"/>
      <c r="H37151" s="35"/>
    </row>
    <row r="37152" ht="14.25" customHeight="1">
      <c r="C37152" s="42"/>
      <c r="D37152" s="43"/>
      <c r="G37152" s="34"/>
      <c r="H37152" s="35"/>
    </row>
    <row r="37153" ht="14.25" customHeight="1">
      <c r="C37153" s="42"/>
      <c r="D37153" s="43"/>
      <c r="G37153" s="34"/>
      <c r="H37153" s="35"/>
    </row>
    <row r="37154" ht="14.25" customHeight="1">
      <c r="C37154" s="42"/>
      <c r="D37154" s="43"/>
      <c r="G37154" s="34"/>
      <c r="H37154" s="35"/>
    </row>
    <row r="37155" ht="14.25" customHeight="1">
      <c r="C37155" s="42"/>
      <c r="D37155" s="43"/>
      <c r="G37155" s="34"/>
      <c r="H37155" s="35"/>
    </row>
    <row r="37156" ht="14.25" customHeight="1">
      <c r="C37156" s="42"/>
      <c r="D37156" s="43"/>
      <c r="G37156" s="34"/>
      <c r="H37156" s="35"/>
    </row>
    <row r="37157" ht="14.25" customHeight="1">
      <c r="C37157" s="42"/>
      <c r="D37157" s="43"/>
      <c r="G37157" s="34"/>
      <c r="H37157" s="35"/>
    </row>
    <row r="37158" ht="14.25" customHeight="1">
      <c r="C37158" s="42"/>
      <c r="D37158" s="43"/>
      <c r="G37158" s="34"/>
      <c r="H37158" s="35"/>
    </row>
    <row r="37159" ht="14.25" customHeight="1">
      <c r="C37159" s="42"/>
      <c r="D37159" s="43"/>
      <c r="G37159" s="34"/>
      <c r="H37159" s="35"/>
    </row>
    <row r="37160" ht="14.25" customHeight="1">
      <c r="C37160" s="42"/>
      <c r="D37160" s="43"/>
      <c r="G37160" s="34"/>
      <c r="H37160" s="35"/>
    </row>
    <row r="37161" ht="14.25" customHeight="1">
      <c r="C37161" s="42"/>
      <c r="D37161" s="43"/>
      <c r="G37161" s="34"/>
      <c r="H37161" s="35"/>
    </row>
    <row r="37162" ht="14.25" customHeight="1">
      <c r="C37162" s="42"/>
      <c r="D37162" s="43"/>
      <c r="G37162" s="34"/>
      <c r="H37162" s="35"/>
    </row>
    <row r="37163" ht="14.25" customHeight="1">
      <c r="C37163" s="42"/>
      <c r="D37163" s="43"/>
      <c r="G37163" s="34"/>
      <c r="H37163" s="35"/>
    </row>
    <row r="37164" ht="14.25" customHeight="1">
      <c r="C37164" s="42"/>
      <c r="D37164" s="43"/>
      <c r="G37164" s="34"/>
      <c r="H37164" s="35"/>
    </row>
    <row r="37165" ht="14.25" customHeight="1">
      <c r="C37165" s="42"/>
      <c r="D37165" s="43"/>
      <c r="G37165" s="34"/>
      <c r="H37165" s="35"/>
    </row>
    <row r="37166" ht="14.25" customHeight="1">
      <c r="C37166" s="42"/>
      <c r="D37166" s="43"/>
      <c r="G37166" s="34"/>
      <c r="H37166" s="35"/>
    </row>
    <row r="37167" ht="14.25" customHeight="1">
      <c r="C37167" s="42"/>
      <c r="D37167" s="43"/>
      <c r="G37167" s="34"/>
      <c r="H37167" s="35"/>
    </row>
    <row r="37168" ht="14.25" customHeight="1">
      <c r="C37168" s="42"/>
      <c r="D37168" s="43"/>
      <c r="G37168" s="34"/>
      <c r="H37168" s="35"/>
    </row>
    <row r="37169" ht="14.25" customHeight="1">
      <c r="C37169" s="42"/>
      <c r="D37169" s="43"/>
      <c r="G37169" s="34"/>
      <c r="H37169" s="35"/>
    </row>
    <row r="37170" ht="14.25" customHeight="1">
      <c r="C37170" s="42"/>
      <c r="D37170" s="43"/>
      <c r="G37170" s="34"/>
      <c r="H37170" s="35"/>
    </row>
    <row r="37171" ht="14.25" customHeight="1">
      <c r="C37171" s="42"/>
      <c r="D37171" s="43"/>
      <c r="G37171" s="34"/>
      <c r="H37171" s="35"/>
    </row>
    <row r="37172" ht="14.25" customHeight="1">
      <c r="C37172" s="42"/>
      <c r="D37172" s="43"/>
      <c r="G37172" s="34"/>
      <c r="H37172" s="35"/>
    </row>
    <row r="37173" ht="14.25" customHeight="1">
      <c r="C37173" s="42"/>
      <c r="D37173" s="43"/>
      <c r="G37173" s="34"/>
      <c r="H37173" s="35"/>
    </row>
    <row r="37174" ht="14.25" customHeight="1">
      <c r="C37174" s="42"/>
      <c r="D37174" s="43"/>
      <c r="G37174" s="34"/>
      <c r="H37174" s="35"/>
    </row>
    <row r="37175" ht="14.25" customHeight="1">
      <c r="C37175" s="42"/>
      <c r="D37175" s="43"/>
      <c r="G37175" s="34"/>
      <c r="H37175" s="35"/>
    </row>
    <row r="37176" ht="14.25" customHeight="1">
      <c r="C37176" s="42"/>
      <c r="D37176" s="43"/>
      <c r="G37176" s="34"/>
      <c r="H37176" s="35"/>
    </row>
    <row r="37177" ht="14.25" customHeight="1">
      <c r="C37177" s="42"/>
      <c r="D37177" s="43"/>
      <c r="G37177" s="34"/>
      <c r="H37177" s="35"/>
    </row>
    <row r="37178" ht="14.25" customHeight="1">
      <c r="C37178" s="42"/>
      <c r="D37178" s="43"/>
      <c r="G37178" s="34"/>
      <c r="H37178" s="35"/>
    </row>
    <row r="37179" ht="14.25" customHeight="1">
      <c r="C37179" s="42"/>
      <c r="D37179" s="43"/>
      <c r="G37179" s="34"/>
      <c r="H37179" s="35"/>
    </row>
    <row r="37180" ht="14.25" customHeight="1">
      <c r="C37180" s="42"/>
      <c r="D37180" s="43"/>
      <c r="G37180" s="34"/>
      <c r="H37180" s="35"/>
    </row>
    <row r="37181" ht="14.25" customHeight="1">
      <c r="C37181" s="42"/>
      <c r="D37181" s="43"/>
      <c r="G37181" s="34"/>
      <c r="H37181" s="35"/>
    </row>
    <row r="37182" ht="14.25" customHeight="1">
      <c r="C37182" s="42"/>
      <c r="D37182" s="43"/>
      <c r="G37182" s="34"/>
      <c r="H37182" s="35"/>
    </row>
    <row r="37183" ht="14.25" customHeight="1">
      <c r="C37183" s="42"/>
      <c r="D37183" s="43"/>
      <c r="G37183" s="34"/>
      <c r="H37183" s="35"/>
    </row>
    <row r="37184" ht="14.25" customHeight="1">
      <c r="C37184" s="42"/>
      <c r="D37184" s="43"/>
      <c r="G37184" s="34"/>
      <c r="H37184" s="35"/>
    </row>
    <row r="37185" ht="14.25" customHeight="1">
      <c r="C37185" s="42"/>
      <c r="D37185" s="43"/>
      <c r="G37185" s="34"/>
      <c r="H37185" s="35"/>
    </row>
    <row r="37186" ht="14.25" customHeight="1">
      <c r="C37186" s="42"/>
      <c r="D37186" s="43"/>
      <c r="G37186" s="34"/>
      <c r="H37186" s="35"/>
    </row>
    <row r="37187" ht="14.25" customHeight="1">
      <c r="C37187" s="42"/>
      <c r="D37187" s="43"/>
      <c r="G37187" s="34"/>
      <c r="H37187" s="35"/>
    </row>
    <row r="37188" ht="14.25" customHeight="1">
      <c r="C37188" s="42"/>
      <c r="D37188" s="43"/>
      <c r="G37188" s="34"/>
      <c r="H37188" s="35"/>
    </row>
    <row r="37189" ht="14.25" customHeight="1">
      <c r="C37189" s="42"/>
      <c r="D37189" s="43"/>
      <c r="G37189" s="34"/>
      <c r="H37189" s="35"/>
    </row>
    <row r="37190" ht="14.25" customHeight="1">
      <c r="C37190" s="42"/>
      <c r="D37190" s="43"/>
      <c r="G37190" s="34"/>
      <c r="H37190" s="35"/>
    </row>
    <row r="37191" ht="14.25" customHeight="1">
      <c r="C37191" s="42"/>
      <c r="D37191" s="43"/>
      <c r="G37191" s="34"/>
      <c r="H37191" s="35"/>
    </row>
    <row r="37192" ht="14.25" customHeight="1">
      <c r="C37192" s="42"/>
      <c r="D37192" s="43"/>
      <c r="G37192" s="34"/>
      <c r="H37192" s="35"/>
    </row>
    <row r="37193" ht="14.25" customHeight="1">
      <c r="C37193" s="42"/>
      <c r="D37193" s="43"/>
      <c r="G37193" s="34"/>
      <c r="H37193" s="35"/>
    </row>
    <row r="37194" ht="14.25" customHeight="1">
      <c r="C37194" s="42"/>
      <c r="D37194" s="43"/>
      <c r="G37194" s="34"/>
      <c r="H37194" s="35"/>
    </row>
    <row r="37195" ht="14.25" customHeight="1">
      <c r="C37195" s="42"/>
      <c r="D37195" s="43"/>
      <c r="G37195" s="34"/>
      <c r="H37195" s="35"/>
    </row>
    <row r="37196" ht="14.25" customHeight="1">
      <c r="C37196" s="42"/>
      <c r="D37196" s="43"/>
      <c r="G37196" s="34"/>
      <c r="H37196" s="35"/>
    </row>
    <row r="37197" ht="14.25" customHeight="1">
      <c r="C37197" s="42"/>
      <c r="D37197" s="43"/>
      <c r="G37197" s="34"/>
      <c r="H37197" s="35"/>
    </row>
    <row r="37198" ht="14.25" customHeight="1">
      <c r="C37198" s="42"/>
      <c r="D37198" s="43"/>
      <c r="G37198" s="34"/>
      <c r="H37198" s="35"/>
    </row>
    <row r="37199" ht="14.25" customHeight="1">
      <c r="C37199" s="42"/>
      <c r="D37199" s="43"/>
      <c r="G37199" s="34"/>
      <c r="H37199" s="35"/>
    </row>
    <row r="37200" ht="14.25" customHeight="1">
      <c r="C37200" s="42"/>
      <c r="D37200" s="43"/>
      <c r="G37200" s="34"/>
      <c r="H37200" s="35"/>
    </row>
    <row r="37201" ht="14.25" customHeight="1">
      <c r="C37201" s="42"/>
      <c r="D37201" s="43"/>
      <c r="G37201" s="34"/>
      <c r="H37201" s="35"/>
    </row>
    <row r="37202" ht="14.25" customHeight="1">
      <c r="C37202" s="42"/>
      <c r="D37202" s="43"/>
      <c r="G37202" s="34"/>
      <c r="H37202" s="35"/>
    </row>
    <row r="37203" ht="14.25" customHeight="1">
      <c r="C37203" s="42"/>
      <c r="D37203" s="43"/>
      <c r="G37203" s="34"/>
      <c r="H37203" s="35"/>
    </row>
    <row r="37204" ht="14.25" customHeight="1">
      <c r="C37204" s="42"/>
      <c r="D37204" s="43"/>
      <c r="G37204" s="34"/>
      <c r="H37204" s="35"/>
    </row>
    <row r="37205" ht="14.25" customHeight="1">
      <c r="C37205" s="42"/>
      <c r="D37205" s="43"/>
      <c r="G37205" s="34"/>
      <c r="H37205" s="35"/>
    </row>
    <row r="37206" ht="14.25" customHeight="1">
      <c r="C37206" s="42"/>
      <c r="D37206" s="43"/>
      <c r="G37206" s="34"/>
      <c r="H37206" s="35"/>
    </row>
    <row r="37207" ht="14.25" customHeight="1">
      <c r="C37207" s="42"/>
      <c r="D37207" s="43"/>
      <c r="G37207" s="34"/>
      <c r="H37207" s="35"/>
    </row>
    <row r="37208" ht="14.25" customHeight="1">
      <c r="C37208" s="42"/>
      <c r="D37208" s="43"/>
      <c r="G37208" s="34"/>
      <c r="H37208" s="35"/>
    </row>
    <row r="37209" ht="14.25" customHeight="1">
      <c r="C37209" s="42"/>
      <c r="D37209" s="43"/>
      <c r="G37209" s="34"/>
      <c r="H37209" s="35"/>
    </row>
    <row r="37210" ht="14.25" customHeight="1">
      <c r="C37210" s="42"/>
      <c r="D37210" s="43"/>
      <c r="G37210" s="34"/>
      <c r="H37210" s="35"/>
    </row>
    <row r="37211" ht="14.25" customHeight="1">
      <c r="C37211" s="42"/>
      <c r="D37211" s="43"/>
      <c r="G37211" s="34"/>
      <c r="H37211" s="35"/>
    </row>
    <row r="37212" ht="14.25" customHeight="1">
      <c r="C37212" s="42"/>
      <c r="D37212" s="43"/>
      <c r="G37212" s="34"/>
      <c r="H37212" s="35"/>
    </row>
    <row r="37213" ht="14.25" customHeight="1">
      <c r="C37213" s="42"/>
      <c r="D37213" s="43"/>
      <c r="G37213" s="34"/>
      <c r="H37213" s="35"/>
    </row>
    <row r="37214" ht="14.25" customHeight="1">
      <c r="C37214" s="42"/>
      <c r="D37214" s="43"/>
      <c r="G37214" s="34"/>
      <c r="H37214" s="35"/>
    </row>
    <row r="37215" ht="14.25" customHeight="1">
      <c r="C37215" s="42"/>
      <c r="D37215" s="43"/>
      <c r="G37215" s="34"/>
      <c r="H37215" s="35"/>
    </row>
    <row r="37216" ht="14.25" customHeight="1">
      <c r="C37216" s="42"/>
      <c r="D37216" s="43"/>
      <c r="G37216" s="34"/>
      <c r="H37216" s="35"/>
    </row>
    <row r="37217" ht="14.25" customHeight="1">
      <c r="C37217" s="42"/>
      <c r="D37217" s="43"/>
      <c r="G37217" s="34"/>
      <c r="H37217" s="35"/>
    </row>
    <row r="37218" ht="14.25" customHeight="1">
      <c r="C37218" s="42"/>
      <c r="D37218" s="43"/>
      <c r="G37218" s="34"/>
      <c r="H37218" s="35"/>
    </row>
    <row r="37219" ht="14.25" customHeight="1">
      <c r="C37219" s="42"/>
      <c r="D37219" s="43"/>
      <c r="G37219" s="34"/>
      <c r="H37219" s="35"/>
    </row>
    <row r="37220" ht="14.25" customHeight="1">
      <c r="C37220" s="42"/>
      <c r="D37220" s="43"/>
      <c r="G37220" s="34"/>
      <c r="H37220" s="35"/>
    </row>
    <row r="37221" ht="14.25" customHeight="1">
      <c r="C37221" s="42"/>
      <c r="D37221" s="43"/>
      <c r="G37221" s="34"/>
      <c r="H37221" s="35"/>
    </row>
    <row r="37222" ht="14.25" customHeight="1">
      <c r="C37222" s="42"/>
      <c r="D37222" s="43"/>
      <c r="G37222" s="34"/>
      <c r="H37222" s="35"/>
    </row>
    <row r="37223" ht="14.25" customHeight="1">
      <c r="C37223" s="42"/>
      <c r="D37223" s="43"/>
      <c r="G37223" s="34"/>
      <c r="H37223" s="35"/>
    </row>
    <row r="37224" ht="14.25" customHeight="1">
      <c r="C37224" s="42"/>
      <c r="D37224" s="43"/>
      <c r="G37224" s="34"/>
      <c r="H37224" s="35"/>
    </row>
    <row r="37225" ht="14.25" customHeight="1">
      <c r="C37225" s="42"/>
      <c r="D37225" s="43"/>
      <c r="G37225" s="34"/>
      <c r="H37225" s="35"/>
    </row>
    <row r="37226" ht="14.25" customHeight="1">
      <c r="C37226" s="42"/>
      <c r="D37226" s="43"/>
      <c r="G37226" s="34"/>
      <c r="H37226" s="35"/>
    </row>
    <row r="37227" ht="14.25" customHeight="1">
      <c r="C37227" s="42"/>
      <c r="D37227" s="43"/>
      <c r="G37227" s="34"/>
      <c r="H37227" s="35"/>
    </row>
    <row r="37228" ht="14.25" customHeight="1">
      <c r="C37228" s="42"/>
      <c r="D37228" s="43"/>
      <c r="G37228" s="34"/>
      <c r="H37228" s="35"/>
    </row>
    <row r="37229" ht="14.25" customHeight="1">
      <c r="C37229" s="42"/>
      <c r="D37229" s="43"/>
      <c r="G37229" s="34"/>
      <c r="H37229" s="35"/>
    </row>
    <row r="37230" ht="14.25" customHeight="1">
      <c r="C37230" s="42"/>
      <c r="D37230" s="43"/>
      <c r="G37230" s="34"/>
      <c r="H37230" s="35"/>
    </row>
    <row r="37231" ht="14.25" customHeight="1">
      <c r="C37231" s="42"/>
      <c r="D37231" s="43"/>
      <c r="G37231" s="34"/>
      <c r="H37231" s="35"/>
    </row>
    <row r="37232" ht="14.25" customHeight="1">
      <c r="C37232" s="42"/>
      <c r="D37232" s="43"/>
      <c r="G37232" s="34"/>
      <c r="H37232" s="35"/>
    </row>
    <row r="37233" ht="14.25" customHeight="1">
      <c r="C37233" s="42"/>
      <c r="D37233" s="43"/>
      <c r="G37233" s="34"/>
      <c r="H37233" s="35"/>
    </row>
    <row r="37234" ht="14.25" customHeight="1">
      <c r="C37234" s="42"/>
      <c r="D37234" s="43"/>
      <c r="G37234" s="34"/>
      <c r="H37234" s="35"/>
    </row>
    <row r="37235" ht="14.25" customHeight="1">
      <c r="C37235" s="42"/>
      <c r="D37235" s="43"/>
      <c r="G37235" s="34"/>
      <c r="H37235" s="35"/>
    </row>
    <row r="37236" ht="14.25" customHeight="1">
      <c r="C37236" s="42"/>
      <c r="D37236" s="43"/>
      <c r="G37236" s="34"/>
      <c r="H37236" s="35"/>
    </row>
    <row r="37237" ht="14.25" customHeight="1">
      <c r="C37237" s="42"/>
      <c r="D37237" s="43"/>
      <c r="G37237" s="34"/>
      <c r="H37237" s="35"/>
    </row>
    <row r="37238" ht="14.25" customHeight="1">
      <c r="C37238" s="42"/>
      <c r="D37238" s="43"/>
      <c r="G37238" s="34"/>
      <c r="H37238" s="35"/>
    </row>
    <row r="37239" ht="14.25" customHeight="1">
      <c r="C37239" s="42"/>
      <c r="D37239" s="43"/>
      <c r="G37239" s="34"/>
      <c r="H37239" s="35"/>
    </row>
    <row r="37240" ht="14.25" customHeight="1">
      <c r="C37240" s="42"/>
      <c r="D37240" s="43"/>
      <c r="G37240" s="34"/>
      <c r="H37240" s="35"/>
    </row>
    <row r="37241" ht="14.25" customHeight="1">
      <c r="C37241" s="42"/>
      <c r="D37241" s="43"/>
      <c r="G37241" s="34"/>
      <c r="H37241" s="35"/>
    </row>
    <row r="37242" ht="14.25" customHeight="1">
      <c r="C37242" s="42"/>
      <c r="D37242" s="43"/>
      <c r="G37242" s="34"/>
      <c r="H37242" s="35"/>
    </row>
    <row r="37243" ht="14.25" customHeight="1">
      <c r="C37243" s="42"/>
      <c r="D37243" s="43"/>
      <c r="G37243" s="34"/>
      <c r="H37243" s="35"/>
    </row>
    <row r="37244" ht="14.25" customHeight="1">
      <c r="C37244" s="42"/>
      <c r="D37244" s="43"/>
      <c r="G37244" s="34"/>
      <c r="H37244" s="35"/>
    </row>
    <row r="37245" ht="14.25" customHeight="1">
      <c r="C37245" s="42"/>
      <c r="D37245" s="43"/>
      <c r="G37245" s="34"/>
      <c r="H37245" s="35"/>
    </row>
    <row r="37246" ht="14.25" customHeight="1">
      <c r="C37246" s="42"/>
      <c r="D37246" s="43"/>
      <c r="G37246" s="34"/>
      <c r="H37246" s="35"/>
    </row>
    <row r="37247" ht="14.25" customHeight="1">
      <c r="C37247" s="42"/>
      <c r="D37247" s="43"/>
      <c r="G37247" s="34"/>
      <c r="H37247" s="35"/>
    </row>
    <row r="37248" ht="14.25" customHeight="1">
      <c r="C37248" s="42"/>
      <c r="D37248" s="43"/>
      <c r="G37248" s="34"/>
      <c r="H37248" s="35"/>
    </row>
    <row r="37249" ht="14.25" customHeight="1">
      <c r="C37249" s="42"/>
      <c r="D37249" s="43"/>
      <c r="G37249" s="34"/>
      <c r="H37249" s="35"/>
    </row>
    <row r="37250" ht="14.25" customHeight="1">
      <c r="C37250" s="42"/>
      <c r="D37250" s="43"/>
      <c r="G37250" s="34"/>
      <c r="H37250" s="35"/>
    </row>
    <row r="37251" ht="14.25" customHeight="1">
      <c r="C37251" s="42"/>
      <c r="D37251" s="43"/>
      <c r="G37251" s="34"/>
      <c r="H37251" s="35"/>
    </row>
    <row r="37252" ht="14.25" customHeight="1">
      <c r="C37252" s="42"/>
      <c r="D37252" s="43"/>
      <c r="G37252" s="34"/>
      <c r="H37252" s="35"/>
    </row>
    <row r="37253" ht="14.25" customHeight="1">
      <c r="C37253" s="42"/>
      <c r="D37253" s="43"/>
      <c r="G37253" s="34"/>
      <c r="H37253" s="35"/>
    </row>
    <row r="37254" ht="14.25" customHeight="1">
      <c r="C37254" s="42"/>
      <c r="D37254" s="43"/>
      <c r="G37254" s="34"/>
      <c r="H37254" s="35"/>
    </row>
    <row r="37255" ht="14.25" customHeight="1">
      <c r="C37255" s="42"/>
      <c r="D37255" s="43"/>
      <c r="G37255" s="34"/>
      <c r="H37255" s="35"/>
    </row>
    <row r="37256" ht="14.25" customHeight="1">
      <c r="C37256" s="42"/>
      <c r="D37256" s="43"/>
      <c r="G37256" s="34"/>
      <c r="H37256" s="35"/>
    </row>
    <row r="37257" ht="14.25" customHeight="1">
      <c r="C37257" s="42"/>
      <c r="D37257" s="43"/>
      <c r="G37257" s="34"/>
      <c r="H37257" s="35"/>
    </row>
    <row r="37258" ht="14.25" customHeight="1">
      <c r="C37258" s="42"/>
      <c r="D37258" s="43"/>
      <c r="G37258" s="34"/>
      <c r="H37258" s="35"/>
    </row>
    <row r="37259" ht="14.25" customHeight="1">
      <c r="C37259" s="42"/>
      <c r="D37259" s="43"/>
      <c r="G37259" s="34"/>
      <c r="H37259" s="35"/>
    </row>
    <row r="37260" ht="14.25" customHeight="1">
      <c r="C37260" s="42"/>
      <c r="D37260" s="43"/>
      <c r="G37260" s="34"/>
      <c r="H37260" s="35"/>
    </row>
    <row r="37261" ht="14.25" customHeight="1">
      <c r="C37261" s="42"/>
      <c r="D37261" s="43"/>
      <c r="G37261" s="34"/>
      <c r="H37261" s="35"/>
    </row>
    <row r="37262" ht="14.25" customHeight="1">
      <c r="C37262" s="42"/>
      <c r="D37262" s="43"/>
      <c r="G37262" s="34"/>
      <c r="H37262" s="35"/>
    </row>
    <row r="37263" ht="14.25" customHeight="1">
      <c r="C37263" s="42"/>
      <c r="D37263" s="43"/>
      <c r="G37263" s="34"/>
      <c r="H37263" s="35"/>
    </row>
    <row r="37264" ht="14.25" customHeight="1">
      <c r="C37264" s="42"/>
      <c r="D37264" s="43"/>
      <c r="G37264" s="34"/>
      <c r="H37264" s="35"/>
    </row>
    <row r="37265" ht="14.25" customHeight="1">
      <c r="C37265" s="42"/>
      <c r="D37265" s="43"/>
      <c r="G37265" s="34"/>
      <c r="H37265" s="35"/>
    </row>
    <row r="37266" ht="14.25" customHeight="1">
      <c r="C37266" s="42"/>
      <c r="D37266" s="43"/>
      <c r="G37266" s="34"/>
      <c r="H37266" s="35"/>
    </row>
    <row r="37267" ht="14.25" customHeight="1">
      <c r="C37267" s="42"/>
      <c r="D37267" s="43"/>
      <c r="G37267" s="34"/>
      <c r="H37267" s="35"/>
    </row>
    <row r="37268" ht="14.25" customHeight="1">
      <c r="C37268" s="42"/>
      <c r="D37268" s="43"/>
      <c r="G37268" s="34"/>
      <c r="H37268" s="35"/>
    </row>
    <row r="37269" ht="14.25" customHeight="1">
      <c r="C37269" s="42"/>
      <c r="D37269" s="43"/>
      <c r="G37269" s="34"/>
      <c r="H37269" s="35"/>
    </row>
    <row r="37270" ht="14.25" customHeight="1">
      <c r="C37270" s="42"/>
      <c r="D37270" s="43"/>
      <c r="G37270" s="34"/>
      <c r="H37270" s="35"/>
    </row>
    <row r="37271" ht="14.25" customHeight="1">
      <c r="C37271" s="42"/>
      <c r="D37271" s="43"/>
      <c r="G37271" s="34"/>
      <c r="H37271" s="35"/>
    </row>
    <row r="37272" ht="14.25" customHeight="1">
      <c r="C37272" s="42"/>
      <c r="D37272" s="43"/>
      <c r="G37272" s="34"/>
      <c r="H37272" s="35"/>
    </row>
    <row r="37273" ht="14.25" customHeight="1">
      <c r="C37273" s="42"/>
      <c r="D37273" s="43"/>
      <c r="G37273" s="34"/>
      <c r="H37273" s="35"/>
    </row>
    <row r="37274" ht="14.25" customHeight="1">
      <c r="C37274" s="42"/>
      <c r="D37274" s="43"/>
      <c r="G37274" s="34"/>
      <c r="H37274" s="35"/>
    </row>
    <row r="37275" ht="14.25" customHeight="1">
      <c r="C37275" s="42"/>
      <c r="D37275" s="43"/>
      <c r="G37275" s="34"/>
      <c r="H37275" s="35"/>
    </row>
    <row r="37276" ht="14.25" customHeight="1">
      <c r="C37276" s="42"/>
      <c r="D37276" s="43"/>
      <c r="G37276" s="34"/>
      <c r="H37276" s="35"/>
    </row>
    <row r="37277" ht="14.25" customHeight="1">
      <c r="C37277" s="42"/>
      <c r="D37277" s="43"/>
      <c r="G37277" s="34"/>
      <c r="H37277" s="35"/>
    </row>
    <row r="37278" ht="14.25" customHeight="1">
      <c r="C37278" s="42"/>
      <c r="D37278" s="43"/>
      <c r="G37278" s="34"/>
      <c r="H37278" s="35"/>
    </row>
    <row r="37279" ht="14.25" customHeight="1">
      <c r="C37279" s="42"/>
      <c r="D37279" s="43"/>
      <c r="G37279" s="34"/>
      <c r="H37279" s="35"/>
    </row>
    <row r="37280" ht="14.25" customHeight="1">
      <c r="C37280" s="42"/>
      <c r="D37280" s="43"/>
      <c r="G37280" s="34"/>
      <c r="H37280" s="35"/>
    </row>
    <row r="37281" ht="14.25" customHeight="1">
      <c r="C37281" s="42"/>
      <c r="D37281" s="43"/>
      <c r="G37281" s="34"/>
      <c r="H37281" s="35"/>
    </row>
    <row r="37282" ht="14.25" customHeight="1">
      <c r="C37282" s="42"/>
      <c r="D37282" s="43"/>
      <c r="G37282" s="34"/>
      <c r="H37282" s="35"/>
    </row>
    <row r="37283" ht="14.25" customHeight="1">
      <c r="C37283" s="42"/>
      <c r="D37283" s="43"/>
      <c r="G37283" s="34"/>
      <c r="H37283" s="35"/>
    </row>
    <row r="37284" ht="14.25" customHeight="1">
      <c r="C37284" s="42"/>
      <c r="D37284" s="43"/>
      <c r="G37284" s="34"/>
      <c r="H37284" s="35"/>
    </row>
    <row r="37285" ht="14.25" customHeight="1">
      <c r="C37285" s="42"/>
      <c r="D37285" s="43"/>
      <c r="G37285" s="34"/>
      <c r="H37285" s="35"/>
    </row>
    <row r="37286" ht="14.25" customHeight="1">
      <c r="C37286" s="42"/>
      <c r="D37286" s="43"/>
      <c r="G37286" s="34"/>
      <c r="H37286" s="35"/>
    </row>
    <row r="37287" ht="14.25" customHeight="1">
      <c r="C37287" s="42"/>
      <c r="D37287" s="43"/>
      <c r="G37287" s="34"/>
      <c r="H37287" s="35"/>
    </row>
    <row r="37288" ht="14.25" customHeight="1">
      <c r="C37288" s="42"/>
      <c r="D37288" s="43"/>
      <c r="G37288" s="34"/>
      <c r="H37288" s="35"/>
    </row>
    <row r="37289" ht="14.25" customHeight="1">
      <c r="C37289" s="42"/>
      <c r="D37289" s="43"/>
      <c r="G37289" s="34"/>
      <c r="H37289" s="35"/>
    </row>
    <row r="37290" ht="14.25" customHeight="1">
      <c r="C37290" s="42"/>
      <c r="D37290" s="43"/>
      <c r="G37290" s="34"/>
      <c r="H37290" s="35"/>
    </row>
    <row r="37291" ht="14.25" customHeight="1">
      <c r="C37291" s="42"/>
      <c r="D37291" s="43"/>
      <c r="G37291" s="34"/>
      <c r="H37291" s="35"/>
    </row>
    <row r="37292" ht="14.25" customHeight="1">
      <c r="C37292" s="42"/>
      <c r="D37292" s="43"/>
      <c r="G37292" s="34"/>
      <c r="H37292" s="35"/>
    </row>
    <row r="37293" ht="14.25" customHeight="1">
      <c r="C37293" s="42"/>
      <c r="D37293" s="43"/>
      <c r="G37293" s="34"/>
      <c r="H37293" s="35"/>
    </row>
    <row r="37294" ht="14.25" customHeight="1">
      <c r="C37294" s="42"/>
      <c r="D37294" s="43"/>
      <c r="G37294" s="34"/>
      <c r="H37294" s="35"/>
    </row>
    <row r="37295" ht="14.25" customHeight="1">
      <c r="C37295" s="42"/>
      <c r="D37295" s="43"/>
      <c r="G37295" s="34"/>
      <c r="H37295" s="35"/>
    </row>
    <row r="37296" ht="14.25" customHeight="1">
      <c r="C37296" s="42"/>
      <c r="D37296" s="43"/>
      <c r="G37296" s="34"/>
      <c r="H37296" s="35"/>
    </row>
    <row r="37297" ht="14.25" customHeight="1">
      <c r="C37297" s="42"/>
      <c r="D37297" s="43"/>
      <c r="G37297" s="34"/>
      <c r="H37297" s="35"/>
    </row>
    <row r="37298" ht="14.25" customHeight="1">
      <c r="C37298" s="42"/>
      <c r="D37298" s="43"/>
      <c r="G37298" s="34"/>
      <c r="H37298" s="35"/>
    </row>
    <row r="37299" ht="14.25" customHeight="1">
      <c r="C37299" s="42"/>
      <c r="D37299" s="43"/>
      <c r="G37299" s="34"/>
      <c r="H37299" s="35"/>
    </row>
    <row r="37300" ht="14.25" customHeight="1">
      <c r="C37300" s="42"/>
      <c r="D37300" s="43"/>
      <c r="G37300" s="34"/>
      <c r="H37300" s="35"/>
    </row>
    <row r="37301" ht="14.25" customHeight="1">
      <c r="C37301" s="42"/>
      <c r="D37301" s="43"/>
      <c r="G37301" s="34"/>
      <c r="H37301" s="35"/>
    </row>
    <row r="37302" ht="14.25" customHeight="1">
      <c r="C37302" s="42"/>
      <c r="D37302" s="43"/>
      <c r="G37302" s="34"/>
      <c r="H37302" s="35"/>
    </row>
    <row r="37303" ht="14.25" customHeight="1">
      <c r="C37303" s="42"/>
      <c r="D37303" s="43"/>
      <c r="G37303" s="34"/>
      <c r="H37303" s="35"/>
    </row>
    <row r="37304" ht="14.25" customHeight="1">
      <c r="C37304" s="42"/>
      <c r="D37304" s="43"/>
      <c r="G37304" s="34"/>
      <c r="H37304" s="35"/>
    </row>
    <row r="37305" ht="14.25" customHeight="1">
      <c r="C37305" s="42"/>
      <c r="D37305" s="43"/>
      <c r="G37305" s="34"/>
      <c r="H37305" s="35"/>
    </row>
    <row r="37306" ht="14.25" customHeight="1">
      <c r="C37306" s="42"/>
      <c r="D37306" s="43"/>
      <c r="G37306" s="34"/>
      <c r="H37306" s="35"/>
    </row>
    <row r="37307" ht="14.25" customHeight="1">
      <c r="C37307" s="42"/>
      <c r="D37307" s="43"/>
      <c r="G37307" s="34"/>
      <c r="H37307" s="35"/>
    </row>
    <row r="37308" ht="14.25" customHeight="1">
      <c r="C37308" s="42"/>
      <c r="D37308" s="43"/>
      <c r="G37308" s="34"/>
      <c r="H37308" s="35"/>
    </row>
    <row r="37309" ht="14.25" customHeight="1">
      <c r="C37309" s="42"/>
      <c r="D37309" s="43"/>
      <c r="G37309" s="34"/>
      <c r="H37309" s="35"/>
    </row>
    <row r="37310" ht="14.25" customHeight="1">
      <c r="C37310" s="42"/>
      <c r="D37310" s="43"/>
      <c r="G37310" s="34"/>
      <c r="H37310" s="35"/>
    </row>
    <row r="37311" ht="14.25" customHeight="1">
      <c r="C37311" s="42"/>
      <c r="D37311" s="43"/>
      <c r="G37311" s="34"/>
      <c r="H37311" s="35"/>
    </row>
    <row r="37312" ht="14.25" customHeight="1">
      <c r="C37312" s="42"/>
      <c r="D37312" s="43"/>
      <c r="G37312" s="34"/>
      <c r="H37312" s="35"/>
    </row>
    <row r="37313" ht="14.25" customHeight="1">
      <c r="C37313" s="42"/>
      <c r="D37313" s="43"/>
      <c r="G37313" s="34"/>
      <c r="H37313" s="35"/>
    </row>
    <row r="37314" ht="14.25" customHeight="1">
      <c r="C37314" s="42"/>
      <c r="D37314" s="43"/>
      <c r="G37314" s="34"/>
      <c r="H37314" s="35"/>
    </row>
    <row r="37315" ht="14.25" customHeight="1">
      <c r="C37315" s="42"/>
      <c r="D37315" s="43"/>
      <c r="G37315" s="34"/>
      <c r="H37315" s="35"/>
    </row>
    <row r="37316" ht="14.25" customHeight="1">
      <c r="C37316" s="42"/>
      <c r="D37316" s="43"/>
      <c r="G37316" s="34"/>
      <c r="H37316" s="35"/>
    </row>
    <row r="37317" ht="14.25" customHeight="1">
      <c r="C37317" s="42"/>
      <c r="D37317" s="43"/>
      <c r="G37317" s="34"/>
      <c r="H37317" s="35"/>
    </row>
    <row r="37318" ht="14.25" customHeight="1">
      <c r="C37318" s="42"/>
      <c r="D37318" s="43"/>
      <c r="G37318" s="34"/>
      <c r="H37318" s="35"/>
    </row>
    <row r="37319" ht="14.25" customHeight="1">
      <c r="C37319" s="42"/>
      <c r="D37319" s="43"/>
      <c r="G37319" s="34"/>
      <c r="H37319" s="35"/>
    </row>
    <row r="37320" ht="14.25" customHeight="1">
      <c r="C37320" s="42"/>
      <c r="D37320" s="43"/>
      <c r="G37320" s="34"/>
      <c r="H37320" s="35"/>
    </row>
    <row r="37321" ht="14.25" customHeight="1">
      <c r="C37321" s="42"/>
      <c r="D37321" s="43"/>
      <c r="G37321" s="34"/>
      <c r="H37321" s="35"/>
    </row>
    <row r="37322" ht="14.25" customHeight="1">
      <c r="C37322" s="42"/>
      <c r="D37322" s="43"/>
      <c r="G37322" s="34"/>
      <c r="H37322" s="35"/>
    </row>
    <row r="37323" ht="14.25" customHeight="1">
      <c r="C37323" s="42"/>
      <c r="D37323" s="43"/>
      <c r="G37323" s="34"/>
      <c r="H37323" s="35"/>
    </row>
    <row r="37324" ht="14.25" customHeight="1">
      <c r="C37324" s="42"/>
      <c r="D37324" s="43"/>
      <c r="G37324" s="34"/>
      <c r="H37324" s="35"/>
    </row>
    <row r="37325" ht="14.25" customHeight="1">
      <c r="C37325" s="42"/>
      <c r="D37325" s="43"/>
      <c r="G37325" s="34"/>
      <c r="H37325" s="35"/>
    </row>
    <row r="37326" ht="14.25" customHeight="1">
      <c r="C37326" s="42"/>
      <c r="D37326" s="43"/>
      <c r="G37326" s="34"/>
      <c r="H37326" s="35"/>
    </row>
    <row r="37327" ht="14.25" customHeight="1">
      <c r="C37327" s="42"/>
      <c r="D37327" s="43"/>
      <c r="G37327" s="34"/>
      <c r="H37327" s="35"/>
    </row>
    <row r="37328" ht="14.25" customHeight="1">
      <c r="C37328" s="42"/>
      <c r="D37328" s="43"/>
      <c r="G37328" s="34"/>
      <c r="H37328" s="35"/>
    </row>
    <row r="37329" ht="14.25" customHeight="1">
      <c r="C37329" s="42"/>
      <c r="D37329" s="43"/>
      <c r="G37329" s="34"/>
      <c r="H37329" s="35"/>
    </row>
    <row r="37330" ht="14.25" customHeight="1">
      <c r="C37330" s="42"/>
      <c r="D37330" s="43"/>
      <c r="G37330" s="34"/>
      <c r="H37330" s="35"/>
    </row>
    <row r="37331" ht="14.25" customHeight="1">
      <c r="C37331" s="42"/>
      <c r="D37331" s="43"/>
      <c r="G37331" s="34"/>
      <c r="H37331" s="35"/>
    </row>
    <row r="37332" ht="14.25" customHeight="1">
      <c r="C37332" s="42"/>
      <c r="D37332" s="43"/>
      <c r="G37332" s="34"/>
      <c r="H37332" s="35"/>
    </row>
    <row r="37333" ht="14.25" customHeight="1">
      <c r="C37333" s="42"/>
      <c r="D37333" s="43"/>
      <c r="G37333" s="34"/>
      <c r="H37333" s="35"/>
    </row>
    <row r="37334" ht="14.25" customHeight="1">
      <c r="C37334" s="42"/>
      <c r="D37334" s="43"/>
      <c r="G37334" s="34"/>
      <c r="H37334" s="35"/>
    </row>
    <row r="37335" ht="14.25" customHeight="1">
      <c r="C37335" s="42"/>
      <c r="D37335" s="43"/>
      <c r="G37335" s="34"/>
      <c r="H37335" s="35"/>
    </row>
    <row r="37336" ht="14.25" customHeight="1">
      <c r="C37336" s="42"/>
      <c r="D37336" s="43"/>
      <c r="G37336" s="34"/>
      <c r="H37336" s="35"/>
    </row>
    <row r="37337" ht="14.25" customHeight="1">
      <c r="C37337" s="42"/>
      <c r="D37337" s="43"/>
      <c r="G37337" s="34"/>
      <c r="H37337" s="35"/>
    </row>
    <row r="37338" ht="14.25" customHeight="1">
      <c r="C37338" s="42"/>
      <c r="D37338" s="43"/>
      <c r="G37338" s="34"/>
      <c r="H37338" s="35"/>
    </row>
    <row r="37339" ht="14.25" customHeight="1">
      <c r="C37339" s="42"/>
      <c r="D37339" s="43"/>
      <c r="G37339" s="34"/>
      <c r="H37339" s="35"/>
    </row>
    <row r="37340" ht="14.25" customHeight="1">
      <c r="C37340" s="42"/>
      <c r="D37340" s="43"/>
      <c r="G37340" s="34"/>
      <c r="H37340" s="35"/>
    </row>
    <row r="37341" ht="14.25" customHeight="1">
      <c r="C37341" s="42"/>
      <c r="D37341" s="43"/>
      <c r="G37341" s="34"/>
      <c r="H37341" s="35"/>
    </row>
    <row r="37342" ht="14.25" customHeight="1">
      <c r="C37342" s="42"/>
      <c r="D37342" s="43"/>
      <c r="G37342" s="34"/>
      <c r="H37342" s="35"/>
    </row>
    <row r="37343" ht="14.25" customHeight="1">
      <c r="C37343" s="42"/>
      <c r="D37343" s="43"/>
      <c r="G37343" s="34"/>
      <c r="H37343" s="35"/>
    </row>
    <row r="37344" ht="14.25" customHeight="1">
      <c r="C37344" s="42"/>
      <c r="D37344" s="43"/>
      <c r="G37344" s="34"/>
      <c r="H37344" s="35"/>
    </row>
    <row r="37345" ht="14.25" customHeight="1">
      <c r="C37345" s="42"/>
      <c r="D37345" s="43"/>
      <c r="G37345" s="34"/>
      <c r="H37345" s="35"/>
    </row>
    <row r="37346" ht="14.25" customHeight="1">
      <c r="C37346" s="42"/>
      <c r="D37346" s="43"/>
      <c r="G37346" s="34"/>
      <c r="H37346" s="35"/>
    </row>
    <row r="37347" ht="14.25" customHeight="1">
      <c r="C37347" s="42"/>
      <c r="D37347" s="43"/>
      <c r="G37347" s="34"/>
      <c r="H37347" s="35"/>
    </row>
    <row r="37348" ht="14.25" customHeight="1">
      <c r="C37348" s="42"/>
      <c r="D37348" s="43"/>
      <c r="G37348" s="34"/>
      <c r="H37348" s="35"/>
    </row>
    <row r="37349" ht="14.25" customHeight="1">
      <c r="C37349" s="42"/>
      <c r="D37349" s="43"/>
      <c r="G37349" s="34"/>
      <c r="H37349" s="35"/>
    </row>
    <row r="37350" ht="14.25" customHeight="1">
      <c r="C37350" s="42"/>
      <c r="D37350" s="43"/>
      <c r="G37350" s="34"/>
      <c r="H37350" s="35"/>
    </row>
    <row r="37351" ht="14.25" customHeight="1">
      <c r="C37351" s="42"/>
      <c r="D37351" s="43"/>
      <c r="G37351" s="34"/>
      <c r="H37351" s="35"/>
    </row>
    <row r="37352" ht="14.25" customHeight="1">
      <c r="C37352" s="42"/>
      <c r="D37352" s="43"/>
      <c r="G37352" s="34"/>
      <c r="H37352" s="35"/>
    </row>
    <row r="37353" ht="14.25" customHeight="1">
      <c r="C37353" s="42"/>
      <c r="D37353" s="43"/>
      <c r="G37353" s="34"/>
      <c r="H37353" s="35"/>
    </row>
    <row r="37354" ht="14.25" customHeight="1">
      <c r="C37354" s="42"/>
      <c r="D37354" s="43"/>
      <c r="G37354" s="34"/>
      <c r="H37354" s="35"/>
    </row>
    <row r="37355" ht="14.25" customHeight="1">
      <c r="C37355" s="42"/>
      <c r="D37355" s="43"/>
      <c r="G37355" s="34"/>
      <c r="H37355" s="35"/>
    </row>
    <row r="37356" ht="14.25" customHeight="1">
      <c r="C37356" s="42"/>
      <c r="D37356" s="43"/>
      <c r="G37356" s="34"/>
      <c r="H37356" s="35"/>
    </row>
    <row r="37357" ht="14.25" customHeight="1">
      <c r="C37357" s="42"/>
      <c r="D37357" s="43"/>
      <c r="G37357" s="34"/>
      <c r="H37357" s="35"/>
    </row>
    <row r="37358" ht="14.25" customHeight="1">
      <c r="C37358" s="42"/>
      <c r="D37358" s="43"/>
      <c r="G37358" s="34"/>
      <c r="H37358" s="35"/>
    </row>
    <row r="37359" ht="14.25" customHeight="1">
      <c r="C37359" s="42"/>
      <c r="D37359" s="43"/>
      <c r="G37359" s="34"/>
      <c r="H37359" s="35"/>
    </row>
    <row r="37360" ht="14.25" customHeight="1">
      <c r="C37360" s="42"/>
      <c r="D37360" s="43"/>
      <c r="G37360" s="34"/>
      <c r="H37360" s="35"/>
    </row>
    <row r="37361" ht="14.25" customHeight="1">
      <c r="C37361" s="42"/>
      <c r="D37361" s="43"/>
      <c r="G37361" s="34"/>
      <c r="H37361" s="35"/>
    </row>
    <row r="37362" ht="14.25" customHeight="1">
      <c r="C37362" s="42"/>
      <c r="D37362" s="43"/>
      <c r="G37362" s="34"/>
      <c r="H37362" s="35"/>
    </row>
    <row r="37363" ht="14.25" customHeight="1">
      <c r="C37363" s="42"/>
      <c r="D37363" s="43"/>
      <c r="G37363" s="34"/>
      <c r="H37363" s="35"/>
    </row>
    <row r="37364" ht="14.25" customHeight="1">
      <c r="C37364" s="42"/>
      <c r="D37364" s="43"/>
      <c r="G37364" s="34"/>
      <c r="H37364" s="35"/>
    </row>
    <row r="37365" ht="14.25" customHeight="1">
      <c r="C37365" s="42"/>
      <c r="D37365" s="43"/>
      <c r="G37365" s="34"/>
      <c r="H37365" s="35"/>
    </row>
    <row r="37366" ht="14.25" customHeight="1">
      <c r="C37366" s="42"/>
      <c r="D37366" s="43"/>
      <c r="G37366" s="34"/>
      <c r="H37366" s="35"/>
    </row>
    <row r="37367" ht="14.25" customHeight="1">
      <c r="C37367" s="42"/>
      <c r="D37367" s="43"/>
      <c r="G37367" s="34"/>
      <c r="H37367" s="35"/>
    </row>
    <row r="37368" ht="14.25" customHeight="1">
      <c r="C37368" s="42"/>
      <c r="D37368" s="43"/>
      <c r="G37368" s="34"/>
      <c r="H37368" s="35"/>
    </row>
    <row r="37369" ht="14.25" customHeight="1">
      <c r="C37369" s="42"/>
      <c r="D37369" s="43"/>
      <c r="G37369" s="34"/>
      <c r="H37369" s="35"/>
    </row>
    <row r="37370" ht="14.25" customHeight="1">
      <c r="C37370" s="42"/>
      <c r="D37370" s="43"/>
      <c r="G37370" s="34"/>
      <c r="H37370" s="35"/>
    </row>
    <row r="37371" ht="14.25" customHeight="1">
      <c r="C37371" s="42"/>
      <c r="D37371" s="43"/>
      <c r="G37371" s="34"/>
      <c r="H37371" s="35"/>
    </row>
    <row r="37372" ht="14.25" customHeight="1">
      <c r="C37372" s="42"/>
      <c r="D37372" s="43"/>
      <c r="G37372" s="34"/>
      <c r="H37372" s="35"/>
    </row>
    <row r="37373" ht="14.25" customHeight="1">
      <c r="C37373" s="42"/>
      <c r="D37373" s="43"/>
      <c r="G37373" s="34"/>
      <c r="H37373" s="35"/>
    </row>
    <row r="37374" ht="14.25" customHeight="1">
      <c r="C37374" s="42"/>
      <c r="D37374" s="43"/>
      <c r="G37374" s="34"/>
      <c r="H37374" s="35"/>
    </row>
    <row r="37375" ht="14.25" customHeight="1">
      <c r="C37375" s="42"/>
      <c r="D37375" s="43"/>
      <c r="G37375" s="34"/>
      <c r="H37375" s="35"/>
    </row>
    <row r="37376" ht="14.25" customHeight="1">
      <c r="C37376" s="42"/>
      <c r="D37376" s="43"/>
      <c r="G37376" s="34"/>
      <c r="H37376" s="35"/>
    </row>
    <row r="37377" ht="14.25" customHeight="1">
      <c r="C37377" s="42"/>
      <c r="D37377" s="43"/>
      <c r="G37377" s="34"/>
      <c r="H37377" s="35"/>
    </row>
    <row r="37378" ht="14.25" customHeight="1">
      <c r="C37378" s="42"/>
      <c r="D37378" s="43"/>
      <c r="G37378" s="34"/>
      <c r="H37378" s="35"/>
    </row>
    <row r="37379" ht="14.25" customHeight="1">
      <c r="C37379" s="42"/>
      <c r="D37379" s="43"/>
      <c r="G37379" s="34"/>
      <c r="H37379" s="35"/>
    </row>
    <row r="37380" ht="14.25" customHeight="1">
      <c r="C37380" s="42"/>
      <c r="D37380" s="43"/>
      <c r="G37380" s="34"/>
      <c r="H37380" s="35"/>
    </row>
    <row r="37381" ht="14.25" customHeight="1">
      <c r="C37381" s="42"/>
      <c r="D37381" s="43"/>
      <c r="G37381" s="34"/>
      <c r="H37381" s="35"/>
    </row>
    <row r="37382" ht="14.25" customHeight="1">
      <c r="C37382" s="42"/>
      <c r="D37382" s="43"/>
      <c r="G37382" s="34"/>
      <c r="H37382" s="35"/>
    </row>
    <row r="37383" ht="14.25" customHeight="1">
      <c r="C37383" s="42"/>
      <c r="D37383" s="43"/>
      <c r="G37383" s="34"/>
      <c r="H37383" s="35"/>
    </row>
    <row r="37384" ht="14.25" customHeight="1">
      <c r="C37384" s="42"/>
      <c r="D37384" s="43"/>
      <c r="G37384" s="34"/>
      <c r="H37384" s="35"/>
    </row>
    <row r="37385" ht="14.25" customHeight="1">
      <c r="C37385" s="42"/>
      <c r="D37385" s="43"/>
      <c r="G37385" s="34"/>
      <c r="H37385" s="35"/>
    </row>
    <row r="37386" ht="14.25" customHeight="1">
      <c r="C37386" s="42"/>
      <c r="D37386" s="43"/>
      <c r="G37386" s="34"/>
      <c r="H37386" s="35"/>
    </row>
    <row r="37387" ht="14.25" customHeight="1">
      <c r="C37387" s="42"/>
      <c r="D37387" s="43"/>
      <c r="G37387" s="34"/>
      <c r="H37387" s="35"/>
    </row>
    <row r="37388" ht="14.25" customHeight="1">
      <c r="C37388" s="42"/>
      <c r="D37388" s="43"/>
      <c r="G37388" s="34"/>
      <c r="H37388" s="35"/>
    </row>
    <row r="37389" ht="14.25" customHeight="1">
      <c r="C37389" s="42"/>
      <c r="D37389" s="43"/>
      <c r="G37389" s="34"/>
      <c r="H37389" s="35"/>
    </row>
    <row r="37390" ht="14.25" customHeight="1">
      <c r="C37390" s="42"/>
      <c r="D37390" s="43"/>
      <c r="G37390" s="34"/>
      <c r="H37390" s="35"/>
    </row>
    <row r="37391" ht="14.25" customHeight="1">
      <c r="C37391" s="42"/>
      <c r="D37391" s="43"/>
      <c r="G37391" s="34"/>
      <c r="H37391" s="35"/>
    </row>
    <row r="37392" ht="14.25" customHeight="1">
      <c r="C37392" s="42"/>
      <c r="D37392" s="43"/>
      <c r="G37392" s="34"/>
      <c r="H37392" s="35"/>
    </row>
    <row r="37393" ht="14.25" customHeight="1">
      <c r="C37393" s="42"/>
      <c r="D37393" s="43"/>
      <c r="G37393" s="34"/>
      <c r="H37393" s="35"/>
    </row>
    <row r="37394" ht="14.25" customHeight="1">
      <c r="C37394" s="42"/>
      <c r="D37394" s="43"/>
      <c r="G37394" s="34"/>
      <c r="H37394" s="35"/>
    </row>
    <row r="37395" ht="14.25" customHeight="1">
      <c r="C37395" s="42"/>
      <c r="D37395" s="43"/>
      <c r="G37395" s="34"/>
      <c r="H37395" s="35"/>
    </row>
    <row r="37396" ht="14.25" customHeight="1">
      <c r="C37396" s="42"/>
      <c r="D37396" s="43"/>
      <c r="G37396" s="34"/>
      <c r="H37396" s="35"/>
    </row>
    <row r="37397" ht="14.25" customHeight="1">
      <c r="C37397" s="42"/>
      <c r="D37397" s="43"/>
      <c r="G37397" s="34"/>
      <c r="H37397" s="35"/>
    </row>
    <row r="37398" ht="14.25" customHeight="1">
      <c r="C37398" s="42"/>
      <c r="D37398" s="43"/>
      <c r="G37398" s="34"/>
      <c r="H37398" s="35"/>
    </row>
    <row r="37399" ht="14.25" customHeight="1">
      <c r="C37399" s="42"/>
      <c r="D37399" s="43"/>
      <c r="G37399" s="34"/>
      <c r="H37399" s="35"/>
    </row>
    <row r="37400" ht="14.25" customHeight="1">
      <c r="C37400" s="42"/>
      <c r="D37400" s="43"/>
      <c r="G37400" s="34"/>
      <c r="H37400" s="35"/>
    </row>
    <row r="37401" ht="14.25" customHeight="1">
      <c r="C37401" s="42"/>
      <c r="D37401" s="43"/>
      <c r="G37401" s="34"/>
      <c r="H37401" s="35"/>
    </row>
    <row r="37402" ht="14.25" customHeight="1">
      <c r="C37402" s="42"/>
      <c r="D37402" s="43"/>
      <c r="G37402" s="34"/>
      <c r="H37402" s="35"/>
    </row>
    <row r="37403" ht="14.25" customHeight="1">
      <c r="C37403" s="42"/>
      <c r="D37403" s="43"/>
      <c r="G37403" s="34"/>
      <c r="H37403" s="35"/>
    </row>
    <row r="37404" ht="14.25" customHeight="1">
      <c r="C37404" s="42"/>
      <c r="D37404" s="43"/>
      <c r="G37404" s="34"/>
      <c r="H37404" s="35"/>
    </row>
    <row r="37405" ht="14.25" customHeight="1">
      <c r="C37405" s="42"/>
      <c r="D37405" s="43"/>
      <c r="G37405" s="34"/>
      <c r="H37405" s="35"/>
    </row>
    <row r="37406" ht="14.25" customHeight="1">
      <c r="C37406" s="42"/>
      <c r="D37406" s="43"/>
      <c r="G37406" s="34"/>
      <c r="H37406" s="35"/>
    </row>
    <row r="37407" ht="14.25" customHeight="1">
      <c r="C37407" s="42"/>
      <c r="D37407" s="43"/>
      <c r="G37407" s="34"/>
      <c r="H37407" s="35"/>
    </row>
    <row r="37408" ht="14.25" customHeight="1">
      <c r="C37408" s="42"/>
      <c r="D37408" s="43"/>
      <c r="G37408" s="34"/>
      <c r="H37408" s="35"/>
    </row>
    <row r="37409" ht="14.25" customHeight="1">
      <c r="C37409" s="42"/>
      <c r="D37409" s="43"/>
      <c r="G37409" s="34"/>
      <c r="H37409" s="35"/>
    </row>
    <row r="37410" ht="14.25" customHeight="1">
      <c r="C37410" s="42"/>
      <c r="D37410" s="43"/>
      <c r="G37410" s="34"/>
      <c r="H37410" s="35"/>
    </row>
    <row r="37411" ht="14.25" customHeight="1">
      <c r="C37411" s="42"/>
      <c r="D37411" s="43"/>
      <c r="G37411" s="34"/>
      <c r="H37411" s="35"/>
    </row>
    <row r="37412" ht="14.25" customHeight="1">
      <c r="C37412" s="42"/>
      <c r="D37412" s="43"/>
      <c r="G37412" s="34"/>
      <c r="H37412" s="35"/>
    </row>
    <row r="37413" ht="14.25" customHeight="1">
      <c r="C37413" s="42"/>
      <c r="D37413" s="43"/>
      <c r="G37413" s="34"/>
      <c r="H37413" s="35"/>
    </row>
    <row r="37414" ht="14.25" customHeight="1">
      <c r="C37414" s="42"/>
      <c r="D37414" s="43"/>
      <c r="G37414" s="34"/>
      <c r="H37414" s="35"/>
    </row>
    <row r="37415" ht="14.25" customHeight="1">
      <c r="C37415" s="42"/>
      <c r="D37415" s="43"/>
      <c r="G37415" s="34"/>
      <c r="H37415" s="35"/>
    </row>
    <row r="37416" ht="14.25" customHeight="1">
      <c r="C37416" s="42"/>
      <c r="D37416" s="43"/>
      <c r="G37416" s="34"/>
      <c r="H37416" s="35"/>
    </row>
    <row r="37417" ht="14.25" customHeight="1">
      <c r="C37417" s="42"/>
      <c r="D37417" s="43"/>
      <c r="G37417" s="34"/>
      <c r="H37417" s="35"/>
    </row>
    <row r="37418" ht="14.25" customHeight="1">
      <c r="C37418" s="42"/>
      <c r="D37418" s="43"/>
      <c r="G37418" s="34"/>
      <c r="H37418" s="35"/>
    </row>
    <row r="37419" ht="14.25" customHeight="1">
      <c r="C37419" s="42"/>
      <c r="D37419" s="43"/>
      <c r="G37419" s="34"/>
      <c r="H37419" s="35"/>
    </row>
    <row r="37420" ht="14.25" customHeight="1">
      <c r="C37420" s="42"/>
      <c r="D37420" s="43"/>
      <c r="G37420" s="34"/>
      <c r="H37420" s="35"/>
    </row>
    <row r="37421" ht="14.25" customHeight="1">
      <c r="C37421" s="42"/>
      <c r="D37421" s="43"/>
      <c r="G37421" s="34"/>
      <c r="H37421" s="35"/>
    </row>
    <row r="37422" ht="14.25" customHeight="1">
      <c r="C37422" s="42"/>
      <c r="D37422" s="43"/>
      <c r="G37422" s="34"/>
      <c r="H37422" s="35"/>
    </row>
    <row r="37423" ht="14.25" customHeight="1">
      <c r="C37423" s="42"/>
      <c r="D37423" s="43"/>
      <c r="G37423" s="34"/>
      <c r="H37423" s="35"/>
    </row>
    <row r="37424" ht="14.25" customHeight="1">
      <c r="C37424" s="42"/>
      <c r="D37424" s="43"/>
      <c r="G37424" s="34"/>
      <c r="H37424" s="35"/>
    </row>
    <row r="37425" ht="14.25" customHeight="1">
      <c r="C37425" s="42"/>
      <c r="D37425" s="43"/>
      <c r="G37425" s="34"/>
      <c r="H37425" s="35"/>
    </row>
    <row r="37426" ht="14.25" customHeight="1">
      <c r="C37426" s="42"/>
      <c r="D37426" s="43"/>
      <c r="G37426" s="34"/>
      <c r="H37426" s="35"/>
    </row>
    <row r="37427" ht="14.25" customHeight="1">
      <c r="C37427" s="42"/>
      <c r="D37427" s="43"/>
      <c r="G37427" s="34"/>
      <c r="H37427" s="35"/>
    </row>
    <row r="37428" ht="14.25" customHeight="1">
      <c r="C37428" s="42"/>
      <c r="D37428" s="43"/>
      <c r="G37428" s="34"/>
      <c r="H37428" s="35"/>
    </row>
    <row r="37429" ht="14.25" customHeight="1">
      <c r="C37429" s="42"/>
      <c r="D37429" s="43"/>
      <c r="G37429" s="34"/>
      <c r="H37429" s="35"/>
    </row>
    <row r="37430" ht="14.25" customHeight="1">
      <c r="C37430" s="42"/>
      <c r="D37430" s="43"/>
      <c r="G37430" s="34"/>
      <c r="H37430" s="35"/>
    </row>
    <row r="37431" ht="14.25" customHeight="1">
      <c r="C37431" s="42"/>
      <c r="D37431" s="43"/>
      <c r="G37431" s="34"/>
      <c r="H37431" s="35"/>
    </row>
    <row r="37432" ht="14.25" customHeight="1">
      <c r="C37432" s="42"/>
      <c r="D37432" s="43"/>
      <c r="G37432" s="34"/>
      <c r="H37432" s="35"/>
    </row>
    <row r="37433" ht="14.25" customHeight="1">
      <c r="C37433" s="42"/>
      <c r="D37433" s="43"/>
      <c r="G37433" s="34"/>
      <c r="H37433" s="35"/>
    </row>
    <row r="37434" ht="14.25" customHeight="1">
      <c r="C37434" s="42"/>
      <c r="D37434" s="43"/>
      <c r="G37434" s="34"/>
      <c r="H37434" s="35"/>
    </row>
    <row r="37435" ht="14.25" customHeight="1">
      <c r="C37435" s="42"/>
      <c r="D37435" s="43"/>
      <c r="G37435" s="34"/>
      <c r="H37435" s="35"/>
    </row>
    <row r="37436" ht="14.25" customHeight="1">
      <c r="C37436" s="42"/>
      <c r="D37436" s="43"/>
      <c r="G37436" s="34"/>
      <c r="H37436" s="35"/>
    </row>
    <row r="37437" ht="14.25" customHeight="1">
      <c r="C37437" s="42"/>
      <c r="D37437" s="43"/>
      <c r="G37437" s="34"/>
      <c r="H37437" s="35"/>
    </row>
    <row r="37438" ht="14.25" customHeight="1">
      <c r="C37438" s="42"/>
      <c r="D37438" s="43"/>
      <c r="G37438" s="34"/>
      <c r="H37438" s="35"/>
    </row>
    <row r="37439" ht="14.25" customHeight="1">
      <c r="C37439" s="42"/>
      <c r="D37439" s="43"/>
      <c r="G37439" s="34"/>
      <c r="H37439" s="35"/>
    </row>
    <row r="37440" ht="14.25" customHeight="1">
      <c r="C37440" s="42"/>
      <c r="D37440" s="43"/>
      <c r="G37440" s="34"/>
      <c r="H37440" s="35"/>
    </row>
    <row r="37441" ht="14.25" customHeight="1">
      <c r="C37441" s="42"/>
      <c r="D37441" s="43"/>
      <c r="G37441" s="34"/>
      <c r="H37441" s="35"/>
    </row>
    <row r="37442" ht="14.25" customHeight="1">
      <c r="C37442" s="42"/>
      <c r="D37442" s="43"/>
      <c r="G37442" s="34"/>
      <c r="H37442" s="35"/>
    </row>
    <row r="37443" ht="14.25" customHeight="1">
      <c r="C37443" s="42"/>
      <c r="D37443" s="43"/>
      <c r="G37443" s="34"/>
      <c r="H37443" s="35"/>
    </row>
    <row r="37444" ht="14.25" customHeight="1">
      <c r="C37444" s="42"/>
      <c r="D37444" s="43"/>
      <c r="G37444" s="34"/>
      <c r="H37444" s="35"/>
    </row>
    <row r="37445" ht="14.25" customHeight="1">
      <c r="C37445" s="42"/>
      <c r="D37445" s="43"/>
      <c r="G37445" s="34"/>
      <c r="H37445" s="35"/>
    </row>
    <row r="37446" ht="14.25" customHeight="1">
      <c r="C37446" s="42"/>
      <c r="D37446" s="43"/>
      <c r="G37446" s="34"/>
      <c r="H37446" s="35"/>
    </row>
    <row r="37447" ht="14.25" customHeight="1">
      <c r="C37447" s="42"/>
      <c r="D37447" s="43"/>
      <c r="G37447" s="34"/>
      <c r="H37447" s="35"/>
    </row>
    <row r="37448" ht="14.25" customHeight="1">
      <c r="C37448" s="42"/>
      <c r="D37448" s="43"/>
      <c r="G37448" s="34"/>
      <c r="H37448" s="35"/>
    </row>
    <row r="37449" ht="14.25" customHeight="1">
      <c r="C37449" s="42"/>
      <c r="D37449" s="43"/>
      <c r="G37449" s="34"/>
      <c r="H37449" s="35"/>
    </row>
    <row r="37450" ht="14.25" customHeight="1">
      <c r="C37450" s="42"/>
      <c r="D37450" s="43"/>
      <c r="G37450" s="34"/>
      <c r="H37450" s="35"/>
    </row>
    <row r="37451" ht="14.25" customHeight="1">
      <c r="C37451" s="42"/>
      <c r="D37451" s="43"/>
      <c r="G37451" s="34"/>
      <c r="H37451" s="35"/>
    </row>
    <row r="37452" ht="14.25" customHeight="1">
      <c r="C37452" s="42"/>
      <c r="D37452" s="43"/>
      <c r="G37452" s="34"/>
      <c r="H37452" s="35"/>
    </row>
    <row r="37453" ht="14.25" customHeight="1">
      <c r="C37453" s="42"/>
      <c r="D37453" s="43"/>
      <c r="G37453" s="34"/>
      <c r="H37453" s="35"/>
    </row>
    <row r="37454" ht="14.25" customHeight="1">
      <c r="C37454" s="42"/>
      <c r="D37454" s="43"/>
      <c r="G37454" s="34"/>
      <c r="H37454" s="35"/>
    </row>
    <row r="37455" ht="14.25" customHeight="1">
      <c r="C37455" s="42"/>
      <c r="D37455" s="43"/>
      <c r="G37455" s="34"/>
      <c r="H37455" s="35"/>
    </row>
    <row r="37456" ht="14.25" customHeight="1">
      <c r="C37456" s="42"/>
      <c r="D37456" s="43"/>
      <c r="G37456" s="34"/>
      <c r="H37456" s="35"/>
    </row>
    <row r="37457" ht="14.25" customHeight="1">
      <c r="C37457" s="42"/>
      <c r="D37457" s="43"/>
      <c r="G37457" s="34"/>
      <c r="H37457" s="35"/>
    </row>
    <row r="37458" ht="14.25" customHeight="1">
      <c r="C37458" s="42"/>
      <c r="D37458" s="43"/>
      <c r="G37458" s="34"/>
      <c r="H37458" s="35"/>
    </row>
    <row r="37459" ht="14.25" customHeight="1">
      <c r="C37459" s="42"/>
      <c r="D37459" s="43"/>
      <c r="G37459" s="34"/>
      <c r="H37459" s="35"/>
    </row>
    <row r="37460" ht="14.25" customHeight="1">
      <c r="C37460" s="42"/>
      <c r="D37460" s="43"/>
      <c r="G37460" s="34"/>
      <c r="H37460" s="35"/>
    </row>
    <row r="37461" ht="14.25" customHeight="1">
      <c r="C37461" s="42"/>
      <c r="D37461" s="43"/>
      <c r="G37461" s="34"/>
      <c r="H37461" s="35"/>
    </row>
    <row r="37462" ht="14.25" customHeight="1">
      <c r="C37462" s="42"/>
      <c r="D37462" s="43"/>
      <c r="G37462" s="34"/>
      <c r="H37462" s="35"/>
    </row>
    <row r="37463" ht="14.25" customHeight="1">
      <c r="C37463" s="42"/>
      <c r="D37463" s="43"/>
      <c r="G37463" s="34"/>
      <c r="H37463" s="35"/>
    </row>
    <row r="37464" ht="14.25" customHeight="1">
      <c r="C37464" s="42"/>
      <c r="D37464" s="43"/>
      <c r="G37464" s="34"/>
      <c r="H37464" s="35"/>
    </row>
    <row r="37465" ht="14.25" customHeight="1">
      <c r="C37465" s="42"/>
      <c r="D37465" s="43"/>
      <c r="G37465" s="34"/>
      <c r="H37465" s="35"/>
    </row>
    <row r="37466" ht="14.25" customHeight="1">
      <c r="C37466" s="42"/>
      <c r="D37466" s="43"/>
      <c r="G37466" s="34"/>
      <c r="H37466" s="35"/>
    </row>
    <row r="37467" ht="14.25" customHeight="1">
      <c r="C37467" s="42"/>
      <c r="D37467" s="43"/>
      <c r="G37467" s="34"/>
      <c r="H37467" s="35"/>
    </row>
    <row r="37468" ht="14.25" customHeight="1">
      <c r="C37468" s="42"/>
      <c r="D37468" s="43"/>
      <c r="G37468" s="34"/>
      <c r="H37468" s="35"/>
    </row>
    <row r="37469" ht="14.25" customHeight="1">
      <c r="C37469" s="42"/>
      <c r="D37469" s="43"/>
      <c r="G37469" s="34"/>
      <c r="H37469" s="35"/>
    </row>
    <row r="37470" ht="14.25" customHeight="1">
      <c r="C37470" s="42"/>
      <c r="D37470" s="43"/>
      <c r="G37470" s="34"/>
      <c r="H37470" s="35"/>
    </row>
    <row r="37471" ht="14.25" customHeight="1">
      <c r="C37471" s="42"/>
      <c r="D37471" s="43"/>
      <c r="G37471" s="34"/>
      <c r="H37471" s="35"/>
    </row>
    <row r="37472" ht="14.25" customHeight="1">
      <c r="C37472" s="42"/>
      <c r="D37472" s="43"/>
      <c r="G37472" s="34"/>
      <c r="H37472" s="35"/>
    </row>
    <row r="37473" ht="14.25" customHeight="1">
      <c r="C37473" s="42"/>
      <c r="D37473" s="43"/>
      <c r="G37473" s="34"/>
      <c r="H37473" s="35"/>
    </row>
    <row r="37474" ht="14.25" customHeight="1">
      <c r="C37474" s="42"/>
      <c r="D37474" s="43"/>
      <c r="G37474" s="34"/>
      <c r="H37474" s="35"/>
    </row>
    <row r="37475" ht="14.25" customHeight="1">
      <c r="C37475" s="42"/>
      <c r="D37475" s="43"/>
      <c r="G37475" s="34"/>
      <c r="H37475" s="35"/>
    </row>
    <row r="37476" ht="14.25" customHeight="1">
      <c r="C37476" s="42"/>
      <c r="D37476" s="43"/>
      <c r="G37476" s="34"/>
      <c r="H37476" s="35"/>
    </row>
    <row r="37477" ht="14.25" customHeight="1">
      <c r="C37477" s="42"/>
      <c r="D37477" s="43"/>
      <c r="G37477" s="34"/>
      <c r="H37477" s="35"/>
    </row>
    <row r="37478" ht="14.25" customHeight="1">
      <c r="C37478" s="42"/>
      <c r="D37478" s="43"/>
      <c r="G37478" s="34"/>
      <c r="H37478" s="35"/>
    </row>
    <row r="37479" ht="14.25" customHeight="1">
      <c r="C37479" s="42"/>
      <c r="D37479" s="43"/>
      <c r="G37479" s="34"/>
      <c r="H37479" s="35"/>
    </row>
    <row r="37480" ht="14.25" customHeight="1">
      <c r="C37480" s="42"/>
      <c r="D37480" s="43"/>
      <c r="G37480" s="34"/>
      <c r="H37480" s="35"/>
    </row>
    <row r="37481" ht="14.25" customHeight="1">
      <c r="C37481" s="42"/>
      <c r="D37481" s="43"/>
      <c r="G37481" s="34"/>
      <c r="H37481" s="35"/>
    </row>
    <row r="37482" ht="14.25" customHeight="1">
      <c r="C37482" s="42"/>
      <c r="D37482" s="43"/>
      <c r="G37482" s="34"/>
      <c r="H37482" s="35"/>
    </row>
    <row r="37483" ht="14.25" customHeight="1">
      <c r="C37483" s="42"/>
      <c r="D37483" s="43"/>
      <c r="G37483" s="34"/>
      <c r="H37483" s="35"/>
    </row>
    <row r="37484" ht="14.25" customHeight="1">
      <c r="C37484" s="42"/>
      <c r="D37484" s="43"/>
      <c r="G37484" s="34"/>
      <c r="H37484" s="35"/>
    </row>
    <row r="37485" ht="14.25" customHeight="1">
      <c r="C37485" s="42"/>
      <c r="D37485" s="43"/>
      <c r="G37485" s="34"/>
      <c r="H37485" s="35"/>
    </row>
    <row r="37486" ht="14.25" customHeight="1">
      <c r="C37486" s="42"/>
      <c r="D37486" s="43"/>
      <c r="G37486" s="34"/>
      <c r="H37486" s="35"/>
    </row>
    <row r="37487" ht="14.25" customHeight="1">
      <c r="C37487" s="42"/>
      <c r="D37487" s="43"/>
      <c r="G37487" s="34"/>
      <c r="H37487" s="35"/>
    </row>
    <row r="37488" ht="14.25" customHeight="1">
      <c r="C37488" s="42"/>
      <c r="D37488" s="43"/>
      <c r="G37488" s="34"/>
      <c r="H37488" s="35"/>
    </row>
    <row r="37489" ht="14.25" customHeight="1">
      <c r="C37489" s="42"/>
      <c r="D37489" s="43"/>
      <c r="G37489" s="34"/>
      <c r="H37489" s="35"/>
    </row>
    <row r="37490" ht="14.25" customHeight="1">
      <c r="C37490" s="42"/>
      <c r="D37490" s="43"/>
      <c r="G37490" s="34"/>
      <c r="H37490" s="35"/>
    </row>
    <row r="37491" ht="14.25" customHeight="1">
      <c r="C37491" s="42"/>
      <c r="D37491" s="43"/>
      <c r="G37491" s="34"/>
      <c r="H37491" s="35"/>
    </row>
    <row r="37492" ht="14.25" customHeight="1">
      <c r="C37492" s="42"/>
      <c r="D37492" s="43"/>
      <c r="G37492" s="34"/>
      <c r="H37492" s="35"/>
    </row>
    <row r="37493" ht="14.25" customHeight="1">
      <c r="C37493" s="42"/>
      <c r="D37493" s="43"/>
      <c r="G37493" s="34"/>
      <c r="H37493" s="35"/>
    </row>
    <row r="37494" ht="14.25" customHeight="1">
      <c r="C37494" s="42"/>
      <c r="D37494" s="43"/>
      <c r="G37494" s="34"/>
      <c r="H37494" s="35"/>
    </row>
    <row r="37495" ht="14.25" customHeight="1">
      <c r="C37495" s="42"/>
      <c r="D37495" s="43"/>
      <c r="G37495" s="34"/>
      <c r="H37495" s="35"/>
    </row>
    <row r="37496" ht="14.25" customHeight="1">
      <c r="C37496" s="42"/>
      <c r="D37496" s="43"/>
      <c r="G37496" s="34"/>
      <c r="H37496" s="35"/>
    </row>
    <row r="37497" ht="14.25" customHeight="1">
      <c r="C37497" s="42"/>
      <c r="D37497" s="43"/>
      <c r="G37497" s="34"/>
      <c r="H37497" s="35"/>
    </row>
    <row r="37498" ht="14.25" customHeight="1">
      <c r="C37498" s="42"/>
      <c r="D37498" s="43"/>
      <c r="G37498" s="34"/>
      <c r="H37498" s="35"/>
    </row>
    <row r="37499" ht="14.25" customHeight="1">
      <c r="C37499" s="42"/>
      <c r="D37499" s="43"/>
      <c r="G37499" s="34"/>
      <c r="H37499" s="35"/>
    </row>
    <row r="37500" ht="14.25" customHeight="1">
      <c r="C37500" s="42"/>
      <c r="D37500" s="43"/>
      <c r="G37500" s="34"/>
      <c r="H37500" s="35"/>
    </row>
    <row r="37501" ht="14.25" customHeight="1">
      <c r="C37501" s="42"/>
      <c r="D37501" s="43"/>
      <c r="G37501" s="34"/>
      <c r="H37501" s="35"/>
    </row>
    <row r="37502" ht="14.25" customHeight="1">
      <c r="C37502" s="42"/>
      <c r="D37502" s="43"/>
      <c r="G37502" s="34"/>
      <c r="H37502" s="35"/>
    </row>
    <row r="37503" ht="14.25" customHeight="1">
      <c r="C37503" s="42"/>
      <c r="D37503" s="43"/>
      <c r="G37503" s="34"/>
      <c r="H37503" s="35"/>
    </row>
    <row r="37504" ht="14.25" customHeight="1">
      <c r="C37504" s="42"/>
      <c r="D37504" s="43"/>
      <c r="G37504" s="34"/>
      <c r="H37504" s="35"/>
    </row>
    <row r="37505" ht="14.25" customHeight="1">
      <c r="C37505" s="42"/>
      <c r="D37505" s="43"/>
      <c r="G37505" s="34"/>
      <c r="H37505" s="35"/>
    </row>
    <row r="37506" ht="14.25" customHeight="1">
      <c r="C37506" s="42"/>
      <c r="D37506" s="43"/>
      <c r="G37506" s="34"/>
      <c r="H37506" s="35"/>
    </row>
    <row r="37507" ht="14.25" customHeight="1">
      <c r="C37507" s="42"/>
      <c r="D37507" s="43"/>
      <c r="G37507" s="34"/>
      <c r="H37507" s="35"/>
    </row>
    <row r="37508" ht="14.25" customHeight="1">
      <c r="C37508" s="42"/>
      <c r="D37508" s="43"/>
      <c r="G37508" s="34"/>
      <c r="H37508" s="35"/>
    </row>
    <row r="37509" ht="14.25" customHeight="1">
      <c r="C37509" s="42"/>
      <c r="D37509" s="43"/>
      <c r="G37509" s="34"/>
      <c r="H37509" s="35"/>
    </row>
    <row r="37510" ht="14.25" customHeight="1">
      <c r="C37510" s="42"/>
      <c r="D37510" s="43"/>
      <c r="G37510" s="34"/>
      <c r="H37510" s="35"/>
    </row>
    <row r="37511" ht="14.25" customHeight="1">
      <c r="C37511" s="42"/>
      <c r="D37511" s="43"/>
      <c r="G37511" s="34"/>
      <c r="H37511" s="35"/>
    </row>
    <row r="37512" ht="14.25" customHeight="1">
      <c r="C37512" s="42"/>
      <c r="D37512" s="43"/>
      <c r="G37512" s="34"/>
      <c r="H37512" s="35"/>
    </row>
    <row r="37513" ht="14.25" customHeight="1">
      <c r="C37513" s="42"/>
      <c r="D37513" s="43"/>
      <c r="G37513" s="34"/>
      <c r="H37513" s="35"/>
    </row>
    <row r="37514" ht="14.25" customHeight="1">
      <c r="C37514" s="42"/>
      <c r="D37514" s="43"/>
      <c r="G37514" s="34"/>
      <c r="H37514" s="35"/>
    </row>
    <row r="37515" ht="14.25" customHeight="1">
      <c r="C37515" s="42"/>
      <c r="D37515" s="43"/>
      <c r="G37515" s="34"/>
      <c r="H37515" s="35"/>
    </row>
    <row r="37516" ht="14.25" customHeight="1">
      <c r="C37516" s="42"/>
      <c r="D37516" s="43"/>
      <c r="G37516" s="34"/>
      <c r="H37516" s="35"/>
    </row>
    <row r="37517" ht="14.25" customHeight="1">
      <c r="C37517" s="42"/>
      <c r="D37517" s="43"/>
      <c r="G37517" s="34"/>
      <c r="H37517" s="35"/>
    </row>
    <row r="37518" ht="14.25" customHeight="1">
      <c r="C37518" s="42"/>
      <c r="D37518" s="43"/>
      <c r="G37518" s="34"/>
      <c r="H37518" s="35"/>
    </row>
    <row r="37519" ht="14.25" customHeight="1">
      <c r="C37519" s="42"/>
      <c r="D37519" s="43"/>
      <c r="G37519" s="34"/>
      <c r="H37519" s="35"/>
    </row>
    <row r="37520" ht="14.25" customHeight="1">
      <c r="C37520" s="42"/>
      <c r="D37520" s="43"/>
      <c r="G37520" s="34"/>
      <c r="H37520" s="35"/>
    </row>
    <row r="37521" ht="14.25" customHeight="1">
      <c r="C37521" s="42"/>
      <c r="D37521" s="43"/>
      <c r="G37521" s="34"/>
      <c r="H37521" s="35"/>
    </row>
    <row r="37522" ht="14.25" customHeight="1">
      <c r="C37522" s="42"/>
      <c r="D37522" s="43"/>
      <c r="G37522" s="34"/>
      <c r="H37522" s="35"/>
    </row>
    <row r="37523" ht="14.25" customHeight="1">
      <c r="C37523" s="42"/>
      <c r="D37523" s="43"/>
      <c r="G37523" s="34"/>
      <c r="H37523" s="35"/>
    </row>
    <row r="37524" ht="14.25" customHeight="1">
      <c r="C37524" s="42"/>
      <c r="D37524" s="43"/>
      <c r="G37524" s="34"/>
      <c r="H37524" s="35"/>
    </row>
    <row r="37525" ht="14.25" customHeight="1">
      <c r="C37525" s="42"/>
      <c r="D37525" s="43"/>
      <c r="G37525" s="34"/>
      <c r="H37525" s="35"/>
    </row>
    <row r="37526" ht="14.25" customHeight="1">
      <c r="C37526" s="42"/>
      <c r="D37526" s="43"/>
      <c r="G37526" s="34"/>
      <c r="H37526" s="35"/>
    </row>
    <row r="37527" ht="14.25" customHeight="1">
      <c r="C37527" s="42"/>
      <c r="D37527" s="43"/>
      <c r="G37527" s="34"/>
      <c r="H37527" s="35"/>
    </row>
    <row r="37528" ht="14.25" customHeight="1">
      <c r="C37528" s="42"/>
      <c r="D37528" s="43"/>
      <c r="G37528" s="34"/>
      <c r="H37528" s="35"/>
    </row>
    <row r="37529" ht="14.25" customHeight="1">
      <c r="C37529" s="42"/>
      <c r="D37529" s="43"/>
      <c r="G37529" s="34"/>
      <c r="H37529" s="35"/>
    </row>
    <row r="37530" ht="14.25" customHeight="1">
      <c r="C37530" s="42"/>
      <c r="D37530" s="43"/>
      <c r="G37530" s="34"/>
      <c r="H37530" s="35"/>
    </row>
    <row r="37531" ht="14.25" customHeight="1">
      <c r="C37531" s="42"/>
      <c r="D37531" s="43"/>
      <c r="G37531" s="34"/>
      <c r="H37531" s="35"/>
    </row>
    <row r="37532" ht="14.25" customHeight="1">
      <c r="C37532" s="42"/>
      <c r="D37532" s="43"/>
      <c r="G37532" s="34"/>
      <c r="H37532" s="35"/>
    </row>
    <row r="37533" ht="14.25" customHeight="1">
      <c r="C37533" s="42"/>
      <c r="D37533" s="43"/>
      <c r="G37533" s="34"/>
      <c r="H37533" s="35"/>
    </row>
    <row r="37534" ht="14.25" customHeight="1">
      <c r="C37534" s="42"/>
      <c r="D37534" s="43"/>
      <c r="G37534" s="34"/>
      <c r="H37534" s="35"/>
    </row>
    <row r="37535" ht="14.25" customHeight="1">
      <c r="C37535" s="42"/>
      <c r="D37535" s="43"/>
      <c r="G37535" s="34"/>
      <c r="H37535" s="35"/>
    </row>
    <row r="37536" ht="14.25" customHeight="1">
      <c r="C37536" s="42"/>
      <c r="D37536" s="43"/>
      <c r="G37536" s="34"/>
      <c r="H37536" s="35"/>
    </row>
    <row r="37537" ht="14.25" customHeight="1">
      <c r="C37537" s="42"/>
      <c r="D37537" s="43"/>
      <c r="G37537" s="34"/>
      <c r="H37537" s="35"/>
    </row>
    <row r="37538" ht="14.25" customHeight="1">
      <c r="C37538" s="42"/>
      <c r="D37538" s="43"/>
      <c r="G37538" s="34"/>
      <c r="H37538" s="35"/>
    </row>
    <row r="37539" ht="14.25" customHeight="1">
      <c r="C37539" s="42"/>
      <c r="D37539" s="43"/>
      <c r="G37539" s="34"/>
      <c r="H37539" s="35"/>
    </row>
    <row r="37540" ht="14.25" customHeight="1">
      <c r="C37540" s="42"/>
      <c r="D37540" s="43"/>
      <c r="G37540" s="34"/>
      <c r="H37540" s="35"/>
    </row>
    <row r="37541" ht="14.25" customHeight="1">
      <c r="C37541" s="42"/>
      <c r="D37541" s="43"/>
      <c r="G37541" s="34"/>
      <c r="H37541" s="35"/>
    </row>
    <row r="37542" ht="14.25" customHeight="1">
      <c r="C37542" s="42"/>
      <c r="D37542" s="43"/>
      <c r="G37542" s="34"/>
      <c r="H37542" s="35"/>
    </row>
    <row r="37543" ht="14.25" customHeight="1">
      <c r="C37543" s="42"/>
      <c r="D37543" s="43"/>
      <c r="G37543" s="34"/>
      <c r="H37543" s="35"/>
    </row>
    <row r="37544" ht="14.25" customHeight="1">
      <c r="C37544" s="42"/>
      <c r="D37544" s="43"/>
      <c r="G37544" s="34"/>
      <c r="H37544" s="35"/>
    </row>
    <row r="37545" ht="14.25" customHeight="1">
      <c r="C37545" s="42"/>
      <c r="D37545" s="43"/>
      <c r="G37545" s="34"/>
      <c r="H37545" s="35"/>
    </row>
    <row r="37546" ht="14.25" customHeight="1">
      <c r="C37546" s="42"/>
      <c r="D37546" s="43"/>
      <c r="G37546" s="34"/>
      <c r="H37546" s="35"/>
    </row>
    <row r="37547" ht="14.25" customHeight="1">
      <c r="C37547" s="42"/>
      <c r="D37547" s="43"/>
      <c r="G37547" s="34"/>
      <c r="H37547" s="35"/>
    </row>
    <row r="37548" ht="14.25" customHeight="1">
      <c r="C37548" s="42"/>
      <c r="D37548" s="43"/>
      <c r="G37548" s="34"/>
      <c r="H37548" s="35"/>
    </row>
    <row r="37549" ht="14.25" customHeight="1">
      <c r="C37549" s="42"/>
      <c r="D37549" s="43"/>
      <c r="G37549" s="34"/>
      <c r="H37549" s="35"/>
    </row>
    <row r="37550" ht="14.25" customHeight="1">
      <c r="C37550" s="42"/>
      <c r="D37550" s="43"/>
      <c r="G37550" s="34"/>
      <c r="H37550" s="35"/>
    </row>
    <row r="37551" ht="14.25" customHeight="1">
      <c r="C37551" s="42"/>
      <c r="D37551" s="43"/>
      <c r="G37551" s="34"/>
      <c r="H37551" s="35"/>
    </row>
    <row r="37552" ht="14.25" customHeight="1">
      <c r="C37552" s="42"/>
      <c r="D37552" s="43"/>
      <c r="G37552" s="34"/>
      <c r="H37552" s="35"/>
    </row>
    <row r="37553" ht="14.25" customHeight="1">
      <c r="C37553" s="42"/>
      <c r="D37553" s="43"/>
      <c r="G37553" s="34"/>
      <c r="H37553" s="35"/>
    </row>
    <row r="37554" ht="14.25" customHeight="1">
      <c r="C37554" s="42"/>
      <c r="D37554" s="43"/>
      <c r="G37554" s="34"/>
      <c r="H37554" s="35"/>
    </row>
    <row r="37555" ht="14.25" customHeight="1">
      <c r="C37555" s="42"/>
      <c r="D37555" s="43"/>
      <c r="G37555" s="34"/>
      <c r="H37555" s="35"/>
    </row>
    <row r="37556" ht="14.25" customHeight="1">
      <c r="C37556" s="42"/>
      <c r="D37556" s="43"/>
      <c r="G37556" s="34"/>
      <c r="H37556" s="35"/>
    </row>
    <row r="37557" ht="14.25" customHeight="1">
      <c r="C37557" s="42"/>
      <c r="D37557" s="43"/>
      <c r="G37557" s="34"/>
      <c r="H37557" s="35"/>
    </row>
    <row r="37558" ht="14.25" customHeight="1">
      <c r="C37558" s="42"/>
      <c r="D37558" s="43"/>
      <c r="G37558" s="34"/>
      <c r="H37558" s="35"/>
    </row>
    <row r="37559" ht="14.25" customHeight="1">
      <c r="C37559" s="42"/>
      <c r="D37559" s="43"/>
      <c r="G37559" s="34"/>
      <c r="H37559" s="35"/>
    </row>
    <row r="37560" ht="14.25" customHeight="1">
      <c r="C37560" s="42"/>
      <c r="D37560" s="43"/>
      <c r="G37560" s="34"/>
      <c r="H37560" s="35"/>
    </row>
    <row r="37561" ht="14.25" customHeight="1">
      <c r="C37561" s="42"/>
      <c r="D37561" s="43"/>
      <c r="G37561" s="34"/>
      <c r="H37561" s="35"/>
    </row>
    <row r="37562" ht="14.25" customHeight="1">
      <c r="C37562" s="42"/>
      <c r="D37562" s="43"/>
      <c r="G37562" s="34"/>
      <c r="H37562" s="35"/>
    </row>
    <row r="37563" ht="14.25" customHeight="1">
      <c r="C37563" s="42"/>
      <c r="D37563" s="43"/>
      <c r="G37563" s="34"/>
      <c r="H37563" s="35"/>
    </row>
    <row r="37564" ht="14.25" customHeight="1">
      <c r="C37564" s="42"/>
      <c r="D37564" s="43"/>
      <c r="G37564" s="34"/>
      <c r="H37564" s="35"/>
    </row>
    <row r="37565" ht="14.25" customHeight="1">
      <c r="C37565" s="42"/>
      <c r="D37565" s="43"/>
      <c r="G37565" s="34"/>
      <c r="H37565" s="35"/>
    </row>
    <row r="37566" ht="14.25" customHeight="1">
      <c r="C37566" s="42"/>
      <c r="D37566" s="43"/>
      <c r="G37566" s="34"/>
      <c r="H37566" s="35"/>
    </row>
    <row r="37567" ht="14.25" customHeight="1">
      <c r="C37567" s="42"/>
      <c r="D37567" s="43"/>
      <c r="G37567" s="34"/>
      <c r="H37567" s="35"/>
    </row>
    <row r="37568" ht="14.25" customHeight="1">
      <c r="C37568" s="42"/>
      <c r="D37568" s="43"/>
      <c r="G37568" s="34"/>
      <c r="H37568" s="35"/>
    </row>
    <row r="37569" ht="14.25" customHeight="1">
      <c r="C37569" s="42"/>
      <c r="D37569" s="43"/>
      <c r="G37569" s="34"/>
      <c r="H37569" s="35"/>
    </row>
    <row r="37570" ht="14.25" customHeight="1">
      <c r="C37570" s="42"/>
      <c r="D37570" s="43"/>
      <c r="G37570" s="34"/>
      <c r="H37570" s="35"/>
    </row>
    <row r="37571" ht="14.25" customHeight="1">
      <c r="C37571" s="42"/>
      <c r="D37571" s="43"/>
      <c r="G37571" s="34"/>
      <c r="H37571" s="35"/>
    </row>
    <row r="37572" ht="14.25" customHeight="1">
      <c r="C37572" s="42"/>
      <c r="D37572" s="43"/>
      <c r="G37572" s="34"/>
      <c r="H37572" s="35"/>
    </row>
    <row r="37573" ht="14.25" customHeight="1">
      <c r="C37573" s="42"/>
      <c r="D37573" s="43"/>
      <c r="G37573" s="34"/>
      <c r="H37573" s="35"/>
    </row>
    <row r="37574" ht="14.25" customHeight="1">
      <c r="C37574" s="42"/>
      <c r="D37574" s="43"/>
      <c r="G37574" s="34"/>
      <c r="H37574" s="35"/>
    </row>
    <row r="37575" ht="14.25" customHeight="1">
      <c r="C37575" s="42"/>
      <c r="D37575" s="43"/>
      <c r="G37575" s="34"/>
      <c r="H37575" s="35"/>
    </row>
    <row r="37576" ht="14.25" customHeight="1">
      <c r="C37576" s="42"/>
      <c r="D37576" s="43"/>
      <c r="G37576" s="34"/>
      <c r="H37576" s="35"/>
    </row>
    <row r="37577" ht="14.25" customHeight="1">
      <c r="C37577" s="42"/>
      <c r="D37577" s="43"/>
      <c r="G37577" s="34"/>
      <c r="H37577" s="35"/>
    </row>
    <row r="37578" ht="14.25" customHeight="1">
      <c r="C37578" s="42"/>
      <c r="D37578" s="43"/>
      <c r="G37578" s="34"/>
      <c r="H37578" s="35"/>
    </row>
    <row r="37579" ht="14.25" customHeight="1">
      <c r="C37579" s="42"/>
      <c r="D37579" s="43"/>
      <c r="G37579" s="34"/>
      <c r="H37579" s="35"/>
    </row>
    <row r="37580" ht="14.25" customHeight="1">
      <c r="C37580" s="42"/>
      <c r="D37580" s="43"/>
      <c r="G37580" s="34"/>
      <c r="H37580" s="35"/>
    </row>
    <row r="37581" ht="14.25" customHeight="1">
      <c r="C37581" s="42"/>
      <c r="D37581" s="43"/>
      <c r="G37581" s="34"/>
      <c r="H37581" s="35"/>
    </row>
    <row r="37582" ht="14.25" customHeight="1">
      <c r="C37582" s="42"/>
      <c r="D37582" s="43"/>
      <c r="G37582" s="34"/>
      <c r="H37582" s="35"/>
    </row>
    <row r="37583" ht="14.25" customHeight="1">
      <c r="C37583" s="42"/>
      <c r="D37583" s="43"/>
      <c r="G37583" s="34"/>
      <c r="H37583" s="35"/>
    </row>
    <row r="37584" ht="14.25" customHeight="1">
      <c r="C37584" s="42"/>
      <c r="D37584" s="43"/>
      <c r="G37584" s="34"/>
      <c r="H37584" s="35"/>
    </row>
    <row r="37585" ht="14.25" customHeight="1">
      <c r="C37585" s="42"/>
      <c r="D37585" s="43"/>
      <c r="G37585" s="34"/>
      <c r="H37585" s="35"/>
    </row>
    <row r="37586" ht="14.25" customHeight="1">
      <c r="C37586" s="42"/>
      <c r="D37586" s="43"/>
      <c r="G37586" s="34"/>
      <c r="H37586" s="35"/>
    </row>
    <row r="37587" ht="14.25" customHeight="1">
      <c r="C37587" s="42"/>
      <c r="D37587" s="43"/>
      <c r="G37587" s="34"/>
      <c r="H37587" s="35"/>
    </row>
    <row r="37588" ht="14.25" customHeight="1">
      <c r="C37588" s="42"/>
      <c r="D37588" s="43"/>
      <c r="G37588" s="34"/>
      <c r="H37588" s="35"/>
    </row>
    <row r="37589" ht="14.25" customHeight="1">
      <c r="C37589" s="42"/>
      <c r="D37589" s="43"/>
      <c r="G37589" s="34"/>
      <c r="H37589" s="35"/>
    </row>
    <row r="37590" ht="14.25" customHeight="1">
      <c r="C37590" s="42"/>
      <c r="D37590" s="43"/>
      <c r="G37590" s="34"/>
      <c r="H37590" s="35"/>
    </row>
    <row r="37591" ht="14.25" customHeight="1">
      <c r="C37591" s="42"/>
      <c r="D37591" s="43"/>
      <c r="G37591" s="34"/>
      <c r="H37591" s="35"/>
    </row>
    <row r="37592" ht="14.25" customHeight="1">
      <c r="C37592" s="42"/>
      <c r="D37592" s="43"/>
      <c r="G37592" s="34"/>
      <c r="H37592" s="35"/>
    </row>
    <row r="37593" ht="14.25" customHeight="1">
      <c r="C37593" s="42"/>
      <c r="D37593" s="43"/>
      <c r="G37593" s="34"/>
      <c r="H37593" s="35"/>
    </row>
    <row r="37594" ht="14.25" customHeight="1">
      <c r="C37594" s="42"/>
      <c r="D37594" s="43"/>
      <c r="G37594" s="34"/>
      <c r="H37594" s="35"/>
    </row>
    <row r="37595" ht="14.25" customHeight="1">
      <c r="C37595" s="42"/>
      <c r="D37595" s="43"/>
      <c r="G37595" s="34"/>
      <c r="H37595" s="35"/>
    </row>
    <row r="37596" ht="14.25" customHeight="1">
      <c r="C37596" s="42"/>
      <c r="D37596" s="43"/>
      <c r="G37596" s="34"/>
      <c r="H37596" s="35"/>
    </row>
    <row r="37597" ht="14.25" customHeight="1">
      <c r="C37597" s="42"/>
      <c r="D37597" s="43"/>
      <c r="G37597" s="34"/>
      <c r="H37597" s="35"/>
    </row>
    <row r="37598" ht="14.25" customHeight="1">
      <c r="C37598" s="42"/>
      <c r="D37598" s="43"/>
      <c r="G37598" s="34"/>
      <c r="H37598" s="35"/>
    </row>
    <row r="37599" ht="14.25" customHeight="1">
      <c r="C37599" s="42"/>
      <c r="D37599" s="43"/>
      <c r="G37599" s="34"/>
      <c r="H37599" s="35"/>
    </row>
    <row r="37600" ht="14.25" customHeight="1">
      <c r="C37600" s="42"/>
      <c r="D37600" s="43"/>
      <c r="G37600" s="34"/>
      <c r="H37600" s="35"/>
    </row>
    <row r="37601" ht="14.25" customHeight="1">
      <c r="C37601" s="42"/>
      <c r="D37601" s="43"/>
      <c r="G37601" s="34"/>
      <c r="H37601" s="35"/>
    </row>
    <row r="37602" ht="14.25" customHeight="1">
      <c r="C37602" s="42"/>
      <c r="D37602" s="43"/>
      <c r="G37602" s="34"/>
      <c r="H37602" s="35"/>
    </row>
    <row r="37603" ht="14.25" customHeight="1">
      <c r="C37603" s="42"/>
      <c r="D37603" s="43"/>
      <c r="G37603" s="34"/>
      <c r="H37603" s="35"/>
    </row>
    <row r="37604" ht="14.25" customHeight="1">
      <c r="C37604" s="42"/>
      <c r="D37604" s="43"/>
      <c r="G37604" s="34"/>
      <c r="H37604" s="35"/>
    </row>
    <row r="37605" ht="14.25" customHeight="1">
      <c r="C37605" s="42"/>
      <c r="D37605" s="43"/>
      <c r="G37605" s="34"/>
      <c r="H37605" s="35"/>
    </row>
    <row r="37606" ht="14.25" customHeight="1">
      <c r="C37606" s="42"/>
      <c r="D37606" s="43"/>
      <c r="G37606" s="34"/>
      <c r="H37606" s="35"/>
    </row>
    <row r="37607" ht="14.25" customHeight="1">
      <c r="C37607" s="42"/>
      <c r="D37607" s="43"/>
      <c r="G37607" s="34"/>
      <c r="H37607" s="35"/>
    </row>
    <row r="37608" ht="14.25" customHeight="1">
      <c r="C37608" s="42"/>
      <c r="D37608" s="43"/>
      <c r="G37608" s="34"/>
      <c r="H37608" s="35"/>
    </row>
    <row r="37609" ht="14.25" customHeight="1">
      <c r="C37609" s="42"/>
      <c r="D37609" s="43"/>
      <c r="G37609" s="34"/>
      <c r="H37609" s="35"/>
    </row>
    <row r="37610" ht="14.25" customHeight="1">
      <c r="C37610" s="42"/>
      <c r="D37610" s="43"/>
      <c r="G37610" s="34"/>
      <c r="H37610" s="35"/>
    </row>
    <row r="37611" ht="14.25" customHeight="1">
      <c r="C37611" s="42"/>
      <c r="D37611" s="43"/>
      <c r="G37611" s="34"/>
      <c r="H37611" s="35"/>
    </row>
    <row r="37612" ht="14.25" customHeight="1">
      <c r="C37612" s="42"/>
      <c r="D37612" s="43"/>
      <c r="G37612" s="34"/>
      <c r="H37612" s="35"/>
    </row>
    <row r="37613" ht="14.25" customHeight="1">
      <c r="C37613" s="42"/>
      <c r="D37613" s="43"/>
      <c r="G37613" s="34"/>
      <c r="H37613" s="35"/>
    </row>
    <row r="37614" ht="14.25" customHeight="1">
      <c r="C37614" s="42"/>
      <c r="D37614" s="43"/>
      <c r="G37614" s="34"/>
      <c r="H37614" s="35"/>
    </row>
    <row r="37615" ht="14.25" customHeight="1">
      <c r="C37615" s="42"/>
      <c r="D37615" s="43"/>
      <c r="G37615" s="34"/>
      <c r="H37615" s="35"/>
    </row>
    <row r="37616" ht="14.25" customHeight="1">
      <c r="C37616" s="42"/>
      <c r="D37616" s="43"/>
      <c r="G37616" s="34"/>
      <c r="H37616" s="35"/>
    </row>
    <row r="37617" ht="14.25" customHeight="1">
      <c r="C37617" s="42"/>
      <c r="D37617" s="43"/>
      <c r="G37617" s="34"/>
      <c r="H37617" s="35"/>
    </row>
    <row r="37618" ht="14.25" customHeight="1">
      <c r="C37618" s="42"/>
      <c r="D37618" s="43"/>
      <c r="G37618" s="34"/>
      <c r="H37618" s="35"/>
    </row>
    <row r="37619" ht="14.25" customHeight="1">
      <c r="C37619" s="42"/>
      <c r="D37619" s="43"/>
      <c r="G37619" s="34"/>
      <c r="H37619" s="35"/>
    </row>
    <row r="37620" ht="14.25" customHeight="1">
      <c r="C37620" s="42"/>
      <c r="D37620" s="43"/>
      <c r="G37620" s="34"/>
      <c r="H37620" s="35"/>
    </row>
    <row r="37621" ht="14.25" customHeight="1">
      <c r="C37621" s="42"/>
      <c r="D37621" s="43"/>
      <c r="G37621" s="34"/>
      <c r="H37621" s="35"/>
    </row>
    <row r="37622" ht="14.25" customHeight="1">
      <c r="C37622" s="42"/>
      <c r="D37622" s="43"/>
      <c r="G37622" s="34"/>
      <c r="H37622" s="35"/>
    </row>
    <row r="37623" ht="14.25" customHeight="1">
      <c r="C37623" s="42"/>
      <c r="D37623" s="43"/>
      <c r="G37623" s="34"/>
      <c r="H37623" s="35"/>
    </row>
    <row r="37624" ht="14.25" customHeight="1">
      <c r="C37624" s="42"/>
      <c r="D37624" s="43"/>
      <c r="G37624" s="34"/>
      <c r="H37624" s="35"/>
    </row>
    <row r="37625" ht="14.25" customHeight="1">
      <c r="C37625" s="42"/>
      <c r="D37625" s="43"/>
      <c r="G37625" s="34"/>
      <c r="H37625" s="35"/>
    </row>
    <row r="37626" ht="14.25" customHeight="1">
      <c r="C37626" s="42"/>
      <c r="D37626" s="43"/>
      <c r="G37626" s="34"/>
      <c r="H37626" s="35"/>
    </row>
    <row r="37627" ht="14.25" customHeight="1">
      <c r="C37627" s="42"/>
      <c r="D37627" s="43"/>
      <c r="G37627" s="34"/>
      <c r="H37627" s="35"/>
    </row>
    <row r="37628" ht="14.25" customHeight="1">
      <c r="C37628" s="42"/>
      <c r="D37628" s="43"/>
      <c r="G37628" s="34"/>
      <c r="H37628" s="35"/>
    </row>
    <row r="37629" ht="14.25" customHeight="1">
      <c r="C37629" s="42"/>
      <c r="D37629" s="43"/>
      <c r="G37629" s="34"/>
      <c r="H37629" s="35"/>
    </row>
    <row r="37630" ht="14.25" customHeight="1">
      <c r="C37630" s="42"/>
      <c r="D37630" s="43"/>
      <c r="G37630" s="34"/>
      <c r="H37630" s="35"/>
    </row>
    <row r="37631" ht="14.25" customHeight="1">
      <c r="C37631" s="42"/>
      <c r="D37631" s="43"/>
      <c r="G37631" s="34"/>
      <c r="H37631" s="35"/>
    </row>
    <row r="37632" ht="14.25" customHeight="1">
      <c r="C37632" s="42"/>
      <c r="D37632" s="43"/>
      <c r="G37632" s="34"/>
      <c r="H37632" s="35"/>
    </row>
    <row r="37633" ht="14.25" customHeight="1">
      <c r="C37633" s="42"/>
      <c r="D37633" s="43"/>
      <c r="G37633" s="34"/>
      <c r="H37633" s="35"/>
    </row>
    <row r="37634" ht="14.25" customHeight="1">
      <c r="C37634" s="42"/>
      <c r="D37634" s="43"/>
      <c r="G37634" s="34"/>
      <c r="H37634" s="35"/>
    </row>
    <row r="37635" ht="14.25" customHeight="1">
      <c r="C37635" s="42"/>
      <c r="D37635" s="43"/>
      <c r="G37635" s="34"/>
      <c r="H37635" s="35"/>
    </row>
    <row r="37636" ht="14.25" customHeight="1">
      <c r="C37636" s="42"/>
      <c r="D37636" s="43"/>
      <c r="G37636" s="34"/>
      <c r="H37636" s="35"/>
    </row>
    <row r="37637" ht="14.25" customHeight="1">
      <c r="C37637" s="42"/>
      <c r="D37637" s="43"/>
      <c r="G37637" s="34"/>
      <c r="H37637" s="35"/>
    </row>
    <row r="37638" ht="14.25" customHeight="1">
      <c r="C37638" s="42"/>
      <c r="D37638" s="43"/>
      <c r="G37638" s="34"/>
      <c r="H37638" s="35"/>
    </row>
    <row r="37639" ht="14.25" customHeight="1">
      <c r="C37639" s="42"/>
      <c r="D37639" s="43"/>
      <c r="G37639" s="34"/>
      <c r="H37639" s="35"/>
    </row>
    <row r="37640" ht="14.25" customHeight="1">
      <c r="C37640" s="42"/>
      <c r="D37640" s="43"/>
      <c r="G37640" s="34"/>
      <c r="H37640" s="35"/>
    </row>
    <row r="37641" ht="14.25" customHeight="1">
      <c r="C37641" s="42"/>
      <c r="D37641" s="43"/>
      <c r="G37641" s="34"/>
      <c r="H37641" s="35"/>
    </row>
    <row r="37642" ht="14.25" customHeight="1">
      <c r="C37642" s="42"/>
      <c r="D37642" s="43"/>
      <c r="G37642" s="34"/>
      <c r="H37642" s="35"/>
    </row>
    <row r="37643" ht="14.25" customHeight="1">
      <c r="C37643" s="42"/>
      <c r="D37643" s="43"/>
      <c r="G37643" s="34"/>
      <c r="H37643" s="35"/>
    </row>
    <row r="37644" ht="14.25" customHeight="1">
      <c r="C37644" s="42"/>
      <c r="D37644" s="43"/>
      <c r="G37644" s="34"/>
      <c r="H37644" s="35"/>
    </row>
    <row r="37645" ht="14.25" customHeight="1">
      <c r="C37645" s="42"/>
      <c r="D37645" s="43"/>
      <c r="G37645" s="34"/>
      <c r="H37645" s="35"/>
    </row>
    <row r="37646" ht="14.25" customHeight="1">
      <c r="C37646" s="42"/>
      <c r="D37646" s="43"/>
      <c r="G37646" s="34"/>
      <c r="H37646" s="35"/>
    </row>
    <row r="37647" ht="14.25" customHeight="1">
      <c r="C37647" s="42"/>
      <c r="D37647" s="43"/>
      <c r="G37647" s="34"/>
      <c r="H37647" s="35"/>
    </row>
    <row r="37648" ht="14.25" customHeight="1">
      <c r="C37648" s="42"/>
      <c r="D37648" s="43"/>
      <c r="G37648" s="34"/>
      <c r="H37648" s="35"/>
    </row>
    <row r="37649" ht="14.25" customHeight="1">
      <c r="C37649" s="42"/>
      <c r="D37649" s="43"/>
      <c r="G37649" s="34"/>
      <c r="H37649" s="35"/>
    </row>
    <row r="37650" ht="14.25" customHeight="1">
      <c r="C37650" s="42"/>
      <c r="D37650" s="43"/>
      <c r="G37650" s="34"/>
      <c r="H37650" s="35"/>
    </row>
    <row r="37651" ht="14.25" customHeight="1">
      <c r="C37651" s="42"/>
      <c r="D37651" s="43"/>
      <c r="G37651" s="34"/>
      <c r="H37651" s="35"/>
    </row>
    <row r="37652" ht="14.25" customHeight="1">
      <c r="C37652" s="42"/>
      <c r="D37652" s="43"/>
      <c r="G37652" s="34"/>
      <c r="H37652" s="35"/>
    </row>
    <row r="37653" ht="14.25" customHeight="1">
      <c r="C37653" s="42"/>
      <c r="D37653" s="43"/>
      <c r="G37653" s="34"/>
      <c r="H37653" s="35"/>
    </row>
    <row r="37654" ht="14.25" customHeight="1">
      <c r="C37654" s="42"/>
      <c r="D37654" s="43"/>
      <c r="G37654" s="34"/>
      <c r="H37654" s="35"/>
    </row>
    <row r="37655" ht="14.25" customHeight="1">
      <c r="C37655" s="42"/>
      <c r="D37655" s="43"/>
      <c r="G37655" s="34"/>
      <c r="H37655" s="35"/>
    </row>
    <row r="37656" ht="14.25" customHeight="1">
      <c r="C37656" s="42"/>
      <c r="D37656" s="43"/>
      <c r="G37656" s="34"/>
      <c r="H37656" s="35"/>
    </row>
    <row r="37657" ht="14.25" customHeight="1">
      <c r="C37657" s="42"/>
      <c r="D37657" s="43"/>
      <c r="G37657" s="34"/>
      <c r="H37657" s="35"/>
    </row>
    <row r="37658" ht="14.25" customHeight="1">
      <c r="C37658" s="42"/>
      <c r="D37658" s="43"/>
      <c r="G37658" s="34"/>
      <c r="H37658" s="35"/>
    </row>
    <row r="37659" ht="14.25" customHeight="1">
      <c r="C37659" s="42"/>
      <c r="D37659" s="43"/>
      <c r="G37659" s="34"/>
      <c r="H37659" s="35"/>
    </row>
    <row r="37660" ht="14.25" customHeight="1">
      <c r="C37660" s="42"/>
      <c r="D37660" s="43"/>
      <c r="G37660" s="34"/>
      <c r="H37660" s="35"/>
    </row>
    <row r="37661" ht="14.25" customHeight="1">
      <c r="C37661" s="42"/>
      <c r="D37661" s="43"/>
      <c r="G37661" s="34"/>
      <c r="H37661" s="35"/>
    </row>
    <row r="37662" ht="14.25" customHeight="1">
      <c r="C37662" s="42"/>
      <c r="D37662" s="43"/>
      <c r="G37662" s="34"/>
      <c r="H37662" s="35"/>
    </row>
    <row r="37663" ht="14.25" customHeight="1">
      <c r="C37663" s="42"/>
      <c r="D37663" s="43"/>
      <c r="G37663" s="34"/>
      <c r="H37663" s="35"/>
    </row>
    <row r="37664" ht="14.25" customHeight="1">
      <c r="C37664" s="42"/>
      <c r="D37664" s="43"/>
      <c r="G37664" s="34"/>
      <c r="H37664" s="35"/>
    </row>
    <row r="37665" ht="14.25" customHeight="1">
      <c r="C37665" s="42"/>
      <c r="D37665" s="43"/>
      <c r="G37665" s="34"/>
      <c r="H37665" s="35"/>
    </row>
    <row r="37666" ht="14.25" customHeight="1">
      <c r="C37666" s="42"/>
      <c r="D37666" s="43"/>
      <c r="G37666" s="34"/>
      <c r="H37666" s="35"/>
    </row>
    <row r="37667" ht="14.25" customHeight="1">
      <c r="C37667" s="42"/>
      <c r="D37667" s="43"/>
      <c r="G37667" s="34"/>
      <c r="H37667" s="35"/>
    </row>
    <row r="37668" ht="14.25" customHeight="1">
      <c r="C37668" s="42"/>
      <c r="D37668" s="43"/>
      <c r="G37668" s="34"/>
      <c r="H37668" s="35"/>
    </row>
    <row r="37669" ht="14.25" customHeight="1">
      <c r="C37669" s="42"/>
      <c r="D37669" s="43"/>
      <c r="G37669" s="34"/>
      <c r="H37669" s="35"/>
    </row>
    <row r="37670" ht="14.25" customHeight="1">
      <c r="C37670" s="42"/>
      <c r="D37670" s="43"/>
      <c r="G37670" s="34"/>
      <c r="H37670" s="35"/>
    </row>
    <row r="37671" ht="14.25" customHeight="1">
      <c r="C37671" s="42"/>
      <c r="D37671" s="43"/>
      <c r="G37671" s="34"/>
      <c r="H37671" s="35"/>
    </row>
    <row r="37672" ht="14.25" customHeight="1">
      <c r="C37672" s="42"/>
      <c r="D37672" s="43"/>
      <c r="G37672" s="34"/>
      <c r="H37672" s="35"/>
    </row>
    <row r="37673" ht="14.25" customHeight="1">
      <c r="C37673" s="42"/>
      <c r="D37673" s="43"/>
      <c r="G37673" s="34"/>
      <c r="H37673" s="35"/>
    </row>
    <row r="37674" ht="14.25" customHeight="1">
      <c r="C37674" s="42"/>
      <c r="D37674" s="43"/>
      <c r="G37674" s="34"/>
      <c r="H37674" s="35"/>
    </row>
    <row r="37675" ht="14.25" customHeight="1">
      <c r="C37675" s="42"/>
      <c r="D37675" s="43"/>
      <c r="G37675" s="34"/>
      <c r="H37675" s="35"/>
    </row>
    <row r="37676" ht="14.25" customHeight="1">
      <c r="C37676" s="42"/>
      <c r="D37676" s="43"/>
      <c r="G37676" s="34"/>
      <c r="H37676" s="35"/>
    </row>
    <row r="37677" ht="14.25" customHeight="1">
      <c r="C37677" s="42"/>
      <c r="D37677" s="43"/>
      <c r="G37677" s="34"/>
      <c r="H37677" s="35"/>
    </row>
    <row r="37678" ht="14.25" customHeight="1">
      <c r="C37678" s="42"/>
      <c r="D37678" s="43"/>
      <c r="G37678" s="34"/>
      <c r="H37678" s="35"/>
    </row>
    <row r="37679" ht="14.25" customHeight="1">
      <c r="C37679" s="42"/>
      <c r="D37679" s="43"/>
      <c r="G37679" s="34"/>
      <c r="H37679" s="35"/>
    </row>
    <row r="37680" ht="14.25" customHeight="1">
      <c r="C37680" s="42"/>
      <c r="D37680" s="43"/>
      <c r="G37680" s="34"/>
      <c r="H37680" s="35"/>
    </row>
    <row r="37681" ht="14.25" customHeight="1">
      <c r="C37681" s="42"/>
      <c r="D37681" s="43"/>
      <c r="G37681" s="34"/>
      <c r="H37681" s="35"/>
    </row>
    <row r="37682" ht="14.25" customHeight="1">
      <c r="C37682" s="42"/>
      <c r="D37682" s="43"/>
      <c r="G37682" s="34"/>
      <c r="H37682" s="35"/>
    </row>
    <row r="37683" ht="14.25" customHeight="1">
      <c r="C37683" s="42"/>
      <c r="D37683" s="43"/>
      <c r="G37683" s="34"/>
      <c r="H37683" s="35"/>
    </row>
    <row r="37684" ht="14.25" customHeight="1">
      <c r="C37684" s="42"/>
      <c r="D37684" s="43"/>
      <c r="G37684" s="34"/>
      <c r="H37684" s="35"/>
    </row>
    <row r="37685" ht="14.25" customHeight="1">
      <c r="C37685" s="42"/>
      <c r="D37685" s="43"/>
      <c r="G37685" s="34"/>
      <c r="H37685" s="35"/>
    </row>
    <row r="37686" ht="14.25" customHeight="1">
      <c r="C37686" s="42"/>
      <c r="D37686" s="43"/>
      <c r="G37686" s="34"/>
      <c r="H37686" s="35"/>
    </row>
    <row r="37687" ht="14.25" customHeight="1">
      <c r="C37687" s="42"/>
      <c r="D37687" s="43"/>
      <c r="G37687" s="34"/>
      <c r="H37687" s="35"/>
    </row>
    <row r="37688" ht="14.25" customHeight="1">
      <c r="C37688" s="42"/>
      <c r="D37688" s="43"/>
      <c r="G37688" s="34"/>
      <c r="H37688" s="35"/>
    </row>
    <row r="37689" ht="14.25" customHeight="1">
      <c r="C37689" s="42"/>
      <c r="D37689" s="43"/>
      <c r="G37689" s="34"/>
      <c r="H37689" s="35"/>
    </row>
    <row r="37690" ht="14.25" customHeight="1">
      <c r="C37690" s="42"/>
      <c r="D37690" s="43"/>
      <c r="G37690" s="34"/>
      <c r="H37690" s="35"/>
    </row>
    <row r="37691" ht="14.25" customHeight="1">
      <c r="C37691" s="42"/>
      <c r="D37691" s="43"/>
      <c r="G37691" s="34"/>
      <c r="H37691" s="35"/>
    </row>
    <row r="37692" ht="14.25" customHeight="1">
      <c r="C37692" s="42"/>
      <c r="D37692" s="43"/>
      <c r="G37692" s="34"/>
      <c r="H37692" s="35"/>
    </row>
    <row r="37693" ht="14.25" customHeight="1">
      <c r="C37693" s="42"/>
      <c r="D37693" s="43"/>
      <c r="G37693" s="34"/>
      <c r="H37693" s="35"/>
    </row>
    <row r="37694" ht="14.25" customHeight="1">
      <c r="C37694" s="42"/>
      <c r="D37694" s="43"/>
      <c r="G37694" s="34"/>
      <c r="H37694" s="35"/>
    </row>
    <row r="37695" ht="14.25" customHeight="1">
      <c r="C37695" s="42"/>
      <c r="D37695" s="43"/>
      <c r="G37695" s="34"/>
      <c r="H37695" s="35"/>
    </row>
    <row r="37696" ht="14.25" customHeight="1">
      <c r="C37696" s="42"/>
      <c r="D37696" s="43"/>
      <c r="G37696" s="34"/>
      <c r="H37696" s="35"/>
    </row>
    <row r="37697" ht="14.25" customHeight="1">
      <c r="C37697" s="42"/>
      <c r="D37697" s="43"/>
      <c r="G37697" s="34"/>
      <c r="H37697" s="35"/>
    </row>
    <row r="37698" ht="14.25" customHeight="1">
      <c r="C37698" s="42"/>
      <c r="D37698" s="43"/>
      <c r="G37698" s="34"/>
      <c r="H37698" s="35"/>
    </row>
    <row r="37699" ht="14.25" customHeight="1">
      <c r="C37699" s="42"/>
      <c r="D37699" s="43"/>
      <c r="G37699" s="34"/>
      <c r="H37699" s="35"/>
    </row>
    <row r="37700" ht="14.25" customHeight="1">
      <c r="C37700" s="42"/>
      <c r="D37700" s="43"/>
      <c r="G37700" s="34"/>
      <c r="H37700" s="35"/>
    </row>
    <row r="37701" ht="14.25" customHeight="1">
      <c r="C37701" s="42"/>
      <c r="D37701" s="43"/>
      <c r="G37701" s="34"/>
      <c r="H37701" s="35"/>
    </row>
    <row r="37702" ht="14.25" customHeight="1">
      <c r="C37702" s="42"/>
      <c r="D37702" s="43"/>
      <c r="G37702" s="34"/>
      <c r="H37702" s="35"/>
    </row>
    <row r="37703" ht="14.25" customHeight="1">
      <c r="C37703" s="42"/>
      <c r="D37703" s="43"/>
      <c r="G37703" s="34"/>
      <c r="H37703" s="35"/>
    </row>
    <row r="37704" ht="14.25" customHeight="1">
      <c r="C37704" s="42"/>
      <c r="D37704" s="43"/>
      <c r="G37704" s="34"/>
      <c r="H37704" s="35"/>
    </row>
    <row r="37705" ht="14.25" customHeight="1">
      <c r="C37705" s="42"/>
      <c r="D37705" s="43"/>
      <c r="G37705" s="34"/>
      <c r="H37705" s="35"/>
    </row>
    <row r="37706" ht="14.25" customHeight="1">
      <c r="C37706" s="42"/>
      <c r="D37706" s="43"/>
      <c r="G37706" s="34"/>
      <c r="H37706" s="35"/>
    </row>
    <row r="37707" ht="14.25" customHeight="1">
      <c r="C37707" s="42"/>
      <c r="D37707" s="43"/>
      <c r="G37707" s="34"/>
      <c r="H37707" s="35"/>
    </row>
    <row r="37708" ht="14.25" customHeight="1">
      <c r="C37708" s="42"/>
      <c r="D37708" s="43"/>
      <c r="G37708" s="34"/>
      <c r="H37708" s="35"/>
    </row>
    <row r="37709" ht="14.25" customHeight="1">
      <c r="C37709" s="42"/>
      <c r="D37709" s="43"/>
      <c r="G37709" s="34"/>
      <c r="H37709" s="35"/>
    </row>
    <row r="37710" ht="14.25" customHeight="1">
      <c r="C37710" s="42"/>
      <c r="D37710" s="43"/>
      <c r="G37710" s="34"/>
      <c r="H37710" s="35"/>
    </row>
    <row r="37711" ht="14.25" customHeight="1">
      <c r="C37711" s="42"/>
      <c r="D37711" s="43"/>
      <c r="G37711" s="34"/>
      <c r="H37711" s="35"/>
    </row>
    <row r="37712" ht="14.25" customHeight="1">
      <c r="C37712" s="42"/>
      <c r="D37712" s="43"/>
      <c r="G37712" s="34"/>
      <c r="H37712" s="35"/>
    </row>
    <row r="37713" ht="14.25" customHeight="1">
      <c r="C37713" s="42"/>
      <c r="D37713" s="43"/>
      <c r="G37713" s="34"/>
      <c r="H37713" s="35"/>
    </row>
    <row r="37714" ht="14.25" customHeight="1">
      <c r="C37714" s="42"/>
      <c r="D37714" s="43"/>
      <c r="G37714" s="34"/>
      <c r="H37714" s="35"/>
    </row>
    <row r="37715" ht="14.25" customHeight="1">
      <c r="C37715" s="42"/>
      <c r="D37715" s="43"/>
      <c r="G37715" s="34"/>
      <c r="H37715" s="35"/>
    </row>
    <row r="37716" ht="14.25" customHeight="1">
      <c r="C37716" s="42"/>
      <c r="D37716" s="43"/>
      <c r="G37716" s="34"/>
      <c r="H37716" s="35"/>
    </row>
    <row r="37717" ht="14.25" customHeight="1">
      <c r="C37717" s="42"/>
      <c r="D37717" s="43"/>
      <c r="G37717" s="34"/>
      <c r="H37717" s="35"/>
    </row>
    <row r="37718" ht="14.25" customHeight="1">
      <c r="C37718" s="42"/>
      <c r="D37718" s="43"/>
      <c r="G37718" s="34"/>
      <c r="H37718" s="35"/>
    </row>
    <row r="37719" ht="14.25" customHeight="1">
      <c r="C37719" s="42"/>
      <c r="D37719" s="43"/>
      <c r="G37719" s="34"/>
      <c r="H37719" s="35"/>
    </row>
    <row r="37720" ht="14.25" customHeight="1">
      <c r="C37720" s="42"/>
      <c r="D37720" s="43"/>
      <c r="G37720" s="34"/>
      <c r="H37720" s="35"/>
    </row>
    <row r="37721" ht="14.25" customHeight="1">
      <c r="C37721" s="42"/>
      <c r="D37721" s="43"/>
      <c r="G37721" s="34"/>
      <c r="H37721" s="35"/>
    </row>
    <row r="37722" ht="14.25" customHeight="1">
      <c r="C37722" s="42"/>
      <c r="D37722" s="43"/>
      <c r="G37722" s="34"/>
      <c r="H37722" s="35"/>
    </row>
    <row r="37723" ht="14.25" customHeight="1">
      <c r="C37723" s="42"/>
      <c r="D37723" s="43"/>
      <c r="G37723" s="34"/>
      <c r="H37723" s="35"/>
    </row>
    <row r="37724" ht="14.25" customHeight="1">
      <c r="C37724" s="42"/>
      <c r="D37724" s="43"/>
      <c r="G37724" s="34"/>
      <c r="H37724" s="35"/>
    </row>
    <row r="37725" ht="14.25" customHeight="1">
      <c r="C37725" s="42"/>
      <c r="D37725" s="43"/>
      <c r="G37725" s="34"/>
      <c r="H37725" s="35"/>
    </row>
    <row r="37726" ht="14.25" customHeight="1">
      <c r="C37726" s="42"/>
      <c r="D37726" s="43"/>
      <c r="G37726" s="34"/>
      <c r="H37726" s="35"/>
    </row>
    <row r="37727" ht="14.25" customHeight="1">
      <c r="C37727" s="42"/>
      <c r="D37727" s="43"/>
      <c r="G37727" s="34"/>
      <c r="H37727" s="35"/>
    </row>
    <row r="37728" ht="14.25" customHeight="1">
      <c r="C37728" s="42"/>
      <c r="D37728" s="43"/>
      <c r="G37728" s="34"/>
      <c r="H37728" s="35"/>
    </row>
    <row r="37729" ht="14.25" customHeight="1">
      <c r="C37729" s="42"/>
      <c r="D37729" s="43"/>
      <c r="G37729" s="34"/>
      <c r="H37729" s="35"/>
    </row>
    <row r="37730" ht="14.25" customHeight="1">
      <c r="C37730" s="42"/>
      <c r="D37730" s="43"/>
      <c r="G37730" s="34"/>
      <c r="H37730" s="35"/>
    </row>
    <row r="37731" ht="14.25" customHeight="1">
      <c r="C37731" s="42"/>
      <c r="D37731" s="43"/>
      <c r="G37731" s="34"/>
      <c r="H37731" s="35"/>
    </row>
    <row r="37732" ht="14.25" customHeight="1">
      <c r="C37732" s="42"/>
      <c r="D37732" s="43"/>
      <c r="G37732" s="34"/>
      <c r="H37732" s="35"/>
    </row>
    <row r="37733" ht="14.25" customHeight="1">
      <c r="C37733" s="42"/>
      <c r="D37733" s="43"/>
      <c r="G37733" s="34"/>
      <c r="H37733" s="35"/>
    </row>
    <row r="37734" ht="14.25" customHeight="1">
      <c r="C37734" s="42"/>
      <c r="D37734" s="43"/>
      <c r="G37734" s="34"/>
      <c r="H37734" s="35"/>
    </row>
    <row r="37735" ht="14.25" customHeight="1">
      <c r="C37735" s="42"/>
      <c r="D37735" s="43"/>
      <c r="G37735" s="34"/>
      <c r="H37735" s="35"/>
    </row>
    <row r="37736" ht="14.25" customHeight="1">
      <c r="C37736" s="42"/>
      <c r="D37736" s="43"/>
      <c r="G37736" s="34"/>
      <c r="H37736" s="35"/>
    </row>
    <row r="37737" ht="14.25" customHeight="1">
      <c r="C37737" s="42"/>
      <c r="D37737" s="43"/>
      <c r="G37737" s="34"/>
      <c r="H37737" s="35"/>
    </row>
    <row r="37738" ht="14.25" customHeight="1">
      <c r="C37738" s="42"/>
      <c r="D37738" s="43"/>
      <c r="G37738" s="34"/>
      <c r="H37738" s="35"/>
    </row>
    <row r="37739" ht="14.25" customHeight="1">
      <c r="C37739" s="42"/>
      <c r="D37739" s="43"/>
      <c r="G37739" s="34"/>
      <c r="H37739" s="35"/>
    </row>
    <row r="37740" ht="14.25" customHeight="1">
      <c r="C37740" s="42"/>
      <c r="D37740" s="43"/>
      <c r="G37740" s="34"/>
      <c r="H37740" s="35"/>
    </row>
    <row r="37741" ht="14.25" customHeight="1">
      <c r="C37741" s="42"/>
      <c r="D37741" s="43"/>
      <c r="G37741" s="34"/>
      <c r="H37741" s="35"/>
    </row>
    <row r="37742" ht="14.25" customHeight="1">
      <c r="C37742" s="42"/>
      <c r="D37742" s="43"/>
      <c r="G37742" s="34"/>
      <c r="H37742" s="35"/>
    </row>
    <row r="37743" ht="14.25" customHeight="1">
      <c r="C37743" s="42"/>
      <c r="D37743" s="43"/>
      <c r="G37743" s="34"/>
      <c r="H37743" s="35"/>
    </row>
    <row r="37744" ht="14.25" customHeight="1">
      <c r="C37744" s="42"/>
      <c r="D37744" s="43"/>
      <c r="G37744" s="34"/>
      <c r="H37744" s="35"/>
    </row>
    <row r="37745" ht="14.25" customHeight="1">
      <c r="C37745" s="42"/>
      <c r="D37745" s="43"/>
      <c r="G37745" s="34"/>
      <c r="H37745" s="35"/>
    </row>
    <row r="37746" ht="14.25" customHeight="1">
      <c r="C37746" s="42"/>
      <c r="D37746" s="43"/>
      <c r="G37746" s="34"/>
      <c r="H37746" s="35"/>
    </row>
    <row r="37747" ht="14.25" customHeight="1">
      <c r="C37747" s="42"/>
      <c r="D37747" s="43"/>
      <c r="G37747" s="34"/>
      <c r="H37747" s="35"/>
    </row>
    <row r="37748" ht="14.25" customHeight="1">
      <c r="C37748" s="42"/>
      <c r="D37748" s="43"/>
      <c r="G37748" s="34"/>
      <c r="H37748" s="35"/>
    </row>
    <row r="37749" ht="14.25" customHeight="1">
      <c r="C37749" s="42"/>
      <c r="D37749" s="43"/>
      <c r="G37749" s="34"/>
      <c r="H37749" s="35"/>
    </row>
    <row r="37750" ht="14.25" customHeight="1">
      <c r="C37750" s="42"/>
      <c r="D37750" s="43"/>
      <c r="G37750" s="34"/>
      <c r="H37750" s="35"/>
    </row>
    <row r="37751" ht="14.25" customHeight="1">
      <c r="C37751" s="42"/>
      <c r="D37751" s="43"/>
      <c r="G37751" s="34"/>
      <c r="H37751" s="35"/>
    </row>
    <row r="37752" ht="14.25" customHeight="1">
      <c r="C37752" s="42"/>
      <c r="D37752" s="43"/>
      <c r="G37752" s="34"/>
      <c r="H37752" s="35"/>
    </row>
    <row r="37753" ht="14.25" customHeight="1">
      <c r="C37753" s="42"/>
      <c r="D37753" s="43"/>
      <c r="G37753" s="34"/>
      <c r="H37753" s="35"/>
    </row>
    <row r="37754" ht="14.25" customHeight="1">
      <c r="C37754" s="42"/>
      <c r="D37754" s="43"/>
      <c r="G37754" s="34"/>
      <c r="H37754" s="35"/>
    </row>
    <row r="37755" ht="14.25" customHeight="1">
      <c r="C37755" s="42"/>
      <c r="D37755" s="43"/>
      <c r="G37755" s="34"/>
      <c r="H37755" s="35"/>
    </row>
    <row r="37756" ht="14.25" customHeight="1">
      <c r="C37756" s="42"/>
      <c r="D37756" s="43"/>
      <c r="G37756" s="34"/>
      <c r="H37756" s="35"/>
    </row>
    <row r="37757" ht="14.25" customHeight="1">
      <c r="C37757" s="42"/>
      <c r="D37757" s="43"/>
      <c r="G37757" s="34"/>
      <c r="H37757" s="35"/>
    </row>
    <row r="37758" ht="14.25" customHeight="1">
      <c r="C37758" s="42"/>
      <c r="D37758" s="43"/>
      <c r="G37758" s="34"/>
      <c r="H37758" s="35"/>
    </row>
    <row r="37759" ht="14.25" customHeight="1">
      <c r="C37759" s="42"/>
      <c r="D37759" s="43"/>
      <c r="G37759" s="34"/>
      <c r="H37759" s="35"/>
    </row>
    <row r="37760" ht="14.25" customHeight="1">
      <c r="C37760" s="42"/>
      <c r="D37760" s="43"/>
      <c r="G37760" s="34"/>
      <c r="H37760" s="35"/>
    </row>
    <row r="37761" ht="14.25" customHeight="1">
      <c r="C37761" s="42"/>
      <c r="D37761" s="43"/>
      <c r="G37761" s="34"/>
      <c r="H37761" s="35"/>
    </row>
    <row r="37762" ht="14.25" customHeight="1">
      <c r="C37762" s="42"/>
      <c r="D37762" s="43"/>
      <c r="G37762" s="34"/>
      <c r="H37762" s="35"/>
    </row>
    <row r="37763" ht="14.25" customHeight="1">
      <c r="C37763" s="42"/>
      <c r="D37763" s="43"/>
      <c r="G37763" s="34"/>
      <c r="H37763" s="35"/>
    </row>
    <row r="37764" ht="14.25" customHeight="1">
      <c r="C37764" s="42"/>
      <c r="D37764" s="43"/>
      <c r="G37764" s="34"/>
      <c r="H37764" s="35"/>
    </row>
    <row r="37765" ht="14.25" customHeight="1">
      <c r="C37765" s="42"/>
      <c r="D37765" s="43"/>
      <c r="G37765" s="34"/>
      <c r="H37765" s="35"/>
    </row>
    <row r="37766" ht="14.25" customHeight="1">
      <c r="C37766" s="42"/>
      <c r="D37766" s="43"/>
      <c r="G37766" s="34"/>
      <c r="H37766" s="35"/>
    </row>
    <row r="37767" ht="14.25" customHeight="1">
      <c r="C37767" s="42"/>
      <c r="D37767" s="43"/>
      <c r="G37767" s="34"/>
      <c r="H37767" s="35"/>
    </row>
    <row r="37768" ht="14.25" customHeight="1">
      <c r="C37768" s="42"/>
      <c r="D37768" s="43"/>
      <c r="G37768" s="34"/>
      <c r="H37768" s="35"/>
    </row>
    <row r="37769" ht="14.25" customHeight="1">
      <c r="C37769" s="42"/>
      <c r="D37769" s="43"/>
      <c r="G37769" s="34"/>
      <c r="H37769" s="35"/>
    </row>
    <row r="37770" ht="14.25" customHeight="1">
      <c r="C37770" s="42"/>
      <c r="D37770" s="43"/>
      <c r="G37770" s="34"/>
      <c r="H37770" s="35"/>
    </row>
    <row r="37771" ht="14.25" customHeight="1">
      <c r="C37771" s="42"/>
      <c r="D37771" s="43"/>
      <c r="G37771" s="34"/>
      <c r="H37771" s="35"/>
    </row>
    <row r="37772" ht="14.25" customHeight="1">
      <c r="C37772" s="42"/>
      <c r="D37772" s="43"/>
      <c r="G37772" s="34"/>
      <c r="H37772" s="35"/>
    </row>
    <row r="37773" ht="14.25" customHeight="1">
      <c r="C37773" s="42"/>
      <c r="D37773" s="43"/>
      <c r="G37773" s="34"/>
      <c r="H37773" s="35"/>
    </row>
    <row r="37774" ht="14.25" customHeight="1">
      <c r="C37774" s="42"/>
      <c r="D37774" s="43"/>
      <c r="G37774" s="34"/>
      <c r="H37774" s="35"/>
    </row>
    <row r="37775" ht="14.25" customHeight="1">
      <c r="C37775" s="42"/>
      <c r="D37775" s="43"/>
      <c r="G37775" s="34"/>
      <c r="H37775" s="35"/>
    </row>
    <row r="37776" ht="14.25" customHeight="1">
      <c r="C37776" s="42"/>
      <c r="D37776" s="43"/>
      <c r="G37776" s="34"/>
      <c r="H37776" s="35"/>
    </row>
    <row r="37777" ht="14.25" customHeight="1">
      <c r="C37777" s="42"/>
      <c r="D37777" s="43"/>
      <c r="G37777" s="34"/>
      <c r="H37777" s="35"/>
    </row>
    <row r="37778" ht="14.25" customHeight="1">
      <c r="C37778" s="42"/>
      <c r="D37778" s="43"/>
      <c r="G37778" s="34"/>
      <c r="H37778" s="35"/>
    </row>
    <row r="37779" ht="14.25" customHeight="1">
      <c r="C37779" s="42"/>
      <c r="D37779" s="43"/>
      <c r="G37779" s="34"/>
      <c r="H37779" s="35"/>
    </row>
    <row r="37780" ht="14.25" customHeight="1">
      <c r="C37780" s="42"/>
      <c r="D37780" s="43"/>
      <c r="G37780" s="34"/>
      <c r="H37780" s="35"/>
    </row>
    <row r="37781" ht="14.25" customHeight="1">
      <c r="C37781" s="42"/>
      <c r="D37781" s="43"/>
      <c r="G37781" s="34"/>
      <c r="H37781" s="35"/>
    </row>
    <row r="37782" ht="14.25" customHeight="1">
      <c r="C37782" s="42"/>
      <c r="D37782" s="43"/>
      <c r="G37782" s="34"/>
      <c r="H37782" s="35"/>
    </row>
    <row r="37783" ht="14.25" customHeight="1">
      <c r="C37783" s="42"/>
      <c r="D37783" s="43"/>
      <c r="G37783" s="34"/>
      <c r="H37783" s="35"/>
    </row>
    <row r="37784" ht="14.25" customHeight="1">
      <c r="C37784" s="42"/>
      <c r="D37784" s="43"/>
      <c r="G37784" s="34"/>
      <c r="H37784" s="35"/>
    </row>
    <row r="37785" ht="14.25" customHeight="1">
      <c r="C37785" s="42"/>
      <c r="D37785" s="43"/>
      <c r="G37785" s="34"/>
      <c r="H37785" s="35"/>
    </row>
    <row r="37786" ht="14.25" customHeight="1">
      <c r="C37786" s="42"/>
      <c r="D37786" s="43"/>
      <c r="G37786" s="34"/>
      <c r="H37786" s="35"/>
    </row>
    <row r="37787" ht="14.25" customHeight="1">
      <c r="C37787" s="42"/>
      <c r="D37787" s="43"/>
      <c r="G37787" s="34"/>
      <c r="H37787" s="35"/>
    </row>
    <row r="37788" ht="14.25" customHeight="1">
      <c r="C37788" s="42"/>
      <c r="D37788" s="43"/>
      <c r="G37788" s="34"/>
      <c r="H37788" s="35"/>
    </row>
    <row r="37789" ht="14.25" customHeight="1">
      <c r="C37789" s="42"/>
      <c r="D37789" s="43"/>
      <c r="G37789" s="34"/>
      <c r="H37789" s="35"/>
    </row>
    <row r="37790" ht="14.25" customHeight="1">
      <c r="C37790" s="42"/>
      <c r="D37790" s="43"/>
      <c r="G37790" s="34"/>
      <c r="H37790" s="35"/>
    </row>
    <row r="37791" ht="14.25" customHeight="1">
      <c r="C37791" s="42"/>
      <c r="D37791" s="43"/>
      <c r="G37791" s="34"/>
      <c r="H37791" s="35"/>
    </row>
    <row r="37792" ht="14.25" customHeight="1">
      <c r="C37792" s="42"/>
      <c r="D37792" s="43"/>
      <c r="G37792" s="34"/>
      <c r="H37792" s="35"/>
    </row>
    <row r="37793" ht="14.25" customHeight="1">
      <c r="C37793" s="42"/>
      <c r="D37793" s="43"/>
      <c r="G37793" s="34"/>
      <c r="H37793" s="35"/>
    </row>
    <row r="37794" ht="14.25" customHeight="1">
      <c r="C37794" s="42"/>
      <c r="D37794" s="43"/>
      <c r="G37794" s="34"/>
      <c r="H37794" s="35"/>
    </row>
    <row r="37795" ht="14.25" customHeight="1">
      <c r="C37795" s="42"/>
      <c r="D37795" s="43"/>
      <c r="G37795" s="34"/>
      <c r="H37795" s="35"/>
    </row>
    <row r="37796" ht="14.25" customHeight="1">
      <c r="C37796" s="42"/>
      <c r="D37796" s="43"/>
      <c r="G37796" s="34"/>
      <c r="H37796" s="35"/>
    </row>
    <row r="37797" ht="14.25" customHeight="1">
      <c r="C37797" s="42"/>
      <c r="D37797" s="43"/>
      <c r="G37797" s="34"/>
      <c r="H37797" s="35"/>
    </row>
    <row r="37798" ht="14.25" customHeight="1">
      <c r="C37798" s="42"/>
      <c r="D37798" s="43"/>
      <c r="G37798" s="34"/>
      <c r="H37798" s="35"/>
    </row>
    <row r="37799" ht="14.25" customHeight="1">
      <c r="C37799" s="42"/>
      <c r="D37799" s="43"/>
      <c r="G37799" s="34"/>
      <c r="H37799" s="35"/>
    </row>
    <row r="37800" ht="14.25" customHeight="1">
      <c r="C37800" s="42"/>
      <c r="D37800" s="43"/>
      <c r="G37800" s="34"/>
      <c r="H37800" s="35"/>
    </row>
    <row r="37801" ht="14.25" customHeight="1">
      <c r="C37801" s="42"/>
      <c r="D37801" s="43"/>
      <c r="G37801" s="34"/>
      <c r="H37801" s="35"/>
    </row>
    <row r="37802" ht="14.25" customHeight="1">
      <c r="C37802" s="42"/>
      <c r="D37802" s="43"/>
      <c r="G37802" s="34"/>
      <c r="H37802" s="35"/>
    </row>
    <row r="37803" ht="14.25" customHeight="1">
      <c r="C37803" s="42"/>
      <c r="D37803" s="43"/>
      <c r="G37803" s="34"/>
      <c r="H37803" s="35"/>
    </row>
    <row r="37804" ht="14.25" customHeight="1">
      <c r="C37804" s="42"/>
      <c r="D37804" s="43"/>
      <c r="G37804" s="34"/>
      <c r="H37804" s="35"/>
    </row>
    <row r="37805" ht="14.25" customHeight="1">
      <c r="C37805" s="42"/>
      <c r="D37805" s="43"/>
      <c r="G37805" s="34"/>
      <c r="H37805" s="35"/>
    </row>
    <row r="37806" ht="14.25" customHeight="1">
      <c r="C37806" s="42"/>
      <c r="D37806" s="43"/>
      <c r="G37806" s="34"/>
      <c r="H37806" s="35"/>
    </row>
    <row r="37807" ht="14.25" customHeight="1">
      <c r="C37807" s="42"/>
      <c r="D37807" s="43"/>
      <c r="G37807" s="34"/>
      <c r="H37807" s="35"/>
    </row>
    <row r="37808" ht="14.25" customHeight="1">
      <c r="C37808" s="42"/>
      <c r="D37808" s="43"/>
      <c r="G37808" s="34"/>
      <c r="H37808" s="35"/>
    </row>
    <row r="37809" ht="14.25" customHeight="1">
      <c r="C37809" s="42"/>
      <c r="D37809" s="43"/>
      <c r="G37809" s="34"/>
      <c r="H37809" s="35"/>
    </row>
    <row r="37810" ht="14.25" customHeight="1">
      <c r="C37810" s="42"/>
      <c r="D37810" s="43"/>
      <c r="G37810" s="34"/>
      <c r="H37810" s="35"/>
    </row>
    <row r="37811" ht="14.25" customHeight="1">
      <c r="C37811" s="42"/>
      <c r="D37811" s="43"/>
      <c r="G37811" s="34"/>
      <c r="H37811" s="35"/>
    </row>
    <row r="37812" ht="14.25" customHeight="1">
      <c r="C37812" s="42"/>
      <c r="D37812" s="43"/>
      <c r="G37812" s="34"/>
      <c r="H37812" s="35"/>
    </row>
    <row r="37813" ht="14.25" customHeight="1">
      <c r="C37813" s="42"/>
      <c r="D37813" s="43"/>
      <c r="G37813" s="34"/>
      <c r="H37813" s="35"/>
    </row>
    <row r="37814" ht="14.25" customHeight="1">
      <c r="C37814" s="42"/>
      <c r="D37814" s="43"/>
      <c r="G37814" s="34"/>
      <c r="H37814" s="35"/>
    </row>
    <row r="37815" ht="14.25" customHeight="1">
      <c r="C37815" s="42"/>
      <c r="D37815" s="43"/>
      <c r="G37815" s="34"/>
      <c r="H37815" s="35"/>
    </row>
    <row r="37816" ht="14.25" customHeight="1">
      <c r="C37816" s="42"/>
      <c r="D37816" s="43"/>
      <c r="G37816" s="34"/>
      <c r="H37816" s="35"/>
    </row>
    <row r="37817" ht="14.25" customHeight="1">
      <c r="C37817" s="42"/>
      <c r="D37817" s="43"/>
      <c r="G37817" s="34"/>
      <c r="H37817" s="35"/>
    </row>
    <row r="37818" ht="14.25" customHeight="1">
      <c r="C37818" s="42"/>
      <c r="D37818" s="43"/>
      <c r="G37818" s="34"/>
      <c r="H37818" s="35"/>
    </row>
    <row r="37819" ht="14.25" customHeight="1">
      <c r="C37819" s="42"/>
      <c r="D37819" s="43"/>
      <c r="G37819" s="34"/>
      <c r="H37819" s="35"/>
    </row>
    <row r="37820" ht="14.25" customHeight="1">
      <c r="C37820" s="42"/>
      <c r="D37820" s="43"/>
      <c r="G37820" s="34"/>
      <c r="H37820" s="35"/>
    </row>
    <row r="37821" ht="14.25" customHeight="1">
      <c r="C37821" s="42"/>
      <c r="D37821" s="43"/>
      <c r="G37821" s="34"/>
      <c r="H37821" s="35"/>
    </row>
    <row r="37822" ht="14.25" customHeight="1">
      <c r="C37822" s="42"/>
      <c r="D37822" s="43"/>
      <c r="G37822" s="34"/>
      <c r="H37822" s="35"/>
    </row>
    <row r="37823" ht="14.25" customHeight="1">
      <c r="C37823" s="42"/>
      <c r="D37823" s="43"/>
      <c r="G37823" s="34"/>
      <c r="H37823" s="35"/>
    </row>
    <row r="37824" ht="14.25" customHeight="1">
      <c r="C37824" s="42"/>
      <c r="D37824" s="43"/>
      <c r="G37824" s="34"/>
      <c r="H37824" s="35"/>
    </row>
    <row r="37825" ht="14.25" customHeight="1">
      <c r="C37825" s="42"/>
      <c r="D37825" s="43"/>
      <c r="G37825" s="34"/>
      <c r="H37825" s="35"/>
    </row>
    <row r="37826" ht="14.25" customHeight="1">
      <c r="C37826" s="42"/>
      <c r="D37826" s="43"/>
      <c r="G37826" s="34"/>
      <c r="H37826" s="35"/>
    </row>
    <row r="37827" ht="14.25" customHeight="1">
      <c r="C37827" s="42"/>
      <c r="D37827" s="43"/>
      <c r="G37827" s="34"/>
      <c r="H37827" s="35"/>
    </row>
    <row r="37828" ht="14.25" customHeight="1">
      <c r="C37828" s="42"/>
      <c r="D37828" s="43"/>
      <c r="G37828" s="34"/>
      <c r="H37828" s="35"/>
    </row>
    <row r="37829" ht="14.25" customHeight="1">
      <c r="C37829" s="42"/>
      <c r="D37829" s="43"/>
      <c r="G37829" s="34"/>
      <c r="H37829" s="35"/>
    </row>
    <row r="37830" ht="14.25" customHeight="1">
      <c r="C37830" s="42"/>
      <c r="D37830" s="43"/>
      <c r="G37830" s="34"/>
      <c r="H37830" s="35"/>
    </row>
    <row r="37831" ht="14.25" customHeight="1">
      <c r="C37831" s="42"/>
      <c r="D37831" s="43"/>
      <c r="G37831" s="34"/>
      <c r="H37831" s="35"/>
    </row>
    <row r="37832" ht="14.25" customHeight="1">
      <c r="C37832" s="42"/>
      <c r="D37832" s="43"/>
      <c r="G37832" s="34"/>
      <c r="H37832" s="35"/>
    </row>
    <row r="37833" ht="14.25" customHeight="1">
      <c r="C37833" s="42"/>
      <c r="D37833" s="43"/>
      <c r="G37833" s="34"/>
      <c r="H37833" s="35"/>
    </row>
    <row r="37834" ht="14.25" customHeight="1">
      <c r="C37834" s="42"/>
      <c r="D37834" s="43"/>
      <c r="G37834" s="34"/>
      <c r="H37834" s="35"/>
    </row>
    <row r="37835" ht="14.25" customHeight="1">
      <c r="C37835" s="42"/>
      <c r="D37835" s="43"/>
      <c r="G37835" s="34"/>
      <c r="H37835" s="35"/>
    </row>
    <row r="37836" ht="14.25" customHeight="1">
      <c r="C37836" s="42"/>
      <c r="D37836" s="43"/>
      <c r="G37836" s="34"/>
      <c r="H37836" s="35"/>
    </row>
    <row r="37837" ht="14.25" customHeight="1">
      <c r="C37837" s="42"/>
      <c r="D37837" s="43"/>
      <c r="G37837" s="34"/>
      <c r="H37837" s="35"/>
    </row>
    <row r="37838" ht="14.25" customHeight="1">
      <c r="C37838" s="42"/>
      <c r="D37838" s="43"/>
      <c r="G37838" s="34"/>
      <c r="H37838" s="35"/>
    </row>
    <row r="37839" ht="14.25" customHeight="1">
      <c r="C37839" s="42"/>
      <c r="D37839" s="43"/>
      <c r="G37839" s="34"/>
      <c r="H37839" s="35"/>
    </row>
    <row r="37840" ht="14.25" customHeight="1">
      <c r="C37840" s="42"/>
      <c r="D37840" s="43"/>
      <c r="G37840" s="34"/>
      <c r="H37840" s="35"/>
    </row>
    <row r="37841" ht="14.25" customHeight="1">
      <c r="C37841" s="42"/>
      <c r="D37841" s="43"/>
      <c r="G37841" s="34"/>
      <c r="H37841" s="35"/>
    </row>
    <row r="37842" ht="14.25" customHeight="1">
      <c r="C37842" s="42"/>
      <c r="D37842" s="43"/>
      <c r="G37842" s="34"/>
      <c r="H37842" s="35"/>
    </row>
    <row r="37843" ht="14.25" customHeight="1">
      <c r="C37843" s="42"/>
      <c r="D37843" s="43"/>
      <c r="G37843" s="34"/>
      <c r="H37843" s="35"/>
    </row>
    <row r="37844" ht="14.25" customHeight="1">
      <c r="C37844" s="42"/>
      <c r="D37844" s="43"/>
      <c r="G37844" s="34"/>
      <c r="H37844" s="35"/>
    </row>
    <row r="37845" ht="14.25" customHeight="1">
      <c r="C37845" s="42"/>
      <c r="D37845" s="43"/>
      <c r="G37845" s="34"/>
      <c r="H37845" s="35"/>
    </row>
    <row r="37846" ht="14.25" customHeight="1">
      <c r="C37846" s="42"/>
      <c r="D37846" s="43"/>
      <c r="G37846" s="34"/>
      <c r="H37846" s="35"/>
    </row>
    <row r="37847" ht="14.25" customHeight="1">
      <c r="C37847" s="42"/>
      <c r="D37847" s="43"/>
      <c r="G37847" s="34"/>
      <c r="H37847" s="35"/>
    </row>
    <row r="37848" ht="14.25" customHeight="1">
      <c r="C37848" s="42"/>
      <c r="D37848" s="43"/>
      <c r="G37848" s="34"/>
      <c r="H37848" s="35"/>
    </row>
    <row r="37849" ht="14.25" customHeight="1">
      <c r="C37849" s="42"/>
      <c r="D37849" s="43"/>
      <c r="G37849" s="34"/>
      <c r="H37849" s="35"/>
    </row>
    <row r="37850" ht="14.25" customHeight="1">
      <c r="C37850" s="42"/>
      <c r="D37850" s="43"/>
      <c r="G37850" s="34"/>
      <c r="H37850" s="35"/>
    </row>
    <row r="37851" ht="14.25" customHeight="1">
      <c r="C37851" s="42"/>
      <c r="D37851" s="43"/>
      <c r="G37851" s="34"/>
      <c r="H37851" s="35"/>
    </row>
    <row r="37852" ht="14.25" customHeight="1">
      <c r="C37852" s="42"/>
      <c r="D37852" s="43"/>
      <c r="G37852" s="34"/>
      <c r="H37852" s="35"/>
    </row>
    <row r="37853" ht="14.25" customHeight="1">
      <c r="C37853" s="42"/>
      <c r="D37853" s="43"/>
      <c r="G37853" s="34"/>
      <c r="H37853" s="35"/>
    </row>
    <row r="37854" ht="14.25" customHeight="1">
      <c r="C37854" s="42"/>
      <c r="D37854" s="43"/>
      <c r="G37854" s="34"/>
      <c r="H37854" s="35"/>
    </row>
    <row r="37855" ht="14.25" customHeight="1">
      <c r="C37855" s="42"/>
      <c r="D37855" s="43"/>
      <c r="G37855" s="34"/>
      <c r="H37855" s="35"/>
    </row>
    <row r="37856" ht="14.25" customHeight="1">
      <c r="C37856" s="42"/>
      <c r="D37856" s="43"/>
      <c r="G37856" s="34"/>
      <c r="H37856" s="35"/>
    </row>
    <row r="37857" ht="14.25" customHeight="1">
      <c r="C37857" s="42"/>
      <c r="D37857" s="43"/>
      <c r="G37857" s="34"/>
      <c r="H37857" s="35"/>
    </row>
    <row r="37858" ht="14.25" customHeight="1">
      <c r="C37858" s="42"/>
      <c r="D37858" s="43"/>
      <c r="G37858" s="34"/>
      <c r="H37858" s="35"/>
    </row>
    <row r="37859" ht="14.25" customHeight="1">
      <c r="C37859" s="42"/>
      <c r="D37859" s="43"/>
      <c r="G37859" s="34"/>
      <c r="H37859" s="35"/>
    </row>
    <row r="37860" ht="14.25" customHeight="1">
      <c r="C37860" s="42"/>
      <c r="D37860" s="43"/>
      <c r="G37860" s="34"/>
      <c r="H37860" s="35"/>
    </row>
    <row r="37861" ht="14.25" customHeight="1">
      <c r="C37861" s="42"/>
      <c r="D37861" s="43"/>
      <c r="G37861" s="34"/>
      <c r="H37861" s="35"/>
    </row>
    <row r="37862" ht="14.25" customHeight="1">
      <c r="C37862" s="42"/>
      <c r="D37862" s="43"/>
      <c r="G37862" s="34"/>
      <c r="H37862" s="35"/>
    </row>
    <row r="37863" ht="14.25" customHeight="1">
      <c r="C37863" s="42"/>
      <c r="D37863" s="43"/>
      <c r="G37863" s="34"/>
      <c r="H37863" s="35"/>
    </row>
    <row r="37864" ht="14.25" customHeight="1">
      <c r="C37864" s="42"/>
      <c r="D37864" s="43"/>
      <c r="G37864" s="34"/>
      <c r="H37864" s="35"/>
    </row>
    <row r="37865" ht="14.25" customHeight="1">
      <c r="C37865" s="42"/>
      <c r="D37865" s="43"/>
      <c r="G37865" s="34"/>
      <c r="H37865" s="35"/>
    </row>
    <row r="37866" ht="14.25" customHeight="1">
      <c r="C37866" s="42"/>
      <c r="D37866" s="43"/>
      <c r="G37866" s="34"/>
      <c r="H37866" s="35"/>
    </row>
    <row r="37867" ht="14.25" customHeight="1">
      <c r="C37867" s="42"/>
      <c r="D37867" s="43"/>
      <c r="G37867" s="34"/>
      <c r="H37867" s="35"/>
    </row>
    <row r="37868" ht="14.25" customHeight="1">
      <c r="C37868" s="42"/>
      <c r="D37868" s="43"/>
      <c r="G37868" s="34"/>
      <c r="H37868" s="35"/>
    </row>
    <row r="37869" ht="14.25" customHeight="1">
      <c r="C37869" s="42"/>
      <c r="D37869" s="43"/>
      <c r="G37869" s="34"/>
      <c r="H37869" s="35"/>
    </row>
    <row r="37870" ht="14.25" customHeight="1">
      <c r="C37870" s="42"/>
      <c r="D37870" s="43"/>
      <c r="G37870" s="34"/>
      <c r="H37870" s="35"/>
    </row>
    <row r="37871" ht="14.25" customHeight="1">
      <c r="C37871" s="42"/>
      <c r="D37871" s="43"/>
      <c r="G37871" s="34"/>
      <c r="H37871" s="35"/>
    </row>
    <row r="37872" ht="14.25" customHeight="1">
      <c r="C37872" s="42"/>
      <c r="D37872" s="43"/>
      <c r="G37872" s="34"/>
      <c r="H37872" s="35"/>
    </row>
    <row r="37873" ht="14.25" customHeight="1">
      <c r="C37873" s="42"/>
      <c r="D37873" s="43"/>
      <c r="G37873" s="34"/>
      <c r="H37873" s="35"/>
    </row>
    <row r="37874" ht="14.25" customHeight="1">
      <c r="C37874" s="42"/>
      <c r="D37874" s="43"/>
      <c r="G37874" s="34"/>
      <c r="H37874" s="35"/>
    </row>
    <row r="37875" ht="14.25" customHeight="1">
      <c r="C37875" s="42"/>
      <c r="D37875" s="43"/>
      <c r="G37875" s="34"/>
      <c r="H37875" s="35"/>
    </row>
    <row r="37876" ht="14.25" customHeight="1">
      <c r="C37876" s="42"/>
      <c r="D37876" s="43"/>
      <c r="G37876" s="34"/>
      <c r="H37876" s="35"/>
    </row>
    <row r="37877" ht="14.25" customHeight="1">
      <c r="C37877" s="42"/>
      <c r="D37877" s="43"/>
      <c r="G37877" s="34"/>
      <c r="H37877" s="35"/>
    </row>
    <row r="37878" ht="14.25" customHeight="1">
      <c r="C37878" s="42"/>
      <c r="D37878" s="43"/>
      <c r="G37878" s="34"/>
      <c r="H37878" s="35"/>
    </row>
    <row r="37879" ht="14.25" customHeight="1">
      <c r="C37879" s="42"/>
      <c r="D37879" s="43"/>
      <c r="G37879" s="34"/>
      <c r="H37879" s="35"/>
    </row>
    <row r="37880" ht="14.25" customHeight="1">
      <c r="C37880" s="42"/>
      <c r="D37880" s="43"/>
      <c r="G37880" s="34"/>
      <c r="H37880" s="35"/>
    </row>
    <row r="37881" ht="14.25" customHeight="1">
      <c r="C37881" s="42"/>
      <c r="D37881" s="43"/>
      <c r="G37881" s="34"/>
      <c r="H37881" s="35"/>
    </row>
    <row r="37882" ht="14.25" customHeight="1">
      <c r="C37882" s="42"/>
      <c r="D37882" s="43"/>
      <c r="G37882" s="34"/>
      <c r="H37882" s="35"/>
    </row>
    <row r="37883" ht="14.25" customHeight="1">
      <c r="C37883" s="42"/>
      <c r="D37883" s="43"/>
      <c r="G37883" s="34"/>
      <c r="H37883" s="35"/>
    </row>
    <row r="37884" ht="14.25" customHeight="1">
      <c r="C37884" s="42"/>
      <c r="D37884" s="43"/>
      <c r="G37884" s="34"/>
      <c r="H37884" s="35"/>
    </row>
    <row r="37885" ht="14.25" customHeight="1">
      <c r="C37885" s="42"/>
      <c r="D37885" s="43"/>
      <c r="G37885" s="34"/>
      <c r="H37885" s="35"/>
    </row>
    <row r="37886" ht="14.25" customHeight="1">
      <c r="C37886" s="42"/>
      <c r="D37886" s="43"/>
      <c r="G37886" s="34"/>
      <c r="H37886" s="35"/>
    </row>
    <row r="37887" ht="14.25" customHeight="1">
      <c r="C37887" s="42"/>
      <c r="D37887" s="43"/>
      <c r="G37887" s="34"/>
      <c r="H37887" s="35"/>
    </row>
    <row r="37888" ht="14.25" customHeight="1">
      <c r="C37888" s="42"/>
      <c r="D37888" s="43"/>
      <c r="G37888" s="34"/>
      <c r="H37888" s="35"/>
    </row>
    <row r="37889" ht="14.25" customHeight="1">
      <c r="C37889" s="42"/>
      <c r="D37889" s="43"/>
      <c r="G37889" s="34"/>
      <c r="H37889" s="35"/>
    </row>
    <row r="37890" ht="14.25" customHeight="1">
      <c r="C37890" s="42"/>
      <c r="D37890" s="43"/>
      <c r="G37890" s="34"/>
      <c r="H37890" s="35"/>
    </row>
    <row r="37891" ht="14.25" customHeight="1">
      <c r="C37891" s="42"/>
      <c r="D37891" s="43"/>
      <c r="G37891" s="34"/>
      <c r="H37891" s="35"/>
    </row>
    <row r="37892" ht="14.25" customHeight="1">
      <c r="C37892" s="42"/>
      <c r="D37892" s="43"/>
      <c r="G37892" s="34"/>
      <c r="H37892" s="35"/>
    </row>
    <row r="37893" ht="14.25" customHeight="1">
      <c r="C37893" s="42"/>
      <c r="D37893" s="43"/>
      <c r="G37893" s="34"/>
      <c r="H37893" s="35"/>
    </row>
    <row r="37894" ht="14.25" customHeight="1">
      <c r="C37894" s="42"/>
      <c r="D37894" s="43"/>
      <c r="G37894" s="34"/>
      <c r="H37894" s="35"/>
    </row>
    <row r="37895" ht="14.25" customHeight="1">
      <c r="C37895" s="42"/>
      <c r="D37895" s="43"/>
      <c r="G37895" s="34"/>
      <c r="H37895" s="35"/>
    </row>
    <row r="37896" ht="14.25" customHeight="1">
      <c r="C37896" s="42"/>
      <c r="D37896" s="43"/>
      <c r="G37896" s="34"/>
      <c r="H37896" s="35"/>
    </row>
    <row r="37897" ht="14.25" customHeight="1">
      <c r="C37897" s="42"/>
      <c r="D37897" s="43"/>
      <c r="G37897" s="34"/>
      <c r="H37897" s="35"/>
    </row>
    <row r="37898" ht="14.25" customHeight="1">
      <c r="C37898" s="42"/>
      <c r="D37898" s="43"/>
      <c r="G37898" s="34"/>
      <c r="H37898" s="35"/>
    </row>
    <row r="37899" ht="14.25" customHeight="1">
      <c r="C37899" s="42"/>
      <c r="D37899" s="43"/>
      <c r="G37899" s="34"/>
      <c r="H37899" s="35"/>
    </row>
    <row r="37900" ht="14.25" customHeight="1">
      <c r="C37900" s="42"/>
      <c r="D37900" s="43"/>
      <c r="G37900" s="34"/>
      <c r="H37900" s="35"/>
    </row>
    <row r="37901" ht="14.25" customHeight="1">
      <c r="C37901" s="42"/>
      <c r="D37901" s="43"/>
      <c r="G37901" s="34"/>
      <c r="H37901" s="35"/>
    </row>
    <row r="37902" ht="14.25" customHeight="1">
      <c r="C37902" s="42"/>
      <c r="D37902" s="43"/>
      <c r="G37902" s="34"/>
      <c r="H37902" s="35"/>
    </row>
    <row r="37903" ht="14.25" customHeight="1">
      <c r="C37903" s="42"/>
      <c r="D37903" s="43"/>
      <c r="G37903" s="34"/>
      <c r="H37903" s="35"/>
    </row>
    <row r="37904" ht="14.25" customHeight="1">
      <c r="C37904" s="42"/>
      <c r="D37904" s="43"/>
      <c r="G37904" s="34"/>
      <c r="H37904" s="35"/>
    </row>
    <row r="37905" ht="14.25" customHeight="1">
      <c r="C37905" s="42"/>
      <c r="D37905" s="43"/>
      <c r="G37905" s="34"/>
      <c r="H37905" s="35"/>
    </row>
    <row r="37906" ht="14.25" customHeight="1">
      <c r="C37906" s="42"/>
      <c r="D37906" s="43"/>
      <c r="G37906" s="34"/>
      <c r="H37906" s="35"/>
    </row>
    <row r="37907" ht="14.25" customHeight="1">
      <c r="C37907" s="42"/>
      <c r="D37907" s="43"/>
      <c r="G37907" s="34"/>
      <c r="H37907" s="35"/>
    </row>
    <row r="37908" ht="14.25" customHeight="1">
      <c r="C37908" s="42"/>
      <c r="D37908" s="43"/>
      <c r="G37908" s="34"/>
      <c r="H37908" s="35"/>
    </row>
    <row r="37909" ht="14.25" customHeight="1">
      <c r="C37909" s="42"/>
      <c r="D37909" s="43"/>
      <c r="G37909" s="34"/>
      <c r="H37909" s="35"/>
    </row>
    <row r="37910" ht="14.25" customHeight="1">
      <c r="C37910" s="42"/>
      <c r="D37910" s="43"/>
      <c r="G37910" s="34"/>
      <c r="H37910" s="35"/>
    </row>
    <row r="37911" ht="14.25" customHeight="1">
      <c r="C37911" s="42"/>
      <c r="D37911" s="43"/>
      <c r="G37911" s="34"/>
      <c r="H37911" s="35"/>
    </row>
    <row r="37912" ht="14.25" customHeight="1">
      <c r="C37912" s="42"/>
      <c r="D37912" s="43"/>
      <c r="G37912" s="34"/>
      <c r="H37912" s="35"/>
    </row>
    <row r="37913" ht="14.25" customHeight="1">
      <c r="C37913" s="42"/>
      <c r="D37913" s="43"/>
      <c r="G37913" s="34"/>
      <c r="H37913" s="35"/>
    </row>
    <row r="37914" ht="14.25" customHeight="1">
      <c r="C37914" s="42"/>
      <c r="D37914" s="43"/>
      <c r="G37914" s="34"/>
      <c r="H37914" s="35"/>
    </row>
    <row r="37915" ht="14.25" customHeight="1">
      <c r="C37915" s="42"/>
      <c r="D37915" s="43"/>
      <c r="G37915" s="34"/>
      <c r="H37915" s="35"/>
    </row>
    <row r="37916" ht="14.25" customHeight="1">
      <c r="C37916" s="42"/>
      <c r="D37916" s="43"/>
      <c r="G37916" s="34"/>
      <c r="H37916" s="35"/>
    </row>
    <row r="37917" ht="14.25" customHeight="1">
      <c r="C37917" s="42"/>
      <c r="D37917" s="43"/>
      <c r="G37917" s="34"/>
      <c r="H37917" s="35"/>
    </row>
    <row r="37918" ht="14.25" customHeight="1">
      <c r="C37918" s="42"/>
      <c r="D37918" s="43"/>
      <c r="G37918" s="34"/>
      <c r="H37918" s="35"/>
    </row>
    <row r="37919" ht="14.25" customHeight="1">
      <c r="C37919" s="42"/>
      <c r="D37919" s="43"/>
      <c r="G37919" s="34"/>
      <c r="H37919" s="35"/>
    </row>
    <row r="37920" ht="14.25" customHeight="1">
      <c r="C37920" s="42"/>
      <c r="D37920" s="43"/>
      <c r="G37920" s="34"/>
      <c r="H37920" s="35"/>
    </row>
    <row r="37921" ht="14.25" customHeight="1">
      <c r="C37921" s="42"/>
      <c r="D37921" s="43"/>
      <c r="G37921" s="34"/>
      <c r="H37921" s="35"/>
    </row>
    <row r="37922" ht="14.25" customHeight="1">
      <c r="C37922" s="42"/>
      <c r="D37922" s="43"/>
      <c r="G37922" s="34"/>
      <c r="H37922" s="35"/>
    </row>
    <row r="37923" ht="14.25" customHeight="1">
      <c r="C37923" s="42"/>
      <c r="D37923" s="43"/>
      <c r="G37923" s="34"/>
      <c r="H37923" s="35"/>
    </row>
    <row r="37924" ht="14.25" customHeight="1">
      <c r="C37924" s="42"/>
      <c r="D37924" s="43"/>
      <c r="G37924" s="34"/>
      <c r="H37924" s="35"/>
    </row>
    <row r="37925" ht="14.25" customHeight="1">
      <c r="C37925" s="42"/>
      <c r="D37925" s="43"/>
      <c r="G37925" s="34"/>
      <c r="H37925" s="35"/>
    </row>
    <row r="37926" ht="14.25" customHeight="1">
      <c r="C37926" s="42"/>
      <c r="D37926" s="43"/>
      <c r="G37926" s="34"/>
      <c r="H37926" s="35"/>
    </row>
    <row r="37927" ht="14.25" customHeight="1">
      <c r="C37927" s="42"/>
      <c r="D37927" s="43"/>
      <c r="G37927" s="34"/>
      <c r="H37927" s="35"/>
    </row>
    <row r="37928" ht="14.25" customHeight="1">
      <c r="C37928" s="42"/>
      <c r="D37928" s="43"/>
      <c r="G37928" s="34"/>
      <c r="H37928" s="35"/>
    </row>
    <row r="37929" ht="14.25" customHeight="1">
      <c r="C37929" s="42"/>
      <c r="D37929" s="43"/>
      <c r="G37929" s="34"/>
      <c r="H37929" s="35"/>
    </row>
    <row r="37930" ht="14.25" customHeight="1">
      <c r="C37930" s="42"/>
      <c r="D37930" s="43"/>
      <c r="G37930" s="34"/>
      <c r="H37930" s="35"/>
    </row>
    <row r="37931" ht="14.25" customHeight="1">
      <c r="C37931" s="42"/>
      <c r="D37931" s="43"/>
      <c r="G37931" s="34"/>
      <c r="H37931" s="35"/>
    </row>
    <row r="37932" ht="14.25" customHeight="1">
      <c r="C37932" s="42"/>
      <c r="D37932" s="43"/>
      <c r="G37932" s="34"/>
      <c r="H37932" s="35"/>
    </row>
    <row r="37933" ht="14.25" customHeight="1">
      <c r="C37933" s="42"/>
      <c r="D37933" s="43"/>
      <c r="G37933" s="34"/>
      <c r="H37933" s="35"/>
    </row>
    <row r="37934" ht="14.25" customHeight="1">
      <c r="C37934" s="42"/>
      <c r="D37934" s="43"/>
      <c r="G37934" s="34"/>
      <c r="H37934" s="35"/>
    </row>
    <row r="37935" ht="14.25" customHeight="1">
      <c r="C37935" s="42"/>
      <c r="D37935" s="43"/>
      <c r="G37935" s="34"/>
      <c r="H37935" s="35"/>
    </row>
    <row r="37936" ht="14.25" customHeight="1">
      <c r="C37936" s="42"/>
      <c r="D37936" s="43"/>
      <c r="G37936" s="34"/>
      <c r="H37936" s="35"/>
    </row>
    <row r="37937" ht="14.25" customHeight="1">
      <c r="C37937" s="42"/>
      <c r="D37937" s="43"/>
      <c r="G37937" s="34"/>
      <c r="H37937" s="35"/>
    </row>
    <row r="37938" ht="14.25" customHeight="1">
      <c r="C37938" s="42"/>
      <c r="D37938" s="43"/>
      <c r="G37938" s="34"/>
      <c r="H37938" s="35"/>
    </row>
    <row r="37939" ht="14.25" customHeight="1">
      <c r="C37939" s="42"/>
      <c r="D37939" s="43"/>
      <c r="G37939" s="34"/>
      <c r="H37939" s="35"/>
    </row>
    <row r="37940" ht="14.25" customHeight="1">
      <c r="C37940" s="42"/>
      <c r="D37940" s="43"/>
      <c r="G37940" s="34"/>
      <c r="H37940" s="35"/>
    </row>
    <row r="37941" ht="14.25" customHeight="1">
      <c r="C37941" s="42"/>
      <c r="D37941" s="43"/>
      <c r="G37941" s="34"/>
      <c r="H37941" s="35"/>
    </row>
    <row r="37942" ht="14.25" customHeight="1">
      <c r="C37942" s="42"/>
      <c r="D37942" s="43"/>
      <c r="G37942" s="34"/>
      <c r="H37942" s="35"/>
    </row>
    <row r="37943" ht="14.25" customHeight="1">
      <c r="C37943" s="42"/>
      <c r="D37943" s="43"/>
      <c r="G37943" s="34"/>
      <c r="H37943" s="35"/>
    </row>
    <row r="37944" ht="14.25" customHeight="1">
      <c r="C37944" s="42"/>
      <c r="D37944" s="43"/>
      <c r="G37944" s="34"/>
      <c r="H37944" s="35"/>
    </row>
    <row r="37945" ht="14.25" customHeight="1">
      <c r="C37945" s="42"/>
      <c r="D37945" s="43"/>
      <c r="G37945" s="34"/>
      <c r="H37945" s="35"/>
    </row>
    <row r="37946" ht="14.25" customHeight="1">
      <c r="C37946" s="42"/>
      <c r="D37946" s="43"/>
      <c r="G37946" s="34"/>
      <c r="H37946" s="35"/>
    </row>
    <row r="37947" ht="14.25" customHeight="1">
      <c r="C37947" s="42"/>
      <c r="D37947" s="43"/>
      <c r="G37947" s="34"/>
      <c r="H37947" s="35"/>
    </row>
    <row r="37948" ht="14.25" customHeight="1">
      <c r="C37948" s="42"/>
      <c r="D37948" s="43"/>
      <c r="G37948" s="34"/>
      <c r="H37948" s="35"/>
    </row>
    <row r="37949" ht="14.25" customHeight="1">
      <c r="C37949" s="42"/>
      <c r="D37949" s="43"/>
      <c r="G37949" s="34"/>
      <c r="H37949" s="35"/>
    </row>
    <row r="37950" ht="14.25" customHeight="1">
      <c r="C37950" s="42"/>
      <c r="D37950" s="43"/>
      <c r="G37950" s="34"/>
      <c r="H37950" s="35"/>
    </row>
    <row r="37951" ht="14.25" customHeight="1">
      <c r="C37951" s="42"/>
      <c r="D37951" s="43"/>
      <c r="G37951" s="34"/>
      <c r="H37951" s="35"/>
    </row>
    <row r="37952" ht="14.25" customHeight="1">
      <c r="C37952" s="42"/>
      <c r="D37952" s="43"/>
      <c r="G37952" s="34"/>
      <c r="H37952" s="35"/>
    </row>
    <row r="37953" ht="14.25" customHeight="1">
      <c r="C37953" s="42"/>
      <c r="D37953" s="43"/>
      <c r="G37953" s="34"/>
      <c r="H37953" s="35"/>
    </row>
    <row r="37954" ht="14.25" customHeight="1">
      <c r="C37954" s="42"/>
      <c r="D37954" s="43"/>
      <c r="G37954" s="34"/>
      <c r="H37954" s="35"/>
    </row>
    <row r="37955" ht="14.25" customHeight="1">
      <c r="C37955" s="42"/>
      <c r="D37955" s="43"/>
      <c r="G37955" s="34"/>
      <c r="H37955" s="35"/>
    </row>
    <row r="37956" ht="14.25" customHeight="1">
      <c r="C37956" s="42"/>
      <c r="D37956" s="43"/>
      <c r="G37956" s="34"/>
      <c r="H37956" s="35"/>
    </row>
    <row r="37957" ht="14.25" customHeight="1">
      <c r="C37957" s="42"/>
      <c r="D37957" s="43"/>
      <c r="G37957" s="34"/>
      <c r="H37957" s="35"/>
    </row>
    <row r="37958" ht="14.25" customHeight="1">
      <c r="C37958" s="42"/>
      <c r="D37958" s="43"/>
      <c r="G37958" s="34"/>
      <c r="H37958" s="35"/>
    </row>
    <row r="37959" ht="14.25" customHeight="1">
      <c r="C37959" s="42"/>
      <c r="D37959" s="43"/>
      <c r="G37959" s="34"/>
      <c r="H37959" s="35"/>
    </row>
    <row r="37960" ht="14.25" customHeight="1">
      <c r="C37960" s="42"/>
      <c r="D37960" s="43"/>
      <c r="G37960" s="34"/>
      <c r="H37960" s="35"/>
    </row>
    <row r="37961" ht="14.25" customHeight="1">
      <c r="C37961" s="42"/>
      <c r="D37961" s="43"/>
      <c r="G37961" s="34"/>
      <c r="H37961" s="35"/>
    </row>
    <row r="37962" ht="14.25" customHeight="1">
      <c r="C37962" s="42"/>
      <c r="D37962" s="43"/>
      <c r="G37962" s="34"/>
      <c r="H37962" s="35"/>
    </row>
    <row r="37963" ht="14.25" customHeight="1">
      <c r="C37963" s="42"/>
      <c r="D37963" s="43"/>
      <c r="G37963" s="34"/>
      <c r="H37963" s="35"/>
    </row>
    <row r="37964" ht="14.25" customHeight="1">
      <c r="C37964" s="42"/>
      <c r="D37964" s="43"/>
      <c r="G37964" s="34"/>
      <c r="H37964" s="35"/>
    </row>
    <row r="37965" ht="14.25" customHeight="1">
      <c r="C37965" s="42"/>
      <c r="D37965" s="43"/>
      <c r="G37965" s="34"/>
      <c r="H37965" s="35"/>
    </row>
    <row r="37966" ht="14.25" customHeight="1">
      <c r="C37966" s="42"/>
      <c r="D37966" s="43"/>
      <c r="G37966" s="34"/>
      <c r="H37966" s="35"/>
    </row>
    <row r="37967" ht="14.25" customHeight="1">
      <c r="C37967" s="42"/>
      <c r="D37967" s="43"/>
      <c r="G37967" s="34"/>
      <c r="H37967" s="35"/>
    </row>
    <row r="37968" ht="14.25" customHeight="1">
      <c r="C37968" s="42"/>
      <c r="D37968" s="43"/>
      <c r="G37968" s="34"/>
      <c r="H37968" s="35"/>
    </row>
    <row r="37969" ht="14.25" customHeight="1">
      <c r="C37969" s="42"/>
      <c r="D37969" s="43"/>
      <c r="G37969" s="34"/>
      <c r="H37969" s="35"/>
    </row>
    <row r="37970" ht="14.25" customHeight="1">
      <c r="C37970" s="42"/>
      <c r="D37970" s="43"/>
      <c r="G37970" s="34"/>
      <c r="H37970" s="35"/>
    </row>
    <row r="37971" ht="14.25" customHeight="1">
      <c r="C37971" s="42"/>
      <c r="D37971" s="43"/>
      <c r="G37971" s="34"/>
      <c r="H37971" s="35"/>
    </row>
    <row r="37972" ht="14.25" customHeight="1">
      <c r="C37972" s="42"/>
      <c r="D37972" s="43"/>
      <c r="G37972" s="34"/>
      <c r="H37972" s="35"/>
    </row>
    <row r="37973" ht="14.25" customHeight="1">
      <c r="C37973" s="42"/>
      <c r="D37973" s="43"/>
      <c r="G37973" s="34"/>
      <c r="H37973" s="35"/>
    </row>
    <row r="37974" ht="14.25" customHeight="1">
      <c r="C37974" s="42"/>
      <c r="D37974" s="43"/>
      <c r="G37974" s="34"/>
      <c r="H37974" s="35"/>
    </row>
    <row r="37975" ht="14.25" customHeight="1">
      <c r="C37975" s="42"/>
      <c r="D37975" s="43"/>
      <c r="G37975" s="34"/>
      <c r="H37975" s="35"/>
    </row>
    <row r="37976" ht="14.25" customHeight="1">
      <c r="C37976" s="42"/>
      <c r="D37976" s="43"/>
      <c r="G37976" s="34"/>
      <c r="H37976" s="35"/>
    </row>
    <row r="37977" ht="14.25" customHeight="1">
      <c r="C37977" s="42"/>
      <c r="D37977" s="43"/>
      <c r="G37977" s="34"/>
      <c r="H37977" s="35"/>
    </row>
    <row r="37978" ht="14.25" customHeight="1">
      <c r="C37978" s="42"/>
      <c r="D37978" s="43"/>
      <c r="G37978" s="34"/>
      <c r="H37978" s="35"/>
    </row>
    <row r="37979" ht="14.25" customHeight="1">
      <c r="C37979" s="42"/>
      <c r="D37979" s="43"/>
      <c r="G37979" s="34"/>
      <c r="H37979" s="35"/>
    </row>
    <row r="37980" ht="14.25" customHeight="1">
      <c r="C37980" s="42"/>
      <c r="D37980" s="43"/>
      <c r="G37980" s="34"/>
      <c r="H37980" s="35"/>
    </row>
    <row r="37981" ht="14.25" customHeight="1">
      <c r="C37981" s="42"/>
      <c r="D37981" s="43"/>
      <c r="G37981" s="34"/>
      <c r="H37981" s="35"/>
    </row>
    <row r="37982" ht="14.25" customHeight="1">
      <c r="C37982" s="42"/>
      <c r="D37982" s="43"/>
      <c r="G37982" s="34"/>
      <c r="H37982" s="35"/>
    </row>
    <row r="37983" ht="14.25" customHeight="1">
      <c r="C37983" s="42"/>
      <c r="D37983" s="43"/>
      <c r="G37983" s="34"/>
      <c r="H37983" s="35"/>
    </row>
    <row r="37984" ht="14.25" customHeight="1">
      <c r="C37984" s="42"/>
      <c r="D37984" s="43"/>
      <c r="G37984" s="34"/>
      <c r="H37984" s="35"/>
    </row>
    <row r="37985" ht="14.25" customHeight="1">
      <c r="C37985" s="42"/>
      <c r="D37985" s="43"/>
      <c r="G37985" s="34"/>
      <c r="H37985" s="35"/>
    </row>
    <row r="37986" ht="14.25" customHeight="1">
      <c r="C37986" s="42"/>
      <c r="D37986" s="43"/>
      <c r="G37986" s="34"/>
      <c r="H37986" s="35"/>
    </row>
    <row r="37987" ht="14.25" customHeight="1">
      <c r="C37987" s="42"/>
      <c r="D37987" s="43"/>
      <c r="G37987" s="34"/>
      <c r="H37987" s="35"/>
    </row>
    <row r="37988" ht="14.25" customHeight="1">
      <c r="C37988" s="42"/>
      <c r="D37988" s="43"/>
      <c r="G37988" s="34"/>
      <c r="H37988" s="35"/>
    </row>
    <row r="37989" ht="14.25" customHeight="1">
      <c r="C37989" s="42"/>
      <c r="D37989" s="43"/>
      <c r="G37989" s="34"/>
      <c r="H37989" s="35"/>
    </row>
    <row r="37990" ht="14.25" customHeight="1">
      <c r="C37990" s="42"/>
      <c r="D37990" s="43"/>
      <c r="G37990" s="34"/>
      <c r="H37990" s="35"/>
    </row>
    <row r="37991" ht="14.25" customHeight="1">
      <c r="C37991" s="42"/>
      <c r="D37991" s="43"/>
      <c r="G37991" s="34"/>
      <c r="H37991" s="35"/>
    </row>
    <row r="37992" ht="14.25" customHeight="1">
      <c r="C37992" s="42"/>
      <c r="D37992" s="43"/>
      <c r="G37992" s="34"/>
      <c r="H37992" s="35"/>
    </row>
    <row r="37993" ht="14.25" customHeight="1">
      <c r="C37993" s="42"/>
      <c r="D37993" s="43"/>
      <c r="G37993" s="34"/>
      <c r="H37993" s="35"/>
    </row>
    <row r="37994" ht="14.25" customHeight="1">
      <c r="C37994" s="42"/>
      <c r="D37994" s="43"/>
      <c r="G37994" s="34"/>
      <c r="H37994" s="35"/>
    </row>
    <row r="37995" ht="14.25" customHeight="1">
      <c r="C37995" s="42"/>
      <c r="D37995" s="43"/>
      <c r="G37995" s="34"/>
      <c r="H37995" s="35"/>
    </row>
    <row r="37996" ht="14.25" customHeight="1">
      <c r="C37996" s="42"/>
      <c r="D37996" s="43"/>
      <c r="G37996" s="34"/>
      <c r="H37996" s="35"/>
    </row>
    <row r="37997" ht="14.25" customHeight="1">
      <c r="C37997" s="42"/>
      <c r="D37997" s="43"/>
      <c r="G37997" s="34"/>
      <c r="H37997" s="35"/>
    </row>
    <row r="37998" ht="14.25" customHeight="1">
      <c r="C37998" s="42"/>
      <c r="D37998" s="43"/>
      <c r="G37998" s="34"/>
      <c r="H37998" s="35"/>
    </row>
    <row r="37999" ht="14.25" customHeight="1">
      <c r="C37999" s="42"/>
      <c r="D37999" s="43"/>
      <c r="G37999" s="34"/>
      <c r="H37999" s="35"/>
    </row>
    <row r="38000" ht="14.25" customHeight="1">
      <c r="C38000" s="42"/>
      <c r="D38000" s="43"/>
      <c r="G38000" s="34"/>
      <c r="H38000" s="35"/>
    </row>
    <row r="38001" ht="14.25" customHeight="1">
      <c r="C38001" s="42"/>
      <c r="D38001" s="43"/>
      <c r="G38001" s="34"/>
      <c r="H38001" s="35"/>
    </row>
    <row r="38002" ht="14.25" customHeight="1">
      <c r="C38002" s="42"/>
      <c r="D38002" s="43"/>
      <c r="G38002" s="34"/>
      <c r="H38002" s="35"/>
    </row>
    <row r="38003" ht="14.25" customHeight="1">
      <c r="C38003" s="42"/>
      <c r="D38003" s="43"/>
      <c r="G38003" s="34"/>
      <c r="H38003" s="35"/>
    </row>
    <row r="38004" ht="14.25" customHeight="1">
      <c r="C38004" s="42"/>
      <c r="D38004" s="43"/>
      <c r="G38004" s="34"/>
      <c r="H38004" s="35"/>
    </row>
    <row r="38005" ht="14.25" customHeight="1">
      <c r="C38005" s="42"/>
      <c r="D38005" s="43"/>
      <c r="G38005" s="34"/>
      <c r="H38005" s="35"/>
    </row>
    <row r="38006" ht="14.25" customHeight="1">
      <c r="C38006" s="42"/>
      <c r="D38006" s="43"/>
      <c r="G38006" s="34"/>
      <c r="H38006" s="35"/>
    </row>
    <row r="38007" ht="14.25" customHeight="1">
      <c r="C38007" s="42"/>
      <c r="D38007" s="43"/>
      <c r="G38007" s="34"/>
      <c r="H38007" s="35"/>
    </row>
    <row r="38008" ht="14.25" customHeight="1">
      <c r="C38008" s="42"/>
      <c r="D38008" s="43"/>
      <c r="G38008" s="34"/>
      <c r="H38008" s="35"/>
    </row>
    <row r="38009" ht="14.25" customHeight="1">
      <c r="C38009" s="42"/>
      <c r="D38009" s="43"/>
      <c r="G38009" s="34"/>
      <c r="H38009" s="35"/>
    </row>
    <row r="38010" ht="14.25" customHeight="1">
      <c r="C38010" s="42"/>
      <c r="D38010" s="43"/>
      <c r="G38010" s="34"/>
      <c r="H38010" s="35"/>
    </row>
    <row r="38011" ht="14.25" customHeight="1">
      <c r="C38011" s="42"/>
      <c r="D38011" s="43"/>
      <c r="G38011" s="34"/>
      <c r="H38011" s="35"/>
    </row>
    <row r="38012" ht="14.25" customHeight="1">
      <c r="C38012" s="42"/>
      <c r="D38012" s="43"/>
      <c r="G38012" s="34"/>
      <c r="H38012" s="35"/>
    </row>
    <row r="38013" ht="14.25" customHeight="1">
      <c r="C38013" s="42"/>
      <c r="D38013" s="43"/>
      <c r="G38013" s="34"/>
      <c r="H38013" s="35"/>
    </row>
    <row r="38014" ht="14.25" customHeight="1">
      <c r="C38014" s="42"/>
      <c r="D38014" s="43"/>
      <c r="G38014" s="34"/>
      <c r="H38014" s="35"/>
    </row>
    <row r="38015" ht="14.25" customHeight="1">
      <c r="C38015" s="42"/>
      <c r="D38015" s="43"/>
      <c r="G38015" s="34"/>
      <c r="H38015" s="35"/>
    </row>
    <row r="38016" ht="14.25" customHeight="1">
      <c r="C38016" s="42"/>
      <c r="D38016" s="43"/>
      <c r="G38016" s="34"/>
      <c r="H38016" s="35"/>
    </row>
    <row r="38017" ht="14.25" customHeight="1">
      <c r="C38017" s="42"/>
      <c r="D38017" s="43"/>
      <c r="G38017" s="34"/>
      <c r="H38017" s="35"/>
    </row>
    <row r="38018" ht="14.25" customHeight="1">
      <c r="C38018" s="42"/>
      <c r="D38018" s="43"/>
      <c r="G38018" s="34"/>
      <c r="H38018" s="35"/>
    </row>
    <row r="38019" ht="14.25" customHeight="1">
      <c r="C38019" s="42"/>
      <c r="D38019" s="43"/>
      <c r="G38019" s="34"/>
      <c r="H38019" s="35"/>
    </row>
    <row r="38020" ht="14.25" customHeight="1">
      <c r="C38020" s="42"/>
      <c r="D38020" s="43"/>
      <c r="G38020" s="34"/>
      <c r="H38020" s="35"/>
    </row>
    <row r="38021" ht="14.25" customHeight="1">
      <c r="C38021" s="42"/>
      <c r="D38021" s="43"/>
      <c r="G38021" s="34"/>
      <c r="H38021" s="35"/>
    </row>
    <row r="38022" ht="14.25" customHeight="1">
      <c r="C38022" s="42"/>
      <c r="D38022" s="43"/>
      <c r="G38022" s="34"/>
      <c r="H38022" s="35"/>
    </row>
    <row r="38023" ht="14.25" customHeight="1">
      <c r="C38023" s="42"/>
      <c r="D38023" s="43"/>
      <c r="G38023" s="34"/>
      <c r="H38023" s="35"/>
    </row>
    <row r="38024" ht="14.25" customHeight="1">
      <c r="C38024" s="42"/>
      <c r="D38024" s="43"/>
      <c r="G38024" s="34"/>
      <c r="H38024" s="35"/>
    </row>
    <row r="38025" ht="14.25" customHeight="1">
      <c r="C38025" s="42"/>
      <c r="D38025" s="43"/>
      <c r="G38025" s="34"/>
      <c r="H38025" s="35"/>
    </row>
    <row r="38026" ht="14.25" customHeight="1">
      <c r="C38026" s="42"/>
      <c r="D38026" s="43"/>
      <c r="G38026" s="34"/>
      <c r="H38026" s="35"/>
    </row>
    <row r="38027" ht="14.25" customHeight="1">
      <c r="C38027" s="42"/>
      <c r="D38027" s="43"/>
      <c r="G38027" s="34"/>
      <c r="H38027" s="35"/>
    </row>
    <row r="38028" ht="14.25" customHeight="1">
      <c r="C38028" s="42"/>
      <c r="D38028" s="43"/>
      <c r="G38028" s="34"/>
      <c r="H38028" s="35"/>
    </row>
    <row r="38029" ht="14.25" customHeight="1">
      <c r="C38029" s="42"/>
      <c r="D38029" s="43"/>
      <c r="G38029" s="34"/>
      <c r="H38029" s="35"/>
    </row>
    <row r="38030" ht="14.25" customHeight="1">
      <c r="C38030" s="42"/>
      <c r="D38030" s="43"/>
      <c r="G38030" s="34"/>
      <c r="H38030" s="35"/>
    </row>
    <row r="38031" ht="14.25" customHeight="1">
      <c r="C38031" s="42"/>
      <c r="D38031" s="43"/>
      <c r="G38031" s="34"/>
      <c r="H38031" s="35"/>
    </row>
    <row r="38032" ht="14.25" customHeight="1">
      <c r="C38032" s="42"/>
      <c r="D38032" s="43"/>
      <c r="G38032" s="34"/>
      <c r="H38032" s="35"/>
    </row>
    <row r="38033" ht="14.25" customHeight="1">
      <c r="C38033" s="42"/>
      <c r="D38033" s="43"/>
      <c r="G38033" s="34"/>
      <c r="H38033" s="35"/>
    </row>
    <row r="38034" ht="14.25" customHeight="1">
      <c r="C38034" s="42"/>
      <c r="D38034" s="43"/>
      <c r="G38034" s="34"/>
      <c r="H38034" s="35"/>
    </row>
    <row r="38035" ht="14.25" customHeight="1">
      <c r="C38035" s="42"/>
      <c r="D38035" s="43"/>
      <c r="G38035" s="34"/>
      <c r="H38035" s="35"/>
    </row>
    <row r="38036" ht="14.25" customHeight="1">
      <c r="C38036" s="42"/>
      <c r="D38036" s="43"/>
      <c r="G38036" s="34"/>
      <c r="H38036" s="35"/>
    </row>
    <row r="38037" ht="14.25" customHeight="1">
      <c r="C38037" s="42"/>
      <c r="D38037" s="43"/>
      <c r="G38037" s="34"/>
      <c r="H38037" s="35"/>
    </row>
    <row r="38038" ht="14.25" customHeight="1">
      <c r="C38038" s="42"/>
      <c r="D38038" s="43"/>
      <c r="G38038" s="34"/>
      <c r="H38038" s="35"/>
    </row>
    <row r="38039" ht="14.25" customHeight="1">
      <c r="C38039" s="42"/>
      <c r="D38039" s="43"/>
      <c r="G38039" s="34"/>
      <c r="H38039" s="35"/>
    </row>
    <row r="38040" ht="14.25" customHeight="1">
      <c r="C38040" s="42"/>
      <c r="D38040" s="43"/>
      <c r="G38040" s="34"/>
      <c r="H38040" s="35"/>
    </row>
    <row r="38041" ht="14.25" customHeight="1">
      <c r="C38041" s="42"/>
      <c r="D38041" s="43"/>
      <c r="G38041" s="34"/>
      <c r="H38041" s="35"/>
    </row>
    <row r="38042" ht="14.25" customHeight="1">
      <c r="C38042" s="42"/>
      <c r="D38042" s="43"/>
      <c r="G38042" s="34"/>
      <c r="H38042" s="35"/>
    </row>
    <row r="38043" ht="14.25" customHeight="1">
      <c r="C38043" s="42"/>
      <c r="D38043" s="43"/>
      <c r="G38043" s="34"/>
      <c r="H38043" s="35"/>
    </row>
    <row r="38044" ht="14.25" customHeight="1">
      <c r="C38044" s="42"/>
      <c r="D38044" s="43"/>
      <c r="G38044" s="34"/>
      <c r="H38044" s="35"/>
    </row>
    <row r="38045" ht="14.25" customHeight="1">
      <c r="C38045" s="42"/>
      <c r="D38045" s="43"/>
      <c r="G38045" s="34"/>
      <c r="H38045" s="35"/>
    </row>
    <row r="38046" ht="14.25" customHeight="1">
      <c r="C38046" s="42"/>
      <c r="D38046" s="43"/>
      <c r="G38046" s="34"/>
      <c r="H38046" s="35"/>
    </row>
    <row r="38047" ht="14.25" customHeight="1">
      <c r="C38047" s="42"/>
      <c r="D38047" s="43"/>
      <c r="G38047" s="34"/>
      <c r="H38047" s="35"/>
    </row>
    <row r="38048" ht="14.25" customHeight="1">
      <c r="C38048" s="42"/>
      <c r="D38048" s="43"/>
      <c r="G38048" s="34"/>
      <c r="H38048" s="35"/>
    </row>
    <row r="38049" ht="14.25" customHeight="1">
      <c r="C38049" s="42"/>
      <c r="D38049" s="43"/>
      <c r="G38049" s="34"/>
      <c r="H38049" s="35"/>
    </row>
    <row r="38050" ht="14.25" customHeight="1">
      <c r="C38050" s="42"/>
      <c r="D38050" s="43"/>
      <c r="G38050" s="34"/>
      <c r="H38050" s="35"/>
    </row>
    <row r="38051" ht="14.25" customHeight="1">
      <c r="C38051" s="42"/>
      <c r="D38051" s="43"/>
      <c r="G38051" s="34"/>
      <c r="H38051" s="35"/>
    </row>
    <row r="38052" ht="14.25" customHeight="1">
      <c r="C38052" s="42"/>
      <c r="D38052" s="43"/>
      <c r="G38052" s="34"/>
      <c r="H38052" s="35"/>
    </row>
    <row r="38053" ht="14.25" customHeight="1">
      <c r="C38053" s="42"/>
      <c r="D38053" s="43"/>
      <c r="G38053" s="34"/>
      <c r="H38053" s="35"/>
    </row>
    <row r="38054" ht="14.25" customHeight="1">
      <c r="C38054" s="42"/>
      <c r="D38054" s="43"/>
      <c r="G38054" s="34"/>
      <c r="H38054" s="35"/>
    </row>
    <row r="38055" ht="14.25" customHeight="1">
      <c r="C38055" s="42"/>
      <c r="D38055" s="43"/>
      <c r="G38055" s="34"/>
      <c r="H38055" s="35"/>
    </row>
    <row r="38056" ht="14.25" customHeight="1">
      <c r="C38056" s="42"/>
      <c r="D38056" s="43"/>
      <c r="G38056" s="34"/>
      <c r="H38056" s="35"/>
    </row>
    <row r="38057" ht="14.25" customHeight="1">
      <c r="C38057" s="42"/>
      <c r="D38057" s="43"/>
      <c r="G38057" s="34"/>
      <c r="H38057" s="35"/>
    </row>
    <row r="38058" ht="14.25" customHeight="1">
      <c r="C38058" s="42"/>
      <c r="D38058" s="43"/>
      <c r="G38058" s="34"/>
      <c r="H38058" s="35"/>
    </row>
    <row r="38059" ht="14.25" customHeight="1">
      <c r="C38059" s="42"/>
      <c r="D38059" s="43"/>
      <c r="G38059" s="34"/>
      <c r="H38059" s="35"/>
    </row>
    <row r="38060" ht="14.25" customHeight="1">
      <c r="C38060" s="42"/>
      <c r="D38060" s="43"/>
      <c r="G38060" s="34"/>
      <c r="H38060" s="35"/>
    </row>
    <row r="38061" ht="14.25" customHeight="1">
      <c r="C38061" s="42"/>
      <c r="D38061" s="43"/>
      <c r="G38061" s="34"/>
      <c r="H38061" s="35"/>
    </row>
    <row r="38062" ht="14.25" customHeight="1">
      <c r="C38062" s="42"/>
      <c r="D38062" s="43"/>
      <c r="G38062" s="34"/>
      <c r="H38062" s="35"/>
    </row>
    <row r="38063" ht="14.25" customHeight="1">
      <c r="C38063" s="42"/>
      <c r="D38063" s="43"/>
      <c r="G38063" s="34"/>
      <c r="H38063" s="35"/>
    </row>
    <row r="38064" ht="14.25" customHeight="1">
      <c r="C38064" s="42"/>
      <c r="D38064" s="43"/>
      <c r="G38064" s="34"/>
      <c r="H38064" s="35"/>
    </row>
    <row r="38065" ht="14.25" customHeight="1">
      <c r="C38065" s="42"/>
      <c r="D38065" s="43"/>
      <c r="G38065" s="34"/>
      <c r="H38065" s="35"/>
    </row>
    <row r="38066" ht="14.25" customHeight="1">
      <c r="C38066" s="42"/>
      <c r="D38066" s="43"/>
      <c r="G38066" s="34"/>
      <c r="H38066" s="35"/>
    </row>
    <row r="38067" ht="14.25" customHeight="1">
      <c r="C38067" s="42"/>
      <c r="D38067" s="43"/>
      <c r="G38067" s="34"/>
      <c r="H38067" s="35"/>
    </row>
    <row r="38068" ht="14.25" customHeight="1">
      <c r="C38068" s="42"/>
      <c r="D38068" s="43"/>
      <c r="G38068" s="34"/>
      <c r="H38068" s="35"/>
    </row>
    <row r="38069" ht="14.25" customHeight="1">
      <c r="C38069" s="42"/>
      <c r="D38069" s="43"/>
      <c r="G38069" s="34"/>
      <c r="H38069" s="35"/>
    </row>
    <row r="38070" ht="14.25" customHeight="1">
      <c r="C38070" s="42"/>
      <c r="D38070" s="43"/>
      <c r="G38070" s="34"/>
      <c r="H38070" s="35"/>
    </row>
    <row r="38071" ht="14.25" customHeight="1">
      <c r="C38071" s="42"/>
      <c r="D38071" s="43"/>
      <c r="G38071" s="34"/>
      <c r="H38071" s="35"/>
    </row>
    <row r="38072" ht="14.25" customHeight="1">
      <c r="C38072" s="42"/>
      <c r="D38072" s="43"/>
      <c r="G38072" s="34"/>
      <c r="H38072" s="35"/>
    </row>
    <row r="38073" ht="14.25" customHeight="1">
      <c r="C38073" s="42"/>
      <c r="D38073" s="43"/>
      <c r="G38073" s="34"/>
      <c r="H38073" s="35"/>
    </row>
    <row r="38074" ht="14.25" customHeight="1">
      <c r="C38074" s="42"/>
      <c r="D38074" s="43"/>
      <c r="G38074" s="34"/>
      <c r="H38074" s="35"/>
    </row>
    <row r="38075" ht="14.25" customHeight="1">
      <c r="C38075" s="42"/>
      <c r="D38075" s="43"/>
      <c r="G38075" s="34"/>
      <c r="H38075" s="35"/>
    </row>
    <row r="38076" ht="14.25" customHeight="1">
      <c r="C38076" s="42"/>
      <c r="D38076" s="43"/>
      <c r="G38076" s="34"/>
      <c r="H38076" s="35"/>
    </row>
    <row r="38077" ht="14.25" customHeight="1">
      <c r="C38077" s="42"/>
      <c r="D38077" s="43"/>
      <c r="G38077" s="34"/>
      <c r="H38077" s="35"/>
    </row>
    <row r="38078" ht="14.25" customHeight="1">
      <c r="C38078" s="42"/>
      <c r="D38078" s="43"/>
      <c r="G38078" s="34"/>
      <c r="H38078" s="35"/>
    </row>
    <row r="38079" ht="14.25" customHeight="1">
      <c r="C38079" s="42"/>
      <c r="D38079" s="43"/>
      <c r="G38079" s="34"/>
      <c r="H38079" s="35"/>
    </row>
    <row r="38080" ht="14.25" customHeight="1">
      <c r="C38080" s="42"/>
      <c r="D38080" s="43"/>
      <c r="G38080" s="34"/>
      <c r="H38080" s="35"/>
    </row>
    <row r="38081" ht="14.25" customHeight="1">
      <c r="C38081" s="42"/>
      <c r="D38081" s="43"/>
      <c r="G38081" s="34"/>
      <c r="H38081" s="35"/>
    </row>
    <row r="38082" ht="14.25" customHeight="1">
      <c r="C38082" s="42"/>
      <c r="D38082" s="43"/>
      <c r="G38082" s="34"/>
      <c r="H38082" s="35"/>
    </row>
    <row r="38083" ht="14.25" customHeight="1">
      <c r="C38083" s="42"/>
      <c r="D38083" s="43"/>
      <c r="G38083" s="34"/>
      <c r="H38083" s="35"/>
    </row>
    <row r="38084" ht="14.25" customHeight="1">
      <c r="C38084" s="42"/>
      <c r="D38084" s="43"/>
      <c r="G38084" s="34"/>
      <c r="H38084" s="35"/>
    </row>
    <row r="38085" ht="14.25" customHeight="1">
      <c r="C38085" s="42"/>
      <c r="D38085" s="43"/>
      <c r="G38085" s="34"/>
      <c r="H38085" s="35"/>
    </row>
    <row r="38086" ht="14.25" customHeight="1">
      <c r="C38086" s="42"/>
      <c r="D38086" s="43"/>
      <c r="G38086" s="34"/>
      <c r="H38086" s="35"/>
    </row>
    <row r="38087" ht="14.25" customHeight="1">
      <c r="C38087" s="42"/>
      <c r="D38087" s="43"/>
      <c r="G38087" s="34"/>
      <c r="H38087" s="35"/>
    </row>
    <row r="38088" ht="14.25" customHeight="1">
      <c r="C38088" s="42"/>
      <c r="D38088" s="43"/>
      <c r="G38088" s="34"/>
      <c r="H38088" s="35"/>
    </row>
    <row r="38089" ht="14.25" customHeight="1">
      <c r="C38089" s="42"/>
      <c r="D38089" s="43"/>
      <c r="G38089" s="34"/>
      <c r="H38089" s="35"/>
    </row>
    <row r="38090" ht="14.25" customHeight="1">
      <c r="C38090" s="42"/>
      <c r="D38090" s="43"/>
      <c r="G38090" s="34"/>
      <c r="H38090" s="35"/>
    </row>
    <row r="38091" ht="14.25" customHeight="1">
      <c r="C38091" s="42"/>
      <c r="D38091" s="43"/>
      <c r="G38091" s="34"/>
      <c r="H38091" s="35"/>
    </row>
    <row r="38092" ht="14.25" customHeight="1">
      <c r="C38092" s="42"/>
      <c r="D38092" s="43"/>
      <c r="G38092" s="34"/>
      <c r="H38092" s="35"/>
    </row>
    <row r="38093" ht="14.25" customHeight="1">
      <c r="C38093" s="42"/>
      <c r="D38093" s="43"/>
      <c r="G38093" s="34"/>
      <c r="H38093" s="35"/>
    </row>
    <row r="38094" ht="14.25" customHeight="1">
      <c r="C38094" s="42"/>
      <c r="D38094" s="43"/>
      <c r="G38094" s="34"/>
      <c r="H38094" s="35"/>
    </row>
    <row r="38095" ht="14.25" customHeight="1">
      <c r="C38095" s="42"/>
      <c r="D38095" s="43"/>
      <c r="G38095" s="34"/>
      <c r="H38095" s="35"/>
    </row>
    <row r="38096" ht="14.25" customHeight="1">
      <c r="C38096" s="42"/>
      <c r="D38096" s="43"/>
      <c r="G38096" s="34"/>
      <c r="H38096" s="35"/>
    </row>
    <row r="38097" ht="14.25" customHeight="1">
      <c r="C38097" s="42"/>
      <c r="D38097" s="43"/>
      <c r="G38097" s="34"/>
      <c r="H38097" s="35"/>
    </row>
    <row r="38098" ht="14.25" customHeight="1">
      <c r="C38098" s="42"/>
      <c r="D38098" s="43"/>
      <c r="G38098" s="34"/>
      <c r="H38098" s="35"/>
    </row>
    <row r="38099" ht="14.25" customHeight="1">
      <c r="C38099" s="42"/>
      <c r="D38099" s="43"/>
      <c r="G38099" s="34"/>
      <c r="H38099" s="35"/>
    </row>
    <row r="38100" ht="14.25" customHeight="1">
      <c r="C38100" s="42"/>
      <c r="D38100" s="43"/>
      <c r="G38100" s="34"/>
      <c r="H38100" s="35"/>
    </row>
    <row r="38101" ht="14.25" customHeight="1">
      <c r="C38101" s="42"/>
      <c r="D38101" s="43"/>
      <c r="G38101" s="34"/>
      <c r="H38101" s="35"/>
    </row>
    <row r="38102" ht="14.25" customHeight="1">
      <c r="C38102" s="42"/>
      <c r="D38102" s="43"/>
      <c r="G38102" s="34"/>
      <c r="H38102" s="35"/>
    </row>
    <row r="38103" ht="14.25" customHeight="1">
      <c r="C38103" s="42"/>
      <c r="D38103" s="43"/>
      <c r="G38103" s="34"/>
      <c r="H38103" s="35"/>
    </row>
    <row r="38104" ht="14.25" customHeight="1">
      <c r="C38104" s="42"/>
      <c r="D38104" s="43"/>
      <c r="G38104" s="34"/>
      <c r="H38104" s="35"/>
    </row>
    <row r="38105" ht="14.25" customHeight="1">
      <c r="C38105" s="42"/>
      <c r="D38105" s="43"/>
      <c r="G38105" s="34"/>
      <c r="H38105" s="35"/>
    </row>
    <row r="38106" ht="14.25" customHeight="1">
      <c r="C38106" s="42"/>
      <c r="D38106" s="43"/>
      <c r="G38106" s="34"/>
      <c r="H38106" s="35"/>
    </row>
    <row r="38107" ht="14.25" customHeight="1">
      <c r="C38107" s="42"/>
      <c r="D38107" s="43"/>
      <c r="G38107" s="34"/>
      <c r="H38107" s="35"/>
    </row>
    <row r="38108" ht="14.25" customHeight="1">
      <c r="C38108" s="42"/>
      <c r="D38108" s="43"/>
      <c r="G38108" s="34"/>
      <c r="H38108" s="35"/>
    </row>
    <row r="38109" ht="14.25" customHeight="1">
      <c r="C38109" s="42"/>
      <c r="D38109" s="43"/>
      <c r="G38109" s="34"/>
      <c r="H38109" s="35"/>
    </row>
    <row r="38110" ht="14.25" customHeight="1">
      <c r="C38110" s="42"/>
      <c r="D38110" s="43"/>
      <c r="G38110" s="34"/>
      <c r="H38110" s="35"/>
    </row>
    <row r="38111" ht="14.25" customHeight="1">
      <c r="C38111" s="42"/>
      <c r="D38111" s="43"/>
      <c r="G38111" s="34"/>
      <c r="H38111" s="35"/>
    </row>
    <row r="38112" ht="14.25" customHeight="1">
      <c r="C38112" s="42"/>
      <c r="D38112" s="43"/>
      <c r="G38112" s="34"/>
      <c r="H38112" s="35"/>
    </row>
    <row r="38113" ht="14.25" customHeight="1">
      <c r="C38113" s="42"/>
      <c r="D38113" s="43"/>
      <c r="G38113" s="34"/>
      <c r="H38113" s="35"/>
    </row>
    <row r="38114" ht="14.25" customHeight="1">
      <c r="C38114" s="42"/>
      <c r="D38114" s="43"/>
      <c r="G38114" s="34"/>
      <c r="H38114" s="35"/>
    </row>
    <row r="38115" ht="14.25" customHeight="1">
      <c r="C38115" s="42"/>
      <c r="D38115" s="43"/>
      <c r="G38115" s="34"/>
      <c r="H38115" s="35"/>
    </row>
    <row r="38116" ht="14.25" customHeight="1">
      <c r="C38116" s="42"/>
      <c r="D38116" s="43"/>
      <c r="G38116" s="34"/>
      <c r="H38116" s="35"/>
    </row>
    <row r="38117" ht="14.25" customHeight="1">
      <c r="C38117" s="42"/>
      <c r="D38117" s="43"/>
      <c r="G38117" s="34"/>
      <c r="H38117" s="35"/>
    </row>
    <row r="38118" ht="14.25" customHeight="1">
      <c r="C38118" s="42"/>
      <c r="D38118" s="43"/>
      <c r="G38118" s="34"/>
      <c r="H38118" s="35"/>
    </row>
    <row r="38119" ht="14.25" customHeight="1">
      <c r="C38119" s="42"/>
      <c r="D38119" s="43"/>
      <c r="G38119" s="34"/>
      <c r="H38119" s="35"/>
    </row>
    <row r="38120" ht="14.25" customHeight="1">
      <c r="C38120" s="42"/>
      <c r="D38120" s="43"/>
      <c r="G38120" s="34"/>
      <c r="H38120" s="35"/>
    </row>
    <row r="38121" ht="14.25" customHeight="1">
      <c r="C38121" s="42"/>
      <c r="D38121" s="43"/>
      <c r="G38121" s="34"/>
      <c r="H38121" s="35"/>
    </row>
    <row r="38122" ht="14.25" customHeight="1">
      <c r="C38122" s="42"/>
      <c r="D38122" s="43"/>
      <c r="G38122" s="34"/>
      <c r="H38122" s="35"/>
    </row>
    <row r="38123" ht="14.25" customHeight="1">
      <c r="C38123" s="42"/>
      <c r="D38123" s="43"/>
      <c r="G38123" s="34"/>
      <c r="H38123" s="35"/>
    </row>
    <row r="38124" ht="14.25" customHeight="1">
      <c r="C38124" s="42"/>
      <c r="D38124" s="43"/>
      <c r="G38124" s="34"/>
      <c r="H38124" s="35"/>
    </row>
    <row r="38125" ht="14.25" customHeight="1">
      <c r="C38125" s="42"/>
      <c r="D38125" s="43"/>
      <c r="G38125" s="34"/>
      <c r="H38125" s="35"/>
    </row>
    <row r="38126" ht="14.25" customHeight="1">
      <c r="C38126" s="42"/>
      <c r="D38126" s="43"/>
      <c r="G38126" s="34"/>
      <c r="H38126" s="35"/>
    </row>
    <row r="38127" ht="14.25" customHeight="1">
      <c r="C38127" s="42"/>
      <c r="D38127" s="43"/>
      <c r="G38127" s="34"/>
      <c r="H38127" s="35"/>
    </row>
    <row r="38128" ht="14.25" customHeight="1">
      <c r="C38128" s="42"/>
      <c r="D38128" s="43"/>
      <c r="G38128" s="34"/>
      <c r="H38128" s="35"/>
    </row>
    <row r="38129" ht="14.25" customHeight="1">
      <c r="C38129" s="42"/>
      <c r="D38129" s="43"/>
      <c r="G38129" s="34"/>
      <c r="H38129" s="35"/>
    </row>
    <row r="38130" ht="14.25" customHeight="1">
      <c r="C38130" s="42"/>
      <c r="D38130" s="43"/>
      <c r="G38130" s="34"/>
      <c r="H38130" s="35"/>
    </row>
    <row r="38131" ht="14.25" customHeight="1">
      <c r="C38131" s="42"/>
      <c r="D38131" s="43"/>
      <c r="G38131" s="34"/>
      <c r="H38131" s="35"/>
    </row>
    <row r="38132" ht="14.25" customHeight="1">
      <c r="C38132" s="42"/>
      <c r="D38132" s="43"/>
      <c r="G38132" s="34"/>
      <c r="H38132" s="35"/>
    </row>
    <row r="38133" ht="14.25" customHeight="1">
      <c r="C38133" s="42"/>
      <c r="D38133" s="43"/>
      <c r="G38133" s="34"/>
      <c r="H38133" s="35"/>
    </row>
    <row r="38134" ht="14.25" customHeight="1">
      <c r="C38134" s="42"/>
      <c r="D38134" s="43"/>
      <c r="G38134" s="34"/>
      <c r="H38134" s="35"/>
    </row>
    <row r="38135" ht="14.25" customHeight="1">
      <c r="C38135" s="42"/>
      <c r="D38135" s="43"/>
      <c r="G38135" s="34"/>
      <c r="H38135" s="35"/>
    </row>
    <row r="38136" ht="14.25" customHeight="1">
      <c r="C38136" s="42"/>
      <c r="D38136" s="43"/>
      <c r="G38136" s="34"/>
      <c r="H38136" s="35"/>
    </row>
    <row r="38137" ht="14.25" customHeight="1">
      <c r="C38137" s="42"/>
      <c r="D38137" s="43"/>
      <c r="G38137" s="34"/>
      <c r="H38137" s="35"/>
    </row>
    <row r="38138" ht="14.25" customHeight="1">
      <c r="C38138" s="42"/>
      <c r="D38138" s="43"/>
      <c r="G38138" s="34"/>
      <c r="H38138" s="35"/>
    </row>
    <row r="38139" ht="14.25" customHeight="1">
      <c r="C38139" s="42"/>
      <c r="D38139" s="43"/>
      <c r="G38139" s="34"/>
      <c r="H38139" s="35"/>
    </row>
    <row r="38140" ht="14.25" customHeight="1">
      <c r="C38140" s="42"/>
      <c r="D38140" s="43"/>
      <c r="G38140" s="34"/>
      <c r="H38140" s="35"/>
    </row>
    <row r="38141" ht="14.25" customHeight="1">
      <c r="C38141" s="42"/>
      <c r="D38141" s="43"/>
      <c r="G38141" s="34"/>
      <c r="H38141" s="35"/>
    </row>
    <row r="38142" ht="14.25" customHeight="1">
      <c r="C38142" s="42"/>
      <c r="D38142" s="43"/>
      <c r="G38142" s="34"/>
      <c r="H38142" s="35"/>
    </row>
    <row r="38143" ht="14.25" customHeight="1">
      <c r="C38143" s="42"/>
      <c r="D38143" s="43"/>
      <c r="G38143" s="34"/>
      <c r="H38143" s="35"/>
    </row>
    <row r="38144" ht="14.25" customHeight="1">
      <c r="C38144" s="42"/>
      <c r="D38144" s="43"/>
      <c r="G38144" s="34"/>
      <c r="H38144" s="35"/>
    </row>
    <row r="38145" ht="14.25" customHeight="1">
      <c r="C38145" s="42"/>
      <c r="D38145" s="43"/>
      <c r="G38145" s="34"/>
      <c r="H38145" s="35"/>
    </row>
    <row r="38146" ht="14.25" customHeight="1">
      <c r="C38146" s="42"/>
      <c r="D38146" s="43"/>
      <c r="G38146" s="34"/>
      <c r="H38146" s="35"/>
    </row>
    <row r="38147" ht="14.25" customHeight="1">
      <c r="C38147" s="42"/>
      <c r="D38147" s="43"/>
      <c r="G38147" s="34"/>
      <c r="H38147" s="35"/>
    </row>
    <row r="38148" ht="14.25" customHeight="1">
      <c r="C38148" s="42"/>
      <c r="D38148" s="43"/>
      <c r="G38148" s="34"/>
      <c r="H38148" s="35"/>
    </row>
    <row r="38149" ht="14.25" customHeight="1">
      <c r="C38149" s="42"/>
      <c r="D38149" s="43"/>
      <c r="G38149" s="34"/>
      <c r="H38149" s="35"/>
    </row>
    <row r="38150" ht="14.25" customHeight="1">
      <c r="C38150" s="42"/>
      <c r="D38150" s="43"/>
      <c r="G38150" s="34"/>
      <c r="H38150" s="35"/>
    </row>
    <row r="38151" ht="14.25" customHeight="1">
      <c r="C38151" s="42"/>
      <c r="D38151" s="43"/>
      <c r="G38151" s="34"/>
      <c r="H38151" s="35"/>
    </row>
    <row r="38152" ht="14.25" customHeight="1">
      <c r="C38152" s="42"/>
      <c r="D38152" s="43"/>
      <c r="G38152" s="34"/>
      <c r="H38152" s="35"/>
    </row>
    <row r="38153" ht="14.25" customHeight="1">
      <c r="C38153" s="42"/>
      <c r="D38153" s="43"/>
      <c r="G38153" s="34"/>
      <c r="H38153" s="35"/>
    </row>
    <row r="38154" ht="14.25" customHeight="1">
      <c r="C38154" s="42"/>
      <c r="D38154" s="43"/>
      <c r="G38154" s="34"/>
      <c r="H38154" s="35"/>
    </row>
    <row r="38155" ht="14.25" customHeight="1">
      <c r="C38155" s="42"/>
      <c r="D38155" s="43"/>
      <c r="G38155" s="34"/>
      <c r="H38155" s="35"/>
    </row>
    <row r="38156" ht="14.25" customHeight="1">
      <c r="C38156" s="42"/>
      <c r="D38156" s="43"/>
      <c r="G38156" s="34"/>
      <c r="H38156" s="35"/>
    </row>
    <row r="38157" ht="14.25" customHeight="1">
      <c r="C38157" s="42"/>
      <c r="D38157" s="43"/>
      <c r="G38157" s="34"/>
      <c r="H38157" s="35"/>
    </row>
    <row r="38158" ht="14.25" customHeight="1">
      <c r="C38158" s="42"/>
      <c r="D38158" s="43"/>
      <c r="G38158" s="34"/>
      <c r="H38158" s="35"/>
    </row>
    <row r="38159" ht="14.25" customHeight="1">
      <c r="C38159" s="42"/>
      <c r="D38159" s="43"/>
      <c r="G38159" s="34"/>
      <c r="H38159" s="35"/>
    </row>
    <row r="38160" ht="14.25" customHeight="1">
      <c r="C38160" s="42"/>
      <c r="D38160" s="43"/>
      <c r="G38160" s="34"/>
      <c r="H38160" s="35"/>
    </row>
    <row r="38161" ht="14.25" customHeight="1">
      <c r="C38161" s="42"/>
      <c r="D38161" s="43"/>
      <c r="G38161" s="34"/>
      <c r="H38161" s="35"/>
    </row>
    <row r="38162" ht="14.25" customHeight="1">
      <c r="C38162" s="42"/>
      <c r="D38162" s="43"/>
      <c r="G38162" s="34"/>
      <c r="H38162" s="35"/>
    </row>
    <row r="38163" ht="14.25" customHeight="1">
      <c r="C38163" s="42"/>
      <c r="D38163" s="43"/>
      <c r="G38163" s="34"/>
      <c r="H38163" s="35"/>
    </row>
    <row r="38164" ht="14.25" customHeight="1">
      <c r="C38164" s="42"/>
      <c r="D38164" s="43"/>
      <c r="G38164" s="34"/>
      <c r="H38164" s="35"/>
    </row>
    <row r="38165" ht="14.25" customHeight="1">
      <c r="C38165" s="42"/>
      <c r="D38165" s="43"/>
      <c r="G38165" s="34"/>
      <c r="H38165" s="35"/>
    </row>
    <row r="38166" ht="14.25" customHeight="1">
      <c r="C38166" s="42"/>
      <c r="D38166" s="43"/>
      <c r="G38166" s="34"/>
      <c r="H38166" s="35"/>
    </row>
    <row r="38167" ht="14.25" customHeight="1">
      <c r="C38167" s="42"/>
      <c r="D38167" s="43"/>
      <c r="G38167" s="34"/>
      <c r="H38167" s="35"/>
    </row>
    <row r="38168" ht="14.25" customHeight="1">
      <c r="C38168" s="42"/>
      <c r="D38168" s="43"/>
      <c r="G38168" s="34"/>
      <c r="H38168" s="35"/>
    </row>
    <row r="38169" ht="14.25" customHeight="1">
      <c r="C38169" s="42"/>
      <c r="D38169" s="43"/>
      <c r="G38169" s="34"/>
      <c r="H38169" s="35"/>
    </row>
    <row r="38170" ht="14.25" customHeight="1">
      <c r="C38170" s="42"/>
      <c r="D38170" s="43"/>
      <c r="G38170" s="34"/>
      <c r="H38170" s="35"/>
    </row>
    <row r="38171" ht="14.25" customHeight="1">
      <c r="C38171" s="42"/>
      <c r="D38171" s="43"/>
      <c r="G38171" s="34"/>
      <c r="H38171" s="35"/>
    </row>
    <row r="38172" ht="14.25" customHeight="1">
      <c r="C38172" s="42"/>
      <c r="D38172" s="43"/>
      <c r="G38172" s="34"/>
      <c r="H38172" s="35"/>
    </row>
    <row r="38173" ht="14.25" customHeight="1">
      <c r="C38173" s="42"/>
      <c r="D38173" s="43"/>
      <c r="G38173" s="34"/>
      <c r="H38173" s="35"/>
    </row>
    <row r="38174" ht="14.25" customHeight="1">
      <c r="C38174" s="42"/>
      <c r="D38174" s="43"/>
      <c r="G38174" s="34"/>
      <c r="H38174" s="35"/>
    </row>
    <row r="38175" ht="14.25" customHeight="1">
      <c r="C38175" s="42"/>
      <c r="D38175" s="43"/>
      <c r="G38175" s="34"/>
      <c r="H38175" s="35"/>
    </row>
    <row r="38176" ht="14.25" customHeight="1">
      <c r="C38176" s="42"/>
      <c r="D38176" s="43"/>
      <c r="G38176" s="34"/>
      <c r="H38176" s="35"/>
    </row>
    <row r="38177" ht="14.25" customHeight="1">
      <c r="C38177" s="42"/>
      <c r="D38177" s="43"/>
      <c r="G38177" s="34"/>
      <c r="H38177" s="35"/>
    </row>
    <row r="38178" ht="14.25" customHeight="1">
      <c r="C38178" s="42"/>
      <c r="D38178" s="43"/>
      <c r="G38178" s="34"/>
      <c r="H38178" s="35"/>
    </row>
    <row r="38179" ht="14.25" customHeight="1">
      <c r="C38179" s="42"/>
      <c r="D38179" s="43"/>
      <c r="G38179" s="34"/>
      <c r="H38179" s="35"/>
    </row>
    <row r="38180" ht="14.25" customHeight="1">
      <c r="C38180" s="42"/>
      <c r="D38180" s="43"/>
      <c r="G38180" s="34"/>
      <c r="H38180" s="35"/>
    </row>
    <row r="38181" ht="14.25" customHeight="1">
      <c r="C38181" s="42"/>
      <c r="D38181" s="43"/>
      <c r="G38181" s="34"/>
      <c r="H38181" s="35"/>
    </row>
    <row r="38182" ht="14.25" customHeight="1">
      <c r="C38182" s="42"/>
      <c r="D38182" s="43"/>
      <c r="G38182" s="34"/>
      <c r="H38182" s="35"/>
    </row>
    <row r="38183" ht="14.25" customHeight="1">
      <c r="C38183" s="42"/>
      <c r="D38183" s="43"/>
      <c r="G38183" s="34"/>
      <c r="H38183" s="35"/>
    </row>
    <row r="38184" ht="14.25" customHeight="1">
      <c r="C38184" s="42"/>
      <c r="D38184" s="43"/>
      <c r="G38184" s="34"/>
      <c r="H38184" s="35"/>
    </row>
    <row r="38185" ht="14.25" customHeight="1">
      <c r="C38185" s="42"/>
      <c r="D38185" s="43"/>
      <c r="G38185" s="34"/>
      <c r="H38185" s="35"/>
    </row>
    <row r="38186" ht="14.25" customHeight="1">
      <c r="C38186" s="42"/>
      <c r="D38186" s="43"/>
      <c r="G38186" s="34"/>
      <c r="H38186" s="35"/>
    </row>
    <row r="38187" ht="14.25" customHeight="1">
      <c r="C38187" s="42"/>
      <c r="D38187" s="43"/>
      <c r="G38187" s="34"/>
      <c r="H38187" s="35"/>
    </row>
    <row r="38188" ht="14.25" customHeight="1">
      <c r="C38188" s="42"/>
      <c r="D38188" s="43"/>
      <c r="G38188" s="34"/>
      <c r="H38188" s="35"/>
    </row>
    <row r="38189" ht="14.25" customHeight="1">
      <c r="C38189" s="42"/>
      <c r="D38189" s="43"/>
      <c r="G38189" s="34"/>
      <c r="H38189" s="35"/>
    </row>
    <row r="38190" ht="14.25" customHeight="1">
      <c r="C38190" s="42"/>
      <c r="D38190" s="43"/>
      <c r="G38190" s="34"/>
      <c r="H38190" s="35"/>
    </row>
    <row r="38191" ht="14.25" customHeight="1">
      <c r="C38191" s="42"/>
      <c r="D38191" s="43"/>
      <c r="G38191" s="34"/>
      <c r="H38191" s="35"/>
    </row>
    <row r="38192" ht="14.25" customHeight="1">
      <c r="C38192" s="42"/>
      <c r="D38192" s="43"/>
      <c r="G38192" s="34"/>
      <c r="H38192" s="35"/>
    </row>
    <row r="38193" ht="14.25" customHeight="1">
      <c r="C38193" s="42"/>
      <c r="D38193" s="43"/>
      <c r="G38193" s="34"/>
      <c r="H38193" s="35"/>
    </row>
    <row r="38194" ht="14.25" customHeight="1">
      <c r="C38194" s="42"/>
      <c r="D38194" s="43"/>
      <c r="G38194" s="34"/>
      <c r="H38194" s="35"/>
    </row>
    <row r="38195" ht="14.25" customHeight="1">
      <c r="C38195" s="42"/>
      <c r="D38195" s="43"/>
      <c r="G38195" s="34"/>
      <c r="H38195" s="35"/>
    </row>
    <row r="38196" ht="14.25" customHeight="1">
      <c r="C38196" s="42"/>
      <c r="D38196" s="43"/>
      <c r="G38196" s="34"/>
      <c r="H38196" s="35"/>
    </row>
    <row r="38197" ht="14.25" customHeight="1">
      <c r="C38197" s="42"/>
      <c r="D38197" s="43"/>
      <c r="G38197" s="34"/>
      <c r="H38197" s="35"/>
    </row>
    <row r="38198" ht="14.25" customHeight="1">
      <c r="C38198" s="42"/>
      <c r="D38198" s="43"/>
      <c r="G38198" s="34"/>
      <c r="H38198" s="35"/>
    </row>
    <row r="38199" ht="14.25" customHeight="1">
      <c r="C38199" s="42"/>
      <c r="D38199" s="43"/>
      <c r="G38199" s="34"/>
      <c r="H38199" s="35"/>
    </row>
    <row r="38200" ht="14.25" customHeight="1">
      <c r="C38200" s="42"/>
      <c r="D38200" s="43"/>
      <c r="G38200" s="34"/>
      <c r="H38200" s="35"/>
    </row>
    <row r="38201" ht="14.25" customHeight="1">
      <c r="C38201" s="42"/>
      <c r="D38201" s="43"/>
      <c r="G38201" s="34"/>
      <c r="H38201" s="35"/>
    </row>
    <row r="38202" ht="14.25" customHeight="1">
      <c r="C38202" s="42"/>
      <c r="D38202" s="43"/>
      <c r="G38202" s="34"/>
      <c r="H38202" s="35"/>
    </row>
    <row r="38203" ht="14.25" customHeight="1">
      <c r="C38203" s="42"/>
      <c r="D38203" s="43"/>
      <c r="G38203" s="34"/>
      <c r="H38203" s="35"/>
    </row>
    <row r="38204" ht="14.25" customHeight="1">
      <c r="C38204" s="42"/>
      <c r="D38204" s="43"/>
      <c r="G38204" s="34"/>
      <c r="H38204" s="35"/>
    </row>
    <row r="38205" ht="14.25" customHeight="1">
      <c r="C38205" s="42"/>
      <c r="D38205" s="43"/>
      <c r="G38205" s="34"/>
      <c r="H38205" s="35"/>
    </row>
    <row r="38206" ht="14.25" customHeight="1">
      <c r="C38206" s="42"/>
      <c r="D38206" s="43"/>
      <c r="G38206" s="34"/>
      <c r="H38206" s="35"/>
    </row>
    <row r="38207" ht="14.25" customHeight="1">
      <c r="C38207" s="42"/>
      <c r="D38207" s="43"/>
      <c r="G38207" s="34"/>
      <c r="H38207" s="35"/>
    </row>
    <row r="38208" ht="14.25" customHeight="1">
      <c r="C38208" s="42"/>
      <c r="D38208" s="43"/>
      <c r="G38208" s="34"/>
      <c r="H38208" s="35"/>
    </row>
    <row r="38209" ht="14.25" customHeight="1">
      <c r="C38209" s="42"/>
      <c r="D38209" s="43"/>
      <c r="G38209" s="34"/>
      <c r="H38209" s="35"/>
    </row>
    <row r="38210" ht="14.25" customHeight="1">
      <c r="C38210" s="42"/>
      <c r="D38210" s="43"/>
      <c r="G38210" s="34"/>
      <c r="H38210" s="35"/>
    </row>
    <row r="38211" ht="14.25" customHeight="1">
      <c r="C38211" s="42"/>
      <c r="D38211" s="43"/>
      <c r="G38211" s="34"/>
      <c r="H38211" s="35"/>
    </row>
    <row r="38212" ht="14.25" customHeight="1">
      <c r="C38212" s="42"/>
      <c r="D38212" s="43"/>
      <c r="G38212" s="34"/>
      <c r="H38212" s="35"/>
    </row>
    <row r="38213" ht="14.25" customHeight="1">
      <c r="C38213" s="42"/>
      <c r="D38213" s="43"/>
      <c r="G38213" s="34"/>
      <c r="H38213" s="35"/>
    </row>
    <row r="38214" ht="14.25" customHeight="1">
      <c r="C38214" s="42"/>
      <c r="D38214" s="43"/>
      <c r="G38214" s="34"/>
      <c r="H38214" s="35"/>
    </row>
    <row r="38215" ht="14.25" customHeight="1">
      <c r="C38215" s="42"/>
      <c r="D38215" s="43"/>
      <c r="G38215" s="34"/>
      <c r="H38215" s="35"/>
    </row>
    <row r="38216" ht="14.25" customHeight="1">
      <c r="C38216" s="42"/>
      <c r="D38216" s="43"/>
      <c r="G38216" s="34"/>
      <c r="H38216" s="35"/>
    </row>
    <row r="38217" ht="14.25" customHeight="1">
      <c r="C38217" s="42"/>
      <c r="D38217" s="43"/>
      <c r="G38217" s="34"/>
      <c r="H38217" s="35"/>
    </row>
    <row r="38218" ht="14.25" customHeight="1">
      <c r="C38218" s="42"/>
      <c r="D38218" s="43"/>
      <c r="G38218" s="34"/>
      <c r="H38218" s="35"/>
    </row>
    <row r="38219" ht="14.25" customHeight="1">
      <c r="C38219" s="42"/>
      <c r="D38219" s="43"/>
      <c r="G38219" s="34"/>
      <c r="H38219" s="35"/>
    </row>
    <row r="38220" ht="14.25" customHeight="1">
      <c r="C38220" s="42"/>
      <c r="D38220" s="43"/>
      <c r="G38220" s="34"/>
      <c r="H38220" s="35"/>
    </row>
    <row r="38221" ht="14.25" customHeight="1">
      <c r="C38221" s="42"/>
      <c r="D38221" s="43"/>
      <c r="G38221" s="34"/>
      <c r="H38221" s="35"/>
    </row>
    <row r="38222" ht="14.25" customHeight="1">
      <c r="C38222" s="42"/>
      <c r="D38222" s="43"/>
      <c r="G38222" s="34"/>
      <c r="H38222" s="35"/>
    </row>
    <row r="38223" ht="14.25" customHeight="1">
      <c r="C38223" s="42"/>
      <c r="D38223" s="43"/>
      <c r="G38223" s="34"/>
      <c r="H38223" s="35"/>
    </row>
    <row r="38224" ht="14.25" customHeight="1">
      <c r="C38224" s="42"/>
      <c r="D38224" s="43"/>
      <c r="G38224" s="34"/>
      <c r="H38224" s="35"/>
    </row>
    <row r="38225" ht="14.25" customHeight="1">
      <c r="C38225" s="42"/>
      <c r="D38225" s="43"/>
      <c r="G38225" s="34"/>
      <c r="H38225" s="35"/>
    </row>
    <row r="38226" ht="14.25" customHeight="1">
      <c r="C38226" s="42"/>
      <c r="D38226" s="43"/>
      <c r="G38226" s="34"/>
      <c r="H38226" s="35"/>
    </row>
    <row r="38227" ht="14.25" customHeight="1">
      <c r="C38227" s="42"/>
      <c r="D38227" s="43"/>
      <c r="G38227" s="34"/>
      <c r="H38227" s="35"/>
    </row>
    <row r="38228" ht="14.25" customHeight="1">
      <c r="C38228" s="42"/>
      <c r="D38228" s="43"/>
      <c r="G38228" s="34"/>
      <c r="H38228" s="35"/>
    </row>
    <row r="38229" ht="14.25" customHeight="1">
      <c r="C38229" s="42"/>
      <c r="D38229" s="43"/>
      <c r="G38229" s="34"/>
      <c r="H38229" s="35"/>
    </row>
    <row r="38230" ht="14.25" customHeight="1">
      <c r="C38230" s="42"/>
      <c r="D38230" s="43"/>
      <c r="G38230" s="34"/>
      <c r="H38230" s="35"/>
    </row>
    <row r="38231" ht="14.25" customHeight="1">
      <c r="C38231" s="42"/>
      <c r="D38231" s="43"/>
      <c r="G38231" s="34"/>
      <c r="H38231" s="35"/>
    </row>
    <row r="38232" ht="14.25" customHeight="1">
      <c r="C38232" s="42"/>
      <c r="D38232" s="43"/>
      <c r="G38232" s="34"/>
      <c r="H38232" s="35"/>
    </row>
    <row r="38233" ht="14.25" customHeight="1">
      <c r="C38233" s="42"/>
      <c r="D38233" s="43"/>
      <c r="G38233" s="34"/>
      <c r="H38233" s="35"/>
    </row>
    <row r="38234" ht="14.25" customHeight="1">
      <c r="C38234" s="42"/>
      <c r="D38234" s="43"/>
      <c r="G38234" s="34"/>
      <c r="H38234" s="35"/>
    </row>
    <row r="38235" ht="14.25" customHeight="1">
      <c r="C38235" s="42"/>
      <c r="D38235" s="43"/>
      <c r="G38235" s="34"/>
      <c r="H38235" s="35"/>
    </row>
    <row r="38236" ht="14.25" customHeight="1">
      <c r="C38236" s="42"/>
      <c r="D38236" s="43"/>
      <c r="G38236" s="34"/>
      <c r="H38236" s="35"/>
    </row>
    <row r="38237" ht="14.25" customHeight="1">
      <c r="C38237" s="42"/>
      <c r="D38237" s="43"/>
      <c r="G38237" s="34"/>
      <c r="H38237" s="35"/>
    </row>
    <row r="38238" ht="14.25" customHeight="1">
      <c r="C38238" s="42"/>
      <c r="D38238" s="43"/>
      <c r="G38238" s="34"/>
      <c r="H38238" s="35"/>
    </row>
    <row r="38239" ht="14.25" customHeight="1">
      <c r="C38239" s="42"/>
      <c r="D38239" s="43"/>
      <c r="G38239" s="34"/>
      <c r="H38239" s="35"/>
    </row>
    <row r="38240" ht="14.25" customHeight="1">
      <c r="C38240" s="42"/>
      <c r="D38240" s="43"/>
      <c r="G38240" s="34"/>
      <c r="H38240" s="35"/>
    </row>
    <row r="38241" ht="14.25" customHeight="1">
      <c r="C38241" s="42"/>
      <c r="D38241" s="43"/>
      <c r="G38241" s="34"/>
      <c r="H38241" s="35"/>
    </row>
    <row r="38242" ht="14.25" customHeight="1">
      <c r="C38242" s="42"/>
      <c r="D38242" s="43"/>
      <c r="G38242" s="34"/>
      <c r="H38242" s="35"/>
    </row>
    <row r="38243" ht="14.25" customHeight="1">
      <c r="C38243" s="42"/>
      <c r="D38243" s="43"/>
      <c r="G38243" s="34"/>
      <c r="H38243" s="35"/>
    </row>
    <row r="38244" ht="14.25" customHeight="1">
      <c r="C38244" s="42"/>
      <c r="D38244" s="43"/>
      <c r="G38244" s="34"/>
      <c r="H38244" s="35"/>
    </row>
    <row r="38245" ht="14.25" customHeight="1">
      <c r="C38245" s="42"/>
      <c r="D38245" s="43"/>
      <c r="G38245" s="34"/>
      <c r="H38245" s="35"/>
    </row>
    <row r="38246" ht="14.25" customHeight="1">
      <c r="C38246" s="42"/>
      <c r="D38246" s="43"/>
      <c r="G38246" s="34"/>
      <c r="H38246" s="35"/>
    </row>
    <row r="38247" ht="14.25" customHeight="1">
      <c r="C38247" s="42"/>
      <c r="D38247" s="43"/>
      <c r="G38247" s="34"/>
      <c r="H38247" s="35"/>
    </row>
    <row r="38248" ht="14.25" customHeight="1">
      <c r="C38248" s="42"/>
      <c r="D38248" s="43"/>
      <c r="G38248" s="34"/>
      <c r="H38248" s="35"/>
    </row>
    <row r="38249" ht="14.25" customHeight="1">
      <c r="C38249" s="42"/>
      <c r="D38249" s="43"/>
      <c r="G38249" s="34"/>
      <c r="H38249" s="35"/>
    </row>
    <row r="38250" ht="14.25" customHeight="1">
      <c r="C38250" s="42"/>
      <c r="D38250" s="43"/>
      <c r="G38250" s="34"/>
      <c r="H38250" s="35"/>
    </row>
    <row r="38251" ht="14.25" customHeight="1">
      <c r="C38251" s="42"/>
      <c r="D38251" s="43"/>
      <c r="G38251" s="34"/>
      <c r="H38251" s="35"/>
    </row>
    <row r="38252" ht="14.25" customHeight="1">
      <c r="C38252" s="42"/>
      <c r="D38252" s="43"/>
      <c r="G38252" s="34"/>
      <c r="H38252" s="35"/>
    </row>
    <row r="38253" ht="14.25" customHeight="1">
      <c r="C38253" s="42"/>
      <c r="D38253" s="43"/>
      <c r="G38253" s="34"/>
      <c r="H38253" s="35"/>
    </row>
    <row r="38254" ht="14.25" customHeight="1">
      <c r="C38254" s="42"/>
      <c r="D38254" s="43"/>
      <c r="G38254" s="34"/>
      <c r="H38254" s="35"/>
    </row>
    <row r="38255" ht="14.25" customHeight="1">
      <c r="C38255" s="42"/>
      <c r="D38255" s="43"/>
      <c r="G38255" s="34"/>
      <c r="H38255" s="35"/>
    </row>
    <row r="38256" ht="14.25" customHeight="1">
      <c r="C38256" s="42"/>
      <c r="D38256" s="43"/>
      <c r="G38256" s="34"/>
      <c r="H38256" s="35"/>
    </row>
    <row r="38257" ht="14.25" customHeight="1">
      <c r="C38257" s="42"/>
      <c r="D38257" s="43"/>
      <c r="G38257" s="34"/>
      <c r="H38257" s="35"/>
    </row>
    <row r="38258" ht="14.25" customHeight="1">
      <c r="C38258" s="42"/>
      <c r="D38258" s="43"/>
      <c r="G38258" s="34"/>
      <c r="H38258" s="35"/>
    </row>
    <row r="38259" ht="14.25" customHeight="1">
      <c r="C38259" s="42"/>
      <c r="D38259" s="43"/>
      <c r="G38259" s="34"/>
      <c r="H38259" s="35"/>
    </row>
    <row r="38260" ht="14.25" customHeight="1">
      <c r="C38260" s="42"/>
      <c r="D38260" s="43"/>
      <c r="G38260" s="34"/>
      <c r="H38260" s="35"/>
    </row>
    <row r="38261" ht="14.25" customHeight="1">
      <c r="C38261" s="42"/>
      <c r="D38261" s="43"/>
      <c r="G38261" s="34"/>
      <c r="H38261" s="35"/>
    </row>
    <row r="38262" ht="14.25" customHeight="1">
      <c r="C38262" s="42"/>
      <c r="D38262" s="43"/>
      <c r="G38262" s="34"/>
      <c r="H38262" s="35"/>
    </row>
    <row r="38263" ht="14.25" customHeight="1">
      <c r="C38263" s="42"/>
      <c r="D38263" s="43"/>
      <c r="G38263" s="34"/>
      <c r="H38263" s="35"/>
    </row>
    <row r="38264" ht="14.25" customHeight="1">
      <c r="C38264" s="42"/>
      <c r="D38264" s="43"/>
      <c r="G38264" s="34"/>
      <c r="H38264" s="35"/>
    </row>
    <row r="38265" ht="14.25" customHeight="1">
      <c r="C38265" s="42"/>
      <c r="D38265" s="43"/>
      <c r="G38265" s="34"/>
      <c r="H38265" s="35"/>
    </row>
    <row r="38266" ht="14.25" customHeight="1">
      <c r="C38266" s="42"/>
      <c r="D38266" s="43"/>
      <c r="G38266" s="34"/>
      <c r="H38266" s="35"/>
    </row>
    <row r="38267" ht="14.25" customHeight="1">
      <c r="C38267" s="42"/>
      <c r="D38267" s="43"/>
      <c r="G38267" s="34"/>
      <c r="H38267" s="35"/>
    </row>
    <row r="38268" ht="14.25" customHeight="1">
      <c r="C38268" s="42"/>
      <c r="D38268" s="43"/>
      <c r="G38268" s="34"/>
      <c r="H38268" s="35"/>
    </row>
    <row r="38269" ht="14.25" customHeight="1">
      <c r="C38269" s="42"/>
      <c r="D38269" s="43"/>
      <c r="G38269" s="34"/>
      <c r="H38269" s="35"/>
    </row>
    <row r="38270" ht="14.25" customHeight="1">
      <c r="C38270" s="42"/>
      <c r="D38270" s="43"/>
      <c r="G38270" s="34"/>
      <c r="H38270" s="35"/>
    </row>
    <row r="38271" ht="14.25" customHeight="1">
      <c r="C38271" s="42"/>
      <c r="D38271" s="43"/>
      <c r="G38271" s="34"/>
      <c r="H38271" s="35"/>
    </row>
    <row r="38272" ht="14.25" customHeight="1">
      <c r="C38272" s="42"/>
      <c r="D38272" s="43"/>
      <c r="G38272" s="34"/>
      <c r="H38272" s="35"/>
    </row>
    <row r="38273" ht="14.25" customHeight="1">
      <c r="C38273" s="42"/>
      <c r="D38273" s="43"/>
      <c r="G38273" s="34"/>
      <c r="H38273" s="35"/>
    </row>
    <row r="38274" ht="14.25" customHeight="1">
      <c r="C38274" s="42"/>
      <c r="D38274" s="43"/>
      <c r="G38274" s="34"/>
      <c r="H38274" s="35"/>
    </row>
    <row r="38275" ht="14.25" customHeight="1">
      <c r="C38275" s="42"/>
      <c r="D38275" s="43"/>
      <c r="G38275" s="34"/>
      <c r="H38275" s="35"/>
    </row>
    <row r="38276" ht="14.25" customHeight="1">
      <c r="C38276" s="42"/>
      <c r="D38276" s="43"/>
      <c r="G38276" s="34"/>
      <c r="H38276" s="35"/>
    </row>
    <row r="38277" ht="14.25" customHeight="1">
      <c r="C38277" s="42"/>
      <c r="D38277" s="43"/>
      <c r="G38277" s="34"/>
      <c r="H38277" s="35"/>
    </row>
    <row r="38278" ht="14.25" customHeight="1">
      <c r="C38278" s="42"/>
      <c r="D38278" s="43"/>
      <c r="G38278" s="34"/>
      <c r="H38278" s="35"/>
    </row>
    <row r="38279" ht="14.25" customHeight="1">
      <c r="C38279" s="42"/>
      <c r="D38279" s="43"/>
      <c r="G38279" s="34"/>
      <c r="H38279" s="35"/>
    </row>
    <row r="38280" ht="14.25" customHeight="1">
      <c r="C38280" s="42"/>
      <c r="D38280" s="43"/>
      <c r="G38280" s="34"/>
      <c r="H38280" s="35"/>
    </row>
    <row r="38281" ht="14.25" customHeight="1">
      <c r="C38281" s="42"/>
      <c r="D38281" s="43"/>
      <c r="G38281" s="34"/>
      <c r="H38281" s="35"/>
    </row>
    <row r="38282" ht="14.25" customHeight="1">
      <c r="C38282" s="42"/>
      <c r="D38282" s="43"/>
      <c r="G38282" s="34"/>
      <c r="H38282" s="35"/>
    </row>
    <row r="38283" ht="14.25" customHeight="1">
      <c r="C38283" s="42"/>
      <c r="D38283" s="43"/>
      <c r="G38283" s="34"/>
      <c r="H38283" s="35"/>
    </row>
    <row r="38284" ht="14.25" customHeight="1">
      <c r="C38284" s="42"/>
      <c r="D38284" s="43"/>
      <c r="G38284" s="34"/>
      <c r="H38284" s="35"/>
    </row>
    <row r="38285" ht="14.25" customHeight="1">
      <c r="C38285" s="42"/>
      <c r="D38285" s="43"/>
      <c r="G38285" s="34"/>
      <c r="H38285" s="35"/>
    </row>
    <row r="38286" ht="14.25" customHeight="1">
      <c r="C38286" s="42"/>
      <c r="D38286" s="43"/>
      <c r="G38286" s="34"/>
      <c r="H38286" s="35"/>
    </row>
    <row r="38287" ht="14.25" customHeight="1">
      <c r="C38287" s="42"/>
      <c r="D38287" s="43"/>
      <c r="G38287" s="34"/>
      <c r="H38287" s="35"/>
    </row>
    <row r="38288" ht="14.25" customHeight="1">
      <c r="C38288" s="42"/>
      <c r="D38288" s="43"/>
      <c r="G38288" s="34"/>
      <c r="H38288" s="35"/>
    </row>
    <row r="38289" ht="14.25" customHeight="1">
      <c r="C38289" s="42"/>
      <c r="D38289" s="43"/>
      <c r="G38289" s="34"/>
      <c r="H38289" s="35"/>
    </row>
    <row r="38290" ht="14.25" customHeight="1">
      <c r="C38290" s="42"/>
      <c r="D38290" s="43"/>
      <c r="G38290" s="34"/>
      <c r="H38290" s="35"/>
    </row>
    <row r="38291" ht="14.25" customHeight="1">
      <c r="C38291" s="42"/>
      <c r="D38291" s="43"/>
      <c r="G38291" s="34"/>
      <c r="H38291" s="35"/>
    </row>
    <row r="38292" ht="14.25" customHeight="1">
      <c r="C38292" s="42"/>
      <c r="D38292" s="43"/>
      <c r="G38292" s="34"/>
      <c r="H38292" s="35"/>
    </row>
    <row r="38293" ht="14.25" customHeight="1">
      <c r="C38293" s="42"/>
      <c r="D38293" s="43"/>
      <c r="G38293" s="34"/>
      <c r="H38293" s="35"/>
    </row>
    <row r="38294" ht="14.25" customHeight="1">
      <c r="C38294" s="42"/>
      <c r="D38294" s="43"/>
      <c r="G38294" s="34"/>
      <c r="H38294" s="35"/>
    </row>
    <row r="38295" ht="14.25" customHeight="1">
      <c r="C38295" s="42"/>
      <c r="D38295" s="43"/>
      <c r="G38295" s="34"/>
      <c r="H38295" s="35"/>
    </row>
    <row r="38296" ht="14.25" customHeight="1">
      <c r="C38296" s="42"/>
      <c r="D38296" s="43"/>
      <c r="G38296" s="34"/>
      <c r="H38296" s="35"/>
    </row>
    <row r="38297" ht="14.25" customHeight="1">
      <c r="C38297" s="42"/>
      <c r="D38297" s="43"/>
      <c r="G38297" s="34"/>
      <c r="H38297" s="35"/>
    </row>
    <row r="38298" ht="14.25" customHeight="1">
      <c r="C38298" s="42"/>
      <c r="D38298" s="43"/>
      <c r="G38298" s="34"/>
      <c r="H38298" s="35"/>
    </row>
    <row r="38299" ht="14.25" customHeight="1">
      <c r="C38299" s="42"/>
      <c r="D38299" s="43"/>
      <c r="G38299" s="34"/>
      <c r="H38299" s="35"/>
    </row>
    <row r="38300" ht="14.25" customHeight="1">
      <c r="C38300" s="42"/>
      <c r="D38300" s="43"/>
      <c r="G38300" s="34"/>
      <c r="H38300" s="35"/>
    </row>
    <row r="38301" ht="14.25" customHeight="1">
      <c r="C38301" s="42"/>
      <c r="D38301" s="43"/>
      <c r="G38301" s="34"/>
      <c r="H38301" s="35"/>
    </row>
    <row r="38302" ht="14.25" customHeight="1">
      <c r="C38302" s="42"/>
      <c r="D38302" s="43"/>
      <c r="G38302" s="34"/>
      <c r="H38302" s="35"/>
    </row>
    <row r="38303" ht="14.25" customHeight="1">
      <c r="C38303" s="42"/>
      <c r="D38303" s="43"/>
      <c r="G38303" s="34"/>
      <c r="H38303" s="35"/>
    </row>
    <row r="38304" ht="14.25" customHeight="1">
      <c r="C38304" s="42"/>
      <c r="D38304" s="43"/>
      <c r="G38304" s="34"/>
      <c r="H38304" s="35"/>
    </row>
    <row r="38305" ht="14.25" customHeight="1">
      <c r="C38305" s="42"/>
      <c r="D38305" s="43"/>
      <c r="G38305" s="34"/>
      <c r="H38305" s="35"/>
    </row>
    <row r="38306" ht="14.25" customHeight="1">
      <c r="C38306" s="42"/>
      <c r="D38306" s="43"/>
      <c r="G38306" s="34"/>
      <c r="H38306" s="35"/>
    </row>
    <row r="38307" ht="14.25" customHeight="1">
      <c r="C38307" s="42"/>
      <c r="D38307" s="43"/>
      <c r="G38307" s="34"/>
      <c r="H38307" s="35"/>
    </row>
    <row r="38308" ht="14.25" customHeight="1">
      <c r="C38308" s="42"/>
      <c r="D38308" s="43"/>
      <c r="G38308" s="34"/>
      <c r="H38308" s="35"/>
    </row>
    <row r="38309" ht="14.25" customHeight="1">
      <c r="C38309" s="42"/>
      <c r="D38309" s="43"/>
      <c r="G38309" s="34"/>
      <c r="H38309" s="35"/>
    </row>
    <row r="38310" ht="14.25" customHeight="1">
      <c r="C38310" s="42"/>
      <c r="D38310" s="43"/>
      <c r="G38310" s="34"/>
      <c r="H38310" s="35"/>
    </row>
    <row r="38311" ht="14.25" customHeight="1">
      <c r="C38311" s="42"/>
      <c r="D38311" s="43"/>
      <c r="G38311" s="34"/>
      <c r="H38311" s="35"/>
    </row>
    <row r="38312" ht="14.25" customHeight="1">
      <c r="C38312" s="42"/>
      <c r="D38312" s="43"/>
      <c r="G38312" s="34"/>
      <c r="H38312" s="35"/>
    </row>
    <row r="38313" ht="14.25" customHeight="1">
      <c r="C38313" s="42"/>
      <c r="D38313" s="43"/>
      <c r="G38313" s="34"/>
      <c r="H38313" s="35"/>
    </row>
    <row r="38314" ht="14.25" customHeight="1">
      <c r="C38314" s="42"/>
      <c r="D38314" s="43"/>
      <c r="G38314" s="34"/>
      <c r="H38314" s="35"/>
    </row>
    <row r="38315" ht="14.25" customHeight="1">
      <c r="C38315" s="42"/>
      <c r="D38315" s="43"/>
      <c r="G38315" s="34"/>
      <c r="H38315" s="35"/>
    </row>
    <row r="38316" ht="14.25" customHeight="1">
      <c r="C38316" s="42"/>
      <c r="D38316" s="43"/>
      <c r="G38316" s="34"/>
      <c r="H38316" s="35"/>
    </row>
    <row r="38317" ht="14.25" customHeight="1">
      <c r="C38317" s="42"/>
      <c r="D38317" s="43"/>
      <c r="G38317" s="34"/>
      <c r="H38317" s="35"/>
    </row>
    <row r="38318" ht="14.25" customHeight="1">
      <c r="C38318" s="42"/>
      <c r="D38318" s="43"/>
      <c r="G38318" s="34"/>
      <c r="H38318" s="35"/>
    </row>
    <row r="38319" ht="14.25" customHeight="1">
      <c r="C38319" s="42"/>
      <c r="D38319" s="43"/>
      <c r="G38319" s="34"/>
      <c r="H38319" s="35"/>
    </row>
    <row r="38320" ht="14.25" customHeight="1">
      <c r="C38320" s="42"/>
      <c r="D38320" s="43"/>
      <c r="G38320" s="34"/>
      <c r="H38320" s="35"/>
    </row>
    <row r="38321" ht="14.25" customHeight="1">
      <c r="C38321" s="42"/>
      <c r="D38321" s="43"/>
      <c r="G38321" s="34"/>
      <c r="H38321" s="35"/>
    </row>
    <row r="38322" ht="14.25" customHeight="1">
      <c r="C38322" s="42"/>
      <c r="D38322" s="43"/>
      <c r="G38322" s="34"/>
      <c r="H38322" s="35"/>
    </row>
    <row r="38323" ht="14.25" customHeight="1">
      <c r="C38323" s="42"/>
      <c r="D38323" s="43"/>
      <c r="G38323" s="34"/>
      <c r="H38323" s="35"/>
    </row>
    <row r="38324" ht="14.25" customHeight="1">
      <c r="C38324" s="42"/>
      <c r="D38324" s="43"/>
      <c r="G38324" s="34"/>
      <c r="H38324" s="35"/>
    </row>
    <row r="38325" ht="14.25" customHeight="1">
      <c r="C38325" s="42"/>
      <c r="D38325" s="43"/>
      <c r="G38325" s="34"/>
      <c r="H38325" s="35"/>
    </row>
    <row r="38326" ht="14.25" customHeight="1">
      <c r="C38326" s="42"/>
      <c r="D38326" s="43"/>
      <c r="G38326" s="34"/>
      <c r="H38326" s="35"/>
    </row>
    <row r="38327" ht="14.25" customHeight="1">
      <c r="C38327" s="42"/>
      <c r="D38327" s="43"/>
      <c r="G38327" s="34"/>
      <c r="H38327" s="35"/>
    </row>
    <row r="38328" ht="14.25" customHeight="1">
      <c r="C38328" s="42"/>
      <c r="D38328" s="43"/>
      <c r="G38328" s="34"/>
      <c r="H38328" s="35"/>
    </row>
    <row r="38329" ht="14.25" customHeight="1">
      <c r="C38329" s="42"/>
      <c r="D38329" s="43"/>
      <c r="G38329" s="34"/>
      <c r="H38329" s="35"/>
    </row>
    <row r="38330" ht="14.25" customHeight="1">
      <c r="C38330" s="42"/>
      <c r="D38330" s="43"/>
      <c r="G38330" s="34"/>
      <c r="H38330" s="35"/>
    </row>
    <row r="38331" ht="14.25" customHeight="1">
      <c r="C38331" s="42"/>
      <c r="D38331" s="43"/>
      <c r="G38331" s="34"/>
      <c r="H38331" s="35"/>
    </row>
    <row r="38332" ht="14.25" customHeight="1">
      <c r="C38332" s="42"/>
      <c r="D38332" s="43"/>
      <c r="G38332" s="34"/>
      <c r="H38332" s="35"/>
    </row>
    <row r="38333" ht="14.25" customHeight="1">
      <c r="C38333" s="42"/>
      <c r="D38333" s="43"/>
      <c r="G38333" s="34"/>
      <c r="H38333" s="35"/>
    </row>
    <row r="38334" ht="14.25" customHeight="1">
      <c r="C38334" s="42"/>
      <c r="D38334" s="43"/>
      <c r="G38334" s="34"/>
      <c r="H38334" s="35"/>
    </row>
    <row r="38335" ht="14.25" customHeight="1">
      <c r="C38335" s="42"/>
      <c r="D38335" s="43"/>
      <c r="G38335" s="34"/>
      <c r="H38335" s="35"/>
    </row>
    <row r="38336" ht="14.25" customHeight="1">
      <c r="C38336" s="42"/>
      <c r="D38336" s="43"/>
      <c r="G38336" s="34"/>
      <c r="H38336" s="35"/>
    </row>
    <row r="38337" ht="14.25" customHeight="1">
      <c r="C38337" s="42"/>
      <c r="D38337" s="43"/>
      <c r="G38337" s="34"/>
      <c r="H38337" s="35"/>
    </row>
    <row r="38338" ht="14.25" customHeight="1">
      <c r="C38338" s="42"/>
      <c r="D38338" s="43"/>
      <c r="G38338" s="34"/>
      <c r="H38338" s="35"/>
    </row>
    <row r="38339" ht="14.25" customHeight="1">
      <c r="C38339" s="42"/>
      <c r="D38339" s="43"/>
      <c r="G38339" s="34"/>
      <c r="H38339" s="35"/>
    </row>
    <row r="38340" ht="14.25" customHeight="1">
      <c r="C38340" s="42"/>
      <c r="D38340" s="43"/>
      <c r="G38340" s="34"/>
      <c r="H38340" s="35"/>
    </row>
    <row r="38341" ht="14.25" customHeight="1">
      <c r="C38341" s="42"/>
      <c r="D38341" s="43"/>
      <c r="G38341" s="34"/>
      <c r="H38341" s="35"/>
    </row>
    <row r="38342" ht="14.25" customHeight="1">
      <c r="C38342" s="42"/>
      <c r="D38342" s="43"/>
      <c r="G38342" s="34"/>
      <c r="H38342" s="35"/>
    </row>
    <row r="38343" ht="14.25" customHeight="1">
      <c r="C38343" s="42"/>
      <c r="D38343" s="43"/>
      <c r="G38343" s="34"/>
      <c r="H38343" s="35"/>
    </row>
    <row r="38344" ht="14.25" customHeight="1">
      <c r="C38344" s="42"/>
      <c r="D38344" s="43"/>
      <c r="G38344" s="34"/>
      <c r="H38344" s="35"/>
    </row>
    <row r="38345" ht="14.25" customHeight="1">
      <c r="C38345" s="42"/>
      <c r="D38345" s="43"/>
      <c r="G38345" s="34"/>
      <c r="H38345" s="35"/>
    </row>
    <row r="38346" ht="14.25" customHeight="1">
      <c r="C38346" s="42"/>
      <c r="D38346" s="43"/>
      <c r="G38346" s="34"/>
      <c r="H38346" s="35"/>
    </row>
    <row r="38347" ht="14.25" customHeight="1">
      <c r="C38347" s="42"/>
      <c r="D38347" s="43"/>
      <c r="G38347" s="34"/>
      <c r="H38347" s="35"/>
    </row>
    <row r="38348" ht="14.25" customHeight="1">
      <c r="C38348" s="42"/>
      <c r="D38348" s="43"/>
      <c r="G38348" s="34"/>
      <c r="H38348" s="35"/>
    </row>
    <row r="38349" ht="14.25" customHeight="1">
      <c r="C38349" s="42"/>
      <c r="D38349" s="43"/>
      <c r="G38349" s="34"/>
      <c r="H38349" s="35"/>
    </row>
    <row r="38350" ht="14.25" customHeight="1">
      <c r="C38350" s="42"/>
      <c r="D38350" s="43"/>
      <c r="G38350" s="34"/>
      <c r="H38350" s="35"/>
    </row>
    <row r="38351" ht="14.25" customHeight="1">
      <c r="C38351" s="42"/>
      <c r="D38351" s="43"/>
      <c r="G38351" s="34"/>
      <c r="H38351" s="35"/>
    </row>
    <row r="38352" ht="14.25" customHeight="1">
      <c r="C38352" s="42"/>
      <c r="D38352" s="43"/>
      <c r="G38352" s="34"/>
      <c r="H38352" s="35"/>
    </row>
    <row r="38353" ht="14.25" customHeight="1">
      <c r="C38353" s="42"/>
      <c r="D38353" s="43"/>
      <c r="G38353" s="34"/>
      <c r="H38353" s="35"/>
    </row>
    <row r="38354" ht="14.25" customHeight="1">
      <c r="C38354" s="42"/>
      <c r="D38354" s="43"/>
      <c r="G38354" s="34"/>
      <c r="H38354" s="35"/>
    </row>
    <row r="38355" ht="14.25" customHeight="1">
      <c r="C38355" s="42"/>
      <c r="D38355" s="43"/>
      <c r="G38355" s="34"/>
      <c r="H38355" s="35"/>
    </row>
    <row r="38356" ht="14.25" customHeight="1">
      <c r="C38356" s="42"/>
      <c r="D38356" s="43"/>
      <c r="G38356" s="34"/>
      <c r="H38356" s="35"/>
    </row>
    <row r="38357" ht="14.25" customHeight="1">
      <c r="C38357" s="42"/>
      <c r="D38357" s="43"/>
      <c r="G38357" s="34"/>
      <c r="H38357" s="35"/>
    </row>
    <row r="38358" ht="14.25" customHeight="1">
      <c r="C38358" s="42"/>
      <c r="D38358" s="43"/>
      <c r="G38358" s="34"/>
      <c r="H38358" s="35"/>
    </row>
    <row r="38359" ht="14.25" customHeight="1">
      <c r="C38359" s="42"/>
      <c r="D38359" s="43"/>
      <c r="G38359" s="34"/>
      <c r="H38359" s="35"/>
    </row>
    <row r="38360" ht="14.25" customHeight="1">
      <c r="C38360" s="42"/>
      <c r="D38360" s="43"/>
      <c r="G38360" s="34"/>
      <c r="H38360" s="35"/>
    </row>
    <row r="38361" ht="14.25" customHeight="1">
      <c r="C38361" s="42"/>
      <c r="D38361" s="43"/>
      <c r="G38361" s="34"/>
      <c r="H38361" s="35"/>
    </row>
    <row r="38362" ht="14.25" customHeight="1">
      <c r="C38362" s="42"/>
      <c r="D38362" s="43"/>
      <c r="G38362" s="34"/>
      <c r="H38362" s="35"/>
    </row>
    <row r="38363" ht="14.25" customHeight="1">
      <c r="C38363" s="42"/>
      <c r="D38363" s="43"/>
      <c r="G38363" s="34"/>
      <c r="H38363" s="35"/>
    </row>
    <row r="38364" ht="14.25" customHeight="1">
      <c r="C38364" s="42"/>
      <c r="D38364" s="43"/>
      <c r="G38364" s="34"/>
      <c r="H38364" s="35"/>
    </row>
    <row r="38365" ht="14.25" customHeight="1">
      <c r="C38365" s="42"/>
      <c r="D38365" s="43"/>
      <c r="G38365" s="34"/>
      <c r="H38365" s="35"/>
    </row>
    <row r="38366" ht="14.25" customHeight="1">
      <c r="C38366" s="42"/>
      <c r="D38366" s="43"/>
      <c r="G38366" s="34"/>
      <c r="H38366" s="35"/>
    </row>
    <row r="38367" ht="14.25" customHeight="1">
      <c r="C38367" s="42"/>
      <c r="D38367" s="43"/>
      <c r="G38367" s="34"/>
      <c r="H38367" s="35"/>
    </row>
    <row r="38368" ht="14.25" customHeight="1">
      <c r="C38368" s="42"/>
      <c r="D38368" s="43"/>
      <c r="G38368" s="34"/>
      <c r="H38368" s="35"/>
    </row>
    <row r="38369" ht="14.25" customHeight="1">
      <c r="C38369" s="42"/>
      <c r="D38369" s="43"/>
      <c r="G38369" s="34"/>
      <c r="H38369" s="35"/>
    </row>
    <row r="38370" ht="14.25" customHeight="1">
      <c r="C38370" s="42"/>
      <c r="D38370" s="43"/>
      <c r="G38370" s="34"/>
      <c r="H38370" s="35"/>
    </row>
    <row r="38371" ht="14.25" customHeight="1">
      <c r="C38371" s="42"/>
      <c r="D38371" s="43"/>
      <c r="G38371" s="34"/>
      <c r="H38371" s="35"/>
    </row>
    <row r="38372" ht="14.25" customHeight="1">
      <c r="C38372" s="42"/>
      <c r="D38372" s="43"/>
      <c r="G38372" s="34"/>
      <c r="H38372" s="35"/>
    </row>
    <row r="38373" ht="14.25" customHeight="1">
      <c r="C38373" s="42"/>
      <c r="D38373" s="43"/>
      <c r="G38373" s="34"/>
      <c r="H38373" s="35"/>
    </row>
    <row r="38374" ht="14.25" customHeight="1">
      <c r="C38374" s="42"/>
      <c r="D38374" s="43"/>
      <c r="G38374" s="34"/>
      <c r="H38374" s="35"/>
    </row>
    <row r="38375" ht="14.25" customHeight="1">
      <c r="C38375" s="42"/>
      <c r="D38375" s="43"/>
      <c r="G38375" s="34"/>
      <c r="H38375" s="35"/>
    </row>
    <row r="38376" ht="14.25" customHeight="1">
      <c r="C38376" s="42"/>
      <c r="D38376" s="43"/>
      <c r="G38376" s="34"/>
      <c r="H38376" s="35"/>
    </row>
    <row r="38377" ht="14.25" customHeight="1">
      <c r="C38377" s="42"/>
      <c r="D38377" s="43"/>
      <c r="G38377" s="34"/>
      <c r="H38377" s="35"/>
    </row>
    <row r="38378" ht="14.25" customHeight="1">
      <c r="C38378" s="42"/>
      <c r="D38378" s="43"/>
      <c r="G38378" s="34"/>
      <c r="H38378" s="35"/>
    </row>
    <row r="38379" ht="14.25" customHeight="1">
      <c r="C38379" s="42"/>
      <c r="D38379" s="43"/>
      <c r="G38379" s="34"/>
      <c r="H38379" s="35"/>
    </row>
    <row r="38380" ht="14.25" customHeight="1">
      <c r="C38380" s="42"/>
      <c r="D38380" s="43"/>
      <c r="G38380" s="34"/>
      <c r="H38380" s="35"/>
    </row>
    <row r="38381" ht="14.25" customHeight="1">
      <c r="C38381" s="42"/>
      <c r="D38381" s="43"/>
      <c r="G38381" s="34"/>
      <c r="H38381" s="35"/>
    </row>
    <row r="38382" ht="14.25" customHeight="1">
      <c r="C38382" s="42"/>
      <c r="D38382" s="43"/>
      <c r="G38382" s="34"/>
      <c r="H38382" s="35"/>
    </row>
    <row r="38383" ht="14.25" customHeight="1">
      <c r="C38383" s="42"/>
      <c r="D38383" s="43"/>
      <c r="G38383" s="34"/>
      <c r="H38383" s="35"/>
    </row>
    <row r="38384" ht="14.25" customHeight="1">
      <c r="C38384" s="42"/>
      <c r="D38384" s="43"/>
      <c r="G38384" s="34"/>
      <c r="H38384" s="35"/>
    </row>
    <row r="38385" ht="14.25" customHeight="1">
      <c r="C38385" s="42"/>
      <c r="D38385" s="43"/>
      <c r="G38385" s="34"/>
      <c r="H38385" s="35"/>
    </row>
    <row r="38386" ht="14.25" customHeight="1">
      <c r="C38386" s="42"/>
      <c r="D38386" s="43"/>
      <c r="G38386" s="34"/>
      <c r="H38386" s="35"/>
    </row>
    <row r="38387" ht="14.25" customHeight="1">
      <c r="C38387" s="42"/>
      <c r="D38387" s="43"/>
      <c r="G38387" s="34"/>
      <c r="H38387" s="35"/>
    </row>
    <row r="38388" ht="14.25" customHeight="1">
      <c r="C38388" s="42"/>
      <c r="D38388" s="43"/>
      <c r="G38388" s="34"/>
      <c r="H38388" s="35"/>
    </row>
    <row r="38389" ht="14.25" customHeight="1">
      <c r="C38389" s="42"/>
      <c r="D38389" s="43"/>
      <c r="G38389" s="34"/>
      <c r="H38389" s="35"/>
    </row>
    <row r="38390" ht="14.25" customHeight="1">
      <c r="C38390" s="42"/>
      <c r="D38390" s="43"/>
      <c r="G38390" s="34"/>
      <c r="H38390" s="35"/>
    </row>
    <row r="38391" ht="14.25" customHeight="1">
      <c r="C38391" s="42"/>
      <c r="D38391" s="43"/>
      <c r="G38391" s="34"/>
      <c r="H38391" s="35"/>
    </row>
    <row r="38392" ht="14.25" customHeight="1">
      <c r="C38392" s="42"/>
      <c r="D38392" s="43"/>
      <c r="G38392" s="34"/>
      <c r="H38392" s="35"/>
    </row>
    <row r="38393" ht="14.25" customHeight="1">
      <c r="C38393" s="42"/>
      <c r="D38393" s="43"/>
      <c r="G38393" s="34"/>
      <c r="H38393" s="35"/>
    </row>
    <row r="38394" ht="14.25" customHeight="1">
      <c r="C38394" s="42"/>
      <c r="D38394" s="43"/>
      <c r="G38394" s="34"/>
      <c r="H38394" s="35"/>
    </row>
    <row r="38395" ht="14.25" customHeight="1">
      <c r="C38395" s="42"/>
      <c r="D38395" s="43"/>
      <c r="G38395" s="34"/>
      <c r="H38395" s="35"/>
    </row>
    <row r="38396" ht="14.25" customHeight="1">
      <c r="C38396" s="42"/>
      <c r="D38396" s="43"/>
      <c r="G38396" s="34"/>
      <c r="H38396" s="35"/>
    </row>
    <row r="38397" ht="14.25" customHeight="1">
      <c r="C38397" s="42"/>
      <c r="D38397" s="43"/>
      <c r="G38397" s="34"/>
      <c r="H38397" s="35"/>
    </row>
    <row r="38398" ht="14.25" customHeight="1">
      <c r="C38398" s="42"/>
      <c r="D38398" s="43"/>
      <c r="G38398" s="34"/>
      <c r="H38398" s="35"/>
    </row>
    <row r="38399" ht="14.25" customHeight="1">
      <c r="C38399" s="42"/>
      <c r="D38399" s="43"/>
      <c r="G38399" s="34"/>
      <c r="H38399" s="35"/>
    </row>
    <row r="38400" ht="14.25" customHeight="1">
      <c r="C38400" s="42"/>
      <c r="D38400" s="43"/>
      <c r="G38400" s="34"/>
      <c r="H38400" s="35"/>
    </row>
    <row r="38401" ht="14.25" customHeight="1">
      <c r="C38401" s="42"/>
      <c r="D38401" s="43"/>
      <c r="G38401" s="34"/>
      <c r="H38401" s="35"/>
    </row>
    <row r="38402" ht="14.25" customHeight="1">
      <c r="C38402" s="42"/>
      <c r="D38402" s="43"/>
      <c r="G38402" s="34"/>
      <c r="H38402" s="35"/>
    </row>
    <row r="38403" ht="14.25" customHeight="1">
      <c r="C38403" s="42"/>
      <c r="D38403" s="43"/>
      <c r="G38403" s="34"/>
      <c r="H38403" s="35"/>
    </row>
    <row r="38404" ht="14.25" customHeight="1">
      <c r="C38404" s="42"/>
      <c r="D38404" s="43"/>
      <c r="G38404" s="34"/>
      <c r="H38404" s="35"/>
    </row>
    <row r="38405" ht="14.25" customHeight="1">
      <c r="C38405" s="42"/>
      <c r="D38405" s="43"/>
      <c r="G38405" s="34"/>
      <c r="H38405" s="35"/>
    </row>
    <row r="38406" ht="14.25" customHeight="1">
      <c r="C38406" s="42"/>
      <c r="D38406" s="43"/>
      <c r="G38406" s="34"/>
      <c r="H38406" s="35"/>
    </row>
    <row r="38407" ht="14.25" customHeight="1">
      <c r="C38407" s="42"/>
      <c r="D38407" s="43"/>
      <c r="G38407" s="34"/>
      <c r="H38407" s="35"/>
    </row>
    <row r="38408" ht="14.25" customHeight="1">
      <c r="C38408" s="42"/>
      <c r="D38408" s="43"/>
      <c r="G38408" s="34"/>
      <c r="H38408" s="35"/>
    </row>
    <row r="38409" ht="14.25" customHeight="1">
      <c r="C38409" s="42"/>
      <c r="D38409" s="43"/>
      <c r="G38409" s="34"/>
      <c r="H38409" s="35"/>
    </row>
    <row r="38410" ht="14.25" customHeight="1">
      <c r="C38410" s="42"/>
      <c r="D38410" s="43"/>
      <c r="G38410" s="34"/>
      <c r="H38410" s="35"/>
    </row>
    <row r="38411" ht="14.25" customHeight="1">
      <c r="C38411" s="42"/>
      <c r="D38411" s="43"/>
      <c r="G38411" s="34"/>
      <c r="H38411" s="35"/>
    </row>
    <row r="38412" ht="14.25" customHeight="1">
      <c r="C38412" s="42"/>
      <c r="D38412" s="43"/>
      <c r="G38412" s="34"/>
      <c r="H38412" s="35"/>
    </row>
    <row r="38413" ht="14.25" customHeight="1">
      <c r="C38413" s="42"/>
      <c r="D38413" s="43"/>
      <c r="G38413" s="34"/>
      <c r="H38413" s="35"/>
    </row>
    <row r="38414" ht="14.25" customHeight="1">
      <c r="C38414" s="42"/>
      <c r="D38414" s="43"/>
      <c r="G38414" s="34"/>
      <c r="H38414" s="35"/>
    </row>
    <row r="38415" ht="14.25" customHeight="1">
      <c r="C38415" s="42"/>
      <c r="D38415" s="43"/>
      <c r="G38415" s="34"/>
      <c r="H38415" s="35"/>
    </row>
    <row r="38416" ht="14.25" customHeight="1">
      <c r="C38416" s="42"/>
      <c r="D38416" s="43"/>
      <c r="G38416" s="34"/>
      <c r="H38416" s="35"/>
    </row>
    <row r="38417" ht="14.25" customHeight="1">
      <c r="C38417" s="42"/>
      <c r="D38417" s="43"/>
      <c r="G38417" s="34"/>
      <c r="H38417" s="35"/>
    </row>
    <row r="38418" ht="14.25" customHeight="1">
      <c r="C38418" s="42"/>
      <c r="D38418" s="43"/>
      <c r="G38418" s="34"/>
      <c r="H38418" s="35"/>
    </row>
    <row r="38419" ht="14.25" customHeight="1">
      <c r="C38419" s="42"/>
      <c r="D38419" s="43"/>
      <c r="G38419" s="34"/>
      <c r="H38419" s="35"/>
    </row>
    <row r="38420" ht="14.25" customHeight="1">
      <c r="C38420" s="42"/>
      <c r="D38420" s="43"/>
      <c r="G38420" s="34"/>
      <c r="H38420" s="35"/>
    </row>
    <row r="38421" ht="14.25" customHeight="1">
      <c r="C38421" s="42"/>
      <c r="D38421" s="43"/>
      <c r="G38421" s="34"/>
      <c r="H38421" s="35"/>
    </row>
    <row r="38422" ht="14.25" customHeight="1">
      <c r="C38422" s="42"/>
      <c r="D38422" s="43"/>
      <c r="G38422" s="34"/>
      <c r="H38422" s="35"/>
    </row>
    <row r="38423" ht="14.25" customHeight="1">
      <c r="C38423" s="42"/>
      <c r="D38423" s="43"/>
      <c r="G38423" s="34"/>
      <c r="H38423" s="35"/>
    </row>
    <row r="38424" ht="14.25" customHeight="1">
      <c r="C38424" s="42"/>
      <c r="D38424" s="43"/>
      <c r="G38424" s="34"/>
      <c r="H38424" s="35"/>
    </row>
    <row r="38425" ht="14.25" customHeight="1">
      <c r="C38425" s="42"/>
      <c r="D38425" s="43"/>
      <c r="G38425" s="34"/>
      <c r="H38425" s="35"/>
    </row>
    <row r="38426" ht="14.25" customHeight="1">
      <c r="C38426" s="42"/>
      <c r="D38426" s="43"/>
      <c r="G38426" s="34"/>
      <c r="H38426" s="35"/>
    </row>
    <row r="38427" ht="14.25" customHeight="1">
      <c r="C38427" s="42"/>
      <c r="D38427" s="43"/>
      <c r="G38427" s="34"/>
      <c r="H38427" s="35"/>
    </row>
    <row r="38428" ht="14.25" customHeight="1">
      <c r="C38428" s="42"/>
      <c r="D38428" s="43"/>
      <c r="G38428" s="34"/>
      <c r="H38428" s="35"/>
    </row>
    <row r="38429" ht="14.25" customHeight="1">
      <c r="C38429" s="42"/>
      <c r="D38429" s="43"/>
      <c r="G38429" s="34"/>
      <c r="H38429" s="35"/>
    </row>
    <row r="38430" ht="14.25" customHeight="1">
      <c r="C38430" s="42"/>
      <c r="D38430" s="43"/>
      <c r="G38430" s="34"/>
      <c r="H38430" s="35"/>
    </row>
    <row r="38431" ht="14.25" customHeight="1">
      <c r="C38431" s="42"/>
      <c r="D38431" s="43"/>
      <c r="G38431" s="34"/>
      <c r="H38431" s="35"/>
    </row>
    <row r="38432" ht="14.25" customHeight="1">
      <c r="C38432" s="42"/>
      <c r="D38432" s="43"/>
      <c r="G38432" s="34"/>
      <c r="H38432" s="35"/>
    </row>
    <row r="38433" ht="14.25" customHeight="1">
      <c r="C38433" s="42"/>
      <c r="D38433" s="43"/>
      <c r="G38433" s="34"/>
      <c r="H38433" s="35"/>
    </row>
    <row r="38434" ht="14.25" customHeight="1">
      <c r="C38434" s="42"/>
      <c r="D38434" s="43"/>
      <c r="G38434" s="34"/>
      <c r="H38434" s="35"/>
    </row>
    <row r="38435" ht="14.25" customHeight="1">
      <c r="C38435" s="42"/>
      <c r="D38435" s="43"/>
      <c r="G38435" s="34"/>
      <c r="H38435" s="35"/>
    </row>
    <row r="38436" ht="14.25" customHeight="1">
      <c r="C38436" s="42"/>
      <c r="D38436" s="43"/>
      <c r="G38436" s="34"/>
      <c r="H38436" s="35"/>
    </row>
    <row r="38437" ht="14.25" customHeight="1">
      <c r="C38437" s="42"/>
      <c r="D38437" s="43"/>
      <c r="G38437" s="34"/>
      <c r="H38437" s="35"/>
    </row>
    <row r="38438" ht="14.25" customHeight="1">
      <c r="C38438" s="42"/>
      <c r="D38438" s="43"/>
      <c r="G38438" s="34"/>
      <c r="H38438" s="35"/>
    </row>
    <row r="38439" ht="14.25" customHeight="1">
      <c r="C38439" s="42"/>
      <c r="D38439" s="43"/>
      <c r="G38439" s="34"/>
      <c r="H38439" s="35"/>
    </row>
    <row r="38440" ht="14.25" customHeight="1">
      <c r="C38440" s="42"/>
      <c r="D38440" s="43"/>
      <c r="G38440" s="34"/>
      <c r="H38440" s="35"/>
    </row>
    <row r="38441" ht="14.25" customHeight="1">
      <c r="C38441" s="42"/>
      <c r="D38441" s="43"/>
      <c r="G38441" s="34"/>
      <c r="H38441" s="35"/>
    </row>
    <row r="38442" ht="14.25" customHeight="1">
      <c r="C38442" s="42"/>
      <c r="D38442" s="43"/>
      <c r="G38442" s="34"/>
      <c r="H38442" s="35"/>
    </row>
    <row r="38443" ht="14.25" customHeight="1">
      <c r="C38443" s="42"/>
      <c r="D38443" s="43"/>
      <c r="G38443" s="34"/>
      <c r="H38443" s="35"/>
    </row>
    <row r="38444" ht="14.25" customHeight="1">
      <c r="C38444" s="42"/>
      <c r="D38444" s="43"/>
      <c r="G38444" s="34"/>
      <c r="H38444" s="35"/>
    </row>
    <row r="38445" ht="14.25" customHeight="1">
      <c r="C38445" s="42"/>
      <c r="D38445" s="43"/>
      <c r="G38445" s="34"/>
      <c r="H38445" s="35"/>
    </row>
    <row r="38446" ht="14.25" customHeight="1">
      <c r="C38446" s="42"/>
      <c r="D38446" s="43"/>
      <c r="G38446" s="34"/>
      <c r="H38446" s="35"/>
    </row>
    <row r="38447" ht="14.25" customHeight="1">
      <c r="C38447" s="42"/>
      <c r="D38447" s="43"/>
      <c r="G38447" s="34"/>
      <c r="H38447" s="35"/>
    </row>
    <row r="38448" ht="14.25" customHeight="1">
      <c r="C38448" s="42"/>
      <c r="D38448" s="43"/>
      <c r="G38448" s="34"/>
      <c r="H38448" s="35"/>
    </row>
    <row r="38449" ht="14.25" customHeight="1">
      <c r="C38449" s="42"/>
      <c r="D38449" s="43"/>
      <c r="G38449" s="34"/>
      <c r="H38449" s="35"/>
    </row>
    <row r="38450" ht="14.25" customHeight="1">
      <c r="C38450" s="42"/>
      <c r="D38450" s="43"/>
      <c r="G38450" s="34"/>
      <c r="H38450" s="35"/>
    </row>
    <row r="38451" ht="14.25" customHeight="1">
      <c r="C38451" s="42"/>
      <c r="D38451" s="43"/>
      <c r="G38451" s="34"/>
      <c r="H38451" s="35"/>
    </row>
    <row r="38452" ht="14.25" customHeight="1">
      <c r="C38452" s="42"/>
      <c r="D38452" s="43"/>
      <c r="G38452" s="34"/>
      <c r="H38452" s="35"/>
    </row>
    <row r="38453" ht="14.25" customHeight="1">
      <c r="C38453" s="42"/>
      <c r="D38453" s="43"/>
      <c r="G38453" s="34"/>
      <c r="H38453" s="35"/>
    </row>
    <row r="38454" ht="14.25" customHeight="1">
      <c r="C38454" s="42"/>
      <c r="D38454" s="43"/>
      <c r="G38454" s="34"/>
      <c r="H38454" s="35"/>
    </row>
    <row r="38455" ht="14.25" customHeight="1">
      <c r="C38455" s="42"/>
      <c r="D38455" s="43"/>
      <c r="G38455" s="34"/>
      <c r="H38455" s="35"/>
    </row>
    <row r="38456" ht="14.25" customHeight="1">
      <c r="C38456" s="42"/>
      <c r="D38456" s="43"/>
      <c r="G38456" s="34"/>
      <c r="H38456" s="35"/>
    </row>
    <row r="38457" ht="14.25" customHeight="1">
      <c r="C38457" s="42"/>
      <c r="D38457" s="43"/>
      <c r="G38457" s="34"/>
      <c r="H38457" s="35"/>
    </row>
    <row r="38458" ht="14.25" customHeight="1">
      <c r="C38458" s="42"/>
      <c r="D38458" s="43"/>
      <c r="G38458" s="34"/>
      <c r="H38458" s="35"/>
    </row>
    <row r="38459" ht="14.25" customHeight="1">
      <c r="C38459" s="42"/>
      <c r="D38459" s="43"/>
      <c r="G38459" s="34"/>
      <c r="H38459" s="35"/>
    </row>
    <row r="38460" ht="14.25" customHeight="1">
      <c r="C38460" s="42"/>
      <c r="D38460" s="43"/>
      <c r="G38460" s="34"/>
      <c r="H38460" s="35"/>
    </row>
    <row r="38461" ht="14.25" customHeight="1">
      <c r="C38461" s="42"/>
      <c r="D38461" s="43"/>
      <c r="G38461" s="34"/>
      <c r="H38461" s="35"/>
    </row>
    <row r="38462" ht="14.25" customHeight="1">
      <c r="C38462" s="42"/>
      <c r="D38462" s="43"/>
      <c r="G38462" s="34"/>
      <c r="H38462" s="35"/>
    </row>
    <row r="38463" ht="14.25" customHeight="1">
      <c r="C38463" s="42"/>
      <c r="D38463" s="43"/>
      <c r="G38463" s="34"/>
      <c r="H38463" s="35"/>
    </row>
    <row r="38464" ht="14.25" customHeight="1">
      <c r="C38464" s="42"/>
      <c r="D38464" s="43"/>
      <c r="G38464" s="34"/>
      <c r="H38464" s="35"/>
    </row>
    <row r="38465" ht="14.25" customHeight="1">
      <c r="C38465" s="42"/>
      <c r="D38465" s="43"/>
      <c r="G38465" s="34"/>
      <c r="H38465" s="35"/>
    </row>
    <row r="38466" ht="14.25" customHeight="1">
      <c r="C38466" s="42"/>
      <c r="D38466" s="43"/>
      <c r="G38466" s="34"/>
      <c r="H38466" s="35"/>
    </row>
    <row r="38467" ht="14.25" customHeight="1">
      <c r="C38467" s="42"/>
      <c r="D38467" s="43"/>
      <c r="G38467" s="34"/>
      <c r="H38467" s="35"/>
    </row>
    <row r="38468" ht="14.25" customHeight="1">
      <c r="C38468" s="42"/>
      <c r="D38468" s="43"/>
      <c r="G38468" s="34"/>
      <c r="H38468" s="35"/>
    </row>
    <row r="38469" ht="14.25" customHeight="1">
      <c r="C38469" s="42"/>
      <c r="D38469" s="43"/>
      <c r="G38469" s="34"/>
      <c r="H38469" s="35"/>
    </row>
    <row r="38470" ht="14.25" customHeight="1">
      <c r="C38470" s="42"/>
      <c r="D38470" s="43"/>
      <c r="G38470" s="34"/>
      <c r="H38470" s="35"/>
    </row>
    <row r="38471" ht="14.25" customHeight="1">
      <c r="C38471" s="42"/>
      <c r="D38471" s="43"/>
      <c r="G38471" s="34"/>
      <c r="H38471" s="35"/>
    </row>
    <row r="38472" ht="14.25" customHeight="1">
      <c r="C38472" s="42"/>
      <c r="D38472" s="43"/>
      <c r="G38472" s="34"/>
      <c r="H38472" s="35"/>
    </row>
    <row r="38473" ht="14.25" customHeight="1">
      <c r="C38473" s="42"/>
      <c r="D38473" s="43"/>
      <c r="G38473" s="34"/>
      <c r="H38473" s="35"/>
    </row>
    <row r="38474" ht="14.25" customHeight="1">
      <c r="C38474" s="42"/>
      <c r="D38474" s="43"/>
      <c r="G38474" s="34"/>
      <c r="H38474" s="35"/>
    </row>
    <row r="38475" ht="14.25" customHeight="1">
      <c r="C38475" s="42"/>
      <c r="D38475" s="43"/>
      <c r="G38475" s="34"/>
      <c r="H38475" s="35"/>
    </row>
    <row r="38476" ht="14.25" customHeight="1">
      <c r="C38476" s="42"/>
      <c r="D38476" s="43"/>
      <c r="G38476" s="34"/>
      <c r="H38476" s="35"/>
    </row>
    <row r="38477" ht="14.25" customHeight="1">
      <c r="C38477" s="42"/>
      <c r="D38477" s="43"/>
      <c r="G38477" s="34"/>
      <c r="H38477" s="35"/>
    </row>
    <row r="38478" ht="14.25" customHeight="1">
      <c r="C38478" s="42"/>
      <c r="D38478" s="43"/>
      <c r="G38478" s="34"/>
      <c r="H38478" s="35"/>
    </row>
    <row r="38479" ht="14.25" customHeight="1">
      <c r="C38479" s="42"/>
      <c r="D38479" s="43"/>
      <c r="G38479" s="34"/>
      <c r="H38479" s="35"/>
    </row>
    <row r="38480" ht="14.25" customHeight="1">
      <c r="C38480" s="42"/>
      <c r="D38480" s="43"/>
      <c r="G38480" s="34"/>
      <c r="H38480" s="35"/>
    </row>
    <row r="38481" ht="14.25" customHeight="1">
      <c r="C38481" s="42"/>
      <c r="D38481" s="43"/>
      <c r="G38481" s="34"/>
      <c r="H38481" s="35"/>
    </row>
    <row r="38482" ht="14.25" customHeight="1">
      <c r="C38482" s="42"/>
      <c r="D38482" s="43"/>
      <c r="G38482" s="34"/>
      <c r="H38482" s="35"/>
    </row>
    <row r="38483" ht="14.25" customHeight="1">
      <c r="C38483" s="42"/>
      <c r="D38483" s="43"/>
      <c r="G38483" s="34"/>
      <c r="H38483" s="35"/>
    </row>
    <row r="38484" ht="14.25" customHeight="1">
      <c r="C38484" s="42"/>
      <c r="D38484" s="43"/>
      <c r="G38484" s="34"/>
      <c r="H38484" s="35"/>
    </row>
    <row r="38485" ht="14.25" customHeight="1">
      <c r="C38485" s="42"/>
      <c r="D38485" s="43"/>
      <c r="G38485" s="34"/>
      <c r="H38485" s="35"/>
    </row>
    <row r="38486" ht="14.25" customHeight="1">
      <c r="C38486" s="42"/>
      <c r="D38486" s="43"/>
      <c r="G38486" s="34"/>
      <c r="H38486" s="35"/>
    </row>
    <row r="38487" ht="14.25" customHeight="1">
      <c r="C38487" s="42"/>
      <c r="D38487" s="43"/>
      <c r="G38487" s="34"/>
      <c r="H38487" s="35"/>
    </row>
    <row r="38488" ht="14.25" customHeight="1">
      <c r="C38488" s="42"/>
      <c r="D38488" s="43"/>
      <c r="G38488" s="34"/>
      <c r="H38488" s="35"/>
    </row>
    <row r="38489" ht="14.25" customHeight="1">
      <c r="C38489" s="42"/>
      <c r="D38489" s="43"/>
      <c r="G38489" s="34"/>
      <c r="H38489" s="35"/>
    </row>
    <row r="38490" ht="14.25" customHeight="1">
      <c r="C38490" s="42"/>
      <c r="D38490" s="43"/>
      <c r="G38490" s="34"/>
      <c r="H38490" s="35"/>
    </row>
    <row r="38491" ht="14.25" customHeight="1">
      <c r="C38491" s="42"/>
      <c r="D38491" s="43"/>
      <c r="G38491" s="34"/>
      <c r="H38491" s="35"/>
    </row>
    <row r="38492" ht="14.25" customHeight="1">
      <c r="C38492" s="42"/>
      <c r="D38492" s="43"/>
      <c r="G38492" s="34"/>
      <c r="H38492" s="35"/>
    </row>
    <row r="38493" ht="14.25" customHeight="1">
      <c r="C38493" s="42"/>
      <c r="D38493" s="43"/>
      <c r="G38493" s="34"/>
      <c r="H38493" s="35"/>
    </row>
    <row r="38494" ht="14.25" customHeight="1">
      <c r="C38494" s="42"/>
      <c r="D38494" s="43"/>
      <c r="G38494" s="34"/>
      <c r="H38494" s="35"/>
    </row>
    <row r="38495" ht="14.25" customHeight="1">
      <c r="C38495" s="42"/>
      <c r="D38495" s="43"/>
      <c r="G38495" s="34"/>
      <c r="H38495" s="35"/>
    </row>
    <row r="38496" ht="14.25" customHeight="1">
      <c r="C38496" s="42"/>
      <c r="D38496" s="43"/>
      <c r="G38496" s="34"/>
      <c r="H38496" s="35"/>
    </row>
    <row r="38497" ht="14.25" customHeight="1">
      <c r="C38497" s="42"/>
      <c r="D38497" s="43"/>
      <c r="G38497" s="34"/>
      <c r="H38497" s="35"/>
    </row>
    <row r="38498" ht="14.25" customHeight="1">
      <c r="C38498" s="42"/>
      <c r="D38498" s="43"/>
      <c r="G38498" s="34"/>
      <c r="H38498" s="35"/>
    </row>
    <row r="38499" ht="14.25" customHeight="1">
      <c r="C38499" s="42"/>
      <c r="D38499" s="43"/>
      <c r="G38499" s="34"/>
      <c r="H38499" s="35"/>
    </row>
    <row r="38500" ht="14.25" customHeight="1">
      <c r="C38500" s="42"/>
      <c r="D38500" s="43"/>
      <c r="G38500" s="34"/>
      <c r="H38500" s="35"/>
    </row>
    <row r="38501" ht="14.25" customHeight="1">
      <c r="C38501" s="42"/>
      <c r="D38501" s="43"/>
      <c r="G38501" s="34"/>
      <c r="H38501" s="35"/>
    </row>
    <row r="38502" ht="14.25" customHeight="1">
      <c r="C38502" s="42"/>
      <c r="D38502" s="43"/>
      <c r="G38502" s="34"/>
      <c r="H38502" s="35"/>
    </row>
    <row r="38503" ht="14.25" customHeight="1">
      <c r="C38503" s="42"/>
      <c r="D38503" s="43"/>
      <c r="G38503" s="34"/>
      <c r="H38503" s="35"/>
    </row>
    <row r="38504" ht="14.25" customHeight="1">
      <c r="C38504" s="42"/>
      <c r="D38504" s="43"/>
      <c r="G38504" s="34"/>
      <c r="H38504" s="35"/>
    </row>
    <row r="38505" ht="14.25" customHeight="1">
      <c r="C38505" s="42"/>
      <c r="D38505" s="43"/>
      <c r="G38505" s="34"/>
      <c r="H38505" s="35"/>
    </row>
    <row r="38506" ht="14.25" customHeight="1">
      <c r="C38506" s="42"/>
      <c r="D38506" s="43"/>
      <c r="G38506" s="34"/>
      <c r="H38506" s="35"/>
    </row>
    <row r="38507" ht="14.25" customHeight="1">
      <c r="C38507" s="42"/>
      <c r="D38507" s="43"/>
      <c r="G38507" s="34"/>
      <c r="H38507" s="35"/>
    </row>
    <row r="38508" ht="14.25" customHeight="1">
      <c r="C38508" s="42"/>
      <c r="D38508" s="43"/>
      <c r="G38508" s="34"/>
      <c r="H38508" s="35"/>
    </row>
    <row r="38509" ht="14.25" customHeight="1">
      <c r="C38509" s="42"/>
      <c r="D38509" s="43"/>
      <c r="G38509" s="34"/>
      <c r="H38509" s="35"/>
    </row>
    <row r="38510" ht="14.25" customHeight="1">
      <c r="C38510" s="42"/>
      <c r="D38510" s="43"/>
      <c r="G38510" s="34"/>
      <c r="H38510" s="35"/>
    </row>
    <row r="38511" ht="14.25" customHeight="1">
      <c r="C38511" s="42"/>
      <c r="D38511" s="43"/>
      <c r="G38511" s="34"/>
      <c r="H38511" s="35"/>
    </row>
    <row r="38512" ht="14.25" customHeight="1">
      <c r="C38512" s="42"/>
      <c r="D38512" s="43"/>
      <c r="G38512" s="34"/>
      <c r="H38512" s="35"/>
    </row>
    <row r="38513" ht="14.25" customHeight="1">
      <c r="C38513" s="42"/>
      <c r="D38513" s="43"/>
      <c r="G38513" s="34"/>
      <c r="H38513" s="35"/>
    </row>
    <row r="38514" ht="14.25" customHeight="1">
      <c r="C38514" s="42"/>
      <c r="D38514" s="43"/>
      <c r="G38514" s="34"/>
      <c r="H38514" s="35"/>
    </row>
    <row r="38515" ht="14.25" customHeight="1">
      <c r="C38515" s="42"/>
      <c r="D38515" s="43"/>
      <c r="G38515" s="34"/>
      <c r="H38515" s="35"/>
    </row>
    <row r="38516" ht="14.25" customHeight="1">
      <c r="C38516" s="42"/>
      <c r="D38516" s="43"/>
      <c r="G38516" s="34"/>
      <c r="H38516" s="35"/>
    </row>
    <row r="38517" ht="14.25" customHeight="1">
      <c r="C38517" s="42"/>
      <c r="D38517" s="43"/>
      <c r="G38517" s="34"/>
      <c r="H38517" s="35"/>
    </row>
    <row r="38518" ht="14.25" customHeight="1">
      <c r="C38518" s="42"/>
      <c r="D38518" s="43"/>
      <c r="G38518" s="34"/>
      <c r="H38518" s="35"/>
    </row>
    <row r="38519" ht="14.25" customHeight="1">
      <c r="C38519" s="42"/>
      <c r="D38519" s="43"/>
      <c r="G38519" s="34"/>
      <c r="H38519" s="35"/>
    </row>
    <row r="38520" ht="14.25" customHeight="1">
      <c r="C38520" s="42"/>
      <c r="D38520" s="43"/>
      <c r="G38520" s="34"/>
      <c r="H38520" s="35"/>
    </row>
    <row r="38521" ht="14.25" customHeight="1">
      <c r="C38521" s="42"/>
      <c r="D38521" s="43"/>
      <c r="G38521" s="34"/>
      <c r="H38521" s="35"/>
    </row>
    <row r="38522" ht="14.25" customHeight="1">
      <c r="C38522" s="42"/>
      <c r="D38522" s="43"/>
      <c r="G38522" s="34"/>
      <c r="H38522" s="35"/>
    </row>
    <row r="38523" ht="14.25" customHeight="1">
      <c r="C38523" s="42"/>
      <c r="D38523" s="43"/>
      <c r="G38523" s="34"/>
      <c r="H38523" s="35"/>
    </row>
    <row r="38524" ht="14.25" customHeight="1">
      <c r="C38524" s="42"/>
      <c r="D38524" s="43"/>
      <c r="G38524" s="34"/>
      <c r="H38524" s="35"/>
    </row>
    <row r="38525" ht="14.25" customHeight="1">
      <c r="C38525" s="42"/>
      <c r="D38525" s="43"/>
      <c r="G38525" s="34"/>
      <c r="H38525" s="35"/>
    </row>
    <row r="38526" ht="14.25" customHeight="1">
      <c r="C38526" s="42"/>
      <c r="D38526" s="43"/>
      <c r="G38526" s="34"/>
      <c r="H38526" s="35"/>
    </row>
    <row r="38527" ht="14.25" customHeight="1">
      <c r="C38527" s="42"/>
      <c r="D38527" s="43"/>
      <c r="G38527" s="34"/>
      <c r="H38527" s="35"/>
    </row>
    <row r="38528" ht="14.25" customHeight="1">
      <c r="C38528" s="42"/>
      <c r="D38528" s="43"/>
      <c r="G38528" s="34"/>
      <c r="H38528" s="35"/>
    </row>
    <row r="38529" ht="14.25" customHeight="1">
      <c r="C38529" s="42"/>
      <c r="D38529" s="43"/>
      <c r="G38529" s="34"/>
      <c r="H38529" s="35"/>
    </row>
    <row r="38530" ht="14.25" customHeight="1">
      <c r="C38530" s="42"/>
      <c r="D38530" s="43"/>
      <c r="G38530" s="34"/>
      <c r="H38530" s="35"/>
    </row>
    <row r="38531" ht="14.25" customHeight="1">
      <c r="C38531" s="42"/>
      <c r="D38531" s="43"/>
      <c r="G38531" s="34"/>
      <c r="H38531" s="35"/>
    </row>
    <row r="38532" ht="14.25" customHeight="1">
      <c r="C38532" s="42"/>
      <c r="D38532" s="43"/>
      <c r="G38532" s="34"/>
      <c r="H38532" s="35"/>
    </row>
    <row r="38533" ht="14.25" customHeight="1">
      <c r="C38533" s="42"/>
      <c r="D38533" s="43"/>
      <c r="G38533" s="34"/>
      <c r="H38533" s="35"/>
    </row>
    <row r="38534" ht="14.25" customHeight="1">
      <c r="C38534" s="42"/>
      <c r="D38534" s="43"/>
      <c r="G38534" s="34"/>
      <c r="H38534" s="35"/>
    </row>
    <row r="38535" ht="14.25" customHeight="1">
      <c r="C38535" s="42"/>
      <c r="D38535" s="43"/>
      <c r="G38535" s="34"/>
      <c r="H38535" s="35"/>
    </row>
    <row r="38536" ht="14.25" customHeight="1">
      <c r="C38536" s="42"/>
      <c r="D38536" s="43"/>
      <c r="G38536" s="34"/>
      <c r="H38536" s="35"/>
    </row>
    <row r="38537" ht="14.25" customHeight="1">
      <c r="C38537" s="42"/>
      <c r="D38537" s="43"/>
      <c r="G38537" s="34"/>
      <c r="H38537" s="35"/>
    </row>
    <row r="38538" ht="14.25" customHeight="1">
      <c r="C38538" s="42"/>
      <c r="D38538" s="43"/>
      <c r="G38538" s="34"/>
      <c r="H38538" s="35"/>
    </row>
    <row r="38539" ht="14.25" customHeight="1">
      <c r="C38539" s="42"/>
      <c r="D38539" s="43"/>
      <c r="G38539" s="34"/>
      <c r="H38539" s="35"/>
    </row>
    <row r="38540" ht="14.25" customHeight="1">
      <c r="C38540" s="42"/>
      <c r="D38540" s="43"/>
      <c r="G38540" s="34"/>
      <c r="H38540" s="35"/>
    </row>
    <row r="38541" ht="14.25" customHeight="1">
      <c r="C38541" s="42"/>
      <c r="D38541" s="43"/>
      <c r="G38541" s="34"/>
      <c r="H38541" s="35"/>
    </row>
    <row r="38542" ht="14.25" customHeight="1">
      <c r="C38542" s="42"/>
      <c r="D38542" s="43"/>
      <c r="G38542" s="34"/>
      <c r="H38542" s="35"/>
    </row>
    <row r="38543" ht="14.25" customHeight="1">
      <c r="C38543" s="42"/>
      <c r="D38543" s="43"/>
      <c r="G38543" s="34"/>
      <c r="H38543" s="35"/>
    </row>
    <row r="38544" ht="14.25" customHeight="1">
      <c r="C38544" s="42"/>
      <c r="D38544" s="43"/>
      <c r="G38544" s="34"/>
      <c r="H38544" s="35"/>
    </row>
    <row r="38545" ht="14.25" customHeight="1">
      <c r="C38545" s="42"/>
      <c r="D38545" s="43"/>
      <c r="G38545" s="34"/>
      <c r="H38545" s="35"/>
    </row>
    <row r="38546" ht="14.25" customHeight="1">
      <c r="C38546" s="42"/>
      <c r="D38546" s="43"/>
      <c r="G38546" s="34"/>
      <c r="H38546" s="35"/>
    </row>
    <row r="38547" ht="14.25" customHeight="1">
      <c r="C38547" s="42"/>
      <c r="D38547" s="43"/>
      <c r="G38547" s="34"/>
      <c r="H38547" s="35"/>
    </row>
    <row r="38548" ht="14.25" customHeight="1">
      <c r="C38548" s="42"/>
      <c r="D38548" s="43"/>
      <c r="G38548" s="34"/>
      <c r="H38548" s="35"/>
    </row>
    <row r="38549" ht="14.25" customHeight="1">
      <c r="C38549" s="42"/>
      <c r="D38549" s="43"/>
      <c r="G38549" s="34"/>
      <c r="H38549" s="35"/>
    </row>
    <row r="38550" ht="14.25" customHeight="1">
      <c r="C38550" s="42"/>
      <c r="D38550" s="43"/>
      <c r="G38550" s="34"/>
      <c r="H38550" s="35"/>
    </row>
    <row r="38551" ht="14.25" customHeight="1">
      <c r="C38551" s="42"/>
      <c r="D38551" s="43"/>
      <c r="G38551" s="34"/>
      <c r="H38551" s="35"/>
    </row>
    <row r="38552" ht="14.25" customHeight="1">
      <c r="C38552" s="42"/>
      <c r="D38552" s="43"/>
      <c r="G38552" s="34"/>
      <c r="H38552" s="35"/>
    </row>
    <row r="38553" ht="14.25" customHeight="1">
      <c r="C38553" s="42"/>
      <c r="D38553" s="43"/>
      <c r="G38553" s="34"/>
      <c r="H38553" s="35"/>
    </row>
    <row r="38554" ht="14.25" customHeight="1">
      <c r="C38554" s="42"/>
      <c r="D38554" s="43"/>
      <c r="G38554" s="34"/>
      <c r="H38554" s="35"/>
    </row>
    <row r="38555" ht="14.25" customHeight="1">
      <c r="C38555" s="42"/>
      <c r="D38555" s="43"/>
      <c r="G38555" s="34"/>
      <c r="H38555" s="35"/>
    </row>
    <row r="38556" ht="14.25" customHeight="1">
      <c r="C38556" s="42"/>
      <c r="D38556" s="43"/>
      <c r="G38556" s="34"/>
      <c r="H38556" s="35"/>
    </row>
    <row r="38557" ht="14.25" customHeight="1">
      <c r="C38557" s="42"/>
      <c r="D38557" s="43"/>
      <c r="G38557" s="34"/>
      <c r="H38557" s="35"/>
    </row>
    <row r="38558" ht="14.25" customHeight="1">
      <c r="C38558" s="42"/>
      <c r="D38558" s="43"/>
      <c r="G38558" s="34"/>
      <c r="H38558" s="35"/>
    </row>
    <row r="38559" ht="14.25" customHeight="1">
      <c r="C38559" s="42"/>
      <c r="D38559" s="43"/>
      <c r="G38559" s="34"/>
      <c r="H38559" s="35"/>
    </row>
    <row r="38560" ht="14.25" customHeight="1">
      <c r="C38560" s="42"/>
      <c r="D38560" s="43"/>
      <c r="G38560" s="34"/>
      <c r="H38560" s="35"/>
    </row>
    <row r="38561" ht="14.25" customHeight="1">
      <c r="C38561" s="42"/>
      <c r="D38561" s="43"/>
      <c r="G38561" s="34"/>
      <c r="H38561" s="35"/>
    </row>
    <row r="38562" ht="14.25" customHeight="1">
      <c r="C38562" s="42"/>
      <c r="D38562" s="43"/>
      <c r="G38562" s="34"/>
      <c r="H38562" s="35"/>
    </row>
    <row r="38563" ht="14.25" customHeight="1">
      <c r="C38563" s="42"/>
      <c r="D38563" s="43"/>
      <c r="G38563" s="34"/>
      <c r="H38563" s="35"/>
    </row>
    <row r="38564" ht="14.25" customHeight="1">
      <c r="C38564" s="42"/>
      <c r="D38564" s="43"/>
      <c r="G38564" s="34"/>
      <c r="H38564" s="35"/>
    </row>
    <row r="38565" ht="14.25" customHeight="1">
      <c r="C38565" s="42"/>
      <c r="D38565" s="43"/>
      <c r="G38565" s="34"/>
      <c r="H38565" s="35"/>
    </row>
    <row r="38566" ht="14.25" customHeight="1">
      <c r="C38566" s="42"/>
      <c r="D38566" s="43"/>
      <c r="G38566" s="34"/>
      <c r="H38566" s="35"/>
    </row>
    <row r="38567" ht="14.25" customHeight="1">
      <c r="C38567" s="42"/>
      <c r="D38567" s="43"/>
      <c r="G38567" s="34"/>
      <c r="H38567" s="35"/>
    </row>
    <row r="38568" ht="14.25" customHeight="1">
      <c r="C38568" s="42"/>
      <c r="D38568" s="43"/>
      <c r="G38568" s="34"/>
      <c r="H38568" s="35"/>
    </row>
    <row r="38569" ht="14.25" customHeight="1">
      <c r="C38569" s="42"/>
      <c r="D38569" s="43"/>
      <c r="G38569" s="34"/>
      <c r="H38569" s="35"/>
    </row>
    <row r="38570" ht="14.25" customHeight="1">
      <c r="C38570" s="42"/>
      <c r="D38570" s="43"/>
      <c r="G38570" s="34"/>
      <c r="H38570" s="35"/>
    </row>
    <row r="38571" ht="14.25" customHeight="1">
      <c r="C38571" s="42"/>
      <c r="D38571" s="43"/>
      <c r="G38571" s="34"/>
      <c r="H38571" s="35"/>
    </row>
    <row r="38572" ht="14.25" customHeight="1">
      <c r="C38572" s="42"/>
      <c r="D38572" s="43"/>
      <c r="G38572" s="34"/>
      <c r="H38572" s="35"/>
    </row>
    <row r="38573" ht="14.25" customHeight="1">
      <c r="C38573" s="42"/>
      <c r="D38573" s="43"/>
      <c r="G38573" s="34"/>
      <c r="H38573" s="35"/>
    </row>
    <row r="38574" ht="14.25" customHeight="1">
      <c r="C38574" s="42"/>
      <c r="D38574" s="43"/>
      <c r="G38574" s="34"/>
      <c r="H38574" s="35"/>
    </row>
    <row r="38575" ht="14.25" customHeight="1">
      <c r="C38575" s="42"/>
      <c r="D38575" s="43"/>
      <c r="G38575" s="34"/>
      <c r="H38575" s="35"/>
    </row>
    <row r="38576" ht="14.25" customHeight="1">
      <c r="C38576" s="42"/>
      <c r="D38576" s="43"/>
      <c r="G38576" s="34"/>
      <c r="H38576" s="35"/>
    </row>
    <row r="38577" ht="14.25" customHeight="1">
      <c r="C38577" s="42"/>
      <c r="D38577" s="43"/>
      <c r="G38577" s="34"/>
      <c r="H38577" s="35"/>
    </row>
    <row r="38578" ht="14.25" customHeight="1">
      <c r="C38578" s="42"/>
      <c r="D38578" s="43"/>
      <c r="G38578" s="34"/>
      <c r="H38578" s="35"/>
    </row>
    <row r="38579" ht="14.25" customHeight="1">
      <c r="C38579" s="42"/>
      <c r="D38579" s="43"/>
      <c r="G38579" s="34"/>
      <c r="H38579" s="35"/>
    </row>
    <row r="38580" ht="14.25" customHeight="1">
      <c r="C38580" s="42"/>
      <c r="D38580" s="43"/>
      <c r="G38580" s="34"/>
      <c r="H38580" s="35"/>
    </row>
    <row r="38581" ht="14.25" customHeight="1">
      <c r="C38581" s="42"/>
      <c r="D38581" s="43"/>
      <c r="G38581" s="34"/>
      <c r="H38581" s="35"/>
    </row>
    <row r="38582" ht="14.25" customHeight="1">
      <c r="C38582" s="42"/>
      <c r="D38582" s="43"/>
      <c r="G38582" s="34"/>
      <c r="H38582" s="35"/>
    </row>
    <row r="38583" ht="14.25" customHeight="1">
      <c r="C38583" s="42"/>
      <c r="D38583" s="43"/>
      <c r="G38583" s="34"/>
      <c r="H38583" s="35"/>
    </row>
    <row r="38584" ht="14.25" customHeight="1">
      <c r="C38584" s="42"/>
      <c r="D38584" s="43"/>
      <c r="G38584" s="34"/>
      <c r="H38584" s="35"/>
    </row>
    <row r="38585" ht="14.25" customHeight="1">
      <c r="C38585" s="42"/>
      <c r="D38585" s="43"/>
      <c r="G38585" s="34"/>
      <c r="H38585" s="35"/>
    </row>
    <row r="38586" ht="14.25" customHeight="1">
      <c r="C38586" s="42"/>
      <c r="D38586" s="43"/>
      <c r="G38586" s="34"/>
      <c r="H38586" s="35"/>
    </row>
    <row r="38587" ht="14.25" customHeight="1">
      <c r="C38587" s="42"/>
      <c r="D38587" s="43"/>
      <c r="G38587" s="34"/>
      <c r="H38587" s="35"/>
    </row>
    <row r="38588" ht="14.25" customHeight="1">
      <c r="C38588" s="42"/>
      <c r="D38588" s="43"/>
      <c r="G38588" s="34"/>
      <c r="H38588" s="35"/>
    </row>
    <row r="38589" ht="14.25" customHeight="1">
      <c r="C38589" s="42"/>
      <c r="D38589" s="43"/>
      <c r="G38589" s="34"/>
      <c r="H38589" s="35"/>
    </row>
    <row r="38590" ht="14.25" customHeight="1">
      <c r="C38590" s="42"/>
      <c r="D38590" s="43"/>
      <c r="G38590" s="34"/>
      <c r="H38590" s="35"/>
    </row>
    <row r="38591" ht="14.25" customHeight="1">
      <c r="C38591" s="42"/>
      <c r="D38591" s="43"/>
      <c r="G38591" s="34"/>
      <c r="H38591" s="35"/>
    </row>
    <row r="38592" ht="14.25" customHeight="1">
      <c r="C38592" s="42"/>
      <c r="D38592" s="43"/>
      <c r="G38592" s="34"/>
      <c r="H38592" s="35"/>
    </row>
    <row r="38593" ht="14.25" customHeight="1">
      <c r="C38593" s="42"/>
      <c r="D38593" s="43"/>
      <c r="G38593" s="34"/>
      <c r="H38593" s="35"/>
    </row>
    <row r="38594" ht="14.25" customHeight="1">
      <c r="C38594" s="42"/>
      <c r="D38594" s="43"/>
      <c r="G38594" s="34"/>
      <c r="H38594" s="35"/>
    </row>
    <row r="38595" ht="14.25" customHeight="1">
      <c r="C38595" s="42"/>
      <c r="D38595" s="43"/>
      <c r="G38595" s="34"/>
      <c r="H38595" s="35"/>
    </row>
    <row r="38596" ht="14.25" customHeight="1">
      <c r="C38596" s="42"/>
      <c r="D38596" s="43"/>
      <c r="G38596" s="34"/>
      <c r="H38596" s="35"/>
    </row>
    <row r="38597" ht="14.25" customHeight="1">
      <c r="C38597" s="42"/>
      <c r="D38597" s="43"/>
      <c r="G38597" s="34"/>
      <c r="H38597" s="35"/>
    </row>
    <row r="38598" ht="14.25" customHeight="1">
      <c r="C38598" s="42"/>
      <c r="D38598" s="43"/>
      <c r="G38598" s="34"/>
      <c r="H38598" s="35"/>
    </row>
    <row r="38599" ht="14.25" customHeight="1">
      <c r="C38599" s="42"/>
      <c r="D38599" s="43"/>
      <c r="G38599" s="34"/>
      <c r="H38599" s="35"/>
    </row>
    <row r="38600" ht="14.25" customHeight="1">
      <c r="C38600" s="42"/>
      <c r="D38600" s="43"/>
      <c r="G38600" s="34"/>
      <c r="H38600" s="35"/>
    </row>
    <row r="38601" ht="14.25" customHeight="1">
      <c r="C38601" s="42"/>
      <c r="D38601" s="43"/>
      <c r="G38601" s="34"/>
      <c r="H38601" s="35"/>
    </row>
    <row r="38602" ht="14.25" customHeight="1">
      <c r="C38602" s="42"/>
      <c r="D38602" s="43"/>
      <c r="G38602" s="34"/>
      <c r="H38602" s="35"/>
    </row>
    <row r="38603" ht="14.25" customHeight="1">
      <c r="C38603" s="42"/>
      <c r="D38603" s="43"/>
      <c r="G38603" s="34"/>
      <c r="H38603" s="35"/>
    </row>
    <row r="38604" ht="14.25" customHeight="1">
      <c r="C38604" s="42"/>
      <c r="D38604" s="43"/>
      <c r="G38604" s="34"/>
      <c r="H38604" s="35"/>
    </row>
    <row r="38605" ht="14.25" customHeight="1">
      <c r="C38605" s="42"/>
      <c r="D38605" s="43"/>
      <c r="G38605" s="34"/>
      <c r="H38605" s="35"/>
    </row>
    <row r="38606" ht="14.25" customHeight="1">
      <c r="C38606" s="42"/>
      <c r="D38606" s="43"/>
      <c r="G38606" s="34"/>
      <c r="H38606" s="35"/>
    </row>
    <row r="38607" ht="14.25" customHeight="1">
      <c r="C38607" s="42"/>
      <c r="D38607" s="43"/>
      <c r="G38607" s="34"/>
      <c r="H38607" s="35"/>
    </row>
    <row r="38608" ht="14.25" customHeight="1">
      <c r="C38608" s="42"/>
      <c r="D38608" s="43"/>
      <c r="G38608" s="34"/>
      <c r="H38608" s="35"/>
    </row>
    <row r="38609" ht="14.25" customHeight="1">
      <c r="C38609" s="42"/>
      <c r="D38609" s="43"/>
      <c r="G38609" s="34"/>
      <c r="H38609" s="35"/>
    </row>
    <row r="38610" ht="14.25" customHeight="1">
      <c r="C38610" s="42"/>
      <c r="D38610" s="43"/>
      <c r="G38610" s="34"/>
      <c r="H38610" s="35"/>
    </row>
    <row r="38611" ht="14.25" customHeight="1">
      <c r="C38611" s="42"/>
      <c r="D38611" s="43"/>
      <c r="G38611" s="34"/>
      <c r="H38611" s="35"/>
    </row>
    <row r="38612" ht="14.25" customHeight="1">
      <c r="C38612" s="42"/>
      <c r="D38612" s="43"/>
      <c r="G38612" s="34"/>
      <c r="H38612" s="35"/>
    </row>
    <row r="38613" ht="14.25" customHeight="1">
      <c r="C38613" s="42"/>
      <c r="D38613" s="43"/>
      <c r="G38613" s="34"/>
      <c r="H38613" s="35"/>
    </row>
    <row r="38614" ht="14.25" customHeight="1">
      <c r="C38614" s="42"/>
      <c r="D38614" s="43"/>
      <c r="G38614" s="34"/>
      <c r="H38614" s="35"/>
    </row>
    <row r="38615" ht="14.25" customHeight="1">
      <c r="C38615" s="42"/>
      <c r="D38615" s="43"/>
      <c r="G38615" s="34"/>
      <c r="H38615" s="35"/>
    </row>
    <row r="38616" ht="14.25" customHeight="1">
      <c r="C38616" s="42"/>
      <c r="D38616" s="43"/>
      <c r="G38616" s="34"/>
      <c r="H38616" s="35"/>
    </row>
    <row r="38617" ht="14.25" customHeight="1">
      <c r="C38617" s="42"/>
      <c r="D38617" s="43"/>
      <c r="G38617" s="34"/>
      <c r="H38617" s="35"/>
    </row>
    <row r="38618" ht="14.25" customHeight="1">
      <c r="C38618" s="42"/>
      <c r="D38618" s="43"/>
      <c r="G38618" s="34"/>
      <c r="H38618" s="35"/>
    </row>
    <row r="38619" ht="14.25" customHeight="1">
      <c r="C38619" s="42"/>
      <c r="D38619" s="43"/>
      <c r="G38619" s="34"/>
      <c r="H38619" s="35"/>
    </row>
    <row r="38620" ht="14.25" customHeight="1">
      <c r="C38620" s="42"/>
      <c r="D38620" s="43"/>
      <c r="G38620" s="34"/>
      <c r="H38620" s="35"/>
    </row>
    <row r="38621" ht="14.25" customHeight="1">
      <c r="C38621" s="42"/>
      <c r="D38621" s="43"/>
      <c r="G38621" s="34"/>
      <c r="H38621" s="35"/>
    </row>
    <row r="38622" ht="14.25" customHeight="1">
      <c r="C38622" s="42"/>
      <c r="D38622" s="43"/>
      <c r="G38622" s="34"/>
      <c r="H38622" s="35"/>
    </row>
    <row r="38623" ht="14.25" customHeight="1">
      <c r="C38623" s="42"/>
      <c r="D38623" s="43"/>
      <c r="G38623" s="34"/>
      <c r="H38623" s="35"/>
    </row>
    <row r="38624" ht="14.25" customHeight="1">
      <c r="C38624" s="42"/>
      <c r="D38624" s="43"/>
      <c r="G38624" s="34"/>
      <c r="H38624" s="35"/>
    </row>
    <row r="38625" ht="14.25" customHeight="1">
      <c r="C38625" s="42"/>
      <c r="D38625" s="43"/>
      <c r="G38625" s="34"/>
      <c r="H38625" s="35"/>
    </row>
    <row r="38626" ht="14.25" customHeight="1">
      <c r="C38626" s="42"/>
      <c r="D38626" s="43"/>
      <c r="G38626" s="34"/>
      <c r="H38626" s="35"/>
    </row>
    <row r="38627" ht="14.25" customHeight="1">
      <c r="C38627" s="42"/>
      <c r="D38627" s="43"/>
      <c r="G38627" s="34"/>
      <c r="H38627" s="35"/>
    </row>
    <row r="38628" ht="14.25" customHeight="1">
      <c r="C38628" s="42"/>
      <c r="D38628" s="43"/>
      <c r="G38628" s="34"/>
      <c r="H38628" s="35"/>
    </row>
    <row r="38629" ht="14.25" customHeight="1">
      <c r="C38629" s="42"/>
      <c r="D38629" s="43"/>
      <c r="G38629" s="34"/>
      <c r="H38629" s="35"/>
    </row>
    <row r="38630" ht="14.25" customHeight="1">
      <c r="C38630" s="42"/>
      <c r="D38630" s="43"/>
      <c r="G38630" s="34"/>
      <c r="H38630" s="35"/>
    </row>
    <row r="38631" ht="14.25" customHeight="1">
      <c r="C38631" s="42"/>
      <c r="D38631" s="43"/>
      <c r="G38631" s="34"/>
      <c r="H38631" s="35"/>
    </row>
    <row r="38632" ht="14.25" customHeight="1">
      <c r="C38632" s="42"/>
      <c r="D38632" s="43"/>
      <c r="G38632" s="34"/>
      <c r="H38632" s="35"/>
    </row>
    <row r="38633" ht="14.25" customHeight="1">
      <c r="C38633" s="42"/>
      <c r="D38633" s="43"/>
      <c r="G38633" s="34"/>
      <c r="H38633" s="35"/>
    </row>
    <row r="38634" ht="14.25" customHeight="1">
      <c r="C38634" s="42"/>
      <c r="D38634" s="43"/>
      <c r="G38634" s="34"/>
      <c r="H38634" s="35"/>
    </row>
    <row r="38635" ht="14.25" customHeight="1">
      <c r="C38635" s="42"/>
      <c r="D38635" s="43"/>
      <c r="G38635" s="34"/>
      <c r="H38635" s="35"/>
    </row>
    <row r="38636" ht="14.25" customHeight="1">
      <c r="C38636" s="42"/>
      <c r="D38636" s="43"/>
      <c r="G38636" s="34"/>
      <c r="H38636" s="35"/>
    </row>
    <row r="38637" ht="14.25" customHeight="1">
      <c r="C38637" s="42"/>
      <c r="D38637" s="43"/>
      <c r="G38637" s="34"/>
      <c r="H38637" s="35"/>
    </row>
    <row r="38638" ht="14.25" customHeight="1">
      <c r="C38638" s="42"/>
      <c r="D38638" s="43"/>
      <c r="G38638" s="34"/>
      <c r="H38638" s="35"/>
    </row>
    <row r="38639" ht="14.25" customHeight="1">
      <c r="C38639" s="42"/>
      <c r="D38639" s="43"/>
      <c r="G38639" s="34"/>
      <c r="H38639" s="35"/>
    </row>
    <row r="38640" ht="14.25" customHeight="1">
      <c r="C38640" s="42"/>
      <c r="D38640" s="43"/>
      <c r="G38640" s="34"/>
      <c r="H38640" s="35"/>
    </row>
    <row r="38641" ht="14.25" customHeight="1">
      <c r="C38641" s="42"/>
      <c r="D38641" s="43"/>
      <c r="G38641" s="34"/>
      <c r="H38641" s="35"/>
    </row>
    <row r="38642" ht="14.25" customHeight="1">
      <c r="C38642" s="42"/>
      <c r="D38642" s="43"/>
      <c r="G38642" s="34"/>
      <c r="H38642" s="35"/>
    </row>
    <row r="38643" ht="14.25" customHeight="1">
      <c r="C38643" s="42"/>
      <c r="D38643" s="43"/>
      <c r="G38643" s="34"/>
      <c r="H38643" s="35"/>
    </row>
    <row r="38644" ht="14.25" customHeight="1">
      <c r="C38644" s="42"/>
      <c r="D38644" s="43"/>
      <c r="G38644" s="34"/>
      <c r="H38644" s="35"/>
    </row>
    <row r="38645" ht="14.25" customHeight="1">
      <c r="C38645" s="42"/>
      <c r="D38645" s="43"/>
      <c r="G38645" s="34"/>
      <c r="H38645" s="35"/>
    </row>
    <row r="38646" ht="14.25" customHeight="1">
      <c r="C38646" s="42"/>
      <c r="D38646" s="43"/>
      <c r="G38646" s="34"/>
      <c r="H38646" s="35"/>
    </row>
    <row r="38647" ht="14.25" customHeight="1">
      <c r="C38647" s="42"/>
      <c r="D38647" s="43"/>
      <c r="G38647" s="34"/>
      <c r="H38647" s="35"/>
    </row>
    <row r="38648" ht="14.25" customHeight="1">
      <c r="C38648" s="42"/>
      <c r="D38648" s="43"/>
      <c r="G38648" s="34"/>
      <c r="H38648" s="35"/>
    </row>
    <row r="38649" ht="14.25" customHeight="1">
      <c r="C38649" s="42"/>
      <c r="D38649" s="43"/>
      <c r="G38649" s="34"/>
      <c r="H38649" s="35"/>
    </row>
    <row r="38650" ht="14.25" customHeight="1">
      <c r="C38650" s="42"/>
      <c r="D38650" s="43"/>
      <c r="G38650" s="34"/>
      <c r="H38650" s="35"/>
    </row>
    <row r="38651" ht="14.25" customHeight="1">
      <c r="C38651" s="42"/>
      <c r="D38651" s="43"/>
      <c r="G38651" s="34"/>
      <c r="H38651" s="35"/>
    </row>
    <row r="38652" ht="14.25" customHeight="1">
      <c r="C38652" s="42"/>
      <c r="D38652" s="43"/>
      <c r="G38652" s="34"/>
      <c r="H38652" s="35"/>
    </row>
    <row r="38653" ht="14.25" customHeight="1">
      <c r="C38653" s="42"/>
      <c r="D38653" s="43"/>
      <c r="G38653" s="34"/>
      <c r="H38653" s="35"/>
    </row>
    <row r="38654" ht="14.25" customHeight="1">
      <c r="C38654" s="42"/>
      <c r="D38654" s="43"/>
      <c r="G38654" s="34"/>
      <c r="H38654" s="35"/>
    </row>
    <row r="38655" ht="14.25" customHeight="1">
      <c r="C38655" s="42"/>
      <c r="D38655" s="43"/>
      <c r="G38655" s="34"/>
      <c r="H38655" s="35"/>
    </row>
    <row r="38656" ht="14.25" customHeight="1">
      <c r="C38656" s="42"/>
      <c r="D38656" s="43"/>
      <c r="G38656" s="34"/>
      <c r="H38656" s="35"/>
    </row>
    <row r="38657" ht="14.25" customHeight="1">
      <c r="C38657" s="42"/>
      <c r="D38657" s="43"/>
      <c r="G38657" s="34"/>
      <c r="H38657" s="35"/>
    </row>
    <row r="38658" ht="14.25" customHeight="1">
      <c r="C38658" s="42"/>
      <c r="D38658" s="43"/>
      <c r="G38658" s="34"/>
      <c r="H38658" s="35"/>
    </row>
    <row r="38659" ht="14.25" customHeight="1">
      <c r="C38659" s="42"/>
      <c r="D38659" s="43"/>
      <c r="G38659" s="34"/>
      <c r="H38659" s="35"/>
    </row>
    <row r="38660" ht="14.25" customHeight="1">
      <c r="C38660" s="42"/>
      <c r="D38660" s="43"/>
      <c r="G38660" s="34"/>
      <c r="H38660" s="35"/>
    </row>
    <row r="38661" ht="14.25" customHeight="1">
      <c r="C38661" s="42"/>
      <c r="D38661" s="43"/>
      <c r="G38661" s="34"/>
      <c r="H38661" s="35"/>
    </row>
    <row r="38662" ht="14.25" customHeight="1">
      <c r="C38662" s="42"/>
      <c r="D38662" s="43"/>
      <c r="G38662" s="34"/>
      <c r="H38662" s="35"/>
    </row>
    <row r="38663" ht="14.25" customHeight="1">
      <c r="C38663" s="42"/>
      <c r="D38663" s="43"/>
      <c r="G38663" s="34"/>
      <c r="H38663" s="35"/>
    </row>
    <row r="38664" ht="14.25" customHeight="1">
      <c r="C38664" s="42"/>
      <c r="D38664" s="43"/>
      <c r="G38664" s="34"/>
      <c r="H38664" s="35"/>
    </row>
    <row r="38665" ht="14.25" customHeight="1">
      <c r="C38665" s="42"/>
      <c r="D38665" s="43"/>
      <c r="G38665" s="34"/>
      <c r="H38665" s="35"/>
    </row>
    <row r="38666" ht="14.25" customHeight="1">
      <c r="C38666" s="42"/>
      <c r="D38666" s="43"/>
      <c r="G38666" s="34"/>
      <c r="H38666" s="35"/>
    </row>
    <row r="38667" ht="14.25" customHeight="1">
      <c r="C38667" s="42"/>
      <c r="D38667" s="43"/>
      <c r="G38667" s="34"/>
      <c r="H38667" s="35"/>
    </row>
    <row r="38668" ht="14.25" customHeight="1">
      <c r="C38668" s="42"/>
      <c r="D38668" s="43"/>
      <c r="G38668" s="34"/>
      <c r="H38668" s="35"/>
    </row>
    <row r="38669" ht="14.25" customHeight="1">
      <c r="C38669" s="42"/>
      <c r="D38669" s="43"/>
      <c r="G38669" s="34"/>
      <c r="H38669" s="35"/>
    </row>
    <row r="38670" ht="14.25" customHeight="1">
      <c r="C38670" s="42"/>
      <c r="D38670" s="43"/>
      <c r="G38670" s="34"/>
      <c r="H38670" s="35"/>
    </row>
    <row r="38671" ht="14.25" customHeight="1">
      <c r="C38671" s="42"/>
      <c r="D38671" s="43"/>
      <c r="G38671" s="34"/>
      <c r="H38671" s="35"/>
    </row>
    <row r="38672" ht="14.25" customHeight="1">
      <c r="C38672" s="42"/>
      <c r="D38672" s="43"/>
      <c r="G38672" s="34"/>
      <c r="H38672" s="35"/>
    </row>
    <row r="38673" ht="14.25" customHeight="1">
      <c r="C38673" s="42"/>
      <c r="D38673" s="43"/>
      <c r="G38673" s="34"/>
      <c r="H38673" s="35"/>
    </row>
    <row r="38674" ht="14.25" customHeight="1">
      <c r="C38674" s="42"/>
      <c r="D38674" s="43"/>
      <c r="G38674" s="34"/>
      <c r="H38674" s="35"/>
    </row>
    <row r="38675" ht="14.25" customHeight="1">
      <c r="C38675" s="42"/>
      <c r="D38675" s="43"/>
      <c r="G38675" s="34"/>
      <c r="H38675" s="35"/>
    </row>
    <row r="38676" ht="14.25" customHeight="1">
      <c r="C38676" s="42"/>
      <c r="D38676" s="43"/>
      <c r="G38676" s="34"/>
      <c r="H38676" s="35"/>
    </row>
    <row r="38677" ht="14.25" customHeight="1">
      <c r="C38677" s="42"/>
      <c r="D38677" s="43"/>
      <c r="G38677" s="34"/>
      <c r="H38677" s="35"/>
    </row>
    <row r="38678" ht="14.25" customHeight="1">
      <c r="C38678" s="42"/>
      <c r="D38678" s="43"/>
      <c r="G38678" s="34"/>
      <c r="H38678" s="35"/>
    </row>
    <row r="38679" ht="14.25" customHeight="1">
      <c r="C38679" s="42"/>
      <c r="D38679" s="43"/>
      <c r="G38679" s="34"/>
      <c r="H38679" s="35"/>
    </row>
    <row r="38680" ht="14.25" customHeight="1">
      <c r="C38680" s="42"/>
      <c r="D38680" s="43"/>
      <c r="G38680" s="34"/>
      <c r="H38680" s="35"/>
    </row>
    <row r="38681" ht="14.25" customHeight="1">
      <c r="C38681" s="42"/>
      <c r="D38681" s="43"/>
      <c r="G38681" s="34"/>
      <c r="H38681" s="35"/>
    </row>
    <row r="38682" ht="14.25" customHeight="1">
      <c r="C38682" s="42"/>
      <c r="D38682" s="43"/>
      <c r="G38682" s="34"/>
      <c r="H38682" s="35"/>
    </row>
    <row r="38683" ht="14.25" customHeight="1">
      <c r="C38683" s="42"/>
      <c r="D38683" s="43"/>
      <c r="G38683" s="34"/>
      <c r="H38683" s="35"/>
    </row>
    <row r="38684" ht="14.25" customHeight="1">
      <c r="C38684" s="42"/>
      <c r="D38684" s="43"/>
      <c r="G38684" s="34"/>
      <c r="H38684" s="35"/>
    </row>
    <row r="38685" ht="14.25" customHeight="1">
      <c r="C38685" s="42"/>
      <c r="D38685" s="43"/>
      <c r="G38685" s="34"/>
      <c r="H38685" s="35"/>
    </row>
    <row r="38686" ht="14.25" customHeight="1">
      <c r="C38686" s="42"/>
      <c r="D38686" s="43"/>
      <c r="G38686" s="34"/>
      <c r="H38686" s="35"/>
    </row>
    <row r="38687" ht="14.25" customHeight="1">
      <c r="C38687" s="42"/>
      <c r="D38687" s="43"/>
      <c r="G38687" s="34"/>
      <c r="H38687" s="35"/>
    </row>
    <row r="38688" ht="14.25" customHeight="1">
      <c r="C38688" s="42"/>
      <c r="D38688" s="43"/>
      <c r="G38688" s="34"/>
      <c r="H38688" s="35"/>
    </row>
    <row r="38689" ht="14.25" customHeight="1">
      <c r="C38689" s="42"/>
      <c r="D38689" s="43"/>
      <c r="G38689" s="34"/>
      <c r="H38689" s="35"/>
    </row>
    <row r="38690" ht="14.25" customHeight="1">
      <c r="C38690" s="42"/>
      <c r="D38690" s="43"/>
      <c r="G38690" s="34"/>
      <c r="H38690" s="35"/>
    </row>
    <row r="38691" ht="14.25" customHeight="1">
      <c r="C38691" s="42"/>
      <c r="D38691" s="43"/>
      <c r="G38691" s="34"/>
      <c r="H38691" s="35"/>
    </row>
    <row r="38692" ht="14.25" customHeight="1">
      <c r="C38692" s="42"/>
      <c r="D38692" s="43"/>
      <c r="G38692" s="34"/>
      <c r="H38692" s="35"/>
    </row>
    <row r="38693" ht="14.25" customHeight="1">
      <c r="C38693" s="42"/>
      <c r="D38693" s="43"/>
      <c r="G38693" s="34"/>
      <c r="H38693" s="35"/>
    </row>
    <row r="38694" ht="14.25" customHeight="1">
      <c r="C38694" s="42"/>
      <c r="D38694" s="43"/>
      <c r="G38694" s="34"/>
      <c r="H38694" s="35"/>
    </row>
    <row r="38695" ht="14.25" customHeight="1">
      <c r="C38695" s="42"/>
      <c r="D38695" s="43"/>
      <c r="G38695" s="34"/>
      <c r="H38695" s="35"/>
    </row>
    <row r="38696" ht="14.25" customHeight="1">
      <c r="C38696" s="42"/>
      <c r="D38696" s="43"/>
      <c r="G38696" s="34"/>
      <c r="H38696" s="35"/>
    </row>
    <row r="38697" ht="14.25" customHeight="1">
      <c r="C38697" s="42"/>
      <c r="D38697" s="43"/>
      <c r="G38697" s="34"/>
      <c r="H38697" s="35"/>
    </row>
    <row r="38698" ht="14.25" customHeight="1">
      <c r="C38698" s="42"/>
      <c r="D38698" s="43"/>
      <c r="G38698" s="34"/>
      <c r="H38698" s="35"/>
    </row>
    <row r="38699" ht="14.25" customHeight="1">
      <c r="C38699" s="42"/>
      <c r="D38699" s="43"/>
      <c r="G38699" s="34"/>
      <c r="H38699" s="35"/>
    </row>
    <row r="38700" ht="14.25" customHeight="1">
      <c r="C38700" s="42"/>
      <c r="D38700" s="43"/>
      <c r="G38700" s="34"/>
      <c r="H38700" s="35"/>
    </row>
    <row r="38701" ht="14.25" customHeight="1">
      <c r="C38701" s="42"/>
      <c r="D38701" s="43"/>
      <c r="G38701" s="34"/>
      <c r="H38701" s="35"/>
    </row>
    <row r="38702" ht="14.25" customHeight="1">
      <c r="C38702" s="42"/>
      <c r="D38702" s="43"/>
      <c r="G38702" s="34"/>
      <c r="H38702" s="35"/>
    </row>
    <row r="38703" ht="14.25" customHeight="1">
      <c r="C38703" s="42"/>
      <c r="D38703" s="43"/>
      <c r="G38703" s="34"/>
      <c r="H38703" s="35"/>
    </row>
    <row r="38704" ht="14.25" customHeight="1">
      <c r="C38704" s="42"/>
      <c r="D38704" s="43"/>
      <c r="G38704" s="34"/>
      <c r="H38704" s="35"/>
    </row>
    <row r="38705" ht="14.25" customHeight="1">
      <c r="C38705" s="42"/>
      <c r="D38705" s="43"/>
      <c r="G38705" s="34"/>
      <c r="H38705" s="35"/>
    </row>
    <row r="38706" ht="14.25" customHeight="1">
      <c r="C38706" s="42"/>
      <c r="D38706" s="43"/>
      <c r="G38706" s="34"/>
      <c r="H38706" s="35"/>
    </row>
    <row r="38707" ht="14.25" customHeight="1">
      <c r="C38707" s="42"/>
      <c r="D38707" s="43"/>
      <c r="G38707" s="34"/>
      <c r="H38707" s="35"/>
    </row>
    <row r="38708" ht="14.25" customHeight="1">
      <c r="C38708" s="42"/>
      <c r="D38708" s="43"/>
      <c r="G38708" s="34"/>
      <c r="H38708" s="35"/>
    </row>
    <row r="38709" ht="14.25" customHeight="1">
      <c r="C38709" s="42"/>
      <c r="D38709" s="43"/>
      <c r="G38709" s="34"/>
      <c r="H38709" s="35"/>
    </row>
    <row r="38710" ht="14.25" customHeight="1">
      <c r="C38710" s="42"/>
      <c r="D38710" s="43"/>
      <c r="G38710" s="34"/>
      <c r="H38710" s="35"/>
    </row>
    <row r="38711" ht="14.25" customHeight="1">
      <c r="C38711" s="42"/>
      <c r="D38711" s="43"/>
      <c r="G38711" s="34"/>
      <c r="H38711" s="35"/>
    </row>
    <row r="38712" ht="14.25" customHeight="1">
      <c r="C38712" s="42"/>
      <c r="D38712" s="43"/>
      <c r="G38712" s="34"/>
      <c r="H38712" s="35"/>
    </row>
    <row r="38713" ht="14.25" customHeight="1">
      <c r="C38713" s="42"/>
      <c r="D38713" s="43"/>
      <c r="G38713" s="34"/>
      <c r="H38713" s="35"/>
    </row>
    <row r="38714" ht="14.25" customHeight="1">
      <c r="C38714" s="42"/>
      <c r="D38714" s="43"/>
      <c r="G38714" s="34"/>
      <c r="H38714" s="35"/>
    </row>
    <row r="38715" ht="14.25" customHeight="1">
      <c r="C38715" s="42"/>
      <c r="D38715" s="43"/>
      <c r="G38715" s="34"/>
      <c r="H38715" s="35"/>
    </row>
    <row r="38716" ht="14.25" customHeight="1">
      <c r="C38716" s="42"/>
      <c r="D38716" s="43"/>
      <c r="G38716" s="34"/>
      <c r="H38716" s="35"/>
    </row>
    <row r="38717" ht="14.25" customHeight="1">
      <c r="C38717" s="42"/>
      <c r="D38717" s="43"/>
      <c r="G38717" s="34"/>
      <c r="H38717" s="35"/>
    </row>
    <row r="38718" ht="14.25" customHeight="1">
      <c r="C38718" s="42"/>
      <c r="D38718" s="43"/>
      <c r="G38718" s="34"/>
      <c r="H38718" s="35"/>
    </row>
    <row r="38719" ht="14.25" customHeight="1">
      <c r="C38719" s="42"/>
      <c r="D38719" s="43"/>
      <c r="G38719" s="34"/>
      <c r="H38719" s="35"/>
    </row>
    <row r="38720" ht="14.25" customHeight="1">
      <c r="C38720" s="42"/>
      <c r="D38720" s="43"/>
      <c r="G38720" s="34"/>
      <c r="H38720" s="35"/>
    </row>
    <row r="38721" ht="14.25" customHeight="1">
      <c r="C38721" s="42"/>
      <c r="D38721" s="43"/>
      <c r="G38721" s="34"/>
      <c r="H38721" s="35"/>
    </row>
    <row r="38722" ht="14.25" customHeight="1">
      <c r="C38722" s="42"/>
      <c r="D38722" s="43"/>
      <c r="G38722" s="34"/>
      <c r="H38722" s="35"/>
    </row>
    <row r="38723" ht="14.25" customHeight="1">
      <c r="C38723" s="42"/>
      <c r="D38723" s="43"/>
      <c r="G38723" s="34"/>
      <c r="H38723" s="35"/>
    </row>
    <row r="38724" ht="14.25" customHeight="1">
      <c r="C38724" s="42"/>
      <c r="D38724" s="43"/>
      <c r="G38724" s="34"/>
      <c r="H38724" s="35"/>
    </row>
    <row r="38725" ht="14.25" customHeight="1">
      <c r="C38725" s="42"/>
      <c r="D38725" s="43"/>
      <c r="G38725" s="34"/>
      <c r="H38725" s="35"/>
    </row>
    <row r="38726" ht="14.25" customHeight="1">
      <c r="C38726" s="42"/>
      <c r="D38726" s="43"/>
      <c r="G38726" s="34"/>
      <c r="H38726" s="35"/>
    </row>
    <row r="38727" ht="14.25" customHeight="1">
      <c r="C38727" s="42"/>
      <c r="D38727" s="43"/>
      <c r="G38727" s="34"/>
      <c r="H38727" s="35"/>
    </row>
    <row r="38728" ht="14.25" customHeight="1">
      <c r="C38728" s="42"/>
      <c r="D38728" s="43"/>
      <c r="G38728" s="34"/>
      <c r="H38728" s="35"/>
    </row>
    <row r="38729" ht="14.25" customHeight="1">
      <c r="C38729" s="42"/>
      <c r="D38729" s="43"/>
      <c r="G38729" s="34"/>
      <c r="H38729" s="35"/>
    </row>
    <row r="38730" ht="14.25" customHeight="1">
      <c r="C38730" s="42"/>
      <c r="D38730" s="43"/>
      <c r="G38730" s="34"/>
      <c r="H38730" s="35"/>
    </row>
    <row r="38731" ht="14.25" customHeight="1">
      <c r="C38731" s="42"/>
      <c r="D38731" s="43"/>
      <c r="G38731" s="34"/>
      <c r="H38731" s="35"/>
    </row>
    <row r="38732" ht="14.25" customHeight="1">
      <c r="C38732" s="42"/>
      <c r="D38732" s="43"/>
      <c r="G38732" s="34"/>
      <c r="H38732" s="35"/>
    </row>
    <row r="38733" ht="14.25" customHeight="1">
      <c r="C38733" s="42"/>
      <c r="D38733" s="43"/>
      <c r="G38733" s="34"/>
      <c r="H38733" s="35"/>
    </row>
    <row r="38734" ht="14.25" customHeight="1">
      <c r="C38734" s="42"/>
      <c r="D38734" s="43"/>
      <c r="G38734" s="34"/>
      <c r="H38734" s="35"/>
    </row>
    <row r="38735" ht="14.25" customHeight="1">
      <c r="C38735" s="42"/>
      <c r="D38735" s="43"/>
      <c r="G38735" s="34"/>
      <c r="H38735" s="35"/>
    </row>
    <row r="38736" ht="14.25" customHeight="1">
      <c r="C38736" s="42"/>
      <c r="D38736" s="43"/>
      <c r="G38736" s="34"/>
      <c r="H38736" s="35"/>
    </row>
    <row r="38737" ht="14.25" customHeight="1">
      <c r="C38737" s="42"/>
      <c r="D38737" s="43"/>
      <c r="G38737" s="34"/>
      <c r="H38737" s="35"/>
    </row>
    <row r="38738" ht="14.25" customHeight="1">
      <c r="C38738" s="42"/>
      <c r="D38738" s="43"/>
      <c r="G38738" s="34"/>
      <c r="H38738" s="35"/>
    </row>
    <row r="38739" ht="14.25" customHeight="1">
      <c r="C38739" s="42"/>
      <c r="D38739" s="43"/>
      <c r="G38739" s="34"/>
      <c r="H38739" s="35"/>
    </row>
    <row r="38740" ht="14.25" customHeight="1">
      <c r="C38740" s="42"/>
      <c r="D38740" s="43"/>
      <c r="G38740" s="34"/>
      <c r="H38740" s="35"/>
    </row>
    <row r="38741" ht="14.25" customHeight="1">
      <c r="C38741" s="42"/>
      <c r="D38741" s="43"/>
      <c r="G38741" s="34"/>
      <c r="H38741" s="35"/>
    </row>
    <row r="38742" ht="14.25" customHeight="1">
      <c r="C38742" s="42"/>
      <c r="D38742" s="43"/>
      <c r="G38742" s="34"/>
      <c r="H38742" s="35"/>
    </row>
    <row r="38743" ht="14.25" customHeight="1">
      <c r="C38743" s="42"/>
      <c r="D38743" s="43"/>
      <c r="G38743" s="34"/>
      <c r="H38743" s="35"/>
    </row>
    <row r="38744" ht="14.25" customHeight="1">
      <c r="C38744" s="42"/>
      <c r="D38744" s="43"/>
      <c r="G38744" s="34"/>
      <c r="H38744" s="35"/>
    </row>
    <row r="38745" ht="14.25" customHeight="1">
      <c r="C38745" s="42"/>
      <c r="D38745" s="43"/>
      <c r="G38745" s="34"/>
      <c r="H38745" s="35"/>
    </row>
    <row r="38746" ht="14.25" customHeight="1">
      <c r="C38746" s="42"/>
      <c r="D38746" s="43"/>
      <c r="G38746" s="34"/>
      <c r="H38746" s="35"/>
    </row>
    <row r="38747" ht="14.25" customHeight="1">
      <c r="C38747" s="42"/>
      <c r="D38747" s="43"/>
      <c r="G38747" s="34"/>
      <c r="H38747" s="35"/>
    </row>
    <row r="38748" ht="14.25" customHeight="1">
      <c r="C38748" s="42"/>
      <c r="D38748" s="43"/>
      <c r="G38748" s="34"/>
      <c r="H38748" s="35"/>
    </row>
    <row r="38749" ht="14.25" customHeight="1">
      <c r="C38749" s="42"/>
      <c r="D38749" s="43"/>
      <c r="G38749" s="34"/>
      <c r="H38749" s="35"/>
    </row>
    <row r="38750" ht="14.25" customHeight="1">
      <c r="C38750" s="42"/>
      <c r="D38750" s="43"/>
      <c r="G38750" s="34"/>
      <c r="H38750" s="35"/>
    </row>
    <row r="38751" ht="14.25" customHeight="1">
      <c r="C38751" s="42"/>
      <c r="D38751" s="43"/>
      <c r="G38751" s="34"/>
      <c r="H38751" s="35"/>
    </row>
    <row r="38752" ht="14.25" customHeight="1">
      <c r="C38752" s="42"/>
      <c r="D38752" s="43"/>
      <c r="G38752" s="34"/>
      <c r="H38752" s="35"/>
    </row>
    <row r="38753" ht="14.25" customHeight="1">
      <c r="C38753" s="42"/>
      <c r="D38753" s="43"/>
      <c r="G38753" s="34"/>
      <c r="H38753" s="35"/>
    </row>
    <row r="38754" ht="14.25" customHeight="1">
      <c r="C38754" s="42"/>
      <c r="D38754" s="43"/>
      <c r="G38754" s="34"/>
      <c r="H38754" s="35"/>
    </row>
    <row r="38755" ht="14.25" customHeight="1">
      <c r="C38755" s="42"/>
      <c r="D38755" s="43"/>
      <c r="G38755" s="34"/>
      <c r="H38755" s="35"/>
    </row>
    <row r="38756" ht="14.25" customHeight="1">
      <c r="C38756" s="42"/>
      <c r="D38756" s="43"/>
      <c r="G38756" s="34"/>
      <c r="H38756" s="35"/>
    </row>
    <row r="38757" ht="14.25" customHeight="1">
      <c r="C38757" s="42"/>
      <c r="D38757" s="43"/>
      <c r="G38757" s="34"/>
      <c r="H38757" s="35"/>
    </row>
    <row r="38758" ht="14.25" customHeight="1">
      <c r="C38758" s="42"/>
      <c r="D38758" s="43"/>
      <c r="G38758" s="34"/>
      <c r="H38758" s="35"/>
    </row>
    <row r="38759" ht="14.25" customHeight="1">
      <c r="C38759" s="42"/>
      <c r="D38759" s="43"/>
      <c r="G38759" s="34"/>
      <c r="H38759" s="35"/>
    </row>
    <row r="38760" ht="14.25" customHeight="1">
      <c r="C38760" s="42"/>
      <c r="D38760" s="43"/>
      <c r="G38760" s="34"/>
      <c r="H38760" s="35"/>
    </row>
    <row r="38761" ht="14.25" customHeight="1">
      <c r="C38761" s="42"/>
      <c r="D38761" s="43"/>
      <c r="G38761" s="34"/>
      <c r="H38761" s="35"/>
    </row>
    <row r="38762" ht="14.25" customHeight="1">
      <c r="C38762" s="42"/>
      <c r="D38762" s="43"/>
      <c r="G38762" s="34"/>
      <c r="H38762" s="35"/>
    </row>
    <row r="38763" ht="14.25" customHeight="1">
      <c r="C38763" s="42"/>
      <c r="D38763" s="43"/>
      <c r="G38763" s="34"/>
      <c r="H38763" s="35"/>
    </row>
    <row r="38764" ht="14.25" customHeight="1">
      <c r="C38764" s="42"/>
      <c r="D38764" s="43"/>
      <c r="G38764" s="34"/>
      <c r="H38764" s="35"/>
    </row>
    <row r="38765" ht="14.25" customHeight="1">
      <c r="C38765" s="42"/>
      <c r="D38765" s="43"/>
      <c r="G38765" s="34"/>
      <c r="H38765" s="35"/>
    </row>
    <row r="38766" ht="14.25" customHeight="1">
      <c r="C38766" s="42"/>
      <c r="D38766" s="43"/>
      <c r="G38766" s="34"/>
      <c r="H38766" s="35"/>
    </row>
    <row r="38767" ht="14.25" customHeight="1">
      <c r="C38767" s="42"/>
      <c r="D38767" s="43"/>
      <c r="G38767" s="34"/>
      <c r="H38767" s="35"/>
    </row>
    <row r="38768" ht="14.25" customHeight="1">
      <c r="C38768" s="42"/>
      <c r="D38768" s="43"/>
      <c r="G38768" s="34"/>
      <c r="H38768" s="35"/>
    </row>
    <row r="38769" ht="14.25" customHeight="1">
      <c r="C38769" s="42"/>
      <c r="D38769" s="43"/>
      <c r="G38769" s="34"/>
      <c r="H38769" s="35"/>
    </row>
    <row r="38770" ht="14.25" customHeight="1">
      <c r="C38770" s="42"/>
      <c r="D38770" s="43"/>
      <c r="G38770" s="34"/>
      <c r="H38770" s="35"/>
    </row>
    <row r="38771" ht="14.25" customHeight="1">
      <c r="C38771" s="42"/>
      <c r="D38771" s="43"/>
      <c r="G38771" s="34"/>
      <c r="H38771" s="35"/>
    </row>
    <row r="38772" ht="14.25" customHeight="1">
      <c r="C38772" s="42"/>
      <c r="D38772" s="43"/>
      <c r="G38772" s="34"/>
      <c r="H38772" s="35"/>
    </row>
    <row r="38773" ht="14.25" customHeight="1">
      <c r="C38773" s="42"/>
      <c r="D38773" s="43"/>
      <c r="G38773" s="34"/>
      <c r="H38773" s="35"/>
    </row>
    <row r="38774" ht="14.25" customHeight="1">
      <c r="C38774" s="42"/>
      <c r="D38774" s="43"/>
      <c r="G38774" s="34"/>
      <c r="H38774" s="35"/>
    </row>
    <row r="38775" ht="14.25" customHeight="1">
      <c r="C38775" s="42"/>
      <c r="D38775" s="43"/>
      <c r="G38775" s="34"/>
      <c r="H38775" s="35"/>
    </row>
    <row r="38776" ht="14.25" customHeight="1">
      <c r="C38776" s="42"/>
      <c r="D38776" s="43"/>
      <c r="G38776" s="34"/>
      <c r="H38776" s="35"/>
    </row>
    <row r="38777" ht="14.25" customHeight="1">
      <c r="C38777" s="42"/>
      <c r="D38777" s="43"/>
      <c r="G38777" s="34"/>
      <c r="H38777" s="35"/>
    </row>
    <row r="38778" ht="14.25" customHeight="1">
      <c r="C38778" s="42"/>
      <c r="D38778" s="43"/>
      <c r="G38778" s="34"/>
      <c r="H38778" s="35"/>
    </row>
    <row r="38779" ht="14.25" customHeight="1">
      <c r="C38779" s="42"/>
      <c r="D38779" s="43"/>
      <c r="G38779" s="34"/>
      <c r="H38779" s="35"/>
    </row>
    <row r="38780" ht="14.25" customHeight="1">
      <c r="C38780" s="42"/>
      <c r="D38780" s="43"/>
      <c r="G38780" s="34"/>
      <c r="H38780" s="35"/>
    </row>
    <row r="38781" ht="14.25" customHeight="1">
      <c r="C38781" s="42"/>
      <c r="D38781" s="43"/>
      <c r="G38781" s="34"/>
      <c r="H38781" s="35"/>
    </row>
    <row r="38782" ht="14.25" customHeight="1">
      <c r="C38782" s="42"/>
      <c r="D38782" s="43"/>
      <c r="G38782" s="34"/>
      <c r="H38782" s="35"/>
    </row>
    <row r="38783" ht="14.25" customHeight="1">
      <c r="C38783" s="42"/>
      <c r="D38783" s="43"/>
      <c r="G38783" s="34"/>
      <c r="H38783" s="35"/>
    </row>
    <row r="38784" ht="14.25" customHeight="1">
      <c r="C38784" s="42"/>
      <c r="D38784" s="43"/>
      <c r="G38784" s="34"/>
      <c r="H38784" s="35"/>
    </row>
    <row r="38785" ht="14.25" customHeight="1">
      <c r="C38785" s="42"/>
      <c r="D38785" s="43"/>
      <c r="G38785" s="34"/>
      <c r="H38785" s="35"/>
    </row>
    <row r="38786" ht="14.25" customHeight="1">
      <c r="C38786" s="42"/>
      <c r="D38786" s="43"/>
      <c r="G38786" s="34"/>
      <c r="H38786" s="35"/>
    </row>
    <row r="38787" ht="14.25" customHeight="1">
      <c r="C38787" s="42"/>
      <c r="D38787" s="43"/>
      <c r="G38787" s="34"/>
      <c r="H38787" s="35"/>
    </row>
    <row r="38788" ht="14.25" customHeight="1">
      <c r="C38788" s="42"/>
      <c r="D38788" s="43"/>
      <c r="G38788" s="34"/>
      <c r="H38788" s="35"/>
    </row>
    <row r="38789" ht="14.25" customHeight="1">
      <c r="C38789" s="42"/>
      <c r="D38789" s="43"/>
      <c r="G38789" s="34"/>
      <c r="H38789" s="35"/>
    </row>
    <row r="38790" ht="14.25" customHeight="1">
      <c r="C38790" s="42"/>
      <c r="D38790" s="43"/>
      <c r="G38790" s="34"/>
      <c r="H38790" s="35"/>
    </row>
    <row r="38791" ht="14.25" customHeight="1">
      <c r="C38791" s="42"/>
      <c r="D38791" s="43"/>
      <c r="G38791" s="34"/>
      <c r="H38791" s="35"/>
    </row>
    <row r="38792" ht="14.25" customHeight="1">
      <c r="C38792" s="42"/>
      <c r="D38792" s="43"/>
      <c r="G38792" s="34"/>
      <c r="H38792" s="35"/>
    </row>
    <row r="38793" ht="14.25" customHeight="1">
      <c r="C38793" s="42"/>
      <c r="D38793" s="43"/>
      <c r="G38793" s="34"/>
      <c r="H38793" s="35"/>
    </row>
    <row r="38794" ht="14.25" customHeight="1">
      <c r="C38794" s="42"/>
      <c r="D38794" s="43"/>
      <c r="G38794" s="34"/>
      <c r="H38794" s="35"/>
    </row>
    <row r="38795" ht="14.25" customHeight="1">
      <c r="C38795" s="42"/>
      <c r="D38795" s="43"/>
      <c r="G38795" s="34"/>
      <c r="H38795" s="35"/>
    </row>
    <row r="38796" ht="14.25" customHeight="1">
      <c r="C38796" s="42"/>
      <c r="D38796" s="43"/>
      <c r="G38796" s="34"/>
      <c r="H38796" s="35"/>
    </row>
    <row r="38797" ht="14.25" customHeight="1">
      <c r="C38797" s="42"/>
      <c r="D38797" s="43"/>
      <c r="G38797" s="34"/>
      <c r="H38797" s="35"/>
    </row>
    <row r="38798" ht="14.25" customHeight="1">
      <c r="C38798" s="42"/>
      <c r="D38798" s="43"/>
      <c r="G38798" s="34"/>
      <c r="H38798" s="35"/>
    </row>
    <row r="38799" ht="14.25" customHeight="1">
      <c r="C38799" s="42"/>
      <c r="D38799" s="43"/>
      <c r="G38799" s="34"/>
      <c r="H38799" s="35"/>
    </row>
    <row r="38800" ht="14.25" customHeight="1">
      <c r="C38800" s="42"/>
      <c r="D38800" s="43"/>
      <c r="G38800" s="34"/>
      <c r="H38800" s="35"/>
    </row>
    <row r="38801" ht="14.25" customHeight="1">
      <c r="C38801" s="42"/>
      <c r="D38801" s="43"/>
      <c r="G38801" s="34"/>
      <c r="H38801" s="35"/>
    </row>
    <row r="38802" ht="14.25" customHeight="1">
      <c r="C38802" s="42"/>
      <c r="D38802" s="43"/>
      <c r="G38802" s="34"/>
      <c r="H38802" s="35"/>
    </row>
    <row r="38803" ht="14.25" customHeight="1">
      <c r="C38803" s="42"/>
      <c r="D38803" s="43"/>
      <c r="G38803" s="34"/>
      <c r="H38803" s="35"/>
    </row>
    <row r="38804" ht="14.25" customHeight="1">
      <c r="C38804" s="42"/>
      <c r="D38804" s="43"/>
      <c r="G38804" s="34"/>
      <c r="H38804" s="35"/>
    </row>
    <row r="38805" ht="14.25" customHeight="1">
      <c r="C38805" s="42"/>
      <c r="D38805" s="43"/>
      <c r="G38805" s="34"/>
      <c r="H38805" s="35"/>
    </row>
    <row r="38806" ht="14.25" customHeight="1">
      <c r="C38806" s="42"/>
      <c r="D38806" s="43"/>
      <c r="G38806" s="34"/>
      <c r="H38806" s="35"/>
    </row>
    <row r="38807" ht="14.25" customHeight="1">
      <c r="C38807" s="42"/>
      <c r="D38807" s="43"/>
      <c r="G38807" s="34"/>
      <c r="H38807" s="35"/>
    </row>
    <row r="38808" ht="14.25" customHeight="1">
      <c r="C38808" s="42"/>
      <c r="D38808" s="43"/>
      <c r="G38808" s="34"/>
      <c r="H38808" s="35"/>
    </row>
    <row r="38809" ht="14.25" customHeight="1">
      <c r="C38809" s="42"/>
      <c r="D38809" s="43"/>
      <c r="G38809" s="34"/>
      <c r="H38809" s="35"/>
    </row>
    <row r="38810" ht="14.25" customHeight="1">
      <c r="C38810" s="42"/>
      <c r="D38810" s="43"/>
      <c r="G38810" s="34"/>
      <c r="H38810" s="35"/>
    </row>
    <row r="38811" ht="14.25" customHeight="1">
      <c r="C38811" s="42"/>
      <c r="D38811" s="43"/>
      <c r="G38811" s="34"/>
      <c r="H38811" s="35"/>
    </row>
    <row r="38812" ht="14.25" customHeight="1">
      <c r="C38812" s="42"/>
      <c r="D38812" s="43"/>
      <c r="G38812" s="34"/>
      <c r="H38812" s="35"/>
    </row>
    <row r="38813" ht="14.25" customHeight="1">
      <c r="C38813" s="42"/>
      <c r="D38813" s="43"/>
      <c r="G38813" s="34"/>
      <c r="H38813" s="35"/>
    </row>
    <row r="38814" ht="14.25" customHeight="1">
      <c r="C38814" s="42"/>
      <c r="D38814" s="43"/>
      <c r="G38814" s="34"/>
      <c r="H38814" s="35"/>
    </row>
    <row r="38815" ht="14.25" customHeight="1">
      <c r="C38815" s="42"/>
      <c r="D38815" s="43"/>
      <c r="G38815" s="34"/>
      <c r="H38815" s="35"/>
    </row>
    <row r="38816" ht="14.25" customHeight="1">
      <c r="C38816" s="42"/>
      <c r="D38816" s="43"/>
      <c r="G38816" s="34"/>
      <c r="H38816" s="35"/>
    </row>
    <row r="38817" ht="14.25" customHeight="1">
      <c r="C38817" s="42"/>
      <c r="D38817" s="43"/>
      <c r="G38817" s="34"/>
      <c r="H38817" s="35"/>
    </row>
    <row r="38818" ht="14.25" customHeight="1">
      <c r="C38818" s="42"/>
      <c r="D38818" s="43"/>
      <c r="G38818" s="34"/>
      <c r="H38818" s="35"/>
    </row>
    <row r="38819" ht="14.25" customHeight="1">
      <c r="C38819" s="42"/>
      <c r="D38819" s="43"/>
      <c r="G38819" s="34"/>
      <c r="H38819" s="35"/>
    </row>
    <row r="38820" ht="14.25" customHeight="1">
      <c r="C38820" s="42"/>
      <c r="D38820" s="43"/>
      <c r="G38820" s="34"/>
      <c r="H38820" s="35"/>
    </row>
    <row r="38821" ht="14.25" customHeight="1">
      <c r="C38821" s="42"/>
      <c r="D38821" s="43"/>
      <c r="G38821" s="34"/>
      <c r="H38821" s="35"/>
    </row>
    <row r="38822" ht="14.25" customHeight="1">
      <c r="C38822" s="42"/>
      <c r="D38822" s="43"/>
      <c r="G38822" s="34"/>
      <c r="H38822" s="35"/>
    </row>
    <row r="38823" ht="14.25" customHeight="1">
      <c r="C38823" s="42"/>
      <c r="D38823" s="43"/>
      <c r="G38823" s="34"/>
      <c r="H38823" s="35"/>
    </row>
    <row r="38824" ht="14.25" customHeight="1">
      <c r="C38824" s="42"/>
      <c r="D38824" s="43"/>
      <c r="G38824" s="34"/>
      <c r="H38824" s="35"/>
    </row>
    <row r="38825" ht="14.25" customHeight="1">
      <c r="C38825" s="42"/>
      <c r="D38825" s="43"/>
      <c r="G38825" s="34"/>
      <c r="H38825" s="35"/>
    </row>
    <row r="38826" ht="14.25" customHeight="1">
      <c r="C38826" s="42"/>
      <c r="D38826" s="43"/>
      <c r="G38826" s="34"/>
      <c r="H38826" s="35"/>
    </row>
    <row r="38827" ht="14.25" customHeight="1">
      <c r="C38827" s="42"/>
      <c r="D38827" s="43"/>
      <c r="G38827" s="34"/>
      <c r="H38827" s="35"/>
    </row>
    <row r="38828" ht="14.25" customHeight="1">
      <c r="C38828" s="42"/>
      <c r="D38828" s="43"/>
      <c r="G38828" s="34"/>
      <c r="H38828" s="35"/>
    </row>
    <row r="38829" ht="14.25" customHeight="1">
      <c r="C38829" s="42"/>
      <c r="D38829" s="43"/>
      <c r="G38829" s="34"/>
      <c r="H38829" s="35"/>
    </row>
    <row r="38830" ht="14.25" customHeight="1">
      <c r="C38830" s="42"/>
      <c r="D38830" s="43"/>
      <c r="G38830" s="34"/>
      <c r="H38830" s="35"/>
    </row>
    <row r="38831" ht="14.25" customHeight="1">
      <c r="C38831" s="42"/>
      <c r="D38831" s="43"/>
      <c r="G38831" s="34"/>
      <c r="H38831" s="35"/>
    </row>
    <row r="38832" ht="14.25" customHeight="1">
      <c r="C38832" s="42"/>
      <c r="D38832" s="43"/>
      <c r="G38832" s="34"/>
      <c r="H38832" s="35"/>
    </row>
    <row r="38833" ht="14.25" customHeight="1">
      <c r="C38833" s="42"/>
      <c r="D38833" s="43"/>
      <c r="G38833" s="34"/>
      <c r="H38833" s="35"/>
    </row>
    <row r="38834" ht="14.25" customHeight="1">
      <c r="C38834" s="42"/>
      <c r="D38834" s="43"/>
      <c r="G38834" s="34"/>
      <c r="H38834" s="35"/>
    </row>
    <row r="38835" ht="14.25" customHeight="1">
      <c r="C38835" s="42"/>
      <c r="D38835" s="43"/>
      <c r="G38835" s="34"/>
      <c r="H38835" s="35"/>
    </row>
    <row r="38836" ht="14.25" customHeight="1">
      <c r="C38836" s="42"/>
      <c r="D38836" s="43"/>
      <c r="G38836" s="34"/>
      <c r="H38836" s="35"/>
    </row>
    <row r="38837" ht="14.25" customHeight="1">
      <c r="C38837" s="42"/>
      <c r="D38837" s="43"/>
      <c r="G38837" s="34"/>
      <c r="H38837" s="35"/>
    </row>
    <row r="38838" ht="14.25" customHeight="1">
      <c r="C38838" s="42"/>
      <c r="D38838" s="43"/>
      <c r="G38838" s="34"/>
      <c r="H38838" s="35"/>
    </row>
    <row r="38839" ht="14.25" customHeight="1">
      <c r="C38839" s="42"/>
      <c r="D38839" s="43"/>
      <c r="G38839" s="34"/>
      <c r="H38839" s="35"/>
    </row>
    <row r="38840" ht="14.25" customHeight="1">
      <c r="C38840" s="42"/>
      <c r="D38840" s="43"/>
      <c r="G38840" s="34"/>
      <c r="H38840" s="35"/>
    </row>
    <row r="38841" ht="14.25" customHeight="1">
      <c r="C38841" s="42"/>
      <c r="D38841" s="43"/>
      <c r="G38841" s="34"/>
      <c r="H38841" s="35"/>
    </row>
    <row r="38842" ht="14.25" customHeight="1">
      <c r="C38842" s="42"/>
      <c r="D38842" s="43"/>
      <c r="G38842" s="34"/>
      <c r="H38842" s="35"/>
    </row>
    <row r="38843" ht="14.25" customHeight="1">
      <c r="C38843" s="42"/>
      <c r="D38843" s="43"/>
      <c r="G38843" s="34"/>
      <c r="H38843" s="35"/>
    </row>
    <row r="38844" ht="14.25" customHeight="1">
      <c r="C38844" s="42"/>
      <c r="D38844" s="43"/>
      <c r="G38844" s="34"/>
      <c r="H38844" s="35"/>
    </row>
    <row r="38845" ht="14.25" customHeight="1">
      <c r="C38845" s="42"/>
      <c r="D38845" s="43"/>
      <c r="G38845" s="34"/>
      <c r="H38845" s="35"/>
    </row>
    <row r="38846" ht="14.25" customHeight="1">
      <c r="C38846" s="42"/>
      <c r="D38846" s="43"/>
      <c r="G38846" s="34"/>
      <c r="H38846" s="35"/>
    </row>
    <row r="38847" ht="14.25" customHeight="1">
      <c r="C38847" s="42"/>
      <c r="D38847" s="43"/>
      <c r="G38847" s="34"/>
      <c r="H38847" s="35"/>
    </row>
    <row r="38848" ht="14.25" customHeight="1">
      <c r="C38848" s="42"/>
      <c r="D38848" s="43"/>
      <c r="G38848" s="34"/>
      <c r="H38848" s="35"/>
    </row>
    <row r="38849" ht="14.25" customHeight="1">
      <c r="C38849" s="42"/>
      <c r="D38849" s="43"/>
      <c r="G38849" s="34"/>
      <c r="H38849" s="35"/>
    </row>
    <row r="38850" ht="14.25" customHeight="1">
      <c r="C38850" s="42"/>
      <c r="D38850" s="43"/>
      <c r="G38850" s="34"/>
      <c r="H38850" s="35"/>
    </row>
    <row r="38851" ht="14.25" customHeight="1">
      <c r="C38851" s="42"/>
      <c r="D38851" s="43"/>
      <c r="G38851" s="34"/>
      <c r="H38851" s="35"/>
    </row>
    <row r="38852" ht="14.25" customHeight="1">
      <c r="C38852" s="42"/>
      <c r="D38852" s="43"/>
      <c r="G38852" s="34"/>
      <c r="H38852" s="35"/>
    </row>
    <row r="38853" ht="14.25" customHeight="1">
      <c r="C38853" s="42"/>
      <c r="D38853" s="43"/>
      <c r="G38853" s="34"/>
      <c r="H38853" s="35"/>
    </row>
    <row r="38854" ht="14.25" customHeight="1">
      <c r="C38854" s="42"/>
      <c r="D38854" s="43"/>
      <c r="G38854" s="34"/>
      <c r="H38854" s="35"/>
    </row>
    <row r="38855" ht="14.25" customHeight="1">
      <c r="C38855" s="42"/>
      <c r="D38855" s="43"/>
      <c r="G38855" s="34"/>
      <c r="H38855" s="35"/>
    </row>
    <row r="38856" ht="14.25" customHeight="1">
      <c r="C38856" s="42"/>
      <c r="D38856" s="43"/>
      <c r="G38856" s="34"/>
      <c r="H38856" s="35"/>
    </row>
    <row r="38857" ht="14.25" customHeight="1">
      <c r="C38857" s="42"/>
      <c r="D38857" s="43"/>
      <c r="G38857" s="34"/>
      <c r="H38857" s="35"/>
    </row>
    <row r="38858" ht="14.25" customHeight="1">
      <c r="C38858" s="42"/>
      <c r="D38858" s="43"/>
      <c r="G38858" s="34"/>
      <c r="H38858" s="35"/>
    </row>
    <row r="38859" ht="14.25" customHeight="1">
      <c r="C38859" s="42"/>
      <c r="D38859" s="43"/>
      <c r="G38859" s="34"/>
      <c r="H38859" s="35"/>
    </row>
    <row r="38860" ht="14.25" customHeight="1">
      <c r="C38860" s="42"/>
      <c r="D38860" s="43"/>
      <c r="G38860" s="34"/>
      <c r="H38860" s="35"/>
    </row>
    <row r="38861" ht="14.25" customHeight="1">
      <c r="C38861" s="42"/>
      <c r="D38861" s="43"/>
      <c r="G38861" s="34"/>
      <c r="H38861" s="35"/>
    </row>
    <row r="38862" ht="14.25" customHeight="1">
      <c r="C38862" s="42"/>
      <c r="D38862" s="43"/>
      <c r="G38862" s="34"/>
      <c r="H38862" s="35"/>
    </row>
    <row r="38863" ht="14.25" customHeight="1">
      <c r="C38863" s="42"/>
      <c r="D38863" s="43"/>
      <c r="G38863" s="34"/>
      <c r="H38863" s="35"/>
    </row>
    <row r="38864" ht="14.25" customHeight="1">
      <c r="C38864" s="42"/>
      <c r="D38864" s="43"/>
      <c r="G38864" s="34"/>
      <c r="H38864" s="35"/>
    </row>
    <row r="38865" ht="14.25" customHeight="1">
      <c r="C38865" s="42"/>
      <c r="D38865" s="43"/>
      <c r="G38865" s="34"/>
      <c r="H38865" s="35"/>
    </row>
    <row r="38866" ht="14.25" customHeight="1">
      <c r="C38866" s="42"/>
      <c r="D38866" s="43"/>
      <c r="G38866" s="34"/>
      <c r="H38866" s="35"/>
    </row>
    <row r="38867" ht="14.25" customHeight="1">
      <c r="C38867" s="42"/>
      <c r="D38867" s="43"/>
      <c r="G38867" s="34"/>
      <c r="H38867" s="35"/>
    </row>
    <row r="38868" ht="14.25" customHeight="1">
      <c r="C38868" s="42"/>
      <c r="D38868" s="43"/>
      <c r="G38868" s="34"/>
      <c r="H38868" s="35"/>
    </row>
    <row r="38869" ht="14.25" customHeight="1">
      <c r="C38869" s="42"/>
      <c r="D38869" s="43"/>
      <c r="G38869" s="34"/>
      <c r="H38869" s="35"/>
    </row>
    <row r="38870" ht="14.25" customHeight="1">
      <c r="C38870" s="42"/>
      <c r="D38870" s="43"/>
      <c r="G38870" s="34"/>
      <c r="H38870" s="35"/>
    </row>
    <row r="38871" ht="14.25" customHeight="1">
      <c r="C38871" s="42"/>
      <c r="D38871" s="43"/>
      <c r="G38871" s="34"/>
      <c r="H38871" s="35"/>
    </row>
    <row r="38872" ht="14.25" customHeight="1">
      <c r="C38872" s="42"/>
      <c r="D38872" s="43"/>
      <c r="G38872" s="34"/>
      <c r="H38872" s="35"/>
    </row>
    <row r="38873" ht="14.25" customHeight="1">
      <c r="C38873" s="42"/>
      <c r="D38873" s="43"/>
      <c r="G38873" s="34"/>
      <c r="H38873" s="35"/>
    </row>
    <row r="38874" ht="14.25" customHeight="1">
      <c r="C38874" s="42"/>
      <c r="D38874" s="43"/>
      <c r="G38874" s="34"/>
      <c r="H38874" s="35"/>
    </row>
    <row r="38875" ht="14.25" customHeight="1">
      <c r="C38875" s="42"/>
      <c r="D38875" s="43"/>
      <c r="G38875" s="34"/>
      <c r="H38875" s="35"/>
    </row>
    <row r="38876" ht="14.25" customHeight="1">
      <c r="C38876" s="42"/>
      <c r="D38876" s="43"/>
      <c r="G38876" s="34"/>
      <c r="H38876" s="35"/>
    </row>
    <row r="38877" ht="14.25" customHeight="1">
      <c r="C38877" s="42"/>
      <c r="D38877" s="43"/>
      <c r="G38877" s="34"/>
      <c r="H38877" s="35"/>
    </row>
    <row r="38878" ht="14.25" customHeight="1">
      <c r="C38878" s="42"/>
      <c r="D38878" s="43"/>
      <c r="G38878" s="34"/>
      <c r="H38878" s="35"/>
    </row>
    <row r="38879" ht="14.25" customHeight="1">
      <c r="C38879" s="42"/>
      <c r="D38879" s="43"/>
      <c r="G38879" s="34"/>
      <c r="H38879" s="35"/>
    </row>
    <row r="38880" ht="14.25" customHeight="1">
      <c r="C38880" s="42"/>
      <c r="D38880" s="43"/>
      <c r="G38880" s="34"/>
      <c r="H38880" s="35"/>
    </row>
    <row r="38881" ht="14.25" customHeight="1">
      <c r="C38881" s="42"/>
      <c r="D38881" s="43"/>
      <c r="G38881" s="34"/>
      <c r="H38881" s="35"/>
    </row>
    <row r="38882" ht="14.25" customHeight="1">
      <c r="C38882" s="42"/>
      <c r="D38882" s="43"/>
      <c r="G38882" s="34"/>
      <c r="H38882" s="35"/>
    </row>
    <row r="38883" ht="14.25" customHeight="1">
      <c r="C38883" s="42"/>
      <c r="D38883" s="43"/>
      <c r="G38883" s="34"/>
      <c r="H38883" s="35"/>
    </row>
    <row r="38884" ht="14.25" customHeight="1">
      <c r="C38884" s="42"/>
      <c r="D38884" s="43"/>
      <c r="G38884" s="34"/>
      <c r="H38884" s="35"/>
    </row>
    <row r="38885" ht="14.25" customHeight="1">
      <c r="C38885" s="42"/>
      <c r="D38885" s="43"/>
      <c r="G38885" s="34"/>
      <c r="H38885" s="35"/>
    </row>
    <row r="38886" ht="14.25" customHeight="1">
      <c r="C38886" s="42"/>
      <c r="D38886" s="43"/>
      <c r="G38886" s="34"/>
      <c r="H38886" s="35"/>
    </row>
    <row r="38887" ht="14.25" customHeight="1">
      <c r="C38887" s="42"/>
      <c r="D38887" s="43"/>
      <c r="G38887" s="34"/>
      <c r="H38887" s="35"/>
    </row>
    <row r="38888" ht="14.25" customHeight="1">
      <c r="C38888" s="42"/>
      <c r="D38888" s="43"/>
      <c r="G38888" s="34"/>
      <c r="H38888" s="35"/>
    </row>
    <row r="38889" ht="14.25" customHeight="1">
      <c r="C38889" s="42"/>
      <c r="D38889" s="43"/>
      <c r="G38889" s="34"/>
      <c r="H38889" s="35"/>
    </row>
    <row r="38890" ht="14.25" customHeight="1">
      <c r="C38890" s="42"/>
      <c r="D38890" s="43"/>
      <c r="G38890" s="34"/>
      <c r="H38890" s="35"/>
    </row>
    <row r="38891" ht="14.25" customHeight="1">
      <c r="C38891" s="42"/>
      <c r="D38891" s="43"/>
      <c r="G38891" s="34"/>
      <c r="H38891" s="35"/>
    </row>
    <row r="38892" ht="14.25" customHeight="1">
      <c r="C38892" s="42"/>
      <c r="D38892" s="43"/>
      <c r="G38892" s="34"/>
      <c r="H38892" s="35"/>
    </row>
    <row r="38893" ht="14.25" customHeight="1">
      <c r="C38893" s="42"/>
      <c r="D38893" s="43"/>
      <c r="G38893" s="34"/>
      <c r="H38893" s="35"/>
    </row>
    <row r="38894" ht="14.25" customHeight="1">
      <c r="C38894" s="42"/>
      <c r="D38894" s="43"/>
      <c r="G38894" s="34"/>
      <c r="H38894" s="35"/>
    </row>
    <row r="38895" ht="14.25" customHeight="1">
      <c r="C38895" s="42"/>
      <c r="D38895" s="43"/>
      <c r="G38895" s="34"/>
      <c r="H38895" s="35"/>
    </row>
    <row r="38896" ht="14.25" customHeight="1">
      <c r="C38896" s="42"/>
      <c r="D38896" s="43"/>
      <c r="G38896" s="34"/>
      <c r="H38896" s="35"/>
    </row>
    <row r="38897" ht="14.25" customHeight="1">
      <c r="C38897" s="42"/>
      <c r="D38897" s="43"/>
      <c r="G38897" s="34"/>
      <c r="H38897" s="35"/>
    </row>
    <row r="38898" ht="14.25" customHeight="1">
      <c r="C38898" s="42"/>
      <c r="D38898" s="43"/>
      <c r="G38898" s="34"/>
      <c r="H38898" s="35"/>
    </row>
    <row r="38899" ht="14.25" customHeight="1">
      <c r="C38899" s="42"/>
      <c r="D38899" s="43"/>
      <c r="G38899" s="34"/>
      <c r="H38899" s="35"/>
    </row>
    <row r="38900" ht="14.25" customHeight="1">
      <c r="C38900" s="42"/>
      <c r="D38900" s="43"/>
      <c r="G38900" s="34"/>
      <c r="H38900" s="35"/>
    </row>
    <row r="38901" ht="14.25" customHeight="1">
      <c r="C38901" s="42"/>
      <c r="D38901" s="43"/>
      <c r="G38901" s="34"/>
      <c r="H38901" s="35"/>
    </row>
    <row r="38902" ht="14.25" customHeight="1">
      <c r="C38902" s="42"/>
      <c r="D38902" s="43"/>
      <c r="G38902" s="34"/>
      <c r="H38902" s="35"/>
    </row>
    <row r="38903" ht="14.25" customHeight="1">
      <c r="C38903" s="42"/>
      <c r="D38903" s="43"/>
      <c r="G38903" s="34"/>
      <c r="H38903" s="35"/>
    </row>
    <row r="38904" ht="14.25" customHeight="1">
      <c r="C38904" s="42"/>
      <c r="D38904" s="43"/>
      <c r="G38904" s="34"/>
      <c r="H38904" s="35"/>
    </row>
    <row r="38905" ht="14.25" customHeight="1">
      <c r="C38905" s="42"/>
      <c r="D38905" s="43"/>
      <c r="G38905" s="34"/>
      <c r="H38905" s="35"/>
    </row>
    <row r="38906" ht="14.25" customHeight="1">
      <c r="C38906" s="42"/>
      <c r="D38906" s="43"/>
      <c r="G38906" s="34"/>
      <c r="H38906" s="35"/>
    </row>
    <row r="38907" ht="14.25" customHeight="1">
      <c r="C38907" s="42"/>
      <c r="D38907" s="43"/>
      <c r="G38907" s="34"/>
      <c r="H38907" s="35"/>
    </row>
    <row r="38908" ht="14.25" customHeight="1">
      <c r="C38908" s="42"/>
      <c r="D38908" s="43"/>
      <c r="G38908" s="34"/>
      <c r="H38908" s="35"/>
    </row>
    <row r="38909" ht="14.25" customHeight="1">
      <c r="C38909" s="42"/>
      <c r="D38909" s="43"/>
      <c r="G38909" s="34"/>
      <c r="H38909" s="35"/>
    </row>
    <row r="38910" ht="14.25" customHeight="1">
      <c r="C38910" s="42"/>
      <c r="D38910" s="43"/>
      <c r="G38910" s="34"/>
      <c r="H38910" s="35"/>
    </row>
    <row r="38911" ht="14.25" customHeight="1">
      <c r="C38911" s="42"/>
      <c r="D38911" s="43"/>
      <c r="G38911" s="34"/>
      <c r="H38911" s="35"/>
    </row>
    <row r="38912" ht="14.25" customHeight="1">
      <c r="C38912" s="42"/>
      <c r="D38912" s="43"/>
      <c r="G38912" s="34"/>
      <c r="H38912" s="35"/>
    </row>
    <row r="38913" ht="14.25" customHeight="1">
      <c r="C38913" s="42"/>
      <c r="D38913" s="43"/>
      <c r="G38913" s="34"/>
      <c r="H38913" s="35"/>
    </row>
    <row r="38914" ht="14.25" customHeight="1">
      <c r="C38914" s="42"/>
      <c r="D38914" s="43"/>
      <c r="G38914" s="34"/>
      <c r="H38914" s="35"/>
    </row>
    <row r="38915" ht="14.25" customHeight="1">
      <c r="C38915" s="42"/>
      <c r="D38915" s="43"/>
      <c r="G38915" s="34"/>
      <c r="H38915" s="35"/>
    </row>
    <row r="38916" ht="14.25" customHeight="1">
      <c r="C38916" s="42"/>
      <c r="D38916" s="43"/>
      <c r="G38916" s="34"/>
      <c r="H38916" s="35"/>
    </row>
    <row r="38917" ht="14.25" customHeight="1">
      <c r="C38917" s="42"/>
      <c r="D38917" s="43"/>
      <c r="G38917" s="34"/>
      <c r="H38917" s="35"/>
    </row>
    <row r="38918" ht="14.25" customHeight="1">
      <c r="C38918" s="42"/>
      <c r="D38918" s="43"/>
      <c r="G38918" s="34"/>
      <c r="H38918" s="35"/>
    </row>
    <row r="38919" ht="14.25" customHeight="1">
      <c r="C38919" s="42"/>
      <c r="D38919" s="43"/>
      <c r="G38919" s="34"/>
      <c r="H38919" s="35"/>
    </row>
    <row r="38920" ht="14.25" customHeight="1">
      <c r="C38920" s="42"/>
      <c r="D38920" s="43"/>
      <c r="G38920" s="34"/>
      <c r="H38920" s="35"/>
    </row>
    <row r="38921" ht="14.25" customHeight="1">
      <c r="C38921" s="42"/>
      <c r="D38921" s="43"/>
      <c r="G38921" s="34"/>
      <c r="H38921" s="35"/>
    </row>
    <row r="38922" ht="14.25" customHeight="1">
      <c r="C38922" s="42"/>
      <c r="D38922" s="43"/>
      <c r="G38922" s="34"/>
      <c r="H38922" s="35"/>
    </row>
    <row r="38923" ht="14.25" customHeight="1">
      <c r="C38923" s="42"/>
      <c r="D38923" s="43"/>
      <c r="G38923" s="34"/>
      <c r="H38923" s="35"/>
    </row>
    <row r="38924" ht="14.25" customHeight="1">
      <c r="C38924" s="42"/>
      <c r="D38924" s="43"/>
      <c r="G38924" s="34"/>
      <c r="H38924" s="35"/>
    </row>
    <row r="38925" ht="14.25" customHeight="1">
      <c r="C38925" s="42"/>
      <c r="D38925" s="43"/>
      <c r="G38925" s="34"/>
      <c r="H38925" s="35"/>
    </row>
    <row r="38926" ht="14.25" customHeight="1">
      <c r="C38926" s="42"/>
      <c r="D38926" s="43"/>
      <c r="G38926" s="34"/>
      <c r="H38926" s="35"/>
    </row>
    <row r="38927" ht="14.25" customHeight="1">
      <c r="C38927" s="42"/>
      <c r="D38927" s="43"/>
      <c r="G38927" s="34"/>
      <c r="H38927" s="35"/>
    </row>
    <row r="38928" ht="14.25" customHeight="1">
      <c r="C38928" s="42"/>
      <c r="D38928" s="43"/>
      <c r="G38928" s="34"/>
      <c r="H38928" s="35"/>
    </row>
    <row r="38929" ht="14.25" customHeight="1">
      <c r="C38929" s="42"/>
      <c r="D38929" s="43"/>
      <c r="G38929" s="34"/>
      <c r="H38929" s="35"/>
    </row>
    <row r="38930" ht="14.25" customHeight="1">
      <c r="C38930" s="42"/>
      <c r="D38930" s="43"/>
      <c r="G38930" s="34"/>
      <c r="H38930" s="35"/>
    </row>
    <row r="38931" ht="14.25" customHeight="1">
      <c r="C38931" s="42"/>
      <c r="D38931" s="43"/>
      <c r="G38931" s="34"/>
      <c r="H38931" s="35"/>
    </row>
    <row r="38932" ht="14.25" customHeight="1">
      <c r="C38932" s="42"/>
      <c r="D38932" s="43"/>
      <c r="G38932" s="34"/>
      <c r="H38932" s="35"/>
    </row>
    <row r="38933" ht="14.25" customHeight="1">
      <c r="C38933" s="42"/>
      <c r="D38933" s="43"/>
      <c r="G38933" s="34"/>
      <c r="H38933" s="35"/>
    </row>
    <row r="38934" ht="14.25" customHeight="1">
      <c r="C38934" s="42"/>
      <c r="D38934" s="43"/>
      <c r="G38934" s="34"/>
      <c r="H38934" s="35"/>
    </row>
    <row r="38935" ht="14.25" customHeight="1">
      <c r="C38935" s="42"/>
      <c r="D38935" s="43"/>
      <c r="G38935" s="34"/>
      <c r="H38935" s="35"/>
    </row>
    <row r="38936" ht="14.25" customHeight="1">
      <c r="C38936" s="42"/>
      <c r="D38936" s="43"/>
      <c r="G38936" s="34"/>
      <c r="H38936" s="35"/>
    </row>
    <row r="38937" ht="14.25" customHeight="1">
      <c r="C38937" s="42"/>
      <c r="D38937" s="43"/>
      <c r="G38937" s="34"/>
      <c r="H38937" s="35"/>
    </row>
    <row r="38938" ht="14.25" customHeight="1">
      <c r="C38938" s="42"/>
      <c r="D38938" s="43"/>
      <c r="G38938" s="34"/>
      <c r="H38938" s="35"/>
    </row>
    <row r="38939" ht="14.25" customHeight="1">
      <c r="C38939" s="42"/>
      <c r="D38939" s="43"/>
      <c r="G38939" s="34"/>
      <c r="H38939" s="35"/>
    </row>
    <row r="38940" ht="14.25" customHeight="1">
      <c r="C38940" s="42"/>
      <c r="D38940" s="43"/>
      <c r="G38940" s="34"/>
      <c r="H38940" s="35"/>
    </row>
    <row r="38941" ht="14.25" customHeight="1">
      <c r="C38941" s="42"/>
      <c r="D38941" s="43"/>
      <c r="G38941" s="34"/>
      <c r="H38941" s="35"/>
    </row>
    <row r="38942" ht="14.25" customHeight="1">
      <c r="C38942" s="42"/>
      <c r="D38942" s="43"/>
      <c r="G38942" s="34"/>
      <c r="H38942" s="35"/>
    </row>
    <row r="38943" ht="14.25" customHeight="1">
      <c r="C38943" s="42"/>
      <c r="D38943" s="43"/>
      <c r="G38943" s="34"/>
      <c r="H38943" s="35"/>
    </row>
    <row r="38944" ht="14.25" customHeight="1">
      <c r="C38944" s="42"/>
      <c r="D38944" s="43"/>
      <c r="G38944" s="34"/>
      <c r="H38944" s="35"/>
    </row>
    <row r="38945" ht="14.25" customHeight="1">
      <c r="C38945" s="42"/>
      <c r="D38945" s="43"/>
      <c r="G38945" s="34"/>
      <c r="H38945" s="35"/>
    </row>
    <row r="38946" ht="14.25" customHeight="1">
      <c r="C38946" s="42"/>
      <c r="D38946" s="43"/>
      <c r="G38946" s="34"/>
      <c r="H38946" s="35"/>
    </row>
    <row r="38947" ht="14.25" customHeight="1">
      <c r="C38947" s="42"/>
      <c r="D38947" s="43"/>
      <c r="G38947" s="34"/>
      <c r="H38947" s="35"/>
    </row>
    <row r="38948" ht="14.25" customHeight="1">
      <c r="C38948" s="42"/>
      <c r="D38948" s="43"/>
      <c r="G38948" s="34"/>
      <c r="H38948" s="35"/>
    </row>
    <row r="38949" ht="14.25" customHeight="1">
      <c r="C38949" s="42"/>
      <c r="D38949" s="43"/>
      <c r="G38949" s="34"/>
      <c r="H38949" s="35"/>
    </row>
    <row r="38950" ht="14.25" customHeight="1">
      <c r="C38950" s="42"/>
      <c r="D38950" s="43"/>
      <c r="G38950" s="34"/>
      <c r="H38950" s="35"/>
    </row>
    <row r="38951" ht="14.25" customHeight="1">
      <c r="C38951" s="42"/>
      <c r="D38951" s="43"/>
      <c r="G38951" s="34"/>
      <c r="H38951" s="35"/>
    </row>
    <row r="38952" ht="14.25" customHeight="1">
      <c r="C38952" s="42"/>
      <c r="D38952" s="43"/>
      <c r="G38952" s="34"/>
      <c r="H38952" s="35"/>
    </row>
    <row r="38953" ht="14.25" customHeight="1">
      <c r="C38953" s="42"/>
      <c r="D38953" s="43"/>
      <c r="G38953" s="34"/>
      <c r="H38953" s="35"/>
    </row>
    <row r="38954" ht="14.25" customHeight="1">
      <c r="C38954" s="42"/>
      <c r="D38954" s="43"/>
      <c r="G38954" s="34"/>
      <c r="H38954" s="35"/>
    </row>
    <row r="38955" ht="14.25" customHeight="1">
      <c r="C38955" s="42"/>
      <c r="D38955" s="43"/>
      <c r="G38955" s="34"/>
      <c r="H38955" s="35"/>
    </row>
    <row r="38956" ht="14.25" customHeight="1">
      <c r="C38956" s="42"/>
      <c r="D38956" s="43"/>
      <c r="G38956" s="34"/>
      <c r="H38956" s="35"/>
    </row>
    <row r="38957" ht="14.25" customHeight="1">
      <c r="C38957" s="42"/>
      <c r="D38957" s="43"/>
      <c r="G38957" s="34"/>
      <c r="H38957" s="35"/>
    </row>
    <row r="38958" ht="14.25" customHeight="1">
      <c r="C38958" s="42"/>
      <c r="D38958" s="43"/>
      <c r="G38958" s="34"/>
      <c r="H38958" s="35"/>
    </row>
    <row r="38959" ht="14.25" customHeight="1">
      <c r="C38959" s="42"/>
      <c r="D38959" s="43"/>
      <c r="G38959" s="34"/>
      <c r="H38959" s="35"/>
    </row>
    <row r="38960" ht="14.25" customHeight="1">
      <c r="C38960" s="42"/>
      <c r="D38960" s="43"/>
      <c r="G38960" s="34"/>
      <c r="H38960" s="35"/>
    </row>
    <row r="38961" ht="14.25" customHeight="1">
      <c r="C38961" s="42"/>
      <c r="D38961" s="43"/>
      <c r="G38961" s="34"/>
      <c r="H38961" s="35"/>
    </row>
    <row r="38962" ht="14.25" customHeight="1">
      <c r="C38962" s="42"/>
      <c r="D38962" s="43"/>
      <c r="G38962" s="34"/>
      <c r="H38962" s="35"/>
    </row>
    <row r="38963" ht="14.25" customHeight="1">
      <c r="C38963" s="42"/>
      <c r="D38963" s="43"/>
      <c r="G38963" s="34"/>
      <c r="H38963" s="35"/>
    </row>
    <row r="38964" ht="14.25" customHeight="1">
      <c r="C38964" s="42"/>
      <c r="D38964" s="43"/>
      <c r="G38964" s="34"/>
      <c r="H38964" s="35"/>
    </row>
    <row r="38965" ht="14.25" customHeight="1">
      <c r="C38965" s="42"/>
      <c r="D38965" s="43"/>
      <c r="G38965" s="34"/>
      <c r="H38965" s="35"/>
    </row>
    <row r="38966" ht="14.25" customHeight="1">
      <c r="C38966" s="42"/>
      <c r="D38966" s="43"/>
      <c r="G38966" s="34"/>
      <c r="H38966" s="35"/>
    </row>
    <row r="38967" ht="14.25" customHeight="1">
      <c r="C38967" s="42"/>
      <c r="D38967" s="43"/>
      <c r="G38967" s="34"/>
      <c r="H38967" s="35"/>
    </row>
    <row r="38968" ht="14.25" customHeight="1">
      <c r="C38968" s="42"/>
      <c r="D38968" s="43"/>
      <c r="G38968" s="34"/>
      <c r="H38968" s="35"/>
    </row>
    <row r="38969" ht="14.25" customHeight="1">
      <c r="C38969" s="42"/>
      <c r="D38969" s="43"/>
      <c r="G38969" s="34"/>
      <c r="H38969" s="35"/>
    </row>
    <row r="38970" ht="14.25" customHeight="1">
      <c r="C38970" s="42"/>
      <c r="D38970" s="43"/>
      <c r="G38970" s="34"/>
      <c r="H38970" s="35"/>
    </row>
    <row r="38971" ht="14.25" customHeight="1">
      <c r="C38971" s="42"/>
      <c r="D38971" s="43"/>
      <c r="G38971" s="34"/>
      <c r="H38971" s="35"/>
    </row>
    <row r="38972" ht="14.25" customHeight="1">
      <c r="C38972" s="42"/>
      <c r="D38972" s="43"/>
      <c r="G38972" s="34"/>
      <c r="H38972" s="35"/>
    </row>
    <row r="38973" ht="14.25" customHeight="1">
      <c r="C38973" s="42"/>
      <c r="D38973" s="43"/>
      <c r="G38973" s="34"/>
      <c r="H38973" s="35"/>
    </row>
    <row r="38974" ht="14.25" customHeight="1">
      <c r="C38974" s="42"/>
      <c r="D38974" s="43"/>
      <c r="G38974" s="34"/>
      <c r="H38974" s="35"/>
    </row>
    <row r="38975" ht="14.25" customHeight="1">
      <c r="C38975" s="42"/>
      <c r="D38975" s="43"/>
      <c r="G38975" s="34"/>
      <c r="H38975" s="35"/>
    </row>
    <row r="38976" ht="14.25" customHeight="1">
      <c r="C38976" s="42"/>
      <c r="D38976" s="43"/>
      <c r="G38976" s="34"/>
      <c r="H38976" s="35"/>
    </row>
    <row r="38977" ht="14.25" customHeight="1">
      <c r="C38977" s="42"/>
      <c r="D38977" s="43"/>
      <c r="G38977" s="34"/>
      <c r="H38977" s="35"/>
    </row>
    <row r="38978" ht="14.25" customHeight="1">
      <c r="C38978" s="42"/>
      <c r="D38978" s="43"/>
      <c r="G38978" s="34"/>
      <c r="H38978" s="35"/>
    </row>
    <row r="38979" ht="14.25" customHeight="1">
      <c r="C38979" s="42"/>
      <c r="D38979" s="43"/>
      <c r="G38979" s="34"/>
      <c r="H38979" s="35"/>
    </row>
    <row r="38980" ht="14.25" customHeight="1">
      <c r="C38980" s="42"/>
      <c r="D38980" s="43"/>
      <c r="G38980" s="34"/>
      <c r="H38980" s="35"/>
    </row>
    <row r="38981" ht="14.25" customHeight="1">
      <c r="C38981" s="42"/>
      <c r="D38981" s="43"/>
      <c r="G38981" s="34"/>
      <c r="H38981" s="35"/>
    </row>
    <row r="38982" ht="14.25" customHeight="1">
      <c r="C38982" s="42"/>
      <c r="D38982" s="43"/>
      <c r="G38982" s="34"/>
      <c r="H38982" s="35"/>
    </row>
    <row r="38983" ht="14.25" customHeight="1">
      <c r="C38983" s="42"/>
      <c r="D38983" s="43"/>
      <c r="G38983" s="34"/>
      <c r="H38983" s="35"/>
    </row>
    <row r="38984" ht="14.25" customHeight="1">
      <c r="C38984" s="42"/>
      <c r="D38984" s="43"/>
      <c r="G38984" s="34"/>
      <c r="H38984" s="35"/>
    </row>
    <row r="38985" ht="14.25" customHeight="1">
      <c r="C38985" s="42"/>
      <c r="D38985" s="43"/>
      <c r="G38985" s="34"/>
      <c r="H38985" s="35"/>
    </row>
    <row r="38986" ht="14.25" customHeight="1">
      <c r="C38986" s="42"/>
      <c r="D38986" s="43"/>
      <c r="G38986" s="34"/>
      <c r="H38986" s="35"/>
    </row>
    <row r="38987" ht="14.25" customHeight="1">
      <c r="C38987" s="42"/>
      <c r="D38987" s="43"/>
      <c r="G38987" s="34"/>
      <c r="H38987" s="35"/>
    </row>
    <row r="38988" ht="14.25" customHeight="1">
      <c r="C38988" s="42"/>
      <c r="D38988" s="43"/>
      <c r="G38988" s="34"/>
      <c r="H38988" s="35"/>
    </row>
    <row r="38989" ht="14.25" customHeight="1">
      <c r="C38989" s="42"/>
      <c r="D38989" s="43"/>
      <c r="G38989" s="34"/>
      <c r="H38989" s="35"/>
    </row>
    <row r="38990" ht="14.25" customHeight="1">
      <c r="C38990" s="42"/>
      <c r="D38990" s="43"/>
      <c r="G38990" s="34"/>
      <c r="H38990" s="35"/>
    </row>
    <row r="38991" ht="14.25" customHeight="1">
      <c r="C38991" s="42"/>
      <c r="D38991" s="43"/>
      <c r="G38991" s="34"/>
      <c r="H38991" s="35"/>
    </row>
    <row r="38992" ht="14.25" customHeight="1">
      <c r="C38992" s="42"/>
      <c r="D38992" s="43"/>
      <c r="G38992" s="34"/>
      <c r="H38992" s="35"/>
    </row>
    <row r="38993" ht="14.25" customHeight="1">
      <c r="C38993" s="42"/>
      <c r="D38993" s="43"/>
      <c r="G38993" s="34"/>
      <c r="H38993" s="35"/>
    </row>
    <row r="38994" ht="14.25" customHeight="1">
      <c r="C38994" s="42"/>
      <c r="D38994" s="43"/>
      <c r="G38994" s="34"/>
      <c r="H38994" s="35"/>
    </row>
    <row r="38995" ht="14.25" customHeight="1">
      <c r="C38995" s="42"/>
      <c r="D38995" s="43"/>
      <c r="G38995" s="34"/>
      <c r="H38995" s="35"/>
    </row>
    <row r="38996" ht="14.25" customHeight="1">
      <c r="C38996" s="42"/>
      <c r="D38996" s="43"/>
      <c r="G38996" s="34"/>
      <c r="H38996" s="35"/>
    </row>
    <row r="38997" ht="14.25" customHeight="1">
      <c r="C38997" s="42"/>
      <c r="D38997" s="43"/>
      <c r="G38997" s="34"/>
      <c r="H38997" s="35"/>
    </row>
    <row r="38998" ht="14.25" customHeight="1">
      <c r="C38998" s="42"/>
      <c r="D38998" s="43"/>
      <c r="G38998" s="34"/>
      <c r="H38998" s="35"/>
    </row>
    <row r="38999" ht="14.25" customHeight="1">
      <c r="C38999" s="42"/>
      <c r="D38999" s="43"/>
      <c r="G38999" s="34"/>
      <c r="H38999" s="35"/>
    </row>
    <row r="39000" ht="14.25" customHeight="1">
      <c r="C39000" s="42"/>
      <c r="D39000" s="43"/>
      <c r="G39000" s="34"/>
      <c r="H39000" s="35"/>
    </row>
    <row r="39001" ht="14.25" customHeight="1">
      <c r="C39001" s="42"/>
      <c r="D39001" s="43"/>
      <c r="G39001" s="34"/>
      <c r="H39001" s="35"/>
    </row>
    <row r="39002" ht="14.25" customHeight="1">
      <c r="C39002" s="42"/>
      <c r="D39002" s="43"/>
      <c r="G39002" s="34"/>
      <c r="H39002" s="35"/>
    </row>
    <row r="39003" ht="14.25" customHeight="1">
      <c r="C39003" s="42"/>
      <c r="D39003" s="43"/>
      <c r="G39003" s="34"/>
      <c r="H39003" s="35"/>
    </row>
    <row r="39004" ht="14.25" customHeight="1">
      <c r="C39004" s="42"/>
      <c r="D39004" s="43"/>
      <c r="G39004" s="34"/>
      <c r="H39004" s="35"/>
    </row>
    <row r="39005" ht="14.25" customHeight="1">
      <c r="C39005" s="42"/>
      <c r="D39005" s="43"/>
      <c r="G39005" s="34"/>
      <c r="H39005" s="35"/>
    </row>
    <row r="39006" ht="14.25" customHeight="1">
      <c r="C39006" s="42"/>
      <c r="D39006" s="43"/>
      <c r="G39006" s="34"/>
      <c r="H39006" s="35"/>
    </row>
    <row r="39007" ht="14.25" customHeight="1">
      <c r="C39007" s="42"/>
      <c r="D39007" s="43"/>
      <c r="G39007" s="34"/>
      <c r="H39007" s="35"/>
    </row>
    <row r="39008" ht="14.25" customHeight="1">
      <c r="C39008" s="42"/>
      <c r="D39008" s="43"/>
      <c r="G39008" s="34"/>
      <c r="H39008" s="35"/>
    </row>
    <row r="39009" ht="14.25" customHeight="1">
      <c r="C39009" s="42"/>
      <c r="D39009" s="43"/>
      <c r="G39009" s="34"/>
      <c r="H39009" s="35"/>
    </row>
    <row r="39010" ht="14.25" customHeight="1">
      <c r="C39010" s="42"/>
      <c r="D39010" s="43"/>
      <c r="G39010" s="34"/>
      <c r="H39010" s="35"/>
    </row>
    <row r="39011" ht="14.25" customHeight="1">
      <c r="C39011" s="42"/>
      <c r="D39011" s="43"/>
      <c r="G39011" s="34"/>
      <c r="H39011" s="35"/>
    </row>
    <row r="39012" ht="14.25" customHeight="1">
      <c r="C39012" s="42"/>
      <c r="D39012" s="43"/>
      <c r="G39012" s="34"/>
      <c r="H39012" s="35"/>
    </row>
    <row r="39013" ht="14.25" customHeight="1">
      <c r="C39013" s="42"/>
      <c r="D39013" s="43"/>
      <c r="G39013" s="34"/>
      <c r="H39013" s="35"/>
    </row>
    <row r="39014" ht="14.25" customHeight="1">
      <c r="C39014" s="42"/>
      <c r="D39014" s="43"/>
      <c r="G39014" s="34"/>
      <c r="H39014" s="35"/>
    </row>
    <row r="39015" ht="14.25" customHeight="1">
      <c r="C39015" s="42"/>
      <c r="D39015" s="43"/>
      <c r="G39015" s="34"/>
      <c r="H39015" s="35"/>
    </row>
    <row r="39016" ht="14.25" customHeight="1">
      <c r="C39016" s="42"/>
      <c r="D39016" s="43"/>
      <c r="G39016" s="34"/>
      <c r="H39016" s="35"/>
    </row>
    <row r="39017" ht="14.25" customHeight="1">
      <c r="C39017" s="42"/>
      <c r="D39017" s="43"/>
      <c r="G39017" s="34"/>
      <c r="H39017" s="35"/>
    </row>
    <row r="39018" ht="14.25" customHeight="1">
      <c r="C39018" s="42"/>
      <c r="D39018" s="43"/>
      <c r="G39018" s="34"/>
      <c r="H39018" s="35"/>
    </row>
    <row r="39019" ht="14.25" customHeight="1">
      <c r="C39019" s="42"/>
      <c r="D39019" s="43"/>
      <c r="G39019" s="34"/>
      <c r="H39019" s="35"/>
    </row>
    <row r="39020" ht="14.25" customHeight="1">
      <c r="C39020" s="42"/>
      <c r="D39020" s="43"/>
      <c r="G39020" s="34"/>
      <c r="H39020" s="35"/>
    </row>
    <row r="39021" ht="14.25" customHeight="1">
      <c r="C39021" s="42"/>
      <c r="D39021" s="43"/>
      <c r="G39021" s="34"/>
      <c r="H39021" s="35"/>
    </row>
    <row r="39022" ht="14.25" customHeight="1">
      <c r="C39022" s="42"/>
      <c r="D39022" s="43"/>
      <c r="G39022" s="34"/>
      <c r="H39022" s="35"/>
    </row>
    <row r="39023" ht="14.25" customHeight="1">
      <c r="C39023" s="42"/>
      <c r="D39023" s="43"/>
      <c r="G39023" s="34"/>
      <c r="H39023" s="35"/>
    </row>
    <row r="39024" ht="14.25" customHeight="1">
      <c r="C39024" s="42"/>
      <c r="D39024" s="43"/>
      <c r="G39024" s="34"/>
      <c r="H39024" s="35"/>
    </row>
    <row r="39025" ht="14.25" customHeight="1">
      <c r="C39025" s="42"/>
      <c r="D39025" s="43"/>
      <c r="G39025" s="34"/>
      <c r="H39025" s="35"/>
    </row>
    <row r="39026" ht="14.25" customHeight="1">
      <c r="C39026" s="42"/>
      <c r="D39026" s="43"/>
      <c r="G39026" s="34"/>
      <c r="H39026" s="35"/>
    </row>
    <row r="39027" ht="14.25" customHeight="1">
      <c r="C39027" s="42"/>
      <c r="D39027" s="43"/>
      <c r="G39027" s="34"/>
      <c r="H39027" s="35"/>
    </row>
    <row r="39028" ht="14.25" customHeight="1">
      <c r="C39028" s="42"/>
      <c r="D39028" s="43"/>
      <c r="G39028" s="34"/>
      <c r="H39028" s="35"/>
    </row>
    <row r="39029" ht="14.25" customHeight="1">
      <c r="C39029" s="42"/>
      <c r="D39029" s="43"/>
      <c r="G39029" s="34"/>
      <c r="H39029" s="35"/>
    </row>
    <row r="39030" ht="14.25" customHeight="1">
      <c r="C39030" s="42"/>
      <c r="D39030" s="43"/>
      <c r="G39030" s="34"/>
      <c r="H39030" s="35"/>
    </row>
    <row r="39031" ht="14.25" customHeight="1">
      <c r="C39031" s="42"/>
      <c r="D39031" s="43"/>
      <c r="G39031" s="34"/>
      <c r="H39031" s="35"/>
    </row>
    <row r="39032" ht="14.25" customHeight="1">
      <c r="C39032" s="42"/>
      <c r="D39032" s="43"/>
      <c r="G39032" s="34"/>
      <c r="H39032" s="35"/>
    </row>
    <row r="39033" ht="14.25" customHeight="1">
      <c r="C39033" s="42"/>
      <c r="D39033" s="43"/>
      <c r="G39033" s="34"/>
      <c r="H39033" s="35"/>
    </row>
    <row r="39034" ht="14.25" customHeight="1">
      <c r="C39034" s="42"/>
      <c r="D39034" s="43"/>
      <c r="G39034" s="34"/>
      <c r="H39034" s="35"/>
    </row>
    <row r="39035" ht="14.25" customHeight="1">
      <c r="C39035" s="42"/>
      <c r="D39035" s="43"/>
      <c r="G39035" s="34"/>
      <c r="H39035" s="35"/>
    </row>
    <row r="39036" ht="14.25" customHeight="1">
      <c r="C39036" s="42"/>
      <c r="D39036" s="43"/>
      <c r="G39036" s="34"/>
      <c r="H39036" s="35"/>
    </row>
    <row r="39037" ht="14.25" customHeight="1">
      <c r="C39037" s="42"/>
      <c r="D39037" s="43"/>
      <c r="G39037" s="34"/>
      <c r="H39037" s="35"/>
    </row>
    <row r="39038" ht="14.25" customHeight="1">
      <c r="C39038" s="42"/>
      <c r="D39038" s="43"/>
      <c r="G39038" s="34"/>
      <c r="H39038" s="35"/>
    </row>
    <row r="39039" ht="14.25" customHeight="1">
      <c r="C39039" s="42"/>
      <c r="D39039" s="43"/>
      <c r="G39039" s="34"/>
      <c r="H39039" s="35"/>
    </row>
    <row r="39040" ht="14.25" customHeight="1">
      <c r="C39040" s="42"/>
      <c r="D39040" s="43"/>
      <c r="G39040" s="34"/>
      <c r="H39040" s="35"/>
    </row>
    <row r="39041" ht="14.25" customHeight="1">
      <c r="C39041" s="42"/>
      <c r="D39041" s="43"/>
      <c r="G39041" s="34"/>
      <c r="H39041" s="35"/>
    </row>
    <row r="39042" ht="14.25" customHeight="1">
      <c r="C39042" s="42"/>
      <c r="D39042" s="43"/>
      <c r="G39042" s="34"/>
      <c r="H39042" s="35"/>
    </row>
    <row r="39043" ht="14.25" customHeight="1">
      <c r="C39043" s="42"/>
      <c r="D39043" s="43"/>
      <c r="G39043" s="34"/>
      <c r="H39043" s="35"/>
    </row>
    <row r="39044" ht="14.25" customHeight="1">
      <c r="C39044" s="42"/>
      <c r="D39044" s="43"/>
      <c r="G39044" s="34"/>
      <c r="H39044" s="35"/>
    </row>
    <row r="39045" ht="14.25" customHeight="1">
      <c r="C39045" s="42"/>
      <c r="D39045" s="43"/>
      <c r="G39045" s="34"/>
      <c r="H39045" s="35"/>
    </row>
    <row r="39046" ht="14.25" customHeight="1">
      <c r="C39046" s="42"/>
      <c r="D39046" s="43"/>
      <c r="G39046" s="34"/>
      <c r="H39046" s="35"/>
    </row>
    <row r="39047" ht="14.25" customHeight="1">
      <c r="C39047" s="42"/>
      <c r="D39047" s="43"/>
      <c r="G39047" s="34"/>
      <c r="H39047" s="35"/>
    </row>
    <row r="39048" ht="14.25" customHeight="1">
      <c r="C39048" s="42"/>
      <c r="D39048" s="43"/>
      <c r="G39048" s="34"/>
      <c r="H39048" s="35"/>
    </row>
    <row r="39049" ht="14.25" customHeight="1">
      <c r="C39049" s="42"/>
      <c r="D39049" s="43"/>
      <c r="G39049" s="34"/>
      <c r="H39049" s="35"/>
    </row>
    <row r="39050" ht="14.25" customHeight="1">
      <c r="C39050" s="42"/>
      <c r="D39050" s="43"/>
      <c r="G39050" s="34"/>
      <c r="H39050" s="35"/>
    </row>
    <row r="39051" ht="14.25" customHeight="1">
      <c r="C39051" s="42"/>
      <c r="D39051" s="43"/>
      <c r="G39051" s="34"/>
      <c r="H39051" s="35"/>
    </row>
    <row r="39052" ht="14.25" customHeight="1">
      <c r="C39052" s="42"/>
      <c r="D39052" s="43"/>
      <c r="G39052" s="34"/>
      <c r="H39052" s="35"/>
    </row>
    <row r="39053" ht="14.25" customHeight="1">
      <c r="C39053" s="42"/>
      <c r="D39053" s="43"/>
      <c r="G39053" s="34"/>
      <c r="H39053" s="35"/>
    </row>
    <row r="39054" ht="14.25" customHeight="1">
      <c r="C39054" s="42"/>
      <c r="D39054" s="43"/>
      <c r="G39054" s="34"/>
      <c r="H39054" s="35"/>
    </row>
    <row r="39055" ht="14.25" customHeight="1">
      <c r="C39055" s="42"/>
      <c r="D39055" s="43"/>
      <c r="G39055" s="34"/>
      <c r="H39055" s="35"/>
    </row>
    <row r="39056" ht="14.25" customHeight="1">
      <c r="C39056" s="42"/>
      <c r="D39056" s="43"/>
      <c r="G39056" s="34"/>
      <c r="H39056" s="35"/>
    </row>
    <row r="39057" ht="14.25" customHeight="1">
      <c r="C39057" s="42"/>
      <c r="D39057" s="43"/>
      <c r="G39057" s="34"/>
      <c r="H39057" s="35"/>
    </row>
    <row r="39058" ht="14.25" customHeight="1">
      <c r="C39058" s="42"/>
      <c r="D39058" s="43"/>
      <c r="G39058" s="34"/>
      <c r="H39058" s="35"/>
    </row>
    <row r="39059" ht="14.25" customHeight="1">
      <c r="C39059" s="42"/>
      <c r="D39059" s="43"/>
      <c r="G39059" s="34"/>
      <c r="H39059" s="35"/>
    </row>
    <row r="39060" ht="14.25" customHeight="1">
      <c r="C39060" s="42"/>
      <c r="D39060" s="43"/>
      <c r="G39060" s="34"/>
      <c r="H39060" s="35"/>
    </row>
    <row r="39061" ht="14.25" customHeight="1">
      <c r="C39061" s="42"/>
      <c r="D39061" s="43"/>
      <c r="G39061" s="34"/>
      <c r="H39061" s="35"/>
    </row>
    <row r="39062" ht="14.25" customHeight="1">
      <c r="C39062" s="42"/>
      <c r="D39062" s="43"/>
      <c r="G39062" s="34"/>
      <c r="H39062" s="35"/>
    </row>
    <row r="39063" ht="14.25" customHeight="1">
      <c r="C39063" s="42"/>
      <c r="D39063" s="43"/>
      <c r="G39063" s="34"/>
      <c r="H39063" s="35"/>
    </row>
    <row r="39064" ht="14.25" customHeight="1">
      <c r="C39064" s="42"/>
      <c r="D39064" s="43"/>
      <c r="G39064" s="34"/>
      <c r="H39064" s="35"/>
    </row>
    <row r="39065" ht="14.25" customHeight="1">
      <c r="C39065" s="42"/>
      <c r="D39065" s="43"/>
      <c r="G39065" s="34"/>
      <c r="H39065" s="35"/>
    </row>
    <row r="39066" ht="14.25" customHeight="1">
      <c r="C39066" s="42"/>
      <c r="D39066" s="43"/>
      <c r="G39066" s="34"/>
      <c r="H39066" s="35"/>
    </row>
    <row r="39067" ht="14.25" customHeight="1">
      <c r="C39067" s="42"/>
      <c r="D39067" s="43"/>
      <c r="G39067" s="34"/>
      <c r="H39067" s="35"/>
    </row>
    <row r="39068" ht="14.25" customHeight="1">
      <c r="C39068" s="42"/>
      <c r="D39068" s="43"/>
      <c r="G39068" s="34"/>
      <c r="H39068" s="35"/>
    </row>
    <row r="39069" ht="14.25" customHeight="1">
      <c r="C39069" s="42"/>
      <c r="D39069" s="43"/>
      <c r="G39069" s="34"/>
      <c r="H39069" s="35"/>
    </row>
    <row r="39070" ht="14.25" customHeight="1">
      <c r="C39070" s="42"/>
      <c r="D39070" s="43"/>
      <c r="G39070" s="34"/>
      <c r="H39070" s="35"/>
    </row>
    <row r="39071" ht="14.25" customHeight="1">
      <c r="C39071" s="42"/>
      <c r="D39071" s="43"/>
      <c r="G39071" s="34"/>
      <c r="H39071" s="35"/>
    </row>
    <row r="39072" ht="14.25" customHeight="1">
      <c r="C39072" s="42"/>
      <c r="D39072" s="43"/>
      <c r="G39072" s="34"/>
      <c r="H39072" s="35"/>
    </row>
    <row r="39073" ht="14.25" customHeight="1">
      <c r="C39073" s="42"/>
      <c r="D39073" s="43"/>
      <c r="G39073" s="34"/>
      <c r="H39073" s="35"/>
    </row>
    <row r="39074" ht="14.25" customHeight="1">
      <c r="C39074" s="42"/>
      <c r="D39074" s="43"/>
      <c r="G39074" s="34"/>
      <c r="H39074" s="35"/>
    </row>
    <row r="39075" ht="14.25" customHeight="1">
      <c r="C39075" s="42"/>
      <c r="D39075" s="43"/>
      <c r="G39075" s="34"/>
      <c r="H39075" s="35"/>
    </row>
    <row r="39076" ht="14.25" customHeight="1">
      <c r="C39076" s="42"/>
      <c r="D39076" s="43"/>
      <c r="G39076" s="34"/>
      <c r="H39076" s="35"/>
    </row>
    <row r="39077" ht="14.25" customHeight="1">
      <c r="C39077" s="42"/>
      <c r="D39077" s="43"/>
      <c r="G39077" s="34"/>
      <c r="H39077" s="35"/>
    </row>
    <row r="39078" ht="14.25" customHeight="1">
      <c r="C39078" s="42"/>
      <c r="D39078" s="43"/>
      <c r="G39078" s="34"/>
      <c r="H39078" s="35"/>
    </row>
    <row r="39079" ht="14.25" customHeight="1">
      <c r="C39079" s="42"/>
      <c r="D39079" s="43"/>
      <c r="G39079" s="34"/>
      <c r="H39079" s="35"/>
    </row>
    <row r="39080" ht="14.25" customHeight="1">
      <c r="C39080" s="42"/>
      <c r="D39080" s="43"/>
      <c r="G39080" s="34"/>
      <c r="H39080" s="35"/>
    </row>
    <row r="39081" ht="14.25" customHeight="1">
      <c r="C39081" s="42"/>
      <c r="D39081" s="43"/>
      <c r="G39081" s="34"/>
      <c r="H39081" s="35"/>
    </row>
    <row r="39082" ht="14.25" customHeight="1">
      <c r="C39082" s="42"/>
      <c r="D39082" s="43"/>
      <c r="G39082" s="34"/>
      <c r="H39082" s="35"/>
    </row>
    <row r="39083" ht="14.25" customHeight="1">
      <c r="C39083" s="42"/>
      <c r="D39083" s="43"/>
      <c r="G39083" s="34"/>
      <c r="H39083" s="35"/>
    </row>
    <row r="39084" ht="14.25" customHeight="1">
      <c r="C39084" s="42"/>
      <c r="D39084" s="43"/>
      <c r="G39084" s="34"/>
      <c r="H39084" s="35"/>
    </row>
    <row r="39085" ht="14.25" customHeight="1">
      <c r="C39085" s="42"/>
      <c r="D39085" s="43"/>
      <c r="G39085" s="34"/>
      <c r="H39085" s="35"/>
    </row>
    <row r="39086" ht="14.25" customHeight="1">
      <c r="C39086" s="42"/>
      <c r="D39086" s="43"/>
      <c r="G39086" s="34"/>
      <c r="H39086" s="35"/>
    </row>
    <row r="39087" ht="14.25" customHeight="1">
      <c r="C39087" s="42"/>
      <c r="D39087" s="43"/>
      <c r="G39087" s="34"/>
      <c r="H39087" s="35"/>
    </row>
    <row r="39088" ht="14.25" customHeight="1">
      <c r="C39088" s="42"/>
      <c r="D39088" s="43"/>
      <c r="G39088" s="34"/>
      <c r="H39088" s="35"/>
    </row>
    <row r="39089" ht="14.25" customHeight="1">
      <c r="C39089" s="42"/>
      <c r="D39089" s="43"/>
      <c r="G39089" s="34"/>
      <c r="H39089" s="35"/>
    </row>
    <row r="39090" ht="14.25" customHeight="1">
      <c r="C39090" s="42"/>
      <c r="D39090" s="43"/>
      <c r="G39090" s="34"/>
      <c r="H39090" s="35"/>
    </row>
    <row r="39091" ht="14.25" customHeight="1">
      <c r="C39091" s="42"/>
      <c r="D39091" s="43"/>
      <c r="G39091" s="34"/>
      <c r="H39091" s="35"/>
    </row>
    <row r="39092" ht="14.25" customHeight="1">
      <c r="C39092" s="42"/>
      <c r="D39092" s="43"/>
      <c r="G39092" s="34"/>
      <c r="H39092" s="35"/>
    </row>
    <row r="39093" ht="14.25" customHeight="1">
      <c r="C39093" s="42"/>
      <c r="D39093" s="43"/>
      <c r="G39093" s="34"/>
      <c r="H39093" s="35"/>
    </row>
    <row r="39094" ht="14.25" customHeight="1">
      <c r="C39094" s="42"/>
      <c r="D39094" s="43"/>
      <c r="G39094" s="34"/>
      <c r="H39094" s="35"/>
    </row>
    <row r="39095" ht="14.25" customHeight="1">
      <c r="C39095" s="42"/>
      <c r="D39095" s="43"/>
      <c r="G39095" s="34"/>
      <c r="H39095" s="35"/>
    </row>
    <row r="39096" ht="14.25" customHeight="1">
      <c r="C39096" s="42"/>
      <c r="D39096" s="43"/>
      <c r="G39096" s="34"/>
      <c r="H39096" s="35"/>
    </row>
    <row r="39097" ht="14.25" customHeight="1">
      <c r="C39097" s="42"/>
      <c r="D39097" s="43"/>
      <c r="G39097" s="34"/>
      <c r="H39097" s="35"/>
    </row>
    <row r="39098" ht="14.25" customHeight="1">
      <c r="C39098" s="42"/>
      <c r="D39098" s="43"/>
      <c r="G39098" s="34"/>
      <c r="H39098" s="35"/>
    </row>
    <row r="39099" ht="14.25" customHeight="1">
      <c r="C39099" s="42"/>
      <c r="D39099" s="43"/>
      <c r="G39099" s="34"/>
      <c r="H39099" s="35"/>
    </row>
    <row r="39100" ht="14.25" customHeight="1">
      <c r="C39100" s="42"/>
      <c r="D39100" s="43"/>
      <c r="G39100" s="34"/>
      <c r="H39100" s="35"/>
    </row>
    <row r="39101" ht="14.25" customHeight="1">
      <c r="C39101" s="42"/>
      <c r="D39101" s="43"/>
      <c r="G39101" s="34"/>
      <c r="H39101" s="35"/>
    </row>
    <row r="39102" ht="14.25" customHeight="1">
      <c r="C39102" s="42"/>
      <c r="D39102" s="43"/>
      <c r="G39102" s="34"/>
      <c r="H39102" s="35"/>
    </row>
    <row r="39103" ht="14.25" customHeight="1">
      <c r="C39103" s="42"/>
      <c r="D39103" s="43"/>
      <c r="G39103" s="34"/>
      <c r="H39103" s="35"/>
    </row>
    <row r="39104" ht="14.25" customHeight="1">
      <c r="C39104" s="42"/>
      <c r="D39104" s="43"/>
      <c r="G39104" s="34"/>
      <c r="H39104" s="35"/>
    </row>
    <row r="39105" ht="14.25" customHeight="1">
      <c r="C39105" s="42"/>
      <c r="D39105" s="43"/>
      <c r="G39105" s="34"/>
      <c r="H39105" s="35"/>
    </row>
    <row r="39106" ht="14.25" customHeight="1">
      <c r="C39106" s="42"/>
      <c r="D39106" s="43"/>
      <c r="G39106" s="34"/>
      <c r="H39106" s="35"/>
    </row>
    <row r="39107" ht="14.25" customHeight="1">
      <c r="C39107" s="42"/>
      <c r="D39107" s="43"/>
      <c r="G39107" s="34"/>
      <c r="H39107" s="35"/>
    </row>
    <row r="39108" ht="14.25" customHeight="1">
      <c r="C39108" s="42"/>
      <c r="D39108" s="43"/>
      <c r="G39108" s="34"/>
      <c r="H39108" s="35"/>
    </row>
    <row r="39109" ht="14.25" customHeight="1">
      <c r="C39109" s="42"/>
      <c r="D39109" s="43"/>
      <c r="G39109" s="34"/>
      <c r="H39109" s="35"/>
    </row>
    <row r="39110" ht="14.25" customHeight="1">
      <c r="C39110" s="42"/>
      <c r="D39110" s="43"/>
      <c r="G39110" s="34"/>
      <c r="H39110" s="35"/>
    </row>
    <row r="39111" ht="14.25" customHeight="1">
      <c r="C39111" s="42"/>
      <c r="D39111" s="43"/>
      <c r="G39111" s="34"/>
      <c r="H39111" s="35"/>
    </row>
    <row r="39112" ht="14.25" customHeight="1">
      <c r="C39112" s="42"/>
      <c r="D39112" s="43"/>
      <c r="G39112" s="34"/>
      <c r="H39112" s="35"/>
    </row>
    <row r="39113" ht="14.25" customHeight="1">
      <c r="C39113" s="42"/>
      <c r="D39113" s="43"/>
      <c r="G39113" s="34"/>
      <c r="H39113" s="35"/>
    </row>
    <row r="39114" ht="14.25" customHeight="1">
      <c r="C39114" s="42"/>
      <c r="D39114" s="43"/>
      <c r="G39114" s="34"/>
      <c r="H39114" s="35"/>
    </row>
    <row r="39115" ht="14.25" customHeight="1">
      <c r="C39115" s="42"/>
      <c r="D39115" s="43"/>
      <c r="G39115" s="34"/>
      <c r="H39115" s="35"/>
    </row>
    <row r="39116" ht="14.25" customHeight="1">
      <c r="C39116" s="42"/>
      <c r="D39116" s="43"/>
      <c r="G39116" s="34"/>
      <c r="H39116" s="35"/>
    </row>
    <row r="39117" ht="14.25" customHeight="1">
      <c r="C39117" s="42"/>
      <c r="D39117" s="43"/>
      <c r="G39117" s="34"/>
      <c r="H39117" s="35"/>
    </row>
    <row r="39118" ht="14.25" customHeight="1">
      <c r="C39118" s="42"/>
      <c r="D39118" s="43"/>
      <c r="G39118" s="34"/>
      <c r="H39118" s="35"/>
    </row>
    <row r="39119" ht="14.25" customHeight="1">
      <c r="C39119" s="42"/>
      <c r="D39119" s="43"/>
      <c r="G39119" s="34"/>
      <c r="H39119" s="35"/>
    </row>
    <row r="39120" ht="14.25" customHeight="1">
      <c r="C39120" s="42"/>
      <c r="D39120" s="43"/>
      <c r="G39120" s="34"/>
      <c r="H39120" s="35"/>
    </row>
    <row r="39121" ht="14.25" customHeight="1">
      <c r="C39121" s="42"/>
      <c r="D39121" s="43"/>
      <c r="G39121" s="34"/>
      <c r="H39121" s="35"/>
    </row>
    <row r="39122" ht="14.25" customHeight="1">
      <c r="C39122" s="42"/>
      <c r="D39122" s="43"/>
      <c r="G39122" s="34"/>
      <c r="H39122" s="35"/>
    </row>
    <row r="39123" ht="14.25" customHeight="1">
      <c r="C39123" s="42"/>
      <c r="D39123" s="43"/>
      <c r="G39123" s="34"/>
      <c r="H39123" s="35"/>
    </row>
    <row r="39124" ht="14.25" customHeight="1">
      <c r="C39124" s="42"/>
      <c r="D39124" s="43"/>
      <c r="G39124" s="34"/>
      <c r="H39124" s="35"/>
    </row>
    <row r="39125" ht="14.25" customHeight="1">
      <c r="C39125" s="42"/>
      <c r="D39125" s="43"/>
      <c r="G39125" s="34"/>
      <c r="H39125" s="35"/>
    </row>
    <row r="39126" ht="14.25" customHeight="1">
      <c r="C39126" s="42"/>
      <c r="D39126" s="43"/>
      <c r="G39126" s="34"/>
      <c r="H39126" s="35"/>
    </row>
    <row r="39127" ht="14.25" customHeight="1">
      <c r="C39127" s="42"/>
      <c r="D39127" s="43"/>
      <c r="G39127" s="34"/>
      <c r="H39127" s="35"/>
    </row>
    <row r="39128" ht="14.25" customHeight="1">
      <c r="C39128" s="42"/>
      <c r="D39128" s="43"/>
      <c r="G39128" s="34"/>
      <c r="H39128" s="35"/>
    </row>
    <row r="39129" ht="14.25" customHeight="1">
      <c r="C39129" s="42"/>
      <c r="D39129" s="43"/>
      <c r="G39129" s="34"/>
      <c r="H39129" s="35"/>
    </row>
    <row r="39130" ht="14.25" customHeight="1">
      <c r="C39130" s="42"/>
      <c r="D39130" s="43"/>
      <c r="G39130" s="34"/>
      <c r="H39130" s="35"/>
    </row>
    <row r="39131" ht="14.25" customHeight="1">
      <c r="C39131" s="42"/>
      <c r="D39131" s="43"/>
      <c r="G39131" s="34"/>
      <c r="H39131" s="35"/>
    </row>
    <row r="39132" ht="14.25" customHeight="1">
      <c r="C39132" s="42"/>
      <c r="D39132" s="43"/>
      <c r="G39132" s="34"/>
      <c r="H39132" s="35"/>
    </row>
    <row r="39133" ht="14.25" customHeight="1">
      <c r="C39133" s="42"/>
      <c r="D39133" s="43"/>
      <c r="G39133" s="34"/>
      <c r="H39133" s="35"/>
    </row>
    <row r="39134" ht="14.25" customHeight="1">
      <c r="C39134" s="42"/>
      <c r="D39134" s="43"/>
      <c r="G39134" s="34"/>
      <c r="H39134" s="35"/>
    </row>
    <row r="39135" ht="14.25" customHeight="1">
      <c r="C39135" s="42"/>
      <c r="D39135" s="43"/>
      <c r="G39135" s="34"/>
      <c r="H39135" s="35"/>
    </row>
    <row r="39136" ht="14.25" customHeight="1">
      <c r="C39136" s="42"/>
      <c r="D39136" s="43"/>
      <c r="G39136" s="34"/>
      <c r="H39136" s="35"/>
    </row>
    <row r="39137" ht="14.25" customHeight="1">
      <c r="C39137" s="42"/>
      <c r="D39137" s="43"/>
      <c r="G39137" s="34"/>
      <c r="H39137" s="35"/>
    </row>
    <row r="39138" ht="14.25" customHeight="1">
      <c r="C39138" s="42"/>
      <c r="D39138" s="43"/>
      <c r="G39138" s="34"/>
      <c r="H39138" s="35"/>
    </row>
    <row r="39139" ht="14.25" customHeight="1">
      <c r="C39139" s="42"/>
      <c r="D39139" s="43"/>
      <c r="G39139" s="34"/>
      <c r="H39139" s="35"/>
    </row>
    <row r="39140" ht="14.25" customHeight="1">
      <c r="C39140" s="42"/>
      <c r="D39140" s="43"/>
      <c r="G39140" s="34"/>
      <c r="H39140" s="35"/>
    </row>
    <row r="39141" ht="14.25" customHeight="1">
      <c r="C39141" s="42"/>
      <c r="D39141" s="43"/>
      <c r="G39141" s="34"/>
      <c r="H39141" s="35"/>
    </row>
    <row r="39142" ht="14.25" customHeight="1">
      <c r="C39142" s="42"/>
      <c r="D39142" s="43"/>
      <c r="G39142" s="34"/>
      <c r="H39142" s="35"/>
    </row>
    <row r="39143" ht="14.25" customHeight="1">
      <c r="C39143" s="42"/>
      <c r="D39143" s="43"/>
      <c r="G39143" s="34"/>
      <c r="H39143" s="35"/>
    </row>
    <row r="39144" ht="14.25" customHeight="1">
      <c r="C39144" s="42"/>
      <c r="D39144" s="43"/>
      <c r="G39144" s="34"/>
      <c r="H39144" s="35"/>
    </row>
    <row r="39145" ht="14.25" customHeight="1">
      <c r="C39145" s="42"/>
      <c r="D39145" s="43"/>
      <c r="G39145" s="34"/>
      <c r="H39145" s="35"/>
    </row>
    <row r="39146" ht="14.25" customHeight="1">
      <c r="C39146" s="42"/>
      <c r="D39146" s="43"/>
      <c r="G39146" s="34"/>
      <c r="H39146" s="35"/>
    </row>
    <row r="39147" ht="14.25" customHeight="1">
      <c r="C39147" s="42"/>
      <c r="D39147" s="43"/>
      <c r="G39147" s="34"/>
      <c r="H39147" s="35"/>
    </row>
    <row r="39148" ht="14.25" customHeight="1">
      <c r="C39148" s="42"/>
      <c r="D39148" s="43"/>
      <c r="G39148" s="34"/>
      <c r="H39148" s="35"/>
    </row>
    <row r="39149" ht="14.25" customHeight="1">
      <c r="C39149" s="42"/>
      <c r="D39149" s="43"/>
      <c r="G39149" s="34"/>
      <c r="H39149" s="35"/>
    </row>
    <row r="39150" ht="14.25" customHeight="1">
      <c r="C39150" s="42"/>
      <c r="D39150" s="43"/>
      <c r="G39150" s="34"/>
      <c r="H39150" s="35"/>
    </row>
    <row r="39151" ht="14.25" customHeight="1">
      <c r="C39151" s="42"/>
      <c r="D39151" s="43"/>
      <c r="G39151" s="34"/>
      <c r="H39151" s="35"/>
    </row>
    <row r="39152" ht="14.25" customHeight="1">
      <c r="C39152" s="42"/>
      <c r="D39152" s="43"/>
      <c r="G39152" s="34"/>
      <c r="H39152" s="35"/>
    </row>
    <row r="39153" ht="14.25" customHeight="1">
      <c r="C39153" s="42"/>
      <c r="D39153" s="43"/>
      <c r="G39153" s="34"/>
      <c r="H39153" s="35"/>
    </row>
    <row r="39154" ht="14.25" customHeight="1">
      <c r="C39154" s="42"/>
      <c r="D39154" s="43"/>
      <c r="G39154" s="34"/>
      <c r="H39154" s="35"/>
    </row>
    <row r="39155" ht="14.25" customHeight="1">
      <c r="C39155" s="42"/>
      <c r="D39155" s="43"/>
      <c r="G39155" s="34"/>
      <c r="H39155" s="35"/>
    </row>
    <row r="39156" ht="14.25" customHeight="1">
      <c r="C39156" s="42"/>
      <c r="D39156" s="43"/>
      <c r="G39156" s="34"/>
      <c r="H39156" s="35"/>
    </row>
    <row r="39157" ht="14.25" customHeight="1">
      <c r="C39157" s="42"/>
      <c r="D39157" s="43"/>
      <c r="G39157" s="34"/>
      <c r="H39157" s="35"/>
    </row>
    <row r="39158" ht="14.25" customHeight="1">
      <c r="C39158" s="42"/>
      <c r="D39158" s="43"/>
      <c r="G39158" s="34"/>
      <c r="H39158" s="35"/>
    </row>
    <row r="39159" ht="14.25" customHeight="1">
      <c r="C39159" s="42"/>
      <c r="D39159" s="43"/>
      <c r="G39159" s="34"/>
      <c r="H39159" s="35"/>
    </row>
    <row r="39160" ht="14.25" customHeight="1">
      <c r="C39160" s="42"/>
      <c r="D39160" s="43"/>
      <c r="G39160" s="34"/>
      <c r="H39160" s="35"/>
    </row>
    <row r="39161" ht="14.25" customHeight="1">
      <c r="C39161" s="42"/>
      <c r="D39161" s="43"/>
      <c r="G39161" s="34"/>
      <c r="H39161" s="35"/>
    </row>
    <row r="39162" ht="14.25" customHeight="1">
      <c r="C39162" s="42"/>
      <c r="D39162" s="43"/>
      <c r="G39162" s="34"/>
      <c r="H39162" s="35"/>
    </row>
    <row r="39163" ht="14.25" customHeight="1">
      <c r="C39163" s="42"/>
      <c r="D39163" s="43"/>
      <c r="G39163" s="34"/>
      <c r="H39163" s="35"/>
    </row>
    <row r="39164" ht="14.25" customHeight="1">
      <c r="C39164" s="42"/>
      <c r="D39164" s="43"/>
      <c r="G39164" s="34"/>
      <c r="H39164" s="35"/>
    </row>
    <row r="39165" ht="14.25" customHeight="1">
      <c r="C39165" s="42"/>
      <c r="D39165" s="43"/>
      <c r="G39165" s="34"/>
      <c r="H39165" s="35"/>
    </row>
    <row r="39166" ht="14.25" customHeight="1">
      <c r="C39166" s="42"/>
      <c r="D39166" s="43"/>
      <c r="G39166" s="34"/>
      <c r="H39166" s="35"/>
    </row>
    <row r="39167" ht="14.25" customHeight="1">
      <c r="C39167" s="42"/>
      <c r="D39167" s="43"/>
      <c r="G39167" s="34"/>
      <c r="H39167" s="35"/>
    </row>
    <row r="39168" ht="14.25" customHeight="1">
      <c r="C39168" s="42"/>
      <c r="D39168" s="43"/>
      <c r="G39168" s="34"/>
      <c r="H39168" s="35"/>
    </row>
    <row r="39169" ht="14.25" customHeight="1">
      <c r="C39169" s="42"/>
      <c r="D39169" s="43"/>
      <c r="G39169" s="34"/>
      <c r="H39169" s="35"/>
    </row>
    <row r="39170" ht="14.25" customHeight="1">
      <c r="C39170" s="42"/>
      <c r="D39170" s="43"/>
      <c r="G39170" s="34"/>
      <c r="H39170" s="35"/>
    </row>
    <row r="39171" ht="14.25" customHeight="1">
      <c r="C39171" s="42"/>
      <c r="D39171" s="43"/>
      <c r="G39171" s="34"/>
      <c r="H39171" s="35"/>
    </row>
    <row r="39172" ht="14.25" customHeight="1">
      <c r="C39172" s="42"/>
      <c r="D39172" s="43"/>
      <c r="G39172" s="34"/>
      <c r="H39172" s="35"/>
    </row>
    <row r="39173" ht="14.25" customHeight="1">
      <c r="C39173" s="42"/>
      <c r="D39173" s="43"/>
      <c r="G39173" s="34"/>
      <c r="H39173" s="35"/>
    </row>
    <row r="39174" ht="14.25" customHeight="1">
      <c r="C39174" s="42"/>
      <c r="D39174" s="43"/>
      <c r="G39174" s="34"/>
      <c r="H39174" s="35"/>
    </row>
    <row r="39175" ht="14.25" customHeight="1">
      <c r="C39175" s="42"/>
      <c r="D39175" s="43"/>
      <c r="G39175" s="34"/>
      <c r="H39175" s="35"/>
    </row>
    <row r="39176" ht="14.25" customHeight="1">
      <c r="C39176" s="42"/>
      <c r="D39176" s="43"/>
      <c r="G39176" s="34"/>
      <c r="H39176" s="35"/>
    </row>
    <row r="39177" ht="14.25" customHeight="1">
      <c r="C39177" s="42"/>
      <c r="D39177" s="43"/>
      <c r="G39177" s="34"/>
      <c r="H39177" s="35"/>
    </row>
    <row r="39178" ht="14.25" customHeight="1">
      <c r="C39178" s="42"/>
      <c r="D39178" s="43"/>
      <c r="G39178" s="34"/>
      <c r="H39178" s="35"/>
    </row>
    <row r="39179" ht="14.25" customHeight="1">
      <c r="C39179" s="42"/>
      <c r="D39179" s="43"/>
      <c r="G39179" s="34"/>
      <c r="H39179" s="35"/>
    </row>
    <row r="39180" ht="14.25" customHeight="1">
      <c r="C39180" s="42"/>
      <c r="D39180" s="43"/>
      <c r="G39180" s="34"/>
      <c r="H39180" s="35"/>
    </row>
    <row r="39181" ht="14.25" customHeight="1">
      <c r="C39181" s="42"/>
      <c r="D39181" s="43"/>
      <c r="G39181" s="34"/>
      <c r="H39181" s="35"/>
    </row>
    <row r="39182" ht="14.25" customHeight="1">
      <c r="C39182" s="42"/>
      <c r="D39182" s="43"/>
      <c r="G39182" s="34"/>
      <c r="H39182" s="35"/>
    </row>
    <row r="39183" ht="14.25" customHeight="1">
      <c r="C39183" s="42"/>
      <c r="D39183" s="43"/>
      <c r="G39183" s="34"/>
      <c r="H39183" s="35"/>
    </row>
    <row r="39184" ht="14.25" customHeight="1">
      <c r="C39184" s="42"/>
      <c r="D39184" s="43"/>
      <c r="G39184" s="34"/>
      <c r="H39184" s="35"/>
    </row>
    <row r="39185" ht="14.25" customHeight="1">
      <c r="C39185" s="42"/>
      <c r="D39185" s="43"/>
      <c r="G39185" s="34"/>
      <c r="H39185" s="35"/>
    </row>
    <row r="39186" ht="14.25" customHeight="1">
      <c r="C39186" s="42"/>
      <c r="D39186" s="43"/>
      <c r="G39186" s="34"/>
      <c r="H39186" s="35"/>
    </row>
    <row r="39187" ht="14.25" customHeight="1">
      <c r="C39187" s="42"/>
      <c r="D39187" s="43"/>
      <c r="G39187" s="34"/>
      <c r="H39187" s="35"/>
    </row>
    <row r="39188" ht="14.25" customHeight="1">
      <c r="C39188" s="42"/>
      <c r="D39188" s="43"/>
      <c r="G39188" s="34"/>
      <c r="H39188" s="35"/>
    </row>
    <row r="39189" ht="14.25" customHeight="1">
      <c r="C39189" s="42"/>
      <c r="D39189" s="43"/>
      <c r="G39189" s="34"/>
      <c r="H39189" s="35"/>
    </row>
    <row r="39190" ht="14.25" customHeight="1">
      <c r="C39190" s="42"/>
      <c r="D39190" s="43"/>
      <c r="G39190" s="34"/>
      <c r="H39190" s="35"/>
    </row>
    <row r="39191" ht="14.25" customHeight="1">
      <c r="C39191" s="42"/>
      <c r="D39191" s="43"/>
      <c r="G39191" s="34"/>
      <c r="H39191" s="35"/>
    </row>
    <row r="39192" ht="14.25" customHeight="1">
      <c r="C39192" s="42"/>
      <c r="D39192" s="43"/>
      <c r="G39192" s="34"/>
      <c r="H39192" s="35"/>
    </row>
    <row r="39193" ht="14.25" customHeight="1">
      <c r="C39193" s="42"/>
      <c r="D39193" s="43"/>
      <c r="G39193" s="34"/>
      <c r="H39193" s="35"/>
    </row>
    <row r="39194" ht="14.25" customHeight="1">
      <c r="C39194" s="42"/>
      <c r="D39194" s="43"/>
      <c r="G39194" s="34"/>
      <c r="H39194" s="35"/>
    </row>
    <row r="39195" ht="14.25" customHeight="1">
      <c r="C39195" s="42"/>
      <c r="D39195" s="43"/>
      <c r="G39195" s="34"/>
      <c r="H39195" s="35"/>
    </row>
    <row r="39196" ht="14.25" customHeight="1">
      <c r="C39196" s="42"/>
      <c r="D39196" s="43"/>
      <c r="G39196" s="34"/>
      <c r="H39196" s="35"/>
    </row>
    <row r="39197" ht="14.25" customHeight="1">
      <c r="C39197" s="42"/>
      <c r="D39197" s="43"/>
      <c r="G39197" s="34"/>
      <c r="H39197" s="35"/>
    </row>
    <row r="39198" ht="14.25" customHeight="1">
      <c r="C39198" s="42"/>
      <c r="D39198" s="43"/>
      <c r="G39198" s="34"/>
      <c r="H39198" s="35"/>
    </row>
    <row r="39199" ht="14.25" customHeight="1">
      <c r="C39199" s="42"/>
      <c r="D39199" s="43"/>
      <c r="G39199" s="34"/>
      <c r="H39199" s="35"/>
    </row>
    <row r="39200" ht="14.25" customHeight="1">
      <c r="C39200" s="42"/>
      <c r="D39200" s="43"/>
      <c r="G39200" s="34"/>
      <c r="H39200" s="35"/>
    </row>
    <row r="39201" ht="14.25" customHeight="1">
      <c r="C39201" s="42"/>
      <c r="D39201" s="43"/>
      <c r="G39201" s="34"/>
      <c r="H39201" s="35"/>
    </row>
    <row r="39202" ht="14.25" customHeight="1">
      <c r="C39202" s="42"/>
      <c r="D39202" s="43"/>
      <c r="G39202" s="34"/>
      <c r="H39202" s="35"/>
    </row>
    <row r="39203" ht="14.25" customHeight="1">
      <c r="C39203" s="42"/>
      <c r="D39203" s="43"/>
      <c r="G39203" s="34"/>
      <c r="H39203" s="35"/>
    </row>
    <row r="39204" ht="14.25" customHeight="1">
      <c r="C39204" s="42"/>
      <c r="D39204" s="43"/>
      <c r="G39204" s="34"/>
      <c r="H39204" s="35"/>
    </row>
    <row r="39205" ht="14.25" customHeight="1">
      <c r="C39205" s="42"/>
      <c r="D39205" s="43"/>
      <c r="G39205" s="34"/>
      <c r="H39205" s="35"/>
    </row>
    <row r="39206" ht="14.25" customHeight="1">
      <c r="C39206" s="42"/>
      <c r="D39206" s="43"/>
      <c r="G39206" s="34"/>
      <c r="H39206" s="35"/>
    </row>
    <row r="39207" ht="14.25" customHeight="1">
      <c r="C39207" s="42"/>
      <c r="D39207" s="43"/>
      <c r="G39207" s="34"/>
      <c r="H39207" s="35"/>
    </row>
    <row r="39208" ht="14.25" customHeight="1">
      <c r="C39208" s="42"/>
      <c r="D39208" s="43"/>
      <c r="G39208" s="34"/>
      <c r="H39208" s="35"/>
    </row>
    <row r="39209" ht="14.25" customHeight="1">
      <c r="C39209" s="42"/>
      <c r="D39209" s="43"/>
      <c r="G39209" s="34"/>
      <c r="H39209" s="35"/>
    </row>
    <row r="39210" ht="14.25" customHeight="1">
      <c r="C39210" s="42"/>
      <c r="D39210" s="43"/>
      <c r="G39210" s="34"/>
      <c r="H39210" s="35"/>
    </row>
    <row r="39211" ht="14.25" customHeight="1">
      <c r="C39211" s="42"/>
      <c r="D39211" s="43"/>
      <c r="G39211" s="34"/>
      <c r="H39211" s="35"/>
    </row>
    <row r="39212" ht="14.25" customHeight="1">
      <c r="C39212" s="42"/>
      <c r="D39212" s="43"/>
      <c r="G39212" s="34"/>
      <c r="H39212" s="35"/>
    </row>
    <row r="39213" ht="14.25" customHeight="1">
      <c r="C39213" s="42"/>
      <c r="D39213" s="43"/>
      <c r="G39213" s="34"/>
      <c r="H39213" s="35"/>
    </row>
    <row r="39214" ht="14.25" customHeight="1">
      <c r="C39214" s="42"/>
      <c r="D39214" s="43"/>
      <c r="G39214" s="34"/>
      <c r="H39214" s="35"/>
    </row>
    <row r="39215" ht="14.25" customHeight="1">
      <c r="C39215" s="42"/>
      <c r="D39215" s="43"/>
      <c r="G39215" s="34"/>
      <c r="H39215" s="35"/>
    </row>
    <row r="39216" ht="14.25" customHeight="1">
      <c r="C39216" s="42"/>
      <c r="D39216" s="43"/>
      <c r="G39216" s="34"/>
      <c r="H39216" s="35"/>
    </row>
    <row r="39217" ht="14.25" customHeight="1">
      <c r="C39217" s="42"/>
      <c r="D39217" s="43"/>
      <c r="G39217" s="34"/>
      <c r="H39217" s="35"/>
    </row>
    <row r="39218" ht="14.25" customHeight="1">
      <c r="C39218" s="42"/>
      <c r="D39218" s="43"/>
      <c r="G39218" s="34"/>
      <c r="H39218" s="35"/>
    </row>
    <row r="39219" ht="14.25" customHeight="1">
      <c r="C39219" s="42"/>
      <c r="D39219" s="43"/>
      <c r="G39219" s="34"/>
      <c r="H39219" s="35"/>
    </row>
    <row r="39220" ht="14.25" customHeight="1">
      <c r="C39220" s="42"/>
      <c r="D39220" s="43"/>
      <c r="G39220" s="34"/>
      <c r="H39220" s="35"/>
    </row>
    <row r="39221" ht="14.25" customHeight="1">
      <c r="C39221" s="42"/>
      <c r="D39221" s="43"/>
      <c r="G39221" s="34"/>
      <c r="H39221" s="35"/>
    </row>
    <row r="39222" ht="14.25" customHeight="1">
      <c r="C39222" s="42"/>
      <c r="D39222" s="43"/>
      <c r="G39222" s="34"/>
      <c r="H39222" s="35"/>
    </row>
    <row r="39223" ht="14.25" customHeight="1">
      <c r="C39223" s="42"/>
      <c r="D39223" s="43"/>
      <c r="G39223" s="34"/>
      <c r="H39223" s="35"/>
    </row>
    <row r="39224" ht="14.25" customHeight="1">
      <c r="C39224" s="42"/>
      <c r="D39224" s="43"/>
      <c r="G39224" s="34"/>
      <c r="H39224" s="35"/>
    </row>
    <row r="39225" ht="14.25" customHeight="1">
      <c r="C39225" s="42"/>
      <c r="D39225" s="43"/>
      <c r="G39225" s="34"/>
      <c r="H39225" s="35"/>
    </row>
    <row r="39226" ht="14.25" customHeight="1">
      <c r="C39226" s="42"/>
      <c r="D39226" s="43"/>
      <c r="G39226" s="34"/>
      <c r="H39226" s="35"/>
    </row>
    <row r="39227" ht="14.25" customHeight="1">
      <c r="C39227" s="42"/>
      <c r="D39227" s="43"/>
      <c r="G39227" s="34"/>
      <c r="H39227" s="35"/>
    </row>
    <row r="39228" ht="14.25" customHeight="1">
      <c r="C39228" s="42"/>
      <c r="D39228" s="43"/>
      <c r="G39228" s="34"/>
      <c r="H39228" s="35"/>
    </row>
    <row r="39229" ht="14.25" customHeight="1">
      <c r="C39229" s="42"/>
      <c r="D39229" s="43"/>
      <c r="G39229" s="34"/>
      <c r="H39229" s="35"/>
    </row>
    <row r="39230" ht="14.25" customHeight="1">
      <c r="C39230" s="42"/>
      <c r="D39230" s="43"/>
      <c r="G39230" s="34"/>
      <c r="H39230" s="35"/>
    </row>
    <row r="39231" ht="14.25" customHeight="1">
      <c r="C39231" s="42"/>
      <c r="D39231" s="43"/>
      <c r="G39231" s="34"/>
      <c r="H39231" s="35"/>
    </row>
    <row r="39232" ht="14.25" customHeight="1">
      <c r="C39232" s="42"/>
      <c r="D39232" s="43"/>
      <c r="G39232" s="34"/>
      <c r="H39232" s="35"/>
    </row>
    <row r="39233" ht="14.25" customHeight="1">
      <c r="C39233" s="42"/>
      <c r="D39233" s="43"/>
      <c r="G39233" s="34"/>
      <c r="H39233" s="35"/>
    </row>
    <row r="39234" ht="14.25" customHeight="1">
      <c r="C39234" s="42"/>
      <c r="D39234" s="43"/>
      <c r="G39234" s="34"/>
      <c r="H39234" s="35"/>
    </row>
    <row r="39235" ht="14.25" customHeight="1">
      <c r="C39235" s="42"/>
      <c r="D39235" s="43"/>
      <c r="G39235" s="34"/>
      <c r="H39235" s="35"/>
    </row>
    <row r="39236" ht="14.25" customHeight="1">
      <c r="C39236" s="42"/>
      <c r="D39236" s="43"/>
      <c r="G39236" s="34"/>
      <c r="H39236" s="35"/>
    </row>
    <row r="39237" ht="14.25" customHeight="1">
      <c r="C39237" s="42"/>
      <c r="D39237" s="43"/>
      <c r="G39237" s="34"/>
      <c r="H39237" s="35"/>
    </row>
    <row r="39238" ht="14.25" customHeight="1">
      <c r="C39238" s="42"/>
      <c r="D39238" s="43"/>
      <c r="G39238" s="34"/>
      <c r="H39238" s="35"/>
    </row>
    <row r="39239" ht="14.25" customHeight="1">
      <c r="C39239" s="42"/>
      <c r="D39239" s="43"/>
      <c r="G39239" s="34"/>
      <c r="H39239" s="35"/>
    </row>
    <row r="39240" ht="14.25" customHeight="1">
      <c r="C39240" s="42"/>
      <c r="D39240" s="43"/>
      <c r="G39240" s="34"/>
      <c r="H39240" s="35"/>
    </row>
    <row r="39241" ht="14.25" customHeight="1">
      <c r="C39241" s="42"/>
      <c r="D39241" s="43"/>
      <c r="G39241" s="34"/>
      <c r="H39241" s="35"/>
    </row>
    <row r="39242" ht="14.25" customHeight="1">
      <c r="C39242" s="42"/>
      <c r="D39242" s="43"/>
      <c r="G39242" s="34"/>
      <c r="H39242" s="35"/>
    </row>
    <row r="39243" ht="14.25" customHeight="1">
      <c r="C39243" s="42"/>
      <c r="D39243" s="43"/>
      <c r="G39243" s="34"/>
      <c r="H39243" s="35"/>
    </row>
    <row r="39244" ht="14.25" customHeight="1">
      <c r="C39244" s="42"/>
      <c r="D39244" s="43"/>
      <c r="G39244" s="34"/>
      <c r="H39244" s="35"/>
    </row>
    <row r="39245" ht="14.25" customHeight="1">
      <c r="C39245" s="42"/>
      <c r="D39245" s="43"/>
      <c r="G39245" s="34"/>
      <c r="H39245" s="35"/>
    </row>
    <row r="39246" ht="14.25" customHeight="1">
      <c r="C39246" s="42"/>
      <c r="D39246" s="43"/>
      <c r="G39246" s="34"/>
      <c r="H39246" s="35"/>
    </row>
    <row r="39247" ht="14.25" customHeight="1">
      <c r="C39247" s="42"/>
      <c r="D39247" s="43"/>
      <c r="G39247" s="34"/>
      <c r="H39247" s="35"/>
    </row>
    <row r="39248" ht="14.25" customHeight="1">
      <c r="C39248" s="42"/>
      <c r="D39248" s="43"/>
      <c r="G39248" s="34"/>
      <c r="H39248" s="35"/>
    </row>
    <row r="39249" ht="14.25" customHeight="1">
      <c r="C39249" s="42"/>
      <c r="D39249" s="43"/>
      <c r="G39249" s="34"/>
      <c r="H39249" s="35"/>
    </row>
    <row r="39250" ht="14.25" customHeight="1">
      <c r="C39250" s="42"/>
      <c r="D39250" s="43"/>
      <c r="G39250" s="34"/>
      <c r="H39250" s="35"/>
    </row>
    <row r="39251" ht="14.25" customHeight="1">
      <c r="C39251" s="42"/>
      <c r="D39251" s="43"/>
      <c r="G39251" s="34"/>
      <c r="H39251" s="35"/>
    </row>
    <row r="39252" ht="14.25" customHeight="1">
      <c r="C39252" s="42"/>
      <c r="D39252" s="43"/>
      <c r="G39252" s="34"/>
      <c r="H39252" s="35"/>
    </row>
    <row r="39253" ht="14.25" customHeight="1">
      <c r="C39253" s="42"/>
      <c r="D39253" s="43"/>
      <c r="G39253" s="34"/>
      <c r="H39253" s="35"/>
    </row>
    <row r="39254" ht="14.25" customHeight="1">
      <c r="C39254" s="42"/>
      <c r="D39254" s="43"/>
      <c r="G39254" s="34"/>
      <c r="H39254" s="35"/>
    </row>
    <row r="39255" ht="14.25" customHeight="1">
      <c r="C39255" s="42"/>
      <c r="D39255" s="43"/>
      <c r="G39255" s="34"/>
      <c r="H39255" s="35"/>
    </row>
    <row r="39256" ht="14.25" customHeight="1">
      <c r="C39256" s="42"/>
      <c r="D39256" s="43"/>
      <c r="G39256" s="34"/>
      <c r="H39256" s="35"/>
    </row>
    <row r="39257" ht="14.25" customHeight="1">
      <c r="C39257" s="42"/>
      <c r="D39257" s="43"/>
      <c r="G39257" s="34"/>
      <c r="H39257" s="35"/>
    </row>
    <row r="39258" ht="14.25" customHeight="1">
      <c r="C39258" s="42"/>
      <c r="D39258" s="43"/>
      <c r="G39258" s="34"/>
      <c r="H39258" s="35"/>
    </row>
    <row r="39259" ht="14.25" customHeight="1">
      <c r="C39259" s="42"/>
      <c r="D39259" s="43"/>
      <c r="G39259" s="34"/>
      <c r="H39259" s="35"/>
    </row>
    <row r="39260" ht="14.25" customHeight="1">
      <c r="C39260" s="42"/>
      <c r="D39260" s="43"/>
      <c r="G39260" s="34"/>
      <c r="H39260" s="35"/>
    </row>
    <row r="39261" ht="14.25" customHeight="1">
      <c r="C39261" s="42"/>
      <c r="D39261" s="43"/>
      <c r="G39261" s="34"/>
      <c r="H39261" s="35"/>
    </row>
    <row r="39262" ht="14.25" customHeight="1">
      <c r="C39262" s="42"/>
      <c r="D39262" s="43"/>
      <c r="G39262" s="34"/>
      <c r="H39262" s="35"/>
    </row>
    <row r="39263" ht="14.25" customHeight="1">
      <c r="C39263" s="42"/>
      <c r="D39263" s="43"/>
      <c r="G39263" s="34"/>
      <c r="H39263" s="35"/>
    </row>
    <row r="39264" ht="14.25" customHeight="1">
      <c r="C39264" s="42"/>
      <c r="D39264" s="43"/>
      <c r="G39264" s="34"/>
      <c r="H39264" s="35"/>
    </row>
    <row r="39265" ht="14.25" customHeight="1">
      <c r="C39265" s="42"/>
      <c r="D39265" s="43"/>
      <c r="G39265" s="34"/>
      <c r="H39265" s="35"/>
    </row>
    <row r="39266" ht="14.25" customHeight="1">
      <c r="C39266" s="42"/>
      <c r="D39266" s="43"/>
      <c r="G39266" s="34"/>
      <c r="H39266" s="35"/>
    </row>
    <row r="39267" ht="14.25" customHeight="1">
      <c r="C39267" s="42"/>
      <c r="D39267" s="43"/>
      <c r="G39267" s="34"/>
      <c r="H39267" s="35"/>
    </row>
    <row r="39268" ht="14.25" customHeight="1">
      <c r="C39268" s="42"/>
      <c r="D39268" s="43"/>
      <c r="G39268" s="34"/>
      <c r="H39268" s="35"/>
    </row>
    <row r="39269" ht="14.25" customHeight="1">
      <c r="C39269" s="42"/>
      <c r="D39269" s="43"/>
      <c r="G39269" s="34"/>
      <c r="H39269" s="35"/>
    </row>
    <row r="39270" ht="14.25" customHeight="1">
      <c r="C39270" s="42"/>
      <c r="D39270" s="43"/>
      <c r="G39270" s="34"/>
      <c r="H39270" s="35"/>
    </row>
    <row r="39271" ht="14.25" customHeight="1">
      <c r="C39271" s="42"/>
      <c r="D39271" s="43"/>
      <c r="G39271" s="34"/>
      <c r="H39271" s="35"/>
    </row>
    <row r="39272" ht="14.25" customHeight="1">
      <c r="C39272" s="42"/>
      <c r="D39272" s="43"/>
      <c r="G39272" s="34"/>
      <c r="H39272" s="35"/>
    </row>
    <row r="39273" ht="14.25" customHeight="1">
      <c r="C39273" s="42"/>
      <c r="D39273" s="43"/>
      <c r="G39273" s="34"/>
      <c r="H39273" s="35"/>
    </row>
    <row r="39274" ht="14.25" customHeight="1">
      <c r="C39274" s="42"/>
      <c r="D39274" s="43"/>
      <c r="G39274" s="34"/>
      <c r="H39274" s="35"/>
    </row>
    <row r="39275" ht="14.25" customHeight="1">
      <c r="C39275" s="42"/>
      <c r="D39275" s="43"/>
      <c r="G39275" s="34"/>
      <c r="H39275" s="35"/>
    </row>
    <row r="39276" ht="14.25" customHeight="1">
      <c r="C39276" s="42"/>
      <c r="D39276" s="43"/>
      <c r="G39276" s="34"/>
      <c r="H39276" s="35"/>
    </row>
    <row r="39277" ht="14.25" customHeight="1">
      <c r="C39277" s="42"/>
      <c r="D39277" s="43"/>
      <c r="G39277" s="34"/>
      <c r="H39277" s="35"/>
    </row>
    <row r="39278" ht="14.25" customHeight="1">
      <c r="C39278" s="42"/>
      <c r="D39278" s="43"/>
      <c r="G39278" s="34"/>
      <c r="H39278" s="35"/>
    </row>
    <row r="39279" ht="14.25" customHeight="1">
      <c r="C39279" s="42"/>
      <c r="D39279" s="43"/>
      <c r="G39279" s="34"/>
      <c r="H39279" s="35"/>
    </row>
    <row r="39280" ht="14.25" customHeight="1">
      <c r="C39280" s="42"/>
      <c r="D39280" s="43"/>
      <c r="G39280" s="34"/>
      <c r="H39280" s="35"/>
    </row>
    <row r="39281" ht="14.25" customHeight="1">
      <c r="C39281" s="42"/>
      <c r="D39281" s="43"/>
      <c r="G39281" s="34"/>
      <c r="H39281" s="35"/>
    </row>
    <row r="39282" ht="14.25" customHeight="1">
      <c r="C39282" s="42"/>
      <c r="D39282" s="43"/>
      <c r="G39282" s="34"/>
      <c r="H39282" s="35"/>
    </row>
    <row r="39283" ht="14.25" customHeight="1">
      <c r="C39283" s="42"/>
      <c r="D39283" s="43"/>
      <c r="G39283" s="34"/>
      <c r="H39283" s="35"/>
    </row>
    <row r="39284" ht="14.25" customHeight="1">
      <c r="C39284" s="42"/>
      <c r="D39284" s="43"/>
      <c r="G39284" s="34"/>
      <c r="H39284" s="35"/>
    </row>
    <row r="39285" ht="14.25" customHeight="1">
      <c r="C39285" s="42"/>
      <c r="D39285" s="43"/>
      <c r="G39285" s="34"/>
      <c r="H39285" s="35"/>
    </row>
    <row r="39286" ht="14.25" customHeight="1">
      <c r="C39286" s="42"/>
      <c r="D39286" s="43"/>
      <c r="G39286" s="34"/>
      <c r="H39286" s="35"/>
    </row>
    <row r="39287" ht="14.25" customHeight="1">
      <c r="C39287" s="42"/>
      <c r="D39287" s="43"/>
      <c r="G39287" s="34"/>
      <c r="H39287" s="35"/>
    </row>
    <row r="39288" ht="14.25" customHeight="1">
      <c r="C39288" s="42"/>
      <c r="D39288" s="43"/>
      <c r="G39288" s="34"/>
      <c r="H39288" s="35"/>
    </row>
    <row r="39289" ht="14.25" customHeight="1">
      <c r="C39289" s="42"/>
      <c r="D39289" s="43"/>
      <c r="G39289" s="34"/>
      <c r="H39289" s="35"/>
    </row>
    <row r="39290" ht="14.25" customHeight="1">
      <c r="C39290" s="42"/>
      <c r="D39290" s="43"/>
      <c r="G39290" s="34"/>
      <c r="H39290" s="35"/>
    </row>
    <row r="39291" ht="14.25" customHeight="1">
      <c r="C39291" s="42"/>
      <c r="D39291" s="43"/>
      <c r="G39291" s="34"/>
      <c r="H39291" s="35"/>
    </row>
    <row r="39292" ht="14.25" customHeight="1">
      <c r="C39292" s="42"/>
      <c r="D39292" s="43"/>
      <c r="G39292" s="34"/>
      <c r="H39292" s="35"/>
    </row>
    <row r="39293" ht="14.25" customHeight="1">
      <c r="C39293" s="42"/>
      <c r="D39293" s="43"/>
      <c r="G39293" s="34"/>
      <c r="H39293" s="35"/>
    </row>
    <row r="39294" ht="14.25" customHeight="1">
      <c r="C39294" s="42"/>
      <c r="D39294" s="43"/>
      <c r="G39294" s="34"/>
      <c r="H39294" s="35"/>
    </row>
    <row r="39295" ht="14.25" customHeight="1">
      <c r="C39295" s="42"/>
      <c r="D39295" s="43"/>
      <c r="G39295" s="34"/>
      <c r="H39295" s="35"/>
    </row>
    <row r="39296" ht="14.25" customHeight="1">
      <c r="C39296" s="42"/>
      <c r="D39296" s="43"/>
      <c r="G39296" s="34"/>
      <c r="H39296" s="35"/>
    </row>
    <row r="39297" ht="14.25" customHeight="1">
      <c r="C39297" s="42"/>
      <c r="D39297" s="43"/>
      <c r="G39297" s="34"/>
      <c r="H39297" s="35"/>
    </row>
    <row r="39298" ht="14.25" customHeight="1">
      <c r="C39298" s="42"/>
      <c r="D39298" s="43"/>
      <c r="G39298" s="34"/>
      <c r="H39298" s="35"/>
    </row>
    <row r="39299" ht="14.25" customHeight="1">
      <c r="C39299" s="42"/>
      <c r="D39299" s="43"/>
      <c r="G39299" s="34"/>
      <c r="H39299" s="35"/>
    </row>
    <row r="39300" ht="14.25" customHeight="1">
      <c r="C39300" s="42"/>
      <c r="D39300" s="43"/>
      <c r="G39300" s="34"/>
      <c r="H39300" s="35"/>
    </row>
    <row r="39301" ht="14.25" customHeight="1">
      <c r="C39301" s="42"/>
      <c r="D39301" s="43"/>
      <c r="G39301" s="34"/>
      <c r="H39301" s="35"/>
    </row>
    <row r="39302" ht="14.25" customHeight="1">
      <c r="C39302" s="42"/>
      <c r="D39302" s="43"/>
      <c r="G39302" s="34"/>
      <c r="H39302" s="35"/>
    </row>
    <row r="39303" ht="14.25" customHeight="1">
      <c r="C39303" s="42"/>
      <c r="D39303" s="43"/>
      <c r="G39303" s="34"/>
      <c r="H39303" s="35"/>
    </row>
    <row r="39304" ht="14.25" customHeight="1">
      <c r="C39304" s="42"/>
      <c r="D39304" s="43"/>
      <c r="G39304" s="34"/>
      <c r="H39304" s="35"/>
    </row>
    <row r="39305" ht="14.25" customHeight="1">
      <c r="C39305" s="42"/>
      <c r="D39305" s="43"/>
      <c r="G39305" s="34"/>
      <c r="H39305" s="35"/>
    </row>
    <row r="39306" ht="14.25" customHeight="1">
      <c r="C39306" s="42"/>
      <c r="D39306" s="43"/>
      <c r="G39306" s="34"/>
      <c r="H39306" s="35"/>
    </row>
    <row r="39307" ht="14.25" customHeight="1">
      <c r="C39307" s="42"/>
      <c r="D39307" s="43"/>
      <c r="G39307" s="34"/>
      <c r="H39307" s="35"/>
    </row>
    <row r="39308" ht="14.25" customHeight="1">
      <c r="C39308" s="42"/>
      <c r="D39308" s="43"/>
      <c r="G39308" s="34"/>
      <c r="H39308" s="35"/>
    </row>
    <row r="39309" ht="14.25" customHeight="1">
      <c r="C39309" s="42"/>
      <c r="D39309" s="43"/>
      <c r="G39309" s="34"/>
      <c r="H39309" s="35"/>
    </row>
    <row r="39310" ht="14.25" customHeight="1">
      <c r="C39310" s="42"/>
      <c r="D39310" s="43"/>
      <c r="G39310" s="34"/>
      <c r="H39310" s="35"/>
    </row>
    <row r="39311" ht="14.25" customHeight="1">
      <c r="C39311" s="42"/>
      <c r="D39311" s="43"/>
      <c r="G39311" s="34"/>
      <c r="H39311" s="35"/>
    </row>
    <row r="39312" ht="14.25" customHeight="1">
      <c r="C39312" s="42"/>
      <c r="D39312" s="43"/>
      <c r="G39312" s="34"/>
      <c r="H39312" s="35"/>
    </row>
    <row r="39313" ht="14.25" customHeight="1">
      <c r="C39313" s="42"/>
      <c r="D39313" s="43"/>
      <c r="G39313" s="34"/>
      <c r="H39313" s="35"/>
    </row>
    <row r="39314" ht="14.25" customHeight="1">
      <c r="C39314" s="42"/>
      <c r="D39314" s="43"/>
      <c r="G39314" s="34"/>
      <c r="H39314" s="35"/>
    </row>
    <row r="39315" ht="14.25" customHeight="1">
      <c r="C39315" s="42"/>
      <c r="D39315" s="43"/>
      <c r="G39315" s="34"/>
      <c r="H39315" s="35"/>
    </row>
    <row r="39316" ht="14.25" customHeight="1">
      <c r="C39316" s="42"/>
      <c r="D39316" s="43"/>
      <c r="G39316" s="34"/>
      <c r="H39316" s="35"/>
    </row>
    <row r="39317" ht="14.25" customHeight="1">
      <c r="C39317" s="42"/>
      <c r="D39317" s="43"/>
      <c r="G39317" s="34"/>
      <c r="H39317" s="35"/>
    </row>
    <row r="39318" ht="14.25" customHeight="1">
      <c r="C39318" s="42"/>
      <c r="D39318" s="43"/>
      <c r="G39318" s="34"/>
      <c r="H39318" s="35"/>
    </row>
    <row r="39319" ht="14.25" customHeight="1">
      <c r="C39319" s="42"/>
      <c r="D39319" s="43"/>
      <c r="G39319" s="34"/>
      <c r="H39319" s="35"/>
    </row>
    <row r="39320" ht="14.25" customHeight="1">
      <c r="C39320" s="42"/>
      <c r="D39320" s="43"/>
      <c r="G39320" s="34"/>
      <c r="H39320" s="35"/>
    </row>
    <row r="39321" ht="14.25" customHeight="1">
      <c r="C39321" s="42"/>
      <c r="D39321" s="43"/>
      <c r="G39321" s="34"/>
      <c r="H39321" s="35"/>
    </row>
    <row r="39322" ht="14.25" customHeight="1">
      <c r="C39322" s="42"/>
      <c r="D39322" s="43"/>
      <c r="G39322" s="34"/>
      <c r="H39322" s="35"/>
    </row>
    <row r="39323" ht="14.25" customHeight="1">
      <c r="C39323" s="42"/>
      <c r="D39323" s="43"/>
      <c r="G39323" s="34"/>
      <c r="H39323" s="35"/>
    </row>
    <row r="39324" ht="14.25" customHeight="1">
      <c r="C39324" s="42"/>
      <c r="D39324" s="43"/>
      <c r="G39324" s="34"/>
      <c r="H39324" s="35"/>
    </row>
    <row r="39325" ht="14.25" customHeight="1">
      <c r="C39325" s="42"/>
      <c r="D39325" s="43"/>
      <c r="G39325" s="34"/>
      <c r="H39325" s="35"/>
    </row>
    <row r="39326" ht="14.25" customHeight="1">
      <c r="C39326" s="42"/>
      <c r="D39326" s="43"/>
      <c r="G39326" s="34"/>
      <c r="H39326" s="35"/>
    </row>
    <row r="39327" ht="14.25" customHeight="1">
      <c r="C39327" s="42"/>
      <c r="D39327" s="43"/>
      <c r="G39327" s="34"/>
      <c r="H39327" s="35"/>
    </row>
    <row r="39328" ht="14.25" customHeight="1">
      <c r="C39328" s="42"/>
      <c r="D39328" s="43"/>
      <c r="G39328" s="34"/>
      <c r="H39328" s="35"/>
    </row>
    <row r="39329" ht="14.25" customHeight="1">
      <c r="C39329" s="42"/>
      <c r="D39329" s="43"/>
      <c r="G39329" s="34"/>
      <c r="H39329" s="35"/>
    </row>
    <row r="39330" ht="14.25" customHeight="1">
      <c r="C39330" s="42"/>
      <c r="D39330" s="43"/>
      <c r="G39330" s="34"/>
      <c r="H39330" s="35"/>
    </row>
    <row r="39331" ht="14.25" customHeight="1">
      <c r="C39331" s="42"/>
      <c r="D39331" s="43"/>
      <c r="G39331" s="34"/>
      <c r="H39331" s="35"/>
    </row>
    <row r="39332" ht="14.25" customHeight="1">
      <c r="C39332" s="42"/>
      <c r="D39332" s="43"/>
      <c r="G39332" s="34"/>
      <c r="H39332" s="35"/>
    </row>
    <row r="39333" ht="14.25" customHeight="1">
      <c r="C39333" s="42"/>
      <c r="D39333" s="43"/>
      <c r="G39333" s="34"/>
      <c r="H39333" s="35"/>
    </row>
    <row r="39334" ht="14.25" customHeight="1">
      <c r="C39334" s="42"/>
      <c r="D39334" s="43"/>
      <c r="G39334" s="34"/>
      <c r="H39334" s="35"/>
    </row>
    <row r="39335" ht="14.25" customHeight="1">
      <c r="C39335" s="42"/>
      <c r="D39335" s="43"/>
      <c r="G39335" s="34"/>
      <c r="H39335" s="35"/>
    </row>
    <row r="39336" ht="14.25" customHeight="1">
      <c r="C39336" s="42"/>
      <c r="D39336" s="43"/>
      <c r="G39336" s="34"/>
      <c r="H39336" s="35"/>
    </row>
    <row r="39337" ht="14.25" customHeight="1">
      <c r="C39337" s="42"/>
      <c r="D39337" s="43"/>
      <c r="G39337" s="34"/>
      <c r="H39337" s="35"/>
    </row>
    <row r="39338" ht="14.25" customHeight="1">
      <c r="C39338" s="42"/>
      <c r="D39338" s="43"/>
      <c r="G39338" s="34"/>
      <c r="H39338" s="35"/>
    </row>
    <row r="39339" ht="14.25" customHeight="1">
      <c r="C39339" s="42"/>
      <c r="D39339" s="43"/>
      <c r="G39339" s="34"/>
      <c r="H39339" s="35"/>
    </row>
    <row r="39340" ht="14.25" customHeight="1">
      <c r="C39340" s="42"/>
      <c r="D39340" s="43"/>
      <c r="G39340" s="34"/>
      <c r="H39340" s="35"/>
    </row>
    <row r="39341" ht="14.25" customHeight="1">
      <c r="C39341" s="42"/>
      <c r="D39341" s="43"/>
      <c r="G39341" s="34"/>
      <c r="H39341" s="35"/>
    </row>
    <row r="39342" ht="14.25" customHeight="1">
      <c r="C39342" s="42"/>
      <c r="D39342" s="43"/>
      <c r="G39342" s="34"/>
      <c r="H39342" s="35"/>
    </row>
    <row r="39343" ht="14.25" customHeight="1">
      <c r="C39343" s="42"/>
      <c r="D39343" s="43"/>
      <c r="G39343" s="34"/>
      <c r="H39343" s="35"/>
    </row>
    <row r="39344" ht="14.25" customHeight="1">
      <c r="C39344" s="42"/>
      <c r="D39344" s="43"/>
      <c r="G39344" s="34"/>
      <c r="H39344" s="35"/>
    </row>
    <row r="39345" ht="14.25" customHeight="1">
      <c r="C39345" s="42"/>
      <c r="D39345" s="43"/>
      <c r="G39345" s="34"/>
      <c r="H39345" s="35"/>
    </row>
    <row r="39346" ht="14.25" customHeight="1">
      <c r="C39346" s="42"/>
      <c r="D39346" s="43"/>
      <c r="G39346" s="34"/>
      <c r="H39346" s="35"/>
    </row>
    <row r="39347" ht="14.25" customHeight="1">
      <c r="C39347" s="42"/>
      <c r="D39347" s="43"/>
      <c r="G39347" s="34"/>
      <c r="H39347" s="35"/>
    </row>
    <row r="39348" ht="14.25" customHeight="1">
      <c r="C39348" s="42"/>
      <c r="D39348" s="43"/>
      <c r="G39348" s="34"/>
      <c r="H39348" s="35"/>
    </row>
    <row r="39349" ht="14.25" customHeight="1">
      <c r="C39349" s="42"/>
      <c r="D39349" s="43"/>
      <c r="G39349" s="34"/>
      <c r="H39349" s="35"/>
    </row>
    <row r="39350" ht="14.25" customHeight="1">
      <c r="C39350" s="42"/>
      <c r="D39350" s="43"/>
      <c r="G39350" s="34"/>
      <c r="H39350" s="35"/>
    </row>
    <row r="39351" ht="14.25" customHeight="1">
      <c r="C39351" s="42"/>
      <c r="D39351" s="43"/>
      <c r="G39351" s="34"/>
      <c r="H39351" s="35"/>
    </row>
    <row r="39352" ht="14.25" customHeight="1">
      <c r="C39352" s="42"/>
      <c r="D39352" s="43"/>
      <c r="G39352" s="34"/>
      <c r="H39352" s="35"/>
    </row>
    <row r="39353" ht="14.25" customHeight="1">
      <c r="C39353" s="42"/>
      <c r="D39353" s="43"/>
      <c r="G39353" s="34"/>
      <c r="H39353" s="35"/>
    </row>
    <row r="39354" ht="14.25" customHeight="1">
      <c r="C39354" s="42"/>
      <c r="D39354" s="43"/>
      <c r="G39354" s="34"/>
      <c r="H39354" s="35"/>
    </row>
    <row r="39355" ht="14.25" customHeight="1">
      <c r="C39355" s="42"/>
      <c r="D39355" s="43"/>
      <c r="G39355" s="34"/>
      <c r="H39355" s="35"/>
    </row>
    <row r="39356" ht="14.25" customHeight="1">
      <c r="C39356" s="42"/>
      <c r="D39356" s="43"/>
      <c r="G39356" s="34"/>
      <c r="H39356" s="35"/>
    </row>
    <row r="39357" ht="14.25" customHeight="1">
      <c r="C39357" s="42"/>
      <c r="D39357" s="43"/>
      <c r="G39357" s="34"/>
      <c r="H39357" s="35"/>
    </row>
    <row r="39358" ht="14.25" customHeight="1">
      <c r="C39358" s="42"/>
      <c r="D39358" s="43"/>
      <c r="G39358" s="34"/>
      <c r="H39358" s="35"/>
    </row>
    <row r="39359" ht="14.25" customHeight="1">
      <c r="C39359" s="42"/>
      <c r="D39359" s="43"/>
      <c r="G39359" s="34"/>
      <c r="H39359" s="35"/>
    </row>
    <row r="39360" ht="14.25" customHeight="1">
      <c r="C39360" s="42"/>
      <c r="D39360" s="43"/>
      <c r="G39360" s="34"/>
      <c r="H39360" s="35"/>
    </row>
    <row r="39361" ht="14.25" customHeight="1">
      <c r="C39361" s="42"/>
      <c r="D39361" s="43"/>
      <c r="G39361" s="34"/>
      <c r="H39361" s="35"/>
    </row>
    <row r="39362" ht="14.25" customHeight="1">
      <c r="C39362" s="42"/>
      <c r="D39362" s="43"/>
      <c r="G39362" s="34"/>
      <c r="H39362" s="35"/>
    </row>
    <row r="39363" ht="14.25" customHeight="1">
      <c r="C39363" s="42"/>
      <c r="D39363" s="43"/>
      <c r="G39363" s="34"/>
      <c r="H39363" s="35"/>
    </row>
    <row r="39364" ht="14.25" customHeight="1">
      <c r="C39364" s="42"/>
      <c r="D39364" s="43"/>
      <c r="G39364" s="34"/>
      <c r="H39364" s="35"/>
    </row>
    <row r="39365" ht="14.25" customHeight="1">
      <c r="C39365" s="42"/>
      <c r="D39365" s="43"/>
      <c r="G39365" s="34"/>
      <c r="H39365" s="35"/>
    </row>
    <row r="39366" ht="14.25" customHeight="1">
      <c r="C39366" s="42"/>
      <c r="D39366" s="43"/>
      <c r="G39366" s="34"/>
      <c r="H39366" s="35"/>
    </row>
    <row r="39367" ht="14.25" customHeight="1">
      <c r="C39367" s="42"/>
      <c r="D39367" s="43"/>
      <c r="G39367" s="34"/>
      <c r="H39367" s="35"/>
    </row>
    <row r="39368" ht="14.25" customHeight="1">
      <c r="C39368" s="42"/>
      <c r="D39368" s="43"/>
      <c r="G39368" s="34"/>
      <c r="H39368" s="35"/>
    </row>
    <row r="39369" ht="14.25" customHeight="1">
      <c r="C39369" s="42"/>
      <c r="D39369" s="43"/>
      <c r="G39369" s="34"/>
      <c r="H39369" s="35"/>
    </row>
    <row r="39370" ht="14.25" customHeight="1">
      <c r="C39370" s="42"/>
      <c r="D39370" s="43"/>
      <c r="G39370" s="34"/>
      <c r="H39370" s="35"/>
    </row>
    <row r="39371" ht="14.25" customHeight="1">
      <c r="C39371" s="42"/>
      <c r="D39371" s="43"/>
      <c r="G39371" s="34"/>
      <c r="H39371" s="35"/>
    </row>
    <row r="39372" ht="14.25" customHeight="1">
      <c r="C39372" s="42"/>
      <c r="D39372" s="43"/>
      <c r="G39372" s="34"/>
      <c r="H39372" s="35"/>
    </row>
    <row r="39373" ht="14.25" customHeight="1">
      <c r="C39373" s="42"/>
      <c r="D39373" s="43"/>
      <c r="G39373" s="34"/>
      <c r="H39373" s="35"/>
    </row>
    <row r="39374" ht="14.25" customHeight="1">
      <c r="C39374" s="42"/>
      <c r="D39374" s="43"/>
      <c r="G39374" s="34"/>
      <c r="H39374" s="35"/>
    </row>
    <row r="39375" ht="14.25" customHeight="1">
      <c r="C39375" s="42"/>
      <c r="D39375" s="43"/>
      <c r="G39375" s="34"/>
      <c r="H39375" s="35"/>
    </row>
    <row r="39376" ht="14.25" customHeight="1">
      <c r="C39376" s="42"/>
      <c r="D39376" s="43"/>
      <c r="G39376" s="34"/>
      <c r="H39376" s="35"/>
    </row>
    <row r="39377" ht="14.25" customHeight="1">
      <c r="C39377" s="42"/>
      <c r="D39377" s="43"/>
      <c r="G39377" s="34"/>
      <c r="H39377" s="35"/>
    </row>
    <row r="39378" ht="14.25" customHeight="1">
      <c r="C39378" s="42"/>
      <c r="D39378" s="43"/>
      <c r="G39378" s="34"/>
      <c r="H39378" s="35"/>
    </row>
    <row r="39379" ht="14.25" customHeight="1">
      <c r="C39379" s="42"/>
      <c r="D39379" s="43"/>
      <c r="G39379" s="34"/>
      <c r="H39379" s="35"/>
    </row>
    <row r="39380" ht="14.25" customHeight="1">
      <c r="C39380" s="42"/>
      <c r="D39380" s="43"/>
      <c r="G39380" s="34"/>
      <c r="H39380" s="35"/>
    </row>
    <row r="39381" ht="14.25" customHeight="1">
      <c r="C39381" s="42"/>
      <c r="D39381" s="43"/>
      <c r="G39381" s="34"/>
      <c r="H39381" s="35"/>
    </row>
    <row r="39382" ht="14.25" customHeight="1">
      <c r="C39382" s="42"/>
      <c r="D39382" s="43"/>
      <c r="G39382" s="34"/>
      <c r="H39382" s="35"/>
    </row>
    <row r="39383" ht="14.25" customHeight="1">
      <c r="C39383" s="42"/>
      <c r="D39383" s="43"/>
      <c r="G39383" s="34"/>
      <c r="H39383" s="35"/>
    </row>
    <row r="39384" ht="14.25" customHeight="1">
      <c r="C39384" s="42"/>
      <c r="D39384" s="43"/>
      <c r="G39384" s="34"/>
      <c r="H39384" s="35"/>
    </row>
    <row r="39385" ht="14.25" customHeight="1">
      <c r="C39385" s="42"/>
      <c r="D39385" s="43"/>
      <c r="G39385" s="34"/>
      <c r="H39385" s="35"/>
    </row>
    <row r="39386" ht="14.25" customHeight="1">
      <c r="C39386" s="42"/>
      <c r="D39386" s="43"/>
      <c r="G39386" s="34"/>
      <c r="H39386" s="35"/>
    </row>
    <row r="39387" ht="14.25" customHeight="1">
      <c r="C39387" s="42"/>
      <c r="D39387" s="43"/>
      <c r="G39387" s="34"/>
      <c r="H39387" s="35"/>
    </row>
    <row r="39388" ht="14.25" customHeight="1">
      <c r="C39388" s="42"/>
      <c r="D39388" s="43"/>
      <c r="G39388" s="34"/>
      <c r="H39388" s="35"/>
    </row>
    <row r="39389" ht="14.25" customHeight="1">
      <c r="C39389" s="42"/>
      <c r="D39389" s="43"/>
      <c r="G39389" s="34"/>
      <c r="H39389" s="35"/>
    </row>
    <row r="39390" ht="14.25" customHeight="1">
      <c r="C39390" s="42"/>
      <c r="D39390" s="43"/>
      <c r="G39390" s="34"/>
      <c r="H39390" s="35"/>
    </row>
    <row r="39391" ht="14.25" customHeight="1">
      <c r="C39391" s="42"/>
      <c r="D39391" s="43"/>
      <c r="G39391" s="34"/>
      <c r="H39391" s="35"/>
    </row>
    <row r="39392" ht="14.25" customHeight="1">
      <c r="C39392" s="42"/>
      <c r="D39392" s="43"/>
      <c r="G39392" s="34"/>
      <c r="H39392" s="35"/>
    </row>
    <row r="39393" ht="14.25" customHeight="1">
      <c r="C39393" s="42"/>
      <c r="D39393" s="43"/>
      <c r="G39393" s="34"/>
      <c r="H39393" s="35"/>
    </row>
    <row r="39394" ht="14.25" customHeight="1">
      <c r="C39394" s="42"/>
      <c r="D39394" s="43"/>
      <c r="G39394" s="34"/>
      <c r="H39394" s="35"/>
    </row>
    <row r="39395" ht="14.25" customHeight="1">
      <c r="C39395" s="42"/>
      <c r="D39395" s="43"/>
      <c r="G39395" s="34"/>
      <c r="H39395" s="35"/>
    </row>
    <row r="39396" ht="14.25" customHeight="1">
      <c r="C39396" s="42"/>
      <c r="D39396" s="43"/>
      <c r="G39396" s="34"/>
      <c r="H39396" s="35"/>
    </row>
    <row r="39397" ht="14.25" customHeight="1">
      <c r="C39397" s="42"/>
      <c r="D39397" s="43"/>
      <c r="G39397" s="34"/>
      <c r="H39397" s="35"/>
    </row>
    <row r="39398" ht="14.25" customHeight="1">
      <c r="C39398" s="42"/>
      <c r="D39398" s="43"/>
      <c r="G39398" s="34"/>
      <c r="H39398" s="35"/>
    </row>
    <row r="39399" ht="14.25" customHeight="1">
      <c r="C39399" s="42"/>
      <c r="D39399" s="43"/>
      <c r="G39399" s="34"/>
      <c r="H39399" s="35"/>
    </row>
    <row r="39400" ht="14.25" customHeight="1">
      <c r="C39400" s="42"/>
      <c r="D39400" s="43"/>
      <c r="G39400" s="34"/>
      <c r="H39400" s="35"/>
    </row>
    <row r="39401" ht="14.25" customHeight="1">
      <c r="C39401" s="42"/>
      <c r="D39401" s="43"/>
      <c r="G39401" s="34"/>
      <c r="H39401" s="35"/>
    </row>
    <row r="39402" ht="14.25" customHeight="1">
      <c r="C39402" s="42"/>
      <c r="D39402" s="43"/>
      <c r="G39402" s="34"/>
      <c r="H39402" s="35"/>
    </row>
    <row r="39403" ht="14.25" customHeight="1">
      <c r="C39403" s="42"/>
      <c r="D39403" s="43"/>
      <c r="G39403" s="34"/>
      <c r="H39403" s="35"/>
    </row>
    <row r="39404" ht="14.25" customHeight="1">
      <c r="C39404" s="42"/>
      <c r="D39404" s="43"/>
      <c r="G39404" s="34"/>
      <c r="H39404" s="35"/>
    </row>
    <row r="39405" ht="14.25" customHeight="1">
      <c r="C39405" s="42"/>
      <c r="D39405" s="43"/>
      <c r="G39405" s="34"/>
      <c r="H39405" s="35"/>
    </row>
    <row r="39406" ht="14.25" customHeight="1">
      <c r="C39406" s="42"/>
      <c r="D39406" s="43"/>
      <c r="G39406" s="34"/>
      <c r="H39406" s="35"/>
    </row>
    <row r="39407" ht="14.25" customHeight="1">
      <c r="C39407" s="42"/>
      <c r="D39407" s="43"/>
      <c r="G39407" s="34"/>
      <c r="H39407" s="35"/>
    </row>
    <row r="39408" ht="14.25" customHeight="1">
      <c r="C39408" s="42"/>
      <c r="D39408" s="43"/>
      <c r="G39408" s="34"/>
      <c r="H39408" s="35"/>
    </row>
    <row r="39409" ht="14.25" customHeight="1">
      <c r="C39409" s="42"/>
      <c r="D39409" s="43"/>
      <c r="G39409" s="34"/>
      <c r="H39409" s="35"/>
    </row>
    <row r="39410" ht="14.25" customHeight="1">
      <c r="C39410" s="42"/>
      <c r="D39410" s="43"/>
      <c r="G39410" s="34"/>
      <c r="H39410" s="35"/>
    </row>
    <row r="39411" ht="14.25" customHeight="1">
      <c r="C39411" s="42"/>
      <c r="D39411" s="43"/>
      <c r="G39411" s="34"/>
      <c r="H39411" s="35"/>
    </row>
    <row r="39412" ht="14.25" customHeight="1">
      <c r="C39412" s="42"/>
      <c r="D39412" s="43"/>
      <c r="G39412" s="34"/>
      <c r="H39412" s="35"/>
    </row>
    <row r="39413" ht="14.25" customHeight="1">
      <c r="C39413" s="42"/>
      <c r="D39413" s="43"/>
      <c r="G39413" s="34"/>
      <c r="H39413" s="35"/>
    </row>
    <row r="39414" ht="14.25" customHeight="1">
      <c r="C39414" s="42"/>
      <c r="D39414" s="43"/>
      <c r="G39414" s="34"/>
      <c r="H39414" s="35"/>
    </row>
    <row r="39415" ht="14.25" customHeight="1">
      <c r="C39415" s="42"/>
      <c r="D39415" s="43"/>
      <c r="G39415" s="34"/>
      <c r="H39415" s="35"/>
    </row>
    <row r="39416" ht="14.25" customHeight="1">
      <c r="C39416" s="42"/>
      <c r="D39416" s="43"/>
      <c r="G39416" s="34"/>
      <c r="H39416" s="35"/>
    </row>
    <row r="39417" ht="14.25" customHeight="1">
      <c r="C39417" s="42"/>
      <c r="D39417" s="43"/>
      <c r="G39417" s="34"/>
      <c r="H39417" s="35"/>
    </row>
    <row r="39418" ht="14.25" customHeight="1">
      <c r="C39418" s="42"/>
      <c r="D39418" s="43"/>
      <c r="G39418" s="34"/>
      <c r="H39418" s="35"/>
    </row>
    <row r="39419" ht="14.25" customHeight="1">
      <c r="C39419" s="42"/>
      <c r="D39419" s="43"/>
      <c r="G39419" s="34"/>
      <c r="H39419" s="35"/>
    </row>
    <row r="39420" ht="14.25" customHeight="1">
      <c r="C39420" s="42"/>
      <c r="D39420" s="43"/>
      <c r="G39420" s="34"/>
      <c r="H39420" s="35"/>
    </row>
    <row r="39421" ht="14.25" customHeight="1">
      <c r="C39421" s="42"/>
      <c r="D39421" s="43"/>
      <c r="G39421" s="34"/>
      <c r="H39421" s="35"/>
    </row>
    <row r="39422" ht="14.25" customHeight="1">
      <c r="C39422" s="42"/>
      <c r="D39422" s="43"/>
      <c r="G39422" s="34"/>
      <c r="H39422" s="35"/>
    </row>
    <row r="39423" ht="14.25" customHeight="1">
      <c r="C39423" s="42"/>
      <c r="D39423" s="43"/>
      <c r="G39423" s="34"/>
      <c r="H39423" s="35"/>
    </row>
    <row r="39424" ht="14.25" customHeight="1">
      <c r="C39424" s="42"/>
      <c r="D39424" s="43"/>
      <c r="G39424" s="34"/>
      <c r="H39424" s="35"/>
    </row>
    <row r="39425" ht="14.25" customHeight="1">
      <c r="C39425" s="42"/>
      <c r="D39425" s="43"/>
      <c r="G39425" s="34"/>
      <c r="H39425" s="35"/>
    </row>
    <row r="39426" ht="14.25" customHeight="1">
      <c r="C39426" s="42"/>
      <c r="D39426" s="43"/>
      <c r="G39426" s="34"/>
      <c r="H39426" s="35"/>
    </row>
    <row r="39427" ht="14.25" customHeight="1">
      <c r="C39427" s="42"/>
      <c r="D39427" s="43"/>
      <c r="G39427" s="34"/>
      <c r="H39427" s="35"/>
    </row>
    <row r="39428" ht="14.25" customHeight="1">
      <c r="C39428" s="42"/>
      <c r="D39428" s="43"/>
      <c r="G39428" s="34"/>
      <c r="H39428" s="35"/>
    </row>
    <row r="39429" ht="14.25" customHeight="1">
      <c r="C39429" s="42"/>
      <c r="D39429" s="43"/>
      <c r="G39429" s="34"/>
      <c r="H39429" s="35"/>
    </row>
    <row r="39430" ht="14.25" customHeight="1">
      <c r="C39430" s="42"/>
      <c r="D39430" s="43"/>
      <c r="G39430" s="34"/>
      <c r="H39430" s="35"/>
    </row>
    <row r="39431" ht="14.25" customHeight="1">
      <c r="C39431" s="42"/>
      <c r="D39431" s="43"/>
      <c r="G39431" s="34"/>
      <c r="H39431" s="35"/>
    </row>
    <row r="39432" ht="14.25" customHeight="1">
      <c r="C39432" s="42"/>
      <c r="D39432" s="43"/>
      <c r="G39432" s="34"/>
      <c r="H39432" s="35"/>
    </row>
    <row r="39433" ht="14.25" customHeight="1">
      <c r="C39433" s="42"/>
      <c r="D39433" s="43"/>
      <c r="G39433" s="34"/>
      <c r="H39433" s="35"/>
    </row>
    <row r="39434" ht="14.25" customHeight="1">
      <c r="C39434" s="42"/>
      <c r="D39434" s="43"/>
      <c r="G39434" s="34"/>
      <c r="H39434" s="35"/>
    </row>
    <row r="39435" ht="14.25" customHeight="1">
      <c r="C39435" s="42"/>
      <c r="D39435" s="43"/>
      <c r="G39435" s="34"/>
      <c r="H39435" s="35"/>
    </row>
    <row r="39436" ht="14.25" customHeight="1">
      <c r="C39436" s="42"/>
      <c r="D39436" s="43"/>
      <c r="G39436" s="34"/>
      <c r="H39436" s="35"/>
    </row>
    <row r="39437" ht="14.25" customHeight="1">
      <c r="C39437" s="42"/>
      <c r="D39437" s="43"/>
      <c r="G39437" s="34"/>
      <c r="H39437" s="35"/>
    </row>
    <row r="39438" ht="14.25" customHeight="1">
      <c r="C39438" s="42"/>
      <c r="D39438" s="43"/>
      <c r="G39438" s="34"/>
      <c r="H39438" s="35"/>
    </row>
    <row r="39439" ht="14.25" customHeight="1">
      <c r="C39439" s="42"/>
      <c r="D39439" s="43"/>
      <c r="G39439" s="34"/>
      <c r="H39439" s="35"/>
    </row>
    <row r="39440" ht="14.25" customHeight="1">
      <c r="C39440" s="42"/>
      <c r="D39440" s="43"/>
      <c r="G39440" s="34"/>
      <c r="H39440" s="35"/>
    </row>
    <row r="39441" ht="14.25" customHeight="1">
      <c r="C39441" s="42"/>
      <c r="D39441" s="43"/>
      <c r="G39441" s="34"/>
      <c r="H39441" s="35"/>
    </row>
    <row r="39442" ht="14.25" customHeight="1">
      <c r="C39442" s="42"/>
      <c r="D39442" s="43"/>
      <c r="G39442" s="34"/>
      <c r="H39442" s="35"/>
    </row>
    <row r="39443" ht="14.25" customHeight="1">
      <c r="C39443" s="42"/>
      <c r="D39443" s="43"/>
      <c r="G39443" s="34"/>
      <c r="H39443" s="35"/>
    </row>
    <row r="39444" ht="14.25" customHeight="1">
      <c r="C39444" s="42"/>
      <c r="D39444" s="43"/>
      <c r="G39444" s="34"/>
      <c r="H39444" s="35"/>
    </row>
    <row r="39445" ht="14.25" customHeight="1">
      <c r="C39445" s="42"/>
      <c r="D39445" s="43"/>
      <c r="G39445" s="34"/>
      <c r="H39445" s="35"/>
    </row>
    <row r="39446" ht="14.25" customHeight="1">
      <c r="C39446" s="42"/>
      <c r="D39446" s="43"/>
      <c r="G39446" s="34"/>
      <c r="H39446" s="35"/>
    </row>
    <row r="39447" ht="14.25" customHeight="1">
      <c r="C39447" s="42"/>
      <c r="D39447" s="43"/>
      <c r="G39447" s="34"/>
      <c r="H39447" s="35"/>
    </row>
    <row r="39448" ht="14.25" customHeight="1">
      <c r="C39448" s="42"/>
      <c r="D39448" s="43"/>
      <c r="G39448" s="34"/>
      <c r="H39448" s="35"/>
    </row>
    <row r="39449" ht="14.25" customHeight="1">
      <c r="C39449" s="42"/>
      <c r="D39449" s="43"/>
      <c r="G39449" s="34"/>
      <c r="H39449" s="35"/>
    </row>
    <row r="39450" ht="14.25" customHeight="1">
      <c r="C39450" s="42"/>
      <c r="D39450" s="43"/>
      <c r="G39450" s="34"/>
      <c r="H39450" s="35"/>
    </row>
    <row r="39451" ht="14.25" customHeight="1">
      <c r="C39451" s="42"/>
      <c r="D39451" s="43"/>
      <c r="G39451" s="34"/>
      <c r="H39451" s="35"/>
    </row>
    <row r="39452" ht="14.25" customHeight="1">
      <c r="C39452" s="42"/>
      <c r="D39452" s="43"/>
      <c r="G39452" s="34"/>
      <c r="H39452" s="35"/>
    </row>
    <row r="39453" ht="14.25" customHeight="1">
      <c r="C39453" s="42"/>
      <c r="D39453" s="43"/>
      <c r="G39453" s="34"/>
      <c r="H39453" s="35"/>
    </row>
    <row r="39454" ht="14.25" customHeight="1">
      <c r="C39454" s="42"/>
      <c r="D39454" s="43"/>
      <c r="G39454" s="34"/>
      <c r="H39454" s="35"/>
    </row>
    <row r="39455" ht="14.25" customHeight="1">
      <c r="C39455" s="42"/>
      <c r="D39455" s="43"/>
      <c r="G39455" s="34"/>
      <c r="H39455" s="35"/>
    </row>
    <row r="39456" ht="14.25" customHeight="1">
      <c r="C39456" s="42"/>
      <c r="D39456" s="43"/>
      <c r="G39456" s="34"/>
      <c r="H39456" s="35"/>
    </row>
    <row r="39457" ht="14.25" customHeight="1">
      <c r="C39457" s="42"/>
      <c r="D39457" s="43"/>
      <c r="G39457" s="34"/>
      <c r="H39457" s="35"/>
    </row>
    <row r="39458" ht="14.25" customHeight="1">
      <c r="C39458" s="42"/>
      <c r="D39458" s="43"/>
      <c r="G39458" s="34"/>
      <c r="H39458" s="35"/>
    </row>
    <row r="39459" ht="14.25" customHeight="1">
      <c r="C39459" s="42"/>
      <c r="D39459" s="43"/>
      <c r="G39459" s="34"/>
      <c r="H39459" s="35"/>
    </row>
    <row r="39460" ht="14.25" customHeight="1">
      <c r="C39460" s="42"/>
      <c r="D39460" s="43"/>
      <c r="G39460" s="34"/>
      <c r="H39460" s="35"/>
    </row>
    <row r="39461" ht="14.25" customHeight="1">
      <c r="C39461" s="42"/>
      <c r="D39461" s="43"/>
      <c r="G39461" s="34"/>
      <c r="H39461" s="35"/>
    </row>
    <row r="39462" ht="14.25" customHeight="1">
      <c r="C39462" s="42"/>
      <c r="D39462" s="43"/>
      <c r="G39462" s="34"/>
      <c r="H39462" s="35"/>
    </row>
    <row r="39463" ht="14.25" customHeight="1">
      <c r="C39463" s="42"/>
      <c r="D39463" s="43"/>
      <c r="G39463" s="34"/>
      <c r="H39463" s="35"/>
    </row>
    <row r="39464" ht="14.25" customHeight="1">
      <c r="C39464" s="42"/>
      <c r="D39464" s="43"/>
      <c r="G39464" s="34"/>
      <c r="H39464" s="35"/>
    </row>
    <row r="39465" ht="14.25" customHeight="1">
      <c r="C39465" s="42"/>
      <c r="D39465" s="43"/>
      <c r="G39465" s="34"/>
      <c r="H39465" s="35"/>
    </row>
    <row r="39466" ht="14.25" customHeight="1">
      <c r="C39466" s="42"/>
      <c r="D39466" s="43"/>
      <c r="G39466" s="34"/>
      <c r="H39466" s="35"/>
    </row>
    <row r="39467" ht="14.25" customHeight="1">
      <c r="C39467" s="42"/>
      <c r="D39467" s="43"/>
      <c r="G39467" s="34"/>
      <c r="H39467" s="35"/>
    </row>
    <row r="39468" ht="14.25" customHeight="1">
      <c r="C39468" s="42"/>
      <c r="D39468" s="43"/>
      <c r="G39468" s="34"/>
      <c r="H39468" s="35"/>
    </row>
    <row r="39469" ht="14.25" customHeight="1">
      <c r="C39469" s="42"/>
      <c r="D39469" s="43"/>
      <c r="G39469" s="34"/>
      <c r="H39469" s="35"/>
    </row>
    <row r="39470" ht="14.25" customHeight="1">
      <c r="C39470" s="42"/>
      <c r="D39470" s="43"/>
      <c r="G39470" s="34"/>
      <c r="H39470" s="35"/>
    </row>
    <row r="39471" ht="14.25" customHeight="1">
      <c r="C39471" s="42"/>
      <c r="D39471" s="43"/>
      <c r="G39471" s="34"/>
      <c r="H39471" s="35"/>
    </row>
    <row r="39472" ht="14.25" customHeight="1">
      <c r="C39472" s="42"/>
      <c r="D39472" s="43"/>
      <c r="G39472" s="34"/>
      <c r="H39472" s="35"/>
    </row>
    <row r="39473" ht="14.25" customHeight="1">
      <c r="C39473" s="42"/>
      <c r="D39473" s="43"/>
      <c r="G39473" s="34"/>
      <c r="H39473" s="35"/>
    </row>
    <row r="39474" ht="14.25" customHeight="1">
      <c r="C39474" s="42"/>
      <c r="D39474" s="43"/>
      <c r="G39474" s="34"/>
      <c r="H39474" s="35"/>
    </row>
    <row r="39475" ht="14.25" customHeight="1">
      <c r="C39475" s="42"/>
      <c r="D39475" s="43"/>
      <c r="G39475" s="34"/>
      <c r="H39475" s="35"/>
    </row>
    <row r="39476" ht="14.25" customHeight="1">
      <c r="C39476" s="42"/>
      <c r="D39476" s="43"/>
      <c r="G39476" s="34"/>
      <c r="H39476" s="35"/>
    </row>
    <row r="39477" ht="14.25" customHeight="1">
      <c r="C39477" s="42"/>
      <c r="D39477" s="43"/>
      <c r="G39477" s="34"/>
      <c r="H39477" s="35"/>
    </row>
    <row r="39478" ht="14.25" customHeight="1">
      <c r="C39478" s="42"/>
      <c r="D39478" s="43"/>
      <c r="G39478" s="34"/>
      <c r="H39478" s="35"/>
    </row>
    <row r="39479" ht="14.25" customHeight="1">
      <c r="C39479" s="42"/>
      <c r="D39479" s="43"/>
      <c r="G39479" s="34"/>
      <c r="H39479" s="35"/>
    </row>
    <row r="39480" ht="14.25" customHeight="1">
      <c r="C39480" s="42"/>
      <c r="D39480" s="43"/>
      <c r="G39480" s="34"/>
      <c r="H39480" s="35"/>
    </row>
    <row r="39481" ht="14.25" customHeight="1">
      <c r="C39481" s="42"/>
      <c r="D39481" s="43"/>
      <c r="G39481" s="34"/>
      <c r="H39481" s="35"/>
    </row>
    <row r="39482" ht="14.25" customHeight="1">
      <c r="C39482" s="42"/>
      <c r="D39482" s="43"/>
      <c r="G39482" s="34"/>
      <c r="H39482" s="35"/>
    </row>
    <row r="39483" ht="14.25" customHeight="1">
      <c r="C39483" s="42"/>
      <c r="D39483" s="43"/>
      <c r="G39483" s="34"/>
      <c r="H39483" s="35"/>
    </row>
    <row r="39484" ht="14.25" customHeight="1">
      <c r="C39484" s="42"/>
      <c r="D39484" s="43"/>
      <c r="G39484" s="34"/>
      <c r="H39484" s="35"/>
    </row>
    <row r="39485" ht="14.25" customHeight="1">
      <c r="C39485" s="42"/>
      <c r="D39485" s="43"/>
      <c r="G39485" s="34"/>
      <c r="H39485" s="35"/>
    </row>
    <row r="39486" ht="14.25" customHeight="1">
      <c r="C39486" s="42"/>
      <c r="D39486" s="43"/>
      <c r="G39486" s="34"/>
      <c r="H39486" s="35"/>
    </row>
    <row r="39487" ht="14.25" customHeight="1">
      <c r="C39487" s="42"/>
      <c r="D39487" s="43"/>
      <c r="G39487" s="34"/>
      <c r="H39487" s="35"/>
    </row>
    <row r="39488" ht="14.25" customHeight="1">
      <c r="C39488" s="42"/>
      <c r="D39488" s="43"/>
      <c r="G39488" s="34"/>
      <c r="H39488" s="35"/>
    </row>
    <row r="39489" ht="14.25" customHeight="1">
      <c r="C39489" s="42"/>
      <c r="D39489" s="43"/>
      <c r="G39489" s="34"/>
      <c r="H39489" s="35"/>
    </row>
    <row r="39490" ht="14.25" customHeight="1">
      <c r="C39490" s="42"/>
      <c r="D39490" s="43"/>
      <c r="G39490" s="34"/>
      <c r="H39490" s="35"/>
    </row>
    <row r="39491" ht="14.25" customHeight="1">
      <c r="C39491" s="42"/>
      <c r="D39491" s="43"/>
      <c r="G39491" s="34"/>
      <c r="H39491" s="35"/>
    </row>
    <row r="39492" ht="14.25" customHeight="1">
      <c r="C39492" s="42"/>
      <c r="D39492" s="43"/>
      <c r="G39492" s="34"/>
      <c r="H39492" s="35"/>
    </row>
    <row r="39493" ht="14.25" customHeight="1">
      <c r="C39493" s="42"/>
      <c r="D39493" s="43"/>
      <c r="G39493" s="34"/>
      <c r="H39493" s="35"/>
    </row>
    <row r="39494" ht="14.25" customHeight="1">
      <c r="C39494" s="42"/>
      <c r="D39494" s="43"/>
      <c r="G39494" s="34"/>
      <c r="H39494" s="35"/>
    </row>
    <row r="39495" ht="14.25" customHeight="1">
      <c r="C39495" s="42"/>
      <c r="D39495" s="43"/>
      <c r="G39495" s="34"/>
      <c r="H39495" s="35"/>
    </row>
    <row r="39496" ht="14.25" customHeight="1">
      <c r="C39496" s="42"/>
      <c r="D39496" s="43"/>
      <c r="G39496" s="34"/>
      <c r="H39496" s="35"/>
    </row>
    <row r="39497" ht="14.25" customHeight="1">
      <c r="C39497" s="42"/>
      <c r="D39497" s="43"/>
      <c r="G39497" s="34"/>
      <c r="H39497" s="35"/>
    </row>
    <row r="39498" ht="14.25" customHeight="1">
      <c r="C39498" s="42"/>
      <c r="D39498" s="43"/>
      <c r="G39498" s="34"/>
      <c r="H39498" s="35"/>
    </row>
    <row r="39499" ht="14.25" customHeight="1">
      <c r="C39499" s="42"/>
      <c r="D39499" s="43"/>
      <c r="G39499" s="34"/>
      <c r="H39499" s="35"/>
    </row>
    <row r="39500" ht="14.25" customHeight="1">
      <c r="C39500" s="42"/>
      <c r="D39500" s="43"/>
      <c r="G39500" s="34"/>
      <c r="H39500" s="35"/>
    </row>
    <row r="39501" ht="14.25" customHeight="1">
      <c r="C39501" s="42"/>
      <c r="D39501" s="43"/>
      <c r="G39501" s="34"/>
      <c r="H39501" s="35"/>
    </row>
    <row r="39502" ht="14.25" customHeight="1">
      <c r="C39502" s="42"/>
      <c r="D39502" s="43"/>
      <c r="G39502" s="34"/>
      <c r="H39502" s="35"/>
    </row>
    <row r="39503" ht="14.25" customHeight="1">
      <c r="C39503" s="42"/>
      <c r="D39503" s="43"/>
      <c r="G39503" s="34"/>
      <c r="H39503" s="35"/>
    </row>
    <row r="39504" ht="14.25" customHeight="1">
      <c r="C39504" s="42"/>
      <c r="D39504" s="43"/>
      <c r="G39504" s="34"/>
      <c r="H39504" s="35"/>
    </row>
    <row r="39505" ht="14.25" customHeight="1">
      <c r="C39505" s="42"/>
      <c r="D39505" s="43"/>
      <c r="G39505" s="34"/>
      <c r="H39505" s="35"/>
    </row>
    <row r="39506" ht="14.25" customHeight="1">
      <c r="C39506" s="42"/>
      <c r="D39506" s="43"/>
      <c r="G39506" s="34"/>
      <c r="H39506" s="35"/>
    </row>
    <row r="39507" ht="14.25" customHeight="1">
      <c r="C39507" s="42"/>
      <c r="D39507" s="43"/>
      <c r="G39507" s="34"/>
      <c r="H39507" s="35"/>
    </row>
    <row r="39508" ht="14.25" customHeight="1">
      <c r="C39508" s="42"/>
      <c r="D39508" s="43"/>
      <c r="G39508" s="34"/>
      <c r="H39508" s="35"/>
    </row>
    <row r="39509" ht="14.25" customHeight="1">
      <c r="C39509" s="42"/>
      <c r="D39509" s="43"/>
      <c r="G39509" s="34"/>
      <c r="H39509" s="35"/>
    </row>
    <row r="39510" ht="14.25" customHeight="1">
      <c r="C39510" s="42"/>
      <c r="D39510" s="43"/>
      <c r="G39510" s="34"/>
      <c r="H39510" s="35"/>
    </row>
    <row r="39511" ht="14.25" customHeight="1">
      <c r="C39511" s="42"/>
      <c r="D39511" s="43"/>
      <c r="G39511" s="34"/>
      <c r="H39511" s="35"/>
    </row>
    <row r="39512" ht="14.25" customHeight="1">
      <c r="C39512" s="42"/>
      <c r="D39512" s="43"/>
      <c r="G39512" s="34"/>
      <c r="H39512" s="35"/>
    </row>
    <row r="39513" ht="14.25" customHeight="1">
      <c r="C39513" s="42"/>
      <c r="D39513" s="43"/>
      <c r="G39513" s="34"/>
      <c r="H39513" s="35"/>
    </row>
    <row r="39514" ht="14.25" customHeight="1">
      <c r="C39514" s="42"/>
      <c r="D39514" s="43"/>
      <c r="G39514" s="34"/>
      <c r="H39514" s="35"/>
    </row>
    <row r="39515" ht="14.25" customHeight="1">
      <c r="C39515" s="42"/>
      <c r="D39515" s="43"/>
      <c r="G39515" s="34"/>
      <c r="H39515" s="35"/>
    </row>
    <row r="39516" ht="14.25" customHeight="1">
      <c r="C39516" s="42"/>
      <c r="D39516" s="43"/>
      <c r="G39516" s="34"/>
      <c r="H39516" s="35"/>
    </row>
    <row r="39517" ht="14.25" customHeight="1">
      <c r="C39517" s="42"/>
      <c r="D39517" s="43"/>
      <c r="G39517" s="34"/>
      <c r="H39517" s="35"/>
    </row>
    <row r="39518" ht="14.25" customHeight="1">
      <c r="C39518" s="42"/>
      <c r="D39518" s="43"/>
      <c r="G39518" s="34"/>
      <c r="H39518" s="35"/>
    </row>
    <row r="39519" ht="14.25" customHeight="1">
      <c r="C39519" s="42"/>
      <c r="D39519" s="43"/>
      <c r="G39519" s="34"/>
      <c r="H39519" s="35"/>
    </row>
    <row r="39520" ht="14.25" customHeight="1">
      <c r="C39520" s="42"/>
      <c r="D39520" s="43"/>
      <c r="G39520" s="34"/>
      <c r="H39520" s="35"/>
    </row>
    <row r="39521" ht="14.25" customHeight="1">
      <c r="C39521" s="42"/>
      <c r="D39521" s="43"/>
      <c r="G39521" s="34"/>
      <c r="H39521" s="35"/>
    </row>
    <row r="39522" ht="14.25" customHeight="1">
      <c r="C39522" s="42"/>
      <c r="D39522" s="43"/>
      <c r="G39522" s="34"/>
      <c r="H39522" s="35"/>
    </row>
    <row r="39523" ht="14.25" customHeight="1">
      <c r="C39523" s="42"/>
      <c r="D39523" s="43"/>
      <c r="G39523" s="34"/>
      <c r="H39523" s="35"/>
    </row>
    <row r="39524" ht="14.25" customHeight="1">
      <c r="C39524" s="42"/>
      <c r="D39524" s="43"/>
      <c r="G39524" s="34"/>
      <c r="H39524" s="35"/>
    </row>
    <row r="39525" ht="14.25" customHeight="1">
      <c r="C39525" s="42"/>
      <c r="D39525" s="43"/>
      <c r="G39525" s="34"/>
      <c r="H39525" s="35"/>
    </row>
    <row r="39526" ht="14.25" customHeight="1">
      <c r="C39526" s="42"/>
      <c r="D39526" s="43"/>
      <c r="G39526" s="34"/>
      <c r="H39526" s="35"/>
    </row>
    <row r="39527" ht="14.25" customHeight="1">
      <c r="C39527" s="42"/>
      <c r="D39527" s="43"/>
      <c r="G39527" s="34"/>
      <c r="H39527" s="35"/>
    </row>
    <row r="39528" ht="14.25" customHeight="1">
      <c r="C39528" s="42"/>
      <c r="D39528" s="43"/>
      <c r="G39528" s="34"/>
      <c r="H39528" s="35"/>
    </row>
    <row r="39529" ht="14.25" customHeight="1">
      <c r="C39529" s="42"/>
      <c r="D39529" s="43"/>
      <c r="G39529" s="34"/>
      <c r="H39529" s="35"/>
    </row>
    <row r="39530" ht="14.25" customHeight="1">
      <c r="C39530" s="42"/>
      <c r="D39530" s="43"/>
      <c r="G39530" s="34"/>
      <c r="H39530" s="35"/>
    </row>
    <row r="39531" ht="14.25" customHeight="1">
      <c r="C39531" s="42"/>
      <c r="D39531" s="43"/>
      <c r="G39531" s="34"/>
      <c r="H39531" s="35"/>
    </row>
    <row r="39532" ht="14.25" customHeight="1">
      <c r="C39532" s="42"/>
      <c r="D39532" s="43"/>
      <c r="G39532" s="34"/>
      <c r="H39532" s="35"/>
    </row>
    <row r="39533" ht="14.25" customHeight="1">
      <c r="C39533" s="42"/>
      <c r="D39533" s="43"/>
      <c r="G39533" s="34"/>
      <c r="H39533" s="35"/>
    </row>
    <row r="39534" ht="14.25" customHeight="1">
      <c r="C39534" s="42"/>
      <c r="D39534" s="43"/>
      <c r="G39534" s="34"/>
      <c r="H39534" s="35"/>
    </row>
    <row r="39535" ht="14.25" customHeight="1">
      <c r="C39535" s="42"/>
      <c r="D39535" s="43"/>
      <c r="G39535" s="34"/>
      <c r="H39535" s="35"/>
    </row>
    <row r="39536" ht="14.25" customHeight="1">
      <c r="C39536" s="42"/>
      <c r="D39536" s="43"/>
      <c r="G39536" s="34"/>
      <c r="H39536" s="35"/>
    </row>
    <row r="39537" ht="14.25" customHeight="1">
      <c r="C39537" s="42"/>
      <c r="D39537" s="43"/>
      <c r="G39537" s="34"/>
      <c r="H39537" s="35"/>
    </row>
    <row r="39538" ht="14.25" customHeight="1">
      <c r="C39538" s="42"/>
      <c r="D39538" s="43"/>
      <c r="G39538" s="34"/>
      <c r="H39538" s="35"/>
    </row>
    <row r="39539" ht="14.25" customHeight="1">
      <c r="C39539" s="42"/>
      <c r="D39539" s="43"/>
      <c r="G39539" s="34"/>
      <c r="H39539" s="35"/>
    </row>
    <row r="39540" ht="14.25" customHeight="1">
      <c r="C39540" s="42"/>
      <c r="D39540" s="43"/>
      <c r="G39540" s="34"/>
      <c r="H39540" s="35"/>
    </row>
    <row r="39541" ht="14.25" customHeight="1">
      <c r="C39541" s="42"/>
      <c r="D39541" s="43"/>
      <c r="G39541" s="34"/>
      <c r="H39541" s="35"/>
    </row>
    <row r="39542" ht="14.25" customHeight="1">
      <c r="C39542" s="42"/>
      <c r="D39542" s="43"/>
      <c r="G39542" s="34"/>
      <c r="H39542" s="35"/>
    </row>
    <row r="39543" ht="14.25" customHeight="1">
      <c r="C39543" s="42"/>
      <c r="D39543" s="43"/>
      <c r="G39543" s="34"/>
      <c r="H39543" s="35"/>
    </row>
    <row r="39544" ht="14.25" customHeight="1">
      <c r="C39544" s="42"/>
      <c r="D39544" s="43"/>
      <c r="G39544" s="34"/>
      <c r="H39544" s="35"/>
    </row>
    <row r="39545" ht="14.25" customHeight="1">
      <c r="C39545" s="42"/>
      <c r="D39545" s="43"/>
      <c r="G39545" s="34"/>
      <c r="H39545" s="35"/>
    </row>
    <row r="39546" ht="14.25" customHeight="1">
      <c r="C39546" s="42"/>
      <c r="D39546" s="43"/>
      <c r="G39546" s="34"/>
      <c r="H39546" s="35"/>
    </row>
    <row r="39547" ht="14.25" customHeight="1">
      <c r="C39547" s="42"/>
      <c r="D39547" s="43"/>
      <c r="G39547" s="34"/>
      <c r="H39547" s="35"/>
    </row>
    <row r="39548" ht="14.25" customHeight="1">
      <c r="C39548" s="42"/>
      <c r="D39548" s="43"/>
      <c r="G39548" s="34"/>
      <c r="H39548" s="35"/>
    </row>
    <row r="39549" ht="14.25" customHeight="1">
      <c r="C39549" s="42"/>
      <c r="D39549" s="43"/>
      <c r="G39549" s="34"/>
      <c r="H39549" s="35"/>
    </row>
    <row r="39550" ht="14.25" customHeight="1">
      <c r="C39550" s="42"/>
      <c r="D39550" s="43"/>
      <c r="G39550" s="34"/>
      <c r="H39550" s="35"/>
    </row>
    <row r="39551" ht="14.25" customHeight="1">
      <c r="C39551" s="42"/>
      <c r="D39551" s="43"/>
      <c r="G39551" s="34"/>
      <c r="H39551" s="35"/>
    </row>
    <row r="39552" ht="14.25" customHeight="1">
      <c r="C39552" s="42"/>
      <c r="D39552" s="43"/>
      <c r="G39552" s="34"/>
      <c r="H39552" s="35"/>
    </row>
    <row r="39553" ht="14.25" customHeight="1">
      <c r="C39553" s="42"/>
      <c r="D39553" s="43"/>
      <c r="G39553" s="34"/>
      <c r="H39553" s="35"/>
    </row>
    <row r="39554" ht="14.25" customHeight="1">
      <c r="C39554" s="42"/>
      <c r="D39554" s="43"/>
      <c r="G39554" s="34"/>
      <c r="H39554" s="35"/>
    </row>
    <row r="39555" ht="14.25" customHeight="1">
      <c r="C39555" s="42"/>
      <c r="D39555" s="43"/>
      <c r="G39555" s="34"/>
      <c r="H39555" s="35"/>
    </row>
    <row r="39556" ht="14.25" customHeight="1">
      <c r="C39556" s="42"/>
      <c r="D39556" s="43"/>
      <c r="G39556" s="34"/>
      <c r="H39556" s="35"/>
    </row>
    <row r="39557" ht="14.25" customHeight="1">
      <c r="C39557" s="42"/>
      <c r="D39557" s="43"/>
      <c r="G39557" s="34"/>
      <c r="H39557" s="35"/>
    </row>
    <row r="39558" ht="14.25" customHeight="1">
      <c r="C39558" s="42"/>
      <c r="D39558" s="43"/>
      <c r="G39558" s="34"/>
      <c r="H39558" s="35"/>
    </row>
    <row r="39559" ht="14.25" customHeight="1">
      <c r="C39559" s="42"/>
      <c r="D39559" s="43"/>
      <c r="G39559" s="34"/>
      <c r="H39559" s="35"/>
    </row>
    <row r="39560" ht="14.25" customHeight="1">
      <c r="C39560" s="42"/>
      <c r="D39560" s="43"/>
      <c r="G39560" s="34"/>
      <c r="H39560" s="35"/>
    </row>
    <row r="39561" ht="14.25" customHeight="1">
      <c r="C39561" s="42"/>
      <c r="D39561" s="43"/>
      <c r="G39561" s="34"/>
      <c r="H39561" s="35"/>
    </row>
    <row r="39562" ht="14.25" customHeight="1">
      <c r="C39562" s="42"/>
      <c r="D39562" s="43"/>
      <c r="G39562" s="34"/>
      <c r="H39562" s="35"/>
    </row>
    <row r="39563" ht="14.25" customHeight="1">
      <c r="C39563" s="42"/>
      <c r="D39563" s="43"/>
      <c r="G39563" s="34"/>
      <c r="H39563" s="35"/>
    </row>
    <row r="39564" ht="14.25" customHeight="1">
      <c r="C39564" s="42"/>
      <c r="D39564" s="43"/>
      <c r="G39564" s="34"/>
      <c r="H39564" s="35"/>
    </row>
    <row r="39565" ht="14.25" customHeight="1">
      <c r="C39565" s="42"/>
      <c r="D39565" s="43"/>
      <c r="G39565" s="34"/>
      <c r="H39565" s="35"/>
    </row>
    <row r="39566" ht="14.25" customHeight="1">
      <c r="C39566" s="42"/>
      <c r="D39566" s="43"/>
      <c r="G39566" s="34"/>
      <c r="H39566" s="35"/>
    </row>
    <row r="39567" ht="14.25" customHeight="1">
      <c r="C39567" s="42"/>
      <c r="D39567" s="43"/>
      <c r="G39567" s="34"/>
      <c r="H39567" s="35"/>
    </row>
    <row r="39568" ht="14.25" customHeight="1">
      <c r="C39568" s="42"/>
      <c r="D39568" s="43"/>
      <c r="G39568" s="34"/>
      <c r="H39568" s="35"/>
    </row>
    <row r="39569" ht="14.25" customHeight="1">
      <c r="C39569" s="42"/>
      <c r="D39569" s="43"/>
      <c r="G39569" s="34"/>
      <c r="H39569" s="35"/>
    </row>
    <row r="39570" ht="14.25" customHeight="1">
      <c r="C39570" s="42"/>
      <c r="D39570" s="43"/>
      <c r="G39570" s="34"/>
      <c r="H39570" s="35"/>
    </row>
    <row r="39571" ht="14.25" customHeight="1">
      <c r="C39571" s="42"/>
      <c r="D39571" s="43"/>
      <c r="G39571" s="34"/>
      <c r="H39571" s="35"/>
    </row>
    <row r="39572" ht="14.25" customHeight="1">
      <c r="C39572" s="42"/>
      <c r="D39572" s="43"/>
      <c r="G39572" s="34"/>
      <c r="H39572" s="35"/>
    </row>
    <row r="39573" ht="14.25" customHeight="1">
      <c r="C39573" s="42"/>
      <c r="D39573" s="43"/>
      <c r="G39573" s="34"/>
      <c r="H39573" s="35"/>
    </row>
    <row r="39574" ht="14.25" customHeight="1">
      <c r="C39574" s="42"/>
      <c r="D39574" s="43"/>
      <c r="G39574" s="34"/>
      <c r="H39574" s="35"/>
    </row>
    <row r="39575" ht="14.25" customHeight="1">
      <c r="C39575" s="42"/>
      <c r="D39575" s="43"/>
      <c r="G39575" s="34"/>
      <c r="H39575" s="35"/>
    </row>
    <row r="39576" ht="14.25" customHeight="1">
      <c r="C39576" s="42"/>
      <c r="D39576" s="43"/>
      <c r="G39576" s="34"/>
      <c r="H39576" s="35"/>
    </row>
    <row r="39577" ht="14.25" customHeight="1">
      <c r="C39577" s="42"/>
      <c r="D39577" s="43"/>
      <c r="G39577" s="34"/>
      <c r="H39577" s="35"/>
    </row>
    <row r="39578" ht="14.25" customHeight="1">
      <c r="C39578" s="42"/>
      <c r="D39578" s="43"/>
      <c r="G39578" s="34"/>
      <c r="H39578" s="35"/>
    </row>
    <row r="39579" ht="14.25" customHeight="1">
      <c r="C39579" s="42"/>
      <c r="D39579" s="43"/>
      <c r="G39579" s="34"/>
      <c r="H39579" s="35"/>
    </row>
    <row r="39580" ht="14.25" customHeight="1">
      <c r="C39580" s="42"/>
      <c r="D39580" s="43"/>
      <c r="G39580" s="34"/>
      <c r="H39580" s="35"/>
    </row>
    <row r="39581" ht="14.25" customHeight="1">
      <c r="C39581" s="42"/>
      <c r="D39581" s="43"/>
      <c r="G39581" s="34"/>
      <c r="H39581" s="35"/>
    </row>
    <row r="39582" ht="14.25" customHeight="1">
      <c r="C39582" s="42"/>
      <c r="D39582" s="43"/>
      <c r="G39582" s="34"/>
      <c r="H39582" s="35"/>
    </row>
    <row r="39583" ht="14.25" customHeight="1">
      <c r="C39583" s="42"/>
      <c r="D39583" s="43"/>
      <c r="G39583" s="34"/>
      <c r="H39583" s="35"/>
    </row>
    <row r="39584" ht="14.25" customHeight="1">
      <c r="C39584" s="42"/>
      <c r="D39584" s="43"/>
      <c r="G39584" s="34"/>
      <c r="H39584" s="35"/>
    </row>
    <row r="39585" ht="14.25" customHeight="1">
      <c r="C39585" s="42"/>
      <c r="D39585" s="43"/>
      <c r="G39585" s="34"/>
      <c r="H39585" s="35"/>
    </row>
    <row r="39586" ht="14.25" customHeight="1">
      <c r="C39586" s="42"/>
      <c r="D39586" s="43"/>
      <c r="G39586" s="34"/>
      <c r="H39586" s="35"/>
    </row>
    <row r="39587" ht="14.25" customHeight="1">
      <c r="C39587" s="42"/>
      <c r="D39587" s="43"/>
      <c r="G39587" s="34"/>
      <c r="H39587" s="35"/>
    </row>
    <row r="39588" ht="14.25" customHeight="1">
      <c r="C39588" s="42"/>
      <c r="D39588" s="43"/>
      <c r="G39588" s="34"/>
      <c r="H39588" s="35"/>
    </row>
    <row r="39589" ht="14.25" customHeight="1">
      <c r="C39589" s="42"/>
      <c r="D39589" s="43"/>
      <c r="G39589" s="34"/>
      <c r="H39589" s="35"/>
    </row>
    <row r="39590" ht="14.25" customHeight="1">
      <c r="C39590" s="42"/>
      <c r="D39590" s="43"/>
      <c r="G39590" s="34"/>
      <c r="H39590" s="35"/>
    </row>
    <row r="39591" ht="14.25" customHeight="1">
      <c r="C39591" s="42"/>
      <c r="D39591" s="43"/>
      <c r="G39591" s="34"/>
      <c r="H39591" s="35"/>
    </row>
    <row r="39592" ht="14.25" customHeight="1">
      <c r="C39592" s="42"/>
      <c r="D39592" s="43"/>
      <c r="G39592" s="34"/>
      <c r="H39592" s="35"/>
    </row>
    <row r="39593" ht="14.25" customHeight="1">
      <c r="C39593" s="42"/>
      <c r="D39593" s="43"/>
      <c r="G39593" s="34"/>
      <c r="H39593" s="35"/>
    </row>
    <row r="39594" ht="14.25" customHeight="1">
      <c r="C39594" s="42"/>
      <c r="D39594" s="43"/>
      <c r="G39594" s="34"/>
      <c r="H39594" s="35"/>
    </row>
    <row r="39595" ht="14.25" customHeight="1">
      <c r="C39595" s="42"/>
      <c r="D39595" s="43"/>
      <c r="G39595" s="34"/>
      <c r="H39595" s="35"/>
    </row>
    <row r="39596" ht="14.25" customHeight="1">
      <c r="C39596" s="42"/>
      <c r="D39596" s="43"/>
      <c r="G39596" s="34"/>
      <c r="H39596" s="35"/>
    </row>
    <row r="39597" ht="14.25" customHeight="1">
      <c r="C39597" s="42"/>
      <c r="D39597" s="43"/>
      <c r="G39597" s="34"/>
      <c r="H39597" s="35"/>
    </row>
    <row r="39598" ht="14.25" customHeight="1">
      <c r="C39598" s="42"/>
      <c r="D39598" s="43"/>
      <c r="G39598" s="34"/>
      <c r="H39598" s="35"/>
    </row>
    <row r="39599" ht="14.25" customHeight="1">
      <c r="C39599" s="42"/>
      <c r="D39599" s="43"/>
      <c r="G39599" s="34"/>
      <c r="H39599" s="35"/>
    </row>
    <row r="39600" ht="14.25" customHeight="1">
      <c r="C39600" s="42"/>
      <c r="D39600" s="43"/>
      <c r="G39600" s="34"/>
      <c r="H39600" s="35"/>
    </row>
    <row r="39601" ht="14.25" customHeight="1">
      <c r="C39601" s="42"/>
      <c r="D39601" s="43"/>
      <c r="G39601" s="34"/>
      <c r="H39601" s="35"/>
    </row>
    <row r="39602" ht="14.25" customHeight="1">
      <c r="C39602" s="42"/>
      <c r="D39602" s="43"/>
      <c r="G39602" s="34"/>
      <c r="H39602" s="35"/>
    </row>
    <row r="39603" ht="14.25" customHeight="1">
      <c r="C39603" s="42"/>
      <c r="D39603" s="43"/>
      <c r="G39603" s="34"/>
      <c r="H39603" s="35"/>
    </row>
    <row r="39604" ht="14.25" customHeight="1">
      <c r="C39604" s="42"/>
      <c r="D39604" s="43"/>
      <c r="G39604" s="34"/>
      <c r="H39604" s="35"/>
    </row>
    <row r="39605" ht="14.25" customHeight="1">
      <c r="C39605" s="42"/>
      <c r="D39605" s="43"/>
      <c r="G39605" s="34"/>
      <c r="H39605" s="35"/>
    </row>
    <row r="39606" ht="14.25" customHeight="1">
      <c r="C39606" s="42"/>
      <c r="D39606" s="43"/>
      <c r="G39606" s="34"/>
      <c r="H39606" s="35"/>
    </row>
    <row r="39607" ht="14.25" customHeight="1">
      <c r="C39607" s="42"/>
      <c r="D39607" s="43"/>
      <c r="G39607" s="34"/>
      <c r="H39607" s="35"/>
    </row>
    <row r="39608" ht="14.25" customHeight="1">
      <c r="C39608" s="42"/>
      <c r="D39608" s="43"/>
      <c r="G39608" s="34"/>
      <c r="H39608" s="35"/>
    </row>
    <row r="39609" ht="14.25" customHeight="1">
      <c r="C39609" s="42"/>
      <c r="D39609" s="43"/>
      <c r="G39609" s="34"/>
      <c r="H39609" s="35"/>
    </row>
    <row r="39610" ht="14.25" customHeight="1">
      <c r="C39610" s="42"/>
      <c r="D39610" s="43"/>
      <c r="G39610" s="34"/>
      <c r="H39610" s="35"/>
    </row>
    <row r="39611" ht="14.25" customHeight="1">
      <c r="C39611" s="42"/>
      <c r="D39611" s="43"/>
      <c r="G39611" s="34"/>
      <c r="H39611" s="35"/>
    </row>
    <row r="39612" ht="14.25" customHeight="1">
      <c r="C39612" s="42"/>
      <c r="D39612" s="43"/>
      <c r="G39612" s="34"/>
      <c r="H39612" s="35"/>
    </row>
    <row r="39613" ht="14.25" customHeight="1">
      <c r="C39613" s="42"/>
      <c r="D39613" s="43"/>
      <c r="G39613" s="34"/>
      <c r="H39613" s="35"/>
    </row>
    <row r="39614" ht="14.25" customHeight="1">
      <c r="C39614" s="42"/>
      <c r="D39614" s="43"/>
      <c r="G39614" s="34"/>
      <c r="H39614" s="35"/>
    </row>
    <row r="39615" ht="14.25" customHeight="1">
      <c r="C39615" s="42"/>
      <c r="D39615" s="43"/>
      <c r="G39615" s="34"/>
      <c r="H39615" s="35"/>
    </row>
    <row r="39616" ht="14.25" customHeight="1">
      <c r="C39616" s="42"/>
      <c r="D39616" s="43"/>
      <c r="G39616" s="34"/>
      <c r="H39616" s="35"/>
    </row>
    <row r="39617" ht="14.25" customHeight="1">
      <c r="C39617" s="42"/>
      <c r="D39617" s="43"/>
      <c r="G39617" s="34"/>
      <c r="H39617" s="35"/>
    </row>
    <row r="39618" ht="14.25" customHeight="1">
      <c r="C39618" s="42"/>
      <c r="D39618" s="43"/>
      <c r="G39618" s="34"/>
      <c r="H39618" s="35"/>
    </row>
    <row r="39619" ht="14.25" customHeight="1">
      <c r="C39619" s="42"/>
      <c r="D39619" s="43"/>
      <c r="G39619" s="34"/>
      <c r="H39619" s="35"/>
    </row>
    <row r="39620" ht="14.25" customHeight="1">
      <c r="C39620" s="42"/>
      <c r="D39620" s="43"/>
      <c r="G39620" s="34"/>
      <c r="H39620" s="35"/>
    </row>
    <row r="39621" ht="14.25" customHeight="1">
      <c r="C39621" s="42"/>
      <c r="D39621" s="43"/>
      <c r="G39621" s="34"/>
      <c r="H39621" s="35"/>
    </row>
    <row r="39622" ht="14.25" customHeight="1">
      <c r="C39622" s="42"/>
      <c r="D39622" s="43"/>
      <c r="G39622" s="34"/>
      <c r="H39622" s="35"/>
    </row>
    <row r="39623" ht="14.25" customHeight="1">
      <c r="C39623" s="42"/>
      <c r="D39623" s="43"/>
      <c r="G39623" s="34"/>
      <c r="H39623" s="35"/>
    </row>
    <row r="39624" ht="14.25" customHeight="1">
      <c r="C39624" s="42"/>
      <c r="D39624" s="43"/>
      <c r="G39624" s="34"/>
      <c r="H39624" s="35"/>
    </row>
    <row r="39625" ht="14.25" customHeight="1">
      <c r="C39625" s="42"/>
      <c r="D39625" s="43"/>
      <c r="G39625" s="34"/>
      <c r="H39625" s="35"/>
    </row>
    <row r="39626" ht="14.25" customHeight="1">
      <c r="C39626" s="42"/>
      <c r="D39626" s="43"/>
      <c r="G39626" s="34"/>
      <c r="H39626" s="35"/>
    </row>
    <row r="39627" ht="14.25" customHeight="1">
      <c r="C39627" s="42"/>
      <c r="D39627" s="43"/>
      <c r="G39627" s="34"/>
      <c r="H39627" s="35"/>
    </row>
    <row r="39628" ht="14.25" customHeight="1">
      <c r="C39628" s="42"/>
      <c r="D39628" s="43"/>
      <c r="G39628" s="34"/>
      <c r="H39628" s="35"/>
    </row>
    <row r="39629" ht="14.25" customHeight="1">
      <c r="C39629" s="42"/>
      <c r="D39629" s="43"/>
      <c r="G39629" s="34"/>
      <c r="H39629" s="35"/>
    </row>
    <row r="39630" ht="14.25" customHeight="1">
      <c r="C39630" s="42"/>
      <c r="D39630" s="43"/>
      <c r="G39630" s="34"/>
      <c r="H39630" s="35"/>
    </row>
    <row r="39631" ht="14.25" customHeight="1">
      <c r="C39631" s="42"/>
      <c r="D39631" s="43"/>
      <c r="G39631" s="34"/>
      <c r="H39631" s="35"/>
    </row>
    <row r="39632" ht="14.25" customHeight="1">
      <c r="C39632" s="42"/>
      <c r="D39632" s="43"/>
      <c r="G39632" s="34"/>
      <c r="H39632" s="35"/>
    </row>
    <row r="39633" ht="14.25" customHeight="1">
      <c r="C39633" s="42"/>
      <c r="D39633" s="43"/>
      <c r="G39633" s="34"/>
      <c r="H39633" s="35"/>
    </row>
    <row r="39634" ht="14.25" customHeight="1">
      <c r="C39634" s="42"/>
      <c r="D39634" s="43"/>
      <c r="G39634" s="34"/>
      <c r="H39634" s="35"/>
    </row>
    <row r="39635" ht="14.25" customHeight="1">
      <c r="C39635" s="42"/>
      <c r="D39635" s="43"/>
      <c r="G39635" s="34"/>
      <c r="H39635" s="35"/>
    </row>
    <row r="39636" ht="14.25" customHeight="1">
      <c r="C39636" s="42"/>
      <c r="D39636" s="43"/>
      <c r="G39636" s="34"/>
      <c r="H39636" s="35"/>
    </row>
    <row r="39637" ht="14.25" customHeight="1">
      <c r="C39637" s="42"/>
      <c r="D39637" s="43"/>
      <c r="G39637" s="34"/>
      <c r="H39637" s="35"/>
    </row>
    <row r="39638" ht="14.25" customHeight="1">
      <c r="C39638" s="42"/>
      <c r="D39638" s="43"/>
      <c r="G39638" s="34"/>
      <c r="H39638" s="35"/>
    </row>
    <row r="39639" ht="14.25" customHeight="1">
      <c r="C39639" s="42"/>
      <c r="D39639" s="43"/>
      <c r="G39639" s="34"/>
      <c r="H39639" s="35"/>
    </row>
    <row r="39640" ht="14.25" customHeight="1">
      <c r="C39640" s="42"/>
      <c r="D39640" s="43"/>
      <c r="G39640" s="34"/>
      <c r="H39640" s="35"/>
    </row>
    <row r="39641" ht="14.25" customHeight="1">
      <c r="C39641" s="42"/>
      <c r="D39641" s="43"/>
      <c r="G39641" s="34"/>
      <c r="H39641" s="35"/>
    </row>
    <row r="39642" ht="14.25" customHeight="1">
      <c r="C39642" s="42"/>
      <c r="D39642" s="43"/>
      <c r="G39642" s="34"/>
      <c r="H39642" s="35"/>
    </row>
    <row r="39643" ht="14.25" customHeight="1">
      <c r="C39643" s="42"/>
      <c r="D39643" s="43"/>
      <c r="G39643" s="34"/>
      <c r="H39643" s="35"/>
    </row>
    <row r="39644" ht="14.25" customHeight="1">
      <c r="C39644" s="42"/>
      <c r="D39644" s="43"/>
      <c r="G39644" s="34"/>
      <c r="H39644" s="35"/>
    </row>
    <row r="39645" ht="14.25" customHeight="1">
      <c r="C39645" s="42"/>
      <c r="D39645" s="43"/>
      <c r="G39645" s="34"/>
      <c r="H39645" s="35"/>
    </row>
    <row r="39646" ht="14.25" customHeight="1">
      <c r="C39646" s="42"/>
      <c r="D39646" s="43"/>
      <c r="G39646" s="34"/>
      <c r="H39646" s="35"/>
    </row>
    <row r="39647" ht="14.25" customHeight="1">
      <c r="C39647" s="42"/>
      <c r="D39647" s="43"/>
      <c r="G39647" s="34"/>
      <c r="H39647" s="35"/>
    </row>
    <row r="39648" ht="14.25" customHeight="1">
      <c r="C39648" s="42"/>
      <c r="D39648" s="43"/>
      <c r="G39648" s="34"/>
      <c r="H39648" s="35"/>
    </row>
    <row r="39649" ht="14.25" customHeight="1">
      <c r="C39649" s="42"/>
      <c r="D39649" s="43"/>
      <c r="G39649" s="34"/>
      <c r="H39649" s="35"/>
    </row>
    <row r="39650" ht="14.25" customHeight="1">
      <c r="C39650" s="42"/>
      <c r="D39650" s="43"/>
      <c r="G39650" s="34"/>
      <c r="H39650" s="35"/>
    </row>
    <row r="39651" ht="14.25" customHeight="1">
      <c r="C39651" s="42"/>
      <c r="D39651" s="43"/>
      <c r="G39651" s="34"/>
      <c r="H39651" s="35"/>
    </row>
    <row r="39652" ht="14.25" customHeight="1">
      <c r="C39652" s="42"/>
      <c r="D39652" s="43"/>
      <c r="G39652" s="34"/>
      <c r="H39652" s="35"/>
    </row>
    <row r="39653" ht="14.25" customHeight="1">
      <c r="C39653" s="42"/>
      <c r="D39653" s="43"/>
      <c r="G39653" s="34"/>
      <c r="H39653" s="35"/>
    </row>
    <row r="39654" ht="14.25" customHeight="1">
      <c r="C39654" s="42"/>
      <c r="D39654" s="43"/>
      <c r="G39654" s="34"/>
      <c r="H39654" s="35"/>
    </row>
    <row r="39655" ht="14.25" customHeight="1">
      <c r="C39655" s="42"/>
      <c r="D39655" s="43"/>
      <c r="G39655" s="34"/>
      <c r="H39655" s="35"/>
    </row>
    <row r="39656" ht="14.25" customHeight="1">
      <c r="C39656" s="42"/>
      <c r="D39656" s="43"/>
      <c r="G39656" s="34"/>
      <c r="H39656" s="35"/>
    </row>
    <row r="39657" ht="14.25" customHeight="1">
      <c r="C39657" s="42"/>
      <c r="D39657" s="43"/>
      <c r="G39657" s="34"/>
      <c r="H39657" s="35"/>
    </row>
    <row r="39658" ht="14.25" customHeight="1">
      <c r="C39658" s="42"/>
      <c r="D39658" s="43"/>
      <c r="G39658" s="34"/>
      <c r="H39658" s="35"/>
    </row>
    <row r="39659" ht="14.25" customHeight="1">
      <c r="C39659" s="42"/>
      <c r="D39659" s="43"/>
      <c r="G39659" s="34"/>
      <c r="H39659" s="35"/>
    </row>
    <row r="39660" ht="14.25" customHeight="1">
      <c r="C39660" s="42"/>
      <c r="D39660" s="43"/>
      <c r="G39660" s="34"/>
      <c r="H39660" s="35"/>
    </row>
    <row r="39661" ht="14.25" customHeight="1">
      <c r="C39661" s="42"/>
      <c r="D39661" s="43"/>
      <c r="G39661" s="34"/>
      <c r="H39661" s="35"/>
    </row>
    <row r="39662" ht="14.25" customHeight="1">
      <c r="C39662" s="42"/>
      <c r="D39662" s="43"/>
      <c r="G39662" s="34"/>
      <c r="H39662" s="35"/>
    </row>
    <row r="39663" ht="14.25" customHeight="1">
      <c r="C39663" s="42"/>
      <c r="D39663" s="43"/>
      <c r="G39663" s="34"/>
      <c r="H39663" s="35"/>
    </row>
    <row r="39664" ht="14.25" customHeight="1">
      <c r="C39664" s="42"/>
      <c r="D39664" s="43"/>
      <c r="G39664" s="34"/>
      <c r="H39664" s="35"/>
    </row>
    <row r="39665" ht="14.25" customHeight="1">
      <c r="C39665" s="42"/>
      <c r="D39665" s="43"/>
      <c r="G39665" s="34"/>
      <c r="H39665" s="35"/>
    </row>
    <row r="39666" ht="14.25" customHeight="1">
      <c r="C39666" s="42"/>
      <c r="D39666" s="43"/>
      <c r="G39666" s="34"/>
      <c r="H39666" s="35"/>
    </row>
    <row r="39667" ht="14.25" customHeight="1">
      <c r="C39667" s="42"/>
      <c r="D39667" s="43"/>
      <c r="G39667" s="34"/>
      <c r="H39667" s="35"/>
    </row>
    <row r="39668" ht="14.25" customHeight="1">
      <c r="C39668" s="42"/>
      <c r="D39668" s="43"/>
      <c r="G39668" s="34"/>
      <c r="H39668" s="35"/>
    </row>
    <row r="39669" ht="14.25" customHeight="1">
      <c r="C39669" s="42"/>
      <c r="D39669" s="43"/>
      <c r="G39669" s="34"/>
      <c r="H39669" s="35"/>
    </row>
    <row r="39670" ht="14.25" customHeight="1">
      <c r="C39670" s="42"/>
      <c r="D39670" s="43"/>
      <c r="G39670" s="34"/>
      <c r="H39670" s="35"/>
    </row>
    <row r="39671" ht="14.25" customHeight="1">
      <c r="C39671" s="42"/>
      <c r="D39671" s="43"/>
      <c r="G39671" s="34"/>
      <c r="H39671" s="35"/>
    </row>
    <row r="39672" ht="14.25" customHeight="1">
      <c r="C39672" s="42"/>
      <c r="D39672" s="43"/>
      <c r="G39672" s="34"/>
      <c r="H39672" s="35"/>
    </row>
    <row r="39673" ht="14.25" customHeight="1">
      <c r="C39673" s="42"/>
      <c r="D39673" s="43"/>
      <c r="G39673" s="34"/>
      <c r="H39673" s="35"/>
    </row>
    <row r="39674" ht="14.25" customHeight="1">
      <c r="C39674" s="42"/>
      <c r="D39674" s="43"/>
      <c r="G39674" s="34"/>
      <c r="H39674" s="35"/>
    </row>
    <row r="39675" ht="14.25" customHeight="1">
      <c r="C39675" s="42"/>
      <c r="D39675" s="43"/>
      <c r="G39675" s="34"/>
      <c r="H39675" s="35"/>
    </row>
    <row r="39676" ht="14.25" customHeight="1">
      <c r="C39676" s="42"/>
      <c r="D39676" s="43"/>
      <c r="G39676" s="34"/>
      <c r="H39676" s="35"/>
    </row>
    <row r="39677" ht="14.25" customHeight="1">
      <c r="C39677" s="42"/>
      <c r="D39677" s="43"/>
      <c r="G39677" s="34"/>
      <c r="H39677" s="35"/>
    </row>
    <row r="39678" ht="14.25" customHeight="1">
      <c r="C39678" s="42"/>
      <c r="D39678" s="43"/>
      <c r="G39678" s="34"/>
      <c r="H39678" s="35"/>
    </row>
    <row r="39679" ht="14.25" customHeight="1">
      <c r="C39679" s="42"/>
      <c r="D39679" s="43"/>
      <c r="G39679" s="34"/>
      <c r="H39679" s="35"/>
    </row>
    <row r="39680" ht="14.25" customHeight="1">
      <c r="C39680" s="42"/>
      <c r="D39680" s="43"/>
      <c r="G39680" s="34"/>
      <c r="H39680" s="35"/>
    </row>
    <row r="39681" ht="14.25" customHeight="1">
      <c r="C39681" s="42"/>
      <c r="D39681" s="43"/>
      <c r="G39681" s="34"/>
      <c r="H39681" s="35"/>
    </row>
    <row r="39682" ht="14.25" customHeight="1">
      <c r="C39682" s="42"/>
      <c r="D39682" s="43"/>
      <c r="G39682" s="34"/>
      <c r="H39682" s="35"/>
    </row>
    <row r="39683" ht="14.25" customHeight="1">
      <c r="C39683" s="42"/>
      <c r="D39683" s="43"/>
      <c r="G39683" s="34"/>
      <c r="H39683" s="35"/>
    </row>
    <row r="39684" ht="14.25" customHeight="1">
      <c r="C39684" s="42"/>
      <c r="D39684" s="43"/>
      <c r="G39684" s="34"/>
      <c r="H39684" s="35"/>
    </row>
    <row r="39685" ht="14.25" customHeight="1">
      <c r="C39685" s="42"/>
      <c r="D39685" s="43"/>
      <c r="G39685" s="34"/>
      <c r="H39685" s="35"/>
    </row>
    <row r="39686" ht="14.25" customHeight="1">
      <c r="C39686" s="42"/>
      <c r="D39686" s="43"/>
      <c r="G39686" s="34"/>
      <c r="H39686" s="35"/>
    </row>
    <row r="39687" ht="14.25" customHeight="1">
      <c r="C39687" s="42"/>
      <c r="D39687" s="43"/>
      <c r="G39687" s="34"/>
      <c r="H39687" s="35"/>
    </row>
    <row r="39688" ht="14.25" customHeight="1">
      <c r="C39688" s="42"/>
      <c r="D39688" s="43"/>
      <c r="G39688" s="34"/>
      <c r="H39688" s="35"/>
    </row>
    <row r="39689" ht="14.25" customHeight="1">
      <c r="C39689" s="42"/>
      <c r="D39689" s="43"/>
      <c r="G39689" s="34"/>
      <c r="H39689" s="35"/>
    </row>
    <row r="39690" ht="14.25" customHeight="1">
      <c r="C39690" s="42"/>
      <c r="D39690" s="43"/>
      <c r="G39690" s="34"/>
      <c r="H39690" s="35"/>
    </row>
    <row r="39691" ht="14.25" customHeight="1">
      <c r="C39691" s="42"/>
      <c r="D39691" s="43"/>
      <c r="G39691" s="34"/>
      <c r="H39691" s="35"/>
    </row>
    <row r="39692" ht="14.25" customHeight="1">
      <c r="C39692" s="42"/>
      <c r="D39692" s="43"/>
      <c r="G39692" s="34"/>
      <c r="H39692" s="35"/>
    </row>
    <row r="39693" ht="14.25" customHeight="1">
      <c r="C39693" s="42"/>
      <c r="D39693" s="43"/>
      <c r="G39693" s="34"/>
      <c r="H39693" s="35"/>
    </row>
    <row r="39694" ht="14.25" customHeight="1">
      <c r="C39694" s="42"/>
      <c r="D39694" s="43"/>
      <c r="G39694" s="34"/>
      <c r="H39694" s="35"/>
    </row>
    <row r="39695" ht="14.25" customHeight="1">
      <c r="C39695" s="42"/>
      <c r="D39695" s="43"/>
      <c r="G39695" s="34"/>
      <c r="H39695" s="35"/>
    </row>
    <row r="39696" ht="14.25" customHeight="1">
      <c r="C39696" s="42"/>
      <c r="D39696" s="43"/>
      <c r="G39696" s="34"/>
      <c r="H39696" s="35"/>
    </row>
    <row r="39697" ht="14.25" customHeight="1">
      <c r="C39697" s="42"/>
      <c r="D39697" s="43"/>
      <c r="G39697" s="34"/>
      <c r="H39697" s="35"/>
    </row>
    <row r="39698" ht="14.25" customHeight="1">
      <c r="C39698" s="42"/>
      <c r="D39698" s="43"/>
      <c r="G39698" s="34"/>
      <c r="H39698" s="35"/>
    </row>
    <row r="39699" ht="14.25" customHeight="1">
      <c r="C39699" s="42"/>
      <c r="D39699" s="43"/>
      <c r="G39699" s="34"/>
      <c r="H39699" s="35"/>
    </row>
    <row r="39700" ht="14.25" customHeight="1">
      <c r="C39700" s="42"/>
      <c r="D39700" s="43"/>
      <c r="G39700" s="34"/>
      <c r="H39700" s="35"/>
    </row>
    <row r="39701" ht="14.25" customHeight="1">
      <c r="C39701" s="42"/>
      <c r="D39701" s="43"/>
      <c r="G39701" s="34"/>
      <c r="H39701" s="35"/>
    </row>
    <row r="39702" ht="14.25" customHeight="1">
      <c r="C39702" s="42"/>
      <c r="D39702" s="43"/>
      <c r="G39702" s="34"/>
      <c r="H39702" s="35"/>
    </row>
    <row r="39703" ht="14.25" customHeight="1">
      <c r="C39703" s="42"/>
      <c r="D39703" s="43"/>
      <c r="G39703" s="34"/>
      <c r="H39703" s="35"/>
    </row>
    <row r="39704" ht="14.25" customHeight="1">
      <c r="C39704" s="42"/>
      <c r="D39704" s="43"/>
      <c r="G39704" s="34"/>
      <c r="H39704" s="35"/>
    </row>
    <row r="39705" ht="14.25" customHeight="1">
      <c r="C39705" s="42"/>
      <c r="D39705" s="43"/>
      <c r="G39705" s="34"/>
      <c r="H39705" s="35"/>
    </row>
    <row r="39706" ht="14.25" customHeight="1">
      <c r="C39706" s="42"/>
      <c r="D39706" s="43"/>
      <c r="G39706" s="34"/>
      <c r="H39706" s="35"/>
    </row>
    <row r="39707" ht="14.25" customHeight="1">
      <c r="C39707" s="42"/>
      <c r="D39707" s="43"/>
      <c r="G39707" s="34"/>
      <c r="H39707" s="35"/>
    </row>
    <row r="39708" ht="14.25" customHeight="1">
      <c r="C39708" s="42"/>
      <c r="D39708" s="43"/>
      <c r="G39708" s="34"/>
      <c r="H39708" s="35"/>
    </row>
    <row r="39709" ht="14.25" customHeight="1">
      <c r="C39709" s="42"/>
      <c r="D39709" s="43"/>
      <c r="G39709" s="34"/>
      <c r="H39709" s="35"/>
    </row>
    <row r="39710" ht="14.25" customHeight="1">
      <c r="C39710" s="42"/>
      <c r="D39710" s="43"/>
      <c r="G39710" s="34"/>
      <c r="H39710" s="35"/>
    </row>
    <row r="39711" ht="14.25" customHeight="1">
      <c r="C39711" s="42"/>
      <c r="D39711" s="43"/>
      <c r="G39711" s="34"/>
      <c r="H39711" s="35"/>
    </row>
    <row r="39712" ht="14.25" customHeight="1">
      <c r="C39712" s="42"/>
      <c r="D39712" s="43"/>
      <c r="G39712" s="34"/>
      <c r="H39712" s="35"/>
    </row>
    <row r="39713" ht="14.25" customHeight="1">
      <c r="C39713" s="42"/>
      <c r="D39713" s="43"/>
      <c r="G39713" s="34"/>
      <c r="H39713" s="35"/>
    </row>
    <row r="39714" ht="14.25" customHeight="1">
      <c r="C39714" s="42"/>
      <c r="D39714" s="43"/>
      <c r="G39714" s="34"/>
      <c r="H39714" s="35"/>
    </row>
    <row r="39715" ht="14.25" customHeight="1">
      <c r="C39715" s="42"/>
      <c r="D39715" s="43"/>
      <c r="G39715" s="34"/>
      <c r="H39715" s="35"/>
    </row>
    <row r="39716" ht="14.25" customHeight="1">
      <c r="C39716" s="42"/>
      <c r="D39716" s="43"/>
      <c r="G39716" s="34"/>
      <c r="H39716" s="35"/>
    </row>
    <row r="39717" ht="14.25" customHeight="1">
      <c r="C39717" s="42"/>
      <c r="D39717" s="43"/>
      <c r="G39717" s="34"/>
      <c r="H39717" s="35"/>
    </row>
    <row r="39718" ht="14.25" customHeight="1">
      <c r="C39718" s="42"/>
      <c r="D39718" s="43"/>
      <c r="G39718" s="34"/>
      <c r="H39718" s="35"/>
    </row>
    <row r="39719" ht="14.25" customHeight="1">
      <c r="C39719" s="42"/>
      <c r="D39719" s="43"/>
      <c r="G39719" s="34"/>
      <c r="H39719" s="35"/>
    </row>
    <row r="39720" ht="14.25" customHeight="1">
      <c r="C39720" s="42"/>
      <c r="D39720" s="43"/>
      <c r="G39720" s="34"/>
      <c r="H39720" s="35"/>
    </row>
    <row r="39721" ht="14.25" customHeight="1">
      <c r="C39721" s="42"/>
      <c r="D39721" s="43"/>
      <c r="G39721" s="34"/>
      <c r="H39721" s="35"/>
    </row>
    <row r="39722" ht="14.25" customHeight="1">
      <c r="C39722" s="42"/>
      <c r="D39722" s="43"/>
      <c r="G39722" s="34"/>
      <c r="H39722" s="35"/>
    </row>
    <row r="39723" ht="14.25" customHeight="1">
      <c r="C39723" s="42"/>
      <c r="D39723" s="43"/>
      <c r="G39723" s="34"/>
      <c r="H39723" s="35"/>
    </row>
    <row r="39724" ht="14.25" customHeight="1">
      <c r="C39724" s="42"/>
      <c r="D39724" s="43"/>
      <c r="G39724" s="34"/>
      <c r="H39724" s="35"/>
    </row>
    <row r="39725" ht="14.25" customHeight="1">
      <c r="C39725" s="42"/>
      <c r="D39725" s="43"/>
      <c r="G39725" s="34"/>
      <c r="H39725" s="35"/>
    </row>
    <row r="39726" ht="14.25" customHeight="1">
      <c r="C39726" s="42"/>
      <c r="D39726" s="43"/>
      <c r="G39726" s="34"/>
      <c r="H39726" s="35"/>
    </row>
    <row r="39727" ht="14.25" customHeight="1">
      <c r="C39727" s="42"/>
      <c r="D39727" s="43"/>
      <c r="G39727" s="34"/>
      <c r="H39727" s="35"/>
    </row>
    <row r="39728" ht="14.25" customHeight="1">
      <c r="C39728" s="42"/>
      <c r="D39728" s="43"/>
      <c r="G39728" s="34"/>
      <c r="H39728" s="35"/>
    </row>
    <row r="39729" ht="14.25" customHeight="1">
      <c r="C39729" s="42"/>
      <c r="D39729" s="43"/>
      <c r="G39729" s="34"/>
      <c r="H39729" s="35"/>
    </row>
    <row r="39730" ht="14.25" customHeight="1">
      <c r="C39730" s="42"/>
      <c r="D39730" s="43"/>
      <c r="G39730" s="34"/>
      <c r="H39730" s="35"/>
    </row>
    <row r="39731" ht="14.25" customHeight="1">
      <c r="C39731" s="42"/>
      <c r="D39731" s="43"/>
      <c r="G39731" s="34"/>
      <c r="H39731" s="35"/>
    </row>
    <row r="39732" ht="14.25" customHeight="1">
      <c r="C39732" s="42"/>
      <c r="D39732" s="43"/>
      <c r="G39732" s="34"/>
      <c r="H39732" s="35"/>
    </row>
    <row r="39733" ht="14.25" customHeight="1">
      <c r="C39733" s="42"/>
      <c r="D39733" s="43"/>
      <c r="G39733" s="34"/>
      <c r="H39733" s="35"/>
    </row>
    <row r="39734" ht="14.25" customHeight="1">
      <c r="C39734" s="42"/>
      <c r="D39734" s="43"/>
      <c r="G39734" s="34"/>
      <c r="H39734" s="35"/>
    </row>
    <row r="39735" ht="14.25" customHeight="1">
      <c r="C39735" s="42"/>
      <c r="D39735" s="43"/>
      <c r="G39735" s="34"/>
      <c r="H39735" s="35"/>
    </row>
    <row r="39736" ht="14.25" customHeight="1">
      <c r="C39736" s="42"/>
      <c r="D39736" s="43"/>
      <c r="G39736" s="34"/>
      <c r="H39736" s="35"/>
    </row>
    <row r="39737" ht="14.25" customHeight="1">
      <c r="C39737" s="42"/>
      <c r="D39737" s="43"/>
      <c r="G39737" s="34"/>
      <c r="H39737" s="35"/>
    </row>
    <row r="39738" ht="14.25" customHeight="1">
      <c r="C39738" s="42"/>
      <c r="D39738" s="43"/>
      <c r="G39738" s="34"/>
      <c r="H39738" s="35"/>
    </row>
    <row r="39739" ht="14.25" customHeight="1">
      <c r="C39739" s="42"/>
      <c r="D39739" s="43"/>
      <c r="G39739" s="34"/>
      <c r="H39739" s="35"/>
    </row>
    <row r="39740" ht="14.25" customHeight="1">
      <c r="C39740" s="42"/>
      <c r="D39740" s="43"/>
      <c r="G39740" s="34"/>
      <c r="H39740" s="35"/>
    </row>
    <row r="39741" ht="14.25" customHeight="1">
      <c r="C39741" s="42"/>
      <c r="D39741" s="43"/>
      <c r="G39741" s="34"/>
      <c r="H39741" s="35"/>
    </row>
    <row r="39742" ht="14.25" customHeight="1">
      <c r="C39742" s="42"/>
      <c r="D39742" s="43"/>
      <c r="G39742" s="34"/>
      <c r="H39742" s="35"/>
    </row>
    <row r="39743" ht="14.25" customHeight="1">
      <c r="C39743" s="42"/>
      <c r="D39743" s="43"/>
      <c r="G39743" s="34"/>
      <c r="H39743" s="35"/>
    </row>
    <row r="39744" ht="14.25" customHeight="1">
      <c r="C39744" s="42"/>
      <c r="D39744" s="43"/>
      <c r="G39744" s="34"/>
      <c r="H39744" s="35"/>
    </row>
    <row r="39745" ht="14.25" customHeight="1">
      <c r="C39745" s="42"/>
      <c r="D39745" s="43"/>
      <c r="G39745" s="34"/>
      <c r="H39745" s="35"/>
    </row>
    <row r="39746" ht="14.25" customHeight="1">
      <c r="C39746" s="42"/>
      <c r="D39746" s="43"/>
      <c r="G39746" s="34"/>
      <c r="H39746" s="35"/>
    </row>
    <row r="39747" ht="14.25" customHeight="1">
      <c r="C39747" s="42"/>
      <c r="D39747" s="43"/>
      <c r="G39747" s="34"/>
      <c r="H39747" s="35"/>
    </row>
    <row r="39748" ht="14.25" customHeight="1">
      <c r="C39748" s="42"/>
      <c r="D39748" s="43"/>
      <c r="G39748" s="34"/>
      <c r="H39748" s="35"/>
    </row>
    <row r="39749" ht="14.25" customHeight="1">
      <c r="C39749" s="42"/>
      <c r="D39749" s="43"/>
      <c r="G39749" s="34"/>
      <c r="H39749" s="35"/>
    </row>
    <row r="39750" ht="14.25" customHeight="1">
      <c r="C39750" s="42"/>
      <c r="D39750" s="43"/>
      <c r="G39750" s="34"/>
      <c r="H39750" s="35"/>
    </row>
    <row r="39751" ht="14.25" customHeight="1">
      <c r="C39751" s="42"/>
      <c r="D39751" s="43"/>
      <c r="G39751" s="34"/>
      <c r="H39751" s="35"/>
    </row>
    <row r="39752" ht="14.25" customHeight="1">
      <c r="C39752" s="42"/>
      <c r="D39752" s="43"/>
      <c r="G39752" s="34"/>
      <c r="H39752" s="35"/>
    </row>
    <row r="39753" ht="14.25" customHeight="1">
      <c r="C39753" s="42"/>
      <c r="D39753" s="43"/>
      <c r="G39753" s="34"/>
      <c r="H39753" s="35"/>
    </row>
    <row r="39754" ht="14.25" customHeight="1">
      <c r="C39754" s="42"/>
      <c r="D39754" s="43"/>
      <c r="G39754" s="34"/>
      <c r="H39754" s="35"/>
    </row>
    <row r="39755" ht="14.25" customHeight="1">
      <c r="C39755" s="42"/>
      <c r="D39755" s="43"/>
      <c r="G39755" s="34"/>
      <c r="H39755" s="35"/>
    </row>
    <row r="39756" ht="14.25" customHeight="1">
      <c r="C39756" s="42"/>
      <c r="D39756" s="43"/>
      <c r="G39756" s="34"/>
      <c r="H39756" s="35"/>
    </row>
    <row r="39757" ht="14.25" customHeight="1">
      <c r="C39757" s="42"/>
      <c r="D39757" s="43"/>
      <c r="G39757" s="34"/>
      <c r="H39757" s="35"/>
    </row>
    <row r="39758" ht="14.25" customHeight="1">
      <c r="C39758" s="42"/>
      <c r="D39758" s="43"/>
      <c r="G39758" s="34"/>
      <c r="H39758" s="35"/>
    </row>
    <row r="39759" ht="14.25" customHeight="1">
      <c r="C39759" s="42"/>
      <c r="D39759" s="43"/>
      <c r="G39759" s="34"/>
      <c r="H39759" s="35"/>
    </row>
    <row r="39760" ht="14.25" customHeight="1">
      <c r="C39760" s="42"/>
      <c r="D39760" s="43"/>
      <c r="G39760" s="34"/>
      <c r="H39760" s="35"/>
    </row>
    <row r="39761" ht="14.25" customHeight="1">
      <c r="C39761" s="42"/>
      <c r="D39761" s="43"/>
      <c r="G39761" s="34"/>
      <c r="H39761" s="35"/>
    </row>
    <row r="39762" ht="14.25" customHeight="1">
      <c r="C39762" s="42"/>
      <c r="D39762" s="43"/>
      <c r="G39762" s="34"/>
      <c r="H39762" s="35"/>
    </row>
    <row r="39763" ht="14.25" customHeight="1">
      <c r="C39763" s="42"/>
      <c r="D39763" s="43"/>
      <c r="G39763" s="34"/>
      <c r="H39763" s="35"/>
    </row>
    <row r="39764" ht="14.25" customHeight="1">
      <c r="C39764" s="42"/>
      <c r="D39764" s="43"/>
      <c r="G39764" s="34"/>
      <c r="H39764" s="35"/>
    </row>
    <row r="39765" ht="14.25" customHeight="1">
      <c r="C39765" s="42"/>
      <c r="D39765" s="43"/>
      <c r="G39765" s="34"/>
      <c r="H39765" s="35"/>
    </row>
    <row r="39766" ht="14.25" customHeight="1">
      <c r="C39766" s="42"/>
      <c r="D39766" s="43"/>
      <c r="G39766" s="34"/>
      <c r="H39766" s="35"/>
    </row>
    <row r="39767" ht="14.25" customHeight="1">
      <c r="C39767" s="42"/>
      <c r="D39767" s="43"/>
      <c r="G39767" s="34"/>
      <c r="H39767" s="35"/>
    </row>
    <row r="39768" ht="14.25" customHeight="1">
      <c r="C39768" s="42"/>
      <c r="D39768" s="43"/>
      <c r="G39768" s="34"/>
      <c r="H39768" s="35"/>
    </row>
    <row r="39769" ht="14.25" customHeight="1">
      <c r="C39769" s="42"/>
      <c r="D39769" s="43"/>
      <c r="G39769" s="34"/>
      <c r="H39769" s="35"/>
    </row>
    <row r="39770" ht="14.25" customHeight="1">
      <c r="C39770" s="42"/>
      <c r="D39770" s="43"/>
      <c r="G39770" s="34"/>
      <c r="H39770" s="35"/>
    </row>
    <row r="39771" ht="14.25" customHeight="1">
      <c r="C39771" s="42"/>
      <c r="D39771" s="43"/>
      <c r="G39771" s="34"/>
      <c r="H39771" s="35"/>
    </row>
    <row r="39772" ht="14.25" customHeight="1">
      <c r="C39772" s="42"/>
      <c r="D39772" s="43"/>
      <c r="G39772" s="34"/>
      <c r="H39772" s="35"/>
    </row>
    <row r="39773" ht="14.25" customHeight="1">
      <c r="C39773" s="42"/>
      <c r="D39773" s="43"/>
      <c r="G39773" s="34"/>
      <c r="H39773" s="35"/>
    </row>
    <row r="39774" ht="14.25" customHeight="1">
      <c r="C39774" s="42"/>
      <c r="D39774" s="43"/>
      <c r="G39774" s="34"/>
      <c r="H39774" s="35"/>
    </row>
    <row r="39775" ht="14.25" customHeight="1">
      <c r="C39775" s="42"/>
      <c r="D39775" s="43"/>
      <c r="G39775" s="34"/>
      <c r="H39775" s="35"/>
    </row>
    <row r="39776" ht="14.25" customHeight="1">
      <c r="C39776" s="42"/>
      <c r="D39776" s="43"/>
      <c r="G39776" s="34"/>
      <c r="H39776" s="35"/>
    </row>
    <row r="39777" ht="14.25" customHeight="1">
      <c r="C39777" s="42"/>
      <c r="D39777" s="43"/>
      <c r="G39777" s="34"/>
      <c r="H39777" s="35"/>
    </row>
    <row r="39778" ht="14.25" customHeight="1">
      <c r="C39778" s="42"/>
      <c r="D39778" s="43"/>
      <c r="G39778" s="34"/>
      <c r="H39778" s="35"/>
    </row>
    <row r="39779" ht="14.25" customHeight="1">
      <c r="C39779" s="42"/>
      <c r="D39779" s="43"/>
      <c r="G39779" s="34"/>
      <c r="H39779" s="35"/>
    </row>
    <row r="39780" ht="14.25" customHeight="1">
      <c r="C39780" s="42"/>
      <c r="D39780" s="43"/>
      <c r="G39780" s="34"/>
      <c r="H39780" s="35"/>
    </row>
    <row r="39781" ht="14.25" customHeight="1">
      <c r="C39781" s="42"/>
      <c r="D39781" s="43"/>
      <c r="G39781" s="34"/>
      <c r="H39781" s="35"/>
    </row>
    <row r="39782" ht="14.25" customHeight="1">
      <c r="C39782" s="42"/>
      <c r="D39782" s="43"/>
      <c r="G39782" s="34"/>
      <c r="H39782" s="35"/>
    </row>
    <row r="39783" ht="14.25" customHeight="1">
      <c r="C39783" s="42"/>
      <c r="D39783" s="43"/>
      <c r="G39783" s="34"/>
      <c r="H39783" s="35"/>
    </row>
    <row r="39784" ht="14.25" customHeight="1">
      <c r="C39784" s="42"/>
      <c r="D39784" s="43"/>
      <c r="G39784" s="34"/>
      <c r="H39784" s="35"/>
    </row>
    <row r="39785" ht="14.25" customHeight="1">
      <c r="C39785" s="42"/>
      <c r="D39785" s="43"/>
      <c r="G39785" s="34"/>
      <c r="H39785" s="35"/>
    </row>
    <row r="39786" ht="14.25" customHeight="1">
      <c r="C39786" s="42"/>
      <c r="D39786" s="43"/>
      <c r="G39786" s="34"/>
      <c r="H39786" s="35"/>
    </row>
    <row r="39787" ht="14.25" customHeight="1">
      <c r="C39787" s="42"/>
      <c r="D39787" s="43"/>
      <c r="G39787" s="34"/>
      <c r="H39787" s="35"/>
    </row>
    <row r="39788" ht="14.25" customHeight="1">
      <c r="C39788" s="42"/>
      <c r="D39788" s="43"/>
      <c r="G39788" s="34"/>
      <c r="H39788" s="35"/>
    </row>
    <row r="39789" ht="14.25" customHeight="1">
      <c r="C39789" s="42"/>
      <c r="D39789" s="43"/>
      <c r="G39789" s="34"/>
      <c r="H39789" s="35"/>
    </row>
    <row r="39790" ht="14.25" customHeight="1">
      <c r="C39790" s="42"/>
      <c r="D39790" s="43"/>
      <c r="G39790" s="34"/>
      <c r="H39790" s="35"/>
    </row>
    <row r="39791" ht="14.25" customHeight="1">
      <c r="C39791" s="42"/>
      <c r="D39791" s="43"/>
      <c r="G39791" s="34"/>
      <c r="H39791" s="35"/>
    </row>
    <row r="39792" ht="14.25" customHeight="1">
      <c r="C39792" s="42"/>
      <c r="D39792" s="43"/>
      <c r="G39792" s="34"/>
      <c r="H39792" s="35"/>
    </row>
    <row r="39793" ht="14.25" customHeight="1">
      <c r="C39793" s="42"/>
      <c r="D39793" s="43"/>
      <c r="G39793" s="34"/>
      <c r="H39793" s="35"/>
    </row>
    <row r="39794" ht="14.25" customHeight="1">
      <c r="C39794" s="42"/>
      <c r="D39794" s="43"/>
      <c r="G39794" s="34"/>
      <c r="H39794" s="35"/>
    </row>
    <row r="39795" ht="14.25" customHeight="1">
      <c r="C39795" s="42"/>
      <c r="D39795" s="43"/>
      <c r="G39795" s="34"/>
      <c r="H39795" s="35"/>
    </row>
    <row r="39796" ht="14.25" customHeight="1">
      <c r="C39796" s="42"/>
      <c r="D39796" s="43"/>
      <c r="G39796" s="34"/>
      <c r="H39796" s="35"/>
    </row>
    <row r="39797" ht="14.25" customHeight="1">
      <c r="C39797" s="42"/>
      <c r="D39797" s="43"/>
      <c r="G39797" s="34"/>
      <c r="H39797" s="35"/>
    </row>
    <row r="39798" ht="14.25" customHeight="1">
      <c r="C39798" s="42"/>
      <c r="D39798" s="43"/>
      <c r="G39798" s="34"/>
      <c r="H39798" s="35"/>
    </row>
    <row r="39799" ht="14.25" customHeight="1">
      <c r="C39799" s="42"/>
      <c r="D39799" s="43"/>
      <c r="G39799" s="34"/>
      <c r="H39799" s="35"/>
    </row>
    <row r="39800" ht="14.25" customHeight="1">
      <c r="C39800" s="42"/>
      <c r="D39800" s="43"/>
      <c r="G39800" s="34"/>
      <c r="H39800" s="35"/>
    </row>
    <row r="39801" ht="14.25" customHeight="1">
      <c r="C39801" s="42"/>
      <c r="D39801" s="43"/>
      <c r="G39801" s="34"/>
      <c r="H39801" s="35"/>
    </row>
    <row r="39802" ht="14.25" customHeight="1">
      <c r="C39802" s="42"/>
      <c r="D39802" s="43"/>
      <c r="G39802" s="34"/>
      <c r="H39802" s="35"/>
    </row>
    <row r="39803" ht="14.25" customHeight="1">
      <c r="C39803" s="42"/>
      <c r="D39803" s="43"/>
      <c r="G39803" s="34"/>
      <c r="H39803" s="35"/>
    </row>
    <row r="39804" ht="14.25" customHeight="1">
      <c r="C39804" s="42"/>
      <c r="D39804" s="43"/>
      <c r="G39804" s="34"/>
      <c r="H39804" s="35"/>
    </row>
    <row r="39805" ht="14.25" customHeight="1">
      <c r="C39805" s="42"/>
      <c r="D39805" s="43"/>
      <c r="G39805" s="34"/>
      <c r="H39805" s="35"/>
    </row>
    <row r="39806" ht="14.25" customHeight="1">
      <c r="C39806" s="42"/>
      <c r="D39806" s="43"/>
      <c r="G39806" s="34"/>
      <c r="H39806" s="35"/>
    </row>
    <row r="39807" ht="14.25" customHeight="1">
      <c r="C39807" s="42"/>
      <c r="D39807" s="43"/>
      <c r="G39807" s="34"/>
      <c r="H39807" s="35"/>
    </row>
    <row r="39808" ht="14.25" customHeight="1">
      <c r="C39808" s="42"/>
      <c r="D39808" s="43"/>
      <c r="G39808" s="34"/>
      <c r="H39808" s="35"/>
    </row>
    <row r="39809" ht="14.25" customHeight="1">
      <c r="C39809" s="42"/>
      <c r="D39809" s="43"/>
      <c r="G39809" s="34"/>
      <c r="H39809" s="35"/>
    </row>
    <row r="39810" ht="14.25" customHeight="1">
      <c r="C39810" s="42"/>
      <c r="D39810" s="43"/>
      <c r="G39810" s="34"/>
      <c r="H39810" s="35"/>
    </row>
    <row r="39811" ht="14.25" customHeight="1">
      <c r="C39811" s="42"/>
      <c r="D39811" s="43"/>
      <c r="G39811" s="34"/>
      <c r="H39811" s="35"/>
    </row>
    <row r="39812" ht="14.25" customHeight="1">
      <c r="C39812" s="42"/>
      <c r="D39812" s="43"/>
      <c r="G39812" s="34"/>
      <c r="H39812" s="35"/>
    </row>
    <row r="39813" ht="14.25" customHeight="1">
      <c r="C39813" s="42"/>
      <c r="D39813" s="43"/>
      <c r="G39813" s="34"/>
      <c r="H39813" s="35"/>
    </row>
    <row r="39814" ht="14.25" customHeight="1">
      <c r="C39814" s="42"/>
      <c r="D39814" s="43"/>
      <c r="G39814" s="34"/>
      <c r="H39814" s="35"/>
    </row>
    <row r="39815" ht="14.25" customHeight="1">
      <c r="C39815" s="42"/>
      <c r="D39815" s="43"/>
      <c r="G39815" s="34"/>
      <c r="H39815" s="35"/>
    </row>
    <row r="39816" ht="14.25" customHeight="1">
      <c r="C39816" s="42"/>
      <c r="D39816" s="43"/>
      <c r="G39816" s="34"/>
      <c r="H39816" s="35"/>
    </row>
    <row r="39817" ht="14.25" customHeight="1">
      <c r="C39817" s="42"/>
      <c r="D39817" s="43"/>
      <c r="G39817" s="34"/>
      <c r="H39817" s="35"/>
    </row>
    <row r="39818" ht="14.25" customHeight="1">
      <c r="C39818" s="42"/>
      <c r="D39818" s="43"/>
      <c r="G39818" s="34"/>
      <c r="H39818" s="35"/>
    </row>
    <row r="39819" ht="14.25" customHeight="1">
      <c r="C39819" s="42"/>
      <c r="D39819" s="43"/>
      <c r="G39819" s="34"/>
      <c r="H39819" s="35"/>
    </row>
    <row r="39820" ht="14.25" customHeight="1">
      <c r="C39820" s="42"/>
      <c r="D39820" s="43"/>
      <c r="G39820" s="34"/>
      <c r="H39820" s="35"/>
    </row>
    <row r="39821" ht="14.25" customHeight="1">
      <c r="C39821" s="42"/>
      <c r="D39821" s="43"/>
      <c r="G39821" s="34"/>
      <c r="H39821" s="35"/>
    </row>
    <row r="39822" ht="14.25" customHeight="1">
      <c r="C39822" s="42"/>
      <c r="D39822" s="43"/>
      <c r="G39822" s="34"/>
      <c r="H39822" s="35"/>
    </row>
    <row r="39823" ht="14.25" customHeight="1">
      <c r="C39823" s="42"/>
      <c r="D39823" s="43"/>
      <c r="G39823" s="34"/>
      <c r="H39823" s="35"/>
    </row>
    <row r="39824" ht="14.25" customHeight="1">
      <c r="C39824" s="42"/>
      <c r="D39824" s="43"/>
      <c r="G39824" s="34"/>
      <c r="H39824" s="35"/>
    </row>
    <row r="39825" ht="14.25" customHeight="1">
      <c r="C39825" s="42"/>
      <c r="D39825" s="43"/>
      <c r="G39825" s="34"/>
      <c r="H39825" s="35"/>
    </row>
    <row r="39826" ht="14.25" customHeight="1">
      <c r="C39826" s="42"/>
      <c r="D39826" s="43"/>
      <c r="G39826" s="34"/>
      <c r="H39826" s="35"/>
    </row>
    <row r="39827" ht="14.25" customHeight="1">
      <c r="C39827" s="42"/>
      <c r="D39827" s="43"/>
      <c r="G39827" s="34"/>
      <c r="H39827" s="35"/>
    </row>
    <row r="39828" ht="14.25" customHeight="1">
      <c r="C39828" s="42"/>
      <c r="D39828" s="43"/>
      <c r="G39828" s="34"/>
      <c r="H39828" s="35"/>
    </row>
    <row r="39829" ht="14.25" customHeight="1">
      <c r="C39829" s="42"/>
      <c r="D39829" s="43"/>
      <c r="G39829" s="34"/>
      <c r="H39829" s="35"/>
    </row>
    <row r="39830" ht="14.25" customHeight="1">
      <c r="C39830" s="42"/>
      <c r="D39830" s="43"/>
      <c r="G39830" s="34"/>
      <c r="H39830" s="35"/>
    </row>
    <row r="39831" ht="14.25" customHeight="1">
      <c r="C39831" s="42"/>
      <c r="D39831" s="43"/>
      <c r="G39831" s="34"/>
      <c r="H39831" s="35"/>
    </row>
    <row r="39832" ht="14.25" customHeight="1">
      <c r="C39832" s="42"/>
      <c r="D39832" s="43"/>
      <c r="G39832" s="34"/>
      <c r="H39832" s="35"/>
    </row>
    <row r="39833" ht="14.25" customHeight="1">
      <c r="C39833" s="42"/>
      <c r="D39833" s="43"/>
      <c r="G39833" s="34"/>
      <c r="H39833" s="35"/>
    </row>
    <row r="39834" ht="14.25" customHeight="1">
      <c r="C39834" s="42"/>
      <c r="D39834" s="43"/>
      <c r="G39834" s="34"/>
      <c r="H39834" s="35"/>
    </row>
    <row r="39835" ht="14.25" customHeight="1">
      <c r="C39835" s="42"/>
      <c r="D39835" s="43"/>
      <c r="G39835" s="34"/>
      <c r="H39835" s="35"/>
    </row>
    <row r="39836" ht="14.25" customHeight="1">
      <c r="C39836" s="42"/>
      <c r="D39836" s="43"/>
      <c r="G39836" s="34"/>
      <c r="H39836" s="35"/>
    </row>
    <row r="39837" ht="14.25" customHeight="1">
      <c r="C39837" s="42"/>
      <c r="D39837" s="43"/>
      <c r="G39837" s="34"/>
      <c r="H39837" s="35"/>
    </row>
    <row r="39838" ht="14.25" customHeight="1">
      <c r="C39838" s="42"/>
      <c r="D39838" s="43"/>
      <c r="G39838" s="34"/>
      <c r="H39838" s="35"/>
    </row>
    <row r="39839" ht="14.25" customHeight="1">
      <c r="C39839" s="42"/>
      <c r="D39839" s="43"/>
      <c r="G39839" s="34"/>
      <c r="H39839" s="35"/>
    </row>
    <row r="39840" ht="14.25" customHeight="1">
      <c r="C39840" s="42"/>
      <c r="D39840" s="43"/>
      <c r="G39840" s="34"/>
      <c r="H39840" s="35"/>
    </row>
    <row r="39841" ht="14.25" customHeight="1">
      <c r="C39841" s="42"/>
      <c r="D39841" s="43"/>
      <c r="G39841" s="34"/>
      <c r="H39841" s="35"/>
    </row>
    <row r="39842" ht="14.25" customHeight="1">
      <c r="C39842" s="42"/>
      <c r="D39842" s="43"/>
      <c r="G39842" s="34"/>
      <c r="H39842" s="35"/>
    </row>
    <row r="39843" ht="14.25" customHeight="1">
      <c r="C39843" s="42"/>
      <c r="D39843" s="43"/>
      <c r="G39843" s="34"/>
      <c r="H39843" s="35"/>
    </row>
    <row r="39844" ht="14.25" customHeight="1">
      <c r="C39844" s="42"/>
      <c r="D39844" s="43"/>
      <c r="G39844" s="34"/>
      <c r="H39844" s="35"/>
    </row>
    <row r="39845" ht="14.25" customHeight="1">
      <c r="C39845" s="42"/>
      <c r="D39845" s="43"/>
      <c r="G39845" s="34"/>
      <c r="H39845" s="35"/>
    </row>
    <row r="39846" ht="14.25" customHeight="1">
      <c r="C39846" s="42"/>
      <c r="D39846" s="43"/>
      <c r="G39846" s="34"/>
      <c r="H39846" s="35"/>
    </row>
    <row r="39847" ht="14.25" customHeight="1">
      <c r="C39847" s="42"/>
      <c r="D39847" s="43"/>
      <c r="G39847" s="34"/>
      <c r="H39847" s="35"/>
    </row>
    <row r="39848" ht="14.25" customHeight="1">
      <c r="C39848" s="42"/>
      <c r="D39848" s="43"/>
      <c r="G39848" s="34"/>
      <c r="H39848" s="35"/>
    </row>
    <row r="39849" ht="14.25" customHeight="1">
      <c r="C39849" s="42"/>
      <c r="D39849" s="43"/>
      <c r="G39849" s="34"/>
      <c r="H39849" s="35"/>
    </row>
    <row r="39850" ht="14.25" customHeight="1">
      <c r="C39850" s="42"/>
      <c r="D39850" s="43"/>
      <c r="G39850" s="34"/>
      <c r="H39850" s="35"/>
    </row>
    <row r="39851" ht="14.25" customHeight="1">
      <c r="C39851" s="42"/>
      <c r="D39851" s="43"/>
      <c r="G39851" s="34"/>
      <c r="H39851" s="35"/>
    </row>
    <row r="39852" ht="14.25" customHeight="1">
      <c r="C39852" s="42"/>
      <c r="D39852" s="43"/>
      <c r="G39852" s="34"/>
      <c r="H39852" s="35"/>
    </row>
    <row r="39853" ht="14.25" customHeight="1">
      <c r="C39853" s="42"/>
      <c r="D39853" s="43"/>
      <c r="G39853" s="34"/>
      <c r="H39853" s="35"/>
    </row>
    <row r="39854" ht="14.25" customHeight="1">
      <c r="C39854" s="42"/>
      <c r="D39854" s="43"/>
      <c r="G39854" s="34"/>
      <c r="H39854" s="35"/>
    </row>
    <row r="39855" ht="14.25" customHeight="1">
      <c r="C39855" s="42"/>
      <c r="D39855" s="43"/>
      <c r="G39855" s="34"/>
      <c r="H39855" s="35"/>
    </row>
    <row r="39856" ht="14.25" customHeight="1">
      <c r="C39856" s="42"/>
      <c r="D39856" s="43"/>
      <c r="G39856" s="34"/>
      <c r="H39856" s="35"/>
    </row>
    <row r="39857" ht="14.25" customHeight="1">
      <c r="C39857" s="42"/>
      <c r="D39857" s="43"/>
      <c r="G39857" s="34"/>
      <c r="H39857" s="35"/>
    </row>
    <row r="39858" ht="14.25" customHeight="1">
      <c r="C39858" s="42"/>
      <c r="D39858" s="43"/>
      <c r="G39858" s="34"/>
      <c r="H39858" s="35"/>
    </row>
    <row r="39859" ht="14.25" customHeight="1">
      <c r="C39859" s="42"/>
      <c r="D39859" s="43"/>
      <c r="G39859" s="34"/>
      <c r="H39859" s="35"/>
    </row>
    <row r="39860" ht="14.25" customHeight="1">
      <c r="C39860" s="42"/>
      <c r="D39860" s="43"/>
      <c r="G39860" s="34"/>
      <c r="H39860" s="35"/>
    </row>
    <row r="39861" ht="14.25" customHeight="1">
      <c r="C39861" s="42"/>
      <c r="D39861" s="43"/>
      <c r="G39861" s="34"/>
      <c r="H39861" s="35"/>
    </row>
    <row r="39862" ht="14.25" customHeight="1">
      <c r="C39862" s="42"/>
      <c r="D39862" s="43"/>
      <c r="G39862" s="34"/>
      <c r="H39862" s="35"/>
    </row>
    <row r="39863" ht="14.25" customHeight="1">
      <c r="C39863" s="42"/>
      <c r="D39863" s="43"/>
      <c r="G39863" s="34"/>
      <c r="H39863" s="35"/>
    </row>
    <row r="39864" ht="14.25" customHeight="1">
      <c r="C39864" s="42"/>
      <c r="D39864" s="43"/>
      <c r="G39864" s="34"/>
      <c r="H39864" s="35"/>
    </row>
    <row r="39865" ht="14.25" customHeight="1">
      <c r="C39865" s="42"/>
      <c r="D39865" s="43"/>
      <c r="G39865" s="34"/>
      <c r="H39865" s="35"/>
    </row>
    <row r="39866" ht="14.25" customHeight="1">
      <c r="C39866" s="42"/>
      <c r="D39866" s="43"/>
      <c r="G39866" s="34"/>
      <c r="H39866" s="35"/>
    </row>
    <row r="39867" ht="14.25" customHeight="1">
      <c r="C39867" s="42"/>
      <c r="D39867" s="43"/>
      <c r="G39867" s="34"/>
      <c r="H39867" s="35"/>
    </row>
    <row r="39868" ht="14.25" customHeight="1">
      <c r="C39868" s="42"/>
      <c r="D39868" s="43"/>
      <c r="G39868" s="34"/>
      <c r="H39868" s="35"/>
    </row>
    <row r="39869" ht="14.25" customHeight="1">
      <c r="C39869" s="42"/>
      <c r="D39869" s="43"/>
      <c r="G39869" s="34"/>
      <c r="H39869" s="35"/>
    </row>
    <row r="39870" ht="14.25" customHeight="1">
      <c r="C39870" s="42"/>
      <c r="D39870" s="43"/>
      <c r="G39870" s="34"/>
      <c r="H39870" s="35"/>
    </row>
    <row r="39871" ht="14.25" customHeight="1">
      <c r="C39871" s="42"/>
      <c r="D39871" s="43"/>
      <c r="G39871" s="34"/>
      <c r="H39871" s="35"/>
    </row>
    <row r="39872" ht="14.25" customHeight="1">
      <c r="C39872" s="42"/>
      <c r="D39872" s="43"/>
      <c r="G39872" s="34"/>
      <c r="H39872" s="35"/>
    </row>
    <row r="39873" ht="14.25" customHeight="1">
      <c r="C39873" s="42"/>
      <c r="D39873" s="43"/>
      <c r="G39873" s="34"/>
      <c r="H39873" s="35"/>
    </row>
    <row r="39874" ht="14.25" customHeight="1">
      <c r="C39874" s="42"/>
      <c r="D39874" s="43"/>
      <c r="G39874" s="34"/>
      <c r="H39874" s="35"/>
    </row>
    <row r="39875" ht="14.25" customHeight="1">
      <c r="C39875" s="42"/>
      <c r="D39875" s="43"/>
      <c r="G39875" s="34"/>
      <c r="H39875" s="35"/>
    </row>
    <row r="39876" ht="14.25" customHeight="1">
      <c r="C39876" s="42"/>
      <c r="D39876" s="43"/>
      <c r="G39876" s="34"/>
      <c r="H39876" s="35"/>
    </row>
    <row r="39877" ht="14.25" customHeight="1">
      <c r="C39877" s="42"/>
      <c r="D39877" s="43"/>
      <c r="G39877" s="34"/>
      <c r="H39877" s="35"/>
    </row>
    <row r="39878" ht="14.25" customHeight="1">
      <c r="C39878" s="42"/>
      <c r="D39878" s="43"/>
      <c r="G39878" s="34"/>
      <c r="H39878" s="35"/>
    </row>
    <row r="39879" ht="14.25" customHeight="1">
      <c r="C39879" s="42"/>
      <c r="D39879" s="43"/>
      <c r="G39879" s="34"/>
      <c r="H39879" s="35"/>
    </row>
    <row r="39880" ht="14.25" customHeight="1">
      <c r="C39880" s="42"/>
      <c r="D39880" s="43"/>
      <c r="G39880" s="34"/>
      <c r="H39880" s="35"/>
    </row>
    <row r="39881" ht="14.25" customHeight="1">
      <c r="C39881" s="42"/>
      <c r="D39881" s="43"/>
      <c r="G39881" s="34"/>
      <c r="H39881" s="35"/>
    </row>
    <row r="39882" ht="14.25" customHeight="1">
      <c r="C39882" s="42"/>
      <c r="D39882" s="43"/>
      <c r="G39882" s="34"/>
      <c r="H39882" s="35"/>
    </row>
    <row r="39883" ht="14.25" customHeight="1">
      <c r="C39883" s="42"/>
      <c r="D39883" s="43"/>
      <c r="G39883" s="34"/>
      <c r="H39883" s="35"/>
    </row>
    <row r="39884" ht="14.25" customHeight="1">
      <c r="C39884" s="42"/>
      <c r="D39884" s="43"/>
      <c r="G39884" s="34"/>
      <c r="H39884" s="35"/>
    </row>
    <row r="39885" ht="14.25" customHeight="1">
      <c r="C39885" s="42"/>
      <c r="D39885" s="43"/>
      <c r="G39885" s="34"/>
      <c r="H39885" s="35"/>
    </row>
    <row r="39886" ht="14.25" customHeight="1">
      <c r="C39886" s="42"/>
      <c r="D39886" s="43"/>
      <c r="G39886" s="34"/>
      <c r="H39886" s="35"/>
    </row>
    <row r="39887" ht="14.25" customHeight="1">
      <c r="C39887" s="42"/>
      <c r="D39887" s="43"/>
      <c r="G39887" s="34"/>
      <c r="H39887" s="35"/>
    </row>
    <row r="39888" ht="14.25" customHeight="1">
      <c r="C39888" s="42"/>
      <c r="D39888" s="43"/>
      <c r="G39888" s="34"/>
      <c r="H39888" s="35"/>
    </row>
    <row r="39889" ht="14.25" customHeight="1">
      <c r="C39889" s="42"/>
      <c r="D39889" s="43"/>
      <c r="G39889" s="34"/>
      <c r="H39889" s="35"/>
    </row>
    <row r="39890" ht="14.25" customHeight="1">
      <c r="C39890" s="42"/>
      <c r="D39890" s="43"/>
      <c r="G39890" s="34"/>
      <c r="H39890" s="35"/>
    </row>
    <row r="39891" ht="14.25" customHeight="1">
      <c r="C39891" s="42"/>
      <c r="D39891" s="43"/>
      <c r="G39891" s="34"/>
      <c r="H39891" s="35"/>
    </row>
    <row r="39892" ht="14.25" customHeight="1">
      <c r="C39892" s="42"/>
      <c r="D39892" s="43"/>
      <c r="G39892" s="34"/>
      <c r="H39892" s="35"/>
    </row>
    <row r="39893" ht="14.25" customHeight="1">
      <c r="C39893" s="42"/>
      <c r="D39893" s="43"/>
      <c r="G39893" s="34"/>
      <c r="H39893" s="35"/>
    </row>
    <row r="39894" ht="14.25" customHeight="1">
      <c r="C39894" s="42"/>
      <c r="D39894" s="43"/>
      <c r="G39894" s="34"/>
      <c r="H39894" s="35"/>
    </row>
    <row r="39895" ht="14.25" customHeight="1">
      <c r="C39895" s="42"/>
      <c r="D39895" s="43"/>
      <c r="G39895" s="34"/>
      <c r="H39895" s="35"/>
    </row>
    <row r="39896" ht="14.25" customHeight="1">
      <c r="C39896" s="42"/>
      <c r="D39896" s="43"/>
      <c r="G39896" s="34"/>
      <c r="H39896" s="35"/>
    </row>
    <row r="39897" ht="14.25" customHeight="1">
      <c r="C39897" s="42"/>
      <c r="D39897" s="43"/>
      <c r="G39897" s="34"/>
      <c r="H39897" s="35"/>
    </row>
    <row r="39898" ht="14.25" customHeight="1">
      <c r="C39898" s="42"/>
      <c r="D39898" s="43"/>
      <c r="G39898" s="34"/>
      <c r="H39898" s="35"/>
    </row>
    <row r="39899" ht="14.25" customHeight="1">
      <c r="C39899" s="42"/>
      <c r="D39899" s="43"/>
      <c r="G39899" s="34"/>
      <c r="H39899" s="35"/>
    </row>
    <row r="39900" ht="14.25" customHeight="1">
      <c r="C39900" s="42"/>
      <c r="D39900" s="43"/>
      <c r="G39900" s="34"/>
      <c r="H39900" s="35"/>
    </row>
    <row r="39901" ht="14.25" customHeight="1">
      <c r="C39901" s="42"/>
      <c r="D39901" s="43"/>
      <c r="G39901" s="34"/>
      <c r="H39901" s="35"/>
    </row>
    <row r="39902" ht="14.25" customHeight="1">
      <c r="C39902" s="42"/>
      <c r="D39902" s="43"/>
      <c r="G39902" s="34"/>
      <c r="H39902" s="35"/>
    </row>
    <row r="39903" ht="14.25" customHeight="1">
      <c r="C39903" s="42"/>
      <c r="D39903" s="43"/>
      <c r="G39903" s="34"/>
      <c r="H39903" s="35"/>
    </row>
    <row r="39904" ht="14.25" customHeight="1">
      <c r="C39904" s="42"/>
      <c r="D39904" s="43"/>
      <c r="G39904" s="34"/>
      <c r="H39904" s="35"/>
    </row>
    <row r="39905" ht="14.25" customHeight="1">
      <c r="C39905" s="42"/>
      <c r="D39905" s="43"/>
      <c r="G39905" s="34"/>
      <c r="H39905" s="35"/>
    </row>
    <row r="39906" ht="14.25" customHeight="1">
      <c r="C39906" s="42"/>
      <c r="D39906" s="43"/>
      <c r="G39906" s="34"/>
      <c r="H39906" s="35"/>
    </row>
    <row r="39907" ht="14.25" customHeight="1">
      <c r="C39907" s="42"/>
      <c r="D39907" s="43"/>
      <c r="G39907" s="34"/>
      <c r="H39907" s="35"/>
    </row>
    <row r="39908" ht="14.25" customHeight="1">
      <c r="C39908" s="42"/>
      <c r="D39908" s="43"/>
      <c r="G39908" s="34"/>
      <c r="H39908" s="35"/>
    </row>
    <row r="39909" ht="14.25" customHeight="1">
      <c r="C39909" s="42"/>
      <c r="D39909" s="43"/>
      <c r="G39909" s="34"/>
      <c r="H39909" s="35"/>
    </row>
    <row r="39910" ht="14.25" customHeight="1">
      <c r="C39910" s="42"/>
      <c r="D39910" s="43"/>
      <c r="G39910" s="34"/>
      <c r="H39910" s="35"/>
    </row>
    <row r="39911" ht="14.25" customHeight="1">
      <c r="C39911" s="42"/>
      <c r="D39911" s="43"/>
      <c r="G39911" s="34"/>
      <c r="H39911" s="35"/>
    </row>
    <row r="39912" ht="14.25" customHeight="1">
      <c r="C39912" s="42"/>
      <c r="D39912" s="43"/>
      <c r="G39912" s="34"/>
      <c r="H39912" s="35"/>
    </row>
    <row r="39913" ht="14.25" customHeight="1">
      <c r="C39913" s="42"/>
      <c r="D39913" s="43"/>
      <c r="G39913" s="34"/>
      <c r="H39913" s="35"/>
    </row>
    <row r="39914" ht="14.25" customHeight="1">
      <c r="C39914" s="42"/>
      <c r="D39914" s="43"/>
      <c r="G39914" s="34"/>
      <c r="H39914" s="35"/>
    </row>
    <row r="39915" ht="14.25" customHeight="1">
      <c r="C39915" s="42"/>
      <c r="D39915" s="43"/>
      <c r="G39915" s="34"/>
      <c r="H39915" s="35"/>
    </row>
    <row r="39916" ht="14.25" customHeight="1">
      <c r="C39916" s="42"/>
      <c r="D39916" s="43"/>
      <c r="G39916" s="34"/>
      <c r="H39916" s="35"/>
    </row>
    <row r="39917" ht="14.25" customHeight="1">
      <c r="C39917" s="42"/>
      <c r="D39917" s="43"/>
      <c r="G39917" s="34"/>
      <c r="H39917" s="35"/>
    </row>
    <row r="39918" ht="14.25" customHeight="1">
      <c r="C39918" s="42"/>
      <c r="D39918" s="43"/>
      <c r="G39918" s="34"/>
      <c r="H39918" s="35"/>
    </row>
    <row r="39919" ht="14.25" customHeight="1">
      <c r="C39919" s="42"/>
      <c r="D39919" s="43"/>
      <c r="G39919" s="34"/>
      <c r="H39919" s="35"/>
    </row>
    <row r="39920" ht="14.25" customHeight="1">
      <c r="C39920" s="42"/>
      <c r="D39920" s="43"/>
      <c r="G39920" s="34"/>
      <c r="H39920" s="35"/>
    </row>
    <row r="39921" ht="14.25" customHeight="1">
      <c r="C39921" s="42"/>
      <c r="D39921" s="43"/>
      <c r="G39921" s="34"/>
      <c r="H39921" s="35"/>
    </row>
    <row r="39922" ht="14.25" customHeight="1">
      <c r="C39922" s="42"/>
      <c r="D39922" s="43"/>
      <c r="G39922" s="34"/>
      <c r="H39922" s="35"/>
    </row>
    <row r="39923" ht="14.25" customHeight="1">
      <c r="C39923" s="42"/>
      <c r="D39923" s="43"/>
      <c r="G39923" s="34"/>
      <c r="H39923" s="35"/>
    </row>
    <row r="39924" ht="14.25" customHeight="1">
      <c r="C39924" s="42"/>
      <c r="D39924" s="43"/>
      <c r="G39924" s="34"/>
      <c r="H39924" s="35"/>
    </row>
    <row r="39925" ht="14.25" customHeight="1">
      <c r="C39925" s="42"/>
      <c r="D39925" s="43"/>
      <c r="G39925" s="34"/>
      <c r="H39925" s="35"/>
    </row>
    <row r="39926" ht="14.25" customHeight="1">
      <c r="C39926" s="42"/>
      <c r="D39926" s="43"/>
      <c r="G39926" s="34"/>
      <c r="H39926" s="35"/>
    </row>
    <row r="39927" ht="14.25" customHeight="1">
      <c r="C39927" s="42"/>
      <c r="D39927" s="43"/>
      <c r="G39927" s="34"/>
      <c r="H39927" s="35"/>
    </row>
    <row r="39928" ht="14.25" customHeight="1">
      <c r="C39928" s="42"/>
      <c r="D39928" s="43"/>
      <c r="G39928" s="34"/>
      <c r="H39928" s="35"/>
    </row>
    <row r="39929" ht="14.25" customHeight="1">
      <c r="C39929" s="42"/>
      <c r="D39929" s="43"/>
      <c r="G39929" s="34"/>
      <c r="H39929" s="35"/>
    </row>
    <row r="39930" ht="14.25" customHeight="1">
      <c r="C39930" s="42"/>
      <c r="D39930" s="43"/>
      <c r="G39930" s="34"/>
      <c r="H39930" s="35"/>
    </row>
    <row r="39931" ht="14.25" customHeight="1">
      <c r="C39931" s="42"/>
      <c r="D39931" s="43"/>
      <c r="G39931" s="34"/>
      <c r="H39931" s="35"/>
    </row>
    <row r="39932" ht="14.25" customHeight="1">
      <c r="C39932" s="42"/>
      <c r="D39932" s="43"/>
      <c r="G39932" s="34"/>
      <c r="H39932" s="35"/>
    </row>
    <row r="39933" ht="14.25" customHeight="1">
      <c r="C39933" s="42"/>
      <c r="D39933" s="43"/>
      <c r="G39933" s="34"/>
      <c r="H39933" s="35"/>
    </row>
    <row r="39934" ht="14.25" customHeight="1">
      <c r="C39934" s="42"/>
      <c r="D39934" s="43"/>
      <c r="G39934" s="34"/>
      <c r="H39934" s="35"/>
    </row>
    <row r="39935" ht="14.25" customHeight="1">
      <c r="C39935" s="42"/>
      <c r="D39935" s="43"/>
      <c r="G39935" s="34"/>
      <c r="H39935" s="35"/>
    </row>
    <row r="39936" ht="14.25" customHeight="1">
      <c r="C39936" s="42"/>
      <c r="D39936" s="43"/>
      <c r="G39936" s="34"/>
      <c r="H39936" s="35"/>
    </row>
    <row r="39937" ht="14.25" customHeight="1">
      <c r="C39937" s="42"/>
      <c r="D39937" s="43"/>
      <c r="G39937" s="34"/>
      <c r="H39937" s="35"/>
    </row>
    <row r="39938" ht="14.25" customHeight="1">
      <c r="C39938" s="42"/>
      <c r="D39938" s="43"/>
      <c r="G39938" s="34"/>
      <c r="H39938" s="35"/>
    </row>
    <row r="39939" ht="14.25" customHeight="1">
      <c r="C39939" s="42"/>
      <c r="D39939" s="43"/>
      <c r="G39939" s="34"/>
      <c r="H39939" s="35"/>
    </row>
    <row r="39940" ht="14.25" customHeight="1">
      <c r="C39940" s="42"/>
      <c r="D39940" s="43"/>
      <c r="G39940" s="34"/>
      <c r="H39940" s="35"/>
    </row>
    <row r="39941" ht="14.25" customHeight="1">
      <c r="C39941" s="42"/>
      <c r="D39941" s="43"/>
      <c r="G39941" s="34"/>
      <c r="H39941" s="35"/>
    </row>
    <row r="39942" ht="14.25" customHeight="1">
      <c r="C39942" s="42"/>
      <c r="D39942" s="43"/>
      <c r="G39942" s="34"/>
      <c r="H39942" s="35"/>
    </row>
    <row r="39943" ht="14.25" customHeight="1">
      <c r="C39943" s="42"/>
      <c r="D39943" s="43"/>
      <c r="G39943" s="34"/>
      <c r="H39943" s="35"/>
    </row>
    <row r="39944" ht="14.25" customHeight="1">
      <c r="C39944" s="42"/>
      <c r="D39944" s="43"/>
      <c r="G39944" s="34"/>
      <c r="H39944" s="35"/>
    </row>
    <row r="39945" ht="14.25" customHeight="1">
      <c r="C39945" s="42"/>
      <c r="D39945" s="43"/>
      <c r="G39945" s="34"/>
      <c r="H39945" s="35"/>
    </row>
    <row r="39946" ht="14.25" customHeight="1">
      <c r="C39946" s="42"/>
      <c r="D39946" s="43"/>
      <c r="G39946" s="34"/>
      <c r="H39946" s="35"/>
    </row>
    <row r="39947" ht="14.25" customHeight="1">
      <c r="C39947" s="42"/>
      <c r="D39947" s="43"/>
      <c r="G39947" s="34"/>
      <c r="H39947" s="35"/>
    </row>
    <row r="39948" ht="14.25" customHeight="1">
      <c r="C39948" s="42"/>
      <c r="D39948" s="43"/>
      <c r="G39948" s="34"/>
      <c r="H39948" s="35"/>
    </row>
    <row r="39949" ht="14.25" customHeight="1">
      <c r="C39949" s="42"/>
      <c r="D39949" s="43"/>
      <c r="G39949" s="34"/>
      <c r="H39949" s="35"/>
    </row>
    <row r="39950" ht="14.25" customHeight="1">
      <c r="C39950" s="42"/>
      <c r="D39950" s="43"/>
      <c r="G39950" s="34"/>
      <c r="H39950" s="35"/>
    </row>
    <row r="39951" ht="14.25" customHeight="1">
      <c r="C39951" s="42"/>
      <c r="D39951" s="43"/>
      <c r="G39951" s="34"/>
      <c r="H39951" s="35"/>
    </row>
    <row r="39952" ht="14.25" customHeight="1">
      <c r="C39952" s="42"/>
      <c r="D39952" s="43"/>
      <c r="G39952" s="34"/>
      <c r="H39952" s="35"/>
    </row>
    <row r="39953" ht="14.25" customHeight="1">
      <c r="C39953" s="42"/>
      <c r="D39953" s="43"/>
      <c r="G39953" s="34"/>
      <c r="H39953" s="35"/>
    </row>
    <row r="39954" ht="14.25" customHeight="1">
      <c r="C39954" s="42"/>
      <c r="D39954" s="43"/>
      <c r="G39954" s="34"/>
      <c r="H39954" s="35"/>
    </row>
    <row r="39955" ht="14.25" customHeight="1">
      <c r="C39955" s="42"/>
      <c r="D39955" s="43"/>
      <c r="G39955" s="34"/>
      <c r="H39955" s="35"/>
    </row>
    <row r="39956" ht="14.25" customHeight="1">
      <c r="C39956" s="42"/>
      <c r="D39956" s="43"/>
      <c r="G39956" s="34"/>
      <c r="H39956" s="35"/>
    </row>
    <row r="39957" ht="14.25" customHeight="1">
      <c r="C39957" s="42"/>
      <c r="D39957" s="43"/>
      <c r="G39957" s="34"/>
      <c r="H39957" s="35"/>
    </row>
    <row r="39958" ht="14.25" customHeight="1">
      <c r="C39958" s="42"/>
      <c r="D39958" s="43"/>
      <c r="G39958" s="34"/>
      <c r="H39958" s="35"/>
    </row>
    <row r="39959" ht="14.25" customHeight="1">
      <c r="C39959" s="42"/>
      <c r="D39959" s="43"/>
      <c r="G39959" s="34"/>
      <c r="H39959" s="35"/>
    </row>
    <row r="39960" ht="14.25" customHeight="1">
      <c r="C39960" s="42"/>
      <c r="D39960" s="43"/>
      <c r="G39960" s="34"/>
      <c r="H39960" s="35"/>
    </row>
    <row r="39961" ht="14.25" customHeight="1">
      <c r="C39961" s="42"/>
      <c r="D39961" s="43"/>
      <c r="G39961" s="34"/>
      <c r="H39961" s="35"/>
    </row>
    <row r="39962" ht="14.25" customHeight="1">
      <c r="C39962" s="42"/>
      <c r="D39962" s="43"/>
      <c r="G39962" s="34"/>
      <c r="H39962" s="35"/>
    </row>
    <row r="39963" ht="14.25" customHeight="1">
      <c r="C39963" s="42"/>
      <c r="D39963" s="43"/>
      <c r="G39963" s="34"/>
      <c r="H39963" s="35"/>
    </row>
    <row r="39964" ht="14.25" customHeight="1">
      <c r="C39964" s="42"/>
      <c r="D39964" s="43"/>
      <c r="G39964" s="34"/>
      <c r="H39964" s="35"/>
    </row>
    <row r="39965" ht="14.25" customHeight="1">
      <c r="C39965" s="42"/>
      <c r="D39965" s="43"/>
      <c r="G39965" s="34"/>
      <c r="H39965" s="35"/>
    </row>
    <row r="39966" ht="14.25" customHeight="1">
      <c r="C39966" s="42"/>
      <c r="D39966" s="43"/>
      <c r="G39966" s="34"/>
      <c r="H39966" s="35"/>
    </row>
    <row r="39967" ht="14.25" customHeight="1">
      <c r="C39967" s="42"/>
      <c r="D39967" s="43"/>
      <c r="G39967" s="34"/>
      <c r="H39967" s="35"/>
    </row>
    <row r="39968" ht="14.25" customHeight="1">
      <c r="C39968" s="42"/>
      <c r="D39968" s="43"/>
      <c r="G39968" s="34"/>
      <c r="H39968" s="35"/>
    </row>
    <row r="39969" ht="14.25" customHeight="1">
      <c r="C39969" s="42"/>
      <c r="D39969" s="43"/>
      <c r="G39969" s="34"/>
      <c r="H39969" s="35"/>
    </row>
    <row r="39970" ht="14.25" customHeight="1">
      <c r="C39970" s="42"/>
      <c r="D39970" s="43"/>
      <c r="G39970" s="34"/>
      <c r="H39970" s="35"/>
    </row>
    <row r="39971" ht="14.25" customHeight="1">
      <c r="C39971" s="42"/>
      <c r="D39971" s="43"/>
      <c r="G39971" s="34"/>
      <c r="H39971" s="35"/>
    </row>
    <row r="39972" ht="14.25" customHeight="1">
      <c r="C39972" s="42"/>
      <c r="D39972" s="43"/>
      <c r="G39972" s="34"/>
      <c r="H39972" s="35"/>
    </row>
    <row r="39973" ht="14.25" customHeight="1">
      <c r="C39973" s="42"/>
      <c r="D39973" s="43"/>
      <c r="G39973" s="34"/>
      <c r="H39973" s="35"/>
    </row>
    <row r="39974" ht="14.25" customHeight="1">
      <c r="C39974" s="42"/>
      <c r="D39974" s="43"/>
      <c r="G39974" s="34"/>
      <c r="H39974" s="35"/>
    </row>
    <row r="39975" ht="14.25" customHeight="1">
      <c r="C39975" s="42"/>
      <c r="D39975" s="43"/>
      <c r="G39975" s="34"/>
      <c r="H39975" s="35"/>
    </row>
    <row r="39976" ht="14.25" customHeight="1">
      <c r="C39976" s="42"/>
      <c r="D39976" s="43"/>
      <c r="G39976" s="34"/>
      <c r="H39976" s="35"/>
    </row>
    <row r="39977" ht="14.25" customHeight="1">
      <c r="C39977" s="42"/>
      <c r="D39977" s="43"/>
      <c r="G39977" s="34"/>
      <c r="H39977" s="35"/>
    </row>
    <row r="39978" ht="14.25" customHeight="1">
      <c r="C39978" s="42"/>
      <c r="D39978" s="43"/>
      <c r="G39978" s="34"/>
      <c r="H39978" s="35"/>
    </row>
    <row r="39979" ht="14.25" customHeight="1">
      <c r="C39979" s="42"/>
      <c r="D39979" s="43"/>
      <c r="G39979" s="34"/>
      <c r="H39979" s="35"/>
    </row>
    <row r="39980" ht="14.25" customHeight="1">
      <c r="C39980" s="42"/>
      <c r="D39980" s="43"/>
      <c r="G39980" s="34"/>
      <c r="H39980" s="35"/>
    </row>
    <row r="39981" ht="14.25" customHeight="1">
      <c r="C39981" s="42"/>
      <c r="D39981" s="43"/>
      <c r="G39981" s="34"/>
      <c r="H39981" s="35"/>
    </row>
    <row r="39982" ht="14.25" customHeight="1">
      <c r="C39982" s="42"/>
      <c r="D39982" s="43"/>
      <c r="G39982" s="34"/>
      <c r="H39982" s="35"/>
    </row>
    <row r="39983" ht="14.25" customHeight="1">
      <c r="C39983" s="42"/>
      <c r="D39983" s="43"/>
      <c r="G39983" s="34"/>
      <c r="H39983" s="35"/>
    </row>
    <row r="39984" ht="14.25" customHeight="1">
      <c r="C39984" s="42"/>
      <c r="D39984" s="43"/>
      <c r="G39984" s="34"/>
      <c r="H39984" s="35"/>
    </row>
    <row r="39985" ht="14.25" customHeight="1">
      <c r="C39985" s="42"/>
      <c r="D39985" s="43"/>
      <c r="G39985" s="34"/>
      <c r="H39985" s="35"/>
    </row>
    <row r="39986" ht="14.25" customHeight="1">
      <c r="C39986" s="42"/>
      <c r="D39986" s="43"/>
      <c r="G39986" s="34"/>
      <c r="H39986" s="35"/>
    </row>
    <row r="39987" ht="14.25" customHeight="1">
      <c r="C39987" s="42"/>
      <c r="D39987" s="43"/>
      <c r="G39987" s="34"/>
      <c r="H39987" s="35"/>
    </row>
    <row r="39988" ht="14.25" customHeight="1">
      <c r="C39988" s="42"/>
      <c r="D39988" s="43"/>
      <c r="G39988" s="34"/>
      <c r="H39988" s="35"/>
    </row>
    <row r="39989" ht="14.25" customHeight="1">
      <c r="C39989" s="42"/>
      <c r="D39989" s="43"/>
      <c r="G39989" s="34"/>
      <c r="H39989" s="35"/>
    </row>
    <row r="39990" ht="14.25" customHeight="1">
      <c r="C39990" s="42"/>
      <c r="D39990" s="43"/>
      <c r="G39990" s="34"/>
      <c r="H39990" s="35"/>
    </row>
    <row r="39991" ht="14.25" customHeight="1">
      <c r="C39991" s="42"/>
      <c r="D39991" s="43"/>
      <c r="G39991" s="34"/>
      <c r="H39991" s="35"/>
    </row>
    <row r="39992" ht="14.25" customHeight="1">
      <c r="C39992" s="42"/>
      <c r="D39992" s="43"/>
      <c r="G39992" s="34"/>
      <c r="H39992" s="35"/>
    </row>
    <row r="39993" ht="14.25" customHeight="1">
      <c r="C39993" s="42"/>
      <c r="D39993" s="43"/>
      <c r="G39993" s="34"/>
      <c r="H39993" s="35"/>
    </row>
    <row r="39994" ht="14.25" customHeight="1">
      <c r="C39994" s="42"/>
      <c r="D39994" s="43"/>
      <c r="G39994" s="34"/>
      <c r="H39994" s="35"/>
    </row>
    <row r="39995" ht="14.25" customHeight="1">
      <c r="C39995" s="42"/>
      <c r="D39995" s="43"/>
      <c r="G39995" s="34"/>
      <c r="H39995" s="35"/>
    </row>
    <row r="39996" ht="14.25" customHeight="1">
      <c r="C39996" s="42"/>
      <c r="D39996" s="43"/>
      <c r="G39996" s="34"/>
      <c r="H39996" s="35"/>
    </row>
    <row r="39997" ht="14.25" customHeight="1">
      <c r="C39997" s="42"/>
      <c r="D39997" s="43"/>
      <c r="G39997" s="34"/>
      <c r="H39997" s="35"/>
    </row>
    <row r="39998" ht="14.25" customHeight="1">
      <c r="C39998" s="42"/>
      <c r="D39998" s="43"/>
      <c r="G39998" s="34"/>
      <c r="H39998" s="35"/>
    </row>
    <row r="39999" ht="14.25" customHeight="1">
      <c r="C39999" s="42"/>
      <c r="D39999" s="43"/>
      <c r="G39999" s="34"/>
      <c r="H39999" s="35"/>
    </row>
    <row r="40000" ht="14.25" customHeight="1">
      <c r="C40000" s="42"/>
      <c r="D40000" s="43"/>
      <c r="G40000" s="34"/>
      <c r="H40000" s="35"/>
    </row>
    <row r="40001" ht="14.25" customHeight="1">
      <c r="C40001" s="42"/>
      <c r="D40001" s="43"/>
      <c r="G40001" s="34"/>
      <c r="H40001" s="35"/>
    </row>
    <row r="40002" ht="14.25" customHeight="1">
      <c r="C40002" s="42"/>
      <c r="D40002" s="43"/>
      <c r="G40002" s="34"/>
      <c r="H40002" s="35"/>
    </row>
    <row r="40003" ht="14.25" customHeight="1">
      <c r="C40003" s="42"/>
      <c r="D40003" s="43"/>
      <c r="G40003" s="34"/>
      <c r="H40003" s="35"/>
    </row>
    <row r="40004" ht="14.25" customHeight="1">
      <c r="C40004" s="42"/>
      <c r="D40004" s="43"/>
      <c r="G40004" s="34"/>
      <c r="H40004" s="35"/>
    </row>
    <row r="40005" ht="14.25" customHeight="1">
      <c r="C40005" s="42"/>
      <c r="D40005" s="43"/>
      <c r="G40005" s="34"/>
      <c r="H40005" s="35"/>
    </row>
    <row r="40006" ht="14.25" customHeight="1">
      <c r="C40006" s="42"/>
      <c r="D40006" s="43"/>
      <c r="G40006" s="34"/>
      <c r="H40006" s="35"/>
    </row>
    <row r="40007" ht="14.25" customHeight="1">
      <c r="C40007" s="42"/>
      <c r="D40007" s="43"/>
      <c r="G40007" s="34"/>
      <c r="H40007" s="35"/>
    </row>
    <row r="40008" ht="14.25" customHeight="1">
      <c r="C40008" s="42"/>
      <c r="D40008" s="43"/>
      <c r="G40008" s="34"/>
      <c r="H40008" s="35"/>
    </row>
    <row r="40009" ht="14.25" customHeight="1">
      <c r="C40009" s="42"/>
      <c r="D40009" s="43"/>
      <c r="G40009" s="34"/>
      <c r="H40009" s="35"/>
    </row>
    <row r="40010" ht="14.25" customHeight="1">
      <c r="C40010" s="42"/>
      <c r="D40010" s="43"/>
      <c r="G40010" s="34"/>
      <c r="H40010" s="35"/>
    </row>
    <row r="40011" ht="14.25" customHeight="1">
      <c r="C40011" s="42"/>
      <c r="D40011" s="43"/>
      <c r="G40011" s="34"/>
      <c r="H40011" s="35"/>
    </row>
    <row r="40012" ht="14.25" customHeight="1">
      <c r="C40012" s="42"/>
      <c r="D40012" s="43"/>
      <c r="G40012" s="34"/>
      <c r="H40012" s="35"/>
    </row>
    <row r="40013" ht="14.25" customHeight="1">
      <c r="C40013" s="42"/>
      <c r="D40013" s="43"/>
      <c r="G40013" s="34"/>
      <c r="H40013" s="35"/>
    </row>
    <row r="40014" ht="14.25" customHeight="1">
      <c r="C40014" s="42"/>
      <c r="D40014" s="43"/>
      <c r="G40014" s="34"/>
      <c r="H40014" s="35"/>
    </row>
    <row r="40015" ht="14.25" customHeight="1">
      <c r="C40015" s="42"/>
      <c r="D40015" s="43"/>
      <c r="G40015" s="34"/>
      <c r="H40015" s="35"/>
    </row>
    <row r="40016" ht="14.25" customHeight="1">
      <c r="C40016" s="42"/>
      <c r="D40016" s="43"/>
      <c r="G40016" s="34"/>
      <c r="H40016" s="35"/>
    </row>
    <row r="40017" ht="14.25" customHeight="1">
      <c r="C40017" s="42"/>
      <c r="D40017" s="43"/>
      <c r="G40017" s="34"/>
      <c r="H40017" s="35"/>
    </row>
    <row r="40018" ht="14.25" customHeight="1">
      <c r="C40018" s="42"/>
      <c r="D40018" s="43"/>
      <c r="G40018" s="34"/>
      <c r="H40018" s="35"/>
    </row>
    <row r="40019" ht="14.25" customHeight="1">
      <c r="C40019" s="42"/>
      <c r="D40019" s="43"/>
      <c r="G40019" s="34"/>
      <c r="H40019" s="35"/>
    </row>
    <row r="40020" ht="14.25" customHeight="1">
      <c r="C40020" s="42"/>
      <c r="D40020" s="43"/>
      <c r="G40020" s="34"/>
      <c r="H40020" s="35"/>
    </row>
    <row r="40021" ht="14.25" customHeight="1">
      <c r="C40021" s="42"/>
      <c r="D40021" s="43"/>
      <c r="G40021" s="34"/>
      <c r="H40021" s="35"/>
    </row>
    <row r="40022" ht="14.25" customHeight="1">
      <c r="C40022" s="42"/>
      <c r="D40022" s="43"/>
      <c r="G40022" s="34"/>
      <c r="H40022" s="35"/>
    </row>
    <row r="40023" ht="14.25" customHeight="1">
      <c r="C40023" s="42"/>
      <c r="D40023" s="43"/>
      <c r="G40023" s="34"/>
      <c r="H40023" s="35"/>
    </row>
    <row r="40024" ht="14.25" customHeight="1">
      <c r="C40024" s="42"/>
      <c r="D40024" s="43"/>
      <c r="G40024" s="34"/>
      <c r="H40024" s="35"/>
    </row>
    <row r="40025" ht="14.25" customHeight="1">
      <c r="C40025" s="42"/>
      <c r="D40025" s="43"/>
      <c r="G40025" s="34"/>
      <c r="H40025" s="35"/>
    </row>
    <row r="40026" ht="14.25" customHeight="1">
      <c r="C40026" s="42"/>
      <c r="D40026" s="43"/>
      <c r="G40026" s="34"/>
      <c r="H40026" s="35"/>
    </row>
    <row r="40027" ht="14.25" customHeight="1">
      <c r="C40027" s="42"/>
      <c r="D40027" s="43"/>
      <c r="G40027" s="34"/>
      <c r="H40027" s="35"/>
    </row>
    <row r="40028" ht="14.25" customHeight="1">
      <c r="C40028" s="42"/>
      <c r="D40028" s="43"/>
      <c r="G40028" s="34"/>
      <c r="H40028" s="35"/>
    </row>
    <row r="40029" ht="14.25" customHeight="1">
      <c r="C40029" s="42"/>
      <c r="D40029" s="43"/>
      <c r="G40029" s="34"/>
      <c r="H40029" s="35"/>
    </row>
    <row r="40030" ht="14.25" customHeight="1">
      <c r="C40030" s="42"/>
      <c r="D40030" s="43"/>
      <c r="G40030" s="34"/>
      <c r="H40030" s="35"/>
    </row>
    <row r="40031" ht="14.25" customHeight="1">
      <c r="C40031" s="42"/>
      <c r="D40031" s="43"/>
      <c r="G40031" s="34"/>
      <c r="H40031" s="35"/>
    </row>
    <row r="40032" ht="14.25" customHeight="1">
      <c r="C40032" s="42"/>
      <c r="D40032" s="43"/>
      <c r="G40032" s="34"/>
      <c r="H40032" s="35"/>
    </row>
    <row r="40033" ht="14.25" customHeight="1">
      <c r="C40033" s="42"/>
      <c r="D40033" s="43"/>
      <c r="G40033" s="34"/>
      <c r="H40033" s="35"/>
    </row>
    <row r="40034" ht="14.25" customHeight="1">
      <c r="C40034" s="42"/>
      <c r="D40034" s="43"/>
      <c r="G40034" s="34"/>
      <c r="H40034" s="35"/>
    </row>
    <row r="40035" ht="14.25" customHeight="1">
      <c r="C40035" s="42"/>
      <c r="D40035" s="43"/>
      <c r="G40035" s="34"/>
      <c r="H40035" s="35"/>
    </row>
    <row r="40036" ht="14.25" customHeight="1">
      <c r="C40036" s="42"/>
      <c r="D40036" s="43"/>
      <c r="G40036" s="34"/>
      <c r="H40036" s="35"/>
    </row>
    <row r="40037" ht="14.25" customHeight="1">
      <c r="C40037" s="42"/>
      <c r="D40037" s="43"/>
      <c r="G40037" s="34"/>
      <c r="H40037" s="35"/>
    </row>
    <row r="40038" ht="14.25" customHeight="1">
      <c r="C40038" s="42"/>
      <c r="D40038" s="43"/>
      <c r="G40038" s="34"/>
      <c r="H40038" s="35"/>
    </row>
    <row r="40039" ht="14.25" customHeight="1">
      <c r="C40039" s="42"/>
      <c r="D40039" s="43"/>
      <c r="G40039" s="34"/>
      <c r="H40039" s="35"/>
    </row>
    <row r="40040" ht="14.25" customHeight="1">
      <c r="C40040" s="42"/>
      <c r="D40040" s="43"/>
      <c r="G40040" s="34"/>
      <c r="H40040" s="35"/>
    </row>
    <row r="40041" ht="14.25" customHeight="1">
      <c r="C40041" s="42"/>
      <c r="D40041" s="43"/>
      <c r="G40041" s="34"/>
      <c r="H40041" s="35"/>
    </row>
    <row r="40042" ht="14.25" customHeight="1">
      <c r="C40042" s="42"/>
      <c r="D40042" s="43"/>
      <c r="G40042" s="34"/>
      <c r="H40042" s="35"/>
    </row>
    <row r="40043" ht="14.25" customHeight="1">
      <c r="C40043" s="42"/>
      <c r="D40043" s="43"/>
      <c r="G40043" s="34"/>
      <c r="H40043" s="35"/>
    </row>
    <row r="40044" ht="14.25" customHeight="1">
      <c r="C40044" s="42"/>
      <c r="D40044" s="43"/>
      <c r="G40044" s="34"/>
      <c r="H40044" s="35"/>
    </row>
    <row r="40045" ht="14.25" customHeight="1">
      <c r="C40045" s="42"/>
      <c r="D40045" s="43"/>
      <c r="G40045" s="34"/>
      <c r="H40045" s="35"/>
    </row>
    <row r="40046" ht="14.25" customHeight="1">
      <c r="C40046" s="42"/>
      <c r="D40046" s="43"/>
      <c r="G40046" s="34"/>
      <c r="H40046" s="35"/>
    </row>
    <row r="40047" ht="14.25" customHeight="1">
      <c r="C40047" s="42"/>
      <c r="D40047" s="43"/>
      <c r="G40047" s="34"/>
      <c r="H40047" s="35"/>
    </row>
    <row r="40048" ht="14.25" customHeight="1">
      <c r="C40048" s="42"/>
      <c r="D40048" s="43"/>
      <c r="G40048" s="34"/>
      <c r="H40048" s="35"/>
    </row>
    <row r="40049" ht="14.25" customHeight="1">
      <c r="C40049" s="42"/>
      <c r="D40049" s="43"/>
      <c r="G40049" s="34"/>
      <c r="H40049" s="35"/>
    </row>
    <row r="40050" ht="14.25" customHeight="1">
      <c r="C40050" s="42"/>
      <c r="D40050" s="43"/>
      <c r="G40050" s="34"/>
      <c r="H40050" s="35"/>
    </row>
    <row r="40051" ht="14.25" customHeight="1">
      <c r="C40051" s="42"/>
      <c r="D40051" s="43"/>
      <c r="G40051" s="34"/>
      <c r="H40051" s="35"/>
    </row>
    <row r="40052" ht="14.25" customHeight="1">
      <c r="C40052" s="42"/>
      <c r="D40052" s="43"/>
      <c r="G40052" s="34"/>
      <c r="H40052" s="35"/>
    </row>
    <row r="40053" ht="14.25" customHeight="1">
      <c r="C40053" s="42"/>
      <c r="D40053" s="43"/>
      <c r="G40053" s="34"/>
      <c r="H40053" s="35"/>
    </row>
    <row r="40054" ht="14.25" customHeight="1">
      <c r="C40054" s="42"/>
      <c r="D40054" s="43"/>
      <c r="G40054" s="34"/>
      <c r="H40054" s="35"/>
    </row>
    <row r="40055" ht="14.25" customHeight="1">
      <c r="C40055" s="42"/>
      <c r="D40055" s="43"/>
      <c r="G40055" s="34"/>
      <c r="H40055" s="35"/>
    </row>
    <row r="40056" ht="14.25" customHeight="1">
      <c r="C40056" s="42"/>
      <c r="D40056" s="43"/>
      <c r="G40056" s="34"/>
      <c r="H40056" s="35"/>
    </row>
    <row r="40057" ht="14.25" customHeight="1">
      <c r="C40057" s="42"/>
      <c r="D40057" s="43"/>
      <c r="G40057" s="34"/>
      <c r="H40057" s="35"/>
    </row>
    <row r="40058" ht="14.25" customHeight="1">
      <c r="C40058" s="42"/>
      <c r="D40058" s="43"/>
      <c r="G40058" s="34"/>
      <c r="H40058" s="35"/>
    </row>
    <row r="40059" ht="14.25" customHeight="1">
      <c r="C40059" s="42"/>
      <c r="D40059" s="43"/>
      <c r="G40059" s="34"/>
      <c r="H40059" s="35"/>
    </row>
    <row r="40060" ht="14.25" customHeight="1">
      <c r="C40060" s="42"/>
      <c r="D40060" s="43"/>
      <c r="G40060" s="34"/>
      <c r="H40060" s="35"/>
    </row>
    <row r="40061" ht="14.25" customHeight="1">
      <c r="C40061" s="42"/>
      <c r="D40061" s="43"/>
      <c r="G40061" s="34"/>
      <c r="H40061" s="35"/>
    </row>
    <row r="40062" ht="14.25" customHeight="1">
      <c r="C40062" s="42"/>
      <c r="D40062" s="43"/>
      <c r="G40062" s="34"/>
      <c r="H40062" s="35"/>
    </row>
    <row r="40063" ht="14.25" customHeight="1">
      <c r="C40063" s="42"/>
      <c r="D40063" s="43"/>
      <c r="G40063" s="34"/>
      <c r="H40063" s="35"/>
    </row>
    <row r="40064" ht="14.25" customHeight="1">
      <c r="C40064" s="42"/>
      <c r="D40064" s="43"/>
      <c r="G40064" s="34"/>
      <c r="H40064" s="35"/>
    </row>
    <row r="40065" ht="14.25" customHeight="1">
      <c r="C40065" s="42"/>
      <c r="D40065" s="43"/>
      <c r="G40065" s="34"/>
      <c r="H40065" s="35"/>
    </row>
    <row r="40066" ht="14.25" customHeight="1">
      <c r="C40066" s="42"/>
      <c r="D40066" s="43"/>
      <c r="G40066" s="34"/>
      <c r="H40066" s="35"/>
    </row>
    <row r="40067" ht="14.25" customHeight="1">
      <c r="C40067" s="42"/>
      <c r="D40067" s="43"/>
      <c r="G40067" s="34"/>
      <c r="H40067" s="35"/>
    </row>
    <row r="40068" ht="14.25" customHeight="1">
      <c r="C40068" s="42"/>
      <c r="D40068" s="43"/>
      <c r="G40068" s="34"/>
      <c r="H40068" s="35"/>
    </row>
    <row r="40069" ht="14.25" customHeight="1">
      <c r="C40069" s="42"/>
      <c r="D40069" s="43"/>
      <c r="G40069" s="34"/>
      <c r="H40069" s="35"/>
    </row>
    <row r="40070" ht="14.25" customHeight="1">
      <c r="C40070" s="42"/>
      <c r="D40070" s="43"/>
      <c r="G40070" s="34"/>
      <c r="H40070" s="35"/>
    </row>
    <row r="40071" ht="14.25" customHeight="1">
      <c r="C40071" s="42"/>
      <c r="D40071" s="43"/>
      <c r="G40071" s="34"/>
      <c r="H40071" s="35"/>
    </row>
    <row r="40072" ht="14.25" customHeight="1">
      <c r="C40072" s="42"/>
      <c r="D40072" s="43"/>
      <c r="G40072" s="34"/>
      <c r="H40072" s="35"/>
    </row>
    <row r="40073" ht="14.25" customHeight="1">
      <c r="C40073" s="42"/>
      <c r="D40073" s="43"/>
      <c r="G40073" s="34"/>
      <c r="H40073" s="35"/>
    </row>
    <row r="40074" ht="14.25" customHeight="1">
      <c r="C40074" s="42"/>
      <c r="D40074" s="43"/>
      <c r="G40074" s="34"/>
      <c r="H40074" s="35"/>
    </row>
    <row r="40075" ht="14.25" customHeight="1">
      <c r="C40075" s="42"/>
      <c r="D40075" s="43"/>
      <c r="G40075" s="34"/>
      <c r="H40075" s="35"/>
    </row>
    <row r="40076" ht="14.25" customHeight="1">
      <c r="C40076" s="42"/>
      <c r="D40076" s="43"/>
      <c r="G40076" s="34"/>
      <c r="H40076" s="35"/>
    </row>
    <row r="40077" ht="14.25" customHeight="1">
      <c r="C40077" s="42"/>
      <c r="D40077" s="43"/>
      <c r="G40077" s="34"/>
      <c r="H40077" s="35"/>
    </row>
    <row r="40078" ht="14.25" customHeight="1">
      <c r="C40078" s="42"/>
      <c r="D40078" s="43"/>
      <c r="G40078" s="34"/>
      <c r="H40078" s="35"/>
    </row>
    <row r="40079" ht="14.25" customHeight="1">
      <c r="C40079" s="42"/>
      <c r="D40079" s="43"/>
      <c r="G40079" s="34"/>
      <c r="H40079" s="35"/>
    </row>
    <row r="40080" ht="14.25" customHeight="1">
      <c r="C40080" s="42"/>
      <c r="D40080" s="43"/>
      <c r="G40080" s="34"/>
      <c r="H40080" s="35"/>
    </row>
    <row r="40081" ht="14.25" customHeight="1">
      <c r="C40081" s="42"/>
      <c r="D40081" s="43"/>
      <c r="G40081" s="34"/>
      <c r="H40081" s="35"/>
    </row>
    <row r="40082" ht="14.25" customHeight="1">
      <c r="C40082" s="42"/>
      <c r="D40082" s="43"/>
      <c r="G40082" s="34"/>
      <c r="H40082" s="35"/>
    </row>
    <row r="40083" ht="14.25" customHeight="1">
      <c r="C40083" s="42"/>
      <c r="D40083" s="43"/>
      <c r="G40083" s="34"/>
      <c r="H40083" s="35"/>
    </row>
    <row r="40084" ht="14.25" customHeight="1">
      <c r="C40084" s="42"/>
      <c r="D40084" s="43"/>
      <c r="G40084" s="34"/>
      <c r="H40084" s="35"/>
    </row>
    <row r="40085" ht="14.25" customHeight="1">
      <c r="C40085" s="42"/>
      <c r="D40085" s="43"/>
      <c r="G40085" s="34"/>
      <c r="H40085" s="35"/>
    </row>
    <row r="40086" ht="14.25" customHeight="1">
      <c r="C40086" s="42"/>
      <c r="D40086" s="43"/>
      <c r="G40086" s="34"/>
      <c r="H40086" s="35"/>
    </row>
    <row r="40087" ht="14.25" customHeight="1">
      <c r="C40087" s="42"/>
      <c r="D40087" s="43"/>
      <c r="G40087" s="34"/>
      <c r="H40087" s="35"/>
    </row>
    <row r="40088" ht="14.25" customHeight="1">
      <c r="C40088" s="42"/>
      <c r="D40088" s="43"/>
      <c r="G40088" s="34"/>
      <c r="H40088" s="35"/>
    </row>
    <row r="40089" ht="14.25" customHeight="1">
      <c r="C40089" s="42"/>
      <c r="D40089" s="43"/>
      <c r="G40089" s="34"/>
      <c r="H40089" s="35"/>
    </row>
    <row r="40090" ht="14.25" customHeight="1">
      <c r="C40090" s="42"/>
      <c r="D40090" s="43"/>
      <c r="G40090" s="34"/>
      <c r="H40090" s="35"/>
    </row>
    <row r="40091" ht="14.25" customHeight="1">
      <c r="C40091" s="42"/>
      <c r="D40091" s="43"/>
      <c r="G40091" s="34"/>
      <c r="H40091" s="35"/>
    </row>
    <row r="40092" ht="14.25" customHeight="1">
      <c r="C40092" s="42"/>
      <c r="D40092" s="43"/>
      <c r="G40092" s="34"/>
      <c r="H40092" s="35"/>
    </row>
    <row r="40093" ht="14.25" customHeight="1">
      <c r="C40093" s="42"/>
      <c r="D40093" s="43"/>
      <c r="G40093" s="34"/>
      <c r="H40093" s="35"/>
    </row>
    <row r="40094" ht="14.25" customHeight="1">
      <c r="C40094" s="42"/>
      <c r="D40094" s="43"/>
      <c r="G40094" s="34"/>
      <c r="H40094" s="35"/>
    </row>
    <row r="40095" ht="14.25" customHeight="1">
      <c r="C40095" s="42"/>
      <c r="D40095" s="43"/>
      <c r="G40095" s="34"/>
      <c r="H40095" s="35"/>
    </row>
    <row r="40096" ht="14.25" customHeight="1">
      <c r="C40096" s="42"/>
      <c r="D40096" s="43"/>
      <c r="G40096" s="34"/>
      <c r="H40096" s="35"/>
    </row>
    <row r="40097" ht="14.25" customHeight="1">
      <c r="C40097" s="42"/>
      <c r="D40097" s="43"/>
      <c r="G40097" s="34"/>
      <c r="H40097" s="35"/>
    </row>
    <row r="40098" ht="14.25" customHeight="1">
      <c r="C40098" s="42"/>
      <c r="D40098" s="43"/>
      <c r="G40098" s="34"/>
      <c r="H40098" s="35"/>
    </row>
    <row r="40099" ht="14.25" customHeight="1">
      <c r="C40099" s="42"/>
      <c r="D40099" s="43"/>
      <c r="G40099" s="34"/>
      <c r="H40099" s="35"/>
    </row>
    <row r="40100" ht="14.25" customHeight="1">
      <c r="C40100" s="42"/>
      <c r="D40100" s="43"/>
      <c r="G40100" s="34"/>
      <c r="H40100" s="35"/>
    </row>
    <row r="40101" ht="14.25" customHeight="1">
      <c r="C40101" s="42"/>
      <c r="D40101" s="43"/>
      <c r="G40101" s="34"/>
      <c r="H40101" s="35"/>
    </row>
    <row r="40102" ht="14.25" customHeight="1">
      <c r="C40102" s="42"/>
      <c r="D40102" s="43"/>
      <c r="G40102" s="34"/>
      <c r="H40102" s="35"/>
    </row>
    <row r="40103" ht="14.25" customHeight="1">
      <c r="C40103" s="42"/>
      <c r="D40103" s="43"/>
      <c r="G40103" s="34"/>
      <c r="H40103" s="35"/>
    </row>
    <row r="40104" ht="14.25" customHeight="1">
      <c r="C40104" s="42"/>
      <c r="D40104" s="43"/>
      <c r="G40104" s="34"/>
      <c r="H40104" s="35"/>
    </row>
    <row r="40105" ht="14.25" customHeight="1">
      <c r="C40105" s="42"/>
      <c r="D40105" s="43"/>
      <c r="G40105" s="34"/>
      <c r="H40105" s="35"/>
    </row>
    <row r="40106" ht="14.25" customHeight="1">
      <c r="C40106" s="42"/>
      <c r="D40106" s="43"/>
      <c r="G40106" s="34"/>
      <c r="H40106" s="35"/>
    </row>
    <row r="40107" ht="14.25" customHeight="1">
      <c r="C40107" s="42"/>
      <c r="D40107" s="43"/>
      <c r="G40107" s="34"/>
      <c r="H40107" s="35"/>
    </row>
    <row r="40108" ht="14.25" customHeight="1">
      <c r="C40108" s="42"/>
      <c r="D40108" s="43"/>
      <c r="G40108" s="34"/>
      <c r="H40108" s="35"/>
    </row>
    <row r="40109" ht="14.25" customHeight="1">
      <c r="C40109" s="42"/>
      <c r="D40109" s="43"/>
      <c r="G40109" s="34"/>
      <c r="H40109" s="35"/>
    </row>
    <row r="40110" ht="14.25" customHeight="1">
      <c r="C40110" s="42"/>
      <c r="D40110" s="43"/>
      <c r="G40110" s="34"/>
      <c r="H40110" s="35"/>
    </row>
    <row r="40111" ht="14.25" customHeight="1">
      <c r="C40111" s="42"/>
      <c r="D40111" s="43"/>
      <c r="G40111" s="34"/>
      <c r="H40111" s="35"/>
    </row>
    <row r="40112" ht="14.25" customHeight="1">
      <c r="C40112" s="42"/>
      <c r="D40112" s="43"/>
      <c r="G40112" s="34"/>
      <c r="H40112" s="35"/>
    </row>
    <row r="40113" ht="14.25" customHeight="1">
      <c r="C40113" s="42"/>
      <c r="D40113" s="43"/>
      <c r="G40113" s="34"/>
      <c r="H40113" s="35"/>
    </row>
    <row r="40114" ht="14.25" customHeight="1">
      <c r="C40114" s="42"/>
      <c r="D40114" s="43"/>
      <c r="G40114" s="34"/>
      <c r="H40114" s="35"/>
    </row>
    <row r="40115" ht="14.25" customHeight="1">
      <c r="C40115" s="42"/>
      <c r="D40115" s="43"/>
      <c r="G40115" s="34"/>
      <c r="H40115" s="35"/>
    </row>
    <row r="40116" ht="14.25" customHeight="1">
      <c r="C40116" s="42"/>
      <c r="D40116" s="43"/>
      <c r="G40116" s="34"/>
      <c r="H40116" s="35"/>
    </row>
    <row r="40117" ht="14.25" customHeight="1">
      <c r="C40117" s="42"/>
      <c r="D40117" s="43"/>
      <c r="G40117" s="34"/>
      <c r="H40117" s="35"/>
    </row>
    <row r="40118" ht="14.25" customHeight="1">
      <c r="C40118" s="42"/>
      <c r="D40118" s="43"/>
      <c r="G40118" s="34"/>
      <c r="H40118" s="35"/>
    </row>
    <row r="40119" ht="14.25" customHeight="1">
      <c r="C40119" s="42"/>
      <c r="D40119" s="43"/>
      <c r="G40119" s="34"/>
      <c r="H40119" s="35"/>
    </row>
    <row r="40120" ht="14.25" customHeight="1">
      <c r="C40120" s="42"/>
      <c r="D40120" s="43"/>
      <c r="G40120" s="34"/>
      <c r="H40120" s="35"/>
    </row>
    <row r="40121" ht="14.25" customHeight="1">
      <c r="C40121" s="42"/>
      <c r="D40121" s="43"/>
      <c r="G40121" s="34"/>
      <c r="H40121" s="35"/>
    </row>
    <row r="40122" ht="14.25" customHeight="1">
      <c r="C40122" s="42"/>
      <c r="D40122" s="43"/>
      <c r="G40122" s="34"/>
      <c r="H40122" s="35"/>
    </row>
    <row r="40123" ht="14.25" customHeight="1">
      <c r="C40123" s="42"/>
      <c r="D40123" s="43"/>
      <c r="G40123" s="34"/>
      <c r="H40123" s="35"/>
    </row>
    <row r="40124" ht="14.25" customHeight="1">
      <c r="C40124" s="42"/>
      <c r="D40124" s="43"/>
      <c r="G40124" s="34"/>
      <c r="H40124" s="35"/>
    </row>
    <row r="40125" ht="14.25" customHeight="1">
      <c r="C40125" s="42"/>
      <c r="D40125" s="43"/>
      <c r="G40125" s="34"/>
      <c r="H40125" s="35"/>
    </row>
    <row r="40126" ht="14.25" customHeight="1">
      <c r="C40126" s="42"/>
      <c r="D40126" s="43"/>
      <c r="G40126" s="34"/>
      <c r="H40126" s="35"/>
    </row>
    <row r="40127" ht="14.25" customHeight="1">
      <c r="C40127" s="42"/>
      <c r="D40127" s="43"/>
      <c r="G40127" s="34"/>
      <c r="H40127" s="35"/>
    </row>
    <row r="40128" ht="14.25" customHeight="1">
      <c r="C40128" s="42"/>
      <c r="D40128" s="43"/>
      <c r="G40128" s="34"/>
      <c r="H40128" s="35"/>
    </row>
    <row r="40129" ht="14.25" customHeight="1">
      <c r="C40129" s="42"/>
      <c r="D40129" s="43"/>
      <c r="G40129" s="34"/>
      <c r="H40129" s="35"/>
    </row>
    <row r="40130" ht="14.25" customHeight="1">
      <c r="C40130" s="42"/>
      <c r="D40130" s="43"/>
      <c r="G40130" s="34"/>
      <c r="H40130" s="35"/>
    </row>
    <row r="40131" ht="14.25" customHeight="1">
      <c r="C40131" s="42"/>
      <c r="D40131" s="43"/>
      <c r="G40131" s="34"/>
      <c r="H40131" s="35"/>
    </row>
    <row r="40132" ht="14.25" customHeight="1">
      <c r="C40132" s="42"/>
      <c r="D40132" s="43"/>
      <c r="G40132" s="34"/>
      <c r="H40132" s="35"/>
    </row>
    <row r="40133" ht="14.25" customHeight="1">
      <c r="C40133" s="42"/>
      <c r="D40133" s="43"/>
      <c r="G40133" s="34"/>
      <c r="H40133" s="35"/>
    </row>
    <row r="40134" ht="14.25" customHeight="1">
      <c r="C40134" s="42"/>
      <c r="D40134" s="43"/>
      <c r="G40134" s="34"/>
      <c r="H40134" s="35"/>
    </row>
    <row r="40135" ht="14.25" customHeight="1">
      <c r="C40135" s="42"/>
      <c r="D40135" s="43"/>
      <c r="G40135" s="34"/>
      <c r="H40135" s="35"/>
    </row>
    <row r="40136" ht="14.25" customHeight="1">
      <c r="C40136" s="42"/>
      <c r="D40136" s="43"/>
      <c r="G40136" s="34"/>
      <c r="H40136" s="35"/>
    </row>
    <row r="40137" ht="14.25" customHeight="1">
      <c r="C40137" s="42"/>
      <c r="D40137" s="43"/>
      <c r="G40137" s="34"/>
      <c r="H40137" s="35"/>
    </row>
    <row r="40138" ht="14.25" customHeight="1">
      <c r="C40138" s="42"/>
      <c r="D40138" s="43"/>
      <c r="G40138" s="34"/>
      <c r="H40138" s="35"/>
    </row>
    <row r="40139" ht="14.25" customHeight="1">
      <c r="C40139" s="42"/>
      <c r="D40139" s="43"/>
      <c r="G40139" s="34"/>
      <c r="H40139" s="35"/>
    </row>
    <row r="40140" ht="14.25" customHeight="1">
      <c r="C40140" s="42"/>
      <c r="D40140" s="43"/>
      <c r="G40140" s="34"/>
      <c r="H40140" s="35"/>
    </row>
    <row r="40141" ht="14.25" customHeight="1">
      <c r="C40141" s="42"/>
      <c r="D40141" s="43"/>
      <c r="G40141" s="34"/>
      <c r="H40141" s="35"/>
    </row>
    <row r="40142" ht="14.25" customHeight="1">
      <c r="C40142" s="42"/>
      <c r="D40142" s="43"/>
      <c r="G40142" s="34"/>
      <c r="H40142" s="35"/>
    </row>
    <row r="40143" ht="14.25" customHeight="1">
      <c r="C40143" s="42"/>
      <c r="D40143" s="43"/>
      <c r="G40143" s="34"/>
      <c r="H40143" s="35"/>
    </row>
    <row r="40144" ht="14.25" customHeight="1">
      <c r="C40144" s="42"/>
      <c r="D40144" s="43"/>
      <c r="G40144" s="34"/>
      <c r="H40144" s="35"/>
    </row>
    <row r="40145" ht="14.25" customHeight="1">
      <c r="C40145" s="42"/>
      <c r="D40145" s="43"/>
      <c r="G40145" s="34"/>
      <c r="H40145" s="35"/>
    </row>
    <row r="40146" ht="14.25" customHeight="1">
      <c r="C40146" s="42"/>
      <c r="D40146" s="43"/>
      <c r="G40146" s="34"/>
      <c r="H40146" s="35"/>
    </row>
    <row r="40147" ht="14.25" customHeight="1">
      <c r="C40147" s="42"/>
      <c r="D40147" s="43"/>
      <c r="G40147" s="34"/>
      <c r="H40147" s="35"/>
    </row>
    <row r="40148" ht="14.25" customHeight="1">
      <c r="C40148" s="42"/>
      <c r="D40148" s="43"/>
      <c r="G40148" s="34"/>
      <c r="H40148" s="35"/>
    </row>
    <row r="40149" ht="14.25" customHeight="1">
      <c r="C40149" s="42"/>
      <c r="D40149" s="43"/>
      <c r="G40149" s="34"/>
      <c r="H40149" s="35"/>
    </row>
    <row r="40150" ht="14.25" customHeight="1">
      <c r="C40150" s="42"/>
      <c r="D40150" s="43"/>
      <c r="G40150" s="34"/>
      <c r="H40150" s="35"/>
    </row>
    <row r="40151" ht="14.25" customHeight="1">
      <c r="C40151" s="42"/>
      <c r="D40151" s="43"/>
      <c r="G40151" s="34"/>
      <c r="H40151" s="35"/>
    </row>
    <row r="40152" ht="14.25" customHeight="1">
      <c r="C40152" s="42"/>
      <c r="D40152" s="43"/>
      <c r="G40152" s="34"/>
      <c r="H40152" s="35"/>
    </row>
    <row r="40153" ht="14.25" customHeight="1">
      <c r="C40153" s="42"/>
      <c r="D40153" s="43"/>
      <c r="G40153" s="34"/>
      <c r="H40153" s="35"/>
    </row>
    <row r="40154" ht="14.25" customHeight="1">
      <c r="C40154" s="42"/>
      <c r="D40154" s="43"/>
      <c r="G40154" s="34"/>
      <c r="H40154" s="35"/>
    </row>
    <row r="40155" ht="14.25" customHeight="1">
      <c r="C40155" s="42"/>
      <c r="D40155" s="43"/>
      <c r="G40155" s="34"/>
      <c r="H40155" s="35"/>
    </row>
    <row r="40156" ht="14.25" customHeight="1">
      <c r="C40156" s="42"/>
      <c r="D40156" s="43"/>
      <c r="G40156" s="34"/>
      <c r="H40156" s="35"/>
    </row>
    <row r="40157" ht="14.25" customHeight="1">
      <c r="C40157" s="42"/>
      <c r="D40157" s="43"/>
      <c r="G40157" s="34"/>
      <c r="H40157" s="35"/>
    </row>
    <row r="40158" ht="14.25" customHeight="1">
      <c r="C40158" s="42"/>
      <c r="D40158" s="43"/>
      <c r="G40158" s="34"/>
      <c r="H40158" s="35"/>
    </row>
    <row r="40159" ht="14.25" customHeight="1">
      <c r="C40159" s="42"/>
      <c r="D40159" s="43"/>
      <c r="G40159" s="34"/>
      <c r="H40159" s="35"/>
    </row>
    <row r="40160" ht="14.25" customHeight="1">
      <c r="C40160" s="42"/>
      <c r="D40160" s="43"/>
      <c r="G40160" s="34"/>
      <c r="H40160" s="35"/>
    </row>
    <row r="40161" ht="14.25" customHeight="1">
      <c r="C40161" s="42"/>
      <c r="D40161" s="43"/>
      <c r="G40161" s="34"/>
      <c r="H40161" s="35"/>
    </row>
    <row r="40162" ht="14.25" customHeight="1">
      <c r="C40162" s="42"/>
      <c r="D40162" s="43"/>
      <c r="G40162" s="34"/>
      <c r="H40162" s="35"/>
    </row>
    <row r="40163" ht="14.25" customHeight="1">
      <c r="C40163" s="42"/>
      <c r="D40163" s="43"/>
      <c r="G40163" s="34"/>
      <c r="H40163" s="35"/>
    </row>
    <row r="40164" ht="14.25" customHeight="1">
      <c r="C40164" s="42"/>
      <c r="D40164" s="43"/>
      <c r="G40164" s="34"/>
      <c r="H40164" s="35"/>
    </row>
    <row r="40165" ht="14.25" customHeight="1">
      <c r="C40165" s="42"/>
      <c r="D40165" s="43"/>
      <c r="G40165" s="34"/>
      <c r="H40165" s="35"/>
    </row>
    <row r="40166" ht="14.25" customHeight="1">
      <c r="C40166" s="42"/>
      <c r="D40166" s="43"/>
      <c r="G40166" s="34"/>
      <c r="H40166" s="35"/>
    </row>
    <row r="40167" ht="14.25" customHeight="1">
      <c r="C40167" s="42"/>
      <c r="D40167" s="43"/>
      <c r="G40167" s="34"/>
      <c r="H40167" s="35"/>
    </row>
    <row r="40168" ht="14.25" customHeight="1">
      <c r="C40168" s="42"/>
      <c r="D40168" s="43"/>
      <c r="G40168" s="34"/>
      <c r="H40168" s="35"/>
    </row>
    <row r="40169" ht="14.25" customHeight="1">
      <c r="C40169" s="42"/>
      <c r="D40169" s="43"/>
      <c r="G40169" s="34"/>
      <c r="H40169" s="35"/>
    </row>
    <row r="40170" ht="14.25" customHeight="1">
      <c r="C40170" s="42"/>
      <c r="D40170" s="43"/>
      <c r="G40170" s="34"/>
      <c r="H40170" s="35"/>
    </row>
    <row r="40171" ht="14.25" customHeight="1">
      <c r="C40171" s="42"/>
      <c r="D40171" s="43"/>
      <c r="G40171" s="34"/>
      <c r="H40171" s="35"/>
    </row>
    <row r="40172" ht="14.25" customHeight="1">
      <c r="C40172" s="42"/>
      <c r="D40172" s="43"/>
      <c r="G40172" s="34"/>
      <c r="H40172" s="35"/>
    </row>
    <row r="40173" ht="14.25" customHeight="1">
      <c r="C40173" s="42"/>
      <c r="D40173" s="43"/>
      <c r="G40173" s="34"/>
      <c r="H40173" s="35"/>
    </row>
    <row r="40174" ht="14.25" customHeight="1">
      <c r="C40174" s="42"/>
      <c r="D40174" s="43"/>
      <c r="G40174" s="34"/>
      <c r="H40174" s="35"/>
    </row>
    <row r="40175" ht="14.25" customHeight="1">
      <c r="C40175" s="42"/>
      <c r="D40175" s="43"/>
      <c r="G40175" s="34"/>
      <c r="H40175" s="35"/>
    </row>
    <row r="40176" ht="14.25" customHeight="1">
      <c r="C40176" s="42"/>
      <c r="D40176" s="43"/>
      <c r="G40176" s="34"/>
      <c r="H40176" s="35"/>
    </row>
    <row r="40177" ht="14.25" customHeight="1">
      <c r="C40177" s="42"/>
      <c r="D40177" s="43"/>
      <c r="G40177" s="34"/>
      <c r="H40177" s="35"/>
    </row>
    <row r="40178" ht="14.25" customHeight="1">
      <c r="C40178" s="42"/>
      <c r="D40178" s="43"/>
      <c r="G40178" s="34"/>
      <c r="H40178" s="35"/>
    </row>
    <row r="40179" ht="14.25" customHeight="1">
      <c r="C40179" s="42"/>
      <c r="D40179" s="43"/>
      <c r="G40179" s="34"/>
      <c r="H40179" s="35"/>
    </row>
    <row r="40180" ht="14.25" customHeight="1">
      <c r="C40180" s="42"/>
      <c r="D40180" s="43"/>
      <c r="G40180" s="34"/>
      <c r="H40180" s="35"/>
    </row>
    <row r="40181" ht="14.25" customHeight="1">
      <c r="C40181" s="42"/>
      <c r="D40181" s="43"/>
      <c r="G40181" s="34"/>
      <c r="H40181" s="35"/>
    </row>
    <row r="40182" ht="14.25" customHeight="1">
      <c r="C40182" s="42"/>
      <c r="D40182" s="43"/>
      <c r="G40182" s="34"/>
      <c r="H40182" s="35"/>
    </row>
    <row r="40183" ht="14.25" customHeight="1">
      <c r="C40183" s="42"/>
      <c r="D40183" s="43"/>
      <c r="G40183" s="34"/>
      <c r="H40183" s="35"/>
    </row>
    <row r="40184" ht="14.25" customHeight="1">
      <c r="C40184" s="42"/>
      <c r="D40184" s="43"/>
      <c r="G40184" s="34"/>
      <c r="H40184" s="35"/>
    </row>
    <row r="40185" ht="14.25" customHeight="1">
      <c r="C40185" s="42"/>
      <c r="D40185" s="43"/>
      <c r="G40185" s="34"/>
      <c r="H40185" s="35"/>
    </row>
    <row r="40186" ht="14.25" customHeight="1">
      <c r="C40186" s="42"/>
      <c r="D40186" s="43"/>
      <c r="G40186" s="34"/>
      <c r="H40186" s="35"/>
    </row>
    <row r="40187" ht="14.25" customHeight="1">
      <c r="C40187" s="42"/>
      <c r="D40187" s="43"/>
      <c r="G40187" s="34"/>
      <c r="H40187" s="35"/>
    </row>
    <row r="40188" ht="14.25" customHeight="1">
      <c r="C40188" s="42"/>
      <c r="D40188" s="43"/>
      <c r="G40188" s="34"/>
      <c r="H40188" s="35"/>
    </row>
    <row r="40189" ht="14.25" customHeight="1">
      <c r="C40189" s="42"/>
      <c r="D40189" s="43"/>
      <c r="G40189" s="34"/>
      <c r="H40189" s="35"/>
    </row>
    <row r="40190" ht="14.25" customHeight="1">
      <c r="C40190" s="42"/>
      <c r="D40190" s="43"/>
      <c r="G40190" s="34"/>
      <c r="H40190" s="35"/>
    </row>
    <row r="40191" ht="14.25" customHeight="1">
      <c r="C40191" s="42"/>
      <c r="D40191" s="43"/>
      <c r="G40191" s="34"/>
      <c r="H40191" s="35"/>
    </row>
    <row r="40192" ht="14.25" customHeight="1">
      <c r="C40192" s="42"/>
      <c r="D40192" s="43"/>
      <c r="G40192" s="34"/>
      <c r="H40192" s="35"/>
    </row>
    <row r="40193" ht="14.25" customHeight="1">
      <c r="C40193" s="42"/>
      <c r="D40193" s="43"/>
      <c r="G40193" s="34"/>
      <c r="H40193" s="35"/>
    </row>
    <row r="40194" ht="14.25" customHeight="1">
      <c r="C40194" s="42"/>
      <c r="D40194" s="43"/>
      <c r="G40194" s="34"/>
      <c r="H40194" s="35"/>
    </row>
    <row r="40195" ht="14.25" customHeight="1">
      <c r="C40195" s="42"/>
      <c r="D40195" s="43"/>
      <c r="G40195" s="34"/>
      <c r="H40195" s="35"/>
    </row>
    <row r="40196" ht="14.25" customHeight="1">
      <c r="C40196" s="42"/>
      <c r="D40196" s="43"/>
      <c r="G40196" s="34"/>
      <c r="H40196" s="35"/>
    </row>
    <row r="40197" ht="14.25" customHeight="1">
      <c r="C40197" s="42"/>
      <c r="D40197" s="43"/>
      <c r="G40197" s="34"/>
      <c r="H40197" s="35"/>
    </row>
    <row r="40198" ht="14.25" customHeight="1">
      <c r="C40198" s="42"/>
      <c r="D40198" s="43"/>
      <c r="G40198" s="34"/>
      <c r="H40198" s="35"/>
    </row>
    <row r="40199" ht="14.25" customHeight="1">
      <c r="C40199" s="42"/>
      <c r="D40199" s="43"/>
      <c r="G40199" s="34"/>
      <c r="H40199" s="35"/>
    </row>
    <row r="40200" ht="14.25" customHeight="1">
      <c r="C40200" s="42"/>
      <c r="D40200" s="43"/>
      <c r="G40200" s="34"/>
      <c r="H40200" s="35"/>
    </row>
    <row r="40201" ht="14.25" customHeight="1">
      <c r="C40201" s="42"/>
      <c r="D40201" s="43"/>
      <c r="G40201" s="34"/>
      <c r="H40201" s="35"/>
    </row>
    <row r="40202" ht="14.25" customHeight="1">
      <c r="C40202" s="42"/>
      <c r="D40202" s="43"/>
      <c r="G40202" s="34"/>
      <c r="H40202" s="35"/>
    </row>
    <row r="40203" ht="14.25" customHeight="1">
      <c r="C40203" s="42"/>
      <c r="D40203" s="43"/>
      <c r="G40203" s="34"/>
      <c r="H40203" s="35"/>
    </row>
    <row r="40204" ht="14.25" customHeight="1">
      <c r="C40204" s="42"/>
      <c r="D40204" s="43"/>
      <c r="G40204" s="34"/>
      <c r="H40204" s="35"/>
    </row>
    <row r="40205" ht="14.25" customHeight="1">
      <c r="C40205" s="42"/>
      <c r="D40205" s="43"/>
      <c r="G40205" s="34"/>
      <c r="H40205" s="35"/>
    </row>
    <row r="40206" ht="14.25" customHeight="1">
      <c r="C40206" s="42"/>
      <c r="D40206" s="43"/>
      <c r="G40206" s="34"/>
      <c r="H40206" s="35"/>
    </row>
    <row r="40207" ht="14.25" customHeight="1">
      <c r="C40207" s="42"/>
      <c r="D40207" s="43"/>
      <c r="G40207" s="34"/>
      <c r="H40207" s="35"/>
    </row>
    <row r="40208" ht="14.25" customHeight="1">
      <c r="C40208" s="42"/>
      <c r="D40208" s="43"/>
      <c r="G40208" s="34"/>
      <c r="H40208" s="35"/>
    </row>
    <row r="40209" ht="14.25" customHeight="1">
      <c r="C40209" s="42"/>
      <c r="D40209" s="43"/>
      <c r="G40209" s="34"/>
      <c r="H40209" s="35"/>
    </row>
    <row r="40210" ht="14.25" customHeight="1">
      <c r="C40210" s="42"/>
      <c r="D40210" s="43"/>
      <c r="G40210" s="34"/>
      <c r="H40210" s="35"/>
    </row>
    <row r="40211" ht="14.25" customHeight="1">
      <c r="C40211" s="42"/>
      <c r="D40211" s="43"/>
      <c r="G40211" s="34"/>
      <c r="H40211" s="35"/>
    </row>
    <row r="40212" ht="14.25" customHeight="1">
      <c r="C40212" s="42"/>
      <c r="D40212" s="43"/>
      <c r="G40212" s="34"/>
      <c r="H40212" s="35"/>
    </row>
    <row r="40213" ht="14.25" customHeight="1">
      <c r="C40213" s="42"/>
      <c r="D40213" s="43"/>
      <c r="G40213" s="34"/>
      <c r="H40213" s="35"/>
    </row>
    <row r="40214" ht="14.25" customHeight="1">
      <c r="C40214" s="42"/>
      <c r="D40214" s="43"/>
      <c r="G40214" s="34"/>
      <c r="H40214" s="35"/>
    </row>
    <row r="40215" ht="14.25" customHeight="1">
      <c r="C40215" s="42"/>
      <c r="D40215" s="43"/>
      <c r="G40215" s="34"/>
      <c r="H40215" s="35"/>
    </row>
    <row r="40216" ht="14.25" customHeight="1">
      <c r="C40216" s="42"/>
      <c r="D40216" s="43"/>
      <c r="G40216" s="34"/>
      <c r="H40216" s="35"/>
    </row>
    <row r="40217" ht="14.25" customHeight="1">
      <c r="C40217" s="42"/>
      <c r="D40217" s="43"/>
      <c r="G40217" s="34"/>
      <c r="H40217" s="35"/>
    </row>
    <row r="40218" ht="14.25" customHeight="1">
      <c r="C40218" s="42"/>
      <c r="D40218" s="43"/>
      <c r="G40218" s="34"/>
      <c r="H40218" s="35"/>
    </row>
    <row r="40219" ht="14.25" customHeight="1">
      <c r="C40219" s="42"/>
      <c r="D40219" s="43"/>
      <c r="G40219" s="34"/>
      <c r="H40219" s="35"/>
    </row>
    <row r="40220" ht="14.25" customHeight="1">
      <c r="C40220" s="42"/>
      <c r="D40220" s="43"/>
      <c r="G40220" s="34"/>
      <c r="H40220" s="35"/>
    </row>
    <row r="40221" ht="14.25" customHeight="1">
      <c r="C40221" s="42"/>
      <c r="D40221" s="43"/>
      <c r="G40221" s="34"/>
      <c r="H40221" s="35"/>
    </row>
    <row r="40222" ht="14.25" customHeight="1">
      <c r="C40222" s="42"/>
      <c r="D40222" s="43"/>
      <c r="G40222" s="34"/>
      <c r="H40222" s="35"/>
    </row>
    <row r="40223" ht="14.25" customHeight="1">
      <c r="C40223" s="42"/>
      <c r="D40223" s="43"/>
      <c r="G40223" s="34"/>
      <c r="H40223" s="35"/>
    </row>
    <row r="40224" ht="14.25" customHeight="1">
      <c r="C40224" s="42"/>
      <c r="D40224" s="43"/>
      <c r="G40224" s="34"/>
      <c r="H40224" s="35"/>
    </row>
    <row r="40225" ht="14.25" customHeight="1">
      <c r="C40225" s="42"/>
      <c r="D40225" s="43"/>
      <c r="G40225" s="34"/>
      <c r="H40225" s="35"/>
    </row>
    <row r="40226" ht="14.25" customHeight="1">
      <c r="C40226" s="42"/>
      <c r="D40226" s="43"/>
      <c r="G40226" s="34"/>
      <c r="H40226" s="35"/>
    </row>
    <row r="40227" ht="14.25" customHeight="1">
      <c r="C40227" s="42"/>
      <c r="D40227" s="43"/>
      <c r="G40227" s="34"/>
      <c r="H40227" s="35"/>
    </row>
    <row r="40228" ht="14.25" customHeight="1">
      <c r="C40228" s="42"/>
      <c r="D40228" s="43"/>
      <c r="G40228" s="34"/>
      <c r="H40228" s="35"/>
    </row>
    <row r="40229" ht="14.25" customHeight="1">
      <c r="C40229" s="42"/>
      <c r="D40229" s="43"/>
      <c r="G40229" s="34"/>
      <c r="H40229" s="35"/>
    </row>
    <row r="40230" ht="14.25" customHeight="1">
      <c r="C40230" s="42"/>
      <c r="D40230" s="43"/>
      <c r="G40230" s="34"/>
      <c r="H40230" s="35"/>
    </row>
    <row r="40231" ht="14.25" customHeight="1">
      <c r="C40231" s="42"/>
      <c r="D40231" s="43"/>
      <c r="G40231" s="34"/>
      <c r="H40231" s="35"/>
    </row>
    <row r="40232" ht="14.25" customHeight="1">
      <c r="C40232" s="42"/>
      <c r="D40232" s="43"/>
      <c r="G40232" s="34"/>
      <c r="H40232" s="35"/>
    </row>
    <row r="40233" ht="14.25" customHeight="1">
      <c r="C40233" s="42"/>
      <c r="D40233" s="43"/>
      <c r="G40233" s="34"/>
      <c r="H40233" s="35"/>
    </row>
    <row r="40234" ht="14.25" customHeight="1">
      <c r="C40234" s="42"/>
      <c r="D40234" s="43"/>
      <c r="G40234" s="34"/>
      <c r="H40234" s="35"/>
    </row>
    <row r="40235" ht="14.25" customHeight="1">
      <c r="C40235" s="42"/>
      <c r="D40235" s="43"/>
      <c r="G40235" s="34"/>
      <c r="H40235" s="35"/>
    </row>
    <row r="40236" ht="14.25" customHeight="1">
      <c r="C40236" s="42"/>
      <c r="D40236" s="43"/>
      <c r="G40236" s="34"/>
      <c r="H40236" s="35"/>
    </row>
    <row r="40237" ht="14.25" customHeight="1">
      <c r="C40237" s="42"/>
      <c r="D40237" s="43"/>
      <c r="G40237" s="34"/>
      <c r="H40237" s="35"/>
    </row>
    <row r="40238" ht="14.25" customHeight="1">
      <c r="C40238" s="42"/>
      <c r="D40238" s="43"/>
      <c r="G40238" s="34"/>
      <c r="H40238" s="35"/>
    </row>
    <row r="40239" ht="14.25" customHeight="1">
      <c r="C40239" s="42"/>
      <c r="D40239" s="43"/>
      <c r="G40239" s="34"/>
      <c r="H40239" s="35"/>
    </row>
    <row r="40240" ht="14.25" customHeight="1">
      <c r="C40240" s="42"/>
      <c r="D40240" s="43"/>
      <c r="G40240" s="34"/>
      <c r="H40240" s="35"/>
    </row>
    <row r="40241" ht="14.25" customHeight="1">
      <c r="C40241" s="42"/>
      <c r="D40241" s="43"/>
      <c r="G40241" s="34"/>
      <c r="H40241" s="35"/>
    </row>
    <row r="40242" ht="14.25" customHeight="1">
      <c r="C40242" s="42"/>
      <c r="D40242" s="43"/>
      <c r="G40242" s="34"/>
      <c r="H40242" s="35"/>
    </row>
    <row r="40243" ht="14.25" customHeight="1">
      <c r="C40243" s="42"/>
      <c r="D40243" s="43"/>
      <c r="G40243" s="34"/>
      <c r="H40243" s="35"/>
    </row>
    <row r="40244" ht="14.25" customHeight="1">
      <c r="C40244" s="42"/>
      <c r="D40244" s="43"/>
      <c r="G40244" s="34"/>
      <c r="H40244" s="35"/>
    </row>
    <row r="40245" ht="14.25" customHeight="1">
      <c r="C40245" s="42"/>
      <c r="D40245" s="43"/>
      <c r="G40245" s="34"/>
      <c r="H40245" s="35"/>
    </row>
    <row r="40246" ht="14.25" customHeight="1">
      <c r="C40246" s="42"/>
      <c r="D40246" s="43"/>
      <c r="G40246" s="34"/>
      <c r="H40246" s="35"/>
    </row>
    <row r="40247" ht="14.25" customHeight="1">
      <c r="C40247" s="42"/>
      <c r="D40247" s="43"/>
      <c r="G40247" s="34"/>
      <c r="H40247" s="35"/>
    </row>
    <row r="40248" ht="14.25" customHeight="1">
      <c r="C40248" s="42"/>
      <c r="D40248" s="43"/>
      <c r="G40248" s="34"/>
      <c r="H40248" s="35"/>
    </row>
    <row r="40249" ht="14.25" customHeight="1">
      <c r="C40249" s="42"/>
      <c r="D40249" s="43"/>
      <c r="G40249" s="34"/>
      <c r="H40249" s="35"/>
    </row>
    <row r="40250" ht="14.25" customHeight="1">
      <c r="C40250" s="42"/>
      <c r="D40250" s="43"/>
      <c r="G40250" s="34"/>
      <c r="H40250" s="35"/>
    </row>
    <row r="40251" ht="14.25" customHeight="1">
      <c r="C40251" s="42"/>
      <c r="D40251" s="43"/>
      <c r="G40251" s="34"/>
      <c r="H40251" s="35"/>
    </row>
    <row r="40252" ht="14.25" customHeight="1">
      <c r="C40252" s="42"/>
      <c r="D40252" s="43"/>
      <c r="G40252" s="34"/>
      <c r="H40252" s="35"/>
    </row>
    <row r="40253" ht="14.25" customHeight="1">
      <c r="C40253" s="42"/>
      <c r="D40253" s="43"/>
      <c r="G40253" s="34"/>
      <c r="H40253" s="35"/>
    </row>
    <row r="40254" ht="14.25" customHeight="1">
      <c r="C40254" s="42"/>
      <c r="D40254" s="43"/>
      <c r="G40254" s="34"/>
      <c r="H40254" s="35"/>
    </row>
    <row r="40255" ht="14.25" customHeight="1">
      <c r="C40255" s="42"/>
      <c r="D40255" s="43"/>
      <c r="G40255" s="34"/>
      <c r="H40255" s="35"/>
    </row>
    <row r="40256" ht="14.25" customHeight="1">
      <c r="C40256" s="42"/>
      <c r="D40256" s="43"/>
      <c r="G40256" s="34"/>
      <c r="H40256" s="35"/>
    </row>
    <row r="40257" ht="14.25" customHeight="1">
      <c r="C40257" s="42"/>
      <c r="D40257" s="43"/>
      <c r="G40257" s="34"/>
      <c r="H40257" s="35"/>
    </row>
    <row r="40258" ht="14.25" customHeight="1">
      <c r="C40258" s="42"/>
      <c r="D40258" s="43"/>
      <c r="G40258" s="34"/>
      <c r="H40258" s="35"/>
    </row>
    <row r="40259" ht="14.25" customHeight="1">
      <c r="C40259" s="42"/>
      <c r="D40259" s="43"/>
      <c r="G40259" s="34"/>
      <c r="H40259" s="35"/>
    </row>
    <row r="40260" ht="14.25" customHeight="1">
      <c r="C40260" s="42"/>
      <c r="D40260" s="43"/>
      <c r="G40260" s="34"/>
      <c r="H40260" s="35"/>
    </row>
    <row r="40261" ht="14.25" customHeight="1">
      <c r="C40261" s="42"/>
      <c r="D40261" s="43"/>
      <c r="G40261" s="34"/>
      <c r="H40261" s="35"/>
    </row>
    <row r="40262" ht="14.25" customHeight="1">
      <c r="C40262" s="42"/>
      <c r="D40262" s="43"/>
      <c r="G40262" s="34"/>
      <c r="H40262" s="35"/>
    </row>
    <row r="40263" ht="14.25" customHeight="1">
      <c r="C40263" s="42"/>
      <c r="D40263" s="43"/>
      <c r="G40263" s="34"/>
      <c r="H40263" s="35"/>
    </row>
    <row r="40264" ht="14.25" customHeight="1">
      <c r="C40264" s="42"/>
      <c r="D40264" s="43"/>
      <c r="G40264" s="34"/>
      <c r="H40264" s="35"/>
    </row>
    <row r="40265" ht="14.25" customHeight="1">
      <c r="C40265" s="42"/>
      <c r="D40265" s="43"/>
      <c r="G40265" s="34"/>
      <c r="H40265" s="35"/>
    </row>
    <row r="40266" ht="14.25" customHeight="1">
      <c r="C40266" s="42"/>
      <c r="D40266" s="43"/>
      <c r="G40266" s="34"/>
      <c r="H40266" s="35"/>
    </row>
    <row r="40267" ht="14.25" customHeight="1">
      <c r="C40267" s="42"/>
      <c r="D40267" s="43"/>
      <c r="G40267" s="34"/>
      <c r="H40267" s="35"/>
    </row>
    <row r="40268" ht="14.25" customHeight="1">
      <c r="C40268" s="42"/>
      <c r="D40268" s="43"/>
      <c r="G40268" s="34"/>
      <c r="H40268" s="35"/>
    </row>
    <row r="40269" ht="14.25" customHeight="1">
      <c r="C40269" s="42"/>
      <c r="D40269" s="43"/>
      <c r="G40269" s="34"/>
      <c r="H40269" s="35"/>
    </row>
    <row r="40270" ht="14.25" customHeight="1">
      <c r="C40270" s="42"/>
      <c r="D40270" s="43"/>
      <c r="G40270" s="34"/>
      <c r="H40270" s="35"/>
    </row>
    <row r="40271" ht="14.25" customHeight="1">
      <c r="C40271" s="42"/>
      <c r="D40271" s="43"/>
      <c r="G40271" s="34"/>
      <c r="H40271" s="35"/>
    </row>
    <row r="40272" ht="14.25" customHeight="1">
      <c r="C40272" s="42"/>
      <c r="D40272" s="43"/>
      <c r="G40272" s="34"/>
      <c r="H40272" s="35"/>
    </row>
    <row r="40273" ht="14.25" customHeight="1">
      <c r="C40273" s="42"/>
      <c r="D40273" s="43"/>
      <c r="G40273" s="34"/>
      <c r="H40273" s="35"/>
    </row>
    <row r="40274" ht="14.25" customHeight="1">
      <c r="C40274" s="42"/>
      <c r="D40274" s="43"/>
      <c r="G40274" s="34"/>
      <c r="H40274" s="35"/>
    </row>
    <row r="40275" ht="14.25" customHeight="1">
      <c r="C40275" s="42"/>
      <c r="D40275" s="43"/>
      <c r="G40275" s="34"/>
      <c r="H40275" s="35"/>
    </row>
    <row r="40276" ht="14.25" customHeight="1">
      <c r="C40276" s="42"/>
      <c r="D40276" s="43"/>
      <c r="G40276" s="34"/>
      <c r="H40276" s="35"/>
    </row>
    <row r="40277" ht="14.25" customHeight="1">
      <c r="C40277" s="42"/>
      <c r="D40277" s="43"/>
      <c r="G40277" s="34"/>
      <c r="H40277" s="35"/>
    </row>
    <row r="40278" ht="14.25" customHeight="1">
      <c r="C40278" s="42"/>
      <c r="D40278" s="43"/>
      <c r="G40278" s="34"/>
      <c r="H40278" s="35"/>
    </row>
    <row r="40279" ht="14.25" customHeight="1">
      <c r="C40279" s="42"/>
      <c r="D40279" s="43"/>
      <c r="G40279" s="34"/>
      <c r="H40279" s="35"/>
    </row>
    <row r="40280" ht="14.25" customHeight="1">
      <c r="C40280" s="42"/>
      <c r="D40280" s="43"/>
      <c r="G40280" s="34"/>
      <c r="H40280" s="35"/>
    </row>
    <row r="40281" ht="14.25" customHeight="1">
      <c r="C40281" s="42"/>
      <c r="D40281" s="43"/>
      <c r="G40281" s="34"/>
      <c r="H40281" s="35"/>
    </row>
    <row r="40282" ht="14.25" customHeight="1">
      <c r="C40282" s="42"/>
      <c r="D40282" s="43"/>
      <c r="G40282" s="34"/>
      <c r="H40282" s="35"/>
    </row>
    <row r="40283" ht="14.25" customHeight="1">
      <c r="C40283" s="42"/>
      <c r="D40283" s="43"/>
      <c r="G40283" s="34"/>
      <c r="H40283" s="35"/>
    </row>
    <row r="40284" ht="14.25" customHeight="1">
      <c r="C40284" s="42"/>
      <c r="D40284" s="43"/>
      <c r="G40284" s="34"/>
      <c r="H40284" s="35"/>
    </row>
    <row r="40285" ht="14.25" customHeight="1">
      <c r="C40285" s="42"/>
      <c r="D40285" s="43"/>
      <c r="G40285" s="34"/>
      <c r="H40285" s="35"/>
    </row>
    <row r="40286" ht="14.25" customHeight="1">
      <c r="C40286" s="42"/>
      <c r="D40286" s="43"/>
      <c r="G40286" s="34"/>
      <c r="H40286" s="35"/>
    </row>
    <row r="40287" ht="14.25" customHeight="1">
      <c r="C40287" s="42"/>
      <c r="D40287" s="43"/>
      <c r="G40287" s="34"/>
      <c r="H40287" s="35"/>
    </row>
    <row r="40288" ht="14.25" customHeight="1">
      <c r="C40288" s="42"/>
      <c r="D40288" s="43"/>
      <c r="G40288" s="34"/>
      <c r="H40288" s="35"/>
    </row>
    <row r="40289" ht="14.25" customHeight="1">
      <c r="C40289" s="42"/>
      <c r="D40289" s="43"/>
      <c r="G40289" s="34"/>
      <c r="H40289" s="35"/>
    </row>
    <row r="40290" ht="14.25" customHeight="1">
      <c r="C40290" s="42"/>
      <c r="D40290" s="43"/>
      <c r="G40290" s="34"/>
      <c r="H40290" s="35"/>
    </row>
    <row r="40291" ht="14.25" customHeight="1">
      <c r="C40291" s="42"/>
      <c r="D40291" s="43"/>
      <c r="G40291" s="34"/>
      <c r="H40291" s="35"/>
    </row>
    <row r="40292" ht="14.25" customHeight="1">
      <c r="C40292" s="42"/>
      <c r="D40292" s="43"/>
      <c r="G40292" s="34"/>
      <c r="H40292" s="35"/>
    </row>
    <row r="40293" ht="14.25" customHeight="1">
      <c r="C40293" s="42"/>
      <c r="D40293" s="43"/>
      <c r="G40293" s="34"/>
      <c r="H40293" s="35"/>
    </row>
    <row r="40294" ht="14.25" customHeight="1">
      <c r="C40294" s="42"/>
      <c r="D40294" s="43"/>
      <c r="G40294" s="34"/>
      <c r="H40294" s="35"/>
    </row>
    <row r="40295" ht="14.25" customHeight="1">
      <c r="C40295" s="42"/>
      <c r="D40295" s="43"/>
      <c r="G40295" s="34"/>
      <c r="H40295" s="35"/>
    </row>
    <row r="40296" ht="14.25" customHeight="1">
      <c r="C40296" s="42"/>
      <c r="D40296" s="43"/>
      <c r="G40296" s="34"/>
      <c r="H40296" s="35"/>
    </row>
    <row r="40297" ht="14.25" customHeight="1">
      <c r="C40297" s="42"/>
      <c r="D40297" s="43"/>
      <c r="G40297" s="34"/>
      <c r="H40297" s="35"/>
    </row>
    <row r="40298" ht="14.25" customHeight="1">
      <c r="C40298" s="42"/>
      <c r="D40298" s="43"/>
      <c r="G40298" s="34"/>
      <c r="H40298" s="35"/>
    </row>
    <row r="40299" ht="14.25" customHeight="1">
      <c r="C40299" s="42"/>
      <c r="D40299" s="43"/>
      <c r="G40299" s="34"/>
      <c r="H40299" s="35"/>
    </row>
    <row r="40300" ht="14.25" customHeight="1">
      <c r="C40300" s="42"/>
      <c r="D40300" s="43"/>
      <c r="G40300" s="34"/>
      <c r="H40300" s="35"/>
    </row>
    <row r="40301" ht="14.25" customHeight="1">
      <c r="C40301" s="42"/>
      <c r="D40301" s="43"/>
      <c r="G40301" s="34"/>
      <c r="H40301" s="35"/>
    </row>
    <row r="40302" ht="14.25" customHeight="1">
      <c r="C40302" s="42"/>
      <c r="D40302" s="43"/>
      <c r="G40302" s="34"/>
      <c r="H40302" s="35"/>
    </row>
    <row r="40303" ht="14.25" customHeight="1">
      <c r="C40303" s="42"/>
      <c r="D40303" s="43"/>
      <c r="G40303" s="34"/>
      <c r="H40303" s="35"/>
    </row>
    <row r="40304" ht="14.25" customHeight="1">
      <c r="C40304" s="42"/>
      <c r="D40304" s="43"/>
      <c r="G40304" s="34"/>
      <c r="H40304" s="35"/>
    </row>
    <row r="40305" ht="14.25" customHeight="1">
      <c r="C40305" s="42"/>
      <c r="D40305" s="43"/>
      <c r="G40305" s="34"/>
      <c r="H40305" s="35"/>
    </row>
    <row r="40306" ht="14.25" customHeight="1">
      <c r="C40306" s="42"/>
      <c r="D40306" s="43"/>
      <c r="G40306" s="34"/>
      <c r="H40306" s="35"/>
    </row>
    <row r="40307" ht="14.25" customHeight="1">
      <c r="C40307" s="42"/>
      <c r="D40307" s="43"/>
      <c r="G40307" s="34"/>
      <c r="H40307" s="35"/>
    </row>
    <row r="40308" ht="14.25" customHeight="1">
      <c r="C40308" s="42"/>
      <c r="D40308" s="43"/>
      <c r="G40308" s="34"/>
      <c r="H40308" s="35"/>
    </row>
    <row r="40309" ht="14.25" customHeight="1">
      <c r="C40309" s="42"/>
      <c r="D40309" s="43"/>
      <c r="G40309" s="34"/>
      <c r="H40309" s="35"/>
    </row>
    <row r="40310" ht="14.25" customHeight="1">
      <c r="C40310" s="42"/>
      <c r="D40310" s="43"/>
      <c r="G40310" s="34"/>
      <c r="H40310" s="35"/>
    </row>
    <row r="40311" ht="14.25" customHeight="1">
      <c r="C40311" s="42"/>
      <c r="D40311" s="43"/>
      <c r="G40311" s="34"/>
      <c r="H40311" s="35"/>
    </row>
    <row r="40312" ht="14.25" customHeight="1">
      <c r="C40312" s="42"/>
      <c r="D40312" s="43"/>
      <c r="G40312" s="34"/>
      <c r="H40312" s="35"/>
    </row>
    <row r="40313" ht="14.25" customHeight="1">
      <c r="C40313" s="42"/>
      <c r="D40313" s="43"/>
      <c r="G40313" s="34"/>
      <c r="H40313" s="35"/>
    </row>
    <row r="40314" ht="14.25" customHeight="1">
      <c r="C40314" s="42"/>
      <c r="D40314" s="43"/>
      <c r="G40314" s="34"/>
      <c r="H40314" s="35"/>
    </row>
    <row r="40315" ht="14.25" customHeight="1">
      <c r="C40315" s="42"/>
      <c r="D40315" s="43"/>
      <c r="G40315" s="34"/>
      <c r="H40315" s="35"/>
    </row>
    <row r="40316" ht="14.25" customHeight="1">
      <c r="C40316" s="42"/>
      <c r="D40316" s="43"/>
      <c r="G40316" s="34"/>
      <c r="H40316" s="35"/>
    </row>
    <row r="40317" ht="14.25" customHeight="1">
      <c r="C40317" s="42"/>
      <c r="D40317" s="43"/>
      <c r="G40317" s="34"/>
      <c r="H40317" s="35"/>
    </row>
    <row r="40318" ht="14.25" customHeight="1">
      <c r="C40318" s="42"/>
      <c r="D40318" s="43"/>
      <c r="G40318" s="34"/>
      <c r="H40318" s="35"/>
    </row>
    <row r="40319" ht="14.25" customHeight="1">
      <c r="C40319" s="42"/>
      <c r="D40319" s="43"/>
      <c r="G40319" s="34"/>
      <c r="H40319" s="35"/>
    </row>
    <row r="40320" ht="14.25" customHeight="1">
      <c r="C40320" s="42"/>
      <c r="D40320" s="43"/>
      <c r="G40320" s="34"/>
      <c r="H40320" s="35"/>
    </row>
    <row r="40321" ht="14.25" customHeight="1">
      <c r="C40321" s="42"/>
      <c r="D40321" s="43"/>
      <c r="G40321" s="34"/>
      <c r="H40321" s="35"/>
    </row>
    <row r="40322" ht="14.25" customHeight="1">
      <c r="C40322" s="42"/>
      <c r="D40322" s="43"/>
      <c r="G40322" s="34"/>
      <c r="H40322" s="35"/>
    </row>
    <row r="40323" ht="14.25" customHeight="1">
      <c r="C40323" s="42"/>
      <c r="D40323" s="43"/>
      <c r="G40323" s="34"/>
      <c r="H40323" s="35"/>
    </row>
    <row r="40324" ht="14.25" customHeight="1">
      <c r="C40324" s="42"/>
      <c r="D40324" s="43"/>
      <c r="G40324" s="34"/>
      <c r="H40324" s="35"/>
    </row>
    <row r="40325" ht="14.25" customHeight="1">
      <c r="C40325" s="42"/>
      <c r="D40325" s="43"/>
      <c r="G40325" s="34"/>
      <c r="H40325" s="35"/>
    </row>
    <row r="40326" ht="14.25" customHeight="1">
      <c r="C40326" s="42"/>
      <c r="D40326" s="43"/>
      <c r="G40326" s="34"/>
      <c r="H40326" s="35"/>
    </row>
    <row r="40327" ht="14.25" customHeight="1">
      <c r="C40327" s="42"/>
      <c r="D40327" s="43"/>
      <c r="G40327" s="34"/>
      <c r="H40327" s="35"/>
    </row>
    <row r="40328" ht="14.25" customHeight="1">
      <c r="C40328" s="42"/>
      <c r="D40328" s="43"/>
      <c r="G40328" s="34"/>
      <c r="H40328" s="35"/>
    </row>
    <row r="40329" ht="14.25" customHeight="1">
      <c r="C40329" s="42"/>
      <c r="D40329" s="43"/>
      <c r="G40329" s="34"/>
      <c r="H40329" s="35"/>
    </row>
    <row r="40330" ht="14.25" customHeight="1">
      <c r="C40330" s="42"/>
      <c r="D40330" s="43"/>
      <c r="G40330" s="34"/>
      <c r="H40330" s="35"/>
    </row>
    <row r="40331" ht="14.25" customHeight="1">
      <c r="C40331" s="42"/>
      <c r="D40331" s="43"/>
      <c r="G40331" s="34"/>
      <c r="H40331" s="35"/>
    </row>
    <row r="40332" ht="14.25" customHeight="1">
      <c r="C40332" s="42"/>
      <c r="D40332" s="43"/>
      <c r="G40332" s="34"/>
      <c r="H40332" s="35"/>
    </row>
    <row r="40333" ht="14.25" customHeight="1">
      <c r="C40333" s="42"/>
      <c r="D40333" s="43"/>
      <c r="G40333" s="34"/>
      <c r="H40333" s="35"/>
    </row>
    <row r="40334" ht="14.25" customHeight="1">
      <c r="C40334" s="42"/>
      <c r="D40334" s="43"/>
      <c r="G40334" s="34"/>
      <c r="H40334" s="35"/>
    </row>
    <row r="40335" ht="14.25" customHeight="1">
      <c r="C40335" s="42"/>
      <c r="D40335" s="43"/>
      <c r="G40335" s="34"/>
      <c r="H40335" s="35"/>
    </row>
    <row r="40336" ht="14.25" customHeight="1">
      <c r="C40336" s="42"/>
      <c r="D40336" s="43"/>
      <c r="G40336" s="34"/>
      <c r="H40336" s="35"/>
    </row>
    <row r="40337" ht="14.25" customHeight="1">
      <c r="C40337" s="42"/>
      <c r="D40337" s="43"/>
      <c r="G40337" s="34"/>
      <c r="H40337" s="35"/>
    </row>
    <row r="40338" ht="14.25" customHeight="1">
      <c r="C40338" s="42"/>
      <c r="D40338" s="43"/>
      <c r="G40338" s="34"/>
      <c r="H40338" s="35"/>
    </row>
    <row r="40339" ht="14.25" customHeight="1">
      <c r="C40339" s="42"/>
      <c r="D40339" s="43"/>
      <c r="G40339" s="34"/>
      <c r="H40339" s="35"/>
    </row>
    <row r="40340" ht="14.25" customHeight="1">
      <c r="C40340" s="42"/>
      <c r="D40340" s="43"/>
      <c r="G40340" s="34"/>
      <c r="H40340" s="35"/>
    </row>
    <row r="40341" ht="14.25" customHeight="1">
      <c r="C40341" s="42"/>
      <c r="D40341" s="43"/>
      <c r="G40341" s="34"/>
      <c r="H40341" s="35"/>
    </row>
    <row r="40342" ht="14.25" customHeight="1">
      <c r="C40342" s="42"/>
      <c r="D40342" s="43"/>
      <c r="G40342" s="34"/>
      <c r="H40342" s="35"/>
    </row>
    <row r="40343" ht="14.25" customHeight="1">
      <c r="C40343" s="42"/>
      <c r="D40343" s="43"/>
      <c r="G40343" s="34"/>
      <c r="H40343" s="35"/>
    </row>
    <row r="40344" ht="14.25" customHeight="1">
      <c r="C40344" s="42"/>
      <c r="D40344" s="43"/>
      <c r="G40344" s="34"/>
      <c r="H40344" s="35"/>
    </row>
    <row r="40345" ht="14.25" customHeight="1">
      <c r="C40345" s="42"/>
      <c r="D40345" s="43"/>
      <c r="G40345" s="34"/>
      <c r="H40345" s="35"/>
    </row>
    <row r="40346" ht="14.25" customHeight="1">
      <c r="C40346" s="42"/>
      <c r="D40346" s="43"/>
      <c r="G40346" s="34"/>
      <c r="H40346" s="35"/>
    </row>
    <row r="40347" ht="14.25" customHeight="1">
      <c r="C40347" s="42"/>
      <c r="D40347" s="43"/>
      <c r="G40347" s="34"/>
      <c r="H40347" s="35"/>
    </row>
    <row r="40348" ht="14.25" customHeight="1">
      <c r="C40348" s="42"/>
      <c r="D40348" s="43"/>
      <c r="G40348" s="34"/>
      <c r="H40348" s="35"/>
    </row>
    <row r="40349" ht="14.25" customHeight="1">
      <c r="C40349" s="42"/>
      <c r="D40349" s="43"/>
      <c r="G40349" s="34"/>
      <c r="H40349" s="35"/>
    </row>
    <row r="40350" ht="14.25" customHeight="1">
      <c r="C40350" s="42"/>
      <c r="D40350" s="43"/>
      <c r="G40350" s="34"/>
      <c r="H40350" s="35"/>
    </row>
    <row r="40351" ht="14.25" customHeight="1">
      <c r="C40351" s="42"/>
      <c r="D40351" s="43"/>
      <c r="G40351" s="34"/>
      <c r="H40351" s="35"/>
    </row>
    <row r="40352" ht="14.25" customHeight="1">
      <c r="C40352" s="42"/>
      <c r="D40352" s="43"/>
      <c r="G40352" s="34"/>
      <c r="H40352" s="35"/>
    </row>
    <row r="40353" ht="14.25" customHeight="1">
      <c r="C40353" s="42"/>
      <c r="D40353" s="43"/>
      <c r="G40353" s="34"/>
      <c r="H40353" s="35"/>
    </row>
    <row r="40354" ht="14.25" customHeight="1">
      <c r="C40354" s="42"/>
      <c r="D40354" s="43"/>
      <c r="G40354" s="34"/>
      <c r="H40354" s="35"/>
    </row>
    <row r="40355" ht="14.25" customHeight="1">
      <c r="C40355" s="42"/>
      <c r="D40355" s="43"/>
      <c r="G40355" s="34"/>
      <c r="H40355" s="35"/>
    </row>
    <row r="40356" ht="14.25" customHeight="1">
      <c r="C40356" s="42"/>
      <c r="D40356" s="43"/>
      <c r="G40356" s="34"/>
      <c r="H40356" s="35"/>
    </row>
    <row r="40357" ht="14.25" customHeight="1">
      <c r="C40357" s="42"/>
      <c r="D40357" s="43"/>
      <c r="G40357" s="34"/>
      <c r="H40357" s="35"/>
    </row>
    <row r="40358" ht="14.25" customHeight="1">
      <c r="C40358" s="42"/>
      <c r="D40358" s="43"/>
      <c r="G40358" s="34"/>
      <c r="H40358" s="35"/>
    </row>
    <row r="40359" ht="14.25" customHeight="1">
      <c r="C40359" s="42"/>
      <c r="D40359" s="43"/>
      <c r="G40359" s="34"/>
      <c r="H40359" s="35"/>
    </row>
    <row r="40360" ht="14.25" customHeight="1">
      <c r="C40360" s="42"/>
      <c r="D40360" s="43"/>
      <c r="G40360" s="34"/>
      <c r="H40360" s="35"/>
    </row>
    <row r="40361" ht="14.25" customHeight="1">
      <c r="C40361" s="42"/>
      <c r="D40361" s="43"/>
      <c r="G40361" s="34"/>
      <c r="H40361" s="35"/>
    </row>
    <row r="40362" ht="14.25" customHeight="1">
      <c r="C40362" s="42"/>
      <c r="D40362" s="43"/>
      <c r="G40362" s="34"/>
      <c r="H40362" s="35"/>
    </row>
    <row r="40363" ht="14.25" customHeight="1">
      <c r="C40363" s="42"/>
      <c r="D40363" s="43"/>
      <c r="G40363" s="34"/>
      <c r="H40363" s="35"/>
    </row>
    <row r="40364" ht="14.25" customHeight="1">
      <c r="C40364" s="42"/>
      <c r="D40364" s="43"/>
      <c r="G40364" s="34"/>
      <c r="H40364" s="35"/>
    </row>
    <row r="40365" ht="14.25" customHeight="1">
      <c r="C40365" s="42"/>
      <c r="D40365" s="43"/>
      <c r="G40365" s="34"/>
      <c r="H40365" s="35"/>
    </row>
    <row r="40366" ht="14.25" customHeight="1">
      <c r="C40366" s="42"/>
      <c r="D40366" s="43"/>
      <c r="G40366" s="34"/>
      <c r="H40366" s="35"/>
    </row>
    <row r="40367" ht="14.25" customHeight="1">
      <c r="C40367" s="42"/>
      <c r="D40367" s="43"/>
      <c r="G40367" s="34"/>
      <c r="H40367" s="35"/>
    </row>
    <row r="40368" ht="14.25" customHeight="1">
      <c r="C40368" s="42"/>
      <c r="D40368" s="43"/>
      <c r="G40368" s="34"/>
      <c r="H40368" s="35"/>
    </row>
    <row r="40369" ht="14.25" customHeight="1">
      <c r="C40369" s="42"/>
      <c r="D40369" s="43"/>
      <c r="G40369" s="34"/>
      <c r="H40369" s="35"/>
    </row>
    <row r="40370" ht="14.25" customHeight="1">
      <c r="C40370" s="42"/>
      <c r="D40370" s="43"/>
      <c r="G40370" s="34"/>
      <c r="H40370" s="35"/>
    </row>
    <row r="40371" ht="14.25" customHeight="1">
      <c r="C40371" s="42"/>
      <c r="D40371" s="43"/>
      <c r="G40371" s="34"/>
      <c r="H40371" s="35"/>
    </row>
    <row r="40372" ht="14.25" customHeight="1">
      <c r="C40372" s="42"/>
      <c r="D40372" s="43"/>
      <c r="G40372" s="34"/>
      <c r="H40372" s="35"/>
    </row>
    <row r="40373" ht="14.25" customHeight="1">
      <c r="C40373" s="42"/>
      <c r="D40373" s="43"/>
      <c r="G40373" s="34"/>
      <c r="H40373" s="35"/>
    </row>
    <row r="40374" ht="14.25" customHeight="1">
      <c r="C40374" s="42"/>
      <c r="D40374" s="43"/>
      <c r="G40374" s="34"/>
      <c r="H40374" s="35"/>
    </row>
    <row r="40375" ht="14.25" customHeight="1">
      <c r="C40375" s="42"/>
      <c r="D40375" s="43"/>
      <c r="G40375" s="34"/>
      <c r="H40375" s="35"/>
    </row>
    <row r="40376" ht="14.25" customHeight="1">
      <c r="C40376" s="42"/>
      <c r="D40376" s="43"/>
      <c r="G40376" s="34"/>
      <c r="H40376" s="35"/>
    </row>
    <row r="40377" ht="14.25" customHeight="1">
      <c r="C40377" s="42"/>
      <c r="D40377" s="43"/>
      <c r="G40377" s="34"/>
      <c r="H40377" s="35"/>
    </row>
    <row r="40378" ht="14.25" customHeight="1">
      <c r="C40378" s="42"/>
      <c r="D40378" s="43"/>
      <c r="G40378" s="34"/>
      <c r="H40378" s="35"/>
    </row>
    <row r="40379" ht="14.25" customHeight="1">
      <c r="C40379" s="42"/>
      <c r="D40379" s="43"/>
      <c r="G40379" s="34"/>
      <c r="H40379" s="35"/>
    </row>
    <row r="40380" ht="14.25" customHeight="1">
      <c r="C40380" s="42"/>
      <c r="D40380" s="43"/>
      <c r="G40380" s="34"/>
      <c r="H40380" s="35"/>
    </row>
    <row r="40381" ht="14.25" customHeight="1">
      <c r="C40381" s="42"/>
      <c r="D40381" s="43"/>
      <c r="G40381" s="34"/>
      <c r="H40381" s="35"/>
    </row>
    <row r="40382" ht="14.25" customHeight="1">
      <c r="C40382" s="42"/>
      <c r="D40382" s="43"/>
      <c r="G40382" s="34"/>
      <c r="H40382" s="35"/>
    </row>
    <row r="40383" ht="14.25" customHeight="1">
      <c r="C40383" s="42"/>
      <c r="D40383" s="43"/>
      <c r="G40383" s="34"/>
      <c r="H40383" s="35"/>
    </row>
    <row r="40384" ht="14.25" customHeight="1">
      <c r="C40384" s="42"/>
      <c r="D40384" s="43"/>
      <c r="G40384" s="34"/>
      <c r="H40384" s="35"/>
    </row>
    <row r="40385" ht="14.25" customHeight="1">
      <c r="C40385" s="42"/>
      <c r="D40385" s="43"/>
      <c r="G40385" s="34"/>
      <c r="H40385" s="35"/>
    </row>
    <row r="40386" ht="14.25" customHeight="1">
      <c r="C40386" s="42"/>
      <c r="D40386" s="43"/>
      <c r="G40386" s="34"/>
      <c r="H40386" s="35"/>
    </row>
    <row r="40387" ht="14.25" customHeight="1">
      <c r="C40387" s="42"/>
      <c r="D40387" s="43"/>
      <c r="G40387" s="34"/>
      <c r="H40387" s="35"/>
    </row>
    <row r="40388" ht="14.25" customHeight="1">
      <c r="C40388" s="42"/>
      <c r="D40388" s="43"/>
      <c r="G40388" s="34"/>
      <c r="H40388" s="35"/>
    </row>
    <row r="40389" ht="14.25" customHeight="1">
      <c r="C40389" s="42"/>
      <c r="D40389" s="43"/>
      <c r="G40389" s="34"/>
      <c r="H40389" s="35"/>
    </row>
    <row r="40390" ht="14.25" customHeight="1">
      <c r="C40390" s="42"/>
      <c r="D40390" s="43"/>
      <c r="G40390" s="34"/>
      <c r="H40390" s="35"/>
    </row>
    <row r="40391" ht="14.25" customHeight="1">
      <c r="C40391" s="42"/>
      <c r="D40391" s="43"/>
      <c r="G40391" s="34"/>
      <c r="H40391" s="35"/>
    </row>
    <row r="40392" ht="14.25" customHeight="1">
      <c r="C40392" s="42"/>
      <c r="D40392" s="43"/>
      <c r="G40392" s="34"/>
      <c r="H40392" s="35"/>
    </row>
    <row r="40393" ht="14.25" customHeight="1">
      <c r="C40393" s="42"/>
      <c r="D40393" s="43"/>
      <c r="G40393" s="34"/>
      <c r="H40393" s="35"/>
    </row>
    <row r="40394" ht="14.25" customHeight="1">
      <c r="C40394" s="42"/>
      <c r="D40394" s="43"/>
      <c r="G40394" s="34"/>
      <c r="H40394" s="35"/>
    </row>
    <row r="40395" ht="14.25" customHeight="1">
      <c r="C40395" s="42"/>
      <c r="D40395" s="43"/>
      <c r="G40395" s="34"/>
      <c r="H40395" s="35"/>
    </row>
    <row r="40396" ht="14.25" customHeight="1">
      <c r="C40396" s="42"/>
      <c r="D40396" s="43"/>
      <c r="G40396" s="34"/>
      <c r="H40396" s="35"/>
    </row>
    <row r="40397" ht="14.25" customHeight="1">
      <c r="C40397" s="42"/>
      <c r="D40397" s="43"/>
      <c r="G40397" s="34"/>
      <c r="H40397" s="35"/>
    </row>
    <row r="40398" ht="14.25" customHeight="1">
      <c r="C40398" s="42"/>
      <c r="D40398" s="43"/>
      <c r="G40398" s="34"/>
      <c r="H40398" s="35"/>
    </row>
    <row r="40399" ht="14.25" customHeight="1">
      <c r="C40399" s="42"/>
      <c r="D40399" s="43"/>
      <c r="G40399" s="34"/>
      <c r="H40399" s="35"/>
    </row>
    <row r="40400" ht="14.25" customHeight="1">
      <c r="C40400" s="42"/>
      <c r="D40400" s="43"/>
      <c r="G40400" s="34"/>
      <c r="H40400" s="35"/>
    </row>
    <row r="40401" ht="14.25" customHeight="1">
      <c r="C40401" s="42"/>
      <c r="D40401" s="43"/>
      <c r="G40401" s="34"/>
      <c r="H40401" s="35"/>
    </row>
    <row r="40402" ht="14.25" customHeight="1">
      <c r="C40402" s="42"/>
      <c r="D40402" s="43"/>
      <c r="G40402" s="34"/>
      <c r="H40402" s="35"/>
    </row>
    <row r="40403" ht="14.25" customHeight="1">
      <c r="C40403" s="42"/>
      <c r="D40403" s="43"/>
      <c r="G40403" s="34"/>
      <c r="H40403" s="35"/>
    </row>
    <row r="40404" ht="14.25" customHeight="1">
      <c r="C40404" s="42"/>
      <c r="D40404" s="43"/>
      <c r="G40404" s="34"/>
      <c r="H40404" s="35"/>
    </row>
    <row r="40405" ht="14.25" customHeight="1">
      <c r="C40405" s="42"/>
      <c r="D40405" s="43"/>
      <c r="G40405" s="34"/>
      <c r="H40405" s="35"/>
    </row>
    <row r="40406" ht="14.25" customHeight="1">
      <c r="C40406" s="42"/>
      <c r="D40406" s="43"/>
      <c r="G40406" s="34"/>
      <c r="H40406" s="35"/>
    </row>
    <row r="40407" ht="14.25" customHeight="1">
      <c r="C40407" s="42"/>
      <c r="D40407" s="43"/>
      <c r="G40407" s="34"/>
      <c r="H40407" s="35"/>
    </row>
    <row r="40408" ht="14.25" customHeight="1">
      <c r="C40408" s="42"/>
      <c r="D40408" s="43"/>
      <c r="G40408" s="34"/>
      <c r="H40408" s="35"/>
    </row>
    <row r="40409" ht="14.25" customHeight="1">
      <c r="C40409" s="42"/>
      <c r="D40409" s="43"/>
      <c r="G40409" s="34"/>
      <c r="H40409" s="35"/>
    </row>
    <row r="40410" ht="14.25" customHeight="1">
      <c r="C40410" s="42"/>
      <c r="D40410" s="43"/>
      <c r="G40410" s="34"/>
      <c r="H40410" s="35"/>
    </row>
    <row r="40411" ht="14.25" customHeight="1">
      <c r="C40411" s="42"/>
      <c r="D40411" s="43"/>
      <c r="G40411" s="34"/>
      <c r="H40411" s="35"/>
    </row>
    <row r="40412" ht="14.25" customHeight="1">
      <c r="C40412" s="42"/>
      <c r="D40412" s="43"/>
      <c r="G40412" s="34"/>
      <c r="H40412" s="35"/>
    </row>
    <row r="40413" ht="14.25" customHeight="1">
      <c r="C40413" s="42"/>
      <c r="D40413" s="43"/>
      <c r="G40413" s="34"/>
      <c r="H40413" s="35"/>
    </row>
    <row r="40414" ht="14.25" customHeight="1">
      <c r="C40414" s="42"/>
      <c r="D40414" s="43"/>
      <c r="G40414" s="34"/>
      <c r="H40414" s="35"/>
    </row>
    <row r="40415" ht="14.25" customHeight="1">
      <c r="C40415" s="42"/>
      <c r="D40415" s="43"/>
      <c r="G40415" s="34"/>
      <c r="H40415" s="35"/>
    </row>
    <row r="40416" ht="14.25" customHeight="1">
      <c r="C40416" s="42"/>
      <c r="D40416" s="43"/>
      <c r="G40416" s="34"/>
      <c r="H40416" s="35"/>
    </row>
    <row r="40417" ht="14.25" customHeight="1">
      <c r="C40417" s="42"/>
      <c r="D40417" s="43"/>
      <c r="G40417" s="34"/>
      <c r="H40417" s="35"/>
    </row>
    <row r="40418" ht="14.25" customHeight="1">
      <c r="C40418" s="42"/>
      <c r="D40418" s="43"/>
      <c r="G40418" s="34"/>
      <c r="H40418" s="35"/>
    </row>
    <row r="40419" ht="14.25" customHeight="1">
      <c r="C40419" s="42"/>
      <c r="D40419" s="43"/>
      <c r="G40419" s="34"/>
      <c r="H40419" s="35"/>
    </row>
    <row r="40420" ht="14.25" customHeight="1">
      <c r="C40420" s="42"/>
      <c r="D40420" s="43"/>
      <c r="G40420" s="34"/>
      <c r="H40420" s="35"/>
    </row>
    <row r="40421" ht="14.25" customHeight="1">
      <c r="C40421" s="42"/>
      <c r="D40421" s="43"/>
      <c r="G40421" s="34"/>
      <c r="H40421" s="35"/>
    </row>
    <row r="40422" ht="14.25" customHeight="1">
      <c r="C40422" s="42"/>
      <c r="D40422" s="43"/>
      <c r="G40422" s="34"/>
      <c r="H40422" s="35"/>
    </row>
    <row r="40423" ht="14.25" customHeight="1">
      <c r="C40423" s="42"/>
      <c r="D40423" s="43"/>
      <c r="G40423" s="34"/>
      <c r="H40423" s="35"/>
    </row>
    <row r="40424" ht="14.25" customHeight="1">
      <c r="C40424" s="42"/>
      <c r="D40424" s="43"/>
      <c r="G40424" s="34"/>
      <c r="H40424" s="35"/>
    </row>
    <row r="40425" ht="14.25" customHeight="1">
      <c r="C40425" s="42"/>
      <c r="D40425" s="43"/>
      <c r="G40425" s="34"/>
      <c r="H40425" s="35"/>
    </row>
    <row r="40426" ht="14.25" customHeight="1">
      <c r="C40426" s="42"/>
      <c r="D40426" s="43"/>
      <c r="G40426" s="34"/>
      <c r="H40426" s="35"/>
    </row>
    <row r="40427" ht="14.25" customHeight="1">
      <c r="C40427" s="42"/>
      <c r="D40427" s="43"/>
      <c r="G40427" s="34"/>
      <c r="H40427" s="35"/>
    </row>
    <row r="40428" ht="14.25" customHeight="1">
      <c r="C40428" s="42"/>
      <c r="D40428" s="43"/>
      <c r="G40428" s="34"/>
      <c r="H40428" s="35"/>
    </row>
    <row r="40429" ht="14.25" customHeight="1">
      <c r="C40429" s="42"/>
      <c r="D40429" s="43"/>
      <c r="G40429" s="34"/>
      <c r="H40429" s="35"/>
    </row>
    <row r="40430" ht="14.25" customHeight="1">
      <c r="C40430" s="42"/>
      <c r="D40430" s="43"/>
      <c r="G40430" s="34"/>
      <c r="H40430" s="35"/>
    </row>
    <row r="40431" ht="14.25" customHeight="1">
      <c r="C40431" s="42"/>
      <c r="D40431" s="43"/>
      <c r="G40431" s="34"/>
      <c r="H40431" s="35"/>
    </row>
    <row r="40432" ht="14.25" customHeight="1">
      <c r="C40432" s="42"/>
      <c r="D40432" s="43"/>
      <c r="G40432" s="34"/>
      <c r="H40432" s="35"/>
    </row>
    <row r="40433" ht="14.25" customHeight="1">
      <c r="C40433" s="42"/>
      <c r="D40433" s="43"/>
      <c r="G40433" s="34"/>
      <c r="H40433" s="35"/>
    </row>
    <row r="40434" ht="14.25" customHeight="1">
      <c r="C40434" s="42"/>
      <c r="D40434" s="43"/>
      <c r="G40434" s="34"/>
      <c r="H40434" s="35"/>
    </row>
    <row r="40435" ht="14.25" customHeight="1">
      <c r="C40435" s="42"/>
      <c r="D40435" s="43"/>
      <c r="G40435" s="34"/>
      <c r="H40435" s="35"/>
    </row>
    <row r="40436" ht="14.25" customHeight="1">
      <c r="C40436" s="42"/>
      <c r="D40436" s="43"/>
      <c r="G40436" s="34"/>
      <c r="H40436" s="35"/>
    </row>
    <row r="40437" ht="14.25" customHeight="1">
      <c r="C40437" s="42"/>
      <c r="D40437" s="43"/>
      <c r="G40437" s="34"/>
      <c r="H40437" s="35"/>
    </row>
    <row r="40438" ht="14.25" customHeight="1">
      <c r="C40438" s="42"/>
      <c r="D40438" s="43"/>
      <c r="G40438" s="34"/>
      <c r="H40438" s="35"/>
    </row>
    <row r="40439" ht="14.25" customHeight="1">
      <c r="C40439" s="42"/>
      <c r="D40439" s="43"/>
      <c r="G40439" s="34"/>
      <c r="H40439" s="35"/>
    </row>
    <row r="40440" ht="14.25" customHeight="1">
      <c r="C40440" s="42"/>
      <c r="D40440" s="43"/>
      <c r="G40440" s="34"/>
      <c r="H40440" s="35"/>
    </row>
    <row r="40441" ht="14.25" customHeight="1">
      <c r="C40441" s="42"/>
      <c r="D40441" s="43"/>
      <c r="G40441" s="34"/>
      <c r="H40441" s="35"/>
    </row>
    <row r="40442" ht="14.25" customHeight="1">
      <c r="C40442" s="42"/>
      <c r="D40442" s="43"/>
      <c r="G40442" s="34"/>
      <c r="H40442" s="35"/>
    </row>
    <row r="40443" ht="14.25" customHeight="1">
      <c r="C40443" s="42"/>
      <c r="D40443" s="43"/>
      <c r="G40443" s="34"/>
      <c r="H40443" s="35"/>
    </row>
    <row r="40444" ht="14.25" customHeight="1">
      <c r="C40444" s="42"/>
      <c r="D40444" s="43"/>
      <c r="G40444" s="34"/>
      <c r="H40444" s="35"/>
    </row>
    <row r="40445" ht="14.25" customHeight="1">
      <c r="C40445" s="42"/>
      <c r="D40445" s="43"/>
      <c r="G40445" s="34"/>
      <c r="H40445" s="35"/>
    </row>
    <row r="40446" ht="14.25" customHeight="1">
      <c r="C40446" s="42"/>
      <c r="D40446" s="43"/>
      <c r="G40446" s="34"/>
      <c r="H40446" s="35"/>
    </row>
    <row r="40447" ht="14.25" customHeight="1">
      <c r="C40447" s="42"/>
      <c r="D40447" s="43"/>
      <c r="G40447" s="34"/>
      <c r="H40447" s="35"/>
    </row>
    <row r="40448" ht="14.25" customHeight="1">
      <c r="C40448" s="42"/>
      <c r="D40448" s="43"/>
      <c r="G40448" s="34"/>
      <c r="H40448" s="35"/>
    </row>
    <row r="40449" ht="14.25" customHeight="1">
      <c r="C40449" s="42"/>
      <c r="D40449" s="43"/>
      <c r="G40449" s="34"/>
      <c r="H40449" s="35"/>
    </row>
    <row r="40450" ht="14.25" customHeight="1">
      <c r="C40450" s="42"/>
      <c r="D40450" s="43"/>
      <c r="G40450" s="34"/>
      <c r="H40450" s="35"/>
    </row>
    <row r="40451" ht="14.25" customHeight="1">
      <c r="C40451" s="42"/>
      <c r="D40451" s="43"/>
      <c r="G40451" s="34"/>
      <c r="H40451" s="35"/>
    </row>
    <row r="40452" ht="14.25" customHeight="1">
      <c r="C40452" s="42"/>
      <c r="D40452" s="43"/>
      <c r="G40452" s="34"/>
      <c r="H40452" s="35"/>
    </row>
    <row r="40453" ht="14.25" customHeight="1">
      <c r="C40453" s="42"/>
      <c r="D40453" s="43"/>
      <c r="G40453" s="34"/>
      <c r="H40453" s="35"/>
    </row>
    <row r="40454" ht="14.25" customHeight="1">
      <c r="C40454" s="42"/>
      <c r="D40454" s="43"/>
      <c r="G40454" s="34"/>
      <c r="H40454" s="35"/>
    </row>
    <row r="40455" ht="14.25" customHeight="1">
      <c r="C40455" s="42"/>
      <c r="D40455" s="43"/>
      <c r="G40455" s="34"/>
      <c r="H40455" s="35"/>
    </row>
    <row r="40456" ht="14.25" customHeight="1">
      <c r="C40456" s="42"/>
      <c r="D40456" s="43"/>
      <c r="G40456" s="34"/>
      <c r="H40456" s="35"/>
    </row>
    <row r="40457" ht="14.25" customHeight="1">
      <c r="C40457" s="42"/>
      <c r="D40457" s="43"/>
      <c r="G40457" s="34"/>
      <c r="H40457" s="35"/>
    </row>
    <row r="40458" ht="14.25" customHeight="1">
      <c r="C40458" s="42"/>
      <c r="D40458" s="43"/>
      <c r="G40458" s="34"/>
      <c r="H40458" s="35"/>
    </row>
    <row r="40459" ht="14.25" customHeight="1">
      <c r="C40459" s="42"/>
      <c r="D40459" s="43"/>
      <c r="G40459" s="34"/>
      <c r="H40459" s="35"/>
    </row>
    <row r="40460" ht="14.25" customHeight="1">
      <c r="C40460" s="42"/>
      <c r="D40460" s="43"/>
      <c r="G40460" s="34"/>
      <c r="H40460" s="35"/>
    </row>
    <row r="40461" ht="14.25" customHeight="1">
      <c r="C40461" s="42"/>
      <c r="D40461" s="43"/>
      <c r="G40461" s="34"/>
      <c r="H40461" s="35"/>
    </row>
    <row r="40462" ht="14.25" customHeight="1">
      <c r="C40462" s="42"/>
      <c r="D40462" s="43"/>
      <c r="G40462" s="34"/>
      <c r="H40462" s="35"/>
    </row>
    <row r="40463" ht="14.25" customHeight="1">
      <c r="C40463" s="42"/>
      <c r="D40463" s="43"/>
      <c r="G40463" s="34"/>
      <c r="H40463" s="35"/>
    </row>
    <row r="40464" ht="14.25" customHeight="1">
      <c r="C40464" s="42"/>
      <c r="D40464" s="43"/>
      <c r="G40464" s="34"/>
      <c r="H40464" s="35"/>
    </row>
    <row r="40465" ht="14.25" customHeight="1">
      <c r="C40465" s="42"/>
      <c r="D40465" s="43"/>
      <c r="G40465" s="34"/>
      <c r="H40465" s="35"/>
    </row>
    <row r="40466" ht="14.25" customHeight="1">
      <c r="C40466" s="42"/>
      <c r="D40466" s="43"/>
      <c r="G40466" s="34"/>
      <c r="H40466" s="35"/>
    </row>
    <row r="40467" ht="14.25" customHeight="1">
      <c r="C40467" s="42"/>
      <c r="D40467" s="43"/>
      <c r="G40467" s="34"/>
      <c r="H40467" s="35"/>
    </row>
    <row r="40468" ht="14.25" customHeight="1">
      <c r="C40468" s="42"/>
      <c r="D40468" s="43"/>
      <c r="G40468" s="34"/>
      <c r="H40468" s="35"/>
    </row>
    <row r="40469" ht="14.25" customHeight="1">
      <c r="C40469" s="42"/>
      <c r="D40469" s="43"/>
      <c r="G40469" s="34"/>
      <c r="H40469" s="35"/>
    </row>
    <row r="40470" ht="14.25" customHeight="1">
      <c r="C40470" s="42"/>
      <c r="D40470" s="43"/>
      <c r="G40470" s="34"/>
      <c r="H40470" s="35"/>
    </row>
    <row r="40471" ht="14.25" customHeight="1">
      <c r="C40471" s="42"/>
      <c r="D40471" s="43"/>
      <c r="G40471" s="34"/>
      <c r="H40471" s="35"/>
    </row>
    <row r="40472" ht="14.25" customHeight="1">
      <c r="C40472" s="42"/>
      <c r="D40472" s="43"/>
      <c r="G40472" s="34"/>
      <c r="H40472" s="35"/>
    </row>
    <row r="40473" ht="14.25" customHeight="1">
      <c r="C40473" s="42"/>
      <c r="D40473" s="43"/>
      <c r="G40473" s="34"/>
      <c r="H40473" s="35"/>
    </row>
    <row r="40474" ht="14.25" customHeight="1">
      <c r="C40474" s="42"/>
      <c r="D40474" s="43"/>
      <c r="G40474" s="34"/>
      <c r="H40474" s="35"/>
    </row>
    <row r="40475" ht="14.25" customHeight="1">
      <c r="C40475" s="42"/>
      <c r="D40475" s="43"/>
      <c r="G40475" s="34"/>
      <c r="H40475" s="35"/>
    </row>
    <row r="40476" ht="14.25" customHeight="1">
      <c r="C40476" s="42"/>
      <c r="D40476" s="43"/>
      <c r="G40476" s="34"/>
      <c r="H40476" s="35"/>
    </row>
    <row r="40477" ht="14.25" customHeight="1">
      <c r="C40477" s="42"/>
      <c r="D40477" s="43"/>
      <c r="G40477" s="34"/>
      <c r="H40477" s="35"/>
    </row>
    <row r="40478" ht="14.25" customHeight="1">
      <c r="C40478" s="42"/>
      <c r="D40478" s="43"/>
      <c r="G40478" s="34"/>
      <c r="H40478" s="35"/>
    </row>
    <row r="40479" ht="14.25" customHeight="1">
      <c r="C40479" s="42"/>
      <c r="D40479" s="43"/>
      <c r="G40479" s="34"/>
      <c r="H40479" s="35"/>
    </row>
    <row r="40480" ht="14.25" customHeight="1">
      <c r="C40480" s="42"/>
      <c r="D40480" s="43"/>
      <c r="G40480" s="34"/>
      <c r="H40480" s="35"/>
    </row>
    <row r="40481" ht="14.25" customHeight="1">
      <c r="C40481" s="42"/>
      <c r="D40481" s="43"/>
      <c r="G40481" s="34"/>
      <c r="H40481" s="35"/>
    </row>
    <row r="40482" ht="14.25" customHeight="1">
      <c r="C40482" s="42"/>
      <c r="D40482" s="43"/>
      <c r="G40482" s="34"/>
      <c r="H40482" s="35"/>
    </row>
    <row r="40483" ht="14.25" customHeight="1">
      <c r="C40483" s="42"/>
      <c r="D40483" s="43"/>
      <c r="G40483" s="34"/>
      <c r="H40483" s="35"/>
    </row>
    <row r="40484" ht="14.25" customHeight="1">
      <c r="C40484" s="42"/>
      <c r="D40484" s="43"/>
      <c r="G40484" s="34"/>
      <c r="H40484" s="35"/>
    </row>
    <row r="40485" ht="14.25" customHeight="1">
      <c r="C40485" s="42"/>
      <c r="D40485" s="43"/>
      <c r="G40485" s="34"/>
      <c r="H40485" s="35"/>
    </row>
    <row r="40486" ht="14.25" customHeight="1">
      <c r="C40486" s="42"/>
      <c r="D40486" s="43"/>
      <c r="G40486" s="34"/>
      <c r="H40486" s="35"/>
    </row>
    <row r="40487" ht="14.25" customHeight="1">
      <c r="C40487" s="42"/>
      <c r="D40487" s="43"/>
      <c r="G40487" s="34"/>
      <c r="H40487" s="35"/>
    </row>
    <row r="40488" ht="14.25" customHeight="1">
      <c r="C40488" s="42"/>
      <c r="D40488" s="43"/>
      <c r="G40488" s="34"/>
      <c r="H40488" s="35"/>
    </row>
    <row r="40489" ht="14.25" customHeight="1">
      <c r="C40489" s="42"/>
      <c r="D40489" s="43"/>
      <c r="G40489" s="34"/>
      <c r="H40489" s="35"/>
    </row>
    <row r="40490" ht="14.25" customHeight="1">
      <c r="C40490" s="42"/>
      <c r="D40490" s="43"/>
      <c r="G40490" s="34"/>
      <c r="H40490" s="35"/>
    </row>
    <row r="40491" ht="14.25" customHeight="1">
      <c r="C40491" s="42"/>
      <c r="D40491" s="43"/>
      <c r="G40491" s="34"/>
      <c r="H40491" s="35"/>
    </row>
    <row r="40492" ht="14.25" customHeight="1">
      <c r="C40492" s="42"/>
      <c r="D40492" s="43"/>
      <c r="G40492" s="34"/>
      <c r="H40492" s="35"/>
    </row>
    <row r="40493" ht="14.25" customHeight="1">
      <c r="C40493" s="42"/>
      <c r="D40493" s="43"/>
      <c r="G40493" s="34"/>
      <c r="H40493" s="35"/>
    </row>
    <row r="40494" ht="14.25" customHeight="1">
      <c r="C40494" s="42"/>
      <c r="D40494" s="43"/>
      <c r="G40494" s="34"/>
      <c r="H40494" s="35"/>
    </row>
    <row r="40495" ht="14.25" customHeight="1">
      <c r="C40495" s="42"/>
      <c r="D40495" s="43"/>
      <c r="G40495" s="34"/>
      <c r="H40495" s="35"/>
    </row>
    <row r="40496" ht="14.25" customHeight="1">
      <c r="C40496" s="42"/>
      <c r="D40496" s="43"/>
      <c r="G40496" s="34"/>
      <c r="H40496" s="35"/>
    </row>
    <row r="40497" ht="14.25" customHeight="1">
      <c r="C40497" s="42"/>
      <c r="D40497" s="43"/>
      <c r="G40497" s="34"/>
      <c r="H40497" s="35"/>
    </row>
    <row r="40498" ht="14.25" customHeight="1">
      <c r="C40498" s="42"/>
      <c r="D40498" s="43"/>
      <c r="G40498" s="34"/>
      <c r="H40498" s="35"/>
    </row>
    <row r="40499" ht="14.25" customHeight="1">
      <c r="C40499" s="42"/>
      <c r="D40499" s="43"/>
      <c r="G40499" s="34"/>
      <c r="H40499" s="35"/>
    </row>
    <row r="40500" ht="14.25" customHeight="1">
      <c r="C40500" s="42"/>
      <c r="D40500" s="43"/>
      <c r="G40500" s="34"/>
      <c r="H40500" s="35"/>
    </row>
    <row r="40501" ht="14.25" customHeight="1">
      <c r="C40501" s="42"/>
      <c r="D40501" s="43"/>
      <c r="G40501" s="34"/>
      <c r="H40501" s="35"/>
    </row>
    <row r="40502" ht="14.25" customHeight="1">
      <c r="C40502" s="42"/>
      <c r="D40502" s="43"/>
      <c r="G40502" s="34"/>
      <c r="H40502" s="35"/>
    </row>
    <row r="40503" ht="14.25" customHeight="1">
      <c r="C40503" s="42"/>
      <c r="D40503" s="43"/>
      <c r="G40503" s="34"/>
      <c r="H40503" s="35"/>
    </row>
    <row r="40504" ht="14.25" customHeight="1">
      <c r="C40504" s="42"/>
      <c r="D40504" s="43"/>
      <c r="G40504" s="34"/>
      <c r="H40504" s="35"/>
    </row>
    <row r="40505" ht="14.25" customHeight="1">
      <c r="C40505" s="42"/>
      <c r="D40505" s="43"/>
      <c r="G40505" s="34"/>
      <c r="H40505" s="35"/>
    </row>
    <row r="40506" ht="14.25" customHeight="1">
      <c r="C40506" s="42"/>
      <c r="D40506" s="43"/>
      <c r="G40506" s="34"/>
      <c r="H40506" s="35"/>
    </row>
    <row r="40507" ht="14.25" customHeight="1">
      <c r="C40507" s="42"/>
      <c r="D40507" s="43"/>
      <c r="G40507" s="34"/>
      <c r="H40507" s="35"/>
    </row>
    <row r="40508" ht="14.25" customHeight="1">
      <c r="C40508" s="42"/>
      <c r="D40508" s="43"/>
      <c r="G40508" s="34"/>
      <c r="H40508" s="35"/>
    </row>
    <row r="40509" ht="14.25" customHeight="1">
      <c r="C40509" s="42"/>
      <c r="D40509" s="43"/>
      <c r="G40509" s="34"/>
      <c r="H40509" s="35"/>
    </row>
    <row r="40510" ht="14.25" customHeight="1">
      <c r="C40510" s="42"/>
      <c r="D40510" s="43"/>
      <c r="G40510" s="34"/>
      <c r="H40510" s="35"/>
    </row>
    <row r="40511" ht="14.25" customHeight="1">
      <c r="C40511" s="42"/>
      <c r="D40511" s="43"/>
      <c r="G40511" s="34"/>
      <c r="H40511" s="35"/>
    </row>
    <row r="40512" ht="14.25" customHeight="1">
      <c r="C40512" s="42"/>
      <c r="D40512" s="43"/>
      <c r="G40512" s="34"/>
      <c r="H40512" s="35"/>
    </row>
    <row r="40513" ht="14.25" customHeight="1">
      <c r="C40513" s="42"/>
      <c r="D40513" s="43"/>
      <c r="G40513" s="34"/>
      <c r="H40513" s="35"/>
    </row>
    <row r="40514" ht="14.25" customHeight="1">
      <c r="C40514" s="42"/>
      <c r="D40514" s="43"/>
      <c r="G40514" s="34"/>
      <c r="H40514" s="35"/>
    </row>
    <row r="40515" ht="14.25" customHeight="1">
      <c r="C40515" s="42"/>
      <c r="D40515" s="43"/>
      <c r="G40515" s="34"/>
      <c r="H40515" s="35"/>
    </row>
    <row r="40516" ht="14.25" customHeight="1">
      <c r="C40516" s="42"/>
      <c r="D40516" s="43"/>
      <c r="G40516" s="34"/>
      <c r="H40516" s="35"/>
    </row>
    <row r="40517" ht="14.25" customHeight="1">
      <c r="C40517" s="42"/>
      <c r="D40517" s="43"/>
      <c r="G40517" s="34"/>
      <c r="H40517" s="35"/>
    </row>
    <row r="40518" ht="14.25" customHeight="1">
      <c r="C40518" s="42"/>
      <c r="D40518" s="43"/>
      <c r="G40518" s="34"/>
      <c r="H40518" s="35"/>
    </row>
    <row r="40519" ht="14.25" customHeight="1">
      <c r="C40519" s="42"/>
      <c r="D40519" s="43"/>
      <c r="G40519" s="34"/>
      <c r="H40519" s="35"/>
    </row>
    <row r="40520" ht="14.25" customHeight="1">
      <c r="C40520" s="42"/>
      <c r="D40520" s="43"/>
      <c r="G40520" s="34"/>
      <c r="H40520" s="35"/>
    </row>
    <row r="40521" ht="14.25" customHeight="1">
      <c r="C40521" s="42"/>
      <c r="D40521" s="43"/>
      <c r="G40521" s="34"/>
      <c r="H40521" s="35"/>
    </row>
    <row r="40522" ht="14.25" customHeight="1">
      <c r="C40522" s="42"/>
      <c r="D40522" s="43"/>
      <c r="G40522" s="34"/>
      <c r="H40522" s="35"/>
    </row>
    <row r="40523" ht="14.25" customHeight="1">
      <c r="C40523" s="42"/>
      <c r="D40523" s="43"/>
      <c r="G40523" s="34"/>
      <c r="H40523" s="35"/>
    </row>
    <row r="40524" ht="14.25" customHeight="1">
      <c r="C40524" s="42"/>
      <c r="D40524" s="43"/>
      <c r="G40524" s="34"/>
      <c r="H40524" s="35"/>
    </row>
    <row r="40525" ht="14.25" customHeight="1">
      <c r="C40525" s="42"/>
      <c r="D40525" s="43"/>
      <c r="G40525" s="34"/>
      <c r="H40525" s="35"/>
    </row>
    <row r="40526" ht="14.25" customHeight="1">
      <c r="C40526" s="42"/>
      <c r="D40526" s="43"/>
      <c r="G40526" s="34"/>
      <c r="H40526" s="35"/>
    </row>
    <row r="40527" ht="14.25" customHeight="1">
      <c r="C40527" s="42"/>
      <c r="D40527" s="43"/>
      <c r="G40527" s="34"/>
      <c r="H40527" s="35"/>
    </row>
    <row r="40528" ht="14.25" customHeight="1">
      <c r="C40528" s="42"/>
      <c r="D40528" s="43"/>
      <c r="G40528" s="34"/>
      <c r="H40528" s="35"/>
    </row>
    <row r="40529" ht="14.25" customHeight="1">
      <c r="C40529" s="42"/>
      <c r="D40529" s="43"/>
      <c r="G40529" s="34"/>
      <c r="H40529" s="35"/>
    </row>
    <row r="40530" ht="14.25" customHeight="1">
      <c r="C40530" s="42"/>
      <c r="D40530" s="43"/>
      <c r="G40530" s="34"/>
      <c r="H40530" s="35"/>
    </row>
    <row r="40531" ht="14.25" customHeight="1">
      <c r="C40531" s="42"/>
      <c r="D40531" s="43"/>
      <c r="G40531" s="34"/>
      <c r="H40531" s="35"/>
    </row>
    <row r="40532" ht="14.25" customHeight="1">
      <c r="C40532" s="42"/>
      <c r="D40532" s="43"/>
      <c r="G40532" s="34"/>
      <c r="H40532" s="35"/>
    </row>
    <row r="40533" ht="14.25" customHeight="1">
      <c r="C40533" s="42"/>
      <c r="D40533" s="43"/>
      <c r="G40533" s="34"/>
      <c r="H40533" s="35"/>
    </row>
    <row r="40534" ht="14.25" customHeight="1">
      <c r="C40534" s="42"/>
      <c r="D40534" s="43"/>
      <c r="G40534" s="34"/>
      <c r="H40534" s="35"/>
    </row>
    <row r="40535" ht="14.25" customHeight="1">
      <c r="C40535" s="42"/>
      <c r="D40535" s="43"/>
      <c r="G40535" s="34"/>
      <c r="H40535" s="35"/>
    </row>
    <row r="40536" ht="14.25" customHeight="1">
      <c r="C40536" s="42"/>
      <c r="D40536" s="43"/>
      <c r="G40536" s="34"/>
      <c r="H40536" s="35"/>
    </row>
    <row r="40537" ht="14.25" customHeight="1">
      <c r="C40537" s="42"/>
      <c r="D40537" s="43"/>
      <c r="G40537" s="34"/>
      <c r="H40537" s="35"/>
    </row>
    <row r="40538" ht="14.25" customHeight="1">
      <c r="C40538" s="42"/>
      <c r="D40538" s="43"/>
      <c r="G40538" s="34"/>
      <c r="H40538" s="35"/>
    </row>
    <row r="40539" ht="14.25" customHeight="1">
      <c r="C40539" s="42"/>
      <c r="D40539" s="43"/>
      <c r="G40539" s="34"/>
      <c r="H40539" s="35"/>
    </row>
    <row r="40540" ht="14.25" customHeight="1">
      <c r="C40540" s="42"/>
      <c r="D40540" s="43"/>
      <c r="G40540" s="34"/>
      <c r="H40540" s="35"/>
    </row>
    <row r="40541" ht="14.25" customHeight="1">
      <c r="C40541" s="42"/>
      <c r="D40541" s="43"/>
      <c r="G40541" s="34"/>
      <c r="H40541" s="35"/>
    </row>
    <row r="40542" ht="14.25" customHeight="1">
      <c r="C40542" s="42"/>
      <c r="D40542" s="43"/>
      <c r="G40542" s="34"/>
      <c r="H40542" s="35"/>
    </row>
    <row r="40543" ht="14.25" customHeight="1">
      <c r="C40543" s="42"/>
      <c r="D40543" s="43"/>
      <c r="G40543" s="34"/>
      <c r="H40543" s="35"/>
    </row>
    <row r="40544" ht="14.25" customHeight="1">
      <c r="C40544" s="42"/>
      <c r="D40544" s="43"/>
      <c r="G40544" s="34"/>
      <c r="H40544" s="35"/>
    </row>
    <row r="40545" ht="14.25" customHeight="1">
      <c r="C40545" s="42"/>
      <c r="D40545" s="43"/>
      <c r="G40545" s="34"/>
      <c r="H40545" s="35"/>
    </row>
    <row r="40546" ht="14.25" customHeight="1">
      <c r="C40546" s="42"/>
      <c r="D40546" s="43"/>
      <c r="G40546" s="34"/>
      <c r="H40546" s="35"/>
    </row>
    <row r="40547" ht="14.25" customHeight="1">
      <c r="C40547" s="42"/>
      <c r="D40547" s="43"/>
      <c r="G40547" s="34"/>
      <c r="H40547" s="35"/>
    </row>
    <row r="40548" ht="14.25" customHeight="1">
      <c r="C40548" s="42"/>
      <c r="D40548" s="43"/>
      <c r="G40548" s="34"/>
      <c r="H40548" s="35"/>
    </row>
    <row r="40549" ht="14.25" customHeight="1">
      <c r="C40549" s="42"/>
      <c r="D40549" s="43"/>
      <c r="G40549" s="34"/>
      <c r="H40549" s="35"/>
    </row>
    <row r="40550" ht="14.25" customHeight="1">
      <c r="C40550" s="42"/>
      <c r="D40550" s="43"/>
      <c r="G40550" s="34"/>
      <c r="H40550" s="35"/>
    </row>
    <row r="40551" ht="14.25" customHeight="1">
      <c r="C40551" s="42"/>
      <c r="D40551" s="43"/>
      <c r="G40551" s="34"/>
      <c r="H40551" s="35"/>
    </row>
    <row r="40552" ht="14.25" customHeight="1">
      <c r="C40552" s="42"/>
      <c r="D40552" s="43"/>
      <c r="G40552" s="34"/>
      <c r="H40552" s="35"/>
    </row>
    <row r="40553" ht="14.25" customHeight="1">
      <c r="C40553" s="42"/>
      <c r="D40553" s="43"/>
      <c r="G40553" s="34"/>
      <c r="H40553" s="35"/>
    </row>
    <row r="40554" ht="14.25" customHeight="1">
      <c r="C40554" s="42"/>
      <c r="D40554" s="43"/>
      <c r="G40554" s="34"/>
      <c r="H40554" s="35"/>
    </row>
    <row r="40555" ht="14.25" customHeight="1">
      <c r="C40555" s="42"/>
      <c r="D40555" s="43"/>
      <c r="G40555" s="34"/>
      <c r="H40555" s="35"/>
    </row>
    <row r="40556" ht="14.25" customHeight="1">
      <c r="C40556" s="42"/>
      <c r="D40556" s="43"/>
      <c r="G40556" s="34"/>
      <c r="H40556" s="35"/>
    </row>
    <row r="40557" ht="14.25" customHeight="1">
      <c r="C40557" s="42"/>
      <c r="D40557" s="43"/>
      <c r="G40557" s="34"/>
      <c r="H40557" s="35"/>
    </row>
    <row r="40558" ht="14.25" customHeight="1">
      <c r="C40558" s="42"/>
      <c r="D40558" s="43"/>
      <c r="G40558" s="34"/>
      <c r="H40558" s="35"/>
    </row>
    <row r="40559" ht="14.25" customHeight="1">
      <c r="C40559" s="42"/>
      <c r="D40559" s="43"/>
      <c r="G40559" s="34"/>
      <c r="H40559" s="35"/>
    </row>
    <row r="40560" ht="14.25" customHeight="1">
      <c r="C40560" s="42"/>
      <c r="D40560" s="43"/>
      <c r="G40560" s="34"/>
      <c r="H40560" s="35"/>
    </row>
    <row r="40561" ht="14.25" customHeight="1">
      <c r="C40561" s="42"/>
      <c r="D40561" s="43"/>
      <c r="G40561" s="34"/>
      <c r="H40561" s="35"/>
    </row>
    <row r="40562" ht="14.25" customHeight="1">
      <c r="C40562" s="42"/>
      <c r="D40562" s="43"/>
      <c r="G40562" s="34"/>
      <c r="H40562" s="35"/>
    </row>
    <row r="40563" ht="14.25" customHeight="1">
      <c r="C40563" s="42"/>
      <c r="D40563" s="43"/>
      <c r="G40563" s="34"/>
      <c r="H40563" s="35"/>
    </row>
    <row r="40564" ht="14.25" customHeight="1">
      <c r="C40564" s="42"/>
      <c r="D40564" s="43"/>
      <c r="G40564" s="34"/>
      <c r="H40564" s="35"/>
    </row>
    <row r="40565" ht="14.25" customHeight="1">
      <c r="C40565" s="42"/>
      <c r="D40565" s="43"/>
      <c r="G40565" s="34"/>
      <c r="H40565" s="35"/>
    </row>
    <row r="40566" ht="14.25" customHeight="1">
      <c r="C40566" s="42"/>
      <c r="D40566" s="43"/>
      <c r="G40566" s="34"/>
      <c r="H40566" s="35"/>
    </row>
    <row r="40567" ht="14.25" customHeight="1">
      <c r="C40567" s="42"/>
      <c r="D40567" s="43"/>
      <c r="G40567" s="34"/>
      <c r="H40567" s="35"/>
    </row>
    <row r="40568" ht="14.25" customHeight="1">
      <c r="C40568" s="42"/>
      <c r="D40568" s="43"/>
      <c r="G40568" s="34"/>
      <c r="H40568" s="35"/>
    </row>
    <row r="40569" ht="14.25" customHeight="1">
      <c r="C40569" s="42"/>
      <c r="D40569" s="43"/>
      <c r="G40569" s="34"/>
      <c r="H40569" s="35"/>
    </row>
    <row r="40570" ht="14.25" customHeight="1">
      <c r="C40570" s="42"/>
      <c r="D40570" s="43"/>
      <c r="G40570" s="34"/>
      <c r="H40570" s="35"/>
    </row>
    <row r="40571" ht="14.25" customHeight="1">
      <c r="C40571" s="42"/>
      <c r="D40571" s="43"/>
      <c r="G40571" s="34"/>
      <c r="H40571" s="35"/>
    </row>
    <row r="40572" ht="14.25" customHeight="1">
      <c r="C40572" s="42"/>
      <c r="D40572" s="43"/>
      <c r="G40572" s="34"/>
      <c r="H40572" s="35"/>
    </row>
    <row r="40573" ht="14.25" customHeight="1">
      <c r="C40573" s="42"/>
      <c r="D40573" s="43"/>
      <c r="G40573" s="34"/>
      <c r="H40573" s="35"/>
    </row>
    <row r="40574" ht="14.25" customHeight="1">
      <c r="C40574" s="42"/>
      <c r="D40574" s="43"/>
      <c r="G40574" s="34"/>
      <c r="H40574" s="35"/>
    </row>
    <row r="40575" ht="14.25" customHeight="1">
      <c r="C40575" s="42"/>
      <c r="D40575" s="43"/>
      <c r="G40575" s="34"/>
      <c r="H40575" s="35"/>
    </row>
    <row r="40576" ht="14.25" customHeight="1">
      <c r="C40576" s="42"/>
      <c r="D40576" s="43"/>
      <c r="G40576" s="34"/>
      <c r="H40576" s="35"/>
    </row>
    <row r="40577" ht="14.25" customHeight="1">
      <c r="C40577" s="42"/>
      <c r="D40577" s="43"/>
      <c r="G40577" s="34"/>
      <c r="H40577" s="35"/>
    </row>
    <row r="40578" ht="14.25" customHeight="1">
      <c r="C40578" s="42"/>
      <c r="D40578" s="43"/>
      <c r="G40578" s="34"/>
      <c r="H40578" s="35"/>
    </row>
    <row r="40579" ht="14.25" customHeight="1">
      <c r="C40579" s="42"/>
      <c r="D40579" s="43"/>
      <c r="G40579" s="34"/>
      <c r="H40579" s="35"/>
    </row>
    <row r="40580" ht="14.25" customHeight="1">
      <c r="C40580" s="42"/>
      <c r="D40580" s="43"/>
      <c r="G40580" s="34"/>
      <c r="H40580" s="35"/>
    </row>
    <row r="40581" ht="14.25" customHeight="1">
      <c r="C40581" s="42"/>
      <c r="D40581" s="43"/>
      <c r="G40581" s="34"/>
      <c r="H40581" s="35"/>
    </row>
    <row r="40582" ht="14.25" customHeight="1">
      <c r="C40582" s="42"/>
      <c r="D40582" s="43"/>
      <c r="G40582" s="34"/>
      <c r="H40582" s="35"/>
    </row>
    <row r="40583" ht="14.25" customHeight="1">
      <c r="C40583" s="42"/>
      <c r="D40583" s="43"/>
      <c r="G40583" s="34"/>
      <c r="H40583" s="35"/>
    </row>
    <row r="40584" ht="14.25" customHeight="1">
      <c r="C40584" s="42"/>
      <c r="D40584" s="43"/>
      <c r="G40584" s="34"/>
      <c r="H40584" s="35"/>
    </row>
    <row r="40585" ht="14.25" customHeight="1">
      <c r="C40585" s="42"/>
      <c r="D40585" s="43"/>
      <c r="G40585" s="34"/>
      <c r="H40585" s="35"/>
    </row>
    <row r="40586" ht="14.25" customHeight="1">
      <c r="C40586" s="42"/>
      <c r="D40586" s="43"/>
      <c r="G40586" s="34"/>
      <c r="H40586" s="35"/>
    </row>
    <row r="40587" ht="14.25" customHeight="1">
      <c r="C40587" s="42"/>
      <c r="D40587" s="43"/>
      <c r="G40587" s="34"/>
      <c r="H40587" s="35"/>
    </row>
    <row r="40588" ht="14.25" customHeight="1">
      <c r="C40588" s="42"/>
      <c r="D40588" s="43"/>
      <c r="G40588" s="34"/>
      <c r="H40588" s="35"/>
    </row>
    <row r="40589" ht="14.25" customHeight="1">
      <c r="C40589" s="42"/>
      <c r="D40589" s="43"/>
      <c r="G40589" s="34"/>
      <c r="H40589" s="35"/>
    </row>
    <row r="40590" ht="14.25" customHeight="1">
      <c r="C40590" s="42"/>
      <c r="D40590" s="43"/>
      <c r="G40590" s="34"/>
      <c r="H40590" s="35"/>
    </row>
    <row r="40591" ht="14.25" customHeight="1">
      <c r="C40591" s="42"/>
      <c r="D40591" s="43"/>
      <c r="G40591" s="34"/>
      <c r="H40591" s="35"/>
    </row>
    <row r="40592" ht="14.25" customHeight="1">
      <c r="C40592" s="42"/>
      <c r="D40592" s="43"/>
      <c r="G40592" s="34"/>
      <c r="H40592" s="35"/>
    </row>
    <row r="40593" ht="14.25" customHeight="1">
      <c r="C40593" s="42"/>
      <c r="D40593" s="43"/>
      <c r="G40593" s="34"/>
      <c r="H40593" s="35"/>
    </row>
    <row r="40594" ht="14.25" customHeight="1">
      <c r="C40594" s="42"/>
      <c r="D40594" s="43"/>
      <c r="G40594" s="34"/>
      <c r="H40594" s="35"/>
    </row>
    <row r="40595" ht="14.25" customHeight="1">
      <c r="C40595" s="42"/>
      <c r="D40595" s="43"/>
      <c r="G40595" s="34"/>
      <c r="H40595" s="35"/>
    </row>
    <row r="40596" ht="14.25" customHeight="1">
      <c r="C40596" s="42"/>
      <c r="D40596" s="43"/>
      <c r="G40596" s="34"/>
      <c r="H40596" s="35"/>
    </row>
    <row r="40597" ht="14.25" customHeight="1">
      <c r="C40597" s="42"/>
      <c r="D40597" s="43"/>
      <c r="G40597" s="34"/>
      <c r="H40597" s="35"/>
    </row>
    <row r="40598" ht="14.25" customHeight="1">
      <c r="C40598" s="42"/>
      <c r="D40598" s="43"/>
      <c r="G40598" s="34"/>
      <c r="H40598" s="35"/>
    </row>
    <row r="40599" ht="14.25" customHeight="1">
      <c r="C40599" s="42"/>
      <c r="D40599" s="43"/>
      <c r="G40599" s="34"/>
      <c r="H40599" s="35"/>
    </row>
    <row r="40600" ht="14.25" customHeight="1">
      <c r="C40600" s="42"/>
      <c r="D40600" s="43"/>
      <c r="G40600" s="34"/>
      <c r="H40600" s="35"/>
    </row>
    <row r="40601" ht="14.25" customHeight="1">
      <c r="C40601" s="42"/>
      <c r="D40601" s="43"/>
      <c r="G40601" s="34"/>
      <c r="H40601" s="35"/>
    </row>
    <row r="40602" ht="14.25" customHeight="1">
      <c r="C40602" s="42"/>
      <c r="D40602" s="43"/>
      <c r="G40602" s="34"/>
      <c r="H40602" s="35"/>
    </row>
    <row r="40603" ht="14.25" customHeight="1">
      <c r="C40603" s="42"/>
      <c r="D40603" s="43"/>
      <c r="G40603" s="34"/>
      <c r="H40603" s="35"/>
    </row>
    <row r="40604" ht="14.25" customHeight="1">
      <c r="C40604" s="42"/>
      <c r="D40604" s="43"/>
      <c r="G40604" s="34"/>
      <c r="H40604" s="35"/>
    </row>
    <row r="40605" ht="14.25" customHeight="1">
      <c r="C40605" s="42"/>
      <c r="D40605" s="43"/>
      <c r="G40605" s="34"/>
      <c r="H40605" s="35"/>
    </row>
    <row r="40606" ht="14.25" customHeight="1">
      <c r="C40606" s="42"/>
      <c r="D40606" s="43"/>
      <c r="G40606" s="34"/>
      <c r="H40606" s="35"/>
    </row>
    <row r="40607" ht="14.25" customHeight="1">
      <c r="C40607" s="42"/>
      <c r="D40607" s="43"/>
      <c r="G40607" s="34"/>
      <c r="H40607" s="35"/>
    </row>
    <row r="40608" ht="14.25" customHeight="1">
      <c r="C40608" s="42"/>
      <c r="D40608" s="43"/>
      <c r="G40608" s="34"/>
      <c r="H40608" s="35"/>
    </row>
    <row r="40609" ht="14.25" customHeight="1">
      <c r="C40609" s="42"/>
      <c r="D40609" s="43"/>
      <c r="G40609" s="34"/>
      <c r="H40609" s="35"/>
    </row>
    <row r="40610" ht="14.25" customHeight="1">
      <c r="C40610" s="42"/>
      <c r="D40610" s="43"/>
      <c r="G40610" s="34"/>
      <c r="H40610" s="35"/>
    </row>
    <row r="40611" ht="14.25" customHeight="1">
      <c r="C40611" s="42"/>
      <c r="D40611" s="43"/>
      <c r="G40611" s="34"/>
      <c r="H40611" s="35"/>
    </row>
    <row r="40612" ht="14.25" customHeight="1">
      <c r="C40612" s="42"/>
      <c r="D40612" s="43"/>
      <c r="G40612" s="34"/>
      <c r="H40612" s="35"/>
    </row>
    <row r="40613" ht="14.25" customHeight="1">
      <c r="C40613" s="42"/>
      <c r="D40613" s="43"/>
      <c r="G40613" s="34"/>
      <c r="H40613" s="35"/>
    </row>
    <row r="40614" ht="14.25" customHeight="1">
      <c r="C40614" s="42"/>
      <c r="D40614" s="43"/>
      <c r="G40614" s="34"/>
      <c r="H40614" s="35"/>
    </row>
    <row r="40615" ht="14.25" customHeight="1">
      <c r="C40615" s="42"/>
      <c r="D40615" s="43"/>
      <c r="G40615" s="34"/>
      <c r="H40615" s="35"/>
    </row>
    <row r="40616" ht="14.25" customHeight="1">
      <c r="C40616" s="42"/>
      <c r="D40616" s="43"/>
      <c r="G40616" s="34"/>
      <c r="H40616" s="35"/>
    </row>
    <row r="40617" ht="14.25" customHeight="1">
      <c r="C40617" s="42"/>
      <c r="D40617" s="43"/>
      <c r="G40617" s="34"/>
      <c r="H40617" s="35"/>
    </row>
    <row r="40618" ht="14.25" customHeight="1">
      <c r="C40618" s="42"/>
      <c r="D40618" s="43"/>
      <c r="G40618" s="34"/>
      <c r="H40618" s="35"/>
    </row>
    <row r="40619" ht="14.25" customHeight="1">
      <c r="C40619" s="42"/>
      <c r="D40619" s="43"/>
      <c r="G40619" s="34"/>
      <c r="H40619" s="35"/>
    </row>
    <row r="40620" ht="14.25" customHeight="1">
      <c r="C40620" s="42"/>
      <c r="D40620" s="43"/>
      <c r="G40620" s="34"/>
      <c r="H40620" s="35"/>
    </row>
    <row r="40621" ht="14.25" customHeight="1">
      <c r="C40621" s="42"/>
      <c r="D40621" s="43"/>
      <c r="G40621" s="34"/>
      <c r="H40621" s="35"/>
    </row>
    <row r="40622" ht="14.25" customHeight="1">
      <c r="C40622" s="42"/>
      <c r="D40622" s="43"/>
      <c r="G40622" s="34"/>
      <c r="H40622" s="35"/>
    </row>
    <row r="40623" ht="14.25" customHeight="1">
      <c r="C40623" s="42"/>
      <c r="D40623" s="43"/>
      <c r="G40623" s="34"/>
      <c r="H40623" s="35"/>
    </row>
    <row r="40624" ht="14.25" customHeight="1">
      <c r="C40624" s="42"/>
      <c r="D40624" s="43"/>
      <c r="G40624" s="34"/>
      <c r="H40624" s="35"/>
    </row>
    <row r="40625" ht="14.25" customHeight="1">
      <c r="C40625" s="42"/>
      <c r="D40625" s="43"/>
      <c r="G40625" s="34"/>
      <c r="H40625" s="35"/>
    </row>
    <row r="40626" ht="14.25" customHeight="1">
      <c r="C40626" s="42"/>
      <c r="D40626" s="43"/>
      <c r="G40626" s="34"/>
      <c r="H40626" s="35"/>
    </row>
    <row r="40627" ht="14.25" customHeight="1">
      <c r="C40627" s="42"/>
      <c r="D40627" s="43"/>
      <c r="G40627" s="34"/>
      <c r="H40627" s="35"/>
    </row>
    <row r="40628" ht="14.25" customHeight="1">
      <c r="C40628" s="42"/>
      <c r="D40628" s="43"/>
      <c r="G40628" s="34"/>
      <c r="H40628" s="35"/>
    </row>
    <row r="40629" ht="14.25" customHeight="1">
      <c r="C40629" s="42"/>
      <c r="D40629" s="43"/>
      <c r="G40629" s="34"/>
      <c r="H40629" s="35"/>
    </row>
    <row r="40630" ht="14.25" customHeight="1">
      <c r="C40630" s="42"/>
      <c r="D40630" s="43"/>
      <c r="G40630" s="34"/>
      <c r="H40630" s="35"/>
    </row>
    <row r="40631" ht="14.25" customHeight="1">
      <c r="C40631" s="42"/>
      <c r="D40631" s="43"/>
      <c r="G40631" s="34"/>
      <c r="H40631" s="35"/>
    </row>
    <row r="40632" ht="14.25" customHeight="1">
      <c r="C40632" s="42"/>
      <c r="D40632" s="43"/>
      <c r="G40632" s="34"/>
      <c r="H40632" s="35"/>
    </row>
    <row r="40633" ht="14.25" customHeight="1">
      <c r="C40633" s="42"/>
      <c r="D40633" s="43"/>
      <c r="G40633" s="34"/>
      <c r="H40633" s="35"/>
    </row>
    <row r="40634" ht="14.25" customHeight="1">
      <c r="C40634" s="42"/>
      <c r="D40634" s="43"/>
      <c r="G40634" s="34"/>
      <c r="H40634" s="35"/>
    </row>
    <row r="40635" ht="14.25" customHeight="1">
      <c r="C40635" s="42"/>
      <c r="D40635" s="43"/>
      <c r="G40635" s="34"/>
      <c r="H40635" s="35"/>
    </row>
    <row r="40636" ht="14.25" customHeight="1">
      <c r="C40636" s="42"/>
      <c r="D40636" s="43"/>
      <c r="G40636" s="34"/>
      <c r="H40636" s="35"/>
    </row>
    <row r="40637" ht="14.25" customHeight="1">
      <c r="C40637" s="42"/>
      <c r="D40637" s="43"/>
      <c r="G40637" s="34"/>
      <c r="H40637" s="35"/>
    </row>
    <row r="40638" ht="14.25" customHeight="1">
      <c r="C40638" s="42"/>
      <c r="D40638" s="43"/>
      <c r="G40638" s="34"/>
      <c r="H40638" s="35"/>
    </row>
    <row r="40639" ht="14.25" customHeight="1">
      <c r="C40639" s="42"/>
      <c r="D40639" s="43"/>
      <c r="G40639" s="34"/>
      <c r="H40639" s="35"/>
    </row>
    <row r="40640" ht="14.25" customHeight="1">
      <c r="C40640" s="42"/>
      <c r="D40640" s="43"/>
      <c r="G40640" s="34"/>
      <c r="H40640" s="35"/>
    </row>
    <row r="40641" ht="14.25" customHeight="1">
      <c r="C40641" s="42"/>
      <c r="D40641" s="43"/>
      <c r="G40641" s="34"/>
      <c r="H40641" s="35"/>
    </row>
    <row r="40642" ht="14.25" customHeight="1">
      <c r="C40642" s="42"/>
      <c r="D40642" s="43"/>
      <c r="G40642" s="34"/>
      <c r="H40642" s="35"/>
    </row>
    <row r="40643" ht="14.25" customHeight="1">
      <c r="C40643" s="42"/>
      <c r="D40643" s="43"/>
      <c r="G40643" s="34"/>
      <c r="H40643" s="35"/>
    </row>
    <row r="40644" ht="14.25" customHeight="1">
      <c r="C40644" s="42"/>
      <c r="D40644" s="43"/>
      <c r="G40644" s="34"/>
      <c r="H40644" s="35"/>
    </row>
    <row r="40645" ht="14.25" customHeight="1">
      <c r="C40645" s="42"/>
      <c r="D40645" s="43"/>
      <c r="G40645" s="34"/>
      <c r="H40645" s="35"/>
    </row>
    <row r="40646" ht="14.25" customHeight="1">
      <c r="C40646" s="42"/>
      <c r="D40646" s="43"/>
      <c r="G40646" s="34"/>
      <c r="H40646" s="35"/>
    </row>
    <row r="40647" ht="14.25" customHeight="1">
      <c r="C40647" s="42"/>
      <c r="D40647" s="43"/>
      <c r="G40647" s="34"/>
      <c r="H40647" s="35"/>
    </row>
    <row r="40648" ht="14.25" customHeight="1">
      <c r="C40648" s="42"/>
      <c r="D40648" s="43"/>
      <c r="G40648" s="34"/>
      <c r="H40648" s="35"/>
    </row>
    <row r="40649" ht="14.25" customHeight="1">
      <c r="C40649" s="42"/>
      <c r="D40649" s="43"/>
      <c r="G40649" s="34"/>
      <c r="H40649" s="35"/>
    </row>
    <row r="40650" ht="14.25" customHeight="1">
      <c r="C40650" s="42"/>
      <c r="D40650" s="43"/>
      <c r="G40650" s="34"/>
      <c r="H40650" s="35"/>
    </row>
    <row r="40651" ht="14.25" customHeight="1">
      <c r="C40651" s="42"/>
      <c r="D40651" s="43"/>
      <c r="G40651" s="34"/>
      <c r="H40651" s="35"/>
    </row>
    <row r="40652" ht="14.25" customHeight="1">
      <c r="C40652" s="42"/>
      <c r="D40652" s="43"/>
      <c r="G40652" s="34"/>
      <c r="H40652" s="35"/>
    </row>
    <row r="40653" ht="14.25" customHeight="1">
      <c r="C40653" s="42"/>
      <c r="D40653" s="43"/>
      <c r="G40653" s="34"/>
      <c r="H40653" s="35"/>
    </row>
    <row r="40654" ht="14.25" customHeight="1">
      <c r="C40654" s="42"/>
      <c r="D40654" s="43"/>
      <c r="G40654" s="34"/>
      <c r="H40654" s="35"/>
    </row>
    <row r="40655" ht="14.25" customHeight="1">
      <c r="C40655" s="42"/>
      <c r="D40655" s="43"/>
      <c r="G40655" s="34"/>
      <c r="H40655" s="35"/>
    </row>
    <row r="40656" ht="14.25" customHeight="1">
      <c r="C40656" s="42"/>
      <c r="D40656" s="43"/>
      <c r="G40656" s="34"/>
      <c r="H40656" s="35"/>
    </row>
    <row r="40657" ht="14.25" customHeight="1">
      <c r="C40657" s="42"/>
      <c r="D40657" s="43"/>
      <c r="G40657" s="34"/>
      <c r="H40657" s="35"/>
    </row>
    <row r="40658" ht="14.25" customHeight="1">
      <c r="C40658" s="42"/>
      <c r="D40658" s="43"/>
      <c r="G40658" s="34"/>
      <c r="H40658" s="35"/>
    </row>
    <row r="40659" ht="14.25" customHeight="1">
      <c r="C40659" s="42"/>
      <c r="D40659" s="43"/>
      <c r="G40659" s="34"/>
      <c r="H40659" s="35"/>
    </row>
    <row r="40660" ht="14.25" customHeight="1">
      <c r="C40660" s="42"/>
      <c r="D40660" s="43"/>
      <c r="G40660" s="34"/>
      <c r="H40660" s="35"/>
    </row>
    <row r="40661" ht="14.25" customHeight="1">
      <c r="C40661" s="42"/>
      <c r="D40661" s="43"/>
      <c r="G40661" s="34"/>
      <c r="H40661" s="35"/>
    </row>
    <row r="40662" ht="14.25" customHeight="1">
      <c r="C40662" s="42"/>
      <c r="D40662" s="43"/>
      <c r="G40662" s="34"/>
      <c r="H40662" s="35"/>
    </row>
    <row r="40663" ht="14.25" customHeight="1">
      <c r="C40663" s="42"/>
      <c r="D40663" s="43"/>
      <c r="G40663" s="34"/>
      <c r="H40663" s="35"/>
    </row>
    <row r="40664" ht="14.25" customHeight="1">
      <c r="C40664" s="42"/>
      <c r="D40664" s="43"/>
      <c r="G40664" s="34"/>
      <c r="H40664" s="35"/>
    </row>
    <row r="40665" ht="14.25" customHeight="1">
      <c r="C40665" s="42"/>
      <c r="D40665" s="43"/>
      <c r="G40665" s="34"/>
      <c r="H40665" s="35"/>
    </row>
    <row r="40666" ht="14.25" customHeight="1">
      <c r="C40666" s="42"/>
      <c r="D40666" s="43"/>
      <c r="G40666" s="34"/>
      <c r="H40666" s="35"/>
    </row>
    <row r="40667" ht="14.25" customHeight="1">
      <c r="C40667" s="42"/>
      <c r="D40667" s="43"/>
      <c r="G40667" s="34"/>
      <c r="H40667" s="35"/>
    </row>
    <row r="40668" ht="14.25" customHeight="1">
      <c r="C40668" s="42"/>
      <c r="D40668" s="43"/>
      <c r="G40668" s="34"/>
      <c r="H40668" s="35"/>
    </row>
    <row r="40669" ht="14.25" customHeight="1">
      <c r="C40669" s="42"/>
      <c r="D40669" s="43"/>
      <c r="G40669" s="34"/>
      <c r="H40669" s="35"/>
    </row>
    <row r="40670" ht="14.25" customHeight="1">
      <c r="C40670" s="42"/>
      <c r="D40670" s="43"/>
      <c r="G40670" s="34"/>
      <c r="H40670" s="35"/>
    </row>
    <row r="40671" ht="14.25" customHeight="1">
      <c r="C40671" s="42"/>
      <c r="D40671" s="43"/>
      <c r="G40671" s="34"/>
      <c r="H40671" s="35"/>
    </row>
    <row r="40672" ht="14.25" customHeight="1">
      <c r="C40672" s="42"/>
      <c r="D40672" s="43"/>
      <c r="G40672" s="34"/>
      <c r="H40672" s="35"/>
    </row>
    <row r="40673" ht="14.25" customHeight="1">
      <c r="C40673" s="42"/>
      <c r="D40673" s="43"/>
      <c r="G40673" s="34"/>
      <c r="H40673" s="35"/>
    </row>
    <row r="40674" ht="14.25" customHeight="1">
      <c r="C40674" s="42"/>
      <c r="D40674" s="43"/>
      <c r="G40674" s="34"/>
      <c r="H40674" s="35"/>
    </row>
    <row r="40675" ht="14.25" customHeight="1">
      <c r="C40675" s="42"/>
      <c r="D40675" s="43"/>
      <c r="G40675" s="34"/>
      <c r="H40675" s="35"/>
    </row>
    <row r="40676" ht="14.25" customHeight="1">
      <c r="C40676" s="42"/>
      <c r="D40676" s="43"/>
      <c r="G40676" s="34"/>
      <c r="H40676" s="35"/>
    </row>
    <row r="40677" ht="14.25" customHeight="1">
      <c r="C40677" s="42"/>
      <c r="D40677" s="43"/>
      <c r="G40677" s="34"/>
      <c r="H40677" s="35"/>
    </row>
    <row r="40678" ht="14.25" customHeight="1">
      <c r="C40678" s="42"/>
      <c r="D40678" s="43"/>
      <c r="G40678" s="34"/>
      <c r="H40678" s="35"/>
    </row>
    <row r="40679" ht="14.25" customHeight="1">
      <c r="C40679" s="42"/>
      <c r="D40679" s="43"/>
      <c r="G40679" s="34"/>
      <c r="H40679" s="35"/>
    </row>
    <row r="40680" ht="14.25" customHeight="1">
      <c r="C40680" s="42"/>
      <c r="D40680" s="43"/>
      <c r="G40680" s="34"/>
      <c r="H40680" s="35"/>
    </row>
    <row r="40681" ht="14.25" customHeight="1">
      <c r="C40681" s="42"/>
      <c r="D40681" s="43"/>
      <c r="G40681" s="34"/>
      <c r="H40681" s="35"/>
    </row>
    <row r="40682" ht="14.25" customHeight="1">
      <c r="C40682" s="42"/>
      <c r="D40682" s="43"/>
      <c r="G40682" s="34"/>
      <c r="H40682" s="35"/>
    </row>
    <row r="40683" ht="14.25" customHeight="1">
      <c r="C40683" s="42"/>
      <c r="D40683" s="43"/>
      <c r="G40683" s="34"/>
      <c r="H40683" s="35"/>
    </row>
    <row r="40684" ht="14.25" customHeight="1">
      <c r="C40684" s="42"/>
      <c r="D40684" s="43"/>
      <c r="G40684" s="34"/>
      <c r="H40684" s="35"/>
    </row>
    <row r="40685" ht="14.25" customHeight="1">
      <c r="C40685" s="42"/>
      <c r="D40685" s="43"/>
      <c r="G40685" s="34"/>
      <c r="H40685" s="35"/>
    </row>
    <row r="40686" ht="14.25" customHeight="1">
      <c r="C40686" s="42"/>
      <c r="D40686" s="43"/>
      <c r="G40686" s="34"/>
      <c r="H40686" s="35"/>
    </row>
    <row r="40687" ht="14.25" customHeight="1">
      <c r="C40687" s="42"/>
      <c r="D40687" s="43"/>
      <c r="G40687" s="34"/>
      <c r="H40687" s="35"/>
    </row>
    <row r="40688" ht="14.25" customHeight="1">
      <c r="C40688" s="42"/>
      <c r="D40688" s="43"/>
      <c r="G40688" s="34"/>
      <c r="H40688" s="35"/>
    </row>
    <row r="40689" ht="14.25" customHeight="1">
      <c r="C40689" s="42"/>
      <c r="D40689" s="43"/>
      <c r="G40689" s="34"/>
      <c r="H40689" s="35"/>
    </row>
    <row r="40690" ht="14.25" customHeight="1">
      <c r="C40690" s="42"/>
      <c r="D40690" s="43"/>
      <c r="G40690" s="34"/>
      <c r="H40690" s="35"/>
    </row>
    <row r="40691" ht="14.25" customHeight="1">
      <c r="C40691" s="42"/>
      <c r="D40691" s="43"/>
      <c r="G40691" s="34"/>
      <c r="H40691" s="35"/>
    </row>
    <row r="40692" ht="14.25" customHeight="1">
      <c r="C40692" s="42"/>
      <c r="D40692" s="43"/>
      <c r="G40692" s="34"/>
      <c r="H40692" s="35"/>
    </row>
    <row r="40693" ht="14.25" customHeight="1">
      <c r="C40693" s="42"/>
      <c r="D40693" s="43"/>
      <c r="G40693" s="34"/>
      <c r="H40693" s="35"/>
    </row>
    <row r="40694" ht="14.25" customHeight="1">
      <c r="C40694" s="42"/>
      <c r="D40694" s="43"/>
      <c r="G40694" s="34"/>
      <c r="H40694" s="35"/>
    </row>
    <row r="40695" ht="14.25" customHeight="1">
      <c r="C40695" s="42"/>
      <c r="D40695" s="43"/>
      <c r="G40695" s="34"/>
      <c r="H40695" s="35"/>
    </row>
    <row r="40696" ht="14.25" customHeight="1">
      <c r="C40696" s="42"/>
      <c r="D40696" s="43"/>
      <c r="G40696" s="34"/>
      <c r="H40696" s="35"/>
    </row>
    <row r="40697" ht="14.25" customHeight="1">
      <c r="C40697" s="42"/>
      <c r="D40697" s="43"/>
      <c r="G40697" s="34"/>
      <c r="H40697" s="35"/>
    </row>
    <row r="40698" ht="14.25" customHeight="1">
      <c r="C40698" s="42"/>
      <c r="D40698" s="43"/>
      <c r="G40698" s="34"/>
      <c r="H40698" s="35"/>
    </row>
    <row r="40699" ht="14.25" customHeight="1">
      <c r="C40699" s="42"/>
      <c r="D40699" s="43"/>
      <c r="G40699" s="34"/>
      <c r="H40699" s="35"/>
    </row>
    <row r="40700" ht="14.25" customHeight="1">
      <c r="C40700" s="42"/>
      <c r="D40700" s="43"/>
      <c r="G40700" s="34"/>
      <c r="H40700" s="35"/>
    </row>
    <row r="40701" ht="14.25" customHeight="1">
      <c r="C40701" s="42"/>
      <c r="D40701" s="43"/>
      <c r="G40701" s="34"/>
      <c r="H40701" s="35"/>
    </row>
    <row r="40702" ht="14.25" customHeight="1">
      <c r="C40702" s="42"/>
      <c r="D40702" s="43"/>
      <c r="G40702" s="34"/>
      <c r="H40702" s="35"/>
    </row>
    <row r="40703" ht="14.25" customHeight="1">
      <c r="C40703" s="42"/>
      <c r="D40703" s="43"/>
      <c r="G40703" s="34"/>
      <c r="H40703" s="35"/>
    </row>
    <row r="40704" ht="14.25" customHeight="1">
      <c r="C40704" s="42"/>
      <c r="D40704" s="43"/>
      <c r="G40704" s="34"/>
      <c r="H40704" s="35"/>
    </row>
    <row r="40705" ht="14.25" customHeight="1">
      <c r="C40705" s="42"/>
      <c r="D40705" s="43"/>
      <c r="G40705" s="34"/>
      <c r="H40705" s="35"/>
    </row>
    <row r="40706" ht="14.25" customHeight="1">
      <c r="C40706" s="42"/>
      <c r="D40706" s="43"/>
      <c r="G40706" s="34"/>
      <c r="H40706" s="35"/>
    </row>
    <row r="40707" ht="14.25" customHeight="1">
      <c r="C40707" s="42"/>
      <c r="D40707" s="43"/>
      <c r="G40707" s="34"/>
      <c r="H40707" s="35"/>
    </row>
    <row r="40708" ht="14.25" customHeight="1">
      <c r="C40708" s="42"/>
      <c r="D40708" s="43"/>
      <c r="G40708" s="34"/>
      <c r="H40708" s="35"/>
    </row>
    <row r="40709" ht="14.25" customHeight="1">
      <c r="C40709" s="42"/>
      <c r="D40709" s="43"/>
      <c r="G40709" s="34"/>
      <c r="H40709" s="35"/>
    </row>
    <row r="40710" ht="14.25" customHeight="1">
      <c r="C40710" s="42"/>
      <c r="D40710" s="43"/>
      <c r="G40710" s="34"/>
      <c r="H40710" s="35"/>
    </row>
    <row r="40711" ht="14.25" customHeight="1">
      <c r="C40711" s="42"/>
      <c r="D40711" s="43"/>
      <c r="G40711" s="34"/>
      <c r="H40711" s="35"/>
    </row>
    <row r="40712" ht="14.25" customHeight="1">
      <c r="C40712" s="42"/>
      <c r="D40712" s="43"/>
      <c r="G40712" s="34"/>
      <c r="H40712" s="35"/>
    </row>
    <row r="40713" ht="14.25" customHeight="1">
      <c r="C40713" s="42"/>
      <c r="D40713" s="43"/>
      <c r="G40713" s="34"/>
      <c r="H40713" s="35"/>
    </row>
    <row r="40714" ht="14.25" customHeight="1">
      <c r="C40714" s="42"/>
      <c r="D40714" s="43"/>
      <c r="G40714" s="34"/>
      <c r="H40714" s="35"/>
    </row>
    <row r="40715" ht="14.25" customHeight="1">
      <c r="C40715" s="42"/>
      <c r="D40715" s="43"/>
      <c r="G40715" s="34"/>
      <c r="H40715" s="35"/>
    </row>
    <row r="40716" ht="14.25" customHeight="1">
      <c r="C40716" s="42"/>
      <c r="D40716" s="43"/>
      <c r="G40716" s="34"/>
      <c r="H40716" s="35"/>
    </row>
    <row r="40717" ht="14.25" customHeight="1">
      <c r="C40717" s="42"/>
      <c r="D40717" s="43"/>
      <c r="G40717" s="34"/>
      <c r="H40717" s="35"/>
    </row>
    <row r="40718" ht="14.25" customHeight="1">
      <c r="C40718" s="42"/>
      <c r="D40718" s="43"/>
      <c r="G40718" s="34"/>
      <c r="H40718" s="35"/>
    </row>
    <row r="40719" ht="14.25" customHeight="1">
      <c r="C40719" s="42"/>
      <c r="D40719" s="43"/>
      <c r="G40719" s="34"/>
      <c r="H40719" s="35"/>
    </row>
    <row r="40720" ht="14.25" customHeight="1">
      <c r="C40720" s="42"/>
      <c r="D40720" s="43"/>
      <c r="G40720" s="34"/>
      <c r="H40720" s="35"/>
    </row>
    <row r="40721" ht="14.25" customHeight="1">
      <c r="C40721" s="42"/>
      <c r="D40721" s="43"/>
      <c r="G40721" s="34"/>
      <c r="H40721" s="35"/>
    </row>
    <row r="40722" ht="14.25" customHeight="1">
      <c r="C40722" s="42"/>
      <c r="D40722" s="43"/>
      <c r="G40722" s="34"/>
      <c r="H40722" s="35"/>
    </row>
    <row r="40723" ht="14.25" customHeight="1">
      <c r="C40723" s="42"/>
      <c r="D40723" s="43"/>
      <c r="G40723" s="34"/>
      <c r="H40723" s="35"/>
    </row>
    <row r="40724" ht="14.25" customHeight="1">
      <c r="C40724" s="42"/>
      <c r="D40724" s="43"/>
      <c r="G40724" s="34"/>
      <c r="H40724" s="35"/>
    </row>
    <row r="40725" ht="14.25" customHeight="1">
      <c r="C40725" s="42"/>
      <c r="D40725" s="43"/>
      <c r="G40725" s="34"/>
      <c r="H40725" s="35"/>
    </row>
    <row r="40726" ht="14.25" customHeight="1">
      <c r="C40726" s="42"/>
      <c r="D40726" s="43"/>
      <c r="G40726" s="34"/>
      <c r="H40726" s="35"/>
    </row>
    <row r="40727" ht="14.25" customHeight="1">
      <c r="C40727" s="42"/>
      <c r="D40727" s="43"/>
      <c r="G40727" s="34"/>
      <c r="H40727" s="35"/>
    </row>
    <row r="40728" ht="14.25" customHeight="1">
      <c r="C40728" s="42"/>
      <c r="D40728" s="43"/>
      <c r="G40728" s="34"/>
      <c r="H40728" s="35"/>
    </row>
    <row r="40729" ht="14.25" customHeight="1">
      <c r="C40729" s="42"/>
      <c r="D40729" s="43"/>
      <c r="G40729" s="34"/>
      <c r="H40729" s="35"/>
    </row>
    <row r="40730" ht="14.25" customHeight="1">
      <c r="C40730" s="42"/>
      <c r="D40730" s="43"/>
      <c r="G40730" s="34"/>
      <c r="H40730" s="35"/>
    </row>
    <row r="40731" ht="14.25" customHeight="1">
      <c r="C40731" s="42"/>
      <c r="D40731" s="43"/>
      <c r="G40731" s="34"/>
      <c r="H40731" s="35"/>
    </row>
    <row r="40732" ht="14.25" customHeight="1">
      <c r="C40732" s="42"/>
      <c r="D40732" s="43"/>
      <c r="G40732" s="34"/>
      <c r="H40732" s="35"/>
    </row>
    <row r="40733" ht="14.25" customHeight="1">
      <c r="C40733" s="42"/>
      <c r="D40733" s="43"/>
      <c r="G40733" s="34"/>
      <c r="H40733" s="35"/>
    </row>
    <row r="40734" ht="14.25" customHeight="1">
      <c r="C40734" s="42"/>
      <c r="D40734" s="43"/>
      <c r="G40734" s="34"/>
      <c r="H40734" s="35"/>
    </row>
    <row r="40735" ht="14.25" customHeight="1">
      <c r="C40735" s="42"/>
      <c r="D40735" s="43"/>
      <c r="G40735" s="34"/>
      <c r="H40735" s="35"/>
    </row>
    <row r="40736" ht="14.25" customHeight="1">
      <c r="C40736" s="42"/>
      <c r="D40736" s="43"/>
      <c r="G40736" s="34"/>
      <c r="H40736" s="35"/>
    </row>
    <row r="40737" ht="14.25" customHeight="1">
      <c r="C40737" s="42"/>
      <c r="D40737" s="43"/>
      <c r="G40737" s="34"/>
      <c r="H40737" s="35"/>
    </row>
    <row r="40738" ht="14.25" customHeight="1">
      <c r="C40738" s="42"/>
      <c r="D40738" s="43"/>
      <c r="G40738" s="34"/>
      <c r="H40738" s="35"/>
    </row>
    <row r="40739" ht="14.25" customHeight="1">
      <c r="C40739" s="42"/>
      <c r="D40739" s="43"/>
      <c r="G40739" s="34"/>
      <c r="H40739" s="35"/>
    </row>
    <row r="40740" ht="14.25" customHeight="1">
      <c r="C40740" s="42"/>
      <c r="D40740" s="43"/>
      <c r="G40740" s="34"/>
      <c r="H40740" s="35"/>
    </row>
    <row r="40741" ht="14.25" customHeight="1">
      <c r="C40741" s="42"/>
      <c r="D40741" s="43"/>
      <c r="G40741" s="34"/>
      <c r="H40741" s="35"/>
    </row>
    <row r="40742" ht="14.25" customHeight="1">
      <c r="C40742" s="42"/>
      <c r="D40742" s="43"/>
      <c r="G40742" s="34"/>
      <c r="H40742" s="35"/>
    </row>
    <row r="40743" ht="14.25" customHeight="1">
      <c r="C40743" s="42"/>
      <c r="D40743" s="43"/>
      <c r="G40743" s="34"/>
      <c r="H40743" s="35"/>
    </row>
    <row r="40744" ht="14.25" customHeight="1">
      <c r="C40744" s="42"/>
      <c r="D40744" s="43"/>
      <c r="G40744" s="34"/>
      <c r="H40744" s="35"/>
    </row>
    <row r="40745" ht="14.25" customHeight="1">
      <c r="C40745" s="42"/>
      <c r="D40745" s="43"/>
      <c r="G40745" s="34"/>
      <c r="H40745" s="35"/>
    </row>
    <row r="40746" ht="14.25" customHeight="1">
      <c r="C40746" s="42"/>
      <c r="D40746" s="43"/>
      <c r="G40746" s="34"/>
      <c r="H40746" s="35"/>
    </row>
    <row r="40747" ht="14.25" customHeight="1">
      <c r="C40747" s="42"/>
      <c r="D40747" s="43"/>
      <c r="G40747" s="34"/>
      <c r="H40747" s="35"/>
    </row>
    <row r="40748" ht="14.25" customHeight="1">
      <c r="C40748" s="42"/>
      <c r="D40748" s="43"/>
      <c r="G40748" s="34"/>
      <c r="H40748" s="35"/>
    </row>
    <row r="40749" ht="14.25" customHeight="1">
      <c r="C40749" s="42"/>
      <c r="D40749" s="43"/>
      <c r="G40749" s="34"/>
      <c r="H40749" s="35"/>
    </row>
    <row r="40750" ht="14.25" customHeight="1">
      <c r="C40750" s="42"/>
      <c r="D40750" s="43"/>
      <c r="G40750" s="34"/>
      <c r="H40750" s="35"/>
    </row>
    <row r="40751" ht="14.25" customHeight="1">
      <c r="C40751" s="42"/>
      <c r="D40751" s="43"/>
      <c r="G40751" s="34"/>
      <c r="H40751" s="35"/>
    </row>
    <row r="40752" ht="14.25" customHeight="1">
      <c r="C40752" s="42"/>
      <c r="D40752" s="43"/>
      <c r="G40752" s="34"/>
      <c r="H40752" s="35"/>
    </row>
    <row r="40753" ht="14.25" customHeight="1">
      <c r="C40753" s="42"/>
      <c r="D40753" s="43"/>
      <c r="G40753" s="34"/>
      <c r="H40753" s="35"/>
    </row>
    <row r="40754" ht="14.25" customHeight="1">
      <c r="C40754" s="42"/>
      <c r="D40754" s="43"/>
      <c r="G40754" s="34"/>
      <c r="H40754" s="35"/>
    </row>
    <row r="40755" ht="14.25" customHeight="1">
      <c r="C40755" s="42"/>
      <c r="D40755" s="43"/>
      <c r="G40755" s="34"/>
      <c r="H40755" s="35"/>
    </row>
    <row r="40756" ht="14.25" customHeight="1">
      <c r="C40756" s="42"/>
      <c r="D40756" s="43"/>
      <c r="G40756" s="34"/>
      <c r="H40756" s="35"/>
    </row>
    <row r="40757" ht="14.25" customHeight="1">
      <c r="C40757" s="42"/>
      <c r="D40757" s="43"/>
      <c r="G40757" s="34"/>
      <c r="H40757" s="35"/>
    </row>
    <row r="40758" ht="14.25" customHeight="1">
      <c r="C40758" s="42"/>
      <c r="D40758" s="43"/>
      <c r="G40758" s="34"/>
      <c r="H40758" s="35"/>
    </row>
    <row r="40759" ht="14.25" customHeight="1">
      <c r="C40759" s="42"/>
      <c r="D40759" s="43"/>
      <c r="G40759" s="34"/>
      <c r="H40759" s="35"/>
    </row>
    <row r="40760" ht="14.25" customHeight="1">
      <c r="C40760" s="42"/>
      <c r="D40760" s="43"/>
      <c r="G40760" s="34"/>
      <c r="H40760" s="35"/>
    </row>
    <row r="40761" ht="14.25" customHeight="1">
      <c r="C40761" s="42"/>
      <c r="D40761" s="43"/>
      <c r="G40761" s="34"/>
      <c r="H40761" s="35"/>
    </row>
    <row r="40762" ht="14.25" customHeight="1">
      <c r="C40762" s="42"/>
      <c r="D40762" s="43"/>
      <c r="G40762" s="34"/>
      <c r="H40762" s="35"/>
    </row>
    <row r="40763" ht="14.25" customHeight="1">
      <c r="C40763" s="42"/>
      <c r="D40763" s="43"/>
      <c r="G40763" s="34"/>
      <c r="H40763" s="35"/>
    </row>
    <row r="40764" ht="14.25" customHeight="1">
      <c r="C40764" s="42"/>
      <c r="D40764" s="43"/>
      <c r="G40764" s="34"/>
      <c r="H40764" s="35"/>
    </row>
    <row r="40765" ht="14.25" customHeight="1">
      <c r="C40765" s="42"/>
      <c r="D40765" s="43"/>
      <c r="G40765" s="34"/>
      <c r="H40765" s="35"/>
    </row>
    <row r="40766" ht="14.25" customHeight="1">
      <c r="C40766" s="42"/>
      <c r="D40766" s="43"/>
      <c r="G40766" s="34"/>
      <c r="H40766" s="35"/>
    </row>
    <row r="40767" ht="14.25" customHeight="1">
      <c r="C40767" s="42"/>
      <c r="D40767" s="43"/>
      <c r="G40767" s="34"/>
      <c r="H40767" s="35"/>
    </row>
    <row r="40768" ht="14.25" customHeight="1">
      <c r="C40768" s="42"/>
      <c r="D40768" s="43"/>
      <c r="G40768" s="34"/>
      <c r="H40768" s="35"/>
    </row>
    <row r="40769" ht="14.25" customHeight="1">
      <c r="C40769" s="42"/>
      <c r="D40769" s="43"/>
      <c r="G40769" s="34"/>
      <c r="H40769" s="35"/>
    </row>
    <row r="40770" ht="14.25" customHeight="1">
      <c r="C40770" s="42"/>
      <c r="D40770" s="43"/>
      <c r="G40770" s="34"/>
      <c r="H40770" s="35"/>
    </row>
    <row r="40771" ht="14.25" customHeight="1">
      <c r="C40771" s="42"/>
      <c r="D40771" s="43"/>
      <c r="G40771" s="34"/>
      <c r="H40771" s="35"/>
    </row>
    <row r="40772" ht="14.25" customHeight="1">
      <c r="C40772" s="42"/>
      <c r="D40772" s="43"/>
      <c r="G40772" s="34"/>
      <c r="H40772" s="35"/>
    </row>
    <row r="40773" ht="14.25" customHeight="1">
      <c r="C40773" s="42"/>
      <c r="D40773" s="43"/>
      <c r="G40773" s="34"/>
      <c r="H40773" s="35"/>
    </row>
    <row r="40774" ht="14.25" customHeight="1">
      <c r="C40774" s="42"/>
      <c r="D40774" s="43"/>
      <c r="G40774" s="34"/>
      <c r="H40774" s="35"/>
    </row>
    <row r="40775" ht="14.25" customHeight="1">
      <c r="C40775" s="42"/>
      <c r="D40775" s="43"/>
      <c r="G40775" s="34"/>
      <c r="H40775" s="35"/>
    </row>
    <row r="40776" ht="14.25" customHeight="1">
      <c r="C40776" s="42"/>
      <c r="D40776" s="43"/>
      <c r="G40776" s="34"/>
      <c r="H40776" s="35"/>
    </row>
    <row r="40777" ht="14.25" customHeight="1">
      <c r="C40777" s="42"/>
      <c r="D40777" s="43"/>
      <c r="G40777" s="34"/>
      <c r="H40777" s="35"/>
    </row>
    <row r="40778" ht="14.25" customHeight="1">
      <c r="C40778" s="42"/>
      <c r="D40778" s="43"/>
      <c r="G40778" s="34"/>
      <c r="H40778" s="35"/>
    </row>
    <row r="40779" ht="14.25" customHeight="1">
      <c r="C40779" s="42"/>
      <c r="D40779" s="43"/>
      <c r="G40779" s="34"/>
      <c r="H40779" s="35"/>
    </row>
    <row r="40780" ht="14.25" customHeight="1">
      <c r="C40780" s="42"/>
      <c r="D40780" s="43"/>
      <c r="G40780" s="34"/>
      <c r="H40780" s="35"/>
    </row>
    <row r="40781" ht="14.25" customHeight="1">
      <c r="C40781" s="42"/>
      <c r="D40781" s="43"/>
      <c r="G40781" s="34"/>
      <c r="H40781" s="35"/>
    </row>
    <row r="40782" ht="14.25" customHeight="1">
      <c r="C40782" s="42"/>
      <c r="D40782" s="43"/>
      <c r="G40782" s="34"/>
      <c r="H40782" s="35"/>
    </row>
    <row r="40783" ht="14.25" customHeight="1">
      <c r="C40783" s="42"/>
      <c r="D40783" s="43"/>
      <c r="G40783" s="34"/>
      <c r="H40783" s="35"/>
    </row>
    <row r="40784" ht="14.25" customHeight="1">
      <c r="C40784" s="42"/>
      <c r="D40784" s="43"/>
      <c r="G40784" s="34"/>
      <c r="H40784" s="35"/>
    </row>
    <row r="40785" ht="14.25" customHeight="1">
      <c r="C40785" s="42"/>
      <c r="D40785" s="43"/>
      <c r="G40785" s="34"/>
      <c r="H40785" s="35"/>
    </row>
    <row r="40786" ht="14.25" customHeight="1">
      <c r="C40786" s="42"/>
      <c r="D40786" s="43"/>
      <c r="G40786" s="34"/>
      <c r="H40786" s="35"/>
    </row>
    <row r="40787" ht="14.25" customHeight="1">
      <c r="C40787" s="42"/>
      <c r="D40787" s="43"/>
      <c r="G40787" s="34"/>
      <c r="H40787" s="35"/>
    </row>
    <row r="40788" ht="14.25" customHeight="1">
      <c r="C40788" s="42"/>
      <c r="D40788" s="43"/>
      <c r="G40788" s="34"/>
      <c r="H40788" s="35"/>
    </row>
    <row r="40789" ht="14.25" customHeight="1">
      <c r="C40789" s="42"/>
      <c r="D40789" s="43"/>
      <c r="G40789" s="34"/>
      <c r="H40789" s="35"/>
    </row>
    <row r="40790" ht="14.25" customHeight="1">
      <c r="C40790" s="42"/>
      <c r="D40790" s="43"/>
      <c r="G40790" s="34"/>
      <c r="H40790" s="35"/>
    </row>
    <row r="40791" ht="14.25" customHeight="1">
      <c r="C40791" s="42"/>
      <c r="D40791" s="43"/>
      <c r="G40791" s="34"/>
      <c r="H40791" s="35"/>
    </row>
    <row r="40792" ht="14.25" customHeight="1">
      <c r="C40792" s="42"/>
      <c r="D40792" s="43"/>
      <c r="G40792" s="34"/>
      <c r="H40792" s="35"/>
    </row>
    <row r="40793" ht="14.25" customHeight="1">
      <c r="C40793" s="42"/>
      <c r="D40793" s="43"/>
      <c r="G40793" s="34"/>
      <c r="H40793" s="35"/>
    </row>
    <row r="40794" ht="14.25" customHeight="1">
      <c r="C40794" s="42"/>
      <c r="D40794" s="43"/>
      <c r="G40794" s="34"/>
      <c r="H40794" s="35"/>
    </row>
    <row r="40795" ht="14.25" customHeight="1">
      <c r="C40795" s="42"/>
      <c r="D40795" s="43"/>
      <c r="G40795" s="34"/>
      <c r="H40795" s="35"/>
    </row>
    <row r="40796" ht="14.25" customHeight="1">
      <c r="C40796" s="42"/>
      <c r="D40796" s="43"/>
      <c r="G40796" s="34"/>
      <c r="H40796" s="35"/>
    </row>
    <row r="40797" ht="14.25" customHeight="1">
      <c r="C40797" s="42"/>
      <c r="D40797" s="43"/>
      <c r="G40797" s="34"/>
      <c r="H40797" s="35"/>
    </row>
    <row r="40798" ht="14.25" customHeight="1">
      <c r="C40798" s="42"/>
      <c r="D40798" s="43"/>
      <c r="G40798" s="34"/>
      <c r="H40798" s="35"/>
    </row>
    <row r="40799" ht="14.25" customHeight="1">
      <c r="C40799" s="42"/>
      <c r="D40799" s="43"/>
      <c r="G40799" s="34"/>
      <c r="H40799" s="35"/>
    </row>
    <row r="40800" ht="14.25" customHeight="1">
      <c r="C40800" s="42"/>
      <c r="D40800" s="43"/>
      <c r="G40800" s="34"/>
      <c r="H40800" s="35"/>
    </row>
    <row r="40801" ht="14.25" customHeight="1">
      <c r="C40801" s="42"/>
      <c r="D40801" s="43"/>
      <c r="G40801" s="34"/>
      <c r="H40801" s="35"/>
    </row>
    <row r="40802" ht="14.25" customHeight="1">
      <c r="C40802" s="42"/>
      <c r="D40802" s="43"/>
      <c r="G40802" s="34"/>
      <c r="H40802" s="35"/>
    </row>
    <row r="40803" ht="14.25" customHeight="1">
      <c r="C40803" s="42"/>
      <c r="D40803" s="43"/>
      <c r="G40803" s="34"/>
      <c r="H40803" s="35"/>
    </row>
    <row r="40804" ht="14.25" customHeight="1">
      <c r="C40804" s="42"/>
      <c r="D40804" s="43"/>
      <c r="G40804" s="34"/>
      <c r="H40804" s="35"/>
    </row>
    <row r="40805" ht="14.25" customHeight="1">
      <c r="C40805" s="42"/>
      <c r="D40805" s="43"/>
      <c r="G40805" s="34"/>
      <c r="H40805" s="35"/>
    </row>
    <row r="40806" ht="14.25" customHeight="1">
      <c r="C40806" s="42"/>
      <c r="D40806" s="43"/>
      <c r="G40806" s="34"/>
      <c r="H40806" s="35"/>
    </row>
    <row r="40807" ht="14.25" customHeight="1">
      <c r="C40807" s="42"/>
      <c r="D40807" s="43"/>
      <c r="G40807" s="34"/>
      <c r="H40807" s="35"/>
    </row>
    <row r="40808" ht="14.25" customHeight="1">
      <c r="C40808" s="42"/>
      <c r="D40808" s="43"/>
      <c r="G40808" s="34"/>
      <c r="H40808" s="35"/>
    </row>
    <row r="40809" ht="14.25" customHeight="1">
      <c r="C40809" s="42"/>
      <c r="D40809" s="43"/>
      <c r="G40809" s="34"/>
      <c r="H40809" s="35"/>
    </row>
    <row r="40810" ht="14.25" customHeight="1">
      <c r="C40810" s="42"/>
      <c r="D40810" s="43"/>
      <c r="G40810" s="34"/>
      <c r="H40810" s="35"/>
    </row>
    <row r="40811" ht="14.25" customHeight="1">
      <c r="C40811" s="42"/>
      <c r="D40811" s="43"/>
      <c r="G40811" s="34"/>
      <c r="H40811" s="35"/>
    </row>
    <row r="40812" ht="14.25" customHeight="1">
      <c r="C40812" s="42"/>
      <c r="D40812" s="43"/>
      <c r="G40812" s="34"/>
      <c r="H40812" s="35"/>
    </row>
    <row r="40813" ht="14.25" customHeight="1">
      <c r="C40813" s="42"/>
      <c r="D40813" s="43"/>
      <c r="G40813" s="34"/>
      <c r="H40813" s="35"/>
    </row>
    <row r="40814" ht="14.25" customHeight="1">
      <c r="C40814" s="42"/>
      <c r="D40814" s="43"/>
      <c r="G40814" s="34"/>
      <c r="H40814" s="35"/>
    </row>
    <row r="40815" ht="14.25" customHeight="1">
      <c r="C40815" s="42"/>
      <c r="D40815" s="43"/>
      <c r="G40815" s="34"/>
      <c r="H40815" s="35"/>
    </row>
    <row r="40816" ht="14.25" customHeight="1">
      <c r="C40816" s="42"/>
      <c r="D40816" s="43"/>
      <c r="G40816" s="34"/>
      <c r="H40816" s="35"/>
    </row>
    <row r="40817" ht="14.25" customHeight="1">
      <c r="C40817" s="42"/>
      <c r="D40817" s="43"/>
      <c r="G40817" s="34"/>
      <c r="H40817" s="35"/>
    </row>
    <row r="40818" ht="14.25" customHeight="1">
      <c r="C40818" s="42"/>
      <c r="D40818" s="43"/>
      <c r="G40818" s="34"/>
      <c r="H40818" s="35"/>
    </row>
    <row r="40819" ht="14.25" customHeight="1">
      <c r="C40819" s="42"/>
      <c r="D40819" s="43"/>
      <c r="G40819" s="34"/>
      <c r="H40819" s="35"/>
    </row>
    <row r="40820" ht="14.25" customHeight="1">
      <c r="C40820" s="42"/>
      <c r="D40820" s="43"/>
      <c r="G40820" s="34"/>
      <c r="H40820" s="35"/>
    </row>
    <row r="40821" ht="14.25" customHeight="1">
      <c r="C40821" s="42"/>
      <c r="D40821" s="43"/>
      <c r="G40821" s="34"/>
      <c r="H40821" s="35"/>
    </row>
    <row r="40822" ht="14.25" customHeight="1">
      <c r="C40822" s="42"/>
      <c r="D40822" s="43"/>
      <c r="G40822" s="34"/>
      <c r="H40822" s="35"/>
    </row>
    <row r="40823" ht="14.25" customHeight="1">
      <c r="C40823" s="42"/>
      <c r="D40823" s="43"/>
      <c r="G40823" s="34"/>
      <c r="H40823" s="35"/>
    </row>
    <row r="40824" ht="14.25" customHeight="1">
      <c r="C40824" s="42"/>
      <c r="D40824" s="43"/>
      <c r="G40824" s="34"/>
      <c r="H40824" s="35"/>
    </row>
    <row r="40825" ht="14.25" customHeight="1">
      <c r="C40825" s="42"/>
      <c r="D40825" s="43"/>
      <c r="G40825" s="34"/>
      <c r="H40825" s="35"/>
    </row>
    <row r="40826" ht="14.25" customHeight="1">
      <c r="C40826" s="42"/>
      <c r="D40826" s="43"/>
      <c r="G40826" s="34"/>
      <c r="H40826" s="35"/>
    </row>
    <row r="40827" ht="14.25" customHeight="1">
      <c r="C40827" s="42"/>
      <c r="D40827" s="43"/>
      <c r="G40827" s="34"/>
      <c r="H40827" s="35"/>
    </row>
    <row r="40828" ht="14.25" customHeight="1">
      <c r="C40828" s="42"/>
      <c r="D40828" s="43"/>
      <c r="G40828" s="34"/>
      <c r="H40828" s="35"/>
    </row>
    <row r="40829" ht="14.25" customHeight="1">
      <c r="C40829" s="42"/>
      <c r="D40829" s="43"/>
      <c r="G40829" s="34"/>
      <c r="H40829" s="35"/>
    </row>
    <row r="40830" ht="14.25" customHeight="1">
      <c r="C40830" s="42"/>
      <c r="D40830" s="43"/>
      <c r="G40830" s="34"/>
      <c r="H40830" s="35"/>
    </row>
    <row r="40831" ht="14.25" customHeight="1">
      <c r="C40831" s="42"/>
      <c r="D40831" s="43"/>
      <c r="G40831" s="34"/>
      <c r="H40831" s="35"/>
    </row>
    <row r="40832" ht="14.25" customHeight="1">
      <c r="C40832" s="42"/>
      <c r="D40832" s="43"/>
      <c r="G40832" s="34"/>
      <c r="H40832" s="35"/>
    </row>
    <row r="40833" ht="14.25" customHeight="1">
      <c r="C40833" s="42"/>
      <c r="D40833" s="43"/>
      <c r="G40833" s="34"/>
      <c r="H40833" s="35"/>
    </row>
    <row r="40834" ht="14.25" customHeight="1">
      <c r="C40834" s="42"/>
      <c r="D40834" s="43"/>
      <c r="G40834" s="34"/>
      <c r="H40834" s="35"/>
    </row>
    <row r="40835" ht="14.25" customHeight="1">
      <c r="C40835" s="42"/>
      <c r="D40835" s="43"/>
      <c r="G40835" s="34"/>
      <c r="H40835" s="35"/>
    </row>
    <row r="40836" ht="14.25" customHeight="1">
      <c r="C40836" s="42"/>
      <c r="D40836" s="43"/>
      <c r="G40836" s="34"/>
      <c r="H40836" s="35"/>
    </row>
    <row r="40837" ht="14.25" customHeight="1">
      <c r="C40837" s="42"/>
      <c r="D40837" s="43"/>
      <c r="G40837" s="34"/>
      <c r="H40837" s="35"/>
    </row>
    <row r="40838" ht="14.25" customHeight="1">
      <c r="C40838" s="42"/>
      <c r="D40838" s="43"/>
      <c r="G40838" s="34"/>
      <c r="H40838" s="35"/>
    </row>
    <row r="40839" ht="14.25" customHeight="1">
      <c r="C40839" s="42"/>
      <c r="D40839" s="43"/>
      <c r="G40839" s="34"/>
      <c r="H40839" s="35"/>
    </row>
    <row r="40840" ht="14.25" customHeight="1">
      <c r="C40840" s="42"/>
      <c r="D40840" s="43"/>
      <c r="G40840" s="34"/>
      <c r="H40840" s="35"/>
    </row>
    <row r="40841" ht="14.25" customHeight="1">
      <c r="C40841" s="42"/>
      <c r="D40841" s="43"/>
      <c r="G40841" s="34"/>
      <c r="H40841" s="35"/>
    </row>
    <row r="40842" ht="14.25" customHeight="1">
      <c r="C40842" s="42"/>
      <c r="D40842" s="43"/>
      <c r="G40842" s="34"/>
      <c r="H40842" s="35"/>
    </row>
    <row r="40843" ht="14.25" customHeight="1">
      <c r="C40843" s="42"/>
      <c r="D40843" s="43"/>
      <c r="G40843" s="34"/>
      <c r="H40843" s="35"/>
    </row>
    <row r="40844" ht="14.25" customHeight="1">
      <c r="C40844" s="42"/>
      <c r="D40844" s="43"/>
      <c r="G40844" s="34"/>
      <c r="H40844" s="35"/>
    </row>
    <row r="40845" ht="14.25" customHeight="1">
      <c r="C40845" s="42"/>
      <c r="D40845" s="43"/>
      <c r="G40845" s="34"/>
      <c r="H40845" s="35"/>
    </row>
    <row r="40846" ht="14.25" customHeight="1">
      <c r="C40846" s="42"/>
      <c r="D40846" s="43"/>
      <c r="G40846" s="34"/>
      <c r="H40846" s="35"/>
    </row>
    <row r="40847" ht="14.25" customHeight="1">
      <c r="C40847" s="42"/>
      <c r="D40847" s="43"/>
      <c r="G40847" s="34"/>
      <c r="H40847" s="35"/>
    </row>
    <row r="40848" ht="14.25" customHeight="1">
      <c r="C40848" s="42"/>
      <c r="D40848" s="43"/>
      <c r="G40848" s="34"/>
      <c r="H40848" s="35"/>
    </row>
    <row r="40849" ht="14.25" customHeight="1">
      <c r="C40849" s="42"/>
      <c r="D40849" s="43"/>
      <c r="G40849" s="34"/>
      <c r="H40849" s="35"/>
    </row>
    <row r="40850" ht="14.25" customHeight="1">
      <c r="C40850" s="42"/>
      <c r="D40850" s="43"/>
      <c r="G40850" s="34"/>
      <c r="H40850" s="35"/>
    </row>
    <row r="40851" ht="14.25" customHeight="1">
      <c r="C40851" s="42"/>
      <c r="D40851" s="43"/>
      <c r="G40851" s="34"/>
      <c r="H40851" s="35"/>
    </row>
    <row r="40852" ht="14.25" customHeight="1">
      <c r="C40852" s="42"/>
      <c r="D40852" s="43"/>
      <c r="G40852" s="34"/>
      <c r="H40852" s="35"/>
    </row>
    <row r="40853" ht="14.25" customHeight="1">
      <c r="C40853" s="42"/>
      <c r="D40853" s="43"/>
      <c r="G40853" s="34"/>
      <c r="H40853" s="35"/>
    </row>
    <row r="40854" ht="14.25" customHeight="1">
      <c r="C40854" s="42"/>
      <c r="D40854" s="43"/>
      <c r="G40854" s="34"/>
      <c r="H40854" s="35"/>
    </row>
    <row r="40855" ht="14.25" customHeight="1">
      <c r="C40855" s="42"/>
      <c r="D40855" s="43"/>
      <c r="G40855" s="34"/>
      <c r="H40855" s="35"/>
    </row>
    <row r="40856" ht="14.25" customHeight="1">
      <c r="C40856" s="42"/>
      <c r="D40856" s="43"/>
      <c r="G40856" s="34"/>
      <c r="H40856" s="35"/>
    </row>
    <row r="40857" ht="14.25" customHeight="1">
      <c r="C40857" s="42"/>
      <c r="D40857" s="43"/>
      <c r="G40857" s="34"/>
      <c r="H40857" s="35"/>
    </row>
    <row r="40858" ht="14.25" customHeight="1">
      <c r="C40858" s="42"/>
      <c r="D40858" s="43"/>
      <c r="G40858" s="34"/>
      <c r="H40858" s="35"/>
    </row>
    <row r="40859" ht="14.25" customHeight="1">
      <c r="C40859" s="42"/>
      <c r="D40859" s="43"/>
      <c r="G40859" s="34"/>
      <c r="H40859" s="35"/>
    </row>
    <row r="40860" ht="14.25" customHeight="1">
      <c r="C40860" s="42"/>
      <c r="D40860" s="43"/>
      <c r="G40860" s="34"/>
      <c r="H40860" s="35"/>
    </row>
    <row r="40861" ht="14.25" customHeight="1">
      <c r="C40861" s="42"/>
      <c r="D40861" s="43"/>
      <c r="G40861" s="34"/>
      <c r="H40861" s="35"/>
    </row>
    <row r="40862" ht="14.25" customHeight="1">
      <c r="C40862" s="42"/>
      <c r="D40862" s="43"/>
      <c r="G40862" s="34"/>
      <c r="H40862" s="35"/>
    </row>
    <row r="40863" ht="14.25" customHeight="1">
      <c r="C40863" s="42"/>
      <c r="D40863" s="43"/>
      <c r="G40863" s="34"/>
      <c r="H40863" s="35"/>
    </row>
    <row r="40864" ht="14.25" customHeight="1">
      <c r="C40864" s="42"/>
      <c r="D40864" s="43"/>
      <c r="G40864" s="34"/>
      <c r="H40864" s="35"/>
    </row>
    <row r="40865" ht="14.25" customHeight="1">
      <c r="C40865" s="42"/>
      <c r="D40865" s="43"/>
      <c r="G40865" s="34"/>
      <c r="H40865" s="35"/>
    </row>
    <row r="40866" ht="14.25" customHeight="1">
      <c r="C40866" s="42"/>
      <c r="D40866" s="43"/>
      <c r="G40866" s="34"/>
      <c r="H40866" s="35"/>
    </row>
    <row r="40867" ht="14.25" customHeight="1">
      <c r="C40867" s="42"/>
      <c r="D40867" s="43"/>
      <c r="G40867" s="34"/>
      <c r="H40867" s="35"/>
    </row>
    <row r="40868" ht="14.25" customHeight="1">
      <c r="C40868" s="42"/>
      <c r="D40868" s="43"/>
      <c r="G40868" s="34"/>
      <c r="H40868" s="35"/>
    </row>
    <row r="40869" ht="14.25" customHeight="1">
      <c r="C40869" s="42"/>
      <c r="D40869" s="43"/>
      <c r="G40869" s="34"/>
      <c r="H40869" s="35"/>
    </row>
    <row r="40870" ht="14.25" customHeight="1">
      <c r="C40870" s="42"/>
      <c r="D40870" s="43"/>
      <c r="G40870" s="34"/>
      <c r="H40870" s="35"/>
    </row>
    <row r="40871" ht="14.25" customHeight="1">
      <c r="C40871" s="42"/>
      <c r="D40871" s="43"/>
      <c r="G40871" s="34"/>
      <c r="H40871" s="35"/>
    </row>
    <row r="40872" ht="14.25" customHeight="1">
      <c r="C40872" s="42"/>
      <c r="D40872" s="43"/>
      <c r="G40872" s="34"/>
      <c r="H40872" s="35"/>
    </row>
    <row r="40873" ht="14.25" customHeight="1">
      <c r="C40873" s="42"/>
      <c r="D40873" s="43"/>
      <c r="G40873" s="34"/>
      <c r="H40873" s="35"/>
    </row>
    <row r="40874" ht="14.25" customHeight="1">
      <c r="C40874" s="42"/>
      <c r="D40874" s="43"/>
      <c r="G40874" s="34"/>
      <c r="H40874" s="35"/>
    </row>
    <row r="40875" ht="14.25" customHeight="1">
      <c r="C40875" s="42"/>
      <c r="D40875" s="43"/>
      <c r="G40875" s="34"/>
      <c r="H40875" s="35"/>
    </row>
    <row r="40876" ht="14.25" customHeight="1">
      <c r="C40876" s="42"/>
      <c r="D40876" s="43"/>
      <c r="G40876" s="34"/>
      <c r="H40876" s="35"/>
    </row>
    <row r="40877" ht="14.25" customHeight="1">
      <c r="C40877" s="42"/>
      <c r="D40877" s="43"/>
      <c r="G40877" s="34"/>
      <c r="H40877" s="35"/>
    </row>
    <row r="40878" ht="14.25" customHeight="1">
      <c r="C40878" s="42"/>
      <c r="D40878" s="43"/>
      <c r="G40878" s="34"/>
      <c r="H40878" s="35"/>
    </row>
    <row r="40879" ht="14.25" customHeight="1">
      <c r="C40879" s="42"/>
      <c r="D40879" s="43"/>
      <c r="G40879" s="34"/>
      <c r="H40879" s="35"/>
    </row>
    <row r="40880" ht="14.25" customHeight="1">
      <c r="C40880" s="42"/>
      <c r="D40880" s="43"/>
      <c r="G40880" s="34"/>
      <c r="H40880" s="35"/>
    </row>
    <row r="40881" ht="14.25" customHeight="1">
      <c r="C40881" s="42"/>
      <c r="D40881" s="43"/>
      <c r="G40881" s="34"/>
      <c r="H40881" s="35"/>
    </row>
    <row r="40882" ht="14.25" customHeight="1">
      <c r="C40882" s="42"/>
      <c r="D40882" s="43"/>
      <c r="G40882" s="34"/>
      <c r="H40882" s="35"/>
    </row>
    <row r="40883" ht="14.25" customHeight="1">
      <c r="C40883" s="42"/>
      <c r="D40883" s="43"/>
      <c r="G40883" s="34"/>
      <c r="H40883" s="35"/>
    </row>
    <row r="40884" ht="14.25" customHeight="1">
      <c r="C40884" s="42"/>
      <c r="D40884" s="43"/>
      <c r="G40884" s="34"/>
      <c r="H40884" s="35"/>
    </row>
    <row r="40885" ht="14.25" customHeight="1">
      <c r="C40885" s="42"/>
      <c r="D40885" s="43"/>
      <c r="G40885" s="34"/>
      <c r="H40885" s="35"/>
    </row>
    <row r="40886" ht="14.25" customHeight="1">
      <c r="C40886" s="42"/>
      <c r="D40886" s="43"/>
      <c r="G40886" s="34"/>
      <c r="H40886" s="35"/>
    </row>
    <row r="40887" ht="14.25" customHeight="1">
      <c r="C40887" s="42"/>
      <c r="D40887" s="43"/>
      <c r="G40887" s="34"/>
      <c r="H40887" s="35"/>
    </row>
    <row r="40888" ht="14.25" customHeight="1">
      <c r="C40888" s="42"/>
      <c r="D40888" s="43"/>
      <c r="G40888" s="34"/>
      <c r="H40888" s="35"/>
    </row>
    <row r="40889" ht="14.25" customHeight="1">
      <c r="C40889" s="42"/>
      <c r="D40889" s="43"/>
      <c r="G40889" s="34"/>
      <c r="H40889" s="35"/>
    </row>
    <row r="40890" ht="14.25" customHeight="1">
      <c r="C40890" s="42"/>
      <c r="D40890" s="43"/>
      <c r="G40890" s="34"/>
      <c r="H40890" s="35"/>
    </row>
    <row r="40891" ht="14.25" customHeight="1">
      <c r="C40891" s="42"/>
      <c r="D40891" s="43"/>
      <c r="G40891" s="34"/>
      <c r="H40891" s="35"/>
    </row>
    <row r="40892" ht="14.25" customHeight="1">
      <c r="C40892" s="42"/>
      <c r="D40892" s="43"/>
      <c r="G40892" s="34"/>
      <c r="H40892" s="35"/>
    </row>
    <row r="40893" ht="14.25" customHeight="1">
      <c r="C40893" s="42"/>
      <c r="D40893" s="43"/>
      <c r="G40893" s="34"/>
      <c r="H40893" s="35"/>
    </row>
    <row r="40894" ht="14.25" customHeight="1">
      <c r="C40894" s="42"/>
      <c r="D40894" s="43"/>
      <c r="G40894" s="34"/>
      <c r="H40894" s="35"/>
    </row>
    <row r="40895" ht="14.25" customHeight="1">
      <c r="C40895" s="42"/>
      <c r="D40895" s="43"/>
      <c r="G40895" s="34"/>
      <c r="H40895" s="35"/>
    </row>
    <row r="40896" ht="14.25" customHeight="1">
      <c r="C40896" s="42"/>
      <c r="D40896" s="43"/>
      <c r="G40896" s="34"/>
      <c r="H40896" s="35"/>
    </row>
    <row r="40897" ht="14.25" customHeight="1">
      <c r="C40897" s="42"/>
      <c r="D40897" s="43"/>
      <c r="G40897" s="34"/>
      <c r="H40897" s="35"/>
    </row>
    <row r="40898" ht="14.25" customHeight="1">
      <c r="C40898" s="42"/>
      <c r="D40898" s="43"/>
      <c r="G40898" s="34"/>
      <c r="H40898" s="35"/>
    </row>
    <row r="40899" ht="14.25" customHeight="1">
      <c r="C40899" s="42"/>
      <c r="D40899" s="43"/>
      <c r="G40899" s="34"/>
      <c r="H40899" s="35"/>
    </row>
    <row r="40900" ht="14.25" customHeight="1">
      <c r="C40900" s="42"/>
      <c r="D40900" s="43"/>
      <c r="G40900" s="34"/>
      <c r="H40900" s="35"/>
    </row>
    <row r="40901" ht="14.25" customHeight="1">
      <c r="C40901" s="42"/>
      <c r="D40901" s="43"/>
      <c r="G40901" s="34"/>
      <c r="H40901" s="35"/>
    </row>
    <row r="40902" ht="14.25" customHeight="1">
      <c r="C40902" s="42"/>
      <c r="D40902" s="43"/>
      <c r="G40902" s="34"/>
      <c r="H40902" s="35"/>
    </row>
    <row r="40903" ht="14.25" customHeight="1">
      <c r="C40903" s="42"/>
      <c r="D40903" s="43"/>
      <c r="G40903" s="34"/>
      <c r="H40903" s="35"/>
    </row>
    <row r="40904" ht="14.25" customHeight="1">
      <c r="C40904" s="42"/>
      <c r="D40904" s="43"/>
      <c r="G40904" s="34"/>
      <c r="H40904" s="35"/>
    </row>
    <row r="40905" ht="14.25" customHeight="1">
      <c r="C40905" s="42"/>
      <c r="D40905" s="43"/>
      <c r="G40905" s="34"/>
      <c r="H40905" s="35"/>
    </row>
    <row r="40906" ht="14.25" customHeight="1">
      <c r="C40906" s="42"/>
      <c r="D40906" s="43"/>
      <c r="G40906" s="34"/>
      <c r="H40906" s="35"/>
    </row>
    <row r="40907" ht="14.25" customHeight="1">
      <c r="C40907" s="42"/>
      <c r="D40907" s="43"/>
      <c r="G40907" s="34"/>
      <c r="H40907" s="35"/>
    </row>
    <row r="40908" ht="14.25" customHeight="1">
      <c r="C40908" s="42"/>
      <c r="D40908" s="43"/>
      <c r="G40908" s="34"/>
      <c r="H40908" s="35"/>
    </row>
    <row r="40909" ht="14.25" customHeight="1">
      <c r="C40909" s="42"/>
      <c r="D40909" s="43"/>
      <c r="G40909" s="34"/>
      <c r="H40909" s="35"/>
    </row>
    <row r="40910" ht="14.25" customHeight="1">
      <c r="C40910" s="42"/>
      <c r="D40910" s="43"/>
      <c r="G40910" s="34"/>
      <c r="H40910" s="35"/>
    </row>
    <row r="40911" ht="14.25" customHeight="1">
      <c r="C40911" s="42"/>
      <c r="D40911" s="43"/>
      <c r="G40911" s="34"/>
      <c r="H40911" s="35"/>
    </row>
    <row r="40912" ht="14.25" customHeight="1">
      <c r="C40912" s="42"/>
      <c r="D40912" s="43"/>
      <c r="G40912" s="34"/>
      <c r="H40912" s="35"/>
    </row>
    <row r="40913" ht="14.25" customHeight="1">
      <c r="C40913" s="42"/>
      <c r="D40913" s="43"/>
      <c r="G40913" s="34"/>
      <c r="H40913" s="35"/>
    </row>
    <row r="40914" ht="14.25" customHeight="1">
      <c r="C40914" s="42"/>
      <c r="D40914" s="43"/>
      <c r="G40914" s="34"/>
      <c r="H40914" s="35"/>
    </row>
    <row r="40915" ht="14.25" customHeight="1">
      <c r="C40915" s="42"/>
      <c r="D40915" s="43"/>
      <c r="G40915" s="34"/>
      <c r="H40915" s="35"/>
    </row>
    <row r="40916" ht="14.25" customHeight="1">
      <c r="C40916" s="42"/>
      <c r="D40916" s="43"/>
      <c r="G40916" s="34"/>
      <c r="H40916" s="35"/>
    </row>
    <row r="40917" ht="14.25" customHeight="1">
      <c r="C40917" s="42"/>
      <c r="D40917" s="43"/>
      <c r="G40917" s="34"/>
      <c r="H40917" s="35"/>
    </row>
    <row r="40918" ht="14.25" customHeight="1">
      <c r="C40918" s="42"/>
      <c r="D40918" s="43"/>
      <c r="G40918" s="34"/>
      <c r="H40918" s="35"/>
    </row>
    <row r="40919" ht="14.25" customHeight="1">
      <c r="C40919" s="42"/>
      <c r="D40919" s="43"/>
      <c r="G40919" s="34"/>
      <c r="H40919" s="35"/>
    </row>
    <row r="40920" ht="14.25" customHeight="1">
      <c r="C40920" s="42"/>
      <c r="D40920" s="43"/>
      <c r="G40920" s="34"/>
      <c r="H40920" s="35"/>
    </row>
    <row r="40921" ht="14.25" customHeight="1">
      <c r="C40921" s="42"/>
      <c r="D40921" s="43"/>
      <c r="G40921" s="34"/>
      <c r="H40921" s="35"/>
    </row>
    <row r="40922" ht="14.25" customHeight="1">
      <c r="C40922" s="42"/>
      <c r="D40922" s="43"/>
      <c r="G40922" s="34"/>
      <c r="H40922" s="35"/>
    </row>
    <row r="40923" ht="14.25" customHeight="1">
      <c r="C40923" s="42"/>
      <c r="D40923" s="43"/>
      <c r="G40923" s="34"/>
      <c r="H40923" s="35"/>
    </row>
    <row r="40924" ht="14.25" customHeight="1">
      <c r="C40924" s="42"/>
      <c r="D40924" s="43"/>
      <c r="G40924" s="34"/>
      <c r="H40924" s="35"/>
    </row>
    <row r="40925" ht="14.25" customHeight="1">
      <c r="C40925" s="42"/>
      <c r="D40925" s="43"/>
      <c r="G40925" s="34"/>
      <c r="H40925" s="35"/>
    </row>
    <row r="40926" ht="14.25" customHeight="1">
      <c r="C40926" s="42"/>
      <c r="D40926" s="43"/>
      <c r="G40926" s="34"/>
      <c r="H40926" s="35"/>
    </row>
    <row r="40927" ht="14.25" customHeight="1">
      <c r="C40927" s="42"/>
      <c r="D40927" s="43"/>
      <c r="G40927" s="34"/>
      <c r="H40927" s="35"/>
    </row>
    <row r="40928" ht="14.25" customHeight="1">
      <c r="C40928" s="42"/>
      <c r="D40928" s="43"/>
      <c r="G40928" s="34"/>
      <c r="H40928" s="35"/>
    </row>
    <row r="40929" ht="14.25" customHeight="1">
      <c r="C40929" s="42"/>
      <c r="D40929" s="43"/>
      <c r="G40929" s="34"/>
      <c r="H40929" s="35"/>
    </row>
    <row r="40930" ht="14.25" customHeight="1">
      <c r="C40930" s="42"/>
      <c r="D40930" s="43"/>
      <c r="G40930" s="34"/>
      <c r="H40930" s="35"/>
    </row>
    <row r="40931" ht="14.25" customHeight="1">
      <c r="C40931" s="42"/>
      <c r="D40931" s="43"/>
      <c r="G40931" s="34"/>
      <c r="H40931" s="35"/>
    </row>
    <row r="40932" ht="14.25" customHeight="1">
      <c r="C40932" s="42"/>
      <c r="D40932" s="43"/>
      <c r="G40932" s="34"/>
      <c r="H40932" s="35"/>
    </row>
    <row r="40933" ht="14.25" customHeight="1">
      <c r="C40933" s="42"/>
      <c r="D40933" s="43"/>
      <c r="G40933" s="34"/>
      <c r="H40933" s="35"/>
    </row>
    <row r="40934" ht="14.25" customHeight="1">
      <c r="C40934" s="42"/>
      <c r="D40934" s="43"/>
      <c r="G40934" s="34"/>
      <c r="H40934" s="35"/>
    </row>
    <row r="40935" ht="14.25" customHeight="1">
      <c r="C40935" s="42"/>
      <c r="D40935" s="43"/>
      <c r="G40935" s="34"/>
      <c r="H40935" s="35"/>
    </row>
    <row r="40936" ht="14.25" customHeight="1">
      <c r="C40936" s="42"/>
      <c r="D40936" s="43"/>
      <c r="G40936" s="34"/>
      <c r="H40936" s="35"/>
    </row>
    <row r="40937" ht="14.25" customHeight="1">
      <c r="C40937" s="42"/>
      <c r="D40937" s="43"/>
      <c r="G40937" s="34"/>
      <c r="H40937" s="35"/>
    </row>
    <row r="40938" ht="14.25" customHeight="1">
      <c r="C40938" s="42"/>
      <c r="D40938" s="43"/>
      <c r="G40938" s="34"/>
      <c r="H40938" s="35"/>
    </row>
    <row r="40939" ht="14.25" customHeight="1">
      <c r="C40939" s="42"/>
      <c r="D40939" s="43"/>
      <c r="G40939" s="34"/>
      <c r="H40939" s="35"/>
    </row>
    <row r="40940" ht="14.25" customHeight="1">
      <c r="C40940" s="42"/>
      <c r="D40940" s="43"/>
      <c r="G40940" s="34"/>
      <c r="H40940" s="35"/>
    </row>
    <row r="40941" ht="14.25" customHeight="1">
      <c r="C40941" s="42"/>
      <c r="D40941" s="43"/>
      <c r="G40941" s="34"/>
      <c r="H40941" s="35"/>
    </row>
    <row r="40942" ht="14.25" customHeight="1">
      <c r="C40942" s="42"/>
      <c r="D40942" s="43"/>
      <c r="G40942" s="34"/>
      <c r="H40942" s="35"/>
    </row>
    <row r="40943" ht="14.25" customHeight="1">
      <c r="C40943" s="42"/>
      <c r="D40943" s="43"/>
      <c r="G40943" s="34"/>
      <c r="H40943" s="35"/>
    </row>
    <row r="40944" ht="14.25" customHeight="1">
      <c r="C40944" s="42"/>
      <c r="D40944" s="43"/>
      <c r="G40944" s="34"/>
      <c r="H40944" s="35"/>
    </row>
    <row r="40945" ht="14.25" customHeight="1">
      <c r="C40945" s="42"/>
      <c r="D40945" s="43"/>
      <c r="G40945" s="34"/>
      <c r="H40945" s="35"/>
    </row>
    <row r="40946" ht="14.25" customHeight="1">
      <c r="C40946" s="42"/>
      <c r="D40946" s="43"/>
      <c r="G40946" s="34"/>
      <c r="H40946" s="35"/>
    </row>
    <row r="40947" ht="14.25" customHeight="1">
      <c r="C40947" s="42"/>
      <c r="D40947" s="43"/>
      <c r="G40947" s="34"/>
      <c r="H40947" s="35"/>
    </row>
    <row r="40948" ht="14.25" customHeight="1">
      <c r="C40948" s="42"/>
      <c r="D40948" s="43"/>
      <c r="G40948" s="34"/>
      <c r="H40948" s="35"/>
    </row>
    <row r="40949" ht="14.25" customHeight="1">
      <c r="C40949" s="42"/>
      <c r="D40949" s="43"/>
      <c r="G40949" s="34"/>
      <c r="H40949" s="35"/>
    </row>
    <row r="40950" ht="14.25" customHeight="1">
      <c r="C40950" s="42"/>
      <c r="D40950" s="43"/>
      <c r="G40950" s="34"/>
      <c r="H40950" s="35"/>
    </row>
    <row r="40951" ht="14.25" customHeight="1">
      <c r="C40951" s="42"/>
      <c r="D40951" s="43"/>
      <c r="G40951" s="34"/>
      <c r="H40951" s="35"/>
    </row>
    <row r="40952" ht="14.25" customHeight="1">
      <c r="C40952" s="42"/>
      <c r="D40952" s="43"/>
      <c r="G40952" s="34"/>
      <c r="H40952" s="35"/>
    </row>
    <row r="40953" ht="14.25" customHeight="1">
      <c r="C40953" s="42"/>
      <c r="D40953" s="43"/>
      <c r="G40953" s="34"/>
      <c r="H40953" s="35"/>
    </row>
    <row r="40954" ht="14.25" customHeight="1">
      <c r="C40954" s="42"/>
      <c r="D40954" s="43"/>
      <c r="G40954" s="34"/>
      <c r="H40954" s="35"/>
    </row>
    <row r="40955" ht="14.25" customHeight="1">
      <c r="C40955" s="42"/>
      <c r="D40955" s="43"/>
      <c r="G40955" s="34"/>
      <c r="H40955" s="35"/>
    </row>
    <row r="40956" ht="14.25" customHeight="1">
      <c r="C40956" s="42"/>
      <c r="D40956" s="43"/>
      <c r="G40956" s="34"/>
      <c r="H40956" s="35"/>
    </row>
    <row r="40957" ht="14.25" customHeight="1">
      <c r="C40957" s="42"/>
      <c r="D40957" s="43"/>
      <c r="G40957" s="34"/>
      <c r="H40957" s="35"/>
    </row>
    <row r="40958" ht="14.25" customHeight="1">
      <c r="C40958" s="42"/>
      <c r="D40958" s="43"/>
      <c r="G40958" s="34"/>
      <c r="H40958" s="35"/>
    </row>
    <row r="40959" ht="14.25" customHeight="1">
      <c r="C40959" s="42"/>
      <c r="D40959" s="43"/>
      <c r="G40959" s="34"/>
      <c r="H40959" s="35"/>
    </row>
    <row r="40960" ht="14.25" customHeight="1">
      <c r="C40960" s="42"/>
      <c r="D40960" s="43"/>
      <c r="G40960" s="34"/>
      <c r="H40960" s="35"/>
    </row>
    <row r="40961" ht="14.25" customHeight="1">
      <c r="C40961" s="42"/>
      <c r="D40961" s="43"/>
      <c r="G40961" s="34"/>
      <c r="H40961" s="35"/>
    </row>
    <row r="40962" ht="14.25" customHeight="1">
      <c r="C40962" s="42"/>
      <c r="D40962" s="43"/>
      <c r="G40962" s="34"/>
      <c r="H40962" s="35"/>
    </row>
    <row r="40963" ht="14.25" customHeight="1">
      <c r="C40963" s="42"/>
      <c r="D40963" s="43"/>
      <c r="G40963" s="34"/>
      <c r="H40963" s="35"/>
    </row>
    <row r="40964" ht="14.25" customHeight="1">
      <c r="C40964" s="42"/>
      <c r="D40964" s="43"/>
      <c r="G40964" s="34"/>
      <c r="H40964" s="35"/>
    </row>
    <row r="40965" ht="14.25" customHeight="1">
      <c r="C40965" s="42"/>
      <c r="D40965" s="43"/>
      <c r="G40965" s="34"/>
      <c r="H40965" s="35"/>
    </row>
    <row r="40966" ht="14.25" customHeight="1">
      <c r="C40966" s="42"/>
      <c r="D40966" s="43"/>
      <c r="G40966" s="34"/>
      <c r="H40966" s="35"/>
    </row>
    <row r="40967" ht="14.25" customHeight="1">
      <c r="C40967" s="42"/>
      <c r="D40967" s="43"/>
      <c r="G40967" s="34"/>
      <c r="H40967" s="35"/>
    </row>
    <row r="40968" ht="14.25" customHeight="1">
      <c r="C40968" s="42"/>
      <c r="D40968" s="43"/>
      <c r="G40968" s="34"/>
      <c r="H40968" s="35"/>
    </row>
    <row r="40969" ht="14.25" customHeight="1">
      <c r="C40969" s="42"/>
      <c r="D40969" s="43"/>
      <c r="G40969" s="34"/>
      <c r="H40969" s="35"/>
    </row>
    <row r="40970" ht="14.25" customHeight="1">
      <c r="C40970" s="42"/>
      <c r="D40970" s="43"/>
      <c r="G40970" s="34"/>
      <c r="H40970" s="35"/>
    </row>
    <row r="40971" ht="14.25" customHeight="1">
      <c r="C40971" s="42"/>
      <c r="D40971" s="43"/>
      <c r="G40971" s="34"/>
      <c r="H40971" s="35"/>
    </row>
    <row r="40972" ht="14.25" customHeight="1">
      <c r="C40972" s="42"/>
      <c r="D40972" s="43"/>
      <c r="G40972" s="34"/>
      <c r="H40972" s="35"/>
    </row>
    <row r="40973" ht="14.25" customHeight="1">
      <c r="C40973" s="42"/>
      <c r="D40973" s="43"/>
      <c r="G40973" s="34"/>
      <c r="H40973" s="35"/>
    </row>
    <row r="40974" ht="14.25" customHeight="1">
      <c r="C40974" s="42"/>
      <c r="D40974" s="43"/>
      <c r="G40974" s="34"/>
      <c r="H40974" s="35"/>
    </row>
    <row r="40975" ht="14.25" customHeight="1">
      <c r="C40975" s="42"/>
      <c r="D40975" s="43"/>
      <c r="G40975" s="34"/>
      <c r="H40975" s="35"/>
    </row>
    <row r="40976" ht="14.25" customHeight="1">
      <c r="C40976" s="42"/>
      <c r="D40976" s="43"/>
      <c r="G40976" s="34"/>
      <c r="H40976" s="35"/>
    </row>
    <row r="40977" ht="14.25" customHeight="1">
      <c r="C40977" s="42"/>
      <c r="D40977" s="43"/>
      <c r="G40977" s="34"/>
      <c r="H40977" s="35"/>
    </row>
    <row r="40978" ht="14.25" customHeight="1">
      <c r="C40978" s="42"/>
      <c r="D40978" s="43"/>
      <c r="G40978" s="34"/>
      <c r="H40978" s="35"/>
    </row>
    <row r="40979" ht="14.25" customHeight="1">
      <c r="C40979" s="42"/>
      <c r="D40979" s="43"/>
      <c r="G40979" s="34"/>
      <c r="H40979" s="35"/>
    </row>
    <row r="40980" ht="14.25" customHeight="1">
      <c r="C40980" s="42"/>
      <c r="D40980" s="43"/>
      <c r="G40980" s="34"/>
      <c r="H40980" s="35"/>
    </row>
    <row r="40981" ht="14.25" customHeight="1">
      <c r="C40981" s="42"/>
      <c r="D40981" s="43"/>
      <c r="G40981" s="34"/>
      <c r="H40981" s="35"/>
    </row>
    <row r="40982" ht="14.25" customHeight="1">
      <c r="C40982" s="42"/>
      <c r="D40982" s="43"/>
      <c r="G40982" s="34"/>
      <c r="H40982" s="35"/>
    </row>
    <row r="40983" ht="14.25" customHeight="1">
      <c r="C40983" s="42"/>
      <c r="D40983" s="43"/>
      <c r="G40983" s="34"/>
      <c r="H40983" s="35"/>
    </row>
    <row r="40984" ht="14.25" customHeight="1">
      <c r="C40984" s="42"/>
      <c r="D40984" s="43"/>
      <c r="G40984" s="34"/>
      <c r="H40984" s="35"/>
    </row>
    <row r="40985" ht="14.25" customHeight="1">
      <c r="C40985" s="42"/>
      <c r="D40985" s="43"/>
      <c r="G40985" s="34"/>
      <c r="H40985" s="35"/>
    </row>
    <row r="40986" ht="14.25" customHeight="1">
      <c r="C40986" s="42"/>
      <c r="D40986" s="43"/>
      <c r="G40986" s="34"/>
      <c r="H40986" s="35"/>
    </row>
    <row r="40987" ht="14.25" customHeight="1">
      <c r="C40987" s="42"/>
      <c r="D40987" s="43"/>
      <c r="G40987" s="34"/>
      <c r="H40987" s="35"/>
    </row>
    <row r="40988" ht="14.25" customHeight="1">
      <c r="C40988" s="42"/>
      <c r="D40988" s="43"/>
      <c r="G40988" s="34"/>
      <c r="H40988" s="35"/>
    </row>
    <row r="40989" ht="14.25" customHeight="1">
      <c r="C40989" s="42"/>
      <c r="D40989" s="43"/>
      <c r="G40989" s="34"/>
      <c r="H40989" s="35"/>
    </row>
    <row r="40990" ht="14.25" customHeight="1">
      <c r="C40990" s="42"/>
      <c r="D40990" s="43"/>
      <c r="G40990" s="34"/>
      <c r="H40990" s="35"/>
    </row>
    <row r="40991" ht="14.25" customHeight="1">
      <c r="C40991" s="42"/>
      <c r="D40991" s="43"/>
      <c r="G40991" s="34"/>
      <c r="H40991" s="35"/>
    </row>
    <row r="40992" ht="14.25" customHeight="1">
      <c r="C40992" s="42"/>
      <c r="D40992" s="43"/>
      <c r="G40992" s="34"/>
      <c r="H40992" s="35"/>
    </row>
    <row r="40993" ht="14.25" customHeight="1">
      <c r="C40993" s="42"/>
      <c r="D40993" s="43"/>
      <c r="G40993" s="34"/>
      <c r="H40993" s="35"/>
    </row>
    <row r="40994" ht="14.25" customHeight="1">
      <c r="C40994" s="42"/>
      <c r="D40994" s="43"/>
      <c r="G40994" s="34"/>
      <c r="H40994" s="35"/>
    </row>
    <row r="40995" ht="14.25" customHeight="1">
      <c r="C40995" s="42"/>
      <c r="D40995" s="43"/>
      <c r="G40995" s="34"/>
      <c r="H40995" s="35"/>
    </row>
    <row r="40996" ht="14.25" customHeight="1">
      <c r="C40996" s="42"/>
      <c r="D40996" s="43"/>
      <c r="G40996" s="34"/>
      <c r="H40996" s="35"/>
    </row>
    <row r="40997" ht="14.25" customHeight="1">
      <c r="C40997" s="42"/>
      <c r="D40997" s="43"/>
      <c r="G40997" s="34"/>
      <c r="H40997" s="35"/>
    </row>
    <row r="40998" ht="14.25" customHeight="1">
      <c r="C40998" s="42"/>
      <c r="D40998" s="43"/>
      <c r="G40998" s="34"/>
      <c r="H40998" s="35"/>
    </row>
    <row r="40999" ht="14.25" customHeight="1">
      <c r="C40999" s="42"/>
      <c r="D40999" s="43"/>
      <c r="G40999" s="34"/>
      <c r="H40999" s="35"/>
    </row>
    <row r="41000" ht="14.25" customHeight="1">
      <c r="C41000" s="42"/>
      <c r="D41000" s="43"/>
      <c r="G41000" s="34"/>
      <c r="H41000" s="35"/>
    </row>
    <row r="41001" ht="14.25" customHeight="1">
      <c r="C41001" s="42"/>
      <c r="D41001" s="43"/>
      <c r="G41001" s="34"/>
      <c r="H41001" s="35"/>
    </row>
    <row r="41002" ht="14.25" customHeight="1">
      <c r="C41002" s="42"/>
      <c r="D41002" s="43"/>
      <c r="G41002" s="34"/>
      <c r="H41002" s="35"/>
    </row>
    <row r="41003" ht="14.25" customHeight="1">
      <c r="C41003" s="42"/>
      <c r="D41003" s="43"/>
      <c r="G41003" s="34"/>
      <c r="H41003" s="35"/>
    </row>
    <row r="41004" ht="14.25" customHeight="1">
      <c r="C41004" s="42"/>
      <c r="D41004" s="43"/>
      <c r="G41004" s="34"/>
      <c r="H41004" s="35"/>
    </row>
    <row r="41005" ht="14.25" customHeight="1">
      <c r="C41005" s="42"/>
      <c r="D41005" s="43"/>
      <c r="G41005" s="34"/>
      <c r="H41005" s="35"/>
    </row>
    <row r="41006" ht="14.25" customHeight="1">
      <c r="C41006" s="42"/>
      <c r="D41006" s="43"/>
      <c r="G41006" s="34"/>
      <c r="H41006" s="35"/>
    </row>
    <row r="41007" ht="14.25" customHeight="1">
      <c r="C41007" s="42"/>
      <c r="D41007" s="43"/>
      <c r="G41007" s="34"/>
      <c r="H41007" s="35"/>
    </row>
    <row r="41008" ht="14.25" customHeight="1">
      <c r="C41008" s="42"/>
      <c r="D41008" s="43"/>
      <c r="G41008" s="34"/>
      <c r="H41008" s="35"/>
    </row>
    <row r="41009" ht="14.25" customHeight="1">
      <c r="C41009" s="42"/>
      <c r="D41009" s="43"/>
      <c r="G41009" s="34"/>
      <c r="H41009" s="35"/>
    </row>
    <row r="41010" ht="14.25" customHeight="1">
      <c r="C41010" s="42"/>
      <c r="D41010" s="43"/>
      <c r="G41010" s="34"/>
      <c r="H41010" s="35"/>
    </row>
    <row r="41011" ht="14.25" customHeight="1">
      <c r="C41011" s="42"/>
      <c r="D41011" s="43"/>
      <c r="G41011" s="34"/>
      <c r="H41011" s="35"/>
    </row>
    <row r="41012" ht="14.25" customHeight="1">
      <c r="C41012" s="42"/>
      <c r="D41012" s="43"/>
      <c r="G41012" s="34"/>
      <c r="H41012" s="35"/>
    </row>
    <row r="41013" ht="14.25" customHeight="1">
      <c r="C41013" s="42"/>
      <c r="D41013" s="43"/>
      <c r="G41013" s="34"/>
      <c r="H41013" s="35"/>
    </row>
    <row r="41014" ht="14.25" customHeight="1">
      <c r="C41014" s="42"/>
      <c r="D41014" s="43"/>
      <c r="G41014" s="34"/>
      <c r="H41014" s="35"/>
    </row>
    <row r="41015" ht="14.25" customHeight="1">
      <c r="C41015" s="42"/>
      <c r="D41015" s="43"/>
      <c r="G41015" s="34"/>
      <c r="H41015" s="35"/>
    </row>
    <row r="41016" ht="14.25" customHeight="1">
      <c r="C41016" s="42"/>
      <c r="D41016" s="43"/>
      <c r="G41016" s="34"/>
      <c r="H41016" s="35"/>
    </row>
    <row r="41017" ht="14.25" customHeight="1">
      <c r="C41017" s="42"/>
      <c r="D41017" s="43"/>
      <c r="G41017" s="34"/>
      <c r="H41017" s="35"/>
    </row>
    <row r="41018" ht="14.25" customHeight="1">
      <c r="C41018" s="42"/>
      <c r="D41018" s="43"/>
      <c r="G41018" s="34"/>
      <c r="H41018" s="35"/>
    </row>
    <row r="41019" ht="14.25" customHeight="1">
      <c r="C41019" s="42"/>
      <c r="D41019" s="43"/>
      <c r="G41019" s="34"/>
      <c r="H41019" s="35"/>
    </row>
    <row r="41020" ht="14.25" customHeight="1">
      <c r="C41020" s="42"/>
      <c r="D41020" s="43"/>
      <c r="G41020" s="34"/>
      <c r="H41020" s="35"/>
    </row>
    <row r="41021" ht="14.25" customHeight="1">
      <c r="C41021" s="42"/>
      <c r="D41021" s="43"/>
      <c r="G41021" s="34"/>
      <c r="H41021" s="35"/>
    </row>
    <row r="41022" ht="14.25" customHeight="1">
      <c r="C41022" s="42"/>
      <c r="D41022" s="43"/>
      <c r="G41022" s="34"/>
      <c r="H41022" s="35"/>
    </row>
    <row r="41023" ht="14.25" customHeight="1">
      <c r="C41023" s="42"/>
      <c r="D41023" s="43"/>
      <c r="G41023" s="34"/>
      <c r="H41023" s="35"/>
    </row>
    <row r="41024" ht="14.25" customHeight="1">
      <c r="C41024" s="42"/>
      <c r="D41024" s="43"/>
      <c r="G41024" s="34"/>
      <c r="H41024" s="35"/>
    </row>
    <row r="41025" ht="14.25" customHeight="1">
      <c r="C41025" s="42"/>
      <c r="D41025" s="43"/>
      <c r="G41025" s="34"/>
      <c r="H41025" s="35"/>
    </row>
    <row r="41026" ht="14.25" customHeight="1">
      <c r="C41026" s="42"/>
      <c r="D41026" s="43"/>
      <c r="G41026" s="34"/>
      <c r="H41026" s="35"/>
    </row>
    <row r="41027" ht="14.25" customHeight="1">
      <c r="C41027" s="42"/>
      <c r="D41027" s="43"/>
      <c r="G41027" s="34"/>
      <c r="H41027" s="35"/>
    </row>
    <row r="41028" ht="14.25" customHeight="1">
      <c r="C41028" s="42"/>
      <c r="D41028" s="43"/>
      <c r="G41028" s="34"/>
      <c r="H41028" s="35"/>
    </row>
    <row r="41029" ht="14.25" customHeight="1">
      <c r="C41029" s="42"/>
      <c r="D41029" s="43"/>
      <c r="G41029" s="34"/>
      <c r="H41029" s="35"/>
    </row>
    <row r="41030" ht="14.25" customHeight="1">
      <c r="C41030" s="42"/>
      <c r="D41030" s="43"/>
      <c r="G41030" s="34"/>
      <c r="H41030" s="35"/>
    </row>
    <row r="41031" ht="14.25" customHeight="1">
      <c r="C41031" s="42"/>
      <c r="D41031" s="43"/>
      <c r="G41031" s="34"/>
      <c r="H41031" s="35"/>
    </row>
    <row r="41032" ht="14.25" customHeight="1">
      <c r="C41032" s="42"/>
      <c r="D41032" s="43"/>
      <c r="G41032" s="34"/>
      <c r="H41032" s="35"/>
    </row>
    <row r="41033" ht="14.25" customHeight="1">
      <c r="C41033" s="42"/>
      <c r="D41033" s="43"/>
      <c r="G41033" s="34"/>
      <c r="H41033" s="35"/>
    </row>
    <row r="41034" ht="14.25" customHeight="1">
      <c r="C41034" s="42"/>
      <c r="D41034" s="43"/>
      <c r="G41034" s="34"/>
      <c r="H41034" s="35"/>
    </row>
    <row r="41035" ht="14.25" customHeight="1">
      <c r="C41035" s="42"/>
      <c r="D41035" s="43"/>
      <c r="G41035" s="34"/>
      <c r="H41035" s="35"/>
    </row>
    <row r="41036" ht="14.25" customHeight="1">
      <c r="C41036" s="42"/>
      <c r="D41036" s="43"/>
      <c r="G41036" s="34"/>
      <c r="H41036" s="35"/>
    </row>
    <row r="41037" ht="14.25" customHeight="1">
      <c r="C41037" s="42"/>
      <c r="D41037" s="43"/>
      <c r="G41037" s="34"/>
      <c r="H41037" s="35"/>
    </row>
    <row r="41038" ht="14.25" customHeight="1">
      <c r="C41038" s="42"/>
      <c r="D41038" s="43"/>
      <c r="G41038" s="34"/>
      <c r="H41038" s="35"/>
    </row>
    <row r="41039" ht="14.25" customHeight="1">
      <c r="C41039" s="42"/>
      <c r="D41039" s="43"/>
      <c r="G41039" s="34"/>
      <c r="H41039" s="35"/>
    </row>
    <row r="41040" ht="14.25" customHeight="1">
      <c r="C41040" s="42"/>
      <c r="D41040" s="43"/>
      <c r="G41040" s="34"/>
      <c r="H41040" s="35"/>
    </row>
    <row r="41041" ht="14.25" customHeight="1">
      <c r="C41041" s="42"/>
      <c r="D41041" s="43"/>
      <c r="G41041" s="34"/>
      <c r="H41041" s="35"/>
    </row>
    <row r="41042" ht="14.25" customHeight="1">
      <c r="C41042" s="42"/>
      <c r="D41042" s="43"/>
      <c r="G41042" s="34"/>
      <c r="H41042" s="35"/>
    </row>
    <row r="41043" ht="14.25" customHeight="1">
      <c r="C41043" s="42"/>
      <c r="D41043" s="43"/>
      <c r="G41043" s="34"/>
      <c r="H41043" s="35"/>
    </row>
    <row r="41044" ht="14.25" customHeight="1">
      <c r="C41044" s="42"/>
      <c r="D41044" s="43"/>
      <c r="G41044" s="34"/>
      <c r="H41044" s="35"/>
    </row>
    <row r="41045" ht="14.25" customHeight="1">
      <c r="C41045" s="42"/>
      <c r="D41045" s="43"/>
      <c r="G41045" s="34"/>
      <c r="H41045" s="35"/>
    </row>
    <row r="41046" ht="14.25" customHeight="1">
      <c r="C41046" s="42"/>
      <c r="D41046" s="43"/>
      <c r="G41046" s="34"/>
      <c r="H41046" s="35"/>
    </row>
    <row r="41047" ht="14.25" customHeight="1">
      <c r="C41047" s="42"/>
      <c r="D41047" s="43"/>
      <c r="G41047" s="34"/>
      <c r="H41047" s="35"/>
    </row>
    <row r="41048" ht="14.25" customHeight="1">
      <c r="C41048" s="42"/>
      <c r="D41048" s="43"/>
      <c r="G41048" s="34"/>
      <c r="H41048" s="35"/>
    </row>
    <row r="41049" ht="14.25" customHeight="1">
      <c r="C41049" s="42"/>
      <c r="D41049" s="43"/>
      <c r="G41049" s="34"/>
      <c r="H41049" s="35"/>
    </row>
    <row r="41050" ht="14.25" customHeight="1">
      <c r="C41050" s="42"/>
      <c r="D41050" s="43"/>
      <c r="G41050" s="34"/>
      <c r="H41050" s="35"/>
    </row>
    <row r="41051" ht="14.25" customHeight="1">
      <c r="C41051" s="42"/>
      <c r="D41051" s="43"/>
      <c r="G41051" s="34"/>
      <c r="H41051" s="35"/>
    </row>
    <row r="41052" ht="14.25" customHeight="1">
      <c r="C41052" s="42"/>
      <c r="D41052" s="43"/>
      <c r="G41052" s="34"/>
      <c r="H41052" s="35"/>
    </row>
    <row r="41053" ht="14.25" customHeight="1">
      <c r="C41053" s="42"/>
      <c r="D41053" s="43"/>
      <c r="G41053" s="34"/>
      <c r="H41053" s="35"/>
    </row>
    <row r="41054" ht="14.25" customHeight="1">
      <c r="C41054" s="42"/>
      <c r="D41054" s="43"/>
      <c r="G41054" s="34"/>
      <c r="H41054" s="35"/>
    </row>
    <row r="41055" ht="14.25" customHeight="1">
      <c r="C41055" s="42"/>
      <c r="D41055" s="43"/>
      <c r="G41055" s="34"/>
      <c r="H41055" s="35"/>
    </row>
    <row r="41056" ht="14.25" customHeight="1">
      <c r="C41056" s="42"/>
      <c r="D41056" s="43"/>
      <c r="G41056" s="34"/>
      <c r="H41056" s="35"/>
    </row>
    <row r="41057" ht="14.25" customHeight="1">
      <c r="C41057" s="42"/>
      <c r="D41057" s="43"/>
      <c r="G41057" s="34"/>
      <c r="H41057" s="35"/>
    </row>
    <row r="41058" ht="14.25" customHeight="1">
      <c r="C41058" s="42"/>
      <c r="D41058" s="43"/>
      <c r="G41058" s="34"/>
      <c r="H41058" s="35"/>
    </row>
    <row r="41059" ht="14.25" customHeight="1">
      <c r="C41059" s="42"/>
      <c r="D41059" s="43"/>
      <c r="G41059" s="34"/>
      <c r="H41059" s="35"/>
    </row>
    <row r="41060" ht="14.25" customHeight="1">
      <c r="C41060" s="42"/>
      <c r="D41060" s="43"/>
      <c r="G41060" s="34"/>
      <c r="H41060" s="35"/>
    </row>
    <row r="41061" ht="14.25" customHeight="1">
      <c r="C41061" s="42"/>
      <c r="D41061" s="43"/>
      <c r="G41061" s="34"/>
      <c r="H41061" s="35"/>
    </row>
    <row r="41062" ht="14.25" customHeight="1">
      <c r="C41062" s="42"/>
      <c r="D41062" s="43"/>
      <c r="G41062" s="34"/>
      <c r="H41062" s="35"/>
    </row>
    <row r="41063" ht="14.25" customHeight="1">
      <c r="C41063" s="42"/>
      <c r="D41063" s="43"/>
      <c r="G41063" s="34"/>
      <c r="H41063" s="35"/>
    </row>
    <row r="41064" ht="14.25" customHeight="1">
      <c r="C41064" s="42"/>
      <c r="D41064" s="43"/>
      <c r="G41064" s="34"/>
      <c r="H41064" s="35"/>
    </row>
    <row r="41065" ht="14.25" customHeight="1">
      <c r="C41065" s="42"/>
      <c r="D41065" s="43"/>
      <c r="G41065" s="34"/>
      <c r="H41065" s="35"/>
    </row>
    <row r="41066" ht="14.25" customHeight="1">
      <c r="C41066" s="42"/>
      <c r="D41066" s="43"/>
      <c r="G41066" s="34"/>
      <c r="H41066" s="35"/>
    </row>
    <row r="41067" ht="14.25" customHeight="1">
      <c r="C41067" s="42"/>
      <c r="D41067" s="43"/>
      <c r="G41067" s="34"/>
      <c r="H41067" s="35"/>
    </row>
    <row r="41068" ht="14.25" customHeight="1">
      <c r="C41068" s="42"/>
      <c r="D41068" s="43"/>
      <c r="G41068" s="34"/>
      <c r="H41068" s="35"/>
    </row>
    <row r="41069" ht="14.25" customHeight="1">
      <c r="C41069" s="42"/>
      <c r="D41069" s="43"/>
      <c r="G41069" s="34"/>
      <c r="H41069" s="35"/>
    </row>
    <row r="41070" ht="14.25" customHeight="1">
      <c r="C41070" s="42"/>
      <c r="D41070" s="43"/>
      <c r="G41070" s="34"/>
      <c r="H41070" s="35"/>
    </row>
    <row r="41071" ht="14.25" customHeight="1">
      <c r="C41071" s="42"/>
      <c r="D41071" s="43"/>
      <c r="G41071" s="34"/>
      <c r="H41071" s="35"/>
    </row>
    <row r="41072" ht="14.25" customHeight="1">
      <c r="C41072" s="42"/>
      <c r="D41072" s="43"/>
      <c r="G41072" s="34"/>
      <c r="H41072" s="35"/>
    </row>
    <row r="41073" ht="14.25" customHeight="1">
      <c r="C41073" s="42"/>
      <c r="D41073" s="43"/>
      <c r="G41073" s="34"/>
      <c r="H41073" s="35"/>
    </row>
    <row r="41074" ht="14.25" customHeight="1">
      <c r="C41074" s="42"/>
      <c r="D41074" s="43"/>
      <c r="G41074" s="34"/>
      <c r="H41074" s="35"/>
    </row>
    <row r="41075" ht="14.25" customHeight="1">
      <c r="C41075" s="42"/>
      <c r="D41075" s="43"/>
      <c r="G41075" s="34"/>
      <c r="H41075" s="35"/>
    </row>
    <row r="41076" ht="14.25" customHeight="1">
      <c r="C41076" s="42"/>
      <c r="D41076" s="43"/>
      <c r="G41076" s="34"/>
      <c r="H41076" s="35"/>
    </row>
    <row r="41077" ht="14.25" customHeight="1">
      <c r="C41077" s="42"/>
      <c r="D41077" s="43"/>
      <c r="G41077" s="34"/>
      <c r="H41077" s="35"/>
    </row>
    <row r="41078" ht="14.25" customHeight="1">
      <c r="C41078" s="42"/>
      <c r="D41078" s="43"/>
      <c r="G41078" s="34"/>
      <c r="H41078" s="35"/>
    </row>
    <row r="41079" ht="14.25" customHeight="1">
      <c r="C41079" s="42"/>
      <c r="D41079" s="43"/>
      <c r="G41079" s="34"/>
      <c r="H41079" s="35"/>
    </row>
    <row r="41080" ht="14.25" customHeight="1">
      <c r="C41080" s="42"/>
      <c r="D41080" s="43"/>
      <c r="G41080" s="34"/>
      <c r="H41080" s="35"/>
    </row>
    <row r="41081" ht="14.25" customHeight="1">
      <c r="C41081" s="42"/>
      <c r="D41081" s="43"/>
      <c r="G41081" s="34"/>
      <c r="H41081" s="35"/>
    </row>
    <row r="41082" ht="14.25" customHeight="1">
      <c r="C41082" s="42"/>
      <c r="D41082" s="43"/>
      <c r="G41082" s="34"/>
      <c r="H41082" s="35"/>
    </row>
    <row r="41083" ht="14.25" customHeight="1">
      <c r="C41083" s="42"/>
      <c r="D41083" s="43"/>
      <c r="G41083" s="34"/>
      <c r="H41083" s="35"/>
    </row>
    <row r="41084" ht="14.25" customHeight="1">
      <c r="C41084" s="42"/>
      <c r="D41084" s="43"/>
      <c r="G41084" s="34"/>
      <c r="H41084" s="35"/>
    </row>
    <row r="41085" ht="14.25" customHeight="1">
      <c r="C41085" s="42"/>
      <c r="D41085" s="43"/>
      <c r="G41085" s="34"/>
      <c r="H41085" s="35"/>
    </row>
    <row r="41086" ht="14.25" customHeight="1">
      <c r="C41086" s="42"/>
      <c r="D41086" s="43"/>
      <c r="G41086" s="34"/>
      <c r="H41086" s="35"/>
    </row>
    <row r="41087" ht="14.25" customHeight="1">
      <c r="C41087" s="42"/>
      <c r="D41087" s="43"/>
      <c r="G41087" s="34"/>
      <c r="H41087" s="35"/>
    </row>
    <row r="41088" ht="14.25" customHeight="1">
      <c r="C41088" s="42"/>
      <c r="D41088" s="43"/>
      <c r="G41088" s="34"/>
      <c r="H41088" s="35"/>
    </row>
    <row r="41089" ht="14.25" customHeight="1">
      <c r="C41089" s="42"/>
      <c r="D41089" s="43"/>
      <c r="G41089" s="34"/>
      <c r="H41089" s="35"/>
    </row>
    <row r="41090" ht="14.25" customHeight="1">
      <c r="C41090" s="42"/>
      <c r="D41090" s="43"/>
      <c r="G41090" s="34"/>
      <c r="H41090" s="35"/>
    </row>
    <row r="41091" ht="14.25" customHeight="1">
      <c r="C41091" s="42"/>
      <c r="D41091" s="43"/>
      <c r="G41091" s="34"/>
      <c r="H41091" s="35"/>
    </row>
    <row r="41092" ht="14.25" customHeight="1">
      <c r="C41092" s="42"/>
      <c r="D41092" s="43"/>
      <c r="G41092" s="34"/>
      <c r="H41092" s="35"/>
    </row>
    <row r="41093" ht="14.25" customHeight="1">
      <c r="C41093" s="42"/>
      <c r="D41093" s="43"/>
      <c r="G41093" s="34"/>
      <c r="H41093" s="35"/>
    </row>
    <row r="41094" ht="14.25" customHeight="1">
      <c r="C41094" s="42"/>
      <c r="D41094" s="43"/>
      <c r="G41094" s="34"/>
      <c r="H41094" s="35"/>
    </row>
    <row r="41095" ht="14.25" customHeight="1">
      <c r="C41095" s="42"/>
      <c r="D41095" s="43"/>
      <c r="G41095" s="34"/>
      <c r="H41095" s="35"/>
    </row>
    <row r="41096" ht="14.25" customHeight="1">
      <c r="C41096" s="42"/>
      <c r="D41096" s="43"/>
      <c r="G41096" s="34"/>
      <c r="H41096" s="35"/>
    </row>
    <row r="41097" ht="14.25" customHeight="1">
      <c r="C41097" s="42"/>
      <c r="D41097" s="43"/>
      <c r="G41097" s="34"/>
      <c r="H41097" s="35"/>
    </row>
    <row r="41098" ht="14.25" customHeight="1">
      <c r="C41098" s="42"/>
      <c r="D41098" s="43"/>
      <c r="G41098" s="34"/>
      <c r="H41098" s="35"/>
    </row>
    <row r="41099" ht="14.25" customHeight="1">
      <c r="C41099" s="42"/>
      <c r="D41099" s="43"/>
      <c r="G41099" s="34"/>
      <c r="H41099" s="35"/>
    </row>
    <row r="41100" ht="14.25" customHeight="1">
      <c r="C41100" s="42"/>
      <c r="D41100" s="43"/>
      <c r="G41100" s="34"/>
      <c r="H41100" s="35"/>
    </row>
    <row r="41101" ht="14.25" customHeight="1">
      <c r="C41101" s="42"/>
      <c r="D41101" s="43"/>
      <c r="G41101" s="34"/>
      <c r="H41101" s="35"/>
    </row>
    <row r="41102" ht="14.25" customHeight="1">
      <c r="C41102" s="42"/>
      <c r="D41102" s="43"/>
      <c r="G41102" s="34"/>
      <c r="H41102" s="35"/>
    </row>
    <row r="41103" ht="14.25" customHeight="1">
      <c r="C41103" s="42"/>
      <c r="D41103" s="43"/>
      <c r="G41103" s="34"/>
      <c r="H41103" s="35"/>
    </row>
    <row r="41104" ht="14.25" customHeight="1">
      <c r="C41104" s="42"/>
      <c r="D41104" s="43"/>
      <c r="G41104" s="34"/>
      <c r="H41104" s="35"/>
    </row>
    <row r="41105" ht="14.25" customHeight="1">
      <c r="C41105" s="42"/>
      <c r="D41105" s="43"/>
      <c r="G41105" s="34"/>
      <c r="H41105" s="35"/>
    </row>
    <row r="41106" ht="14.25" customHeight="1">
      <c r="C41106" s="42"/>
      <c r="D41106" s="43"/>
      <c r="G41106" s="34"/>
      <c r="H41106" s="35"/>
    </row>
    <row r="41107" ht="14.25" customHeight="1">
      <c r="C41107" s="42"/>
      <c r="D41107" s="43"/>
      <c r="G41107" s="34"/>
      <c r="H41107" s="35"/>
    </row>
    <row r="41108" ht="14.25" customHeight="1">
      <c r="C41108" s="42"/>
      <c r="D41108" s="43"/>
      <c r="G41108" s="34"/>
      <c r="H41108" s="35"/>
    </row>
    <row r="41109" ht="14.25" customHeight="1">
      <c r="C41109" s="42"/>
      <c r="D41109" s="43"/>
      <c r="G41109" s="34"/>
      <c r="H41109" s="35"/>
    </row>
    <row r="41110" ht="14.25" customHeight="1">
      <c r="C41110" s="42"/>
      <c r="D41110" s="43"/>
      <c r="G41110" s="34"/>
      <c r="H41110" s="35"/>
    </row>
    <row r="41111" ht="14.25" customHeight="1">
      <c r="C41111" s="42"/>
      <c r="D41111" s="43"/>
      <c r="G41111" s="34"/>
      <c r="H41111" s="35"/>
    </row>
    <row r="41112" ht="14.25" customHeight="1">
      <c r="C41112" s="42"/>
      <c r="D41112" s="43"/>
      <c r="G41112" s="34"/>
      <c r="H41112" s="35"/>
    </row>
    <row r="41113" ht="14.25" customHeight="1">
      <c r="C41113" s="42"/>
      <c r="D41113" s="43"/>
      <c r="G41113" s="34"/>
      <c r="H41113" s="35"/>
    </row>
    <row r="41114" ht="14.25" customHeight="1">
      <c r="C41114" s="42"/>
      <c r="D41114" s="43"/>
      <c r="G41114" s="34"/>
      <c r="H41114" s="35"/>
    </row>
    <row r="41115" ht="14.25" customHeight="1">
      <c r="C41115" s="42"/>
      <c r="D41115" s="43"/>
      <c r="G41115" s="34"/>
      <c r="H41115" s="35"/>
    </row>
    <row r="41116" ht="14.25" customHeight="1">
      <c r="C41116" s="42"/>
      <c r="D41116" s="43"/>
      <c r="G41116" s="34"/>
      <c r="H41116" s="35"/>
    </row>
    <row r="41117" ht="14.25" customHeight="1">
      <c r="C41117" s="42"/>
      <c r="D41117" s="43"/>
      <c r="G41117" s="34"/>
      <c r="H41117" s="35"/>
    </row>
    <row r="41118" ht="14.25" customHeight="1">
      <c r="C41118" s="42"/>
      <c r="D41118" s="43"/>
      <c r="G41118" s="34"/>
      <c r="H41118" s="35"/>
    </row>
    <row r="41119" ht="14.25" customHeight="1">
      <c r="C41119" s="42"/>
      <c r="D41119" s="43"/>
      <c r="G41119" s="34"/>
      <c r="H41119" s="35"/>
    </row>
    <row r="41120" ht="14.25" customHeight="1">
      <c r="C41120" s="42"/>
      <c r="D41120" s="43"/>
      <c r="G41120" s="34"/>
      <c r="H41120" s="35"/>
    </row>
    <row r="41121" ht="14.25" customHeight="1">
      <c r="C41121" s="42"/>
      <c r="D41121" s="43"/>
      <c r="G41121" s="34"/>
      <c r="H41121" s="35"/>
    </row>
    <row r="41122" ht="14.25" customHeight="1">
      <c r="C41122" s="42"/>
      <c r="D41122" s="43"/>
      <c r="G41122" s="34"/>
      <c r="H41122" s="35"/>
    </row>
    <row r="41123" ht="14.25" customHeight="1">
      <c r="C41123" s="42"/>
      <c r="D41123" s="43"/>
      <c r="G41123" s="34"/>
      <c r="H41123" s="35"/>
    </row>
    <row r="41124" ht="14.25" customHeight="1">
      <c r="C41124" s="42"/>
      <c r="D41124" s="43"/>
      <c r="G41124" s="34"/>
      <c r="H41124" s="35"/>
    </row>
    <row r="41125" ht="14.25" customHeight="1">
      <c r="C41125" s="42"/>
      <c r="D41125" s="43"/>
      <c r="G41125" s="34"/>
      <c r="H41125" s="35"/>
    </row>
    <row r="41126" ht="14.25" customHeight="1">
      <c r="C41126" s="42"/>
      <c r="D41126" s="43"/>
      <c r="G41126" s="34"/>
      <c r="H41126" s="35"/>
    </row>
    <row r="41127" ht="14.25" customHeight="1">
      <c r="C41127" s="42"/>
      <c r="D41127" s="43"/>
      <c r="G41127" s="34"/>
      <c r="H41127" s="35"/>
    </row>
    <row r="41128" ht="14.25" customHeight="1">
      <c r="C41128" s="42"/>
      <c r="D41128" s="43"/>
      <c r="G41128" s="34"/>
      <c r="H41128" s="35"/>
    </row>
    <row r="41129" ht="14.25" customHeight="1">
      <c r="C41129" s="42"/>
      <c r="D41129" s="43"/>
      <c r="G41129" s="34"/>
      <c r="H41129" s="35"/>
    </row>
    <row r="41130" ht="14.25" customHeight="1">
      <c r="C41130" s="42"/>
      <c r="D41130" s="43"/>
      <c r="G41130" s="34"/>
      <c r="H41130" s="35"/>
    </row>
    <row r="41131" ht="14.25" customHeight="1">
      <c r="C41131" s="42"/>
      <c r="D41131" s="43"/>
      <c r="G41131" s="34"/>
      <c r="H41131" s="35"/>
    </row>
    <row r="41132" ht="14.25" customHeight="1">
      <c r="C41132" s="42"/>
      <c r="D41132" s="43"/>
      <c r="G41132" s="34"/>
      <c r="H41132" s="35"/>
    </row>
    <row r="41133" ht="14.25" customHeight="1">
      <c r="C41133" s="42"/>
      <c r="D41133" s="43"/>
      <c r="G41133" s="34"/>
      <c r="H41133" s="35"/>
    </row>
    <row r="41134" ht="14.25" customHeight="1">
      <c r="C41134" s="42"/>
      <c r="D41134" s="43"/>
      <c r="G41134" s="34"/>
      <c r="H41134" s="35"/>
    </row>
    <row r="41135" ht="14.25" customHeight="1">
      <c r="C41135" s="42"/>
      <c r="D41135" s="43"/>
      <c r="G41135" s="34"/>
      <c r="H41135" s="35"/>
    </row>
    <row r="41136" ht="14.25" customHeight="1">
      <c r="C41136" s="42"/>
      <c r="D41136" s="43"/>
      <c r="G41136" s="34"/>
      <c r="H41136" s="35"/>
    </row>
    <row r="41137" ht="14.25" customHeight="1">
      <c r="C41137" s="42"/>
      <c r="D41137" s="43"/>
      <c r="G41137" s="34"/>
      <c r="H41137" s="35"/>
    </row>
    <row r="41138" ht="14.25" customHeight="1">
      <c r="C41138" s="42"/>
      <c r="D41138" s="43"/>
      <c r="G41138" s="34"/>
      <c r="H41138" s="35"/>
    </row>
    <row r="41139" ht="14.25" customHeight="1">
      <c r="C41139" s="42"/>
      <c r="D41139" s="43"/>
      <c r="G41139" s="34"/>
      <c r="H41139" s="35"/>
    </row>
    <row r="41140" ht="14.25" customHeight="1">
      <c r="C41140" s="42"/>
      <c r="D41140" s="43"/>
      <c r="G41140" s="34"/>
      <c r="H41140" s="35"/>
    </row>
    <row r="41141" ht="14.25" customHeight="1">
      <c r="C41141" s="42"/>
      <c r="D41141" s="43"/>
      <c r="G41141" s="34"/>
      <c r="H41141" s="35"/>
    </row>
    <row r="41142" ht="14.25" customHeight="1">
      <c r="C41142" s="42"/>
      <c r="D41142" s="43"/>
      <c r="G41142" s="34"/>
      <c r="H41142" s="35"/>
    </row>
    <row r="41143" ht="14.25" customHeight="1">
      <c r="C41143" s="42"/>
      <c r="D41143" s="43"/>
      <c r="G41143" s="34"/>
      <c r="H41143" s="35"/>
    </row>
    <row r="41144" ht="14.25" customHeight="1">
      <c r="C41144" s="42"/>
      <c r="D41144" s="43"/>
      <c r="G41144" s="34"/>
      <c r="H41144" s="35"/>
    </row>
    <row r="41145" ht="14.25" customHeight="1">
      <c r="C41145" s="42"/>
      <c r="D41145" s="43"/>
      <c r="G41145" s="34"/>
      <c r="H41145" s="35"/>
    </row>
    <row r="41146" ht="14.25" customHeight="1">
      <c r="C41146" s="42"/>
      <c r="D41146" s="43"/>
      <c r="G41146" s="34"/>
      <c r="H41146" s="35"/>
    </row>
    <row r="41147" ht="14.25" customHeight="1">
      <c r="C41147" s="42"/>
      <c r="D41147" s="43"/>
      <c r="G41147" s="34"/>
      <c r="H41147" s="35"/>
    </row>
    <row r="41148" ht="14.25" customHeight="1">
      <c r="C41148" s="42"/>
      <c r="D41148" s="43"/>
      <c r="G41148" s="34"/>
      <c r="H41148" s="35"/>
    </row>
    <row r="41149" ht="14.25" customHeight="1">
      <c r="C41149" s="42"/>
      <c r="D41149" s="43"/>
      <c r="G41149" s="34"/>
      <c r="H41149" s="35"/>
    </row>
    <row r="41150" ht="14.25" customHeight="1">
      <c r="C41150" s="42"/>
      <c r="D41150" s="43"/>
      <c r="G41150" s="34"/>
      <c r="H41150" s="35"/>
    </row>
    <row r="41151" ht="14.25" customHeight="1">
      <c r="C41151" s="42"/>
      <c r="D41151" s="43"/>
      <c r="G41151" s="34"/>
      <c r="H41151" s="35"/>
    </row>
    <row r="41152" ht="14.25" customHeight="1">
      <c r="C41152" s="42"/>
      <c r="D41152" s="43"/>
      <c r="G41152" s="34"/>
      <c r="H41152" s="35"/>
    </row>
    <row r="41153" ht="14.25" customHeight="1">
      <c r="C41153" s="42"/>
      <c r="D41153" s="43"/>
      <c r="G41153" s="34"/>
      <c r="H41153" s="35"/>
    </row>
    <row r="41154" ht="14.25" customHeight="1">
      <c r="C41154" s="42"/>
      <c r="D41154" s="43"/>
      <c r="G41154" s="34"/>
      <c r="H41154" s="35"/>
    </row>
    <row r="41155" ht="14.25" customHeight="1">
      <c r="C41155" s="42"/>
      <c r="D41155" s="43"/>
      <c r="G41155" s="34"/>
      <c r="H41155" s="35"/>
    </row>
    <row r="41156" ht="14.25" customHeight="1">
      <c r="C41156" s="42"/>
      <c r="D41156" s="43"/>
      <c r="G41156" s="34"/>
      <c r="H41156" s="35"/>
    </row>
    <row r="41157" ht="14.25" customHeight="1">
      <c r="C41157" s="42"/>
      <c r="D41157" s="43"/>
      <c r="G41157" s="34"/>
      <c r="H41157" s="35"/>
    </row>
    <row r="41158" ht="14.25" customHeight="1">
      <c r="C41158" s="42"/>
      <c r="D41158" s="43"/>
      <c r="G41158" s="34"/>
      <c r="H41158" s="35"/>
    </row>
    <row r="41159" ht="14.25" customHeight="1">
      <c r="C41159" s="42"/>
      <c r="D41159" s="43"/>
      <c r="G41159" s="34"/>
      <c r="H41159" s="35"/>
    </row>
    <row r="41160" ht="14.25" customHeight="1">
      <c r="C41160" s="42"/>
      <c r="D41160" s="43"/>
      <c r="G41160" s="34"/>
      <c r="H41160" s="35"/>
    </row>
    <row r="41161" ht="14.25" customHeight="1">
      <c r="C41161" s="42"/>
      <c r="D41161" s="43"/>
      <c r="G41161" s="34"/>
      <c r="H41161" s="35"/>
    </row>
    <row r="41162" ht="14.25" customHeight="1">
      <c r="C41162" s="42"/>
      <c r="D41162" s="43"/>
      <c r="G41162" s="34"/>
      <c r="H41162" s="35"/>
    </row>
    <row r="41163" ht="14.25" customHeight="1">
      <c r="C41163" s="42"/>
      <c r="D41163" s="43"/>
      <c r="G41163" s="34"/>
      <c r="H41163" s="35"/>
    </row>
    <row r="41164" ht="14.25" customHeight="1">
      <c r="C41164" s="42"/>
      <c r="D41164" s="43"/>
      <c r="G41164" s="34"/>
      <c r="H41164" s="35"/>
    </row>
    <row r="41165" ht="14.25" customHeight="1">
      <c r="C41165" s="42"/>
      <c r="D41165" s="43"/>
      <c r="G41165" s="34"/>
      <c r="H41165" s="35"/>
    </row>
    <row r="41166" ht="14.25" customHeight="1">
      <c r="C41166" s="42"/>
      <c r="D41166" s="43"/>
      <c r="G41166" s="34"/>
      <c r="H41166" s="35"/>
    </row>
    <row r="41167" ht="14.25" customHeight="1">
      <c r="C41167" s="42"/>
      <c r="D41167" s="43"/>
      <c r="G41167" s="34"/>
      <c r="H41167" s="35"/>
    </row>
    <row r="41168" ht="14.25" customHeight="1">
      <c r="C41168" s="42"/>
      <c r="D41168" s="43"/>
      <c r="G41168" s="34"/>
      <c r="H41168" s="35"/>
    </row>
    <row r="41169" ht="14.25" customHeight="1">
      <c r="C41169" s="42"/>
      <c r="D41169" s="43"/>
      <c r="G41169" s="34"/>
      <c r="H41169" s="35"/>
    </row>
    <row r="41170" ht="14.25" customHeight="1">
      <c r="C41170" s="42"/>
      <c r="D41170" s="43"/>
      <c r="G41170" s="34"/>
      <c r="H41170" s="35"/>
    </row>
    <row r="41171" ht="14.25" customHeight="1">
      <c r="C41171" s="42"/>
      <c r="D41171" s="43"/>
      <c r="G41171" s="34"/>
      <c r="H41171" s="35"/>
    </row>
    <row r="41172" ht="14.25" customHeight="1">
      <c r="C41172" s="42"/>
      <c r="D41172" s="43"/>
      <c r="G41172" s="34"/>
      <c r="H41172" s="35"/>
    </row>
    <row r="41173" ht="14.25" customHeight="1">
      <c r="C41173" s="42"/>
      <c r="D41173" s="43"/>
      <c r="G41173" s="34"/>
      <c r="H41173" s="35"/>
    </row>
    <row r="41174" ht="14.25" customHeight="1">
      <c r="C41174" s="42"/>
      <c r="D41174" s="43"/>
      <c r="G41174" s="34"/>
      <c r="H41174" s="35"/>
    </row>
    <row r="41175" ht="14.25" customHeight="1">
      <c r="C41175" s="42"/>
      <c r="D41175" s="43"/>
      <c r="G41175" s="34"/>
      <c r="H41175" s="35"/>
    </row>
    <row r="41176" ht="14.25" customHeight="1">
      <c r="C41176" s="42"/>
      <c r="D41176" s="43"/>
      <c r="G41176" s="34"/>
      <c r="H41176" s="35"/>
    </row>
    <row r="41177" ht="14.25" customHeight="1">
      <c r="C41177" s="42"/>
      <c r="D41177" s="43"/>
      <c r="G41177" s="34"/>
      <c r="H41177" s="35"/>
    </row>
    <row r="41178" ht="14.25" customHeight="1">
      <c r="C41178" s="42"/>
      <c r="D41178" s="43"/>
      <c r="G41178" s="34"/>
      <c r="H41178" s="35"/>
    </row>
    <row r="41179" ht="14.25" customHeight="1">
      <c r="C41179" s="42"/>
      <c r="D41179" s="43"/>
      <c r="G41179" s="34"/>
      <c r="H41179" s="35"/>
    </row>
    <row r="41180" ht="14.25" customHeight="1">
      <c r="C41180" s="42"/>
      <c r="D41180" s="43"/>
      <c r="G41180" s="34"/>
      <c r="H41180" s="35"/>
    </row>
    <row r="41181" ht="14.25" customHeight="1">
      <c r="C41181" s="42"/>
      <c r="D41181" s="43"/>
      <c r="G41181" s="34"/>
      <c r="H41181" s="35"/>
    </row>
    <row r="41182" ht="14.25" customHeight="1">
      <c r="C41182" s="42"/>
      <c r="D41182" s="43"/>
      <c r="G41182" s="34"/>
      <c r="H41182" s="35"/>
    </row>
    <row r="41183" ht="14.25" customHeight="1">
      <c r="C41183" s="42"/>
      <c r="D41183" s="43"/>
      <c r="G41183" s="34"/>
      <c r="H41183" s="35"/>
    </row>
    <row r="41184" ht="14.25" customHeight="1">
      <c r="C41184" s="42"/>
      <c r="D41184" s="43"/>
      <c r="G41184" s="34"/>
      <c r="H41184" s="35"/>
    </row>
    <row r="41185" ht="14.25" customHeight="1">
      <c r="C41185" s="42"/>
      <c r="D41185" s="43"/>
      <c r="G41185" s="34"/>
      <c r="H41185" s="35"/>
    </row>
    <row r="41186" ht="14.25" customHeight="1">
      <c r="C41186" s="42"/>
      <c r="D41186" s="43"/>
      <c r="G41186" s="34"/>
      <c r="H41186" s="35"/>
    </row>
    <row r="41187" ht="14.25" customHeight="1">
      <c r="C41187" s="42"/>
      <c r="D41187" s="43"/>
      <c r="G41187" s="34"/>
      <c r="H41187" s="35"/>
    </row>
    <row r="41188" ht="14.25" customHeight="1">
      <c r="C41188" s="42"/>
      <c r="D41188" s="43"/>
      <c r="G41188" s="34"/>
      <c r="H41188" s="35"/>
    </row>
    <row r="41189" ht="14.25" customHeight="1">
      <c r="C41189" s="42"/>
      <c r="D41189" s="43"/>
      <c r="G41189" s="34"/>
      <c r="H41189" s="35"/>
    </row>
    <row r="41190" ht="14.25" customHeight="1">
      <c r="C41190" s="42"/>
      <c r="D41190" s="43"/>
      <c r="G41190" s="34"/>
      <c r="H41190" s="35"/>
    </row>
    <row r="41191" ht="14.25" customHeight="1">
      <c r="C41191" s="42"/>
      <c r="D41191" s="43"/>
      <c r="G41191" s="34"/>
      <c r="H41191" s="35"/>
    </row>
    <row r="41192" ht="14.25" customHeight="1">
      <c r="C41192" s="42"/>
      <c r="D41192" s="43"/>
      <c r="G41192" s="34"/>
      <c r="H41192" s="35"/>
    </row>
    <row r="41193" ht="14.25" customHeight="1">
      <c r="C41193" s="42"/>
      <c r="D41193" s="43"/>
      <c r="G41193" s="34"/>
      <c r="H41193" s="35"/>
    </row>
    <row r="41194" ht="14.25" customHeight="1">
      <c r="C41194" s="42"/>
      <c r="D41194" s="43"/>
      <c r="G41194" s="34"/>
      <c r="H41194" s="35"/>
    </row>
    <row r="41195" ht="14.25" customHeight="1">
      <c r="C41195" s="42"/>
      <c r="D41195" s="43"/>
      <c r="G41195" s="34"/>
      <c r="H41195" s="35"/>
    </row>
    <row r="41196" ht="14.25" customHeight="1">
      <c r="C41196" s="42"/>
      <c r="D41196" s="43"/>
      <c r="G41196" s="34"/>
      <c r="H41196" s="35"/>
    </row>
    <row r="41197" ht="14.25" customHeight="1">
      <c r="C41197" s="42"/>
      <c r="D41197" s="43"/>
      <c r="G41197" s="34"/>
      <c r="H41197" s="35"/>
    </row>
    <row r="41198" ht="14.25" customHeight="1">
      <c r="C41198" s="42"/>
      <c r="D41198" s="43"/>
      <c r="G41198" s="34"/>
      <c r="H41198" s="35"/>
    </row>
    <row r="41199" ht="14.25" customHeight="1">
      <c r="C41199" s="42"/>
      <c r="D41199" s="43"/>
      <c r="G41199" s="34"/>
      <c r="H41199" s="35"/>
    </row>
    <row r="41200" ht="14.25" customHeight="1">
      <c r="C41200" s="42"/>
      <c r="D41200" s="43"/>
      <c r="G41200" s="34"/>
      <c r="H41200" s="35"/>
    </row>
    <row r="41201" ht="14.25" customHeight="1">
      <c r="C41201" s="42"/>
      <c r="D41201" s="43"/>
      <c r="G41201" s="34"/>
      <c r="H41201" s="35"/>
    </row>
    <row r="41202" ht="14.25" customHeight="1">
      <c r="C41202" s="42"/>
      <c r="D41202" s="43"/>
      <c r="G41202" s="34"/>
      <c r="H41202" s="35"/>
    </row>
    <row r="41203" ht="14.25" customHeight="1">
      <c r="C41203" s="42"/>
      <c r="D41203" s="43"/>
      <c r="G41203" s="34"/>
      <c r="H41203" s="35"/>
    </row>
    <row r="41204" ht="14.25" customHeight="1">
      <c r="C41204" s="42"/>
      <c r="D41204" s="43"/>
      <c r="G41204" s="34"/>
      <c r="H41204" s="35"/>
    </row>
    <row r="41205" ht="14.25" customHeight="1">
      <c r="C41205" s="42"/>
      <c r="D41205" s="43"/>
      <c r="G41205" s="34"/>
      <c r="H41205" s="35"/>
    </row>
    <row r="41206" ht="14.25" customHeight="1">
      <c r="C41206" s="42"/>
      <c r="D41206" s="43"/>
      <c r="G41206" s="34"/>
      <c r="H41206" s="35"/>
    </row>
    <row r="41207" ht="14.25" customHeight="1">
      <c r="C41207" s="42"/>
      <c r="D41207" s="43"/>
      <c r="G41207" s="34"/>
      <c r="H41207" s="35"/>
    </row>
    <row r="41208" ht="14.25" customHeight="1">
      <c r="C41208" s="42"/>
      <c r="D41208" s="43"/>
      <c r="G41208" s="34"/>
      <c r="H41208" s="35"/>
    </row>
    <row r="41209" ht="14.25" customHeight="1">
      <c r="C41209" s="42"/>
      <c r="D41209" s="43"/>
      <c r="G41209" s="34"/>
      <c r="H41209" s="35"/>
    </row>
    <row r="41210" ht="14.25" customHeight="1">
      <c r="C41210" s="42"/>
      <c r="D41210" s="43"/>
      <c r="G41210" s="34"/>
      <c r="H41210" s="35"/>
    </row>
    <row r="41211" ht="14.25" customHeight="1">
      <c r="C41211" s="42"/>
      <c r="D41211" s="43"/>
      <c r="G41211" s="34"/>
      <c r="H41211" s="35"/>
    </row>
    <row r="41212" ht="14.25" customHeight="1">
      <c r="C41212" s="42"/>
      <c r="D41212" s="43"/>
      <c r="G41212" s="34"/>
      <c r="H41212" s="35"/>
    </row>
    <row r="41213" ht="14.25" customHeight="1">
      <c r="C41213" s="42"/>
      <c r="D41213" s="43"/>
      <c r="G41213" s="34"/>
      <c r="H41213" s="35"/>
    </row>
    <row r="41214" ht="14.25" customHeight="1">
      <c r="C41214" s="42"/>
      <c r="D41214" s="43"/>
      <c r="G41214" s="34"/>
      <c r="H41214" s="35"/>
    </row>
    <row r="41215" ht="14.25" customHeight="1">
      <c r="C41215" s="42"/>
      <c r="D41215" s="43"/>
      <c r="G41215" s="34"/>
      <c r="H41215" s="35"/>
    </row>
    <row r="41216" ht="14.25" customHeight="1">
      <c r="C41216" s="42"/>
      <c r="D41216" s="43"/>
      <c r="G41216" s="34"/>
      <c r="H41216" s="35"/>
    </row>
    <row r="41217" ht="14.25" customHeight="1">
      <c r="C41217" s="42"/>
      <c r="D41217" s="43"/>
      <c r="G41217" s="34"/>
      <c r="H41217" s="35"/>
    </row>
    <row r="41218" ht="14.25" customHeight="1">
      <c r="C41218" s="42"/>
      <c r="D41218" s="43"/>
      <c r="G41218" s="34"/>
      <c r="H41218" s="35"/>
    </row>
    <row r="41219" ht="14.25" customHeight="1">
      <c r="C41219" s="42"/>
      <c r="D41219" s="43"/>
      <c r="G41219" s="34"/>
      <c r="H41219" s="35"/>
    </row>
    <row r="41220" ht="14.25" customHeight="1">
      <c r="C41220" s="42"/>
      <c r="D41220" s="43"/>
      <c r="G41220" s="34"/>
      <c r="H41220" s="35"/>
    </row>
    <row r="41221" ht="14.25" customHeight="1">
      <c r="C41221" s="42"/>
      <c r="D41221" s="43"/>
      <c r="G41221" s="34"/>
      <c r="H41221" s="35"/>
    </row>
    <row r="41222" ht="14.25" customHeight="1">
      <c r="C41222" s="42"/>
      <c r="D41222" s="43"/>
      <c r="G41222" s="34"/>
      <c r="H41222" s="35"/>
    </row>
    <row r="41223" ht="14.25" customHeight="1">
      <c r="C41223" s="42"/>
      <c r="D41223" s="43"/>
      <c r="G41223" s="34"/>
      <c r="H41223" s="35"/>
    </row>
    <row r="41224" ht="14.25" customHeight="1">
      <c r="C41224" s="42"/>
      <c r="D41224" s="43"/>
      <c r="G41224" s="34"/>
      <c r="H41224" s="35"/>
    </row>
    <row r="41225" ht="14.25" customHeight="1">
      <c r="C41225" s="42"/>
      <c r="D41225" s="43"/>
      <c r="G41225" s="34"/>
      <c r="H41225" s="35"/>
    </row>
    <row r="41226" ht="14.25" customHeight="1">
      <c r="C41226" s="42"/>
      <c r="D41226" s="43"/>
      <c r="G41226" s="34"/>
      <c r="H41226" s="35"/>
    </row>
    <row r="41227" ht="14.25" customHeight="1">
      <c r="C41227" s="42"/>
      <c r="D41227" s="43"/>
      <c r="G41227" s="34"/>
      <c r="H41227" s="35"/>
    </row>
    <row r="41228" ht="14.25" customHeight="1">
      <c r="C41228" s="42"/>
      <c r="D41228" s="43"/>
      <c r="G41228" s="34"/>
      <c r="H41228" s="35"/>
    </row>
    <row r="41229" ht="14.25" customHeight="1">
      <c r="C41229" s="42"/>
      <c r="D41229" s="43"/>
      <c r="G41229" s="34"/>
      <c r="H41229" s="35"/>
    </row>
    <row r="41230" ht="14.25" customHeight="1">
      <c r="C41230" s="42"/>
      <c r="D41230" s="43"/>
      <c r="G41230" s="34"/>
      <c r="H41230" s="35"/>
    </row>
    <row r="41231" ht="14.25" customHeight="1">
      <c r="C41231" s="42"/>
      <c r="D41231" s="43"/>
      <c r="G41231" s="34"/>
      <c r="H41231" s="35"/>
    </row>
    <row r="41232" ht="14.25" customHeight="1">
      <c r="C41232" s="42"/>
      <c r="D41232" s="43"/>
      <c r="G41232" s="34"/>
      <c r="H41232" s="35"/>
    </row>
    <row r="41233" ht="14.25" customHeight="1">
      <c r="C41233" s="42"/>
      <c r="D41233" s="43"/>
      <c r="G41233" s="34"/>
      <c r="H41233" s="35"/>
    </row>
    <row r="41234" ht="14.25" customHeight="1">
      <c r="C41234" s="42"/>
      <c r="D41234" s="43"/>
      <c r="G41234" s="34"/>
      <c r="H41234" s="35"/>
    </row>
    <row r="41235" ht="14.25" customHeight="1">
      <c r="C41235" s="42"/>
      <c r="D41235" s="43"/>
      <c r="G41235" s="34"/>
      <c r="H41235" s="35"/>
    </row>
    <row r="41236" ht="14.25" customHeight="1">
      <c r="C41236" s="42"/>
      <c r="D41236" s="43"/>
      <c r="G41236" s="34"/>
      <c r="H41236" s="35"/>
    </row>
    <row r="41237" ht="14.25" customHeight="1">
      <c r="C41237" s="42"/>
      <c r="D41237" s="43"/>
      <c r="G41237" s="34"/>
      <c r="H41237" s="35"/>
    </row>
    <row r="41238" ht="14.25" customHeight="1">
      <c r="C41238" s="42"/>
      <c r="D41238" s="43"/>
      <c r="G41238" s="34"/>
      <c r="H41238" s="35"/>
    </row>
    <row r="41239" ht="14.25" customHeight="1">
      <c r="C41239" s="42"/>
      <c r="D41239" s="43"/>
      <c r="G41239" s="34"/>
      <c r="H41239" s="35"/>
    </row>
    <row r="41240" ht="14.25" customHeight="1">
      <c r="C41240" s="42"/>
      <c r="D41240" s="43"/>
      <c r="G41240" s="34"/>
      <c r="H41240" s="35"/>
    </row>
    <row r="41241" ht="14.25" customHeight="1">
      <c r="C41241" s="42"/>
      <c r="D41241" s="43"/>
      <c r="G41241" s="34"/>
      <c r="H41241" s="35"/>
    </row>
    <row r="41242" ht="14.25" customHeight="1">
      <c r="C41242" s="42"/>
      <c r="D41242" s="43"/>
      <c r="G41242" s="34"/>
      <c r="H41242" s="35"/>
    </row>
    <row r="41243" ht="14.25" customHeight="1">
      <c r="C41243" s="42"/>
      <c r="D41243" s="43"/>
      <c r="G41243" s="34"/>
      <c r="H41243" s="35"/>
    </row>
    <row r="41244" ht="14.25" customHeight="1">
      <c r="C41244" s="42"/>
      <c r="D41244" s="43"/>
      <c r="G41244" s="34"/>
      <c r="H41244" s="35"/>
    </row>
    <row r="41245" ht="14.25" customHeight="1">
      <c r="C41245" s="42"/>
      <c r="D41245" s="43"/>
      <c r="G41245" s="34"/>
      <c r="H41245" s="35"/>
    </row>
    <row r="41246" ht="14.25" customHeight="1">
      <c r="C41246" s="42"/>
      <c r="D41246" s="43"/>
      <c r="G41246" s="34"/>
      <c r="H41246" s="35"/>
    </row>
    <row r="41247" ht="14.25" customHeight="1">
      <c r="C41247" s="42"/>
      <c r="D41247" s="43"/>
      <c r="G41247" s="34"/>
      <c r="H41247" s="35"/>
    </row>
    <row r="41248" ht="14.25" customHeight="1">
      <c r="C41248" s="42"/>
      <c r="D41248" s="43"/>
      <c r="G41248" s="34"/>
      <c r="H41248" s="35"/>
    </row>
    <row r="41249" ht="14.25" customHeight="1">
      <c r="C41249" s="42"/>
      <c r="D41249" s="43"/>
      <c r="G41249" s="34"/>
      <c r="H41249" s="35"/>
    </row>
    <row r="41250" ht="14.25" customHeight="1">
      <c r="C41250" s="42"/>
      <c r="D41250" s="43"/>
      <c r="G41250" s="34"/>
      <c r="H41250" s="35"/>
    </row>
    <row r="41251" ht="14.25" customHeight="1">
      <c r="C41251" s="42"/>
      <c r="D41251" s="43"/>
      <c r="G41251" s="34"/>
      <c r="H41251" s="35"/>
    </row>
    <row r="41252" ht="14.25" customHeight="1">
      <c r="C41252" s="42"/>
      <c r="D41252" s="43"/>
      <c r="G41252" s="34"/>
      <c r="H41252" s="35"/>
    </row>
    <row r="41253" ht="14.25" customHeight="1">
      <c r="C41253" s="42"/>
      <c r="D41253" s="43"/>
      <c r="G41253" s="34"/>
      <c r="H41253" s="35"/>
    </row>
    <row r="41254" ht="14.25" customHeight="1">
      <c r="C41254" s="42"/>
      <c r="D41254" s="43"/>
      <c r="G41254" s="34"/>
      <c r="H41254" s="35"/>
    </row>
    <row r="41255" ht="14.25" customHeight="1">
      <c r="C41255" s="42"/>
      <c r="D41255" s="43"/>
      <c r="G41255" s="34"/>
      <c r="H41255" s="35"/>
    </row>
    <row r="41256" ht="14.25" customHeight="1">
      <c r="C41256" s="42"/>
      <c r="D41256" s="43"/>
      <c r="G41256" s="34"/>
      <c r="H41256" s="35"/>
    </row>
    <row r="41257" ht="14.25" customHeight="1">
      <c r="C41257" s="42"/>
      <c r="D41257" s="43"/>
      <c r="G41257" s="34"/>
      <c r="H41257" s="35"/>
    </row>
    <row r="41258" ht="14.25" customHeight="1">
      <c r="C41258" s="42"/>
      <c r="D41258" s="43"/>
      <c r="G41258" s="34"/>
      <c r="H41258" s="35"/>
    </row>
    <row r="41259" ht="14.25" customHeight="1">
      <c r="C41259" s="42"/>
      <c r="D41259" s="43"/>
      <c r="G41259" s="34"/>
      <c r="H41259" s="35"/>
    </row>
    <row r="41260" ht="14.25" customHeight="1">
      <c r="C41260" s="42"/>
      <c r="D41260" s="43"/>
      <c r="G41260" s="34"/>
      <c r="H41260" s="35"/>
    </row>
    <row r="41261" ht="14.25" customHeight="1">
      <c r="C41261" s="42"/>
      <c r="D41261" s="43"/>
      <c r="G41261" s="34"/>
      <c r="H41261" s="35"/>
    </row>
    <row r="41262" ht="14.25" customHeight="1">
      <c r="C41262" s="42"/>
      <c r="D41262" s="43"/>
      <c r="G41262" s="34"/>
      <c r="H41262" s="35"/>
    </row>
    <row r="41263" ht="14.25" customHeight="1">
      <c r="C41263" s="42"/>
      <c r="D41263" s="43"/>
      <c r="G41263" s="34"/>
      <c r="H41263" s="35"/>
    </row>
    <row r="41264" ht="14.25" customHeight="1">
      <c r="C41264" s="42"/>
      <c r="D41264" s="43"/>
      <c r="G41264" s="34"/>
      <c r="H41264" s="35"/>
    </row>
    <row r="41265" ht="14.25" customHeight="1">
      <c r="C41265" s="42"/>
      <c r="D41265" s="43"/>
      <c r="G41265" s="34"/>
      <c r="H41265" s="35"/>
    </row>
    <row r="41266" ht="14.25" customHeight="1">
      <c r="C41266" s="42"/>
      <c r="D41266" s="43"/>
      <c r="G41266" s="34"/>
      <c r="H41266" s="35"/>
    </row>
    <row r="41267" ht="14.25" customHeight="1">
      <c r="C41267" s="42"/>
      <c r="D41267" s="43"/>
      <c r="G41267" s="34"/>
      <c r="H41267" s="35"/>
    </row>
    <row r="41268" ht="14.25" customHeight="1">
      <c r="C41268" s="42"/>
      <c r="D41268" s="43"/>
      <c r="G41268" s="34"/>
      <c r="H41268" s="35"/>
    </row>
    <row r="41269" ht="14.25" customHeight="1">
      <c r="C41269" s="42"/>
      <c r="D41269" s="43"/>
      <c r="G41269" s="34"/>
      <c r="H41269" s="35"/>
    </row>
    <row r="41270" ht="14.25" customHeight="1">
      <c r="C41270" s="42"/>
      <c r="D41270" s="43"/>
      <c r="G41270" s="34"/>
      <c r="H41270" s="35"/>
    </row>
    <row r="41271" ht="14.25" customHeight="1">
      <c r="C41271" s="42"/>
      <c r="D41271" s="43"/>
      <c r="G41271" s="34"/>
      <c r="H41271" s="35"/>
    </row>
    <row r="41272" ht="14.25" customHeight="1">
      <c r="C41272" s="42"/>
      <c r="D41272" s="43"/>
      <c r="G41272" s="34"/>
      <c r="H41272" s="35"/>
    </row>
    <row r="41273" ht="14.25" customHeight="1">
      <c r="C41273" s="42"/>
      <c r="D41273" s="43"/>
      <c r="G41273" s="34"/>
      <c r="H41273" s="35"/>
    </row>
    <row r="41274" ht="14.25" customHeight="1">
      <c r="C41274" s="42"/>
      <c r="D41274" s="43"/>
      <c r="G41274" s="34"/>
      <c r="H41274" s="35"/>
    </row>
    <row r="41275" ht="14.25" customHeight="1">
      <c r="C41275" s="42"/>
      <c r="D41275" s="43"/>
      <c r="G41275" s="34"/>
      <c r="H41275" s="35"/>
    </row>
    <row r="41276" ht="14.25" customHeight="1">
      <c r="C41276" s="42"/>
      <c r="D41276" s="43"/>
      <c r="G41276" s="34"/>
      <c r="H41276" s="35"/>
    </row>
    <row r="41277" ht="14.25" customHeight="1">
      <c r="C41277" s="42"/>
      <c r="D41277" s="43"/>
      <c r="G41277" s="34"/>
      <c r="H41277" s="35"/>
    </row>
    <row r="41278" ht="14.25" customHeight="1">
      <c r="C41278" s="42"/>
      <c r="D41278" s="43"/>
      <c r="G41278" s="34"/>
      <c r="H41278" s="35"/>
    </row>
    <row r="41279" ht="14.25" customHeight="1">
      <c r="C41279" s="42"/>
      <c r="D41279" s="43"/>
      <c r="G41279" s="34"/>
      <c r="H41279" s="35"/>
    </row>
    <row r="41280" ht="14.25" customHeight="1">
      <c r="C41280" s="42"/>
      <c r="D41280" s="43"/>
      <c r="G41280" s="34"/>
      <c r="H41280" s="35"/>
    </row>
    <row r="41281" ht="14.25" customHeight="1">
      <c r="C41281" s="42"/>
      <c r="D41281" s="43"/>
      <c r="G41281" s="34"/>
      <c r="H41281" s="35"/>
    </row>
    <row r="41282" ht="14.25" customHeight="1">
      <c r="C41282" s="42"/>
      <c r="D41282" s="43"/>
      <c r="G41282" s="34"/>
      <c r="H41282" s="35"/>
    </row>
    <row r="41283" ht="14.25" customHeight="1">
      <c r="C41283" s="42"/>
      <c r="D41283" s="43"/>
      <c r="G41283" s="34"/>
      <c r="H41283" s="35"/>
    </row>
    <row r="41284" ht="14.25" customHeight="1">
      <c r="C41284" s="42"/>
      <c r="D41284" s="43"/>
      <c r="G41284" s="34"/>
      <c r="H41284" s="35"/>
    </row>
    <row r="41285" ht="14.25" customHeight="1">
      <c r="C41285" s="42"/>
      <c r="D41285" s="43"/>
      <c r="G41285" s="34"/>
      <c r="H41285" s="35"/>
    </row>
    <row r="41286" ht="14.25" customHeight="1">
      <c r="C41286" s="42"/>
      <c r="D41286" s="43"/>
      <c r="G41286" s="34"/>
      <c r="H41286" s="35"/>
    </row>
    <row r="41287" ht="14.25" customHeight="1">
      <c r="C41287" s="42"/>
      <c r="D41287" s="43"/>
      <c r="G41287" s="34"/>
      <c r="H41287" s="35"/>
    </row>
    <row r="41288" ht="14.25" customHeight="1">
      <c r="C41288" s="42"/>
      <c r="D41288" s="43"/>
      <c r="G41288" s="34"/>
      <c r="H41288" s="35"/>
    </row>
    <row r="41289" ht="14.25" customHeight="1">
      <c r="C41289" s="42"/>
      <c r="D41289" s="43"/>
      <c r="G41289" s="34"/>
      <c r="H41289" s="35"/>
    </row>
    <row r="41290" ht="14.25" customHeight="1">
      <c r="C41290" s="42"/>
      <c r="D41290" s="43"/>
      <c r="G41290" s="34"/>
      <c r="H41290" s="35"/>
    </row>
    <row r="41291" ht="14.25" customHeight="1">
      <c r="C41291" s="42"/>
      <c r="D41291" s="43"/>
      <c r="G41291" s="34"/>
      <c r="H41291" s="35"/>
    </row>
    <row r="41292" ht="14.25" customHeight="1">
      <c r="C41292" s="42"/>
      <c r="D41292" s="43"/>
      <c r="G41292" s="34"/>
      <c r="H41292" s="35"/>
    </row>
    <row r="41293" ht="14.25" customHeight="1">
      <c r="C41293" s="42"/>
      <c r="D41293" s="43"/>
      <c r="G41293" s="34"/>
      <c r="H41293" s="35"/>
    </row>
    <row r="41294" ht="14.25" customHeight="1">
      <c r="C41294" s="42"/>
      <c r="D41294" s="43"/>
      <c r="G41294" s="34"/>
      <c r="H41294" s="35"/>
    </row>
    <row r="41295" ht="14.25" customHeight="1">
      <c r="C41295" s="42"/>
      <c r="D41295" s="43"/>
      <c r="G41295" s="34"/>
      <c r="H41295" s="35"/>
    </row>
    <row r="41296" ht="14.25" customHeight="1">
      <c r="C41296" s="42"/>
      <c r="D41296" s="43"/>
      <c r="G41296" s="34"/>
      <c r="H41296" s="35"/>
    </row>
    <row r="41297" ht="14.25" customHeight="1">
      <c r="C41297" s="42"/>
      <c r="D41297" s="43"/>
      <c r="G41297" s="34"/>
      <c r="H41297" s="35"/>
    </row>
    <row r="41298" ht="14.25" customHeight="1">
      <c r="C41298" s="42"/>
      <c r="D41298" s="43"/>
      <c r="G41298" s="34"/>
      <c r="H41298" s="35"/>
    </row>
    <row r="41299" ht="14.25" customHeight="1">
      <c r="C41299" s="42"/>
      <c r="D41299" s="43"/>
      <c r="G41299" s="34"/>
      <c r="H41299" s="35"/>
    </row>
    <row r="41300" ht="14.25" customHeight="1">
      <c r="C41300" s="42"/>
      <c r="D41300" s="43"/>
      <c r="G41300" s="34"/>
      <c r="H41300" s="35"/>
    </row>
    <row r="41301" ht="14.25" customHeight="1">
      <c r="C41301" s="42"/>
      <c r="D41301" s="43"/>
      <c r="G41301" s="34"/>
      <c r="H41301" s="35"/>
    </row>
    <row r="41302" ht="14.25" customHeight="1">
      <c r="C41302" s="42"/>
      <c r="D41302" s="43"/>
      <c r="G41302" s="34"/>
      <c r="H41302" s="35"/>
    </row>
    <row r="41303" ht="14.25" customHeight="1">
      <c r="C41303" s="42"/>
      <c r="D41303" s="43"/>
      <c r="G41303" s="34"/>
      <c r="H41303" s="35"/>
    </row>
    <row r="41304" ht="14.25" customHeight="1">
      <c r="C41304" s="42"/>
      <c r="D41304" s="43"/>
      <c r="G41304" s="34"/>
      <c r="H41304" s="35"/>
    </row>
    <row r="41305" ht="14.25" customHeight="1">
      <c r="C41305" s="42"/>
      <c r="D41305" s="43"/>
      <c r="G41305" s="34"/>
      <c r="H41305" s="35"/>
    </row>
    <row r="41306" ht="14.25" customHeight="1">
      <c r="C41306" s="42"/>
      <c r="D41306" s="43"/>
      <c r="G41306" s="34"/>
      <c r="H41306" s="35"/>
    </row>
    <row r="41307" ht="14.25" customHeight="1">
      <c r="C41307" s="42"/>
      <c r="D41307" s="43"/>
      <c r="G41307" s="34"/>
      <c r="H41307" s="35"/>
    </row>
    <row r="41308" ht="14.25" customHeight="1">
      <c r="C41308" s="42"/>
      <c r="D41308" s="43"/>
      <c r="G41308" s="34"/>
      <c r="H41308" s="35"/>
    </row>
    <row r="41309" ht="14.25" customHeight="1">
      <c r="C41309" s="42"/>
      <c r="D41309" s="43"/>
      <c r="G41309" s="34"/>
      <c r="H41309" s="35"/>
    </row>
    <row r="41310" ht="14.25" customHeight="1">
      <c r="C41310" s="42"/>
      <c r="D41310" s="43"/>
      <c r="G41310" s="34"/>
      <c r="H41310" s="35"/>
    </row>
    <row r="41311" ht="14.25" customHeight="1">
      <c r="C41311" s="42"/>
      <c r="D41311" s="43"/>
      <c r="G41311" s="34"/>
      <c r="H41311" s="35"/>
    </row>
    <row r="41312" ht="14.25" customHeight="1">
      <c r="C41312" s="42"/>
      <c r="D41312" s="43"/>
      <c r="G41312" s="34"/>
      <c r="H41312" s="35"/>
    </row>
    <row r="41313" ht="14.25" customHeight="1">
      <c r="C41313" s="42"/>
      <c r="D41313" s="43"/>
      <c r="G41313" s="34"/>
      <c r="H41313" s="35"/>
    </row>
    <row r="41314" ht="14.25" customHeight="1">
      <c r="C41314" s="42"/>
      <c r="D41314" s="43"/>
      <c r="G41314" s="34"/>
      <c r="H41314" s="35"/>
    </row>
    <row r="41315" ht="14.25" customHeight="1">
      <c r="C41315" s="42"/>
      <c r="D41315" s="43"/>
      <c r="G41315" s="34"/>
      <c r="H41315" s="35"/>
    </row>
    <row r="41316" ht="14.25" customHeight="1">
      <c r="C41316" s="42"/>
      <c r="D41316" s="43"/>
      <c r="G41316" s="34"/>
      <c r="H41316" s="35"/>
    </row>
    <row r="41317" ht="14.25" customHeight="1">
      <c r="C41317" s="42"/>
      <c r="D41317" s="43"/>
      <c r="G41317" s="34"/>
      <c r="H41317" s="35"/>
    </row>
    <row r="41318" ht="14.25" customHeight="1">
      <c r="C41318" s="42"/>
      <c r="D41318" s="43"/>
      <c r="G41318" s="34"/>
      <c r="H41318" s="35"/>
    </row>
    <row r="41319" ht="14.25" customHeight="1">
      <c r="C41319" s="42"/>
      <c r="D41319" s="43"/>
      <c r="G41319" s="34"/>
      <c r="H41319" s="35"/>
    </row>
    <row r="41320" ht="14.25" customHeight="1">
      <c r="C41320" s="42"/>
      <c r="D41320" s="43"/>
      <c r="G41320" s="34"/>
      <c r="H41320" s="35"/>
    </row>
    <row r="41321" ht="14.25" customHeight="1">
      <c r="C41321" s="42"/>
      <c r="D41321" s="43"/>
      <c r="G41321" s="34"/>
      <c r="H41321" s="35"/>
    </row>
    <row r="41322" ht="14.25" customHeight="1">
      <c r="C41322" s="42"/>
      <c r="D41322" s="43"/>
      <c r="G41322" s="34"/>
      <c r="H41322" s="35"/>
    </row>
    <row r="41323" ht="14.25" customHeight="1">
      <c r="C41323" s="42"/>
      <c r="D41323" s="43"/>
      <c r="G41323" s="34"/>
      <c r="H41323" s="35"/>
    </row>
    <row r="41324" ht="14.25" customHeight="1">
      <c r="C41324" s="42"/>
      <c r="D41324" s="43"/>
      <c r="G41324" s="34"/>
      <c r="H41324" s="35"/>
    </row>
    <row r="41325" ht="14.25" customHeight="1">
      <c r="C41325" s="42"/>
      <c r="D41325" s="43"/>
      <c r="G41325" s="34"/>
      <c r="H41325" s="35"/>
    </row>
    <row r="41326" ht="14.25" customHeight="1">
      <c r="C41326" s="42"/>
      <c r="D41326" s="43"/>
      <c r="G41326" s="34"/>
      <c r="H41326" s="35"/>
    </row>
    <row r="41327" ht="14.25" customHeight="1">
      <c r="C41327" s="42"/>
      <c r="D41327" s="43"/>
      <c r="G41327" s="34"/>
      <c r="H41327" s="35"/>
    </row>
    <row r="41328" ht="14.25" customHeight="1">
      <c r="C41328" s="42"/>
      <c r="D41328" s="43"/>
      <c r="G41328" s="34"/>
      <c r="H41328" s="35"/>
    </row>
    <row r="41329" ht="14.25" customHeight="1">
      <c r="C41329" s="42"/>
      <c r="D41329" s="43"/>
      <c r="G41329" s="34"/>
      <c r="H41329" s="35"/>
    </row>
    <row r="41330" ht="14.25" customHeight="1">
      <c r="C41330" s="42"/>
      <c r="D41330" s="43"/>
      <c r="G41330" s="34"/>
      <c r="H41330" s="35"/>
    </row>
    <row r="41331" ht="14.25" customHeight="1">
      <c r="C41331" s="42"/>
      <c r="D41331" s="43"/>
      <c r="G41331" s="34"/>
      <c r="H41331" s="35"/>
    </row>
    <row r="41332" ht="14.25" customHeight="1">
      <c r="C41332" s="42"/>
      <c r="D41332" s="43"/>
      <c r="G41332" s="34"/>
      <c r="H41332" s="35"/>
    </row>
    <row r="41333" ht="14.25" customHeight="1">
      <c r="C41333" s="42"/>
      <c r="D41333" s="43"/>
      <c r="G41333" s="34"/>
      <c r="H41333" s="35"/>
    </row>
    <row r="41334" ht="14.25" customHeight="1">
      <c r="C41334" s="42"/>
      <c r="D41334" s="43"/>
      <c r="G41334" s="34"/>
      <c r="H41334" s="35"/>
    </row>
    <row r="41335" ht="14.25" customHeight="1">
      <c r="C41335" s="42"/>
      <c r="D41335" s="43"/>
      <c r="G41335" s="34"/>
      <c r="H41335" s="35"/>
    </row>
    <row r="41336" ht="14.25" customHeight="1">
      <c r="C41336" s="42"/>
      <c r="D41336" s="43"/>
      <c r="G41336" s="34"/>
      <c r="H41336" s="35"/>
    </row>
    <row r="41337" ht="14.25" customHeight="1">
      <c r="C41337" s="42"/>
      <c r="D41337" s="43"/>
      <c r="G41337" s="34"/>
      <c r="H41337" s="35"/>
    </row>
    <row r="41338" ht="14.25" customHeight="1">
      <c r="C41338" s="42"/>
      <c r="D41338" s="43"/>
      <c r="G41338" s="34"/>
      <c r="H41338" s="35"/>
    </row>
    <row r="41339" ht="14.25" customHeight="1">
      <c r="C41339" s="42"/>
      <c r="D41339" s="43"/>
      <c r="G41339" s="34"/>
      <c r="H41339" s="35"/>
    </row>
    <row r="41340" ht="14.25" customHeight="1">
      <c r="C41340" s="42"/>
      <c r="D41340" s="43"/>
      <c r="G41340" s="34"/>
      <c r="H41340" s="35"/>
    </row>
    <row r="41341" ht="14.25" customHeight="1">
      <c r="C41341" s="42"/>
      <c r="D41341" s="43"/>
      <c r="G41341" s="34"/>
      <c r="H41341" s="35"/>
    </row>
    <row r="41342" ht="14.25" customHeight="1">
      <c r="C41342" s="42"/>
      <c r="D41342" s="43"/>
      <c r="G41342" s="34"/>
      <c r="H41342" s="35"/>
    </row>
    <row r="41343" ht="14.25" customHeight="1">
      <c r="C41343" s="42"/>
      <c r="D41343" s="43"/>
      <c r="G41343" s="34"/>
      <c r="H41343" s="35"/>
    </row>
    <row r="41344" ht="14.25" customHeight="1">
      <c r="C41344" s="42"/>
      <c r="D41344" s="43"/>
      <c r="G41344" s="34"/>
      <c r="H41344" s="35"/>
    </row>
    <row r="41345" ht="14.25" customHeight="1">
      <c r="C41345" s="42"/>
      <c r="D41345" s="43"/>
      <c r="G41345" s="34"/>
      <c r="H41345" s="35"/>
    </row>
    <row r="41346" ht="14.25" customHeight="1">
      <c r="C41346" s="42"/>
      <c r="D41346" s="43"/>
      <c r="G41346" s="34"/>
      <c r="H41346" s="35"/>
    </row>
    <row r="41347" ht="14.25" customHeight="1">
      <c r="C41347" s="42"/>
      <c r="D41347" s="43"/>
      <c r="G41347" s="34"/>
      <c r="H41347" s="35"/>
    </row>
    <row r="41348" ht="14.25" customHeight="1">
      <c r="C41348" s="42"/>
      <c r="D41348" s="43"/>
      <c r="G41348" s="34"/>
      <c r="H41348" s="35"/>
    </row>
    <row r="41349" ht="14.25" customHeight="1">
      <c r="C41349" s="42"/>
      <c r="D41349" s="43"/>
      <c r="G41349" s="34"/>
      <c r="H41349" s="35"/>
    </row>
    <row r="41350" ht="14.25" customHeight="1">
      <c r="C41350" s="42"/>
      <c r="D41350" s="43"/>
      <c r="G41350" s="34"/>
      <c r="H41350" s="35"/>
    </row>
    <row r="41351" ht="14.25" customHeight="1">
      <c r="C41351" s="42"/>
      <c r="D41351" s="43"/>
      <c r="G41351" s="34"/>
      <c r="H41351" s="35"/>
    </row>
    <row r="41352" ht="14.25" customHeight="1">
      <c r="C41352" s="42"/>
      <c r="D41352" s="43"/>
      <c r="G41352" s="34"/>
      <c r="H41352" s="35"/>
    </row>
    <row r="41353" ht="14.25" customHeight="1">
      <c r="C41353" s="42"/>
      <c r="D41353" s="43"/>
      <c r="G41353" s="34"/>
      <c r="H41353" s="35"/>
    </row>
    <row r="41354" ht="14.25" customHeight="1">
      <c r="C41354" s="42"/>
      <c r="D41354" s="43"/>
      <c r="G41354" s="34"/>
      <c r="H41354" s="35"/>
    </row>
    <row r="41355" ht="14.25" customHeight="1">
      <c r="C41355" s="42"/>
      <c r="D41355" s="43"/>
      <c r="G41355" s="34"/>
      <c r="H41355" s="35"/>
    </row>
    <row r="41356" ht="14.25" customHeight="1">
      <c r="C41356" s="42"/>
      <c r="D41356" s="43"/>
      <c r="G41356" s="34"/>
      <c r="H41356" s="35"/>
    </row>
    <row r="41357" ht="14.25" customHeight="1">
      <c r="C41357" s="42"/>
      <c r="D41357" s="43"/>
      <c r="G41357" s="34"/>
      <c r="H41357" s="35"/>
    </row>
    <row r="41358" ht="14.25" customHeight="1">
      <c r="C41358" s="42"/>
      <c r="D41358" s="43"/>
      <c r="G41358" s="34"/>
      <c r="H41358" s="35"/>
    </row>
    <row r="41359" ht="14.25" customHeight="1">
      <c r="C41359" s="42"/>
      <c r="D41359" s="43"/>
      <c r="G41359" s="34"/>
      <c r="H41359" s="35"/>
    </row>
    <row r="41360" ht="14.25" customHeight="1">
      <c r="C41360" s="42"/>
      <c r="D41360" s="43"/>
      <c r="G41360" s="34"/>
      <c r="H41360" s="35"/>
    </row>
    <row r="41361" ht="14.25" customHeight="1">
      <c r="C41361" s="42"/>
      <c r="D41361" s="43"/>
      <c r="G41361" s="34"/>
      <c r="H41361" s="35"/>
    </row>
    <row r="41362" ht="14.25" customHeight="1">
      <c r="C41362" s="42"/>
      <c r="D41362" s="43"/>
      <c r="G41362" s="34"/>
      <c r="H41362" s="35"/>
    </row>
    <row r="41363" ht="14.25" customHeight="1">
      <c r="C41363" s="42"/>
      <c r="D41363" s="43"/>
      <c r="G41363" s="34"/>
      <c r="H41363" s="35"/>
    </row>
    <row r="41364" ht="14.25" customHeight="1">
      <c r="C41364" s="42"/>
      <c r="D41364" s="43"/>
      <c r="G41364" s="34"/>
      <c r="H41364" s="35"/>
    </row>
    <row r="41365" ht="14.25" customHeight="1">
      <c r="C41365" s="42"/>
      <c r="D41365" s="43"/>
      <c r="G41365" s="34"/>
      <c r="H41365" s="35"/>
    </row>
    <row r="41366" ht="14.25" customHeight="1">
      <c r="C41366" s="42"/>
      <c r="D41366" s="43"/>
      <c r="G41366" s="34"/>
      <c r="H41366" s="35"/>
    </row>
    <row r="41367" ht="14.25" customHeight="1">
      <c r="C41367" s="42"/>
      <c r="D41367" s="43"/>
      <c r="G41367" s="34"/>
      <c r="H41367" s="35"/>
    </row>
    <row r="41368" ht="14.25" customHeight="1">
      <c r="C41368" s="42"/>
      <c r="D41368" s="43"/>
      <c r="G41368" s="34"/>
      <c r="H41368" s="35"/>
    </row>
    <row r="41369" ht="14.25" customHeight="1">
      <c r="C41369" s="42"/>
      <c r="D41369" s="43"/>
      <c r="G41369" s="34"/>
      <c r="H41369" s="35"/>
    </row>
    <row r="41370" ht="14.25" customHeight="1">
      <c r="C41370" s="42"/>
      <c r="D41370" s="43"/>
      <c r="G41370" s="34"/>
      <c r="H41370" s="35"/>
    </row>
    <row r="41371" ht="14.25" customHeight="1">
      <c r="C41371" s="42"/>
      <c r="D41371" s="43"/>
      <c r="G41371" s="34"/>
      <c r="H41371" s="35"/>
    </row>
    <row r="41372" ht="14.25" customHeight="1">
      <c r="C41372" s="42"/>
      <c r="D41372" s="43"/>
      <c r="G41372" s="34"/>
      <c r="H41372" s="35"/>
    </row>
    <row r="41373" ht="14.25" customHeight="1">
      <c r="C41373" s="42"/>
      <c r="D41373" s="43"/>
      <c r="G41373" s="34"/>
      <c r="H41373" s="35"/>
    </row>
    <row r="41374" ht="14.25" customHeight="1">
      <c r="C41374" s="42"/>
      <c r="D41374" s="43"/>
      <c r="G41374" s="34"/>
      <c r="H41374" s="35"/>
    </row>
    <row r="41375" ht="14.25" customHeight="1">
      <c r="C41375" s="42"/>
      <c r="D41375" s="43"/>
      <c r="G41375" s="34"/>
      <c r="H41375" s="35"/>
    </row>
    <row r="41376" ht="14.25" customHeight="1">
      <c r="C41376" s="42"/>
      <c r="D41376" s="43"/>
      <c r="G41376" s="34"/>
      <c r="H41376" s="35"/>
    </row>
    <row r="41377" ht="14.25" customHeight="1">
      <c r="C41377" s="42"/>
      <c r="D41377" s="43"/>
      <c r="G41377" s="34"/>
      <c r="H41377" s="35"/>
    </row>
    <row r="41378" ht="14.25" customHeight="1">
      <c r="C41378" s="42"/>
      <c r="D41378" s="43"/>
      <c r="G41378" s="34"/>
      <c r="H41378" s="35"/>
    </row>
    <row r="41379" ht="14.25" customHeight="1">
      <c r="C41379" s="42"/>
      <c r="D41379" s="43"/>
      <c r="G41379" s="34"/>
      <c r="H41379" s="35"/>
    </row>
    <row r="41380" ht="14.25" customHeight="1">
      <c r="C41380" s="42"/>
      <c r="D41380" s="43"/>
      <c r="G41380" s="34"/>
      <c r="H41380" s="35"/>
    </row>
    <row r="41381" ht="14.25" customHeight="1">
      <c r="C41381" s="42"/>
      <c r="D41381" s="43"/>
      <c r="G41381" s="34"/>
      <c r="H41381" s="35"/>
    </row>
    <row r="41382" ht="14.25" customHeight="1">
      <c r="C41382" s="42"/>
      <c r="D41382" s="43"/>
      <c r="G41382" s="34"/>
      <c r="H41382" s="35"/>
    </row>
    <row r="41383" ht="14.25" customHeight="1">
      <c r="C41383" s="42"/>
      <c r="D41383" s="43"/>
      <c r="G41383" s="34"/>
      <c r="H41383" s="35"/>
    </row>
    <row r="41384" ht="14.25" customHeight="1">
      <c r="C41384" s="42"/>
      <c r="D41384" s="43"/>
      <c r="G41384" s="34"/>
      <c r="H41384" s="35"/>
    </row>
    <row r="41385" ht="14.25" customHeight="1">
      <c r="C41385" s="42"/>
      <c r="D41385" s="43"/>
      <c r="G41385" s="34"/>
      <c r="H41385" s="35"/>
    </row>
    <row r="41386" ht="14.25" customHeight="1">
      <c r="C41386" s="42"/>
      <c r="D41386" s="43"/>
      <c r="G41386" s="34"/>
      <c r="H41386" s="35"/>
    </row>
    <row r="41387" ht="14.25" customHeight="1">
      <c r="C41387" s="42"/>
      <c r="D41387" s="43"/>
      <c r="G41387" s="34"/>
      <c r="H41387" s="35"/>
    </row>
    <row r="41388" ht="14.25" customHeight="1">
      <c r="C41388" s="42"/>
      <c r="D41388" s="43"/>
      <c r="G41388" s="34"/>
      <c r="H41388" s="35"/>
    </row>
    <row r="41389" ht="14.25" customHeight="1">
      <c r="C41389" s="42"/>
      <c r="D41389" s="43"/>
      <c r="G41389" s="34"/>
      <c r="H41389" s="35"/>
    </row>
    <row r="41390" ht="14.25" customHeight="1">
      <c r="C41390" s="42"/>
      <c r="D41390" s="43"/>
      <c r="G41390" s="34"/>
      <c r="H41390" s="35"/>
    </row>
    <row r="41391" ht="14.25" customHeight="1">
      <c r="C41391" s="42"/>
      <c r="D41391" s="43"/>
      <c r="G41391" s="34"/>
      <c r="H41391" s="35"/>
    </row>
    <row r="41392" ht="14.25" customHeight="1">
      <c r="C41392" s="42"/>
      <c r="D41392" s="43"/>
      <c r="G41392" s="34"/>
      <c r="H41392" s="35"/>
    </row>
    <row r="41393" ht="14.25" customHeight="1">
      <c r="C41393" s="42"/>
      <c r="D41393" s="43"/>
      <c r="G41393" s="34"/>
      <c r="H41393" s="35"/>
    </row>
    <row r="41394" ht="14.25" customHeight="1">
      <c r="C41394" s="42"/>
      <c r="D41394" s="43"/>
      <c r="G41394" s="34"/>
      <c r="H41394" s="35"/>
    </row>
    <row r="41395" ht="14.25" customHeight="1">
      <c r="C41395" s="42"/>
      <c r="D41395" s="43"/>
      <c r="G41395" s="34"/>
      <c r="H41395" s="35"/>
    </row>
    <row r="41396" ht="14.25" customHeight="1">
      <c r="C41396" s="42"/>
      <c r="D41396" s="43"/>
      <c r="G41396" s="34"/>
      <c r="H41396" s="35"/>
    </row>
    <row r="41397" ht="14.25" customHeight="1">
      <c r="C41397" s="42"/>
      <c r="D41397" s="43"/>
      <c r="G41397" s="34"/>
      <c r="H41397" s="35"/>
    </row>
    <row r="41398" ht="14.25" customHeight="1">
      <c r="C41398" s="42"/>
      <c r="D41398" s="43"/>
      <c r="G41398" s="34"/>
      <c r="H41398" s="35"/>
    </row>
    <row r="41399" ht="14.25" customHeight="1">
      <c r="C41399" s="42"/>
      <c r="D41399" s="43"/>
      <c r="G41399" s="34"/>
      <c r="H41399" s="35"/>
    </row>
    <row r="41400" ht="14.25" customHeight="1">
      <c r="C41400" s="42"/>
      <c r="D41400" s="43"/>
      <c r="G41400" s="34"/>
      <c r="H41400" s="35"/>
    </row>
    <row r="41401" ht="14.25" customHeight="1">
      <c r="C41401" s="42"/>
      <c r="D41401" s="43"/>
      <c r="G41401" s="34"/>
      <c r="H41401" s="35"/>
    </row>
    <row r="41402" ht="14.25" customHeight="1">
      <c r="C41402" s="42"/>
      <c r="D41402" s="43"/>
      <c r="G41402" s="34"/>
      <c r="H41402" s="35"/>
    </row>
    <row r="41403" ht="14.25" customHeight="1">
      <c r="C41403" s="42"/>
      <c r="D41403" s="43"/>
      <c r="G41403" s="34"/>
      <c r="H41403" s="35"/>
    </row>
    <row r="41404" ht="14.25" customHeight="1">
      <c r="C41404" s="42"/>
      <c r="D41404" s="43"/>
      <c r="G41404" s="34"/>
      <c r="H41404" s="35"/>
    </row>
    <row r="41405" ht="14.25" customHeight="1">
      <c r="C41405" s="42"/>
      <c r="D41405" s="43"/>
      <c r="G41405" s="34"/>
      <c r="H41405" s="35"/>
    </row>
    <row r="41406" ht="14.25" customHeight="1">
      <c r="C41406" s="42"/>
      <c r="D41406" s="43"/>
      <c r="G41406" s="34"/>
      <c r="H41406" s="35"/>
    </row>
    <row r="41407" ht="14.25" customHeight="1">
      <c r="C41407" s="42"/>
      <c r="D41407" s="43"/>
      <c r="G41407" s="34"/>
      <c r="H41407" s="35"/>
    </row>
    <row r="41408" ht="14.25" customHeight="1">
      <c r="C41408" s="42"/>
      <c r="D41408" s="43"/>
      <c r="G41408" s="34"/>
      <c r="H41408" s="35"/>
    </row>
    <row r="41409" ht="14.25" customHeight="1">
      <c r="C41409" s="42"/>
      <c r="D41409" s="43"/>
      <c r="G41409" s="34"/>
      <c r="H41409" s="35"/>
    </row>
    <row r="41410" ht="14.25" customHeight="1">
      <c r="C41410" s="42"/>
      <c r="D41410" s="43"/>
      <c r="G41410" s="34"/>
      <c r="H41410" s="35"/>
    </row>
    <row r="41411" ht="14.25" customHeight="1">
      <c r="C41411" s="42"/>
      <c r="D41411" s="43"/>
      <c r="G41411" s="34"/>
      <c r="H41411" s="35"/>
    </row>
    <row r="41412" ht="14.25" customHeight="1">
      <c r="C41412" s="42"/>
      <c r="D41412" s="43"/>
      <c r="G41412" s="34"/>
      <c r="H41412" s="35"/>
    </row>
    <row r="41413" ht="14.25" customHeight="1">
      <c r="C41413" s="42"/>
      <c r="D41413" s="43"/>
      <c r="G41413" s="34"/>
      <c r="H41413" s="35"/>
    </row>
    <row r="41414" ht="14.25" customHeight="1">
      <c r="C41414" s="42"/>
      <c r="D41414" s="43"/>
      <c r="G41414" s="34"/>
      <c r="H41414" s="35"/>
    </row>
    <row r="41415" ht="14.25" customHeight="1">
      <c r="C41415" s="42"/>
      <c r="D41415" s="43"/>
      <c r="G41415" s="34"/>
      <c r="H41415" s="35"/>
    </row>
    <row r="41416" ht="14.25" customHeight="1">
      <c r="C41416" s="42"/>
      <c r="D41416" s="43"/>
      <c r="G41416" s="34"/>
      <c r="H41416" s="35"/>
    </row>
    <row r="41417" ht="14.25" customHeight="1">
      <c r="C41417" s="42"/>
      <c r="D41417" s="43"/>
      <c r="G41417" s="34"/>
      <c r="H41417" s="35"/>
    </row>
    <row r="41418" ht="14.25" customHeight="1">
      <c r="C41418" s="42"/>
      <c r="D41418" s="43"/>
      <c r="G41418" s="34"/>
      <c r="H41418" s="35"/>
    </row>
    <row r="41419" ht="14.25" customHeight="1">
      <c r="C41419" s="42"/>
      <c r="D41419" s="43"/>
      <c r="G41419" s="34"/>
      <c r="H41419" s="35"/>
    </row>
    <row r="41420" ht="14.25" customHeight="1">
      <c r="C41420" s="42"/>
      <c r="D41420" s="43"/>
      <c r="G41420" s="34"/>
      <c r="H41420" s="35"/>
    </row>
    <row r="41421" ht="14.25" customHeight="1">
      <c r="C41421" s="42"/>
      <c r="D41421" s="43"/>
      <c r="G41421" s="34"/>
      <c r="H41421" s="35"/>
    </row>
    <row r="41422" ht="14.25" customHeight="1">
      <c r="C41422" s="42"/>
      <c r="D41422" s="43"/>
      <c r="G41422" s="34"/>
      <c r="H41422" s="35"/>
    </row>
    <row r="41423" ht="14.25" customHeight="1">
      <c r="C41423" s="42"/>
      <c r="D41423" s="43"/>
      <c r="G41423" s="34"/>
      <c r="H41423" s="35"/>
    </row>
    <row r="41424" ht="14.25" customHeight="1">
      <c r="C41424" s="42"/>
      <c r="D41424" s="43"/>
      <c r="G41424" s="34"/>
      <c r="H41424" s="35"/>
    </row>
    <row r="41425" ht="14.25" customHeight="1">
      <c r="C41425" s="42"/>
      <c r="D41425" s="43"/>
      <c r="G41425" s="34"/>
      <c r="H41425" s="35"/>
    </row>
    <row r="41426" ht="14.25" customHeight="1">
      <c r="C41426" s="42"/>
      <c r="D41426" s="43"/>
      <c r="G41426" s="34"/>
      <c r="H41426" s="35"/>
    </row>
    <row r="41427" ht="14.25" customHeight="1">
      <c r="C41427" s="42"/>
      <c r="D41427" s="43"/>
      <c r="G41427" s="34"/>
      <c r="H41427" s="35"/>
    </row>
    <row r="41428" ht="14.25" customHeight="1">
      <c r="C41428" s="42"/>
      <c r="D41428" s="43"/>
      <c r="G41428" s="34"/>
      <c r="H41428" s="35"/>
    </row>
    <row r="41429" ht="14.25" customHeight="1">
      <c r="C41429" s="42"/>
      <c r="D41429" s="43"/>
      <c r="G41429" s="34"/>
      <c r="H41429" s="35"/>
    </row>
    <row r="41430" ht="14.25" customHeight="1">
      <c r="C41430" s="42"/>
      <c r="D41430" s="43"/>
      <c r="G41430" s="34"/>
      <c r="H41430" s="35"/>
    </row>
    <row r="41431" ht="14.25" customHeight="1">
      <c r="C41431" s="42"/>
      <c r="D41431" s="43"/>
      <c r="G41431" s="34"/>
      <c r="H41431" s="35"/>
    </row>
    <row r="41432" ht="14.25" customHeight="1">
      <c r="C41432" s="42"/>
      <c r="D41432" s="43"/>
      <c r="G41432" s="34"/>
      <c r="H41432" s="35"/>
    </row>
    <row r="41433" ht="14.25" customHeight="1">
      <c r="C41433" s="42"/>
      <c r="D41433" s="43"/>
      <c r="G41433" s="34"/>
      <c r="H41433" s="35"/>
    </row>
    <row r="41434" ht="14.25" customHeight="1">
      <c r="C41434" s="42"/>
      <c r="D41434" s="43"/>
      <c r="G41434" s="34"/>
      <c r="H41434" s="35"/>
    </row>
    <row r="41435" ht="14.25" customHeight="1">
      <c r="C41435" s="42"/>
      <c r="D41435" s="43"/>
      <c r="G41435" s="34"/>
      <c r="H41435" s="35"/>
    </row>
    <row r="41436" ht="14.25" customHeight="1">
      <c r="C41436" s="42"/>
      <c r="D41436" s="43"/>
      <c r="G41436" s="34"/>
      <c r="H41436" s="35"/>
    </row>
    <row r="41437" ht="14.25" customHeight="1">
      <c r="C41437" s="42"/>
      <c r="D41437" s="43"/>
      <c r="G41437" s="34"/>
      <c r="H41437" s="35"/>
    </row>
    <row r="41438" ht="14.25" customHeight="1">
      <c r="C41438" s="42"/>
      <c r="D41438" s="43"/>
      <c r="G41438" s="34"/>
      <c r="H41438" s="35"/>
    </row>
    <row r="41439" ht="14.25" customHeight="1">
      <c r="C41439" s="42"/>
      <c r="D41439" s="43"/>
      <c r="G41439" s="34"/>
      <c r="H41439" s="35"/>
    </row>
    <row r="41440" ht="14.25" customHeight="1">
      <c r="C41440" s="42"/>
      <c r="D41440" s="43"/>
      <c r="G41440" s="34"/>
      <c r="H41440" s="35"/>
    </row>
    <row r="41441" ht="14.25" customHeight="1">
      <c r="C41441" s="42"/>
      <c r="D41441" s="43"/>
      <c r="G41441" s="34"/>
      <c r="H41441" s="35"/>
    </row>
    <row r="41442" ht="14.25" customHeight="1">
      <c r="C41442" s="42"/>
      <c r="D41442" s="43"/>
      <c r="G41442" s="34"/>
      <c r="H41442" s="35"/>
    </row>
    <row r="41443" ht="14.25" customHeight="1">
      <c r="C41443" s="42"/>
      <c r="D41443" s="43"/>
      <c r="G41443" s="34"/>
      <c r="H41443" s="35"/>
    </row>
    <row r="41444" ht="14.25" customHeight="1">
      <c r="C41444" s="42"/>
      <c r="D41444" s="43"/>
      <c r="G41444" s="34"/>
      <c r="H41444" s="35"/>
    </row>
    <row r="41445" ht="14.25" customHeight="1">
      <c r="C41445" s="42"/>
      <c r="D41445" s="43"/>
      <c r="G41445" s="34"/>
      <c r="H41445" s="35"/>
    </row>
    <row r="41446" ht="14.25" customHeight="1">
      <c r="C41446" s="42"/>
      <c r="D41446" s="43"/>
      <c r="G41446" s="34"/>
      <c r="H41446" s="35"/>
    </row>
    <row r="41447" ht="14.25" customHeight="1">
      <c r="C41447" s="42"/>
      <c r="D41447" s="43"/>
      <c r="G41447" s="34"/>
      <c r="H41447" s="35"/>
    </row>
    <row r="41448" ht="14.25" customHeight="1">
      <c r="C41448" s="42"/>
      <c r="D41448" s="43"/>
      <c r="G41448" s="34"/>
      <c r="H41448" s="35"/>
    </row>
    <row r="41449" ht="14.25" customHeight="1">
      <c r="C41449" s="42"/>
      <c r="D41449" s="43"/>
      <c r="G41449" s="34"/>
      <c r="H41449" s="35"/>
    </row>
    <row r="41450" ht="14.25" customHeight="1">
      <c r="C41450" s="42"/>
      <c r="D41450" s="43"/>
      <c r="G41450" s="34"/>
      <c r="H41450" s="35"/>
    </row>
    <row r="41451" ht="14.25" customHeight="1">
      <c r="C41451" s="42"/>
      <c r="D41451" s="43"/>
      <c r="G41451" s="34"/>
      <c r="H41451" s="35"/>
    </row>
    <row r="41452" ht="14.25" customHeight="1">
      <c r="C41452" s="42"/>
      <c r="D41452" s="43"/>
      <c r="G41452" s="34"/>
      <c r="H41452" s="35"/>
    </row>
    <row r="41453" ht="14.25" customHeight="1">
      <c r="C41453" s="42"/>
      <c r="D41453" s="43"/>
      <c r="G41453" s="34"/>
      <c r="H41453" s="35"/>
    </row>
    <row r="41454" ht="14.25" customHeight="1">
      <c r="C41454" s="42"/>
      <c r="D41454" s="43"/>
      <c r="G41454" s="34"/>
      <c r="H41454" s="35"/>
    </row>
    <row r="41455" ht="14.25" customHeight="1">
      <c r="C41455" s="42"/>
      <c r="D41455" s="43"/>
      <c r="G41455" s="34"/>
      <c r="H41455" s="35"/>
    </row>
    <row r="41456" ht="14.25" customHeight="1">
      <c r="C41456" s="42"/>
      <c r="D41456" s="43"/>
      <c r="G41456" s="34"/>
      <c r="H41456" s="35"/>
    </row>
    <row r="41457" ht="14.25" customHeight="1">
      <c r="C41457" s="42"/>
      <c r="D41457" s="43"/>
      <c r="G41457" s="34"/>
      <c r="H41457" s="35"/>
    </row>
    <row r="41458" ht="14.25" customHeight="1">
      <c r="C41458" s="42"/>
      <c r="D41458" s="43"/>
      <c r="G41458" s="34"/>
      <c r="H41458" s="35"/>
    </row>
    <row r="41459" ht="14.25" customHeight="1">
      <c r="C41459" s="42"/>
      <c r="D41459" s="43"/>
      <c r="G41459" s="34"/>
      <c r="H41459" s="35"/>
    </row>
    <row r="41460" ht="14.25" customHeight="1">
      <c r="C41460" s="42"/>
      <c r="D41460" s="43"/>
      <c r="G41460" s="34"/>
      <c r="H41460" s="35"/>
    </row>
    <row r="41461" ht="14.25" customHeight="1">
      <c r="C41461" s="42"/>
      <c r="D41461" s="43"/>
      <c r="G41461" s="34"/>
      <c r="H41461" s="35"/>
    </row>
    <row r="41462" ht="14.25" customHeight="1">
      <c r="C41462" s="42"/>
      <c r="D41462" s="43"/>
      <c r="G41462" s="34"/>
      <c r="H41462" s="35"/>
    </row>
    <row r="41463" ht="14.25" customHeight="1">
      <c r="C41463" s="42"/>
      <c r="D41463" s="43"/>
      <c r="G41463" s="34"/>
      <c r="H41463" s="35"/>
    </row>
    <row r="41464" ht="14.25" customHeight="1">
      <c r="C41464" s="42"/>
      <c r="D41464" s="43"/>
      <c r="G41464" s="34"/>
      <c r="H41464" s="35"/>
    </row>
    <row r="41465" ht="14.25" customHeight="1">
      <c r="C41465" s="42"/>
      <c r="D41465" s="43"/>
      <c r="G41465" s="34"/>
      <c r="H41465" s="35"/>
    </row>
    <row r="41466" ht="14.25" customHeight="1">
      <c r="C41466" s="42"/>
      <c r="D41466" s="43"/>
      <c r="G41466" s="34"/>
      <c r="H41466" s="35"/>
    </row>
    <row r="41467" ht="14.25" customHeight="1">
      <c r="C41467" s="42"/>
      <c r="D41467" s="43"/>
      <c r="G41467" s="34"/>
      <c r="H41467" s="35"/>
    </row>
    <row r="41468" ht="14.25" customHeight="1">
      <c r="C41468" s="42"/>
      <c r="D41468" s="43"/>
      <c r="G41468" s="34"/>
      <c r="H41468" s="35"/>
    </row>
    <row r="41469" ht="14.25" customHeight="1">
      <c r="C41469" s="42"/>
      <c r="D41469" s="43"/>
      <c r="G41469" s="34"/>
      <c r="H41469" s="35"/>
    </row>
    <row r="41470" ht="14.25" customHeight="1">
      <c r="C41470" s="42"/>
      <c r="D41470" s="43"/>
      <c r="G41470" s="34"/>
      <c r="H41470" s="35"/>
    </row>
    <row r="41471" ht="14.25" customHeight="1">
      <c r="C41471" s="42"/>
      <c r="D41471" s="43"/>
      <c r="G41471" s="34"/>
      <c r="H41471" s="35"/>
    </row>
    <row r="41472" ht="14.25" customHeight="1">
      <c r="C41472" s="42"/>
      <c r="D41472" s="43"/>
      <c r="G41472" s="34"/>
      <c r="H41472" s="35"/>
    </row>
    <row r="41473" ht="14.25" customHeight="1">
      <c r="C41473" s="42"/>
      <c r="D41473" s="43"/>
      <c r="G41473" s="34"/>
      <c r="H41473" s="35"/>
    </row>
    <row r="41474" ht="14.25" customHeight="1">
      <c r="C41474" s="42"/>
      <c r="D41474" s="43"/>
      <c r="G41474" s="34"/>
      <c r="H41474" s="35"/>
    </row>
    <row r="41475" ht="14.25" customHeight="1">
      <c r="C41475" s="42"/>
      <c r="D41475" s="43"/>
      <c r="G41475" s="34"/>
      <c r="H41475" s="35"/>
    </row>
    <row r="41476" ht="14.25" customHeight="1">
      <c r="C41476" s="42"/>
      <c r="D41476" s="43"/>
      <c r="G41476" s="34"/>
      <c r="H41476" s="35"/>
    </row>
    <row r="41477" ht="14.25" customHeight="1">
      <c r="C41477" s="42"/>
      <c r="D41477" s="43"/>
      <c r="G41477" s="34"/>
      <c r="H41477" s="35"/>
    </row>
    <row r="41478" ht="14.25" customHeight="1">
      <c r="C41478" s="42"/>
      <c r="D41478" s="43"/>
      <c r="G41478" s="34"/>
      <c r="H41478" s="35"/>
    </row>
    <row r="41479" ht="14.25" customHeight="1">
      <c r="C41479" s="42"/>
      <c r="D41479" s="43"/>
      <c r="G41479" s="34"/>
      <c r="H41479" s="35"/>
    </row>
    <row r="41480" ht="14.25" customHeight="1">
      <c r="C41480" s="42"/>
      <c r="D41480" s="43"/>
      <c r="G41480" s="34"/>
      <c r="H41480" s="35"/>
    </row>
    <row r="41481" ht="14.25" customHeight="1">
      <c r="C41481" s="42"/>
      <c r="D41481" s="43"/>
      <c r="G41481" s="34"/>
      <c r="H41481" s="35"/>
    </row>
    <row r="41482" ht="14.25" customHeight="1">
      <c r="C41482" s="42"/>
      <c r="D41482" s="43"/>
      <c r="G41482" s="34"/>
      <c r="H41482" s="35"/>
    </row>
    <row r="41483" ht="14.25" customHeight="1">
      <c r="C41483" s="42"/>
      <c r="D41483" s="43"/>
      <c r="G41483" s="34"/>
      <c r="H41483" s="35"/>
    </row>
    <row r="41484" ht="14.25" customHeight="1">
      <c r="C41484" s="42"/>
      <c r="D41484" s="43"/>
      <c r="G41484" s="34"/>
      <c r="H41484" s="35"/>
    </row>
    <row r="41485" ht="14.25" customHeight="1">
      <c r="C41485" s="42"/>
      <c r="D41485" s="43"/>
      <c r="G41485" s="34"/>
      <c r="H41485" s="35"/>
    </row>
    <row r="41486" ht="14.25" customHeight="1">
      <c r="C41486" s="42"/>
      <c r="D41486" s="43"/>
      <c r="G41486" s="34"/>
      <c r="H41486" s="35"/>
    </row>
    <row r="41487" ht="14.25" customHeight="1">
      <c r="C41487" s="42"/>
      <c r="D41487" s="43"/>
      <c r="G41487" s="34"/>
      <c r="H41487" s="35"/>
    </row>
    <row r="41488" ht="14.25" customHeight="1">
      <c r="C41488" s="42"/>
      <c r="D41488" s="43"/>
      <c r="G41488" s="34"/>
      <c r="H41488" s="35"/>
    </row>
    <row r="41489" ht="14.25" customHeight="1">
      <c r="C41489" s="42"/>
      <c r="D41489" s="43"/>
      <c r="G41489" s="34"/>
      <c r="H41489" s="35"/>
    </row>
    <row r="41490" ht="14.25" customHeight="1">
      <c r="C41490" s="42"/>
      <c r="D41490" s="43"/>
      <c r="G41490" s="34"/>
      <c r="H41490" s="35"/>
    </row>
    <row r="41491" ht="14.25" customHeight="1">
      <c r="C41491" s="42"/>
      <c r="D41491" s="43"/>
      <c r="G41491" s="34"/>
      <c r="H41491" s="35"/>
    </row>
    <row r="41492" ht="14.25" customHeight="1">
      <c r="C41492" s="42"/>
      <c r="D41492" s="43"/>
      <c r="G41492" s="34"/>
      <c r="H41492" s="35"/>
    </row>
    <row r="41493" ht="14.25" customHeight="1">
      <c r="C41493" s="42"/>
      <c r="D41493" s="43"/>
      <c r="G41493" s="34"/>
      <c r="H41493" s="35"/>
    </row>
    <row r="41494" ht="14.25" customHeight="1">
      <c r="C41494" s="42"/>
      <c r="D41494" s="43"/>
      <c r="G41494" s="34"/>
      <c r="H41494" s="35"/>
    </row>
    <row r="41495" ht="14.25" customHeight="1">
      <c r="C41495" s="42"/>
      <c r="D41495" s="43"/>
      <c r="G41495" s="34"/>
      <c r="H41495" s="35"/>
    </row>
    <row r="41496" ht="14.25" customHeight="1">
      <c r="C41496" s="42"/>
      <c r="D41496" s="43"/>
      <c r="G41496" s="34"/>
      <c r="H41496" s="35"/>
    </row>
    <row r="41497" ht="14.25" customHeight="1">
      <c r="C41497" s="42"/>
      <c r="D41497" s="43"/>
      <c r="G41497" s="34"/>
      <c r="H41497" s="35"/>
    </row>
    <row r="41498" ht="14.25" customHeight="1">
      <c r="C41498" s="42"/>
      <c r="D41498" s="43"/>
      <c r="G41498" s="34"/>
      <c r="H41498" s="35"/>
    </row>
    <row r="41499" ht="14.25" customHeight="1">
      <c r="C41499" s="42"/>
      <c r="D41499" s="43"/>
      <c r="G41499" s="34"/>
      <c r="H41499" s="35"/>
    </row>
    <row r="41500" ht="14.25" customHeight="1">
      <c r="C41500" s="42"/>
      <c r="D41500" s="43"/>
      <c r="G41500" s="34"/>
      <c r="H41500" s="35"/>
    </row>
    <row r="41501" ht="14.25" customHeight="1">
      <c r="C41501" s="42"/>
      <c r="D41501" s="43"/>
      <c r="G41501" s="34"/>
      <c r="H41501" s="35"/>
    </row>
    <row r="41502" ht="14.25" customHeight="1">
      <c r="C41502" s="42"/>
      <c r="D41502" s="43"/>
      <c r="G41502" s="34"/>
      <c r="H41502" s="35"/>
    </row>
    <row r="41503" ht="14.25" customHeight="1">
      <c r="C41503" s="42"/>
      <c r="D41503" s="43"/>
      <c r="G41503" s="34"/>
      <c r="H41503" s="35"/>
    </row>
    <row r="41504" ht="14.25" customHeight="1">
      <c r="C41504" s="42"/>
      <c r="D41504" s="43"/>
      <c r="G41504" s="34"/>
      <c r="H41504" s="35"/>
    </row>
    <row r="41505" ht="14.25" customHeight="1">
      <c r="C41505" s="42"/>
      <c r="D41505" s="43"/>
      <c r="G41505" s="34"/>
      <c r="H41505" s="35"/>
    </row>
    <row r="41506" ht="14.25" customHeight="1">
      <c r="C41506" s="42"/>
      <c r="D41506" s="43"/>
      <c r="G41506" s="34"/>
      <c r="H41506" s="35"/>
    </row>
    <row r="41507" ht="14.25" customHeight="1">
      <c r="C41507" s="42"/>
      <c r="D41507" s="43"/>
      <c r="G41507" s="34"/>
      <c r="H41507" s="35"/>
    </row>
    <row r="41508" ht="14.25" customHeight="1">
      <c r="C41508" s="42"/>
      <c r="D41508" s="43"/>
      <c r="G41508" s="34"/>
      <c r="H41508" s="35"/>
    </row>
    <row r="41509" ht="14.25" customHeight="1">
      <c r="C41509" s="42"/>
      <c r="D41509" s="43"/>
      <c r="G41509" s="34"/>
      <c r="H41509" s="35"/>
    </row>
    <row r="41510" ht="14.25" customHeight="1">
      <c r="C41510" s="42"/>
      <c r="D41510" s="43"/>
      <c r="G41510" s="34"/>
      <c r="H41510" s="35"/>
    </row>
    <row r="41511" ht="14.25" customHeight="1">
      <c r="C41511" s="42"/>
      <c r="D41511" s="43"/>
      <c r="G41511" s="34"/>
      <c r="H41511" s="35"/>
    </row>
    <row r="41512" ht="14.25" customHeight="1">
      <c r="C41512" s="42"/>
      <c r="D41512" s="43"/>
      <c r="G41512" s="34"/>
      <c r="H41512" s="35"/>
    </row>
    <row r="41513" ht="14.25" customHeight="1">
      <c r="C41513" s="42"/>
      <c r="D41513" s="43"/>
      <c r="G41513" s="34"/>
      <c r="H41513" s="35"/>
    </row>
    <row r="41514" ht="14.25" customHeight="1">
      <c r="C41514" s="42"/>
      <c r="D41514" s="43"/>
      <c r="G41514" s="34"/>
      <c r="H41514" s="35"/>
    </row>
    <row r="41515" ht="14.25" customHeight="1">
      <c r="C41515" s="42"/>
      <c r="D41515" s="43"/>
      <c r="G41515" s="34"/>
      <c r="H41515" s="35"/>
    </row>
    <row r="41516" ht="14.25" customHeight="1">
      <c r="C41516" s="42"/>
      <c r="D41516" s="43"/>
      <c r="G41516" s="34"/>
      <c r="H41516" s="35"/>
    </row>
    <row r="41517" ht="14.25" customHeight="1">
      <c r="C41517" s="42"/>
      <c r="D41517" s="43"/>
      <c r="G41517" s="34"/>
      <c r="H41517" s="35"/>
    </row>
    <row r="41518" ht="14.25" customHeight="1">
      <c r="C41518" s="42"/>
      <c r="D41518" s="43"/>
      <c r="G41518" s="34"/>
      <c r="H41518" s="35"/>
    </row>
    <row r="41519" ht="14.25" customHeight="1">
      <c r="C41519" s="42"/>
      <c r="D41519" s="43"/>
      <c r="G41519" s="34"/>
      <c r="H41519" s="35"/>
    </row>
    <row r="41520" ht="14.25" customHeight="1">
      <c r="C41520" s="42"/>
      <c r="D41520" s="43"/>
      <c r="G41520" s="34"/>
      <c r="H41520" s="35"/>
    </row>
    <row r="41521" ht="14.25" customHeight="1">
      <c r="C41521" s="42"/>
      <c r="D41521" s="43"/>
      <c r="G41521" s="34"/>
      <c r="H41521" s="35"/>
    </row>
    <row r="41522" ht="14.25" customHeight="1">
      <c r="C41522" s="42"/>
      <c r="D41522" s="43"/>
      <c r="G41522" s="34"/>
      <c r="H41522" s="35"/>
    </row>
    <row r="41523" ht="14.25" customHeight="1">
      <c r="C41523" s="42"/>
      <c r="D41523" s="43"/>
      <c r="G41523" s="34"/>
      <c r="H41523" s="35"/>
    </row>
    <row r="41524" ht="14.25" customHeight="1">
      <c r="C41524" s="42"/>
      <c r="D41524" s="43"/>
      <c r="G41524" s="34"/>
      <c r="H41524" s="35"/>
    </row>
    <row r="41525" ht="14.25" customHeight="1">
      <c r="C41525" s="42"/>
      <c r="D41525" s="43"/>
      <c r="G41525" s="34"/>
      <c r="H41525" s="35"/>
    </row>
    <row r="41526" ht="14.25" customHeight="1">
      <c r="C41526" s="42"/>
      <c r="D41526" s="43"/>
      <c r="G41526" s="34"/>
      <c r="H41526" s="35"/>
    </row>
    <row r="41527" ht="14.25" customHeight="1">
      <c r="C41527" s="42"/>
      <c r="D41527" s="43"/>
      <c r="G41527" s="34"/>
      <c r="H41527" s="35"/>
    </row>
    <row r="41528" ht="14.25" customHeight="1">
      <c r="C41528" s="42"/>
      <c r="D41528" s="43"/>
      <c r="G41528" s="34"/>
      <c r="H41528" s="35"/>
    </row>
    <row r="41529" ht="14.25" customHeight="1">
      <c r="C41529" s="42"/>
      <c r="D41529" s="43"/>
      <c r="G41529" s="34"/>
      <c r="H41529" s="35"/>
    </row>
    <row r="41530" ht="14.25" customHeight="1">
      <c r="C41530" s="42"/>
      <c r="D41530" s="43"/>
      <c r="G41530" s="34"/>
      <c r="H41530" s="35"/>
    </row>
    <row r="41531" ht="14.25" customHeight="1">
      <c r="C41531" s="42"/>
      <c r="D41531" s="43"/>
      <c r="G41531" s="34"/>
      <c r="H41531" s="35"/>
    </row>
    <row r="41532" ht="14.25" customHeight="1">
      <c r="C41532" s="42"/>
      <c r="D41532" s="43"/>
      <c r="G41532" s="34"/>
      <c r="H41532" s="35"/>
    </row>
    <row r="41533" ht="14.25" customHeight="1">
      <c r="C41533" s="42"/>
      <c r="D41533" s="43"/>
      <c r="G41533" s="34"/>
      <c r="H41533" s="35"/>
    </row>
    <row r="41534" ht="14.25" customHeight="1">
      <c r="C41534" s="42"/>
      <c r="D41534" s="43"/>
      <c r="G41534" s="34"/>
      <c r="H41534" s="35"/>
    </row>
    <row r="41535" ht="14.25" customHeight="1">
      <c r="C41535" s="42"/>
      <c r="D41535" s="43"/>
      <c r="G41535" s="34"/>
      <c r="H41535" s="35"/>
    </row>
    <row r="41536" ht="14.25" customHeight="1">
      <c r="C41536" s="42"/>
      <c r="D41536" s="43"/>
      <c r="G41536" s="34"/>
      <c r="H41536" s="35"/>
    </row>
    <row r="41537" ht="14.25" customHeight="1">
      <c r="C41537" s="42"/>
      <c r="D41537" s="43"/>
      <c r="G41537" s="34"/>
      <c r="H41537" s="35"/>
    </row>
    <row r="41538" ht="14.25" customHeight="1">
      <c r="C41538" s="42"/>
      <c r="D41538" s="43"/>
      <c r="G41538" s="34"/>
      <c r="H41538" s="35"/>
    </row>
    <row r="41539" ht="14.25" customHeight="1">
      <c r="C41539" s="42"/>
      <c r="D41539" s="43"/>
      <c r="G41539" s="34"/>
      <c r="H41539" s="35"/>
    </row>
    <row r="41540" ht="14.25" customHeight="1">
      <c r="C41540" s="42"/>
      <c r="D41540" s="43"/>
      <c r="G41540" s="34"/>
      <c r="H41540" s="35"/>
    </row>
    <row r="41541" ht="14.25" customHeight="1">
      <c r="C41541" s="42"/>
      <c r="D41541" s="43"/>
      <c r="G41541" s="34"/>
      <c r="H41541" s="35"/>
    </row>
    <row r="41542" ht="14.25" customHeight="1">
      <c r="C41542" s="42"/>
      <c r="D41542" s="43"/>
      <c r="G41542" s="34"/>
      <c r="H41542" s="35"/>
    </row>
    <row r="41543" ht="14.25" customHeight="1">
      <c r="C41543" s="42"/>
      <c r="D41543" s="43"/>
      <c r="G41543" s="34"/>
      <c r="H41543" s="35"/>
    </row>
    <row r="41544" ht="14.25" customHeight="1">
      <c r="C41544" s="42"/>
      <c r="D41544" s="43"/>
      <c r="G41544" s="34"/>
      <c r="H41544" s="35"/>
    </row>
    <row r="41545" ht="14.25" customHeight="1">
      <c r="C41545" s="42"/>
      <c r="D41545" s="43"/>
      <c r="G41545" s="34"/>
      <c r="H41545" s="35"/>
    </row>
    <row r="41546" ht="14.25" customHeight="1">
      <c r="C41546" s="42"/>
      <c r="D41546" s="43"/>
      <c r="G41546" s="34"/>
      <c r="H41546" s="35"/>
    </row>
    <row r="41547" ht="14.25" customHeight="1">
      <c r="C41547" s="42"/>
      <c r="D41547" s="43"/>
      <c r="G41547" s="34"/>
      <c r="H41547" s="35"/>
    </row>
    <row r="41548" ht="14.25" customHeight="1">
      <c r="C41548" s="42"/>
      <c r="D41548" s="43"/>
      <c r="G41548" s="34"/>
      <c r="H41548" s="35"/>
    </row>
    <row r="41549" ht="14.25" customHeight="1">
      <c r="C41549" s="42"/>
      <c r="D41549" s="43"/>
      <c r="G41549" s="34"/>
      <c r="H41549" s="35"/>
    </row>
    <row r="41550" ht="14.25" customHeight="1">
      <c r="C41550" s="42"/>
      <c r="D41550" s="43"/>
      <c r="G41550" s="34"/>
      <c r="H41550" s="35"/>
    </row>
    <row r="41551" ht="14.25" customHeight="1">
      <c r="C41551" s="42"/>
      <c r="D41551" s="43"/>
      <c r="G41551" s="34"/>
      <c r="H41551" s="35"/>
    </row>
    <row r="41552" ht="14.25" customHeight="1">
      <c r="C41552" s="42"/>
      <c r="D41552" s="43"/>
      <c r="G41552" s="34"/>
      <c r="H41552" s="35"/>
    </row>
    <row r="41553" ht="14.25" customHeight="1">
      <c r="C41553" s="42"/>
      <c r="D41553" s="43"/>
      <c r="G41553" s="34"/>
      <c r="H41553" s="35"/>
    </row>
    <row r="41554" ht="14.25" customHeight="1">
      <c r="C41554" s="42"/>
      <c r="D41554" s="43"/>
      <c r="G41554" s="34"/>
      <c r="H41554" s="35"/>
    </row>
    <row r="41555" ht="14.25" customHeight="1">
      <c r="C41555" s="42"/>
      <c r="D41555" s="43"/>
      <c r="G41555" s="34"/>
      <c r="H41555" s="35"/>
    </row>
    <row r="41556" ht="14.25" customHeight="1">
      <c r="C41556" s="42"/>
      <c r="D41556" s="43"/>
      <c r="G41556" s="34"/>
      <c r="H41556" s="35"/>
    </row>
    <row r="41557" ht="14.25" customHeight="1">
      <c r="C41557" s="42"/>
      <c r="D41557" s="43"/>
      <c r="G41557" s="34"/>
      <c r="H41557" s="35"/>
    </row>
    <row r="41558" ht="14.25" customHeight="1">
      <c r="C41558" s="42"/>
      <c r="D41558" s="43"/>
      <c r="G41558" s="34"/>
      <c r="H41558" s="35"/>
    </row>
    <row r="41559" ht="14.25" customHeight="1">
      <c r="C41559" s="42"/>
      <c r="D41559" s="43"/>
      <c r="G41559" s="34"/>
      <c r="H41559" s="35"/>
    </row>
    <row r="41560" ht="14.25" customHeight="1">
      <c r="C41560" s="42"/>
      <c r="D41560" s="43"/>
      <c r="G41560" s="34"/>
      <c r="H41560" s="35"/>
    </row>
    <row r="41561" ht="14.25" customHeight="1">
      <c r="C41561" s="42"/>
      <c r="D41561" s="43"/>
      <c r="G41561" s="34"/>
      <c r="H41561" s="35"/>
    </row>
    <row r="41562" ht="14.25" customHeight="1">
      <c r="C41562" s="42"/>
      <c r="D41562" s="43"/>
      <c r="G41562" s="34"/>
      <c r="H41562" s="35"/>
    </row>
    <row r="41563" ht="14.25" customHeight="1">
      <c r="C41563" s="42"/>
      <c r="D41563" s="43"/>
      <c r="G41563" s="34"/>
      <c r="H41563" s="35"/>
    </row>
    <row r="41564" ht="14.25" customHeight="1">
      <c r="C41564" s="42"/>
      <c r="D41564" s="43"/>
      <c r="G41564" s="34"/>
      <c r="H41564" s="35"/>
    </row>
    <row r="41565" ht="14.25" customHeight="1">
      <c r="C41565" s="42"/>
      <c r="D41565" s="43"/>
      <c r="G41565" s="34"/>
      <c r="H41565" s="35"/>
    </row>
    <row r="41566" ht="14.25" customHeight="1">
      <c r="C41566" s="42"/>
      <c r="D41566" s="43"/>
      <c r="G41566" s="34"/>
      <c r="H41566" s="35"/>
    </row>
    <row r="41567" ht="14.25" customHeight="1">
      <c r="C41567" s="42"/>
      <c r="D41567" s="43"/>
      <c r="G41567" s="34"/>
      <c r="H41567" s="35"/>
    </row>
    <row r="41568" ht="14.25" customHeight="1">
      <c r="C41568" s="42"/>
      <c r="D41568" s="43"/>
      <c r="G41568" s="34"/>
      <c r="H41568" s="35"/>
    </row>
    <row r="41569" ht="14.25" customHeight="1">
      <c r="C41569" s="42"/>
      <c r="D41569" s="43"/>
      <c r="G41569" s="34"/>
      <c r="H41569" s="35"/>
    </row>
    <row r="41570" ht="14.25" customHeight="1">
      <c r="C41570" s="42"/>
      <c r="D41570" s="43"/>
      <c r="G41570" s="34"/>
      <c r="H41570" s="35"/>
    </row>
    <row r="41571" ht="14.25" customHeight="1">
      <c r="C41571" s="42"/>
      <c r="D41571" s="43"/>
      <c r="G41571" s="34"/>
      <c r="H41571" s="35"/>
    </row>
    <row r="41572" ht="14.25" customHeight="1">
      <c r="C41572" s="42"/>
      <c r="D41572" s="43"/>
      <c r="G41572" s="34"/>
      <c r="H41572" s="35"/>
    </row>
    <row r="41573" ht="14.25" customHeight="1">
      <c r="C41573" s="42"/>
      <c r="D41573" s="43"/>
      <c r="G41573" s="34"/>
      <c r="H41573" s="35"/>
    </row>
    <row r="41574" ht="14.25" customHeight="1">
      <c r="C41574" s="42"/>
      <c r="D41574" s="43"/>
      <c r="G41574" s="34"/>
      <c r="H41574" s="35"/>
    </row>
    <row r="41575" ht="14.25" customHeight="1">
      <c r="C41575" s="42"/>
      <c r="D41575" s="43"/>
      <c r="G41575" s="34"/>
      <c r="H41575" s="35"/>
    </row>
    <row r="41576" ht="14.25" customHeight="1">
      <c r="C41576" s="42"/>
      <c r="D41576" s="43"/>
      <c r="G41576" s="34"/>
      <c r="H41576" s="35"/>
    </row>
    <row r="41577" ht="14.25" customHeight="1">
      <c r="C41577" s="42"/>
      <c r="D41577" s="43"/>
      <c r="G41577" s="34"/>
      <c r="H41577" s="35"/>
    </row>
    <row r="41578" ht="14.25" customHeight="1">
      <c r="C41578" s="42"/>
      <c r="D41578" s="43"/>
      <c r="G41578" s="34"/>
      <c r="H41578" s="35"/>
    </row>
    <row r="41579" ht="14.25" customHeight="1">
      <c r="C41579" s="42"/>
      <c r="D41579" s="43"/>
      <c r="G41579" s="34"/>
      <c r="H41579" s="35"/>
    </row>
    <row r="41580" ht="14.25" customHeight="1">
      <c r="C41580" s="42"/>
      <c r="D41580" s="43"/>
      <c r="G41580" s="34"/>
      <c r="H41580" s="35"/>
    </row>
    <row r="41581" ht="14.25" customHeight="1">
      <c r="C41581" s="42"/>
      <c r="D41581" s="43"/>
      <c r="G41581" s="34"/>
      <c r="H41581" s="35"/>
    </row>
    <row r="41582" ht="14.25" customHeight="1">
      <c r="C41582" s="42"/>
      <c r="D41582" s="43"/>
      <c r="G41582" s="34"/>
      <c r="H41582" s="35"/>
    </row>
    <row r="41583" ht="14.25" customHeight="1">
      <c r="C41583" s="42"/>
      <c r="D41583" s="43"/>
      <c r="G41583" s="34"/>
      <c r="H41583" s="35"/>
    </row>
    <row r="41584" ht="14.25" customHeight="1">
      <c r="C41584" s="42"/>
      <c r="D41584" s="43"/>
      <c r="G41584" s="34"/>
      <c r="H41584" s="35"/>
    </row>
    <row r="41585" ht="14.25" customHeight="1">
      <c r="C41585" s="42"/>
      <c r="D41585" s="43"/>
      <c r="G41585" s="34"/>
      <c r="H41585" s="35"/>
    </row>
    <row r="41586" ht="14.25" customHeight="1">
      <c r="C41586" s="42"/>
      <c r="D41586" s="43"/>
      <c r="G41586" s="34"/>
      <c r="H41586" s="35"/>
    </row>
    <row r="41587" ht="14.25" customHeight="1">
      <c r="C41587" s="42"/>
      <c r="D41587" s="43"/>
      <c r="G41587" s="34"/>
      <c r="H41587" s="35"/>
    </row>
    <row r="41588" ht="14.25" customHeight="1">
      <c r="C41588" s="42"/>
      <c r="D41588" s="43"/>
      <c r="G41588" s="34"/>
      <c r="H41588" s="35"/>
    </row>
    <row r="41589" ht="14.25" customHeight="1">
      <c r="C41589" s="42"/>
      <c r="D41589" s="43"/>
      <c r="G41589" s="34"/>
      <c r="H41589" s="35"/>
    </row>
    <row r="41590" ht="14.25" customHeight="1">
      <c r="C41590" s="42"/>
      <c r="D41590" s="43"/>
      <c r="G41590" s="34"/>
      <c r="H41590" s="35"/>
    </row>
    <row r="41591" ht="14.25" customHeight="1">
      <c r="C41591" s="42"/>
      <c r="D41591" s="43"/>
      <c r="G41591" s="34"/>
      <c r="H41591" s="35"/>
    </row>
    <row r="41592" ht="14.25" customHeight="1">
      <c r="C41592" s="42"/>
      <c r="D41592" s="43"/>
      <c r="G41592" s="34"/>
      <c r="H41592" s="35"/>
    </row>
    <row r="41593" ht="14.25" customHeight="1">
      <c r="C41593" s="42"/>
      <c r="D41593" s="43"/>
      <c r="G41593" s="34"/>
      <c r="H41593" s="35"/>
    </row>
    <row r="41594" ht="14.25" customHeight="1">
      <c r="C41594" s="42"/>
      <c r="D41594" s="43"/>
      <c r="G41594" s="34"/>
      <c r="H41594" s="35"/>
    </row>
    <row r="41595" ht="14.25" customHeight="1">
      <c r="C41595" s="42"/>
      <c r="D41595" s="43"/>
      <c r="G41595" s="34"/>
      <c r="H41595" s="35"/>
    </row>
    <row r="41596" ht="14.25" customHeight="1">
      <c r="C41596" s="42"/>
      <c r="D41596" s="43"/>
      <c r="G41596" s="34"/>
      <c r="H41596" s="35"/>
    </row>
    <row r="41597" ht="14.25" customHeight="1">
      <c r="C41597" s="42"/>
      <c r="D41597" s="43"/>
      <c r="G41597" s="34"/>
      <c r="H41597" s="35"/>
    </row>
    <row r="41598" ht="14.25" customHeight="1">
      <c r="C41598" s="42"/>
      <c r="D41598" s="43"/>
      <c r="G41598" s="34"/>
      <c r="H41598" s="35"/>
    </row>
    <row r="41599" ht="14.25" customHeight="1">
      <c r="C41599" s="42"/>
      <c r="D41599" s="43"/>
      <c r="G41599" s="34"/>
      <c r="H41599" s="35"/>
    </row>
    <row r="41600" ht="14.25" customHeight="1">
      <c r="C41600" s="42"/>
      <c r="D41600" s="43"/>
      <c r="G41600" s="34"/>
      <c r="H41600" s="35"/>
    </row>
    <row r="41601" ht="14.25" customHeight="1">
      <c r="C41601" s="42"/>
      <c r="D41601" s="43"/>
      <c r="G41601" s="34"/>
      <c r="H41601" s="35"/>
    </row>
    <row r="41602" ht="14.25" customHeight="1">
      <c r="C41602" s="42"/>
      <c r="D41602" s="43"/>
      <c r="G41602" s="34"/>
      <c r="H41602" s="35"/>
    </row>
    <row r="41603" ht="14.25" customHeight="1">
      <c r="C41603" s="42"/>
      <c r="D41603" s="43"/>
      <c r="G41603" s="34"/>
      <c r="H41603" s="35"/>
    </row>
    <row r="41604" ht="14.25" customHeight="1">
      <c r="C41604" s="42"/>
      <c r="D41604" s="43"/>
      <c r="G41604" s="34"/>
      <c r="H41604" s="35"/>
    </row>
    <row r="41605" ht="14.25" customHeight="1">
      <c r="C41605" s="42"/>
      <c r="D41605" s="43"/>
      <c r="G41605" s="34"/>
      <c r="H41605" s="35"/>
    </row>
    <row r="41606" ht="14.25" customHeight="1">
      <c r="C41606" s="42"/>
      <c r="D41606" s="43"/>
      <c r="G41606" s="34"/>
      <c r="H41606" s="35"/>
    </row>
    <row r="41607" ht="14.25" customHeight="1">
      <c r="C41607" s="42"/>
      <c r="D41607" s="43"/>
      <c r="G41607" s="34"/>
      <c r="H41607" s="35"/>
    </row>
    <row r="41608" ht="14.25" customHeight="1">
      <c r="C41608" s="42"/>
      <c r="D41608" s="43"/>
      <c r="G41608" s="34"/>
      <c r="H41608" s="35"/>
    </row>
    <row r="41609" ht="14.25" customHeight="1">
      <c r="C41609" s="42"/>
      <c r="D41609" s="43"/>
      <c r="G41609" s="34"/>
      <c r="H41609" s="35"/>
    </row>
    <row r="41610" ht="14.25" customHeight="1">
      <c r="C41610" s="42"/>
      <c r="D41610" s="43"/>
      <c r="G41610" s="34"/>
      <c r="H41610" s="35"/>
    </row>
    <row r="41611" ht="14.25" customHeight="1">
      <c r="C41611" s="42"/>
      <c r="D41611" s="43"/>
      <c r="G41611" s="34"/>
      <c r="H41611" s="35"/>
    </row>
    <row r="41612" ht="14.25" customHeight="1">
      <c r="C41612" s="42"/>
      <c r="D41612" s="43"/>
      <c r="G41612" s="34"/>
      <c r="H41612" s="35"/>
    </row>
    <row r="41613" ht="14.25" customHeight="1">
      <c r="C41613" s="42"/>
      <c r="D41613" s="43"/>
      <c r="G41613" s="34"/>
      <c r="H41613" s="35"/>
    </row>
    <row r="41614" ht="14.25" customHeight="1">
      <c r="C41614" s="42"/>
      <c r="D41614" s="43"/>
      <c r="G41614" s="34"/>
      <c r="H41614" s="35"/>
    </row>
    <row r="41615" ht="14.25" customHeight="1">
      <c r="C41615" s="42"/>
      <c r="D41615" s="43"/>
      <c r="G41615" s="34"/>
      <c r="H41615" s="35"/>
    </row>
    <row r="41616" ht="14.25" customHeight="1">
      <c r="C41616" s="42"/>
      <c r="D41616" s="43"/>
      <c r="G41616" s="34"/>
      <c r="H41616" s="35"/>
    </row>
    <row r="41617" ht="14.25" customHeight="1">
      <c r="C41617" s="42"/>
      <c r="D41617" s="43"/>
      <c r="G41617" s="34"/>
      <c r="H41617" s="35"/>
    </row>
    <row r="41618" ht="14.25" customHeight="1">
      <c r="C41618" s="42"/>
      <c r="D41618" s="43"/>
      <c r="G41618" s="34"/>
      <c r="H41618" s="35"/>
    </row>
    <row r="41619" ht="14.25" customHeight="1">
      <c r="C41619" s="42"/>
      <c r="D41619" s="43"/>
      <c r="G41619" s="34"/>
      <c r="H41619" s="35"/>
    </row>
    <row r="41620" ht="14.25" customHeight="1">
      <c r="C41620" s="42"/>
      <c r="D41620" s="43"/>
      <c r="G41620" s="34"/>
      <c r="H41620" s="35"/>
    </row>
    <row r="41621" ht="14.25" customHeight="1">
      <c r="C41621" s="42"/>
      <c r="D41621" s="43"/>
      <c r="G41621" s="34"/>
      <c r="H41621" s="35"/>
    </row>
    <row r="41622" ht="14.25" customHeight="1">
      <c r="C41622" s="42"/>
      <c r="D41622" s="43"/>
      <c r="G41622" s="34"/>
      <c r="H41622" s="35"/>
    </row>
    <row r="41623" ht="14.25" customHeight="1">
      <c r="C41623" s="42"/>
      <c r="D41623" s="43"/>
      <c r="G41623" s="34"/>
      <c r="H41623" s="35"/>
    </row>
    <row r="41624" ht="14.25" customHeight="1">
      <c r="C41624" s="42"/>
      <c r="D41624" s="43"/>
      <c r="G41624" s="34"/>
      <c r="H41624" s="35"/>
    </row>
    <row r="41625" ht="14.25" customHeight="1">
      <c r="C41625" s="42"/>
      <c r="D41625" s="43"/>
      <c r="G41625" s="34"/>
      <c r="H41625" s="35"/>
    </row>
    <row r="41626" ht="14.25" customHeight="1">
      <c r="C41626" s="42"/>
      <c r="D41626" s="43"/>
      <c r="G41626" s="34"/>
      <c r="H41626" s="35"/>
    </row>
    <row r="41627" ht="14.25" customHeight="1">
      <c r="C41627" s="42"/>
      <c r="D41627" s="43"/>
      <c r="G41627" s="34"/>
      <c r="H41627" s="35"/>
    </row>
    <row r="41628" ht="14.25" customHeight="1">
      <c r="C41628" s="42"/>
      <c r="D41628" s="43"/>
      <c r="G41628" s="34"/>
      <c r="H41628" s="35"/>
    </row>
    <row r="41629" ht="14.25" customHeight="1">
      <c r="C41629" s="42"/>
      <c r="D41629" s="43"/>
      <c r="G41629" s="34"/>
      <c r="H41629" s="35"/>
    </row>
    <row r="41630" ht="14.25" customHeight="1">
      <c r="C41630" s="42"/>
      <c r="D41630" s="43"/>
      <c r="G41630" s="34"/>
      <c r="H41630" s="35"/>
    </row>
    <row r="41631" ht="14.25" customHeight="1">
      <c r="C41631" s="42"/>
      <c r="D41631" s="43"/>
      <c r="G41631" s="34"/>
      <c r="H41631" s="35"/>
    </row>
    <row r="41632" ht="14.25" customHeight="1">
      <c r="C41632" s="42"/>
      <c r="D41632" s="43"/>
      <c r="G41632" s="34"/>
      <c r="H41632" s="35"/>
    </row>
    <row r="41633" ht="14.25" customHeight="1">
      <c r="C41633" s="42"/>
      <c r="D41633" s="43"/>
      <c r="G41633" s="34"/>
      <c r="H41633" s="35"/>
    </row>
    <row r="41634" ht="14.25" customHeight="1">
      <c r="C41634" s="42"/>
      <c r="D41634" s="43"/>
      <c r="G41634" s="34"/>
      <c r="H41634" s="35"/>
    </row>
    <row r="41635" ht="14.25" customHeight="1">
      <c r="C41635" s="42"/>
      <c r="D41635" s="43"/>
      <c r="G41635" s="34"/>
      <c r="H41635" s="35"/>
    </row>
    <row r="41636" ht="14.25" customHeight="1">
      <c r="C41636" s="42"/>
      <c r="D41636" s="43"/>
      <c r="G41636" s="34"/>
      <c r="H41636" s="35"/>
    </row>
    <row r="41637" ht="14.25" customHeight="1">
      <c r="C41637" s="42"/>
      <c r="D41637" s="43"/>
      <c r="G41637" s="34"/>
      <c r="H41637" s="35"/>
    </row>
    <row r="41638" ht="14.25" customHeight="1">
      <c r="C41638" s="42"/>
      <c r="D41638" s="43"/>
      <c r="G41638" s="34"/>
      <c r="H41638" s="35"/>
    </row>
    <row r="41639" ht="14.25" customHeight="1">
      <c r="C41639" s="42"/>
      <c r="D41639" s="43"/>
      <c r="G41639" s="34"/>
      <c r="H41639" s="35"/>
    </row>
    <row r="41640" ht="14.25" customHeight="1">
      <c r="C41640" s="42"/>
      <c r="D41640" s="43"/>
      <c r="G41640" s="34"/>
      <c r="H41640" s="35"/>
    </row>
    <row r="41641" ht="14.25" customHeight="1">
      <c r="C41641" s="42"/>
      <c r="D41641" s="43"/>
      <c r="G41641" s="34"/>
      <c r="H41641" s="35"/>
    </row>
    <row r="41642" ht="14.25" customHeight="1">
      <c r="C41642" s="42"/>
      <c r="D41642" s="43"/>
      <c r="G41642" s="34"/>
      <c r="H41642" s="35"/>
    </row>
    <row r="41643" ht="14.25" customHeight="1">
      <c r="C41643" s="42"/>
      <c r="D41643" s="43"/>
      <c r="G41643" s="34"/>
      <c r="H41643" s="35"/>
    </row>
    <row r="41644" ht="14.25" customHeight="1">
      <c r="C41644" s="42"/>
      <c r="D41644" s="43"/>
      <c r="G41644" s="34"/>
      <c r="H41644" s="35"/>
    </row>
    <row r="41645" ht="14.25" customHeight="1">
      <c r="C41645" s="42"/>
      <c r="D41645" s="43"/>
      <c r="G41645" s="34"/>
      <c r="H41645" s="35"/>
    </row>
    <row r="41646" ht="14.25" customHeight="1">
      <c r="C41646" s="42"/>
      <c r="D41646" s="43"/>
      <c r="G41646" s="34"/>
      <c r="H41646" s="35"/>
    </row>
    <row r="41647" ht="14.25" customHeight="1">
      <c r="C41647" s="42"/>
      <c r="D41647" s="43"/>
      <c r="G41647" s="34"/>
      <c r="H41647" s="35"/>
    </row>
    <row r="41648" ht="14.25" customHeight="1">
      <c r="C41648" s="42"/>
      <c r="D41648" s="43"/>
      <c r="G41648" s="34"/>
      <c r="H41648" s="35"/>
    </row>
    <row r="41649" ht="14.25" customHeight="1">
      <c r="C41649" s="42"/>
      <c r="D41649" s="43"/>
      <c r="G41649" s="34"/>
      <c r="H41649" s="35"/>
    </row>
    <row r="41650" ht="14.25" customHeight="1">
      <c r="C41650" s="42"/>
      <c r="D41650" s="43"/>
      <c r="G41650" s="34"/>
      <c r="H41650" s="35"/>
    </row>
    <row r="41651" ht="14.25" customHeight="1">
      <c r="C41651" s="42"/>
      <c r="D41651" s="43"/>
      <c r="G41651" s="34"/>
      <c r="H41651" s="35"/>
    </row>
    <row r="41652" ht="14.25" customHeight="1">
      <c r="C41652" s="42"/>
      <c r="D41652" s="43"/>
      <c r="G41652" s="34"/>
      <c r="H41652" s="35"/>
    </row>
    <row r="41653" ht="14.25" customHeight="1">
      <c r="C41653" s="42"/>
      <c r="D41653" s="43"/>
      <c r="G41653" s="34"/>
      <c r="H41653" s="35"/>
    </row>
    <row r="41654" ht="14.25" customHeight="1">
      <c r="C41654" s="42"/>
      <c r="D41654" s="43"/>
      <c r="G41654" s="34"/>
      <c r="H41654" s="35"/>
    </row>
    <row r="41655" ht="14.25" customHeight="1">
      <c r="C41655" s="42"/>
      <c r="D41655" s="43"/>
      <c r="G41655" s="34"/>
      <c r="H41655" s="35"/>
    </row>
    <row r="41656" ht="14.25" customHeight="1">
      <c r="C41656" s="42"/>
      <c r="D41656" s="43"/>
      <c r="G41656" s="34"/>
      <c r="H41656" s="35"/>
    </row>
    <row r="41657" ht="14.25" customHeight="1">
      <c r="C41657" s="42"/>
      <c r="D41657" s="43"/>
      <c r="G41657" s="34"/>
      <c r="H41657" s="35"/>
    </row>
    <row r="41658" ht="14.25" customHeight="1">
      <c r="C41658" s="42"/>
      <c r="D41658" s="43"/>
      <c r="G41658" s="34"/>
      <c r="H41658" s="35"/>
    </row>
    <row r="41659" ht="14.25" customHeight="1">
      <c r="C41659" s="42"/>
      <c r="D41659" s="43"/>
      <c r="G41659" s="34"/>
      <c r="H41659" s="35"/>
    </row>
    <row r="41660" ht="14.25" customHeight="1">
      <c r="C41660" s="42"/>
      <c r="D41660" s="43"/>
      <c r="G41660" s="34"/>
      <c r="H41660" s="35"/>
    </row>
    <row r="41661" ht="14.25" customHeight="1">
      <c r="C41661" s="42"/>
      <c r="D41661" s="43"/>
      <c r="G41661" s="34"/>
      <c r="H41661" s="35"/>
    </row>
    <row r="41662" ht="14.25" customHeight="1">
      <c r="C41662" s="42"/>
      <c r="D41662" s="43"/>
      <c r="G41662" s="34"/>
      <c r="H41662" s="35"/>
    </row>
    <row r="41663" ht="14.25" customHeight="1">
      <c r="C41663" s="42"/>
      <c r="D41663" s="43"/>
      <c r="G41663" s="34"/>
      <c r="H41663" s="35"/>
    </row>
    <row r="41664" ht="14.25" customHeight="1">
      <c r="C41664" s="42"/>
      <c r="D41664" s="43"/>
      <c r="G41664" s="34"/>
      <c r="H41664" s="35"/>
    </row>
    <row r="41665" ht="14.25" customHeight="1">
      <c r="C41665" s="42"/>
      <c r="D41665" s="43"/>
      <c r="G41665" s="34"/>
      <c r="H41665" s="35"/>
    </row>
    <row r="41666" ht="14.25" customHeight="1">
      <c r="C41666" s="42"/>
      <c r="D41666" s="43"/>
      <c r="G41666" s="34"/>
      <c r="H41666" s="35"/>
    </row>
    <row r="41667" ht="14.25" customHeight="1">
      <c r="C41667" s="42"/>
      <c r="D41667" s="43"/>
      <c r="G41667" s="34"/>
      <c r="H41667" s="35"/>
    </row>
    <row r="41668" ht="14.25" customHeight="1">
      <c r="C41668" s="42"/>
      <c r="D41668" s="43"/>
      <c r="G41668" s="34"/>
      <c r="H41668" s="35"/>
    </row>
    <row r="41669" ht="14.25" customHeight="1">
      <c r="C41669" s="42"/>
      <c r="D41669" s="43"/>
      <c r="G41669" s="34"/>
      <c r="H41669" s="35"/>
    </row>
    <row r="41670" ht="14.25" customHeight="1">
      <c r="C41670" s="42"/>
      <c r="D41670" s="43"/>
      <c r="G41670" s="34"/>
      <c r="H41670" s="35"/>
    </row>
    <row r="41671" ht="14.25" customHeight="1">
      <c r="C41671" s="42"/>
      <c r="D41671" s="43"/>
      <c r="G41671" s="34"/>
      <c r="H41671" s="35"/>
    </row>
    <row r="41672" ht="14.25" customHeight="1">
      <c r="C41672" s="42"/>
      <c r="D41672" s="43"/>
      <c r="G41672" s="34"/>
      <c r="H41672" s="35"/>
    </row>
    <row r="41673" ht="14.25" customHeight="1">
      <c r="C41673" s="42"/>
      <c r="D41673" s="43"/>
      <c r="G41673" s="34"/>
      <c r="H41673" s="35"/>
    </row>
    <row r="41674" ht="14.25" customHeight="1">
      <c r="C41674" s="42"/>
      <c r="D41674" s="43"/>
      <c r="G41674" s="34"/>
      <c r="H41674" s="35"/>
    </row>
    <row r="41675" ht="14.25" customHeight="1">
      <c r="C41675" s="42"/>
      <c r="D41675" s="43"/>
      <c r="G41675" s="34"/>
      <c r="H41675" s="35"/>
    </row>
    <row r="41676" ht="14.25" customHeight="1">
      <c r="C41676" s="42"/>
      <c r="D41676" s="43"/>
      <c r="G41676" s="34"/>
      <c r="H41676" s="35"/>
    </row>
    <row r="41677" ht="14.25" customHeight="1">
      <c r="C41677" s="42"/>
      <c r="D41677" s="43"/>
      <c r="G41677" s="34"/>
      <c r="H41677" s="35"/>
    </row>
    <row r="41678" ht="14.25" customHeight="1">
      <c r="C41678" s="42"/>
      <c r="D41678" s="43"/>
      <c r="G41678" s="34"/>
      <c r="H41678" s="35"/>
    </row>
    <row r="41679" ht="14.25" customHeight="1">
      <c r="C41679" s="42"/>
      <c r="D41679" s="43"/>
      <c r="G41679" s="34"/>
      <c r="H41679" s="35"/>
    </row>
    <row r="41680" ht="14.25" customHeight="1">
      <c r="C41680" s="42"/>
      <c r="D41680" s="43"/>
      <c r="G41680" s="34"/>
      <c r="H41680" s="35"/>
    </row>
    <row r="41681" ht="14.25" customHeight="1">
      <c r="C41681" s="42"/>
      <c r="D41681" s="43"/>
      <c r="G41681" s="34"/>
      <c r="H41681" s="35"/>
    </row>
    <row r="41682" ht="14.25" customHeight="1">
      <c r="C41682" s="42"/>
      <c r="D41682" s="43"/>
      <c r="G41682" s="34"/>
      <c r="H41682" s="35"/>
    </row>
    <row r="41683" ht="14.25" customHeight="1">
      <c r="C41683" s="42"/>
      <c r="D41683" s="43"/>
      <c r="G41683" s="34"/>
      <c r="H41683" s="35"/>
    </row>
    <row r="41684" ht="14.25" customHeight="1">
      <c r="C41684" s="42"/>
      <c r="D41684" s="43"/>
      <c r="G41684" s="34"/>
      <c r="H41684" s="35"/>
    </row>
    <row r="41685" ht="14.25" customHeight="1">
      <c r="C41685" s="42"/>
      <c r="D41685" s="43"/>
      <c r="G41685" s="34"/>
      <c r="H41685" s="35"/>
    </row>
    <row r="41686" ht="14.25" customHeight="1">
      <c r="C41686" s="42"/>
      <c r="D41686" s="43"/>
      <c r="G41686" s="34"/>
      <c r="H41686" s="35"/>
    </row>
    <row r="41687" ht="14.25" customHeight="1">
      <c r="C41687" s="42"/>
      <c r="D41687" s="43"/>
      <c r="G41687" s="34"/>
      <c r="H41687" s="35"/>
    </row>
    <row r="41688" ht="14.25" customHeight="1">
      <c r="C41688" s="42"/>
      <c r="D41688" s="43"/>
      <c r="G41688" s="34"/>
      <c r="H41688" s="35"/>
    </row>
    <row r="41689" ht="14.25" customHeight="1">
      <c r="C41689" s="42"/>
      <c r="D41689" s="43"/>
      <c r="G41689" s="34"/>
      <c r="H41689" s="35"/>
    </row>
    <row r="41690" ht="14.25" customHeight="1">
      <c r="C41690" s="42"/>
      <c r="D41690" s="43"/>
      <c r="G41690" s="34"/>
      <c r="H41690" s="35"/>
    </row>
    <row r="41691" ht="14.25" customHeight="1">
      <c r="C41691" s="42"/>
      <c r="D41691" s="43"/>
      <c r="G41691" s="34"/>
      <c r="H41691" s="35"/>
    </row>
    <row r="41692" ht="14.25" customHeight="1">
      <c r="C41692" s="42"/>
      <c r="D41692" s="43"/>
      <c r="G41692" s="34"/>
      <c r="H41692" s="35"/>
    </row>
    <row r="41693" ht="14.25" customHeight="1">
      <c r="C41693" s="42"/>
      <c r="D41693" s="43"/>
      <c r="G41693" s="34"/>
      <c r="H41693" s="35"/>
    </row>
    <row r="41694" ht="14.25" customHeight="1">
      <c r="C41694" s="42"/>
      <c r="D41694" s="43"/>
      <c r="G41694" s="34"/>
      <c r="H41694" s="35"/>
    </row>
    <row r="41695" ht="14.25" customHeight="1">
      <c r="C41695" s="42"/>
      <c r="D41695" s="43"/>
      <c r="G41695" s="34"/>
      <c r="H41695" s="35"/>
    </row>
    <row r="41696" ht="14.25" customHeight="1">
      <c r="C41696" s="42"/>
      <c r="D41696" s="43"/>
      <c r="G41696" s="34"/>
      <c r="H41696" s="35"/>
    </row>
    <row r="41697" ht="14.25" customHeight="1">
      <c r="C41697" s="42"/>
      <c r="D41697" s="43"/>
      <c r="G41697" s="34"/>
      <c r="H41697" s="35"/>
    </row>
    <row r="41698" ht="14.25" customHeight="1">
      <c r="C41698" s="42"/>
      <c r="D41698" s="43"/>
      <c r="G41698" s="34"/>
      <c r="H41698" s="35"/>
    </row>
    <row r="41699" ht="14.25" customHeight="1">
      <c r="C41699" s="42"/>
      <c r="D41699" s="43"/>
      <c r="G41699" s="34"/>
      <c r="H41699" s="35"/>
    </row>
    <row r="41700" ht="14.25" customHeight="1">
      <c r="C41700" s="42"/>
      <c r="D41700" s="43"/>
      <c r="G41700" s="34"/>
      <c r="H41700" s="35"/>
    </row>
    <row r="41701" ht="14.25" customHeight="1">
      <c r="C41701" s="42"/>
      <c r="D41701" s="43"/>
      <c r="G41701" s="34"/>
      <c r="H41701" s="35"/>
    </row>
    <row r="41702" ht="14.25" customHeight="1">
      <c r="C41702" s="42"/>
      <c r="D41702" s="43"/>
      <c r="G41702" s="34"/>
      <c r="H41702" s="35"/>
    </row>
    <row r="41703" ht="14.25" customHeight="1">
      <c r="C41703" s="42"/>
      <c r="D41703" s="43"/>
      <c r="G41703" s="34"/>
      <c r="H41703" s="35"/>
    </row>
    <row r="41704" ht="14.25" customHeight="1">
      <c r="C41704" s="42"/>
      <c r="D41704" s="43"/>
      <c r="G41704" s="34"/>
      <c r="H41704" s="35"/>
    </row>
    <row r="41705" ht="14.25" customHeight="1">
      <c r="C41705" s="42"/>
      <c r="D41705" s="43"/>
      <c r="G41705" s="34"/>
      <c r="H41705" s="35"/>
    </row>
    <row r="41706" ht="14.25" customHeight="1">
      <c r="C41706" s="42"/>
      <c r="D41706" s="43"/>
      <c r="G41706" s="34"/>
      <c r="H41706" s="35"/>
    </row>
    <row r="41707" ht="14.25" customHeight="1">
      <c r="C41707" s="42"/>
      <c r="D41707" s="43"/>
      <c r="G41707" s="34"/>
      <c r="H41707" s="35"/>
    </row>
    <row r="41708" ht="14.25" customHeight="1">
      <c r="C41708" s="42"/>
      <c r="D41708" s="43"/>
      <c r="G41708" s="34"/>
      <c r="H41708" s="35"/>
    </row>
    <row r="41709" ht="14.25" customHeight="1">
      <c r="C41709" s="42"/>
      <c r="D41709" s="43"/>
      <c r="G41709" s="34"/>
      <c r="H41709" s="35"/>
    </row>
    <row r="41710" ht="14.25" customHeight="1">
      <c r="C41710" s="42"/>
      <c r="D41710" s="43"/>
      <c r="G41710" s="34"/>
      <c r="H41710" s="35"/>
    </row>
    <row r="41711" ht="14.25" customHeight="1">
      <c r="C41711" s="42"/>
      <c r="D41711" s="43"/>
      <c r="G41711" s="34"/>
      <c r="H41711" s="35"/>
    </row>
    <row r="41712" ht="14.25" customHeight="1">
      <c r="C41712" s="42"/>
      <c r="D41712" s="43"/>
      <c r="G41712" s="34"/>
      <c r="H41712" s="35"/>
    </row>
    <row r="41713" ht="14.25" customHeight="1">
      <c r="C41713" s="42"/>
      <c r="D41713" s="43"/>
      <c r="G41713" s="34"/>
      <c r="H41713" s="35"/>
    </row>
    <row r="41714" ht="14.25" customHeight="1">
      <c r="C41714" s="42"/>
      <c r="D41714" s="43"/>
      <c r="G41714" s="34"/>
      <c r="H41714" s="35"/>
    </row>
    <row r="41715" ht="14.25" customHeight="1">
      <c r="C41715" s="42"/>
      <c r="D41715" s="43"/>
      <c r="G41715" s="34"/>
      <c r="H41715" s="35"/>
    </row>
    <row r="41716" ht="14.25" customHeight="1">
      <c r="C41716" s="42"/>
      <c r="D41716" s="43"/>
      <c r="G41716" s="34"/>
      <c r="H41716" s="35"/>
    </row>
    <row r="41717" ht="14.25" customHeight="1">
      <c r="C41717" s="42"/>
      <c r="D41717" s="43"/>
      <c r="G41717" s="34"/>
      <c r="H41717" s="35"/>
    </row>
    <row r="41718" ht="14.25" customHeight="1">
      <c r="C41718" s="42"/>
      <c r="D41718" s="43"/>
      <c r="G41718" s="34"/>
      <c r="H41718" s="35"/>
    </row>
    <row r="41719" ht="14.25" customHeight="1">
      <c r="C41719" s="42"/>
      <c r="D41719" s="43"/>
      <c r="G41719" s="34"/>
      <c r="H41719" s="35"/>
    </row>
    <row r="41720" ht="14.25" customHeight="1">
      <c r="C41720" s="42"/>
      <c r="D41720" s="43"/>
      <c r="G41720" s="34"/>
      <c r="H41720" s="35"/>
    </row>
    <row r="41721" ht="14.25" customHeight="1">
      <c r="C41721" s="42"/>
      <c r="D41721" s="43"/>
      <c r="G41721" s="34"/>
      <c r="H41721" s="35"/>
    </row>
    <row r="41722" ht="14.25" customHeight="1">
      <c r="C41722" s="42"/>
      <c r="D41722" s="43"/>
      <c r="G41722" s="34"/>
      <c r="H41722" s="35"/>
    </row>
    <row r="41723" ht="14.25" customHeight="1">
      <c r="C41723" s="42"/>
      <c r="D41723" s="43"/>
      <c r="G41723" s="34"/>
      <c r="H41723" s="35"/>
    </row>
    <row r="41724" ht="14.25" customHeight="1">
      <c r="C41724" s="42"/>
      <c r="D41724" s="43"/>
      <c r="G41724" s="34"/>
      <c r="H41724" s="35"/>
    </row>
    <row r="41725" ht="14.25" customHeight="1">
      <c r="C41725" s="42"/>
      <c r="D41725" s="43"/>
      <c r="G41725" s="34"/>
      <c r="H41725" s="35"/>
    </row>
    <row r="41726" ht="14.25" customHeight="1">
      <c r="C41726" s="42"/>
      <c r="D41726" s="43"/>
      <c r="G41726" s="34"/>
      <c r="H41726" s="35"/>
    </row>
    <row r="41727" ht="14.25" customHeight="1">
      <c r="C41727" s="42"/>
      <c r="D41727" s="43"/>
      <c r="G41727" s="34"/>
      <c r="H41727" s="35"/>
    </row>
    <row r="41728" ht="14.25" customHeight="1">
      <c r="C41728" s="42"/>
      <c r="D41728" s="43"/>
      <c r="G41728" s="34"/>
      <c r="H41728" s="35"/>
    </row>
    <row r="41729" ht="14.25" customHeight="1">
      <c r="C41729" s="42"/>
      <c r="D41729" s="43"/>
      <c r="G41729" s="34"/>
      <c r="H41729" s="35"/>
    </row>
    <row r="41730" ht="14.25" customHeight="1">
      <c r="C41730" s="42"/>
      <c r="D41730" s="43"/>
      <c r="G41730" s="34"/>
      <c r="H41730" s="35"/>
    </row>
    <row r="41731" ht="14.25" customHeight="1">
      <c r="C41731" s="42"/>
      <c r="D41731" s="43"/>
      <c r="G41731" s="34"/>
      <c r="H41731" s="35"/>
    </row>
    <row r="41732" ht="14.25" customHeight="1">
      <c r="C41732" s="42"/>
      <c r="D41732" s="43"/>
      <c r="G41732" s="34"/>
      <c r="H41732" s="35"/>
    </row>
    <row r="41733" ht="14.25" customHeight="1">
      <c r="C41733" s="42"/>
      <c r="D41733" s="43"/>
      <c r="G41733" s="34"/>
      <c r="H41733" s="35"/>
    </row>
    <row r="41734" ht="14.25" customHeight="1">
      <c r="C41734" s="42"/>
      <c r="D41734" s="43"/>
      <c r="G41734" s="34"/>
      <c r="H41734" s="35"/>
    </row>
    <row r="41735" ht="14.25" customHeight="1">
      <c r="C41735" s="42"/>
      <c r="D41735" s="43"/>
      <c r="G41735" s="34"/>
      <c r="H41735" s="35"/>
    </row>
    <row r="41736" ht="14.25" customHeight="1">
      <c r="C41736" s="42"/>
      <c r="D41736" s="43"/>
      <c r="G41736" s="34"/>
      <c r="H41736" s="35"/>
    </row>
    <row r="41737" ht="14.25" customHeight="1">
      <c r="C41737" s="42"/>
      <c r="D41737" s="43"/>
      <c r="G41737" s="34"/>
      <c r="H41737" s="35"/>
    </row>
    <row r="41738" ht="14.25" customHeight="1">
      <c r="C41738" s="42"/>
      <c r="D41738" s="43"/>
      <c r="G41738" s="34"/>
      <c r="H41738" s="35"/>
    </row>
    <row r="41739" ht="14.25" customHeight="1">
      <c r="C41739" s="42"/>
      <c r="D41739" s="43"/>
      <c r="G41739" s="34"/>
      <c r="H41739" s="35"/>
    </row>
    <row r="41740" ht="14.25" customHeight="1">
      <c r="C41740" s="42"/>
      <c r="D41740" s="43"/>
      <c r="G41740" s="34"/>
      <c r="H41740" s="35"/>
    </row>
    <row r="41741" ht="14.25" customHeight="1">
      <c r="C41741" s="42"/>
      <c r="D41741" s="43"/>
      <c r="G41741" s="34"/>
      <c r="H41741" s="35"/>
    </row>
    <row r="41742" ht="14.25" customHeight="1">
      <c r="C41742" s="42"/>
      <c r="D41742" s="43"/>
      <c r="G41742" s="34"/>
      <c r="H41742" s="35"/>
    </row>
    <row r="41743" ht="14.25" customHeight="1">
      <c r="C41743" s="42"/>
      <c r="D41743" s="43"/>
      <c r="G41743" s="34"/>
      <c r="H41743" s="35"/>
    </row>
    <row r="41744" ht="14.25" customHeight="1">
      <c r="C41744" s="42"/>
      <c r="D41744" s="43"/>
      <c r="G41744" s="34"/>
      <c r="H41744" s="35"/>
    </row>
    <row r="41745" ht="14.25" customHeight="1">
      <c r="C41745" s="42"/>
      <c r="D41745" s="43"/>
      <c r="G41745" s="34"/>
      <c r="H41745" s="35"/>
    </row>
    <row r="41746" ht="14.25" customHeight="1">
      <c r="C41746" s="42"/>
      <c r="D41746" s="43"/>
      <c r="G41746" s="34"/>
      <c r="H41746" s="35"/>
    </row>
    <row r="41747" ht="14.25" customHeight="1">
      <c r="C41747" s="42"/>
      <c r="D41747" s="43"/>
      <c r="G41747" s="34"/>
      <c r="H41747" s="35"/>
    </row>
    <row r="41748" ht="14.25" customHeight="1">
      <c r="C41748" s="42"/>
      <c r="D41748" s="43"/>
      <c r="G41748" s="34"/>
      <c r="H41748" s="35"/>
    </row>
    <row r="41749" ht="14.25" customHeight="1">
      <c r="C41749" s="42"/>
      <c r="D41749" s="43"/>
      <c r="G41749" s="34"/>
      <c r="H41749" s="35"/>
    </row>
    <row r="41750" ht="14.25" customHeight="1">
      <c r="C41750" s="42"/>
      <c r="D41750" s="43"/>
      <c r="G41750" s="34"/>
      <c r="H41750" s="35"/>
    </row>
    <row r="41751" ht="14.25" customHeight="1">
      <c r="C41751" s="42"/>
      <c r="D41751" s="43"/>
      <c r="G41751" s="34"/>
      <c r="H41751" s="35"/>
    </row>
    <row r="41752" ht="14.25" customHeight="1">
      <c r="C41752" s="42"/>
      <c r="D41752" s="43"/>
      <c r="G41752" s="34"/>
      <c r="H41752" s="35"/>
    </row>
    <row r="41753" ht="14.25" customHeight="1">
      <c r="C41753" s="42"/>
      <c r="D41753" s="43"/>
      <c r="G41753" s="34"/>
      <c r="H41753" s="35"/>
    </row>
    <row r="41754" ht="14.25" customHeight="1">
      <c r="C41754" s="42"/>
      <c r="D41754" s="43"/>
      <c r="G41754" s="34"/>
      <c r="H41754" s="35"/>
    </row>
    <row r="41755" ht="14.25" customHeight="1">
      <c r="C41755" s="42"/>
      <c r="D41755" s="43"/>
      <c r="G41755" s="34"/>
      <c r="H41755" s="35"/>
    </row>
    <row r="41756" ht="14.25" customHeight="1">
      <c r="C41756" s="42"/>
      <c r="D41756" s="43"/>
      <c r="G41756" s="34"/>
      <c r="H41756" s="35"/>
    </row>
    <row r="41757" ht="14.25" customHeight="1">
      <c r="C41757" s="42"/>
      <c r="D41757" s="43"/>
      <c r="G41757" s="34"/>
      <c r="H41757" s="35"/>
    </row>
    <row r="41758" ht="14.25" customHeight="1">
      <c r="C41758" s="42"/>
      <c r="D41758" s="43"/>
      <c r="G41758" s="34"/>
      <c r="H41758" s="35"/>
    </row>
    <row r="41759" ht="14.25" customHeight="1">
      <c r="C41759" s="42"/>
      <c r="D41759" s="43"/>
      <c r="G41759" s="34"/>
      <c r="H41759" s="35"/>
    </row>
    <row r="41760" ht="14.25" customHeight="1">
      <c r="C41760" s="42"/>
      <c r="D41760" s="43"/>
      <c r="G41760" s="34"/>
      <c r="H41760" s="35"/>
    </row>
    <row r="41761" ht="14.25" customHeight="1">
      <c r="C41761" s="42"/>
      <c r="D41761" s="43"/>
      <c r="G41761" s="34"/>
      <c r="H41761" s="35"/>
    </row>
    <row r="41762" ht="14.25" customHeight="1">
      <c r="C41762" s="42"/>
      <c r="D41762" s="43"/>
      <c r="G41762" s="34"/>
      <c r="H41762" s="35"/>
    </row>
    <row r="41763" ht="14.25" customHeight="1">
      <c r="C41763" s="42"/>
      <c r="D41763" s="43"/>
      <c r="G41763" s="34"/>
      <c r="H41763" s="35"/>
    </row>
    <row r="41764" ht="14.25" customHeight="1">
      <c r="C41764" s="42"/>
      <c r="D41764" s="43"/>
      <c r="G41764" s="34"/>
      <c r="H41764" s="35"/>
    </row>
    <row r="41765" ht="14.25" customHeight="1">
      <c r="C41765" s="42"/>
      <c r="D41765" s="43"/>
      <c r="G41765" s="34"/>
      <c r="H41765" s="35"/>
    </row>
    <row r="41766" ht="14.25" customHeight="1">
      <c r="C41766" s="42"/>
      <c r="D41766" s="43"/>
      <c r="G41766" s="34"/>
      <c r="H41766" s="35"/>
    </row>
    <row r="41767" ht="14.25" customHeight="1">
      <c r="C41767" s="42"/>
      <c r="D41767" s="43"/>
      <c r="G41767" s="34"/>
      <c r="H41767" s="35"/>
    </row>
    <row r="41768" ht="14.25" customHeight="1">
      <c r="C41768" s="42"/>
      <c r="D41768" s="43"/>
      <c r="G41768" s="34"/>
      <c r="H41768" s="35"/>
    </row>
    <row r="41769" ht="14.25" customHeight="1">
      <c r="C41769" s="42"/>
      <c r="D41769" s="43"/>
      <c r="G41769" s="34"/>
      <c r="H41769" s="35"/>
    </row>
    <row r="41770" ht="14.25" customHeight="1">
      <c r="C41770" s="42"/>
      <c r="D41770" s="43"/>
      <c r="G41770" s="34"/>
      <c r="H41770" s="35"/>
    </row>
    <row r="41771" ht="14.25" customHeight="1">
      <c r="C41771" s="42"/>
      <c r="D41771" s="43"/>
      <c r="G41771" s="34"/>
      <c r="H41771" s="35"/>
    </row>
    <row r="41772" ht="14.25" customHeight="1">
      <c r="C41772" s="42"/>
      <c r="D41772" s="43"/>
      <c r="G41772" s="34"/>
      <c r="H41772" s="35"/>
    </row>
    <row r="41773" ht="14.25" customHeight="1">
      <c r="C41773" s="42"/>
      <c r="D41773" s="43"/>
      <c r="G41773" s="34"/>
      <c r="H41773" s="35"/>
    </row>
    <row r="41774" ht="14.25" customHeight="1">
      <c r="C41774" s="42"/>
      <c r="D41774" s="43"/>
      <c r="G41774" s="34"/>
      <c r="H41774" s="35"/>
    </row>
    <row r="41775" ht="14.25" customHeight="1">
      <c r="C41775" s="42"/>
      <c r="D41775" s="43"/>
      <c r="G41775" s="34"/>
      <c r="H41775" s="35"/>
    </row>
    <row r="41776" ht="14.25" customHeight="1">
      <c r="C41776" s="42"/>
      <c r="D41776" s="43"/>
      <c r="G41776" s="34"/>
      <c r="H41776" s="35"/>
    </row>
    <row r="41777" ht="14.25" customHeight="1">
      <c r="C41777" s="42"/>
      <c r="D41777" s="43"/>
      <c r="G41777" s="34"/>
      <c r="H41777" s="35"/>
    </row>
    <row r="41778" ht="14.25" customHeight="1">
      <c r="C41778" s="42"/>
      <c r="D41778" s="43"/>
      <c r="G41778" s="34"/>
      <c r="H41778" s="35"/>
    </row>
    <row r="41779" ht="14.25" customHeight="1">
      <c r="C41779" s="42"/>
      <c r="D41779" s="43"/>
      <c r="G41779" s="34"/>
      <c r="H41779" s="35"/>
    </row>
    <row r="41780" ht="14.25" customHeight="1">
      <c r="C41780" s="42"/>
      <c r="D41780" s="43"/>
      <c r="G41780" s="34"/>
      <c r="H41780" s="35"/>
    </row>
    <row r="41781" ht="14.25" customHeight="1">
      <c r="C41781" s="42"/>
      <c r="D41781" s="43"/>
      <c r="G41781" s="34"/>
      <c r="H41781" s="35"/>
    </row>
    <row r="41782" ht="14.25" customHeight="1">
      <c r="C41782" s="42"/>
      <c r="D41782" s="43"/>
      <c r="G41782" s="34"/>
      <c r="H41782" s="35"/>
    </row>
    <row r="41783" ht="14.25" customHeight="1">
      <c r="C41783" s="42"/>
      <c r="D41783" s="43"/>
      <c r="G41783" s="34"/>
      <c r="H41783" s="35"/>
    </row>
    <row r="41784" ht="14.25" customHeight="1">
      <c r="C41784" s="42"/>
      <c r="D41784" s="43"/>
      <c r="G41784" s="34"/>
      <c r="H41784" s="35"/>
    </row>
    <row r="41785" ht="14.25" customHeight="1">
      <c r="C41785" s="42"/>
      <c r="D41785" s="43"/>
      <c r="G41785" s="34"/>
      <c r="H41785" s="35"/>
    </row>
    <row r="41786" ht="14.25" customHeight="1">
      <c r="C41786" s="42"/>
      <c r="D41786" s="43"/>
      <c r="G41786" s="34"/>
      <c r="H41786" s="35"/>
    </row>
    <row r="41787" ht="14.25" customHeight="1">
      <c r="C41787" s="42"/>
      <c r="D41787" s="43"/>
      <c r="G41787" s="34"/>
      <c r="H41787" s="35"/>
    </row>
    <row r="41788" ht="14.25" customHeight="1">
      <c r="C41788" s="42"/>
      <c r="D41788" s="43"/>
      <c r="G41788" s="34"/>
      <c r="H41788" s="35"/>
    </row>
    <row r="41789" ht="14.25" customHeight="1">
      <c r="C41789" s="42"/>
      <c r="D41789" s="43"/>
      <c r="G41789" s="34"/>
      <c r="H41789" s="35"/>
    </row>
    <row r="41790" ht="14.25" customHeight="1">
      <c r="C41790" s="42"/>
      <c r="D41790" s="43"/>
      <c r="G41790" s="34"/>
      <c r="H41790" s="35"/>
    </row>
    <row r="41791" ht="14.25" customHeight="1">
      <c r="C41791" s="42"/>
      <c r="D41791" s="43"/>
      <c r="G41791" s="34"/>
      <c r="H41791" s="35"/>
    </row>
    <row r="41792" ht="14.25" customHeight="1">
      <c r="C41792" s="42"/>
      <c r="D41792" s="43"/>
      <c r="G41792" s="34"/>
      <c r="H41792" s="35"/>
    </row>
    <row r="41793" ht="14.25" customHeight="1">
      <c r="C41793" s="42"/>
      <c r="D41793" s="43"/>
      <c r="G41793" s="34"/>
      <c r="H41793" s="35"/>
    </row>
    <row r="41794" ht="14.25" customHeight="1">
      <c r="C41794" s="42"/>
      <c r="D41794" s="43"/>
      <c r="G41794" s="34"/>
      <c r="H41794" s="35"/>
    </row>
    <row r="41795" ht="14.25" customHeight="1">
      <c r="C41795" s="42"/>
      <c r="D41795" s="43"/>
      <c r="G41795" s="34"/>
      <c r="H41795" s="35"/>
    </row>
    <row r="41796" ht="14.25" customHeight="1">
      <c r="C41796" s="42"/>
      <c r="D41796" s="43"/>
      <c r="G41796" s="34"/>
      <c r="H41796" s="35"/>
    </row>
    <row r="41797" ht="14.25" customHeight="1">
      <c r="C41797" s="42"/>
      <c r="D41797" s="43"/>
      <c r="G41797" s="34"/>
      <c r="H41797" s="35"/>
    </row>
    <row r="41798" ht="14.25" customHeight="1">
      <c r="C41798" s="42"/>
      <c r="D41798" s="43"/>
      <c r="G41798" s="34"/>
      <c r="H41798" s="35"/>
    </row>
    <row r="41799" ht="14.25" customHeight="1">
      <c r="C41799" s="42"/>
      <c r="D41799" s="43"/>
      <c r="G41799" s="34"/>
      <c r="H41799" s="35"/>
    </row>
    <row r="41800" ht="14.25" customHeight="1">
      <c r="C41800" s="42"/>
      <c r="D41800" s="43"/>
      <c r="G41800" s="34"/>
      <c r="H41800" s="35"/>
    </row>
    <row r="41801" ht="14.25" customHeight="1">
      <c r="C41801" s="42"/>
      <c r="D41801" s="43"/>
      <c r="G41801" s="34"/>
      <c r="H41801" s="35"/>
    </row>
    <row r="41802" ht="14.25" customHeight="1">
      <c r="C41802" s="42"/>
      <c r="D41802" s="43"/>
      <c r="G41802" s="34"/>
      <c r="H41802" s="35"/>
    </row>
    <row r="41803" ht="14.25" customHeight="1">
      <c r="C41803" s="42"/>
      <c r="D41803" s="43"/>
      <c r="G41803" s="34"/>
      <c r="H41803" s="35"/>
    </row>
    <row r="41804" ht="14.25" customHeight="1">
      <c r="C41804" s="42"/>
      <c r="D41804" s="43"/>
      <c r="G41804" s="34"/>
      <c r="H41804" s="35"/>
    </row>
    <row r="41805" ht="14.25" customHeight="1">
      <c r="C41805" s="42"/>
      <c r="D41805" s="43"/>
      <c r="G41805" s="34"/>
      <c r="H41805" s="35"/>
    </row>
    <row r="41806" ht="14.25" customHeight="1">
      <c r="C41806" s="42"/>
      <c r="D41806" s="43"/>
      <c r="G41806" s="34"/>
      <c r="H41806" s="35"/>
    </row>
    <row r="41807" ht="14.25" customHeight="1">
      <c r="C41807" s="42"/>
      <c r="D41807" s="43"/>
      <c r="G41807" s="34"/>
      <c r="H41807" s="35"/>
    </row>
    <row r="41808" ht="14.25" customHeight="1">
      <c r="C41808" s="42"/>
      <c r="D41808" s="43"/>
      <c r="G41808" s="34"/>
      <c r="H41808" s="35"/>
    </row>
    <row r="41809" ht="14.25" customHeight="1">
      <c r="C41809" s="42"/>
      <c r="D41809" s="43"/>
      <c r="G41809" s="34"/>
      <c r="H41809" s="35"/>
    </row>
    <row r="41810" ht="14.25" customHeight="1">
      <c r="C41810" s="42"/>
      <c r="D41810" s="43"/>
      <c r="G41810" s="34"/>
      <c r="H41810" s="35"/>
    </row>
    <row r="41811" ht="14.25" customHeight="1">
      <c r="C41811" s="42"/>
      <c r="D41811" s="43"/>
      <c r="G41811" s="34"/>
      <c r="H41811" s="35"/>
    </row>
    <row r="41812" ht="14.25" customHeight="1">
      <c r="C41812" s="42"/>
      <c r="D41812" s="43"/>
      <c r="G41812" s="34"/>
      <c r="H41812" s="35"/>
    </row>
    <row r="41813" ht="14.25" customHeight="1">
      <c r="C41813" s="42"/>
      <c r="D41813" s="43"/>
      <c r="G41813" s="34"/>
      <c r="H41813" s="35"/>
    </row>
    <row r="41814" ht="14.25" customHeight="1">
      <c r="C41814" s="42"/>
      <c r="D41814" s="43"/>
      <c r="G41814" s="34"/>
      <c r="H41814" s="35"/>
    </row>
    <row r="41815" ht="14.25" customHeight="1">
      <c r="C41815" s="42"/>
      <c r="D41815" s="43"/>
      <c r="G41815" s="34"/>
      <c r="H41815" s="35"/>
    </row>
    <row r="41816" ht="14.25" customHeight="1">
      <c r="C41816" s="42"/>
      <c r="D41816" s="43"/>
      <c r="G41816" s="34"/>
      <c r="H41816" s="35"/>
    </row>
    <row r="41817" ht="14.25" customHeight="1">
      <c r="C41817" s="42"/>
      <c r="D41817" s="43"/>
      <c r="G41817" s="34"/>
      <c r="H41817" s="35"/>
    </row>
    <row r="41818" ht="14.25" customHeight="1">
      <c r="C41818" s="42"/>
      <c r="D41818" s="43"/>
      <c r="G41818" s="34"/>
      <c r="H41818" s="35"/>
    </row>
    <row r="41819" ht="14.25" customHeight="1">
      <c r="C41819" s="42"/>
      <c r="D41819" s="43"/>
      <c r="G41819" s="34"/>
      <c r="H41819" s="35"/>
    </row>
    <row r="41820" ht="14.25" customHeight="1">
      <c r="C41820" s="42"/>
      <c r="D41820" s="43"/>
      <c r="G41820" s="34"/>
      <c r="H41820" s="35"/>
    </row>
    <row r="41821" ht="14.25" customHeight="1">
      <c r="C41821" s="42"/>
      <c r="D41821" s="43"/>
      <c r="G41821" s="34"/>
      <c r="H41821" s="35"/>
    </row>
    <row r="41822" ht="14.25" customHeight="1">
      <c r="C41822" s="42"/>
      <c r="D41822" s="43"/>
      <c r="G41822" s="34"/>
      <c r="H41822" s="35"/>
    </row>
    <row r="41823" ht="14.25" customHeight="1">
      <c r="C41823" s="42"/>
      <c r="D41823" s="43"/>
      <c r="G41823" s="34"/>
      <c r="H41823" s="35"/>
    </row>
    <row r="41824" ht="14.25" customHeight="1">
      <c r="C41824" s="42"/>
      <c r="D41824" s="43"/>
      <c r="G41824" s="34"/>
      <c r="H41824" s="35"/>
    </row>
    <row r="41825" ht="14.25" customHeight="1">
      <c r="C41825" s="42"/>
      <c r="D41825" s="43"/>
      <c r="G41825" s="34"/>
      <c r="H41825" s="35"/>
    </row>
    <row r="41826" ht="14.25" customHeight="1">
      <c r="C41826" s="42"/>
      <c r="D41826" s="43"/>
      <c r="G41826" s="34"/>
      <c r="H41826" s="35"/>
    </row>
    <row r="41827" ht="14.25" customHeight="1">
      <c r="C41827" s="42"/>
      <c r="D41827" s="43"/>
      <c r="G41827" s="34"/>
      <c r="H41827" s="35"/>
    </row>
    <row r="41828" ht="14.25" customHeight="1">
      <c r="C41828" s="42"/>
      <c r="D41828" s="43"/>
      <c r="G41828" s="34"/>
      <c r="H41828" s="35"/>
    </row>
    <row r="41829" ht="14.25" customHeight="1">
      <c r="C41829" s="42"/>
      <c r="D41829" s="43"/>
      <c r="G41829" s="34"/>
      <c r="H41829" s="35"/>
    </row>
    <row r="41830" ht="14.25" customHeight="1">
      <c r="C41830" s="42"/>
      <c r="D41830" s="43"/>
      <c r="G41830" s="34"/>
      <c r="H41830" s="35"/>
    </row>
    <row r="41831" ht="14.25" customHeight="1">
      <c r="C41831" s="42"/>
      <c r="D41831" s="43"/>
      <c r="G41831" s="34"/>
      <c r="H41831" s="35"/>
    </row>
    <row r="41832" ht="14.25" customHeight="1">
      <c r="C41832" s="42"/>
      <c r="D41832" s="43"/>
      <c r="G41832" s="34"/>
      <c r="H41832" s="35"/>
    </row>
    <row r="41833" ht="14.25" customHeight="1">
      <c r="C41833" s="42"/>
      <c r="D41833" s="43"/>
      <c r="G41833" s="34"/>
      <c r="H41833" s="35"/>
    </row>
    <row r="41834" ht="14.25" customHeight="1">
      <c r="C41834" s="42"/>
      <c r="D41834" s="43"/>
      <c r="G41834" s="34"/>
      <c r="H41834" s="35"/>
    </row>
    <row r="41835" ht="14.25" customHeight="1">
      <c r="C41835" s="42"/>
      <c r="D41835" s="43"/>
      <c r="G41835" s="34"/>
      <c r="H41835" s="35"/>
    </row>
    <row r="41836" ht="14.25" customHeight="1">
      <c r="C41836" s="42"/>
      <c r="D41836" s="43"/>
      <c r="G41836" s="34"/>
      <c r="H41836" s="35"/>
    </row>
    <row r="41837" ht="14.25" customHeight="1">
      <c r="C41837" s="42"/>
      <c r="D41837" s="43"/>
      <c r="G41837" s="34"/>
      <c r="H41837" s="35"/>
    </row>
    <row r="41838" ht="14.25" customHeight="1">
      <c r="C41838" s="42"/>
      <c r="D41838" s="43"/>
      <c r="G41838" s="34"/>
      <c r="H41838" s="35"/>
    </row>
    <row r="41839" ht="14.25" customHeight="1">
      <c r="C41839" s="42"/>
      <c r="D41839" s="43"/>
      <c r="G41839" s="34"/>
      <c r="H41839" s="35"/>
    </row>
    <row r="41840" ht="14.25" customHeight="1">
      <c r="C41840" s="42"/>
      <c r="D41840" s="43"/>
      <c r="G41840" s="34"/>
      <c r="H41840" s="35"/>
    </row>
    <row r="41841" ht="14.25" customHeight="1">
      <c r="C41841" s="42"/>
      <c r="D41841" s="43"/>
      <c r="G41841" s="34"/>
      <c r="H41841" s="35"/>
    </row>
    <row r="41842" ht="14.25" customHeight="1">
      <c r="C41842" s="42"/>
      <c r="D41842" s="43"/>
      <c r="G41842" s="34"/>
      <c r="H41842" s="35"/>
    </row>
    <row r="41843" ht="14.25" customHeight="1">
      <c r="C41843" s="42"/>
      <c r="D41843" s="43"/>
      <c r="G41843" s="34"/>
      <c r="H41843" s="35"/>
    </row>
    <row r="41844" ht="14.25" customHeight="1">
      <c r="C41844" s="42"/>
      <c r="D41844" s="43"/>
      <c r="G41844" s="34"/>
      <c r="H41844" s="35"/>
    </row>
    <row r="41845" ht="14.25" customHeight="1">
      <c r="C41845" s="42"/>
      <c r="D41845" s="43"/>
      <c r="G41845" s="34"/>
      <c r="H41845" s="35"/>
    </row>
    <row r="41846" ht="14.25" customHeight="1">
      <c r="C41846" s="42"/>
      <c r="D41846" s="43"/>
      <c r="G41846" s="34"/>
      <c r="H41846" s="35"/>
    </row>
    <row r="41847" ht="14.25" customHeight="1">
      <c r="C41847" s="42"/>
      <c r="D41847" s="43"/>
      <c r="G41847" s="34"/>
      <c r="H41847" s="35"/>
    </row>
    <row r="41848" ht="14.25" customHeight="1">
      <c r="C41848" s="42"/>
      <c r="D41848" s="43"/>
      <c r="G41848" s="34"/>
      <c r="H41848" s="35"/>
    </row>
    <row r="41849" ht="14.25" customHeight="1">
      <c r="C41849" s="42"/>
      <c r="D41849" s="43"/>
      <c r="G41849" s="34"/>
      <c r="H41849" s="35"/>
    </row>
    <row r="41850" ht="14.25" customHeight="1">
      <c r="C41850" s="42"/>
      <c r="D41850" s="43"/>
      <c r="G41850" s="34"/>
      <c r="H41850" s="35"/>
    </row>
    <row r="41851" ht="14.25" customHeight="1">
      <c r="C41851" s="42"/>
      <c r="D41851" s="43"/>
      <c r="G41851" s="34"/>
      <c r="H41851" s="35"/>
    </row>
    <row r="41852" ht="14.25" customHeight="1">
      <c r="C41852" s="42"/>
      <c r="D41852" s="43"/>
      <c r="G41852" s="34"/>
      <c r="H41852" s="35"/>
    </row>
    <row r="41853" ht="14.25" customHeight="1">
      <c r="C41853" s="42"/>
      <c r="D41853" s="43"/>
      <c r="G41853" s="34"/>
      <c r="H41853" s="35"/>
    </row>
    <row r="41854" ht="14.25" customHeight="1">
      <c r="C41854" s="42"/>
      <c r="D41854" s="43"/>
      <c r="G41854" s="34"/>
      <c r="H41854" s="35"/>
    </row>
    <row r="41855" ht="14.25" customHeight="1">
      <c r="C41855" s="42"/>
      <c r="D41855" s="43"/>
      <c r="G41855" s="34"/>
      <c r="H41855" s="35"/>
    </row>
    <row r="41856" ht="14.25" customHeight="1">
      <c r="C41856" s="42"/>
      <c r="D41856" s="43"/>
      <c r="G41856" s="34"/>
      <c r="H41856" s="35"/>
    </row>
    <row r="41857" ht="14.25" customHeight="1">
      <c r="C41857" s="42"/>
      <c r="D41857" s="43"/>
      <c r="G41857" s="34"/>
      <c r="H41857" s="35"/>
    </row>
    <row r="41858" ht="14.25" customHeight="1">
      <c r="C41858" s="42"/>
      <c r="D41858" s="43"/>
      <c r="G41858" s="34"/>
      <c r="H41858" s="35"/>
    </row>
    <row r="41859" ht="14.25" customHeight="1">
      <c r="C41859" s="42"/>
      <c r="D41859" s="43"/>
      <c r="G41859" s="34"/>
      <c r="H41859" s="35"/>
    </row>
    <row r="41860" ht="14.25" customHeight="1">
      <c r="C41860" s="42"/>
      <c r="D41860" s="43"/>
      <c r="G41860" s="34"/>
      <c r="H41860" s="35"/>
    </row>
    <row r="41861" ht="14.25" customHeight="1">
      <c r="C41861" s="42"/>
      <c r="D41861" s="43"/>
      <c r="G41861" s="34"/>
      <c r="H41861" s="35"/>
    </row>
    <row r="41862" ht="14.25" customHeight="1">
      <c r="C41862" s="42"/>
      <c r="D41862" s="43"/>
      <c r="G41862" s="34"/>
      <c r="H41862" s="35"/>
    </row>
    <row r="41863" ht="14.25" customHeight="1">
      <c r="C41863" s="42"/>
      <c r="D41863" s="43"/>
      <c r="G41863" s="34"/>
      <c r="H41863" s="35"/>
    </row>
    <row r="41864" ht="14.25" customHeight="1">
      <c r="C41864" s="42"/>
      <c r="D41864" s="43"/>
      <c r="G41864" s="34"/>
      <c r="H41864" s="35"/>
    </row>
    <row r="41865" ht="14.25" customHeight="1">
      <c r="C41865" s="42"/>
      <c r="D41865" s="43"/>
      <c r="G41865" s="34"/>
      <c r="H41865" s="35"/>
    </row>
    <row r="41866" ht="14.25" customHeight="1">
      <c r="C41866" s="42"/>
      <c r="D41866" s="43"/>
      <c r="G41866" s="34"/>
      <c r="H41866" s="35"/>
    </row>
    <row r="41867" ht="14.25" customHeight="1">
      <c r="C41867" s="42"/>
      <c r="D41867" s="43"/>
      <c r="G41867" s="34"/>
      <c r="H41867" s="35"/>
    </row>
    <row r="41868" ht="14.25" customHeight="1">
      <c r="C41868" s="42"/>
      <c r="D41868" s="43"/>
      <c r="G41868" s="34"/>
      <c r="H41868" s="35"/>
    </row>
    <row r="41869" ht="14.25" customHeight="1">
      <c r="C41869" s="42"/>
      <c r="D41869" s="43"/>
      <c r="G41869" s="34"/>
      <c r="H41869" s="35"/>
    </row>
    <row r="41870" ht="14.25" customHeight="1">
      <c r="C41870" s="42"/>
      <c r="D41870" s="43"/>
      <c r="G41870" s="34"/>
      <c r="H41870" s="35"/>
    </row>
    <row r="41871" ht="14.25" customHeight="1">
      <c r="C41871" s="42"/>
      <c r="D41871" s="43"/>
      <c r="G41871" s="34"/>
      <c r="H41871" s="35"/>
    </row>
    <row r="41872" ht="14.25" customHeight="1">
      <c r="C41872" s="42"/>
      <c r="D41872" s="43"/>
      <c r="G41872" s="34"/>
      <c r="H41872" s="35"/>
    </row>
    <row r="41873" ht="14.25" customHeight="1">
      <c r="C41873" s="42"/>
      <c r="D41873" s="43"/>
      <c r="G41873" s="34"/>
      <c r="H41873" s="35"/>
    </row>
    <row r="41874" ht="14.25" customHeight="1">
      <c r="C41874" s="42"/>
      <c r="D41874" s="43"/>
      <c r="G41874" s="34"/>
      <c r="H41874" s="35"/>
    </row>
    <row r="41875" ht="14.25" customHeight="1">
      <c r="C41875" s="42"/>
      <c r="D41875" s="43"/>
      <c r="G41875" s="34"/>
      <c r="H41875" s="35"/>
    </row>
    <row r="41876" ht="14.25" customHeight="1">
      <c r="C41876" s="42"/>
      <c r="D41876" s="43"/>
      <c r="G41876" s="34"/>
      <c r="H41876" s="35"/>
    </row>
    <row r="41877" ht="14.25" customHeight="1">
      <c r="C41877" s="42"/>
      <c r="D41877" s="43"/>
      <c r="G41877" s="34"/>
      <c r="H41877" s="35"/>
    </row>
    <row r="41878" ht="14.25" customHeight="1">
      <c r="C41878" s="42"/>
      <c r="D41878" s="43"/>
      <c r="G41878" s="34"/>
      <c r="H41878" s="35"/>
    </row>
    <row r="41879" ht="14.25" customHeight="1">
      <c r="C41879" s="42"/>
      <c r="D41879" s="43"/>
      <c r="G41879" s="34"/>
      <c r="H41879" s="35"/>
    </row>
    <row r="41880" ht="14.25" customHeight="1">
      <c r="C41880" s="42"/>
      <c r="D41880" s="43"/>
      <c r="G41880" s="34"/>
      <c r="H41880" s="35"/>
    </row>
    <row r="41881" ht="14.25" customHeight="1">
      <c r="C41881" s="42"/>
      <c r="D41881" s="43"/>
      <c r="G41881" s="34"/>
      <c r="H41881" s="35"/>
    </row>
    <row r="41882" ht="14.25" customHeight="1">
      <c r="C41882" s="42"/>
      <c r="D41882" s="43"/>
      <c r="G41882" s="34"/>
      <c r="H41882" s="35"/>
    </row>
    <row r="41883" ht="14.25" customHeight="1">
      <c r="C41883" s="42"/>
      <c r="D41883" s="43"/>
      <c r="G41883" s="34"/>
      <c r="H41883" s="35"/>
    </row>
    <row r="41884" ht="14.25" customHeight="1">
      <c r="C41884" s="42"/>
      <c r="D41884" s="43"/>
      <c r="G41884" s="34"/>
      <c r="H41884" s="35"/>
    </row>
    <row r="41885" ht="14.25" customHeight="1">
      <c r="C41885" s="42"/>
      <c r="D41885" s="43"/>
      <c r="G41885" s="34"/>
      <c r="H41885" s="35"/>
    </row>
    <row r="41886" ht="14.25" customHeight="1">
      <c r="C41886" s="42"/>
      <c r="D41886" s="43"/>
      <c r="G41886" s="34"/>
      <c r="H41886" s="35"/>
    </row>
    <row r="41887" ht="14.25" customHeight="1">
      <c r="C41887" s="42"/>
      <c r="D41887" s="43"/>
      <c r="G41887" s="34"/>
      <c r="H41887" s="35"/>
    </row>
    <row r="41888" ht="14.25" customHeight="1">
      <c r="C41888" s="42"/>
      <c r="D41888" s="43"/>
      <c r="G41888" s="34"/>
      <c r="H41888" s="35"/>
    </row>
    <row r="41889" ht="14.25" customHeight="1">
      <c r="C41889" s="42"/>
      <c r="D41889" s="43"/>
      <c r="G41889" s="34"/>
      <c r="H41889" s="35"/>
    </row>
    <row r="41890" ht="14.25" customHeight="1">
      <c r="C41890" s="42"/>
      <c r="D41890" s="43"/>
      <c r="G41890" s="34"/>
      <c r="H41890" s="35"/>
    </row>
    <row r="41891" ht="14.25" customHeight="1">
      <c r="C41891" s="42"/>
      <c r="D41891" s="43"/>
      <c r="G41891" s="34"/>
      <c r="H41891" s="35"/>
    </row>
    <row r="41892" ht="14.25" customHeight="1">
      <c r="C41892" s="42"/>
      <c r="D41892" s="43"/>
      <c r="G41892" s="34"/>
      <c r="H41892" s="35"/>
    </row>
    <row r="41893" ht="14.25" customHeight="1">
      <c r="C41893" s="42"/>
      <c r="D41893" s="43"/>
      <c r="G41893" s="34"/>
      <c r="H41893" s="35"/>
    </row>
    <row r="41894" ht="14.25" customHeight="1">
      <c r="C41894" s="42"/>
      <c r="D41894" s="43"/>
      <c r="G41894" s="34"/>
      <c r="H41894" s="35"/>
    </row>
    <row r="41895" ht="14.25" customHeight="1">
      <c r="C41895" s="42"/>
      <c r="D41895" s="43"/>
      <c r="G41895" s="34"/>
      <c r="H41895" s="35"/>
    </row>
    <row r="41896" ht="14.25" customHeight="1">
      <c r="C41896" s="42"/>
      <c r="D41896" s="43"/>
      <c r="G41896" s="34"/>
      <c r="H41896" s="35"/>
    </row>
    <row r="41897" ht="14.25" customHeight="1">
      <c r="C41897" s="42"/>
      <c r="D41897" s="43"/>
      <c r="G41897" s="34"/>
      <c r="H41897" s="35"/>
    </row>
    <row r="41898" ht="14.25" customHeight="1">
      <c r="C41898" s="42"/>
      <c r="D41898" s="43"/>
      <c r="G41898" s="34"/>
      <c r="H41898" s="35"/>
    </row>
    <row r="41899" ht="14.25" customHeight="1">
      <c r="C41899" s="42"/>
      <c r="D41899" s="43"/>
      <c r="G41899" s="34"/>
      <c r="H41899" s="35"/>
    </row>
    <row r="41900" ht="14.25" customHeight="1">
      <c r="C41900" s="42"/>
      <c r="D41900" s="43"/>
      <c r="G41900" s="34"/>
      <c r="H41900" s="35"/>
    </row>
    <row r="41901" ht="14.25" customHeight="1">
      <c r="C41901" s="42"/>
      <c r="D41901" s="43"/>
      <c r="G41901" s="34"/>
      <c r="H41901" s="35"/>
    </row>
    <row r="41902" ht="14.25" customHeight="1">
      <c r="C41902" s="42"/>
      <c r="D41902" s="43"/>
      <c r="G41902" s="34"/>
      <c r="H41902" s="35"/>
    </row>
    <row r="41903" ht="14.25" customHeight="1">
      <c r="C41903" s="42"/>
      <c r="D41903" s="43"/>
      <c r="G41903" s="34"/>
      <c r="H41903" s="35"/>
    </row>
    <row r="41904" ht="14.25" customHeight="1">
      <c r="C41904" s="42"/>
      <c r="D41904" s="43"/>
      <c r="G41904" s="34"/>
      <c r="H41904" s="35"/>
    </row>
    <row r="41905" ht="14.25" customHeight="1">
      <c r="C41905" s="42"/>
      <c r="D41905" s="43"/>
      <c r="G41905" s="34"/>
      <c r="H41905" s="35"/>
    </row>
    <row r="41906" ht="14.25" customHeight="1">
      <c r="C41906" s="42"/>
      <c r="D41906" s="43"/>
      <c r="G41906" s="34"/>
      <c r="H41906" s="35"/>
    </row>
    <row r="41907" ht="14.25" customHeight="1">
      <c r="C41907" s="42"/>
      <c r="D41907" s="43"/>
      <c r="G41907" s="34"/>
      <c r="H41907" s="35"/>
    </row>
    <row r="41908" ht="14.25" customHeight="1">
      <c r="C41908" s="42"/>
      <c r="D41908" s="43"/>
      <c r="G41908" s="34"/>
      <c r="H41908" s="35"/>
    </row>
    <row r="41909" ht="14.25" customHeight="1">
      <c r="C41909" s="42"/>
      <c r="D41909" s="43"/>
      <c r="G41909" s="34"/>
      <c r="H41909" s="35"/>
    </row>
    <row r="41910" ht="14.25" customHeight="1">
      <c r="C41910" s="42"/>
      <c r="D41910" s="43"/>
      <c r="G41910" s="34"/>
      <c r="H41910" s="35"/>
    </row>
    <row r="41911" ht="14.25" customHeight="1">
      <c r="C41911" s="42"/>
      <c r="D41911" s="43"/>
      <c r="G41911" s="34"/>
      <c r="H41911" s="35"/>
    </row>
    <row r="41912" ht="14.25" customHeight="1">
      <c r="C41912" s="42"/>
      <c r="D41912" s="43"/>
      <c r="G41912" s="34"/>
      <c r="H41912" s="35"/>
    </row>
    <row r="41913" ht="14.25" customHeight="1">
      <c r="C41913" s="42"/>
      <c r="D41913" s="43"/>
      <c r="G41913" s="34"/>
      <c r="H41913" s="35"/>
    </row>
    <row r="41914" ht="14.25" customHeight="1">
      <c r="C41914" s="42"/>
      <c r="D41914" s="43"/>
      <c r="G41914" s="34"/>
      <c r="H41914" s="35"/>
    </row>
    <row r="41915" ht="14.25" customHeight="1">
      <c r="C41915" s="42"/>
      <c r="D41915" s="43"/>
      <c r="G41915" s="34"/>
      <c r="H41915" s="35"/>
    </row>
    <row r="41916" ht="14.25" customHeight="1">
      <c r="C41916" s="42"/>
      <c r="D41916" s="43"/>
      <c r="G41916" s="34"/>
      <c r="H41916" s="35"/>
    </row>
    <row r="41917" ht="14.25" customHeight="1">
      <c r="C41917" s="42"/>
      <c r="D41917" s="43"/>
      <c r="G41917" s="34"/>
      <c r="H41917" s="35"/>
    </row>
    <row r="41918" ht="14.25" customHeight="1">
      <c r="C41918" s="42"/>
      <c r="D41918" s="43"/>
      <c r="G41918" s="34"/>
      <c r="H41918" s="35"/>
    </row>
    <row r="41919" ht="14.25" customHeight="1">
      <c r="C41919" s="42"/>
      <c r="D41919" s="43"/>
      <c r="G41919" s="34"/>
      <c r="H41919" s="35"/>
    </row>
    <row r="41920" ht="14.25" customHeight="1">
      <c r="C41920" s="42"/>
      <c r="D41920" s="43"/>
      <c r="G41920" s="34"/>
      <c r="H41920" s="35"/>
    </row>
    <row r="41921" ht="14.25" customHeight="1">
      <c r="C41921" s="42"/>
      <c r="D41921" s="43"/>
      <c r="G41921" s="34"/>
      <c r="H41921" s="35"/>
    </row>
    <row r="41922" ht="14.25" customHeight="1">
      <c r="C41922" s="42"/>
      <c r="D41922" s="43"/>
      <c r="G41922" s="34"/>
      <c r="H41922" s="35"/>
    </row>
    <row r="41923" ht="14.25" customHeight="1">
      <c r="C41923" s="42"/>
      <c r="D41923" s="43"/>
      <c r="G41923" s="34"/>
      <c r="H41923" s="35"/>
    </row>
    <row r="41924" ht="14.25" customHeight="1">
      <c r="C41924" s="42"/>
      <c r="D41924" s="43"/>
      <c r="G41924" s="34"/>
      <c r="H41924" s="35"/>
    </row>
    <row r="41925" ht="14.25" customHeight="1">
      <c r="C41925" s="42"/>
      <c r="D41925" s="43"/>
      <c r="G41925" s="34"/>
      <c r="H41925" s="35"/>
    </row>
    <row r="41926" ht="14.25" customHeight="1">
      <c r="C41926" s="42"/>
      <c r="D41926" s="43"/>
      <c r="G41926" s="34"/>
      <c r="H41926" s="35"/>
    </row>
    <row r="41927" ht="14.25" customHeight="1">
      <c r="C41927" s="42"/>
      <c r="D41927" s="43"/>
      <c r="G41927" s="34"/>
      <c r="H41927" s="35"/>
    </row>
    <row r="41928" ht="14.25" customHeight="1">
      <c r="C41928" s="42"/>
      <c r="D41928" s="43"/>
      <c r="G41928" s="34"/>
      <c r="H41928" s="35"/>
    </row>
    <row r="41929" ht="14.25" customHeight="1">
      <c r="C41929" s="42"/>
      <c r="D41929" s="43"/>
      <c r="G41929" s="34"/>
      <c r="H41929" s="35"/>
    </row>
    <row r="41930" ht="14.25" customHeight="1">
      <c r="C41930" s="42"/>
      <c r="D41930" s="43"/>
      <c r="G41930" s="34"/>
      <c r="H41930" s="35"/>
    </row>
    <row r="41931" ht="14.25" customHeight="1">
      <c r="C41931" s="42"/>
      <c r="D41931" s="43"/>
      <c r="G41931" s="34"/>
      <c r="H41931" s="35"/>
    </row>
    <row r="41932" ht="14.25" customHeight="1">
      <c r="C41932" s="42"/>
      <c r="D41932" s="43"/>
      <c r="G41932" s="34"/>
      <c r="H41932" s="35"/>
    </row>
    <row r="41933" ht="14.25" customHeight="1">
      <c r="C41933" s="42"/>
      <c r="D41933" s="43"/>
      <c r="G41933" s="34"/>
      <c r="H41933" s="35"/>
    </row>
    <row r="41934" ht="14.25" customHeight="1">
      <c r="C41934" s="42"/>
      <c r="D41934" s="43"/>
      <c r="G41934" s="34"/>
      <c r="H41934" s="35"/>
    </row>
    <row r="41935" ht="14.25" customHeight="1">
      <c r="C41935" s="42"/>
      <c r="D41935" s="43"/>
      <c r="G41935" s="34"/>
      <c r="H41935" s="35"/>
    </row>
    <row r="41936" ht="14.25" customHeight="1">
      <c r="C41936" s="42"/>
      <c r="D41936" s="43"/>
      <c r="G41936" s="34"/>
      <c r="H41936" s="35"/>
    </row>
    <row r="41937" ht="14.25" customHeight="1">
      <c r="C41937" s="42"/>
      <c r="D41937" s="43"/>
      <c r="G41937" s="34"/>
      <c r="H41937" s="35"/>
    </row>
    <row r="41938" ht="14.25" customHeight="1">
      <c r="C41938" s="42"/>
      <c r="D41938" s="43"/>
      <c r="G41938" s="34"/>
      <c r="H41938" s="35"/>
    </row>
    <row r="41939" ht="14.25" customHeight="1">
      <c r="C41939" s="42"/>
      <c r="D41939" s="43"/>
      <c r="G41939" s="34"/>
      <c r="H41939" s="35"/>
    </row>
    <row r="41940" ht="14.25" customHeight="1">
      <c r="C41940" s="42"/>
      <c r="D41940" s="43"/>
      <c r="G41940" s="34"/>
      <c r="H41940" s="35"/>
    </row>
    <row r="41941" ht="14.25" customHeight="1">
      <c r="C41941" s="42"/>
      <c r="D41941" s="43"/>
      <c r="G41941" s="34"/>
      <c r="H41941" s="35"/>
    </row>
    <row r="41942" ht="14.25" customHeight="1">
      <c r="C41942" s="42"/>
      <c r="D41942" s="43"/>
      <c r="G41942" s="34"/>
      <c r="H41942" s="35"/>
    </row>
    <row r="41943" ht="14.25" customHeight="1">
      <c r="C41943" s="42"/>
      <c r="D41943" s="43"/>
      <c r="G41943" s="34"/>
      <c r="H41943" s="35"/>
    </row>
    <row r="41944" ht="14.25" customHeight="1">
      <c r="C41944" s="42"/>
      <c r="D41944" s="43"/>
      <c r="G41944" s="34"/>
      <c r="H41944" s="35"/>
    </row>
    <row r="41945" ht="14.25" customHeight="1">
      <c r="C41945" s="42"/>
      <c r="D41945" s="43"/>
      <c r="G41945" s="34"/>
      <c r="H41945" s="35"/>
    </row>
    <row r="41946" ht="14.25" customHeight="1">
      <c r="C41946" s="42"/>
      <c r="D41946" s="43"/>
      <c r="G41946" s="34"/>
      <c r="H41946" s="35"/>
    </row>
    <row r="41947" ht="14.25" customHeight="1">
      <c r="C41947" s="42"/>
      <c r="D41947" s="43"/>
      <c r="G41947" s="34"/>
      <c r="H41947" s="35"/>
    </row>
    <row r="41948" ht="14.25" customHeight="1">
      <c r="C41948" s="42"/>
      <c r="D41948" s="43"/>
      <c r="G41948" s="34"/>
      <c r="H41948" s="35"/>
    </row>
    <row r="41949" ht="14.25" customHeight="1">
      <c r="C41949" s="42"/>
      <c r="D41949" s="43"/>
      <c r="G41949" s="34"/>
      <c r="H41949" s="35"/>
    </row>
    <row r="41950" ht="14.25" customHeight="1">
      <c r="C41950" s="42"/>
      <c r="D41950" s="43"/>
      <c r="G41950" s="34"/>
      <c r="H41950" s="35"/>
    </row>
    <row r="41951" ht="14.25" customHeight="1">
      <c r="C41951" s="42"/>
      <c r="D41951" s="43"/>
      <c r="G41951" s="34"/>
      <c r="H41951" s="35"/>
    </row>
    <row r="41952" ht="14.25" customHeight="1">
      <c r="C41952" s="42"/>
      <c r="D41952" s="43"/>
      <c r="G41952" s="34"/>
      <c r="H41952" s="35"/>
    </row>
    <row r="41953" ht="14.25" customHeight="1">
      <c r="C41953" s="42"/>
      <c r="D41953" s="43"/>
      <c r="G41953" s="34"/>
      <c r="H41953" s="35"/>
    </row>
    <row r="41954" ht="14.25" customHeight="1">
      <c r="C41954" s="42"/>
      <c r="D41954" s="43"/>
      <c r="G41954" s="34"/>
      <c r="H41954" s="35"/>
    </row>
    <row r="41955" ht="14.25" customHeight="1">
      <c r="C41955" s="42"/>
      <c r="D41955" s="43"/>
      <c r="G41955" s="34"/>
      <c r="H41955" s="35"/>
    </row>
    <row r="41956" ht="14.25" customHeight="1">
      <c r="C41956" s="42"/>
      <c r="D41956" s="43"/>
      <c r="G41956" s="34"/>
      <c r="H41956" s="35"/>
    </row>
    <row r="41957" ht="14.25" customHeight="1">
      <c r="C41957" s="42"/>
      <c r="D41957" s="43"/>
      <c r="G41957" s="34"/>
      <c r="H41957" s="35"/>
    </row>
    <row r="41958" ht="14.25" customHeight="1">
      <c r="C41958" s="42"/>
      <c r="D41958" s="43"/>
      <c r="G41958" s="34"/>
      <c r="H41958" s="35"/>
    </row>
    <row r="41959" ht="14.25" customHeight="1">
      <c r="C41959" s="42"/>
      <c r="D41959" s="43"/>
      <c r="G41959" s="34"/>
      <c r="H41959" s="35"/>
    </row>
    <row r="41960" ht="14.25" customHeight="1">
      <c r="C41960" s="42"/>
      <c r="D41960" s="43"/>
      <c r="G41960" s="34"/>
      <c r="H41960" s="35"/>
    </row>
    <row r="41961" ht="14.25" customHeight="1">
      <c r="C41961" s="42"/>
      <c r="D41961" s="43"/>
      <c r="G41961" s="34"/>
      <c r="H41961" s="35"/>
    </row>
    <row r="41962" ht="14.25" customHeight="1">
      <c r="C41962" s="42"/>
      <c r="D41962" s="43"/>
      <c r="G41962" s="34"/>
      <c r="H41962" s="35"/>
    </row>
    <row r="41963" ht="14.25" customHeight="1">
      <c r="C41963" s="42"/>
      <c r="D41963" s="43"/>
      <c r="G41963" s="34"/>
      <c r="H41963" s="35"/>
    </row>
    <row r="41964" ht="14.25" customHeight="1">
      <c r="C41964" s="42"/>
      <c r="D41964" s="43"/>
      <c r="G41964" s="34"/>
      <c r="H41964" s="35"/>
    </row>
    <row r="41965" ht="14.25" customHeight="1">
      <c r="C41965" s="42"/>
      <c r="D41965" s="43"/>
      <c r="G41965" s="34"/>
      <c r="H41965" s="35"/>
    </row>
    <row r="41966" ht="14.25" customHeight="1">
      <c r="C41966" s="42"/>
      <c r="D41966" s="43"/>
      <c r="G41966" s="34"/>
      <c r="H41966" s="35"/>
    </row>
    <row r="41967" ht="14.25" customHeight="1">
      <c r="C41967" s="42"/>
      <c r="D41967" s="43"/>
      <c r="G41967" s="34"/>
      <c r="H41967" s="35"/>
    </row>
    <row r="41968" ht="14.25" customHeight="1">
      <c r="C41968" s="42"/>
      <c r="D41968" s="43"/>
      <c r="G41968" s="34"/>
      <c r="H41968" s="35"/>
    </row>
    <row r="41969" ht="14.25" customHeight="1">
      <c r="C41969" s="42"/>
      <c r="D41969" s="43"/>
      <c r="G41969" s="34"/>
      <c r="H41969" s="35"/>
    </row>
    <row r="41970" ht="14.25" customHeight="1">
      <c r="C41970" s="42"/>
      <c r="D41970" s="43"/>
      <c r="G41970" s="34"/>
      <c r="H41970" s="35"/>
    </row>
    <row r="41971" ht="14.25" customHeight="1">
      <c r="C41971" s="42"/>
      <c r="D41971" s="43"/>
      <c r="G41971" s="34"/>
      <c r="H41971" s="35"/>
    </row>
    <row r="41972" ht="14.25" customHeight="1">
      <c r="C41972" s="42"/>
      <c r="D41972" s="43"/>
      <c r="G41972" s="34"/>
      <c r="H41972" s="35"/>
    </row>
    <row r="41973" ht="14.25" customHeight="1">
      <c r="C41973" s="42"/>
      <c r="D41973" s="43"/>
      <c r="G41973" s="34"/>
      <c r="H41973" s="35"/>
    </row>
    <row r="41974" ht="14.25" customHeight="1">
      <c r="C41974" s="42"/>
      <c r="D41974" s="43"/>
      <c r="G41974" s="34"/>
      <c r="H41974" s="35"/>
    </row>
    <row r="41975" ht="14.25" customHeight="1">
      <c r="C41975" s="42"/>
      <c r="D41975" s="43"/>
      <c r="G41975" s="34"/>
      <c r="H41975" s="35"/>
    </row>
    <row r="41976" ht="14.25" customHeight="1">
      <c r="C41976" s="42"/>
      <c r="D41976" s="43"/>
      <c r="G41976" s="34"/>
      <c r="H41976" s="35"/>
    </row>
    <row r="41977" ht="14.25" customHeight="1">
      <c r="C41977" s="42"/>
      <c r="D41977" s="43"/>
      <c r="G41977" s="34"/>
      <c r="H41977" s="35"/>
    </row>
    <row r="41978" ht="14.25" customHeight="1">
      <c r="C41978" s="42"/>
      <c r="D41978" s="43"/>
      <c r="G41978" s="34"/>
      <c r="H41978" s="35"/>
    </row>
    <row r="41979" ht="14.25" customHeight="1">
      <c r="C41979" s="42"/>
      <c r="D41979" s="43"/>
      <c r="G41979" s="34"/>
      <c r="H41979" s="35"/>
    </row>
    <row r="41980" ht="14.25" customHeight="1">
      <c r="C41980" s="42"/>
      <c r="D41980" s="43"/>
      <c r="G41980" s="34"/>
      <c r="H41980" s="35"/>
    </row>
    <row r="41981" ht="14.25" customHeight="1">
      <c r="C41981" s="42"/>
      <c r="D41981" s="43"/>
      <c r="G41981" s="34"/>
      <c r="H41981" s="35"/>
    </row>
    <row r="41982" ht="14.25" customHeight="1">
      <c r="C41982" s="42"/>
      <c r="D41982" s="43"/>
      <c r="G41982" s="34"/>
      <c r="H41982" s="35"/>
    </row>
    <row r="41983" ht="14.25" customHeight="1">
      <c r="C41983" s="42"/>
      <c r="D41983" s="43"/>
      <c r="G41983" s="34"/>
      <c r="H41983" s="35"/>
    </row>
    <row r="41984" ht="14.25" customHeight="1">
      <c r="C41984" s="42"/>
      <c r="D41984" s="43"/>
      <c r="G41984" s="34"/>
      <c r="H41984" s="35"/>
    </row>
    <row r="41985" ht="14.25" customHeight="1">
      <c r="C41985" s="42"/>
      <c r="D41985" s="43"/>
      <c r="G41985" s="34"/>
      <c r="H41985" s="35"/>
    </row>
    <row r="41986" ht="14.25" customHeight="1">
      <c r="C41986" s="42"/>
      <c r="D41986" s="43"/>
      <c r="G41986" s="34"/>
      <c r="H41986" s="35"/>
    </row>
    <row r="41987" ht="14.25" customHeight="1">
      <c r="C41987" s="42"/>
      <c r="D41987" s="43"/>
      <c r="G41987" s="34"/>
      <c r="H41987" s="35"/>
    </row>
    <row r="41988" ht="14.25" customHeight="1">
      <c r="C41988" s="42"/>
      <c r="D41988" s="43"/>
      <c r="G41988" s="34"/>
      <c r="H41988" s="35"/>
    </row>
    <row r="41989" ht="14.25" customHeight="1">
      <c r="C41989" s="42"/>
      <c r="D41989" s="43"/>
      <c r="G41989" s="34"/>
      <c r="H41989" s="35"/>
    </row>
    <row r="41990" ht="14.25" customHeight="1">
      <c r="C41990" s="42"/>
      <c r="D41990" s="43"/>
      <c r="G41990" s="34"/>
      <c r="H41990" s="35"/>
    </row>
    <row r="41991" ht="14.25" customHeight="1">
      <c r="C41991" s="42"/>
      <c r="D41991" s="43"/>
      <c r="G41991" s="34"/>
      <c r="H41991" s="35"/>
    </row>
    <row r="41992" ht="14.25" customHeight="1">
      <c r="C41992" s="42"/>
      <c r="D41992" s="43"/>
      <c r="G41992" s="34"/>
      <c r="H41992" s="35"/>
    </row>
    <row r="41993" ht="14.25" customHeight="1">
      <c r="C41993" s="42"/>
      <c r="D41993" s="43"/>
      <c r="G41993" s="34"/>
      <c r="H41993" s="35"/>
    </row>
    <row r="41994" ht="14.25" customHeight="1">
      <c r="C41994" s="42"/>
      <c r="D41994" s="43"/>
      <c r="G41994" s="34"/>
      <c r="H41994" s="35"/>
    </row>
    <row r="41995" ht="14.25" customHeight="1">
      <c r="C41995" s="42"/>
      <c r="D41995" s="43"/>
      <c r="G41995" s="34"/>
      <c r="H41995" s="35"/>
    </row>
    <row r="41996" ht="14.25" customHeight="1">
      <c r="C41996" s="42"/>
      <c r="D41996" s="43"/>
      <c r="G41996" s="34"/>
      <c r="H41996" s="35"/>
    </row>
    <row r="41997" ht="14.25" customHeight="1">
      <c r="C41997" s="42"/>
      <c r="D41997" s="43"/>
      <c r="G41997" s="34"/>
      <c r="H41997" s="35"/>
    </row>
    <row r="41998" ht="14.25" customHeight="1">
      <c r="C41998" s="42"/>
      <c r="D41998" s="43"/>
      <c r="G41998" s="34"/>
      <c r="H41998" s="35"/>
    </row>
    <row r="41999" ht="14.25" customHeight="1">
      <c r="C41999" s="42"/>
      <c r="D41999" s="43"/>
      <c r="G41999" s="34"/>
      <c r="H41999" s="35"/>
    </row>
    <row r="42000" ht="14.25" customHeight="1">
      <c r="C42000" s="42"/>
      <c r="D42000" s="43"/>
      <c r="G42000" s="34"/>
      <c r="H42000" s="35"/>
    </row>
    <row r="42001" ht="14.25" customHeight="1">
      <c r="C42001" s="42"/>
      <c r="D42001" s="43"/>
      <c r="G42001" s="34"/>
      <c r="H42001" s="35"/>
    </row>
    <row r="42002" ht="14.25" customHeight="1">
      <c r="C42002" s="42"/>
      <c r="D42002" s="43"/>
      <c r="G42002" s="34"/>
      <c r="H42002" s="35"/>
    </row>
    <row r="42003" ht="14.25" customHeight="1">
      <c r="C42003" s="42"/>
      <c r="D42003" s="43"/>
      <c r="G42003" s="34"/>
      <c r="H42003" s="35"/>
    </row>
    <row r="42004" ht="14.25" customHeight="1">
      <c r="C42004" s="42"/>
      <c r="D42004" s="43"/>
      <c r="G42004" s="34"/>
      <c r="H42004" s="35"/>
    </row>
    <row r="42005" ht="14.25" customHeight="1">
      <c r="C42005" s="42"/>
      <c r="D42005" s="43"/>
      <c r="G42005" s="34"/>
      <c r="H42005" s="35"/>
    </row>
    <row r="42006" ht="14.25" customHeight="1">
      <c r="C42006" s="42"/>
      <c r="D42006" s="43"/>
      <c r="G42006" s="34"/>
      <c r="H42006" s="35"/>
    </row>
    <row r="42007" ht="14.25" customHeight="1">
      <c r="C42007" s="42"/>
      <c r="D42007" s="43"/>
      <c r="G42007" s="34"/>
      <c r="H42007" s="35"/>
    </row>
    <row r="42008" ht="14.25" customHeight="1">
      <c r="C42008" s="42"/>
      <c r="D42008" s="43"/>
      <c r="G42008" s="34"/>
      <c r="H42008" s="35"/>
    </row>
    <row r="42009" ht="14.25" customHeight="1">
      <c r="C42009" s="42"/>
      <c r="D42009" s="43"/>
      <c r="G42009" s="34"/>
      <c r="H42009" s="35"/>
    </row>
    <row r="42010" ht="14.25" customHeight="1">
      <c r="C42010" s="42"/>
      <c r="D42010" s="43"/>
      <c r="G42010" s="34"/>
      <c r="H42010" s="35"/>
    </row>
    <row r="42011" ht="14.25" customHeight="1">
      <c r="C42011" s="42"/>
      <c r="D42011" s="43"/>
      <c r="G42011" s="34"/>
      <c r="H42011" s="35"/>
    </row>
    <row r="42012" ht="14.25" customHeight="1">
      <c r="C42012" s="42"/>
      <c r="D42012" s="43"/>
      <c r="G42012" s="34"/>
      <c r="H42012" s="35"/>
    </row>
    <row r="42013" ht="14.25" customHeight="1">
      <c r="C42013" s="42"/>
      <c r="D42013" s="43"/>
      <c r="G42013" s="34"/>
      <c r="H42013" s="35"/>
    </row>
    <row r="42014" ht="14.25" customHeight="1">
      <c r="C42014" s="42"/>
      <c r="D42014" s="43"/>
      <c r="G42014" s="34"/>
      <c r="H42014" s="35"/>
    </row>
    <row r="42015" ht="14.25" customHeight="1">
      <c r="C42015" s="42"/>
      <c r="D42015" s="43"/>
      <c r="G42015" s="34"/>
      <c r="H42015" s="35"/>
    </row>
    <row r="42016" ht="14.25" customHeight="1">
      <c r="C42016" s="42"/>
      <c r="D42016" s="43"/>
      <c r="G42016" s="34"/>
      <c r="H42016" s="35"/>
    </row>
    <row r="42017" ht="14.25" customHeight="1">
      <c r="C42017" s="42"/>
      <c r="D42017" s="43"/>
      <c r="G42017" s="34"/>
      <c r="H42017" s="35"/>
    </row>
    <row r="42018" ht="14.25" customHeight="1">
      <c r="C42018" s="42"/>
      <c r="D42018" s="43"/>
      <c r="G42018" s="34"/>
      <c r="H42018" s="35"/>
    </row>
    <row r="42019" ht="14.25" customHeight="1">
      <c r="C42019" s="42"/>
      <c r="D42019" s="43"/>
      <c r="G42019" s="34"/>
      <c r="H42019" s="35"/>
    </row>
    <row r="42020" ht="14.25" customHeight="1">
      <c r="C42020" s="42"/>
      <c r="D42020" s="43"/>
      <c r="G42020" s="34"/>
      <c r="H42020" s="35"/>
    </row>
    <row r="42021" ht="14.25" customHeight="1">
      <c r="C42021" s="42"/>
      <c r="D42021" s="43"/>
      <c r="G42021" s="34"/>
      <c r="H42021" s="35"/>
    </row>
    <row r="42022" ht="14.25" customHeight="1">
      <c r="C42022" s="42"/>
      <c r="D42022" s="43"/>
      <c r="G42022" s="34"/>
      <c r="H42022" s="35"/>
    </row>
    <row r="42023" ht="14.25" customHeight="1">
      <c r="C42023" s="42"/>
      <c r="D42023" s="43"/>
      <c r="G42023" s="34"/>
      <c r="H42023" s="35"/>
    </row>
    <row r="42024" ht="14.25" customHeight="1">
      <c r="C42024" s="42"/>
      <c r="D42024" s="43"/>
      <c r="G42024" s="34"/>
      <c r="H42024" s="35"/>
    </row>
    <row r="42025" ht="14.25" customHeight="1">
      <c r="C42025" s="42"/>
      <c r="D42025" s="43"/>
      <c r="G42025" s="34"/>
      <c r="H42025" s="35"/>
    </row>
    <row r="42026" ht="14.25" customHeight="1">
      <c r="C42026" s="42"/>
      <c r="D42026" s="43"/>
      <c r="G42026" s="34"/>
      <c r="H42026" s="35"/>
    </row>
    <row r="42027" ht="14.25" customHeight="1">
      <c r="C42027" s="42"/>
      <c r="D42027" s="43"/>
      <c r="G42027" s="34"/>
      <c r="H42027" s="35"/>
    </row>
    <row r="42028" ht="14.25" customHeight="1">
      <c r="C42028" s="42"/>
      <c r="D42028" s="43"/>
      <c r="G42028" s="34"/>
      <c r="H42028" s="35"/>
    </row>
    <row r="42029" ht="14.25" customHeight="1">
      <c r="C42029" s="42"/>
      <c r="D42029" s="43"/>
      <c r="G42029" s="34"/>
      <c r="H42029" s="35"/>
    </row>
    <row r="42030" ht="14.25" customHeight="1">
      <c r="C42030" s="42"/>
      <c r="D42030" s="43"/>
      <c r="G42030" s="34"/>
      <c r="H42030" s="35"/>
    </row>
    <row r="42031" ht="14.25" customHeight="1">
      <c r="C42031" s="42"/>
      <c r="D42031" s="43"/>
      <c r="G42031" s="34"/>
      <c r="H42031" s="35"/>
    </row>
    <row r="42032" ht="14.25" customHeight="1">
      <c r="C42032" s="42"/>
      <c r="D42032" s="43"/>
      <c r="G42032" s="34"/>
      <c r="H42032" s="35"/>
    </row>
    <row r="42033" ht="14.25" customHeight="1">
      <c r="C42033" s="42"/>
      <c r="D42033" s="43"/>
      <c r="G42033" s="34"/>
      <c r="H42033" s="35"/>
    </row>
    <row r="42034" ht="14.25" customHeight="1">
      <c r="C42034" s="42"/>
      <c r="D42034" s="43"/>
      <c r="G42034" s="34"/>
      <c r="H42034" s="35"/>
    </row>
    <row r="42035" ht="14.25" customHeight="1">
      <c r="C42035" s="42"/>
      <c r="D42035" s="43"/>
      <c r="G42035" s="34"/>
      <c r="H42035" s="35"/>
    </row>
    <row r="42036" ht="14.25" customHeight="1">
      <c r="C42036" s="42"/>
      <c r="D42036" s="43"/>
      <c r="G42036" s="34"/>
      <c r="H42036" s="35"/>
    </row>
    <row r="42037" ht="14.25" customHeight="1">
      <c r="C42037" s="42"/>
      <c r="D42037" s="43"/>
      <c r="G42037" s="34"/>
      <c r="H42037" s="35"/>
    </row>
    <row r="42038" ht="14.25" customHeight="1">
      <c r="C42038" s="42"/>
      <c r="D42038" s="43"/>
      <c r="G42038" s="34"/>
      <c r="H42038" s="35"/>
    </row>
    <row r="42039" ht="14.25" customHeight="1">
      <c r="C42039" s="42"/>
      <c r="D42039" s="43"/>
      <c r="G42039" s="34"/>
      <c r="H42039" s="35"/>
    </row>
    <row r="42040" ht="14.25" customHeight="1">
      <c r="C42040" s="42"/>
      <c r="D42040" s="43"/>
      <c r="G42040" s="34"/>
      <c r="H42040" s="35"/>
    </row>
    <row r="42041" ht="14.25" customHeight="1">
      <c r="C42041" s="42"/>
      <c r="D42041" s="43"/>
      <c r="G42041" s="34"/>
      <c r="H42041" s="35"/>
    </row>
    <row r="42042" ht="14.25" customHeight="1">
      <c r="C42042" s="42"/>
      <c r="D42042" s="43"/>
      <c r="G42042" s="34"/>
      <c r="H42042" s="35"/>
    </row>
    <row r="42043" ht="14.25" customHeight="1">
      <c r="C42043" s="42"/>
      <c r="D42043" s="43"/>
      <c r="G42043" s="34"/>
      <c r="H42043" s="35"/>
    </row>
    <row r="42044" ht="14.25" customHeight="1">
      <c r="C42044" s="42"/>
      <c r="D42044" s="43"/>
      <c r="G42044" s="34"/>
      <c r="H42044" s="35"/>
    </row>
    <row r="42045" ht="14.25" customHeight="1">
      <c r="C42045" s="42"/>
      <c r="D42045" s="43"/>
      <c r="G42045" s="34"/>
      <c r="H42045" s="35"/>
    </row>
    <row r="42046" ht="14.25" customHeight="1">
      <c r="C42046" s="42"/>
      <c r="D42046" s="43"/>
      <c r="G42046" s="34"/>
      <c r="H42046" s="35"/>
    </row>
    <row r="42047" ht="14.25" customHeight="1">
      <c r="C42047" s="42"/>
      <c r="D42047" s="43"/>
      <c r="G42047" s="34"/>
      <c r="H42047" s="35"/>
    </row>
    <row r="42048" ht="14.25" customHeight="1">
      <c r="C42048" s="42"/>
      <c r="D42048" s="43"/>
      <c r="G42048" s="34"/>
      <c r="H42048" s="35"/>
    </row>
    <row r="42049" ht="14.25" customHeight="1">
      <c r="C42049" s="42"/>
      <c r="D42049" s="43"/>
      <c r="G42049" s="34"/>
      <c r="H42049" s="35"/>
    </row>
    <row r="42050" ht="14.25" customHeight="1">
      <c r="C42050" s="42"/>
      <c r="D42050" s="43"/>
      <c r="G42050" s="34"/>
      <c r="H42050" s="35"/>
    </row>
    <row r="42051" ht="14.25" customHeight="1">
      <c r="C42051" s="42"/>
      <c r="D42051" s="43"/>
      <c r="G42051" s="34"/>
      <c r="H42051" s="35"/>
    </row>
    <row r="42052" ht="14.25" customHeight="1">
      <c r="C42052" s="42"/>
      <c r="D42052" s="43"/>
      <c r="G42052" s="34"/>
      <c r="H42052" s="35"/>
    </row>
    <row r="42053" ht="14.25" customHeight="1">
      <c r="C42053" s="42"/>
      <c r="D42053" s="43"/>
      <c r="G42053" s="34"/>
      <c r="H42053" s="35"/>
    </row>
    <row r="42054" ht="14.25" customHeight="1">
      <c r="C42054" s="42"/>
      <c r="D42054" s="43"/>
      <c r="G42054" s="34"/>
      <c r="H42054" s="35"/>
    </row>
    <row r="42055" ht="14.25" customHeight="1">
      <c r="C42055" s="42"/>
      <c r="D42055" s="43"/>
      <c r="G42055" s="34"/>
      <c r="H42055" s="35"/>
    </row>
    <row r="42056" ht="14.25" customHeight="1">
      <c r="C42056" s="42"/>
      <c r="D42056" s="43"/>
      <c r="G42056" s="34"/>
      <c r="H42056" s="35"/>
    </row>
    <row r="42057" ht="14.25" customHeight="1">
      <c r="C42057" s="42"/>
      <c r="D42057" s="43"/>
      <c r="G42057" s="34"/>
      <c r="H42057" s="35"/>
    </row>
    <row r="42058" ht="14.25" customHeight="1">
      <c r="C42058" s="42"/>
      <c r="D42058" s="43"/>
      <c r="G42058" s="34"/>
      <c r="H42058" s="35"/>
    </row>
    <row r="42059" ht="14.25" customHeight="1">
      <c r="C42059" s="42"/>
      <c r="D42059" s="43"/>
      <c r="G42059" s="34"/>
      <c r="H42059" s="35"/>
    </row>
    <row r="42060" ht="14.25" customHeight="1">
      <c r="C42060" s="42"/>
      <c r="D42060" s="43"/>
      <c r="G42060" s="34"/>
      <c r="H42060" s="35"/>
    </row>
    <row r="42061" ht="14.25" customHeight="1">
      <c r="C42061" s="42"/>
      <c r="D42061" s="43"/>
      <c r="G42061" s="34"/>
      <c r="H42061" s="35"/>
    </row>
    <row r="42062" ht="14.25" customHeight="1">
      <c r="C42062" s="42"/>
      <c r="D42062" s="43"/>
      <c r="G42062" s="34"/>
      <c r="H42062" s="35"/>
    </row>
    <row r="42063" ht="14.25" customHeight="1">
      <c r="C42063" s="42"/>
      <c r="D42063" s="43"/>
      <c r="G42063" s="34"/>
      <c r="H42063" s="35"/>
    </row>
    <row r="42064" ht="14.25" customHeight="1">
      <c r="C42064" s="42"/>
      <c r="D42064" s="43"/>
      <c r="G42064" s="34"/>
      <c r="H42064" s="35"/>
    </row>
    <row r="42065" ht="14.25" customHeight="1">
      <c r="C42065" s="42"/>
      <c r="D42065" s="43"/>
      <c r="G42065" s="34"/>
      <c r="H42065" s="35"/>
    </row>
    <row r="42066" ht="14.25" customHeight="1">
      <c r="C42066" s="42"/>
      <c r="D42066" s="43"/>
      <c r="G42066" s="34"/>
      <c r="H42066" s="35"/>
    </row>
    <row r="42067" ht="14.25" customHeight="1">
      <c r="C42067" s="42"/>
      <c r="D42067" s="43"/>
      <c r="G42067" s="34"/>
      <c r="H42067" s="35"/>
    </row>
    <row r="42068" ht="14.25" customHeight="1">
      <c r="C42068" s="42"/>
      <c r="D42068" s="43"/>
      <c r="G42068" s="34"/>
      <c r="H42068" s="35"/>
    </row>
    <row r="42069" ht="14.25" customHeight="1">
      <c r="C42069" s="42"/>
      <c r="D42069" s="43"/>
      <c r="G42069" s="34"/>
      <c r="H42069" s="35"/>
    </row>
    <row r="42070" ht="14.25" customHeight="1">
      <c r="C42070" s="42"/>
      <c r="D42070" s="43"/>
      <c r="G42070" s="34"/>
      <c r="H42070" s="35"/>
    </row>
    <row r="42071" ht="14.25" customHeight="1">
      <c r="C42071" s="42"/>
      <c r="D42071" s="43"/>
      <c r="G42071" s="34"/>
      <c r="H42071" s="35"/>
    </row>
    <row r="42072" ht="14.25" customHeight="1">
      <c r="C42072" s="42"/>
      <c r="D42072" s="43"/>
      <c r="G42072" s="34"/>
      <c r="H42072" s="35"/>
    </row>
    <row r="42073" ht="14.25" customHeight="1">
      <c r="C42073" s="42"/>
      <c r="D42073" s="43"/>
      <c r="G42073" s="34"/>
      <c r="H42073" s="35"/>
    </row>
    <row r="42074" ht="14.25" customHeight="1">
      <c r="C42074" s="42"/>
      <c r="D42074" s="43"/>
      <c r="G42074" s="34"/>
      <c r="H42074" s="35"/>
    </row>
    <row r="42075" ht="14.25" customHeight="1">
      <c r="C42075" s="42"/>
      <c r="D42075" s="43"/>
      <c r="G42075" s="34"/>
      <c r="H42075" s="35"/>
    </row>
    <row r="42076" ht="14.25" customHeight="1">
      <c r="C42076" s="42"/>
      <c r="D42076" s="43"/>
      <c r="G42076" s="34"/>
      <c r="H42076" s="35"/>
    </row>
    <row r="42077" ht="14.25" customHeight="1">
      <c r="C42077" s="42"/>
      <c r="D42077" s="43"/>
      <c r="G42077" s="34"/>
      <c r="H42077" s="35"/>
    </row>
    <row r="42078" ht="14.25" customHeight="1">
      <c r="C42078" s="42"/>
      <c r="D42078" s="43"/>
      <c r="G42078" s="34"/>
      <c r="H42078" s="35"/>
    </row>
    <row r="42079" ht="14.25" customHeight="1">
      <c r="C42079" s="42"/>
      <c r="D42079" s="43"/>
      <c r="G42079" s="34"/>
      <c r="H42079" s="35"/>
    </row>
    <row r="42080" ht="14.25" customHeight="1">
      <c r="C42080" s="42"/>
      <c r="D42080" s="43"/>
      <c r="G42080" s="34"/>
      <c r="H42080" s="35"/>
    </row>
    <row r="42081" ht="14.25" customHeight="1">
      <c r="C42081" s="42"/>
      <c r="D42081" s="43"/>
      <c r="G42081" s="34"/>
      <c r="H42081" s="35"/>
    </row>
    <row r="42082" ht="14.25" customHeight="1">
      <c r="C42082" s="42"/>
      <c r="D42082" s="43"/>
      <c r="G42082" s="34"/>
      <c r="H42082" s="35"/>
    </row>
    <row r="42083" ht="14.25" customHeight="1">
      <c r="C42083" s="42"/>
      <c r="D42083" s="43"/>
      <c r="G42083" s="34"/>
      <c r="H42083" s="35"/>
    </row>
    <row r="42084" ht="14.25" customHeight="1">
      <c r="C42084" s="42"/>
      <c r="D42084" s="43"/>
      <c r="G42084" s="34"/>
      <c r="H42084" s="35"/>
    </row>
    <row r="42085" ht="14.25" customHeight="1">
      <c r="C42085" s="42"/>
      <c r="D42085" s="43"/>
      <c r="G42085" s="34"/>
      <c r="H42085" s="35"/>
    </row>
    <row r="42086" ht="14.25" customHeight="1">
      <c r="C42086" s="42"/>
      <c r="D42086" s="43"/>
      <c r="G42086" s="34"/>
      <c r="H42086" s="35"/>
    </row>
    <row r="42087" ht="14.25" customHeight="1">
      <c r="C42087" s="42"/>
      <c r="D42087" s="43"/>
      <c r="G42087" s="34"/>
      <c r="H42087" s="35"/>
    </row>
    <row r="42088" ht="14.25" customHeight="1">
      <c r="C42088" s="42"/>
      <c r="D42088" s="43"/>
      <c r="G42088" s="34"/>
      <c r="H42088" s="35"/>
    </row>
    <row r="42089" ht="14.25" customHeight="1">
      <c r="C42089" s="42"/>
      <c r="D42089" s="43"/>
      <c r="G42089" s="34"/>
      <c r="H42089" s="35"/>
    </row>
    <row r="42090" ht="14.25" customHeight="1">
      <c r="C42090" s="42"/>
      <c r="D42090" s="43"/>
      <c r="G42090" s="34"/>
      <c r="H42090" s="35"/>
    </row>
    <row r="42091" ht="14.25" customHeight="1">
      <c r="C42091" s="42"/>
      <c r="D42091" s="43"/>
      <c r="G42091" s="34"/>
      <c r="H42091" s="35"/>
    </row>
    <row r="42092" ht="14.25" customHeight="1">
      <c r="C42092" s="42"/>
      <c r="D42092" s="43"/>
      <c r="G42092" s="34"/>
      <c r="H42092" s="35"/>
    </row>
    <row r="42093" ht="14.25" customHeight="1">
      <c r="C42093" s="42"/>
      <c r="D42093" s="43"/>
      <c r="G42093" s="34"/>
      <c r="H42093" s="35"/>
    </row>
    <row r="42094" ht="14.25" customHeight="1">
      <c r="C42094" s="42"/>
      <c r="D42094" s="43"/>
      <c r="G42094" s="34"/>
      <c r="H42094" s="35"/>
    </row>
    <row r="42095" ht="14.25" customHeight="1">
      <c r="C42095" s="42"/>
      <c r="D42095" s="43"/>
      <c r="G42095" s="34"/>
      <c r="H42095" s="35"/>
    </row>
    <row r="42096" ht="14.25" customHeight="1">
      <c r="C42096" s="42"/>
      <c r="D42096" s="43"/>
      <c r="G42096" s="34"/>
      <c r="H42096" s="35"/>
    </row>
    <row r="42097" ht="14.25" customHeight="1">
      <c r="C42097" s="42"/>
      <c r="D42097" s="43"/>
      <c r="G42097" s="34"/>
      <c r="H42097" s="35"/>
    </row>
    <row r="42098" ht="14.25" customHeight="1">
      <c r="C42098" s="42"/>
      <c r="D42098" s="43"/>
      <c r="G42098" s="34"/>
      <c r="H42098" s="35"/>
    </row>
    <row r="42099" ht="14.25" customHeight="1">
      <c r="C42099" s="42"/>
      <c r="D42099" s="43"/>
      <c r="G42099" s="34"/>
      <c r="H42099" s="35"/>
    </row>
    <row r="42100" ht="14.25" customHeight="1">
      <c r="C42100" s="42"/>
      <c r="D42100" s="43"/>
      <c r="G42100" s="34"/>
      <c r="H42100" s="35"/>
    </row>
    <row r="42101" ht="14.25" customHeight="1">
      <c r="C42101" s="42"/>
      <c r="D42101" s="43"/>
      <c r="G42101" s="34"/>
      <c r="H42101" s="35"/>
    </row>
    <row r="42102" ht="14.25" customHeight="1">
      <c r="C42102" s="42"/>
      <c r="D42102" s="43"/>
      <c r="G42102" s="34"/>
      <c r="H42102" s="35"/>
    </row>
    <row r="42103" ht="14.25" customHeight="1">
      <c r="C42103" s="42"/>
      <c r="D42103" s="43"/>
      <c r="G42103" s="34"/>
      <c r="H42103" s="35"/>
    </row>
    <row r="42104" ht="14.25" customHeight="1">
      <c r="C42104" s="42"/>
      <c r="D42104" s="43"/>
      <c r="G42104" s="34"/>
      <c r="H42104" s="35"/>
    </row>
    <row r="42105" ht="14.25" customHeight="1">
      <c r="C42105" s="42"/>
      <c r="D42105" s="43"/>
      <c r="G42105" s="34"/>
      <c r="H42105" s="35"/>
    </row>
    <row r="42106" ht="14.25" customHeight="1">
      <c r="C42106" s="42"/>
      <c r="D42106" s="43"/>
      <c r="G42106" s="34"/>
      <c r="H42106" s="35"/>
    </row>
    <row r="42107" ht="14.25" customHeight="1">
      <c r="C42107" s="42"/>
      <c r="D42107" s="43"/>
      <c r="G42107" s="34"/>
      <c r="H42107" s="35"/>
    </row>
    <row r="42108" ht="14.25" customHeight="1">
      <c r="C42108" s="42"/>
      <c r="D42108" s="43"/>
      <c r="G42108" s="34"/>
      <c r="H42108" s="35"/>
    </row>
    <row r="42109" ht="14.25" customHeight="1">
      <c r="C42109" s="42"/>
      <c r="D42109" s="43"/>
      <c r="G42109" s="34"/>
      <c r="H42109" s="35"/>
    </row>
    <row r="42110" ht="14.25" customHeight="1">
      <c r="C42110" s="42"/>
      <c r="D42110" s="43"/>
      <c r="G42110" s="34"/>
      <c r="H42110" s="35"/>
    </row>
    <row r="42111" ht="14.25" customHeight="1">
      <c r="C42111" s="42"/>
      <c r="D42111" s="43"/>
      <c r="G42111" s="34"/>
      <c r="H42111" s="35"/>
    </row>
    <row r="42112" ht="14.25" customHeight="1">
      <c r="C42112" s="42"/>
      <c r="D42112" s="43"/>
      <c r="G42112" s="34"/>
      <c r="H42112" s="35"/>
    </row>
    <row r="42113" ht="14.25" customHeight="1">
      <c r="C42113" s="42"/>
      <c r="D42113" s="43"/>
      <c r="G42113" s="34"/>
      <c r="H42113" s="35"/>
    </row>
    <row r="42114" ht="14.25" customHeight="1">
      <c r="C42114" s="42"/>
      <c r="D42114" s="43"/>
      <c r="G42114" s="34"/>
      <c r="H42114" s="35"/>
    </row>
    <row r="42115" ht="14.25" customHeight="1">
      <c r="C42115" s="42"/>
      <c r="D42115" s="43"/>
      <c r="G42115" s="34"/>
      <c r="H42115" s="35"/>
    </row>
    <row r="42116" ht="14.25" customHeight="1">
      <c r="C42116" s="42"/>
      <c r="D42116" s="43"/>
      <c r="G42116" s="34"/>
      <c r="H42116" s="35"/>
    </row>
    <row r="42117" ht="14.25" customHeight="1">
      <c r="C42117" s="42"/>
      <c r="D42117" s="43"/>
      <c r="G42117" s="34"/>
      <c r="H42117" s="35"/>
    </row>
    <row r="42118" ht="14.25" customHeight="1">
      <c r="C42118" s="42"/>
      <c r="D42118" s="43"/>
      <c r="G42118" s="34"/>
      <c r="H42118" s="35"/>
    </row>
    <row r="42119" ht="14.25" customHeight="1">
      <c r="C42119" s="42"/>
      <c r="D42119" s="43"/>
      <c r="G42119" s="34"/>
      <c r="H42119" s="35"/>
    </row>
    <row r="42120" ht="14.25" customHeight="1">
      <c r="C42120" s="42"/>
      <c r="D42120" s="43"/>
      <c r="G42120" s="34"/>
      <c r="H42120" s="35"/>
    </row>
    <row r="42121" ht="14.25" customHeight="1">
      <c r="C42121" s="42"/>
      <c r="D42121" s="43"/>
      <c r="G42121" s="34"/>
      <c r="H42121" s="35"/>
    </row>
    <row r="42122" ht="14.25" customHeight="1">
      <c r="C42122" s="42"/>
      <c r="D42122" s="43"/>
      <c r="G42122" s="34"/>
      <c r="H42122" s="35"/>
    </row>
    <row r="42123" ht="14.25" customHeight="1">
      <c r="C42123" s="42"/>
      <c r="D42123" s="43"/>
      <c r="G42123" s="34"/>
      <c r="H42123" s="35"/>
    </row>
    <row r="42124" ht="14.25" customHeight="1">
      <c r="C42124" s="42"/>
      <c r="D42124" s="43"/>
      <c r="G42124" s="34"/>
      <c r="H42124" s="35"/>
    </row>
    <row r="42125" ht="14.25" customHeight="1">
      <c r="C42125" s="42"/>
      <c r="D42125" s="43"/>
      <c r="G42125" s="34"/>
      <c r="H42125" s="35"/>
    </row>
    <row r="42126" ht="14.25" customHeight="1">
      <c r="C42126" s="42"/>
      <c r="D42126" s="43"/>
      <c r="G42126" s="34"/>
      <c r="H42126" s="35"/>
    </row>
    <row r="42127" ht="14.25" customHeight="1">
      <c r="C42127" s="42"/>
      <c r="D42127" s="43"/>
      <c r="G42127" s="34"/>
      <c r="H42127" s="35"/>
    </row>
    <row r="42128" ht="14.25" customHeight="1">
      <c r="C42128" s="42"/>
      <c r="D42128" s="43"/>
      <c r="G42128" s="34"/>
      <c r="H42128" s="35"/>
    </row>
    <row r="42129" ht="14.25" customHeight="1">
      <c r="C42129" s="42"/>
      <c r="D42129" s="43"/>
      <c r="G42129" s="34"/>
      <c r="H42129" s="35"/>
    </row>
    <row r="42130" ht="14.25" customHeight="1">
      <c r="C42130" s="42"/>
      <c r="D42130" s="43"/>
      <c r="G42130" s="34"/>
      <c r="H42130" s="35"/>
    </row>
    <row r="42131" ht="14.25" customHeight="1">
      <c r="C42131" s="42"/>
      <c r="D42131" s="43"/>
      <c r="G42131" s="34"/>
      <c r="H42131" s="35"/>
    </row>
    <row r="42132" ht="14.25" customHeight="1">
      <c r="C42132" s="42"/>
      <c r="D42132" s="43"/>
      <c r="G42132" s="34"/>
      <c r="H42132" s="35"/>
    </row>
    <row r="42133" ht="14.25" customHeight="1">
      <c r="C42133" s="42"/>
      <c r="D42133" s="43"/>
      <c r="G42133" s="34"/>
      <c r="H42133" s="35"/>
    </row>
    <row r="42134" ht="14.25" customHeight="1">
      <c r="C42134" s="42"/>
      <c r="D42134" s="43"/>
      <c r="G42134" s="34"/>
      <c r="H42134" s="35"/>
    </row>
    <row r="42135" ht="14.25" customHeight="1">
      <c r="C42135" s="42"/>
      <c r="D42135" s="43"/>
      <c r="G42135" s="34"/>
      <c r="H42135" s="35"/>
    </row>
    <row r="42136" ht="14.25" customHeight="1">
      <c r="C42136" s="42"/>
      <c r="D42136" s="43"/>
      <c r="G42136" s="34"/>
      <c r="H42136" s="35"/>
    </row>
    <row r="42137" ht="14.25" customHeight="1">
      <c r="C42137" s="42"/>
      <c r="D42137" s="43"/>
      <c r="G42137" s="34"/>
      <c r="H42137" s="35"/>
    </row>
    <row r="42138" ht="14.25" customHeight="1">
      <c r="C42138" s="42"/>
      <c r="D42138" s="43"/>
      <c r="G42138" s="34"/>
      <c r="H42138" s="35"/>
    </row>
    <row r="42139" ht="14.25" customHeight="1">
      <c r="C42139" s="42"/>
      <c r="D42139" s="43"/>
      <c r="G42139" s="34"/>
      <c r="H42139" s="35"/>
    </row>
    <row r="42140" ht="14.25" customHeight="1">
      <c r="C42140" s="42"/>
      <c r="D42140" s="43"/>
      <c r="G42140" s="34"/>
      <c r="H42140" s="35"/>
    </row>
    <row r="42141" ht="14.25" customHeight="1">
      <c r="C42141" s="42"/>
      <c r="D42141" s="43"/>
      <c r="G42141" s="34"/>
      <c r="H42141" s="35"/>
    </row>
    <row r="42142" ht="14.25" customHeight="1">
      <c r="C42142" s="42"/>
      <c r="D42142" s="43"/>
      <c r="G42142" s="34"/>
      <c r="H42142" s="35"/>
    </row>
    <row r="42143" ht="14.25" customHeight="1">
      <c r="C42143" s="42"/>
      <c r="D42143" s="43"/>
      <c r="G42143" s="34"/>
      <c r="H42143" s="35"/>
    </row>
    <row r="42144" ht="14.25" customHeight="1">
      <c r="C42144" s="42"/>
      <c r="D42144" s="43"/>
      <c r="G42144" s="34"/>
      <c r="H42144" s="35"/>
    </row>
    <row r="42145" ht="14.25" customHeight="1">
      <c r="C42145" s="42"/>
      <c r="D42145" s="43"/>
      <c r="G42145" s="34"/>
      <c r="H42145" s="35"/>
    </row>
    <row r="42146" ht="14.25" customHeight="1">
      <c r="C42146" s="42"/>
      <c r="D42146" s="43"/>
      <c r="G42146" s="34"/>
      <c r="H42146" s="35"/>
    </row>
    <row r="42147" ht="14.25" customHeight="1">
      <c r="C42147" s="42"/>
      <c r="D42147" s="43"/>
      <c r="G42147" s="34"/>
      <c r="H42147" s="35"/>
    </row>
    <row r="42148" ht="14.25" customHeight="1">
      <c r="C42148" s="42"/>
      <c r="D42148" s="43"/>
      <c r="G42148" s="34"/>
      <c r="H42148" s="35"/>
    </row>
    <row r="42149" ht="14.25" customHeight="1">
      <c r="C42149" s="42"/>
      <c r="D42149" s="43"/>
      <c r="G42149" s="34"/>
      <c r="H42149" s="35"/>
    </row>
    <row r="42150" ht="14.25" customHeight="1">
      <c r="C42150" s="42"/>
      <c r="D42150" s="43"/>
      <c r="G42150" s="34"/>
      <c r="H42150" s="35"/>
    </row>
    <row r="42151" ht="14.25" customHeight="1">
      <c r="C42151" s="42"/>
      <c r="D42151" s="43"/>
      <c r="G42151" s="34"/>
      <c r="H42151" s="35"/>
    </row>
    <row r="42152" ht="14.25" customHeight="1">
      <c r="C42152" s="42"/>
      <c r="D42152" s="43"/>
      <c r="G42152" s="34"/>
      <c r="H42152" s="35"/>
    </row>
    <row r="42153" ht="14.25" customHeight="1">
      <c r="C42153" s="42"/>
      <c r="D42153" s="43"/>
      <c r="G42153" s="34"/>
      <c r="H42153" s="35"/>
    </row>
    <row r="42154" ht="14.25" customHeight="1">
      <c r="C42154" s="42"/>
      <c r="D42154" s="43"/>
      <c r="G42154" s="34"/>
      <c r="H42154" s="35"/>
    </row>
    <row r="42155" ht="14.25" customHeight="1">
      <c r="C42155" s="42"/>
      <c r="D42155" s="43"/>
      <c r="G42155" s="34"/>
      <c r="H42155" s="35"/>
    </row>
    <row r="42156" ht="14.25" customHeight="1">
      <c r="C42156" s="42"/>
      <c r="D42156" s="43"/>
      <c r="G42156" s="34"/>
      <c r="H42156" s="35"/>
    </row>
    <row r="42157" ht="14.25" customHeight="1">
      <c r="C42157" s="42"/>
      <c r="D42157" s="43"/>
      <c r="G42157" s="34"/>
      <c r="H42157" s="35"/>
    </row>
    <row r="42158" ht="14.25" customHeight="1">
      <c r="C42158" s="42"/>
      <c r="D42158" s="43"/>
      <c r="G42158" s="34"/>
      <c r="H42158" s="35"/>
    </row>
    <row r="42159" ht="14.25" customHeight="1">
      <c r="C42159" s="42"/>
      <c r="D42159" s="43"/>
      <c r="G42159" s="34"/>
      <c r="H42159" s="35"/>
    </row>
    <row r="42160" ht="14.25" customHeight="1">
      <c r="C42160" s="42"/>
      <c r="D42160" s="43"/>
      <c r="G42160" s="34"/>
      <c r="H42160" s="35"/>
    </row>
    <row r="42161" ht="14.25" customHeight="1">
      <c r="C42161" s="42"/>
      <c r="D42161" s="43"/>
      <c r="G42161" s="34"/>
      <c r="H42161" s="35"/>
    </row>
    <row r="42162" ht="14.25" customHeight="1">
      <c r="C42162" s="42"/>
      <c r="D42162" s="43"/>
      <c r="G42162" s="34"/>
      <c r="H42162" s="35"/>
    </row>
    <row r="42163" ht="14.25" customHeight="1">
      <c r="C42163" s="42"/>
      <c r="D42163" s="43"/>
      <c r="G42163" s="34"/>
      <c r="H42163" s="35"/>
    </row>
    <row r="42164" ht="14.25" customHeight="1">
      <c r="C42164" s="42"/>
      <c r="D42164" s="43"/>
      <c r="G42164" s="34"/>
      <c r="H42164" s="35"/>
    </row>
    <row r="42165" ht="14.25" customHeight="1">
      <c r="C42165" s="42"/>
      <c r="D42165" s="43"/>
      <c r="G42165" s="34"/>
      <c r="H42165" s="35"/>
    </row>
    <row r="42166" ht="14.25" customHeight="1">
      <c r="C42166" s="42"/>
      <c r="D42166" s="43"/>
      <c r="G42166" s="34"/>
      <c r="H42166" s="35"/>
    </row>
    <row r="42167" ht="14.25" customHeight="1">
      <c r="C42167" s="42"/>
      <c r="D42167" s="43"/>
      <c r="G42167" s="34"/>
      <c r="H42167" s="35"/>
    </row>
    <row r="42168" ht="14.25" customHeight="1">
      <c r="C42168" s="42"/>
      <c r="D42168" s="43"/>
      <c r="G42168" s="34"/>
      <c r="H42168" s="35"/>
    </row>
    <row r="42169" ht="14.25" customHeight="1">
      <c r="C42169" s="42"/>
      <c r="D42169" s="43"/>
      <c r="G42169" s="34"/>
      <c r="H42169" s="35"/>
    </row>
    <row r="42170" ht="14.25" customHeight="1">
      <c r="C42170" s="42"/>
      <c r="D42170" s="43"/>
      <c r="G42170" s="34"/>
      <c r="H42170" s="35"/>
    </row>
    <row r="42171" ht="14.25" customHeight="1">
      <c r="C42171" s="42"/>
      <c r="D42171" s="43"/>
      <c r="G42171" s="34"/>
      <c r="H42171" s="35"/>
    </row>
    <row r="42172" ht="14.25" customHeight="1">
      <c r="C42172" s="42"/>
      <c r="D42172" s="43"/>
      <c r="G42172" s="34"/>
      <c r="H42172" s="35"/>
    </row>
    <row r="42173" ht="14.25" customHeight="1">
      <c r="C42173" s="42"/>
      <c r="D42173" s="43"/>
      <c r="G42173" s="34"/>
      <c r="H42173" s="35"/>
    </row>
    <row r="42174" ht="14.25" customHeight="1">
      <c r="C42174" s="42"/>
      <c r="D42174" s="43"/>
      <c r="G42174" s="34"/>
      <c r="H42174" s="35"/>
    </row>
    <row r="42175" ht="14.25" customHeight="1">
      <c r="C42175" s="42"/>
      <c r="D42175" s="43"/>
      <c r="G42175" s="34"/>
      <c r="H42175" s="35"/>
    </row>
    <row r="42176" ht="14.25" customHeight="1">
      <c r="C42176" s="42"/>
      <c r="D42176" s="43"/>
      <c r="G42176" s="34"/>
      <c r="H42176" s="35"/>
    </row>
    <row r="42177" ht="14.25" customHeight="1">
      <c r="C42177" s="42"/>
      <c r="D42177" s="43"/>
      <c r="G42177" s="34"/>
      <c r="H42177" s="35"/>
    </row>
    <row r="42178" ht="14.25" customHeight="1">
      <c r="C42178" s="42"/>
      <c r="D42178" s="43"/>
      <c r="G42178" s="34"/>
      <c r="H42178" s="35"/>
    </row>
    <row r="42179" ht="14.25" customHeight="1">
      <c r="C42179" s="42"/>
      <c r="D42179" s="43"/>
      <c r="G42179" s="34"/>
      <c r="H42179" s="35"/>
    </row>
    <row r="42180" ht="14.25" customHeight="1">
      <c r="C42180" s="42"/>
      <c r="D42180" s="43"/>
      <c r="G42180" s="34"/>
      <c r="H42180" s="35"/>
    </row>
    <row r="42181" ht="14.25" customHeight="1">
      <c r="C42181" s="42"/>
      <c r="D42181" s="43"/>
      <c r="G42181" s="34"/>
      <c r="H42181" s="35"/>
    </row>
    <row r="42182" ht="14.25" customHeight="1">
      <c r="C42182" s="42"/>
      <c r="D42182" s="43"/>
      <c r="G42182" s="34"/>
      <c r="H42182" s="35"/>
    </row>
    <row r="42183" ht="14.25" customHeight="1">
      <c r="C42183" s="42"/>
      <c r="D42183" s="43"/>
      <c r="G42183" s="34"/>
      <c r="H42183" s="35"/>
    </row>
    <row r="42184" ht="14.25" customHeight="1">
      <c r="C42184" s="42"/>
      <c r="D42184" s="43"/>
      <c r="G42184" s="34"/>
      <c r="H42184" s="35"/>
    </row>
    <row r="42185" ht="14.25" customHeight="1">
      <c r="C42185" s="42"/>
      <c r="D42185" s="43"/>
      <c r="G42185" s="34"/>
      <c r="H42185" s="35"/>
    </row>
    <row r="42186" ht="14.25" customHeight="1">
      <c r="C42186" s="42"/>
      <c r="D42186" s="43"/>
      <c r="G42186" s="34"/>
      <c r="H42186" s="35"/>
    </row>
    <row r="42187" ht="14.25" customHeight="1">
      <c r="C42187" s="42"/>
      <c r="D42187" s="43"/>
      <c r="G42187" s="34"/>
      <c r="H42187" s="35"/>
    </row>
    <row r="42188" ht="14.25" customHeight="1">
      <c r="C42188" s="42"/>
      <c r="D42188" s="43"/>
      <c r="G42188" s="34"/>
      <c r="H42188" s="35"/>
    </row>
    <row r="42189" ht="14.25" customHeight="1">
      <c r="C42189" s="42"/>
      <c r="D42189" s="43"/>
      <c r="G42189" s="34"/>
      <c r="H42189" s="35"/>
    </row>
    <row r="42190" ht="14.25" customHeight="1">
      <c r="C42190" s="42"/>
      <c r="D42190" s="43"/>
      <c r="G42190" s="34"/>
      <c r="H42190" s="35"/>
    </row>
    <row r="42191" ht="14.25" customHeight="1">
      <c r="C42191" s="42"/>
      <c r="D42191" s="43"/>
      <c r="G42191" s="34"/>
      <c r="H42191" s="35"/>
    </row>
    <row r="42192" ht="14.25" customHeight="1">
      <c r="C42192" s="42"/>
      <c r="D42192" s="43"/>
      <c r="G42192" s="34"/>
      <c r="H42192" s="35"/>
    </row>
    <row r="42193" ht="14.25" customHeight="1">
      <c r="C42193" s="42"/>
      <c r="D42193" s="43"/>
      <c r="G42193" s="34"/>
      <c r="H42193" s="35"/>
    </row>
    <row r="42194" ht="14.25" customHeight="1">
      <c r="C42194" s="42"/>
      <c r="D42194" s="43"/>
      <c r="G42194" s="34"/>
      <c r="H42194" s="35"/>
    </row>
    <row r="42195" ht="14.25" customHeight="1">
      <c r="C42195" s="42"/>
      <c r="D42195" s="43"/>
      <c r="G42195" s="34"/>
      <c r="H42195" s="35"/>
    </row>
    <row r="42196" ht="14.25" customHeight="1">
      <c r="C42196" s="42"/>
      <c r="D42196" s="43"/>
      <c r="G42196" s="34"/>
      <c r="H42196" s="35"/>
    </row>
    <row r="42197" ht="14.25" customHeight="1">
      <c r="C42197" s="42"/>
      <c r="D42197" s="43"/>
      <c r="G42197" s="34"/>
      <c r="H42197" s="35"/>
    </row>
    <row r="42198" ht="14.25" customHeight="1">
      <c r="C42198" s="42"/>
      <c r="D42198" s="43"/>
      <c r="G42198" s="34"/>
      <c r="H42198" s="35"/>
    </row>
    <row r="42199" ht="14.25" customHeight="1">
      <c r="C42199" s="42"/>
      <c r="D42199" s="43"/>
      <c r="G42199" s="34"/>
      <c r="H42199" s="35"/>
    </row>
    <row r="42200" ht="14.25" customHeight="1">
      <c r="C42200" s="42"/>
      <c r="D42200" s="43"/>
      <c r="G42200" s="34"/>
      <c r="H42200" s="35"/>
    </row>
    <row r="42201" ht="14.25" customHeight="1">
      <c r="C42201" s="42"/>
      <c r="D42201" s="43"/>
      <c r="G42201" s="34"/>
      <c r="H42201" s="35"/>
    </row>
    <row r="42202" ht="14.25" customHeight="1">
      <c r="C42202" s="42"/>
      <c r="D42202" s="43"/>
      <c r="G42202" s="34"/>
      <c r="H42202" s="35"/>
    </row>
    <row r="42203" ht="14.25" customHeight="1">
      <c r="C42203" s="42"/>
      <c r="D42203" s="43"/>
      <c r="G42203" s="34"/>
      <c r="H42203" s="35"/>
    </row>
    <row r="42204" ht="14.25" customHeight="1">
      <c r="C42204" s="42"/>
      <c r="D42204" s="43"/>
      <c r="G42204" s="34"/>
      <c r="H42204" s="35"/>
    </row>
    <row r="42205" ht="14.25" customHeight="1">
      <c r="C42205" s="42"/>
      <c r="D42205" s="43"/>
      <c r="G42205" s="34"/>
      <c r="H42205" s="35"/>
    </row>
    <row r="42206" ht="14.25" customHeight="1">
      <c r="C42206" s="42"/>
      <c r="D42206" s="43"/>
      <c r="G42206" s="34"/>
      <c r="H42206" s="35"/>
    </row>
    <row r="42207" ht="14.25" customHeight="1">
      <c r="C42207" s="42"/>
      <c r="D42207" s="43"/>
      <c r="G42207" s="34"/>
      <c r="H42207" s="35"/>
    </row>
    <row r="42208" ht="14.25" customHeight="1">
      <c r="C42208" s="42"/>
      <c r="D42208" s="43"/>
      <c r="G42208" s="34"/>
      <c r="H42208" s="35"/>
    </row>
    <row r="42209" ht="14.25" customHeight="1">
      <c r="C42209" s="42"/>
      <c r="D42209" s="43"/>
      <c r="G42209" s="34"/>
      <c r="H42209" s="35"/>
    </row>
    <row r="42210" ht="14.25" customHeight="1">
      <c r="C42210" s="42"/>
      <c r="D42210" s="43"/>
      <c r="G42210" s="34"/>
      <c r="H42210" s="35"/>
    </row>
    <row r="42211" ht="14.25" customHeight="1">
      <c r="C42211" s="42"/>
      <c r="D42211" s="43"/>
      <c r="G42211" s="34"/>
      <c r="H42211" s="35"/>
    </row>
    <row r="42212" ht="14.25" customHeight="1">
      <c r="C42212" s="42"/>
      <c r="D42212" s="43"/>
      <c r="G42212" s="34"/>
      <c r="H42212" s="35"/>
    </row>
    <row r="42213" ht="14.25" customHeight="1">
      <c r="C42213" s="42"/>
      <c r="D42213" s="43"/>
      <c r="G42213" s="34"/>
      <c r="H42213" s="35"/>
    </row>
    <row r="42214" ht="14.25" customHeight="1">
      <c r="C42214" s="42"/>
      <c r="D42214" s="43"/>
      <c r="G42214" s="34"/>
      <c r="H42214" s="35"/>
    </row>
    <row r="42215" ht="14.25" customHeight="1">
      <c r="C42215" s="42"/>
      <c r="D42215" s="43"/>
      <c r="G42215" s="34"/>
      <c r="H42215" s="35"/>
    </row>
    <row r="42216" ht="14.25" customHeight="1">
      <c r="C42216" s="42"/>
      <c r="D42216" s="43"/>
      <c r="G42216" s="34"/>
      <c r="H42216" s="35"/>
    </row>
    <row r="42217" ht="14.25" customHeight="1">
      <c r="C42217" s="42"/>
      <c r="D42217" s="43"/>
      <c r="G42217" s="34"/>
      <c r="H42217" s="35"/>
    </row>
    <row r="42218" ht="14.25" customHeight="1">
      <c r="C42218" s="42"/>
      <c r="D42218" s="43"/>
      <c r="G42218" s="34"/>
      <c r="H42218" s="35"/>
    </row>
    <row r="42219" ht="14.25" customHeight="1">
      <c r="C42219" s="42"/>
      <c r="D42219" s="43"/>
      <c r="G42219" s="34"/>
      <c r="H42219" s="35"/>
    </row>
    <row r="42220" ht="14.25" customHeight="1">
      <c r="C42220" s="42"/>
      <c r="D42220" s="43"/>
      <c r="G42220" s="34"/>
      <c r="H42220" s="35"/>
    </row>
    <row r="42221" ht="14.25" customHeight="1">
      <c r="C42221" s="42"/>
      <c r="D42221" s="43"/>
      <c r="G42221" s="34"/>
      <c r="H42221" s="35"/>
    </row>
    <row r="42222" ht="14.25" customHeight="1">
      <c r="C42222" s="42"/>
      <c r="D42222" s="43"/>
      <c r="G42222" s="34"/>
      <c r="H42222" s="35"/>
    </row>
    <row r="42223" ht="14.25" customHeight="1">
      <c r="C42223" s="42"/>
      <c r="D42223" s="43"/>
      <c r="G42223" s="34"/>
      <c r="H42223" s="35"/>
    </row>
    <row r="42224" ht="14.25" customHeight="1">
      <c r="C42224" s="42"/>
      <c r="D42224" s="43"/>
      <c r="G42224" s="34"/>
      <c r="H42224" s="35"/>
    </row>
    <row r="42225" ht="14.25" customHeight="1">
      <c r="C42225" s="42"/>
      <c r="D42225" s="43"/>
      <c r="G42225" s="34"/>
      <c r="H42225" s="35"/>
    </row>
    <row r="42226" ht="14.25" customHeight="1">
      <c r="C42226" s="42"/>
      <c r="D42226" s="43"/>
      <c r="G42226" s="34"/>
      <c r="H42226" s="35"/>
    </row>
    <row r="42227" ht="14.25" customHeight="1">
      <c r="C42227" s="42"/>
      <c r="D42227" s="43"/>
      <c r="G42227" s="34"/>
      <c r="H42227" s="35"/>
    </row>
    <row r="42228" ht="14.25" customHeight="1">
      <c r="C42228" s="42"/>
      <c r="D42228" s="43"/>
      <c r="G42228" s="34"/>
      <c r="H42228" s="35"/>
    </row>
    <row r="42229" ht="14.25" customHeight="1">
      <c r="C42229" s="42"/>
      <c r="D42229" s="43"/>
      <c r="G42229" s="34"/>
      <c r="H42229" s="35"/>
    </row>
    <row r="42230" ht="14.25" customHeight="1">
      <c r="C42230" s="42"/>
      <c r="D42230" s="43"/>
      <c r="G42230" s="34"/>
      <c r="H42230" s="35"/>
    </row>
    <row r="42231" ht="14.25" customHeight="1">
      <c r="C42231" s="42"/>
      <c r="D42231" s="43"/>
      <c r="G42231" s="34"/>
      <c r="H42231" s="35"/>
    </row>
    <row r="42232" ht="14.25" customHeight="1">
      <c r="C42232" s="42"/>
      <c r="D42232" s="43"/>
      <c r="G42232" s="34"/>
      <c r="H42232" s="35"/>
    </row>
    <row r="42233" ht="14.25" customHeight="1">
      <c r="C42233" s="42"/>
      <c r="D42233" s="43"/>
      <c r="G42233" s="34"/>
      <c r="H42233" s="35"/>
    </row>
    <row r="42234" ht="14.25" customHeight="1">
      <c r="C42234" s="42"/>
      <c r="D42234" s="43"/>
      <c r="G42234" s="34"/>
      <c r="H42234" s="35"/>
    </row>
    <row r="42235" ht="14.25" customHeight="1">
      <c r="C42235" s="42"/>
      <c r="D42235" s="43"/>
      <c r="G42235" s="34"/>
      <c r="H42235" s="35"/>
    </row>
    <row r="42236" ht="14.25" customHeight="1">
      <c r="C42236" s="42"/>
      <c r="D42236" s="43"/>
      <c r="G42236" s="34"/>
      <c r="H42236" s="35"/>
    </row>
    <row r="42237" ht="14.25" customHeight="1">
      <c r="C42237" s="42"/>
      <c r="D42237" s="43"/>
      <c r="G42237" s="34"/>
      <c r="H42237" s="35"/>
    </row>
    <row r="42238" ht="14.25" customHeight="1">
      <c r="C42238" s="42"/>
      <c r="D42238" s="43"/>
      <c r="G42238" s="34"/>
      <c r="H42238" s="35"/>
    </row>
    <row r="42239" ht="14.25" customHeight="1">
      <c r="C42239" s="42"/>
      <c r="D42239" s="43"/>
      <c r="G42239" s="34"/>
      <c r="H42239" s="35"/>
    </row>
    <row r="42240" ht="14.25" customHeight="1">
      <c r="C42240" s="42"/>
      <c r="D42240" s="43"/>
      <c r="G42240" s="34"/>
      <c r="H42240" s="35"/>
    </row>
    <row r="42241" ht="14.25" customHeight="1">
      <c r="C42241" s="42"/>
      <c r="D42241" s="43"/>
      <c r="G42241" s="34"/>
      <c r="H42241" s="35"/>
    </row>
    <row r="42242" ht="14.25" customHeight="1">
      <c r="C42242" s="42"/>
      <c r="D42242" s="43"/>
      <c r="G42242" s="34"/>
      <c r="H42242" s="35"/>
    </row>
    <row r="42243" ht="14.25" customHeight="1">
      <c r="C42243" s="42"/>
      <c r="D42243" s="43"/>
      <c r="G42243" s="34"/>
      <c r="H42243" s="35"/>
    </row>
    <row r="42244" ht="14.25" customHeight="1">
      <c r="C42244" s="42"/>
      <c r="D42244" s="43"/>
      <c r="G42244" s="34"/>
      <c r="H42244" s="35"/>
    </row>
    <row r="42245" ht="14.25" customHeight="1">
      <c r="C42245" s="42"/>
      <c r="D42245" s="43"/>
      <c r="G42245" s="34"/>
      <c r="H42245" s="35"/>
    </row>
    <row r="42246" ht="14.25" customHeight="1">
      <c r="C42246" s="42"/>
      <c r="D42246" s="43"/>
      <c r="G42246" s="34"/>
      <c r="H42246" s="35"/>
    </row>
    <row r="42247" ht="14.25" customHeight="1">
      <c r="C42247" s="42"/>
      <c r="D42247" s="43"/>
      <c r="G42247" s="34"/>
      <c r="H42247" s="35"/>
    </row>
    <row r="42248" ht="14.25" customHeight="1">
      <c r="C42248" s="42"/>
      <c r="D42248" s="43"/>
      <c r="G42248" s="34"/>
      <c r="H42248" s="35"/>
    </row>
    <row r="42249" ht="14.25" customHeight="1">
      <c r="C42249" s="42"/>
      <c r="D42249" s="43"/>
      <c r="G42249" s="34"/>
      <c r="H42249" s="35"/>
    </row>
    <row r="42250" ht="14.25" customHeight="1">
      <c r="C42250" s="42"/>
      <c r="D42250" s="43"/>
      <c r="G42250" s="34"/>
      <c r="H42250" s="35"/>
    </row>
    <row r="42251" ht="14.25" customHeight="1">
      <c r="C42251" s="42"/>
      <c r="D42251" s="43"/>
      <c r="G42251" s="34"/>
      <c r="H42251" s="35"/>
    </row>
    <row r="42252" ht="14.25" customHeight="1">
      <c r="C42252" s="42"/>
      <c r="D42252" s="43"/>
      <c r="G42252" s="34"/>
      <c r="H42252" s="35"/>
    </row>
    <row r="42253" ht="14.25" customHeight="1">
      <c r="C42253" s="42"/>
      <c r="D42253" s="43"/>
      <c r="G42253" s="34"/>
      <c r="H42253" s="35"/>
    </row>
    <row r="42254" ht="14.25" customHeight="1">
      <c r="C42254" s="42"/>
      <c r="D42254" s="43"/>
      <c r="G42254" s="34"/>
      <c r="H42254" s="35"/>
    </row>
    <row r="42255" ht="14.25" customHeight="1">
      <c r="C42255" s="42"/>
      <c r="D42255" s="43"/>
      <c r="G42255" s="34"/>
      <c r="H42255" s="35"/>
    </row>
    <row r="42256" ht="14.25" customHeight="1">
      <c r="C42256" s="42"/>
      <c r="D42256" s="43"/>
      <c r="G42256" s="34"/>
      <c r="H42256" s="35"/>
    </row>
    <row r="42257" ht="14.25" customHeight="1">
      <c r="C42257" s="42"/>
      <c r="D42257" s="43"/>
      <c r="G42257" s="34"/>
      <c r="H42257" s="35"/>
    </row>
    <row r="42258" ht="14.25" customHeight="1">
      <c r="C42258" s="42"/>
      <c r="D42258" s="43"/>
      <c r="G42258" s="34"/>
      <c r="H42258" s="35"/>
    </row>
    <row r="42259" ht="14.25" customHeight="1">
      <c r="C42259" s="42"/>
      <c r="D42259" s="43"/>
      <c r="G42259" s="34"/>
      <c r="H42259" s="35"/>
    </row>
    <row r="42260" ht="14.25" customHeight="1">
      <c r="C42260" s="42"/>
      <c r="D42260" s="43"/>
      <c r="G42260" s="34"/>
      <c r="H42260" s="35"/>
    </row>
    <row r="42261" ht="14.25" customHeight="1">
      <c r="C42261" s="42"/>
      <c r="D42261" s="43"/>
      <c r="G42261" s="34"/>
      <c r="H42261" s="35"/>
    </row>
    <row r="42262" ht="14.25" customHeight="1">
      <c r="C42262" s="42"/>
      <c r="D42262" s="43"/>
      <c r="G42262" s="34"/>
      <c r="H42262" s="35"/>
    </row>
    <row r="42263" ht="14.25" customHeight="1">
      <c r="C42263" s="42"/>
      <c r="D42263" s="43"/>
      <c r="G42263" s="34"/>
      <c r="H42263" s="35"/>
    </row>
    <row r="42264" ht="14.25" customHeight="1">
      <c r="C42264" s="42"/>
      <c r="D42264" s="43"/>
      <c r="G42264" s="34"/>
      <c r="H42264" s="35"/>
    </row>
    <row r="42265" ht="14.25" customHeight="1">
      <c r="C42265" s="42"/>
      <c r="D42265" s="43"/>
      <c r="G42265" s="34"/>
      <c r="H42265" s="35"/>
    </row>
    <row r="42266" ht="14.25" customHeight="1">
      <c r="C42266" s="42"/>
      <c r="D42266" s="43"/>
      <c r="G42266" s="34"/>
      <c r="H42266" s="35"/>
    </row>
    <row r="42267" ht="14.25" customHeight="1">
      <c r="C42267" s="42"/>
      <c r="D42267" s="43"/>
      <c r="G42267" s="34"/>
      <c r="H42267" s="35"/>
    </row>
    <row r="42268" ht="14.25" customHeight="1">
      <c r="C42268" s="42"/>
      <c r="D42268" s="43"/>
      <c r="G42268" s="34"/>
      <c r="H42268" s="35"/>
    </row>
    <row r="42269" ht="14.25" customHeight="1">
      <c r="C42269" s="42"/>
      <c r="D42269" s="43"/>
      <c r="G42269" s="34"/>
      <c r="H42269" s="35"/>
    </row>
    <row r="42270" ht="14.25" customHeight="1">
      <c r="C42270" s="42"/>
      <c r="D42270" s="43"/>
      <c r="G42270" s="34"/>
      <c r="H42270" s="35"/>
    </row>
    <row r="42271" ht="14.25" customHeight="1">
      <c r="C42271" s="42"/>
      <c r="D42271" s="43"/>
      <c r="G42271" s="34"/>
      <c r="H42271" s="35"/>
    </row>
    <row r="42272" ht="14.25" customHeight="1">
      <c r="C42272" s="42"/>
      <c r="D42272" s="43"/>
      <c r="G42272" s="34"/>
      <c r="H42272" s="35"/>
    </row>
    <row r="42273" ht="14.25" customHeight="1">
      <c r="C42273" s="42"/>
      <c r="D42273" s="43"/>
      <c r="G42273" s="34"/>
      <c r="H42273" s="35"/>
    </row>
    <row r="42274" ht="14.25" customHeight="1">
      <c r="C42274" s="42"/>
      <c r="D42274" s="43"/>
      <c r="G42274" s="34"/>
      <c r="H42274" s="35"/>
    </row>
    <row r="42275" ht="14.25" customHeight="1">
      <c r="C42275" s="42"/>
      <c r="D42275" s="43"/>
      <c r="G42275" s="34"/>
      <c r="H42275" s="35"/>
    </row>
    <row r="42276" ht="14.25" customHeight="1">
      <c r="C42276" s="42"/>
      <c r="D42276" s="43"/>
      <c r="G42276" s="34"/>
      <c r="H42276" s="35"/>
    </row>
    <row r="42277" ht="14.25" customHeight="1">
      <c r="C42277" s="42"/>
      <c r="D42277" s="43"/>
      <c r="G42277" s="34"/>
      <c r="H42277" s="35"/>
    </row>
    <row r="42278" ht="14.25" customHeight="1">
      <c r="C42278" s="42"/>
      <c r="D42278" s="43"/>
      <c r="G42278" s="34"/>
      <c r="H42278" s="35"/>
    </row>
    <row r="42279" ht="14.25" customHeight="1">
      <c r="C42279" s="42"/>
      <c r="D42279" s="43"/>
      <c r="G42279" s="34"/>
      <c r="H42279" s="35"/>
    </row>
    <row r="42280" ht="14.25" customHeight="1">
      <c r="C42280" s="42"/>
      <c r="D42280" s="43"/>
      <c r="G42280" s="34"/>
      <c r="H42280" s="35"/>
    </row>
    <row r="42281" ht="14.25" customHeight="1">
      <c r="C42281" s="42"/>
      <c r="D42281" s="43"/>
      <c r="G42281" s="34"/>
      <c r="H42281" s="35"/>
    </row>
    <row r="42282" ht="14.25" customHeight="1">
      <c r="C42282" s="42"/>
      <c r="D42282" s="43"/>
      <c r="G42282" s="34"/>
      <c r="H42282" s="35"/>
    </row>
    <row r="42283" ht="14.25" customHeight="1">
      <c r="C42283" s="42"/>
      <c r="D42283" s="43"/>
      <c r="G42283" s="34"/>
      <c r="H42283" s="35"/>
    </row>
    <row r="42284" ht="14.25" customHeight="1">
      <c r="C42284" s="42"/>
      <c r="D42284" s="43"/>
      <c r="G42284" s="34"/>
      <c r="H42284" s="35"/>
    </row>
    <row r="42285" ht="14.25" customHeight="1">
      <c r="C42285" s="42"/>
      <c r="D42285" s="43"/>
      <c r="G42285" s="34"/>
      <c r="H42285" s="35"/>
    </row>
    <row r="42286" ht="14.25" customHeight="1">
      <c r="C42286" s="42"/>
      <c r="D42286" s="43"/>
      <c r="G42286" s="34"/>
      <c r="H42286" s="35"/>
    </row>
    <row r="42287" ht="14.25" customHeight="1">
      <c r="C42287" s="42"/>
      <c r="D42287" s="43"/>
      <c r="G42287" s="34"/>
      <c r="H42287" s="35"/>
    </row>
    <row r="42288" ht="14.25" customHeight="1">
      <c r="C42288" s="42"/>
      <c r="D42288" s="43"/>
      <c r="G42288" s="34"/>
      <c r="H42288" s="35"/>
    </row>
    <row r="42289" ht="14.25" customHeight="1">
      <c r="C42289" s="42"/>
      <c r="D42289" s="43"/>
      <c r="G42289" s="34"/>
      <c r="H42289" s="35"/>
    </row>
    <row r="42290" ht="14.25" customHeight="1">
      <c r="C42290" s="42"/>
      <c r="D42290" s="43"/>
      <c r="G42290" s="34"/>
      <c r="H42290" s="35"/>
    </row>
    <row r="42291" ht="14.25" customHeight="1">
      <c r="C42291" s="42"/>
      <c r="D42291" s="43"/>
      <c r="G42291" s="34"/>
      <c r="H42291" s="35"/>
    </row>
    <row r="42292" ht="14.25" customHeight="1">
      <c r="C42292" s="42"/>
      <c r="D42292" s="43"/>
      <c r="G42292" s="34"/>
      <c r="H42292" s="35"/>
    </row>
    <row r="42293" ht="14.25" customHeight="1">
      <c r="C42293" s="42"/>
      <c r="D42293" s="43"/>
      <c r="G42293" s="34"/>
      <c r="H42293" s="35"/>
    </row>
    <row r="42294" ht="14.25" customHeight="1">
      <c r="C42294" s="42"/>
      <c r="D42294" s="43"/>
      <c r="G42294" s="34"/>
      <c r="H42294" s="35"/>
    </row>
    <row r="42295" ht="14.25" customHeight="1">
      <c r="C42295" s="42"/>
      <c r="D42295" s="43"/>
      <c r="G42295" s="34"/>
      <c r="H42295" s="35"/>
    </row>
    <row r="42296" ht="14.25" customHeight="1">
      <c r="C42296" s="42"/>
      <c r="D42296" s="43"/>
      <c r="G42296" s="34"/>
      <c r="H42296" s="35"/>
    </row>
    <row r="42297" ht="14.25" customHeight="1">
      <c r="C42297" s="42"/>
      <c r="D42297" s="43"/>
      <c r="G42297" s="34"/>
      <c r="H42297" s="35"/>
    </row>
    <row r="42298" ht="14.25" customHeight="1">
      <c r="C42298" s="42"/>
      <c r="D42298" s="43"/>
      <c r="G42298" s="34"/>
      <c r="H42298" s="35"/>
    </row>
    <row r="42299" ht="14.25" customHeight="1">
      <c r="C42299" s="42"/>
      <c r="D42299" s="43"/>
      <c r="G42299" s="34"/>
      <c r="H42299" s="35"/>
    </row>
    <row r="42300" ht="14.25" customHeight="1">
      <c r="C42300" s="42"/>
      <c r="D42300" s="43"/>
      <c r="G42300" s="34"/>
      <c r="H42300" s="35"/>
    </row>
    <row r="42301" ht="14.25" customHeight="1">
      <c r="C42301" s="42"/>
      <c r="D42301" s="43"/>
      <c r="G42301" s="34"/>
      <c r="H42301" s="35"/>
    </row>
    <row r="42302" ht="14.25" customHeight="1">
      <c r="C42302" s="42"/>
      <c r="D42302" s="43"/>
      <c r="G42302" s="34"/>
      <c r="H42302" s="35"/>
    </row>
    <row r="42303" ht="14.25" customHeight="1">
      <c r="C42303" s="42"/>
      <c r="D42303" s="43"/>
      <c r="G42303" s="34"/>
      <c r="H42303" s="35"/>
    </row>
    <row r="42304" ht="14.25" customHeight="1">
      <c r="C42304" s="42"/>
      <c r="D42304" s="43"/>
      <c r="G42304" s="34"/>
      <c r="H42304" s="35"/>
    </row>
    <row r="42305" ht="14.25" customHeight="1">
      <c r="C42305" s="42"/>
      <c r="D42305" s="43"/>
      <c r="G42305" s="34"/>
      <c r="H42305" s="35"/>
    </row>
    <row r="42306" ht="14.25" customHeight="1">
      <c r="C42306" s="42"/>
      <c r="D42306" s="43"/>
      <c r="G42306" s="34"/>
      <c r="H42306" s="35"/>
    </row>
    <row r="42307" ht="14.25" customHeight="1">
      <c r="C42307" s="42"/>
      <c r="D42307" s="43"/>
      <c r="G42307" s="34"/>
      <c r="H42307" s="35"/>
    </row>
    <row r="42308" ht="14.25" customHeight="1">
      <c r="C42308" s="42"/>
      <c r="D42308" s="43"/>
      <c r="G42308" s="34"/>
      <c r="H42308" s="35"/>
    </row>
    <row r="42309" ht="14.25" customHeight="1">
      <c r="C42309" s="42"/>
      <c r="D42309" s="43"/>
      <c r="G42309" s="34"/>
      <c r="H42309" s="35"/>
    </row>
    <row r="42310" ht="14.25" customHeight="1">
      <c r="C42310" s="42"/>
      <c r="D42310" s="43"/>
      <c r="G42310" s="34"/>
      <c r="H42310" s="35"/>
    </row>
    <row r="42311" ht="14.25" customHeight="1">
      <c r="C42311" s="42"/>
      <c r="D42311" s="43"/>
      <c r="G42311" s="34"/>
      <c r="H42311" s="35"/>
    </row>
    <row r="42312" ht="14.25" customHeight="1">
      <c r="C42312" s="42"/>
      <c r="D42312" s="43"/>
      <c r="G42312" s="34"/>
      <c r="H42312" s="35"/>
    </row>
    <row r="42313" ht="14.25" customHeight="1">
      <c r="C42313" s="42"/>
      <c r="D42313" s="43"/>
      <c r="G42313" s="34"/>
      <c r="H42313" s="35"/>
    </row>
    <row r="42314" ht="14.25" customHeight="1">
      <c r="C42314" s="42"/>
      <c r="D42314" s="43"/>
      <c r="G42314" s="34"/>
      <c r="H42314" s="35"/>
    </row>
    <row r="42315" ht="14.25" customHeight="1">
      <c r="C42315" s="42"/>
      <c r="D42315" s="43"/>
      <c r="G42315" s="34"/>
      <c r="H42315" s="35"/>
    </row>
    <row r="42316" ht="14.25" customHeight="1">
      <c r="C42316" s="42"/>
      <c r="D42316" s="43"/>
      <c r="G42316" s="34"/>
      <c r="H42316" s="35"/>
    </row>
    <row r="42317" ht="14.25" customHeight="1">
      <c r="C42317" s="42"/>
      <c r="D42317" s="43"/>
      <c r="G42317" s="34"/>
      <c r="H42317" s="35"/>
    </row>
    <row r="42318" ht="14.25" customHeight="1">
      <c r="C42318" s="42"/>
      <c r="D42318" s="43"/>
      <c r="G42318" s="34"/>
      <c r="H42318" s="35"/>
    </row>
    <row r="42319" ht="14.25" customHeight="1">
      <c r="C42319" s="42"/>
      <c r="D42319" s="43"/>
      <c r="G42319" s="34"/>
      <c r="H42319" s="35"/>
    </row>
    <row r="42320" ht="14.25" customHeight="1">
      <c r="C42320" s="42"/>
      <c r="D42320" s="43"/>
      <c r="G42320" s="34"/>
      <c r="H42320" s="35"/>
    </row>
    <row r="42321" ht="14.25" customHeight="1">
      <c r="C42321" s="42"/>
      <c r="D42321" s="43"/>
      <c r="G42321" s="34"/>
      <c r="H42321" s="35"/>
    </row>
    <row r="42322" ht="14.25" customHeight="1">
      <c r="C42322" s="42"/>
      <c r="D42322" s="43"/>
      <c r="G42322" s="34"/>
      <c r="H42322" s="35"/>
    </row>
    <row r="42323" ht="14.25" customHeight="1">
      <c r="C42323" s="42"/>
      <c r="D42323" s="43"/>
      <c r="G42323" s="34"/>
      <c r="H42323" s="35"/>
    </row>
    <row r="42324" ht="14.25" customHeight="1">
      <c r="C42324" s="42"/>
      <c r="D42324" s="43"/>
      <c r="G42324" s="34"/>
      <c r="H42324" s="35"/>
    </row>
    <row r="42325" ht="14.25" customHeight="1">
      <c r="C42325" s="42"/>
      <c r="D42325" s="43"/>
      <c r="G42325" s="34"/>
      <c r="H42325" s="35"/>
    </row>
    <row r="42326" ht="14.25" customHeight="1">
      <c r="C42326" s="42"/>
      <c r="D42326" s="43"/>
      <c r="G42326" s="34"/>
      <c r="H42326" s="35"/>
    </row>
    <row r="42327" ht="14.25" customHeight="1">
      <c r="C42327" s="42"/>
      <c r="D42327" s="43"/>
      <c r="G42327" s="34"/>
      <c r="H42327" s="35"/>
    </row>
    <row r="42328" ht="14.25" customHeight="1">
      <c r="C42328" s="42"/>
      <c r="D42328" s="43"/>
      <c r="G42328" s="34"/>
      <c r="H42328" s="35"/>
    </row>
    <row r="42329" ht="14.25" customHeight="1">
      <c r="C42329" s="42"/>
      <c r="D42329" s="43"/>
      <c r="G42329" s="34"/>
      <c r="H42329" s="35"/>
    </row>
    <row r="42330" ht="14.25" customHeight="1">
      <c r="C42330" s="42"/>
      <c r="D42330" s="43"/>
      <c r="G42330" s="34"/>
      <c r="H42330" s="35"/>
    </row>
    <row r="42331" ht="14.25" customHeight="1">
      <c r="C42331" s="42"/>
      <c r="D42331" s="43"/>
      <c r="G42331" s="34"/>
      <c r="H42331" s="35"/>
    </row>
    <row r="42332" ht="14.25" customHeight="1">
      <c r="C42332" s="42"/>
      <c r="D42332" s="43"/>
      <c r="G42332" s="34"/>
      <c r="H42332" s="35"/>
    </row>
    <row r="42333" ht="14.25" customHeight="1">
      <c r="C42333" s="42"/>
      <c r="D42333" s="43"/>
      <c r="G42333" s="34"/>
      <c r="H42333" s="35"/>
    </row>
    <row r="42334" ht="14.25" customHeight="1">
      <c r="C42334" s="42"/>
      <c r="D42334" s="43"/>
      <c r="G42334" s="34"/>
      <c r="H42334" s="35"/>
    </row>
    <row r="42335" ht="14.25" customHeight="1">
      <c r="C42335" s="42"/>
      <c r="D42335" s="43"/>
      <c r="G42335" s="34"/>
      <c r="H42335" s="35"/>
    </row>
    <row r="42336" ht="14.25" customHeight="1">
      <c r="C42336" s="42"/>
      <c r="D42336" s="43"/>
      <c r="G42336" s="34"/>
      <c r="H42336" s="35"/>
    </row>
    <row r="42337" ht="14.25" customHeight="1">
      <c r="C42337" s="42"/>
      <c r="D42337" s="43"/>
      <c r="G42337" s="34"/>
      <c r="H42337" s="35"/>
    </row>
    <row r="42338" ht="14.25" customHeight="1">
      <c r="C42338" s="42"/>
      <c r="D42338" s="43"/>
      <c r="G42338" s="34"/>
      <c r="H42338" s="35"/>
    </row>
    <row r="42339" ht="14.25" customHeight="1">
      <c r="C42339" s="42"/>
      <c r="D42339" s="43"/>
      <c r="G42339" s="34"/>
      <c r="H42339" s="35"/>
    </row>
    <row r="42340" ht="14.25" customHeight="1">
      <c r="C42340" s="42"/>
      <c r="D42340" s="43"/>
      <c r="G42340" s="34"/>
      <c r="H42340" s="35"/>
    </row>
    <row r="42341" ht="14.25" customHeight="1">
      <c r="C42341" s="42"/>
      <c r="D42341" s="43"/>
      <c r="G42341" s="34"/>
      <c r="H42341" s="35"/>
    </row>
    <row r="42342" ht="14.25" customHeight="1">
      <c r="C42342" s="42"/>
      <c r="D42342" s="43"/>
      <c r="G42342" s="34"/>
      <c r="H42342" s="35"/>
    </row>
    <row r="42343" ht="14.25" customHeight="1">
      <c r="C42343" s="42"/>
      <c r="D42343" s="43"/>
      <c r="G42343" s="34"/>
      <c r="H42343" s="35"/>
    </row>
    <row r="42344" ht="14.25" customHeight="1">
      <c r="C42344" s="42"/>
      <c r="D42344" s="43"/>
      <c r="G42344" s="34"/>
      <c r="H42344" s="35"/>
    </row>
    <row r="42345" ht="14.25" customHeight="1">
      <c r="C42345" s="42"/>
      <c r="D42345" s="43"/>
      <c r="G42345" s="34"/>
      <c r="H42345" s="35"/>
    </row>
    <row r="42346" ht="14.25" customHeight="1">
      <c r="C42346" s="42"/>
      <c r="D42346" s="43"/>
      <c r="G42346" s="34"/>
      <c r="H42346" s="35"/>
    </row>
    <row r="42347" ht="14.25" customHeight="1">
      <c r="C42347" s="42"/>
      <c r="D42347" s="43"/>
      <c r="G42347" s="34"/>
      <c r="H42347" s="35"/>
    </row>
    <row r="42348" ht="14.25" customHeight="1">
      <c r="C42348" s="42"/>
      <c r="D42348" s="43"/>
      <c r="G42348" s="34"/>
      <c r="H42348" s="35"/>
    </row>
    <row r="42349" ht="14.25" customHeight="1">
      <c r="C42349" s="42"/>
      <c r="D42349" s="43"/>
      <c r="G42349" s="34"/>
      <c r="H42349" s="35"/>
    </row>
    <row r="42350" ht="14.25" customHeight="1">
      <c r="C42350" s="42"/>
      <c r="D42350" s="43"/>
      <c r="G42350" s="34"/>
      <c r="H42350" s="35"/>
    </row>
    <row r="42351" ht="14.25" customHeight="1">
      <c r="C42351" s="42"/>
      <c r="D42351" s="43"/>
      <c r="G42351" s="34"/>
      <c r="H42351" s="35"/>
    </row>
    <row r="42352" ht="14.25" customHeight="1">
      <c r="C42352" s="42"/>
      <c r="D42352" s="43"/>
      <c r="G42352" s="34"/>
      <c r="H42352" s="35"/>
    </row>
    <row r="42353" ht="14.25" customHeight="1">
      <c r="C42353" s="42"/>
      <c r="D42353" s="43"/>
      <c r="G42353" s="34"/>
      <c r="H42353" s="35"/>
    </row>
    <row r="42354" ht="14.25" customHeight="1">
      <c r="C42354" s="42"/>
      <c r="D42354" s="43"/>
      <c r="G42354" s="34"/>
      <c r="H42354" s="35"/>
    </row>
    <row r="42355" ht="14.25" customHeight="1">
      <c r="C42355" s="42"/>
      <c r="D42355" s="43"/>
      <c r="G42355" s="34"/>
      <c r="H42355" s="35"/>
    </row>
    <row r="42356" ht="14.25" customHeight="1">
      <c r="C42356" s="42"/>
      <c r="D42356" s="43"/>
      <c r="G42356" s="34"/>
      <c r="H42356" s="35"/>
    </row>
    <row r="42357" ht="14.25" customHeight="1">
      <c r="C42357" s="42"/>
      <c r="D42357" s="43"/>
      <c r="G42357" s="34"/>
      <c r="H42357" s="35"/>
    </row>
    <row r="42358" ht="14.25" customHeight="1">
      <c r="C42358" s="42"/>
      <c r="D42358" s="43"/>
      <c r="G42358" s="34"/>
      <c r="H42358" s="35"/>
    </row>
    <row r="42359" ht="14.25" customHeight="1">
      <c r="C42359" s="42"/>
      <c r="D42359" s="43"/>
      <c r="G42359" s="34"/>
      <c r="H42359" s="35"/>
    </row>
    <row r="42360" ht="14.25" customHeight="1">
      <c r="C42360" s="42"/>
      <c r="D42360" s="43"/>
      <c r="G42360" s="34"/>
      <c r="H42360" s="35"/>
    </row>
    <row r="42361" ht="14.25" customHeight="1">
      <c r="C42361" s="42"/>
      <c r="D42361" s="43"/>
      <c r="G42361" s="34"/>
      <c r="H42361" s="35"/>
    </row>
    <row r="42362" ht="14.25" customHeight="1">
      <c r="C42362" s="42"/>
      <c r="D42362" s="43"/>
      <c r="G42362" s="34"/>
      <c r="H42362" s="35"/>
    </row>
    <row r="42363" ht="14.25" customHeight="1">
      <c r="C42363" s="42"/>
      <c r="D42363" s="43"/>
      <c r="G42363" s="34"/>
      <c r="H42363" s="35"/>
    </row>
    <row r="42364" ht="14.25" customHeight="1">
      <c r="C42364" s="42"/>
      <c r="D42364" s="43"/>
      <c r="G42364" s="34"/>
      <c r="H42364" s="35"/>
    </row>
    <row r="42365" ht="14.25" customHeight="1">
      <c r="C42365" s="42"/>
      <c r="D42365" s="43"/>
      <c r="G42365" s="34"/>
      <c r="H42365" s="35"/>
    </row>
    <row r="42366" ht="14.25" customHeight="1">
      <c r="C42366" s="42"/>
      <c r="D42366" s="43"/>
      <c r="G42366" s="34"/>
      <c r="H42366" s="35"/>
    </row>
    <row r="42367" ht="14.25" customHeight="1">
      <c r="C42367" s="42"/>
      <c r="D42367" s="43"/>
      <c r="G42367" s="34"/>
      <c r="H42367" s="35"/>
    </row>
    <row r="42368" ht="14.25" customHeight="1">
      <c r="C42368" s="42"/>
      <c r="D42368" s="43"/>
      <c r="G42368" s="34"/>
      <c r="H42368" s="35"/>
    </row>
    <row r="42369" ht="14.25" customHeight="1">
      <c r="C42369" s="42"/>
      <c r="D42369" s="43"/>
      <c r="G42369" s="34"/>
      <c r="H42369" s="35"/>
    </row>
    <row r="42370" ht="14.25" customHeight="1">
      <c r="C42370" s="42"/>
      <c r="D42370" s="43"/>
      <c r="G42370" s="34"/>
      <c r="H42370" s="35"/>
    </row>
    <row r="42371" ht="14.25" customHeight="1">
      <c r="C42371" s="42"/>
      <c r="D42371" s="43"/>
      <c r="G42371" s="34"/>
      <c r="H42371" s="35"/>
    </row>
    <row r="42372" ht="14.25" customHeight="1">
      <c r="C42372" s="42"/>
      <c r="D42372" s="43"/>
      <c r="G42372" s="34"/>
      <c r="H42372" s="35"/>
    </row>
    <row r="42373" ht="14.25" customHeight="1">
      <c r="C42373" s="42"/>
      <c r="D42373" s="43"/>
      <c r="G42373" s="34"/>
      <c r="H42373" s="35"/>
    </row>
    <row r="42374" ht="14.25" customHeight="1">
      <c r="C42374" s="42"/>
      <c r="D42374" s="43"/>
      <c r="G42374" s="34"/>
      <c r="H42374" s="35"/>
    </row>
    <row r="42375" ht="14.25" customHeight="1">
      <c r="C42375" s="42"/>
      <c r="D42375" s="43"/>
      <c r="G42375" s="34"/>
      <c r="H42375" s="35"/>
    </row>
    <row r="42376" ht="14.25" customHeight="1">
      <c r="C42376" s="42"/>
      <c r="D42376" s="43"/>
      <c r="G42376" s="34"/>
      <c r="H42376" s="35"/>
    </row>
    <row r="42377" ht="14.25" customHeight="1">
      <c r="C42377" s="42"/>
      <c r="D42377" s="43"/>
      <c r="G42377" s="34"/>
      <c r="H42377" s="35"/>
    </row>
    <row r="42378" ht="14.25" customHeight="1">
      <c r="C42378" s="42"/>
      <c r="D42378" s="43"/>
      <c r="G42378" s="34"/>
      <c r="H42378" s="35"/>
    </row>
    <row r="42379" ht="14.25" customHeight="1">
      <c r="C42379" s="42"/>
      <c r="D42379" s="43"/>
      <c r="G42379" s="34"/>
      <c r="H42379" s="35"/>
    </row>
    <row r="42380" ht="14.25" customHeight="1">
      <c r="C42380" s="42"/>
      <c r="D42380" s="43"/>
      <c r="G42380" s="34"/>
      <c r="H42380" s="35"/>
    </row>
    <row r="42381" ht="14.25" customHeight="1">
      <c r="C42381" s="42"/>
      <c r="D42381" s="43"/>
      <c r="G42381" s="34"/>
      <c r="H42381" s="35"/>
    </row>
    <row r="42382" ht="14.25" customHeight="1">
      <c r="C42382" s="42"/>
      <c r="D42382" s="43"/>
      <c r="G42382" s="34"/>
      <c r="H42382" s="35"/>
    </row>
    <row r="42383" ht="14.25" customHeight="1">
      <c r="C42383" s="42"/>
      <c r="D42383" s="43"/>
      <c r="G42383" s="34"/>
      <c r="H42383" s="35"/>
    </row>
    <row r="42384" ht="14.25" customHeight="1">
      <c r="C42384" s="42"/>
      <c r="D42384" s="43"/>
      <c r="G42384" s="34"/>
      <c r="H42384" s="35"/>
    </row>
    <row r="42385" ht="14.25" customHeight="1">
      <c r="C42385" s="42"/>
      <c r="D42385" s="43"/>
      <c r="G42385" s="34"/>
      <c r="H42385" s="35"/>
    </row>
    <row r="42386" ht="14.25" customHeight="1">
      <c r="C42386" s="42"/>
      <c r="D42386" s="43"/>
      <c r="G42386" s="34"/>
      <c r="H42386" s="35"/>
    </row>
    <row r="42387" ht="14.25" customHeight="1">
      <c r="C42387" s="42"/>
      <c r="D42387" s="43"/>
      <c r="G42387" s="34"/>
      <c r="H42387" s="35"/>
    </row>
    <row r="42388" ht="14.25" customHeight="1">
      <c r="C42388" s="42"/>
      <c r="D42388" s="43"/>
      <c r="G42388" s="34"/>
      <c r="H42388" s="35"/>
    </row>
    <row r="42389" ht="14.25" customHeight="1">
      <c r="C42389" s="42"/>
      <c r="D42389" s="43"/>
      <c r="G42389" s="34"/>
      <c r="H42389" s="35"/>
    </row>
    <row r="42390" ht="14.25" customHeight="1">
      <c r="C42390" s="42"/>
      <c r="D42390" s="43"/>
      <c r="G42390" s="34"/>
      <c r="H42390" s="35"/>
    </row>
    <row r="42391" ht="14.25" customHeight="1">
      <c r="C42391" s="42"/>
      <c r="D42391" s="43"/>
      <c r="G42391" s="34"/>
      <c r="H42391" s="35"/>
    </row>
    <row r="42392" ht="14.25" customHeight="1">
      <c r="C42392" s="42"/>
      <c r="D42392" s="43"/>
      <c r="G42392" s="34"/>
      <c r="H42392" s="35"/>
    </row>
    <row r="42393" ht="14.25" customHeight="1">
      <c r="C42393" s="42"/>
      <c r="D42393" s="43"/>
      <c r="G42393" s="34"/>
      <c r="H42393" s="35"/>
    </row>
    <row r="42394" ht="14.25" customHeight="1">
      <c r="C42394" s="42"/>
      <c r="D42394" s="43"/>
      <c r="G42394" s="34"/>
      <c r="H42394" s="35"/>
    </row>
    <row r="42395" ht="14.25" customHeight="1">
      <c r="C42395" s="42"/>
      <c r="D42395" s="43"/>
      <c r="G42395" s="34"/>
      <c r="H42395" s="35"/>
    </row>
    <row r="42396" ht="14.25" customHeight="1">
      <c r="C42396" s="42"/>
      <c r="D42396" s="43"/>
      <c r="G42396" s="34"/>
      <c r="H42396" s="35"/>
    </row>
    <row r="42397" ht="14.25" customHeight="1">
      <c r="C42397" s="42"/>
      <c r="D42397" s="43"/>
      <c r="G42397" s="34"/>
      <c r="H42397" s="35"/>
    </row>
    <row r="42398" ht="14.25" customHeight="1">
      <c r="C42398" s="42"/>
      <c r="D42398" s="43"/>
      <c r="G42398" s="34"/>
      <c r="H42398" s="35"/>
    </row>
    <row r="42399" ht="14.25" customHeight="1">
      <c r="C42399" s="42"/>
      <c r="D42399" s="43"/>
      <c r="G42399" s="34"/>
      <c r="H42399" s="35"/>
    </row>
    <row r="42400" ht="14.25" customHeight="1">
      <c r="C42400" s="42"/>
      <c r="D42400" s="43"/>
      <c r="G42400" s="34"/>
      <c r="H42400" s="35"/>
    </row>
    <row r="42401" ht="14.25" customHeight="1">
      <c r="C42401" s="42"/>
      <c r="D42401" s="43"/>
      <c r="G42401" s="34"/>
      <c r="H42401" s="35"/>
    </row>
    <row r="42402" ht="14.25" customHeight="1">
      <c r="C42402" s="42"/>
      <c r="D42402" s="43"/>
      <c r="G42402" s="34"/>
      <c r="H42402" s="35"/>
    </row>
    <row r="42403" ht="14.25" customHeight="1">
      <c r="C42403" s="42"/>
      <c r="D42403" s="43"/>
      <c r="G42403" s="34"/>
      <c r="H42403" s="35"/>
    </row>
    <row r="42404" ht="14.25" customHeight="1">
      <c r="C42404" s="42"/>
      <c r="D42404" s="43"/>
      <c r="G42404" s="34"/>
      <c r="H42404" s="35"/>
    </row>
    <row r="42405" ht="14.25" customHeight="1">
      <c r="C42405" s="42"/>
      <c r="D42405" s="43"/>
      <c r="G42405" s="34"/>
      <c r="H42405" s="35"/>
    </row>
    <row r="42406" ht="14.25" customHeight="1">
      <c r="C42406" s="42"/>
      <c r="D42406" s="43"/>
      <c r="G42406" s="34"/>
      <c r="H42406" s="35"/>
    </row>
    <row r="42407" ht="14.25" customHeight="1">
      <c r="C42407" s="42"/>
      <c r="D42407" s="43"/>
      <c r="G42407" s="34"/>
      <c r="H42407" s="35"/>
    </row>
    <row r="42408" ht="14.25" customHeight="1">
      <c r="C42408" s="42"/>
      <c r="D42408" s="43"/>
      <c r="G42408" s="34"/>
      <c r="H42408" s="35"/>
    </row>
    <row r="42409" ht="14.25" customHeight="1">
      <c r="C42409" s="42"/>
      <c r="D42409" s="43"/>
      <c r="G42409" s="34"/>
      <c r="H42409" s="35"/>
    </row>
    <row r="42410" ht="14.25" customHeight="1">
      <c r="C42410" s="42"/>
      <c r="D42410" s="43"/>
      <c r="G42410" s="34"/>
      <c r="H42410" s="35"/>
    </row>
    <row r="42411" ht="14.25" customHeight="1">
      <c r="C42411" s="42"/>
      <c r="D42411" s="43"/>
      <c r="G42411" s="34"/>
      <c r="H42411" s="35"/>
    </row>
    <row r="42412" ht="14.25" customHeight="1">
      <c r="C42412" s="42"/>
      <c r="D42412" s="43"/>
      <c r="G42412" s="34"/>
      <c r="H42412" s="35"/>
    </row>
    <row r="42413" ht="14.25" customHeight="1">
      <c r="C42413" s="42"/>
      <c r="D42413" s="43"/>
      <c r="G42413" s="34"/>
      <c r="H42413" s="35"/>
    </row>
    <row r="42414" ht="14.25" customHeight="1">
      <c r="C42414" s="42"/>
      <c r="D42414" s="43"/>
      <c r="G42414" s="34"/>
      <c r="H42414" s="35"/>
    </row>
    <row r="42415" ht="14.25" customHeight="1">
      <c r="C42415" s="42"/>
      <c r="D42415" s="43"/>
      <c r="G42415" s="34"/>
      <c r="H42415" s="35"/>
    </row>
    <row r="42416" ht="14.25" customHeight="1">
      <c r="C42416" s="42"/>
      <c r="D42416" s="43"/>
      <c r="G42416" s="34"/>
      <c r="H42416" s="35"/>
    </row>
    <row r="42417" ht="14.25" customHeight="1">
      <c r="C42417" s="42"/>
      <c r="D42417" s="43"/>
      <c r="G42417" s="34"/>
      <c r="H42417" s="35"/>
    </row>
    <row r="42418" ht="14.25" customHeight="1">
      <c r="C42418" s="42"/>
      <c r="D42418" s="43"/>
      <c r="G42418" s="34"/>
      <c r="H42418" s="35"/>
    </row>
    <row r="42419" ht="14.25" customHeight="1">
      <c r="C42419" s="42"/>
      <c r="D42419" s="43"/>
      <c r="G42419" s="34"/>
      <c r="H42419" s="35"/>
    </row>
    <row r="42420" ht="14.25" customHeight="1">
      <c r="C42420" s="42"/>
      <c r="D42420" s="43"/>
      <c r="G42420" s="34"/>
      <c r="H42420" s="35"/>
    </row>
    <row r="42421" ht="14.25" customHeight="1">
      <c r="C42421" s="42"/>
      <c r="D42421" s="43"/>
      <c r="G42421" s="34"/>
      <c r="H42421" s="35"/>
    </row>
    <row r="42422" ht="14.25" customHeight="1">
      <c r="C42422" s="42"/>
      <c r="D42422" s="43"/>
      <c r="G42422" s="34"/>
      <c r="H42422" s="35"/>
    </row>
    <row r="42423" ht="14.25" customHeight="1">
      <c r="C42423" s="42"/>
      <c r="D42423" s="43"/>
      <c r="G42423" s="34"/>
      <c r="H42423" s="35"/>
    </row>
    <row r="42424" ht="14.25" customHeight="1">
      <c r="C42424" s="42"/>
      <c r="D42424" s="43"/>
      <c r="G42424" s="34"/>
      <c r="H42424" s="35"/>
    </row>
    <row r="42425" ht="14.25" customHeight="1">
      <c r="C42425" s="42"/>
      <c r="D42425" s="43"/>
      <c r="G42425" s="34"/>
      <c r="H42425" s="35"/>
    </row>
    <row r="42426" ht="14.25" customHeight="1">
      <c r="C42426" s="42"/>
      <c r="D42426" s="43"/>
      <c r="G42426" s="34"/>
      <c r="H42426" s="35"/>
    </row>
    <row r="42427" ht="14.25" customHeight="1">
      <c r="C42427" s="42"/>
      <c r="D42427" s="43"/>
      <c r="G42427" s="34"/>
      <c r="H42427" s="35"/>
    </row>
    <row r="42428" ht="14.25" customHeight="1">
      <c r="C42428" s="42"/>
      <c r="D42428" s="43"/>
      <c r="G42428" s="34"/>
      <c r="H42428" s="35"/>
    </row>
    <row r="42429" ht="14.25" customHeight="1">
      <c r="C42429" s="42"/>
      <c r="D42429" s="43"/>
      <c r="G42429" s="34"/>
      <c r="H42429" s="35"/>
    </row>
    <row r="42430" ht="14.25" customHeight="1">
      <c r="C42430" s="42"/>
      <c r="D42430" s="43"/>
      <c r="G42430" s="34"/>
      <c r="H42430" s="35"/>
    </row>
    <row r="42431" ht="14.25" customHeight="1">
      <c r="C42431" s="42"/>
      <c r="D42431" s="43"/>
      <c r="G42431" s="34"/>
      <c r="H42431" s="35"/>
    </row>
    <row r="42432" ht="14.25" customHeight="1">
      <c r="C42432" s="42"/>
      <c r="D42432" s="43"/>
      <c r="G42432" s="34"/>
      <c r="H42432" s="35"/>
    </row>
    <row r="42433" ht="14.25" customHeight="1">
      <c r="C42433" s="42"/>
      <c r="D42433" s="43"/>
      <c r="G42433" s="34"/>
      <c r="H42433" s="35"/>
    </row>
    <row r="42434" ht="14.25" customHeight="1">
      <c r="C42434" s="42"/>
      <c r="D42434" s="43"/>
      <c r="G42434" s="34"/>
      <c r="H42434" s="35"/>
    </row>
    <row r="42435" ht="14.25" customHeight="1">
      <c r="C42435" s="42"/>
      <c r="D42435" s="43"/>
      <c r="G42435" s="34"/>
      <c r="H42435" s="35"/>
    </row>
    <row r="42436" ht="14.25" customHeight="1">
      <c r="C42436" s="42"/>
      <c r="D42436" s="43"/>
      <c r="G42436" s="34"/>
      <c r="H42436" s="35"/>
    </row>
    <row r="42437" ht="14.25" customHeight="1">
      <c r="C42437" s="42"/>
      <c r="D42437" s="43"/>
      <c r="G42437" s="34"/>
      <c r="H42437" s="35"/>
    </row>
    <row r="42438" ht="14.25" customHeight="1">
      <c r="C42438" s="42"/>
      <c r="D42438" s="43"/>
      <c r="G42438" s="34"/>
      <c r="H42438" s="35"/>
    </row>
    <row r="42439" ht="14.25" customHeight="1">
      <c r="C42439" s="42"/>
      <c r="D42439" s="43"/>
      <c r="G42439" s="34"/>
      <c r="H42439" s="35"/>
    </row>
    <row r="42440" ht="14.25" customHeight="1">
      <c r="C42440" s="42"/>
      <c r="D42440" s="43"/>
      <c r="G42440" s="34"/>
      <c r="H42440" s="35"/>
    </row>
    <row r="42441" ht="14.25" customHeight="1">
      <c r="C42441" s="42"/>
      <c r="D42441" s="43"/>
      <c r="G42441" s="34"/>
      <c r="H42441" s="35"/>
    </row>
    <row r="42442" ht="14.25" customHeight="1">
      <c r="C42442" s="42"/>
      <c r="D42442" s="43"/>
      <c r="G42442" s="34"/>
      <c r="H42442" s="35"/>
    </row>
    <row r="42443" ht="14.25" customHeight="1">
      <c r="C42443" s="42"/>
      <c r="D42443" s="43"/>
      <c r="G42443" s="34"/>
      <c r="H42443" s="35"/>
    </row>
    <row r="42444" ht="14.25" customHeight="1">
      <c r="C42444" s="42"/>
      <c r="D42444" s="43"/>
      <c r="G42444" s="34"/>
      <c r="H42444" s="35"/>
    </row>
    <row r="42445" ht="14.25" customHeight="1">
      <c r="C42445" s="42"/>
      <c r="D42445" s="43"/>
      <c r="G42445" s="34"/>
      <c r="H42445" s="35"/>
    </row>
    <row r="42446" ht="14.25" customHeight="1">
      <c r="C42446" s="42"/>
      <c r="D42446" s="43"/>
      <c r="G42446" s="34"/>
      <c r="H42446" s="35"/>
    </row>
    <row r="42447" ht="14.25" customHeight="1">
      <c r="C42447" s="42"/>
      <c r="D42447" s="43"/>
      <c r="G42447" s="34"/>
      <c r="H42447" s="35"/>
    </row>
    <row r="42448" ht="14.25" customHeight="1">
      <c r="C42448" s="42"/>
      <c r="D42448" s="43"/>
      <c r="G42448" s="34"/>
      <c r="H42448" s="35"/>
    </row>
    <row r="42449" ht="14.25" customHeight="1">
      <c r="C42449" s="42"/>
      <c r="D42449" s="43"/>
      <c r="G42449" s="34"/>
      <c r="H42449" s="35"/>
    </row>
    <row r="42450" ht="14.25" customHeight="1">
      <c r="C42450" s="42"/>
      <c r="D42450" s="43"/>
      <c r="G42450" s="34"/>
      <c r="H42450" s="35"/>
    </row>
    <row r="42451" ht="14.25" customHeight="1">
      <c r="C42451" s="42"/>
      <c r="D42451" s="43"/>
      <c r="G42451" s="34"/>
      <c r="H42451" s="35"/>
    </row>
    <row r="42452" ht="14.25" customHeight="1">
      <c r="C42452" s="42"/>
      <c r="D42452" s="43"/>
      <c r="G42452" s="34"/>
      <c r="H42452" s="35"/>
    </row>
    <row r="42453" ht="14.25" customHeight="1">
      <c r="C42453" s="42"/>
      <c r="D42453" s="43"/>
      <c r="G42453" s="34"/>
      <c r="H42453" s="35"/>
    </row>
    <row r="42454" ht="14.25" customHeight="1">
      <c r="C42454" s="42"/>
      <c r="D42454" s="43"/>
      <c r="G42454" s="34"/>
      <c r="H42454" s="35"/>
    </row>
    <row r="42455" ht="14.25" customHeight="1">
      <c r="C42455" s="42"/>
      <c r="D42455" s="43"/>
      <c r="G42455" s="34"/>
      <c r="H42455" s="35"/>
    </row>
    <row r="42456" ht="14.25" customHeight="1">
      <c r="C42456" s="42"/>
      <c r="D42456" s="43"/>
      <c r="G42456" s="34"/>
      <c r="H42456" s="35"/>
    </row>
    <row r="42457" ht="14.25" customHeight="1">
      <c r="C42457" s="42"/>
      <c r="D42457" s="43"/>
      <c r="G42457" s="34"/>
      <c r="H42457" s="35"/>
    </row>
    <row r="42458" ht="14.25" customHeight="1">
      <c r="C42458" s="42"/>
      <c r="D42458" s="43"/>
      <c r="G42458" s="34"/>
      <c r="H42458" s="35"/>
    </row>
    <row r="42459" ht="14.25" customHeight="1">
      <c r="C42459" s="42"/>
      <c r="D42459" s="43"/>
      <c r="G42459" s="34"/>
      <c r="H42459" s="35"/>
    </row>
    <row r="42460" ht="14.25" customHeight="1">
      <c r="C42460" s="42"/>
      <c r="D42460" s="43"/>
      <c r="G42460" s="34"/>
      <c r="H42460" s="35"/>
    </row>
    <row r="42461" ht="14.25" customHeight="1">
      <c r="C42461" s="42"/>
      <c r="D42461" s="43"/>
      <c r="G42461" s="34"/>
      <c r="H42461" s="35"/>
    </row>
    <row r="42462" ht="14.25" customHeight="1">
      <c r="C42462" s="42"/>
      <c r="D42462" s="43"/>
      <c r="G42462" s="34"/>
      <c r="H42462" s="35"/>
    </row>
    <row r="42463" ht="14.25" customHeight="1">
      <c r="C42463" s="42"/>
      <c r="D42463" s="43"/>
      <c r="G42463" s="34"/>
      <c r="H42463" s="35"/>
    </row>
    <row r="42464" ht="14.25" customHeight="1">
      <c r="C42464" s="42"/>
      <c r="D42464" s="43"/>
      <c r="G42464" s="34"/>
      <c r="H42464" s="35"/>
    </row>
    <row r="42465" ht="14.25" customHeight="1">
      <c r="C42465" s="42"/>
      <c r="D42465" s="43"/>
      <c r="G42465" s="34"/>
      <c r="H42465" s="35"/>
    </row>
    <row r="42466" ht="14.25" customHeight="1">
      <c r="C42466" s="42"/>
      <c r="D42466" s="43"/>
      <c r="G42466" s="34"/>
      <c r="H42466" s="35"/>
    </row>
    <row r="42467" ht="14.25" customHeight="1">
      <c r="C42467" s="42"/>
      <c r="D42467" s="43"/>
      <c r="G42467" s="34"/>
      <c r="H42467" s="35"/>
    </row>
    <row r="42468" ht="14.25" customHeight="1">
      <c r="C42468" s="42"/>
      <c r="D42468" s="43"/>
      <c r="G42468" s="34"/>
      <c r="H42468" s="35"/>
    </row>
    <row r="42469" ht="14.25" customHeight="1">
      <c r="C42469" s="42"/>
      <c r="D42469" s="43"/>
      <c r="G42469" s="34"/>
      <c r="H42469" s="35"/>
    </row>
    <row r="42470" ht="14.25" customHeight="1">
      <c r="C42470" s="42"/>
      <c r="D42470" s="43"/>
      <c r="G42470" s="34"/>
      <c r="H42470" s="35"/>
    </row>
    <row r="42471" ht="14.25" customHeight="1">
      <c r="C42471" s="42"/>
      <c r="D42471" s="43"/>
      <c r="G42471" s="34"/>
      <c r="H42471" s="35"/>
    </row>
    <row r="42472" ht="14.25" customHeight="1">
      <c r="C42472" s="42"/>
      <c r="D42472" s="43"/>
      <c r="G42472" s="34"/>
      <c r="H42472" s="35"/>
    </row>
    <row r="42473" ht="14.25" customHeight="1">
      <c r="C42473" s="42"/>
      <c r="D42473" s="43"/>
      <c r="G42473" s="34"/>
      <c r="H42473" s="35"/>
    </row>
    <row r="42474" ht="14.25" customHeight="1">
      <c r="C42474" s="42"/>
      <c r="D42474" s="43"/>
      <c r="G42474" s="34"/>
      <c r="H42474" s="35"/>
    </row>
    <row r="42475" ht="14.25" customHeight="1">
      <c r="C42475" s="42"/>
      <c r="D42475" s="43"/>
      <c r="G42475" s="34"/>
      <c r="H42475" s="35"/>
    </row>
    <row r="42476" ht="14.25" customHeight="1">
      <c r="C42476" s="42"/>
      <c r="D42476" s="43"/>
      <c r="G42476" s="34"/>
      <c r="H42476" s="35"/>
    </row>
    <row r="42477" ht="14.25" customHeight="1">
      <c r="C42477" s="42"/>
      <c r="D42477" s="43"/>
      <c r="G42477" s="34"/>
      <c r="H42477" s="35"/>
    </row>
    <row r="42478" ht="14.25" customHeight="1">
      <c r="C42478" s="42"/>
      <c r="D42478" s="43"/>
      <c r="G42478" s="34"/>
      <c r="H42478" s="35"/>
    </row>
    <row r="42479" ht="14.25" customHeight="1">
      <c r="C42479" s="42"/>
      <c r="D42479" s="43"/>
      <c r="G42479" s="34"/>
      <c r="H42479" s="35"/>
    </row>
    <row r="42480" ht="14.25" customHeight="1">
      <c r="C42480" s="42"/>
      <c r="D42480" s="43"/>
      <c r="G42480" s="34"/>
      <c r="H42480" s="35"/>
    </row>
    <row r="42481" ht="14.25" customHeight="1">
      <c r="C42481" s="42"/>
      <c r="D42481" s="43"/>
      <c r="G42481" s="34"/>
      <c r="H42481" s="35"/>
    </row>
    <row r="42482" ht="14.25" customHeight="1">
      <c r="C42482" s="42"/>
      <c r="D42482" s="43"/>
      <c r="G42482" s="34"/>
      <c r="H42482" s="35"/>
    </row>
    <row r="42483" ht="14.25" customHeight="1">
      <c r="C42483" s="42"/>
      <c r="D42483" s="43"/>
      <c r="G42483" s="34"/>
      <c r="H42483" s="35"/>
    </row>
    <row r="42484" ht="14.25" customHeight="1">
      <c r="C42484" s="42"/>
      <c r="D42484" s="43"/>
      <c r="G42484" s="34"/>
      <c r="H42484" s="35"/>
    </row>
    <row r="42485" ht="14.25" customHeight="1">
      <c r="C42485" s="42"/>
      <c r="D42485" s="43"/>
      <c r="G42485" s="34"/>
      <c r="H42485" s="35"/>
    </row>
    <row r="42486" ht="14.25" customHeight="1">
      <c r="C42486" s="42"/>
      <c r="D42486" s="43"/>
      <c r="G42486" s="34"/>
      <c r="H42486" s="35"/>
    </row>
    <row r="42487" ht="14.25" customHeight="1">
      <c r="C42487" s="42"/>
      <c r="D42487" s="43"/>
      <c r="G42487" s="34"/>
      <c r="H42487" s="35"/>
    </row>
    <row r="42488" ht="14.25" customHeight="1">
      <c r="C42488" s="42"/>
      <c r="D42488" s="43"/>
      <c r="G42488" s="34"/>
      <c r="H42488" s="35"/>
    </row>
    <row r="42489" ht="14.25" customHeight="1">
      <c r="C42489" s="42"/>
      <c r="D42489" s="43"/>
      <c r="G42489" s="34"/>
      <c r="H42489" s="35"/>
    </row>
    <row r="42490" ht="14.25" customHeight="1">
      <c r="C42490" s="42"/>
      <c r="D42490" s="43"/>
      <c r="G42490" s="34"/>
      <c r="H42490" s="35"/>
    </row>
    <row r="42491" ht="14.25" customHeight="1">
      <c r="C42491" s="42"/>
      <c r="D42491" s="43"/>
      <c r="G42491" s="34"/>
      <c r="H42491" s="35"/>
    </row>
    <row r="42492" ht="14.25" customHeight="1">
      <c r="C42492" s="42"/>
      <c r="D42492" s="43"/>
      <c r="G42492" s="34"/>
      <c r="H42492" s="35"/>
    </row>
    <row r="42493" ht="14.25" customHeight="1">
      <c r="C42493" s="42"/>
      <c r="D42493" s="43"/>
      <c r="G42493" s="34"/>
      <c r="H42493" s="35"/>
    </row>
    <row r="42494" ht="14.25" customHeight="1">
      <c r="C42494" s="42"/>
      <c r="D42494" s="43"/>
      <c r="G42494" s="34"/>
      <c r="H42494" s="35"/>
    </row>
    <row r="42495" ht="14.25" customHeight="1">
      <c r="C42495" s="42"/>
      <c r="D42495" s="43"/>
      <c r="G42495" s="34"/>
      <c r="H42495" s="35"/>
    </row>
    <row r="42496" ht="14.25" customHeight="1">
      <c r="C42496" s="42"/>
      <c r="D42496" s="43"/>
      <c r="G42496" s="34"/>
      <c r="H42496" s="35"/>
    </row>
    <row r="42497" ht="14.25" customHeight="1">
      <c r="C42497" s="42"/>
      <c r="D42497" s="43"/>
      <c r="G42497" s="34"/>
      <c r="H42497" s="35"/>
    </row>
    <row r="42498" ht="14.25" customHeight="1">
      <c r="C42498" s="42"/>
      <c r="D42498" s="43"/>
      <c r="G42498" s="34"/>
      <c r="H42498" s="35"/>
    </row>
    <row r="42499" ht="14.25" customHeight="1">
      <c r="C42499" s="42"/>
      <c r="D42499" s="43"/>
      <c r="G42499" s="34"/>
      <c r="H42499" s="35"/>
    </row>
    <row r="42500" ht="14.25" customHeight="1">
      <c r="C42500" s="42"/>
      <c r="D42500" s="43"/>
      <c r="G42500" s="34"/>
      <c r="H42500" s="35"/>
    </row>
    <row r="42501" ht="14.25" customHeight="1">
      <c r="C42501" s="42"/>
      <c r="D42501" s="43"/>
      <c r="G42501" s="34"/>
      <c r="H42501" s="35"/>
    </row>
    <row r="42502" ht="14.25" customHeight="1">
      <c r="C42502" s="42"/>
      <c r="D42502" s="43"/>
      <c r="G42502" s="34"/>
      <c r="H42502" s="35"/>
    </row>
    <row r="42503" ht="14.25" customHeight="1">
      <c r="C42503" s="42"/>
      <c r="D42503" s="43"/>
      <c r="G42503" s="34"/>
      <c r="H42503" s="35"/>
    </row>
    <row r="42504" ht="14.25" customHeight="1">
      <c r="C42504" s="42"/>
      <c r="D42504" s="43"/>
      <c r="G42504" s="34"/>
      <c r="H42504" s="35"/>
    </row>
    <row r="42505" ht="14.25" customHeight="1">
      <c r="C42505" s="42"/>
      <c r="D42505" s="43"/>
      <c r="G42505" s="34"/>
      <c r="H42505" s="35"/>
    </row>
    <row r="42506" ht="14.25" customHeight="1">
      <c r="C42506" s="42"/>
      <c r="D42506" s="43"/>
      <c r="G42506" s="34"/>
      <c r="H42506" s="35"/>
    </row>
    <row r="42507" ht="14.25" customHeight="1">
      <c r="C42507" s="42"/>
      <c r="D42507" s="43"/>
      <c r="G42507" s="34"/>
      <c r="H42507" s="35"/>
    </row>
    <row r="42508" ht="14.25" customHeight="1">
      <c r="C42508" s="42"/>
      <c r="D42508" s="43"/>
      <c r="G42508" s="34"/>
      <c r="H42508" s="35"/>
    </row>
    <row r="42509" ht="14.25" customHeight="1">
      <c r="C42509" s="42"/>
      <c r="D42509" s="43"/>
      <c r="G42509" s="34"/>
      <c r="H42509" s="35"/>
    </row>
    <row r="42510" ht="14.25" customHeight="1">
      <c r="C42510" s="42"/>
      <c r="D42510" s="43"/>
      <c r="G42510" s="34"/>
      <c r="H42510" s="35"/>
    </row>
    <row r="42511" ht="14.25" customHeight="1">
      <c r="C42511" s="42"/>
      <c r="D42511" s="43"/>
      <c r="G42511" s="34"/>
      <c r="H42511" s="35"/>
    </row>
    <row r="42512" ht="14.25" customHeight="1">
      <c r="C42512" s="42"/>
      <c r="D42512" s="43"/>
      <c r="G42512" s="34"/>
      <c r="H42512" s="35"/>
    </row>
    <row r="42513" ht="14.25" customHeight="1">
      <c r="C42513" s="42"/>
      <c r="D42513" s="43"/>
      <c r="G42513" s="34"/>
      <c r="H42513" s="35"/>
    </row>
    <row r="42514" ht="14.25" customHeight="1">
      <c r="C42514" s="42"/>
      <c r="D42514" s="43"/>
      <c r="G42514" s="34"/>
      <c r="H42514" s="35"/>
    </row>
    <row r="42515" ht="14.25" customHeight="1">
      <c r="C42515" s="42"/>
      <c r="D42515" s="43"/>
      <c r="G42515" s="34"/>
      <c r="H42515" s="35"/>
    </row>
    <row r="42516" ht="14.25" customHeight="1">
      <c r="C42516" s="42"/>
      <c r="D42516" s="43"/>
      <c r="G42516" s="34"/>
      <c r="H42516" s="35"/>
    </row>
    <row r="42517" ht="14.25" customHeight="1">
      <c r="C42517" s="42"/>
      <c r="D42517" s="43"/>
      <c r="G42517" s="34"/>
      <c r="H42517" s="35"/>
    </row>
    <row r="42518" ht="14.25" customHeight="1">
      <c r="C42518" s="42"/>
      <c r="D42518" s="43"/>
      <c r="G42518" s="34"/>
      <c r="H42518" s="35"/>
    </row>
    <row r="42519" ht="14.25" customHeight="1">
      <c r="C42519" s="42"/>
      <c r="D42519" s="43"/>
      <c r="G42519" s="34"/>
      <c r="H42519" s="35"/>
    </row>
    <row r="42520" ht="14.25" customHeight="1">
      <c r="C42520" s="42"/>
      <c r="D42520" s="43"/>
      <c r="G42520" s="34"/>
      <c r="H42520" s="35"/>
    </row>
    <row r="42521" ht="14.25" customHeight="1">
      <c r="C42521" s="42"/>
      <c r="D42521" s="43"/>
      <c r="G42521" s="34"/>
      <c r="H42521" s="35"/>
    </row>
    <row r="42522" ht="14.25" customHeight="1">
      <c r="C42522" s="42"/>
      <c r="D42522" s="43"/>
      <c r="G42522" s="34"/>
      <c r="H42522" s="35"/>
    </row>
    <row r="42523" ht="14.25" customHeight="1">
      <c r="C42523" s="42"/>
      <c r="D42523" s="43"/>
      <c r="G42523" s="34"/>
      <c r="H42523" s="35"/>
    </row>
    <row r="42524" ht="14.25" customHeight="1">
      <c r="C42524" s="42"/>
      <c r="D42524" s="43"/>
      <c r="G42524" s="34"/>
      <c r="H42524" s="35"/>
    </row>
    <row r="42525" ht="14.25" customHeight="1">
      <c r="C42525" s="42"/>
      <c r="D42525" s="43"/>
      <c r="G42525" s="34"/>
      <c r="H42525" s="35"/>
    </row>
    <row r="42526" ht="14.25" customHeight="1">
      <c r="C42526" s="42"/>
      <c r="D42526" s="43"/>
      <c r="G42526" s="34"/>
      <c r="H42526" s="35"/>
    </row>
    <row r="42527" ht="14.25" customHeight="1">
      <c r="C42527" s="42"/>
      <c r="D42527" s="43"/>
      <c r="G42527" s="34"/>
      <c r="H42527" s="35"/>
    </row>
    <row r="42528" ht="14.25" customHeight="1">
      <c r="C42528" s="42"/>
      <c r="D42528" s="43"/>
      <c r="G42528" s="34"/>
      <c r="H42528" s="35"/>
    </row>
    <row r="42529" ht="14.25" customHeight="1">
      <c r="C42529" s="42"/>
      <c r="D42529" s="43"/>
      <c r="G42529" s="34"/>
      <c r="H42529" s="35"/>
    </row>
    <row r="42530" ht="14.25" customHeight="1">
      <c r="C42530" s="42"/>
      <c r="D42530" s="43"/>
      <c r="G42530" s="34"/>
      <c r="H42530" s="35"/>
    </row>
    <row r="42531" ht="14.25" customHeight="1">
      <c r="C42531" s="42"/>
      <c r="D42531" s="43"/>
      <c r="G42531" s="34"/>
      <c r="H42531" s="35"/>
    </row>
    <row r="42532" ht="14.25" customHeight="1">
      <c r="C42532" s="42"/>
      <c r="D42532" s="43"/>
      <c r="G42532" s="34"/>
      <c r="H42532" s="35"/>
    </row>
    <row r="42533" ht="14.25" customHeight="1">
      <c r="C42533" s="42"/>
      <c r="D42533" s="43"/>
      <c r="G42533" s="34"/>
      <c r="H42533" s="35"/>
    </row>
    <row r="42534" ht="14.25" customHeight="1">
      <c r="C42534" s="42"/>
      <c r="D42534" s="43"/>
      <c r="G42534" s="34"/>
      <c r="H42534" s="35"/>
    </row>
    <row r="42535" ht="14.25" customHeight="1">
      <c r="C42535" s="42"/>
      <c r="D42535" s="43"/>
      <c r="G42535" s="34"/>
      <c r="H42535" s="35"/>
    </row>
    <row r="42536" ht="14.25" customHeight="1">
      <c r="C42536" s="42"/>
      <c r="D42536" s="43"/>
      <c r="G42536" s="34"/>
      <c r="H42536" s="35"/>
    </row>
    <row r="42537" ht="14.25" customHeight="1">
      <c r="C42537" s="42"/>
      <c r="D42537" s="43"/>
      <c r="G42537" s="34"/>
      <c r="H42537" s="35"/>
    </row>
    <row r="42538" ht="14.25" customHeight="1">
      <c r="C42538" s="42"/>
      <c r="D42538" s="43"/>
      <c r="G42538" s="34"/>
      <c r="H42538" s="35"/>
    </row>
    <row r="42539" ht="14.25" customHeight="1">
      <c r="C42539" s="42"/>
      <c r="D42539" s="43"/>
      <c r="G42539" s="34"/>
      <c r="H42539" s="35"/>
    </row>
    <row r="42540" ht="14.25" customHeight="1">
      <c r="C42540" s="42"/>
      <c r="D42540" s="43"/>
      <c r="G42540" s="34"/>
      <c r="H42540" s="35"/>
    </row>
    <row r="42541" ht="14.25" customHeight="1">
      <c r="C42541" s="42"/>
      <c r="D42541" s="43"/>
      <c r="G42541" s="34"/>
      <c r="H42541" s="35"/>
    </row>
    <row r="42542" ht="14.25" customHeight="1">
      <c r="C42542" s="42"/>
      <c r="D42542" s="43"/>
      <c r="G42542" s="34"/>
      <c r="H42542" s="35"/>
    </row>
    <row r="42543" ht="14.25" customHeight="1">
      <c r="C42543" s="42"/>
      <c r="D42543" s="43"/>
      <c r="G42543" s="34"/>
      <c r="H42543" s="35"/>
    </row>
    <row r="42544" ht="14.25" customHeight="1">
      <c r="C42544" s="42"/>
      <c r="D42544" s="43"/>
      <c r="G42544" s="34"/>
      <c r="H42544" s="35"/>
    </row>
    <row r="42545" ht="14.25" customHeight="1">
      <c r="C42545" s="42"/>
      <c r="D42545" s="43"/>
      <c r="G42545" s="34"/>
      <c r="H42545" s="35"/>
    </row>
    <row r="42546" ht="14.25" customHeight="1">
      <c r="C42546" s="42"/>
      <c r="D42546" s="43"/>
      <c r="G42546" s="34"/>
      <c r="H42546" s="35"/>
    </row>
    <row r="42547" ht="14.25" customHeight="1">
      <c r="C42547" s="42"/>
      <c r="D42547" s="43"/>
      <c r="G42547" s="34"/>
      <c r="H42547" s="35"/>
    </row>
    <row r="42548" ht="14.25" customHeight="1">
      <c r="C42548" s="42"/>
      <c r="D42548" s="43"/>
      <c r="G42548" s="34"/>
      <c r="H42548" s="35"/>
    </row>
    <row r="42549" ht="14.25" customHeight="1">
      <c r="C42549" s="42"/>
      <c r="D42549" s="43"/>
      <c r="G42549" s="34"/>
      <c r="H42549" s="35"/>
    </row>
    <row r="42550" ht="14.25" customHeight="1">
      <c r="C42550" s="42"/>
      <c r="D42550" s="43"/>
      <c r="G42550" s="34"/>
      <c r="H42550" s="35"/>
    </row>
    <row r="42551" ht="14.25" customHeight="1">
      <c r="C42551" s="42"/>
      <c r="D42551" s="43"/>
      <c r="G42551" s="34"/>
      <c r="H42551" s="35"/>
    </row>
    <row r="42552" ht="14.25" customHeight="1">
      <c r="C42552" s="42"/>
      <c r="D42552" s="43"/>
      <c r="G42552" s="34"/>
      <c r="H42552" s="35"/>
    </row>
    <row r="42553" ht="14.25" customHeight="1">
      <c r="C42553" s="42"/>
      <c r="D42553" s="43"/>
      <c r="G42553" s="34"/>
      <c r="H42553" s="35"/>
    </row>
    <row r="42554" ht="14.25" customHeight="1">
      <c r="C42554" s="42"/>
      <c r="D42554" s="43"/>
      <c r="G42554" s="34"/>
      <c r="H42554" s="35"/>
    </row>
    <row r="42555" ht="14.25" customHeight="1">
      <c r="C42555" s="42"/>
      <c r="D42555" s="43"/>
      <c r="G42555" s="34"/>
      <c r="H42555" s="35"/>
    </row>
    <row r="42556" ht="14.25" customHeight="1">
      <c r="C42556" s="42"/>
      <c r="D42556" s="43"/>
      <c r="G42556" s="34"/>
      <c r="H42556" s="35"/>
    </row>
    <row r="42557" ht="14.25" customHeight="1">
      <c r="C42557" s="42"/>
      <c r="D42557" s="43"/>
      <c r="G42557" s="34"/>
      <c r="H42557" s="35"/>
    </row>
    <row r="42558" ht="14.25" customHeight="1">
      <c r="C42558" s="42"/>
      <c r="D42558" s="43"/>
      <c r="G42558" s="34"/>
      <c r="H42558" s="35"/>
    </row>
    <row r="42559" ht="14.25" customHeight="1">
      <c r="C42559" s="42"/>
      <c r="D42559" s="43"/>
      <c r="G42559" s="34"/>
      <c r="H42559" s="35"/>
    </row>
    <row r="42560" ht="14.25" customHeight="1">
      <c r="C42560" s="42"/>
      <c r="D42560" s="43"/>
      <c r="G42560" s="34"/>
      <c r="H42560" s="35"/>
    </row>
    <row r="42561" ht="14.25" customHeight="1">
      <c r="C42561" s="42"/>
      <c r="D42561" s="43"/>
      <c r="G42561" s="34"/>
      <c r="H42561" s="35"/>
    </row>
    <row r="42562" ht="14.25" customHeight="1">
      <c r="C42562" s="42"/>
      <c r="D42562" s="43"/>
      <c r="G42562" s="34"/>
      <c r="H42562" s="35"/>
    </row>
    <row r="42563" ht="14.25" customHeight="1">
      <c r="C42563" s="42"/>
      <c r="D42563" s="43"/>
      <c r="G42563" s="34"/>
      <c r="H42563" s="35"/>
    </row>
    <row r="42564" ht="14.25" customHeight="1">
      <c r="C42564" s="42"/>
      <c r="D42564" s="43"/>
      <c r="G42564" s="34"/>
      <c r="H42564" s="35"/>
    </row>
    <row r="42565" ht="14.25" customHeight="1">
      <c r="C42565" s="42"/>
      <c r="D42565" s="43"/>
      <c r="G42565" s="34"/>
      <c r="H42565" s="35"/>
    </row>
    <row r="42566" ht="14.25" customHeight="1">
      <c r="C42566" s="42"/>
      <c r="D42566" s="43"/>
      <c r="G42566" s="34"/>
      <c r="H42566" s="35"/>
    </row>
    <row r="42567" ht="14.25" customHeight="1">
      <c r="C42567" s="42"/>
      <c r="D42567" s="43"/>
      <c r="G42567" s="34"/>
      <c r="H42567" s="35"/>
    </row>
    <row r="42568" ht="14.25" customHeight="1">
      <c r="C42568" s="42"/>
      <c r="D42568" s="43"/>
      <c r="G42568" s="34"/>
      <c r="H42568" s="35"/>
    </row>
    <row r="42569" ht="14.25" customHeight="1">
      <c r="C42569" s="42"/>
      <c r="D42569" s="43"/>
      <c r="G42569" s="34"/>
      <c r="H42569" s="35"/>
    </row>
    <row r="42570" ht="14.25" customHeight="1">
      <c r="C42570" s="42"/>
      <c r="D42570" s="43"/>
      <c r="G42570" s="34"/>
      <c r="H42570" s="35"/>
    </row>
    <row r="42571" ht="14.25" customHeight="1">
      <c r="C42571" s="42"/>
      <c r="D42571" s="43"/>
      <c r="G42571" s="34"/>
      <c r="H42571" s="35"/>
    </row>
    <row r="42572" ht="14.25" customHeight="1">
      <c r="C42572" s="42"/>
      <c r="D42572" s="43"/>
      <c r="G42572" s="34"/>
      <c r="H42572" s="35"/>
    </row>
    <row r="42573" ht="14.25" customHeight="1">
      <c r="C42573" s="42"/>
      <c r="D42573" s="43"/>
      <c r="G42573" s="34"/>
      <c r="H42573" s="35"/>
    </row>
    <row r="42574" ht="14.25" customHeight="1">
      <c r="C42574" s="42"/>
      <c r="D42574" s="43"/>
      <c r="G42574" s="34"/>
      <c r="H42574" s="35"/>
    </row>
    <row r="42575" ht="14.25" customHeight="1">
      <c r="C42575" s="42"/>
      <c r="D42575" s="43"/>
      <c r="G42575" s="34"/>
      <c r="H42575" s="35"/>
    </row>
    <row r="42576" ht="14.25" customHeight="1">
      <c r="C42576" s="42"/>
      <c r="D42576" s="43"/>
      <c r="G42576" s="34"/>
      <c r="H42576" s="35"/>
    </row>
    <row r="42577" ht="14.25" customHeight="1">
      <c r="C42577" s="42"/>
      <c r="D42577" s="43"/>
      <c r="G42577" s="34"/>
      <c r="H42577" s="35"/>
    </row>
    <row r="42578" ht="14.25" customHeight="1">
      <c r="C42578" s="42"/>
      <c r="D42578" s="43"/>
      <c r="G42578" s="34"/>
      <c r="H42578" s="35"/>
    </row>
    <row r="42579" ht="14.25" customHeight="1">
      <c r="C42579" s="42"/>
      <c r="D42579" s="43"/>
      <c r="G42579" s="34"/>
      <c r="H42579" s="35"/>
    </row>
    <row r="42580" ht="14.25" customHeight="1">
      <c r="C42580" s="42"/>
      <c r="D42580" s="43"/>
      <c r="G42580" s="34"/>
      <c r="H42580" s="35"/>
    </row>
    <row r="42581" ht="14.25" customHeight="1">
      <c r="C42581" s="42"/>
      <c r="D42581" s="43"/>
      <c r="G42581" s="34"/>
      <c r="H42581" s="35"/>
    </row>
    <row r="42582" ht="14.25" customHeight="1">
      <c r="C42582" s="42"/>
      <c r="D42582" s="43"/>
      <c r="G42582" s="34"/>
      <c r="H42582" s="35"/>
    </row>
    <row r="42583" ht="14.25" customHeight="1">
      <c r="C42583" s="42"/>
      <c r="D42583" s="43"/>
      <c r="G42583" s="34"/>
      <c r="H42583" s="35"/>
    </row>
    <row r="42584" ht="14.25" customHeight="1">
      <c r="C42584" s="42"/>
      <c r="D42584" s="43"/>
      <c r="G42584" s="34"/>
      <c r="H42584" s="35"/>
    </row>
    <row r="42585" ht="14.25" customHeight="1">
      <c r="C42585" s="42"/>
      <c r="D42585" s="43"/>
      <c r="G42585" s="34"/>
      <c r="H42585" s="35"/>
    </row>
    <row r="42586" ht="14.25" customHeight="1">
      <c r="C42586" s="42"/>
      <c r="D42586" s="43"/>
      <c r="G42586" s="34"/>
      <c r="H42586" s="35"/>
    </row>
    <row r="42587" ht="14.25" customHeight="1">
      <c r="C42587" s="42"/>
      <c r="D42587" s="43"/>
      <c r="G42587" s="34"/>
      <c r="H42587" s="35"/>
    </row>
    <row r="42588" ht="14.25" customHeight="1">
      <c r="C42588" s="42"/>
      <c r="D42588" s="43"/>
      <c r="G42588" s="34"/>
      <c r="H42588" s="35"/>
    </row>
    <row r="42589" ht="14.25" customHeight="1">
      <c r="C42589" s="42"/>
      <c r="D42589" s="43"/>
      <c r="G42589" s="34"/>
      <c r="H42589" s="35"/>
    </row>
    <row r="42590" ht="14.25" customHeight="1">
      <c r="C42590" s="42"/>
      <c r="D42590" s="43"/>
      <c r="G42590" s="34"/>
      <c r="H42590" s="35"/>
    </row>
    <row r="42591" ht="14.25" customHeight="1">
      <c r="C42591" s="42"/>
      <c r="D42591" s="43"/>
      <c r="G42591" s="34"/>
      <c r="H42591" s="35"/>
    </row>
    <row r="42592" ht="14.25" customHeight="1">
      <c r="C42592" s="42"/>
      <c r="D42592" s="43"/>
      <c r="G42592" s="34"/>
      <c r="H42592" s="35"/>
    </row>
    <row r="42593" ht="14.25" customHeight="1">
      <c r="C42593" s="42"/>
      <c r="D42593" s="43"/>
      <c r="G42593" s="34"/>
      <c r="H42593" s="35"/>
    </row>
    <row r="42594" ht="14.25" customHeight="1">
      <c r="C42594" s="42"/>
      <c r="D42594" s="43"/>
      <c r="G42594" s="34"/>
      <c r="H42594" s="35"/>
    </row>
    <row r="42595" ht="14.25" customHeight="1">
      <c r="C42595" s="42"/>
      <c r="D42595" s="43"/>
      <c r="G42595" s="34"/>
      <c r="H42595" s="35"/>
    </row>
    <row r="42596" ht="14.25" customHeight="1">
      <c r="C42596" s="42"/>
      <c r="D42596" s="43"/>
      <c r="G42596" s="34"/>
      <c r="H42596" s="35"/>
    </row>
    <row r="42597" ht="14.25" customHeight="1">
      <c r="C42597" s="42"/>
      <c r="D42597" s="43"/>
      <c r="G42597" s="34"/>
      <c r="H42597" s="35"/>
    </row>
    <row r="42598" ht="14.25" customHeight="1">
      <c r="C42598" s="42"/>
      <c r="D42598" s="43"/>
      <c r="G42598" s="34"/>
      <c r="H42598" s="35"/>
    </row>
    <row r="42599" ht="14.25" customHeight="1">
      <c r="C42599" s="42"/>
      <c r="D42599" s="43"/>
      <c r="G42599" s="34"/>
      <c r="H42599" s="35"/>
    </row>
    <row r="42600" ht="14.25" customHeight="1">
      <c r="C42600" s="42"/>
      <c r="D42600" s="43"/>
      <c r="G42600" s="34"/>
      <c r="H42600" s="35"/>
    </row>
    <row r="42601" ht="14.25" customHeight="1">
      <c r="C42601" s="42"/>
      <c r="D42601" s="43"/>
      <c r="G42601" s="34"/>
      <c r="H42601" s="35"/>
    </row>
    <row r="42602" ht="14.25" customHeight="1">
      <c r="C42602" s="42"/>
      <c r="D42602" s="43"/>
      <c r="G42602" s="34"/>
      <c r="H42602" s="35"/>
    </row>
    <row r="42603" ht="14.25" customHeight="1">
      <c r="C42603" s="42"/>
      <c r="D42603" s="43"/>
      <c r="G42603" s="34"/>
      <c r="H42603" s="35"/>
    </row>
    <row r="42604" ht="14.25" customHeight="1">
      <c r="C42604" s="42"/>
      <c r="D42604" s="43"/>
      <c r="G42604" s="34"/>
      <c r="H42604" s="35"/>
    </row>
    <row r="42605" ht="14.25" customHeight="1">
      <c r="C42605" s="42"/>
      <c r="D42605" s="43"/>
      <c r="G42605" s="34"/>
      <c r="H42605" s="35"/>
    </row>
    <row r="42606" ht="14.25" customHeight="1">
      <c r="C42606" s="42"/>
      <c r="D42606" s="43"/>
      <c r="G42606" s="34"/>
      <c r="H42606" s="35"/>
    </row>
    <row r="42607" ht="14.25" customHeight="1">
      <c r="C42607" s="42"/>
      <c r="D42607" s="43"/>
      <c r="G42607" s="34"/>
      <c r="H42607" s="35"/>
    </row>
    <row r="42608" ht="14.25" customHeight="1">
      <c r="C42608" s="42"/>
      <c r="D42608" s="43"/>
      <c r="G42608" s="34"/>
      <c r="H42608" s="35"/>
    </row>
    <row r="42609" ht="14.25" customHeight="1">
      <c r="C42609" s="42"/>
      <c r="D42609" s="43"/>
      <c r="G42609" s="34"/>
      <c r="H42609" s="35"/>
    </row>
    <row r="42610" ht="14.25" customHeight="1">
      <c r="C42610" s="42"/>
      <c r="D42610" s="43"/>
      <c r="G42610" s="34"/>
      <c r="H42610" s="35"/>
    </row>
    <row r="42611" ht="14.25" customHeight="1">
      <c r="C42611" s="42"/>
      <c r="D42611" s="43"/>
      <c r="G42611" s="34"/>
      <c r="H42611" s="35"/>
    </row>
    <row r="42612" ht="14.25" customHeight="1">
      <c r="C42612" s="42"/>
      <c r="D42612" s="43"/>
      <c r="G42612" s="34"/>
      <c r="H42612" s="35"/>
    </row>
    <row r="42613" ht="14.25" customHeight="1">
      <c r="C42613" s="42"/>
      <c r="D42613" s="43"/>
      <c r="G42613" s="34"/>
      <c r="H42613" s="35"/>
    </row>
    <row r="42614" ht="14.25" customHeight="1">
      <c r="C42614" s="42"/>
      <c r="D42614" s="43"/>
      <c r="G42614" s="34"/>
      <c r="H42614" s="35"/>
    </row>
    <row r="42615" ht="14.25" customHeight="1">
      <c r="C42615" s="42"/>
      <c r="D42615" s="43"/>
      <c r="G42615" s="34"/>
      <c r="H42615" s="35"/>
    </row>
    <row r="42616" ht="14.25" customHeight="1">
      <c r="C42616" s="42"/>
      <c r="D42616" s="43"/>
      <c r="G42616" s="34"/>
      <c r="H42616" s="35"/>
    </row>
    <row r="42617" ht="14.25" customHeight="1">
      <c r="C42617" s="42"/>
      <c r="D42617" s="43"/>
      <c r="G42617" s="34"/>
      <c r="H42617" s="35"/>
    </row>
    <row r="42618" ht="14.25" customHeight="1">
      <c r="C42618" s="42"/>
      <c r="D42618" s="43"/>
      <c r="G42618" s="34"/>
      <c r="H42618" s="35"/>
    </row>
    <row r="42619" ht="14.25" customHeight="1">
      <c r="C42619" s="42"/>
      <c r="D42619" s="43"/>
      <c r="G42619" s="34"/>
      <c r="H42619" s="35"/>
    </row>
    <row r="42620" ht="14.25" customHeight="1">
      <c r="C42620" s="42"/>
      <c r="D42620" s="43"/>
      <c r="G42620" s="34"/>
      <c r="H42620" s="35"/>
    </row>
    <row r="42621" ht="14.25" customHeight="1">
      <c r="C42621" s="42"/>
      <c r="D42621" s="43"/>
      <c r="G42621" s="34"/>
      <c r="H42621" s="35"/>
    </row>
    <row r="42622" ht="14.25" customHeight="1">
      <c r="C42622" s="42"/>
      <c r="D42622" s="43"/>
      <c r="G42622" s="34"/>
      <c r="H42622" s="35"/>
    </row>
    <row r="42623" ht="14.25" customHeight="1">
      <c r="C42623" s="42"/>
      <c r="D42623" s="43"/>
      <c r="G42623" s="34"/>
      <c r="H42623" s="35"/>
    </row>
    <row r="42624" ht="14.25" customHeight="1">
      <c r="C42624" s="42"/>
      <c r="D42624" s="43"/>
      <c r="G42624" s="34"/>
      <c r="H42624" s="35"/>
    </row>
    <row r="42625" ht="14.25" customHeight="1">
      <c r="C42625" s="42"/>
      <c r="D42625" s="43"/>
      <c r="G42625" s="34"/>
      <c r="H42625" s="35"/>
    </row>
    <row r="42626" ht="14.25" customHeight="1">
      <c r="C42626" s="42"/>
      <c r="D42626" s="43"/>
      <c r="G42626" s="34"/>
      <c r="H42626" s="35"/>
    </row>
    <row r="42627" ht="14.25" customHeight="1">
      <c r="C42627" s="42"/>
      <c r="D42627" s="43"/>
      <c r="G42627" s="34"/>
      <c r="H42627" s="35"/>
    </row>
    <row r="42628" ht="14.25" customHeight="1">
      <c r="C42628" s="42"/>
      <c r="D42628" s="43"/>
      <c r="G42628" s="34"/>
      <c r="H42628" s="35"/>
    </row>
    <row r="42629" ht="14.25" customHeight="1">
      <c r="C42629" s="42"/>
      <c r="D42629" s="43"/>
      <c r="G42629" s="34"/>
      <c r="H42629" s="35"/>
    </row>
    <row r="42630" ht="14.25" customHeight="1">
      <c r="C42630" s="42"/>
      <c r="D42630" s="43"/>
      <c r="G42630" s="34"/>
      <c r="H42630" s="35"/>
    </row>
    <row r="42631" ht="14.25" customHeight="1">
      <c r="C42631" s="42"/>
      <c r="D42631" s="43"/>
      <c r="G42631" s="34"/>
      <c r="H42631" s="35"/>
    </row>
    <row r="42632" ht="14.25" customHeight="1">
      <c r="C42632" s="42"/>
      <c r="D42632" s="43"/>
      <c r="G42632" s="34"/>
      <c r="H42632" s="35"/>
    </row>
    <row r="42633" ht="14.25" customHeight="1">
      <c r="C42633" s="42"/>
      <c r="D42633" s="43"/>
      <c r="G42633" s="34"/>
      <c r="H42633" s="35"/>
    </row>
    <row r="42634" ht="14.25" customHeight="1">
      <c r="C42634" s="42"/>
      <c r="D42634" s="43"/>
      <c r="G42634" s="34"/>
      <c r="H42634" s="35"/>
    </row>
    <row r="42635" ht="14.25" customHeight="1">
      <c r="C42635" s="42"/>
      <c r="D42635" s="43"/>
      <c r="G42635" s="34"/>
      <c r="H42635" s="35"/>
    </row>
    <row r="42636" ht="14.25" customHeight="1">
      <c r="C42636" s="42"/>
      <c r="D42636" s="43"/>
      <c r="G42636" s="34"/>
      <c r="H42636" s="35"/>
    </row>
    <row r="42637" ht="14.25" customHeight="1">
      <c r="C42637" s="42"/>
      <c r="D42637" s="43"/>
      <c r="G42637" s="34"/>
      <c r="H42637" s="35"/>
    </row>
    <row r="42638" ht="14.25" customHeight="1">
      <c r="C42638" s="42"/>
      <c r="D42638" s="43"/>
      <c r="G42638" s="34"/>
      <c r="H42638" s="35"/>
    </row>
    <row r="42639" ht="14.25" customHeight="1">
      <c r="C42639" s="42"/>
      <c r="D42639" s="43"/>
      <c r="G42639" s="34"/>
      <c r="H42639" s="35"/>
    </row>
    <row r="42640" ht="14.25" customHeight="1">
      <c r="C42640" s="42"/>
      <c r="D42640" s="43"/>
      <c r="G42640" s="34"/>
      <c r="H42640" s="35"/>
    </row>
    <row r="42641" ht="14.25" customHeight="1">
      <c r="C42641" s="42"/>
      <c r="D42641" s="43"/>
      <c r="G42641" s="34"/>
      <c r="H42641" s="35"/>
    </row>
    <row r="42642" ht="14.25" customHeight="1">
      <c r="C42642" s="42"/>
      <c r="D42642" s="43"/>
      <c r="G42642" s="34"/>
      <c r="H42642" s="35"/>
    </row>
    <row r="42643" ht="14.25" customHeight="1">
      <c r="C42643" s="42"/>
      <c r="D42643" s="43"/>
      <c r="G42643" s="34"/>
      <c r="H42643" s="35"/>
    </row>
    <row r="42644" ht="14.25" customHeight="1">
      <c r="C42644" s="42"/>
      <c r="D42644" s="43"/>
      <c r="G42644" s="34"/>
      <c r="H42644" s="35"/>
    </row>
    <row r="42645" ht="14.25" customHeight="1">
      <c r="C42645" s="42"/>
      <c r="D42645" s="43"/>
      <c r="G42645" s="34"/>
      <c r="H42645" s="35"/>
    </row>
    <row r="42646" ht="14.25" customHeight="1">
      <c r="C42646" s="42"/>
      <c r="D42646" s="43"/>
      <c r="G42646" s="34"/>
      <c r="H42646" s="35"/>
    </row>
    <row r="42647" ht="14.25" customHeight="1">
      <c r="C42647" s="42"/>
      <c r="D42647" s="43"/>
      <c r="G42647" s="34"/>
      <c r="H42647" s="35"/>
    </row>
    <row r="42648" ht="14.25" customHeight="1">
      <c r="C42648" s="42"/>
      <c r="D42648" s="43"/>
      <c r="G42648" s="34"/>
      <c r="H42648" s="35"/>
    </row>
    <row r="42649" ht="14.25" customHeight="1">
      <c r="C42649" s="42"/>
      <c r="D42649" s="43"/>
      <c r="G42649" s="34"/>
      <c r="H42649" s="35"/>
    </row>
    <row r="42650" ht="14.25" customHeight="1">
      <c r="C42650" s="42"/>
      <c r="D42650" s="43"/>
      <c r="G42650" s="34"/>
      <c r="H42650" s="35"/>
    </row>
    <row r="42651" ht="14.25" customHeight="1">
      <c r="C42651" s="42"/>
      <c r="D42651" s="43"/>
      <c r="G42651" s="34"/>
      <c r="H42651" s="35"/>
    </row>
    <row r="42652" ht="14.25" customHeight="1">
      <c r="C42652" s="42"/>
      <c r="D42652" s="43"/>
      <c r="G42652" s="34"/>
      <c r="H42652" s="35"/>
    </row>
    <row r="42653" ht="14.25" customHeight="1">
      <c r="C42653" s="42"/>
      <c r="D42653" s="43"/>
      <c r="G42653" s="34"/>
      <c r="H42653" s="35"/>
    </row>
    <row r="42654" ht="14.25" customHeight="1">
      <c r="C42654" s="42"/>
      <c r="D42654" s="43"/>
      <c r="G42654" s="34"/>
      <c r="H42654" s="35"/>
    </row>
    <row r="42655" ht="14.25" customHeight="1">
      <c r="C42655" s="42"/>
      <c r="D42655" s="43"/>
      <c r="G42655" s="34"/>
      <c r="H42655" s="35"/>
    </row>
    <row r="42656" ht="14.25" customHeight="1">
      <c r="C42656" s="42"/>
      <c r="D42656" s="43"/>
      <c r="G42656" s="34"/>
      <c r="H42656" s="35"/>
    </row>
    <row r="42657" ht="14.25" customHeight="1">
      <c r="C42657" s="42"/>
      <c r="D42657" s="43"/>
      <c r="G42657" s="34"/>
      <c r="H42657" s="35"/>
    </row>
    <row r="42658" ht="14.25" customHeight="1">
      <c r="C42658" s="42"/>
      <c r="D42658" s="43"/>
      <c r="G42658" s="34"/>
      <c r="H42658" s="35"/>
    </row>
    <row r="42659" ht="14.25" customHeight="1">
      <c r="C42659" s="42"/>
      <c r="D42659" s="43"/>
      <c r="G42659" s="34"/>
      <c r="H42659" s="35"/>
    </row>
    <row r="42660" ht="14.25" customHeight="1">
      <c r="C42660" s="42"/>
      <c r="D42660" s="43"/>
      <c r="G42660" s="34"/>
      <c r="H42660" s="35"/>
    </row>
    <row r="42661" ht="14.25" customHeight="1">
      <c r="C42661" s="42"/>
      <c r="D42661" s="43"/>
      <c r="G42661" s="34"/>
      <c r="H42661" s="35"/>
    </row>
    <row r="42662" ht="14.25" customHeight="1">
      <c r="C42662" s="42"/>
      <c r="D42662" s="43"/>
      <c r="G42662" s="34"/>
      <c r="H42662" s="35"/>
    </row>
    <row r="42663" ht="14.25" customHeight="1">
      <c r="C42663" s="42"/>
      <c r="D42663" s="43"/>
      <c r="G42663" s="34"/>
      <c r="H42663" s="35"/>
    </row>
    <row r="42664" ht="14.25" customHeight="1">
      <c r="C42664" s="42"/>
      <c r="D42664" s="43"/>
      <c r="G42664" s="34"/>
      <c r="H42664" s="35"/>
    </row>
    <row r="42665" ht="14.25" customHeight="1">
      <c r="C42665" s="42"/>
      <c r="D42665" s="43"/>
      <c r="G42665" s="34"/>
      <c r="H42665" s="35"/>
    </row>
    <row r="42666" ht="14.25" customHeight="1">
      <c r="C42666" s="42"/>
      <c r="D42666" s="43"/>
      <c r="G42666" s="34"/>
      <c r="H42666" s="35"/>
    </row>
    <row r="42667" ht="14.25" customHeight="1">
      <c r="C42667" s="42"/>
      <c r="D42667" s="43"/>
      <c r="G42667" s="34"/>
      <c r="H42667" s="35"/>
    </row>
    <row r="42668" ht="14.25" customHeight="1">
      <c r="C42668" s="42"/>
      <c r="D42668" s="43"/>
      <c r="G42668" s="34"/>
      <c r="H42668" s="35"/>
    </row>
    <row r="42669" ht="14.25" customHeight="1">
      <c r="C42669" s="42"/>
      <c r="D42669" s="43"/>
      <c r="G42669" s="34"/>
      <c r="H42669" s="35"/>
    </row>
    <row r="42670" ht="14.25" customHeight="1">
      <c r="C42670" s="42"/>
      <c r="D42670" s="43"/>
      <c r="G42670" s="34"/>
      <c r="H42670" s="35"/>
    </row>
    <row r="42671" ht="14.25" customHeight="1">
      <c r="C42671" s="42"/>
      <c r="D42671" s="43"/>
      <c r="G42671" s="34"/>
      <c r="H42671" s="35"/>
    </row>
    <row r="42672" ht="14.25" customHeight="1">
      <c r="C42672" s="42"/>
      <c r="D42672" s="43"/>
      <c r="G42672" s="34"/>
      <c r="H42672" s="35"/>
    </row>
    <row r="42673" ht="14.25" customHeight="1">
      <c r="C42673" s="42"/>
      <c r="D42673" s="43"/>
      <c r="G42673" s="34"/>
      <c r="H42673" s="35"/>
    </row>
    <row r="42674" ht="14.25" customHeight="1">
      <c r="C42674" s="42"/>
      <c r="D42674" s="43"/>
      <c r="G42674" s="34"/>
      <c r="H42674" s="35"/>
    </row>
    <row r="42675" ht="14.25" customHeight="1">
      <c r="C42675" s="42"/>
      <c r="D42675" s="43"/>
      <c r="G42675" s="34"/>
      <c r="H42675" s="35"/>
    </row>
    <row r="42676" ht="14.25" customHeight="1">
      <c r="C42676" s="42"/>
      <c r="D42676" s="43"/>
      <c r="G42676" s="34"/>
      <c r="H42676" s="35"/>
    </row>
    <row r="42677" ht="14.25" customHeight="1">
      <c r="C42677" s="42"/>
      <c r="D42677" s="43"/>
      <c r="G42677" s="34"/>
      <c r="H42677" s="35"/>
    </row>
    <row r="42678" ht="14.25" customHeight="1">
      <c r="C42678" s="42"/>
      <c r="D42678" s="43"/>
      <c r="G42678" s="34"/>
      <c r="H42678" s="35"/>
    </row>
    <row r="42679" ht="14.25" customHeight="1">
      <c r="C42679" s="42"/>
      <c r="D42679" s="43"/>
      <c r="G42679" s="34"/>
      <c r="H42679" s="35"/>
    </row>
    <row r="42680" ht="14.25" customHeight="1">
      <c r="C42680" s="42"/>
      <c r="D42680" s="43"/>
      <c r="G42680" s="34"/>
      <c r="H42680" s="35"/>
    </row>
    <row r="42681" ht="14.25" customHeight="1">
      <c r="C42681" s="42"/>
      <c r="D42681" s="43"/>
      <c r="G42681" s="34"/>
      <c r="H42681" s="35"/>
    </row>
    <row r="42682" ht="14.25" customHeight="1">
      <c r="C42682" s="42"/>
      <c r="D42682" s="43"/>
      <c r="G42682" s="34"/>
      <c r="H42682" s="35"/>
    </row>
    <row r="42683" ht="14.25" customHeight="1">
      <c r="C42683" s="42"/>
      <c r="D42683" s="43"/>
      <c r="G42683" s="34"/>
      <c r="H42683" s="35"/>
    </row>
    <row r="42684" ht="14.25" customHeight="1">
      <c r="C42684" s="42"/>
      <c r="D42684" s="43"/>
      <c r="G42684" s="34"/>
      <c r="H42684" s="35"/>
    </row>
    <row r="42685" ht="14.25" customHeight="1">
      <c r="C42685" s="42"/>
      <c r="D42685" s="43"/>
      <c r="G42685" s="34"/>
      <c r="H42685" s="35"/>
    </row>
    <row r="42686" ht="14.25" customHeight="1">
      <c r="C42686" s="42"/>
      <c r="D42686" s="43"/>
      <c r="G42686" s="34"/>
      <c r="H42686" s="35"/>
    </row>
    <row r="42687" ht="14.25" customHeight="1">
      <c r="C42687" s="42"/>
      <c r="D42687" s="43"/>
      <c r="G42687" s="34"/>
      <c r="H42687" s="35"/>
    </row>
    <row r="42688" ht="14.25" customHeight="1">
      <c r="C42688" s="42"/>
      <c r="D42688" s="43"/>
      <c r="G42688" s="34"/>
      <c r="H42688" s="35"/>
    </row>
    <row r="42689" ht="14.25" customHeight="1">
      <c r="C42689" s="42"/>
      <c r="D42689" s="43"/>
      <c r="G42689" s="34"/>
      <c r="H42689" s="35"/>
    </row>
    <row r="42690" ht="14.25" customHeight="1">
      <c r="C42690" s="42"/>
      <c r="D42690" s="43"/>
      <c r="G42690" s="34"/>
      <c r="H42690" s="35"/>
    </row>
    <row r="42691" ht="14.25" customHeight="1">
      <c r="C42691" s="42"/>
      <c r="D42691" s="43"/>
      <c r="G42691" s="34"/>
      <c r="H42691" s="35"/>
    </row>
    <row r="42692" ht="14.25" customHeight="1">
      <c r="C42692" s="42"/>
      <c r="D42692" s="43"/>
      <c r="G42692" s="34"/>
      <c r="H42692" s="35"/>
    </row>
    <row r="42693" ht="14.25" customHeight="1">
      <c r="C42693" s="42"/>
      <c r="D42693" s="43"/>
      <c r="G42693" s="34"/>
      <c r="H42693" s="35"/>
    </row>
    <row r="42694" ht="14.25" customHeight="1">
      <c r="C42694" s="42"/>
      <c r="D42694" s="43"/>
      <c r="G42694" s="34"/>
      <c r="H42694" s="35"/>
    </row>
    <row r="42695" ht="14.25" customHeight="1">
      <c r="C42695" s="42"/>
      <c r="D42695" s="43"/>
      <c r="G42695" s="34"/>
      <c r="H42695" s="35"/>
    </row>
    <row r="42696" ht="14.25" customHeight="1">
      <c r="C42696" s="42"/>
      <c r="D42696" s="43"/>
      <c r="G42696" s="34"/>
      <c r="H42696" s="35"/>
    </row>
    <row r="42697" ht="14.25" customHeight="1">
      <c r="C42697" s="42"/>
      <c r="D42697" s="43"/>
      <c r="G42697" s="34"/>
      <c r="H42697" s="35"/>
    </row>
    <row r="42698" ht="14.25" customHeight="1">
      <c r="C42698" s="42"/>
      <c r="D42698" s="43"/>
      <c r="G42698" s="34"/>
      <c r="H42698" s="35"/>
    </row>
    <row r="42699" ht="14.25" customHeight="1">
      <c r="C42699" s="42"/>
      <c r="D42699" s="43"/>
      <c r="G42699" s="34"/>
      <c r="H42699" s="35"/>
    </row>
    <row r="42700" ht="14.25" customHeight="1">
      <c r="C42700" s="42"/>
      <c r="D42700" s="43"/>
      <c r="G42700" s="34"/>
      <c r="H42700" s="35"/>
    </row>
    <row r="42701" ht="14.25" customHeight="1">
      <c r="C42701" s="42"/>
      <c r="D42701" s="43"/>
      <c r="G42701" s="34"/>
      <c r="H42701" s="35"/>
    </row>
    <row r="42702" ht="14.25" customHeight="1">
      <c r="C42702" s="42"/>
      <c r="D42702" s="43"/>
      <c r="G42702" s="34"/>
      <c r="H42702" s="35"/>
    </row>
    <row r="42703" ht="14.25" customHeight="1">
      <c r="C42703" s="42"/>
      <c r="D42703" s="43"/>
      <c r="G42703" s="34"/>
      <c r="H42703" s="35"/>
    </row>
    <row r="42704" ht="14.25" customHeight="1">
      <c r="C42704" s="42"/>
      <c r="D42704" s="43"/>
      <c r="G42704" s="34"/>
      <c r="H42704" s="35"/>
    </row>
    <row r="42705" ht="14.25" customHeight="1">
      <c r="C42705" s="42"/>
      <c r="D42705" s="43"/>
      <c r="G42705" s="34"/>
      <c r="H42705" s="35"/>
    </row>
    <row r="42706" ht="14.25" customHeight="1">
      <c r="C42706" s="42"/>
      <c r="D42706" s="43"/>
      <c r="G42706" s="34"/>
      <c r="H42706" s="35"/>
    </row>
    <row r="42707" ht="14.25" customHeight="1">
      <c r="C42707" s="42"/>
      <c r="D42707" s="43"/>
      <c r="G42707" s="34"/>
      <c r="H42707" s="35"/>
    </row>
    <row r="42708" ht="14.25" customHeight="1">
      <c r="C42708" s="42"/>
      <c r="D42708" s="43"/>
      <c r="G42708" s="34"/>
      <c r="H42708" s="35"/>
    </row>
    <row r="42709" ht="14.25" customHeight="1">
      <c r="C42709" s="42"/>
      <c r="D42709" s="43"/>
      <c r="G42709" s="34"/>
      <c r="H42709" s="35"/>
    </row>
    <row r="42710" ht="14.25" customHeight="1">
      <c r="C42710" s="42"/>
      <c r="D42710" s="43"/>
      <c r="G42710" s="34"/>
      <c r="H42710" s="35"/>
    </row>
    <row r="42711" ht="14.25" customHeight="1">
      <c r="C42711" s="42"/>
      <c r="D42711" s="43"/>
      <c r="G42711" s="34"/>
      <c r="H42711" s="35"/>
    </row>
    <row r="42712" ht="14.25" customHeight="1">
      <c r="C42712" s="42"/>
      <c r="D42712" s="43"/>
      <c r="G42712" s="34"/>
      <c r="H42712" s="35"/>
    </row>
    <row r="42713" ht="14.25" customHeight="1">
      <c r="C42713" s="42"/>
      <c r="D42713" s="43"/>
      <c r="G42713" s="34"/>
      <c r="H42713" s="35"/>
    </row>
    <row r="42714" ht="14.25" customHeight="1">
      <c r="C42714" s="42"/>
      <c r="D42714" s="43"/>
      <c r="G42714" s="34"/>
      <c r="H42714" s="35"/>
    </row>
    <row r="42715" ht="14.25" customHeight="1">
      <c r="C42715" s="42"/>
      <c r="D42715" s="43"/>
      <c r="G42715" s="34"/>
      <c r="H42715" s="35"/>
    </row>
    <row r="42716" ht="14.25" customHeight="1">
      <c r="C42716" s="42"/>
      <c r="D42716" s="43"/>
      <c r="G42716" s="34"/>
      <c r="H42716" s="35"/>
    </row>
    <row r="42717" ht="14.25" customHeight="1">
      <c r="C42717" s="42"/>
      <c r="D42717" s="43"/>
      <c r="G42717" s="34"/>
      <c r="H42717" s="35"/>
    </row>
    <row r="42718" ht="14.25" customHeight="1">
      <c r="C42718" s="42"/>
      <c r="D42718" s="43"/>
      <c r="G42718" s="34"/>
      <c r="H42718" s="35"/>
    </row>
    <row r="42719" ht="14.25" customHeight="1">
      <c r="C42719" s="42"/>
      <c r="D42719" s="43"/>
      <c r="G42719" s="34"/>
      <c r="H42719" s="35"/>
    </row>
    <row r="42720" ht="14.25" customHeight="1">
      <c r="C42720" s="42"/>
      <c r="D42720" s="43"/>
      <c r="G42720" s="34"/>
      <c r="H42720" s="35"/>
    </row>
    <row r="42721" ht="14.25" customHeight="1">
      <c r="C42721" s="42"/>
      <c r="D42721" s="43"/>
      <c r="G42721" s="34"/>
      <c r="H42721" s="35"/>
    </row>
    <row r="42722" ht="14.25" customHeight="1">
      <c r="C42722" s="42"/>
      <c r="D42722" s="43"/>
      <c r="G42722" s="34"/>
      <c r="H42722" s="35"/>
    </row>
    <row r="42723" ht="14.25" customHeight="1">
      <c r="C42723" s="42"/>
      <c r="D42723" s="43"/>
      <c r="G42723" s="34"/>
      <c r="H42723" s="35"/>
    </row>
    <row r="42724" ht="14.25" customHeight="1">
      <c r="C42724" s="42"/>
      <c r="D42724" s="43"/>
      <c r="G42724" s="34"/>
      <c r="H42724" s="35"/>
    </row>
    <row r="42725" ht="14.25" customHeight="1">
      <c r="C42725" s="42"/>
      <c r="D42725" s="43"/>
      <c r="G42725" s="34"/>
      <c r="H42725" s="35"/>
    </row>
    <row r="42726" ht="14.25" customHeight="1">
      <c r="C42726" s="42"/>
      <c r="D42726" s="43"/>
      <c r="G42726" s="34"/>
      <c r="H42726" s="35"/>
    </row>
    <row r="42727" ht="14.25" customHeight="1">
      <c r="C42727" s="42"/>
      <c r="D42727" s="43"/>
      <c r="G42727" s="34"/>
      <c r="H42727" s="35"/>
    </row>
    <row r="42728" ht="14.25" customHeight="1">
      <c r="C42728" s="42"/>
      <c r="D42728" s="43"/>
      <c r="G42728" s="34"/>
      <c r="H42728" s="35"/>
    </row>
    <row r="42729" ht="14.25" customHeight="1">
      <c r="C42729" s="42"/>
      <c r="D42729" s="43"/>
      <c r="G42729" s="34"/>
      <c r="H42729" s="35"/>
    </row>
    <row r="42730" ht="14.25" customHeight="1">
      <c r="C42730" s="42"/>
      <c r="D42730" s="43"/>
      <c r="G42730" s="34"/>
      <c r="H42730" s="35"/>
    </row>
    <row r="42731" ht="14.25" customHeight="1">
      <c r="C42731" s="42"/>
      <c r="D42731" s="43"/>
      <c r="G42731" s="34"/>
      <c r="H42731" s="35"/>
    </row>
    <row r="42732" ht="14.25" customHeight="1">
      <c r="C42732" s="42"/>
      <c r="D42732" s="43"/>
      <c r="G42732" s="34"/>
      <c r="H42732" s="35"/>
    </row>
    <row r="42733" ht="14.25" customHeight="1">
      <c r="C42733" s="42"/>
      <c r="D42733" s="43"/>
      <c r="G42733" s="34"/>
      <c r="H42733" s="35"/>
    </row>
    <row r="42734" ht="14.25" customHeight="1">
      <c r="C42734" s="42"/>
      <c r="D42734" s="43"/>
      <c r="G42734" s="34"/>
      <c r="H42734" s="35"/>
    </row>
    <row r="42735" ht="14.25" customHeight="1">
      <c r="C42735" s="42"/>
      <c r="D42735" s="43"/>
      <c r="G42735" s="34"/>
      <c r="H42735" s="35"/>
    </row>
    <row r="42736" ht="14.25" customHeight="1">
      <c r="C42736" s="42"/>
      <c r="D42736" s="43"/>
      <c r="G42736" s="34"/>
      <c r="H42736" s="35"/>
    </row>
    <row r="42737" ht="14.25" customHeight="1">
      <c r="C42737" s="42"/>
      <c r="D42737" s="43"/>
      <c r="G42737" s="34"/>
      <c r="H42737" s="35"/>
    </row>
    <row r="42738" ht="14.25" customHeight="1">
      <c r="C42738" s="42"/>
      <c r="D42738" s="43"/>
      <c r="G42738" s="34"/>
      <c r="H42738" s="35"/>
    </row>
    <row r="42739" ht="14.25" customHeight="1">
      <c r="C42739" s="42"/>
      <c r="D42739" s="43"/>
      <c r="G42739" s="34"/>
      <c r="H42739" s="35"/>
    </row>
    <row r="42740" ht="14.25" customHeight="1">
      <c r="C42740" s="42"/>
      <c r="D42740" s="43"/>
      <c r="G42740" s="34"/>
      <c r="H42740" s="35"/>
    </row>
    <row r="42741" ht="14.25" customHeight="1">
      <c r="C42741" s="42"/>
      <c r="D42741" s="43"/>
      <c r="G42741" s="34"/>
      <c r="H42741" s="35"/>
    </row>
    <row r="42742" ht="14.25" customHeight="1">
      <c r="C42742" s="42"/>
      <c r="D42742" s="43"/>
      <c r="G42742" s="34"/>
      <c r="H42742" s="35"/>
    </row>
    <row r="42743" ht="14.25" customHeight="1">
      <c r="C42743" s="42"/>
      <c r="D42743" s="43"/>
      <c r="G42743" s="34"/>
      <c r="H42743" s="35"/>
    </row>
    <row r="42744" ht="14.25" customHeight="1">
      <c r="C42744" s="42"/>
      <c r="D42744" s="43"/>
      <c r="G42744" s="34"/>
      <c r="H42744" s="35"/>
    </row>
    <row r="42745" ht="14.25" customHeight="1">
      <c r="C42745" s="42"/>
      <c r="D42745" s="43"/>
      <c r="G42745" s="34"/>
      <c r="H42745" s="35"/>
    </row>
    <row r="42746" ht="14.25" customHeight="1">
      <c r="C42746" s="42"/>
      <c r="D42746" s="43"/>
      <c r="G42746" s="34"/>
      <c r="H42746" s="35"/>
    </row>
    <row r="42747" ht="14.25" customHeight="1">
      <c r="C42747" s="42"/>
      <c r="D42747" s="43"/>
      <c r="G42747" s="34"/>
      <c r="H42747" s="35"/>
    </row>
    <row r="42748" ht="14.25" customHeight="1">
      <c r="C42748" s="42"/>
      <c r="D42748" s="43"/>
      <c r="G42748" s="34"/>
      <c r="H42748" s="35"/>
    </row>
    <row r="42749" ht="14.25" customHeight="1">
      <c r="C42749" s="42"/>
      <c r="D42749" s="43"/>
      <c r="G42749" s="34"/>
      <c r="H42749" s="35"/>
    </row>
    <row r="42750" ht="14.25" customHeight="1">
      <c r="C42750" s="42"/>
      <c r="D42750" s="43"/>
      <c r="G42750" s="34"/>
      <c r="H42750" s="35"/>
    </row>
    <row r="42751" ht="14.25" customHeight="1">
      <c r="C42751" s="42"/>
      <c r="D42751" s="43"/>
      <c r="G42751" s="34"/>
      <c r="H42751" s="35"/>
    </row>
    <row r="42752" ht="14.25" customHeight="1">
      <c r="C42752" s="42"/>
      <c r="D42752" s="43"/>
      <c r="G42752" s="34"/>
      <c r="H42752" s="35"/>
    </row>
    <row r="42753" ht="14.25" customHeight="1">
      <c r="C42753" s="42"/>
      <c r="D42753" s="43"/>
      <c r="G42753" s="34"/>
      <c r="H42753" s="35"/>
    </row>
    <row r="42754" ht="14.25" customHeight="1">
      <c r="C42754" s="42"/>
      <c r="D42754" s="43"/>
      <c r="G42754" s="34"/>
      <c r="H42754" s="35"/>
    </row>
    <row r="42755" ht="14.25" customHeight="1">
      <c r="C42755" s="42"/>
      <c r="D42755" s="43"/>
      <c r="G42755" s="34"/>
      <c r="H42755" s="35"/>
    </row>
    <row r="42756" ht="14.25" customHeight="1">
      <c r="C42756" s="42"/>
      <c r="D42756" s="43"/>
      <c r="G42756" s="34"/>
      <c r="H42756" s="35"/>
    </row>
    <row r="42757" ht="14.25" customHeight="1">
      <c r="C42757" s="42"/>
      <c r="D42757" s="43"/>
      <c r="G42757" s="34"/>
      <c r="H42757" s="35"/>
    </row>
    <row r="42758" ht="14.25" customHeight="1">
      <c r="C42758" s="42"/>
      <c r="D42758" s="43"/>
      <c r="G42758" s="34"/>
      <c r="H42758" s="35"/>
    </row>
    <row r="42759" ht="14.25" customHeight="1">
      <c r="C42759" s="42"/>
      <c r="D42759" s="43"/>
      <c r="G42759" s="34"/>
      <c r="H42759" s="35"/>
    </row>
    <row r="42760" ht="14.25" customHeight="1">
      <c r="C42760" s="42"/>
      <c r="D42760" s="43"/>
      <c r="G42760" s="34"/>
      <c r="H42760" s="35"/>
    </row>
    <row r="42761" ht="14.25" customHeight="1">
      <c r="C42761" s="42"/>
      <c r="D42761" s="43"/>
      <c r="G42761" s="34"/>
      <c r="H42761" s="35"/>
    </row>
    <row r="42762" ht="14.25" customHeight="1">
      <c r="C42762" s="42"/>
      <c r="D42762" s="43"/>
      <c r="G42762" s="34"/>
      <c r="H42762" s="35"/>
    </row>
    <row r="42763" ht="14.25" customHeight="1">
      <c r="C42763" s="42"/>
      <c r="D42763" s="43"/>
      <c r="G42763" s="34"/>
      <c r="H42763" s="35"/>
    </row>
    <row r="42764" ht="14.25" customHeight="1">
      <c r="C42764" s="42"/>
      <c r="D42764" s="43"/>
      <c r="G42764" s="34"/>
      <c r="H42764" s="35"/>
    </row>
    <row r="42765" ht="14.25" customHeight="1">
      <c r="C42765" s="42"/>
      <c r="D42765" s="43"/>
      <c r="G42765" s="34"/>
      <c r="H42765" s="35"/>
    </row>
    <row r="42766" ht="14.25" customHeight="1">
      <c r="C42766" s="42"/>
      <c r="D42766" s="43"/>
      <c r="G42766" s="34"/>
      <c r="H42766" s="35"/>
    </row>
    <row r="42767" ht="14.25" customHeight="1">
      <c r="C42767" s="42"/>
      <c r="D42767" s="43"/>
      <c r="G42767" s="34"/>
      <c r="H42767" s="35"/>
    </row>
    <row r="42768" ht="14.25" customHeight="1">
      <c r="C42768" s="42"/>
      <c r="D42768" s="43"/>
      <c r="G42768" s="34"/>
      <c r="H42768" s="35"/>
    </row>
    <row r="42769" ht="14.25" customHeight="1">
      <c r="C42769" s="42"/>
      <c r="D42769" s="43"/>
      <c r="G42769" s="34"/>
      <c r="H42769" s="35"/>
    </row>
    <row r="42770" ht="14.25" customHeight="1">
      <c r="C42770" s="42"/>
      <c r="D42770" s="43"/>
      <c r="G42770" s="34"/>
      <c r="H42770" s="35"/>
    </row>
    <row r="42771" ht="14.25" customHeight="1">
      <c r="C42771" s="42"/>
      <c r="D42771" s="43"/>
      <c r="G42771" s="34"/>
      <c r="H42771" s="35"/>
    </row>
    <row r="42772" ht="14.25" customHeight="1">
      <c r="C42772" s="42"/>
      <c r="D42772" s="43"/>
      <c r="G42772" s="34"/>
      <c r="H42772" s="35"/>
    </row>
    <row r="42773" ht="14.25" customHeight="1">
      <c r="C42773" s="42"/>
      <c r="D42773" s="43"/>
      <c r="G42773" s="34"/>
      <c r="H42773" s="35"/>
    </row>
    <row r="42774" ht="14.25" customHeight="1">
      <c r="C42774" s="42"/>
      <c r="D42774" s="43"/>
      <c r="G42774" s="34"/>
      <c r="H42774" s="35"/>
    </row>
    <row r="42775" ht="14.25" customHeight="1">
      <c r="C42775" s="42"/>
      <c r="D42775" s="43"/>
      <c r="G42775" s="34"/>
      <c r="H42775" s="35"/>
    </row>
    <row r="42776" ht="14.25" customHeight="1">
      <c r="C42776" s="42"/>
      <c r="D42776" s="43"/>
      <c r="G42776" s="34"/>
      <c r="H42776" s="35"/>
    </row>
    <row r="42777" ht="14.25" customHeight="1">
      <c r="C42777" s="42"/>
      <c r="D42777" s="43"/>
      <c r="G42777" s="34"/>
      <c r="H42777" s="35"/>
    </row>
    <row r="42778" ht="14.25" customHeight="1">
      <c r="C42778" s="42"/>
      <c r="D42778" s="43"/>
      <c r="G42778" s="34"/>
      <c r="H42778" s="35"/>
    </row>
    <row r="42779" ht="14.25" customHeight="1">
      <c r="C42779" s="42"/>
      <c r="D42779" s="43"/>
      <c r="G42779" s="34"/>
      <c r="H42779" s="35"/>
    </row>
    <row r="42780" ht="14.25" customHeight="1">
      <c r="C42780" s="42"/>
      <c r="D42780" s="43"/>
      <c r="G42780" s="34"/>
      <c r="H42780" s="35"/>
    </row>
    <row r="42781" ht="14.25" customHeight="1">
      <c r="C42781" s="42"/>
      <c r="D42781" s="43"/>
      <c r="G42781" s="34"/>
      <c r="H42781" s="35"/>
    </row>
    <row r="42782" ht="14.25" customHeight="1">
      <c r="C42782" s="42"/>
      <c r="D42782" s="43"/>
      <c r="G42782" s="34"/>
      <c r="H42782" s="35"/>
    </row>
    <row r="42783" ht="14.25" customHeight="1">
      <c r="C42783" s="42"/>
      <c r="D42783" s="43"/>
      <c r="G42783" s="34"/>
      <c r="H42783" s="35"/>
    </row>
    <row r="42784" ht="14.25" customHeight="1">
      <c r="C42784" s="42"/>
      <c r="D42784" s="43"/>
      <c r="G42784" s="34"/>
      <c r="H42784" s="35"/>
    </row>
    <row r="42785" ht="14.25" customHeight="1">
      <c r="C42785" s="42"/>
      <c r="D42785" s="43"/>
      <c r="G42785" s="34"/>
      <c r="H42785" s="35"/>
    </row>
    <row r="42786" ht="14.25" customHeight="1">
      <c r="C42786" s="42"/>
      <c r="D42786" s="43"/>
      <c r="G42786" s="34"/>
      <c r="H42786" s="35"/>
    </row>
    <row r="42787" ht="14.25" customHeight="1">
      <c r="C42787" s="42"/>
      <c r="D42787" s="43"/>
      <c r="G42787" s="34"/>
      <c r="H42787" s="35"/>
    </row>
    <row r="42788" ht="14.25" customHeight="1">
      <c r="C42788" s="42"/>
      <c r="D42788" s="43"/>
      <c r="G42788" s="34"/>
      <c r="H42788" s="35"/>
    </row>
    <row r="42789" ht="14.25" customHeight="1">
      <c r="C42789" s="42"/>
      <c r="D42789" s="43"/>
      <c r="G42789" s="34"/>
      <c r="H42789" s="35"/>
    </row>
    <row r="42790" ht="14.25" customHeight="1">
      <c r="C42790" s="42"/>
      <c r="D42790" s="43"/>
      <c r="G42790" s="34"/>
      <c r="H42790" s="35"/>
    </row>
    <row r="42791" ht="14.25" customHeight="1">
      <c r="C42791" s="42"/>
      <c r="D42791" s="43"/>
      <c r="G42791" s="34"/>
      <c r="H42791" s="35"/>
    </row>
    <row r="42792" ht="14.25" customHeight="1">
      <c r="C42792" s="42"/>
      <c r="D42792" s="43"/>
      <c r="G42792" s="34"/>
      <c r="H42792" s="35"/>
    </row>
    <row r="42793" ht="14.25" customHeight="1">
      <c r="C42793" s="42"/>
      <c r="D42793" s="43"/>
      <c r="G42793" s="34"/>
      <c r="H42793" s="35"/>
    </row>
    <row r="42794" ht="14.25" customHeight="1">
      <c r="C42794" s="42"/>
      <c r="D42794" s="43"/>
      <c r="G42794" s="34"/>
      <c r="H42794" s="35"/>
    </row>
    <row r="42795" ht="14.25" customHeight="1">
      <c r="C42795" s="42"/>
      <c r="D42795" s="43"/>
      <c r="G42795" s="34"/>
      <c r="H42795" s="35"/>
    </row>
    <row r="42796" ht="14.25" customHeight="1">
      <c r="C42796" s="42"/>
      <c r="D42796" s="43"/>
      <c r="G42796" s="34"/>
      <c r="H42796" s="35"/>
    </row>
    <row r="42797" ht="14.25" customHeight="1">
      <c r="C42797" s="42"/>
      <c r="D42797" s="43"/>
      <c r="G42797" s="34"/>
      <c r="H42797" s="35"/>
    </row>
    <row r="42798" ht="14.25" customHeight="1">
      <c r="C42798" s="42"/>
      <c r="D42798" s="43"/>
      <c r="G42798" s="34"/>
      <c r="H42798" s="35"/>
    </row>
    <row r="42799" ht="14.25" customHeight="1">
      <c r="C42799" s="42"/>
      <c r="D42799" s="43"/>
      <c r="G42799" s="34"/>
      <c r="H42799" s="35"/>
    </row>
    <row r="42800" ht="14.25" customHeight="1">
      <c r="C42800" s="42"/>
      <c r="D42800" s="43"/>
      <c r="G42800" s="34"/>
      <c r="H42800" s="35"/>
    </row>
    <row r="42801" ht="14.25" customHeight="1">
      <c r="C42801" s="42"/>
      <c r="D42801" s="43"/>
      <c r="G42801" s="34"/>
      <c r="H42801" s="35"/>
    </row>
    <row r="42802" ht="14.25" customHeight="1">
      <c r="C42802" s="42"/>
      <c r="D42802" s="43"/>
      <c r="G42802" s="34"/>
      <c r="H42802" s="35"/>
    </row>
    <row r="42803" ht="14.25" customHeight="1">
      <c r="C42803" s="42"/>
      <c r="D42803" s="43"/>
      <c r="G42803" s="34"/>
      <c r="H42803" s="35"/>
    </row>
    <row r="42804" ht="14.25" customHeight="1">
      <c r="C42804" s="42"/>
      <c r="D42804" s="43"/>
      <c r="G42804" s="34"/>
      <c r="H42804" s="35"/>
    </row>
    <row r="42805" ht="14.25" customHeight="1">
      <c r="C42805" s="42"/>
      <c r="D42805" s="43"/>
      <c r="G42805" s="34"/>
      <c r="H42805" s="35"/>
    </row>
    <row r="42806" ht="14.25" customHeight="1">
      <c r="C42806" s="42"/>
      <c r="D42806" s="43"/>
      <c r="G42806" s="34"/>
      <c r="H42806" s="35"/>
    </row>
    <row r="42807" ht="14.25" customHeight="1">
      <c r="C42807" s="42"/>
      <c r="D42807" s="43"/>
      <c r="G42807" s="34"/>
      <c r="H42807" s="35"/>
    </row>
    <row r="42808" ht="14.25" customHeight="1">
      <c r="C42808" s="42"/>
      <c r="D42808" s="43"/>
      <c r="G42808" s="34"/>
      <c r="H42808" s="35"/>
    </row>
    <row r="42809" ht="14.25" customHeight="1">
      <c r="C42809" s="42"/>
      <c r="D42809" s="43"/>
      <c r="G42809" s="34"/>
      <c r="H42809" s="35"/>
    </row>
    <row r="42810" ht="14.25" customHeight="1">
      <c r="C42810" s="42"/>
      <c r="D42810" s="43"/>
      <c r="G42810" s="34"/>
      <c r="H42810" s="35"/>
    </row>
    <row r="42811" ht="14.25" customHeight="1">
      <c r="C42811" s="42"/>
      <c r="D42811" s="43"/>
      <c r="G42811" s="34"/>
      <c r="H42811" s="35"/>
    </row>
    <row r="42812" ht="14.25" customHeight="1">
      <c r="C42812" s="42"/>
      <c r="D42812" s="43"/>
      <c r="G42812" s="34"/>
      <c r="H42812" s="35"/>
    </row>
    <row r="42813" ht="14.25" customHeight="1">
      <c r="C42813" s="42"/>
      <c r="D42813" s="43"/>
      <c r="G42813" s="34"/>
      <c r="H42813" s="35"/>
    </row>
    <row r="42814" ht="14.25" customHeight="1">
      <c r="C42814" s="42"/>
      <c r="D42814" s="43"/>
      <c r="G42814" s="34"/>
      <c r="H42814" s="35"/>
    </row>
    <row r="42815" ht="14.25" customHeight="1">
      <c r="C42815" s="42"/>
      <c r="D42815" s="43"/>
      <c r="G42815" s="34"/>
      <c r="H42815" s="35"/>
    </row>
    <row r="42816" ht="14.25" customHeight="1">
      <c r="C42816" s="42"/>
      <c r="D42816" s="43"/>
      <c r="G42816" s="34"/>
      <c r="H42816" s="35"/>
    </row>
    <row r="42817" ht="14.25" customHeight="1">
      <c r="C42817" s="42"/>
      <c r="D42817" s="43"/>
      <c r="G42817" s="34"/>
      <c r="H42817" s="35"/>
    </row>
    <row r="42818" ht="14.25" customHeight="1">
      <c r="C42818" s="42"/>
      <c r="D42818" s="43"/>
      <c r="G42818" s="34"/>
      <c r="H42818" s="35"/>
    </row>
    <row r="42819" ht="14.25" customHeight="1">
      <c r="C42819" s="42"/>
      <c r="D42819" s="43"/>
      <c r="G42819" s="34"/>
      <c r="H42819" s="35"/>
    </row>
    <row r="42820" ht="14.25" customHeight="1">
      <c r="C42820" s="42"/>
      <c r="D42820" s="43"/>
      <c r="G42820" s="34"/>
      <c r="H42820" s="35"/>
    </row>
    <row r="42821" ht="14.25" customHeight="1">
      <c r="C42821" s="42"/>
      <c r="D42821" s="43"/>
      <c r="G42821" s="34"/>
      <c r="H42821" s="35"/>
    </row>
    <row r="42822" ht="14.25" customHeight="1">
      <c r="C42822" s="42"/>
      <c r="D42822" s="43"/>
      <c r="G42822" s="34"/>
      <c r="H42822" s="35"/>
    </row>
    <row r="42823" ht="14.25" customHeight="1">
      <c r="C42823" s="42"/>
      <c r="D42823" s="43"/>
      <c r="G42823" s="34"/>
      <c r="H42823" s="35"/>
    </row>
    <row r="42824" ht="14.25" customHeight="1">
      <c r="C42824" s="42"/>
      <c r="D42824" s="43"/>
      <c r="G42824" s="34"/>
      <c r="H42824" s="35"/>
    </row>
    <row r="42825" ht="14.25" customHeight="1">
      <c r="C42825" s="42"/>
      <c r="D42825" s="43"/>
      <c r="G42825" s="34"/>
      <c r="H42825" s="35"/>
    </row>
    <row r="42826" ht="14.25" customHeight="1">
      <c r="C42826" s="42"/>
      <c r="D42826" s="43"/>
      <c r="G42826" s="34"/>
      <c r="H42826" s="35"/>
    </row>
    <row r="42827" ht="14.25" customHeight="1">
      <c r="C42827" s="42"/>
      <c r="D42827" s="43"/>
      <c r="G42827" s="34"/>
      <c r="H42827" s="35"/>
    </row>
    <row r="42828" ht="14.25" customHeight="1">
      <c r="C42828" s="42"/>
      <c r="D42828" s="43"/>
      <c r="G42828" s="34"/>
      <c r="H42828" s="35"/>
    </row>
    <row r="42829" ht="14.25" customHeight="1">
      <c r="C42829" s="42"/>
      <c r="D42829" s="43"/>
      <c r="G42829" s="34"/>
      <c r="H42829" s="35"/>
    </row>
    <row r="42830" ht="14.25" customHeight="1">
      <c r="C42830" s="42"/>
      <c r="D42830" s="43"/>
      <c r="G42830" s="34"/>
      <c r="H42830" s="35"/>
    </row>
    <row r="42831" ht="14.25" customHeight="1">
      <c r="C42831" s="42"/>
      <c r="D42831" s="43"/>
      <c r="G42831" s="34"/>
      <c r="H42831" s="35"/>
    </row>
    <row r="42832" ht="14.25" customHeight="1">
      <c r="C42832" s="42"/>
      <c r="D42832" s="43"/>
      <c r="G42832" s="34"/>
      <c r="H42832" s="35"/>
    </row>
    <row r="42833" ht="14.25" customHeight="1">
      <c r="C42833" s="42"/>
      <c r="D42833" s="43"/>
      <c r="G42833" s="34"/>
      <c r="H42833" s="35"/>
    </row>
    <row r="42834" ht="14.25" customHeight="1">
      <c r="C42834" s="42"/>
      <c r="D42834" s="43"/>
      <c r="G42834" s="34"/>
      <c r="H42834" s="35"/>
    </row>
    <row r="42835" ht="14.25" customHeight="1">
      <c r="C42835" s="42"/>
      <c r="D42835" s="43"/>
      <c r="G42835" s="34"/>
      <c r="H42835" s="35"/>
    </row>
    <row r="42836" ht="14.25" customHeight="1">
      <c r="C42836" s="42"/>
      <c r="D42836" s="43"/>
      <c r="G42836" s="34"/>
      <c r="H42836" s="35"/>
    </row>
    <row r="42837" ht="14.25" customHeight="1">
      <c r="C42837" s="42"/>
      <c r="D42837" s="43"/>
      <c r="G42837" s="34"/>
      <c r="H42837" s="35"/>
    </row>
    <row r="42838" ht="14.25" customHeight="1">
      <c r="C42838" s="42"/>
      <c r="D42838" s="43"/>
      <c r="G42838" s="34"/>
      <c r="H42838" s="35"/>
    </row>
    <row r="42839" ht="14.25" customHeight="1">
      <c r="C42839" s="42"/>
      <c r="D42839" s="43"/>
      <c r="G42839" s="34"/>
      <c r="H42839" s="35"/>
    </row>
    <row r="42840" ht="14.25" customHeight="1">
      <c r="C42840" s="42"/>
      <c r="D42840" s="43"/>
      <c r="G42840" s="34"/>
      <c r="H42840" s="35"/>
    </row>
    <row r="42841" ht="14.25" customHeight="1">
      <c r="C42841" s="42"/>
      <c r="D42841" s="43"/>
      <c r="G42841" s="34"/>
      <c r="H42841" s="35"/>
    </row>
    <row r="42842" ht="14.25" customHeight="1">
      <c r="C42842" s="42"/>
      <c r="D42842" s="43"/>
      <c r="G42842" s="34"/>
      <c r="H42842" s="35"/>
    </row>
    <row r="42843" ht="14.25" customHeight="1">
      <c r="C42843" s="42"/>
      <c r="D42843" s="43"/>
      <c r="G42843" s="34"/>
      <c r="H42843" s="35"/>
    </row>
    <row r="42844" ht="14.25" customHeight="1">
      <c r="C42844" s="42"/>
      <c r="D42844" s="43"/>
      <c r="G42844" s="34"/>
      <c r="H42844" s="35"/>
    </row>
    <row r="42845" ht="14.25" customHeight="1">
      <c r="C42845" s="42"/>
      <c r="D42845" s="43"/>
      <c r="G42845" s="34"/>
      <c r="H42845" s="35"/>
    </row>
    <row r="42846" ht="14.25" customHeight="1">
      <c r="C42846" s="42"/>
      <c r="D42846" s="43"/>
      <c r="G42846" s="34"/>
      <c r="H42846" s="35"/>
    </row>
    <row r="42847" ht="14.25" customHeight="1">
      <c r="C42847" s="42"/>
      <c r="D42847" s="43"/>
      <c r="G42847" s="34"/>
      <c r="H42847" s="35"/>
    </row>
    <row r="42848" ht="14.25" customHeight="1">
      <c r="C42848" s="42"/>
      <c r="D42848" s="43"/>
      <c r="G42848" s="34"/>
      <c r="H42848" s="35"/>
    </row>
    <row r="42849" ht="14.25" customHeight="1">
      <c r="C42849" s="42"/>
      <c r="D42849" s="43"/>
      <c r="G42849" s="34"/>
      <c r="H42849" s="35"/>
    </row>
    <row r="42850" ht="14.25" customHeight="1">
      <c r="C42850" s="42"/>
      <c r="D42850" s="43"/>
      <c r="G42850" s="34"/>
      <c r="H42850" s="35"/>
    </row>
    <row r="42851" ht="14.25" customHeight="1">
      <c r="C42851" s="42"/>
      <c r="D42851" s="43"/>
      <c r="G42851" s="34"/>
      <c r="H42851" s="35"/>
    </row>
    <row r="42852" ht="14.25" customHeight="1">
      <c r="C42852" s="42"/>
      <c r="D42852" s="43"/>
      <c r="G42852" s="34"/>
      <c r="H42852" s="35"/>
    </row>
    <row r="42853" ht="14.25" customHeight="1">
      <c r="C42853" s="42"/>
      <c r="D42853" s="43"/>
      <c r="G42853" s="34"/>
      <c r="H42853" s="35"/>
    </row>
    <row r="42854" ht="14.25" customHeight="1">
      <c r="C42854" s="42"/>
      <c r="D42854" s="43"/>
      <c r="G42854" s="34"/>
      <c r="H42854" s="35"/>
    </row>
    <row r="42855" ht="14.25" customHeight="1">
      <c r="C42855" s="42"/>
      <c r="D42855" s="43"/>
      <c r="G42855" s="34"/>
      <c r="H42855" s="35"/>
    </row>
    <row r="42856" ht="14.25" customHeight="1">
      <c r="C42856" s="42"/>
      <c r="D42856" s="43"/>
      <c r="G42856" s="34"/>
      <c r="H42856" s="35"/>
    </row>
    <row r="42857" ht="14.25" customHeight="1">
      <c r="C42857" s="42"/>
      <c r="D42857" s="43"/>
      <c r="G42857" s="34"/>
      <c r="H42857" s="35"/>
    </row>
    <row r="42858" ht="14.25" customHeight="1">
      <c r="C42858" s="42"/>
      <c r="D42858" s="43"/>
      <c r="G42858" s="34"/>
      <c r="H42858" s="35"/>
    </row>
    <row r="42859" ht="14.25" customHeight="1">
      <c r="C42859" s="42"/>
      <c r="D42859" s="43"/>
      <c r="G42859" s="34"/>
      <c r="H42859" s="35"/>
    </row>
    <row r="42860" ht="14.25" customHeight="1">
      <c r="C42860" s="42"/>
      <c r="D42860" s="43"/>
      <c r="G42860" s="34"/>
      <c r="H42860" s="35"/>
    </row>
    <row r="42861" ht="14.25" customHeight="1">
      <c r="C42861" s="42"/>
      <c r="D42861" s="43"/>
      <c r="G42861" s="34"/>
      <c r="H42861" s="35"/>
    </row>
    <row r="42862" ht="14.25" customHeight="1">
      <c r="C42862" s="42"/>
      <c r="D42862" s="43"/>
      <c r="G42862" s="34"/>
      <c r="H42862" s="35"/>
    </row>
    <row r="42863" ht="14.25" customHeight="1">
      <c r="C42863" s="42"/>
      <c r="D42863" s="43"/>
      <c r="G42863" s="34"/>
      <c r="H42863" s="35"/>
    </row>
    <row r="42864" ht="14.25" customHeight="1">
      <c r="C42864" s="42"/>
      <c r="D42864" s="43"/>
      <c r="G42864" s="34"/>
      <c r="H42864" s="35"/>
    </row>
    <row r="42865" ht="14.25" customHeight="1">
      <c r="C42865" s="42"/>
      <c r="D42865" s="43"/>
      <c r="G42865" s="34"/>
      <c r="H42865" s="35"/>
    </row>
    <row r="42866" ht="14.25" customHeight="1">
      <c r="C42866" s="42"/>
      <c r="D42866" s="43"/>
      <c r="G42866" s="34"/>
      <c r="H42866" s="35"/>
    </row>
    <row r="42867" ht="14.25" customHeight="1">
      <c r="C42867" s="42"/>
      <c r="D42867" s="43"/>
      <c r="G42867" s="34"/>
      <c r="H42867" s="35"/>
    </row>
    <row r="42868" ht="14.25" customHeight="1">
      <c r="C42868" s="42"/>
      <c r="D42868" s="43"/>
      <c r="G42868" s="34"/>
      <c r="H42868" s="35"/>
    </row>
    <row r="42869" ht="14.25" customHeight="1">
      <c r="C42869" s="42"/>
      <c r="D42869" s="43"/>
      <c r="G42869" s="34"/>
      <c r="H42869" s="35"/>
    </row>
    <row r="42870" ht="14.25" customHeight="1">
      <c r="C42870" s="42"/>
      <c r="D42870" s="43"/>
      <c r="G42870" s="34"/>
      <c r="H42870" s="35"/>
    </row>
    <row r="42871" ht="14.25" customHeight="1">
      <c r="C42871" s="42"/>
      <c r="D42871" s="43"/>
      <c r="G42871" s="34"/>
      <c r="H42871" s="35"/>
    </row>
    <row r="42872" ht="14.25" customHeight="1">
      <c r="C42872" s="42"/>
      <c r="D42872" s="43"/>
      <c r="G42872" s="34"/>
      <c r="H42872" s="35"/>
    </row>
    <row r="42873" ht="14.25" customHeight="1">
      <c r="C42873" s="42"/>
      <c r="D42873" s="43"/>
      <c r="G42873" s="34"/>
      <c r="H42873" s="35"/>
    </row>
    <row r="42874" ht="14.25" customHeight="1">
      <c r="C42874" s="42"/>
      <c r="D42874" s="43"/>
      <c r="G42874" s="34"/>
      <c r="H42874" s="35"/>
    </row>
    <row r="42875" ht="14.25" customHeight="1">
      <c r="C42875" s="42"/>
      <c r="D42875" s="43"/>
      <c r="G42875" s="34"/>
      <c r="H42875" s="35"/>
    </row>
    <row r="42876" ht="14.25" customHeight="1">
      <c r="C42876" s="42"/>
      <c r="D42876" s="43"/>
      <c r="G42876" s="34"/>
      <c r="H42876" s="35"/>
    </row>
    <row r="42877" ht="14.25" customHeight="1">
      <c r="C42877" s="42"/>
      <c r="D42877" s="43"/>
      <c r="G42877" s="34"/>
      <c r="H42877" s="35"/>
    </row>
    <row r="42878" ht="14.25" customHeight="1">
      <c r="C42878" s="42"/>
      <c r="D42878" s="43"/>
      <c r="G42878" s="34"/>
      <c r="H42878" s="35"/>
    </row>
    <row r="42879" ht="14.25" customHeight="1">
      <c r="C42879" s="42"/>
      <c r="D42879" s="43"/>
      <c r="G42879" s="34"/>
      <c r="H42879" s="35"/>
    </row>
    <row r="42880" ht="14.25" customHeight="1">
      <c r="C42880" s="42"/>
      <c r="D42880" s="43"/>
      <c r="G42880" s="34"/>
      <c r="H42880" s="35"/>
    </row>
    <row r="42881" ht="14.25" customHeight="1">
      <c r="C42881" s="42"/>
      <c r="D42881" s="43"/>
      <c r="G42881" s="34"/>
      <c r="H42881" s="35"/>
    </row>
    <row r="42882" ht="14.25" customHeight="1">
      <c r="C42882" s="42"/>
      <c r="D42882" s="43"/>
      <c r="G42882" s="34"/>
      <c r="H42882" s="35"/>
    </row>
    <row r="42883" ht="14.25" customHeight="1">
      <c r="C42883" s="42"/>
      <c r="D42883" s="43"/>
      <c r="G42883" s="34"/>
      <c r="H42883" s="35"/>
    </row>
    <row r="42884" ht="14.25" customHeight="1">
      <c r="C42884" s="42"/>
      <c r="D42884" s="43"/>
      <c r="G42884" s="34"/>
      <c r="H42884" s="35"/>
    </row>
    <row r="42885" ht="14.25" customHeight="1">
      <c r="C42885" s="42"/>
      <c r="D42885" s="43"/>
      <c r="G42885" s="34"/>
      <c r="H42885" s="35"/>
    </row>
    <row r="42886" ht="14.25" customHeight="1">
      <c r="C42886" s="42"/>
      <c r="D42886" s="43"/>
      <c r="G42886" s="34"/>
      <c r="H42886" s="35"/>
    </row>
    <row r="42887" ht="14.25" customHeight="1">
      <c r="C42887" s="42"/>
      <c r="D42887" s="43"/>
      <c r="G42887" s="34"/>
      <c r="H42887" s="35"/>
    </row>
    <row r="42888" ht="14.25" customHeight="1">
      <c r="C42888" s="42"/>
      <c r="D42888" s="43"/>
      <c r="G42888" s="34"/>
      <c r="H42888" s="35"/>
    </row>
    <row r="42889" ht="14.25" customHeight="1">
      <c r="C42889" s="42"/>
      <c r="D42889" s="43"/>
      <c r="G42889" s="34"/>
      <c r="H42889" s="35"/>
    </row>
    <row r="42890" ht="14.25" customHeight="1">
      <c r="C42890" s="42"/>
      <c r="D42890" s="43"/>
      <c r="G42890" s="34"/>
      <c r="H42890" s="35"/>
    </row>
    <row r="42891" ht="14.25" customHeight="1">
      <c r="C42891" s="42"/>
      <c r="D42891" s="43"/>
      <c r="G42891" s="34"/>
      <c r="H42891" s="35"/>
    </row>
    <row r="42892" ht="14.25" customHeight="1">
      <c r="C42892" s="42"/>
      <c r="D42892" s="43"/>
      <c r="G42892" s="34"/>
      <c r="H42892" s="35"/>
    </row>
    <row r="42893" ht="14.25" customHeight="1">
      <c r="C42893" s="42"/>
      <c r="D42893" s="43"/>
      <c r="G42893" s="34"/>
      <c r="H42893" s="35"/>
    </row>
    <row r="42894" ht="14.25" customHeight="1">
      <c r="C42894" s="42"/>
      <c r="D42894" s="43"/>
      <c r="G42894" s="34"/>
      <c r="H42894" s="35"/>
    </row>
    <row r="42895" ht="14.25" customHeight="1">
      <c r="C42895" s="42"/>
      <c r="D42895" s="43"/>
      <c r="G42895" s="34"/>
      <c r="H42895" s="35"/>
    </row>
    <row r="42896" ht="14.25" customHeight="1">
      <c r="C42896" s="42"/>
      <c r="D42896" s="43"/>
      <c r="G42896" s="34"/>
      <c r="H42896" s="35"/>
    </row>
    <row r="42897" ht="14.25" customHeight="1">
      <c r="C42897" s="42"/>
      <c r="D42897" s="43"/>
      <c r="G42897" s="34"/>
      <c r="H42897" s="35"/>
    </row>
    <row r="42898" ht="14.25" customHeight="1">
      <c r="C42898" s="42"/>
      <c r="D42898" s="43"/>
      <c r="G42898" s="34"/>
      <c r="H42898" s="35"/>
    </row>
    <row r="42899" ht="14.25" customHeight="1">
      <c r="C42899" s="42"/>
      <c r="D42899" s="43"/>
      <c r="G42899" s="34"/>
      <c r="H42899" s="35"/>
    </row>
    <row r="42900" ht="14.25" customHeight="1">
      <c r="C42900" s="42"/>
      <c r="D42900" s="43"/>
      <c r="G42900" s="34"/>
      <c r="H42900" s="35"/>
    </row>
    <row r="42901" ht="14.25" customHeight="1">
      <c r="C42901" s="42"/>
      <c r="D42901" s="43"/>
      <c r="G42901" s="34"/>
      <c r="H42901" s="35"/>
    </row>
    <row r="42902" ht="14.25" customHeight="1">
      <c r="C42902" s="42"/>
      <c r="D42902" s="43"/>
      <c r="G42902" s="34"/>
      <c r="H42902" s="35"/>
    </row>
    <row r="42903" ht="14.25" customHeight="1">
      <c r="C42903" s="42"/>
      <c r="D42903" s="43"/>
      <c r="G42903" s="34"/>
      <c r="H42903" s="35"/>
    </row>
    <row r="42904" ht="14.25" customHeight="1">
      <c r="C42904" s="42"/>
      <c r="D42904" s="43"/>
      <c r="G42904" s="34"/>
      <c r="H42904" s="35"/>
    </row>
    <row r="42905" ht="14.25" customHeight="1">
      <c r="C42905" s="42"/>
      <c r="D42905" s="43"/>
      <c r="G42905" s="34"/>
      <c r="H42905" s="35"/>
    </row>
    <row r="42906" ht="14.25" customHeight="1">
      <c r="C42906" s="42"/>
      <c r="D42906" s="43"/>
      <c r="G42906" s="34"/>
      <c r="H42906" s="35"/>
    </row>
    <row r="42907" ht="14.25" customHeight="1">
      <c r="C42907" s="42"/>
      <c r="D42907" s="43"/>
      <c r="G42907" s="34"/>
      <c r="H42907" s="35"/>
    </row>
    <row r="42908" ht="14.25" customHeight="1">
      <c r="C42908" s="42"/>
      <c r="D42908" s="43"/>
      <c r="G42908" s="34"/>
      <c r="H42908" s="35"/>
    </row>
    <row r="42909" ht="14.25" customHeight="1">
      <c r="C42909" s="42"/>
      <c r="D42909" s="43"/>
      <c r="G42909" s="34"/>
      <c r="H42909" s="35"/>
    </row>
    <row r="42910" ht="14.25" customHeight="1">
      <c r="C42910" s="42"/>
      <c r="D42910" s="43"/>
      <c r="G42910" s="34"/>
      <c r="H42910" s="35"/>
    </row>
    <row r="42911" ht="14.25" customHeight="1">
      <c r="C42911" s="42"/>
      <c r="D42911" s="43"/>
      <c r="G42911" s="34"/>
      <c r="H42911" s="35"/>
    </row>
    <row r="42912" ht="14.25" customHeight="1">
      <c r="C42912" s="42"/>
      <c r="D42912" s="43"/>
      <c r="G42912" s="34"/>
      <c r="H42912" s="35"/>
    </row>
    <row r="42913" ht="14.25" customHeight="1">
      <c r="C42913" s="42"/>
      <c r="D42913" s="43"/>
      <c r="G42913" s="34"/>
      <c r="H42913" s="35"/>
    </row>
    <row r="42914" ht="14.25" customHeight="1">
      <c r="C42914" s="42"/>
      <c r="D42914" s="43"/>
      <c r="G42914" s="34"/>
      <c r="H42914" s="35"/>
    </row>
    <row r="42915" ht="14.25" customHeight="1">
      <c r="C42915" s="42"/>
      <c r="D42915" s="43"/>
      <c r="G42915" s="34"/>
      <c r="H42915" s="35"/>
    </row>
    <row r="42916" ht="14.25" customHeight="1">
      <c r="C42916" s="42"/>
      <c r="D42916" s="43"/>
      <c r="G42916" s="34"/>
      <c r="H42916" s="35"/>
    </row>
    <row r="42917" ht="14.25" customHeight="1">
      <c r="C42917" s="42"/>
      <c r="D42917" s="43"/>
      <c r="G42917" s="34"/>
      <c r="H42917" s="35"/>
    </row>
    <row r="42918" ht="14.25" customHeight="1">
      <c r="C42918" s="42"/>
      <c r="D42918" s="43"/>
      <c r="G42918" s="34"/>
      <c r="H42918" s="35"/>
    </row>
    <row r="42919" ht="14.25" customHeight="1">
      <c r="C42919" s="42"/>
      <c r="D42919" s="43"/>
      <c r="G42919" s="34"/>
      <c r="H42919" s="35"/>
    </row>
    <row r="42920" ht="14.25" customHeight="1">
      <c r="C42920" s="42"/>
      <c r="D42920" s="43"/>
      <c r="G42920" s="34"/>
      <c r="H42920" s="35"/>
    </row>
    <row r="42921" ht="14.25" customHeight="1">
      <c r="C42921" s="42"/>
      <c r="D42921" s="43"/>
      <c r="G42921" s="34"/>
      <c r="H42921" s="35"/>
    </row>
    <row r="42922" ht="14.25" customHeight="1">
      <c r="C42922" s="42"/>
      <c r="D42922" s="43"/>
      <c r="G42922" s="34"/>
      <c r="H42922" s="35"/>
    </row>
    <row r="42923" ht="14.25" customHeight="1">
      <c r="C42923" s="42"/>
      <c r="D42923" s="43"/>
      <c r="G42923" s="34"/>
      <c r="H42923" s="35"/>
    </row>
    <row r="42924" ht="14.25" customHeight="1">
      <c r="C42924" s="42"/>
      <c r="D42924" s="43"/>
      <c r="G42924" s="34"/>
      <c r="H42924" s="35"/>
    </row>
    <row r="42925" ht="14.25" customHeight="1">
      <c r="C42925" s="42"/>
      <c r="D42925" s="43"/>
      <c r="G42925" s="34"/>
      <c r="H42925" s="35"/>
    </row>
    <row r="42926" ht="14.25" customHeight="1">
      <c r="C42926" s="42"/>
      <c r="D42926" s="43"/>
      <c r="G42926" s="34"/>
      <c r="H42926" s="35"/>
    </row>
    <row r="42927" ht="14.25" customHeight="1">
      <c r="C42927" s="42"/>
      <c r="D42927" s="43"/>
      <c r="G42927" s="34"/>
      <c r="H42927" s="35"/>
    </row>
    <row r="42928" ht="14.25" customHeight="1">
      <c r="C42928" s="42"/>
      <c r="D42928" s="43"/>
      <c r="G42928" s="34"/>
      <c r="H42928" s="35"/>
    </row>
    <row r="42929" ht="14.25" customHeight="1">
      <c r="C42929" s="42"/>
      <c r="D42929" s="43"/>
      <c r="G42929" s="34"/>
      <c r="H42929" s="35"/>
    </row>
    <row r="42930" ht="14.25" customHeight="1">
      <c r="C42930" s="42"/>
      <c r="D42930" s="43"/>
      <c r="G42930" s="34"/>
      <c r="H42930" s="35"/>
    </row>
    <row r="42931" ht="14.25" customHeight="1">
      <c r="C42931" s="42"/>
      <c r="D42931" s="43"/>
      <c r="G42931" s="34"/>
      <c r="H42931" s="35"/>
    </row>
    <row r="42932" ht="14.25" customHeight="1">
      <c r="C42932" s="42"/>
      <c r="D42932" s="43"/>
      <c r="G42932" s="34"/>
      <c r="H42932" s="35"/>
    </row>
    <row r="42933" ht="14.25" customHeight="1">
      <c r="C42933" s="42"/>
      <c r="D42933" s="43"/>
      <c r="G42933" s="34"/>
      <c r="H42933" s="35"/>
    </row>
    <row r="42934" ht="14.25" customHeight="1">
      <c r="C42934" s="42"/>
      <c r="D42934" s="43"/>
      <c r="G42934" s="34"/>
      <c r="H42934" s="35"/>
    </row>
    <row r="42935" ht="14.25" customHeight="1">
      <c r="C42935" s="42"/>
      <c r="D42935" s="43"/>
      <c r="G42935" s="34"/>
      <c r="H42935" s="35"/>
    </row>
    <row r="42936" ht="14.25" customHeight="1">
      <c r="C42936" s="42"/>
      <c r="D42936" s="43"/>
      <c r="G42936" s="34"/>
      <c r="H42936" s="35"/>
    </row>
    <row r="42937" ht="14.25" customHeight="1">
      <c r="C42937" s="42"/>
      <c r="D42937" s="43"/>
      <c r="G42937" s="34"/>
      <c r="H42937" s="35"/>
    </row>
    <row r="42938" ht="14.25" customHeight="1">
      <c r="C42938" s="42"/>
      <c r="D42938" s="43"/>
      <c r="G42938" s="34"/>
      <c r="H42938" s="35"/>
    </row>
    <row r="42939" ht="14.25" customHeight="1">
      <c r="C42939" s="42"/>
      <c r="D42939" s="43"/>
      <c r="G42939" s="34"/>
      <c r="H42939" s="35"/>
    </row>
    <row r="42940" ht="14.25" customHeight="1">
      <c r="C42940" s="42"/>
      <c r="D42940" s="43"/>
      <c r="G42940" s="34"/>
      <c r="H42940" s="35"/>
    </row>
    <row r="42941" ht="14.25" customHeight="1">
      <c r="C42941" s="42"/>
      <c r="D42941" s="43"/>
      <c r="G42941" s="34"/>
      <c r="H42941" s="35"/>
    </row>
    <row r="42942" ht="14.25" customHeight="1">
      <c r="C42942" s="42"/>
      <c r="D42942" s="43"/>
      <c r="G42942" s="34"/>
      <c r="H42942" s="35"/>
    </row>
    <row r="42943" ht="14.25" customHeight="1">
      <c r="C42943" s="42"/>
      <c r="D42943" s="43"/>
      <c r="G42943" s="34"/>
      <c r="H42943" s="35"/>
    </row>
    <row r="42944" ht="14.25" customHeight="1">
      <c r="C42944" s="42"/>
      <c r="D42944" s="43"/>
      <c r="G42944" s="34"/>
      <c r="H42944" s="35"/>
    </row>
    <row r="42945" ht="14.25" customHeight="1">
      <c r="C42945" s="42"/>
      <c r="D42945" s="43"/>
      <c r="G42945" s="34"/>
      <c r="H42945" s="35"/>
    </row>
    <row r="42946" ht="14.25" customHeight="1">
      <c r="C42946" s="42"/>
      <c r="D42946" s="43"/>
      <c r="G42946" s="34"/>
      <c r="H42946" s="35"/>
    </row>
    <row r="42947" ht="14.25" customHeight="1">
      <c r="C42947" s="42"/>
      <c r="D42947" s="43"/>
      <c r="G42947" s="34"/>
      <c r="H42947" s="35"/>
    </row>
    <row r="42948" ht="14.25" customHeight="1">
      <c r="C42948" s="42"/>
      <c r="D42948" s="43"/>
      <c r="G42948" s="34"/>
      <c r="H42948" s="35"/>
    </row>
    <row r="42949" ht="14.25" customHeight="1">
      <c r="C42949" s="42"/>
      <c r="D42949" s="43"/>
      <c r="G42949" s="34"/>
      <c r="H42949" s="35"/>
    </row>
    <row r="42950" ht="14.25" customHeight="1">
      <c r="C42950" s="42"/>
      <c r="D42950" s="43"/>
      <c r="G42950" s="34"/>
      <c r="H42950" s="35"/>
    </row>
    <row r="42951" ht="14.25" customHeight="1">
      <c r="C42951" s="42"/>
      <c r="D42951" s="43"/>
      <c r="G42951" s="34"/>
      <c r="H42951" s="35"/>
    </row>
    <row r="42952" ht="14.25" customHeight="1">
      <c r="C42952" s="42"/>
      <c r="D42952" s="43"/>
      <c r="G42952" s="34"/>
      <c r="H42952" s="35"/>
    </row>
    <row r="42953" ht="14.25" customHeight="1">
      <c r="C42953" s="42"/>
      <c r="D42953" s="43"/>
      <c r="G42953" s="34"/>
      <c r="H42953" s="35"/>
    </row>
    <row r="42954" ht="14.25" customHeight="1">
      <c r="C42954" s="42"/>
      <c r="D42954" s="43"/>
      <c r="G42954" s="34"/>
      <c r="H42954" s="35"/>
    </row>
    <row r="42955" ht="14.25" customHeight="1">
      <c r="C42955" s="42"/>
      <c r="D42955" s="43"/>
      <c r="G42955" s="34"/>
      <c r="H42955" s="35"/>
    </row>
    <row r="42956" ht="14.25" customHeight="1">
      <c r="C42956" s="42"/>
      <c r="D42956" s="43"/>
      <c r="G42956" s="34"/>
      <c r="H42956" s="35"/>
    </row>
    <row r="42957" ht="14.25" customHeight="1">
      <c r="C42957" s="42"/>
      <c r="D42957" s="43"/>
      <c r="G42957" s="34"/>
      <c r="H42957" s="35"/>
    </row>
    <row r="42958" ht="14.25" customHeight="1">
      <c r="C42958" s="42"/>
      <c r="D42958" s="43"/>
      <c r="G42958" s="34"/>
      <c r="H42958" s="35"/>
    </row>
    <row r="42959" ht="14.25" customHeight="1">
      <c r="C42959" s="42"/>
      <c r="D42959" s="43"/>
      <c r="G42959" s="34"/>
      <c r="H42959" s="35"/>
    </row>
    <row r="42960" ht="14.25" customHeight="1">
      <c r="C42960" s="42"/>
      <c r="D42960" s="43"/>
      <c r="G42960" s="34"/>
      <c r="H42960" s="35"/>
    </row>
    <row r="42961" ht="14.25" customHeight="1">
      <c r="C42961" s="42"/>
      <c r="D42961" s="43"/>
      <c r="G42961" s="34"/>
      <c r="H42961" s="35"/>
    </row>
    <row r="42962" ht="14.25" customHeight="1">
      <c r="C42962" s="42"/>
      <c r="D42962" s="43"/>
      <c r="G42962" s="34"/>
      <c r="H42962" s="35"/>
    </row>
    <row r="42963" ht="14.25" customHeight="1">
      <c r="C42963" s="42"/>
      <c r="D42963" s="43"/>
      <c r="G42963" s="34"/>
      <c r="H42963" s="35"/>
    </row>
    <row r="42964" ht="14.25" customHeight="1">
      <c r="C42964" s="42"/>
      <c r="D42964" s="43"/>
      <c r="G42964" s="34"/>
      <c r="H42964" s="35"/>
    </row>
    <row r="42965" ht="14.25" customHeight="1">
      <c r="C42965" s="42"/>
      <c r="D42965" s="43"/>
      <c r="G42965" s="34"/>
      <c r="H42965" s="35"/>
    </row>
    <row r="42966" ht="14.25" customHeight="1">
      <c r="C42966" s="42"/>
      <c r="D42966" s="43"/>
      <c r="G42966" s="34"/>
      <c r="H42966" s="35"/>
    </row>
    <row r="42967" ht="14.25" customHeight="1">
      <c r="C42967" s="42"/>
      <c r="D42967" s="43"/>
      <c r="G42967" s="34"/>
      <c r="H42967" s="35"/>
    </row>
    <row r="42968" ht="14.25" customHeight="1">
      <c r="C42968" s="42"/>
      <c r="D42968" s="43"/>
      <c r="G42968" s="34"/>
      <c r="H42968" s="35"/>
    </row>
    <row r="42969" ht="14.25" customHeight="1">
      <c r="C42969" s="42"/>
      <c r="D42969" s="43"/>
      <c r="G42969" s="34"/>
      <c r="H42969" s="35"/>
    </row>
    <row r="42970" ht="14.25" customHeight="1">
      <c r="C42970" s="42"/>
      <c r="D42970" s="43"/>
      <c r="G42970" s="34"/>
      <c r="H42970" s="35"/>
    </row>
    <row r="42971" ht="14.25" customHeight="1">
      <c r="C42971" s="42"/>
      <c r="D42971" s="43"/>
      <c r="G42971" s="34"/>
      <c r="H42971" s="35"/>
    </row>
    <row r="42972" ht="14.25" customHeight="1">
      <c r="C42972" s="42"/>
      <c r="D42972" s="43"/>
      <c r="G42972" s="34"/>
      <c r="H42972" s="35"/>
    </row>
    <row r="42973" ht="14.25" customHeight="1">
      <c r="C42973" s="42"/>
      <c r="D42973" s="43"/>
      <c r="G42973" s="34"/>
      <c r="H42973" s="35"/>
    </row>
    <row r="42974" ht="14.25" customHeight="1">
      <c r="C42974" s="42"/>
      <c r="D42974" s="43"/>
      <c r="G42974" s="34"/>
      <c r="H42974" s="35"/>
    </row>
    <row r="42975" ht="14.25" customHeight="1">
      <c r="C42975" s="42"/>
      <c r="D42975" s="43"/>
      <c r="G42975" s="34"/>
      <c r="H42975" s="35"/>
    </row>
    <row r="42976" ht="14.25" customHeight="1">
      <c r="C42976" s="42"/>
      <c r="D42976" s="43"/>
      <c r="G42976" s="34"/>
      <c r="H42976" s="35"/>
    </row>
    <row r="42977" ht="14.25" customHeight="1">
      <c r="C42977" s="42"/>
      <c r="D42977" s="43"/>
      <c r="G42977" s="34"/>
      <c r="H42977" s="35"/>
    </row>
    <row r="42978" ht="14.25" customHeight="1">
      <c r="C42978" s="42"/>
      <c r="D42978" s="43"/>
      <c r="G42978" s="34"/>
      <c r="H42978" s="35"/>
    </row>
    <row r="42979" ht="14.25" customHeight="1">
      <c r="C42979" s="42"/>
      <c r="D42979" s="43"/>
      <c r="G42979" s="34"/>
      <c r="H42979" s="35"/>
    </row>
    <row r="42980" ht="14.25" customHeight="1">
      <c r="C42980" s="42"/>
      <c r="D42980" s="43"/>
      <c r="G42980" s="34"/>
      <c r="H42980" s="35"/>
    </row>
    <row r="42981" ht="14.25" customHeight="1">
      <c r="C42981" s="42"/>
      <c r="D42981" s="43"/>
      <c r="G42981" s="34"/>
      <c r="H42981" s="35"/>
    </row>
    <row r="42982" ht="14.25" customHeight="1">
      <c r="C42982" s="42"/>
      <c r="D42982" s="43"/>
      <c r="G42982" s="34"/>
      <c r="H42982" s="35"/>
    </row>
    <row r="42983" ht="14.25" customHeight="1">
      <c r="C42983" s="42"/>
      <c r="D42983" s="43"/>
      <c r="G42983" s="34"/>
      <c r="H42983" s="35"/>
    </row>
    <row r="42984" ht="14.25" customHeight="1">
      <c r="C42984" s="42"/>
      <c r="D42984" s="43"/>
      <c r="G42984" s="34"/>
      <c r="H42984" s="35"/>
    </row>
    <row r="42985" ht="14.25" customHeight="1">
      <c r="C42985" s="42"/>
      <c r="D42985" s="43"/>
      <c r="G42985" s="34"/>
      <c r="H42985" s="35"/>
    </row>
    <row r="42986" ht="14.25" customHeight="1">
      <c r="C42986" s="42"/>
      <c r="D42986" s="43"/>
      <c r="G42986" s="34"/>
      <c r="H42986" s="35"/>
    </row>
    <row r="42987" ht="14.25" customHeight="1">
      <c r="C42987" s="42"/>
      <c r="D42987" s="43"/>
      <c r="G42987" s="34"/>
      <c r="H42987" s="35"/>
    </row>
    <row r="42988" ht="14.25" customHeight="1">
      <c r="C42988" s="42"/>
      <c r="D42988" s="43"/>
      <c r="G42988" s="34"/>
      <c r="H42988" s="35"/>
    </row>
    <row r="42989" ht="14.25" customHeight="1">
      <c r="C42989" s="42"/>
      <c r="D42989" s="43"/>
      <c r="G42989" s="34"/>
      <c r="H42989" s="35"/>
    </row>
    <row r="42990" ht="14.25" customHeight="1">
      <c r="C42990" s="42"/>
      <c r="D42990" s="43"/>
      <c r="G42990" s="34"/>
      <c r="H42990" s="35"/>
    </row>
    <row r="42991" ht="14.25" customHeight="1">
      <c r="C42991" s="42"/>
      <c r="D42991" s="43"/>
      <c r="G42991" s="34"/>
      <c r="H42991" s="35"/>
    </row>
    <row r="42992" ht="14.25" customHeight="1">
      <c r="C42992" s="42"/>
      <c r="D42992" s="43"/>
      <c r="G42992" s="34"/>
      <c r="H42992" s="35"/>
    </row>
    <row r="42993" ht="14.25" customHeight="1">
      <c r="C42993" s="42"/>
      <c r="D42993" s="43"/>
      <c r="G42993" s="34"/>
      <c r="H42993" s="35"/>
    </row>
    <row r="42994" ht="14.25" customHeight="1">
      <c r="C42994" s="42"/>
      <c r="D42994" s="43"/>
      <c r="G42994" s="34"/>
      <c r="H42994" s="35"/>
    </row>
    <row r="42995" ht="14.25" customHeight="1">
      <c r="C42995" s="42"/>
      <c r="D42995" s="43"/>
      <c r="G42995" s="34"/>
      <c r="H42995" s="35"/>
    </row>
    <row r="42996" ht="14.25" customHeight="1">
      <c r="C42996" s="42"/>
      <c r="D42996" s="43"/>
      <c r="G42996" s="34"/>
      <c r="H42996" s="35"/>
    </row>
    <row r="42997" ht="14.25" customHeight="1">
      <c r="C42997" s="42"/>
      <c r="D42997" s="43"/>
      <c r="G42997" s="34"/>
      <c r="H42997" s="35"/>
    </row>
    <row r="42998" ht="14.25" customHeight="1">
      <c r="C42998" s="42"/>
      <c r="D42998" s="43"/>
      <c r="G42998" s="34"/>
      <c r="H42998" s="35"/>
    </row>
    <row r="42999" ht="14.25" customHeight="1">
      <c r="C42999" s="42"/>
      <c r="D42999" s="43"/>
      <c r="G42999" s="34"/>
      <c r="H42999" s="35"/>
    </row>
    <row r="43000" ht="14.25" customHeight="1">
      <c r="C43000" s="42"/>
      <c r="D43000" s="43"/>
      <c r="G43000" s="34"/>
      <c r="H43000" s="35"/>
    </row>
    <row r="43001" ht="14.25" customHeight="1">
      <c r="C43001" s="42"/>
      <c r="D43001" s="43"/>
      <c r="G43001" s="34"/>
      <c r="H43001" s="35"/>
    </row>
    <row r="43002" ht="14.25" customHeight="1">
      <c r="C43002" s="42"/>
      <c r="D43002" s="43"/>
      <c r="G43002" s="34"/>
      <c r="H43002" s="35"/>
    </row>
    <row r="43003" ht="14.25" customHeight="1">
      <c r="C43003" s="42"/>
      <c r="D43003" s="43"/>
      <c r="G43003" s="34"/>
      <c r="H43003" s="35"/>
    </row>
    <row r="43004" ht="14.25" customHeight="1">
      <c r="C43004" s="42"/>
      <c r="D43004" s="43"/>
      <c r="G43004" s="34"/>
      <c r="H43004" s="35"/>
    </row>
    <row r="43005" ht="14.25" customHeight="1">
      <c r="C43005" s="42"/>
      <c r="D43005" s="43"/>
      <c r="G43005" s="34"/>
      <c r="H43005" s="35"/>
    </row>
    <row r="43006" ht="14.25" customHeight="1">
      <c r="C43006" s="42"/>
      <c r="D43006" s="43"/>
      <c r="G43006" s="34"/>
      <c r="H43006" s="35"/>
    </row>
    <row r="43007" ht="14.25" customHeight="1">
      <c r="C43007" s="42"/>
      <c r="D43007" s="43"/>
      <c r="G43007" s="34"/>
      <c r="H43007" s="35"/>
    </row>
    <row r="43008" ht="14.25" customHeight="1">
      <c r="C43008" s="42"/>
      <c r="D43008" s="43"/>
      <c r="G43008" s="34"/>
      <c r="H43008" s="35"/>
    </row>
    <row r="43009" ht="14.25" customHeight="1">
      <c r="C43009" s="42"/>
      <c r="D43009" s="43"/>
      <c r="G43009" s="34"/>
      <c r="H43009" s="35"/>
    </row>
    <row r="43010" ht="14.25" customHeight="1">
      <c r="C43010" s="42"/>
      <c r="D43010" s="43"/>
      <c r="G43010" s="34"/>
      <c r="H43010" s="35"/>
    </row>
    <row r="43011" ht="14.25" customHeight="1">
      <c r="C43011" s="42"/>
      <c r="D43011" s="43"/>
      <c r="G43011" s="34"/>
      <c r="H43011" s="35"/>
    </row>
    <row r="43012" ht="14.25" customHeight="1">
      <c r="C43012" s="42"/>
      <c r="D43012" s="43"/>
      <c r="G43012" s="34"/>
      <c r="H43012" s="35"/>
    </row>
    <row r="43013" ht="14.25" customHeight="1">
      <c r="C43013" s="42"/>
      <c r="D43013" s="43"/>
      <c r="G43013" s="34"/>
      <c r="H43013" s="35"/>
    </row>
    <row r="43014" ht="14.25" customHeight="1">
      <c r="C43014" s="42"/>
      <c r="D43014" s="43"/>
      <c r="G43014" s="34"/>
      <c r="H43014" s="35"/>
    </row>
    <row r="43015" ht="14.25" customHeight="1">
      <c r="C43015" s="42"/>
      <c r="D43015" s="43"/>
      <c r="G43015" s="34"/>
      <c r="H43015" s="35"/>
    </row>
    <row r="43016" ht="14.25" customHeight="1">
      <c r="C43016" s="42"/>
      <c r="D43016" s="43"/>
      <c r="G43016" s="34"/>
      <c r="H43016" s="35"/>
    </row>
    <row r="43017" ht="14.25" customHeight="1">
      <c r="C43017" s="42"/>
      <c r="D43017" s="43"/>
      <c r="G43017" s="34"/>
      <c r="H43017" s="35"/>
    </row>
    <row r="43018" ht="14.25" customHeight="1">
      <c r="C43018" s="42"/>
      <c r="D43018" s="43"/>
      <c r="G43018" s="34"/>
      <c r="H43018" s="35"/>
    </row>
    <row r="43019" ht="14.25" customHeight="1">
      <c r="C43019" s="42"/>
      <c r="D43019" s="43"/>
      <c r="G43019" s="34"/>
      <c r="H43019" s="35"/>
    </row>
    <row r="43020" ht="14.25" customHeight="1">
      <c r="C43020" s="42"/>
      <c r="D43020" s="43"/>
      <c r="G43020" s="34"/>
      <c r="H43020" s="35"/>
    </row>
    <row r="43021" ht="14.25" customHeight="1">
      <c r="C43021" s="42"/>
      <c r="D43021" s="43"/>
      <c r="G43021" s="34"/>
      <c r="H43021" s="35"/>
    </row>
    <row r="43022" ht="14.25" customHeight="1">
      <c r="C43022" s="42"/>
      <c r="D43022" s="43"/>
      <c r="G43022" s="34"/>
      <c r="H43022" s="35"/>
    </row>
    <row r="43023" ht="14.25" customHeight="1">
      <c r="C43023" s="42"/>
      <c r="D43023" s="43"/>
      <c r="G43023" s="34"/>
      <c r="H43023" s="35"/>
    </row>
    <row r="43024" ht="14.25" customHeight="1">
      <c r="C43024" s="42"/>
      <c r="D43024" s="43"/>
      <c r="G43024" s="34"/>
      <c r="H43024" s="35"/>
    </row>
    <row r="43025" ht="14.25" customHeight="1">
      <c r="C43025" s="42"/>
      <c r="D43025" s="43"/>
      <c r="G43025" s="34"/>
      <c r="H43025" s="35"/>
    </row>
    <row r="43026" ht="14.25" customHeight="1">
      <c r="C43026" s="42"/>
      <c r="D43026" s="43"/>
      <c r="G43026" s="34"/>
      <c r="H43026" s="35"/>
    </row>
    <row r="43027" ht="14.25" customHeight="1">
      <c r="C43027" s="42"/>
      <c r="D43027" s="43"/>
      <c r="G43027" s="34"/>
      <c r="H43027" s="35"/>
    </row>
    <row r="43028" ht="14.25" customHeight="1">
      <c r="C43028" s="42"/>
      <c r="D43028" s="43"/>
      <c r="G43028" s="34"/>
      <c r="H43028" s="35"/>
    </row>
    <row r="43029" ht="14.25" customHeight="1">
      <c r="C43029" s="42"/>
      <c r="D43029" s="43"/>
      <c r="G43029" s="34"/>
      <c r="H43029" s="35"/>
    </row>
    <row r="43030" ht="14.25" customHeight="1">
      <c r="C43030" s="42"/>
      <c r="D43030" s="43"/>
      <c r="G43030" s="34"/>
      <c r="H43030" s="35"/>
    </row>
    <row r="43031" ht="14.25" customHeight="1">
      <c r="C43031" s="42"/>
      <c r="D43031" s="43"/>
      <c r="G43031" s="34"/>
      <c r="H43031" s="35"/>
    </row>
    <row r="43032" ht="14.25" customHeight="1">
      <c r="C43032" s="42"/>
      <c r="D43032" s="43"/>
      <c r="G43032" s="34"/>
      <c r="H43032" s="35"/>
    </row>
    <row r="43033" ht="14.25" customHeight="1">
      <c r="C43033" s="42"/>
      <c r="D43033" s="43"/>
      <c r="G43033" s="34"/>
      <c r="H43033" s="35"/>
    </row>
    <row r="43034" ht="14.25" customHeight="1">
      <c r="C43034" s="42"/>
      <c r="D43034" s="43"/>
      <c r="G43034" s="34"/>
      <c r="H43034" s="35"/>
    </row>
    <row r="43035" ht="14.25" customHeight="1">
      <c r="C43035" s="42"/>
      <c r="D43035" s="43"/>
      <c r="G43035" s="34"/>
      <c r="H43035" s="35"/>
    </row>
    <row r="43036" ht="14.25" customHeight="1">
      <c r="C43036" s="42"/>
      <c r="D43036" s="43"/>
      <c r="G43036" s="34"/>
      <c r="H43036" s="35"/>
    </row>
    <row r="43037" ht="14.25" customHeight="1">
      <c r="C43037" s="42"/>
      <c r="D43037" s="43"/>
      <c r="G43037" s="34"/>
      <c r="H43037" s="35"/>
    </row>
    <row r="43038" ht="14.25" customHeight="1">
      <c r="C43038" s="42"/>
      <c r="D43038" s="43"/>
      <c r="G43038" s="34"/>
      <c r="H43038" s="35"/>
    </row>
    <row r="43039" ht="14.25" customHeight="1">
      <c r="C43039" s="42"/>
      <c r="D43039" s="43"/>
      <c r="G43039" s="34"/>
      <c r="H43039" s="35"/>
    </row>
    <row r="43040" ht="14.25" customHeight="1">
      <c r="C43040" s="42"/>
      <c r="D43040" s="43"/>
      <c r="G43040" s="34"/>
      <c r="H43040" s="35"/>
    </row>
    <row r="43041" ht="14.25" customHeight="1">
      <c r="C43041" s="42"/>
      <c r="D43041" s="43"/>
      <c r="G43041" s="34"/>
      <c r="H43041" s="35"/>
    </row>
    <row r="43042" ht="14.25" customHeight="1">
      <c r="C43042" s="42"/>
      <c r="D43042" s="43"/>
      <c r="G43042" s="34"/>
      <c r="H43042" s="35"/>
    </row>
    <row r="43043" ht="14.25" customHeight="1">
      <c r="C43043" s="42"/>
      <c r="D43043" s="43"/>
      <c r="G43043" s="34"/>
      <c r="H43043" s="35"/>
    </row>
    <row r="43044" ht="14.25" customHeight="1">
      <c r="C43044" s="42"/>
      <c r="D43044" s="43"/>
      <c r="G43044" s="34"/>
      <c r="H43044" s="35"/>
    </row>
    <row r="43045" ht="14.25" customHeight="1">
      <c r="C43045" s="42"/>
      <c r="D43045" s="43"/>
      <c r="G43045" s="34"/>
      <c r="H43045" s="35"/>
    </row>
    <row r="43046" ht="14.25" customHeight="1">
      <c r="C43046" s="42"/>
      <c r="D43046" s="43"/>
      <c r="G43046" s="34"/>
      <c r="H43046" s="35"/>
    </row>
    <row r="43047" ht="14.25" customHeight="1">
      <c r="C43047" s="42"/>
      <c r="D43047" s="43"/>
      <c r="G43047" s="34"/>
      <c r="H43047" s="35"/>
    </row>
    <row r="43048" ht="14.25" customHeight="1">
      <c r="C43048" s="42"/>
      <c r="D43048" s="43"/>
      <c r="G43048" s="34"/>
      <c r="H43048" s="35"/>
    </row>
    <row r="43049" ht="14.25" customHeight="1">
      <c r="C43049" s="42"/>
      <c r="D43049" s="43"/>
      <c r="G43049" s="34"/>
      <c r="H43049" s="35"/>
    </row>
    <row r="43050" ht="14.25" customHeight="1">
      <c r="C43050" s="42"/>
      <c r="D43050" s="43"/>
      <c r="G43050" s="34"/>
      <c r="H43050" s="35"/>
    </row>
    <row r="43051" ht="14.25" customHeight="1">
      <c r="C43051" s="42"/>
      <c r="D43051" s="43"/>
      <c r="G43051" s="34"/>
      <c r="H43051" s="35"/>
    </row>
    <row r="43052" ht="14.25" customHeight="1">
      <c r="C43052" s="42"/>
      <c r="D43052" s="43"/>
      <c r="G43052" s="34"/>
      <c r="H43052" s="35"/>
    </row>
    <row r="43053" ht="14.25" customHeight="1">
      <c r="C43053" s="42"/>
      <c r="D43053" s="43"/>
      <c r="G43053" s="34"/>
      <c r="H43053" s="35"/>
    </row>
    <row r="43054" ht="14.25" customHeight="1">
      <c r="C43054" s="42"/>
      <c r="D43054" s="43"/>
      <c r="G43054" s="34"/>
      <c r="H43054" s="35"/>
    </row>
    <row r="43055" ht="14.25" customHeight="1">
      <c r="C43055" s="42"/>
      <c r="D43055" s="43"/>
      <c r="G43055" s="34"/>
      <c r="H43055" s="35"/>
    </row>
    <row r="43056" ht="14.25" customHeight="1">
      <c r="C43056" s="42"/>
      <c r="D43056" s="43"/>
      <c r="G43056" s="34"/>
      <c r="H43056" s="35"/>
    </row>
    <row r="43057" ht="14.25" customHeight="1">
      <c r="C43057" s="42"/>
      <c r="D43057" s="43"/>
      <c r="G43057" s="34"/>
      <c r="H43057" s="35"/>
    </row>
    <row r="43058" ht="14.25" customHeight="1">
      <c r="C43058" s="42"/>
      <c r="D43058" s="43"/>
      <c r="G43058" s="34"/>
      <c r="H43058" s="35"/>
    </row>
    <row r="43059" ht="14.25" customHeight="1">
      <c r="C43059" s="42"/>
      <c r="D43059" s="43"/>
      <c r="G43059" s="34"/>
      <c r="H43059" s="35"/>
    </row>
    <row r="43060" ht="14.25" customHeight="1">
      <c r="C43060" s="42"/>
      <c r="D43060" s="43"/>
      <c r="G43060" s="34"/>
      <c r="H43060" s="35"/>
    </row>
    <row r="43061" ht="14.25" customHeight="1">
      <c r="C43061" s="42"/>
      <c r="D43061" s="43"/>
      <c r="G43061" s="34"/>
      <c r="H43061" s="35"/>
    </row>
    <row r="43062" ht="14.25" customHeight="1">
      <c r="C43062" s="42"/>
      <c r="D43062" s="43"/>
      <c r="G43062" s="34"/>
      <c r="H43062" s="35"/>
    </row>
    <row r="43063" ht="14.25" customHeight="1">
      <c r="C43063" s="42"/>
      <c r="D43063" s="43"/>
      <c r="G43063" s="34"/>
      <c r="H43063" s="35"/>
    </row>
    <row r="43064" ht="14.25" customHeight="1">
      <c r="C43064" s="42"/>
      <c r="D43064" s="43"/>
      <c r="G43064" s="34"/>
      <c r="H43064" s="35"/>
    </row>
    <row r="43065" ht="14.25" customHeight="1">
      <c r="C43065" s="42"/>
      <c r="D43065" s="43"/>
      <c r="G43065" s="34"/>
      <c r="H43065" s="35"/>
    </row>
    <row r="43066" ht="14.25" customHeight="1">
      <c r="C43066" s="42"/>
      <c r="D43066" s="43"/>
      <c r="G43066" s="34"/>
      <c r="H43066" s="35"/>
    </row>
    <row r="43067" ht="14.25" customHeight="1">
      <c r="C43067" s="42"/>
      <c r="D43067" s="43"/>
      <c r="G43067" s="34"/>
      <c r="H43067" s="35"/>
    </row>
    <row r="43068" ht="14.25" customHeight="1">
      <c r="C43068" s="42"/>
      <c r="D43068" s="43"/>
      <c r="G43068" s="34"/>
      <c r="H43068" s="35"/>
    </row>
    <row r="43069" ht="14.25" customHeight="1">
      <c r="C43069" s="42"/>
      <c r="D43069" s="43"/>
      <c r="G43069" s="34"/>
      <c r="H43069" s="35"/>
    </row>
    <row r="43070" ht="14.25" customHeight="1">
      <c r="C43070" s="42"/>
      <c r="D43070" s="43"/>
      <c r="G43070" s="34"/>
      <c r="H43070" s="35"/>
    </row>
    <row r="43071" ht="14.25" customHeight="1">
      <c r="C43071" s="42"/>
      <c r="D43071" s="43"/>
      <c r="G43071" s="34"/>
      <c r="H43071" s="35"/>
    </row>
    <row r="43072" ht="14.25" customHeight="1">
      <c r="C43072" s="42"/>
      <c r="D43072" s="43"/>
      <c r="G43072" s="34"/>
      <c r="H43072" s="35"/>
    </row>
    <row r="43073" ht="14.25" customHeight="1">
      <c r="C43073" s="42"/>
      <c r="D43073" s="43"/>
      <c r="G43073" s="34"/>
      <c r="H43073" s="35"/>
    </row>
    <row r="43074" ht="14.25" customHeight="1">
      <c r="C43074" s="42"/>
      <c r="D43074" s="43"/>
      <c r="G43074" s="34"/>
      <c r="H43074" s="35"/>
    </row>
    <row r="43075" ht="14.25" customHeight="1">
      <c r="C43075" s="42"/>
      <c r="D43075" s="43"/>
      <c r="G43075" s="34"/>
      <c r="H43075" s="35"/>
    </row>
    <row r="43076" ht="14.25" customHeight="1">
      <c r="C43076" s="42"/>
      <c r="D43076" s="43"/>
      <c r="G43076" s="34"/>
      <c r="H43076" s="35"/>
    </row>
    <row r="43077" ht="14.25" customHeight="1">
      <c r="C43077" s="42"/>
      <c r="D43077" s="43"/>
      <c r="G43077" s="34"/>
      <c r="H43077" s="35"/>
    </row>
    <row r="43078" ht="14.25" customHeight="1">
      <c r="C43078" s="42"/>
      <c r="D43078" s="43"/>
      <c r="G43078" s="34"/>
      <c r="H43078" s="35"/>
    </row>
    <row r="43079" ht="14.25" customHeight="1">
      <c r="C43079" s="42"/>
      <c r="D43079" s="43"/>
      <c r="G43079" s="34"/>
      <c r="H43079" s="35"/>
    </row>
    <row r="43080" ht="14.25" customHeight="1">
      <c r="C43080" s="42"/>
      <c r="D43080" s="43"/>
      <c r="G43080" s="34"/>
      <c r="H43080" s="35"/>
    </row>
    <row r="43081" ht="14.25" customHeight="1">
      <c r="C43081" s="42"/>
      <c r="D43081" s="43"/>
      <c r="G43081" s="34"/>
      <c r="H43081" s="35"/>
    </row>
    <row r="43082" ht="14.25" customHeight="1">
      <c r="C43082" s="42"/>
      <c r="D43082" s="43"/>
      <c r="G43082" s="34"/>
      <c r="H43082" s="35"/>
    </row>
    <row r="43083" ht="14.25" customHeight="1">
      <c r="C43083" s="42"/>
      <c r="D43083" s="43"/>
      <c r="G43083" s="34"/>
      <c r="H43083" s="35"/>
    </row>
    <row r="43084" ht="14.25" customHeight="1">
      <c r="C43084" s="42"/>
      <c r="D43084" s="43"/>
      <c r="G43084" s="34"/>
      <c r="H43084" s="35"/>
    </row>
    <row r="43085" ht="14.25" customHeight="1">
      <c r="C43085" s="42"/>
      <c r="D43085" s="43"/>
      <c r="G43085" s="34"/>
      <c r="H43085" s="35"/>
    </row>
    <row r="43086" ht="14.25" customHeight="1">
      <c r="C43086" s="42"/>
      <c r="D43086" s="43"/>
      <c r="G43086" s="34"/>
      <c r="H43086" s="35"/>
    </row>
    <row r="43087" ht="14.25" customHeight="1">
      <c r="C43087" s="42"/>
      <c r="D43087" s="43"/>
      <c r="G43087" s="34"/>
      <c r="H43087" s="35"/>
    </row>
    <row r="43088" ht="14.25" customHeight="1">
      <c r="C43088" s="42"/>
      <c r="D43088" s="43"/>
      <c r="G43088" s="34"/>
      <c r="H43088" s="35"/>
    </row>
    <row r="43089" ht="14.25" customHeight="1">
      <c r="C43089" s="42"/>
      <c r="D43089" s="43"/>
      <c r="G43089" s="34"/>
      <c r="H43089" s="35"/>
    </row>
    <row r="43090" ht="14.25" customHeight="1">
      <c r="C43090" s="42"/>
      <c r="D43090" s="43"/>
      <c r="G43090" s="34"/>
      <c r="H43090" s="35"/>
    </row>
    <row r="43091" ht="14.25" customHeight="1">
      <c r="C43091" s="42"/>
      <c r="D43091" s="43"/>
      <c r="G43091" s="34"/>
      <c r="H43091" s="35"/>
    </row>
    <row r="43092" ht="14.25" customHeight="1">
      <c r="C43092" s="42"/>
      <c r="D43092" s="43"/>
      <c r="G43092" s="34"/>
      <c r="H43092" s="35"/>
    </row>
    <row r="43093" ht="14.25" customHeight="1">
      <c r="C43093" s="42"/>
      <c r="D43093" s="43"/>
      <c r="G43093" s="34"/>
      <c r="H43093" s="35"/>
    </row>
    <row r="43094" ht="14.25" customHeight="1">
      <c r="C43094" s="42"/>
      <c r="D43094" s="43"/>
      <c r="G43094" s="34"/>
      <c r="H43094" s="35"/>
    </row>
    <row r="43095" ht="14.25" customHeight="1">
      <c r="C43095" s="42"/>
      <c r="D43095" s="43"/>
      <c r="G43095" s="34"/>
      <c r="H43095" s="35"/>
    </row>
    <row r="43096" ht="14.25" customHeight="1">
      <c r="C43096" s="42"/>
      <c r="D43096" s="43"/>
      <c r="G43096" s="34"/>
      <c r="H43096" s="35"/>
    </row>
    <row r="43097" ht="14.25" customHeight="1">
      <c r="C43097" s="42"/>
      <c r="D43097" s="43"/>
      <c r="G43097" s="34"/>
      <c r="H43097" s="35"/>
    </row>
    <row r="43098" ht="14.25" customHeight="1">
      <c r="C43098" s="42"/>
      <c r="D43098" s="43"/>
      <c r="G43098" s="34"/>
      <c r="H43098" s="35"/>
    </row>
    <row r="43099" ht="14.25" customHeight="1">
      <c r="C43099" s="42"/>
      <c r="D43099" s="43"/>
      <c r="G43099" s="34"/>
      <c r="H43099" s="35"/>
    </row>
    <row r="43100" ht="14.25" customHeight="1">
      <c r="C43100" s="42"/>
      <c r="D43100" s="43"/>
      <c r="G43100" s="34"/>
      <c r="H43100" s="35"/>
    </row>
    <row r="43101" ht="14.25" customHeight="1">
      <c r="C43101" s="42"/>
      <c r="D43101" s="43"/>
      <c r="G43101" s="34"/>
      <c r="H43101" s="35"/>
    </row>
    <row r="43102" ht="14.25" customHeight="1">
      <c r="C43102" s="42"/>
      <c r="D43102" s="43"/>
      <c r="G43102" s="34"/>
      <c r="H43102" s="35"/>
    </row>
    <row r="43103" ht="14.25" customHeight="1">
      <c r="C43103" s="42"/>
      <c r="D43103" s="43"/>
      <c r="G43103" s="34"/>
      <c r="H43103" s="35"/>
    </row>
    <row r="43104" ht="14.25" customHeight="1">
      <c r="C43104" s="42"/>
      <c r="D43104" s="43"/>
      <c r="G43104" s="34"/>
      <c r="H43104" s="35"/>
    </row>
    <row r="43105" ht="14.25" customHeight="1">
      <c r="C43105" s="42"/>
      <c r="D43105" s="43"/>
      <c r="G43105" s="34"/>
      <c r="H43105" s="35"/>
    </row>
    <row r="43106" ht="14.25" customHeight="1">
      <c r="C43106" s="42"/>
      <c r="D43106" s="43"/>
      <c r="G43106" s="34"/>
      <c r="H43106" s="35"/>
    </row>
    <row r="43107" ht="14.25" customHeight="1">
      <c r="C43107" s="42"/>
      <c r="D43107" s="43"/>
      <c r="G43107" s="34"/>
      <c r="H43107" s="35"/>
    </row>
    <row r="43108" ht="14.25" customHeight="1">
      <c r="C43108" s="42"/>
      <c r="D43108" s="43"/>
      <c r="G43108" s="34"/>
      <c r="H43108" s="35"/>
    </row>
    <row r="43109" ht="14.25" customHeight="1">
      <c r="C43109" s="42"/>
      <c r="D43109" s="43"/>
      <c r="G43109" s="34"/>
      <c r="H43109" s="35"/>
    </row>
    <row r="43110" ht="14.25" customHeight="1">
      <c r="C43110" s="42"/>
      <c r="D43110" s="43"/>
      <c r="G43110" s="34"/>
      <c r="H43110" s="35"/>
    </row>
    <row r="43111" ht="14.25" customHeight="1">
      <c r="C43111" s="42"/>
      <c r="D43111" s="43"/>
      <c r="G43111" s="34"/>
      <c r="H43111" s="35"/>
    </row>
    <row r="43112" ht="14.25" customHeight="1">
      <c r="C43112" s="42"/>
      <c r="D43112" s="43"/>
      <c r="G43112" s="34"/>
      <c r="H43112" s="35"/>
    </row>
    <row r="43113" ht="14.25" customHeight="1">
      <c r="C43113" s="42"/>
      <c r="D43113" s="43"/>
      <c r="G43113" s="34"/>
      <c r="H43113" s="35"/>
    </row>
    <row r="43114" ht="14.25" customHeight="1">
      <c r="C43114" s="42"/>
      <c r="D43114" s="43"/>
      <c r="G43114" s="34"/>
      <c r="H43114" s="35"/>
    </row>
    <row r="43115" ht="14.25" customHeight="1">
      <c r="C43115" s="42"/>
      <c r="D43115" s="43"/>
      <c r="G43115" s="34"/>
      <c r="H43115" s="35"/>
    </row>
    <row r="43116" ht="14.25" customHeight="1">
      <c r="C43116" s="42"/>
      <c r="D43116" s="43"/>
      <c r="G43116" s="34"/>
      <c r="H43116" s="35"/>
    </row>
    <row r="43117" ht="14.25" customHeight="1">
      <c r="C43117" s="42"/>
      <c r="D43117" s="43"/>
      <c r="G43117" s="34"/>
      <c r="H43117" s="35"/>
    </row>
    <row r="43118" ht="14.25" customHeight="1">
      <c r="C43118" s="42"/>
      <c r="D43118" s="43"/>
      <c r="G43118" s="34"/>
      <c r="H43118" s="35"/>
    </row>
    <row r="43119" ht="14.25" customHeight="1">
      <c r="C43119" s="42"/>
      <c r="D43119" s="43"/>
      <c r="G43119" s="34"/>
      <c r="H43119" s="35"/>
    </row>
    <row r="43120" ht="14.25" customHeight="1">
      <c r="C43120" s="42"/>
      <c r="D43120" s="43"/>
      <c r="G43120" s="34"/>
      <c r="H43120" s="35"/>
    </row>
    <row r="43121" ht="14.25" customHeight="1">
      <c r="C43121" s="42"/>
      <c r="D43121" s="43"/>
      <c r="G43121" s="34"/>
      <c r="H43121" s="35"/>
    </row>
    <row r="43122" ht="14.25" customHeight="1">
      <c r="C43122" s="42"/>
      <c r="D43122" s="43"/>
      <c r="G43122" s="34"/>
      <c r="H43122" s="35"/>
    </row>
    <row r="43123" ht="14.25" customHeight="1">
      <c r="C43123" s="42"/>
      <c r="D43123" s="43"/>
      <c r="G43123" s="34"/>
      <c r="H43123" s="35"/>
    </row>
    <row r="43124" ht="14.25" customHeight="1">
      <c r="C43124" s="42"/>
      <c r="D43124" s="43"/>
      <c r="G43124" s="34"/>
      <c r="H43124" s="35"/>
    </row>
    <row r="43125" ht="14.25" customHeight="1">
      <c r="C43125" s="42"/>
      <c r="D43125" s="43"/>
      <c r="G43125" s="34"/>
      <c r="H43125" s="35"/>
    </row>
    <row r="43126" ht="14.25" customHeight="1">
      <c r="C43126" s="42"/>
      <c r="D43126" s="43"/>
      <c r="G43126" s="34"/>
      <c r="H43126" s="35"/>
    </row>
    <row r="43127" ht="14.25" customHeight="1">
      <c r="C43127" s="42"/>
      <c r="D43127" s="43"/>
      <c r="G43127" s="34"/>
      <c r="H43127" s="35"/>
    </row>
    <row r="43128" ht="14.25" customHeight="1">
      <c r="C43128" s="42"/>
      <c r="D43128" s="43"/>
      <c r="G43128" s="34"/>
      <c r="H43128" s="35"/>
    </row>
    <row r="43129" ht="14.25" customHeight="1">
      <c r="C43129" s="42"/>
      <c r="D43129" s="43"/>
      <c r="G43129" s="34"/>
      <c r="H43129" s="35"/>
    </row>
    <row r="43130" ht="14.25" customHeight="1">
      <c r="C43130" s="42"/>
      <c r="D43130" s="43"/>
      <c r="G43130" s="34"/>
      <c r="H43130" s="35"/>
    </row>
    <row r="43131" ht="14.25" customHeight="1">
      <c r="C43131" s="42"/>
      <c r="D43131" s="43"/>
      <c r="G43131" s="34"/>
      <c r="H43131" s="35"/>
    </row>
    <row r="43132" ht="14.25" customHeight="1">
      <c r="C43132" s="42"/>
      <c r="D43132" s="43"/>
      <c r="G43132" s="34"/>
      <c r="H43132" s="35"/>
    </row>
    <row r="43133" ht="14.25" customHeight="1">
      <c r="C43133" s="42"/>
      <c r="D43133" s="43"/>
      <c r="G43133" s="34"/>
      <c r="H43133" s="35"/>
    </row>
    <row r="43134" ht="14.25" customHeight="1">
      <c r="C43134" s="42"/>
      <c r="D43134" s="43"/>
      <c r="G43134" s="34"/>
      <c r="H43134" s="35"/>
    </row>
    <row r="43135" ht="14.25" customHeight="1">
      <c r="C43135" s="42"/>
      <c r="D43135" s="43"/>
      <c r="G43135" s="34"/>
      <c r="H43135" s="35"/>
    </row>
    <row r="43136" ht="14.25" customHeight="1">
      <c r="C43136" s="42"/>
      <c r="D43136" s="43"/>
      <c r="G43136" s="34"/>
      <c r="H43136" s="35"/>
    </row>
    <row r="43137" ht="14.25" customHeight="1">
      <c r="C43137" s="42"/>
      <c r="D43137" s="43"/>
      <c r="G43137" s="34"/>
      <c r="H43137" s="35"/>
    </row>
    <row r="43138" ht="14.25" customHeight="1">
      <c r="C43138" s="42"/>
      <c r="D43138" s="43"/>
      <c r="G43138" s="34"/>
      <c r="H43138" s="35"/>
    </row>
    <row r="43139" ht="14.25" customHeight="1">
      <c r="C43139" s="42"/>
      <c r="D43139" s="43"/>
      <c r="G43139" s="34"/>
      <c r="H43139" s="35"/>
    </row>
    <row r="43140" ht="14.25" customHeight="1">
      <c r="C43140" s="42"/>
      <c r="D43140" s="43"/>
      <c r="G43140" s="34"/>
      <c r="H43140" s="35"/>
    </row>
    <row r="43141" ht="14.25" customHeight="1">
      <c r="C43141" s="42"/>
      <c r="D43141" s="43"/>
      <c r="G43141" s="34"/>
      <c r="H43141" s="35"/>
    </row>
    <row r="43142" ht="14.25" customHeight="1">
      <c r="C43142" s="42"/>
      <c r="D43142" s="43"/>
      <c r="G43142" s="34"/>
      <c r="H43142" s="35"/>
    </row>
    <row r="43143" ht="14.25" customHeight="1">
      <c r="C43143" s="42"/>
      <c r="D43143" s="43"/>
      <c r="G43143" s="34"/>
      <c r="H43143" s="35"/>
    </row>
    <row r="43144" ht="14.25" customHeight="1">
      <c r="C43144" s="42"/>
      <c r="D43144" s="43"/>
      <c r="G43144" s="34"/>
      <c r="H43144" s="35"/>
    </row>
    <row r="43145" ht="14.25" customHeight="1">
      <c r="C43145" s="42"/>
      <c r="D43145" s="43"/>
      <c r="G43145" s="34"/>
      <c r="H43145" s="35"/>
    </row>
    <row r="43146" ht="14.25" customHeight="1">
      <c r="C43146" s="42"/>
      <c r="D43146" s="43"/>
      <c r="G43146" s="34"/>
      <c r="H43146" s="35"/>
    </row>
    <row r="43147" ht="14.25" customHeight="1">
      <c r="C43147" s="42"/>
      <c r="D43147" s="43"/>
      <c r="G43147" s="34"/>
      <c r="H43147" s="35"/>
    </row>
    <row r="43148" ht="14.25" customHeight="1">
      <c r="C43148" s="42"/>
      <c r="D43148" s="43"/>
      <c r="G43148" s="34"/>
      <c r="H43148" s="35"/>
    </row>
    <row r="43149" ht="14.25" customHeight="1">
      <c r="C43149" s="42"/>
      <c r="D43149" s="43"/>
      <c r="G43149" s="34"/>
      <c r="H43149" s="35"/>
    </row>
    <row r="43150" ht="14.25" customHeight="1">
      <c r="C43150" s="42"/>
      <c r="D43150" s="43"/>
      <c r="G43150" s="34"/>
      <c r="H43150" s="35"/>
    </row>
    <row r="43151" ht="14.25" customHeight="1">
      <c r="C43151" s="42"/>
      <c r="D43151" s="43"/>
      <c r="G43151" s="34"/>
      <c r="H43151" s="35"/>
    </row>
    <row r="43152" ht="14.25" customHeight="1">
      <c r="C43152" s="42"/>
      <c r="D43152" s="43"/>
      <c r="G43152" s="34"/>
      <c r="H43152" s="35"/>
    </row>
    <row r="43153" ht="14.25" customHeight="1">
      <c r="C43153" s="42"/>
      <c r="D43153" s="43"/>
      <c r="G43153" s="34"/>
      <c r="H43153" s="35"/>
    </row>
    <row r="43154" ht="14.25" customHeight="1">
      <c r="C43154" s="42"/>
      <c r="D43154" s="43"/>
      <c r="G43154" s="34"/>
      <c r="H43154" s="35"/>
    </row>
    <row r="43155" ht="14.25" customHeight="1">
      <c r="C43155" s="42"/>
      <c r="D43155" s="43"/>
      <c r="G43155" s="34"/>
      <c r="H43155" s="35"/>
    </row>
    <row r="43156" ht="14.25" customHeight="1">
      <c r="C43156" s="42"/>
      <c r="D43156" s="43"/>
      <c r="G43156" s="34"/>
      <c r="H43156" s="35"/>
    </row>
    <row r="43157" ht="14.25" customHeight="1">
      <c r="C43157" s="42"/>
      <c r="D43157" s="43"/>
      <c r="G43157" s="34"/>
      <c r="H43157" s="35"/>
    </row>
    <row r="43158" ht="14.25" customHeight="1">
      <c r="C43158" s="42"/>
      <c r="D43158" s="43"/>
      <c r="G43158" s="34"/>
      <c r="H43158" s="35"/>
    </row>
    <row r="43159" ht="14.25" customHeight="1">
      <c r="C43159" s="42"/>
      <c r="D43159" s="43"/>
      <c r="G43159" s="34"/>
      <c r="H43159" s="35"/>
    </row>
    <row r="43160" ht="14.25" customHeight="1">
      <c r="C43160" s="42"/>
      <c r="D43160" s="43"/>
      <c r="G43160" s="34"/>
      <c r="H43160" s="35"/>
    </row>
    <row r="43161" ht="14.25" customHeight="1">
      <c r="C43161" s="42"/>
      <c r="D43161" s="43"/>
      <c r="G43161" s="34"/>
      <c r="H43161" s="35"/>
    </row>
    <row r="43162" ht="14.25" customHeight="1">
      <c r="C43162" s="42"/>
      <c r="D43162" s="43"/>
      <c r="G43162" s="34"/>
      <c r="H43162" s="35"/>
    </row>
    <row r="43163" ht="14.25" customHeight="1">
      <c r="C43163" s="42"/>
      <c r="D43163" s="43"/>
      <c r="G43163" s="34"/>
      <c r="H43163" s="35"/>
    </row>
    <row r="43164" ht="14.25" customHeight="1">
      <c r="C43164" s="42"/>
      <c r="D43164" s="43"/>
      <c r="G43164" s="34"/>
      <c r="H43164" s="35"/>
    </row>
    <row r="43165" ht="14.25" customHeight="1">
      <c r="C43165" s="42"/>
      <c r="D43165" s="43"/>
      <c r="G43165" s="34"/>
      <c r="H43165" s="35"/>
    </row>
    <row r="43166" ht="14.25" customHeight="1">
      <c r="C43166" s="42"/>
      <c r="D43166" s="43"/>
      <c r="G43166" s="34"/>
      <c r="H43166" s="35"/>
    </row>
    <row r="43167" ht="14.25" customHeight="1">
      <c r="C43167" s="42"/>
      <c r="D43167" s="43"/>
      <c r="G43167" s="34"/>
      <c r="H43167" s="35"/>
    </row>
    <row r="43168" ht="14.25" customHeight="1">
      <c r="C43168" s="42"/>
      <c r="D43168" s="43"/>
      <c r="G43168" s="34"/>
      <c r="H43168" s="35"/>
    </row>
    <row r="43169" ht="14.25" customHeight="1">
      <c r="C43169" s="42"/>
      <c r="D43169" s="43"/>
      <c r="G43169" s="34"/>
      <c r="H43169" s="35"/>
    </row>
    <row r="43170" ht="14.25" customHeight="1">
      <c r="C43170" s="42"/>
      <c r="D43170" s="43"/>
      <c r="G43170" s="34"/>
      <c r="H43170" s="35"/>
    </row>
    <row r="43171" ht="14.25" customHeight="1">
      <c r="C43171" s="42"/>
      <c r="D43171" s="43"/>
      <c r="G43171" s="34"/>
      <c r="H43171" s="35"/>
    </row>
    <row r="43172" ht="14.25" customHeight="1">
      <c r="C43172" s="42"/>
      <c r="D43172" s="43"/>
      <c r="G43172" s="34"/>
      <c r="H43172" s="35"/>
    </row>
    <row r="43173" ht="14.25" customHeight="1">
      <c r="C43173" s="42"/>
      <c r="D43173" s="43"/>
      <c r="G43173" s="34"/>
      <c r="H43173" s="35"/>
    </row>
    <row r="43174" ht="14.25" customHeight="1">
      <c r="C43174" s="42"/>
      <c r="D43174" s="43"/>
      <c r="G43174" s="34"/>
      <c r="H43174" s="35"/>
    </row>
    <row r="43175" ht="14.25" customHeight="1">
      <c r="C43175" s="42"/>
      <c r="D43175" s="43"/>
      <c r="G43175" s="34"/>
      <c r="H43175" s="35"/>
    </row>
    <row r="43176" ht="14.25" customHeight="1">
      <c r="C43176" s="42"/>
      <c r="D43176" s="43"/>
      <c r="G43176" s="34"/>
      <c r="H43176" s="35"/>
    </row>
    <row r="43177" ht="14.25" customHeight="1">
      <c r="C43177" s="42"/>
      <c r="D43177" s="43"/>
      <c r="G43177" s="34"/>
      <c r="H43177" s="35"/>
    </row>
    <row r="43178" ht="14.25" customHeight="1">
      <c r="C43178" s="42"/>
      <c r="D43178" s="43"/>
      <c r="G43178" s="34"/>
      <c r="H43178" s="35"/>
    </row>
    <row r="43179" ht="14.25" customHeight="1">
      <c r="C43179" s="42"/>
      <c r="D43179" s="43"/>
      <c r="G43179" s="34"/>
      <c r="H43179" s="35"/>
    </row>
    <row r="43180" ht="14.25" customHeight="1">
      <c r="C43180" s="42"/>
      <c r="D43180" s="43"/>
      <c r="G43180" s="34"/>
      <c r="H43180" s="35"/>
    </row>
    <row r="43181" ht="14.25" customHeight="1">
      <c r="C43181" s="42"/>
      <c r="D43181" s="43"/>
      <c r="G43181" s="34"/>
      <c r="H43181" s="35"/>
    </row>
    <row r="43182" ht="14.25" customHeight="1">
      <c r="C43182" s="42"/>
      <c r="D43182" s="43"/>
      <c r="G43182" s="34"/>
      <c r="H43182" s="35"/>
    </row>
    <row r="43183" ht="14.25" customHeight="1">
      <c r="C43183" s="42"/>
      <c r="D43183" s="43"/>
      <c r="G43183" s="34"/>
      <c r="H43183" s="35"/>
    </row>
    <row r="43184" ht="14.25" customHeight="1">
      <c r="C43184" s="42"/>
      <c r="D43184" s="43"/>
      <c r="G43184" s="34"/>
      <c r="H43184" s="35"/>
    </row>
    <row r="43185" ht="14.25" customHeight="1">
      <c r="C43185" s="42"/>
      <c r="D43185" s="43"/>
      <c r="G43185" s="34"/>
      <c r="H43185" s="35"/>
    </row>
    <row r="43186" ht="14.25" customHeight="1">
      <c r="C43186" s="42"/>
      <c r="D43186" s="43"/>
      <c r="G43186" s="34"/>
      <c r="H43186" s="35"/>
    </row>
    <row r="43187" ht="14.25" customHeight="1">
      <c r="C43187" s="42"/>
      <c r="D43187" s="43"/>
      <c r="G43187" s="34"/>
      <c r="H43187" s="35"/>
    </row>
    <row r="43188" ht="14.25" customHeight="1">
      <c r="C43188" s="42"/>
      <c r="D43188" s="43"/>
      <c r="G43188" s="34"/>
      <c r="H43188" s="35"/>
    </row>
    <row r="43189" ht="14.25" customHeight="1">
      <c r="C43189" s="42"/>
      <c r="D43189" s="43"/>
      <c r="G43189" s="34"/>
      <c r="H43189" s="35"/>
    </row>
    <row r="43190" ht="14.25" customHeight="1">
      <c r="C43190" s="42"/>
      <c r="D43190" s="43"/>
      <c r="G43190" s="34"/>
      <c r="H43190" s="35"/>
    </row>
    <row r="43191" ht="14.25" customHeight="1">
      <c r="C43191" s="42"/>
      <c r="D43191" s="43"/>
      <c r="G43191" s="34"/>
      <c r="H43191" s="35"/>
    </row>
    <row r="43192" ht="14.25" customHeight="1">
      <c r="C43192" s="42"/>
      <c r="D43192" s="43"/>
      <c r="G43192" s="34"/>
      <c r="H43192" s="35"/>
    </row>
    <row r="43193" ht="14.25" customHeight="1">
      <c r="C43193" s="42"/>
      <c r="D43193" s="43"/>
      <c r="G43193" s="34"/>
      <c r="H43193" s="35"/>
    </row>
    <row r="43194" ht="14.25" customHeight="1">
      <c r="C43194" s="42"/>
      <c r="D43194" s="43"/>
      <c r="G43194" s="34"/>
      <c r="H43194" s="35"/>
    </row>
    <row r="43195" ht="14.25" customHeight="1">
      <c r="C43195" s="42"/>
      <c r="D43195" s="43"/>
      <c r="G43195" s="34"/>
      <c r="H43195" s="35"/>
    </row>
    <row r="43196" ht="14.25" customHeight="1">
      <c r="C43196" s="42"/>
      <c r="D43196" s="43"/>
      <c r="G43196" s="34"/>
      <c r="H43196" s="35"/>
    </row>
    <row r="43197" ht="14.25" customHeight="1">
      <c r="C43197" s="42"/>
      <c r="D43197" s="43"/>
      <c r="G43197" s="34"/>
      <c r="H43197" s="35"/>
    </row>
    <row r="43198" ht="14.25" customHeight="1">
      <c r="C43198" s="42"/>
      <c r="D43198" s="43"/>
      <c r="G43198" s="34"/>
      <c r="H43198" s="35"/>
    </row>
    <row r="43199" ht="14.25" customHeight="1">
      <c r="C43199" s="42"/>
      <c r="D43199" s="43"/>
      <c r="G43199" s="34"/>
      <c r="H43199" s="35"/>
    </row>
    <row r="43200" ht="14.25" customHeight="1">
      <c r="C43200" s="42"/>
      <c r="D43200" s="43"/>
      <c r="G43200" s="34"/>
      <c r="H43200" s="35"/>
    </row>
    <row r="43201" ht="14.25" customHeight="1">
      <c r="C43201" s="42"/>
      <c r="D43201" s="43"/>
      <c r="G43201" s="34"/>
      <c r="H43201" s="35"/>
    </row>
    <row r="43202" ht="14.25" customHeight="1">
      <c r="C43202" s="42"/>
      <c r="D43202" s="43"/>
      <c r="G43202" s="34"/>
      <c r="H43202" s="35"/>
    </row>
    <row r="43203" ht="14.25" customHeight="1">
      <c r="C43203" s="42"/>
      <c r="D43203" s="43"/>
      <c r="G43203" s="34"/>
      <c r="H43203" s="35"/>
    </row>
    <row r="43204" ht="14.25" customHeight="1">
      <c r="C43204" s="42"/>
      <c r="D43204" s="43"/>
      <c r="G43204" s="34"/>
      <c r="H43204" s="35"/>
    </row>
    <row r="43205" ht="14.25" customHeight="1">
      <c r="C43205" s="42"/>
      <c r="D43205" s="43"/>
      <c r="G43205" s="34"/>
      <c r="H43205" s="35"/>
    </row>
    <row r="43206" ht="14.25" customHeight="1">
      <c r="C43206" s="42"/>
      <c r="D43206" s="43"/>
      <c r="G43206" s="34"/>
      <c r="H43206" s="35"/>
    </row>
    <row r="43207" ht="14.25" customHeight="1">
      <c r="C43207" s="42"/>
      <c r="D43207" s="43"/>
      <c r="G43207" s="34"/>
      <c r="H43207" s="35"/>
    </row>
    <row r="43208" ht="14.25" customHeight="1">
      <c r="C43208" s="42"/>
      <c r="D43208" s="43"/>
      <c r="G43208" s="34"/>
      <c r="H43208" s="35"/>
    </row>
    <row r="43209" ht="14.25" customHeight="1">
      <c r="C43209" s="42"/>
      <c r="D43209" s="43"/>
      <c r="G43209" s="34"/>
      <c r="H43209" s="35"/>
    </row>
    <row r="43210" ht="14.25" customHeight="1">
      <c r="C43210" s="42"/>
      <c r="D43210" s="43"/>
      <c r="G43210" s="34"/>
      <c r="H43210" s="35"/>
    </row>
    <row r="43211" ht="14.25" customHeight="1">
      <c r="C43211" s="42"/>
      <c r="D43211" s="43"/>
      <c r="G43211" s="34"/>
      <c r="H43211" s="35"/>
    </row>
    <row r="43212" ht="14.25" customHeight="1">
      <c r="C43212" s="42"/>
      <c r="D43212" s="43"/>
      <c r="G43212" s="34"/>
      <c r="H43212" s="35"/>
    </row>
    <row r="43213" ht="14.25" customHeight="1">
      <c r="C43213" s="42"/>
      <c r="D43213" s="43"/>
      <c r="G43213" s="34"/>
      <c r="H43213" s="35"/>
    </row>
    <row r="43214" ht="14.25" customHeight="1">
      <c r="C43214" s="42"/>
      <c r="D43214" s="43"/>
      <c r="G43214" s="34"/>
      <c r="H43214" s="35"/>
    </row>
    <row r="43215" ht="14.25" customHeight="1">
      <c r="C43215" s="42"/>
      <c r="D43215" s="43"/>
      <c r="G43215" s="34"/>
      <c r="H43215" s="35"/>
    </row>
    <row r="43216" ht="14.25" customHeight="1">
      <c r="C43216" s="42"/>
      <c r="D43216" s="43"/>
      <c r="G43216" s="34"/>
      <c r="H43216" s="35"/>
    </row>
    <row r="43217" ht="14.25" customHeight="1">
      <c r="C43217" s="42"/>
      <c r="D43217" s="43"/>
      <c r="G43217" s="34"/>
      <c r="H43217" s="35"/>
    </row>
    <row r="43218" ht="14.25" customHeight="1">
      <c r="C43218" s="42"/>
      <c r="D43218" s="43"/>
      <c r="G43218" s="34"/>
      <c r="H43218" s="35"/>
    </row>
    <row r="43219" ht="14.25" customHeight="1">
      <c r="C43219" s="42"/>
      <c r="D43219" s="43"/>
      <c r="G43219" s="34"/>
      <c r="H43219" s="35"/>
    </row>
    <row r="43220" ht="14.25" customHeight="1">
      <c r="C43220" s="42"/>
      <c r="D43220" s="43"/>
      <c r="G43220" s="34"/>
      <c r="H43220" s="35"/>
    </row>
    <row r="43221" ht="14.25" customHeight="1">
      <c r="C43221" s="42"/>
      <c r="D43221" s="43"/>
      <c r="G43221" s="34"/>
      <c r="H43221" s="35"/>
    </row>
    <row r="43222" ht="14.25" customHeight="1">
      <c r="C43222" s="42"/>
      <c r="D43222" s="43"/>
      <c r="G43222" s="34"/>
      <c r="H43222" s="35"/>
    </row>
    <row r="43223" ht="14.25" customHeight="1">
      <c r="C43223" s="42"/>
      <c r="D43223" s="43"/>
      <c r="G43223" s="34"/>
      <c r="H43223" s="35"/>
    </row>
    <row r="43224" ht="14.25" customHeight="1">
      <c r="C43224" s="42"/>
      <c r="D43224" s="43"/>
      <c r="G43224" s="34"/>
      <c r="H43224" s="35"/>
    </row>
    <row r="43225" ht="14.25" customHeight="1">
      <c r="C43225" s="42"/>
      <c r="D43225" s="43"/>
      <c r="G43225" s="34"/>
      <c r="H43225" s="35"/>
    </row>
    <row r="43226" ht="14.25" customHeight="1">
      <c r="C43226" s="42"/>
      <c r="D43226" s="43"/>
      <c r="G43226" s="34"/>
      <c r="H43226" s="35"/>
    </row>
    <row r="43227" ht="14.25" customHeight="1">
      <c r="C43227" s="42"/>
      <c r="D43227" s="43"/>
      <c r="G43227" s="34"/>
      <c r="H43227" s="35"/>
    </row>
    <row r="43228" ht="14.25" customHeight="1">
      <c r="C43228" s="42"/>
      <c r="D43228" s="43"/>
      <c r="G43228" s="34"/>
      <c r="H43228" s="35"/>
    </row>
    <row r="43229" ht="14.25" customHeight="1">
      <c r="C43229" s="42"/>
      <c r="D43229" s="43"/>
      <c r="G43229" s="34"/>
      <c r="H43229" s="35"/>
    </row>
    <row r="43230" ht="14.25" customHeight="1">
      <c r="C43230" s="42"/>
      <c r="D43230" s="43"/>
      <c r="G43230" s="34"/>
      <c r="H43230" s="35"/>
    </row>
    <row r="43231" ht="14.25" customHeight="1">
      <c r="C43231" s="42"/>
      <c r="D43231" s="43"/>
      <c r="G43231" s="34"/>
      <c r="H43231" s="35"/>
    </row>
    <row r="43232" ht="14.25" customHeight="1">
      <c r="C43232" s="42"/>
      <c r="D43232" s="43"/>
      <c r="G43232" s="34"/>
      <c r="H43232" s="35"/>
    </row>
    <row r="43233" ht="14.25" customHeight="1">
      <c r="C43233" s="42"/>
      <c r="D43233" s="43"/>
      <c r="G43233" s="34"/>
      <c r="H43233" s="35"/>
    </row>
    <row r="43234" ht="14.25" customHeight="1">
      <c r="C43234" s="42"/>
      <c r="D43234" s="43"/>
      <c r="G43234" s="34"/>
      <c r="H43234" s="35"/>
    </row>
    <row r="43235" ht="14.25" customHeight="1">
      <c r="C43235" s="42"/>
      <c r="D43235" s="43"/>
      <c r="G43235" s="34"/>
      <c r="H43235" s="35"/>
    </row>
    <row r="43236" ht="14.25" customHeight="1">
      <c r="C43236" s="42"/>
      <c r="D43236" s="43"/>
      <c r="G43236" s="34"/>
      <c r="H43236" s="35"/>
    </row>
    <row r="43237" ht="14.25" customHeight="1">
      <c r="C43237" s="42"/>
      <c r="D43237" s="43"/>
      <c r="G43237" s="34"/>
      <c r="H43237" s="35"/>
    </row>
    <row r="43238" ht="14.25" customHeight="1">
      <c r="C43238" s="42"/>
      <c r="D43238" s="43"/>
      <c r="G43238" s="34"/>
      <c r="H43238" s="35"/>
    </row>
    <row r="43239" ht="14.25" customHeight="1">
      <c r="C43239" s="42"/>
      <c r="D43239" s="43"/>
      <c r="G43239" s="34"/>
      <c r="H43239" s="35"/>
    </row>
    <row r="43240" ht="14.25" customHeight="1">
      <c r="C43240" s="42"/>
      <c r="D43240" s="43"/>
      <c r="G43240" s="34"/>
      <c r="H43240" s="35"/>
    </row>
    <row r="43241" ht="14.25" customHeight="1">
      <c r="C43241" s="42"/>
      <c r="D43241" s="43"/>
      <c r="G43241" s="34"/>
      <c r="H43241" s="35"/>
    </row>
    <row r="43242" ht="14.25" customHeight="1">
      <c r="C43242" s="42"/>
      <c r="D43242" s="43"/>
      <c r="G43242" s="34"/>
      <c r="H43242" s="35"/>
    </row>
    <row r="43243" ht="14.25" customHeight="1">
      <c r="C43243" s="42"/>
      <c r="D43243" s="43"/>
      <c r="G43243" s="34"/>
      <c r="H43243" s="35"/>
    </row>
    <row r="43244" ht="14.25" customHeight="1">
      <c r="C43244" s="42"/>
      <c r="D43244" s="43"/>
      <c r="G43244" s="34"/>
      <c r="H43244" s="35"/>
    </row>
    <row r="43245" ht="14.25" customHeight="1">
      <c r="C43245" s="42"/>
      <c r="D43245" s="43"/>
      <c r="G43245" s="34"/>
      <c r="H43245" s="35"/>
    </row>
    <row r="43246" ht="14.25" customHeight="1">
      <c r="C43246" s="42"/>
      <c r="D43246" s="43"/>
      <c r="G43246" s="34"/>
      <c r="H43246" s="35"/>
    </row>
    <row r="43247" ht="14.25" customHeight="1">
      <c r="C43247" s="42"/>
      <c r="D43247" s="43"/>
      <c r="G43247" s="34"/>
      <c r="H43247" s="35"/>
    </row>
    <row r="43248" ht="14.25" customHeight="1">
      <c r="C43248" s="42"/>
      <c r="D43248" s="43"/>
      <c r="G43248" s="34"/>
      <c r="H43248" s="35"/>
    </row>
    <row r="43249" ht="14.25" customHeight="1">
      <c r="C43249" s="42"/>
      <c r="D43249" s="43"/>
      <c r="G43249" s="34"/>
      <c r="H43249" s="35"/>
    </row>
    <row r="43250" ht="14.25" customHeight="1">
      <c r="C43250" s="42"/>
      <c r="D43250" s="43"/>
      <c r="G43250" s="34"/>
      <c r="H43250" s="35"/>
    </row>
    <row r="43251" ht="14.25" customHeight="1">
      <c r="C43251" s="42"/>
      <c r="D43251" s="43"/>
      <c r="G43251" s="34"/>
      <c r="H43251" s="35"/>
    </row>
    <row r="43252" ht="14.25" customHeight="1">
      <c r="C43252" s="42"/>
      <c r="D43252" s="43"/>
      <c r="G43252" s="34"/>
      <c r="H43252" s="35"/>
    </row>
    <row r="43253" ht="14.25" customHeight="1">
      <c r="C43253" s="42"/>
      <c r="D43253" s="43"/>
      <c r="G43253" s="34"/>
      <c r="H43253" s="35"/>
    </row>
    <row r="43254" ht="14.25" customHeight="1">
      <c r="C43254" s="42"/>
      <c r="D43254" s="43"/>
      <c r="G43254" s="34"/>
      <c r="H43254" s="35"/>
    </row>
    <row r="43255" ht="14.25" customHeight="1">
      <c r="C43255" s="42"/>
      <c r="D43255" s="43"/>
      <c r="G43255" s="34"/>
      <c r="H43255" s="35"/>
    </row>
    <row r="43256" ht="14.25" customHeight="1">
      <c r="C43256" s="42"/>
      <c r="D43256" s="43"/>
      <c r="G43256" s="34"/>
      <c r="H43256" s="35"/>
    </row>
    <row r="43257" ht="14.25" customHeight="1">
      <c r="C43257" s="42"/>
      <c r="D43257" s="43"/>
      <c r="G43257" s="34"/>
      <c r="H43257" s="35"/>
    </row>
    <row r="43258" ht="14.25" customHeight="1">
      <c r="C43258" s="42"/>
      <c r="D43258" s="43"/>
      <c r="G43258" s="34"/>
      <c r="H43258" s="35"/>
    </row>
    <row r="43259" ht="14.25" customHeight="1">
      <c r="C43259" s="42"/>
      <c r="D43259" s="43"/>
      <c r="G43259" s="34"/>
      <c r="H43259" s="35"/>
    </row>
    <row r="43260" ht="14.25" customHeight="1">
      <c r="C43260" s="42"/>
      <c r="D43260" s="43"/>
      <c r="G43260" s="34"/>
      <c r="H43260" s="35"/>
    </row>
    <row r="43261" ht="14.25" customHeight="1">
      <c r="C43261" s="42"/>
      <c r="D43261" s="43"/>
      <c r="G43261" s="34"/>
      <c r="H43261" s="35"/>
    </row>
    <row r="43262" ht="14.25" customHeight="1">
      <c r="C43262" s="42"/>
      <c r="D43262" s="43"/>
      <c r="G43262" s="34"/>
      <c r="H43262" s="35"/>
    </row>
    <row r="43263" ht="14.25" customHeight="1">
      <c r="C43263" s="42"/>
      <c r="D43263" s="43"/>
      <c r="G43263" s="34"/>
      <c r="H43263" s="35"/>
    </row>
    <row r="43264" ht="14.25" customHeight="1">
      <c r="C43264" s="42"/>
      <c r="D43264" s="43"/>
      <c r="G43264" s="34"/>
      <c r="H43264" s="35"/>
    </row>
    <row r="43265" ht="14.25" customHeight="1">
      <c r="C43265" s="42"/>
      <c r="D43265" s="43"/>
      <c r="G43265" s="34"/>
      <c r="H43265" s="35"/>
    </row>
    <row r="43266" ht="14.25" customHeight="1">
      <c r="C43266" s="42"/>
      <c r="D43266" s="43"/>
      <c r="G43266" s="34"/>
      <c r="H43266" s="35"/>
    </row>
    <row r="43267" ht="14.25" customHeight="1">
      <c r="C43267" s="42"/>
      <c r="D43267" s="43"/>
      <c r="G43267" s="34"/>
      <c r="H43267" s="35"/>
    </row>
    <row r="43268" ht="14.25" customHeight="1">
      <c r="C43268" s="42"/>
      <c r="D43268" s="43"/>
      <c r="G43268" s="34"/>
      <c r="H43268" s="35"/>
    </row>
    <row r="43269" ht="14.25" customHeight="1">
      <c r="C43269" s="42"/>
      <c r="D43269" s="43"/>
      <c r="G43269" s="34"/>
      <c r="H43269" s="35"/>
    </row>
    <row r="43270" ht="14.25" customHeight="1">
      <c r="C43270" s="42"/>
      <c r="D43270" s="43"/>
      <c r="G43270" s="34"/>
      <c r="H43270" s="35"/>
    </row>
    <row r="43271" ht="14.25" customHeight="1">
      <c r="C43271" s="42"/>
      <c r="D43271" s="43"/>
      <c r="G43271" s="34"/>
      <c r="H43271" s="35"/>
    </row>
    <row r="43272" ht="14.25" customHeight="1">
      <c r="C43272" s="42"/>
      <c r="D43272" s="43"/>
      <c r="G43272" s="34"/>
      <c r="H43272" s="35"/>
    </row>
    <row r="43273" ht="14.25" customHeight="1">
      <c r="C43273" s="42"/>
      <c r="D43273" s="43"/>
      <c r="G43273" s="34"/>
      <c r="H43273" s="35"/>
    </row>
    <row r="43274" ht="14.25" customHeight="1">
      <c r="C43274" s="42"/>
      <c r="D43274" s="43"/>
      <c r="G43274" s="34"/>
      <c r="H43274" s="35"/>
    </row>
    <row r="43275" ht="14.25" customHeight="1">
      <c r="C43275" s="42"/>
      <c r="D43275" s="43"/>
      <c r="G43275" s="34"/>
      <c r="H43275" s="35"/>
    </row>
    <row r="43276" ht="14.25" customHeight="1">
      <c r="C43276" s="42"/>
      <c r="D43276" s="43"/>
      <c r="G43276" s="34"/>
      <c r="H43276" s="35"/>
    </row>
    <row r="43277" ht="14.25" customHeight="1">
      <c r="C43277" s="42"/>
      <c r="D43277" s="43"/>
      <c r="G43277" s="34"/>
      <c r="H43277" s="35"/>
    </row>
    <row r="43278" ht="14.25" customHeight="1">
      <c r="C43278" s="42"/>
      <c r="D43278" s="43"/>
      <c r="G43278" s="34"/>
      <c r="H43278" s="35"/>
    </row>
    <row r="43279" ht="14.25" customHeight="1">
      <c r="C43279" s="42"/>
      <c r="D43279" s="43"/>
      <c r="G43279" s="34"/>
      <c r="H43279" s="35"/>
    </row>
    <row r="43280" ht="14.25" customHeight="1">
      <c r="C43280" s="42"/>
      <c r="D43280" s="43"/>
      <c r="G43280" s="34"/>
      <c r="H43280" s="35"/>
    </row>
    <row r="43281" ht="14.25" customHeight="1">
      <c r="C43281" s="42"/>
      <c r="D43281" s="43"/>
      <c r="G43281" s="34"/>
      <c r="H43281" s="35"/>
    </row>
    <row r="43282" ht="14.25" customHeight="1">
      <c r="C43282" s="42"/>
      <c r="D43282" s="43"/>
      <c r="G43282" s="34"/>
      <c r="H43282" s="35"/>
    </row>
    <row r="43283" ht="14.25" customHeight="1">
      <c r="C43283" s="42"/>
      <c r="D43283" s="43"/>
      <c r="G43283" s="34"/>
      <c r="H43283" s="35"/>
    </row>
    <row r="43284" ht="14.25" customHeight="1">
      <c r="C43284" s="42"/>
      <c r="D43284" s="43"/>
      <c r="G43284" s="34"/>
      <c r="H43284" s="35"/>
    </row>
    <row r="43285" ht="14.25" customHeight="1">
      <c r="C43285" s="42"/>
      <c r="D43285" s="43"/>
      <c r="G43285" s="34"/>
      <c r="H43285" s="35"/>
    </row>
    <row r="43286" ht="14.25" customHeight="1">
      <c r="C43286" s="42"/>
      <c r="D43286" s="43"/>
      <c r="G43286" s="34"/>
      <c r="H43286" s="35"/>
    </row>
    <row r="43287" ht="14.25" customHeight="1">
      <c r="C43287" s="42"/>
      <c r="D43287" s="43"/>
      <c r="G43287" s="34"/>
      <c r="H43287" s="35"/>
    </row>
    <row r="43288" ht="14.25" customHeight="1">
      <c r="C43288" s="42"/>
      <c r="D43288" s="43"/>
      <c r="G43288" s="34"/>
      <c r="H43288" s="35"/>
    </row>
    <row r="43289" ht="14.25" customHeight="1">
      <c r="C43289" s="42"/>
      <c r="D43289" s="43"/>
      <c r="G43289" s="34"/>
      <c r="H43289" s="35"/>
    </row>
    <row r="43290" ht="14.25" customHeight="1">
      <c r="C43290" s="42"/>
      <c r="D43290" s="43"/>
      <c r="G43290" s="34"/>
      <c r="H43290" s="35"/>
    </row>
    <row r="43291" ht="14.25" customHeight="1">
      <c r="C43291" s="42"/>
      <c r="D43291" s="43"/>
      <c r="G43291" s="34"/>
      <c r="H43291" s="35"/>
    </row>
    <row r="43292" ht="14.25" customHeight="1">
      <c r="C43292" s="42"/>
      <c r="D43292" s="43"/>
      <c r="G43292" s="34"/>
      <c r="H43292" s="35"/>
    </row>
    <row r="43293" ht="14.25" customHeight="1">
      <c r="C43293" s="42"/>
      <c r="D43293" s="43"/>
      <c r="G43293" s="34"/>
      <c r="H43293" s="35"/>
    </row>
    <row r="43294" ht="14.25" customHeight="1">
      <c r="C43294" s="42"/>
      <c r="D43294" s="43"/>
      <c r="G43294" s="34"/>
      <c r="H43294" s="35"/>
    </row>
    <row r="43295" ht="14.25" customHeight="1">
      <c r="C43295" s="42"/>
      <c r="D43295" s="43"/>
      <c r="G43295" s="34"/>
      <c r="H43295" s="35"/>
    </row>
    <row r="43296" ht="14.25" customHeight="1">
      <c r="C43296" s="42"/>
      <c r="D43296" s="43"/>
      <c r="G43296" s="34"/>
      <c r="H43296" s="35"/>
    </row>
    <row r="43297" ht="14.25" customHeight="1">
      <c r="C43297" s="42"/>
      <c r="D43297" s="43"/>
      <c r="G43297" s="34"/>
      <c r="H43297" s="35"/>
    </row>
    <row r="43298" ht="14.25" customHeight="1">
      <c r="C43298" s="42"/>
      <c r="D43298" s="43"/>
      <c r="G43298" s="34"/>
      <c r="H43298" s="35"/>
    </row>
    <row r="43299" ht="14.25" customHeight="1">
      <c r="C43299" s="42"/>
      <c r="D43299" s="43"/>
      <c r="G43299" s="34"/>
      <c r="H43299" s="35"/>
    </row>
    <row r="43300" ht="14.25" customHeight="1">
      <c r="C43300" s="42"/>
      <c r="D43300" s="43"/>
      <c r="G43300" s="34"/>
      <c r="H43300" s="35"/>
    </row>
    <row r="43301" ht="14.25" customHeight="1">
      <c r="C43301" s="42"/>
      <c r="D43301" s="43"/>
      <c r="G43301" s="34"/>
      <c r="H43301" s="35"/>
    </row>
    <row r="43302" ht="14.25" customHeight="1">
      <c r="C43302" s="42"/>
      <c r="D43302" s="43"/>
      <c r="G43302" s="34"/>
      <c r="H43302" s="35"/>
    </row>
    <row r="43303" ht="14.25" customHeight="1">
      <c r="C43303" s="42"/>
      <c r="D43303" s="43"/>
      <c r="G43303" s="34"/>
      <c r="H43303" s="35"/>
    </row>
    <row r="43304" ht="14.25" customHeight="1">
      <c r="C43304" s="42"/>
      <c r="D43304" s="43"/>
      <c r="G43304" s="34"/>
      <c r="H43304" s="35"/>
    </row>
    <row r="43305" ht="14.25" customHeight="1">
      <c r="C43305" s="42"/>
      <c r="D43305" s="43"/>
      <c r="G43305" s="34"/>
      <c r="H43305" s="35"/>
    </row>
    <row r="43306" ht="14.25" customHeight="1">
      <c r="C43306" s="42"/>
      <c r="D43306" s="43"/>
      <c r="G43306" s="34"/>
      <c r="H43306" s="35"/>
    </row>
    <row r="43307" ht="14.25" customHeight="1">
      <c r="C43307" s="42"/>
      <c r="D43307" s="43"/>
      <c r="G43307" s="34"/>
      <c r="H43307" s="35"/>
    </row>
    <row r="43308" ht="14.25" customHeight="1">
      <c r="C43308" s="42"/>
      <c r="D43308" s="43"/>
      <c r="G43308" s="34"/>
      <c r="H43308" s="35"/>
    </row>
    <row r="43309" ht="14.25" customHeight="1">
      <c r="C43309" s="42"/>
      <c r="D43309" s="43"/>
      <c r="G43309" s="34"/>
      <c r="H43309" s="35"/>
    </row>
    <row r="43310" ht="14.25" customHeight="1">
      <c r="C43310" s="42"/>
      <c r="D43310" s="43"/>
      <c r="G43310" s="34"/>
      <c r="H43310" s="35"/>
    </row>
    <row r="43311" ht="14.25" customHeight="1">
      <c r="C43311" s="42"/>
      <c r="D43311" s="43"/>
      <c r="G43311" s="34"/>
      <c r="H43311" s="35"/>
    </row>
    <row r="43312" ht="14.25" customHeight="1">
      <c r="C43312" s="42"/>
      <c r="D43312" s="43"/>
      <c r="G43312" s="34"/>
      <c r="H43312" s="35"/>
    </row>
    <row r="43313" ht="14.25" customHeight="1">
      <c r="C43313" s="42"/>
      <c r="D43313" s="43"/>
      <c r="G43313" s="34"/>
      <c r="H43313" s="35"/>
    </row>
    <row r="43314" ht="14.25" customHeight="1">
      <c r="C43314" s="42"/>
      <c r="D43314" s="43"/>
      <c r="G43314" s="34"/>
      <c r="H43314" s="35"/>
    </row>
    <row r="43315" ht="14.25" customHeight="1">
      <c r="C43315" s="42"/>
      <c r="D43315" s="43"/>
      <c r="G43315" s="34"/>
      <c r="H43315" s="35"/>
    </row>
    <row r="43316" ht="14.25" customHeight="1">
      <c r="C43316" s="42"/>
      <c r="D43316" s="43"/>
      <c r="G43316" s="34"/>
      <c r="H43316" s="35"/>
    </row>
    <row r="43317" ht="14.25" customHeight="1">
      <c r="C43317" s="42"/>
      <c r="D43317" s="43"/>
      <c r="G43317" s="34"/>
      <c r="H43317" s="35"/>
    </row>
    <row r="43318" ht="14.25" customHeight="1">
      <c r="C43318" s="42"/>
      <c r="D43318" s="43"/>
      <c r="G43318" s="34"/>
      <c r="H43318" s="35"/>
    </row>
    <row r="43319" ht="14.25" customHeight="1">
      <c r="C43319" s="42"/>
      <c r="D43319" s="43"/>
      <c r="G43319" s="34"/>
      <c r="H43319" s="35"/>
    </row>
    <row r="43320" ht="14.25" customHeight="1">
      <c r="C43320" s="42"/>
      <c r="D43320" s="43"/>
      <c r="G43320" s="34"/>
      <c r="H43320" s="35"/>
    </row>
    <row r="43321" ht="14.25" customHeight="1">
      <c r="C43321" s="42"/>
      <c r="D43321" s="43"/>
      <c r="G43321" s="34"/>
      <c r="H43321" s="35"/>
    </row>
    <row r="43322" ht="14.25" customHeight="1">
      <c r="C43322" s="42"/>
      <c r="D43322" s="43"/>
      <c r="G43322" s="34"/>
      <c r="H43322" s="35"/>
    </row>
    <row r="43323" ht="14.25" customHeight="1">
      <c r="C43323" s="42"/>
      <c r="D43323" s="43"/>
      <c r="G43323" s="34"/>
      <c r="H43323" s="35"/>
    </row>
    <row r="43324" ht="14.25" customHeight="1">
      <c r="C43324" s="42"/>
      <c r="D43324" s="43"/>
      <c r="G43324" s="34"/>
      <c r="H43324" s="35"/>
    </row>
    <row r="43325" ht="14.25" customHeight="1">
      <c r="C43325" s="42"/>
      <c r="D43325" s="43"/>
      <c r="G43325" s="34"/>
      <c r="H43325" s="35"/>
    </row>
    <row r="43326" ht="14.25" customHeight="1">
      <c r="C43326" s="42"/>
      <c r="D43326" s="43"/>
      <c r="G43326" s="34"/>
      <c r="H43326" s="35"/>
    </row>
    <row r="43327" ht="14.25" customHeight="1">
      <c r="C43327" s="42"/>
      <c r="D43327" s="43"/>
      <c r="G43327" s="34"/>
      <c r="H43327" s="35"/>
    </row>
    <row r="43328" ht="14.25" customHeight="1">
      <c r="C43328" s="42"/>
      <c r="D43328" s="43"/>
      <c r="G43328" s="34"/>
      <c r="H43328" s="35"/>
    </row>
    <row r="43329" ht="14.25" customHeight="1">
      <c r="C43329" s="42"/>
      <c r="D43329" s="43"/>
      <c r="G43329" s="34"/>
      <c r="H43329" s="35"/>
    </row>
    <row r="43330" ht="14.25" customHeight="1">
      <c r="C43330" s="42"/>
      <c r="D43330" s="43"/>
      <c r="G43330" s="34"/>
      <c r="H43330" s="35"/>
    </row>
    <row r="43331" ht="14.25" customHeight="1">
      <c r="C43331" s="42"/>
      <c r="D43331" s="43"/>
      <c r="G43331" s="34"/>
      <c r="H43331" s="35"/>
    </row>
    <row r="43332" ht="14.25" customHeight="1">
      <c r="C43332" s="42"/>
      <c r="D43332" s="43"/>
      <c r="G43332" s="34"/>
      <c r="H43332" s="35"/>
    </row>
    <row r="43333" ht="14.25" customHeight="1">
      <c r="C43333" s="42"/>
      <c r="D43333" s="43"/>
      <c r="G43333" s="34"/>
      <c r="H43333" s="35"/>
    </row>
    <row r="43334" ht="14.25" customHeight="1">
      <c r="C43334" s="42"/>
      <c r="D43334" s="43"/>
      <c r="G43334" s="34"/>
      <c r="H43334" s="35"/>
    </row>
    <row r="43335" ht="14.25" customHeight="1">
      <c r="C43335" s="42"/>
      <c r="D43335" s="43"/>
      <c r="G43335" s="34"/>
      <c r="H43335" s="35"/>
    </row>
    <row r="43336" ht="14.25" customHeight="1">
      <c r="C43336" s="42"/>
      <c r="D43336" s="43"/>
      <c r="G43336" s="34"/>
      <c r="H43336" s="35"/>
    </row>
    <row r="43337" ht="14.25" customHeight="1">
      <c r="C43337" s="42"/>
      <c r="D43337" s="43"/>
      <c r="G43337" s="34"/>
      <c r="H43337" s="35"/>
    </row>
    <row r="43338" ht="14.25" customHeight="1">
      <c r="C43338" s="42"/>
      <c r="D43338" s="43"/>
      <c r="G43338" s="34"/>
      <c r="H43338" s="35"/>
    </row>
    <row r="43339" ht="14.25" customHeight="1">
      <c r="C43339" s="42"/>
      <c r="D43339" s="43"/>
      <c r="G43339" s="34"/>
      <c r="H43339" s="35"/>
    </row>
    <row r="43340" ht="14.25" customHeight="1">
      <c r="C43340" s="42"/>
      <c r="D43340" s="43"/>
      <c r="G43340" s="34"/>
      <c r="H43340" s="35"/>
    </row>
    <row r="43341" ht="14.25" customHeight="1">
      <c r="C43341" s="42"/>
      <c r="D43341" s="43"/>
      <c r="G43341" s="34"/>
      <c r="H43341" s="35"/>
    </row>
    <row r="43342" ht="14.25" customHeight="1">
      <c r="C43342" s="42"/>
      <c r="D43342" s="43"/>
      <c r="G43342" s="34"/>
      <c r="H43342" s="35"/>
    </row>
    <row r="43343" ht="14.25" customHeight="1">
      <c r="C43343" s="42"/>
      <c r="D43343" s="43"/>
      <c r="G43343" s="34"/>
      <c r="H43343" s="35"/>
    </row>
    <row r="43344" ht="14.25" customHeight="1">
      <c r="C43344" s="42"/>
      <c r="D43344" s="43"/>
      <c r="G43344" s="34"/>
      <c r="H43344" s="35"/>
    </row>
    <row r="43345" ht="14.25" customHeight="1">
      <c r="C43345" s="42"/>
      <c r="D43345" s="43"/>
      <c r="G43345" s="34"/>
      <c r="H43345" s="35"/>
    </row>
    <row r="43346" ht="14.25" customHeight="1">
      <c r="C43346" s="42"/>
      <c r="D43346" s="43"/>
      <c r="G43346" s="34"/>
      <c r="H43346" s="35"/>
    </row>
    <row r="43347" ht="14.25" customHeight="1">
      <c r="C43347" s="42"/>
      <c r="D43347" s="43"/>
      <c r="G43347" s="34"/>
      <c r="H43347" s="35"/>
    </row>
    <row r="43348" ht="14.25" customHeight="1">
      <c r="C43348" s="42"/>
      <c r="D43348" s="43"/>
      <c r="G43348" s="34"/>
      <c r="H43348" s="35"/>
    </row>
    <row r="43349" ht="14.25" customHeight="1">
      <c r="C43349" s="42"/>
      <c r="D43349" s="43"/>
      <c r="G43349" s="34"/>
      <c r="H43349" s="35"/>
    </row>
    <row r="43350" ht="14.25" customHeight="1">
      <c r="C43350" s="42"/>
      <c r="D43350" s="43"/>
      <c r="G43350" s="34"/>
      <c r="H43350" s="35"/>
    </row>
    <row r="43351" ht="14.25" customHeight="1">
      <c r="C43351" s="42"/>
      <c r="D43351" s="43"/>
      <c r="G43351" s="34"/>
      <c r="H43351" s="35"/>
    </row>
    <row r="43352" ht="14.25" customHeight="1">
      <c r="C43352" s="42"/>
      <c r="D43352" s="43"/>
      <c r="G43352" s="34"/>
      <c r="H43352" s="35"/>
    </row>
    <row r="43353" ht="14.25" customHeight="1">
      <c r="C43353" s="42"/>
      <c r="D43353" s="43"/>
      <c r="G43353" s="34"/>
      <c r="H43353" s="35"/>
    </row>
    <row r="43354" ht="14.25" customHeight="1">
      <c r="C43354" s="42"/>
      <c r="D43354" s="43"/>
      <c r="G43354" s="34"/>
      <c r="H43354" s="35"/>
    </row>
    <row r="43355" ht="14.25" customHeight="1">
      <c r="C43355" s="42"/>
      <c r="D43355" s="43"/>
      <c r="G43355" s="34"/>
      <c r="H43355" s="35"/>
    </row>
    <row r="43356" ht="14.25" customHeight="1">
      <c r="C43356" s="42"/>
      <c r="D43356" s="43"/>
      <c r="G43356" s="34"/>
      <c r="H43356" s="35"/>
    </row>
    <row r="43357" ht="14.25" customHeight="1">
      <c r="C43357" s="42"/>
      <c r="D43357" s="43"/>
      <c r="G43357" s="34"/>
      <c r="H43357" s="35"/>
    </row>
    <row r="43358" ht="14.25" customHeight="1">
      <c r="C43358" s="42"/>
      <c r="D43358" s="43"/>
      <c r="G43358" s="34"/>
      <c r="H43358" s="35"/>
    </row>
    <row r="43359" ht="14.25" customHeight="1">
      <c r="C43359" s="42"/>
      <c r="D43359" s="43"/>
      <c r="G43359" s="34"/>
      <c r="H43359" s="35"/>
    </row>
    <row r="43360" ht="14.25" customHeight="1">
      <c r="C43360" s="42"/>
      <c r="D43360" s="43"/>
      <c r="G43360" s="34"/>
      <c r="H43360" s="35"/>
    </row>
    <row r="43361" ht="14.25" customHeight="1">
      <c r="C43361" s="42"/>
      <c r="D43361" s="43"/>
      <c r="G43361" s="34"/>
      <c r="H43361" s="35"/>
    </row>
    <row r="43362" ht="14.25" customHeight="1">
      <c r="C43362" s="42"/>
      <c r="D43362" s="43"/>
      <c r="G43362" s="34"/>
      <c r="H43362" s="35"/>
    </row>
    <row r="43363" ht="14.25" customHeight="1">
      <c r="C43363" s="42"/>
      <c r="D43363" s="43"/>
      <c r="G43363" s="34"/>
      <c r="H43363" s="35"/>
    </row>
    <row r="43364" ht="14.25" customHeight="1">
      <c r="C43364" s="42"/>
      <c r="D43364" s="43"/>
      <c r="G43364" s="34"/>
      <c r="H43364" s="35"/>
    </row>
    <row r="43365" ht="14.25" customHeight="1">
      <c r="C43365" s="42"/>
      <c r="D43365" s="43"/>
      <c r="G43365" s="34"/>
      <c r="H43365" s="35"/>
    </row>
    <row r="43366" ht="14.25" customHeight="1">
      <c r="C43366" s="42"/>
      <c r="D43366" s="43"/>
      <c r="G43366" s="34"/>
      <c r="H43366" s="35"/>
    </row>
    <row r="43367" ht="14.25" customHeight="1">
      <c r="C43367" s="42"/>
      <c r="D43367" s="43"/>
      <c r="G43367" s="34"/>
      <c r="H43367" s="35"/>
    </row>
    <row r="43368" ht="14.25" customHeight="1">
      <c r="C43368" s="42"/>
      <c r="D43368" s="43"/>
      <c r="G43368" s="34"/>
      <c r="H43368" s="35"/>
    </row>
    <row r="43369" ht="14.25" customHeight="1">
      <c r="C43369" s="42"/>
      <c r="D43369" s="43"/>
      <c r="G43369" s="34"/>
      <c r="H43369" s="35"/>
    </row>
    <row r="43370" ht="14.25" customHeight="1">
      <c r="C43370" s="42"/>
      <c r="D43370" s="43"/>
      <c r="G43370" s="34"/>
      <c r="H43370" s="35"/>
    </row>
    <row r="43371" ht="14.25" customHeight="1">
      <c r="C43371" s="42"/>
      <c r="D43371" s="43"/>
      <c r="G43371" s="34"/>
      <c r="H43371" s="35"/>
    </row>
    <row r="43372" ht="14.25" customHeight="1">
      <c r="C43372" s="42"/>
      <c r="D43372" s="43"/>
      <c r="G43372" s="34"/>
      <c r="H43372" s="35"/>
    </row>
    <row r="43373" ht="14.25" customHeight="1">
      <c r="C43373" s="42"/>
      <c r="D43373" s="43"/>
      <c r="G43373" s="34"/>
      <c r="H43373" s="35"/>
    </row>
    <row r="43374" ht="14.25" customHeight="1">
      <c r="C43374" s="42"/>
      <c r="D43374" s="43"/>
      <c r="G43374" s="34"/>
      <c r="H43374" s="35"/>
    </row>
    <row r="43375" ht="14.25" customHeight="1">
      <c r="C43375" s="42"/>
      <c r="D43375" s="43"/>
      <c r="G43375" s="34"/>
      <c r="H43375" s="35"/>
    </row>
    <row r="43376" ht="14.25" customHeight="1">
      <c r="C43376" s="42"/>
      <c r="D43376" s="43"/>
      <c r="G43376" s="34"/>
      <c r="H43376" s="35"/>
    </row>
    <row r="43377" ht="14.25" customHeight="1">
      <c r="C43377" s="42"/>
      <c r="D43377" s="43"/>
      <c r="G43377" s="34"/>
      <c r="H43377" s="35"/>
    </row>
    <row r="43378" ht="14.25" customHeight="1">
      <c r="C43378" s="42"/>
      <c r="D43378" s="43"/>
      <c r="G43378" s="34"/>
      <c r="H43378" s="35"/>
    </row>
    <row r="43379" ht="14.25" customHeight="1">
      <c r="C43379" s="42"/>
      <c r="D43379" s="43"/>
      <c r="G43379" s="34"/>
      <c r="H43379" s="35"/>
    </row>
    <row r="43380" ht="14.25" customHeight="1">
      <c r="C43380" s="42"/>
      <c r="D43380" s="43"/>
      <c r="G43380" s="34"/>
      <c r="H43380" s="35"/>
    </row>
    <row r="43381" ht="14.25" customHeight="1">
      <c r="C43381" s="42"/>
      <c r="D43381" s="43"/>
      <c r="G43381" s="34"/>
      <c r="H43381" s="35"/>
    </row>
    <row r="43382" ht="14.25" customHeight="1">
      <c r="C43382" s="42"/>
      <c r="D43382" s="43"/>
      <c r="G43382" s="34"/>
      <c r="H43382" s="35"/>
    </row>
    <row r="43383" ht="14.25" customHeight="1">
      <c r="C43383" s="42"/>
      <c r="D43383" s="43"/>
      <c r="G43383" s="34"/>
      <c r="H43383" s="35"/>
    </row>
    <row r="43384" ht="14.25" customHeight="1">
      <c r="C43384" s="42"/>
      <c r="D43384" s="43"/>
      <c r="G43384" s="34"/>
      <c r="H43384" s="35"/>
    </row>
    <row r="43385" ht="14.25" customHeight="1">
      <c r="C43385" s="42"/>
      <c r="D43385" s="43"/>
      <c r="G43385" s="34"/>
      <c r="H43385" s="35"/>
    </row>
    <row r="43386" ht="14.25" customHeight="1">
      <c r="C43386" s="42"/>
      <c r="D43386" s="43"/>
      <c r="G43386" s="34"/>
      <c r="H43386" s="35"/>
    </row>
    <row r="43387" ht="14.25" customHeight="1">
      <c r="C43387" s="42"/>
      <c r="D43387" s="43"/>
      <c r="G43387" s="34"/>
      <c r="H43387" s="35"/>
    </row>
    <row r="43388" ht="14.25" customHeight="1">
      <c r="C43388" s="42"/>
      <c r="D43388" s="43"/>
      <c r="G43388" s="34"/>
      <c r="H43388" s="35"/>
    </row>
    <row r="43389" ht="14.25" customHeight="1">
      <c r="C43389" s="42"/>
      <c r="D43389" s="43"/>
      <c r="G43389" s="34"/>
      <c r="H43389" s="35"/>
    </row>
    <row r="43390" ht="14.25" customHeight="1">
      <c r="C43390" s="42"/>
      <c r="D43390" s="43"/>
      <c r="G43390" s="34"/>
      <c r="H43390" s="35"/>
    </row>
    <row r="43391" ht="14.25" customHeight="1">
      <c r="C43391" s="42"/>
      <c r="D43391" s="43"/>
      <c r="G43391" s="34"/>
      <c r="H43391" s="35"/>
    </row>
    <row r="43392" ht="14.25" customHeight="1">
      <c r="C43392" s="42"/>
      <c r="D43392" s="43"/>
      <c r="G43392" s="34"/>
      <c r="H43392" s="35"/>
    </row>
    <row r="43393" ht="14.25" customHeight="1">
      <c r="C43393" s="42"/>
      <c r="D43393" s="43"/>
      <c r="G43393" s="34"/>
      <c r="H43393" s="35"/>
    </row>
    <row r="43394" ht="14.25" customHeight="1">
      <c r="C43394" s="42"/>
      <c r="D43394" s="43"/>
      <c r="G43394" s="34"/>
      <c r="H43394" s="35"/>
    </row>
    <row r="43395" ht="14.25" customHeight="1">
      <c r="C43395" s="42"/>
      <c r="D43395" s="43"/>
      <c r="G43395" s="34"/>
      <c r="H43395" s="35"/>
    </row>
    <row r="43396" ht="14.25" customHeight="1">
      <c r="C43396" s="42"/>
      <c r="D43396" s="43"/>
      <c r="G43396" s="34"/>
      <c r="H43396" s="35"/>
    </row>
    <row r="43397" ht="14.25" customHeight="1">
      <c r="C43397" s="42"/>
      <c r="D43397" s="43"/>
      <c r="G43397" s="34"/>
      <c r="H43397" s="35"/>
    </row>
    <row r="43398" ht="14.25" customHeight="1">
      <c r="C43398" s="42"/>
      <c r="D43398" s="43"/>
      <c r="G43398" s="34"/>
      <c r="H43398" s="35"/>
    </row>
    <row r="43399" ht="14.25" customHeight="1">
      <c r="C43399" s="42"/>
      <c r="D43399" s="43"/>
      <c r="G43399" s="34"/>
      <c r="H43399" s="35"/>
    </row>
    <row r="43400" ht="14.25" customHeight="1">
      <c r="C43400" s="42"/>
      <c r="D43400" s="43"/>
      <c r="G43400" s="34"/>
      <c r="H43400" s="35"/>
    </row>
    <row r="43401" ht="14.25" customHeight="1">
      <c r="C43401" s="42"/>
      <c r="D43401" s="43"/>
      <c r="G43401" s="34"/>
      <c r="H43401" s="35"/>
    </row>
    <row r="43402" ht="14.25" customHeight="1">
      <c r="C43402" s="42"/>
      <c r="D43402" s="43"/>
      <c r="G43402" s="34"/>
      <c r="H43402" s="35"/>
    </row>
    <row r="43403" ht="14.25" customHeight="1">
      <c r="C43403" s="42"/>
      <c r="D43403" s="43"/>
      <c r="G43403" s="34"/>
      <c r="H43403" s="35"/>
    </row>
    <row r="43404" ht="14.25" customHeight="1">
      <c r="C43404" s="42"/>
      <c r="D43404" s="43"/>
      <c r="G43404" s="34"/>
      <c r="H43404" s="35"/>
    </row>
    <row r="43405" ht="14.25" customHeight="1">
      <c r="C43405" s="42"/>
      <c r="D43405" s="43"/>
      <c r="G43405" s="34"/>
      <c r="H43405" s="35"/>
    </row>
    <row r="43406" ht="14.25" customHeight="1">
      <c r="C43406" s="42"/>
      <c r="D43406" s="43"/>
      <c r="G43406" s="34"/>
      <c r="H43406" s="35"/>
    </row>
    <row r="43407" ht="14.25" customHeight="1">
      <c r="C43407" s="42"/>
      <c r="D43407" s="43"/>
      <c r="G43407" s="34"/>
      <c r="H43407" s="35"/>
    </row>
    <row r="43408" ht="14.25" customHeight="1">
      <c r="C43408" s="42"/>
      <c r="D43408" s="43"/>
      <c r="G43408" s="34"/>
      <c r="H43408" s="35"/>
    </row>
    <row r="43409" ht="14.25" customHeight="1">
      <c r="C43409" s="42"/>
      <c r="D43409" s="43"/>
      <c r="G43409" s="34"/>
      <c r="H43409" s="35"/>
    </row>
    <row r="43410" ht="14.25" customHeight="1">
      <c r="C43410" s="42"/>
      <c r="D43410" s="43"/>
      <c r="G43410" s="34"/>
      <c r="H43410" s="35"/>
    </row>
    <row r="43411" ht="14.25" customHeight="1">
      <c r="C43411" s="42"/>
      <c r="D43411" s="43"/>
      <c r="G43411" s="34"/>
      <c r="H43411" s="35"/>
    </row>
    <row r="43412" ht="14.25" customHeight="1">
      <c r="C43412" s="42"/>
      <c r="D43412" s="43"/>
      <c r="G43412" s="34"/>
      <c r="H43412" s="35"/>
    </row>
    <row r="43413" ht="14.25" customHeight="1">
      <c r="C43413" s="42"/>
      <c r="D43413" s="43"/>
      <c r="G43413" s="34"/>
      <c r="H43413" s="35"/>
    </row>
    <row r="43414" ht="14.25" customHeight="1">
      <c r="C43414" s="42"/>
      <c r="D43414" s="43"/>
      <c r="G43414" s="34"/>
      <c r="H43414" s="35"/>
    </row>
    <row r="43415" ht="14.25" customHeight="1">
      <c r="C43415" s="42"/>
      <c r="D43415" s="43"/>
      <c r="G43415" s="34"/>
      <c r="H43415" s="35"/>
    </row>
    <row r="43416" ht="14.25" customHeight="1">
      <c r="C43416" s="42"/>
      <c r="D43416" s="43"/>
      <c r="G43416" s="34"/>
      <c r="H43416" s="35"/>
    </row>
    <row r="43417" ht="14.25" customHeight="1">
      <c r="C43417" s="42"/>
      <c r="D43417" s="43"/>
      <c r="G43417" s="34"/>
      <c r="H43417" s="35"/>
    </row>
    <row r="43418" ht="14.25" customHeight="1">
      <c r="C43418" s="42"/>
      <c r="D43418" s="43"/>
      <c r="G43418" s="34"/>
      <c r="H43418" s="35"/>
    </row>
    <row r="43419" ht="14.25" customHeight="1">
      <c r="C43419" s="42"/>
      <c r="D43419" s="43"/>
      <c r="G43419" s="34"/>
      <c r="H43419" s="35"/>
    </row>
    <row r="43420" ht="14.25" customHeight="1">
      <c r="C43420" s="42"/>
      <c r="D43420" s="43"/>
      <c r="G43420" s="34"/>
      <c r="H43420" s="35"/>
    </row>
    <row r="43421" ht="14.25" customHeight="1">
      <c r="C43421" s="42"/>
      <c r="D43421" s="43"/>
      <c r="G43421" s="34"/>
      <c r="H43421" s="35"/>
    </row>
    <row r="43422" ht="14.25" customHeight="1">
      <c r="C43422" s="42"/>
      <c r="D43422" s="43"/>
      <c r="G43422" s="34"/>
      <c r="H43422" s="35"/>
    </row>
    <row r="43423" ht="14.25" customHeight="1">
      <c r="C43423" s="42"/>
      <c r="D43423" s="43"/>
      <c r="G43423" s="34"/>
      <c r="H43423" s="35"/>
    </row>
    <row r="43424" ht="14.25" customHeight="1">
      <c r="C43424" s="42"/>
      <c r="D43424" s="43"/>
      <c r="G43424" s="34"/>
      <c r="H43424" s="35"/>
    </row>
    <row r="43425" ht="14.25" customHeight="1">
      <c r="C43425" s="42"/>
      <c r="D43425" s="43"/>
      <c r="G43425" s="34"/>
      <c r="H43425" s="35"/>
    </row>
    <row r="43426" ht="14.25" customHeight="1">
      <c r="C43426" s="42"/>
      <c r="D43426" s="43"/>
      <c r="G43426" s="34"/>
      <c r="H43426" s="35"/>
    </row>
    <row r="43427" ht="14.25" customHeight="1">
      <c r="C43427" s="42"/>
      <c r="D43427" s="43"/>
      <c r="G43427" s="34"/>
      <c r="H43427" s="35"/>
    </row>
    <row r="43428" ht="14.25" customHeight="1">
      <c r="C43428" s="42"/>
      <c r="D43428" s="43"/>
      <c r="G43428" s="34"/>
      <c r="H43428" s="35"/>
    </row>
    <row r="43429" ht="14.25" customHeight="1">
      <c r="C43429" s="42"/>
      <c r="D43429" s="43"/>
      <c r="G43429" s="34"/>
      <c r="H43429" s="35"/>
    </row>
    <row r="43430" ht="14.25" customHeight="1">
      <c r="C43430" s="42"/>
      <c r="D43430" s="43"/>
      <c r="G43430" s="34"/>
      <c r="H43430" s="35"/>
    </row>
    <row r="43431" ht="14.25" customHeight="1">
      <c r="C43431" s="42"/>
      <c r="D43431" s="43"/>
      <c r="G43431" s="34"/>
      <c r="H43431" s="35"/>
    </row>
    <row r="43432" ht="14.25" customHeight="1">
      <c r="C43432" s="42"/>
      <c r="D43432" s="43"/>
      <c r="G43432" s="34"/>
      <c r="H43432" s="35"/>
    </row>
    <row r="43433" ht="14.25" customHeight="1">
      <c r="C43433" s="42"/>
      <c r="D43433" s="43"/>
      <c r="G43433" s="34"/>
      <c r="H43433" s="35"/>
    </row>
    <row r="43434" ht="14.25" customHeight="1">
      <c r="C43434" s="42"/>
      <c r="D43434" s="43"/>
      <c r="G43434" s="34"/>
      <c r="H43434" s="35"/>
    </row>
    <row r="43435" ht="14.25" customHeight="1">
      <c r="C43435" s="42"/>
      <c r="D43435" s="43"/>
      <c r="G43435" s="34"/>
      <c r="H43435" s="35"/>
    </row>
    <row r="43436" ht="14.25" customHeight="1">
      <c r="C43436" s="42"/>
      <c r="D43436" s="43"/>
      <c r="G43436" s="34"/>
      <c r="H43436" s="35"/>
    </row>
    <row r="43437" ht="14.25" customHeight="1">
      <c r="C43437" s="42"/>
      <c r="D43437" s="43"/>
      <c r="G43437" s="34"/>
      <c r="H43437" s="35"/>
    </row>
    <row r="43438" ht="14.25" customHeight="1">
      <c r="C43438" s="42"/>
      <c r="D43438" s="43"/>
      <c r="G43438" s="34"/>
      <c r="H43438" s="35"/>
    </row>
    <row r="43439" ht="14.25" customHeight="1">
      <c r="C43439" s="42"/>
      <c r="D43439" s="43"/>
      <c r="G43439" s="34"/>
      <c r="H43439" s="35"/>
    </row>
    <row r="43440" ht="14.25" customHeight="1">
      <c r="C43440" s="42"/>
      <c r="D43440" s="43"/>
      <c r="G43440" s="34"/>
      <c r="H43440" s="35"/>
    </row>
    <row r="43441" ht="14.25" customHeight="1">
      <c r="C43441" s="42"/>
      <c r="D43441" s="43"/>
      <c r="G43441" s="34"/>
      <c r="H43441" s="35"/>
    </row>
    <row r="43442" ht="14.25" customHeight="1">
      <c r="C43442" s="42"/>
      <c r="D43442" s="43"/>
      <c r="G43442" s="34"/>
      <c r="H43442" s="35"/>
    </row>
    <row r="43443" ht="14.25" customHeight="1">
      <c r="C43443" s="42"/>
      <c r="D43443" s="43"/>
      <c r="G43443" s="34"/>
      <c r="H43443" s="35"/>
    </row>
    <row r="43444" ht="14.25" customHeight="1">
      <c r="C43444" s="42"/>
      <c r="D43444" s="43"/>
      <c r="G43444" s="34"/>
      <c r="H43444" s="35"/>
    </row>
    <row r="43445" ht="14.25" customHeight="1">
      <c r="C43445" s="42"/>
      <c r="D43445" s="43"/>
      <c r="G43445" s="34"/>
      <c r="H43445" s="35"/>
    </row>
    <row r="43446" ht="14.25" customHeight="1">
      <c r="C43446" s="42"/>
      <c r="D43446" s="43"/>
      <c r="G43446" s="34"/>
      <c r="H43446" s="35"/>
    </row>
    <row r="43447" ht="14.25" customHeight="1">
      <c r="C43447" s="42"/>
      <c r="D43447" s="43"/>
      <c r="G43447" s="34"/>
      <c r="H43447" s="35"/>
    </row>
    <row r="43448" ht="14.25" customHeight="1">
      <c r="C43448" s="42"/>
      <c r="D43448" s="43"/>
      <c r="G43448" s="34"/>
      <c r="H43448" s="35"/>
    </row>
    <row r="43449" ht="14.25" customHeight="1">
      <c r="C43449" s="42"/>
      <c r="D43449" s="43"/>
      <c r="G43449" s="34"/>
      <c r="H43449" s="35"/>
    </row>
    <row r="43450" ht="14.25" customHeight="1">
      <c r="C43450" s="42"/>
      <c r="D43450" s="43"/>
      <c r="G43450" s="34"/>
      <c r="H43450" s="35"/>
    </row>
    <row r="43451" ht="14.25" customHeight="1">
      <c r="C43451" s="42"/>
      <c r="D43451" s="43"/>
      <c r="G43451" s="34"/>
      <c r="H43451" s="35"/>
    </row>
    <row r="43452" ht="14.25" customHeight="1">
      <c r="C43452" s="42"/>
      <c r="D43452" s="43"/>
      <c r="G43452" s="34"/>
      <c r="H43452" s="35"/>
    </row>
    <row r="43453" ht="14.25" customHeight="1">
      <c r="C43453" s="42"/>
      <c r="D43453" s="43"/>
      <c r="G43453" s="34"/>
      <c r="H43453" s="35"/>
    </row>
    <row r="43454" ht="14.25" customHeight="1">
      <c r="C43454" s="42"/>
      <c r="D43454" s="43"/>
      <c r="G43454" s="34"/>
      <c r="H43454" s="35"/>
    </row>
    <row r="43455" ht="14.25" customHeight="1">
      <c r="C43455" s="42"/>
      <c r="D43455" s="43"/>
      <c r="G43455" s="34"/>
      <c r="H43455" s="35"/>
    </row>
    <row r="43456" ht="14.25" customHeight="1">
      <c r="C43456" s="42"/>
      <c r="D43456" s="43"/>
      <c r="G43456" s="34"/>
      <c r="H43456" s="35"/>
    </row>
    <row r="43457" ht="14.25" customHeight="1">
      <c r="C43457" s="42"/>
      <c r="D43457" s="43"/>
      <c r="G43457" s="34"/>
      <c r="H43457" s="35"/>
    </row>
    <row r="43458" ht="14.25" customHeight="1">
      <c r="C43458" s="42"/>
      <c r="D43458" s="43"/>
      <c r="G43458" s="34"/>
      <c r="H43458" s="35"/>
    </row>
    <row r="43459" ht="14.25" customHeight="1">
      <c r="C43459" s="42"/>
      <c r="D43459" s="43"/>
      <c r="G43459" s="34"/>
      <c r="H43459" s="35"/>
    </row>
    <row r="43460" ht="14.25" customHeight="1">
      <c r="C43460" s="42"/>
      <c r="D43460" s="43"/>
      <c r="G43460" s="34"/>
      <c r="H43460" s="35"/>
    </row>
    <row r="43461" ht="14.25" customHeight="1">
      <c r="C43461" s="42"/>
      <c r="D43461" s="43"/>
      <c r="G43461" s="34"/>
      <c r="H43461" s="35"/>
    </row>
    <row r="43462" ht="14.25" customHeight="1">
      <c r="C43462" s="42"/>
      <c r="D43462" s="43"/>
      <c r="G43462" s="34"/>
      <c r="H43462" s="35"/>
    </row>
    <row r="43463" ht="14.25" customHeight="1">
      <c r="C43463" s="42"/>
      <c r="D43463" s="43"/>
      <c r="G43463" s="34"/>
      <c r="H43463" s="35"/>
    </row>
    <row r="43464" ht="14.25" customHeight="1">
      <c r="C43464" s="42"/>
      <c r="D43464" s="43"/>
      <c r="G43464" s="34"/>
      <c r="H43464" s="35"/>
    </row>
    <row r="43465" ht="14.25" customHeight="1">
      <c r="C43465" s="42"/>
      <c r="D43465" s="43"/>
      <c r="G43465" s="34"/>
      <c r="H43465" s="35"/>
    </row>
    <row r="43466" ht="14.25" customHeight="1">
      <c r="C43466" s="42"/>
      <c r="D43466" s="43"/>
      <c r="G43466" s="34"/>
      <c r="H43466" s="35"/>
    </row>
    <row r="43467" ht="14.25" customHeight="1">
      <c r="C43467" s="42"/>
      <c r="D43467" s="43"/>
      <c r="G43467" s="34"/>
      <c r="H43467" s="35"/>
    </row>
    <row r="43468" ht="14.25" customHeight="1">
      <c r="C43468" s="42"/>
      <c r="D43468" s="43"/>
      <c r="G43468" s="34"/>
      <c r="H43468" s="35"/>
    </row>
    <row r="43469" ht="14.25" customHeight="1">
      <c r="C43469" s="42"/>
      <c r="D43469" s="43"/>
      <c r="G43469" s="34"/>
      <c r="H43469" s="35"/>
    </row>
    <row r="43470" ht="14.25" customHeight="1">
      <c r="C43470" s="42"/>
      <c r="D43470" s="43"/>
      <c r="G43470" s="34"/>
      <c r="H43470" s="35"/>
    </row>
    <row r="43471" ht="14.25" customHeight="1">
      <c r="C43471" s="42"/>
      <c r="D43471" s="43"/>
      <c r="G43471" s="34"/>
      <c r="H43471" s="35"/>
    </row>
    <row r="43472" ht="14.25" customHeight="1">
      <c r="C43472" s="42"/>
      <c r="D43472" s="43"/>
      <c r="G43472" s="34"/>
      <c r="H43472" s="35"/>
    </row>
    <row r="43473" ht="14.25" customHeight="1">
      <c r="C43473" s="42"/>
      <c r="D43473" s="43"/>
      <c r="G43473" s="34"/>
      <c r="H43473" s="35"/>
    </row>
    <row r="43474" ht="14.25" customHeight="1">
      <c r="C43474" s="42"/>
      <c r="D43474" s="43"/>
      <c r="G43474" s="34"/>
      <c r="H43474" s="35"/>
    </row>
    <row r="43475" ht="14.25" customHeight="1">
      <c r="C43475" s="42"/>
      <c r="D43475" s="43"/>
      <c r="G43475" s="34"/>
      <c r="H43475" s="35"/>
    </row>
    <row r="43476" ht="14.25" customHeight="1">
      <c r="C43476" s="42"/>
      <c r="D43476" s="43"/>
      <c r="G43476" s="34"/>
      <c r="H43476" s="35"/>
    </row>
    <row r="43477" ht="14.25" customHeight="1">
      <c r="C43477" s="42"/>
      <c r="D43477" s="43"/>
      <c r="G43477" s="34"/>
      <c r="H43477" s="35"/>
    </row>
    <row r="43478" ht="14.25" customHeight="1">
      <c r="C43478" s="42"/>
      <c r="D43478" s="43"/>
      <c r="G43478" s="34"/>
      <c r="H43478" s="35"/>
    </row>
    <row r="43479" ht="14.25" customHeight="1">
      <c r="C43479" s="42"/>
      <c r="D43479" s="43"/>
      <c r="G43479" s="34"/>
      <c r="H43479" s="35"/>
    </row>
    <row r="43480" ht="14.25" customHeight="1">
      <c r="C43480" s="42"/>
      <c r="D43480" s="43"/>
      <c r="G43480" s="34"/>
      <c r="H43480" s="35"/>
    </row>
    <row r="43481" ht="14.25" customHeight="1">
      <c r="C43481" s="42"/>
      <c r="D43481" s="43"/>
      <c r="G43481" s="34"/>
      <c r="H43481" s="35"/>
    </row>
    <row r="43482" ht="14.25" customHeight="1">
      <c r="C43482" s="42"/>
      <c r="D43482" s="43"/>
      <c r="G43482" s="34"/>
      <c r="H43482" s="35"/>
    </row>
    <row r="43483" ht="14.25" customHeight="1">
      <c r="C43483" s="42"/>
      <c r="D43483" s="43"/>
      <c r="G43483" s="34"/>
      <c r="H43483" s="35"/>
    </row>
    <row r="43484" ht="14.25" customHeight="1">
      <c r="C43484" s="42"/>
      <c r="D43484" s="43"/>
      <c r="G43484" s="34"/>
      <c r="H43484" s="35"/>
    </row>
    <row r="43485" ht="14.25" customHeight="1">
      <c r="C43485" s="42"/>
      <c r="D43485" s="43"/>
      <c r="G43485" s="34"/>
      <c r="H43485" s="35"/>
    </row>
    <row r="43486" ht="14.25" customHeight="1">
      <c r="C43486" s="42"/>
      <c r="D43486" s="43"/>
      <c r="G43486" s="34"/>
      <c r="H43486" s="35"/>
    </row>
    <row r="43487" ht="14.25" customHeight="1">
      <c r="C43487" s="42"/>
      <c r="D43487" s="43"/>
      <c r="G43487" s="34"/>
      <c r="H43487" s="35"/>
    </row>
    <row r="43488" ht="14.25" customHeight="1">
      <c r="C43488" s="42"/>
      <c r="D43488" s="43"/>
      <c r="G43488" s="34"/>
      <c r="H43488" s="35"/>
    </row>
    <row r="43489" ht="14.25" customHeight="1">
      <c r="C43489" s="42"/>
      <c r="D43489" s="43"/>
      <c r="G43489" s="34"/>
      <c r="H43489" s="35"/>
    </row>
    <row r="43490" ht="14.25" customHeight="1">
      <c r="C43490" s="42"/>
      <c r="D43490" s="43"/>
      <c r="G43490" s="34"/>
      <c r="H43490" s="35"/>
    </row>
    <row r="43491" ht="14.25" customHeight="1">
      <c r="C43491" s="42"/>
      <c r="D43491" s="43"/>
      <c r="G43491" s="34"/>
      <c r="H43491" s="35"/>
    </row>
    <row r="43492" ht="14.25" customHeight="1">
      <c r="C43492" s="42"/>
      <c r="D43492" s="43"/>
      <c r="G43492" s="34"/>
      <c r="H43492" s="35"/>
    </row>
    <row r="43493" ht="14.25" customHeight="1">
      <c r="C43493" s="42"/>
      <c r="D43493" s="43"/>
      <c r="G43493" s="34"/>
      <c r="H43493" s="35"/>
    </row>
    <row r="43494" ht="14.25" customHeight="1">
      <c r="C43494" s="42"/>
      <c r="D43494" s="43"/>
      <c r="G43494" s="34"/>
      <c r="H43494" s="35"/>
    </row>
    <row r="43495" ht="14.25" customHeight="1">
      <c r="C43495" s="42"/>
      <c r="D43495" s="43"/>
      <c r="G43495" s="34"/>
      <c r="H43495" s="35"/>
    </row>
    <row r="43496" ht="14.25" customHeight="1">
      <c r="C43496" s="42"/>
      <c r="D43496" s="43"/>
      <c r="G43496" s="34"/>
      <c r="H43496" s="35"/>
    </row>
    <row r="43497" ht="14.25" customHeight="1">
      <c r="C43497" s="42"/>
      <c r="D43497" s="43"/>
      <c r="G43497" s="34"/>
      <c r="H43497" s="35"/>
    </row>
    <row r="43498" ht="14.25" customHeight="1">
      <c r="C43498" s="42"/>
      <c r="D43498" s="43"/>
      <c r="G43498" s="34"/>
      <c r="H43498" s="35"/>
    </row>
    <row r="43499" ht="14.25" customHeight="1">
      <c r="C43499" s="42"/>
      <c r="D43499" s="43"/>
      <c r="G43499" s="34"/>
      <c r="H43499" s="35"/>
    </row>
    <row r="43500" ht="14.25" customHeight="1">
      <c r="C43500" s="42"/>
      <c r="D43500" s="43"/>
      <c r="G43500" s="34"/>
      <c r="H43500" s="35"/>
    </row>
    <row r="43501" ht="14.25" customHeight="1">
      <c r="C43501" s="42"/>
      <c r="D43501" s="43"/>
      <c r="G43501" s="34"/>
      <c r="H43501" s="35"/>
    </row>
    <row r="43502" ht="14.25" customHeight="1">
      <c r="C43502" s="42"/>
      <c r="D43502" s="43"/>
      <c r="G43502" s="34"/>
      <c r="H43502" s="35"/>
    </row>
    <row r="43503" ht="14.25" customHeight="1">
      <c r="C43503" s="42"/>
      <c r="D43503" s="43"/>
      <c r="G43503" s="34"/>
      <c r="H43503" s="35"/>
    </row>
    <row r="43504" ht="14.25" customHeight="1">
      <c r="C43504" s="42"/>
      <c r="D43504" s="43"/>
      <c r="G43504" s="34"/>
      <c r="H43504" s="35"/>
    </row>
    <row r="43505" ht="14.25" customHeight="1">
      <c r="C43505" s="42"/>
      <c r="D43505" s="43"/>
      <c r="G43505" s="34"/>
      <c r="H43505" s="35"/>
    </row>
    <row r="43506" ht="14.25" customHeight="1">
      <c r="C43506" s="42"/>
      <c r="D43506" s="43"/>
      <c r="G43506" s="34"/>
      <c r="H43506" s="35"/>
    </row>
    <row r="43507" ht="14.25" customHeight="1">
      <c r="C43507" s="42"/>
      <c r="D43507" s="43"/>
      <c r="G43507" s="34"/>
      <c r="H43507" s="35"/>
    </row>
    <row r="43508" ht="14.25" customHeight="1">
      <c r="C43508" s="42"/>
      <c r="D43508" s="43"/>
      <c r="G43508" s="34"/>
      <c r="H43508" s="35"/>
    </row>
    <row r="43509" ht="14.25" customHeight="1">
      <c r="C43509" s="42"/>
      <c r="D43509" s="43"/>
      <c r="G43509" s="34"/>
      <c r="H43509" s="35"/>
    </row>
    <row r="43510" ht="14.25" customHeight="1">
      <c r="C43510" s="42"/>
      <c r="D43510" s="43"/>
      <c r="G43510" s="34"/>
      <c r="H43510" s="35"/>
    </row>
    <row r="43511" ht="14.25" customHeight="1">
      <c r="C43511" s="42"/>
      <c r="D43511" s="43"/>
      <c r="G43511" s="34"/>
      <c r="H43511" s="35"/>
    </row>
    <row r="43512" ht="14.25" customHeight="1">
      <c r="C43512" s="42"/>
      <c r="D43512" s="43"/>
      <c r="G43512" s="34"/>
      <c r="H43512" s="35"/>
    </row>
    <row r="43513" ht="14.25" customHeight="1">
      <c r="C43513" s="42"/>
      <c r="D43513" s="43"/>
      <c r="G43513" s="34"/>
      <c r="H43513" s="35"/>
    </row>
    <row r="43514" ht="14.25" customHeight="1">
      <c r="C43514" s="42"/>
      <c r="D43514" s="43"/>
      <c r="G43514" s="34"/>
      <c r="H43514" s="35"/>
    </row>
    <row r="43515" ht="14.25" customHeight="1">
      <c r="C43515" s="42"/>
      <c r="D43515" s="43"/>
      <c r="G43515" s="34"/>
      <c r="H43515" s="35"/>
    </row>
    <row r="43516" ht="14.25" customHeight="1">
      <c r="C43516" s="42"/>
      <c r="D43516" s="43"/>
      <c r="G43516" s="34"/>
      <c r="H43516" s="35"/>
    </row>
    <row r="43517" ht="14.25" customHeight="1">
      <c r="C43517" s="42"/>
      <c r="D43517" s="43"/>
      <c r="G43517" s="34"/>
      <c r="H43517" s="35"/>
    </row>
    <row r="43518" ht="14.25" customHeight="1">
      <c r="C43518" s="42"/>
      <c r="D43518" s="43"/>
      <c r="G43518" s="34"/>
      <c r="H43518" s="35"/>
    </row>
    <row r="43519" ht="14.25" customHeight="1">
      <c r="C43519" s="42"/>
      <c r="D43519" s="43"/>
      <c r="G43519" s="34"/>
      <c r="H43519" s="35"/>
    </row>
    <row r="43520" ht="14.25" customHeight="1">
      <c r="C43520" s="42"/>
      <c r="D43520" s="43"/>
      <c r="G43520" s="34"/>
      <c r="H43520" s="35"/>
    </row>
    <row r="43521" ht="14.25" customHeight="1">
      <c r="C43521" s="42"/>
      <c r="D43521" s="43"/>
      <c r="G43521" s="34"/>
      <c r="H43521" s="35"/>
    </row>
    <row r="43522" ht="14.25" customHeight="1">
      <c r="C43522" s="42"/>
      <c r="D43522" s="43"/>
      <c r="G43522" s="34"/>
      <c r="H43522" s="35"/>
    </row>
    <row r="43523" ht="14.25" customHeight="1">
      <c r="C43523" s="42"/>
      <c r="D43523" s="43"/>
      <c r="G43523" s="34"/>
      <c r="H43523" s="35"/>
    </row>
    <row r="43524" ht="14.25" customHeight="1">
      <c r="C43524" s="42"/>
      <c r="D43524" s="43"/>
      <c r="G43524" s="34"/>
      <c r="H43524" s="35"/>
    </row>
    <row r="43525" ht="14.25" customHeight="1">
      <c r="C43525" s="42"/>
      <c r="D43525" s="43"/>
      <c r="G43525" s="34"/>
      <c r="H43525" s="35"/>
    </row>
    <row r="43526" ht="14.25" customHeight="1">
      <c r="C43526" s="42"/>
      <c r="D43526" s="43"/>
      <c r="G43526" s="34"/>
      <c r="H43526" s="35"/>
    </row>
    <row r="43527" ht="14.25" customHeight="1">
      <c r="C43527" s="42"/>
      <c r="D43527" s="43"/>
      <c r="G43527" s="34"/>
      <c r="H43527" s="35"/>
    </row>
    <row r="43528" ht="14.25" customHeight="1">
      <c r="C43528" s="42"/>
      <c r="D43528" s="43"/>
      <c r="G43528" s="34"/>
      <c r="H43528" s="35"/>
    </row>
    <row r="43529" ht="14.25" customHeight="1">
      <c r="C43529" s="42"/>
      <c r="D43529" s="43"/>
      <c r="G43529" s="34"/>
      <c r="H43529" s="35"/>
    </row>
    <row r="43530" ht="14.25" customHeight="1">
      <c r="C43530" s="42"/>
      <c r="D43530" s="43"/>
      <c r="G43530" s="34"/>
      <c r="H43530" s="35"/>
    </row>
    <row r="43531" ht="14.25" customHeight="1">
      <c r="C43531" s="42"/>
      <c r="D43531" s="43"/>
      <c r="G43531" s="34"/>
      <c r="H43531" s="35"/>
    </row>
    <row r="43532" ht="14.25" customHeight="1">
      <c r="C43532" s="42"/>
      <c r="D43532" s="43"/>
      <c r="G43532" s="34"/>
      <c r="H43532" s="35"/>
    </row>
    <row r="43533" ht="14.25" customHeight="1">
      <c r="C43533" s="42"/>
      <c r="D43533" s="43"/>
      <c r="G43533" s="34"/>
      <c r="H43533" s="35"/>
    </row>
    <row r="43534" ht="14.25" customHeight="1">
      <c r="C43534" s="42"/>
      <c r="D43534" s="43"/>
      <c r="G43534" s="34"/>
      <c r="H43534" s="35"/>
    </row>
    <row r="43535" ht="14.25" customHeight="1">
      <c r="C43535" s="42"/>
      <c r="D43535" s="43"/>
      <c r="G43535" s="34"/>
      <c r="H43535" s="35"/>
    </row>
    <row r="43536" ht="14.25" customHeight="1">
      <c r="C43536" s="42"/>
      <c r="D43536" s="43"/>
      <c r="G43536" s="34"/>
      <c r="H43536" s="35"/>
    </row>
    <row r="43537" ht="14.25" customHeight="1">
      <c r="C43537" s="42"/>
      <c r="D43537" s="43"/>
      <c r="G43537" s="34"/>
      <c r="H43537" s="35"/>
    </row>
    <row r="43538" ht="14.25" customHeight="1">
      <c r="C43538" s="42"/>
      <c r="D43538" s="43"/>
      <c r="G43538" s="34"/>
      <c r="H43538" s="35"/>
    </row>
    <row r="43539" ht="14.25" customHeight="1">
      <c r="C43539" s="42"/>
      <c r="D43539" s="43"/>
      <c r="G43539" s="34"/>
      <c r="H43539" s="35"/>
    </row>
    <row r="43540" ht="14.25" customHeight="1">
      <c r="C43540" s="42"/>
      <c r="D43540" s="43"/>
      <c r="G43540" s="34"/>
      <c r="H43540" s="35"/>
    </row>
    <row r="43541" ht="14.25" customHeight="1">
      <c r="C43541" s="42"/>
      <c r="D43541" s="43"/>
      <c r="G43541" s="34"/>
      <c r="H43541" s="35"/>
    </row>
    <row r="43542" ht="14.25" customHeight="1">
      <c r="C43542" s="42"/>
      <c r="D43542" s="43"/>
      <c r="G43542" s="34"/>
      <c r="H43542" s="35"/>
    </row>
    <row r="43543" ht="14.25" customHeight="1">
      <c r="C43543" s="42"/>
      <c r="D43543" s="43"/>
      <c r="G43543" s="34"/>
      <c r="H43543" s="35"/>
    </row>
    <row r="43544" ht="14.25" customHeight="1">
      <c r="C43544" s="42"/>
      <c r="D43544" s="43"/>
      <c r="G43544" s="34"/>
      <c r="H43544" s="35"/>
    </row>
    <row r="43545" ht="14.25" customHeight="1">
      <c r="C43545" s="42"/>
      <c r="D43545" s="43"/>
      <c r="G43545" s="34"/>
      <c r="H43545" s="35"/>
    </row>
    <row r="43546" ht="14.25" customHeight="1">
      <c r="C43546" s="42"/>
      <c r="D43546" s="43"/>
      <c r="G43546" s="34"/>
      <c r="H43546" s="35"/>
    </row>
    <row r="43547" ht="14.25" customHeight="1">
      <c r="C43547" s="42"/>
      <c r="D43547" s="43"/>
      <c r="G43547" s="34"/>
      <c r="H43547" s="35"/>
    </row>
    <row r="43548" ht="14.25" customHeight="1">
      <c r="C43548" s="42"/>
      <c r="D43548" s="43"/>
      <c r="G43548" s="34"/>
      <c r="H43548" s="35"/>
    </row>
    <row r="43549" ht="14.25" customHeight="1">
      <c r="C43549" s="42"/>
      <c r="D43549" s="43"/>
      <c r="G43549" s="34"/>
      <c r="H43549" s="35"/>
    </row>
    <row r="43550" ht="14.25" customHeight="1">
      <c r="C43550" s="42"/>
      <c r="D43550" s="43"/>
      <c r="G43550" s="34"/>
      <c r="H43550" s="35"/>
    </row>
    <row r="43551" ht="14.25" customHeight="1">
      <c r="C43551" s="42"/>
      <c r="D43551" s="43"/>
      <c r="G43551" s="34"/>
      <c r="H43551" s="35"/>
    </row>
    <row r="43552" ht="14.25" customHeight="1">
      <c r="C43552" s="42"/>
      <c r="D43552" s="43"/>
      <c r="G43552" s="34"/>
      <c r="H43552" s="35"/>
    </row>
    <row r="43553" ht="14.25" customHeight="1">
      <c r="C43553" s="42"/>
      <c r="D43553" s="43"/>
      <c r="G43553" s="34"/>
      <c r="H43553" s="35"/>
    </row>
    <row r="43554" ht="14.25" customHeight="1">
      <c r="C43554" s="42"/>
      <c r="D43554" s="43"/>
      <c r="G43554" s="34"/>
      <c r="H43554" s="35"/>
    </row>
    <row r="43555" ht="14.25" customHeight="1">
      <c r="C43555" s="42"/>
      <c r="D43555" s="43"/>
      <c r="G43555" s="34"/>
      <c r="H43555" s="35"/>
    </row>
    <row r="43556" ht="14.25" customHeight="1">
      <c r="C43556" s="42"/>
      <c r="D43556" s="43"/>
      <c r="G43556" s="34"/>
      <c r="H43556" s="35"/>
    </row>
    <row r="43557" ht="14.25" customHeight="1">
      <c r="C43557" s="42"/>
      <c r="D43557" s="43"/>
      <c r="G43557" s="34"/>
      <c r="H43557" s="35"/>
    </row>
    <row r="43558" ht="14.25" customHeight="1">
      <c r="C43558" s="42"/>
      <c r="D43558" s="43"/>
      <c r="G43558" s="34"/>
      <c r="H43558" s="35"/>
    </row>
    <row r="43559" ht="14.25" customHeight="1">
      <c r="C43559" s="42"/>
      <c r="D43559" s="43"/>
      <c r="G43559" s="34"/>
      <c r="H43559" s="35"/>
    </row>
    <row r="43560" ht="14.25" customHeight="1">
      <c r="C43560" s="42"/>
      <c r="D43560" s="43"/>
      <c r="G43560" s="34"/>
      <c r="H43560" s="35"/>
    </row>
    <row r="43561" ht="14.25" customHeight="1">
      <c r="C43561" s="42"/>
      <c r="D43561" s="43"/>
      <c r="G43561" s="34"/>
      <c r="H43561" s="35"/>
    </row>
    <row r="43562" ht="14.25" customHeight="1">
      <c r="C43562" s="42"/>
      <c r="D43562" s="43"/>
      <c r="G43562" s="34"/>
      <c r="H43562" s="35"/>
    </row>
    <row r="43563" ht="14.25" customHeight="1">
      <c r="C43563" s="42"/>
      <c r="D43563" s="43"/>
      <c r="G43563" s="34"/>
      <c r="H43563" s="35"/>
    </row>
    <row r="43564" ht="14.25" customHeight="1">
      <c r="C43564" s="42"/>
      <c r="D43564" s="43"/>
      <c r="G43564" s="34"/>
      <c r="H43564" s="35"/>
    </row>
    <row r="43565" ht="14.25" customHeight="1">
      <c r="C43565" s="42"/>
      <c r="D43565" s="43"/>
      <c r="G43565" s="34"/>
      <c r="H43565" s="35"/>
    </row>
    <row r="43566" ht="14.25" customHeight="1">
      <c r="C43566" s="42"/>
      <c r="D43566" s="43"/>
      <c r="G43566" s="34"/>
      <c r="H43566" s="35"/>
    </row>
    <row r="43567" ht="14.25" customHeight="1">
      <c r="C43567" s="42"/>
      <c r="D43567" s="43"/>
      <c r="G43567" s="34"/>
      <c r="H43567" s="35"/>
    </row>
    <row r="43568" ht="14.25" customHeight="1">
      <c r="C43568" s="42"/>
      <c r="D43568" s="43"/>
      <c r="G43568" s="34"/>
      <c r="H43568" s="35"/>
    </row>
    <row r="43569" ht="14.25" customHeight="1">
      <c r="C43569" s="42"/>
      <c r="D43569" s="43"/>
      <c r="G43569" s="34"/>
      <c r="H43569" s="35"/>
    </row>
    <row r="43570" ht="14.25" customHeight="1">
      <c r="C43570" s="42"/>
      <c r="D43570" s="43"/>
      <c r="G43570" s="34"/>
      <c r="H43570" s="35"/>
    </row>
    <row r="43571" ht="14.25" customHeight="1">
      <c r="C43571" s="42"/>
      <c r="D43571" s="43"/>
      <c r="G43571" s="34"/>
      <c r="H43571" s="35"/>
    </row>
    <row r="43572" ht="14.25" customHeight="1">
      <c r="C43572" s="42"/>
      <c r="D43572" s="43"/>
      <c r="G43572" s="34"/>
      <c r="H43572" s="35"/>
    </row>
    <row r="43573" ht="14.25" customHeight="1">
      <c r="C43573" s="42"/>
      <c r="D43573" s="43"/>
      <c r="G43573" s="34"/>
      <c r="H43573" s="35"/>
    </row>
    <row r="43574" ht="14.25" customHeight="1">
      <c r="C43574" s="42"/>
      <c r="D43574" s="43"/>
      <c r="G43574" s="34"/>
      <c r="H43574" s="35"/>
    </row>
    <row r="43575" ht="14.25" customHeight="1">
      <c r="C43575" s="42"/>
      <c r="D43575" s="43"/>
      <c r="G43575" s="34"/>
      <c r="H43575" s="35"/>
    </row>
    <row r="43576" ht="14.25" customHeight="1">
      <c r="C43576" s="42"/>
      <c r="D43576" s="43"/>
      <c r="G43576" s="34"/>
      <c r="H43576" s="35"/>
    </row>
    <row r="43577" ht="14.25" customHeight="1">
      <c r="C43577" s="42"/>
      <c r="D43577" s="43"/>
      <c r="G43577" s="34"/>
      <c r="H43577" s="35"/>
    </row>
    <row r="43578" ht="14.25" customHeight="1">
      <c r="C43578" s="42"/>
      <c r="D43578" s="43"/>
      <c r="G43578" s="34"/>
      <c r="H43578" s="35"/>
    </row>
    <row r="43579" ht="14.25" customHeight="1">
      <c r="C43579" s="42"/>
      <c r="D43579" s="43"/>
      <c r="G43579" s="34"/>
      <c r="H43579" s="35"/>
    </row>
    <row r="43580" ht="14.25" customHeight="1">
      <c r="C43580" s="42"/>
      <c r="D43580" s="43"/>
      <c r="G43580" s="34"/>
      <c r="H43580" s="35"/>
    </row>
    <row r="43581" ht="14.25" customHeight="1">
      <c r="C43581" s="42"/>
      <c r="D43581" s="43"/>
      <c r="G43581" s="34"/>
      <c r="H43581" s="35"/>
    </row>
    <row r="43582" ht="14.25" customHeight="1">
      <c r="C43582" s="42"/>
      <c r="D43582" s="43"/>
      <c r="G43582" s="34"/>
      <c r="H43582" s="35"/>
    </row>
    <row r="43583" ht="14.25" customHeight="1">
      <c r="C43583" s="42"/>
      <c r="D43583" s="43"/>
      <c r="G43583" s="34"/>
      <c r="H43583" s="35"/>
    </row>
    <row r="43584" ht="14.25" customHeight="1">
      <c r="C43584" s="42"/>
      <c r="D43584" s="43"/>
      <c r="G43584" s="34"/>
      <c r="H43584" s="35"/>
    </row>
    <row r="43585" ht="14.25" customHeight="1">
      <c r="C43585" s="42"/>
      <c r="D43585" s="43"/>
      <c r="G43585" s="34"/>
      <c r="H43585" s="35"/>
    </row>
    <row r="43586" ht="14.25" customHeight="1">
      <c r="C43586" s="42"/>
      <c r="D43586" s="43"/>
      <c r="G43586" s="34"/>
      <c r="H43586" s="35"/>
    </row>
    <row r="43587" ht="14.25" customHeight="1">
      <c r="C43587" s="42"/>
      <c r="D43587" s="43"/>
      <c r="G43587" s="34"/>
      <c r="H43587" s="35"/>
    </row>
    <row r="43588" ht="14.25" customHeight="1">
      <c r="C43588" s="42"/>
      <c r="D43588" s="43"/>
      <c r="G43588" s="34"/>
      <c r="H43588" s="35"/>
    </row>
    <row r="43589" ht="14.25" customHeight="1">
      <c r="C43589" s="42"/>
      <c r="D43589" s="43"/>
      <c r="G43589" s="34"/>
      <c r="H43589" s="35"/>
    </row>
    <row r="43590" ht="14.25" customHeight="1">
      <c r="C43590" s="42"/>
      <c r="D43590" s="43"/>
      <c r="G43590" s="34"/>
      <c r="H43590" s="35"/>
    </row>
    <row r="43591" ht="14.25" customHeight="1">
      <c r="C43591" s="42"/>
      <c r="D43591" s="43"/>
      <c r="G43591" s="34"/>
      <c r="H43591" s="35"/>
    </row>
    <row r="43592" ht="14.25" customHeight="1">
      <c r="C43592" s="42"/>
      <c r="D43592" s="43"/>
      <c r="G43592" s="34"/>
      <c r="H43592" s="35"/>
    </row>
    <row r="43593" ht="14.25" customHeight="1">
      <c r="C43593" s="42"/>
      <c r="D43593" s="43"/>
      <c r="G43593" s="34"/>
      <c r="H43593" s="35"/>
    </row>
    <row r="43594" ht="14.25" customHeight="1">
      <c r="C43594" s="42"/>
      <c r="D43594" s="43"/>
      <c r="G43594" s="34"/>
      <c r="H43594" s="35"/>
    </row>
    <row r="43595" ht="14.25" customHeight="1">
      <c r="C43595" s="42"/>
      <c r="D43595" s="43"/>
      <c r="G43595" s="34"/>
      <c r="H43595" s="35"/>
    </row>
    <row r="43596" ht="14.25" customHeight="1">
      <c r="C43596" s="42"/>
      <c r="D43596" s="43"/>
      <c r="G43596" s="34"/>
      <c r="H43596" s="35"/>
    </row>
    <row r="43597" ht="14.25" customHeight="1">
      <c r="C43597" s="42"/>
      <c r="D43597" s="43"/>
      <c r="G43597" s="34"/>
      <c r="H43597" s="35"/>
    </row>
    <row r="43598" ht="14.25" customHeight="1">
      <c r="C43598" s="42"/>
      <c r="D43598" s="43"/>
      <c r="G43598" s="34"/>
      <c r="H43598" s="35"/>
    </row>
    <row r="43599" ht="14.25" customHeight="1">
      <c r="C43599" s="42"/>
      <c r="D43599" s="43"/>
      <c r="G43599" s="34"/>
      <c r="H43599" s="35"/>
    </row>
    <row r="43600" ht="14.25" customHeight="1">
      <c r="C43600" s="42"/>
      <c r="D43600" s="43"/>
      <c r="G43600" s="34"/>
      <c r="H43600" s="35"/>
    </row>
    <row r="43601" ht="14.25" customHeight="1">
      <c r="C43601" s="42"/>
      <c r="D43601" s="43"/>
      <c r="G43601" s="34"/>
      <c r="H43601" s="35"/>
    </row>
    <row r="43602" ht="14.25" customHeight="1">
      <c r="C43602" s="42"/>
      <c r="D43602" s="43"/>
      <c r="G43602" s="34"/>
      <c r="H43602" s="35"/>
    </row>
    <row r="43603" ht="14.25" customHeight="1">
      <c r="C43603" s="42"/>
      <c r="D43603" s="43"/>
      <c r="G43603" s="34"/>
      <c r="H43603" s="35"/>
    </row>
    <row r="43604" ht="14.25" customHeight="1">
      <c r="C43604" s="42"/>
      <c r="D43604" s="43"/>
      <c r="G43604" s="34"/>
      <c r="H43604" s="35"/>
    </row>
    <row r="43605" ht="14.25" customHeight="1">
      <c r="C43605" s="42"/>
      <c r="D43605" s="43"/>
      <c r="G43605" s="34"/>
      <c r="H43605" s="35"/>
    </row>
    <row r="43606" ht="14.25" customHeight="1">
      <c r="C43606" s="42"/>
      <c r="D43606" s="43"/>
      <c r="G43606" s="34"/>
      <c r="H43606" s="35"/>
    </row>
    <row r="43607" ht="14.25" customHeight="1">
      <c r="C43607" s="42"/>
      <c r="D43607" s="43"/>
      <c r="G43607" s="34"/>
      <c r="H43607" s="35"/>
    </row>
    <row r="43608" ht="14.25" customHeight="1">
      <c r="C43608" s="42"/>
      <c r="D43608" s="43"/>
      <c r="G43608" s="34"/>
      <c r="H43608" s="35"/>
    </row>
    <row r="43609" ht="14.25" customHeight="1">
      <c r="C43609" s="42"/>
      <c r="D43609" s="43"/>
      <c r="G43609" s="34"/>
      <c r="H43609" s="35"/>
    </row>
    <row r="43610" ht="14.25" customHeight="1">
      <c r="C43610" s="42"/>
      <c r="D43610" s="43"/>
      <c r="G43610" s="34"/>
      <c r="H43610" s="35"/>
    </row>
    <row r="43611" ht="14.25" customHeight="1">
      <c r="C43611" s="42"/>
      <c r="D43611" s="43"/>
      <c r="G43611" s="34"/>
      <c r="H43611" s="35"/>
    </row>
    <row r="43612" ht="14.25" customHeight="1">
      <c r="C43612" s="42"/>
      <c r="D43612" s="43"/>
      <c r="G43612" s="34"/>
      <c r="H43612" s="35"/>
    </row>
    <row r="43613" ht="14.25" customHeight="1">
      <c r="C43613" s="42"/>
      <c r="D43613" s="43"/>
      <c r="G43613" s="34"/>
      <c r="H43613" s="35"/>
    </row>
    <row r="43614" ht="14.25" customHeight="1">
      <c r="C43614" s="42"/>
      <c r="D43614" s="43"/>
      <c r="G43614" s="34"/>
      <c r="H43614" s="35"/>
    </row>
    <row r="43615" ht="14.25" customHeight="1">
      <c r="C43615" s="42"/>
      <c r="D43615" s="43"/>
      <c r="G43615" s="34"/>
      <c r="H43615" s="35"/>
    </row>
    <row r="43616" ht="14.25" customHeight="1">
      <c r="C43616" s="42"/>
      <c r="D43616" s="43"/>
      <c r="G43616" s="34"/>
      <c r="H43616" s="35"/>
    </row>
    <row r="43617" ht="14.25" customHeight="1">
      <c r="C43617" s="42"/>
      <c r="D43617" s="43"/>
      <c r="G43617" s="34"/>
      <c r="H43617" s="35"/>
    </row>
    <row r="43618" ht="14.25" customHeight="1">
      <c r="C43618" s="42"/>
      <c r="D43618" s="43"/>
      <c r="G43618" s="34"/>
      <c r="H43618" s="35"/>
    </row>
    <row r="43619" ht="14.25" customHeight="1">
      <c r="C43619" s="42"/>
      <c r="D43619" s="43"/>
      <c r="G43619" s="34"/>
      <c r="H43619" s="35"/>
    </row>
    <row r="43620" ht="14.25" customHeight="1">
      <c r="C43620" s="42"/>
      <c r="D43620" s="43"/>
      <c r="G43620" s="34"/>
      <c r="H43620" s="35"/>
    </row>
    <row r="43621" ht="14.25" customHeight="1">
      <c r="C43621" s="42"/>
      <c r="D43621" s="43"/>
      <c r="G43621" s="34"/>
      <c r="H43621" s="35"/>
    </row>
    <row r="43622" ht="14.25" customHeight="1">
      <c r="C43622" s="42"/>
      <c r="D43622" s="43"/>
      <c r="G43622" s="34"/>
      <c r="H43622" s="35"/>
    </row>
    <row r="43623" ht="14.25" customHeight="1">
      <c r="C43623" s="42"/>
      <c r="D43623" s="43"/>
      <c r="G43623" s="34"/>
      <c r="H43623" s="35"/>
    </row>
    <row r="43624" ht="14.25" customHeight="1">
      <c r="C43624" s="42"/>
      <c r="D43624" s="43"/>
      <c r="G43624" s="34"/>
      <c r="H43624" s="35"/>
    </row>
    <row r="43625" ht="14.25" customHeight="1">
      <c r="C43625" s="42"/>
      <c r="D43625" s="43"/>
      <c r="G43625" s="34"/>
      <c r="H43625" s="35"/>
    </row>
    <row r="43626" ht="14.25" customHeight="1">
      <c r="C43626" s="42"/>
      <c r="D43626" s="43"/>
      <c r="G43626" s="34"/>
      <c r="H43626" s="35"/>
    </row>
    <row r="43627" ht="14.25" customHeight="1">
      <c r="C43627" s="42"/>
      <c r="D43627" s="43"/>
      <c r="G43627" s="34"/>
      <c r="H43627" s="35"/>
    </row>
    <row r="43628" ht="14.25" customHeight="1">
      <c r="C43628" s="42"/>
      <c r="D43628" s="43"/>
      <c r="G43628" s="34"/>
      <c r="H43628" s="35"/>
    </row>
    <row r="43629" ht="14.25" customHeight="1">
      <c r="C43629" s="42"/>
      <c r="D43629" s="43"/>
      <c r="G43629" s="34"/>
      <c r="H43629" s="35"/>
    </row>
    <row r="43630" ht="14.25" customHeight="1">
      <c r="C43630" s="42"/>
      <c r="D43630" s="43"/>
      <c r="G43630" s="34"/>
      <c r="H43630" s="35"/>
    </row>
    <row r="43631" ht="14.25" customHeight="1">
      <c r="C43631" s="42"/>
      <c r="D43631" s="43"/>
      <c r="G43631" s="34"/>
      <c r="H43631" s="35"/>
    </row>
    <row r="43632" ht="14.25" customHeight="1">
      <c r="C43632" s="42"/>
      <c r="D43632" s="43"/>
      <c r="G43632" s="34"/>
      <c r="H43632" s="35"/>
    </row>
    <row r="43633" ht="14.25" customHeight="1">
      <c r="C43633" s="42"/>
      <c r="D43633" s="43"/>
      <c r="G43633" s="34"/>
      <c r="H43633" s="35"/>
    </row>
    <row r="43634" ht="14.25" customHeight="1">
      <c r="C43634" s="42"/>
      <c r="D43634" s="43"/>
      <c r="G43634" s="34"/>
      <c r="H43634" s="35"/>
    </row>
    <row r="43635" ht="14.25" customHeight="1">
      <c r="C43635" s="42"/>
      <c r="D43635" s="43"/>
      <c r="G43635" s="34"/>
      <c r="H43635" s="35"/>
    </row>
    <row r="43636" ht="14.25" customHeight="1">
      <c r="C43636" s="42"/>
      <c r="D43636" s="43"/>
      <c r="G43636" s="34"/>
      <c r="H43636" s="35"/>
    </row>
    <row r="43637" ht="14.25" customHeight="1">
      <c r="C43637" s="42"/>
      <c r="D43637" s="43"/>
      <c r="G43637" s="34"/>
      <c r="H43637" s="35"/>
    </row>
    <row r="43638" ht="14.25" customHeight="1">
      <c r="C43638" s="42"/>
      <c r="D43638" s="43"/>
      <c r="G43638" s="34"/>
      <c r="H43638" s="35"/>
    </row>
    <row r="43639" ht="14.25" customHeight="1">
      <c r="C43639" s="42"/>
      <c r="D43639" s="43"/>
      <c r="G43639" s="34"/>
      <c r="H43639" s="35"/>
    </row>
    <row r="43640" ht="14.25" customHeight="1">
      <c r="C43640" s="42"/>
      <c r="D43640" s="43"/>
      <c r="G43640" s="34"/>
      <c r="H43640" s="35"/>
    </row>
    <row r="43641" ht="14.25" customHeight="1">
      <c r="C43641" s="42"/>
      <c r="D43641" s="43"/>
      <c r="G43641" s="34"/>
      <c r="H43641" s="35"/>
    </row>
    <row r="43642" ht="14.25" customHeight="1">
      <c r="C43642" s="42"/>
      <c r="D43642" s="43"/>
      <c r="G43642" s="34"/>
      <c r="H43642" s="35"/>
    </row>
    <row r="43643" ht="14.25" customHeight="1">
      <c r="C43643" s="42"/>
      <c r="D43643" s="43"/>
      <c r="G43643" s="34"/>
      <c r="H43643" s="35"/>
    </row>
    <row r="43644" ht="14.25" customHeight="1">
      <c r="C43644" s="42"/>
      <c r="D43644" s="43"/>
      <c r="G43644" s="34"/>
      <c r="H43644" s="35"/>
    </row>
    <row r="43645" ht="14.25" customHeight="1">
      <c r="C43645" s="42"/>
      <c r="D43645" s="43"/>
      <c r="G43645" s="34"/>
      <c r="H43645" s="35"/>
    </row>
    <row r="43646" ht="14.25" customHeight="1">
      <c r="C43646" s="42"/>
      <c r="D43646" s="43"/>
      <c r="G43646" s="34"/>
      <c r="H43646" s="35"/>
    </row>
    <row r="43647" ht="14.25" customHeight="1">
      <c r="C43647" s="42"/>
      <c r="D43647" s="43"/>
      <c r="G43647" s="34"/>
      <c r="H43647" s="35"/>
    </row>
    <row r="43648" ht="14.25" customHeight="1">
      <c r="C43648" s="42"/>
      <c r="D43648" s="43"/>
      <c r="G43648" s="34"/>
      <c r="H43648" s="35"/>
    </row>
    <row r="43649" ht="14.25" customHeight="1">
      <c r="C43649" s="42"/>
      <c r="D43649" s="43"/>
      <c r="G43649" s="34"/>
      <c r="H43649" s="35"/>
    </row>
    <row r="43650" ht="14.25" customHeight="1">
      <c r="C43650" s="42"/>
      <c r="D43650" s="43"/>
      <c r="G43650" s="34"/>
      <c r="H43650" s="35"/>
    </row>
    <row r="43651" ht="14.25" customHeight="1">
      <c r="C43651" s="42"/>
      <c r="D43651" s="43"/>
      <c r="G43651" s="34"/>
      <c r="H43651" s="35"/>
    </row>
    <row r="43652" ht="14.25" customHeight="1">
      <c r="C43652" s="42"/>
      <c r="D43652" s="43"/>
      <c r="G43652" s="34"/>
      <c r="H43652" s="35"/>
    </row>
    <row r="43653" ht="14.25" customHeight="1">
      <c r="C43653" s="42"/>
      <c r="D43653" s="43"/>
      <c r="G43653" s="34"/>
      <c r="H43653" s="35"/>
    </row>
    <row r="43654" ht="14.25" customHeight="1">
      <c r="C43654" s="42"/>
      <c r="D43654" s="43"/>
      <c r="G43654" s="34"/>
      <c r="H43654" s="35"/>
    </row>
    <row r="43655" ht="14.25" customHeight="1">
      <c r="C43655" s="42"/>
      <c r="D43655" s="43"/>
      <c r="G43655" s="34"/>
      <c r="H43655" s="35"/>
    </row>
    <row r="43656" ht="14.25" customHeight="1">
      <c r="C43656" s="42"/>
      <c r="D43656" s="43"/>
      <c r="G43656" s="34"/>
      <c r="H43656" s="35"/>
    </row>
    <row r="43657" ht="14.25" customHeight="1">
      <c r="C43657" s="42"/>
      <c r="D43657" s="43"/>
      <c r="G43657" s="34"/>
      <c r="H43657" s="35"/>
    </row>
    <row r="43658" ht="14.25" customHeight="1">
      <c r="C43658" s="42"/>
      <c r="D43658" s="43"/>
      <c r="G43658" s="34"/>
      <c r="H43658" s="35"/>
    </row>
    <row r="43659" ht="14.25" customHeight="1">
      <c r="C43659" s="42"/>
      <c r="D43659" s="43"/>
      <c r="G43659" s="34"/>
      <c r="H43659" s="35"/>
    </row>
    <row r="43660" ht="14.25" customHeight="1">
      <c r="C43660" s="42"/>
      <c r="D43660" s="43"/>
      <c r="G43660" s="34"/>
      <c r="H43660" s="35"/>
    </row>
    <row r="43661" ht="14.25" customHeight="1">
      <c r="C43661" s="42"/>
      <c r="D43661" s="43"/>
      <c r="G43661" s="34"/>
      <c r="H43661" s="35"/>
    </row>
    <row r="43662" ht="14.25" customHeight="1">
      <c r="C43662" s="42"/>
      <c r="D43662" s="43"/>
      <c r="G43662" s="34"/>
      <c r="H43662" s="35"/>
    </row>
    <row r="43663" ht="14.25" customHeight="1">
      <c r="C43663" s="42"/>
      <c r="D43663" s="43"/>
      <c r="G43663" s="34"/>
      <c r="H43663" s="35"/>
    </row>
    <row r="43664" ht="14.25" customHeight="1">
      <c r="C43664" s="42"/>
      <c r="D43664" s="43"/>
      <c r="G43664" s="34"/>
      <c r="H43664" s="35"/>
    </row>
    <row r="43665" ht="14.25" customHeight="1">
      <c r="C43665" s="42"/>
      <c r="D43665" s="43"/>
      <c r="G43665" s="34"/>
      <c r="H43665" s="35"/>
    </row>
    <row r="43666" ht="14.25" customHeight="1">
      <c r="C43666" s="42"/>
      <c r="D43666" s="43"/>
      <c r="G43666" s="34"/>
      <c r="H43666" s="35"/>
    </row>
    <row r="43667" ht="14.25" customHeight="1">
      <c r="C43667" s="42"/>
      <c r="D43667" s="43"/>
      <c r="G43667" s="34"/>
      <c r="H43667" s="35"/>
    </row>
    <row r="43668" ht="14.25" customHeight="1">
      <c r="C43668" s="42"/>
      <c r="D43668" s="43"/>
      <c r="G43668" s="34"/>
      <c r="H43668" s="35"/>
    </row>
    <row r="43669" ht="14.25" customHeight="1">
      <c r="C43669" s="42"/>
      <c r="D43669" s="43"/>
      <c r="G43669" s="34"/>
      <c r="H43669" s="35"/>
    </row>
    <row r="43670" ht="14.25" customHeight="1">
      <c r="C43670" s="42"/>
      <c r="D43670" s="43"/>
      <c r="G43670" s="34"/>
      <c r="H43670" s="35"/>
    </row>
    <row r="43671" ht="14.25" customHeight="1">
      <c r="C43671" s="42"/>
      <c r="D43671" s="43"/>
      <c r="G43671" s="34"/>
      <c r="H43671" s="35"/>
    </row>
    <row r="43672" ht="14.25" customHeight="1">
      <c r="C43672" s="42"/>
      <c r="D43672" s="43"/>
      <c r="G43672" s="34"/>
      <c r="H43672" s="35"/>
    </row>
    <row r="43673" ht="14.25" customHeight="1">
      <c r="C43673" s="42"/>
      <c r="D43673" s="43"/>
      <c r="G43673" s="34"/>
      <c r="H43673" s="35"/>
    </row>
    <row r="43674" ht="14.25" customHeight="1">
      <c r="C43674" s="42"/>
      <c r="D43674" s="43"/>
      <c r="G43674" s="34"/>
      <c r="H43674" s="35"/>
    </row>
    <row r="43675" ht="14.25" customHeight="1">
      <c r="C43675" s="42"/>
      <c r="D43675" s="43"/>
      <c r="G43675" s="34"/>
      <c r="H43675" s="35"/>
    </row>
    <row r="43676" ht="14.25" customHeight="1">
      <c r="C43676" s="42"/>
      <c r="D43676" s="43"/>
      <c r="G43676" s="34"/>
      <c r="H43676" s="35"/>
    </row>
    <row r="43677" ht="14.25" customHeight="1">
      <c r="C43677" s="42"/>
      <c r="D43677" s="43"/>
      <c r="G43677" s="34"/>
      <c r="H43677" s="35"/>
    </row>
    <row r="43678" ht="14.25" customHeight="1">
      <c r="C43678" s="42"/>
      <c r="D43678" s="43"/>
      <c r="G43678" s="34"/>
      <c r="H43678" s="35"/>
    </row>
    <row r="43679" ht="14.25" customHeight="1">
      <c r="C43679" s="42"/>
      <c r="D43679" s="43"/>
      <c r="G43679" s="34"/>
      <c r="H43679" s="35"/>
    </row>
    <row r="43680" ht="14.25" customHeight="1">
      <c r="C43680" s="42"/>
      <c r="D43680" s="43"/>
      <c r="G43680" s="34"/>
      <c r="H43680" s="35"/>
    </row>
    <row r="43681" ht="14.25" customHeight="1">
      <c r="C43681" s="42"/>
      <c r="D43681" s="43"/>
      <c r="G43681" s="34"/>
      <c r="H43681" s="35"/>
    </row>
    <row r="43682" ht="14.25" customHeight="1">
      <c r="C43682" s="42"/>
      <c r="D43682" s="43"/>
      <c r="G43682" s="34"/>
      <c r="H43682" s="35"/>
    </row>
    <row r="43683" ht="14.25" customHeight="1">
      <c r="C43683" s="42"/>
      <c r="D43683" s="43"/>
      <c r="G43683" s="34"/>
      <c r="H43683" s="35"/>
    </row>
    <row r="43684" ht="14.25" customHeight="1">
      <c r="C43684" s="42"/>
      <c r="D43684" s="43"/>
      <c r="G43684" s="34"/>
      <c r="H43684" s="35"/>
    </row>
    <row r="43685" ht="14.25" customHeight="1">
      <c r="C43685" s="42"/>
      <c r="D43685" s="43"/>
      <c r="G43685" s="34"/>
      <c r="H43685" s="35"/>
    </row>
    <row r="43686" ht="14.25" customHeight="1">
      <c r="C43686" s="42"/>
      <c r="D43686" s="43"/>
      <c r="G43686" s="34"/>
      <c r="H43686" s="35"/>
    </row>
    <row r="43687" ht="14.25" customHeight="1">
      <c r="C43687" s="42"/>
      <c r="D43687" s="43"/>
      <c r="G43687" s="34"/>
      <c r="H43687" s="35"/>
    </row>
    <row r="43688" ht="14.25" customHeight="1">
      <c r="C43688" s="42"/>
      <c r="D43688" s="43"/>
      <c r="G43688" s="34"/>
      <c r="H43688" s="35"/>
    </row>
    <row r="43689" ht="14.25" customHeight="1">
      <c r="C43689" s="42"/>
      <c r="D43689" s="43"/>
      <c r="G43689" s="34"/>
      <c r="H43689" s="35"/>
    </row>
    <row r="43690" ht="14.25" customHeight="1">
      <c r="C43690" s="42"/>
      <c r="D43690" s="43"/>
      <c r="G43690" s="34"/>
      <c r="H43690" s="35"/>
    </row>
    <row r="43691" ht="14.25" customHeight="1">
      <c r="C43691" s="42"/>
      <c r="D43691" s="43"/>
      <c r="G43691" s="34"/>
      <c r="H43691" s="35"/>
    </row>
    <row r="43692" ht="14.25" customHeight="1">
      <c r="C43692" s="42"/>
      <c r="D43692" s="43"/>
      <c r="G43692" s="34"/>
      <c r="H43692" s="35"/>
    </row>
    <row r="43693" ht="14.25" customHeight="1">
      <c r="C43693" s="42"/>
      <c r="D43693" s="43"/>
      <c r="G43693" s="34"/>
      <c r="H43693" s="35"/>
    </row>
    <row r="43694" ht="14.25" customHeight="1">
      <c r="C43694" s="42"/>
      <c r="D43694" s="43"/>
      <c r="G43694" s="34"/>
      <c r="H43694" s="35"/>
    </row>
    <row r="43695" ht="14.25" customHeight="1">
      <c r="C43695" s="42"/>
      <c r="D43695" s="43"/>
      <c r="G43695" s="34"/>
      <c r="H43695" s="35"/>
    </row>
    <row r="43696" ht="14.25" customHeight="1">
      <c r="C43696" s="42"/>
      <c r="D43696" s="43"/>
      <c r="G43696" s="34"/>
      <c r="H43696" s="35"/>
    </row>
    <row r="43697" ht="14.25" customHeight="1">
      <c r="C43697" s="42"/>
      <c r="D43697" s="43"/>
      <c r="G43697" s="34"/>
      <c r="H43697" s="35"/>
    </row>
    <row r="43698" ht="14.25" customHeight="1">
      <c r="C43698" s="42"/>
      <c r="D43698" s="43"/>
      <c r="G43698" s="34"/>
      <c r="H43698" s="35"/>
    </row>
    <row r="43699" ht="14.25" customHeight="1">
      <c r="C43699" s="42"/>
      <c r="D43699" s="43"/>
      <c r="G43699" s="34"/>
      <c r="H43699" s="35"/>
    </row>
    <row r="43700" ht="14.25" customHeight="1">
      <c r="C43700" s="42"/>
      <c r="D43700" s="43"/>
      <c r="G43700" s="34"/>
      <c r="H43700" s="35"/>
    </row>
    <row r="43701" ht="14.25" customHeight="1">
      <c r="C43701" s="42"/>
      <c r="D43701" s="43"/>
      <c r="G43701" s="34"/>
      <c r="H43701" s="35"/>
    </row>
    <row r="43702" ht="14.25" customHeight="1">
      <c r="C43702" s="42"/>
      <c r="D43702" s="43"/>
      <c r="G43702" s="34"/>
      <c r="H43702" s="35"/>
    </row>
    <row r="43703" ht="14.25" customHeight="1">
      <c r="C43703" s="42"/>
      <c r="D43703" s="43"/>
      <c r="G43703" s="34"/>
      <c r="H43703" s="35"/>
    </row>
    <row r="43704" ht="14.25" customHeight="1">
      <c r="C43704" s="42"/>
      <c r="D43704" s="43"/>
      <c r="G43704" s="34"/>
      <c r="H43704" s="35"/>
    </row>
    <row r="43705" ht="14.25" customHeight="1">
      <c r="C43705" s="42"/>
      <c r="D43705" s="43"/>
      <c r="G43705" s="34"/>
      <c r="H43705" s="35"/>
    </row>
    <row r="43706" ht="14.25" customHeight="1">
      <c r="C43706" s="42"/>
      <c r="D43706" s="43"/>
      <c r="G43706" s="34"/>
      <c r="H43706" s="35"/>
    </row>
    <row r="43707" ht="14.25" customHeight="1">
      <c r="C43707" s="42"/>
      <c r="D43707" s="43"/>
      <c r="G43707" s="34"/>
      <c r="H43707" s="35"/>
    </row>
    <row r="43708" ht="14.25" customHeight="1">
      <c r="C43708" s="42"/>
      <c r="D43708" s="43"/>
      <c r="G43708" s="34"/>
      <c r="H43708" s="35"/>
    </row>
    <row r="43709" ht="14.25" customHeight="1">
      <c r="C43709" s="42"/>
      <c r="D43709" s="43"/>
      <c r="G43709" s="34"/>
      <c r="H43709" s="35"/>
    </row>
    <row r="43710" ht="14.25" customHeight="1">
      <c r="C43710" s="42"/>
      <c r="D43710" s="43"/>
      <c r="G43710" s="34"/>
      <c r="H43710" s="35"/>
    </row>
    <row r="43711" ht="14.25" customHeight="1">
      <c r="C43711" s="42"/>
      <c r="D43711" s="43"/>
      <c r="G43711" s="34"/>
      <c r="H43711" s="35"/>
    </row>
    <row r="43712" ht="14.25" customHeight="1">
      <c r="C43712" s="42"/>
      <c r="D43712" s="43"/>
      <c r="G43712" s="34"/>
      <c r="H43712" s="35"/>
    </row>
    <row r="43713" ht="14.25" customHeight="1">
      <c r="C43713" s="42"/>
      <c r="D43713" s="43"/>
      <c r="G43713" s="34"/>
      <c r="H43713" s="35"/>
    </row>
    <row r="43714" ht="14.25" customHeight="1">
      <c r="C43714" s="42"/>
      <c r="D43714" s="43"/>
      <c r="G43714" s="34"/>
      <c r="H43714" s="35"/>
    </row>
    <row r="43715" ht="14.25" customHeight="1">
      <c r="C43715" s="42"/>
      <c r="D43715" s="43"/>
      <c r="G43715" s="34"/>
      <c r="H43715" s="35"/>
    </row>
    <row r="43716" ht="14.25" customHeight="1">
      <c r="C43716" s="42"/>
      <c r="D43716" s="43"/>
      <c r="G43716" s="34"/>
      <c r="H43716" s="35"/>
    </row>
    <row r="43717" ht="14.25" customHeight="1">
      <c r="C43717" s="42"/>
      <c r="D43717" s="43"/>
      <c r="G43717" s="34"/>
      <c r="H43717" s="35"/>
    </row>
    <row r="43718" ht="14.25" customHeight="1">
      <c r="C43718" s="42"/>
      <c r="D43718" s="43"/>
      <c r="G43718" s="34"/>
      <c r="H43718" s="35"/>
    </row>
    <row r="43719" ht="14.25" customHeight="1">
      <c r="C43719" s="42"/>
      <c r="D43719" s="43"/>
      <c r="G43719" s="34"/>
      <c r="H43719" s="35"/>
    </row>
    <row r="43720" ht="14.25" customHeight="1">
      <c r="C43720" s="42"/>
      <c r="D43720" s="43"/>
      <c r="G43720" s="34"/>
      <c r="H43720" s="35"/>
    </row>
    <row r="43721" ht="14.25" customHeight="1">
      <c r="C43721" s="42"/>
      <c r="D43721" s="43"/>
      <c r="G43721" s="34"/>
      <c r="H43721" s="35"/>
    </row>
    <row r="43722" ht="14.25" customHeight="1">
      <c r="C43722" s="42"/>
      <c r="D43722" s="43"/>
      <c r="G43722" s="34"/>
      <c r="H43722" s="35"/>
    </row>
    <row r="43723" ht="14.25" customHeight="1">
      <c r="C43723" s="42"/>
      <c r="D43723" s="43"/>
      <c r="G43723" s="34"/>
      <c r="H43723" s="35"/>
    </row>
    <row r="43724" ht="14.25" customHeight="1">
      <c r="C43724" s="42"/>
      <c r="D43724" s="43"/>
      <c r="G43724" s="34"/>
      <c r="H43724" s="35"/>
    </row>
    <row r="43725" ht="14.25" customHeight="1">
      <c r="C43725" s="42"/>
      <c r="D43725" s="43"/>
      <c r="G43725" s="34"/>
      <c r="H43725" s="35"/>
    </row>
    <row r="43726" ht="14.25" customHeight="1">
      <c r="C43726" s="42"/>
      <c r="D43726" s="43"/>
      <c r="G43726" s="34"/>
      <c r="H43726" s="35"/>
    </row>
    <row r="43727" ht="14.25" customHeight="1">
      <c r="C43727" s="42"/>
      <c r="D43727" s="43"/>
      <c r="G43727" s="34"/>
      <c r="H43727" s="35"/>
    </row>
    <row r="43728" ht="14.25" customHeight="1">
      <c r="C43728" s="42"/>
      <c r="D43728" s="43"/>
      <c r="G43728" s="34"/>
      <c r="H43728" s="35"/>
    </row>
    <row r="43729" ht="14.25" customHeight="1">
      <c r="C43729" s="42"/>
      <c r="D43729" s="43"/>
      <c r="G43729" s="34"/>
      <c r="H43729" s="35"/>
    </row>
    <row r="43730" ht="14.25" customHeight="1">
      <c r="C43730" s="42"/>
      <c r="D43730" s="43"/>
      <c r="G43730" s="34"/>
      <c r="H43730" s="35"/>
    </row>
    <row r="43731" ht="14.25" customHeight="1">
      <c r="C43731" s="42"/>
      <c r="D43731" s="43"/>
      <c r="G43731" s="34"/>
      <c r="H43731" s="35"/>
    </row>
    <row r="43732" ht="14.25" customHeight="1">
      <c r="C43732" s="42"/>
      <c r="D43732" s="43"/>
      <c r="G43732" s="34"/>
      <c r="H43732" s="35"/>
    </row>
    <row r="43733" ht="14.25" customHeight="1">
      <c r="C43733" s="42"/>
      <c r="D43733" s="43"/>
      <c r="G43733" s="34"/>
      <c r="H43733" s="35"/>
    </row>
    <row r="43734" ht="14.25" customHeight="1">
      <c r="C43734" s="42"/>
      <c r="D43734" s="43"/>
      <c r="G43734" s="34"/>
      <c r="H43734" s="35"/>
    </row>
    <row r="43735" ht="14.25" customHeight="1">
      <c r="C43735" s="42"/>
      <c r="D43735" s="43"/>
      <c r="G43735" s="34"/>
      <c r="H43735" s="35"/>
    </row>
    <row r="43736" ht="14.25" customHeight="1">
      <c r="C43736" s="42"/>
      <c r="D43736" s="43"/>
      <c r="G43736" s="34"/>
      <c r="H43736" s="35"/>
    </row>
    <row r="43737" ht="14.25" customHeight="1">
      <c r="C43737" s="42"/>
      <c r="D43737" s="43"/>
      <c r="G43737" s="34"/>
      <c r="H43737" s="35"/>
    </row>
    <row r="43738" ht="14.25" customHeight="1">
      <c r="C43738" s="42"/>
      <c r="D43738" s="43"/>
      <c r="G43738" s="34"/>
      <c r="H43738" s="35"/>
    </row>
    <row r="43739" ht="14.25" customHeight="1">
      <c r="C43739" s="42"/>
      <c r="D43739" s="43"/>
      <c r="G43739" s="34"/>
      <c r="H43739" s="35"/>
    </row>
    <row r="43740" ht="14.25" customHeight="1">
      <c r="C43740" s="42"/>
      <c r="D43740" s="43"/>
      <c r="G43740" s="34"/>
      <c r="H43740" s="35"/>
    </row>
    <row r="43741" ht="14.25" customHeight="1">
      <c r="C43741" s="42"/>
      <c r="D43741" s="43"/>
      <c r="G43741" s="34"/>
      <c r="H43741" s="35"/>
    </row>
    <row r="43742" ht="14.25" customHeight="1">
      <c r="C43742" s="42"/>
      <c r="D43742" s="43"/>
      <c r="G43742" s="34"/>
      <c r="H43742" s="35"/>
    </row>
    <row r="43743" ht="14.25" customHeight="1">
      <c r="C43743" s="42"/>
      <c r="D43743" s="43"/>
      <c r="G43743" s="34"/>
      <c r="H43743" s="35"/>
    </row>
    <row r="43744" ht="14.25" customHeight="1">
      <c r="C43744" s="42"/>
      <c r="D43744" s="43"/>
      <c r="G43744" s="34"/>
      <c r="H43744" s="35"/>
    </row>
    <row r="43745" ht="14.25" customHeight="1">
      <c r="C43745" s="42"/>
      <c r="D43745" s="43"/>
      <c r="G43745" s="34"/>
      <c r="H43745" s="35"/>
    </row>
    <row r="43746" ht="14.25" customHeight="1">
      <c r="C43746" s="42"/>
      <c r="D43746" s="43"/>
      <c r="G43746" s="34"/>
      <c r="H43746" s="35"/>
    </row>
    <row r="43747" ht="14.25" customHeight="1">
      <c r="C43747" s="42"/>
      <c r="D43747" s="43"/>
      <c r="G43747" s="34"/>
      <c r="H43747" s="35"/>
    </row>
    <row r="43748" ht="14.25" customHeight="1">
      <c r="C43748" s="42"/>
      <c r="D43748" s="43"/>
      <c r="G43748" s="34"/>
      <c r="H43748" s="35"/>
    </row>
    <row r="43749" ht="14.25" customHeight="1">
      <c r="C43749" s="42"/>
      <c r="D43749" s="43"/>
      <c r="G43749" s="34"/>
      <c r="H43749" s="35"/>
    </row>
    <row r="43750" ht="14.25" customHeight="1">
      <c r="C43750" s="42"/>
      <c r="D43750" s="43"/>
      <c r="G43750" s="34"/>
      <c r="H43750" s="35"/>
    </row>
    <row r="43751" ht="14.25" customHeight="1">
      <c r="C43751" s="42"/>
      <c r="D43751" s="43"/>
      <c r="G43751" s="34"/>
      <c r="H43751" s="35"/>
    </row>
    <row r="43752" ht="14.25" customHeight="1">
      <c r="C43752" s="42"/>
      <c r="D43752" s="43"/>
      <c r="G43752" s="34"/>
      <c r="H43752" s="35"/>
    </row>
    <row r="43753" ht="14.25" customHeight="1">
      <c r="C43753" s="42"/>
      <c r="D43753" s="43"/>
      <c r="G43753" s="34"/>
      <c r="H43753" s="35"/>
    </row>
    <row r="43754" ht="14.25" customHeight="1">
      <c r="C43754" s="42"/>
      <c r="D43754" s="43"/>
      <c r="G43754" s="34"/>
      <c r="H43754" s="35"/>
    </row>
    <row r="43755" ht="14.25" customHeight="1">
      <c r="C43755" s="42"/>
      <c r="D43755" s="43"/>
      <c r="G43755" s="34"/>
      <c r="H43755" s="35"/>
    </row>
    <row r="43756" ht="14.25" customHeight="1">
      <c r="C43756" s="42"/>
      <c r="D43756" s="43"/>
      <c r="G43756" s="34"/>
      <c r="H43756" s="35"/>
    </row>
    <row r="43757" ht="14.25" customHeight="1">
      <c r="C43757" s="42"/>
      <c r="D43757" s="43"/>
      <c r="G43757" s="34"/>
      <c r="H43757" s="35"/>
    </row>
    <row r="43758" ht="14.25" customHeight="1">
      <c r="C43758" s="42"/>
      <c r="D43758" s="43"/>
      <c r="G43758" s="34"/>
      <c r="H43758" s="35"/>
    </row>
    <row r="43759" ht="14.25" customHeight="1">
      <c r="C43759" s="42"/>
      <c r="D43759" s="43"/>
      <c r="G43759" s="34"/>
      <c r="H43759" s="35"/>
    </row>
    <row r="43760" ht="14.25" customHeight="1">
      <c r="C43760" s="42"/>
      <c r="D43760" s="43"/>
      <c r="G43760" s="34"/>
      <c r="H43760" s="35"/>
    </row>
    <row r="43761" ht="14.25" customHeight="1">
      <c r="C43761" s="42"/>
      <c r="D43761" s="43"/>
      <c r="G43761" s="34"/>
      <c r="H43761" s="35"/>
    </row>
    <row r="43762" ht="14.25" customHeight="1">
      <c r="C43762" s="42"/>
      <c r="D43762" s="43"/>
      <c r="G43762" s="34"/>
      <c r="H43762" s="35"/>
    </row>
    <row r="43763" ht="14.25" customHeight="1">
      <c r="C43763" s="42"/>
      <c r="D43763" s="43"/>
      <c r="G43763" s="34"/>
      <c r="H43763" s="35"/>
    </row>
    <row r="43764" ht="14.25" customHeight="1">
      <c r="C43764" s="42"/>
      <c r="D43764" s="43"/>
      <c r="G43764" s="34"/>
      <c r="H43764" s="35"/>
    </row>
    <row r="43765" ht="14.25" customHeight="1">
      <c r="C43765" s="42"/>
      <c r="D43765" s="43"/>
      <c r="G43765" s="34"/>
      <c r="H43765" s="35"/>
    </row>
    <row r="43766" ht="14.25" customHeight="1">
      <c r="C43766" s="42"/>
      <c r="D43766" s="43"/>
      <c r="G43766" s="34"/>
      <c r="H43766" s="35"/>
    </row>
    <row r="43767" ht="14.25" customHeight="1">
      <c r="C43767" s="42"/>
      <c r="D43767" s="43"/>
      <c r="G43767" s="34"/>
      <c r="H43767" s="35"/>
    </row>
    <row r="43768" ht="14.25" customHeight="1">
      <c r="C43768" s="42"/>
      <c r="D43768" s="43"/>
      <c r="G43768" s="34"/>
      <c r="H43768" s="35"/>
    </row>
    <row r="43769" ht="14.25" customHeight="1">
      <c r="C43769" s="42"/>
      <c r="D43769" s="43"/>
      <c r="G43769" s="34"/>
      <c r="H43769" s="35"/>
    </row>
    <row r="43770" ht="14.25" customHeight="1">
      <c r="C43770" s="42"/>
      <c r="D43770" s="43"/>
      <c r="G43770" s="34"/>
      <c r="H43770" s="35"/>
    </row>
    <row r="43771" ht="14.25" customHeight="1">
      <c r="C43771" s="42"/>
      <c r="D43771" s="43"/>
      <c r="G43771" s="34"/>
      <c r="H43771" s="35"/>
    </row>
    <row r="43772" ht="14.25" customHeight="1">
      <c r="C43772" s="42"/>
      <c r="D43772" s="43"/>
      <c r="G43772" s="34"/>
      <c r="H43772" s="35"/>
    </row>
    <row r="43773" ht="14.25" customHeight="1">
      <c r="C43773" s="42"/>
      <c r="D43773" s="43"/>
      <c r="G43773" s="34"/>
      <c r="H43773" s="35"/>
    </row>
    <row r="43774" ht="14.25" customHeight="1">
      <c r="C43774" s="42"/>
      <c r="D43774" s="43"/>
      <c r="G43774" s="34"/>
      <c r="H43774" s="35"/>
    </row>
    <row r="43775" ht="14.25" customHeight="1">
      <c r="C43775" s="42"/>
      <c r="D43775" s="43"/>
      <c r="G43775" s="34"/>
      <c r="H43775" s="35"/>
    </row>
    <row r="43776" ht="14.25" customHeight="1">
      <c r="C43776" s="42"/>
      <c r="D43776" s="43"/>
      <c r="G43776" s="34"/>
      <c r="H43776" s="35"/>
    </row>
    <row r="43777" ht="14.25" customHeight="1">
      <c r="C43777" s="42"/>
      <c r="D43777" s="43"/>
      <c r="G43777" s="34"/>
      <c r="H43777" s="35"/>
    </row>
    <row r="43778" ht="14.25" customHeight="1">
      <c r="C43778" s="42"/>
      <c r="D43778" s="43"/>
      <c r="G43778" s="34"/>
      <c r="H43778" s="35"/>
    </row>
    <row r="43779" ht="14.25" customHeight="1">
      <c r="C43779" s="42"/>
      <c r="D43779" s="43"/>
      <c r="G43779" s="34"/>
      <c r="H43779" s="35"/>
    </row>
    <row r="43780" ht="14.25" customHeight="1">
      <c r="C43780" s="42"/>
      <c r="D43780" s="43"/>
      <c r="G43780" s="34"/>
      <c r="H43780" s="35"/>
    </row>
    <row r="43781" ht="14.25" customHeight="1">
      <c r="C43781" s="42"/>
      <c r="D43781" s="43"/>
      <c r="G43781" s="34"/>
      <c r="H43781" s="35"/>
    </row>
    <row r="43782" ht="14.25" customHeight="1">
      <c r="C43782" s="42"/>
      <c r="D43782" s="43"/>
      <c r="G43782" s="34"/>
      <c r="H43782" s="35"/>
    </row>
    <row r="43783" ht="14.25" customHeight="1">
      <c r="C43783" s="42"/>
      <c r="D43783" s="43"/>
      <c r="G43783" s="34"/>
      <c r="H43783" s="35"/>
    </row>
    <row r="43784" ht="14.25" customHeight="1">
      <c r="C43784" s="42"/>
      <c r="D43784" s="43"/>
      <c r="G43784" s="34"/>
      <c r="H43784" s="35"/>
    </row>
    <row r="43785" ht="14.25" customHeight="1">
      <c r="C43785" s="42"/>
      <c r="D43785" s="43"/>
      <c r="G43785" s="34"/>
      <c r="H43785" s="35"/>
    </row>
    <row r="43786" ht="14.25" customHeight="1">
      <c r="C43786" s="42"/>
      <c r="D43786" s="43"/>
      <c r="G43786" s="34"/>
      <c r="H43786" s="35"/>
    </row>
    <row r="43787" ht="14.25" customHeight="1">
      <c r="C43787" s="42"/>
      <c r="D43787" s="43"/>
      <c r="G43787" s="34"/>
      <c r="H43787" s="35"/>
    </row>
    <row r="43788" ht="14.25" customHeight="1">
      <c r="C43788" s="42"/>
      <c r="D43788" s="43"/>
      <c r="G43788" s="34"/>
      <c r="H43788" s="35"/>
    </row>
    <row r="43789" ht="14.25" customHeight="1">
      <c r="C43789" s="42"/>
      <c r="D43789" s="43"/>
      <c r="G43789" s="34"/>
      <c r="H43789" s="35"/>
    </row>
    <row r="43790" ht="14.25" customHeight="1">
      <c r="C43790" s="42"/>
      <c r="D43790" s="43"/>
      <c r="G43790" s="34"/>
      <c r="H43790" s="35"/>
    </row>
    <row r="43791" ht="14.25" customHeight="1">
      <c r="C43791" s="42"/>
      <c r="D43791" s="43"/>
      <c r="G43791" s="34"/>
      <c r="H43791" s="35"/>
    </row>
    <row r="43792" ht="14.25" customHeight="1">
      <c r="C43792" s="42"/>
      <c r="D43792" s="43"/>
      <c r="G43792" s="34"/>
      <c r="H43792" s="35"/>
    </row>
    <row r="43793" ht="14.25" customHeight="1">
      <c r="C43793" s="42"/>
      <c r="D43793" s="43"/>
      <c r="G43793" s="34"/>
      <c r="H43793" s="35"/>
    </row>
    <row r="43794" ht="14.25" customHeight="1">
      <c r="C43794" s="42"/>
      <c r="D43794" s="43"/>
      <c r="G43794" s="34"/>
      <c r="H43794" s="35"/>
    </row>
    <row r="43795" ht="14.25" customHeight="1">
      <c r="C43795" s="42"/>
      <c r="D43795" s="43"/>
      <c r="G43795" s="34"/>
      <c r="H43795" s="35"/>
    </row>
    <row r="43796" ht="14.25" customHeight="1">
      <c r="C43796" s="42"/>
      <c r="D43796" s="43"/>
      <c r="G43796" s="34"/>
      <c r="H43796" s="35"/>
    </row>
    <row r="43797" ht="14.25" customHeight="1">
      <c r="C43797" s="42"/>
      <c r="D43797" s="43"/>
      <c r="G43797" s="34"/>
      <c r="H43797" s="35"/>
    </row>
    <row r="43798" ht="14.25" customHeight="1">
      <c r="C43798" s="42"/>
      <c r="D43798" s="43"/>
      <c r="G43798" s="34"/>
      <c r="H43798" s="35"/>
    </row>
    <row r="43799" ht="14.25" customHeight="1">
      <c r="C43799" s="42"/>
      <c r="D43799" s="43"/>
      <c r="G43799" s="34"/>
      <c r="H43799" s="35"/>
    </row>
    <row r="43800" ht="14.25" customHeight="1">
      <c r="C43800" s="42"/>
      <c r="D43800" s="43"/>
      <c r="G43800" s="34"/>
      <c r="H43800" s="35"/>
    </row>
    <row r="43801" ht="14.25" customHeight="1">
      <c r="C43801" s="42"/>
      <c r="D43801" s="43"/>
      <c r="G43801" s="34"/>
      <c r="H43801" s="35"/>
    </row>
    <row r="43802" ht="14.25" customHeight="1">
      <c r="C43802" s="42"/>
      <c r="D43802" s="43"/>
      <c r="G43802" s="34"/>
      <c r="H43802" s="35"/>
    </row>
    <row r="43803" ht="14.25" customHeight="1">
      <c r="C43803" s="42"/>
      <c r="D43803" s="43"/>
      <c r="G43803" s="34"/>
      <c r="H43803" s="35"/>
    </row>
    <row r="43804" ht="14.25" customHeight="1">
      <c r="C43804" s="42"/>
      <c r="D43804" s="43"/>
      <c r="G43804" s="34"/>
      <c r="H43804" s="35"/>
    </row>
    <row r="43805" ht="14.25" customHeight="1">
      <c r="C43805" s="42"/>
      <c r="D43805" s="43"/>
      <c r="G43805" s="34"/>
      <c r="H43805" s="35"/>
    </row>
    <row r="43806" ht="14.25" customHeight="1">
      <c r="C43806" s="42"/>
      <c r="D43806" s="43"/>
      <c r="G43806" s="34"/>
      <c r="H43806" s="35"/>
    </row>
    <row r="43807" ht="14.25" customHeight="1">
      <c r="C43807" s="42"/>
      <c r="D43807" s="43"/>
      <c r="G43807" s="34"/>
      <c r="H43807" s="35"/>
    </row>
    <row r="43808" ht="14.25" customHeight="1">
      <c r="C43808" s="42"/>
      <c r="D43808" s="43"/>
      <c r="G43808" s="34"/>
      <c r="H43808" s="35"/>
    </row>
    <row r="43809" ht="14.25" customHeight="1">
      <c r="C43809" s="42"/>
      <c r="D43809" s="43"/>
      <c r="G43809" s="34"/>
      <c r="H43809" s="35"/>
    </row>
    <row r="43810" ht="14.25" customHeight="1">
      <c r="C43810" s="42"/>
      <c r="D43810" s="43"/>
      <c r="G43810" s="34"/>
      <c r="H43810" s="35"/>
    </row>
    <row r="43811" ht="14.25" customHeight="1">
      <c r="C43811" s="42"/>
      <c r="D43811" s="43"/>
      <c r="G43811" s="34"/>
      <c r="H43811" s="35"/>
    </row>
    <row r="43812" ht="14.25" customHeight="1">
      <c r="C43812" s="42"/>
      <c r="D43812" s="43"/>
      <c r="G43812" s="34"/>
      <c r="H43812" s="35"/>
    </row>
    <row r="43813" ht="14.25" customHeight="1">
      <c r="C43813" s="42"/>
      <c r="D43813" s="43"/>
      <c r="G43813" s="34"/>
      <c r="H43813" s="35"/>
    </row>
    <row r="43814" ht="14.25" customHeight="1">
      <c r="C43814" s="42"/>
      <c r="D43814" s="43"/>
      <c r="G43814" s="34"/>
      <c r="H43814" s="35"/>
    </row>
    <row r="43815" ht="14.25" customHeight="1">
      <c r="C43815" s="42"/>
      <c r="D43815" s="43"/>
      <c r="G43815" s="34"/>
      <c r="H43815" s="35"/>
    </row>
    <row r="43816" ht="14.25" customHeight="1">
      <c r="C43816" s="42"/>
      <c r="D43816" s="43"/>
      <c r="G43816" s="34"/>
      <c r="H43816" s="35"/>
    </row>
    <row r="43817" ht="14.25" customHeight="1">
      <c r="C43817" s="42"/>
      <c r="D43817" s="43"/>
      <c r="G43817" s="34"/>
      <c r="H43817" s="35"/>
    </row>
    <row r="43818" ht="14.25" customHeight="1">
      <c r="C43818" s="42"/>
      <c r="D43818" s="43"/>
      <c r="G43818" s="34"/>
      <c r="H43818" s="35"/>
    </row>
    <row r="43819" ht="14.25" customHeight="1">
      <c r="C43819" s="42"/>
      <c r="D43819" s="43"/>
      <c r="G43819" s="34"/>
      <c r="H43819" s="35"/>
    </row>
    <row r="43820" ht="14.25" customHeight="1">
      <c r="C43820" s="42"/>
      <c r="D43820" s="43"/>
      <c r="G43820" s="34"/>
      <c r="H43820" s="35"/>
    </row>
    <row r="43821" ht="14.25" customHeight="1">
      <c r="C43821" s="42"/>
      <c r="D43821" s="43"/>
      <c r="G43821" s="34"/>
      <c r="H43821" s="35"/>
    </row>
    <row r="43822" ht="14.25" customHeight="1">
      <c r="C43822" s="42"/>
      <c r="D43822" s="43"/>
      <c r="G43822" s="34"/>
      <c r="H43822" s="35"/>
    </row>
    <row r="43823" ht="14.25" customHeight="1">
      <c r="C43823" s="42"/>
      <c r="D43823" s="43"/>
      <c r="G43823" s="34"/>
      <c r="H43823" s="35"/>
    </row>
    <row r="43824" ht="14.25" customHeight="1">
      <c r="C43824" s="42"/>
      <c r="D43824" s="43"/>
      <c r="G43824" s="34"/>
      <c r="H43824" s="35"/>
    </row>
    <row r="43825" ht="14.25" customHeight="1">
      <c r="C43825" s="42"/>
      <c r="D43825" s="43"/>
      <c r="G43825" s="34"/>
      <c r="H43825" s="35"/>
    </row>
    <row r="43826" ht="14.25" customHeight="1">
      <c r="C43826" s="42"/>
      <c r="D43826" s="43"/>
      <c r="G43826" s="34"/>
      <c r="H43826" s="35"/>
    </row>
    <row r="43827" ht="14.25" customHeight="1">
      <c r="C43827" s="42"/>
      <c r="D43827" s="43"/>
      <c r="G43827" s="34"/>
      <c r="H43827" s="35"/>
    </row>
    <row r="43828" ht="14.25" customHeight="1">
      <c r="C43828" s="42"/>
      <c r="D43828" s="43"/>
      <c r="G43828" s="34"/>
      <c r="H43828" s="35"/>
    </row>
    <row r="43829" ht="14.25" customHeight="1">
      <c r="C43829" s="42"/>
      <c r="D43829" s="43"/>
      <c r="G43829" s="34"/>
      <c r="H43829" s="35"/>
    </row>
    <row r="43830" ht="14.25" customHeight="1">
      <c r="C43830" s="42"/>
      <c r="D43830" s="43"/>
      <c r="G43830" s="34"/>
      <c r="H43830" s="35"/>
    </row>
    <row r="43831" ht="14.25" customHeight="1">
      <c r="C43831" s="42"/>
      <c r="D43831" s="43"/>
      <c r="G43831" s="34"/>
      <c r="H43831" s="35"/>
    </row>
    <row r="43832" ht="14.25" customHeight="1">
      <c r="C43832" s="42"/>
      <c r="D43832" s="43"/>
      <c r="G43832" s="34"/>
      <c r="H43832" s="35"/>
    </row>
    <row r="43833" ht="14.25" customHeight="1">
      <c r="C43833" s="42"/>
      <c r="D43833" s="43"/>
      <c r="G43833" s="34"/>
      <c r="H43833" s="35"/>
    </row>
    <row r="43834" ht="14.25" customHeight="1">
      <c r="C43834" s="42"/>
      <c r="D43834" s="43"/>
      <c r="G43834" s="34"/>
      <c r="H43834" s="35"/>
    </row>
    <row r="43835" ht="14.25" customHeight="1">
      <c r="C43835" s="42"/>
      <c r="D43835" s="43"/>
      <c r="G43835" s="34"/>
      <c r="H43835" s="35"/>
    </row>
    <row r="43836" ht="14.25" customHeight="1">
      <c r="C43836" s="42"/>
      <c r="D43836" s="43"/>
      <c r="G43836" s="34"/>
      <c r="H43836" s="35"/>
    </row>
    <row r="43837" ht="14.25" customHeight="1">
      <c r="C43837" s="42"/>
      <c r="D43837" s="43"/>
      <c r="G43837" s="34"/>
      <c r="H43837" s="35"/>
    </row>
    <row r="43838" ht="14.25" customHeight="1">
      <c r="C43838" s="42"/>
      <c r="D43838" s="43"/>
      <c r="G43838" s="34"/>
      <c r="H43838" s="35"/>
    </row>
    <row r="43839" ht="14.25" customHeight="1">
      <c r="C43839" s="42"/>
      <c r="D43839" s="43"/>
      <c r="G43839" s="34"/>
      <c r="H43839" s="35"/>
    </row>
    <row r="43840" ht="14.25" customHeight="1">
      <c r="C43840" s="42"/>
      <c r="D43840" s="43"/>
      <c r="G43840" s="34"/>
      <c r="H43840" s="35"/>
    </row>
    <row r="43841" ht="14.25" customHeight="1">
      <c r="C43841" s="42"/>
      <c r="D43841" s="43"/>
      <c r="G43841" s="34"/>
      <c r="H43841" s="35"/>
    </row>
    <row r="43842" ht="14.25" customHeight="1">
      <c r="C43842" s="42"/>
      <c r="D43842" s="43"/>
      <c r="G43842" s="34"/>
      <c r="H43842" s="35"/>
    </row>
    <row r="43843" ht="14.25" customHeight="1">
      <c r="C43843" s="42"/>
      <c r="D43843" s="43"/>
      <c r="G43843" s="34"/>
      <c r="H43843" s="35"/>
    </row>
    <row r="43844" ht="14.25" customHeight="1">
      <c r="C43844" s="42"/>
      <c r="D43844" s="43"/>
      <c r="G43844" s="34"/>
      <c r="H43844" s="35"/>
    </row>
    <row r="43845" ht="14.25" customHeight="1">
      <c r="C43845" s="42"/>
      <c r="D43845" s="43"/>
      <c r="G43845" s="34"/>
      <c r="H43845" s="35"/>
    </row>
    <row r="43846" ht="14.25" customHeight="1">
      <c r="C43846" s="42"/>
      <c r="D43846" s="43"/>
      <c r="G43846" s="34"/>
      <c r="H43846" s="35"/>
    </row>
    <row r="43847" ht="14.25" customHeight="1">
      <c r="C43847" s="42"/>
      <c r="D43847" s="43"/>
      <c r="G43847" s="34"/>
      <c r="H43847" s="35"/>
    </row>
    <row r="43848" ht="14.25" customHeight="1">
      <c r="C43848" s="42"/>
      <c r="D43848" s="43"/>
      <c r="G43848" s="34"/>
      <c r="H43848" s="35"/>
    </row>
    <row r="43849" ht="14.25" customHeight="1">
      <c r="C43849" s="42"/>
      <c r="D43849" s="43"/>
      <c r="G43849" s="34"/>
      <c r="H43849" s="35"/>
    </row>
    <row r="43850" ht="14.25" customHeight="1">
      <c r="C43850" s="42"/>
      <c r="D43850" s="43"/>
      <c r="G43850" s="34"/>
      <c r="H43850" s="35"/>
    </row>
    <row r="43851" ht="14.25" customHeight="1">
      <c r="C43851" s="42"/>
      <c r="D43851" s="43"/>
      <c r="G43851" s="34"/>
      <c r="H43851" s="35"/>
    </row>
    <row r="43852" ht="14.25" customHeight="1">
      <c r="C43852" s="42"/>
      <c r="D43852" s="43"/>
      <c r="G43852" s="34"/>
      <c r="H43852" s="35"/>
    </row>
    <row r="43853" ht="14.25" customHeight="1">
      <c r="C43853" s="42"/>
      <c r="D43853" s="43"/>
      <c r="G43853" s="34"/>
      <c r="H43853" s="35"/>
    </row>
    <row r="43854" ht="14.25" customHeight="1">
      <c r="C43854" s="42"/>
      <c r="D43854" s="43"/>
      <c r="G43854" s="34"/>
      <c r="H43854" s="35"/>
    </row>
    <row r="43855" ht="14.25" customHeight="1">
      <c r="C43855" s="42"/>
      <c r="D43855" s="43"/>
      <c r="G43855" s="34"/>
      <c r="H43855" s="35"/>
    </row>
    <row r="43856" ht="14.25" customHeight="1">
      <c r="C43856" s="42"/>
      <c r="D43856" s="43"/>
      <c r="G43856" s="34"/>
      <c r="H43856" s="35"/>
    </row>
    <row r="43857" ht="14.25" customHeight="1">
      <c r="C43857" s="42"/>
      <c r="D43857" s="43"/>
      <c r="G43857" s="34"/>
      <c r="H43857" s="35"/>
    </row>
    <row r="43858" ht="14.25" customHeight="1">
      <c r="C43858" s="42"/>
      <c r="D43858" s="43"/>
      <c r="G43858" s="34"/>
      <c r="H43858" s="35"/>
    </row>
    <row r="43859" ht="14.25" customHeight="1">
      <c r="C43859" s="42"/>
      <c r="D43859" s="43"/>
      <c r="G43859" s="34"/>
      <c r="H43859" s="35"/>
    </row>
    <row r="43860" ht="14.25" customHeight="1">
      <c r="C43860" s="42"/>
      <c r="D43860" s="43"/>
      <c r="G43860" s="34"/>
      <c r="H43860" s="35"/>
    </row>
    <row r="43861" ht="14.25" customHeight="1">
      <c r="C43861" s="42"/>
      <c r="D43861" s="43"/>
      <c r="G43861" s="34"/>
      <c r="H43861" s="35"/>
    </row>
    <row r="43862" ht="14.25" customHeight="1">
      <c r="C43862" s="42"/>
      <c r="D43862" s="43"/>
      <c r="G43862" s="34"/>
      <c r="H43862" s="35"/>
    </row>
    <row r="43863" ht="14.25" customHeight="1">
      <c r="C43863" s="42"/>
      <c r="D43863" s="43"/>
      <c r="G43863" s="34"/>
      <c r="H43863" s="35"/>
    </row>
    <row r="43864" ht="14.25" customHeight="1">
      <c r="C43864" s="42"/>
      <c r="D43864" s="43"/>
      <c r="G43864" s="34"/>
      <c r="H43864" s="35"/>
    </row>
    <row r="43865" ht="14.25" customHeight="1">
      <c r="C43865" s="42"/>
      <c r="D43865" s="43"/>
      <c r="G43865" s="34"/>
      <c r="H43865" s="35"/>
    </row>
    <row r="43866" ht="14.25" customHeight="1">
      <c r="C43866" s="42"/>
      <c r="D43866" s="43"/>
      <c r="G43866" s="34"/>
      <c r="H43866" s="35"/>
    </row>
    <row r="43867" ht="14.25" customHeight="1">
      <c r="C43867" s="42"/>
      <c r="D43867" s="43"/>
      <c r="G43867" s="34"/>
      <c r="H43867" s="35"/>
    </row>
    <row r="43868" ht="14.25" customHeight="1">
      <c r="C43868" s="42"/>
      <c r="D43868" s="43"/>
      <c r="G43868" s="34"/>
      <c r="H43868" s="35"/>
    </row>
    <row r="43869" ht="14.25" customHeight="1">
      <c r="C43869" s="42"/>
      <c r="D43869" s="43"/>
      <c r="G43869" s="34"/>
      <c r="H43869" s="35"/>
    </row>
    <row r="43870" ht="14.25" customHeight="1">
      <c r="C43870" s="42"/>
      <c r="D43870" s="43"/>
      <c r="G43870" s="34"/>
      <c r="H43870" s="35"/>
    </row>
    <row r="43871" ht="14.25" customHeight="1">
      <c r="C43871" s="42"/>
      <c r="D43871" s="43"/>
      <c r="G43871" s="34"/>
      <c r="H43871" s="35"/>
    </row>
    <row r="43872" ht="14.25" customHeight="1">
      <c r="C43872" s="42"/>
      <c r="D43872" s="43"/>
      <c r="G43872" s="34"/>
      <c r="H43872" s="35"/>
    </row>
    <row r="43873" ht="14.25" customHeight="1">
      <c r="C43873" s="42"/>
      <c r="D43873" s="43"/>
      <c r="G43873" s="34"/>
      <c r="H43873" s="35"/>
    </row>
    <row r="43874" ht="14.25" customHeight="1">
      <c r="C43874" s="42"/>
      <c r="D43874" s="43"/>
      <c r="G43874" s="34"/>
      <c r="H43874" s="35"/>
    </row>
    <row r="43875" ht="14.25" customHeight="1">
      <c r="C43875" s="42"/>
      <c r="D43875" s="43"/>
      <c r="G43875" s="34"/>
      <c r="H43875" s="35"/>
    </row>
    <row r="43876" ht="14.25" customHeight="1">
      <c r="C43876" s="42"/>
      <c r="D43876" s="43"/>
      <c r="G43876" s="34"/>
      <c r="H43876" s="35"/>
    </row>
    <row r="43877" ht="14.25" customHeight="1">
      <c r="C43877" s="42"/>
      <c r="D43877" s="43"/>
      <c r="G43877" s="34"/>
      <c r="H43877" s="35"/>
    </row>
    <row r="43878" ht="14.25" customHeight="1">
      <c r="C43878" s="42"/>
      <c r="D43878" s="43"/>
      <c r="G43878" s="34"/>
      <c r="H43878" s="35"/>
    </row>
    <row r="43879" ht="14.25" customHeight="1">
      <c r="C43879" s="42"/>
      <c r="D43879" s="43"/>
      <c r="G43879" s="34"/>
      <c r="H43879" s="35"/>
    </row>
    <row r="43880" ht="14.25" customHeight="1">
      <c r="C43880" s="42"/>
      <c r="D43880" s="43"/>
      <c r="G43880" s="34"/>
      <c r="H43880" s="35"/>
    </row>
    <row r="43881" ht="14.25" customHeight="1">
      <c r="C43881" s="42"/>
      <c r="D43881" s="43"/>
      <c r="G43881" s="34"/>
      <c r="H43881" s="35"/>
    </row>
    <row r="43882" ht="14.25" customHeight="1">
      <c r="C43882" s="42"/>
      <c r="D43882" s="43"/>
      <c r="G43882" s="34"/>
      <c r="H43882" s="35"/>
    </row>
    <row r="43883" ht="14.25" customHeight="1">
      <c r="C43883" s="42"/>
      <c r="D43883" s="43"/>
      <c r="G43883" s="34"/>
      <c r="H43883" s="35"/>
    </row>
    <row r="43884" ht="14.25" customHeight="1">
      <c r="C43884" s="42"/>
      <c r="D43884" s="43"/>
      <c r="G43884" s="34"/>
      <c r="H43884" s="35"/>
    </row>
    <row r="43885" ht="14.25" customHeight="1">
      <c r="C43885" s="42"/>
      <c r="D43885" s="43"/>
      <c r="G43885" s="34"/>
      <c r="H43885" s="35"/>
    </row>
    <row r="43886" ht="14.25" customHeight="1">
      <c r="C43886" s="42"/>
      <c r="D43886" s="43"/>
      <c r="G43886" s="34"/>
      <c r="H43886" s="35"/>
    </row>
    <row r="43887" ht="14.25" customHeight="1">
      <c r="C43887" s="42"/>
      <c r="D43887" s="43"/>
      <c r="G43887" s="34"/>
      <c r="H43887" s="35"/>
    </row>
    <row r="43888" ht="14.25" customHeight="1">
      <c r="C43888" s="42"/>
      <c r="D43888" s="43"/>
      <c r="G43888" s="34"/>
      <c r="H43888" s="35"/>
    </row>
    <row r="43889" ht="14.25" customHeight="1">
      <c r="C43889" s="42"/>
      <c r="D43889" s="43"/>
      <c r="G43889" s="34"/>
      <c r="H43889" s="35"/>
    </row>
    <row r="43890" ht="14.25" customHeight="1">
      <c r="C43890" s="42"/>
      <c r="D43890" s="43"/>
      <c r="G43890" s="34"/>
      <c r="H43890" s="35"/>
    </row>
    <row r="43891" ht="14.25" customHeight="1">
      <c r="C43891" s="42"/>
      <c r="D43891" s="43"/>
      <c r="G43891" s="34"/>
      <c r="H43891" s="35"/>
    </row>
    <row r="43892" ht="14.25" customHeight="1">
      <c r="C43892" s="42"/>
      <c r="D43892" s="43"/>
      <c r="G43892" s="34"/>
      <c r="H43892" s="35"/>
    </row>
    <row r="43893" ht="14.25" customHeight="1">
      <c r="C43893" s="42"/>
      <c r="D43893" s="43"/>
      <c r="G43893" s="34"/>
      <c r="H43893" s="35"/>
    </row>
    <row r="43894" ht="14.25" customHeight="1">
      <c r="C43894" s="42"/>
      <c r="D43894" s="43"/>
      <c r="G43894" s="34"/>
      <c r="H43894" s="35"/>
    </row>
    <row r="43895" ht="14.25" customHeight="1">
      <c r="C43895" s="42"/>
      <c r="D43895" s="43"/>
      <c r="G43895" s="34"/>
      <c r="H43895" s="35"/>
    </row>
    <row r="43896" ht="14.25" customHeight="1">
      <c r="C43896" s="42"/>
      <c r="D43896" s="43"/>
      <c r="G43896" s="34"/>
      <c r="H43896" s="35"/>
    </row>
    <row r="43897" ht="14.25" customHeight="1">
      <c r="C43897" s="42"/>
      <c r="D43897" s="43"/>
      <c r="G43897" s="34"/>
      <c r="H43897" s="35"/>
    </row>
    <row r="43898" ht="14.25" customHeight="1">
      <c r="C43898" s="42"/>
      <c r="D43898" s="43"/>
      <c r="G43898" s="34"/>
      <c r="H43898" s="35"/>
    </row>
    <row r="43899" ht="14.25" customHeight="1">
      <c r="C43899" s="42"/>
      <c r="D43899" s="43"/>
      <c r="G43899" s="34"/>
      <c r="H43899" s="35"/>
    </row>
    <row r="43900" ht="14.25" customHeight="1">
      <c r="C43900" s="42"/>
      <c r="D43900" s="43"/>
      <c r="G43900" s="34"/>
      <c r="H43900" s="35"/>
    </row>
    <row r="43901" ht="14.25" customHeight="1">
      <c r="C43901" s="42"/>
      <c r="D43901" s="43"/>
      <c r="G43901" s="34"/>
      <c r="H43901" s="35"/>
    </row>
    <row r="43902" ht="14.25" customHeight="1">
      <c r="C43902" s="42"/>
      <c r="D43902" s="43"/>
      <c r="G43902" s="34"/>
      <c r="H43902" s="35"/>
    </row>
    <row r="43903" ht="14.25" customHeight="1">
      <c r="C43903" s="42"/>
      <c r="D43903" s="43"/>
      <c r="G43903" s="34"/>
      <c r="H43903" s="35"/>
    </row>
    <row r="43904" ht="14.25" customHeight="1">
      <c r="C43904" s="42"/>
      <c r="D43904" s="43"/>
      <c r="G43904" s="34"/>
      <c r="H43904" s="35"/>
    </row>
    <row r="43905" ht="14.25" customHeight="1">
      <c r="C43905" s="42"/>
      <c r="D43905" s="43"/>
      <c r="G43905" s="34"/>
      <c r="H43905" s="35"/>
    </row>
    <row r="43906" ht="14.25" customHeight="1">
      <c r="C43906" s="42"/>
      <c r="D43906" s="43"/>
      <c r="G43906" s="34"/>
      <c r="H43906" s="35"/>
    </row>
    <row r="43907" ht="14.25" customHeight="1">
      <c r="C43907" s="42"/>
      <c r="D43907" s="43"/>
      <c r="G43907" s="34"/>
      <c r="H43907" s="35"/>
    </row>
    <row r="43908" ht="14.25" customHeight="1">
      <c r="C43908" s="42"/>
      <c r="D43908" s="43"/>
      <c r="G43908" s="34"/>
      <c r="H43908" s="35"/>
    </row>
    <row r="43909" ht="14.25" customHeight="1">
      <c r="C43909" s="42"/>
      <c r="D43909" s="43"/>
      <c r="G43909" s="34"/>
      <c r="H43909" s="35"/>
    </row>
    <row r="43910" ht="14.25" customHeight="1">
      <c r="C43910" s="42"/>
      <c r="D43910" s="43"/>
      <c r="G43910" s="34"/>
      <c r="H43910" s="35"/>
    </row>
    <row r="43911" ht="14.25" customHeight="1">
      <c r="C43911" s="42"/>
      <c r="D43911" s="43"/>
      <c r="G43911" s="34"/>
      <c r="H43911" s="35"/>
    </row>
    <row r="43912" ht="14.25" customHeight="1">
      <c r="C43912" s="42"/>
      <c r="D43912" s="43"/>
      <c r="G43912" s="34"/>
      <c r="H43912" s="35"/>
    </row>
    <row r="43913" ht="14.25" customHeight="1">
      <c r="C43913" s="42"/>
      <c r="D43913" s="43"/>
      <c r="G43913" s="34"/>
      <c r="H43913" s="35"/>
    </row>
    <row r="43914" ht="14.25" customHeight="1">
      <c r="C43914" s="42"/>
      <c r="D43914" s="43"/>
      <c r="G43914" s="34"/>
      <c r="H43914" s="35"/>
    </row>
    <row r="43915" ht="14.25" customHeight="1">
      <c r="C43915" s="42"/>
      <c r="D43915" s="43"/>
      <c r="G43915" s="34"/>
      <c r="H43915" s="35"/>
    </row>
    <row r="43916" ht="14.25" customHeight="1">
      <c r="C43916" s="42"/>
      <c r="D43916" s="43"/>
      <c r="G43916" s="34"/>
      <c r="H43916" s="35"/>
    </row>
    <row r="43917" ht="14.25" customHeight="1">
      <c r="C43917" s="42"/>
      <c r="D43917" s="43"/>
      <c r="G43917" s="34"/>
      <c r="H43917" s="35"/>
    </row>
    <row r="43918" ht="14.25" customHeight="1">
      <c r="C43918" s="42"/>
      <c r="D43918" s="43"/>
      <c r="G43918" s="34"/>
      <c r="H43918" s="35"/>
    </row>
    <row r="43919" ht="14.25" customHeight="1">
      <c r="C43919" s="42"/>
      <c r="D43919" s="43"/>
      <c r="G43919" s="34"/>
      <c r="H43919" s="35"/>
    </row>
    <row r="43920" ht="14.25" customHeight="1">
      <c r="C43920" s="42"/>
      <c r="D43920" s="43"/>
      <c r="G43920" s="34"/>
      <c r="H43920" s="35"/>
    </row>
    <row r="43921" ht="14.25" customHeight="1">
      <c r="C43921" s="42"/>
      <c r="D43921" s="43"/>
      <c r="G43921" s="34"/>
      <c r="H43921" s="35"/>
    </row>
    <row r="43922" ht="14.25" customHeight="1">
      <c r="C43922" s="42"/>
      <c r="D43922" s="43"/>
      <c r="G43922" s="34"/>
      <c r="H43922" s="35"/>
    </row>
    <row r="43923" ht="14.25" customHeight="1">
      <c r="C43923" s="42"/>
      <c r="D43923" s="43"/>
      <c r="G43923" s="34"/>
      <c r="H43923" s="35"/>
    </row>
    <row r="43924" ht="14.25" customHeight="1">
      <c r="C43924" s="42"/>
      <c r="D43924" s="43"/>
      <c r="G43924" s="34"/>
      <c r="H43924" s="35"/>
    </row>
    <row r="43925" ht="14.25" customHeight="1">
      <c r="C43925" s="42"/>
      <c r="D43925" s="43"/>
      <c r="G43925" s="34"/>
      <c r="H43925" s="35"/>
    </row>
    <row r="43926" ht="14.25" customHeight="1">
      <c r="C43926" s="42"/>
      <c r="D43926" s="43"/>
      <c r="G43926" s="34"/>
      <c r="H43926" s="35"/>
    </row>
    <row r="43927" ht="14.25" customHeight="1">
      <c r="C43927" s="42"/>
      <c r="D43927" s="43"/>
      <c r="G43927" s="34"/>
      <c r="H43927" s="35"/>
    </row>
    <row r="43928" ht="14.25" customHeight="1">
      <c r="C43928" s="42"/>
      <c r="D43928" s="43"/>
      <c r="G43928" s="34"/>
      <c r="H43928" s="35"/>
    </row>
    <row r="43929" ht="14.25" customHeight="1">
      <c r="C43929" s="42"/>
      <c r="D43929" s="43"/>
      <c r="G43929" s="34"/>
      <c r="H43929" s="35"/>
    </row>
    <row r="43930" ht="14.25" customHeight="1">
      <c r="C43930" s="42"/>
      <c r="D43930" s="43"/>
      <c r="G43930" s="34"/>
      <c r="H43930" s="35"/>
    </row>
    <row r="43931" ht="14.25" customHeight="1">
      <c r="C43931" s="42"/>
      <c r="D43931" s="43"/>
      <c r="G43931" s="34"/>
      <c r="H43931" s="35"/>
    </row>
    <row r="43932" ht="14.25" customHeight="1">
      <c r="C43932" s="42"/>
      <c r="D43932" s="43"/>
      <c r="G43932" s="34"/>
      <c r="H43932" s="35"/>
    </row>
    <row r="43933" ht="14.25" customHeight="1">
      <c r="C43933" s="42"/>
      <c r="D43933" s="43"/>
      <c r="G43933" s="34"/>
      <c r="H43933" s="35"/>
    </row>
    <row r="43934" ht="14.25" customHeight="1">
      <c r="C43934" s="42"/>
      <c r="D43934" s="43"/>
      <c r="G43934" s="34"/>
      <c r="H43934" s="35"/>
    </row>
    <row r="43935" ht="14.25" customHeight="1">
      <c r="C43935" s="42"/>
      <c r="D43935" s="43"/>
      <c r="G43935" s="34"/>
      <c r="H43935" s="35"/>
    </row>
    <row r="43936" ht="14.25" customHeight="1">
      <c r="C43936" s="42"/>
      <c r="D43936" s="43"/>
      <c r="G43936" s="34"/>
      <c r="H43936" s="35"/>
    </row>
    <row r="43937" ht="14.25" customHeight="1">
      <c r="C43937" s="42"/>
      <c r="D43937" s="43"/>
      <c r="G43937" s="34"/>
      <c r="H43937" s="35"/>
    </row>
    <row r="43938" ht="14.25" customHeight="1">
      <c r="C43938" s="42"/>
      <c r="D43938" s="43"/>
      <c r="G43938" s="34"/>
      <c r="H43938" s="35"/>
    </row>
    <row r="43939" ht="14.25" customHeight="1">
      <c r="C43939" s="42"/>
      <c r="D43939" s="43"/>
      <c r="G43939" s="34"/>
      <c r="H43939" s="35"/>
    </row>
    <row r="43940" ht="14.25" customHeight="1">
      <c r="C43940" s="42"/>
      <c r="D43940" s="43"/>
      <c r="G43940" s="34"/>
      <c r="H43940" s="35"/>
    </row>
    <row r="43941" ht="14.25" customHeight="1">
      <c r="C43941" s="42"/>
      <c r="D43941" s="43"/>
      <c r="G43941" s="34"/>
      <c r="H43941" s="35"/>
    </row>
    <row r="43942" ht="14.25" customHeight="1">
      <c r="C43942" s="42"/>
      <c r="D43942" s="43"/>
      <c r="G43942" s="34"/>
      <c r="H43942" s="35"/>
    </row>
    <row r="43943" ht="14.25" customHeight="1">
      <c r="C43943" s="42"/>
      <c r="D43943" s="43"/>
      <c r="G43943" s="34"/>
      <c r="H43943" s="35"/>
    </row>
    <row r="43944" ht="14.25" customHeight="1">
      <c r="C43944" s="42"/>
      <c r="D43944" s="43"/>
      <c r="G43944" s="34"/>
      <c r="H43944" s="35"/>
    </row>
    <row r="43945" ht="14.25" customHeight="1">
      <c r="C43945" s="42"/>
      <c r="D43945" s="43"/>
      <c r="G43945" s="34"/>
      <c r="H43945" s="35"/>
    </row>
    <row r="43946" ht="14.25" customHeight="1">
      <c r="C43946" s="42"/>
      <c r="D43946" s="43"/>
      <c r="G43946" s="34"/>
      <c r="H43946" s="35"/>
    </row>
    <row r="43947" ht="14.25" customHeight="1">
      <c r="C43947" s="42"/>
      <c r="D43947" s="43"/>
      <c r="G43947" s="34"/>
      <c r="H43947" s="35"/>
    </row>
    <row r="43948" ht="14.25" customHeight="1">
      <c r="C43948" s="42"/>
      <c r="D43948" s="43"/>
      <c r="G43948" s="34"/>
      <c r="H43948" s="35"/>
    </row>
    <row r="43949" ht="14.25" customHeight="1">
      <c r="C43949" s="42"/>
      <c r="D43949" s="43"/>
      <c r="G43949" s="34"/>
      <c r="H43949" s="35"/>
    </row>
    <row r="43950" ht="14.25" customHeight="1">
      <c r="C43950" s="42"/>
      <c r="D43950" s="43"/>
      <c r="G43950" s="34"/>
      <c r="H43950" s="35"/>
    </row>
    <row r="43951" ht="14.25" customHeight="1">
      <c r="C43951" s="42"/>
      <c r="D43951" s="43"/>
      <c r="G43951" s="34"/>
      <c r="H43951" s="35"/>
    </row>
    <row r="43952" ht="14.25" customHeight="1">
      <c r="C43952" s="42"/>
      <c r="D43952" s="43"/>
      <c r="G43952" s="34"/>
      <c r="H43952" s="35"/>
    </row>
    <row r="43953" ht="14.25" customHeight="1">
      <c r="C43953" s="42"/>
      <c r="D43953" s="43"/>
      <c r="G43953" s="34"/>
      <c r="H43953" s="35"/>
    </row>
    <row r="43954" ht="14.25" customHeight="1">
      <c r="C43954" s="42"/>
      <c r="D43954" s="43"/>
      <c r="G43954" s="34"/>
      <c r="H43954" s="35"/>
    </row>
    <row r="43955" ht="14.25" customHeight="1">
      <c r="C43955" s="42"/>
      <c r="D43955" s="43"/>
      <c r="G43955" s="34"/>
      <c r="H43955" s="35"/>
    </row>
    <row r="43956" ht="14.25" customHeight="1">
      <c r="C43956" s="42"/>
      <c r="D43956" s="43"/>
      <c r="G43956" s="34"/>
      <c r="H43956" s="35"/>
    </row>
    <row r="43957" ht="14.25" customHeight="1">
      <c r="C43957" s="42"/>
      <c r="D43957" s="43"/>
      <c r="G43957" s="34"/>
      <c r="H43957" s="35"/>
    </row>
    <row r="43958" ht="14.25" customHeight="1">
      <c r="C43958" s="42"/>
      <c r="D43958" s="43"/>
      <c r="G43958" s="34"/>
      <c r="H43958" s="35"/>
    </row>
    <row r="43959" ht="14.25" customHeight="1">
      <c r="C43959" s="42"/>
      <c r="D43959" s="43"/>
      <c r="G43959" s="34"/>
      <c r="H43959" s="35"/>
    </row>
    <row r="43960" ht="14.25" customHeight="1">
      <c r="C43960" s="42"/>
      <c r="D43960" s="43"/>
      <c r="G43960" s="34"/>
      <c r="H43960" s="35"/>
    </row>
    <row r="43961" ht="14.25" customHeight="1">
      <c r="C43961" s="42"/>
      <c r="D43961" s="43"/>
      <c r="G43961" s="34"/>
      <c r="H43961" s="35"/>
    </row>
    <row r="43962" ht="14.25" customHeight="1">
      <c r="C43962" s="42"/>
      <c r="D43962" s="43"/>
      <c r="G43962" s="34"/>
      <c r="H43962" s="35"/>
    </row>
    <row r="43963" ht="14.25" customHeight="1">
      <c r="C43963" s="42"/>
      <c r="D43963" s="43"/>
      <c r="G43963" s="34"/>
      <c r="H43963" s="35"/>
    </row>
    <row r="43964" ht="14.25" customHeight="1">
      <c r="C43964" s="42"/>
      <c r="D43964" s="43"/>
      <c r="G43964" s="34"/>
      <c r="H43964" s="35"/>
    </row>
    <row r="43965" ht="14.25" customHeight="1">
      <c r="C43965" s="42"/>
      <c r="D43965" s="43"/>
      <c r="G43965" s="34"/>
      <c r="H43965" s="35"/>
    </row>
    <row r="43966" ht="14.25" customHeight="1">
      <c r="C43966" s="42"/>
      <c r="D43966" s="43"/>
      <c r="G43966" s="34"/>
      <c r="H43966" s="35"/>
    </row>
    <row r="43967" ht="14.25" customHeight="1">
      <c r="C43967" s="42"/>
      <c r="D43967" s="43"/>
      <c r="G43967" s="34"/>
      <c r="H43967" s="35"/>
    </row>
    <row r="43968" ht="14.25" customHeight="1">
      <c r="C43968" s="42"/>
      <c r="D43968" s="43"/>
      <c r="G43968" s="34"/>
      <c r="H43968" s="35"/>
    </row>
    <row r="43969" ht="14.25" customHeight="1">
      <c r="C43969" s="42"/>
      <c r="D43969" s="43"/>
      <c r="G43969" s="34"/>
      <c r="H43969" s="35"/>
    </row>
    <row r="43970" ht="14.25" customHeight="1">
      <c r="C43970" s="42"/>
      <c r="D43970" s="43"/>
      <c r="G43970" s="34"/>
      <c r="H43970" s="35"/>
    </row>
    <row r="43971" ht="14.25" customHeight="1">
      <c r="C43971" s="42"/>
      <c r="D43971" s="43"/>
      <c r="G43971" s="34"/>
      <c r="H43971" s="35"/>
    </row>
    <row r="43972" ht="14.25" customHeight="1">
      <c r="C43972" s="42"/>
      <c r="D43972" s="43"/>
      <c r="G43972" s="34"/>
      <c r="H43972" s="35"/>
    </row>
    <row r="43973" ht="14.25" customHeight="1">
      <c r="C43973" s="42"/>
      <c r="D43973" s="43"/>
      <c r="G43973" s="34"/>
      <c r="H43973" s="35"/>
    </row>
    <row r="43974" ht="14.25" customHeight="1">
      <c r="C43974" s="42"/>
      <c r="D43974" s="43"/>
      <c r="G43974" s="34"/>
      <c r="H43974" s="35"/>
    </row>
    <row r="43975" ht="14.25" customHeight="1">
      <c r="C43975" s="42"/>
      <c r="D43975" s="43"/>
      <c r="G43975" s="34"/>
      <c r="H43975" s="35"/>
    </row>
    <row r="43976" ht="14.25" customHeight="1">
      <c r="C43976" s="42"/>
      <c r="D43976" s="43"/>
      <c r="G43976" s="34"/>
      <c r="H43976" s="35"/>
    </row>
    <row r="43977" ht="14.25" customHeight="1">
      <c r="C43977" s="42"/>
      <c r="D43977" s="43"/>
      <c r="G43977" s="34"/>
      <c r="H43977" s="35"/>
    </row>
    <row r="43978" ht="14.25" customHeight="1">
      <c r="C43978" s="42"/>
      <c r="D43978" s="43"/>
      <c r="G43978" s="34"/>
      <c r="H43978" s="35"/>
    </row>
    <row r="43979" ht="14.25" customHeight="1">
      <c r="C43979" s="42"/>
      <c r="D43979" s="43"/>
      <c r="G43979" s="34"/>
      <c r="H43979" s="35"/>
    </row>
    <row r="43980" ht="14.25" customHeight="1">
      <c r="C43980" s="42"/>
      <c r="D43980" s="43"/>
      <c r="G43980" s="34"/>
      <c r="H43980" s="35"/>
    </row>
    <row r="43981" ht="14.25" customHeight="1">
      <c r="C43981" s="42"/>
      <c r="D43981" s="43"/>
      <c r="G43981" s="34"/>
      <c r="H43981" s="35"/>
    </row>
    <row r="43982" ht="14.25" customHeight="1">
      <c r="C43982" s="42"/>
      <c r="D43982" s="43"/>
      <c r="G43982" s="34"/>
      <c r="H43982" s="35"/>
    </row>
    <row r="43983" ht="14.25" customHeight="1">
      <c r="C43983" s="42"/>
      <c r="D43983" s="43"/>
      <c r="G43983" s="34"/>
      <c r="H43983" s="35"/>
    </row>
    <row r="43984" ht="14.25" customHeight="1">
      <c r="C43984" s="42"/>
      <c r="D43984" s="43"/>
      <c r="G43984" s="34"/>
      <c r="H43984" s="35"/>
    </row>
    <row r="43985" ht="14.25" customHeight="1">
      <c r="C43985" s="42"/>
      <c r="D43985" s="43"/>
      <c r="G43985" s="34"/>
      <c r="H43985" s="35"/>
    </row>
    <row r="43986" ht="14.25" customHeight="1">
      <c r="C43986" s="42"/>
      <c r="D43986" s="43"/>
      <c r="G43986" s="34"/>
      <c r="H43986" s="35"/>
    </row>
    <row r="43987" ht="14.25" customHeight="1">
      <c r="C43987" s="42"/>
      <c r="D43987" s="43"/>
      <c r="G43987" s="34"/>
      <c r="H43987" s="35"/>
    </row>
    <row r="43988" ht="14.25" customHeight="1">
      <c r="C43988" s="42"/>
      <c r="D43988" s="43"/>
      <c r="G43988" s="34"/>
      <c r="H43988" s="35"/>
    </row>
    <row r="43989" ht="14.25" customHeight="1">
      <c r="C43989" s="42"/>
      <c r="D43989" s="43"/>
      <c r="G43989" s="34"/>
      <c r="H43989" s="35"/>
    </row>
    <row r="43990" ht="14.25" customHeight="1">
      <c r="C43990" s="42"/>
      <c r="D43990" s="43"/>
      <c r="G43990" s="34"/>
      <c r="H43990" s="35"/>
    </row>
    <row r="43991" ht="14.25" customHeight="1">
      <c r="C43991" s="42"/>
      <c r="D43991" s="43"/>
      <c r="G43991" s="34"/>
      <c r="H43991" s="35"/>
    </row>
    <row r="43992" ht="14.25" customHeight="1">
      <c r="C43992" s="42"/>
      <c r="D43992" s="43"/>
      <c r="G43992" s="34"/>
      <c r="H43992" s="35"/>
    </row>
    <row r="43993" ht="14.25" customHeight="1">
      <c r="C43993" s="42"/>
      <c r="D43993" s="43"/>
      <c r="G43993" s="34"/>
      <c r="H43993" s="35"/>
    </row>
    <row r="43994" ht="14.25" customHeight="1">
      <c r="C43994" s="42"/>
      <c r="D43994" s="43"/>
      <c r="G43994" s="34"/>
      <c r="H43994" s="35"/>
    </row>
    <row r="43995" ht="14.25" customHeight="1">
      <c r="C43995" s="42"/>
      <c r="D43995" s="43"/>
      <c r="G43995" s="34"/>
      <c r="H43995" s="35"/>
    </row>
    <row r="43996" ht="14.25" customHeight="1">
      <c r="C43996" s="42"/>
      <c r="D43996" s="43"/>
      <c r="G43996" s="34"/>
      <c r="H43996" s="35"/>
    </row>
    <row r="43997" ht="14.25" customHeight="1">
      <c r="C43997" s="42"/>
      <c r="D43997" s="43"/>
      <c r="G43997" s="34"/>
      <c r="H43997" s="35"/>
    </row>
    <row r="43998" ht="14.25" customHeight="1">
      <c r="C43998" s="42"/>
      <c r="D43998" s="43"/>
      <c r="G43998" s="34"/>
      <c r="H43998" s="35"/>
    </row>
    <row r="43999" ht="14.25" customHeight="1">
      <c r="C43999" s="42"/>
      <c r="D43999" s="43"/>
      <c r="G43999" s="34"/>
      <c r="H43999" s="35"/>
    </row>
    <row r="44000" ht="14.25" customHeight="1">
      <c r="C44000" s="42"/>
      <c r="D44000" s="43"/>
      <c r="G44000" s="34"/>
      <c r="H44000" s="35"/>
    </row>
    <row r="44001" ht="14.25" customHeight="1">
      <c r="C44001" s="42"/>
      <c r="D44001" s="43"/>
      <c r="G44001" s="34"/>
      <c r="H44001" s="35"/>
    </row>
    <row r="44002" ht="14.25" customHeight="1">
      <c r="C44002" s="42"/>
      <c r="D44002" s="43"/>
      <c r="G44002" s="34"/>
      <c r="H44002" s="35"/>
    </row>
    <row r="44003" ht="14.25" customHeight="1">
      <c r="C44003" s="42"/>
      <c r="D44003" s="43"/>
      <c r="G44003" s="34"/>
      <c r="H44003" s="35"/>
    </row>
    <row r="44004" ht="14.25" customHeight="1">
      <c r="C44004" s="42"/>
      <c r="D44004" s="43"/>
      <c r="G44004" s="34"/>
      <c r="H44004" s="35"/>
    </row>
    <row r="44005" ht="14.25" customHeight="1">
      <c r="C44005" s="42"/>
      <c r="D44005" s="43"/>
      <c r="G44005" s="34"/>
      <c r="H44005" s="35"/>
    </row>
    <row r="44006" ht="14.25" customHeight="1">
      <c r="C44006" s="42"/>
      <c r="D44006" s="43"/>
      <c r="G44006" s="34"/>
      <c r="H44006" s="35"/>
    </row>
    <row r="44007" ht="14.25" customHeight="1">
      <c r="C44007" s="42"/>
      <c r="D44007" s="43"/>
      <c r="G44007" s="34"/>
      <c r="H44007" s="35"/>
    </row>
    <row r="44008" ht="14.25" customHeight="1">
      <c r="C44008" s="42"/>
      <c r="D44008" s="43"/>
      <c r="G44008" s="34"/>
      <c r="H44008" s="35"/>
    </row>
    <row r="44009" ht="14.25" customHeight="1">
      <c r="C44009" s="42"/>
      <c r="D44009" s="43"/>
      <c r="G44009" s="34"/>
      <c r="H44009" s="35"/>
    </row>
    <row r="44010" ht="14.25" customHeight="1">
      <c r="C44010" s="42"/>
      <c r="D44010" s="43"/>
      <c r="G44010" s="34"/>
      <c r="H44010" s="35"/>
    </row>
    <row r="44011" ht="14.25" customHeight="1">
      <c r="C44011" s="42"/>
      <c r="D44011" s="43"/>
      <c r="G44011" s="34"/>
      <c r="H44011" s="35"/>
    </row>
    <row r="44012" ht="14.25" customHeight="1">
      <c r="C44012" s="42"/>
      <c r="D44012" s="43"/>
      <c r="G44012" s="34"/>
      <c r="H44012" s="35"/>
    </row>
    <row r="44013" ht="14.25" customHeight="1">
      <c r="C44013" s="42"/>
      <c r="D44013" s="43"/>
      <c r="G44013" s="34"/>
      <c r="H44013" s="35"/>
    </row>
    <row r="44014" ht="14.25" customHeight="1">
      <c r="C44014" s="42"/>
      <c r="D44014" s="43"/>
      <c r="G44014" s="34"/>
      <c r="H44014" s="35"/>
    </row>
    <row r="44015" ht="14.25" customHeight="1">
      <c r="C44015" s="42"/>
      <c r="D44015" s="43"/>
      <c r="G44015" s="34"/>
      <c r="H44015" s="35"/>
    </row>
    <row r="44016" ht="14.25" customHeight="1">
      <c r="C44016" s="42"/>
      <c r="D44016" s="43"/>
      <c r="G44016" s="34"/>
      <c r="H44016" s="35"/>
    </row>
    <row r="44017" ht="14.25" customHeight="1">
      <c r="C44017" s="42"/>
      <c r="D44017" s="43"/>
      <c r="G44017" s="34"/>
      <c r="H44017" s="35"/>
    </row>
    <row r="44018" ht="14.25" customHeight="1">
      <c r="C44018" s="42"/>
      <c r="D44018" s="43"/>
      <c r="G44018" s="34"/>
      <c r="H44018" s="35"/>
    </row>
    <row r="44019" ht="14.25" customHeight="1">
      <c r="C44019" s="42"/>
      <c r="D44019" s="43"/>
      <c r="G44019" s="34"/>
      <c r="H44019" s="35"/>
    </row>
    <row r="44020" ht="14.25" customHeight="1">
      <c r="C44020" s="42"/>
      <c r="D44020" s="43"/>
      <c r="G44020" s="34"/>
      <c r="H44020" s="35"/>
    </row>
    <row r="44021" ht="14.25" customHeight="1">
      <c r="C44021" s="42"/>
      <c r="D44021" s="43"/>
      <c r="G44021" s="34"/>
      <c r="H44021" s="35"/>
    </row>
    <row r="44022" ht="14.25" customHeight="1">
      <c r="C44022" s="42"/>
      <c r="D44022" s="43"/>
      <c r="G44022" s="34"/>
      <c r="H44022" s="35"/>
    </row>
    <row r="44023" ht="14.25" customHeight="1">
      <c r="C44023" s="42"/>
      <c r="D44023" s="43"/>
      <c r="G44023" s="34"/>
      <c r="H44023" s="35"/>
    </row>
    <row r="44024" ht="14.25" customHeight="1">
      <c r="C44024" s="42"/>
      <c r="D44024" s="43"/>
      <c r="G44024" s="34"/>
      <c r="H44024" s="35"/>
    </row>
    <row r="44025" ht="14.25" customHeight="1">
      <c r="C44025" s="42"/>
      <c r="D44025" s="43"/>
      <c r="G44025" s="34"/>
      <c r="H44025" s="35"/>
    </row>
    <row r="44026" ht="14.25" customHeight="1">
      <c r="C44026" s="42"/>
      <c r="D44026" s="43"/>
      <c r="G44026" s="34"/>
      <c r="H44026" s="35"/>
    </row>
    <row r="44027" ht="14.25" customHeight="1">
      <c r="C44027" s="42"/>
      <c r="D44027" s="43"/>
      <c r="G44027" s="34"/>
      <c r="H44027" s="35"/>
    </row>
    <row r="44028" ht="14.25" customHeight="1">
      <c r="C44028" s="42"/>
      <c r="D44028" s="43"/>
      <c r="G44028" s="34"/>
      <c r="H44028" s="35"/>
    </row>
    <row r="44029" ht="14.25" customHeight="1">
      <c r="C44029" s="42"/>
      <c r="D44029" s="43"/>
      <c r="G44029" s="34"/>
      <c r="H44029" s="35"/>
    </row>
    <row r="44030" ht="14.25" customHeight="1">
      <c r="C44030" s="42"/>
      <c r="D44030" s="43"/>
      <c r="G44030" s="34"/>
      <c r="H44030" s="35"/>
    </row>
    <row r="44031" ht="14.25" customHeight="1">
      <c r="C44031" s="42"/>
      <c r="D44031" s="43"/>
      <c r="G44031" s="34"/>
      <c r="H44031" s="35"/>
    </row>
    <row r="44032" ht="14.25" customHeight="1">
      <c r="C44032" s="42"/>
      <c r="D44032" s="43"/>
      <c r="G44032" s="34"/>
      <c r="H44032" s="35"/>
    </row>
    <row r="44033" ht="14.25" customHeight="1">
      <c r="C44033" s="42"/>
      <c r="D44033" s="43"/>
      <c r="G44033" s="34"/>
      <c r="H44033" s="35"/>
    </row>
    <row r="44034" ht="14.25" customHeight="1">
      <c r="C44034" s="42"/>
      <c r="D44034" s="43"/>
      <c r="G44034" s="34"/>
      <c r="H44034" s="35"/>
    </row>
    <row r="44035" ht="14.25" customHeight="1">
      <c r="C44035" s="42"/>
      <c r="D44035" s="43"/>
      <c r="G44035" s="34"/>
      <c r="H44035" s="35"/>
    </row>
    <row r="44036" ht="14.25" customHeight="1">
      <c r="C44036" s="42"/>
      <c r="D44036" s="43"/>
      <c r="G44036" s="34"/>
      <c r="H44036" s="35"/>
    </row>
    <row r="44037" ht="14.25" customHeight="1">
      <c r="C44037" s="42"/>
      <c r="D44037" s="43"/>
      <c r="G44037" s="34"/>
      <c r="H44037" s="35"/>
    </row>
    <row r="44038" ht="14.25" customHeight="1">
      <c r="C44038" s="42"/>
      <c r="D44038" s="43"/>
      <c r="G44038" s="34"/>
      <c r="H44038" s="35"/>
    </row>
    <row r="44039" ht="14.25" customHeight="1">
      <c r="C44039" s="42"/>
      <c r="D44039" s="43"/>
      <c r="G44039" s="34"/>
      <c r="H44039" s="35"/>
    </row>
    <row r="44040" ht="14.25" customHeight="1">
      <c r="C44040" s="42"/>
      <c r="D44040" s="43"/>
      <c r="G44040" s="34"/>
      <c r="H44040" s="35"/>
    </row>
    <row r="44041" ht="14.25" customHeight="1">
      <c r="C44041" s="42"/>
      <c r="D44041" s="43"/>
      <c r="G44041" s="34"/>
      <c r="H44041" s="35"/>
    </row>
    <row r="44042" ht="14.25" customHeight="1">
      <c r="C44042" s="42"/>
      <c r="D44042" s="43"/>
      <c r="G44042" s="34"/>
      <c r="H44042" s="35"/>
    </row>
    <row r="44043" ht="14.25" customHeight="1">
      <c r="C44043" s="42"/>
      <c r="D44043" s="43"/>
      <c r="G44043" s="34"/>
      <c r="H44043" s="35"/>
    </row>
    <row r="44044" ht="14.25" customHeight="1">
      <c r="C44044" s="42"/>
      <c r="D44044" s="43"/>
      <c r="G44044" s="34"/>
      <c r="H44044" s="35"/>
    </row>
    <row r="44045" ht="14.25" customHeight="1">
      <c r="C44045" s="42"/>
      <c r="D44045" s="43"/>
      <c r="G44045" s="34"/>
      <c r="H44045" s="35"/>
    </row>
    <row r="44046" ht="14.25" customHeight="1">
      <c r="C44046" s="42"/>
      <c r="D44046" s="43"/>
      <c r="G44046" s="34"/>
      <c r="H44046" s="35"/>
    </row>
    <row r="44047" ht="14.25" customHeight="1">
      <c r="C44047" s="42"/>
      <c r="D44047" s="43"/>
      <c r="G44047" s="34"/>
      <c r="H44047" s="35"/>
    </row>
    <row r="44048" ht="14.25" customHeight="1">
      <c r="C44048" s="42"/>
      <c r="D44048" s="43"/>
      <c r="G44048" s="34"/>
      <c r="H44048" s="35"/>
    </row>
    <row r="44049" ht="14.25" customHeight="1">
      <c r="C44049" s="42"/>
      <c r="D44049" s="43"/>
      <c r="G44049" s="34"/>
      <c r="H44049" s="35"/>
    </row>
    <row r="44050" ht="14.25" customHeight="1">
      <c r="C44050" s="42"/>
      <c r="D44050" s="43"/>
      <c r="G44050" s="34"/>
      <c r="H44050" s="35"/>
    </row>
    <row r="44051" ht="14.25" customHeight="1">
      <c r="C44051" s="42"/>
      <c r="D44051" s="43"/>
      <c r="G44051" s="34"/>
      <c r="H44051" s="35"/>
    </row>
    <row r="44052" ht="14.25" customHeight="1">
      <c r="C44052" s="42"/>
      <c r="D44052" s="43"/>
      <c r="G44052" s="34"/>
      <c r="H44052" s="35"/>
    </row>
    <row r="44053" ht="14.25" customHeight="1">
      <c r="C44053" s="42"/>
      <c r="D44053" s="43"/>
      <c r="G44053" s="34"/>
      <c r="H44053" s="35"/>
    </row>
    <row r="44054" ht="14.25" customHeight="1">
      <c r="C44054" s="42"/>
      <c r="D44054" s="43"/>
      <c r="G44054" s="34"/>
      <c r="H44054" s="35"/>
    </row>
    <row r="44055" ht="14.25" customHeight="1">
      <c r="C44055" s="42"/>
      <c r="D44055" s="43"/>
      <c r="G44055" s="34"/>
      <c r="H44055" s="35"/>
    </row>
    <row r="44056" ht="14.25" customHeight="1">
      <c r="C44056" s="42"/>
      <c r="D44056" s="43"/>
      <c r="G44056" s="34"/>
      <c r="H44056" s="35"/>
    </row>
    <row r="44057" ht="14.25" customHeight="1">
      <c r="C44057" s="42"/>
      <c r="D44057" s="43"/>
      <c r="G44057" s="34"/>
      <c r="H44057" s="35"/>
    </row>
    <row r="44058" ht="14.25" customHeight="1">
      <c r="C44058" s="42"/>
      <c r="D44058" s="43"/>
      <c r="G44058" s="34"/>
      <c r="H44058" s="35"/>
    </row>
    <row r="44059" ht="14.25" customHeight="1">
      <c r="C44059" s="42"/>
      <c r="D44059" s="43"/>
      <c r="G44059" s="34"/>
      <c r="H44059" s="35"/>
    </row>
    <row r="44060" ht="14.25" customHeight="1">
      <c r="C44060" s="42"/>
      <c r="D44060" s="43"/>
      <c r="G44060" s="34"/>
      <c r="H44060" s="35"/>
    </row>
    <row r="44061" ht="14.25" customHeight="1">
      <c r="C44061" s="42"/>
      <c r="D44061" s="43"/>
      <c r="G44061" s="34"/>
      <c r="H44061" s="35"/>
    </row>
    <row r="44062" ht="14.25" customHeight="1">
      <c r="C44062" s="42"/>
      <c r="D44062" s="43"/>
      <c r="G44062" s="34"/>
      <c r="H44062" s="35"/>
    </row>
    <row r="44063" ht="14.25" customHeight="1">
      <c r="C44063" s="42"/>
      <c r="D44063" s="43"/>
      <c r="G44063" s="34"/>
      <c r="H44063" s="35"/>
    </row>
    <row r="44064" ht="14.25" customHeight="1">
      <c r="C44064" s="42"/>
      <c r="D44064" s="43"/>
      <c r="G44064" s="34"/>
      <c r="H44064" s="35"/>
    </row>
    <row r="44065" ht="14.25" customHeight="1">
      <c r="C44065" s="42"/>
      <c r="D44065" s="43"/>
      <c r="G44065" s="34"/>
      <c r="H44065" s="35"/>
    </row>
    <row r="44066" ht="14.25" customHeight="1">
      <c r="C44066" s="42"/>
      <c r="D44066" s="43"/>
      <c r="G44066" s="34"/>
      <c r="H44066" s="35"/>
    </row>
    <row r="44067" ht="14.25" customHeight="1">
      <c r="C44067" s="42"/>
      <c r="D44067" s="43"/>
      <c r="G44067" s="34"/>
      <c r="H44067" s="35"/>
    </row>
    <row r="44068" ht="14.25" customHeight="1">
      <c r="C44068" s="42"/>
      <c r="D44068" s="43"/>
      <c r="G44068" s="34"/>
      <c r="H44068" s="35"/>
    </row>
    <row r="44069" ht="14.25" customHeight="1">
      <c r="C44069" s="42"/>
      <c r="D44069" s="43"/>
      <c r="G44069" s="34"/>
      <c r="H44069" s="35"/>
    </row>
    <row r="44070" ht="14.25" customHeight="1">
      <c r="C44070" s="42"/>
      <c r="D44070" s="43"/>
      <c r="G44070" s="34"/>
      <c r="H44070" s="35"/>
    </row>
    <row r="44071" ht="14.25" customHeight="1">
      <c r="C44071" s="42"/>
      <c r="D44071" s="43"/>
      <c r="G44071" s="34"/>
      <c r="H44071" s="35"/>
    </row>
    <row r="44072" ht="14.25" customHeight="1">
      <c r="C44072" s="42"/>
      <c r="D44072" s="43"/>
      <c r="G44072" s="34"/>
      <c r="H44072" s="35"/>
    </row>
    <row r="44073" ht="14.25" customHeight="1">
      <c r="C44073" s="42"/>
      <c r="D44073" s="43"/>
      <c r="G44073" s="34"/>
      <c r="H44073" s="35"/>
    </row>
    <row r="44074" ht="14.25" customHeight="1">
      <c r="C44074" s="42"/>
      <c r="D44074" s="43"/>
      <c r="G44074" s="34"/>
      <c r="H44074" s="35"/>
    </row>
    <row r="44075" ht="14.25" customHeight="1">
      <c r="C44075" s="42"/>
      <c r="D44075" s="43"/>
      <c r="G44075" s="34"/>
      <c r="H44075" s="35"/>
    </row>
    <row r="44076" ht="14.25" customHeight="1">
      <c r="C44076" s="42"/>
      <c r="D44076" s="43"/>
      <c r="G44076" s="34"/>
      <c r="H44076" s="35"/>
    </row>
    <row r="44077" ht="14.25" customHeight="1">
      <c r="C44077" s="42"/>
      <c r="D44077" s="43"/>
      <c r="G44077" s="34"/>
      <c r="H44077" s="35"/>
    </row>
    <row r="44078" ht="14.25" customHeight="1">
      <c r="C44078" s="42"/>
      <c r="D44078" s="43"/>
      <c r="G44078" s="34"/>
      <c r="H44078" s="35"/>
    </row>
    <row r="44079" ht="14.25" customHeight="1">
      <c r="C44079" s="42"/>
      <c r="D44079" s="43"/>
      <c r="G44079" s="34"/>
      <c r="H44079" s="35"/>
    </row>
    <row r="44080" ht="14.25" customHeight="1">
      <c r="C44080" s="42"/>
      <c r="D44080" s="43"/>
      <c r="G44080" s="34"/>
      <c r="H44080" s="35"/>
    </row>
    <row r="44081" ht="14.25" customHeight="1">
      <c r="C44081" s="42"/>
      <c r="D44081" s="43"/>
      <c r="G44081" s="34"/>
      <c r="H44081" s="35"/>
    </row>
    <row r="44082" ht="14.25" customHeight="1">
      <c r="C44082" s="42"/>
      <c r="D44082" s="43"/>
      <c r="G44082" s="34"/>
      <c r="H44082" s="35"/>
    </row>
    <row r="44083" ht="14.25" customHeight="1">
      <c r="C44083" s="42"/>
      <c r="D44083" s="43"/>
      <c r="G44083" s="34"/>
      <c r="H44083" s="35"/>
    </row>
    <row r="44084" ht="14.25" customHeight="1">
      <c r="C44084" s="42"/>
      <c r="D44084" s="43"/>
      <c r="G44084" s="34"/>
      <c r="H44084" s="35"/>
    </row>
    <row r="44085" ht="14.25" customHeight="1">
      <c r="C44085" s="42"/>
      <c r="D44085" s="43"/>
      <c r="G44085" s="34"/>
      <c r="H44085" s="35"/>
    </row>
    <row r="44086" ht="14.25" customHeight="1">
      <c r="C44086" s="42"/>
      <c r="D44086" s="43"/>
      <c r="G44086" s="34"/>
      <c r="H44086" s="35"/>
    </row>
    <row r="44087" ht="14.25" customHeight="1">
      <c r="C44087" s="42"/>
      <c r="D44087" s="43"/>
      <c r="G44087" s="34"/>
      <c r="H44087" s="35"/>
    </row>
    <row r="44088" ht="14.25" customHeight="1">
      <c r="C44088" s="42"/>
      <c r="D44088" s="43"/>
      <c r="G44088" s="34"/>
      <c r="H44088" s="35"/>
    </row>
    <row r="44089" ht="14.25" customHeight="1">
      <c r="C44089" s="42"/>
      <c r="D44089" s="43"/>
      <c r="G44089" s="34"/>
      <c r="H44089" s="35"/>
    </row>
    <row r="44090" ht="14.25" customHeight="1">
      <c r="C44090" s="42"/>
      <c r="D44090" s="43"/>
      <c r="G44090" s="34"/>
      <c r="H44090" s="35"/>
    </row>
    <row r="44091" ht="14.25" customHeight="1">
      <c r="C44091" s="42"/>
      <c r="D44091" s="43"/>
      <c r="G44091" s="34"/>
      <c r="H44091" s="35"/>
    </row>
    <row r="44092" ht="14.25" customHeight="1">
      <c r="C44092" s="42"/>
      <c r="D44092" s="43"/>
      <c r="G44092" s="34"/>
      <c r="H44092" s="35"/>
    </row>
    <row r="44093" ht="14.25" customHeight="1">
      <c r="C44093" s="42"/>
      <c r="D44093" s="43"/>
      <c r="G44093" s="34"/>
      <c r="H44093" s="35"/>
    </row>
    <row r="44094" ht="14.25" customHeight="1">
      <c r="C44094" s="42"/>
      <c r="D44094" s="43"/>
      <c r="G44094" s="34"/>
      <c r="H44094" s="35"/>
    </row>
    <row r="44095" ht="14.25" customHeight="1">
      <c r="C44095" s="42"/>
      <c r="D44095" s="43"/>
      <c r="G44095" s="34"/>
      <c r="H44095" s="35"/>
    </row>
    <row r="44096" ht="14.25" customHeight="1">
      <c r="C44096" s="42"/>
      <c r="D44096" s="43"/>
      <c r="G44096" s="34"/>
      <c r="H44096" s="35"/>
    </row>
    <row r="44097" ht="14.25" customHeight="1">
      <c r="C44097" s="42"/>
      <c r="D44097" s="43"/>
      <c r="G44097" s="34"/>
      <c r="H44097" s="35"/>
    </row>
    <row r="44098" ht="14.25" customHeight="1">
      <c r="C44098" s="42"/>
      <c r="D44098" s="43"/>
      <c r="G44098" s="34"/>
      <c r="H44098" s="35"/>
    </row>
    <row r="44099" ht="14.25" customHeight="1">
      <c r="C44099" s="42"/>
      <c r="D44099" s="43"/>
      <c r="G44099" s="34"/>
      <c r="H44099" s="35"/>
    </row>
    <row r="44100" ht="14.25" customHeight="1">
      <c r="C44100" s="42"/>
      <c r="D44100" s="43"/>
      <c r="G44100" s="34"/>
      <c r="H44100" s="35"/>
    </row>
    <row r="44101" ht="14.25" customHeight="1">
      <c r="C44101" s="42"/>
      <c r="D44101" s="43"/>
      <c r="G44101" s="34"/>
      <c r="H44101" s="35"/>
    </row>
    <row r="44102" ht="14.25" customHeight="1">
      <c r="C44102" s="42"/>
      <c r="D44102" s="43"/>
      <c r="G44102" s="34"/>
      <c r="H44102" s="35"/>
    </row>
    <row r="44103" ht="14.25" customHeight="1">
      <c r="C44103" s="42"/>
      <c r="D44103" s="43"/>
      <c r="G44103" s="34"/>
      <c r="H44103" s="35"/>
    </row>
    <row r="44104" ht="14.25" customHeight="1">
      <c r="C44104" s="42"/>
      <c r="D44104" s="43"/>
      <c r="G44104" s="34"/>
      <c r="H44104" s="35"/>
    </row>
    <row r="44105" ht="14.25" customHeight="1">
      <c r="C44105" s="42"/>
      <c r="D44105" s="43"/>
      <c r="G44105" s="34"/>
      <c r="H44105" s="35"/>
    </row>
    <row r="44106" ht="14.25" customHeight="1">
      <c r="C44106" s="42"/>
      <c r="D44106" s="43"/>
      <c r="G44106" s="34"/>
      <c r="H44106" s="35"/>
    </row>
    <row r="44107" ht="14.25" customHeight="1">
      <c r="C44107" s="42"/>
      <c r="D44107" s="43"/>
      <c r="G44107" s="34"/>
      <c r="H44107" s="35"/>
    </row>
    <row r="44108" ht="14.25" customHeight="1">
      <c r="C44108" s="42"/>
      <c r="D44108" s="43"/>
      <c r="G44108" s="34"/>
      <c r="H44108" s="35"/>
    </row>
    <row r="44109" ht="14.25" customHeight="1">
      <c r="C44109" s="42"/>
      <c r="D44109" s="43"/>
      <c r="G44109" s="34"/>
      <c r="H44109" s="35"/>
    </row>
    <row r="44110" ht="14.25" customHeight="1">
      <c r="C44110" s="42"/>
      <c r="D44110" s="43"/>
      <c r="G44110" s="34"/>
      <c r="H44110" s="35"/>
    </row>
    <row r="44111" ht="14.25" customHeight="1">
      <c r="C44111" s="42"/>
      <c r="D44111" s="43"/>
      <c r="G44111" s="34"/>
      <c r="H44111" s="35"/>
    </row>
    <row r="44112" ht="14.25" customHeight="1">
      <c r="C44112" s="42"/>
      <c r="D44112" s="43"/>
      <c r="G44112" s="34"/>
      <c r="H44112" s="35"/>
    </row>
    <row r="44113" ht="14.25" customHeight="1">
      <c r="C44113" s="42"/>
      <c r="D44113" s="43"/>
      <c r="G44113" s="34"/>
      <c r="H44113" s="35"/>
    </row>
    <row r="44114" ht="14.25" customHeight="1">
      <c r="C44114" s="42"/>
      <c r="D44114" s="43"/>
      <c r="G44114" s="34"/>
      <c r="H44114" s="35"/>
    </row>
    <row r="44115" ht="14.25" customHeight="1">
      <c r="C44115" s="42"/>
      <c r="D44115" s="43"/>
      <c r="G44115" s="34"/>
      <c r="H44115" s="35"/>
    </row>
    <row r="44116" ht="14.25" customHeight="1">
      <c r="C44116" s="42"/>
      <c r="D44116" s="43"/>
      <c r="G44116" s="34"/>
      <c r="H44116" s="35"/>
    </row>
    <row r="44117" ht="14.25" customHeight="1">
      <c r="C44117" s="42"/>
      <c r="D44117" s="43"/>
      <c r="G44117" s="34"/>
      <c r="H44117" s="35"/>
    </row>
    <row r="44118" ht="14.25" customHeight="1">
      <c r="C44118" s="42"/>
      <c r="D44118" s="43"/>
      <c r="G44118" s="34"/>
      <c r="H44118" s="35"/>
    </row>
    <row r="44119" ht="14.25" customHeight="1">
      <c r="C44119" s="42"/>
      <c r="D44119" s="43"/>
      <c r="G44119" s="34"/>
      <c r="H44119" s="35"/>
    </row>
    <row r="44120" ht="14.25" customHeight="1">
      <c r="C44120" s="42"/>
      <c r="D44120" s="43"/>
      <c r="G44120" s="34"/>
      <c r="H44120" s="35"/>
    </row>
    <row r="44121" ht="14.25" customHeight="1">
      <c r="C44121" s="42"/>
      <c r="D44121" s="43"/>
      <c r="G44121" s="34"/>
      <c r="H44121" s="35"/>
    </row>
    <row r="44122" ht="14.25" customHeight="1">
      <c r="C44122" s="42"/>
      <c r="D44122" s="43"/>
      <c r="G44122" s="34"/>
      <c r="H44122" s="35"/>
    </row>
    <row r="44123" ht="14.25" customHeight="1">
      <c r="C44123" s="42"/>
      <c r="D44123" s="43"/>
      <c r="G44123" s="34"/>
      <c r="H44123" s="35"/>
    </row>
    <row r="44124" ht="14.25" customHeight="1">
      <c r="C44124" s="42"/>
      <c r="D44124" s="43"/>
      <c r="G44124" s="34"/>
      <c r="H44124" s="35"/>
    </row>
    <row r="44125" ht="14.25" customHeight="1">
      <c r="C44125" s="42"/>
      <c r="D44125" s="43"/>
      <c r="G44125" s="34"/>
      <c r="H44125" s="35"/>
    </row>
    <row r="44126" ht="14.25" customHeight="1">
      <c r="C44126" s="42"/>
      <c r="D44126" s="43"/>
      <c r="G44126" s="34"/>
      <c r="H44126" s="35"/>
    </row>
    <row r="44127" ht="14.25" customHeight="1">
      <c r="C44127" s="42"/>
      <c r="D44127" s="43"/>
      <c r="G44127" s="34"/>
      <c r="H44127" s="35"/>
    </row>
    <row r="44128" ht="14.25" customHeight="1">
      <c r="C44128" s="42"/>
      <c r="D44128" s="43"/>
      <c r="G44128" s="34"/>
      <c r="H44128" s="35"/>
    </row>
    <row r="44129" ht="14.25" customHeight="1">
      <c r="C44129" s="42"/>
      <c r="D44129" s="43"/>
      <c r="G44129" s="34"/>
      <c r="H44129" s="35"/>
    </row>
    <row r="44130" ht="14.25" customHeight="1">
      <c r="C44130" s="42"/>
      <c r="D44130" s="43"/>
      <c r="G44130" s="34"/>
      <c r="H44130" s="35"/>
    </row>
    <row r="44131" ht="14.25" customHeight="1">
      <c r="C44131" s="42"/>
      <c r="D44131" s="43"/>
      <c r="G44131" s="34"/>
      <c r="H44131" s="35"/>
    </row>
    <row r="44132" ht="14.25" customHeight="1">
      <c r="C44132" s="42"/>
      <c r="D44132" s="43"/>
      <c r="G44132" s="34"/>
      <c r="H44132" s="35"/>
    </row>
    <row r="44133" ht="14.25" customHeight="1">
      <c r="C44133" s="42"/>
      <c r="D44133" s="43"/>
      <c r="G44133" s="34"/>
      <c r="H44133" s="35"/>
    </row>
    <row r="44134" ht="14.25" customHeight="1">
      <c r="C44134" s="42"/>
      <c r="D44134" s="43"/>
      <c r="G44134" s="34"/>
      <c r="H44134" s="35"/>
    </row>
    <row r="44135" ht="14.25" customHeight="1">
      <c r="C44135" s="42"/>
      <c r="D44135" s="43"/>
      <c r="G44135" s="34"/>
      <c r="H44135" s="35"/>
    </row>
    <row r="44136" ht="14.25" customHeight="1">
      <c r="C44136" s="42"/>
      <c r="D44136" s="43"/>
      <c r="G44136" s="34"/>
      <c r="H44136" s="35"/>
    </row>
    <row r="44137" ht="14.25" customHeight="1">
      <c r="C44137" s="42"/>
      <c r="D44137" s="43"/>
      <c r="G44137" s="34"/>
      <c r="H44137" s="35"/>
    </row>
    <row r="44138" ht="14.25" customHeight="1">
      <c r="C44138" s="42"/>
      <c r="D44138" s="43"/>
      <c r="G44138" s="34"/>
      <c r="H44138" s="35"/>
    </row>
    <row r="44139" ht="14.25" customHeight="1">
      <c r="C44139" s="42"/>
      <c r="D44139" s="43"/>
      <c r="G44139" s="34"/>
      <c r="H44139" s="35"/>
    </row>
    <row r="44140" ht="14.25" customHeight="1">
      <c r="C44140" s="42"/>
      <c r="D44140" s="43"/>
      <c r="G44140" s="34"/>
      <c r="H44140" s="35"/>
    </row>
    <row r="44141" ht="14.25" customHeight="1">
      <c r="C44141" s="42"/>
      <c r="D44141" s="43"/>
      <c r="G44141" s="34"/>
      <c r="H44141" s="35"/>
    </row>
    <row r="44142" ht="14.25" customHeight="1">
      <c r="C44142" s="42"/>
      <c r="D44142" s="43"/>
      <c r="G44142" s="34"/>
      <c r="H44142" s="35"/>
    </row>
    <row r="44143" ht="14.25" customHeight="1">
      <c r="C44143" s="42"/>
      <c r="D44143" s="43"/>
      <c r="G44143" s="34"/>
      <c r="H44143" s="35"/>
    </row>
    <row r="44144" ht="14.25" customHeight="1">
      <c r="C44144" s="42"/>
      <c r="D44144" s="43"/>
      <c r="G44144" s="34"/>
      <c r="H44144" s="35"/>
    </row>
    <row r="44145" ht="14.25" customHeight="1">
      <c r="C44145" s="42"/>
      <c r="D44145" s="43"/>
      <c r="G44145" s="34"/>
      <c r="H44145" s="35"/>
    </row>
    <row r="44146" ht="14.25" customHeight="1">
      <c r="C44146" s="42"/>
      <c r="D44146" s="43"/>
      <c r="G44146" s="34"/>
      <c r="H44146" s="35"/>
    </row>
    <row r="44147" ht="14.25" customHeight="1">
      <c r="C44147" s="42"/>
      <c r="D44147" s="43"/>
      <c r="G44147" s="34"/>
      <c r="H44147" s="35"/>
    </row>
    <row r="44148" ht="14.25" customHeight="1">
      <c r="C44148" s="42"/>
      <c r="D44148" s="43"/>
      <c r="G44148" s="34"/>
      <c r="H44148" s="35"/>
    </row>
    <row r="44149" ht="14.25" customHeight="1">
      <c r="C44149" s="42"/>
      <c r="D44149" s="43"/>
      <c r="G44149" s="34"/>
      <c r="H44149" s="35"/>
    </row>
    <row r="44150" ht="14.25" customHeight="1">
      <c r="C44150" s="42"/>
      <c r="D44150" s="43"/>
      <c r="G44150" s="34"/>
      <c r="H44150" s="35"/>
    </row>
    <row r="44151" ht="14.25" customHeight="1">
      <c r="C44151" s="42"/>
      <c r="D44151" s="43"/>
      <c r="G44151" s="34"/>
      <c r="H44151" s="35"/>
    </row>
    <row r="44152" ht="14.25" customHeight="1">
      <c r="C44152" s="42"/>
      <c r="D44152" s="43"/>
      <c r="G44152" s="34"/>
      <c r="H44152" s="35"/>
    </row>
    <row r="44153" ht="14.25" customHeight="1">
      <c r="C44153" s="42"/>
      <c r="D44153" s="43"/>
      <c r="G44153" s="34"/>
      <c r="H44153" s="35"/>
    </row>
    <row r="44154" ht="14.25" customHeight="1">
      <c r="C44154" s="42"/>
      <c r="D44154" s="43"/>
      <c r="G44154" s="34"/>
      <c r="H44154" s="35"/>
    </row>
    <row r="44155" ht="14.25" customHeight="1">
      <c r="C44155" s="42"/>
      <c r="D44155" s="43"/>
      <c r="G44155" s="34"/>
      <c r="H44155" s="35"/>
    </row>
    <row r="44156" ht="14.25" customHeight="1">
      <c r="C44156" s="42"/>
      <c r="D44156" s="43"/>
      <c r="G44156" s="34"/>
      <c r="H44156" s="35"/>
    </row>
    <row r="44157" ht="14.25" customHeight="1">
      <c r="C44157" s="42"/>
      <c r="D44157" s="43"/>
      <c r="G44157" s="34"/>
      <c r="H44157" s="35"/>
    </row>
    <row r="44158" ht="14.25" customHeight="1">
      <c r="C44158" s="42"/>
      <c r="D44158" s="43"/>
      <c r="G44158" s="34"/>
      <c r="H44158" s="35"/>
    </row>
    <row r="44159" ht="14.25" customHeight="1">
      <c r="C44159" s="42"/>
      <c r="D44159" s="43"/>
      <c r="G44159" s="34"/>
      <c r="H44159" s="35"/>
    </row>
    <row r="44160" ht="14.25" customHeight="1">
      <c r="C44160" s="42"/>
      <c r="D44160" s="43"/>
      <c r="G44160" s="34"/>
      <c r="H44160" s="35"/>
    </row>
    <row r="44161" ht="14.25" customHeight="1">
      <c r="C44161" s="42"/>
      <c r="D44161" s="43"/>
      <c r="G44161" s="34"/>
      <c r="H44161" s="35"/>
    </row>
    <row r="44162" ht="14.25" customHeight="1">
      <c r="C44162" s="42"/>
      <c r="D44162" s="43"/>
      <c r="G44162" s="34"/>
      <c r="H44162" s="35"/>
    </row>
    <row r="44163" ht="14.25" customHeight="1">
      <c r="C44163" s="42"/>
      <c r="D44163" s="43"/>
      <c r="G44163" s="34"/>
      <c r="H44163" s="35"/>
    </row>
    <row r="44164" ht="14.25" customHeight="1">
      <c r="C44164" s="42"/>
      <c r="D44164" s="43"/>
      <c r="G44164" s="34"/>
      <c r="H44164" s="35"/>
    </row>
    <row r="44165" ht="14.25" customHeight="1">
      <c r="C44165" s="42"/>
      <c r="D44165" s="43"/>
      <c r="G44165" s="34"/>
      <c r="H44165" s="35"/>
    </row>
    <row r="44166" ht="14.25" customHeight="1">
      <c r="C44166" s="42"/>
      <c r="D44166" s="43"/>
      <c r="G44166" s="34"/>
      <c r="H44166" s="35"/>
    </row>
    <row r="44167" ht="14.25" customHeight="1">
      <c r="C44167" s="42"/>
      <c r="D44167" s="43"/>
      <c r="G44167" s="34"/>
      <c r="H44167" s="35"/>
    </row>
    <row r="44168" ht="14.25" customHeight="1">
      <c r="C44168" s="42"/>
      <c r="D44168" s="43"/>
      <c r="G44168" s="34"/>
      <c r="H44168" s="35"/>
    </row>
    <row r="44169" ht="14.25" customHeight="1">
      <c r="C44169" s="42"/>
      <c r="D44169" s="43"/>
      <c r="G44169" s="34"/>
      <c r="H44169" s="35"/>
    </row>
    <row r="44170" ht="14.25" customHeight="1">
      <c r="C44170" s="42"/>
      <c r="D44170" s="43"/>
      <c r="G44170" s="34"/>
      <c r="H44170" s="35"/>
    </row>
    <row r="44171" ht="14.25" customHeight="1">
      <c r="C44171" s="42"/>
      <c r="D44171" s="43"/>
      <c r="G44171" s="34"/>
      <c r="H44171" s="35"/>
    </row>
    <row r="44172" ht="14.25" customHeight="1">
      <c r="C44172" s="42"/>
      <c r="D44172" s="43"/>
      <c r="G44172" s="34"/>
      <c r="H44172" s="35"/>
    </row>
    <row r="44173" ht="14.25" customHeight="1">
      <c r="C44173" s="42"/>
      <c r="D44173" s="43"/>
      <c r="G44173" s="34"/>
      <c r="H44173" s="35"/>
    </row>
    <row r="44174" ht="14.25" customHeight="1">
      <c r="C44174" s="42"/>
      <c r="D44174" s="43"/>
      <c r="G44174" s="34"/>
      <c r="H44174" s="35"/>
    </row>
    <row r="44175" ht="14.25" customHeight="1">
      <c r="C44175" s="42"/>
      <c r="D44175" s="43"/>
      <c r="G44175" s="34"/>
      <c r="H44175" s="35"/>
    </row>
    <row r="44176" ht="14.25" customHeight="1">
      <c r="C44176" s="42"/>
      <c r="D44176" s="43"/>
      <c r="G44176" s="34"/>
      <c r="H44176" s="35"/>
    </row>
    <row r="44177" ht="14.25" customHeight="1">
      <c r="C44177" s="42"/>
      <c r="D44177" s="43"/>
      <c r="G44177" s="34"/>
      <c r="H44177" s="35"/>
    </row>
    <row r="44178" ht="14.25" customHeight="1">
      <c r="C44178" s="42"/>
      <c r="D44178" s="43"/>
      <c r="G44178" s="34"/>
      <c r="H44178" s="35"/>
    </row>
    <row r="44179" ht="14.25" customHeight="1">
      <c r="C44179" s="42"/>
      <c r="D44179" s="43"/>
      <c r="G44179" s="34"/>
      <c r="H44179" s="35"/>
    </row>
    <row r="44180" ht="14.25" customHeight="1">
      <c r="C44180" s="42"/>
      <c r="D44180" s="43"/>
      <c r="G44180" s="34"/>
      <c r="H44180" s="35"/>
    </row>
    <row r="44181" ht="14.25" customHeight="1">
      <c r="C44181" s="42"/>
      <c r="D44181" s="43"/>
      <c r="G44181" s="34"/>
      <c r="H44181" s="35"/>
    </row>
    <row r="44182" ht="14.25" customHeight="1">
      <c r="C44182" s="42"/>
      <c r="D44182" s="43"/>
      <c r="G44182" s="34"/>
      <c r="H44182" s="35"/>
    </row>
    <row r="44183" ht="14.25" customHeight="1">
      <c r="C44183" s="42"/>
      <c r="D44183" s="43"/>
      <c r="G44183" s="34"/>
      <c r="H44183" s="35"/>
    </row>
    <row r="44184" ht="14.25" customHeight="1">
      <c r="C44184" s="42"/>
      <c r="D44184" s="43"/>
      <c r="G44184" s="34"/>
      <c r="H44184" s="35"/>
    </row>
    <row r="44185" ht="14.25" customHeight="1">
      <c r="C44185" s="42"/>
      <c r="D44185" s="43"/>
      <c r="G44185" s="34"/>
      <c r="H44185" s="35"/>
    </row>
    <row r="44186" ht="14.25" customHeight="1">
      <c r="C44186" s="42"/>
      <c r="D44186" s="43"/>
      <c r="G44186" s="34"/>
      <c r="H44186" s="35"/>
    </row>
    <row r="44187" ht="14.25" customHeight="1">
      <c r="C44187" s="42"/>
      <c r="D44187" s="43"/>
      <c r="G44187" s="34"/>
      <c r="H44187" s="35"/>
    </row>
    <row r="44188" ht="14.25" customHeight="1">
      <c r="C44188" s="42"/>
      <c r="D44188" s="43"/>
      <c r="G44188" s="34"/>
      <c r="H44188" s="35"/>
    </row>
    <row r="44189" ht="14.25" customHeight="1">
      <c r="C44189" s="42"/>
      <c r="D44189" s="43"/>
      <c r="G44189" s="34"/>
      <c r="H44189" s="35"/>
    </row>
    <row r="44190" ht="14.25" customHeight="1">
      <c r="C44190" s="42"/>
      <c r="D44190" s="43"/>
      <c r="G44190" s="34"/>
      <c r="H44190" s="35"/>
    </row>
    <row r="44191" ht="14.25" customHeight="1">
      <c r="C44191" s="42"/>
      <c r="D44191" s="43"/>
      <c r="G44191" s="34"/>
      <c r="H44191" s="35"/>
    </row>
    <row r="44192" ht="14.25" customHeight="1">
      <c r="C44192" s="42"/>
      <c r="D44192" s="43"/>
      <c r="G44192" s="34"/>
      <c r="H44192" s="35"/>
    </row>
    <row r="44193" ht="14.25" customHeight="1">
      <c r="C44193" s="42"/>
      <c r="D44193" s="43"/>
      <c r="G44193" s="34"/>
      <c r="H44193" s="35"/>
    </row>
    <row r="44194" ht="14.25" customHeight="1">
      <c r="C44194" s="42"/>
      <c r="D44194" s="43"/>
      <c r="G44194" s="34"/>
      <c r="H44194" s="35"/>
    </row>
    <row r="44195" ht="14.25" customHeight="1">
      <c r="C44195" s="42"/>
      <c r="D44195" s="43"/>
      <c r="G44195" s="34"/>
      <c r="H44195" s="35"/>
    </row>
    <row r="44196" ht="14.25" customHeight="1">
      <c r="C44196" s="42"/>
      <c r="D44196" s="43"/>
      <c r="G44196" s="34"/>
      <c r="H44196" s="35"/>
    </row>
    <row r="44197" ht="14.25" customHeight="1">
      <c r="C44197" s="42"/>
      <c r="D44197" s="43"/>
      <c r="G44197" s="34"/>
      <c r="H44197" s="35"/>
    </row>
    <row r="44198" ht="14.25" customHeight="1">
      <c r="C44198" s="42"/>
      <c r="D44198" s="43"/>
      <c r="G44198" s="34"/>
      <c r="H44198" s="35"/>
    </row>
    <row r="44199" ht="14.25" customHeight="1">
      <c r="C44199" s="42"/>
      <c r="D44199" s="43"/>
      <c r="G44199" s="34"/>
      <c r="H44199" s="35"/>
    </row>
    <row r="44200" ht="14.25" customHeight="1">
      <c r="C44200" s="42"/>
      <c r="D44200" s="43"/>
      <c r="G44200" s="34"/>
      <c r="H44200" s="35"/>
    </row>
    <row r="44201" ht="14.25" customHeight="1">
      <c r="C44201" s="42"/>
      <c r="D44201" s="43"/>
      <c r="G44201" s="34"/>
      <c r="H44201" s="35"/>
    </row>
    <row r="44202" ht="14.25" customHeight="1">
      <c r="C44202" s="42"/>
      <c r="D44202" s="43"/>
      <c r="G44202" s="34"/>
      <c r="H44202" s="35"/>
    </row>
    <row r="44203" ht="14.25" customHeight="1">
      <c r="C44203" s="42"/>
      <c r="D44203" s="43"/>
      <c r="G44203" s="34"/>
      <c r="H44203" s="35"/>
    </row>
    <row r="44204" ht="14.25" customHeight="1">
      <c r="C44204" s="42"/>
      <c r="D44204" s="43"/>
      <c r="G44204" s="34"/>
      <c r="H44204" s="35"/>
    </row>
    <row r="44205" ht="14.25" customHeight="1">
      <c r="C44205" s="42"/>
      <c r="D44205" s="43"/>
      <c r="G44205" s="34"/>
      <c r="H44205" s="35"/>
    </row>
    <row r="44206" ht="14.25" customHeight="1">
      <c r="C44206" s="42"/>
      <c r="D44206" s="43"/>
      <c r="G44206" s="34"/>
      <c r="H44206" s="35"/>
    </row>
    <row r="44207" ht="14.25" customHeight="1">
      <c r="C44207" s="42"/>
      <c r="D44207" s="43"/>
      <c r="G44207" s="34"/>
      <c r="H44207" s="35"/>
    </row>
    <row r="44208" ht="14.25" customHeight="1">
      <c r="C44208" s="42"/>
      <c r="D44208" s="43"/>
      <c r="G44208" s="34"/>
      <c r="H44208" s="35"/>
    </row>
    <row r="44209" ht="14.25" customHeight="1">
      <c r="C44209" s="42"/>
      <c r="D44209" s="43"/>
      <c r="G44209" s="34"/>
      <c r="H44209" s="35"/>
    </row>
    <row r="44210" ht="14.25" customHeight="1">
      <c r="C44210" s="42"/>
      <c r="D44210" s="43"/>
      <c r="G44210" s="34"/>
      <c r="H44210" s="35"/>
    </row>
    <row r="44211" ht="14.25" customHeight="1">
      <c r="C44211" s="42"/>
      <c r="D44211" s="43"/>
      <c r="G44211" s="34"/>
      <c r="H44211" s="35"/>
    </row>
    <row r="44212" ht="14.25" customHeight="1">
      <c r="C44212" s="42"/>
      <c r="D44212" s="43"/>
      <c r="G44212" s="34"/>
      <c r="H44212" s="35"/>
    </row>
    <row r="44213" ht="14.25" customHeight="1">
      <c r="C44213" s="42"/>
      <c r="D44213" s="43"/>
      <c r="G44213" s="34"/>
      <c r="H44213" s="35"/>
    </row>
    <row r="44214" ht="14.25" customHeight="1">
      <c r="C44214" s="42"/>
      <c r="D44214" s="43"/>
      <c r="G44214" s="34"/>
      <c r="H44214" s="35"/>
    </row>
    <row r="44215" ht="14.25" customHeight="1">
      <c r="C44215" s="42"/>
      <c r="D44215" s="43"/>
      <c r="G44215" s="34"/>
      <c r="H44215" s="35"/>
    </row>
    <row r="44216" ht="14.25" customHeight="1">
      <c r="C44216" s="42"/>
      <c r="D44216" s="43"/>
      <c r="G44216" s="34"/>
      <c r="H44216" s="35"/>
    </row>
    <row r="44217" ht="14.25" customHeight="1">
      <c r="C44217" s="42"/>
      <c r="D44217" s="43"/>
      <c r="G44217" s="34"/>
      <c r="H44217" s="35"/>
    </row>
    <row r="44218" ht="14.25" customHeight="1">
      <c r="C44218" s="42"/>
      <c r="D44218" s="43"/>
      <c r="G44218" s="34"/>
      <c r="H44218" s="35"/>
    </row>
    <row r="44219" ht="14.25" customHeight="1">
      <c r="C44219" s="42"/>
      <c r="D44219" s="43"/>
      <c r="G44219" s="34"/>
      <c r="H44219" s="35"/>
    </row>
    <row r="44220" ht="14.25" customHeight="1">
      <c r="C44220" s="42"/>
      <c r="D44220" s="43"/>
      <c r="G44220" s="34"/>
      <c r="H44220" s="35"/>
    </row>
    <row r="44221" ht="14.25" customHeight="1">
      <c r="C44221" s="42"/>
      <c r="D44221" s="43"/>
      <c r="G44221" s="34"/>
      <c r="H44221" s="35"/>
    </row>
    <row r="44222" ht="14.25" customHeight="1">
      <c r="C44222" s="42"/>
      <c r="D44222" s="43"/>
      <c r="G44222" s="34"/>
      <c r="H44222" s="35"/>
    </row>
    <row r="44223" ht="14.25" customHeight="1">
      <c r="C44223" s="42"/>
      <c r="D44223" s="43"/>
      <c r="G44223" s="34"/>
      <c r="H44223" s="35"/>
    </row>
    <row r="44224" ht="14.25" customHeight="1">
      <c r="C44224" s="42"/>
      <c r="D44224" s="43"/>
      <c r="G44224" s="34"/>
      <c r="H44224" s="35"/>
    </row>
    <row r="44225" ht="14.25" customHeight="1">
      <c r="C44225" s="42"/>
      <c r="D44225" s="43"/>
      <c r="G44225" s="34"/>
      <c r="H44225" s="35"/>
    </row>
    <row r="44226" ht="14.25" customHeight="1">
      <c r="C44226" s="42"/>
      <c r="D44226" s="43"/>
      <c r="G44226" s="34"/>
      <c r="H44226" s="35"/>
    </row>
    <row r="44227" ht="14.25" customHeight="1">
      <c r="C44227" s="42"/>
      <c r="D44227" s="43"/>
      <c r="G44227" s="34"/>
      <c r="H44227" s="35"/>
    </row>
    <row r="44228" ht="14.25" customHeight="1">
      <c r="C44228" s="42"/>
      <c r="D44228" s="43"/>
      <c r="G44228" s="34"/>
      <c r="H44228" s="35"/>
    </row>
    <row r="44229" ht="14.25" customHeight="1">
      <c r="C44229" s="42"/>
      <c r="D44229" s="43"/>
      <c r="G44229" s="34"/>
      <c r="H44229" s="35"/>
    </row>
    <row r="44230" ht="14.25" customHeight="1">
      <c r="C44230" s="42"/>
      <c r="D44230" s="43"/>
      <c r="G44230" s="34"/>
      <c r="H44230" s="35"/>
    </row>
    <row r="44231" ht="14.25" customHeight="1">
      <c r="C44231" s="42"/>
      <c r="D44231" s="43"/>
      <c r="G44231" s="34"/>
      <c r="H44231" s="35"/>
    </row>
    <row r="44232" ht="14.25" customHeight="1">
      <c r="C44232" s="42"/>
      <c r="D44232" s="43"/>
      <c r="G44232" s="34"/>
      <c r="H44232" s="35"/>
    </row>
    <row r="44233" ht="14.25" customHeight="1">
      <c r="C44233" s="42"/>
      <c r="D44233" s="43"/>
      <c r="G44233" s="34"/>
      <c r="H44233" s="35"/>
    </row>
    <row r="44234" ht="14.25" customHeight="1">
      <c r="C44234" s="42"/>
      <c r="D44234" s="43"/>
      <c r="G44234" s="34"/>
      <c r="H44234" s="35"/>
    </row>
    <row r="44235" ht="14.25" customHeight="1">
      <c r="C44235" s="42"/>
      <c r="D44235" s="43"/>
      <c r="G44235" s="34"/>
      <c r="H44235" s="35"/>
    </row>
    <row r="44236" ht="14.25" customHeight="1">
      <c r="C44236" s="42"/>
      <c r="D44236" s="43"/>
      <c r="G44236" s="34"/>
      <c r="H44236" s="35"/>
    </row>
    <row r="44237" ht="14.25" customHeight="1">
      <c r="C44237" s="42"/>
      <c r="D44237" s="43"/>
      <c r="G44237" s="34"/>
      <c r="H44237" s="35"/>
    </row>
    <row r="44238" ht="14.25" customHeight="1">
      <c r="C44238" s="42"/>
      <c r="D44238" s="43"/>
      <c r="G44238" s="34"/>
      <c r="H44238" s="35"/>
    </row>
    <row r="44239" ht="14.25" customHeight="1">
      <c r="C44239" s="42"/>
      <c r="D44239" s="43"/>
      <c r="G44239" s="34"/>
      <c r="H44239" s="35"/>
    </row>
    <row r="44240" ht="14.25" customHeight="1">
      <c r="C44240" s="42"/>
      <c r="D44240" s="43"/>
      <c r="G44240" s="34"/>
      <c r="H44240" s="35"/>
    </row>
    <row r="44241" ht="14.25" customHeight="1">
      <c r="C44241" s="42"/>
      <c r="D44241" s="43"/>
      <c r="G44241" s="34"/>
      <c r="H44241" s="35"/>
    </row>
    <row r="44242" ht="14.25" customHeight="1">
      <c r="C44242" s="42"/>
      <c r="D44242" s="43"/>
      <c r="G44242" s="34"/>
      <c r="H44242" s="35"/>
    </row>
    <row r="44243" ht="14.25" customHeight="1">
      <c r="C44243" s="42"/>
      <c r="D44243" s="43"/>
      <c r="G44243" s="34"/>
      <c r="H44243" s="35"/>
    </row>
    <row r="44244" ht="14.25" customHeight="1">
      <c r="C44244" s="42"/>
      <c r="D44244" s="43"/>
      <c r="G44244" s="34"/>
      <c r="H44244" s="35"/>
    </row>
    <row r="44245" ht="14.25" customHeight="1">
      <c r="C44245" s="42"/>
      <c r="D44245" s="43"/>
      <c r="G44245" s="34"/>
      <c r="H44245" s="35"/>
    </row>
    <row r="44246" ht="14.25" customHeight="1">
      <c r="C44246" s="42"/>
      <c r="D44246" s="43"/>
      <c r="G44246" s="34"/>
      <c r="H44246" s="35"/>
    </row>
    <row r="44247" ht="14.25" customHeight="1">
      <c r="C44247" s="42"/>
      <c r="D44247" s="43"/>
      <c r="G44247" s="34"/>
      <c r="H44247" s="35"/>
    </row>
    <row r="44248" ht="14.25" customHeight="1">
      <c r="C44248" s="42"/>
      <c r="D44248" s="43"/>
      <c r="G44248" s="34"/>
      <c r="H44248" s="35"/>
    </row>
    <row r="44249" ht="14.25" customHeight="1">
      <c r="C44249" s="42"/>
      <c r="D44249" s="43"/>
      <c r="G44249" s="34"/>
      <c r="H44249" s="35"/>
    </row>
    <row r="44250" ht="14.25" customHeight="1">
      <c r="C44250" s="42"/>
      <c r="D44250" s="43"/>
      <c r="G44250" s="34"/>
      <c r="H44250" s="35"/>
    </row>
    <row r="44251" ht="14.25" customHeight="1">
      <c r="C44251" s="42"/>
      <c r="D44251" s="43"/>
      <c r="G44251" s="34"/>
      <c r="H44251" s="35"/>
    </row>
    <row r="44252" ht="14.25" customHeight="1">
      <c r="C44252" s="42"/>
      <c r="D44252" s="43"/>
      <c r="G44252" s="34"/>
      <c r="H44252" s="35"/>
    </row>
    <row r="44253" ht="14.25" customHeight="1">
      <c r="C44253" s="42"/>
      <c r="D44253" s="43"/>
      <c r="G44253" s="34"/>
      <c r="H44253" s="35"/>
    </row>
    <row r="44254" ht="14.25" customHeight="1">
      <c r="C44254" s="42"/>
      <c r="D44254" s="43"/>
      <c r="G44254" s="34"/>
      <c r="H44254" s="35"/>
    </row>
    <row r="44255" ht="14.25" customHeight="1">
      <c r="C44255" s="42"/>
      <c r="D44255" s="43"/>
      <c r="G44255" s="34"/>
      <c r="H44255" s="35"/>
    </row>
    <row r="44256" ht="14.25" customHeight="1">
      <c r="C44256" s="42"/>
      <c r="D44256" s="43"/>
      <c r="G44256" s="34"/>
      <c r="H44256" s="35"/>
    </row>
    <row r="44257" ht="14.25" customHeight="1">
      <c r="C44257" s="42"/>
      <c r="D44257" s="43"/>
      <c r="G44257" s="34"/>
      <c r="H44257" s="35"/>
    </row>
    <row r="44258" ht="14.25" customHeight="1">
      <c r="C44258" s="42"/>
      <c r="D44258" s="43"/>
      <c r="G44258" s="34"/>
      <c r="H44258" s="35"/>
    </row>
    <row r="44259" ht="14.25" customHeight="1">
      <c r="C44259" s="42"/>
      <c r="D44259" s="43"/>
      <c r="G44259" s="34"/>
      <c r="H44259" s="35"/>
    </row>
    <row r="44260" ht="14.25" customHeight="1">
      <c r="C44260" s="42"/>
      <c r="D44260" s="43"/>
      <c r="G44260" s="34"/>
      <c r="H44260" s="35"/>
    </row>
    <row r="44261" ht="14.25" customHeight="1">
      <c r="C44261" s="42"/>
      <c r="D44261" s="43"/>
      <c r="G44261" s="34"/>
      <c r="H44261" s="35"/>
    </row>
    <row r="44262" ht="14.25" customHeight="1">
      <c r="C44262" s="42"/>
      <c r="D44262" s="43"/>
      <c r="G44262" s="34"/>
      <c r="H44262" s="35"/>
    </row>
    <row r="44263" ht="14.25" customHeight="1">
      <c r="C44263" s="42"/>
      <c r="D44263" s="43"/>
      <c r="G44263" s="34"/>
      <c r="H44263" s="35"/>
    </row>
    <row r="44264" ht="14.25" customHeight="1">
      <c r="C44264" s="42"/>
      <c r="D44264" s="43"/>
      <c r="G44264" s="34"/>
      <c r="H44264" s="35"/>
    </row>
    <row r="44265" ht="14.25" customHeight="1">
      <c r="C44265" s="42"/>
      <c r="D44265" s="43"/>
      <c r="G44265" s="34"/>
      <c r="H44265" s="35"/>
    </row>
    <row r="44266" ht="14.25" customHeight="1">
      <c r="C44266" s="42"/>
      <c r="D44266" s="43"/>
      <c r="G44266" s="34"/>
      <c r="H44266" s="35"/>
    </row>
    <row r="44267" ht="14.25" customHeight="1">
      <c r="C44267" s="42"/>
      <c r="D44267" s="43"/>
      <c r="G44267" s="34"/>
      <c r="H44267" s="35"/>
    </row>
    <row r="44268" ht="14.25" customHeight="1">
      <c r="C44268" s="42"/>
      <c r="D44268" s="43"/>
      <c r="G44268" s="34"/>
      <c r="H44268" s="35"/>
    </row>
    <row r="44269" ht="14.25" customHeight="1">
      <c r="C44269" s="42"/>
      <c r="D44269" s="43"/>
      <c r="G44269" s="34"/>
      <c r="H44269" s="35"/>
    </row>
    <row r="44270" ht="14.25" customHeight="1">
      <c r="C44270" s="42"/>
      <c r="D44270" s="43"/>
      <c r="G44270" s="34"/>
      <c r="H44270" s="35"/>
    </row>
    <row r="44271" ht="14.25" customHeight="1">
      <c r="C44271" s="42"/>
      <c r="D44271" s="43"/>
      <c r="G44271" s="34"/>
      <c r="H44271" s="35"/>
    </row>
    <row r="44272" ht="14.25" customHeight="1">
      <c r="C44272" s="42"/>
      <c r="D44272" s="43"/>
      <c r="G44272" s="34"/>
      <c r="H44272" s="35"/>
    </row>
    <row r="44273" ht="14.25" customHeight="1">
      <c r="C44273" s="42"/>
      <c r="D44273" s="43"/>
      <c r="G44273" s="34"/>
      <c r="H44273" s="35"/>
    </row>
    <row r="44274" ht="14.25" customHeight="1">
      <c r="C44274" s="42"/>
      <c r="D44274" s="43"/>
      <c r="G44274" s="34"/>
      <c r="H44274" s="35"/>
    </row>
    <row r="44275" ht="14.25" customHeight="1">
      <c r="C44275" s="42"/>
      <c r="D44275" s="43"/>
      <c r="G44275" s="34"/>
      <c r="H44275" s="35"/>
    </row>
    <row r="44276" ht="14.25" customHeight="1">
      <c r="C44276" s="42"/>
      <c r="D44276" s="43"/>
      <c r="G44276" s="34"/>
      <c r="H44276" s="35"/>
    </row>
    <row r="44277" ht="14.25" customHeight="1">
      <c r="C44277" s="42"/>
      <c r="D44277" s="43"/>
      <c r="G44277" s="34"/>
      <c r="H44277" s="35"/>
    </row>
    <row r="44278" ht="14.25" customHeight="1">
      <c r="C44278" s="42"/>
      <c r="D44278" s="43"/>
      <c r="G44278" s="34"/>
      <c r="H44278" s="35"/>
    </row>
    <row r="44279" ht="14.25" customHeight="1">
      <c r="C44279" s="42"/>
      <c r="D44279" s="43"/>
      <c r="G44279" s="34"/>
      <c r="H44279" s="35"/>
    </row>
    <row r="44280" ht="14.25" customHeight="1">
      <c r="C44280" s="42"/>
      <c r="D44280" s="43"/>
      <c r="G44280" s="34"/>
      <c r="H44280" s="35"/>
    </row>
    <row r="44281" ht="14.25" customHeight="1">
      <c r="C44281" s="42"/>
      <c r="D44281" s="43"/>
      <c r="G44281" s="34"/>
      <c r="H44281" s="35"/>
    </row>
    <row r="44282" ht="14.25" customHeight="1">
      <c r="C44282" s="42"/>
      <c r="D44282" s="43"/>
      <c r="G44282" s="34"/>
      <c r="H44282" s="35"/>
    </row>
    <row r="44283" ht="14.25" customHeight="1">
      <c r="C44283" s="42"/>
      <c r="D44283" s="43"/>
      <c r="G44283" s="34"/>
      <c r="H44283" s="35"/>
    </row>
    <row r="44284" ht="14.25" customHeight="1">
      <c r="C44284" s="42"/>
      <c r="D44284" s="43"/>
      <c r="G44284" s="34"/>
      <c r="H44284" s="35"/>
    </row>
    <row r="44285" ht="14.25" customHeight="1">
      <c r="C44285" s="42"/>
      <c r="D44285" s="43"/>
      <c r="G44285" s="34"/>
      <c r="H44285" s="35"/>
    </row>
    <row r="44286" ht="14.25" customHeight="1">
      <c r="C44286" s="42"/>
      <c r="D44286" s="43"/>
      <c r="G44286" s="34"/>
      <c r="H44286" s="35"/>
    </row>
    <row r="44287" ht="14.25" customHeight="1">
      <c r="C44287" s="42"/>
      <c r="D44287" s="43"/>
      <c r="G44287" s="34"/>
      <c r="H44287" s="35"/>
    </row>
    <row r="44288" ht="14.25" customHeight="1">
      <c r="C44288" s="42"/>
      <c r="D44288" s="43"/>
      <c r="G44288" s="34"/>
      <c r="H44288" s="35"/>
    </row>
    <row r="44289" ht="14.25" customHeight="1">
      <c r="C44289" s="42"/>
      <c r="D44289" s="43"/>
      <c r="G44289" s="34"/>
      <c r="H44289" s="35"/>
    </row>
    <row r="44290" ht="14.25" customHeight="1">
      <c r="C44290" s="42"/>
      <c r="D44290" s="43"/>
      <c r="G44290" s="34"/>
      <c r="H44290" s="35"/>
    </row>
    <row r="44291" ht="14.25" customHeight="1">
      <c r="C44291" s="42"/>
      <c r="D44291" s="43"/>
      <c r="G44291" s="34"/>
      <c r="H44291" s="35"/>
    </row>
    <row r="44292" ht="14.25" customHeight="1">
      <c r="C44292" s="42"/>
      <c r="D44292" s="43"/>
      <c r="G44292" s="34"/>
      <c r="H44292" s="35"/>
    </row>
    <row r="44293" ht="14.25" customHeight="1">
      <c r="C44293" s="42"/>
      <c r="D44293" s="43"/>
      <c r="G44293" s="34"/>
      <c r="H44293" s="35"/>
    </row>
    <row r="44294" ht="14.25" customHeight="1">
      <c r="C44294" s="42"/>
      <c r="D44294" s="43"/>
      <c r="G44294" s="34"/>
      <c r="H44294" s="35"/>
    </row>
    <row r="44295" ht="14.25" customHeight="1">
      <c r="C44295" s="42"/>
      <c r="D44295" s="43"/>
      <c r="G44295" s="34"/>
      <c r="H44295" s="35"/>
    </row>
    <row r="44296" ht="14.25" customHeight="1">
      <c r="C44296" s="42"/>
      <c r="D44296" s="43"/>
      <c r="G44296" s="34"/>
      <c r="H44296" s="35"/>
    </row>
    <row r="44297" ht="14.25" customHeight="1">
      <c r="C44297" s="42"/>
      <c r="D44297" s="43"/>
      <c r="G44297" s="34"/>
      <c r="H44297" s="35"/>
    </row>
    <row r="44298" ht="14.25" customHeight="1">
      <c r="C44298" s="42"/>
      <c r="D44298" s="43"/>
      <c r="G44298" s="34"/>
      <c r="H44298" s="35"/>
    </row>
    <row r="44299" ht="14.25" customHeight="1">
      <c r="C44299" s="42"/>
      <c r="D44299" s="43"/>
      <c r="G44299" s="34"/>
      <c r="H44299" s="35"/>
    </row>
    <row r="44300" ht="14.25" customHeight="1">
      <c r="C44300" s="42"/>
      <c r="D44300" s="43"/>
      <c r="G44300" s="34"/>
      <c r="H44300" s="35"/>
    </row>
    <row r="44301" ht="14.25" customHeight="1">
      <c r="C44301" s="42"/>
      <c r="D44301" s="43"/>
      <c r="G44301" s="34"/>
      <c r="H44301" s="35"/>
    </row>
    <row r="44302" ht="14.25" customHeight="1">
      <c r="C44302" s="42"/>
      <c r="D44302" s="43"/>
      <c r="G44302" s="34"/>
      <c r="H44302" s="35"/>
    </row>
    <row r="44303" ht="14.25" customHeight="1">
      <c r="C44303" s="42"/>
      <c r="D44303" s="43"/>
      <c r="G44303" s="34"/>
      <c r="H44303" s="35"/>
    </row>
    <row r="44304" ht="14.25" customHeight="1">
      <c r="C44304" s="42"/>
      <c r="D44304" s="43"/>
      <c r="G44304" s="34"/>
      <c r="H44304" s="35"/>
    </row>
    <row r="44305" ht="14.25" customHeight="1">
      <c r="C44305" s="42"/>
      <c r="D44305" s="43"/>
      <c r="G44305" s="34"/>
      <c r="H44305" s="35"/>
    </row>
    <row r="44306" ht="14.25" customHeight="1">
      <c r="C44306" s="42"/>
      <c r="D44306" s="43"/>
      <c r="G44306" s="34"/>
      <c r="H44306" s="35"/>
    </row>
    <row r="44307" ht="14.25" customHeight="1">
      <c r="C44307" s="42"/>
      <c r="D44307" s="43"/>
      <c r="G44307" s="34"/>
      <c r="H44307" s="35"/>
    </row>
    <row r="44308" ht="14.25" customHeight="1">
      <c r="C44308" s="42"/>
      <c r="D44308" s="43"/>
      <c r="G44308" s="34"/>
      <c r="H44308" s="35"/>
    </row>
    <row r="44309" ht="14.25" customHeight="1">
      <c r="C44309" s="42"/>
      <c r="D44309" s="43"/>
      <c r="G44309" s="34"/>
      <c r="H44309" s="35"/>
    </row>
    <row r="44310" ht="14.25" customHeight="1">
      <c r="C44310" s="42"/>
      <c r="D44310" s="43"/>
      <c r="G44310" s="34"/>
      <c r="H44310" s="35"/>
    </row>
    <row r="44311" ht="14.25" customHeight="1">
      <c r="C44311" s="42"/>
      <c r="D44311" s="43"/>
      <c r="G44311" s="34"/>
      <c r="H44311" s="35"/>
    </row>
    <row r="44312" ht="14.25" customHeight="1">
      <c r="C44312" s="42"/>
      <c r="D44312" s="43"/>
      <c r="G44312" s="34"/>
      <c r="H44312" s="35"/>
    </row>
    <row r="44313" ht="14.25" customHeight="1">
      <c r="C44313" s="42"/>
      <c r="D44313" s="43"/>
      <c r="G44313" s="34"/>
      <c r="H44313" s="35"/>
    </row>
    <row r="44314" ht="14.25" customHeight="1">
      <c r="C44314" s="42"/>
      <c r="D44314" s="43"/>
      <c r="G44314" s="34"/>
      <c r="H44314" s="35"/>
    </row>
    <row r="44315" ht="14.25" customHeight="1">
      <c r="C44315" s="42"/>
      <c r="D44315" s="43"/>
      <c r="G44315" s="34"/>
      <c r="H44315" s="35"/>
    </row>
    <row r="44316" ht="14.25" customHeight="1">
      <c r="C44316" s="42"/>
      <c r="D44316" s="43"/>
      <c r="G44316" s="34"/>
      <c r="H44316" s="35"/>
    </row>
    <row r="44317" ht="14.25" customHeight="1">
      <c r="C44317" s="42"/>
      <c r="D44317" s="43"/>
      <c r="G44317" s="34"/>
      <c r="H44317" s="35"/>
    </row>
    <row r="44318" ht="14.25" customHeight="1">
      <c r="C44318" s="42"/>
      <c r="D44318" s="43"/>
      <c r="G44318" s="34"/>
      <c r="H44318" s="35"/>
    </row>
    <row r="44319" ht="14.25" customHeight="1">
      <c r="C44319" s="42"/>
      <c r="D44319" s="43"/>
      <c r="G44319" s="34"/>
      <c r="H44319" s="35"/>
    </row>
    <row r="44320" ht="14.25" customHeight="1">
      <c r="C44320" s="42"/>
      <c r="D44320" s="43"/>
      <c r="G44320" s="34"/>
      <c r="H44320" s="35"/>
    </row>
    <row r="44321" ht="14.25" customHeight="1">
      <c r="C44321" s="42"/>
      <c r="D44321" s="43"/>
      <c r="G44321" s="34"/>
      <c r="H44321" s="35"/>
    </row>
    <row r="44322" ht="14.25" customHeight="1">
      <c r="C44322" s="42"/>
      <c r="D44322" s="43"/>
      <c r="G44322" s="34"/>
      <c r="H44322" s="35"/>
    </row>
    <row r="44323" ht="14.25" customHeight="1">
      <c r="C44323" s="42"/>
      <c r="D44323" s="43"/>
      <c r="G44323" s="34"/>
      <c r="H44323" s="35"/>
    </row>
    <row r="44324" ht="14.25" customHeight="1">
      <c r="C44324" s="42"/>
      <c r="D44324" s="43"/>
      <c r="G44324" s="34"/>
      <c r="H44324" s="35"/>
    </row>
    <row r="44325" ht="14.25" customHeight="1">
      <c r="C44325" s="42"/>
      <c r="D44325" s="43"/>
      <c r="G44325" s="34"/>
      <c r="H44325" s="35"/>
    </row>
    <row r="44326" ht="14.25" customHeight="1">
      <c r="C44326" s="42"/>
      <c r="D44326" s="43"/>
      <c r="G44326" s="34"/>
      <c r="H44326" s="35"/>
    </row>
    <row r="44327" ht="14.25" customHeight="1">
      <c r="C44327" s="42"/>
      <c r="D44327" s="43"/>
      <c r="G44327" s="34"/>
      <c r="H44327" s="35"/>
    </row>
    <row r="44328" ht="14.25" customHeight="1">
      <c r="C44328" s="42"/>
      <c r="D44328" s="43"/>
      <c r="G44328" s="34"/>
      <c r="H44328" s="35"/>
    </row>
    <row r="44329" ht="14.25" customHeight="1">
      <c r="C44329" s="42"/>
      <c r="D44329" s="43"/>
      <c r="G44329" s="34"/>
      <c r="H44329" s="35"/>
    </row>
    <row r="44330" ht="14.25" customHeight="1">
      <c r="C44330" s="42"/>
      <c r="D44330" s="43"/>
      <c r="G44330" s="34"/>
      <c r="H44330" s="35"/>
    </row>
    <row r="44331" ht="14.25" customHeight="1">
      <c r="C44331" s="42"/>
      <c r="D44331" s="43"/>
      <c r="G44331" s="34"/>
      <c r="H44331" s="35"/>
    </row>
    <row r="44332" ht="14.25" customHeight="1">
      <c r="C44332" s="42"/>
      <c r="D44332" s="43"/>
      <c r="G44332" s="34"/>
      <c r="H44332" s="35"/>
    </row>
    <row r="44333" ht="14.25" customHeight="1">
      <c r="C44333" s="42"/>
      <c r="D44333" s="43"/>
      <c r="G44333" s="34"/>
      <c r="H44333" s="35"/>
    </row>
    <row r="44334" ht="14.25" customHeight="1">
      <c r="C44334" s="42"/>
      <c r="D44334" s="43"/>
      <c r="G44334" s="34"/>
      <c r="H44334" s="35"/>
    </row>
    <row r="44335" ht="14.25" customHeight="1">
      <c r="C44335" s="42"/>
      <c r="D44335" s="43"/>
      <c r="G44335" s="34"/>
      <c r="H44335" s="35"/>
    </row>
    <row r="44336" ht="14.25" customHeight="1">
      <c r="C44336" s="42"/>
      <c r="D44336" s="43"/>
      <c r="G44336" s="34"/>
      <c r="H44336" s="35"/>
    </row>
    <row r="44337" ht="14.25" customHeight="1">
      <c r="C44337" s="42"/>
      <c r="D44337" s="43"/>
      <c r="G44337" s="34"/>
      <c r="H44337" s="35"/>
    </row>
    <row r="44338" ht="14.25" customHeight="1">
      <c r="C44338" s="42"/>
      <c r="D44338" s="43"/>
      <c r="G44338" s="34"/>
      <c r="H44338" s="35"/>
    </row>
    <row r="44339" ht="14.25" customHeight="1">
      <c r="C44339" s="42"/>
      <c r="D44339" s="43"/>
      <c r="G44339" s="34"/>
      <c r="H44339" s="35"/>
    </row>
    <row r="44340" ht="14.25" customHeight="1">
      <c r="C44340" s="42"/>
      <c r="D44340" s="43"/>
      <c r="G44340" s="34"/>
      <c r="H44340" s="35"/>
    </row>
    <row r="44341" ht="14.25" customHeight="1">
      <c r="C44341" s="42"/>
      <c r="D44341" s="43"/>
      <c r="G44341" s="34"/>
      <c r="H44341" s="35"/>
    </row>
    <row r="44342" ht="14.25" customHeight="1">
      <c r="C44342" s="42"/>
      <c r="D44342" s="43"/>
      <c r="G44342" s="34"/>
      <c r="H44342" s="35"/>
    </row>
    <row r="44343" ht="14.25" customHeight="1">
      <c r="C44343" s="42"/>
      <c r="D44343" s="43"/>
      <c r="G44343" s="34"/>
      <c r="H44343" s="35"/>
    </row>
    <row r="44344" ht="14.25" customHeight="1">
      <c r="C44344" s="42"/>
      <c r="D44344" s="43"/>
      <c r="G44344" s="34"/>
      <c r="H44344" s="35"/>
    </row>
    <row r="44345" ht="14.25" customHeight="1">
      <c r="C44345" s="42"/>
      <c r="D44345" s="43"/>
      <c r="G44345" s="34"/>
      <c r="H44345" s="35"/>
    </row>
    <row r="44346" ht="14.25" customHeight="1">
      <c r="C44346" s="42"/>
      <c r="D44346" s="43"/>
      <c r="G44346" s="34"/>
      <c r="H44346" s="35"/>
    </row>
    <row r="44347" ht="14.25" customHeight="1">
      <c r="C44347" s="42"/>
      <c r="D44347" s="43"/>
      <c r="G44347" s="34"/>
      <c r="H44347" s="35"/>
    </row>
    <row r="44348" ht="14.25" customHeight="1">
      <c r="C44348" s="42"/>
      <c r="D44348" s="43"/>
      <c r="G44348" s="34"/>
      <c r="H44348" s="35"/>
    </row>
    <row r="44349" ht="14.25" customHeight="1">
      <c r="C44349" s="42"/>
      <c r="D44349" s="43"/>
      <c r="G44349" s="34"/>
      <c r="H44349" s="35"/>
    </row>
    <row r="44350" ht="14.25" customHeight="1">
      <c r="C44350" s="42"/>
      <c r="D44350" s="43"/>
      <c r="G44350" s="34"/>
      <c r="H44350" s="35"/>
    </row>
    <row r="44351" ht="14.25" customHeight="1">
      <c r="C44351" s="42"/>
      <c r="D44351" s="43"/>
      <c r="G44351" s="34"/>
      <c r="H44351" s="35"/>
    </row>
    <row r="44352" ht="14.25" customHeight="1">
      <c r="C44352" s="42"/>
      <c r="D44352" s="43"/>
      <c r="G44352" s="34"/>
      <c r="H44352" s="35"/>
    </row>
    <row r="44353" ht="14.25" customHeight="1">
      <c r="C44353" s="42"/>
      <c r="D44353" s="43"/>
      <c r="G44353" s="34"/>
      <c r="H44353" s="35"/>
    </row>
    <row r="44354" ht="14.25" customHeight="1">
      <c r="C44354" s="42"/>
      <c r="D44354" s="43"/>
      <c r="G44354" s="34"/>
      <c r="H44354" s="35"/>
    </row>
    <row r="44355" ht="14.25" customHeight="1">
      <c r="C44355" s="42"/>
      <c r="D44355" s="43"/>
      <c r="G44355" s="34"/>
      <c r="H44355" s="35"/>
    </row>
    <row r="44356" ht="14.25" customHeight="1">
      <c r="C44356" s="42"/>
      <c r="D44356" s="43"/>
      <c r="G44356" s="34"/>
      <c r="H44356" s="35"/>
    </row>
    <row r="44357" ht="14.25" customHeight="1">
      <c r="C44357" s="42"/>
      <c r="D44357" s="43"/>
      <c r="G44357" s="34"/>
      <c r="H44357" s="35"/>
    </row>
    <row r="44358" ht="14.25" customHeight="1">
      <c r="C44358" s="42"/>
      <c r="D44358" s="43"/>
      <c r="G44358" s="34"/>
      <c r="H44358" s="35"/>
    </row>
    <row r="44359" ht="14.25" customHeight="1">
      <c r="C44359" s="42"/>
      <c r="D44359" s="43"/>
      <c r="G44359" s="34"/>
      <c r="H44359" s="35"/>
    </row>
    <row r="44360" ht="14.25" customHeight="1">
      <c r="C44360" s="42"/>
      <c r="D44360" s="43"/>
      <c r="G44360" s="34"/>
      <c r="H44360" s="35"/>
    </row>
    <row r="44361" ht="14.25" customHeight="1">
      <c r="C44361" s="42"/>
      <c r="D44361" s="43"/>
      <c r="G44361" s="34"/>
      <c r="H44361" s="35"/>
    </row>
    <row r="44362" ht="14.25" customHeight="1">
      <c r="C44362" s="42"/>
      <c r="D44362" s="43"/>
      <c r="G44362" s="34"/>
      <c r="H44362" s="35"/>
    </row>
    <row r="44363" ht="14.25" customHeight="1">
      <c r="C44363" s="42"/>
      <c r="D44363" s="43"/>
      <c r="G44363" s="34"/>
      <c r="H44363" s="35"/>
    </row>
    <row r="44364" ht="14.25" customHeight="1">
      <c r="C44364" s="42"/>
      <c r="D44364" s="43"/>
      <c r="G44364" s="34"/>
      <c r="H44364" s="35"/>
    </row>
    <row r="44365" ht="14.25" customHeight="1">
      <c r="C44365" s="42"/>
      <c r="D44365" s="43"/>
      <c r="G44365" s="34"/>
      <c r="H44365" s="35"/>
    </row>
    <row r="44366" ht="14.25" customHeight="1">
      <c r="C44366" s="42"/>
      <c r="D44366" s="43"/>
      <c r="G44366" s="34"/>
      <c r="H44366" s="35"/>
    </row>
    <row r="44367" ht="14.25" customHeight="1">
      <c r="C44367" s="42"/>
      <c r="D44367" s="43"/>
      <c r="G44367" s="34"/>
      <c r="H44367" s="35"/>
    </row>
    <row r="44368" ht="14.25" customHeight="1">
      <c r="C44368" s="42"/>
      <c r="D44368" s="43"/>
      <c r="G44368" s="34"/>
      <c r="H44368" s="35"/>
    </row>
    <row r="44369" ht="14.25" customHeight="1">
      <c r="C44369" s="42"/>
      <c r="D44369" s="43"/>
      <c r="G44369" s="34"/>
      <c r="H44369" s="35"/>
    </row>
    <row r="44370" ht="14.25" customHeight="1">
      <c r="C44370" s="42"/>
      <c r="D44370" s="43"/>
      <c r="G44370" s="34"/>
      <c r="H44370" s="35"/>
    </row>
    <row r="44371" ht="14.25" customHeight="1">
      <c r="C44371" s="42"/>
      <c r="D44371" s="43"/>
      <c r="G44371" s="34"/>
      <c r="H44371" s="35"/>
    </row>
    <row r="44372" ht="14.25" customHeight="1">
      <c r="C44372" s="42"/>
      <c r="D44372" s="43"/>
      <c r="G44372" s="34"/>
      <c r="H44372" s="35"/>
    </row>
    <row r="44373" ht="14.25" customHeight="1">
      <c r="C44373" s="42"/>
      <c r="D44373" s="43"/>
      <c r="G44373" s="34"/>
      <c r="H44373" s="35"/>
    </row>
    <row r="44374" ht="14.25" customHeight="1">
      <c r="C44374" s="42"/>
      <c r="D44374" s="43"/>
      <c r="G44374" s="34"/>
      <c r="H44374" s="35"/>
    </row>
    <row r="44375" ht="14.25" customHeight="1">
      <c r="C44375" s="42"/>
      <c r="D44375" s="43"/>
      <c r="G44375" s="34"/>
      <c r="H44375" s="35"/>
    </row>
    <row r="44376" ht="14.25" customHeight="1">
      <c r="C44376" s="42"/>
      <c r="D44376" s="43"/>
      <c r="G44376" s="34"/>
      <c r="H44376" s="35"/>
    </row>
    <row r="44377" ht="14.25" customHeight="1">
      <c r="C44377" s="42"/>
      <c r="D44377" s="43"/>
      <c r="G44377" s="34"/>
      <c r="H44377" s="35"/>
    </row>
    <row r="44378" ht="14.25" customHeight="1">
      <c r="C44378" s="42"/>
      <c r="D44378" s="43"/>
      <c r="G44378" s="34"/>
      <c r="H44378" s="35"/>
    </row>
    <row r="44379" ht="14.25" customHeight="1">
      <c r="C44379" s="42"/>
      <c r="D44379" s="43"/>
      <c r="G44379" s="34"/>
      <c r="H44379" s="35"/>
    </row>
    <row r="44380" ht="14.25" customHeight="1">
      <c r="C44380" s="42"/>
      <c r="D44380" s="43"/>
      <c r="G44380" s="34"/>
      <c r="H44380" s="35"/>
    </row>
    <row r="44381" ht="14.25" customHeight="1">
      <c r="C44381" s="42"/>
      <c r="D44381" s="43"/>
      <c r="G44381" s="34"/>
      <c r="H44381" s="35"/>
    </row>
    <row r="44382" ht="14.25" customHeight="1">
      <c r="C44382" s="42"/>
      <c r="D44382" s="43"/>
      <c r="G44382" s="34"/>
      <c r="H44382" s="35"/>
    </row>
    <row r="44383" ht="14.25" customHeight="1">
      <c r="C44383" s="42"/>
      <c r="D44383" s="43"/>
      <c r="G44383" s="34"/>
      <c r="H44383" s="35"/>
    </row>
    <row r="44384" ht="14.25" customHeight="1">
      <c r="C44384" s="42"/>
      <c r="D44384" s="43"/>
      <c r="G44384" s="34"/>
      <c r="H44384" s="35"/>
    </row>
    <row r="44385" ht="14.25" customHeight="1">
      <c r="C44385" s="42"/>
      <c r="D44385" s="43"/>
      <c r="G44385" s="34"/>
      <c r="H44385" s="35"/>
    </row>
    <row r="44386" ht="14.25" customHeight="1">
      <c r="C44386" s="42"/>
      <c r="D44386" s="43"/>
      <c r="G44386" s="34"/>
      <c r="H44386" s="35"/>
    </row>
    <row r="44387" ht="14.25" customHeight="1">
      <c r="C44387" s="42"/>
      <c r="D44387" s="43"/>
      <c r="G44387" s="34"/>
      <c r="H44387" s="35"/>
    </row>
    <row r="44388" ht="14.25" customHeight="1">
      <c r="C44388" s="42"/>
      <c r="D44388" s="43"/>
      <c r="G44388" s="34"/>
      <c r="H44388" s="35"/>
    </row>
    <row r="44389" ht="14.25" customHeight="1">
      <c r="C44389" s="42"/>
      <c r="D44389" s="43"/>
      <c r="G44389" s="34"/>
      <c r="H44389" s="35"/>
    </row>
    <row r="44390" ht="14.25" customHeight="1">
      <c r="C44390" s="42"/>
      <c r="D44390" s="43"/>
      <c r="G44390" s="34"/>
      <c r="H44390" s="35"/>
    </row>
    <row r="44391" ht="14.25" customHeight="1">
      <c r="C44391" s="42"/>
      <c r="D44391" s="43"/>
      <c r="G44391" s="34"/>
      <c r="H44391" s="35"/>
    </row>
    <row r="44392" ht="14.25" customHeight="1">
      <c r="C44392" s="42"/>
      <c r="D44392" s="43"/>
      <c r="G44392" s="34"/>
      <c r="H44392" s="35"/>
    </row>
    <row r="44393" ht="14.25" customHeight="1">
      <c r="C44393" s="42"/>
      <c r="D44393" s="43"/>
      <c r="G44393" s="34"/>
      <c r="H44393" s="35"/>
    </row>
    <row r="44394" ht="14.25" customHeight="1">
      <c r="C44394" s="42"/>
      <c r="D44394" s="43"/>
      <c r="G44394" s="34"/>
      <c r="H44394" s="35"/>
    </row>
    <row r="44395" ht="14.25" customHeight="1">
      <c r="C44395" s="42"/>
      <c r="D44395" s="43"/>
      <c r="G44395" s="34"/>
      <c r="H44395" s="35"/>
    </row>
    <row r="44396" ht="14.25" customHeight="1">
      <c r="C44396" s="42"/>
      <c r="D44396" s="43"/>
      <c r="G44396" s="34"/>
      <c r="H44396" s="35"/>
    </row>
    <row r="44397" ht="14.25" customHeight="1">
      <c r="C44397" s="42"/>
      <c r="D44397" s="43"/>
      <c r="G44397" s="34"/>
      <c r="H44397" s="35"/>
    </row>
    <row r="44398" ht="14.25" customHeight="1">
      <c r="C44398" s="42"/>
      <c r="D44398" s="43"/>
      <c r="G44398" s="34"/>
      <c r="H44398" s="35"/>
    </row>
    <row r="44399" ht="14.25" customHeight="1">
      <c r="C44399" s="42"/>
      <c r="D44399" s="43"/>
      <c r="G44399" s="34"/>
      <c r="H44399" s="35"/>
    </row>
    <row r="44400" ht="14.25" customHeight="1">
      <c r="C44400" s="42"/>
      <c r="D44400" s="43"/>
      <c r="G44400" s="34"/>
      <c r="H44400" s="35"/>
    </row>
    <row r="44401" ht="14.25" customHeight="1">
      <c r="C44401" s="42"/>
      <c r="D44401" s="43"/>
      <c r="G44401" s="34"/>
      <c r="H44401" s="35"/>
    </row>
    <row r="44402" ht="14.25" customHeight="1">
      <c r="C44402" s="42"/>
      <c r="D44402" s="43"/>
      <c r="G44402" s="34"/>
      <c r="H44402" s="35"/>
    </row>
    <row r="44403" ht="14.25" customHeight="1">
      <c r="C44403" s="42"/>
      <c r="D44403" s="43"/>
      <c r="G44403" s="34"/>
      <c r="H44403" s="35"/>
    </row>
    <row r="44404" ht="14.25" customHeight="1">
      <c r="C44404" s="42"/>
      <c r="D44404" s="43"/>
      <c r="G44404" s="34"/>
      <c r="H44404" s="35"/>
    </row>
    <row r="44405" ht="14.25" customHeight="1">
      <c r="C44405" s="42"/>
      <c r="D44405" s="43"/>
      <c r="G44405" s="34"/>
      <c r="H44405" s="35"/>
    </row>
    <row r="44406" ht="14.25" customHeight="1">
      <c r="C44406" s="42"/>
      <c r="D44406" s="43"/>
      <c r="G44406" s="34"/>
      <c r="H44406" s="35"/>
    </row>
    <row r="44407" ht="14.25" customHeight="1">
      <c r="C44407" s="42"/>
      <c r="D44407" s="43"/>
      <c r="G44407" s="34"/>
      <c r="H44407" s="35"/>
    </row>
    <row r="44408" ht="14.25" customHeight="1">
      <c r="C44408" s="42"/>
      <c r="D44408" s="43"/>
      <c r="G44408" s="34"/>
      <c r="H44408" s="35"/>
    </row>
    <row r="44409" ht="14.25" customHeight="1">
      <c r="C44409" s="42"/>
      <c r="D44409" s="43"/>
      <c r="G44409" s="34"/>
      <c r="H44409" s="35"/>
    </row>
    <row r="44410" ht="14.25" customHeight="1">
      <c r="C44410" s="42"/>
      <c r="D44410" s="43"/>
      <c r="G44410" s="34"/>
      <c r="H44410" s="35"/>
    </row>
    <row r="44411" ht="14.25" customHeight="1">
      <c r="C44411" s="42"/>
      <c r="D44411" s="43"/>
      <c r="G44411" s="34"/>
      <c r="H44411" s="35"/>
    </row>
    <row r="44412" ht="14.25" customHeight="1">
      <c r="C44412" s="42"/>
      <c r="D44412" s="43"/>
      <c r="G44412" s="34"/>
      <c r="H44412" s="35"/>
    </row>
    <row r="44413" ht="14.25" customHeight="1">
      <c r="C44413" s="42"/>
      <c r="D44413" s="43"/>
      <c r="G44413" s="34"/>
      <c r="H44413" s="35"/>
    </row>
    <row r="44414" ht="14.25" customHeight="1">
      <c r="C44414" s="42"/>
      <c r="D44414" s="43"/>
      <c r="G44414" s="34"/>
      <c r="H44414" s="35"/>
    </row>
    <row r="44415" ht="14.25" customHeight="1">
      <c r="C44415" s="42"/>
      <c r="D44415" s="43"/>
      <c r="G44415" s="34"/>
      <c r="H44415" s="35"/>
    </row>
    <row r="44416" ht="14.25" customHeight="1">
      <c r="C44416" s="42"/>
      <c r="D44416" s="43"/>
      <c r="G44416" s="34"/>
      <c r="H44416" s="35"/>
    </row>
    <row r="44417" ht="14.25" customHeight="1">
      <c r="C44417" s="42"/>
      <c r="D44417" s="43"/>
      <c r="G44417" s="34"/>
      <c r="H44417" s="35"/>
    </row>
    <row r="44418" ht="14.25" customHeight="1">
      <c r="C44418" s="42"/>
      <c r="D44418" s="43"/>
      <c r="G44418" s="34"/>
      <c r="H44418" s="35"/>
    </row>
    <row r="44419" ht="14.25" customHeight="1">
      <c r="C44419" s="42"/>
      <c r="D44419" s="43"/>
      <c r="G44419" s="34"/>
      <c r="H44419" s="35"/>
    </row>
    <row r="44420" ht="14.25" customHeight="1">
      <c r="C44420" s="42"/>
      <c r="D44420" s="43"/>
      <c r="G44420" s="34"/>
      <c r="H44420" s="35"/>
    </row>
    <row r="44421" ht="14.25" customHeight="1">
      <c r="C44421" s="42"/>
      <c r="D44421" s="43"/>
      <c r="G44421" s="34"/>
      <c r="H44421" s="35"/>
    </row>
    <row r="44422" ht="14.25" customHeight="1">
      <c r="C44422" s="42"/>
      <c r="D44422" s="43"/>
      <c r="G44422" s="34"/>
      <c r="H44422" s="35"/>
    </row>
    <row r="44423" ht="14.25" customHeight="1">
      <c r="C44423" s="42"/>
      <c r="D44423" s="43"/>
      <c r="G44423" s="34"/>
      <c r="H44423" s="35"/>
    </row>
    <row r="44424" ht="14.25" customHeight="1">
      <c r="C44424" s="42"/>
      <c r="D44424" s="43"/>
      <c r="G44424" s="34"/>
      <c r="H44424" s="35"/>
    </row>
    <row r="44425" ht="14.25" customHeight="1">
      <c r="C44425" s="42"/>
      <c r="D44425" s="43"/>
      <c r="G44425" s="34"/>
      <c r="H44425" s="35"/>
    </row>
    <row r="44426" ht="14.25" customHeight="1">
      <c r="C44426" s="42"/>
      <c r="D44426" s="43"/>
      <c r="G44426" s="34"/>
      <c r="H44426" s="35"/>
    </row>
    <row r="44427" ht="14.25" customHeight="1">
      <c r="C44427" s="42"/>
      <c r="D44427" s="43"/>
      <c r="G44427" s="34"/>
      <c r="H44427" s="35"/>
    </row>
    <row r="44428" ht="14.25" customHeight="1">
      <c r="C44428" s="42"/>
      <c r="D44428" s="43"/>
      <c r="G44428" s="34"/>
      <c r="H44428" s="35"/>
    </row>
    <row r="44429" ht="14.25" customHeight="1">
      <c r="C44429" s="42"/>
      <c r="D44429" s="43"/>
      <c r="G44429" s="34"/>
      <c r="H44429" s="35"/>
    </row>
    <row r="44430" ht="14.25" customHeight="1">
      <c r="C44430" s="42"/>
      <c r="D44430" s="43"/>
      <c r="G44430" s="34"/>
      <c r="H44430" s="35"/>
    </row>
    <row r="44431" ht="14.25" customHeight="1">
      <c r="C44431" s="42"/>
      <c r="D44431" s="43"/>
      <c r="G44431" s="34"/>
      <c r="H44431" s="35"/>
    </row>
    <row r="44432" ht="14.25" customHeight="1">
      <c r="C44432" s="42"/>
      <c r="D44432" s="43"/>
      <c r="G44432" s="34"/>
      <c r="H44432" s="35"/>
    </row>
    <row r="44433" ht="14.25" customHeight="1">
      <c r="C44433" s="42"/>
      <c r="D44433" s="43"/>
      <c r="G44433" s="34"/>
      <c r="H44433" s="35"/>
    </row>
    <row r="44434" ht="14.25" customHeight="1">
      <c r="C44434" s="42"/>
      <c r="D44434" s="43"/>
      <c r="G44434" s="34"/>
      <c r="H44434" s="35"/>
    </row>
    <row r="44435" ht="14.25" customHeight="1">
      <c r="C44435" s="42"/>
      <c r="D44435" s="43"/>
      <c r="G44435" s="34"/>
      <c r="H44435" s="35"/>
    </row>
    <row r="44436" ht="14.25" customHeight="1">
      <c r="C44436" s="42"/>
      <c r="D44436" s="43"/>
      <c r="G44436" s="34"/>
      <c r="H44436" s="35"/>
    </row>
    <row r="44437" ht="14.25" customHeight="1">
      <c r="C44437" s="42"/>
      <c r="D44437" s="43"/>
      <c r="G44437" s="34"/>
      <c r="H44437" s="35"/>
    </row>
    <row r="44438" ht="14.25" customHeight="1">
      <c r="C44438" s="42"/>
      <c r="D44438" s="43"/>
      <c r="G44438" s="34"/>
      <c r="H44438" s="35"/>
    </row>
    <row r="44439" ht="14.25" customHeight="1">
      <c r="C44439" s="42"/>
      <c r="D44439" s="43"/>
      <c r="G44439" s="34"/>
      <c r="H44439" s="35"/>
    </row>
    <row r="44440" ht="14.25" customHeight="1">
      <c r="C44440" s="42"/>
      <c r="D44440" s="43"/>
      <c r="G44440" s="34"/>
      <c r="H44440" s="35"/>
    </row>
    <row r="44441" ht="14.25" customHeight="1">
      <c r="C44441" s="42"/>
      <c r="D44441" s="43"/>
      <c r="G44441" s="34"/>
      <c r="H44441" s="35"/>
    </row>
    <row r="44442" ht="14.25" customHeight="1">
      <c r="C44442" s="42"/>
      <c r="D44442" s="43"/>
      <c r="G44442" s="34"/>
      <c r="H44442" s="35"/>
    </row>
    <row r="44443" ht="14.25" customHeight="1">
      <c r="C44443" s="42"/>
      <c r="D44443" s="43"/>
      <c r="G44443" s="34"/>
      <c r="H44443" s="35"/>
    </row>
    <row r="44444" ht="14.25" customHeight="1">
      <c r="C44444" s="42"/>
      <c r="D44444" s="43"/>
      <c r="G44444" s="34"/>
      <c r="H44444" s="35"/>
    </row>
    <row r="44445" ht="14.25" customHeight="1">
      <c r="C44445" s="42"/>
      <c r="D44445" s="43"/>
      <c r="G44445" s="34"/>
      <c r="H44445" s="35"/>
    </row>
    <row r="44446" ht="14.25" customHeight="1">
      <c r="C44446" s="42"/>
      <c r="D44446" s="43"/>
      <c r="G44446" s="34"/>
      <c r="H44446" s="35"/>
    </row>
    <row r="44447" ht="14.25" customHeight="1">
      <c r="C44447" s="42"/>
      <c r="D44447" s="43"/>
      <c r="G44447" s="34"/>
      <c r="H44447" s="35"/>
    </row>
    <row r="44448" ht="14.25" customHeight="1">
      <c r="C44448" s="42"/>
      <c r="D44448" s="43"/>
      <c r="G44448" s="34"/>
      <c r="H44448" s="35"/>
    </row>
    <row r="44449" ht="14.25" customHeight="1">
      <c r="C44449" s="42"/>
      <c r="D44449" s="43"/>
      <c r="G44449" s="34"/>
      <c r="H44449" s="35"/>
    </row>
    <row r="44450" ht="14.25" customHeight="1">
      <c r="C44450" s="42"/>
      <c r="D44450" s="43"/>
      <c r="G44450" s="34"/>
      <c r="H44450" s="35"/>
    </row>
    <row r="44451" ht="14.25" customHeight="1">
      <c r="C44451" s="42"/>
      <c r="D44451" s="43"/>
      <c r="G44451" s="34"/>
      <c r="H44451" s="35"/>
    </row>
    <row r="44452" ht="14.25" customHeight="1">
      <c r="C44452" s="42"/>
      <c r="D44452" s="43"/>
      <c r="G44452" s="34"/>
      <c r="H44452" s="35"/>
    </row>
    <row r="44453" ht="14.25" customHeight="1">
      <c r="C44453" s="42"/>
      <c r="D44453" s="43"/>
      <c r="G44453" s="34"/>
      <c r="H44453" s="35"/>
    </row>
    <row r="44454" ht="14.25" customHeight="1">
      <c r="C44454" s="42"/>
      <c r="D44454" s="43"/>
      <c r="G44454" s="34"/>
      <c r="H44454" s="35"/>
    </row>
    <row r="44455" ht="14.25" customHeight="1">
      <c r="C44455" s="42"/>
      <c r="D44455" s="43"/>
      <c r="G44455" s="34"/>
      <c r="H44455" s="35"/>
    </row>
    <row r="44456" ht="14.25" customHeight="1">
      <c r="C44456" s="42"/>
      <c r="D44456" s="43"/>
      <c r="G44456" s="34"/>
      <c r="H44456" s="35"/>
    </row>
    <row r="44457" ht="14.25" customHeight="1">
      <c r="C44457" s="42"/>
      <c r="D44457" s="43"/>
      <c r="G44457" s="34"/>
      <c r="H44457" s="35"/>
    </row>
    <row r="44458" ht="14.25" customHeight="1">
      <c r="C44458" s="42"/>
      <c r="D44458" s="43"/>
      <c r="G44458" s="34"/>
      <c r="H44458" s="35"/>
    </row>
    <row r="44459" ht="14.25" customHeight="1">
      <c r="C44459" s="42"/>
      <c r="D44459" s="43"/>
      <c r="G44459" s="34"/>
      <c r="H44459" s="35"/>
    </row>
    <row r="44460" ht="14.25" customHeight="1">
      <c r="C44460" s="42"/>
      <c r="D44460" s="43"/>
      <c r="G44460" s="34"/>
      <c r="H44460" s="35"/>
    </row>
    <row r="44461" ht="14.25" customHeight="1">
      <c r="C44461" s="42"/>
      <c r="D44461" s="43"/>
      <c r="G44461" s="34"/>
      <c r="H44461" s="35"/>
    </row>
    <row r="44462" ht="14.25" customHeight="1">
      <c r="C44462" s="42"/>
      <c r="D44462" s="43"/>
      <c r="G44462" s="34"/>
      <c r="H44462" s="35"/>
    </row>
    <row r="44463" ht="14.25" customHeight="1">
      <c r="C44463" s="42"/>
      <c r="D44463" s="43"/>
      <c r="G44463" s="34"/>
      <c r="H44463" s="35"/>
    </row>
    <row r="44464" ht="14.25" customHeight="1">
      <c r="C44464" s="42"/>
      <c r="D44464" s="43"/>
      <c r="G44464" s="34"/>
      <c r="H44464" s="35"/>
    </row>
    <row r="44465" ht="14.25" customHeight="1">
      <c r="C44465" s="42"/>
      <c r="D44465" s="43"/>
      <c r="G44465" s="34"/>
      <c r="H44465" s="35"/>
    </row>
    <row r="44466" ht="14.25" customHeight="1">
      <c r="C44466" s="42"/>
      <c r="D44466" s="43"/>
      <c r="G44466" s="34"/>
      <c r="H44466" s="35"/>
    </row>
    <row r="44467" ht="14.25" customHeight="1">
      <c r="C44467" s="42"/>
      <c r="D44467" s="43"/>
      <c r="G44467" s="34"/>
      <c r="H44467" s="35"/>
    </row>
    <row r="44468" ht="14.25" customHeight="1">
      <c r="C44468" s="42"/>
      <c r="D44468" s="43"/>
      <c r="G44468" s="34"/>
      <c r="H44468" s="35"/>
    </row>
    <row r="44469" ht="14.25" customHeight="1">
      <c r="C44469" s="42"/>
      <c r="D44469" s="43"/>
      <c r="G44469" s="34"/>
      <c r="H44469" s="35"/>
    </row>
    <row r="44470" ht="14.25" customHeight="1">
      <c r="C44470" s="42"/>
      <c r="D44470" s="43"/>
      <c r="G44470" s="34"/>
      <c r="H44470" s="35"/>
    </row>
    <row r="44471" ht="14.25" customHeight="1">
      <c r="C44471" s="42"/>
      <c r="D44471" s="43"/>
      <c r="G44471" s="34"/>
      <c r="H44471" s="35"/>
    </row>
    <row r="44472" ht="14.25" customHeight="1">
      <c r="C44472" s="42"/>
      <c r="D44472" s="43"/>
      <c r="G44472" s="34"/>
      <c r="H44472" s="35"/>
    </row>
    <row r="44473" ht="14.25" customHeight="1">
      <c r="C44473" s="42"/>
      <c r="D44473" s="43"/>
      <c r="G44473" s="34"/>
      <c r="H44473" s="35"/>
    </row>
    <row r="44474" ht="14.25" customHeight="1">
      <c r="C44474" s="42"/>
      <c r="D44474" s="43"/>
      <c r="G44474" s="34"/>
      <c r="H44474" s="35"/>
    </row>
    <row r="44475" ht="14.25" customHeight="1">
      <c r="C44475" s="42"/>
      <c r="D44475" s="43"/>
      <c r="G44475" s="34"/>
      <c r="H44475" s="35"/>
    </row>
    <row r="44476" ht="14.25" customHeight="1">
      <c r="C44476" s="42"/>
      <c r="D44476" s="43"/>
      <c r="G44476" s="34"/>
      <c r="H44476" s="35"/>
    </row>
    <row r="44477" ht="14.25" customHeight="1">
      <c r="C44477" s="42"/>
      <c r="D44477" s="43"/>
      <c r="G44477" s="34"/>
      <c r="H44477" s="35"/>
    </row>
    <row r="44478" ht="14.25" customHeight="1">
      <c r="C44478" s="42"/>
      <c r="D44478" s="43"/>
      <c r="G44478" s="34"/>
      <c r="H44478" s="35"/>
    </row>
    <row r="44479" ht="14.25" customHeight="1">
      <c r="C44479" s="42"/>
      <c r="D44479" s="43"/>
      <c r="G44479" s="34"/>
      <c r="H44479" s="35"/>
    </row>
    <row r="44480" ht="14.25" customHeight="1">
      <c r="C44480" s="42"/>
      <c r="D44480" s="43"/>
      <c r="G44480" s="34"/>
      <c r="H44480" s="35"/>
    </row>
    <row r="44481" ht="14.25" customHeight="1">
      <c r="C44481" s="42"/>
      <c r="D44481" s="43"/>
      <c r="G44481" s="34"/>
      <c r="H44481" s="35"/>
    </row>
    <row r="44482" ht="14.25" customHeight="1">
      <c r="C44482" s="42"/>
      <c r="D44482" s="43"/>
      <c r="G44482" s="34"/>
      <c r="H44482" s="35"/>
    </row>
    <row r="44483" ht="14.25" customHeight="1">
      <c r="C44483" s="42"/>
      <c r="D44483" s="43"/>
      <c r="G44483" s="34"/>
      <c r="H44483" s="35"/>
    </row>
    <row r="44484" ht="14.25" customHeight="1">
      <c r="C44484" s="42"/>
      <c r="D44484" s="43"/>
      <c r="G44484" s="34"/>
      <c r="H44484" s="35"/>
    </row>
    <row r="44485" ht="14.25" customHeight="1">
      <c r="C44485" s="42"/>
      <c r="D44485" s="43"/>
      <c r="G44485" s="34"/>
      <c r="H44485" s="35"/>
    </row>
    <row r="44486" ht="14.25" customHeight="1">
      <c r="C44486" s="42"/>
      <c r="D44486" s="43"/>
      <c r="G44486" s="34"/>
      <c r="H44486" s="35"/>
    </row>
    <row r="44487" ht="14.25" customHeight="1">
      <c r="C44487" s="42"/>
      <c r="D44487" s="43"/>
      <c r="G44487" s="34"/>
      <c r="H44487" s="35"/>
    </row>
    <row r="44488" ht="14.25" customHeight="1">
      <c r="C44488" s="42"/>
      <c r="D44488" s="43"/>
      <c r="G44488" s="34"/>
      <c r="H44488" s="35"/>
    </row>
    <row r="44489" ht="14.25" customHeight="1">
      <c r="C44489" s="42"/>
      <c r="D44489" s="43"/>
      <c r="G44489" s="34"/>
      <c r="H44489" s="35"/>
    </row>
    <row r="44490" ht="14.25" customHeight="1">
      <c r="C44490" s="42"/>
      <c r="D44490" s="43"/>
      <c r="G44490" s="34"/>
      <c r="H44490" s="35"/>
    </row>
    <row r="44491" ht="14.25" customHeight="1">
      <c r="C44491" s="42"/>
      <c r="D44491" s="43"/>
      <c r="G44491" s="34"/>
      <c r="H44491" s="35"/>
    </row>
    <row r="44492" ht="14.25" customHeight="1">
      <c r="C44492" s="42"/>
      <c r="D44492" s="43"/>
      <c r="G44492" s="34"/>
      <c r="H44492" s="35"/>
    </row>
    <row r="44493" ht="14.25" customHeight="1">
      <c r="C44493" s="42"/>
      <c r="D44493" s="43"/>
      <c r="G44493" s="34"/>
      <c r="H44493" s="35"/>
    </row>
    <row r="44494" ht="14.25" customHeight="1">
      <c r="C44494" s="42"/>
      <c r="D44494" s="43"/>
      <c r="G44494" s="34"/>
      <c r="H44494" s="35"/>
    </row>
    <row r="44495" ht="14.25" customHeight="1">
      <c r="C44495" s="42"/>
      <c r="D44495" s="43"/>
      <c r="G44495" s="34"/>
      <c r="H44495" s="35"/>
    </row>
    <row r="44496" ht="14.25" customHeight="1">
      <c r="C44496" s="42"/>
      <c r="D44496" s="43"/>
      <c r="G44496" s="34"/>
      <c r="H44496" s="35"/>
    </row>
    <row r="44497" ht="14.25" customHeight="1">
      <c r="C44497" s="42"/>
      <c r="D44497" s="43"/>
      <c r="G44497" s="34"/>
      <c r="H44497" s="35"/>
    </row>
    <row r="44498" ht="14.25" customHeight="1">
      <c r="C44498" s="42"/>
      <c r="D44498" s="43"/>
      <c r="G44498" s="34"/>
      <c r="H44498" s="35"/>
    </row>
    <row r="44499" ht="14.25" customHeight="1">
      <c r="C44499" s="42"/>
      <c r="D44499" s="43"/>
      <c r="G44499" s="34"/>
      <c r="H44499" s="35"/>
    </row>
    <row r="44500" ht="14.25" customHeight="1">
      <c r="C44500" s="42"/>
      <c r="D44500" s="43"/>
      <c r="G44500" s="34"/>
      <c r="H44500" s="35"/>
    </row>
    <row r="44501" ht="14.25" customHeight="1">
      <c r="C44501" s="42"/>
      <c r="D44501" s="43"/>
      <c r="G44501" s="34"/>
      <c r="H44501" s="35"/>
    </row>
    <row r="44502" ht="14.25" customHeight="1">
      <c r="C44502" s="42"/>
      <c r="D44502" s="43"/>
      <c r="G44502" s="34"/>
      <c r="H44502" s="35"/>
    </row>
    <row r="44503" ht="14.25" customHeight="1">
      <c r="C44503" s="42"/>
      <c r="D44503" s="43"/>
      <c r="G44503" s="34"/>
      <c r="H44503" s="35"/>
    </row>
    <row r="44504" ht="14.25" customHeight="1">
      <c r="C44504" s="42"/>
      <c r="D44504" s="43"/>
      <c r="G44504" s="34"/>
      <c r="H44504" s="35"/>
    </row>
    <row r="44505" ht="14.25" customHeight="1">
      <c r="C44505" s="42"/>
      <c r="D44505" s="43"/>
      <c r="G44505" s="34"/>
      <c r="H44505" s="35"/>
    </row>
    <row r="44506" ht="14.25" customHeight="1">
      <c r="C44506" s="42"/>
      <c r="D44506" s="43"/>
      <c r="G44506" s="34"/>
      <c r="H44506" s="35"/>
    </row>
    <row r="44507" ht="14.25" customHeight="1">
      <c r="C44507" s="42"/>
      <c r="D44507" s="43"/>
      <c r="G44507" s="34"/>
      <c r="H44507" s="35"/>
    </row>
    <row r="44508" ht="14.25" customHeight="1">
      <c r="C44508" s="42"/>
      <c r="D44508" s="43"/>
      <c r="G44508" s="34"/>
      <c r="H44508" s="35"/>
    </row>
    <row r="44509" ht="14.25" customHeight="1">
      <c r="C44509" s="42"/>
      <c r="D44509" s="43"/>
      <c r="G44509" s="34"/>
      <c r="H44509" s="35"/>
    </row>
    <row r="44510" ht="14.25" customHeight="1">
      <c r="C44510" s="42"/>
      <c r="D44510" s="43"/>
      <c r="G44510" s="34"/>
      <c r="H44510" s="35"/>
    </row>
    <row r="44511" ht="14.25" customHeight="1">
      <c r="C44511" s="42"/>
      <c r="D44511" s="43"/>
      <c r="G44511" s="34"/>
      <c r="H44511" s="35"/>
    </row>
    <row r="44512" ht="14.25" customHeight="1">
      <c r="C44512" s="42"/>
      <c r="D44512" s="43"/>
      <c r="G44512" s="34"/>
      <c r="H44512" s="35"/>
    </row>
    <row r="44513" ht="14.25" customHeight="1">
      <c r="C44513" s="42"/>
      <c r="D44513" s="43"/>
      <c r="G44513" s="34"/>
      <c r="H44513" s="35"/>
    </row>
    <row r="44514" ht="14.25" customHeight="1">
      <c r="C44514" s="42"/>
      <c r="D44514" s="43"/>
      <c r="G44514" s="34"/>
      <c r="H44514" s="35"/>
    </row>
    <row r="44515" ht="14.25" customHeight="1">
      <c r="C44515" s="42"/>
      <c r="D44515" s="43"/>
      <c r="G44515" s="34"/>
      <c r="H44515" s="35"/>
    </row>
    <row r="44516" ht="14.25" customHeight="1">
      <c r="C44516" s="42"/>
      <c r="D44516" s="43"/>
      <c r="G44516" s="34"/>
      <c r="H44516" s="35"/>
    </row>
    <row r="44517" ht="14.25" customHeight="1">
      <c r="C44517" s="42"/>
      <c r="D44517" s="43"/>
      <c r="G44517" s="34"/>
      <c r="H44517" s="35"/>
    </row>
    <row r="44518" ht="14.25" customHeight="1">
      <c r="C44518" s="42"/>
      <c r="D44518" s="43"/>
      <c r="G44518" s="34"/>
      <c r="H44518" s="35"/>
    </row>
    <row r="44519" ht="14.25" customHeight="1">
      <c r="C44519" s="42"/>
      <c r="D44519" s="43"/>
      <c r="G44519" s="34"/>
      <c r="H44519" s="35"/>
    </row>
    <row r="44520" ht="14.25" customHeight="1">
      <c r="C44520" s="42"/>
      <c r="D44520" s="43"/>
      <c r="G44520" s="34"/>
      <c r="H44520" s="35"/>
    </row>
    <row r="44521" ht="14.25" customHeight="1">
      <c r="C44521" s="42"/>
      <c r="D44521" s="43"/>
      <c r="G44521" s="34"/>
      <c r="H44521" s="35"/>
    </row>
    <row r="44522" ht="14.25" customHeight="1">
      <c r="C44522" s="42"/>
      <c r="D44522" s="43"/>
      <c r="G44522" s="34"/>
      <c r="H44522" s="35"/>
    </row>
    <row r="44523" ht="14.25" customHeight="1">
      <c r="C44523" s="42"/>
      <c r="D44523" s="43"/>
      <c r="G44523" s="34"/>
      <c r="H44523" s="35"/>
    </row>
    <row r="44524" ht="14.25" customHeight="1">
      <c r="C44524" s="42"/>
      <c r="D44524" s="43"/>
      <c r="G44524" s="34"/>
      <c r="H44524" s="35"/>
    </row>
    <row r="44525" ht="14.25" customHeight="1">
      <c r="C44525" s="42"/>
      <c r="D44525" s="43"/>
      <c r="G44525" s="34"/>
      <c r="H44525" s="35"/>
    </row>
    <row r="44526" ht="14.25" customHeight="1">
      <c r="C44526" s="42"/>
      <c r="D44526" s="43"/>
      <c r="G44526" s="34"/>
      <c r="H44526" s="35"/>
    </row>
    <row r="44527" ht="14.25" customHeight="1">
      <c r="C44527" s="42"/>
      <c r="D44527" s="43"/>
      <c r="G44527" s="34"/>
      <c r="H44527" s="35"/>
    </row>
    <row r="44528" ht="14.25" customHeight="1">
      <c r="C44528" s="42"/>
      <c r="D44528" s="43"/>
      <c r="G44528" s="34"/>
      <c r="H44528" s="35"/>
    </row>
    <row r="44529" ht="14.25" customHeight="1">
      <c r="C44529" s="42"/>
      <c r="D44529" s="43"/>
      <c r="G44529" s="34"/>
      <c r="H44529" s="35"/>
    </row>
    <row r="44530" ht="14.25" customHeight="1">
      <c r="C44530" s="42"/>
      <c r="D44530" s="43"/>
      <c r="G44530" s="34"/>
      <c r="H44530" s="35"/>
    </row>
    <row r="44531" ht="14.25" customHeight="1">
      <c r="C44531" s="42"/>
      <c r="D44531" s="43"/>
      <c r="G44531" s="34"/>
      <c r="H44531" s="35"/>
    </row>
    <row r="44532" ht="14.25" customHeight="1">
      <c r="C44532" s="42"/>
      <c r="D44532" s="43"/>
      <c r="G44532" s="34"/>
      <c r="H44532" s="35"/>
    </row>
    <row r="44533" ht="14.25" customHeight="1">
      <c r="C44533" s="42"/>
      <c r="D44533" s="43"/>
      <c r="G44533" s="34"/>
      <c r="H44533" s="35"/>
    </row>
    <row r="44534" ht="14.25" customHeight="1">
      <c r="C44534" s="42"/>
      <c r="D44534" s="43"/>
      <c r="G44534" s="34"/>
      <c r="H44534" s="35"/>
    </row>
    <row r="44535" ht="14.25" customHeight="1">
      <c r="C44535" s="42"/>
      <c r="D44535" s="43"/>
      <c r="G44535" s="34"/>
      <c r="H44535" s="35"/>
    </row>
    <row r="44536" ht="14.25" customHeight="1">
      <c r="C44536" s="42"/>
      <c r="D44536" s="43"/>
      <c r="G44536" s="34"/>
      <c r="H44536" s="35"/>
    </row>
    <row r="44537" ht="14.25" customHeight="1">
      <c r="C44537" s="42"/>
      <c r="D44537" s="43"/>
      <c r="G44537" s="34"/>
      <c r="H44537" s="35"/>
    </row>
    <row r="44538" ht="14.25" customHeight="1">
      <c r="C44538" s="42"/>
      <c r="D44538" s="43"/>
      <c r="G44538" s="34"/>
      <c r="H44538" s="35"/>
    </row>
    <row r="44539" ht="14.25" customHeight="1">
      <c r="C44539" s="42"/>
      <c r="D44539" s="43"/>
      <c r="G44539" s="34"/>
      <c r="H44539" s="35"/>
    </row>
    <row r="44540" ht="14.25" customHeight="1">
      <c r="C44540" s="42"/>
      <c r="D44540" s="43"/>
      <c r="G44540" s="34"/>
      <c r="H44540" s="35"/>
    </row>
    <row r="44541" ht="14.25" customHeight="1">
      <c r="C44541" s="42"/>
      <c r="D44541" s="43"/>
      <c r="G44541" s="34"/>
      <c r="H44541" s="35"/>
    </row>
    <row r="44542" ht="14.25" customHeight="1">
      <c r="C44542" s="42"/>
      <c r="D44542" s="43"/>
      <c r="G44542" s="34"/>
      <c r="H44542" s="35"/>
    </row>
    <row r="44543" ht="14.25" customHeight="1">
      <c r="C44543" s="42"/>
      <c r="D44543" s="43"/>
      <c r="G44543" s="34"/>
      <c r="H44543" s="35"/>
    </row>
    <row r="44544" ht="14.25" customHeight="1">
      <c r="C44544" s="42"/>
      <c r="D44544" s="43"/>
      <c r="G44544" s="34"/>
      <c r="H44544" s="35"/>
    </row>
    <row r="44545" ht="14.25" customHeight="1">
      <c r="C44545" s="42"/>
      <c r="D44545" s="43"/>
      <c r="G44545" s="34"/>
      <c r="H44545" s="35"/>
    </row>
    <row r="44546" ht="14.25" customHeight="1">
      <c r="C44546" s="42"/>
      <c r="D44546" s="43"/>
      <c r="G44546" s="34"/>
      <c r="H44546" s="35"/>
    </row>
    <row r="44547" ht="14.25" customHeight="1">
      <c r="C44547" s="42"/>
      <c r="D44547" s="43"/>
      <c r="G44547" s="34"/>
      <c r="H44547" s="35"/>
    </row>
    <row r="44548" ht="14.25" customHeight="1">
      <c r="C44548" s="42"/>
      <c r="D44548" s="43"/>
      <c r="G44548" s="34"/>
      <c r="H44548" s="35"/>
    </row>
    <row r="44549" ht="14.25" customHeight="1">
      <c r="C44549" s="42"/>
      <c r="D44549" s="43"/>
      <c r="G44549" s="34"/>
      <c r="H44549" s="35"/>
    </row>
    <row r="44550" ht="14.25" customHeight="1">
      <c r="C44550" s="42"/>
      <c r="D44550" s="43"/>
      <c r="G44550" s="34"/>
      <c r="H44550" s="35"/>
    </row>
    <row r="44551" ht="14.25" customHeight="1">
      <c r="C44551" s="42"/>
      <c r="D44551" s="43"/>
      <c r="G44551" s="34"/>
      <c r="H44551" s="35"/>
    </row>
    <row r="44552" ht="14.25" customHeight="1">
      <c r="C44552" s="42"/>
      <c r="D44552" s="43"/>
      <c r="G44552" s="34"/>
      <c r="H44552" s="35"/>
    </row>
    <row r="44553" ht="14.25" customHeight="1">
      <c r="C44553" s="42"/>
      <c r="D44553" s="43"/>
      <c r="G44553" s="34"/>
      <c r="H44553" s="35"/>
    </row>
    <row r="44554" ht="14.25" customHeight="1">
      <c r="C44554" s="42"/>
      <c r="D44554" s="43"/>
      <c r="G44554" s="34"/>
      <c r="H44554" s="35"/>
    </row>
    <row r="44555" ht="14.25" customHeight="1">
      <c r="C44555" s="42"/>
      <c r="D44555" s="43"/>
      <c r="G44555" s="34"/>
      <c r="H44555" s="35"/>
    </row>
    <row r="44556" ht="14.25" customHeight="1">
      <c r="C44556" s="42"/>
      <c r="D44556" s="43"/>
      <c r="G44556" s="34"/>
      <c r="H44556" s="35"/>
    </row>
    <row r="44557" ht="14.25" customHeight="1">
      <c r="C44557" s="42"/>
      <c r="D44557" s="43"/>
      <c r="G44557" s="34"/>
      <c r="H44557" s="35"/>
    </row>
    <row r="44558" ht="14.25" customHeight="1">
      <c r="C44558" s="42"/>
      <c r="D44558" s="43"/>
      <c r="G44558" s="34"/>
      <c r="H44558" s="35"/>
    </row>
    <row r="44559" ht="14.25" customHeight="1">
      <c r="C44559" s="42"/>
      <c r="D44559" s="43"/>
      <c r="G44559" s="34"/>
      <c r="H44559" s="35"/>
    </row>
    <row r="44560" ht="14.25" customHeight="1">
      <c r="C44560" s="42"/>
      <c r="D44560" s="43"/>
      <c r="G44560" s="34"/>
      <c r="H44560" s="35"/>
    </row>
    <row r="44561" ht="14.25" customHeight="1">
      <c r="C44561" s="42"/>
      <c r="D44561" s="43"/>
      <c r="G44561" s="34"/>
      <c r="H44561" s="35"/>
    </row>
    <row r="44562" ht="14.25" customHeight="1">
      <c r="C44562" s="42"/>
      <c r="D44562" s="43"/>
      <c r="G44562" s="34"/>
      <c r="H44562" s="35"/>
    </row>
    <row r="44563" ht="14.25" customHeight="1">
      <c r="C44563" s="42"/>
      <c r="D44563" s="43"/>
      <c r="G44563" s="34"/>
      <c r="H44563" s="35"/>
    </row>
    <row r="44564" ht="14.25" customHeight="1">
      <c r="C44564" s="42"/>
      <c r="D44564" s="43"/>
      <c r="G44564" s="34"/>
      <c r="H44564" s="35"/>
    </row>
    <row r="44565" ht="14.25" customHeight="1">
      <c r="C44565" s="42"/>
      <c r="D44565" s="43"/>
      <c r="G44565" s="34"/>
      <c r="H44565" s="35"/>
    </row>
    <row r="44566" ht="14.25" customHeight="1">
      <c r="C44566" s="42"/>
      <c r="D44566" s="43"/>
      <c r="G44566" s="34"/>
      <c r="H44566" s="35"/>
    </row>
    <row r="44567" ht="14.25" customHeight="1">
      <c r="C44567" s="42"/>
      <c r="D44567" s="43"/>
      <c r="G44567" s="34"/>
      <c r="H44567" s="35"/>
    </row>
    <row r="44568" ht="14.25" customHeight="1">
      <c r="C44568" s="42"/>
      <c r="D44568" s="43"/>
      <c r="G44568" s="34"/>
      <c r="H44568" s="35"/>
    </row>
    <row r="44569" ht="14.25" customHeight="1">
      <c r="C44569" s="42"/>
      <c r="D44569" s="43"/>
      <c r="G44569" s="34"/>
      <c r="H44569" s="35"/>
    </row>
    <row r="44570" ht="14.25" customHeight="1">
      <c r="C44570" s="42"/>
      <c r="D44570" s="43"/>
      <c r="G44570" s="34"/>
      <c r="H44570" s="35"/>
    </row>
    <row r="44571" ht="14.25" customHeight="1">
      <c r="C44571" s="42"/>
      <c r="D44571" s="43"/>
      <c r="G44571" s="34"/>
      <c r="H44571" s="35"/>
    </row>
    <row r="44572" ht="14.25" customHeight="1">
      <c r="C44572" s="42"/>
      <c r="D44572" s="43"/>
      <c r="G44572" s="34"/>
      <c r="H44572" s="35"/>
    </row>
    <row r="44573" ht="14.25" customHeight="1">
      <c r="C44573" s="42"/>
      <c r="D44573" s="43"/>
      <c r="G44573" s="34"/>
      <c r="H44573" s="35"/>
    </row>
    <row r="44574" ht="14.25" customHeight="1">
      <c r="C44574" s="42"/>
      <c r="D44574" s="43"/>
      <c r="G44574" s="34"/>
      <c r="H44574" s="35"/>
    </row>
    <row r="44575" ht="14.25" customHeight="1">
      <c r="C44575" s="42"/>
      <c r="D44575" s="43"/>
      <c r="G44575" s="34"/>
      <c r="H44575" s="35"/>
    </row>
    <row r="44576" ht="14.25" customHeight="1">
      <c r="C44576" s="42"/>
      <c r="D44576" s="43"/>
      <c r="G44576" s="34"/>
      <c r="H44576" s="35"/>
    </row>
    <row r="44577" ht="14.25" customHeight="1">
      <c r="C44577" s="42"/>
      <c r="D44577" s="43"/>
      <c r="G44577" s="34"/>
      <c r="H44577" s="35"/>
    </row>
    <row r="44578" ht="14.25" customHeight="1">
      <c r="C44578" s="42"/>
      <c r="D44578" s="43"/>
      <c r="G44578" s="34"/>
      <c r="H44578" s="35"/>
    </row>
    <row r="44579" ht="14.25" customHeight="1">
      <c r="C44579" s="42"/>
      <c r="D44579" s="43"/>
      <c r="G44579" s="34"/>
      <c r="H44579" s="35"/>
    </row>
    <row r="44580" ht="14.25" customHeight="1">
      <c r="C44580" s="42"/>
      <c r="D44580" s="43"/>
      <c r="G44580" s="34"/>
      <c r="H44580" s="35"/>
    </row>
    <row r="44581" ht="14.25" customHeight="1">
      <c r="C44581" s="42"/>
      <c r="D44581" s="43"/>
      <c r="G44581" s="34"/>
      <c r="H44581" s="35"/>
    </row>
    <row r="44582" ht="14.25" customHeight="1">
      <c r="C44582" s="42"/>
      <c r="D44582" s="43"/>
      <c r="G44582" s="34"/>
      <c r="H44582" s="35"/>
    </row>
    <row r="44583" ht="14.25" customHeight="1">
      <c r="C44583" s="42"/>
      <c r="D44583" s="43"/>
      <c r="G44583" s="34"/>
      <c r="H44583" s="35"/>
    </row>
    <row r="44584" ht="14.25" customHeight="1">
      <c r="C44584" s="42"/>
      <c r="D44584" s="43"/>
      <c r="G44584" s="34"/>
      <c r="H44584" s="35"/>
    </row>
    <row r="44585" ht="14.25" customHeight="1">
      <c r="C44585" s="42"/>
      <c r="D44585" s="43"/>
      <c r="G44585" s="34"/>
      <c r="H44585" s="35"/>
    </row>
    <row r="44586" ht="14.25" customHeight="1">
      <c r="C44586" s="42"/>
      <c r="D44586" s="43"/>
      <c r="G44586" s="34"/>
      <c r="H44586" s="35"/>
    </row>
    <row r="44587" ht="14.25" customHeight="1">
      <c r="C44587" s="42"/>
      <c r="D44587" s="43"/>
      <c r="G44587" s="34"/>
      <c r="H44587" s="35"/>
    </row>
    <row r="44588" ht="14.25" customHeight="1">
      <c r="C44588" s="42"/>
      <c r="D44588" s="43"/>
      <c r="G44588" s="34"/>
      <c r="H44588" s="35"/>
    </row>
    <row r="44589" ht="14.25" customHeight="1">
      <c r="C44589" s="42"/>
      <c r="D44589" s="43"/>
      <c r="G44589" s="34"/>
      <c r="H44589" s="35"/>
    </row>
    <row r="44590" ht="14.25" customHeight="1">
      <c r="C44590" s="42"/>
      <c r="D44590" s="43"/>
      <c r="G44590" s="34"/>
      <c r="H44590" s="35"/>
    </row>
    <row r="44591" ht="14.25" customHeight="1">
      <c r="C44591" s="42"/>
      <c r="D44591" s="43"/>
      <c r="G44591" s="34"/>
      <c r="H44591" s="35"/>
    </row>
    <row r="44592" ht="14.25" customHeight="1">
      <c r="C44592" s="42"/>
      <c r="D44592" s="43"/>
      <c r="G44592" s="34"/>
      <c r="H44592" s="35"/>
    </row>
    <row r="44593" ht="14.25" customHeight="1">
      <c r="C44593" s="42"/>
      <c r="D44593" s="43"/>
      <c r="G44593" s="34"/>
      <c r="H44593" s="35"/>
    </row>
    <row r="44594" ht="14.25" customHeight="1">
      <c r="C44594" s="42"/>
      <c r="D44594" s="43"/>
      <c r="G44594" s="34"/>
      <c r="H44594" s="35"/>
    </row>
    <row r="44595" ht="14.25" customHeight="1">
      <c r="C44595" s="42"/>
      <c r="D44595" s="43"/>
      <c r="G44595" s="34"/>
      <c r="H44595" s="35"/>
    </row>
    <row r="44596" ht="14.25" customHeight="1">
      <c r="C44596" s="42"/>
      <c r="D44596" s="43"/>
      <c r="G44596" s="34"/>
      <c r="H44596" s="35"/>
    </row>
    <row r="44597" ht="14.25" customHeight="1">
      <c r="C44597" s="42"/>
      <c r="D44597" s="43"/>
      <c r="G44597" s="34"/>
      <c r="H44597" s="35"/>
    </row>
    <row r="44598" ht="14.25" customHeight="1">
      <c r="C44598" s="42"/>
      <c r="D44598" s="43"/>
      <c r="G44598" s="34"/>
      <c r="H44598" s="35"/>
    </row>
    <row r="44599" ht="14.25" customHeight="1">
      <c r="C44599" s="42"/>
      <c r="D44599" s="43"/>
      <c r="G44599" s="34"/>
      <c r="H44599" s="35"/>
    </row>
    <row r="44600" ht="14.25" customHeight="1">
      <c r="C44600" s="42"/>
      <c r="D44600" s="43"/>
      <c r="G44600" s="34"/>
      <c r="H44600" s="35"/>
    </row>
    <row r="44601" ht="14.25" customHeight="1">
      <c r="C44601" s="42"/>
      <c r="D44601" s="43"/>
      <c r="G44601" s="34"/>
      <c r="H44601" s="35"/>
    </row>
    <row r="44602" ht="14.25" customHeight="1">
      <c r="C44602" s="42"/>
      <c r="D44602" s="43"/>
      <c r="G44602" s="34"/>
      <c r="H44602" s="35"/>
    </row>
    <row r="44603" ht="14.25" customHeight="1">
      <c r="C44603" s="42"/>
      <c r="D44603" s="43"/>
      <c r="G44603" s="34"/>
      <c r="H44603" s="35"/>
    </row>
    <row r="44604" ht="14.25" customHeight="1">
      <c r="C44604" s="42"/>
      <c r="D44604" s="43"/>
      <c r="G44604" s="34"/>
      <c r="H44604" s="35"/>
    </row>
    <row r="44605" ht="14.25" customHeight="1">
      <c r="C44605" s="42"/>
      <c r="D44605" s="43"/>
      <c r="G44605" s="34"/>
      <c r="H44605" s="35"/>
    </row>
    <row r="44606" ht="14.25" customHeight="1">
      <c r="C44606" s="42"/>
      <c r="D44606" s="43"/>
      <c r="G44606" s="34"/>
      <c r="H44606" s="35"/>
    </row>
    <row r="44607" ht="14.25" customHeight="1">
      <c r="C44607" s="42"/>
      <c r="D44607" s="43"/>
      <c r="G44607" s="34"/>
      <c r="H44607" s="35"/>
    </row>
    <row r="44608" ht="14.25" customHeight="1">
      <c r="C44608" s="42"/>
      <c r="D44608" s="43"/>
      <c r="G44608" s="34"/>
      <c r="H44608" s="35"/>
    </row>
    <row r="44609" ht="14.25" customHeight="1">
      <c r="C44609" s="42"/>
      <c r="D44609" s="43"/>
      <c r="G44609" s="34"/>
      <c r="H44609" s="35"/>
    </row>
    <row r="44610" ht="14.25" customHeight="1">
      <c r="C44610" s="42"/>
      <c r="D44610" s="43"/>
      <c r="G44610" s="34"/>
      <c r="H44610" s="35"/>
    </row>
    <row r="44611" ht="14.25" customHeight="1">
      <c r="C44611" s="42"/>
      <c r="D44611" s="43"/>
      <c r="G44611" s="34"/>
      <c r="H44611" s="35"/>
    </row>
    <row r="44612" ht="14.25" customHeight="1">
      <c r="C44612" s="42"/>
      <c r="D44612" s="43"/>
      <c r="G44612" s="34"/>
      <c r="H44612" s="35"/>
    </row>
    <row r="44613" ht="14.25" customHeight="1">
      <c r="C44613" s="42"/>
      <c r="D44613" s="43"/>
      <c r="G44613" s="34"/>
      <c r="H44613" s="35"/>
    </row>
    <row r="44614" ht="14.25" customHeight="1">
      <c r="C44614" s="42"/>
      <c r="D44614" s="43"/>
      <c r="G44614" s="34"/>
      <c r="H44614" s="35"/>
    </row>
    <row r="44615" ht="14.25" customHeight="1">
      <c r="C44615" s="42"/>
      <c r="D44615" s="43"/>
      <c r="G44615" s="34"/>
      <c r="H44615" s="35"/>
    </row>
    <row r="44616" ht="14.25" customHeight="1">
      <c r="C44616" s="42"/>
      <c r="D44616" s="43"/>
      <c r="G44616" s="34"/>
      <c r="H44616" s="35"/>
    </row>
    <row r="44617" ht="14.25" customHeight="1">
      <c r="C44617" s="42"/>
      <c r="D44617" s="43"/>
      <c r="G44617" s="34"/>
      <c r="H44617" s="35"/>
    </row>
    <row r="44618" ht="14.25" customHeight="1">
      <c r="C44618" s="42"/>
      <c r="D44618" s="43"/>
      <c r="G44618" s="34"/>
      <c r="H44618" s="35"/>
    </row>
    <row r="44619" ht="14.25" customHeight="1">
      <c r="C44619" s="42"/>
      <c r="D44619" s="43"/>
      <c r="G44619" s="34"/>
      <c r="H44619" s="35"/>
    </row>
    <row r="44620" ht="14.25" customHeight="1">
      <c r="C44620" s="42"/>
      <c r="D44620" s="43"/>
      <c r="G44620" s="34"/>
      <c r="H44620" s="35"/>
    </row>
    <row r="44621" ht="14.25" customHeight="1">
      <c r="C44621" s="42"/>
      <c r="D44621" s="43"/>
      <c r="G44621" s="34"/>
      <c r="H44621" s="35"/>
    </row>
    <row r="44622" ht="14.25" customHeight="1">
      <c r="C44622" s="42"/>
      <c r="D44622" s="43"/>
      <c r="G44622" s="34"/>
      <c r="H44622" s="35"/>
    </row>
    <row r="44623" ht="14.25" customHeight="1">
      <c r="C44623" s="42"/>
      <c r="D44623" s="43"/>
      <c r="G44623" s="34"/>
      <c r="H44623" s="35"/>
    </row>
    <row r="44624" ht="14.25" customHeight="1">
      <c r="C44624" s="42"/>
      <c r="D44624" s="43"/>
      <c r="G44624" s="34"/>
      <c r="H44624" s="35"/>
    </row>
    <row r="44625" ht="14.25" customHeight="1">
      <c r="C44625" s="42"/>
      <c r="D44625" s="43"/>
      <c r="G44625" s="34"/>
      <c r="H44625" s="35"/>
    </row>
    <row r="44626" ht="14.25" customHeight="1">
      <c r="C44626" s="42"/>
      <c r="D44626" s="43"/>
      <c r="G44626" s="34"/>
      <c r="H44626" s="35"/>
    </row>
    <row r="44627" ht="14.25" customHeight="1">
      <c r="C44627" s="42"/>
      <c r="D44627" s="43"/>
      <c r="G44627" s="34"/>
      <c r="H44627" s="35"/>
    </row>
    <row r="44628" ht="14.25" customHeight="1">
      <c r="C44628" s="42"/>
      <c r="D44628" s="43"/>
      <c r="G44628" s="34"/>
      <c r="H44628" s="35"/>
    </row>
    <row r="44629" ht="14.25" customHeight="1">
      <c r="C44629" s="42"/>
      <c r="D44629" s="43"/>
      <c r="G44629" s="34"/>
      <c r="H44629" s="35"/>
    </row>
    <row r="44630" ht="14.25" customHeight="1">
      <c r="C44630" s="42"/>
      <c r="D44630" s="43"/>
      <c r="G44630" s="34"/>
      <c r="H44630" s="35"/>
    </row>
    <row r="44631" ht="14.25" customHeight="1">
      <c r="C44631" s="42"/>
      <c r="D44631" s="43"/>
      <c r="G44631" s="34"/>
      <c r="H44631" s="35"/>
    </row>
    <row r="44632" ht="14.25" customHeight="1">
      <c r="C44632" s="42"/>
      <c r="D44632" s="43"/>
      <c r="G44632" s="34"/>
      <c r="H44632" s="35"/>
    </row>
    <row r="44633" ht="14.25" customHeight="1">
      <c r="C44633" s="42"/>
      <c r="D44633" s="43"/>
      <c r="G44633" s="34"/>
      <c r="H44633" s="35"/>
    </row>
    <row r="44634" ht="14.25" customHeight="1">
      <c r="C44634" s="42"/>
      <c r="D44634" s="43"/>
      <c r="G44634" s="34"/>
      <c r="H44634" s="35"/>
    </row>
    <row r="44635" ht="14.25" customHeight="1">
      <c r="C44635" s="42"/>
      <c r="D44635" s="43"/>
      <c r="G44635" s="34"/>
      <c r="H44635" s="35"/>
    </row>
    <row r="44636" ht="14.25" customHeight="1">
      <c r="C44636" s="42"/>
      <c r="D44636" s="43"/>
      <c r="G44636" s="34"/>
      <c r="H44636" s="35"/>
    </row>
    <row r="44637" ht="14.25" customHeight="1">
      <c r="C44637" s="42"/>
      <c r="D44637" s="43"/>
      <c r="G44637" s="34"/>
      <c r="H44637" s="35"/>
    </row>
    <row r="44638" ht="14.25" customHeight="1">
      <c r="C44638" s="42"/>
      <c r="D44638" s="43"/>
      <c r="G44638" s="34"/>
      <c r="H44638" s="35"/>
    </row>
    <row r="44639" ht="14.25" customHeight="1">
      <c r="C44639" s="42"/>
      <c r="D44639" s="43"/>
      <c r="G44639" s="34"/>
      <c r="H44639" s="35"/>
    </row>
    <row r="44640" ht="14.25" customHeight="1">
      <c r="C44640" s="42"/>
      <c r="D44640" s="43"/>
      <c r="G44640" s="34"/>
      <c r="H44640" s="35"/>
    </row>
    <row r="44641" ht="14.25" customHeight="1">
      <c r="C44641" s="42"/>
      <c r="D44641" s="43"/>
      <c r="G44641" s="34"/>
      <c r="H44641" s="35"/>
    </row>
    <row r="44642" ht="14.25" customHeight="1">
      <c r="C44642" s="42"/>
      <c r="D44642" s="43"/>
      <c r="G44642" s="34"/>
      <c r="H44642" s="35"/>
    </row>
    <row r="44643" ht="14.25" customHeight="1">
      <c r="C44643" s="42"/>
      <c r="D44643" s="43"/>
      <c r="G44643" s="34"/>
      <c r="H44643" s="35"/>
    </row>
    <row r="44644" ht="14.25" customHeight="1">
      <c r="C44644" s="42"/>
      <c r="D44644" s="43"/>
      <c r="G44644" s="34"/>
      <c r="H44644" s="35"/>
    </row>
    <row r="44645" ht="14.25" customHeight="1">
      <c r="C44645" s="42"/>
      <c r="D44645" s="43"/>
      <c r="G44645" s="34"/>
      <c r="H44645" s="35"/>
    </row>
    <row r="44646" ht="14.25" customHeight="1">
      <c r="C44646" s="42"/>
      <c r="D44646" s="43"/>
      <c r="G44646" s="34"/>
      <c r="H44646" s="35"/>
    </row>
    <row r="44647" ht="14.25" customHeight="1">
      <c r="C44647" s="42"/>
      <c r="D44647" s="43"/>
      <c r="G44647" s="34"/>
      <c r="H44647" s="35"/>
    </row>
    <row r="44648" ht="14.25" customHeight="1">
      <c r="C44648" s="42"/>
      <c r="D44648" s="43"/>
      <c r="G44648" s="34"/>
      <c r="H44648" s="35"/>
    </row>
    <row r="44649" ht="14.25" customHeight="1">
      <c r="C44649" s="42"/>
      <c r="D44649" s="43"/>
      <c r="G44649" s="34"/>
      <c r="H44649" s="35"/>
    </row>
    <row r="44650" ht="14.25" customHeight="1">
      <c r="C44650" s="42"/>
      <c r="D44650" s="43"/>
      <c r="G44650" s="34"/>
      <c r="H44650" s="35"/>
    </row>
    <row r="44651" ht="14.25" customHeight="1">
      <c r="C44651" s="42"/>
      <c r="D44651" s="43"/>
      <c r="G44651" s="34"/>
      <c r="H44651" s="35"/>
    </row>
    <row r="44652" ht="14.25" customHeight="1">
      <c r="C44652" s="42"/>
      <c r="D44652" s="43"/>
      <c r="G44652" s="34"/>
      <c r="H44652" s="35"/>
    </row>
    <row r="44653" ht="14.25" customHeight="1">
      <c r="C44653" s="42"/>
      <c r="D44653" s="43"/>
      <c r="G44653" s="34"/>
      <c r="H44653" s="35"/>
    </row>
    <row r="44654" ht="14.25" customHeight="1">
      <c r="C44654" s="42"/>
      <c r="D44654" s="43"/>
      <c r="G44654" s="34"/>
      <c r="H44654" s="35"/>
    </row>
    <row r="44655" ht="14.25" customHeight="1">
      <c r="C44655" s="42"/>
      <c r="D44655" s="43"/>
      <c r="G44655" s="34"/>
      <c r="H44655" s="35"/>
    </row>
    <row r="44656" ht="14.25" customHeight="1">
      <c r="C44656" s="42"/>
      <c r="D44656" s="43"/>
      <c r="G44656" s="34"/>
      <c r="H44656" s="35"/>
    </row>
    <row r="44657" ht="14.25" customHeight="1">
      <c r="C44657" s="42"/>
      <c r="D44657" s="43"/>
      <c r="G44657" s="34"/>
      <c r="H44657" s="35"/>
    </row>
    <row r="44658" ht="14.25" customHeight="1">
      <c r="C44658" s="42"/>
      <c r="D44658" s="43"/>
      <c r="G44658" s="34"/>
      <c r="H44658" s="35"/>
    </row>
    <row r="44659" ht="14.25" customHeight="1">
      <c r="C44659" s="42"/>
      <c r="D44659" s="43"/>
      <c r="G44659" s="34"/>
      <c r="H44659" s="35"/>
    </row>
    <row r="44660" ht="14.25" customHeight="1">
      <c r="C44660" s="42"/>
      <c r="D44660" s="43"/>
      <c r="G44660" s="34"/>
      <c r="H44660" s="35"/>
    </row>
    <row r="44661" ht="14.25" customHeight="1">
      <c r="C44661" s="42"/>
      <c r="D44661" s="43"/>
      <c r="G44661" s="34"/>
      <c r="H44661" s="35"/>
    </row>
    <row r="44662" ht="14.25" customHeight="1">
      <c r="C44662" s="42"/>
      <c r="D44662" s="43"/>
      <c r="G44662" s="34"/>
      <c r="H44662" s="35"/>
    </row>
    <row r="44663" ht="14.25" customHeight="1">
      <c r="C44663" s="42"/>
      <c r="D44663" s="43"/>
      <c r="G44663" s="34"/>
      <c r="H44663" s="35"/>
    </row>
    <row r="44664" ht="14.25" customHeight="1">
      <c r="C44664" s="42"/>
      <c r="D44664" s="43"/>
      <c r="G44664" s="34"/>
      <c r="H44664" s="35"/>
    </row>
    <row r="44665" ht="14.25" customHeight="1">
      <c r="C44665" s="42"/>
      <c r="D44665" s="43"/>
      <c r="G44665" s="34"/>
      <c r="H44665" s="35"/>
    </row>
    <row r="44666" ht="14.25" customHeight="1">
      <c r="C44666" s="42"/>
      <c r="D44666" s="43"/>
      <c r="G44666" s="34"/>
      <c r="H44666" s="35"/>
    </row>
    <row r="44667" ht="14.25" customHeight="1">
      <c r="C44667" s="42"/>
      <c r="D44667" s="43"/>
      <c r="G44667" s="34"/>
      <c r="H44667" s="35"/>
    </row>
    <row r="44668" ht="14.25" customHeight="1">
      <c r="C44668" s="42"/>
      <c r="D44668" s="43"/>
      <c r="G44668" s="34"/>
      <c r="H44668" s="35"/>
    </row>
    <row r="44669" ht="14.25" customHeight="1">
      <c r="C44669" s="42"/>
      <c r="D44669" s="43"/>
      <c r="G44669" s="34"/>
      <c r="H44669" s="35"/>
    </row>
    <row r="44670" ht="14.25" customHeight="1">
      <c r="C44670" s="42"/>
      <c r="D44670" s="43"/>
      <c r="G44670" s="34"/>
      <c r="H44670" s="35"/>
    </row>
    <row r="44671" ht="14.25" customHeight="1">
      <c r="C44671" s="42"/>
      <c r="D44671" s="43"/>
      <c r="G44671" s="34"/>
      <c r="H44671" s="35"/>
    </row>
    <row r="44672" ht="14.25" customHeight="1">
      <c r="C44672" s="42"/>
      <c r="D44672" s="43"/>
      <c r="G44672" s="34"/>
      <c r="H44672" s="35"/>
    </row>
    <row r="44673" ht="14.25" customHeight="1">
      <c r="C44673" s="42"/>
      <c r="D44673" s="43"/>
      <c r="G44673" s="34"/>
      <c r="H44673" s="35"/>
    </row>
    <row r="44674" ht="14.25" customHeight="1">
      <c r="C44674" s="42"/>
      <c r="D44674" s="43"/>
      <c r="G44674" s="34"/>
      <c r="H44674" s="35"/>
    </row>
    <row r="44675" ht="14.25" customHeight="1">
      <c r="C44675" s="42"/>
      <c r="D44675" s="43"/>
      <c r="G44675" s="34"/>
      <c r="H44675" s="35"/>
    </row>
    <row r="44676" ht="14.25" customHeight="1">
      <c r="C44676" s="42"/>
      <c r="D44676" s="43"/>
      <c r="G44676" s="34"/>
      <c r="H44676" s="35"/>
    </row>
    <row r="44677" ht="14.25" customHeight="1">
      <c r="C44677" s="42"/>
      <c r="D44677" s="43"/>
      <c r="G44677" s="34"/>
      <c r="H44677" s="35"/>
    </row>
    <row r="44678" ht="14.25" customHeight="1">
      <c r="C44678" s="42"/>
      <c r="D44678" s="43"/>
      <c r="G44678" s="34"/>
      <c r="H44678" s="35"/>
    </row>
    <row r="44679" ht="14.25" customHeight="1">
      <c r="C44679" s="42"/>
      <c r="D44679" s="43"/>
      <c r="G44679" s="34"/>
      <c r="H44679" s="35"/>
    </row>
    <row r="44680" ht="14.25" customHeight="1">
      <c r="C44680" s="42"/>
      <c r="D44680" s="43"/>
      <c r="G44680" s="34"/>
      <c r="H44680" s="35"/>
    </row>
    <row r="44681" ht="14.25" customHeight="1">
      <c r="C44681" s="42"/>
      <c r="D44681" s="43"/>
      <c r="G44681" s="34"/>
      <c r="H44681" s="35"/>
    </row>
    <row r="44682" ht="14.25" customHeight="1">
      <c r="C44682" s="42"/>
      <c r="D44682" s="43"/>
      <c r="G44682" s="34"/>
      <c r="H44682" s="35"/>
    </row>
    <row r="44683" ht="14.25" customHeight="1">
      <c r="C44683" s="42"/>
      <c r="D44683" s="43"/>
      <c r="G44683" s="34"/>
      <c r="H44683" s="35"/>
    </row>
    <row r="44684" ht="14.25" customHeight="1">
      <c r="C44684" s="42"/>
      <c r="D44684" s="43"/>
      <c r="G44684" s="34"/>
      <c r="H44684" s="35"/>
    </row>
    <row r="44685" ht="14.25" customHeight="1">
      <c r="C44685" s="42"/>
      <c r="D44685" s="43"/>
      <c r="G44685" s="34"/>
      <c r="H44685" s="35"/>
    </row>
    <row r="44686" ht="14.25" customHeight="1">
      <c r="C44686" s="42"/>
      <c r="D44686" s="43"/>
      <c r="G44686" s="34"/>
      <c r="H44686" s="35"/>
    </row>
    <row r="44687" ht="14.25" customHeight="1">
      <c r="C44687" s="42"/>
      <c r="D44687" s="43"/>
      <c r="G44687" s="34"/>
      <c r="H44687" s="35"/>
    </row>
    <row r="44688" ht="14.25" customHeight="1">
      <c r="C44688" s="42"/>
      <c r="D44688" s="43"/>
      <c r="G44688" s="34"/>
      <c r="H44688" s="35"/>
    </row>
    <row r="44689" ht="14.25" customHeight="1">
      <c r="C44689" s="42"/>
      <c r="D44689" s="43"/>
      <c r="G44689" s="34"/>
      <c r="H44689" s="35"/>
    </row>
    <row r="44690" ht="14.25" customHeight="1">
      <c r="C44690" s="42"/>
      <c r="D44690" s="43"/>
      <c r="G44690" s="34"/>
      <c r="H44690" s="35"/>
    </row>
    <row r="44691" ht="14.25" customHeight="1">
      <c r="C44691" s="42"/>
      <c r="D44691" s="43"/>
      <c r="G44691" s="34"/>
      <c r="H44691" s="35"/>
    </row>
    <row r="44692" ht="14.25" customHeight="1">
      <c r="C44692" s="42"/>
      <c r="D44692" s="43"/>
      <c r="G44692" s="34"/>
      <c r="H44692" s="35"/>
    </row>
    <row r="44693" ht="14.25" customHeight="1">
      <c r="C44693" s="42"/>
      <c r="D44693" s="43"/>
      <c r="G44693" s="34"/>
      <c r="H44693" s="35"/>
    </row>
    <row r="44694" ht="14.25" customHeight="1">
      <c r="C44694" s="42"/>
      <c r="D44694" s="43"/>
      <c r="G44694" s="34"/>
      <c r="H44694" s="35"/>
    </row>
    <row r="44695" ht="14.25" customHeight="1">
      <c r="C44695" s="42"/>
      <c r="D44695" s="43"/>
      <c r="G44695" s="34"/>
      <c r="H44695" s="35"/>
    </row>
    <row r="44696" ht="14.25" customHeight="1">
      <c r="C44696" s="42"/>
      <c r="D44696" s="43"/>
      <c r="G44696" s="34"/>
      <c r="H44696" s="35"/>
    </row>
    <row r="44697" ht="14.25" customHeight="1">
      <c r="C44697" s="42"/>
      <c r="D44697" s="43"/>
      <c r="G44697" s="34"/>
      <c r="H44697" s="35"/>
    </row>
    <row r="44698" ht="14.25" customHeight="1">
      <c r="C44698" s="42"/>
      <c r="D44698" s="43"/>
      <c r="G44698" s="34"/>
      <c r="H44698" s="35"/>
    </row>
    <row r="44699" ht="14.25" customHeight="1">
      <c r="C44699" s="42"/>
      <c r="D44699" s="43"/>
      <c r="G44699" s="34"/>
      <c r="H44699" s="35"/>
    </row>
    <row r="44700" ht="14.25" customHeight="1">
      <c r="C44700" s="42"/>
      <c r="D44700" s="43"/>
      <c r="G44700" s="34"/>
      <c r="H44700" s="35"/>
    </row>
    <row r="44701" ht="14.25" customHeight="1">
      <c r="C44701" s="42"/>
      <c r="D44701" s="43"/>
      <c r="G44701" s="34"/>
      <c r="H44701" s="35"/>
    </row>
    <row r="44702" ht="14.25" customHeight="1">
      <c r="C44702" s="42"/>
      <c r="D44702" s="43"/>
      <c r="G44702" s="34"/>
      <c r="H44702" s="35"/>
    </row>
    <row r="44703" ht="14.25" customHeight="1">
      <c r="C44703" s="42"/>
      <c r="D44703" s="43"/>
      <c r="G44703" s="34"/>
      <c r="H44703" s="35"/>
    </row>
    <row r="44704" ht="14.25" customHeight="1">
      <c r="C44704" s="42"/>
      <c r="D44704" s="43"/>
      <c r="G44704" s="34"/>
      <c r="H44704" s="35"/>
    </row>
    <row r="44705" ht="14.25" customHeight="1">
      <c r="C44705" s="42"/>
      <c r="D44705" s="43"/>
      <c r="G44705" s="34"/>
      <c r="H44705" s="35"/>
    </row>
    <row r="44706" ht="14.25" customHeight="1">
      <c r="C44706" s="42"/>
      <c r="D44706" s="43"/>
      <c r="G44706" s="34"/>
      <c r="H44706" s="35"/>
    </row>
    <row r="44707" ht="14.25" customHeight="1">
      <c r="C44707" s="42"/>
      <c r="D44707" s="43"/>
      <c r="G44707" s="34"/>
      <c r="H44707" s="35"/>
    </row>
    <row r="44708" ht="14.25" customHeight="1">
      <c r="C44708" s="42"/>
      <c r="D44708" s="43"/>
      <c r="G44708" s="34"/>
      <c r="H44708" s="35"/>
    </row>
    <row r="44709" ht="14.25" customHeight="1">
      <c r="C44709" s="42"/>
      <c r="D44709" s="43"/>
      <c r="G44709" s="34"/>
      <c r="H44709" s="35"/>
    </row>
    <row r="44710" ht="14.25" customHeight="1">
      <c r="C44710" s="42"/>
      <c r="D44710" s="43"/>
      <c r="G44710" s="34"/>
      <c r="H44710" s="35"/>
    </row>
    <row r="44711" ht="14.25" customHeight="1">
      <c r="C44711" s="42"/>
      <c r="D44711" s="43"/>
      <c r="G44711" s="34"/>
      <c r="H44711" s="35"/>
    </row>
    <row r="44712" ht="14.25" customHeight="1">
      <c r="C44712" s="42"/>
      <c r="D44712" s="43"/>
      <c r="G44712" s="34"/>
      <c r="H44712" s="35"/>
    </row>
    <row r="44713" ht="14.25" customHeight="1">
      <c r="C44713" s="42"/>
      <c r="D44713" s="43"/>
      <c r="G44713" s="34"/>
      <c r="H44713" s="35"/>
    </row>
    <row r="44714" ht="14.25" customHeight="1">
      <c r="C44714" s="42"/>
      <c r="D44714" s="43"/>
      <c r="G44714" s="34"/>
      <c r="H44714" s="35"/>
    </row>
    <row r="44715" ht="14.25" customHeight="1">
      <c r="C44715" s="42"/>
      <c r="D44715" s="43"/>
      <c r="G44715" s="34"/>
      <c r="H44715" s="35"/>
    </row>
    <row r="44716" ht="14.25" customHeight="1">
      <c r="C44716" s="42"/>
      <c r="D44716" s="43"/>
      <c r="G44716" s="34"/>
      <c r="H44716" s="35"/>
    </row>
    <row r="44717" ht="14.25" customHeight="1">
      <c r="C44717" s="42"/>
      <c r="D44717" s="43"/>
      <c r="G44717" s="34"/>
      <c r="H44717" s="35"/>
    </row>
    <row r="44718" ht="14.25" customHeight="1">
      <c r="C44718" s="42"/>
      <c r="D44718" s="43"/>
      <c r="G44718" s="34"/>
      <c r="H44718" s="35"/>
    </row>
    <row r="44719" ht="14.25" customHeight="1">
      <c r="C44719" s="42"/>
      <c r="D44719" s="43"/>
      <c r="G44719" s="34"/>
      <c r="H44719" s="35"/>
    </row>
    <row r="44720" ht="14.25" customHeight="1">
      <c r="C44720" s="42"/>
      <c r="D44720" s="43"/>
      <c r="G44720" s="34"/>
      <c r="H44720" s="35"/>
    </row>
    <row r="44721" ht="14.25" customHeight="1">
      <c r="C44721" s="42"/>
      <c r="D44721" s="43"/>
      <c r="G44721" s="34"/>
      <c r="H44721" s="35"/>
    </row>
    <row r="44722" ht="14.25" customHeight="1">
      <c r="C44722" s="42"/>
      <c r="D44722" s="43"/>
      <c r="G44722" s="34"/>
      <c r="H44722" s="35"/>
    </row>
    <row r="44723" ht="14.25" customHeight="1">
      <c r="C44723" s="42"/>
      <c r="D44723" s="43"/>
      <c r="G44723" s="34"/>
      <c r="H44723" s="35"/>
    </row>
    <row r="44724" ht="14.25" customHeight="1">
      <c r="C44724" s="42"/>
      <c r="D44724" s="43"/>
      <c r="G44724" s="34"/>
      <c r="H44724" s="35"/>
    </row>
    <row r="44725" ht="14.25" customHeight="1">
      <c r="C44725" s="42"/>
      <c r="D44725" s="43"/>
      <c r="G44725" s="34"/>
      <c r="H44725" s="35"/>
    </row>
    <row r="44726" ht="14.25" customHeight="1">
      <c r="C44726" s="42"/>
      <c r="D44726" s="43"/>
      <c r="G44726" s="34"/>
      <c r="H44726" s="35"/>
    </row>
    <row r="44727" ht="14.25" customHeight="1">
      <c r="C44727" s="42"/>
      <c r="D44727" s="43"/>
      <c r="G44727" s="34"/>
      <c r="H44727" s="35"/>
    </row>
    <row r="44728" ht="14.25" customHeight="1">
      <c r="C44728" s="42"/>
      <c r="D44728" s="43"/>
      <c r="G44728" s="34"/>
      <c r="H44728" s="35"/>
    </row>
    <row r="44729" ht="14.25" customHeight="1">
      <c r="C44729" s="42"/>
      <c r="D44729" s="43"/>
      <c r="G44729" s="34"/>
      <c r="H44729" s="35"/>
    </row>
    <row r="44730" ht="14.25" customHeight="1">
      <c r="C44730" s="42"/>
      <c r="D44730" s="43"/>
      <c r="G44730" s="34"/>
      <c r="H44730" s="35"/>
    </row>
    <row r="44731" ht="14.25" customHeight="1">
      <c r="C44731" s="42"/>
      <c r="D44731" s="43"/>
      <c r="G44731" s="34"/>
      <c r="H44731" s="35"/>
    </row>
    <row r="44732" ht="14.25" customHeight="1">
      <c r="C44732" s="42"/>
      <c r="D44732" s="43"/>
      <c r="G44732" s="34"/>
      <c r="H44732" s="35"/>
    </row>
    <row r="44733" ht="14.25" customHeight="1">
      <c r="C44733" s="42"/>
      <c r="D44733" s="43"/>
      <c r="G44733" s="34"/>
      <c r="H44733" s="35"/>
    </row>
    <row r="44734" ht="14.25" customHeight="1">
      <c r="C44734" s="42"/>
      <c r="D44734" s="43"/>
      <c r="G44734" s="34"/>
      <c r="H44734" s="35"/>
    </row>
    <row r="44735" ht="14.25" customHeight="1">
      <c r="C44735" s="42"/>
      <c r="D44735" s="43"/>
      <c r="G44735" s="34"/>
      <c r="H44735" s="35"/>
    </row>
    <row r="44736" ht="14.25" customHeight="1">
      <c r="C44736" s="42"/>
      <c r="D44736" s="43"/>
      <c r="G44736" s="34"/>
      <c r="H44736" s="35"/>
    </row>
    <row r="44737" ht="14.25" customHeight="1">
      <c r="C44737" s="42"/>
      <c r="D44737" s="43"/>
      <c r="G44737" s="34"/>
      <c r="H44737" s="35"/>
    </row>
    <row r="44738" ht="14.25" customHeight="1">
      <c r="C44738" s="42"/>
      <c r="D44738" s="43"/>
      <c r="G44738" s="34"/>
      <c r="H44738" s="35"/>
    </row>
    <row r="44739" ht="14.25" customHeight="1">
      <c r="C44739" s="42"/>
      <c r="D44739" s="43"/>
      <c r="G44739" s="34"/>
      <c r="H44739" s="35"/>
    </row>
    <row r="44740" ht="14.25" customHeight="1">
      <c r="C44740" s="42"/>
      <c r="D44740" s="43"/>
      <c r="G44740" s="34"/>
      <c r="H44740" s="35"/>
    </row>
    <row r="44741" ht="14.25" customHeight="1">
      <c r="C44741" s="42"/>
      <c r="D44741" s="43"/>
      <c r="G44741" s="34"/>
      <c r="H44741" s="35"/>
    </row>
    <row r="44742" ht="14.25" customHeight="1">
      <c r="C44742" s="42"/>
      <c r="D44742" s="43"/>
      <c r="G44742" s="34"/>
      <c r="H44742" s="35"/>
    </row>
    <row r="44743" ht="14.25" customHeight="1">
      <c r="C44743" s="42"/>
      <c r="D44743" s="43"/>
      <c r="G44743" s="34"/>
      <c r="H44743" s="35"/>
    </row>
    <row r="44744" ht="14.25" customHeight="1">
      <c r="C44744" s="42"/>
      <c r="D44744" s="43"/>
      <c r="G44744" s="34"/>
      <c r="H44744" s="35"/>
    </row>
    <row r="44745" ht="14.25" customHeight="1">
      <c r="C44745" s="42"/>
      <c r="D44745" s="43"/>
      <c r="G44745" s="34"/>
      <c r="H44745" s="35"/>
    </row>
    <row r="44746" ht="14.25" customHeight="1">
      <c r="C44746" s="42"/>
      <c r="D44746" s="43"/>
      <c r="G44746" s="34"/>
      <c r="H44746" s="35"/>
    </row>
    <row r="44747" ht="14.25" customHeight="1">
      <c r="C44747" s="42"/>
      <c r="D44747" s="43"/>
      <c r="G44747" s="34"/>
      <c r="H44747" s="35"/>
    </row>
    <row r="44748" ht="14.25" customHeight="1">
      <c r="C44748" s="42"/>
      <c r="D44748" s="43"/>
      <c r="G44748" s="34"/>
      <c r="H44748" s="35"/>
    </row>
    <row r="44749" ht="14.25" customHeight="1">
      <c r="C44749" s="42"/>
      <c r="D44749" s="43"/>
      <c r="G44749" s="34"/>
      <c r="H44749" s="35"/>
    </row>
    <row r="44750" ht="14.25" customHeight="1">
      <c r="C44750" s="42"/>
      <c r="D44750" s="43"/>
      <c r="G44750" s="34"/>
      <c r="H44750" s="35"/>
    </row>
    <row r="44751" ht="14.25" customHeight="1">
      <c r="C44751" s="42"/>
      <c r="D44751" s="43"/>
      <c r="G44751" s="34"/>
      <c r="H44751" s="35"/>
    </row>
    <row r="44752" ht="14.25" customHeight="1">
      <c r="C44752" s="42"/>
      <c r="D44752" s="43"/>
      <c r="G44752" s="34"/>
      <c r="H44752" s="35"/>
    </row>
    <row r="44753" ht="14.25" customHeight="1">
      <c r="C44753" s="42"/>
      <c r="D44753" s="43"/>
      <c r="G44753" s="34"/>
      <c r="H44753" s="35"/>
    </row>
    <row r="44754" ht="14.25" customHeight="1">
      <c r="C44754" s="42"/>
      <c r="D44754" s="43"/>
      <c r="G44754" s="34"/>
      <c r="H44754" s="35"/>
    </row>
    <row r="44755" ht="14.25" customHeight="1">
      <c r="C44755" s="42"/>
      <c r="D44755" s="43"/>
      <c r="G44755" s="34"/>
      <c r="H44755" s="35"/>
    </row>
    <row r="44756" ht="14.25" customHeight="1">
      <c r="C44756" s="42"/>
      <c r="D44756" s="43"/>
      <c r="G44756" s="34"/>
      <c r="H44756" s="35"/>
    </row>
    <row r="44757" ht="14.25" customHeight="1">
      <c r="C44757" s="42"/>
      <c r="D44757" s="43"/>
      <c r="G44757" s="34"/>
      <c r="H44757" s="35"/>
    </row>
    <row r="44758" ht="14.25" customHeight="1">
      <c r="C44758" s="42"/>
      <c r="D44758" s="43"/>
      <c r="G44758" s="34"/>
      <c r="H44758" s="35"/>
    </row>
    <row r="44759" ht="14.25" customHeight="1">
      <c r="C44759" s="42"/>
      <c r="D44759" s="43"/>
      <c r="G44759" s="34"/>
      <c r="H44759" s="35"/>
    </row>
    <row r="44760" ht="14.25" customHeight="1">
      <c r="C44760" s="42"/>
      <c r="D44760" s="43"/>
      <c r="G44760" s="34"/>
      <c r="H44760" s="35"/>
    </row>
    <row r="44761" ht="14.25" customHeight="1">
      <c r="C44761" s="42"/>
      <c r="D44761" s="43"/>
      <c r="G44761" s="34"/>
      <c r="H44761" s="35"/>
    </row>
    <row r="44762" ht="14.25" customHeight="1">
      <c r="C44762" s="42"/>
      <c r="D44762" s="43"/>
      <c r="G44762" s="34"/>
      <c r="H44762" s="35"/>
    </row>
    <row r="44763" ht="14.25" customHeight="1">
      <c r="C44763" s="42"/>
      <c r="D44763" s="43"/>
      <c r="G44763" s="34"/>
      <c r="H44763" s="35"/>
    </row>
    <row r="44764" ht="14.25" customHeight="1">
      <c r="C44764" s="42"/>
      <c r="D44764" s="43"/>
      <c r="G44764" s="34"/>
      <c r="H44764" s="35"/>
    </row>
    <row r="44765" ht="14.25" customHeight="1">
      <c r="C44765" s="42"/>
      <c r="D44765" s="43"/>
      <c r="G44765" s="34"/>
      <c r="H44765" s="35"/>
    </row>
    <row r="44766" ht="14.25" customHeight="1">
      <c r="C44766" s="42"/>
      <c r="D44766" s="43"/>
      <c r="G44766" s="34"/>
      <c r="H44766" s="35"/>
    </row>
    <row r="44767" ht="14.25" customHeight="1">
      <c r="C44767" s="42"/>
      <c r="D44767" s="43"/>
      <c r="G44767" s="34"/>
      <c r="H44767" s="35"/>
    </row>
    <row r="44768" ht="14.25" customHeight="1">
      <c r="C44768" s="42"/>
      <c r="D44768" s="43"/>
      <c r="G44768" s="34"/>
      <c r="H44768" s="35"/>
    </row>
    <row r="44769" ht="14.25" customHeight="1">
      <c r="C44769" s="42"/>
      <c r="D44769" s="43"/>
      <c r="G44769" s="34"/>
      <c r="H44769" s="35"/>
    </row>
    <row r="44770" ht="14.25" customHeight="1">
      <c r="C44770" s="42"/>
      <c r="D44770" s="43"/>
      <c r="G44770" s="34"/>
      <c r="H44770" s="35"/>
    </row>
    <row r="44771" ht="14.25" customHeight="1">
      <c r="C44771" s="42"/>
      <c r="D44771" s="43"/>
      <c r="G44771" s="34"/>
      <c r="H44771" s="35"/>
    </row>
    <row r="44772" ht="14.25" customHeight="1">
      <c r="C44772" s="42"/>
      <c r="D44772" s="43"/>
      <c r="G44772" s="34"/>
      <c r="H44772" s="35"/>
    </row>
    <row r="44773" ht="14.25" customHeight="1">
      <c r="C44773" s="42"/>
      <c r="D44773" s="43"/>
      <c r="G44773" s="34"/>
      <c r="H44773" s="35"/>
    </row>
    <row r="44774" ht="14.25" customHeight="1">
      <c r="C44774" s="42"/>
      <c r="D44774" s="43"/>
      <c r="G44774" s="34"/>
      <c r="H44774" s="35"/>
    </row>
    <row r="44775" ht="14.25" customHeight="1">
      <c r="C44775" s="42"/>
      <c r="D44775" s="43"/>
      <c r="G44775" s="34"/>
      <c r="H44775" s="35"/>
    </row>
    <row r="44776" ht="14.25" customHeight="1">
      <c r="C44776" s="42"/>
      <c r="D44776" s="43"/>
      <c r="G44776" s="34"/>
      <c r="H44776" s="35"/>
    </row>
    <row r="44777" ht="14.25" customHeight="1">
      <c r="C44777" s="42"/>
      <c r="D44777" s="43"/>
      <c r="G44777" s="34"/>
      <c r="H44777" s="35"/>
    </row>
    <row r="44778" ht="14.25" customHeight="1">
      <c r="C44778" s="42"/>
      <c r="D44778" s="43"/>
      <c r="G44778" s="34"/>
      <c r="H44778" s="35"/>
    </row>
    <row r="44779" ht="14.25" customHeight="1">
      <c r="C44779" s="42"/>
      <c r="D44779" s="43"/>
      <c r="G44779" s="34"/>
      <c r="H44779" s="35"/>
    </row>
    <row r="44780" ht="14.25" customHeight="1">
      <c r="C44780" s="42"/>
      <c r="D44780" s="43"/>
      <c r="G44780" s="34"/>
      <c r="H44780" s="35"/>
    </row>
    <row r="44781" ht="14.25" customHeight="1">
      <c r="C44781" s="42"/>
      <c r="D44781" s="43"/>
      <c r="G44781" s="34"/>
      <c r="H44781" s="35"/>
    </row>
    <row r="44782" ht="14.25" customHeight="1">
      <c r="C44782" s="42"/>
      <c r="D44782" s="43"/>
      <c r="G44782" s="34"/>
      <c r="H44782" s="35"/>
    </row>
    <row r="44783" ht="14.25" customHeight="1">
      <c r="C44783" s="42"/>
      <c r="D44783" s="43"/>
      <c r="G44783" s="34"/>
      <c r="H44783" s="35"/>
    </row>
    <row r="44784" ht="14.25" customHeight="1">
      <c r="C44784" s="42"/>
      <c r="D44784" s="43"/>
      <c r="G44784" s="34"/>
      <c r="H44784" s="35"/>
    </row>
    <row r="44785" ht="14.25" customHeight="1">
      <c r="C44785" s="42"/>
      <c r="D44785" s="43"/>
      <c r="G44785" s="34"/>
      <c r="H44785" s="35"/>
    </row>
    <row r="44786" ht="14.25" customHeight="1">
      <c r="C44786" s="42"/>
      <c r="D44786" s="43"/>
      <c r="G44786" s="34"/>
      <c r="H44786" s="35"/>
    </row>
    <row r="44787" ht="14.25" customHeight="1">
      <c r="C44787" s="42"/>
      <c r="D44787" s="43"/>
      <c r="G44787" s="34"/>
      <c r="H44787" s="35"/>
    </row>
    <row r="44788" ht="14.25" customHeight="1">
      <c r="C44788" s="42"/>
      <c r="D44788" s="43"/>
      <c r="G44788" s="34"/>
      <c r="H44788" s="35"/>
    </row>
    <row r="44789" ht="14.25" customHeight="1">
      <c r="C44789" s="42"/>
      <c r="D44789" s="43"/>
      <c r="G44789" s="34"/>
      <c r="H44789" s="35"/>
    </row>
    <row r="44790" ht="14.25" customHeight="1">
      <c r="C44790" s="42"/>
      <c r="D44790" s="43"/>
      <c r="G44790" s="34"/>
      <c r="H44790" s="35"/>
    </row>
    <row r="44791" ht="14.25" customHeight="1">
      <c r="C44791" s="42"/>
      <c r="D44791" s="43"/>
      <c r="G44791" s="34"/>
      <c r="H44791" s="35"/>
    </row>
    <row r="44792" ht="14.25" customHeight="1">
      <c r="C44792" s="42"/>
      <c r="D44792" s="43"/>
      <c r="G44792" s="34"/>
      <c r="H44792" s="35"/>
    </row>
    <row r="44793" ht="14.25" customHeight="1">
      <c r="C44793" s="42"/>
      <c r="D44793" s="43"/>
      <c r="G44793" s="34"/>
      <c r="H44793" s="35"/>
    </row>
    <row r="44794" ht="14.25" customHeight="1">
      <c r="C44794" s="42"/>
      <c r="D44794" s="43"/>
      <c r="G44794" s="34"/>
      <c r="H44794" s="35"/>
    </row>
    <row r="44795" ht="14.25" customHeight="1">
      <c r="C44795" s="42"/>
      <c r="D44795" s="43"/>
      <c r="G44795" s="34"/>
      <c r="H44795" s="35"/>
    </row>
    <row r="44796" ht="14.25" customHeight="1">
      <c r="C44796" s="42"/>
      <c r="D44796" s="43"/>
      <c r="G44796" s="34"/>
      <c r="H44796" s="35"/>
    </row>
    <row r="44797" ht="14.25" customHeight="1">
      <c r="C44797" s="42"/>
      <c r="D44797" s="43"/>
      <c r="G44797" s="34"/>
      <c r="H44797" s="35"/>
    </row>
    <row r="44798" ht="14.25" customHeight="1">
      <c r="C44798" s="42"/>
      <c r="D44798" s="43"/>
      <c r="G44798" s="34"/>
      <c r="H44798" s="35"/>
    </row>
    <row r="44799" ht="14.25" customHeight="1">
      <c r="C44799" s="42"/>
      <c r="D44799" s="43"/>
      <c r="G44799" s="34"/>
      <c r="H44799" s="35"/>
    </row>
    <row r="44800" ht="14.25" customHeight="1">
      <c r="C44800" s="42"/>
      <c r="D44800" s="43"/>
      <c r="G44800" s="34"/>
      <c r="H44800" s="35"/>
    </row>
    <row r="44801" ht="14.25" customHeight="1">
      <c r="C44801" s="42"/>
      <c r="D44801" s="43"/>
      <c r="G44801" s="34"/>
      <c r="H44801" s="35"/>
    </row>
    <row r="44802" ht="14.25" customHeight="1">
      <c r="C44802" s="42"/>
      <c r="D44802" s="43"/>
      <c r="G44802" s="34"/>
      <c r="H44802" s="35"/>
    </row>
    <row r="44803" ht="14.25" customHeight="1">
      <c r="C44803" s="42"/>
      <c r="D44803" s="43"/>
      <c r="G44803" s="34"/>
      <c r="H44803" s="35"/>
    </row>
    <row r="44804" ht="14.25" customHeight="1">
      <c r="C44804" s="42"/>
      <c r="D44804" s="43"/>
      <c r="G44804" s="34"/>
      <c r="H44804" s="35"/>
    </row>
    <row r="44805" ht="14.25" customHeight="1">
      <c r="C44805" s="42"/>
      <c r="D44805" s="43"/>
      <c r="G44805" s="34"/>
      <c r="H44805" s="35"/>
    </row>
    <row r="44806" ht="14.25" customHeight="1">
      <c r="C44806" s="42"/>
      <c r="D44806" s="43"/>
      <c r="G44806" s="34"/>
      <c r="H44806" s="35"/>
    </row>
    <row r="44807" ht="14.25" customHeight="1">
      <c r="C44807" s="42"/>
      <c r="D44807" s="43"/>
      <c r="G44807" s="34"/>
      <c r="H44807" s="35"/>
    </row>
    <row r="44808" ht="14.25" customHeight="1">
      <c r="C44808" s="42"/>
      <c r="D44808" s="43"/>
      <c r="G44808" s="34"/>
      <c r="H44808" s="35"/>
    </row>
    <row r="44809" ht="14.25" customHeight="1">
      <c r="C44809" s="42"/>
      <c r="D44809" s="43"/>
      <c r="G44809" s="34"/>
      <c r="H44809" s="35"/>
    </row>
    <row r="44810" ht="14.25" customHeight="1">
      <c r="C44810" s="42"/>
      <c r="D44810" s="43"/>
      <c r="G44810" s="34"/>
      <c r="H44810" s="35"/>
    </row>
    <row r="44811" ht="14.25" customHeight="1">
      <c r="C44811" s="42"/>
      <c r="D44811" s="43"/>
      <c r="G44811" s="34"/>
      <c r="H44811" s="35"/>
    </row>
    <row r="44812" ht="14.25" customHeight="1">
      <c r="C44812" s="42"/>
      <c r="D44812" s="43"/>
      <c r="G44812" s="34"/>
      <c r="H44812" s="35"/>
    </row>
    <row r="44813" ht="14.25" customHeight="1">
      <c r="C44813" s="42"/>
      <c r="D44813" s="43"/>
      <c r="G44813" s="34"/>
      <c r="H44813" s="35"/>
    </row>
    <row r="44814" ht="14.25" customHeight="1">
      <c r="C44814" s="42"/>
      <c r="D44814" s="43"/>
      <c r="G44814" s="34"/>
      <c r="H44814" s="35"/>
    </row>
    <row r="44815" ht="14.25" customHeight="1">
      <c r="C44815" s="42"/>
      <c r="D44815" s="43"/>
      <c r="G44815" s="34"/>
      <c r="H44815" s="35"/>
    </row>
    <row r="44816" ht="14.25" customHeight="1">
      <c r="C44816" s="42"/>
      <c r="D44816" s="43"/>
      <c r="G44816" s="34"/>
      <c r="H44816" s="35"/>
    </row>
    <row r="44817" ht="14.25" customHeight="1">
      <c r="C44817" s="42"/>
      <c r="D44817" s="43"/>
      <c r="G44817" s="34"/>
      <c r="H44817" s="35"/>
    </row>
    <row r="44818" ht="14.25" customHeight="1">
      <c r="C44818" s="42"/>
      <c r="D44818" s="43"/>
      <c r="G44818" s="34"/>
      <c r="H44818" s="35"/>
    </row>
    <row r="44819" ht="14.25" customHeight="1">
      <c r="C44819" s="42"/>
      <c r="D44819" s="43"/>
      <c r="G44819" s="34"/>
      <c r="H44819" s="35"/>
    </row>
    <row r="44820" ht="14.25" customHeight="1">
      <c r="C44820" s="42"/>
      <c r="D44820" s="43"/>
      <c r="G44820" s="34"/>
      <c r="H44820" s="35"/>
    </row>
    <row r="44821" ht="14.25" customHeight="1">
      <c r="C44821" s="42"/>
      <c r="D44821" s="43"/>
      <c r="G44821" s="34"/>
      <c r="H44821" s="35"/>
    </row>
    <row r="44822" ht="14.25" customHeight="1">
      <c r="C44822" s="42"/>
      <c r="D44822" s="43"/>
      <c r="G44822" s="34"/>
      <c r="H44822" s="35"/>
    </row>
    <row r="44823" ht="14.25" customHeight="1">
      <c r="C44823" s="42"/>
      <c r="D44823" s="43"/>
      <c r="G44823" s="34"/>
      <c r="H44823" s="35"/>
    </row>
    <row r="44824" ht="14.25" customHeight="1">
      <c r="C44824" s="42"/>
      <c r="D44824" s="43"/>
      <c r="G44824" s="34"/>
      <c r="H44824" s="35"/>
    </row>
    <row r="44825" ht="14.25" customHeight="1">
      <c r="C44825" s="42"/>
      <c r="D44825" s="43"/>
      <c r="G44825" s="34"/>
      <c r="H44825" s="35"/>
    </row>
    <row r="44826" ht="14.25" customHeight="1">
      <c r="C44826" s="42"/>
      <c r="D44826" s="43"/>
      <c r="G44826" s="34"/>
      <c r="H44826" s="35"/>
    </row>
    <row r="44827" ht="14.25" customHeight="1">
      <c r="C44827" s="42"/>
      <c r="D44827" s="43"/>
      <c r="G44827" s="34"/>
      <c r="H44827" s="35"/>
    </row>
    <row r="44828" ht="14.25" customHeight="1">
      <c r="C44828" s="42"/>
      <c r="D44828" s="43"/>
      <c r="G44828" s="34"/>
      <c r="H44828" s="35"/>
    </row>
    <row r="44829" ht="14.25" customHeight="1">
      <c r="C44829" s="42"/>
      <c r="D44829" s="43"/>
      <c r="G44829" s="34"/>
      <c r="H44829" s="35"/>
    </row>
    <row r="44830" ht="14.25" customHeight="1">
      <c r="C44830" s="42"/>
      <c r="D44830" s="43"/>
      <c r="G44830" s="34"/>
      <c r="H44830" s="35"/>
    </row>
    <row r="44831" ht="14.25" customHeight="1">
      <c r="C44831" s="42"/>
      <c r="D44831" s="43"/>
      <c r="G44831" s="34"/>
      <c r="H44831" s="35"/>
    </row>
    <row r="44832" ht="14.25" customHeight="1">
      <c r="C44832" s="42"/>
      <c r="D44832" s="43"/>
      <c r="G44832" s="34"/>
      <c r="H44832" s="35"/>
    </row>
    <row r="44833" ht="14.25" customHeight="1">
      <c r="C44833" s="42"/>
      <c r="D44833" s="43"/>
      <c r="G44833" s="34"/>
      <c r="H44833" s="35"/>
    </row>
    <row r="44834" ht="14.25" customHeight="1">
      <c r="C44834" s="42"/>
      <c r="D44834" s="43"/>
      <c r="G44834" s="34"/>
      <c r="H44834" s="35"/>
    </row>
    <row r="44835" ht="14.25" customHeight="1">
      <c r="C44835" s="42"/>
      <c r="D44835" s="43"/>
      <c r="G44835" s="34"/>
      <c r="H44835" s="35"/>
    </row>
    <row r="44836" ht="14.25" customHeight="1">
      <c r="C44836" s="42"/>
      <c r="D44836" s="43"/>
      <c r="G44836" s="34"/>
      <c r="H44836" s="35"/>
    </row>
    <row r="44837" ht="14.25" customHeight="1">
      <c r="C44837" s="42"/>
      <c r="D44837" s="43"/>
      <c r="G44837" s="34"/>
      <c r="H44837" s="35"/>
    </row>
    <row r="44838" ht="14.25" customHeight="1">
      <c r="C44838" s="42"/>
      <c r="D44838" s="43"/>
      <c r="G44838" s="34"/>
      <c r="H44838" s="35"/>
    </row>
    <row r="44839" ht="14.25" customHeight="1">
      <c r="C44839" s="42"/>
      <c r="D44839" s="43"/>
      <c r="G44839" s="34"/>
      <c r="H44839" s="35"/>
    </row>
    <row r="44840" ht="14.25" customHeight="1">
      <c r="C44840" s="42"/>
      <c r="D44840" s="43"/>
      <c r="G44840" s="34"/>
      <c r="H44840" s="35"/>
    </row>
    <row r="44841" ht="14.25" customHeight="1">
      <c r="C44841" s="42"/>
      <c r="D44841" s="43"/>
      <c r="G44841" s="34"/>
      <c r="H44841" s="35"/>
    </row>
    <row r="44842" ht="14.25" customHeight="1">
      <c r="C44842" s="42"/>
      <c r="D44842" s="43"/>
      <c r="G44842" s="34"/>
      <c r="H44842" s="35"/>
    </row>
    <row r="44843" ht="14.25" customHeight="1">
      <c r="C44843" s="42"/>
      <c r="D44843" s="43"/>
      <c r="G44843" s="34"/>
      <c r="H44843" s="35"/>
    </row>
    <row r="44844" ht="14.25" customHeight="1">
      <c r="C44844" s="42"/>
      <c r="D44844" s="43"/>
      <c r="G44844" s="34"/>
      <c r="H44844" s="35"/>
    </row>
    <row r="44845" ht="14.25" customHeight="1">
      <c r="C44845" s="42"/>
      <c r="D44845" s="43"/>
      <c r="G44845" s="34"/>
      <c r="H44845" s="35"/>
    </row>
    <row r="44846" ht="14.25" customHeight="1">
      <c r="C44846" s="42"/>
      <c r="D44846" s="43"/>
      <c r="G44846" s="34"/>
      <c r="H44846" s="35"/>
    </row>
    <row r="44847" ht="14.25" customHeight="1">
      <c r="C44847" s="42"/>
      <c r="D44847" s="43"/>
      <c r="G44847" s="34"/>
      <c r="H44847" s="35"/>
    </row>
    <row r="44848" ht="14.25" customHeight="1">
      <c r="C44848" s="42"/>
      <c r="D44848" s="43"/>
      <c r="G44848" s="34"/>
      <c r="H44848" s="35"/>
    </row>
    <row r="44849" ht="14.25" customHeight="1">
      <c r="C44849" s="42"/>
      <c r="D44849" s="43"/>
      <c r="G44849" s="34"/>
      <c r="H44849" s="35"/>
    </row>
    <row r="44850" ht="14.25" customHeight="1">
      <c r="C44850" s="42"/>
      <c r="D44850" s="43"/>
      <c r="G44850" s="34"/>
      <c r="H44850" s="35"/>
    </row>
    <row r="44851" ht="14.25" customHeight="1">
      <c r="C44851" s="42"/>
      <c r="D44851" s="43"/>
      <c r="G44851" s="34"/>
      <c r="H44851" s="35"/>
    </row>
    <row r="44852" ht="14.25" customHeight="1">
      <c r="C44852" s="42"/>
      <c r="D44852" s="43"/>
      <c r="G44852" s="34"/>
      <c r="H44852" s="35"/>
    </row>
    <row r="44853" ht="14.25" customHeight="1">
      <c r="C44853" s="42"/>
      <c r="D44853" s="43"/>
      <c r="G44853" s="34"/>
      <c r="H44853" s="35"/>
    </row>
    <row r="44854" ht="14.25" customHeight="1">
      <c r="C44854" s="42"/>
      <c r="D44854" s="43"/>
      <c r="G44854" s="34"/>
      <c r="H44854" s="35"/>
    </row>
    <row r="44855" ht="14.25" customHeight="1">
      <c r="C44855" s="42"/>
      <c r="D44855" s="43"/>
      <c r="G44855" s="34"/>
      <c r="H44855" s="35"/>
    </row>
    <row r="44856" ht="14.25" customHeight="1">
      <c r="C44856" s="42"/>
      <c r="D44856" s="43"/>
      <c r="G44856" s="34"/>
      <c r="H44856" s="35"/>
    </row>
    <row r="44857" ht="14.25" customHeight="1">
      <c r="C44857" s="42"/>
      <c r="D44857" s="43"/>
      <c r="G44857" s="34"/>
      <c r="H44857" s="35"/>
    </row>
    <row r="44858" ht="14.25" customHeight="1">
      <c r="C44858" s="42"/>
      <c r="D44858" s="43"/>
      <c r="G44858" s="34"/>
      <c r="H44858" s="35"/>
    </row>
    <row r="44859" ht="14.25" customHeight="1">
      <c r="C44859" s="42"/>
      <c r="D44859" s="43"/>
      <c r="G44859" s="34"/>
      <c r="H44859" s="35"/>
    </row>
    <row r="44860" ht="14.25" customHeight="1">
      <c r="C44860" s="42"/>
      <c r="D44860" s="43"/>
      <c r="G44860" s="34"/>
      <c r="H44860" s="35"/>
    </row>
    <row r="44861" ht="14.25" customHeight="1">
      <c r="C44861" s="42"/>
      <c r="D44861" s="43"/>
      <c r="G44861" s="34"/>
      <c r="H44861" s="35"/>
    </row>
    <row r="44862" ht="14.25" customHeight="1">
      <c r="C44862" s="42"/>
      <c r="D44862" s="43"/>
      <c r="G44862" s="34"/>
      <c r="H44862" s="35"/>
    </row>
    <row r="44863" ht="14.25" customHeight="1">
      <c r="C44863" s="42"/>
      <c r="D44863" s="43"/>
      <c r="G44863" s="34"/>
      <c r="H44863" s="35"/>
    </row>
    <row r="44864" ht="14.25" customHeight="1">
      <c r="C44864" s="42"/>
      <c r="D44864" s="43"/>
      <c r="G44864" s="34"/>
      <c r="H44864" s="35"/>
    </row>
    <row r="44865" ht="14.25" customHeight="1">
      <c r="C44865" s="42"/>
      <c r="D44865" s="43"/>
      <c r="G44865" s="34"/>
      <c r="H44865" s="35"/>
    </row>
    <row r="44866" ht="14.25" customHeight="1">
      <c r="C44866" s="42"/>
      <c r="D44866" s="43"/>
      <c r="G44866" s="34"/>
      <c r="H44866" s="35"/>
    </row>
    <row r="44867" ht="14.25" customHeight="1">
      <c r="C44867" s="42"/>
      <c r="D44867" s="43"/>
      <c r="G44867" s="34"/>
      <c r="H44867" s="35"/>
    </row>
    <row r="44868" ht="14.25" customHeight="1">
      <c r="C44868" s="42"/>
      <c r="D44868" s="43"/>
      <c r="G44868" s="34"/>
      <c r="H44868" s="35"/>
    </row>
    <row r="44869" ht="14.25" customHeight="1">
      <c r="C44869" s="42"/>
      <c r="D44869" s="43"/>
      <c r="G44869" s="34"/>
      <c r="H44869" s="35"/>
    </row>
    <row r="44870" ht="14.25" customHeight="1">
      <c r="C44870" s="42"/>
      <c r="D44870" s="43"/>
      <c r="G44870" s="34"/>
      <c r="H44870" s="35"/>
    </row>
    <row r="44871" ht="14.25" customHeight="1">
      <c r="C44871" s="42"/>
      <c r="D44871" s="43"/>
      <c r="G44871" s="34"/>
      <c r="H44871" s="35"/>
    </row>
    <row r="44872" ht="14.25" customHeight="1">
      <c r="C44872" s="42"/>
      <c r="D44872" s="43"/>
      <c r="G44872" s="34"/>
      <c r="H44872" s="35"/>
    </row>
    <row r="44873" ht="14.25" customHeight="1">
      <c r="C44873" s="42"/>
      <c r="D44873" s="43"/>
      <c r="G44873" s="34"/>
      <c r="H44873" s="35"/>
    </row>
    <row r="44874" ht="14.25" customHeight="1">
      <c r="C44874" s="42"/>
      <c r="D44874" s="43"/>
      <c r="G44874" s="34"/>
      <c r="H44874" s="35"/>
    </row>
    <row r="44875" ht="14.25" customHeight="1">
      <c r="C44875" s="42"/>
      <c r="D44875" s="43"/>
      <c r="G44875" s="34"/>
      <c r="H44875" s="35"/>
    </row>
    <row r="44876" ht="14.25" customHeight="1">
      <c r="C44876" s="42"/>
      <c r="D44876" s="43"/>
      <c r="G44876" s="34"/>
      <c r="H44876" s="35"/>
    </row>
    <row r="44877" ht="14.25" customHeight="1">
      <c r="C44877" s="42"/>
      <c r="D44877" s="43"/>
      <c r="G44877" s="34"/>
      <c r="H44877" s="35"/>
    </row>
    <row r="44878" ht="14.25" customHeight="1">
      <c r="C44878" s="42"/>
      <c r="D44878" s="43"/>
      <c r="G44878" s="34"/>
      <c r="H44878" s="35"/>
    </row>
    <row r="44879" ht="14.25" customHeight="1">
      <c r="C44879" s="42"/>
      <c r="D44879" s="43"/>
      <c r="G44879" s="34"/>
      <c r="H44879" s="35"/>
    </row>
    <row r="44880" ht="14.25" customHeight="1">
      <c r="C44880" s="42"/>
      <c r="D44880" s="43"/>
      <c r="G44880" s="34"/>
      <c r="H44880" s="35"/>
    </row>
    <row r="44881" ht="14.25" customHeight="1">
      <c r="C44881" s="42"/>
      <c r="D44881" s="43"/>
      <c r="G44881" s="34"/>
      <c r="H44881" s="35"/>
    </row>
    <row r="44882" ht="14.25" customHeight="1">
      <c r="C44882" s="42"/>
      <c r="D44882" s="43"/>
      <c r="G44882" s="34"/>
      <c r="H44882" s="35"/>
    </row>
    <row r="44883" ht="14.25" customHeight="1">
      <c r="C44883" s="42"/>
      <c r="D44883" s="43"/>
      <c r="G44883" s="34"/>
      <c r="H44883" s="35"/>
    </row>
    <row r="44884" ht="14.25" customHeight="1">
      <c r="C44884" s="42"/>
      <c r="D44884" s="43"/>
      <c r="G44884" s="34"/>
      <c r="H44884" s="35"/>
    </row>
    <row r="44885" ht="14.25" customHeight="1">
      <c r="C44885" s="42"/>
      <c r="D44885" s="43"/>
      <c r="G44885" s="34"/>
      <c r="H44885" s="35"/>
    </row>
    <row r="44886" ht="14.25" customHeight="1">
      <c r="C44886" s="42"/>
      <c r="D44886" s="43"/>
      <c r="G44886" s="34"/>
      <c r="H44886" s="35"/>
    </row>
    <row r="44887" ht="14.25" customHeight="1">
      <c r="C44887" s="42"/>
      <c r="D44887" s="43"/>
      <c r="G44887" s="34"/>
      <c r="H44887" s="35"/>
    </row>
    <row r="44888" ht="14.25" customHeight="1">
      <c r="C44888" s="42"/>
      <c r="D44888" s="43"/>
      <c r="G44888" s="34"/>
      <c r="H44888" s="35"/>
    </row>
    <row r="44889" ht="14.25" customHeight="1">
      <c r="C44889" s="42"/>
      <c r="D44889" s="43"/>
      <c r="G44889" s="34"/>
      <c r="H44889" s="35"/>
    </row>
    <row r="44890" ht="14.25" customHeight="1">
      <c r="C44890" s="42"/>
      <c r="D44890" s="43"/>
      <c r="G44890" s="34"/>
      <c r="H44890" s="35"/>
    </row>
    <row r="44891" ht="14.25" customHeight="1">
      <c r="C44891" s="42"/>
      <c r="D44891" s="43"/>
      <c r="G44891" s="34"/>
      <c r="H44891" s="35"/>
    </row>
    <row r="44892" ht="14.25" customHeight="1">
      <c r="C44892" s="42"/>
      <c r="D44892" s="43"/>
      <c r="G44892" s="34"/>
      <c r="H44892" s="35"/>
    </row>
    <row r="44893" ht="14.25" customHeight="1">
      <c r="C44893" s="42"/>
      <c r="D44893" s="43"/>
      <c r="G44893" s="34"/>
      <c r="H44893" s="35"/>
    </row>
    <row r="44894" ht="14.25" customHeight="1">
      <c r="C44894" s="42"/>
      <c r="D44894" s="43"/>
      <c r="G44894" s="34"/>
      <c r="H44894" s="35"/>
    </row>
    <row r="44895" ht="14.25" customHeight="1">
      <c r="C44895" s="42"/>
      <c r="D44895" s="43"/>
      <c r="G44895" s="34"/>
      <c r="H44895" s="35"/>
    </row>
    <row r="44896" ht="14.25" customHeight="1">
      <c r="C44896" s="42"/>
      <c r="D44896" s="43"/>
      <c r="G44896" s="34"/>
      <c r="H44896" s="35"/>
    </row>
    <row r="44897" ht="14.25" customHeight="1">
      <c r="C44897" s="42"/>
      <c r="D44897" s="43"/>
      <c r="G44897" s="34"/>
      <c r="H44897" s="35"/>
    </row>
    <row r="44898" ht="14.25" customHeight="1">
      <c r="C44898" s="42"/>
      <c r="D44898" s="43"/>
      <c r="G44898" s="34"/>
      <c r="H44898" s="35"/>
    </row>
    <row r="44899" ht="14.25" customHeight="1">
      <c r="C44899" s="42"/>
      <c r="D44899" s="43"/>
      <c r="G44899" s="34"/>
      <c r="H44899" s="35"/>
    </row>
    <row r="44900" ht="14.25" customHeight="1">
      <c r="C44900" s="42"/>
      <c r="D44900" s="43"/>
      <c r="G44900" s="34"/>
      <c r="H44900" s="35"/>
    </row>
    <row r="44901" ht="14.25" customHeight="1">
      <c r="C44901" s="42"/>
      <c r="D44901" s="43"/>
      <c r="G44901" s="34"/>
      <c r="H44901" s="35"/>
    </row>
    <row r="44902" ht="14.25" customHeight="1">
      <c r="C44902" s="42"/>
      <c r="D44902" s="43"/>
      <c r="G44902" s="34"/>
      <c r="H44902" s="35"/>
    </row>
    <row r="44903" ht="14.25" customHeight="1">
      <c r="C44903" s="42"/>
      <c r="D44903" s="43"/>
      <c r="G44903" s="34"/>
      <c r="H44903" s="35"/>
    </row>
    <row r="44904" ht="14.25" customHeight="1">
      <c r="C44904" s="42"/>
      <c r="D44904" s="43"/>
      <c r="G44904" s="34"/>
      <c r="H44904" s="35"/>
    </row>
    <row r="44905" ht="14.25" customHeight="1">
      <c r="C44905" s="42"/>
      <c r="D44905" s="43"/>
      <c r="G44905" s="34"/>
      <c r="H44905" s="35"/>
    </row>
    <row r="44906" ht="14.25" customHeight="1">
      <c r="C44906" s="42"/>
      <c r="D44906" s="43"/>
      <c r="G44906" s="34"/>
      <c r="H44906" s="35"/>
    </row>
    <row r="44907" ht="14.25" customHeight="1">
      <c r="C44907" s="42"/>
      <c r="D44907" s="43"/>
      <c r="G44907" s="34"/>
      <c r="H44907" s="35"/>
    </row>
    <row r="44908" ht="14.25" customHeight="1">
      <c r="C44908" s="42"/>
      <c r="D44908" s="43"/>
      <c r="G44908" s="34"/>
      <c r="H44908" s="35"/>
    </row>
    <row r="44909" ht="14.25" customHeight="1">
      <c r="C44909" s="42"/>
      <c r="D44909" s="43"/>
      <c r="G44909" s="34"/>
      <c r="H44909" s="35"/>
    </row>
    <row r="44910" ht="14.25" customHeight="1">
      <c r="C44910" s="42"/>
      <c r="D44910" s="43"/>
      <c r="G44910" s="34"/>
      <c r="H44910" s="35"/>
    </row>
    <row r="44911" ht="14.25" customHeight="1">
      <c r="C44911" s="42"/>
      <c r="D44911" s="43"/>
      <c r="G44911" s="34"/>
      <c r="H44911" s="35"/>
    </row>
    <row r="44912" ht="14.25" customHeight="1">
      <c r="C44912" s="42"/>
      <c r="D44912" s="43"/>
      <c r="G44912" s="34"/>
      <c r="H44912" s="35"/>
    </row>
    <row r="44913" ht="14.25" customHeight="1">
      <c r="C44913" s="42"/>
      <c r="D44913" s="43"/>
      <c r="G44913" s="34"/>
      <c r="H44913" s="35"/>
    </row>
    <row r="44914" ht="14.25" customHeight="1">
      <c r="C44914" s="42"/>
      <c r="D44914" s="43"/>
      <c r="G44914" s="34"/>
      <c r="H44914" s="35"/>
    </row>
    <row r="44915" ht="14.25" customHeight="1">
      <c r="C44915" s="42"/>
      <c r="D44915" s="43"/>
      <c r="G44915" s="34"/>
      <c r="H44915" s="35"/>
    </row>
    <row r="44916" ht="14.25" customHeight="1">
      <c r="C44916" s="42"/>
      <c r="D44916" s="43"/>
      <c r="G44916" s="34"/>
      <c r="H44916" s="35"/>
    </row>
    <row r="44917" ht="14.25" customHeight="1">
      <c r="C44917" s="42"/>
      <c r="D44917" s="43"/>
      <c r="G44917" s="34"/>
      <c r="H44917" s="35"/>
    </row>
    <row r="44918" ht="14.25" customHeight="1">
      <c r="C44918" s="42"/>
      <c r="D44918" s="43"/>
      <c r="G44918" s="34"/>
      <c r="H44918" s="35"/>
    </row>
    <row r="44919" ht="14.25" customHeight="1">
      <c r="C44919" s="42"/>
      <c r="D44919" s="43"/>
      <c r="G44919" s="34"/>
      <c r="H44919" s="35"/>
    </row>
    <row r="44920" ht="14.25" customHeight="1">
      <c r="C44920" s="42"/>
      <c r="D44920" s="43"/>
      <c r="G44920" s="34"/>
      <c r="H44920" s="35"/>
    </row>
    <row r="44921" ht="14.25" customHeight="1">
      <c r="C44921" s="42"/>
      <c r="D44921" s="43"/>
      <c r="G44921" s="34"/>
      <c r="H44921" s="35"/>
    </row>
    <row r="44922" ht="14.25" customHeight="1">
      <c r="C44922" s="42"/>
      <c r="D44922" s="43"/>
      <c r="G44922" s="34"/>
      <c r="H44922" s="35"/>
    </row>
    <row r="44923" ht="14.25" customHeight="1">
      <c r="C44923" s="42"/>
      <c r="D44923" s="43"/>
      <c r="G44923" s="34"/>
      <c r="H44923" s="35"/>
    </row>
    <row r="44924" ht="14.25" customHeight="1">
      <c r="C44924" s="42"/>
      <c r="D44924" s="43"/>
      <c r="G44924" s="34"/>
      <c r="H44924" s="35"/>
    </row>
    <row r="44925" ht="14.25" customHeight="1">
      <c r="C44925" s="42"/>
      <c r="D44925" s="43"/>
      <c r="G44925" s="34"/>
      <c r="H44925" s="35"/>
    </row>
    <row r="44926" ht="14.25" customHeight="1">
      <c r="C44926" s="42"/>
      <c r="D44926" s="43"/>
      <c r="G44926" s="34"/>
      <c r="H44926" s="35"/>
    </row>
    <row r="44927" ht="14.25" customHeight="1">
      <c r="C44927" s="42"/>
      <c r="D44927" s="43"/>
      <c r="G44927" s="34"/>
      <c r="H44927" s="35"/>
    </row>
    <row r="44928" ht="14.25" customHeight="1">
      <c r="C44928" s="42"/>
      <c r="D44928" s="43"/>
      <c r="G44928" s="34"/>
      <c r="H44928" s="35"/>
    </row>
    <row r="44929" ht="14.25" customHeight="1">
      <c r="C44929" s="42"/>
      <c r="D44929" s="43"/>
      <c r="G44929" s="34"/>
      <c r="H44929" s="35"/>
    </row>
    <row r="44930" ht="14.25" customHeight="1">
      <c r="C44930" s="42"/>
      <c r="D44930" s="43"/>
      <c r="G44930" s="34"/>
      <c r="H44930" s="35"/>
    </row>
    <row r="44931" ht="14.25" customHeight="1">
      <c r="C44931" s="42"/>
      <c r="D44931" s="43"/>
      <c r="G44931" s="34"/>
      <c r="H44931" s="35"/>
    </row>
    <row r="44932" ht="14.25" customHeight="1">
      <c r="C44932" s="42"/>
      <c r="D44932" s="43"/>
      <c r="G44932" s="34"/>
      <c r="H44932" s="35"/>
    </row>
    <row r="44933" ht="14.25" customHeight="1">
      <c r="C44933" s="42"/>
      <c r="D44933" s="43"/>
      <c r="G44933" s="34"/>
      <c r="H44933" s="35"/>
    </row>
    <row r="44934" ht="14.25" customHeight="1">
      <c r="C44934" s="42"/>
      <c r="D44934" s="43"/>
      <c r="G44934" s="34"/>
      <c r="H44934" s="35"/>
    </row>
    <row r="44935" ht="14.25" customHeight="1">
      <c r="C44935" s="42"/>
      <c r="D44935" s="43"/>
      <c r="G44935" s="34"/>
      <c r="H44935" s="35"/>
    </row>
    <row r="44936" ht="14.25" customHeight="1">
      <c r="C44936" s="42"/>
      <c r="D44936" s="43"/>
      <c r="G44936" s="34"/>
      <c r="H44936" s="35"/>
    </row>
    <row r="44937" ht="14.25" customHeight="1">
      <c r="C44937" s="42"/>
      <c r="D44937" s="43"/>
      <c r="G44937" s="34"/>
      <c r="H44937" s="35"/>
    </row>
    <row r="44938" ht="14.25" customHeight="1">
      <c r="C44938" s="42"/>
      <c r="D44938" s="43"/>
      <c r="G44938" s="34"/>
      <c r="H44938" s="35"/>
    </row>
    <row r="44939" ht="14.25" customHeight="1">
      <c r="C44939" s="42"/>
      <c r="D44939" s="43"/>
      <c r="G44939" s="34"/>
      <c r="H44939" s="35"/>
    </row>
    <row r="44940" ht="14.25" customHeight="1">
      <c r="C44940" s="42"/>
      <c r="D44940" s="43"/>
      <c r="G44940" s="34"/>
      <c r="H44940" s="35"/>
    </row>
    <row r="44941" ht="14.25" customHeight="1">
      <c r="C44941" s="42"/>
      <c r="D44941" s="43"/>
      <c r="G44941" s="34"/>
      <c r="H44941" s="35"/>
    </row>
    <row r="44942" ht="14.25" customHeight="1">
      <c r="C44942" s="42"/>
      <c r="D44942" s="43"/>
      <c r="G44942" s="34"/>
      <c r="H44942" s="35"/>
    </row>
    <row r="44943" ht="14.25" customHeight="1">
      <c r="C44943" s="42"/>
      <c r="D44943" s="43"/>
      <c r="G44943" s="34"/>
      <c r="H44943" s="35"/>
    </row>
    <row r="44944" ht="14.25" customHeight="1">
      <c r="C44944" s="42"/>
      <c r="D44944" s="43"/>
      <c r="G44944" s="34"/>
      <c r="H44944" s="35"/>
    </row>
    <row r="44945" ht="14.25" customHeight="1">
      <c r="C44945" s="42"/>
      <c r="D44945" s="43"/>
      <c r="G44945" s="34"/>
      <c r="H44945" s="35"/>
    </row>
    <row r="44946" ht="14.25" customHeight="1">
      <c r="C44946" s="42"/>
      <c r="D44946" s="43"/>
      <c r="G44946" s="34"/>
      <c r="H44946" s="35"/>
    </row>
    <row r="44947" ht="14.25" customHeight="1">
      <c r="C44947" s="42"/>
      <c r="D44947" s="43"/>
      <c r="G44947" s="34"/>
      <c r="H44947" s="35"/>
    </row>
    <row r="44948" ht="14.25" customHeight="1">
      <c r="C44948" s="42"/>
      <c r="D44948" s="43"/>
      <c r="G44948" s="34"/>
      <c r="H44948" s="35"/>
    </row>
    <row r="44949" ht="14.25" customHeight="1">
      <c r="C44949" s="42"/>
      <c r="D44949" s="43"/>
      <c r="G44949" s="34"/>
      <c r="H44949" s="35"/>
    </row>
    <row r="44950" ht="14.25" customHeight="1">
      <c r="C44950" s="42"/>
      <c r="D44950" s="43"/>
      <c r="G44950" s="34"/>
      <c r="H44950" s="35"/>
    </row>
    <row r="44951" ht="14.25" customHeight="1">
      <c r="C44951" s="42"/>
      <c r="D44951" s="43"/>
      <c r="G44951" s="34"/>
      <c r="H44951" s="35"/>
    </row>
    <row r="44952" ht="14.25" customHeight="1">
      <c r="C44952" s="42"/>
      <c r="D44952" s="43"/>
      <c r="G44952" s="34"/>
      <c r="H44952" s="35"/>
    </row>
    <row r="44953" ht="14.25" customHeight="1">
      <c r="C44953" s="42"/>
      <c r="D44953" s="43"/>
      <c r="G44953" s="34"/>
      <c r="H44953" s="35"/>
    </row>
    <row r="44954" ht="14.25" customHeight="1">
      <c r="C44954" s="42"/>
      <c r="D44954" s="43"/>
      <c r="G44954" s="34"/>
      <c r="H44954" s="35"/>
    </row>
    <row r="44955" ht="14.25" customHeight="1">
      <c r="C44955" s="42"/>
      <c r="D44955" s="43"/>
      <c r="G44955" s="34"/>
      <c r="H44955" s="35"/>
    </row>
    <row r="44956" ht="14.25" customHeight="1">
      <c r="C44956" s="42"/>
      <c r="D44956" s="43"/>
      <c r="G44956" s="34"/>
      <c r="H44956" s="35"/>
    </row>
    <row r="44957" ht="14.25" customHeight="1">
      <c r="C44957" s="42"/>
      <c r="D44957" s="43"/>
      <c r="G44957" s="34"/>
      <c r="H44957" s="35"/>
    </row>
    <row r="44958" ht="14.25" customHeight="1">
      <c r="C44958" s="42"/>
      <c r="D44958" s="43"/>
      <c r="G44958" s="34"/>
      <c r="H44958" s="35"/>
    </row>
    <row r="44959" ht="14.25" customHeight="1">
      <c r="C44959" s="42"/>
      <c r="D44959" s="43"/>
      <c r="G44959" s="34"/>
      <c r="H44959" s="35"/>
    </row>
    <row r="44960" ht="14.25" customHeight="1">
      <c r="C44960" s="42"/>
      <c r="D44960" s="43"/>
      <c r="G44960" s="34"/>
      <c r="H44960" s="35"/>
    </row>
    <row r="44961" ht="14.25" customHeight="1">
      <c r="C44961" s="42"/>
      <c r="D44961" s="43"/>
      <c r="G44961" s="34"/>
      <c r="H44961" s="35"/>
    </row>
    <row r="44962" ht="14.25" customHeight="1">
      <c r="C44962" s="42"/>
      <c r="D44962" s="43"/>
      <c r="G44962" s="34"/>
      <c r="H44962" s="35"/>
    </row>
    <row r="44963" ht="14.25" customHeight="1">
      <c r="C44963" s="42"/>
      <c r="D44963" s="43"/>
      <c r="G44963" s="34"/>
      <c r="H44963" s="35"/>
    </row>
    <row r="44964" ht="14.25" customHeight="1">
      <c r="C44964" s="42"/>
      <c r="D44964" s="43"/>
      <c r="G44964" s="34"/>
      <c r="H44964" s="35"/>
    </row>
    <row r="44965" ht="14.25" customHeight="1">
      <c r="C44965" s="42"/>
      <c r="D44965" s="43"/>
      <c r="G44965" s="34"/>
      <c r="H44965" s="35"/>
    </row>
    <row r="44966" ht="14.25" customHeight="1">
      <c r="C44966" s="42"/>
      <c r="D44966" s="43"/>
      <c r="G44966" s="34"/>
      <c r="H44966" s="35"/>
    </row>
    <row r="44967" ht="14.25" customHeight="1">
      <c r="C44967" s="42"/>
      <c r="D44967" s="43"/>
      <c r="G44967" s="34"/>
      <c r="H44967" s="35"/>
    </row>
    <row r="44968" ht="14.25" customHeight="1">
      <c r="C44968" s="42"/>
      <c r="D44968" s="43"/>
      <c r="G44968" s="34"/>
      <c r="H44968" s="35"/>
    </row>
    <row r="44969" ht="14.25" customHeight="1">
      <c r="C44969" s="42"/>
      <c r="D44969" s="43"/>
      <c r="G44969" s="34"/>
      <c r="H44969" s="35"/>
    </row>
    <row r="44970" ht="14.25" customHeight="1">
      <c r="C44970" s="42"/>
      <c r="D44970" s="43"/>
      <c r="G44970" s="34"/>
      <c r="H44970" s="35"/>
    </row>
    <row r="44971" ht="14.25" customHeight="1">
      <c r="C44971" s="42"/>
      <c r="D44971" s="43"/>
      <c r="G44971" s="34"/>
      <c r="H44971" s="35"/>
    </row>
    <row r="44972" ht="14.25" customHeight="1">
      <c r="C44972" s="42"/>
      <c r="D44972" s="43"/>
      <c r="G44972" s="34"/>
      <c r="H44972" s="35"/>
    </row>
    <row r="44973" ht="14.25" customHeight="1">
      <c r="C44973" s="42"/>
      <c r="D44973" s="43"/>
      <c r="G44973" s="34"/>
      <c r="H44973" s="35"/>
    </row>
    <row r="44974" ht="14.25" customHeight="1">
      <c r="C44974" s="42"/>
      <c r="D44974" s="43"/>
      <c r="G44974" s="34"/>
      <c r="H44974" s="35"/>
    </row>
    <row r="44975" ht="14.25" customHeight="1">
      <c r="C44975" s="42"/>
      <c r="D44975" s="43"/>
      <c r="G44975" s="34"/>
      <c r="H44975" s="35"/>
    </row>
    <row r="44976" ht="14.25" customHeight="1">
      <c r="C44976" s="42"/>
      <c r="D44976" s="43"/>
      <c r="G44976" s="34"/>
      <c r="H44976" s="35"/>
    </row>
    <row r="44977" ht="14.25" customHeight="1">
      <c r="C44977" s="42"/>
      <c r="D44977" s="43"/>
      <c r="G44977" s="34"/>
      <c r="H44977" s="35"/>
    </row>
    <row r="44978" ht="14.25" customHeight="1">
      <c r="C44978" s="42"/>
      <c r="D44978" s="43"/>
      <c r="G44978" s="34"/>
      <c r="H44978" s="35"/>
    </row>
    <row r="44979" ht="14.25" customHeight="1">
      <c r="C44979" s="42"/>
      <c r="D44979" s="43"/>
      <c r="G44979" s="34"/>
      <c r="H44979" s="35"/>
    </row>
    <row r="44980" ht="14.25" customHeight="1">
      <c r="C44980" s="42"/>
      <c r="D44980" s="43"/>
      <c r="G44980" s="34"/>
      <c r="H44980" s="35"/>
    </row>
    <row r="44981" ht="14.25" customHeight="1">
      <c r="C44981" s="42"/>
      <c r="D44981" s="43"/>
      <c r="G44981" s="34"/>
      <c r="H44981" s="35"/>
    </row>
    <row r="44982" ht="14.25" customHeight="1">
      <c r="C44982" s="42"/>
      <c r="D44982" s="43"/>
      <c r="G44982" s="34"/>
      <c r="H44982" s="35"/>
    </row>
    <row r="44983" ht="14.25" customHeight="1">
      <c r="C44983" s="42"/>
      <c r="D44983" s="43"/>
      <c r="G44983" s="34"/>
      <c r="H44983" s="35"/>
    </row>
    <row r="44984" ht="14.25" customHeight="1">
      <c r="C44984" s="42"/>
      <c r="D44984" s="43"/>
      <c r="G44984" s="34"/>
      <c r="H44984" s="35"/>
    </row>
    <row r="44985" ht="14.25" customHeight="1">
      <c r="C44985" s="42"/>
      <c r="D44985" s="43"/>
      <c r="G44985" s="34"/>
      <c r="H44985" s="35"/>
    </row>
    <row r="44986" ht="14.25" customHeight="1">
      <c r="C44986" s="42"/>
      <c r="D44986" s="43"/>
      <c r="G44986" s="34"/>
      <c r="H44986" s="35"/>
    </row>
    <row r="44987" ht="14.25" customHeight="1">
      <c r="C44987" s="42"/>
      <c r="D44987" s="43"/>
      <c r="G44987" s="34"/>
      <c r="H44987" s="35"/>
    </row>
    <row r="44988" ht="14.25" customHeight="1">
      <c r="C44988" s="42"/>
      <c r="D44988" s="43"/>
      <c r="G44988" s="34"/>
      <c r="H44988" s="35"/>
    </row>
    <row r="44989" ht="14.25" customHeight="1">
      <c r="C44989" s="42"/>
      <c r="D44989" s="43"/>
      <c r="G44989" s="34"/>
      <c r="H44989" s="35"/>
    </row>
    <row r="44990" ht="14.25" customHeight="1">
      <c r="C44990" s="42"/>
      <c r="D44990" s="43"/>
      <c r="G44990" s="34"/>
      <c r="H44990" s="35"/>
    </row>
    <row r="44991" ht="14.25" customHeight="1">
      <c r="C44991" s="42"/>
      <c r="D44991" s="43"/>
      <c r="G44991" s="34"/>
      <c r="H44991" s="35"/>
    </row>
    <row r="44992" ht="14.25" customHeight="1">
      <c r="C44992" s="42"/>
      <c r="D44992" s="43"/>
      <c r="G44992" s="34"/>
      <c r="H44992" s="35"/>
    </row>
    <row r="44993" ht="14.25" customHeight="1">
      <c r="C44993" s="42"/>
      <c r="D44993" s="43"/>
      <c r="G44993" s="34"/>
      <c r="H44993" s="35"/>
    </row>
    <row r="44994" ht="14.25" customHeight="1">
      <c r="C44994" s="42"/>
      <c r="D44994" s="43"/>
      <c r="G44994" s="34"/>
      <c r="H44994" s="35"/>
    </row>
    <row r="44995" ht="14.25" customHeight="1">
      <c r="C44995" s="42"/>
      <c r="D44995" s="43"/>
      <c r="G44995" s="34"/>
      <c r="H44995" s="35"/>
    </row>
    <row r="44996" ht="14.25" customHeight="1">
      <c r="C44996" s="42"/>
      <c r="D44996" s="43"/>
      <c r="G44996" s="34"/>
      <c r="H44996" s="35"/>
    </row>
    <row r="44997" ht="14.25" customHeight="1">
      <c r="C44997" s="42"/>
      <c r="D44997" s="43"/>
      <c r="G44997" s="34"/>
      <c r="H44997" s="35"/>
    </row>
    <row r="44998" ht="14.25" customHeight="1">
      <c r="C44998" s="42"/>
      <c r="D44998" s="43"/>
      <c r="G44998" s="34"/>
      <c r="H44998" s="35"/>
    </row>
    <row r="44999" ht="14.25" customHeight="1">
      <c r="C44999" s="42"/>
      <c r="D44999" s="43"/>
      <c r="G44999" s="34"/>
      <c r="H44999" s="35"/>
    </row>
    <row r="45000" ht="14.25" customHeight="1">
      <c r="C45000" s="42"/>
      <c r="D45000" s="43"/>
      <c r="G45000" s="34"/>
      <c r="H45000" s="35"/>
    </row>
    <row r="45001" ht="14.25" customHeight="1">
      <c r="C45001" s="42"/>
      <c r="D45001" s="43"/>
      <c r="G45001" s="34"/>
      <c r="H45001" s="35"/>
    </row>
    <row r="45002" ht="14.25" customHeight="1">
      <c r="C45002" s="42"/>
      <c r="D45002" s="43"/>
      <c r="G45002" s="34"/>
      <c r="H45002" s="35"/>
    </row>
    <row r="45003" ht="14.25" customHeight="1">
      <c r="C45003" s="42"/>
      <c r="D45003" s="43"/>
      <c r="G45003" s="34"/>
      <c r="H45003" s="35"/>
    </row>
    <row r="45004" ht="14.25" customHeight="1">
      <c r="C45004" s="42"/>
      <c r="D45004" s="43"/>
      <c r="G45004" s="34"/>
      <c r="H45004" s="35"/>
    </row>
    <row r="45005" ht="14.25" customHeight="1">
      <c r="C45005" s="42"/>
      <c r="D45005" s="43"/>
      <c r="G45005" s="34"/>
      <c r="H45005" s="35"/>
    </row>
    <row r="45006" ht="14.25" customHeight="1">
      <c r="C45006" s="42"/>
      <c r="D45006" s="43"/>
      <c r="G45006" s="34"/>
      <c r="H45006" s="35"/>
    </row>
    <row r="45007" ht="14.25" customHeight="1">
      <c r="C45007" s="42"/>
      <c r="D45007" s="43"/>
      <c r="G45007" s="34"/>
      <c r="H45007" s="35"/>
    </row>
    <row r="45008" ht="14.25" customHeight="1">
      <c r="C45008" s="42"/>
      <c r="D45008" s="43"/>
      <c r="G45008" s="34"/>
      <c r="H45008" s="35"/>
    </row>
    <row r="45009" ht="14.25" customHeight="1">
      <c r="C45009" s="42"/>
      <c r="D45009" s="43"/>
      <c r="G45009" s="34"/>
      <c r="H45009" s="35"/>
    </row>
    <row r="45010" ht="14.25" customHeight="1">
      <c r="C45010" s="42"/>
      <c r="D45010" s="43"/>
      <c r="G45010" s="34"/>
      <c r="H45010" s="35"/>
    </row>
    <row r="45011" ht="14.25" customHeight="1">
      <c r="C45011" s="42"/>
      <c r="D45011" s="43"/>
      <c r="G45011" s="34"/>
      <c r="H45011" s="35"/>
    </row>
    <row r="45012" ht="14.25" customHeight="1">
      <c r="C45012" s="42"/>
      <c r="D45012" s="43"/>
      <c r="G45012" s="34"/>
      <c r="H45012" s="35"/>
    </row>
    <row r="45013" ht="14.25" customHeight="1">
      <c r="C45013" s="42"/>
      <c r="D45013" s="43"/>
      <c r="G45013" s="34"/>
      <c r="H45013" s="35"/>
    </row>
    <row r="45014" ht="14.25" customHeight="1">
      <c r="C45014" s="42"/>
      <c r="D45014" s="43"/>
      <c r="G45014" s="34"/>
      <c r="H45014" s="35"/>
    </row>
    <row r="45015" ht="14.25" customHeight="1">
      <c r="C45015" s="42"/>
      <c r="D45015" s="43"/>
      <c r="G45015" s="34"/>
      <c r="H45015" s="35"/>
    </row>
    <row r="45016" ht="14.25" customHeight="1">
      <c r="C45016" s="42"/>
      <c r="D45016" s="43"/>
      <c r="G45016" s="34"/>
      <c r="H45016" s="35"/>
    </row>
    <row r="45017" ht="14.25" customHeight="1">
      <c r="C45017" s="42"/>
      <c r="D45017" s="43"/>
      <c r="G45017" s="34"/>
      <c r="H45017" s="35"/>
    </row>
    <row r="45018" ht="14.25" customHeight="1">
      <c r="C45018" s="42"/>
      <c r="D45018" s="43"/>
      <c r="G45018" s="34"/>
      <c r="H45018" s="35"/>
    </row>
    <row r="45019" ht="14.25" customHeight="1">
      <c r="C45019" s="42"/>
      <c r="D45019" s="43"/>
      <c r="G45019" s="34"/>
      <c r="H45019" s="35"/>
    </row>
    <row r="45020" ht="14.25" customHeight="1">
      <c r="C45020" s="42"/>
      <c r="D45020" s="43"/>
      <c r="G45020" s="34"/>
      <c r="H45020" s="35"/>
    </row>
    <row r="45021" ht="14.25" customHeight="1">
      <c r="C45021" s="42"/>
      <c r="D45021" s="43"/>
      <c r="G45021" s="34"/>
      <c r="H45021" s="35"/>
    </row>
    <row r="45022" ht="14.25" customHeight="1">
      <c r="C45022" s="42"/>
      <c r="D45022" s="43"/>
      <c r="G45022" s="34"/>
      <c r="H45022" s="35"/>
    </row>
    <row r="45023" ht="14.25" customHeight="1">
      <c r="C45023" s="42"/>
      <c r="D45023" s="43"/>
      <c r="G45023" s="34"/>
      <c r="H45023" s="35"/>
    </row>
    <row r="45024" ht="14.25" customHeight="1">
      <c r="C45024" s="42"/>
      <c r="D45024" s="43"/>
      <c r="G45024" s="34"/>
      <c r="H45024" s="35"/>
    </row>
    <row r="45025" ht="14.25" customHeight="1">
      <c r="C45025" s="42"/>
      <c r="D45025" s="43"/>
      <c r="G45025" s="34"/>
      <c r="H45025" s="35"/>
    </row>
    <row r="45026" ht="14.25" customHeight="1">
      <c r="C45026" s="42"/>
      <c r="D45026" s="43"/>
      <c r="G45026" s="34"/>
      <c r="H45026" s="35"/>
    </row>
    <row r="45027" ht="14.25" customHeight="1">
      <c r="C45027" s="42"/>
      <c r="D45027" s="43"/>
      <c r="G45027" s="34"/>
      <c r="H45027" s="35"/>
    </row>
    <row r="45028" ht="14.25" customHeight="1">
      <c r="C45028" s="42"/>
      <c r="D45028" s="43"/>
      <c r="G45028" s="34"/>
      <c r="H45028" s="35"/>
    </row>
    <row r="45029" ht="14.25" customHeight="1">
      <c r="C45029" s="42"/>
      <c r="D45029" s="43"/>
      <c r="G45029" s="34"/>
      <c r="H45029" s="35"/>
    </row>
    <row r="45030" ht="14.25" customHeight="1">
      <c r="C45030" s="42"/>
      <c r="D45030" s="43"/>
      <c r="G45030" s="34"/>
      <c r="H45030" s="35"/>
    </row>
    <row r="45031" ht="14.25" customHeight="1">
      <c r="C45031" s="42"/>
      <c r="D45031" s="43"/>
      <c r="G45031" s="34"/>
      <c r="H45031" s="35"/>
    </row>
    <row r="45032" ht="14.25" customHeight="1">
      <c r="C45032" s="42"/>
      <c r="D45032" s="43"/>
      <c r="G45032" s="34"/>
      <c r="H45032" s="35"/>
    </row>
    <row r="45033" ht="14.25" customHeight="1">
      <c r="C45033" s="42"/>
      <c r="D45033" s="43"/>
      <c r="G45033" s="34"/>
      <c r="H45033" s="35"/>
    </row>
    <row r="45034" ht="14.25" customHeight="1">
      <c r="C45034" s="42"/>
      <c r="D45034" s="43"/>
      <c r="G45034" s="34"/>
      <c r="H45034" s="35"/>
    </row>
    <row r="45035" ht="14.25" customHeight="1">
      <c r="C45035" s="42"/>
      <c r="D45035" s="43"/>
      <c r="G45035" s="34"/>
      <c r="H45035" s="35"/>
    </row>
    <row r="45036" ht="14.25" customHeight="1">
      <c r="C45036" s="42"/>
      <c r="D45036" s="43"/>
      <c r="G45036" s="34"/>
      <c r="H45036" s="35"/>
    </row>
    <row r="45037" ht="14.25" customHeight="1">
      <c r="C45037" s="42"/>
      <c r="D45037" s="43"/>
      <c r="G45037" s="34"/>
      <c r="H45037" s="35"/>
    </row>
    <row r="45038" ht="14.25" customHeight="1">
      <c r="C45038" s="42"/>
      <c r="D45038" s="43"/>
      <c r="G45038" s="34"/>
      <c r="H45038" s="35"/>
    </row>
    <row r="45039" ht="14.25" customHeight="1">
      <c r="C45039" s="42"/>
      <c r="D45039" s="43"/>
      <c r="G45039" s="34"/>
      <c r="H45039" s="35"/>
    </row>
    <row r="45040" ht="14.25" customHeight="1">
      <c r="C45040" s="42"/>
      <c r="D45040" s="43"/>
      <c r="G45040" s="34"/>
      <c r="H45040" s="35"/>
    </row>
    <row r="45041" ht="14.25" customHeight="1">
      <c r="C45041" s="42"/>
      <c r="D45041" s="43"/>
      <c r="G45041" s="34"/>
      <c r="H45041" s="35"/>
    </row>
    <row r="45042" ht="14.25" customHeight="1">
      <c r="C45042" s="42"/>
      <c r="D45042" s="43"/>
      <c r="G45042" s="34"/>
      <c r="H45042" s="35"/>
    </row>
    <row r="45043" ht="14.25" customHeight="1">
      <c r="C45043" s="42"/>
      <c r="D45043" s="43"/>
      <c r="G45043" s="34"/>
      <c r="H45043" s="35"/>
    </row>
    <row r="45044" ht="14.25" customHeight="1">
      <c r="C45044" s="42"/>
      <c r="D45044" s="43"/>
      <c r="G45044" s="34"/>
      <c r="H45044" s="35"/>
    </row>
    <row r="45045" ht="14.25" customHeight="1">
      <c r="C45045" s="42"/>
      <c r="D45045" s="43"/>
      <c r="G45045" s="34"/>
      <c r="H45045" s="35"/>
    </row>
    <row r="45046" ht="14.25" customHeight="1">
      <c r="C45046" s="42"/>
      <c r="D45046" s="43"/>
      <c r="G45046" s="34"/>
      <c r="H45046" s="35"/>
    </row>
    <row r="45047" ht="14.25" customHeight="1">
      <c r="C45047" s="42"/>
      <c r="D45047" s="43"/>
      <c r="G45047" s="34"/>
      <c r="H45047" s="35"/>
    </row>
    <row r="45048" ht="14.25" customHeight="1">
      <c r="C45048" s="42"/>
      <c r="D45048" s="43"/>
      <c r="G45048" s="34"/>
      <c r="H45048" s="35"/>
    </row>
    <row r="45049" ht="14.25" customHeight="1">
      <c r="C45049" s="42"/>
      <c r="D45049" s="43"/>
      <c r="G45049" s="34"/>
      <c r="H45049" s="35"/>
    </row>
    <row r="45050" ht="14.25" customHeight="1">
      <c r="C45050" s="42"/>
      <c r="D45050" s="43"/>
      <c r="G45050" s="34"/>
      <c r="H45050" s="35"/>
    </row>
    <row r="45051" ht="14.25" customHeight="1">
      <c r="C45051" s="42"/>
      <c r="D45051" s="43"/>
      <c r="G45051" s="34"/>
      <c r="H45051" s="35"/>
    </row>
    <row r="45052" ht="14.25" customHeight="1">
      <c r="C45052" s="42"/>
      <c r="D45052" s="43"/>
      <c r="G45052" s="34"/>
      <c r="H45052" s="35"/>
    </row>
    <row r="45053" ht="14.25" customHeight="1">
      <c r="C45053" s="42"/>
      <c r="D45053" s="43"/>
      <c r="G45053" s="34"/>
      <c r="H45053" s="35"/>
    </row>
    <row r="45054" ht="14.25" customHeight="1">
      <c r="C45054" s="42"/>
      <c r="D45054" s="43"/>
      <c r="G45054" s="34"/>
      <c r="H45054" s="35"/>
    </row>
    <row r="45055" ht="14.25" customHeight="1">
      <c r="C45055" s="42"/>
      <c r="D45055" s="43"/>
      <c r="G45055" s="34"/>
      <c r="H45055" s="35"/>
    </row>
    <row r="45056" ht="14.25" customHeight="1">
      <c r="C45056" s="42"/>
      <c r="D45056" s="43"/>
      <c r="G45056" s="34"/>
      <c r="H45056" s="35"/>
    </row>
    <row r="45057" ht="14.25" customHeight="1">
      <c r="C45057" s="42"/>
      <c r="D45057" s="43"/>
      <c r="G45057" s="34"/>
      <c r="H45057" s="35"/>
    </row>
    <row r="45058" ht="14.25" customHeight="1">
      <c r="C45058" s="42"/>
      <c r="D45058" s="43"/>
      <c r="G45058" s="34"/>
      <c r="H45058" s="35"/>
    </row>
    <row r="45059" ht="14.25" customHeight="1">
      <c r="C45059" s="42"/>
      <c r="D45059" s="43"/>
      <c r="G45059" s="34"/>
      <c r="H45059" s="35"/>
    </row>
    <row r="45060" ht="14.25" customHeight="1">
      <c r="C45060" s="42"/>
      <c r="D45060" s="43"/>
      <c r="G45060" s="34"/>
      <c r="H45060" s="35"/>
    </row>
    <row r="45061" ht="14.25" customHeight="1">
      <c r="C45061" s="42"/>
      <c r="D45061" s="43"/>
      <c r="G45061" s="34"/>
      <c r="H45061" s="35"/>
    </row>
    <row r="45062" ht="14.25" customHeight="1">
      <c r="C45062" s="42"/>
      <c r="D45062" s="43"/>
      <c r="G45062" s="34"/>
      <c r="H45062" s="35"/>
    </row>
    <row r="45063" ht="14.25" customHeight="1">
      <c r="C45063" s="42"/>
      <c r="D45063" s="43"/>
      <c r="G45063" s="34"/>
      <c r="H45063" s="35"/>
    </row>
    <row r="45064" ht="14.25" customHeight="1">
      <c r="C45064" s="42"/>
      <c r="D45064" s="43"/>
      <c r="G45064" s="34"/>
      <c r="H45064" s="35"/>
    </row>
    <row r="45065" ht="14.25" customHeight="1">
      <c r="C45065" s="42"/>
      <c r="D45065" s="43"/>
      <c r="G45065" s="34"/>
      <c r="H45065" s="35"/>
    </row>
    <row r="45066" ht="14.25" customHeight="1">
      <c r="C45066" s="42"/>
      <c r="D45066" s="43"/>
      <c r="G45066" s="34"/>
      <c r="H45066" s="35"/>
    </row>
    <row r="45067" ht="14.25" customHeight="1">
      <c r="C45067" s="42"/>
      <c r="D45067" s="43"/>
      <c r="G45067" s="34"/>
      <c r="H45067" s="35"/>
    </row>
    <row r="45068" ht="14.25" customHeight="1">
      <c r="C45068" s="42"/>
      <c r="D45068" s="43"/>
      <c r="G45068" s="34"/>
      <c r="H45068" s="35"/>
    </row>
    <row r="45069" ht="14.25" customHeight="1">
      <c r="C45069" s="42"/>
      <c r="D45069" s="43"/>
      <c r="G45069" s="34"/>
      <c r="H45069" s="35"/>
    </row>
    <row r="45070" ht="14.25" customHeight="1">
      <c r="C45070" s="42"/>
      <c r="D45070" s="43"/>
      <c r="G45070" s="34"/>
      <c r="H45070" s="35"/>
    </row>
    <row r="45071" ht="14.25" customHeight="1">
      <c r="C45071" s="42"/>
      <c r="D45071" s="43"/>
      <c r="G45071" s="34"/>
      <c r="H45071" s="35"/>
    </row>
    <row r="45072" ht="14.25" customHeight="1">
      <c r="C45072" s="42"/>
      <c r="D45072" s="43"/>
      <c r="G45072" s="34"/>
      <c r="H45072" s="35"/>
    </row>
    <row r="45073" ht="14.25" customHeight="1">
      <c r="C45073" s="42"/>
      <c r="D45073" s="43"/>
      <c r="G45073" s="34"/>
      <c r="H45073" s="35"/>
    </row>
    <row r="45074" ht="14.25" customHeight="1">
      <c r="C45074" s="42"/>
      <c r="D45074" s="43"/>
      <c r="G45074" s="34"/>
      <c r="H45074" s="35"/>
    </row>
    <row r="45075" ht="14.25" customHeight="1">
      <c r="C45075" s="42"/>
      <c r="D45075" s="43"/>
      <c r="G45075" s="34"/>
      <c r="H45075" s="35"/>
    </row>
    <row r="45076" ht="14.25" customHeight="1">
      <c r="C45076" s="42"/>
      <c r="D45076" s="43"/>
      <c r="G45076" s="34"/>
      <c r="H45076" s="35"/>
    </row>
    <row r="45077" ht="14.25" customHeight="1">
      <c r="C45077" s="42"/>
      <c r="D45077" s="43"/>
      <c r="G45077" s="34"/>
      <c r="H45077" s="35"/>
    </row>
    <row r="45078" ht="14.25" customHeight="1">
      <c r="C45078" s="42"/>
      <c r="D45078" s="43"/>
      <c r="G45078" s="34"/>
      <c r="H45078" s="35"/>
    </row>
    <row r="45079" ht="14.25" customHeight="1">
      <c r="C45079" s="42"/>
      <c r="D45079" s="43"/>
      <c r="G45079" s="34"/>
      <c r="H45079" s="35"/>
    </row>
    <row r="45080" ht="14.25" customHeight="1">
      <c r="C45080" s="42"/>
      <c r="D45080" s="43"/>
      <c r="G45080" s="34"/>
      <c r="H45080" s="35"/>
    </row>
    <row r="45081" ht="14.25" customHeight="1">
      <c r="C45081" s="42"/>
      <c r="D45081" s="43"/>
      <c r="G45081" s="34"/>
      <c r="H45081" s="35"/>
    </row>
    <row r="45082" ht="14.25" customHeight="1">
      <c r="C45082" s="42"/>
      <c r="D45082" s="43"/>
      <c r="G45082" s="34"/>
      <c r="H45082" s="35"/>
    </row>
    <row r="45083" ht="14.25" customHeight="1">
      <c r="C45083" s="42"/>
      <c r="D45083" s="43"/>
      <c r="G45083" s="34"/>
      <c r="H45083" s="35"/>
    </row>
    <row r="45084" ht="14.25" customHeight="1">
      <c r="C45084" s="42"/>
      <c r="D45084" s="43"/>
      <c r="G45084" s="34"/>
      <c r="H45084" s="35"/>
    </row>
    <row r="45085" ht="14.25" customHeight="1">
      <c r="C45085" s="42"/>
      <c r="D45085" s="43"/>
      <c r="G45085" s="34"/>
      <c r="H45085" s="35"/>
    </row>
    <row r="45086" ht="14.25" customHeight="1">
      <c r="C45086" s="42"/>
      <c r="D45086" s="43"/>
      <c r="G45086" s="34"/>
      <c r="H45086" s="35"/>
    </row>
    <row r="45087" ht="14.25" customHeight="1">
      <c r="C45087" s="42"/>
      <c r="D45087" s="43"/>
      <c r="G45087" s="34"/>
      <c r="H45087" s="35"/>
    </row>
    <row r="45088" ht="14.25" customHeight="1">
      <c r="C45088" s="42"/>
      <c r="D45088" s="43"/>
      <c r="G45088" s="34"/>
      <c r="H45088" s="35"/>
    </row>
    <row r="45089" ht="14.25" customHeight="1">
      <c r="C45089" s="42"/>
      <c r="D45089" s="43"/>
      <c r="G45089" s="34"/>
      <c r="H45089" s="35"/>
    </row>
    <row r="45090" ht="14.25" customHeight="1">
      <c r="C45090" s="42"/>
      <c r="D45090" s="43"/>
      <c r="G45090" s="34"/>
      <c r="H45090" s="35"/>
    </row>
    <row r="45091" ht="14.25" customHeight="1">
      <c r="C45091" s="42"/>
      <c r="D45091" s="43"/>
      <c r="G45091" s="34"/>
      <c r="H45091" s="35"/>
    </row>
    <row r="45092" ht="14.25" customHeight="1">
      <c r="C45092" s="42"/>
      <c r="D45092" s="43"/>
      <c r="G45092" s="34"/>
      <c r="H45092" s="35"/>
    </row>
    <row r="45093" ht="14.25" customHeight="1">
      <c r="C45093" s="42"/>
      <c r="D45093" s="43"/>
      <c r="G45093" s="34"/>
      <c r="H45093" s="35"/>
    </row>
    <row r="45094" ht="14.25" customHeight="1">
      <c r="C45094" s="42"/>
      <c r="D45094" s="43"/>
      <c r="G45094" s="34"/>
      <c r="H45094" s="35"/>
    </row>
    <row r="45095" ht="14.25" customHeight="1">
      <c r="C45095" s="42"/>
      <c r="D45095" s="43"/>
      <c r="G45095" s="34"/>
      <c r="H45095" s="35"/>
    </row>
    <row r="45096" ht="14.25" customHeight="1">
      <c r="C45096" s="42"/>
      <c r="D45096" s="43"/>
      <c r="G45096" s="34"/>
      <c r="H45096" s="35"/>
    </row>
    <row r="45097" ht="14.25" customHeight="1">
      <c r="C45097" s="42"/>
      <c r="D45097" s="43"/>
      <c r="G45097" s="34"/>
      <c r="H45097" s="35"/>
    </row>
    <row r="45098" ht="14.25" customHeight="1">
      <c r="C45098" s="42"/>
      <c r="D45098" s="43"/>
      <c r="G45098" s="34"/>
      <c r="H45098" s="35"/>
    </row>
    <row r="45099" ht="14.25" customHeight="1">
      <c r="C45099" s="42"/>
      <c r="D45099" s="43"/>
      <c r="G45099" s="34"/>
      <c r="H45099" s="35"/>
    </row>
    <row r="45100" ht="14.25" customHeight="1">
      <c r="C45100" s="42"/>
      <c r="D45100" s="43"/>
      <c r="G45100" s="34"/>
      <c r="H45100" s="35"/>
    </row>
    <row r="45101" ht="14.25" customHeight="1">
      <c r="C45101" s="42"/>
      <c r="D45101" s="43"/>
      <c r="G45101" s="34"/>
      <c r="H45101" s="35"/>
    </row>
    <row r="45102" ht="14.25" customHeight="1">
      <c r="C45102" s="42"/>
      <c r="D45102" s="43"/>
      <c r="G45102" s="34"/>
      <c r="H45102" s="35"/>
    </row>
    <row r="45103" ht="14.25" customHeight="1">
      <c r="C45103" s="42"/>
      <c r="D45103" s="43"/>
      <c r="G45103" s="34"/>
      <c r="H45103" s="35"/>
    </row>
    <row r="45104" ht="14.25" customHeight="1">
      <c r="C45104" s="42"/>
      <c r="D45104" s="43"/>
      <c r="G45104" s="34"/>
      <c r="H45104" s="35"/>
    </row>
    <row r="45105" ht="14.25" customHeight="1">
      <c r="C45105" s="42"/>
      <c r="D45105" s="43"/>
      <c r="G45105" s="34"/>
      <c r="H45105" s="35"/>
    </row>
    <row r="45106" ht="14.25" customHeight="1">
      <c r="C45106" s="42"/>
      <c r="D45106" s="43"/>
      <c r="G45106" s="34"/>
      <c r="H45106" s="35"/>
    </row>
    <row r="45107" ht="14.25" customHeight="1">
      <c r="C45107" s="42"/>
      <c r="D45107" s="43"/>
      <c r="G45107" s="34"/>
      <c r="H45107" s="35"/>
    </row>
    <row r="45108" ht="14.25" customHeight="1">
      <c r="C45108" s="42"/>
      <c r="D45108" s="43"/>
      <c r="G45108" s="34"/>
      <c r="H45108" s="35"/>
    </row>
    <row r="45109" ht="14.25" customHeight="1">
      <c r="C45109" s="42"/>
      <c r="D45109" s="43"/>
      <c r="G45109" s="34"/>
      <c r="H45109" s="35"/>
    </row>
    <row r="45110" ht="14.25" customHeight="1">
      <c r="C45110" s="42"/>
      <c r="D45110" s="43"/>
      <c r="G45110" s="34"/>
      <c r="H45110" s="35"/>
    </row>
    <row r="45111" ht="14.25" customHeight="1">
      <c r="C45111" s="42"/>
      <c r="D45111" s="43"/>
      <c r="G45111" s="34"/>
      <c r="H45111" s="35"/>
    </row>
    <row r="45112" ht="14.25" customHeight="1">
      <c r="C45112" s="42"/>
      <c r="D45112" s="43"/>
      <c r="G45112" s="34"/>
      <c r="H45112" s="35"/>
    </row>
    <row r="45113" ht="14.25" customHeight="1">
      <c r="C45113" s="42"/>
      <c r="D45113" s="43"/>
      <c r="G45113" s="34"/>
      <c r="H45113" s="35"/>
    </row>
    <row r="45114" ht="14.25" customHeight="1">
      <c r="C45114" s="42"/>
      <c r="D45114" s="43"/>
      <c r="G45114" s="34"/>
      <c r="H45114" s="35"/>
    </row>
    <row r="45115" ht="14.25" customHeight="1">
      <c r="C45115" s="42"/>
      <c r="D45115" s="43"/>
      <c r="G45115" s="34"/>
      <c r="H45115" s="35"/>
    </row>
    <row r="45116" ht="14.25" customHeight="1">
      <c r="C45116" s="42"/>
      <c r="D45116" s="43"/>
      <c r="G45116" s="34"/>
      <c r="H45116" s="35"/>
    </row>
    <row r="45117" ht="14.25" customHeight="1">
      <c r="C45117" s="42"/>
      <c r="D45117" s="43"/>
      <c r="G45117" s="34"/>
      <c r="H45117" s="35"/>
    </row>
    <row r="45118" ht="14.25" customHeight="1">
      <c r="C45118" s="42"/>
      <c r="D45118" s="43"/>
      <c r="G45118" s="34"/>
      <c r="H45118" s="35"/>
    </row>
    <row r="45119" ht="14.25" customHeight="1">
      <c r="C45119" s="42"/>
      <c r="D45119" s="43"/>
      <c r="G45119" s="34"/>
      <c r="H45119" s="35"/>
    </row>
    <row r="45120" ht="14.25" customHeight="1">
      <c r="C45120" s="42"/>
      <c r="D45120" s="43"/>
      <c r="G45120" s="34"/>
      <c r="H45120" s="35"/>
    </row>
    <row r="45121" ht="14.25" customHeight="1">
      <c r="C45121" s="42"/>
      <c r="D45121" s="43"/>
      <c r="G45121" s="34"/>
      <c r="H45121" s="35"/>
    </row>
    <row r="45122" ht="14.25" customHeight="1">
      <c r="C45122" s="42"/>
      <c r="D45122" s="43"/>
      <c r="G45122" s="34"/>
      <c r="H45122" s="35"/>
    </row>
    <row r="45123" ht="14.25" customHeight="1">
      <c r="C45123" s="42"/>
      <c r="D45123" s="43"/>
      <c r="G45123" s="34"/>
      <c r="H45123" s="35"/>
    </row>
    <row r="45124" ht="14.25" customHeight="1">
      <c r="C45124" s="42"/>
      <c r="D45124" s="43"/>
      <c r="G45124" s="34"/>
      <c r="H45124" s="35"/>
    </row>
    <row r="45125" ht="14.25" customHeight="1">
      <c r="C45125" s="42"/>
      <c r="D45125" s="43"/>
      <c r="G45125" s="34"/>
      <c r="H45125" s="35"/>
    </row>
    <row r="45126" ht="14.25" customHeight="1">
      <c r="C45126" s="42"/>
      <c r="D45126" s="43"/>
      <c r="G45126" s="34"/>
      <c r="H45126" s="35"/>
    </row>
    <row r="45127" ht="14.25" customHeight="1">
      <c r="C45127" s="42"/>
      <c r="D45127" s="43"/>
      <c r="G45127" s="34"/>
      <c r="H45127" s="35"/>
    </row>
    <row r="45128" ht="14.25" customHeight="1">
      <c r="C45128" s="42"/>
      <c r="D45128" s="43"/>
      <c r="G45128" s="34"/>
      <c r="H45128" s="35"/>
    </row>
    <row r="45129" ht="14.25" customHeight="1">
      <c r="C45129" s="42"/>
      <c r="D45129" s="43"/>
      <c r="G45129" s="34"/>
      <c r="H45129" s="35"/>
    </row>
    <row r="45130" ht="14.25" customHeight="1">
      <c r="C45130" s="42"/>
      <c r="D45130" s="43"/>
      <c r="G45130" s="34"/>
      <c r="H45130" s="35"/>
    </row>
    <row r="45131" ht="14.25" customHeight="1">
      <c r="C45131" s="42"/>
      <c r="D45131" s="43"/>
      <c r="G45131" s="34"/>
      <c r="H45131" s="35"/>
    </row>
    <row r="45132" ht="14.25" customHeight="1">
      <c r="C45132" s="42"/>
      <c r="D45132" s="43"/>
      <c r="G45132" s="34"/>
      <c r="H45132" s="35"/>
    </row>
    <row r="45133" ht="14.25" customHeight="1">
      <c r="C45133" s="42"/>
      <c r="D45133" s="43"/>
      <c r="G45133" s="34"/>
      <c r="H45133" s="35"/>
    </row>
    <row r="45134" ht="14.25" customHeight="1">
      <c r="C45134" s="42"/>
      <c r="D45134" s="43"/>
      <c r="G45134" s="34"/>
      <c r="H45134" s="35"/>
    </row>
    <row r="45135" ht="14.25" customHeight="1">
      <c r="C45135" s="42"/>
      <c r="D45135" s="43"/>
      <c r="G45135" s="34"/>
      <c r="H45135" s="35"/>
    </row>
    <row r="45136" ht="14.25" customHeight="1">
      <c r="C45136" s="42"/>
      <c r="D45136" s="43"/>
      <c r="G45136" s="34"/>
      <c r="H45136" s="35"/>
    </row>
    <row r="45137" ht="14.25" customHeight="1">
      <c r="C45137" s="42"/>
      <c r="D45137" s="43"/>
      <c r="G45137" s="34"/>
      <c r="H45137" s="35"/>
    </row>
    <row r="45138" ht="14.25" customHeight="1">
      <c r="C45138" s="42"/>
      <c r="D45138" s="43"/>
      <c r="G45138" s="34"/>
      <c r="H45138" s="35"/>
    </row>
    <row r="45139" ht="14.25" customHeight="1">
      <c r="C45139" s="42"/>
      <c r="D45139" s="43"/>
      <c r="G45139" s="34"/>
      <c r="H45139" s="35"/>
    </row>
    <row r="45140" ht="14.25" customHeight="1">
      <c r="C45140" s="42"/>
      <c r="D45140" s="43"/>
      <c r="G45140" s="34"/>
      <c r="H45140" s="35"/>
    </row>
    <row r="45141" ht="14.25" customHeight="1">
      <c r="C45141" s="42"/>
      <c r="D45141" s="43"/>
      <c r="G45141" s="34"/>
      <c r="H45141" s="35"/>
    </row>
    <row r="45142" ht="14.25" customHeight="1">
      <c r="C45142" s="42"/>
      <c r="D45142" s="43"/>
      <c r="G45142" s="34"/>
      <c r="H45142" s="35"/>
    </row>
    <row r="45143" ht="14.25" customHeight="1">
      <c r="C45143" s="42"/>
      <c r="D45143" s="43"/>
      <c r="G45143" s="34"/>
      <c r="H45143" s="35"/>
    </row>
    <row r="45144" ht="14.25" customHeight="1">
      <c r="C45144" s="42"/>
      <c r="D45144" s="43"/>
      <c r="G45144" s="34"/>
      <c r="H45144" s="35"/>
    </row>
    <row r="45145" ht="14.25" customHeight="1">
      <c r="C45145" s="42"/>
      <c r="D45145" s="43"/>
      <c r="G45145" s="34"/>
      <c r="H45145" s="35"/>
    </row>
    <row r="45146" ht="14.25" customHeight="1">
      <c r="C45146" s="42"/>
      <c r="D45146" s="43"/>
      <c r="G45146" s="34"/>
      <c r="H45146" s="35"/>
    </row>
    <row r="45147" ht="14.25" customHeight="1">
      <c r="C45147" s="42"/>
      <c r="D45147" s="43"/>
      <c r="G45147" s="34"/>
      <c r="H45147" s="35"/>
    </row>
    <row r="45148" ht="14.25" customHeight="1">
      <c r="C45148" s="42"/>
      <c r="D45148" s="43"/>
      <c r="G45148" s="34"/>
      <c r="H45148" s="35"/>
    </row>
    <row r="45149" ht="14.25" customHeight="1">
      <c r="C45149" s="42"/>
      <c r="D45149" s="43"/>
      <c r="G45149" s="34"/>
      <c r="H45149" s="35"/>
    </row>
    <row r="45150" ht="14.25" customHeight="1">
      <c r="C45150" s="42"/>
      <c r="D45150" s="43"/>
      <c r="G45150" s="34"/>
      <c r="H45150" s="35"/>
    </row>
    <row r="45151" ht="14.25" customHeight="1">
      <c r="C45151" s="42"/>
      <c r="D45151" s="43"/>
      <c r="G45151" s="34"/>
      <c r="H45151" s="35"/>
    </row>
    <row r="45152" ht="14.25" customHeight="1">
      <c r="C45152" s="42"/>
      <c r="D45152" s="43"/>
      <c r="G45152" s="34"/>
      <c r="H45152" s="35"/>
    </row>
    <row r="45153" ht="14.25" customHeight="1">
      <c r="C45153" s="42"/>
      <c r="D45153" s="43"/>
      <c r="G45153" s="34"/>
      <c r="H45153" s="35"/>
    </row>
    <row r="45154" ht="14.25" customHeight="1">
      <c r="C45154" s="42"/>
      <c r="D45154" s="43"/>
      <c r="G45154" s="34"/>
      <c r="H45154" s="35"/>
    </row>
    <row r="45155" ht="14.25" customHeight="1">
      <c r="C45155" s="42"/>
      <c r="D45155" s="43"/>
      <c r="G45155" s="34"/>
      <c r="H45155" s="35"/>
    </row>
    <row r="45156" ht="14.25" customHeight="1">
      <c r="C45156" s="42"/>
      <c r="D45156" s="43"/>
      <c r="G45156" s="34"/>
      <c r="H45156" s="35"/>
    </row>
    <row r="45157" ht="14.25" customHeight="1">
      <c r="C45157" s="42"/>
      <c r="D45157" s="43"/>
      <c r="G45157" s="34"/>
      <c r="H45157" s="35"/>
    </row>
    <row r="45158" ht="14.25" customHeight="1">
      <c r="C45158" s="42"/>
      <c r="D45158" s="43"/>
      <c r="G45158" s="34"/>
      <c r="H45158" s="35"/>
    </row>
    <row r="45159" ht="14.25" customHeight="1">
      <c r="C45159" s="42"/>
      <c r="D45159" s="43"/>
      <c r="G45159" s="34"/>
      <c r="H45159" s="35"/>
    </row>
    <row r="45160" ht="14.25" customHeight="1">
      <c r="C45160" s="42"/>
      <c r="D45160" s="43"/>
      <c r="G45160" s="34"/>
      <c r="H45160" s="35"/>
    </row>
    <row r="45161" ht="14.25" customHeight="1">
      <c r="C45161" s="42"/>
      <c r="D45161" s="43"/>
      <c r="G45161" s="34"/>
      <c r="H45161" s="35"/>
    </row>
    <row r="45162" ht="14.25" customHeight="1">
      <c r="C45162" s="42"/>
      <c r="D45162" s="43"/>
      <c r="G45162" s="34"/>
      <c r="H45162" s="35"/>
    </row>
    <row r="45163" ht="14.25" customHeight="1">
      <c r="C45163" s="42"/>
      <c r="D45163" s="43"/>
      <c r="G45163" s="34"/>
      <c r="H45163" s="35"/>
    </row>
    <row r="45164" ht="14.25" customHeight="1">
      <c r="C45164" s="42"/>
      <c r="D45164" s="43"/>
      <c r="G45164" s="34"/>
      <c r="H45164" s="35"/>
    </row>
    <row r="45165" ht="14.25" customHeight="1">
      <c r="C45165" s="42"/>
      <c r="D45165" s="43"/>
      <c r="G45165" s="34"/>
      <c r="H45165" s="35"/>
    </row>
    <row r="45166" ht="14.25" customHeight="1">
      <c r="C45166" s="42"/>
      <c r="D45166" s="43"/>
      <c r="G45166" s="34"/>
      <c r="H45166" s="35"/>
    </row>
    <row r="45167" ht="14.25" customHeight="1">
      <c r="C45167" s="42"/>
      <c r="D45167" s="43"/>
      <c r="G45167" s="34"/>
      <c r="H45167" s="35"/>
    </row>
    <row r="45168" ht="14.25" customHeight="1">
      <c r="C45168" s="42"/>
      <c r="D45168" s="43"/>
      <c r="G45168" s="34"/>
      <c r="H45168" s="35"/>
    </row>
    <row r="45169" ht="14.25" customHeight="1">
      <c r="C45169" s="42"/>
      <c r="D45169" s="43"/>
      <c r="G45169" s="34"/>
      <c r="H45169" s="35"/>
    </row>
    <row r="45170" ht="14.25" customHeight="1">
      <c r="C45170" s="42"/>
      <c r="D45170" s="43"/>
      <c r="G45170" s="34"/>
      <c r="H45170" s="35"/>
    </row>
    <row r="45171" ht="14.25" customHeight="1">
      <c r="C45171" s="42"/>
      <c r="D45171" s="43"/>
      <c r="G45171" s="34"/>
      <c r="H45171" s="35"/>
    </row>
    <row r="45172" ht="14.25" customHeight="1">
      <c r="C45172" s="42"/>
      <c r="D45172" s="43"/>
      <c r="G45172" s="34"/>
      <c r="H45172" s="35"/>
    </row>
    <row r="45173" ht="14.25" customHeight="1">
      <c r="C45173" s="42"/>
      <c r="D45173" s="43"/>
      <c r="G45173" s="34"/>
      <c r="H45173" s="35"/>
    </row>
    <row r="45174" ht="14.25" customHeight="1">
      <c r="C45174" s="42"/>
      <c r="D45174" s="43"/>
      <c r="G45174" s="34"/>
      <c r="H45174" s="35"/>
    </row>
    <row r="45175" ht="14.25" customHeight="1">
      <c r="C45175" s="42"/>
      <c r="D45175" s="43"/>
      <c r="G45175" s="34"/>
      <c r="H45175" s="35"/>
    </row>
    <row r="45176" ht="14.25" customHeight="1">
      <c r="C45176" s="42"/>
      <c r="D45176" s="43"/>
      <c r="G45176" s="34"/>
      <c r="H45176" s="35"/>
    </row>
    <row r="45177" ht="14.25" customHeight="1">
      <c r="C45177" s="42"/>
      <c r="D45177" s="43"/>
      <c r="G45177" s="34"/>
      <c r="H45177" s="35"/>
    </row>
    <row r="45178" ht="14.25" customHeight="1">
      <c r="C45178" s="42"/>
      <c r="D45178" s="43"/>
      <c r="G45178" s="34"/>
      <c r="H45178" s="35"/>
    </row>
    <row r="45179" ht="14.25" customHeight="1">
      <c r="C45179" s="42"/>
      <c r="D45179" s="43"/>
      <c r="G45179" s="34"/>
      <c r="H45179" s="35"/>
    </row>
    <row r="45180" ht="14.25" customHeight="1">
      <c r="C45180" s="42"/>
      <c r="D45180" s="43"/>
      <c r="G45180" s="34"/>
      <c r="H45180" s="35"/>
    </row>
    <row r="45181" ht="14.25" customHeight="1">
      <c r="C45181" s="42"/>
      <c r="D45181" s="43"/>
      <c r="G45181" s="34"/>
      <c r="H45181" s="35"/>
    </row>
    <row r="45182" ht="14.25" customHeight="1">
      <c r="C45182" s="42"/>
      <c r="D45182" s="43"/>
      <c r="G45182" s="34"/>
      <c r="H45182" s="35"/>
    </row>
    <row r="45183" ht="14.25" customHeight="1">
      <c r="C45183" s="42"/>
      <c r="D45183" s="43"/>
      <c r="G45183" s="34"/>
      <c r="H45183" s="35"/>
    </row>
    <row r="45184" ht="14.25" customHeight="1">
      <c r="C45184" s="42"/>
      <c r="D45184" s="43"/>
      <c r="G45184" s="34"/>
      <c r="H45184" s="35"/>
    </row>
    <row r="45185" ht="14.25" customHeight="1">
      <c r="C45185" s="42"/>
      <c r="D45185" s="43"/>
      <c r="G45185" s="34"/>
      <c r="H45185" s="35"/>
    </row>
    <row r="45186" ht="14.25" customHeight="1">
      <c r="C45186" s="42"/>
      <c r="D45186" s="43"/>
      <c r="G45186" s="34"/>
      <c r="H45186" s="35"/>
    </row>
    <row r="45187" ht="14.25" customHeight="1">
      <c r="C45187" s="42"/>
      <c r="D45187" s="43"/>
      <c r="G45187" s="34"/>
      <c r="H45187" s="35"/>
    </row>
    <row r="45188" ht="14.25" customHeight="1">
      <c r="C45188" s="42"/>
      <c r="D45188" s="43"/>
      <c r="G45188" s="34"/>
      <c r="H45188" s="35"/>
    </row>
    <row r="45189" ht="14.25" customHeight="1">
      <c r="C45189" s="42"/>
      <c r="D45189" s="43"/>
      <c r="G45189" s="34"/>
      <c r="H45189" s="35"/>
    </row>
    <row r="45190" ht="14.25" customHeight="1">
      <c r="C45190" s="42"/>
      <c r="D45190" s="43"/>
      <c r="G45190" s="34"/>
      <c r="H45190" s="35"/>
    </row>
    <row r="45191" ht="14.25" customHeight="1">
      <c r="C45191" s="42"/>
      <c r="D45191" s="43"/>
      <c r="G45191" s="34"/>
      <c r="H45191" s="35"/>
    </row>
    <row r="45192" ht="14.25" customHeight="1">
      <c r="C45192" s="42"/>
      <c r="D45192" s="43"/>
      <c r="G45192" s="34"/>
      <c r="H45192" s="35"/>
    </row>
    <row r="45193" ht="14.25" customHeight="1">
      <c r="C45193" s="42"/>
      <c r="D45193" s="43"/>
      <c r="G45193" s="34"/>
      <c r="H45193" s="35"/>
    </row>
    <row r="45194" ht="14.25" customHeight="1">
      <c r="C45194" s="42"/>
      <c r="D45194" s="43"/>
      <c r="G45194" s="34"/>
      <c r="H45194" s="35"/>
    </row>
    <row r="45195" ht="14.25" customHeight="1">
      <c r="C45195" s="42"/>
      <c r="D45195" s="43"/>
      <c r="G45195" s="34"/>
      <c r="H45195" s="35"/>
    </row>
    <row r="45196" ht="14.25" customHeight="1">
      <c r="C45196" s="42"/>
      <c r="D45196" s="43"/>
      <c r="G45196" s="34"/>
      <c r="H45196" s="35"/>
    </row>
    <row r="45197" ht="14.25" customHeight="1">
      <c r="C45197" s="42"/>
      <c r="D45197" s="43"/>
      <c r="G45197" s="34"/>
      <c r="H45197" s="35"/>
    </row>
    <row r="45198" ht="14.25" customHeight="1">
      <c r="C45198" s="42"/>
      <c r="D45198" s="43"/>
      <c r="G45198" s="34"/>
      <c r="H45198" s="35"/>
    </row>
    <row r="45199" ht="14.25" customHeight="1">
      <c r="C45199" s="42"/>
      <c r="D45199" s="43"/>
      <c r="G45199" s="34"/>
      <c r="H45199" s="35"/>
    </row>
    <row r="45200" ht="14.25" customHeight="1">
      <c r="C45200" s="42"/>
      <c r="D45200" s="43"/>
      <c r="G45200" s="34"/>
      <c r="H45200" s="35"/>
    </row>
    <row r="45201" ht="14.25" customHeight="1">
      <c r="C45201" s="42"/>
      <c r="D45201" s="43"/>
      <c r="G45201" s="34"/>
      <c r="H45201" s="35"/>
    </row>
    <row r="45202" ht="14.25" customHeight="1">
      <c r="C45202" s="42"/>
      <c r="D45202" s="43"/>
      <c r="G45202" s="34"/>
      <c r="H45202" s="35"/>
    </row>
    <row r="45203" ht="14.25" customHeight="1">
      <c r="C45203" s="42"/>
      <c r="D45203" s="43"/>
      <c r="G45203" s="34"/>
      <c r="H45203" s="35"/>
    </row>
    <row r="45204" ht="14.25" customHeight="1">
      <c r="C45204" s="42"/>
      <c r="D45204" s="43"/>
      <c r="G45204" s="34"/>
      <c r="H45204" s="35"/>
    </row>
    <row r="45205" ht="14.25" customHeight="1">
      <c r="C45205" s="42"/>
      <c r="D45205" s="43"/>
      <c r="G45205" s="34"/>
      <c r="H45205" s="35"/>
    </row>
    <row r="45206" ht="14.25" customHeight="1">
      <c r="C45206" s="42"/>
      <c r="D45206" s="43"/>
      <c r="G45206" s="34"/>
      <c r="H45206" s="35"/>
    </row>
    <row r="45207" ht="14.25" customHeight="1">
      <c r="C45207" s="42"/>
      <c r="D45207" s="43"/>
      <c r="G45207" s="34"/>
      <c r="H45207" s="35"/>
    </row>
    <row r="45208" ht="14.25" customHeight="1">
      <c r="C45208" s="42"/>
      <c r="D45208" s="43"/>
      <c r="G45208" s="34"/>
      <c r="H45208" s="35"/>
    </row>
    <row r="45209" ht="14.25" customHeight="1">
      <c r="C45209" s="42"/>
      <c r="D45209" s="43"/>
      <c r="G45209" s="34"/>
      <c r="H45209" s="35"/>
    </row>
    <row r="45210" ht="14.25" customHeight="1">
      <c r="C45210" s="42"/>
      <c r="D45210" s="43"/>
      <c r="G45210" s="34"/>
      <c r="H45210" s="35"/>
    </row>
    <row r="45211" ht="14.25" customHeight="1">
      <c r="C45211" s="42"/>
      <c r="D45211" s="43"/>
      <c r="G45211" s="34"/>
      <c r="H45211" s="35"/>
    </row>
    <row r="45212" ht="14.25" customHeight="1">
      <c r="C45212" s="42"/>
      <c r="D45212" s="43"/>
      <c r="G45212" s="34"/>
      <c r="H45212" s="35"/>
    </row>
    <row r="45213" ht="14.25" customHeight="1">
      <c r="C45213" s="42"/>
      <c r="D45213" s="43"/>
      <c r="G45213" s="34"/>
      <c r="H45213" s="35"/>
    </row>
    <row r="45214" ht="14.25" customHeight="1">
      <c r="C45214" s="42"/>
      <c r="D45214" s="43"/>
      <c r="G45214" s="34"/>
      <c r="H45214" s="35"/>
    </row>
    <row r="45215" ht="14.25" customHeight="1">
      <c r="C45215" s="42"/>
      <c r="D45215" s="43"/>
      <c r="G45215" s="34"/>
      <c r="H45215" s="35"/>
    </row>
    <row r="45216" ht="14.25" customHeight="1">
      <c r="C45216" s="42"/>
      <c r="D45216" s="43"/>
      <c r="G45216" s="34"/>
      <c r="H45216" s="35"/>
    </row>
    <row r="45217" ht="14.25" customHeight="1">
      <c r="C45217" s="42"/>
      <c r="D45217" s="43"/>
      <c r="G45217" s="34"/>
      <c r="H45217" s="35"/>
    </row>
    <row r="45218" ht="14.25" customHeight="1">
      <c r="C45218" s="42"/>
      <c r="D45218" s="43"/>
      <c r="G45218" s="34"/>
      <c r="H45218" s="35"/>
    </row>
    <row r="45219" ht="14.25" customHeight="1">
      <c r="C45219" s="42"/>
      <c r="D45219" s="43"/>
      <c r="G45219" s="34"/>
      <c r="H45219" s="35"/>
    </row>
    <row r="45220" ht="14.25" customHeight="1">
      <c r="C45220" s="42"/>
      <c r="D45220" s="43"/>
      <c r="G45220" s="34"/>
      <c r="H45220" s="35"/>
    </row>
    <row r="45221" ht="14.25" customHeight="1">
      <c r="C45221" s="42"/>
      <c r="D45221" s="43"/>
      <c r="G45221" s="34"/>
      <c r="H45221" s="35"/>
    </row>
    <row r="45222" ht="14.25" customHeight="1">
      <c r="C45222" s="42"/>
      <c r="D45222" s="43"/>
      <c r="G45222" s="34"/>
      <c r="H45222" s="35"/>
    </row>
    <row r="45223" ht="14.25" customHeight="1">
      <c r="C45223" s="42"/>
      <c r="D45223" s="43"/>
      <c r="G45223" s="34"/>
      <c r="H45223" s="35"/>
    </row>
    <row r="45224" ht="14.25" customHeight="1">
      <c r="C45224" s="42"/>
      <c r="D45224" s="43"/>
      <c r="G45224" s="34"/>
      <c r="H45224" s="35"/>
    </row>
    <row r="45225" ht="14.25" customHeight="1">
      <c r="C45225" s="42"/>
      <c r="D45225" s="43"/>
      <c r="G45225" s="34"/>
      <c r="H45225" s="35"/>
    </row>
    <row r="45226" ht="14.25" customHeight="1">
      <c r="C45226" s="42"/>
      <c r="D45226" s="43"/>
      <c r="G45226" s="34"/>
      <c r="H45226" s="35"/>
    </row>
    <row r="45227" ht="14.25" customHeight="1">
      <c r="C45227" s="42"/>
      <c r="D45227" s="43"/>
      <c r="G45227" s="34"/>
      <c r="H45227" s="35"/>
    </row>
    <row r="45228" ht="14.25" customHeight="1">
      <c r="C45228" s="42"/>
      <c r="D45228" s="43"/>
      <c r="G45228" s="34"/>
      <c r="H45228" s="35"/>
    </row>
    <row r="45229" ht="14.25" customHeight="1">
      <c r="C45229" s="42"/>
      <c r="D45229" s="43"/>
      <c r="G45229" s="34"/>
      <c r="H45229" s="35"/>
    </row>
    <row r="45230" ht="14.25" customHeight="1">
      <c r="C45230" s="42"/>
      <c r="D45230" s="43"/>
      <c r="G45230" s="34"/>
      <c r="H45230" s="35"/>
    </row>
    <row r="45231" ht="14.25" customHeight="1">
      <c r="C45231" s="42"/>
      <c r="D45231" s="43"/>
      <c r="G45231" s="34"/>
      <c r="H45231" s="35"/>
    </row>
    <row r="45232" ht="14.25" customHeight="1">
      <c r="C45232" s="42"/>
      <c r="D45232" s="43"/>
      <c r="G45232" s="34"/>
      <c r="H45232" s="35"/>
    </row>
    <row r="45233" ht="14.25" customHeight="1">
      <c r="C45233" s="42"/>
      <c r="D45233" s="43"/>
      <c r="G45233" s="34"/>
      <c r="H45233" s="35"/>
    </row>
    <row r="45234" ht="14.25" customHeight="1">
      <c r="C45234" s="42"/>
      <c r="D45234" s="43"/>
      <c r="G45234" s="34"/>
      <c r="H45234" s="35"/>
    </row>
    <row r="45235" ht="14.25" customHeight="1">
      <c r="C45235" s="42"/>
      <c r="D45235" s="43"/>
      <c r="G45235" s="34"/>
      <c r="H45235" s="35"/>
    </row>
    <row r="45236" ht="14.25" customHeight="1">
      <c r="C45236" s="42"/>
      <c r="D45236" s="43"/>
      <c r="G45236" s="34"/>
      <c r="H45236" s="35"/>
    </row>
    <row r="45237" ht="14.25" customHeight="1">
      <c r="C45237" s="42"/>
      <c r="D45237" s="43"/>
      <c r="G45237" s="34"/>
      <c r="H45237" s="35"/>
    </row>
    <row r="45238" ht="14.25" customHeight="1">
      <c r="C45238" s="42"/>
      <c r="D45238" s="43"/>
      <c r="G45238" s="34"/>
      <c r="H45238" s="35"/>
    </row>
    <row r="45239" ht="14.25" customHeight="1">
      <c r="C45239" s="42"/>
      <c r="D45239" s="43"/>
      <c r="G45239" s="34"/>
      <c r="H45239" s="35"/>
    </row>
    <row r="45240" ht="14.25" customHeight="1">
      <c r="C45240" s="42"/>
      <c r="D45240" s="43"/>
      <c r="G45240" s="34"/>
      <c r="H45240" s="35"/>
    </row>
    <row r="45241" ht="14.25" customHeight="1">
      <c r="C45241" s="42"/>
      <c r="D45241" s="43"/>
      <c r="G45241" s="34"/>
      <c r="H45241" s="35"/>
    </row>
    <row r="45242" ht="14.25" customHeight="1">
      <c r="C45242" s="42"/>
      <c r="D45242" s="43"/>
      <c r="G45242" s="34"/>
      <c r="H45242" s="35"/>
    </row>
    <row r="45243" ht="14.25" customHeight="1">
      <c r="C45243" s="42"/>
      <c r="D45243" s="43"/>
      <c r="G45243" s="34"/>
      <c r="H45243" s="35"/>
    </row>
    <row r="45244" ht="14.25" customHeight="1">
      <c r="C45244" s="42"/>
      <c r="D45244" s="43"/>
      <c r="G45244" s="34"/>
      <c r="H45244" s="35"/>
    </row>
    <row r="45245" ht="14.25" customHeight="1">
      <c r="C45245" s="42"/>
      <c r="D45245" s="43"/>
      <c r="G45245" s="34"/>
      <c r="H45245" s="35"/>
    </row>
    <row r="45246" ht="14.25" customHeight="1">
      <c r="C45246" s="42"/>
      <c r="D45246" s="43"/>
      <c r="G45246" s="34"/>
      <c r="H45246" s="35"/>
    </row>
    <row r="45247" ht="14.25" customHeight="1">
      <c r="C45247" s="42"/>
      <c r="D45247" s="43"/>
      <c r="G45247" s="34"/>
      <c r="H45247" s="35"/>
    </row>
    <row r="45248" ht="14.25" customHeight="1">
      <c r="C45248" s="42"/>
      <c r="D45248" s="43"/>
      <c r="G45248" s="34"/>
      <c r="H45248" s="35"/>
    </row>
    <row r="45249" ht="14.25" customHeight="1">
      <c r="C45249" s="42"/>
      <c r="D45249" s="43"/>
      <c r="G45249" s="34"/>
      <c r="H45249" s="35"/>
    </row>
    <row r="45250" ht="14.25" customHeight="1">
      <c r="C45250" s="42"/>
      <c r="D45250" s="43"/>
      <c r="G45250" s="34"/>
      <c r="H45250" s="35"/>
    </row>
    <row r="45251" ht="14.25" customHeight="1">
      <c r="C45251" s="42"/>
      <c r="D45251" s="43"/>
      <c r="G45251" s="34"/>
      <c r="H45251" s="35"/>
    </row>
    <row r="45252" ht="14.25" customHeight="1">
      <c r="C45252" s="42"/>
      <c r="D45252" s="43"/>
      <c r="G45252" s="34"/>
      <c r="H45252" s="35"/>
    </row>
    <row r="45253" ht="14.25" customHeight="1">
      <c r="C45253" s="42"/>
      <c r="D45253" s="43"/>
      <c r="G45253" s="34"/>
      <c r="H45253" s="35"/>
    </row>
    <row r="45254" ht="14.25" customHeight="1">
      <c r="C45254" s="42"/>
      <c r="D45254" s="43"/>
      <c r="G45254" s="34"/>
      <c r="H45254" s="35"/>
    </row>
    <row r="45255" ht="14.25" customHeight="1">
      <c r="C45255" s="42"/>
      <c r="D45255" s="43"/>
      <c r="G45255" s="34"/>
      <c r="H45255" s="35"/>
    </row>
    <row r="45256" ht="14.25" customHeight="1">
      <c r="C45256" s="42"/>
      <c r="D45256" s="43"/>
      <c r="G45256" s="34"/>
      <c r="H45256" s="35"/>
    </row>
    <row r="45257" ht="14.25" customHeight="1">
      <c r="C45257" s="42"/>
      <c r="D45257" s="43"/>
      <c r="G45257" s="34"/>
      <c r="H45257" s="35"/>
    </row>
    <row r="45258" ht="14.25" customHeight="1">
      <c r="C45258" s="42"/>
      <c r="D45258" s="43"/>
      <c r="G45258" s="34"/>
      <c r="H45258" s="35"/>
    </row>
    <row r="45259" ht="14.25" customHeight="1">
      <c r="C45259" s="42"/>
      <c r="D45259" s="43"/>
      <c r="G45259" s="34"/>
      <c r="H45259" s="35"/>
    </row>
    <row r="45260" ht="14.25" customHeight="1">
      <c r="C45260" s="42"/>
      <c r="D45260" s="43"/>
      <c r="G45260" s="34"/>
      <c r="H45260" s="35"/>
    </row>
    <row r="45261" ht="14.25" customHeight="1">
      <c r="C45261" s="42"/>
      <c r="D45261" s="43"/>
      <c r="G45261" s="34"/>
      <c r="H45261" s="35"/>
    </row>
    <row r="45262" ht="14.25" customHeight="1">
      <c r="C45262" s="42"/>
      <c r="D45262" s="43"/>
      <c r="G45262" s="34"/>
      <c r="H45262" s="35"/>
    </row>
    <row r="45263" ht="14.25" customHeight="1">
      <c r="C45263" s="42"/>
      <c r="D45263" s="43"/>
      <c r="G45263" s="34"/>
      <c r="H45263" s="35"/>
    </row>
    <row r="45264" ht="14.25" customHeight="1">
      <c r="C45264" s="42"/>
      <c r="D45264" s="43"/>
      <c r="G45264" s="34"/>
      <c r="H45264" s="35"/>
    </row>
    <row r="45265" ht="14.25" customHeight="1">
      <c r="C45265" s="42"/>
      <c r="D45265" s="43"/>
      <c r="G45265" s="34"/>
      <c r="H45265" s="35"/>
    </row>
    <row r="45266" ht="14.25" customHeight="1">
      <c r="C45266" s="42"/>
      <c r="D45266" s="43"/>
      <c r="G45266" s="34"/>
      <c r="H45266" s="35"/>
    </row>
    <row r="45267" ht="14.25" customHeight="1">
      <c r="C45267" s="42"/>
      <c r="D45267" s="43"/>
      <c r="G45267" s="34"/>
      <c r="H45267" s="35"/>
    </row>
    <row r="45268" ht="14.25" customHeight="1">
      <c r="C45268" s="42"/>
      <c r="D45268" s="43"/>
      <c r="G45268" s="34"/>
      <c r="H45268" s="35"/>
    </row>
    <row r="45269" ht="14.25" customHeight="1">
      <c r="C45269" s="42"/>
      <c r="D45269" s="43"/>
      <c r="G45269" s="34"/>
      <c r="H45269" s="35"/>
    </row>
    <row r="45270" ht="14.25" customHeight="1">
      <c r="C45270" s="42"/>
      <c r="D45270" s="43"/>
      <c r="G45270" s="34"/>
      <c r="H45270" s="35"/>
    </row>
    <row r="45271" ht="14.25" customHeight="1">
      <c r="C45271" s="42"/>
      <c r="D45271" s="43"/>
      <c r="G45271" s="34"/>
      <c r="H45271" s="35"/>
    </row>
    <row r="45272" ht="14.25" customHeight="1">
      <c r="C45272" s="42"/>
      <c r="D45272" s="43"/>
      <c r="G45272" s="34"/>
      <c r="H45272" s="35"/>
    </row>
    <row r="45273" ht="14.25" customHeight="1">
      <c r="C45273" s="42"/>
      <c r="D45273" s="43"/>
      <c r="G45273" s="34"/>
      <c r="H45273" s="35"/>
    </row>
    <row r="45274" ht="14.25" customHeight="1">
      <c r="C45274" s="42"/>
      <c r="D45274" s="43"/>
      <c r="G45274" s="34"/>
      <c r="H45274" s="35"/>
    </row>
    <row r="45275" ht="14.25" customHeight="1">
      <c r="C45275" s="42"/>
      <c r="D45275" s="43"/>
      <c r="G45275" s="34"/>
      <c r="H45275" s="35"/>
    </row>
    <row r="45276" ht="14.25" customHeight="1">
      <c r="C45276" s="42"/>
      <c r="D45276" s="43"/>
      <c r="G45276" s="34"/>
      <c r="H45276" s="35"/>
    </row>
    <row r="45277" ht="14.25" customHeight="1">
      <c r="C45277" s="42"/>
      <c r="D45277" s="43"/>
      <c r="G45277" s="34"/>
      <c r="H45277" s="35"/>
    </row>
    <row r="45278" ht="14.25" customHeight="1">
      <c r="C45278" s="42"/>
      <c r="D45278" s="43"/>
      <c r="G45278" s="34"/>
      <c r="H45278" s="35"/>
    </row>
    <row r="45279" ht="14.25" customHeight="1">
      <c r="C45279" s="42"/>
      <c r="D45279" s="43"/>
      <c r="G45279" s="34"/>
      <c r="H45279" s="35"/>
    </row>
    <row r="45280" ht="14.25" customHeight="1">
      <c r="C45280" s="42"/>
      <c r="D45280" s="43"/>
      <c r="G45280" s="34"/>
      <c r="H45280" s="35"/>
    </row>
    <row r="45281" ht="14.25" customHeight="1">
      <c r="C45281" s="42"/>
      <c r="D45281" s="43"/>
      <c r="G45281" s="34"/>
      <c r="H45281" s="35"/>
    </row>
    <row r="45282" ht="14.25" customHeight="1">
      <c r="C45282" s="42"/>
      <c r="D45282" s="43"/>
      <c r="G45282" s="34"/>
      <c r="H45282" s="35"/>
    </row>
    <row r="45283" ht="14.25" customHeight="1">
      <c r="C45283" s="42"/>
      <c r="D45283" s="43"/>
      <c r="G45283" s="34"/>
      <c r="H45283" s="35"/>
    </row>
    <row r="45284" ht="14.25" customHeight="1">
      <c r="C45284" s="42"/>
      <c r="D45284" s="43"/>
      <c r="G45284" s="34"/>
      <c r="H45284" s="35"/>
    </row>
    <row r="45285" ht="14.25" customHeight="1">
      <c r="C45285" s="42"/>
      <c r="D45285" s="43"/>
      <c r="G45285" s="34"/>
      <c r="H45285" s="35"/>
    </row>
    <row r="45286" ht="14.25" customHeight="1">
      <c r="C45286" s="42"/>
      <c r="D45286" s="43"/>
      <c r="G45286" s="34"/>
      <c r="H45286" s="35"/>
    </row>
    <row r="45287" ht="14.25" customHeight="1">
      <c r="C45287" s="42"/>
      <c r="D45287" s="43"/>
      <c r="G45287" s="34"/>
      <c r="H45287" s="35"/>
    </row>
    <row r="45288" ht="14.25" customHeight="1">
      <c r="C45288" s="42"/>
      <c r="D45288" s="43"/>
      <c r="G45288" s="34"/>
      <c r="H45288" s="35"/>
    </row>
    <row r="45289" ht="14.25" customHeight="1">
      <c r="C45289" s="42"/>
      <c r="D45289" s="43"/>
      <c r="G45289" s="34"/>
      <c r="H45289" s="35"/>
    </row>
    <row r="45290" ht="14.25" customHeight="1">
      <c r="C45290" s="42"/>
      <c r="D45290" s="43"/>
      <c r="G45290" s="34"/>
      <c r="H45290" s="35"/>
    </row>
    <row r="45291" ht="14.25" customHeight="1">
      <c r="C45291" s="42"/>
      <c r="D45291" s="43"/>
      <c r="G45291" s="34"/>
      <c r="H45291" s="35"/>
    </row>
    <row r="45292" ht="14.25" customHeight="1">
      <c r="C45292" s="42"/>
      <c r="D45292" s="43"/>
      <c r="G45292" s="34"/>
      <c r="H45292" s="35"/>
    </row>
    <row r="45293" ht="14.25" customHeight="1">
      <c r="C45293" s="42"/>
      <c r="D45293" s="43"/>
      <c r="G45293" s="34"/>
      <c r="H45293" s="35"/>
    </row>
    <row r="45294" ht="14.25" customHeight="1">
      <c r="C45294" s="42"/>
      <c r="D45294" s="43"/>
      <c r="G45294" s="34"/>
      <c r="H45294" s="35"/>
    </row>
    <row r="45295" ht="14.25" customHeight="1">
      <c r="C45295" s="42"/>
      <c r="D45295" s="43"/>
      <c r="G45295" s="34"/>
      <c r="H45295" s="35"/>
    </row>
    <row r="45296" ht="14.25" customHeight="1">
      <c r="C45296" s="42"/>
      <c r="D45296" s="43"/>
      <c r="G45296" s="34"/>
      <c r="H45296" s="35"/>
    </row>
    <row r="45297" ht="14.25" customHeight="1">
      <c r="C45297" s="42"/>
      <c r="D45297" s="43"/>
      <c r="G45297" s="34"/>
      <c r="H45297" s="35"/>
    </row>
    <row r="45298" ht="14.25" customHeight="1">
      <c r="C45298" s="42"/>
      <c r="D45298" s="43"/>
      <c r="G45298" s="34"/>
      <c r="H45298" s="35"/>
    </row>
    <row r="45299" ht="14.25" customHeight="1">
      <c r="C45299" s="42"/>
      <c r="D45299" s="43"/>
      <c r="G45299" s="34"/>
      <c r="H45299" s="35"/>
    </row>
    <row r="45300" ht="14.25" customHeight="1">
      <c r="C45300" s="42"/>
      <c r="D45300" s="43"/>
      <c r="G45300" s="34"/>
      <c r="H45300" s="35"/>
    </row>
    <row r="45301" ht="14.25" customHeight="1">
      <c r="C45301" s="42"/>
      <c r="D45301" s="43"/>
      <c r="G45301" s="34"/>
      <c r="H45301" s="35"/>
    </row>
    <row r="45302" ht="14.25" customHeight="1">
      <c r="C45302" s="42"/>
      <c r="D45302" s="43"/>
      <c r="G45302" s="34"/>
      <c r="H45302" s="35"/>
    </row>
    <row r="45303" ht="14.25" customHeight="1">
      <c r="C45303" s="42"/>
      <c r="D45303" s="43"/>
      <c r="G45303" s="34"/>
      <c r="H45303" s="35"/>
    </row>
    <row r="45304" ht="14.25" customHeight="1">
      <c r="C45304" s="42"/>
      <c r="D45304" s="43"/>
      <c r="G45304" s="34"/>
      <c r="H45304" s="35"/>
    </row>
    <row r="45305" ht="14.25" customHeight="1">
      <c r="C45305" s="42"/>
      <c r="D45305" s="43"/>
      <c r="G45305" s="34"/>
      <c r="H45305" s="35"/>
    </row>
    <row r="45306" ht="14.25" customHeight="1">
      <c r="C45306" s="42"/>
      <c r="D45306" s="43"/>
      <c r="G45306" s="34"/>
      <c r="H45306" s="35"/>
    </row>
    <row r="45307" ht="14.25" customHeight="1">
      <c r="C45307" s="42"/>
      <c r="D45307" s="43"/>
      <c r="G45307" s="34"/>
      <c r="H45307" s="35"/>
    </row>
    <row r="45308" ht="14.25" customHeight="1">
      <c r="C45308" s="42"/>
      <c r="D45308" s="43"/>
      <c r="G45308" s="34"/>
      <c r="H45308" s="35"/>
    </row>
    <row r="45309" ht="14.25" customHeight="1">
      <c r="C45309" s="42"/>
      <c r="D45309" s="43"/>
      <c r="G45309" s="34"/>
      <c r="H45309" s="35"/>
    </row>
    <row r="45310" ht="14.25" customHeight="1">
      <c r="C45310" s="42"/>
      <c r="D45310" s="43"/>
      <c r="G45310" s="34"/>
      <c r="H45310" s="35"/>
    </row>
    <row r="45311" ht="14.25" customHeight="1">
      <c r="C45311" s="42"/>
      <c r="D45311" s="43"/>
      <c r="G45311" s="34"/>
      <c r="H45311" s="35"/>
    </row>
    <row r="45312" ht="14.25" customHeight="1">
      <c r="C45312" s="42"/>
      <c r="D45312" s="43"/>
      <c r="G45312" s="34"/>
      <c r="H45312" s="35"/>
    </row>
    <row r="45313" ht="14.25" customHeight="1">
      <c r="C45313" s="42"/>
      <c r="D45313" s="43"/>
      <c r="G45313" s="34"/>
      <c r="H45313" s="35"/>
    </row>
    <row r="45314" ht="14.25" customHeight="1">
      <c r="C45314" s="42"/>
      <c r="D45314" s="43"/>
      <c r="G45314" s="34"/>
      <c r="H45314" s="35"/>
    </row>
    <row r="45315" ht="14.25" customHeight="1">
      <c r="C45315" s="42"/>
      <c r="D45315" s="43"/>
      <c r="G45315" s="34"/>
      <c r="H45315" s="35"/>
    </row>
    <row r="45316" ht="14.25" customHeight="1">
      <c r="C45316" s="42"/>
      <c r="D45316" s="43"/>
      <c r="G45316" s="34"/>
      <c r="H45316" s="35"/>
    </row>
    <row r="45317" ht="14.25" customHeight="1">
      <c r="C45317" s="42"/>
      <c r="D45317" s="43"/>
      <c r="G45317" s="34"/>
      <c r="H45317" s="35"/>
    </row>
    <row r="45318" ht="14.25" customHeight="1">
      <c r="C45318" s="42"/>
      <c r="D45318" s="43"/>
      <c r="G45318" s="34"/>
      <c r="H45318" s="35"/>
    </row>
    <row r="45319" ht="14.25" customHeight="1">
      <c r="C45319" s="42"/>
      <c r="D45319" s="43"/>
      <c r="G45319" s="34"/>
      <c r="H45319" s="35"/>
    </row>
    <row r="45320" ht="14.25" customHeight="1">
      <c r="C45320" s="42"/>
      <c r="D45320" s="43"/>
      <c r="G45320" s="34"/>
      <c r="H45320" s="35"/>
    </row>
    <row r="45321" ht="14.25" customHeight="1">
      <c r="C45321" s="42"/>
      <c r="D45321" s="43"/>
      <c r="G45321" s="34"/>
      <c r="H45321" s="35"/>
    </row>
    <row r="45322" ht="14.25" customHeight="1">
      <c r="C45322" s="42"/>
      <c r="D45322" s="43"/>
      <c r="G45322" s="34"/>
      <c r="H45322" s="35"/>
    </row>
    <row r="45323" ht="14.25" customHeight="1">
      <c r="C45323" s="42"/>
      <c r="D45323" s="43"/>
      <c r="G45323" s="34"/>
      <c r="H45323" s="35"/>
    </row>
    <row r="45324" ht="14.25" customHeight="1">
      <c r="C45324" s="42"/>
      <c r="D45324" s="43"/>
      <c r="G45324" s="34"/>
      <c r="H45324" s="35"/>
    </row>
    <row r="45325" ht="14.25" customHeight="1">
      <c r="C45325" s="42"/>
      <c r="D45325" s="43"/>
      <c r="G45325" s="34"/>
      <c r="H45325" s="35"/>
    </row>
    <row r="45326" ht="14.25" customHeight="1">
      <c r="C45326" s="42"/>
      <c r="D45326" s="43"/>
      <c r="G45326" s="34"/>
      <c r="H45326" s="35"/>
    </row>
    <row r="45327" ht="14.25" customHeight="1">
      <c r="C45327" s="42"/>
      <c r="D45327" s="43"/>
      <c r="G45327" s="34"/>
      <c r="H45327" s="35"/>
    </row>
    <row r="45328" ht="14.25" customHeight="1">
      <c r="C45328" s="42"/>
      <c r="D45328" s="43"/>
      <c r="G45328" s="34"/>
      <c r="H45328" s="35"/>
    </row>
    <row r="45329" ht="14.25" customHeight="1">
      <c r="C45329" s="42"/>
      <c r="D45329" s="43"/>
      <c r="G45329" s="34"/>
      <c r="H45329" s="35"/>
    </row>
    <row r="45330" ht="14.25" customHeight="1">
      <c r="C45330" s="42"/>
      <c r="D45330" s="43"/>
      <c r="G45330" s="34"/>
      <c r="H45330" s="35"/>
    </row>
    <row r="45331" ht="14.25" customHeight="1">
      <c r="C45331" s="42"/>
      <c r="D45331" s="43"/>
      <c r="G45331" s="34"/>
      <c r="H45331" s="35"/>
    </row>
    <row r="45332" ht="14.25" customHeight="1">
      <c r="C45332" s="42"/>
      <c r="D45332" s="43"/>
      <c r="G45332" s="34"/>
      <c r="H45332" s="35"/>
    </row>
    <row r="45333" ht="14.25" customHeight="1">
      <c r="C45333" s="42"/>
      <c r="D45333" s="43"/>
      <c r="G45333" s="34"/>
      <c r="H45333" s="35"/>
    </row>
    <row r="45334" ht="14.25" customHeight="1">
      <c r="C45334" s="42"/>
      <c r="D45334" s="43"/>
      <c r="G45334" s="34"/>
      <c r="H45334" s="35"/>
    </row>
    <row r="45335" ht="14.25" customHeight="1">
      <c r="C45335" s="42"/>
      <c r="D45335" s="43"/>
      <c r="G45335" s="34"/>
      <c r="H45335" s="35"/>
    </row>
    <row r="45336" ht="14.25" customHeight="1">
      <c r="C45336" s="42"/>
      <c r="D45336" s="43"/>
      <c r="G45336" s="34"/>
      <c r="H45336" s="35"/>
    </row>
    <row r="45337" ht="14.25" customHeight="1">
      <c r="C45337" s="42"/>
      <c r="D45337" s="43"/>
      <c r="G45337" s="34"/>
      <c r="H45337" s="35"/>
    </row>
    <row r="45338" ht="14.25" customHeight="1">
      <c r="C45338" s="42"/>
      <c r="D45338" s="43"/>
      <c r="G45338" s="34"/>
      <c r="H45338" s="35"/>
    </row>
    <row r="45339" ht="14.25" customHeight="1">
      <c r="C45339" s="42"/>
      <c r="D45339" s="43"/>
      <c r="G45339" s="34"/>
      <c r="H45339" s="35"/>
    </row>
    <row r="45340" ht="14.25" customHeight="1">
      <c r="C45340" s="42"/>
      <c r="D45340" s="43"/>
      <c r="G45340" s="34"/>
      <c r="H45340" s="35"/>
    </row>
    <row r="45341" ht="14.25" customHeight="1">
      <c r="C45341" s="42"/>
      <c r="D45341" s="43"/>
      <c r="G45341" s="34"/>
      <c r="H45341" s="35"/>
    </row>
    <row r="45342" ht="14.25" customHeight="1">
      <c r="C45342" s="42"/>
      <c r="D45342" s="43"/>
      <c r="G45342" s="34"/>
      <c r="H45342" s="35"/>
    </row>
    <row r="45343" ht="14.25" customHeight="1">
      <c r="C45343" s="42"/>
      <c r="D45343" s="43"/>
      <c r="G45343" s="34"/>
      <c r="H45343" s="35"/>
    </row>
    <row r="45344" ht="14.25" customHeight="1">
      <c r="C45344" s="42"/>
      <c r="D45344" s="43"/>
      <c r="G45344" s="34"/>
      <c r="H45344" s="35"/>
    </row>
    <row r="45345" ht="14.25" customHeight="1">
      <c r="C45345" s="42"/>
      <c r="D45345" s="43"/>
      <c r="G45345" s="34"/>
      <c r="H45345" s="35"/>
    </row>
    <row r="45346" ht="14.25" customHeight="1">
      <c r="C45346" s="42"/>
      <c r="D45346" s="43"/>
      <c r="G45346" s="34"/>
      <c r="H45346" s="35"/>
    </row>
    <row r="45347" ht="14.25" customHeight="1">
      <c r="C45347" s="42"/>
      <c r="D45347" s="43"/>
      <c r="G45347" s="34"/>
      <c r="H45347" s="35"/>
    </row>
    <row r="45348" ht="14.25" customHeight="1">
      <c r="C45348" s="42"/>
      <c r="D45348" s="43"/>
      <c r="G45348" s="34"/>
      <c r="H45348" s="35"/>
    </row>
    <row r="45349" ht="14.25" customHeight="1">
      <c r="C45349" s="42"/>
      <c r="D45349" s="43"/>
      <c r="G45349" s="34"/>
      <c r="H45349" s="35"/>
    </row>
    <row r="45350" ht="14.25" customHeight="1">
      <c r="C45350" s="42"/>
      <c r="D45350" s="43"/>
      <c r="G45350" s="34"/>
      <c r="H45350" s="35"/>
    </row>
    <row r="45351" ht="14.25" customHeight="1">
      <c r="C45351" s="42"/>
      <c r="D45351" s="43"/>
      <c r="G45351" s="34"/>
      <c r="H45351" s="35"/>
    </row>
    <row r="45352" ht="14.25" customHeight="1">
      <c r="C45352" s="42"/>
      <c r="D45352" s="43"/>
      <c r="G45352" s="34"/>
      <c r="H45352" s="35"/>
    </row>
    <row r="45353" ht="14.25" customHeight="1">
      <c r="C45353" s="42"/>
      <c r="D45353" s="43"/>
      <c r="G45353" s="34"/>
      <c r="H45353" s="35"/>
    </row>
    <row r="45354" ht="14.25" customHeight="1">
      <c r="C45354" s="42"/>
      <c r="D45354" s="43"/>
      <c r="G45354" s="34"/>
      <c r="H45354" s="35"/>
    </row>
    <row r="45355" ht="14.25" customHeight="1">
      <c r="C45355" s="42"/>
      <c r="D45355" s="43"/>
      <c r="G45355" s="34"/>
      <c r="H45355" s="35"/>
    </row>
    <row r="45356" ht="14.25" customHeight="1">
      <c r="C45356" s="42"/>
      <c r="D45356" s="43"/>
      <c r="G45356" s="34"/>
      <c r="H45356" s="35"/>
    </row>
    <row r="45357" ht="14.25" customHeight="1">
      <c r="C45357" s="42"/>
      <c r="D45357" s="43"/>
      <c r="G45357" s="34"/>
      <c r="H45357" s="35"/>
    </row>
    <row r="45358" ht="14.25" customHeight="1">
      <c r="C45358" s="42"/>
      <c r="D45358" s="43"/>
      <c r="G45358" s="34"/>
      <c r="H45358" s="35"/>
    </row>
    <row r="45359" ht="14.25" customHeight="1">
      <c r="C45359" s="42"/>
      <c r="D45359" s="43"/>
      <c r="G45359" s="34"/>
      <c r="H45359" s="35"/>
    </row>
    <row r="45360" ht="14.25" customHeight="1">
      <c r="C45360" s="42"/>
      <c r="D45360" s="43"/>
      <c r="G45360" s="34"/>
      <c r="H45360" s="35"/>
    </row>
    <row r="45361" ht="14.25" customHeight="1">
      <c r="C45361" s="42"/>
      <c r="D45361" s="43"/>
      <c r="G45361" s="34"/>
      <c r="H45361" s="35"/>
    </row>
    <row r="45362" ht="14.25" customHeight="1">
      <c r="C45362" s="42"/>
      <c r="D45362" s="43"/>
      <c r="G45362" s="34"/>
      <c r="H45362" s="35"/>
    </row>
    <row r="45363" ht="14.25" customHeight="1">
      <c r="C45363" s="42"/>
      <c r="D45363" s="43"/>
      <c r="G45363" s="34"/>
      <c r="H45363" s="35"/>
    </row>
    <row r="45364" ht="14.25" customHeight="1">
      <c r="C45364" s="42"/>
      <c r="D45364" s="43"/>
      <c r="G45364" s="34"/>
      <c r="H45364" s="35"/>
    </row>
    <row r="45365" ht="14.25" customHeight="1">
      <c r="C45365" s="42"/>
      <c r="D45365" s="43"/>
      <c r="G45365" s="34"/>
      <c r="H45365" s="35"/>
    </row>
    <row r="45366" ht="14.25" customHeight="1">
      <c r="C45366" s="42"/>
      <c r="D45366" s="43"/>
      <c r="G45366" s="34"/>
      <c r="H45366" s="35"/>
    </row>
    <row r="45367" ht="14.25" customHeight="1">
      <c r="C45367" s="42"/>
      <c r="D45367" s="43"/>
      <c r="G45367" s="34"/>
      <c r="H45367" s="35"/>
    </row>
    <row r="45368" ht="14.25" customHeight="1">
      <c r="C45368" s="42"/>
      <c r="D45368" s="43"/>
      <c r="G45368" s="34"/>
      <c r="H45368" s="35"/>
    </row>
    <row r="45369" ht="14.25" customHeight="1">
      <c r="C45369" s="42"/>
      <c r="D45369" s="43"/>
      <c r="G45369" s="34"/>
      <c r="H45369" s="35"/>
    </row>
    <row r="45370" ht="14.25" customHeight="1">
      <c r="C45370" s="42"/>
      <c r="D45370" s="43"/>
      <c r="G45370" s="34"/>
      <c r="H45370" s="35"/>
    </row>
    <row r="45371" ht="14.25" customHeight="1">
      <c r="C45371" s="42"/>
      <c r="D45371" s="43"/>
      <c r="G45371" s="34"/>
      <c r="H45371" s="35"/>
    </row>
    <row r="45372" ht="14.25" customHeight="1">
      <c r="C45372" s="42"/>
      <c r="D45372" s="43"/>
      <c r="G45372" s="34"/>
      <c r="H45372" s="35"/>
    </row>
    <row r="45373" ht="14.25" customHeight="1">
      <c r="C45373" s="42"/>
      <c r="D45373" s="43"/>
      <c r="G45373" s="34"/>
      <c r="H45373" s="35"/>
    </row>
    <row r="45374" ht="14.25" customHeight="1">
      <c r="C45374" s="42"/>
      <c r="D45374" s="43"/>
      <c r="G45374" s="34"/>
      <c r="H45374" s="35"/>
    </row>
    <row r="45375" ht="14.25" customHeight="1">
      <c r="C45375" s="42"/>
      <c r="D45375" s="43"/>
      <c r="G45375" s="34"/>
      <c r="H45375" s="35"/>
    </row>
    <row r="45376" ht="14.25" customHeight="1">
      <c r="C45376" s="42"/>
      <c r="D45376" s="43"/>
      <c r="G45376" s="34"/>
      <c r="H45376" s="35"/>
    </row>
    <row r="45377" ht="14.25" customHeight="1">
      <c r="C45377" s="42"/>
      <c r="D45377" s="43"/>
      <c r="G45377" s="34"/>
      <c r="H45377" s="35"/>
    </row>
    <row r="45378" ht="14.25" customHeight="1">
      <c r="C45378" s="42"/>
      <c r="D45378" s="43"/>
      <c r="G45378" s="34"/>
      <c r="H45378" s="35"/>
    </row>
    <row r="45379" ht="14.25" customHeight="1">
      <c r="C45379" s="42"/>
      <c r="D45379" s="43"/>
      <c r="G45379" s="34"/>
      <c r="H45379" s="35"/>
    </row>
    <row r="45380" ht="14.25" customHeight="1">
      <c r="C45380" s="42"/>
      <c r="D45380" s="43"/>
      <c r="G45380" s="34"/>
      <c r="H45380" s="35"/>
    </row>
    <row r="45381" ht="14.25" customHeight="1">
      <c r="C45381" s="42"/>
      <c r="D45381" s="43"/>
      <c r="G45381" s="34"/>
      <c r="H45381" s="35"/>
    </row>
    <row r="45382" ht="14.25" customHeight="1">
      <c r="C45382" s="42"/>
      <c r="D45382" s="43"/>
      <c r="G45382" s="34"/>
      <c r="H45382" s="35"/>
    </row>
    <row r="45383" ht="14.25" customHeight="1">
      <c r="C45383" s="42"/>
      <c r="D45383" s="43"/>
      <c r="G45383" s="34"/>
      <c r="H45383" s="35"/>
    </row>
    <row r="45384" ht="14.25" customHeight="1">
      <c r="C45384" s="42"/>
      <c r="D45384" s="43"/>
      <c r="G45384" s="34"/>
      <c r="H45384" s="35"/>
    </row>
    <row r="45385" ht="14.25" customHeight="1">
      <c r="C45385" s="42"/>
      <c r="D45385" s="43"/>
      <c r="G45385" s="34"/>
      <c r="H45385" s="35"/>
    </row>
    <row r="45386" ht="14.25" customHeight="1">
      <c r="C45386" s="42"/>
      <c r="D45386" s="43"/>
      <c r="G45386" s="34"/>
      <c r="H45386" s="35"/>
    </row>
    <row r="45387" ht="14.25" customHeight="1">
      <c r="C45387" s="42"/>
      <c r="D45387" s="43"/>
      <c r="G45387" s="34"/>
      <c r="H45387" s="35"/>
    </row>
    <row r="45388" ht="14.25" customHeight="1">
      <c r="C45388" s="42"/>
      <c r="D45388" s="43"/>
      <c r="G45388" s="34"/>
      <c r="H45388" s="35"/>
    </row>
    <row r="45389" ht="14.25" customHeight="1">
      <c r="C45389" s="42"/>
      <c r="D45389" s="43"/>
      <c r="G45389" s="34"/>
      <c r="H45389" s="35"/>
    </row>
    <row r="45390" ht="14.25" customHeight="1">
      <c r="C45390" s="42"/>
      <c r="D45390" s="43"/>
      <c r="G45390" s="34"/>
      <c r="H45390" s="35"/>
    </row>
    <row r="45391" ht="14.25" customHeight="1">
      <c r="C45391" s="42"/>
      <c r="D45391" s="43"/>
      <c r="G45391" s="34"/>
      <c r="H45391" s="35"/>
    </row>
    <row r="45392" ht="14.25" customHeight="1">
      <c r="C45392" s="42"/>
      <c r="D45392" s="43"/>
      <c r="G45392" s="34"/>
      <c r="H45392" s="35"/>
    </row>
    <row r="45393" ht="14.25" customHeight="1">
      <c r="C45393" s="42"/>
      <c r="D45393" s="43"/>
      <c r="G45393" s="34"/>
      <c r="H45393" s="35"/>
    </row>
    <row r="45394" ht="14.25" customHeight="1">
      <c r="C45394" s="42"/>
      <c r="D45394" s="43"/>
      <c r="G45394" s="34"/>
      <c r="H45394" s="35"/>
    </row>
    <row r="45395" ht="14.25" customHeight="1">
      <c r="C45395" s="42"/>
      <c r="D45395" s="43"/>
      <c r="G45395" s="34"/>
      <c r="H45395" s="35"/>
    </row>
    <row r="45396" ht="14.25" customHeight="1">
      <c r="C45396" s="42"/>
      <c r="D45396" s="43"/>
      <c r="G45396" s="34"/>
      <c r="H45396" s="35"/>
    </row>
    <row r="45397" ht="14.25" customHeight="1">
      <c r="C45397" s="42"/>
      <c r="D45397" s="43"/>
      <c r="G45397" s="34"/>
      <c r="H45397" s="35"/>
    </row>
    <row r="45398" ht="14.25" customHeight="1">
      <c r="C45398" s="42"/>
      <c r="D45398" s="43"/>
      <c r="G45398" s="34"/>
      <c r="H45398" s="35"/>
    </row>
    <row r="45399" ht="14.25" customHeight="1">
      <c r="C45399" s="42"/>
      <c r="D45399" s="43"/>
      <c r="G45399" s="34"/>
      <c r="H45399" s="35"/>
    </row>
    <row r="45400" ht="14.25" customHeight="1">
      <c r="C45400" s="42"/>
      <c r="D45400" s="43"/>
      <c r="G45400" s="34"/>
      <c r="H45400" s="35"/>
    </row>
    <row r="45401" ht="14.25" customHeight="1">
      <c r="C45401" s="42"/>
      <c r="D45401" s="43"/>
      <c r="G45401" s="34"/>
      <c r="H45401" s="35"/>
    </row>
    <row r="45402" ht="14.25" customHeight="1">
      <c r="C45402" s="42"/>
      <c r="D45402" s="43"/>
      <c r="G45402" s="34"/>
      <c r="H45402" s="35"/>
    </row>
    <row r="45403" ht="14.25" customHeight="1">
      <c r="C45403" s="42"/>
      <c r="D45403" s="43"/>
      <c r="G45403" s="34"/>
      <c r="H45403" s="35"/>
    </row>
    <row r="45404" ht="14.25" customHeight="1">
      <c r="C45404" s="42"/>
      <c r="D45404" s="43"/>
      <c r="G45404" s="34"/>
      <c r="H45404" s="35"/>
    </row>
    <row r="45405" ht="14.25" customHeight="1">
      <c r="C45405" s="42"/>
      <c r="D45405" s="43"/>
      <c r="G45405" s="34"/>
      <c r="H45405" s="35"/>
    </row>
    <row r="45406" ht="14.25" customHeight="1">
      <c r="C45406" s="42"/>
      <c r="D45406" s="43"/>
      <c r="G45406" s="34"/>
      <c r="H45406" s="35"/>
    </row>
    <row r="45407" ht="14.25" customHeight="1">
      <c r="C45407" s="42"/>
      <c r="D45407" s="43"/>
      <c r="G45407" s="34"/>
      <c r="H45407" s="35"/>
    </row>
    <row r="45408" ht="14.25" customHeight="1">
      <c r="C45408" s="42"/>
      <c r="D45408" s="43"/>
      <c r="G45408" s="34"/>
      <c r="H45408" s="35"/>
    </row>
    <row r="45409" ht="14.25" customHeight="1">
      <c r="C45409" s="42"/>
      <c r="D45409" s="43"/>
      <c r="G45409" s="34"/>
      <c r="H45409" s="35"/>
    </row>
    <row r="45410" ht="14.25" customHeight="1">
      <c r="C45410" s="42"/>
      <c r="D45410" s="43"/>
      <c r="G45410" s="34"/>
      <c r="H45410" s="35"/>
    </row>
    <row r="45411" ht="14.25" customHeight="1">
      <c r="C45411" s="42"/>
      <c r="D45411" s="43"/>
      <c r="G45411" s="34"/>
      <c r="H45411" s="35"/>
    </row>
    <row r="45412" ht="14.25" customHeight="1">
      <c r="C45412" s="42"/>
      <c r="D45412" s="43"/>
      <c r="G45412" s="34"/>
      <c r="H45412" s="35"/>
    </row>
    <row r="45413" ht="14.25" customHeight="1">
      <c r="C45413" s="42"/>
      <c r="D45413" s="43"/>
      <c r="G45413" s="34"/>
      <c r="H45413" s="35"/>
    </row>
    <row r="45414" ht="14.25" customHeight="1">
      <c r="C45414" s="42"/>
      <c r="D45414" s="43"/>
      <c r="G45414" s="34"/>
      <c r="H45414" s="35"/>
    </row>
    <row r="45415" ht="14.25" customHeight="1">
      <c r="C45415" s="42"/>
      <c r="D45415" s="43"/>
      <c r="G45415" s="34"/>
      <c r="H45415" s="35"/>
    </row>
    <row r="45416" ht="14.25" customHeight="1">
      <c r="C45416" s="42"/>
      <c r="D45416" s="43"/>
      <c r="G45416" s="34"/>
      <c r="H45416" s="35"/>
    </row>
    <row r="45417" ht="14.25" customHeight="1">
      <c r="C45417" s="42"/>
      <c r="D45417" s="43"/>
      <c r="G45417" s="34"/>
      <c r="H45417" s="35"/>
    </row>
    <row r="45418" ht="14.25" customHeight="1">
      <c r="C45418" s="42"/>
      <c r="D45418" s="43"/>
      <c r="G45418" s="34"/>
      <c r="H45418" s="35"/>
    </row>
    <row r="45419" ht="14.25" customHeight="1">
      <c r="C45419" s="42"/>
      <c r="D45419" s="43"/>
      <c r="G45419" s="34"/>
      <c r="H45419" s="35"/>
    </row>
    <row r="45420" ht="14.25" customHeight="1">
      <c r="C45420" s="42"/>
      <c r="D45420" s="43"/>
      <c r="G45420" s="34"/>
      <c r="H45420" s="35"/>
    </row>
    <row r="45421" ht="14.25" customHeight="1">
      <c r="C45421" s="42"/>
      <c r="D45421" s="43"/>
      <c r="G45421" s="34"/>
      <c r="H45421" s="35"/>
    </row>
    <row r="45422" ht="14.25" customHeight="1">
      <c r="C45422" s="42"/>
      <c r="D45422" s="43"/>
      <c r="G45422" s="34"/>
      <c r="H45422" s="35"/>
    </row>
    <row r="45423" ht="14.25" customHeight="1">
      <c r="C45423" s="42"/>
      <c r="D45423" s="43"/>
      <c r="G45423" s="34"/>
      <c r="H45423" s="35"/>
    </row>
    <row r="45424" ht="14.25" customHeight="1">
      <c r="C45424" s="42"/>
      <c r="D45424" s="43"/>
      <c r="G45424" s="34"/>
      <c r="H45424" s="35"/>
    </row>
    <row r="45425" ht="14.25" customHeight="1">
      <c r="C45425" s="42"/>
      <c r="D45425" s="43"/>
      <c r="G45425" s="34"/>
      <c r="H45425" s="35"/>
    </row>
    <row r="45426" ht="14.25" customHeight="1">
      <c r="C45426" s="42"/>
      <c r="D45426" s="43"/>
      <c r="G45426" s="34"/>
      <c r="H45426" s="35"/>
    </row>
    <row r="45427" ht="14.25" customHeight="1">
      <c r="C45427" s="42"/>
      <c r="D45427" s="43"/>
      <c r="G45427" s="34"/>
      <c r="H45427" s="35"/>
    </row>
    <row r="45428" ht="14.25" customHeight="1">
      <c r="C45428" s="42"/>
      <c r="D45428" s="43"/>
      <c r="G45428" s="34"/>
      <c r="H45428" s="35"/>
    </row>
    <row r="45429" ht="14.25" customHeight="1">
      <c r="C45429" s="42"/>
      <c r="D45429" s="43"/>
      <c r="G45429" s="34"/>
      <c r="H45429" s="35"/>
    </row>
    <row r="45430" ht="14.25" customHeight="1">
      <c r="C45430" s="42"/>
      <c r="D45430" s="43"/>
      <c r="G45430" s="34"/>
      <c r="H45430" s="35"/>
    </row>
    <row r="45431" ht="14.25" customHeight="1">
      <c r="C45431" s="42"/>
      <c r="D45431" s="43"/>
      <c r="G45431" s="34"/>
      <c r="H45431" s="35"/>
    </row>
    <row r="45432" ht="14.25" customHeight="1">
      <c r="C45432" s="42"/>
      <c r="D45432" s="43"/>
      <c r="G45432" s="34"/>
      <c r="H45432" s="35"/>
    </row>
    <row r="45433" ht="14.25" customHeight="1">
      <c r="C45433" s="42"/>
      <c r="D45433" s="43"/>
      <c r="G45433" s="34"/>
      <c r="H45433" s="35"/>
    </row>
    <row r="45434" ht="14.25" customHeight="1">
      <c r="C45434" s="42"/>
      <c r="D45434" s="43"/>
      <c r="G45434" s="34"/>
      <c r="H45434" s="35"/>
    </row>
    <row r="45435" ht="14.25" customHeight="1">
      <c r="C45435" s="42"/>
      <c r="D45435" s="43"/>
      <c r="G45435" s="34"/>
      <c r="H45435" s="35"/>
    </row>
    <row r="45436" ht="14.25" customHeight="1">
      <c r="C45436" s="42"/>
      <c r="D45436" s="43"/>
      <c r="G45436" s="34"/>
      <c r="H45436" s="35"/>
    </row>
    <row r="45437" ht="14.25" customHeight="1">
      <c r="C45437" s="42"/>
      <c r="D45437" s="43"/>
      <c r="G45437" s="34"/>
      <c r="H45437" s="35"/>
    </row>
    <row r="45438" ht="14.25" customHeight="1">
      <c r="C45438" s="42"/>
      <c r="D45438" s="43"/>
      <c r="G45438" s="34"/>
      <c r="H45438" s="35"/>
    </row>
    <row r="45439" ht="14.25" customHeight="1">
      <c r="C45439" s="42"/>
      <c r="D45439" s="43"/>
      <c r="G45439" s="34"/>
      <c r="H45439" s="35"/>
    </row>
    <row r="45440" ht="14.25" customHeight="1">
      <c r="C45440" s="42"/>
      <c r="D45440" s="43"/>
      <c r="G45440" s="34"/>
      <c r="H45440" s="35"/>
    </row>
    <row r="45441" ht="14.25" customHeight="1">
      <c r="C45441" s="42"/>
      <c r="D45441" s="43"/>
      <c r="G45441" s="34"/>
      <c r="H45441" s="35"/>
    </row>
    <row r="45442" ht="14.25" customHeight="1">
      <c r="C45442" s="42"/>
      <c r="D45442" s="43"/>
      <c r="G45442" s="34"/>
      <c r="H45442" s="35"/>
    </row>
    <row r="45443" ht="14.25" customHeight="1">
      <c r="C45443" s="42"/>
      <c r="D45443" s="43"/>
      <c r="G45443" s="34"/>
      <c r="H45443" s="35"/>
    </row>
    <row r="45444" ht="14.25" customHeight="1">
      <c r="C45444" s="42"/>
      <c r="D45444" s="43"/>
      <c r="G45444" s="34"/>
      <c r="H45444" s="35"/>
    </row>
    <row r="45445" ht="14.25" customHeight="1">
      <c r="C45445" s="42"/>
      <c r="D45445" s="43"/>
      <c r="G45445" s="34"/>
      <c r="H45445" s="35"/>
    </row>
    <row r="45446" ht="14.25" customHeight="1">
      <c r="C45446" s="42"/>
      <c r="D45446" s="43"/>
      <c r="G45446" s="34"/>
      <c r="H45446" s="35"/>
    </row>
    <row r="45447" ht="14.25" customHeight="1">
      <c r="C45447" s="42"/>
      <c r="D45447" s="43"/>
      <c r="G45447" s="34"/>
      <c r="H45447" s="35"/>
    </row>
    <row r="45448" ht="14.25" customHeight="1">
      <c r="C45448" s="42"/>
      <c r="D45448" s="43"/>
      <c r="G45448" s="34"/>
      <c r="H45448" s="35"/>
    </row>
    <row r="45449" ht="14.25" customHeight="1">
      <c r="C45449" s="42"/>
      <c r="D45449" s="43"/>
      <c r="G45449" s="34"/>
      <c r="H45449" s="35"/>
    </row>
    <row r="45450" ht="14.25" customHeight="1">
      <c r="C45450" s="42"/>
      <c r="D45450" s="43"/>
      <c r="G45450" s="34"/>
      <c r="H45450" s="35"/>
    </row>
    <row r="45451" ht="14.25" customHeight="1">
      <c r="C45451" s="42"/>
      <c r="D45451" s="43"/>
      <c r="G45451" s="34"/>
      <c r="H45451" s="35"/>
    </row>
    <row r="45452" ht="14.25" customHeight="1">
      <c r="C45452" s="42"/>
      <c r="D45452" s="43"/>
      <c r="G45452" s="34"/>
      <c r="H45452" s="35"/>
    </row>
    <row r="45453" ht="14.25" customHeight="1">
      <c r="C45453" s="42"/>
      <c r="D45453" s="43"/>
      <c r="G45453" s="34"/>
      <c r="H45453" s="35"/>
    </row>
    <row r="45454" ht="14.25" customHeight="1">
      <c r="C45454" s="42"/>
      <c r="D45454" s="43"/>
      <c r="G45454" s="34"/>
      <c r="H45454" s="35"/>
    </row>
    <row r="45455" ht="14.25" customHeight="1">
      <c r="C45455" s="42"/>
      <c r="D45455" s="43"/>
      <c r="G45455" s="34"/>
      <c r="H45455" s="35"/>
    </row>
    <row r="45456" ht="14.25" customHeight="1">
      <c r="C45456" s="42"/>
      <c r="D45456" s="43"/>
      <c r="G45456" s="34"/>
      <c r="H45456" s="35"/>
    </row>
    <row r="45457" ht="14.25" customHeight="1">
      <c r="C45457" s="42"/>
      <c r="D45457" s="43"/>
      <c r="G45457" s="34"/>
      <c r="H45457" s="35"/>
    </row>
    <row r="45458" ht="14.25" customHeight="1">
      <c r="C45458" s="42"/>
      <c r="D45458" s="43"/>
      <c r="G45458" s="34"/>
      <c r="H45458" s="35"/>
    </row>
    <row r="45459" ht="14.25" customHeight="1">
      <c r="C45459" s="42"/>
      <c r="D45459" s="43"/>
      <c r="G45459" s="34"/>
      <c r="H45459" s="35"/>
    </row>
    <row r="45460" ht="14.25" customHeight="1">
      <c r="C45460" s="42"/>
      <c r="D45460" s="43"/>
      <c r="G45460" s="34"/>
      <c r="H45460" s="35"/>
    </row>
    <row r="45461" ht="14.25" customHeight="1">
      <c r="C45461" s="42"/>
      <c r="D45461" s="43"/>
      <c r="G45461" s="34"/>
      <c r="H45461" s="35"/>
    </row>
    <row r="45462" ht="14.25" customHeight="1">
      <c r="C45462" s="42"/>
      <c r="D45462" s="43"/>
      <c r="G45462" s="34"/>
      <c r="H45462" s="35"/>
    </row>
    <row r="45463" ht="14.25" customHeight="1">
      <c r="C45463" s="42"/>
      <c r="D45463" s="43"/>
      <c r="G45463" s="34"/>
      <c r="H45463" s="35"/>
    </row>
    <row r="45464" ht="14.25" customHeight="1">
      <c r="C45464" s="42"/>
      <c r="D45464" s="43"/>
      <c r="G45464" s="34"/>
      <c r="H45464" s="35"/>
    </row>
    <row r="45465" ht="14.25" customHeight="1">
      <c r="C45465" s="42"/>
      <c r="D45465" s="43"/>
      <c r="G45465" s="34"/>
      <c r="H45465" s="35"/>
    </row>
    <row r="45466" ht="14.25" customHeight="1">
      <c r="C45466" s="42"/>
      <c r="D45466" s="43"/>
      <c r="G45466" s="34"/>
      <c r="H45466" s="35"/>
    </row>
    <row r="45467" ht="14.25" customHeight="1">
      <c r="C45467" s="42"/>
      <c r="D45467" s="43"/>
      <c r="G45467" s="34"/>
      <c r="H45467" s="35"/>
    </row>
    <row r="45468" ht="14.25" customHeight="1">
      <c r="C45468" s="42"/>
      <c r="D45468" s="43"/>
      <c r="G45468" s="34"/>
      <c r="H45468" s="35"/>
    </row>
    <row r="45469" ht="14.25" customHeight="1">
      <c r="C45469" s="42"/>
      <c r="D45469" s="43"/>
      <c r="G45469" s="34"/>
      <c r="H45469" s="35"/>
    </row>
    <row r="45470" ht="14.25" customHeight="1">
      <c r="C45470" s="42"/>
      <c r="D45470" s="43"/>
      <c r="G45470" s="34"/>
      <c r="H45470" s="35"/>
    </row>
    <row r="45471" ht="14.25" customHeight="1">
      <c r="C45471" s="42"/>
      <c r="D45471" s="43"/>
      <c r="G45471" s="34"/>
      <c r="H45471" s="35"/>
    </row>
    <row r="45472" ht="14.25" customHeight="1">
      <c r="C45472" s="42"/>
      <c r="D45472" s="43"/>
      <c r="G45472" s="34"/>
      <c r="H45472" s="35"/>
    </row>
    <row r="45473" ht="14.25" customHeight="1">
      <c r="C45473" s="42"/>
      <c r="D45473" s="43"/>
      <c r="G45473" s="34"/>
      <c r="H45473" s="35"/>
    </row>
    <row r="45474" ht="14.25" customHeight="1">
      <c r="C45474" s="42"/>
      <c r="D45474" s="43"/>
      <c r="G45474" s="34"/>
      <c r="H45474" s="35"/>
    </row>
    <row r="45475" ht="14.25" customHeight="1">
      <c r="C45475" s="42"/>
      <c r="D45475" s="43"/>
      <c r="G45475" s="34"/>
      <c r="H45475" s="35"/>
    </row>
    <row r="45476" ht="14.25" customHeight="1">
      <c r="C45476" s="42"/>
      <c r="D45476" s="43"/>
      <c r="G45476" s="34"/>
      <c r="H45476" s="35"/>
    </row>
    <row r="45477" ht="14.25" customHeight="1">
      <c r="C45477" s="42"/>
      <c r="D45477" s="43"/>
      <c r="G45477" s="34"/>
      <c r="H45477" s="35"/>
    </row>
    <row r="45478" ht="14.25" customHeight="1">
      <c r="C45478" s="42"/>
      <c r="D45478" s="43"/>
      <c r="G45478" s="34"/>
      <c r="H45478" s="35"/>
    </row>
    <row r="45479" ht="14.25" customHeight="1">
      <c r="C45479" s="42"/>
      <c r="D45479" s="43"/>
      <c r="G45479" s="34"/>
      <c r="H45479" s="35"/>
    </row>
    <row r="45480" ht="14.25" customHeight="1">
      <c r="C45480" s="42"/>
      <c r="D45480" s="43"/>
      <c r="G45480" s="34"/>
      <c r="H45480" s="35"/>
    </row>
    <row r="45481" ht="14.25" customHeight="1">
      <c r="C45481" s="42"/>
      <c r="D45481" s="43"/>
      <c r="G45481" s="34"/>
      <c r="H45481" s="35"/>
    </row>
    <row r="45482" ht="14.25" customHeight="1">
      <c r="C45482" s="42"/>
      <c r="D45482" s="43"/>
      <c r="G45482" s="34"/>
      <c r="H45482" s="35"/>
    </row>
    <row r="45483" ht="14.25" customHeight="1">
      <c r="C45483" s="42"/>
      <c r="D45483" s="43"/>
      <c r="G45483" s="34"/>
      <c r="H45483" s="35"/>
    </row>
    <row r="45484" ht="14.25" customHeight="1">
      <c r="C45484" s="42"/>
      <c r="D45484" s="43"/>
      <c r="G45484" s="34"/>
      <c r="H45484" s="35"/>
    </row>
    <row r="45485" ht="14.25" customHeight="1">
      <c r="C45485" s="42"/>
      <c r="D45485" s="43"/>
      <c r="G45485" s="34"/>
      <c r="H45485" s="35"/>
    </row>
    <row r="45486" ht="14.25" customHeight="1">
      <c r="C45486" s="42"/>
      <c r="D45486" s="43"/>
      <c r="G45486" s="34"/>
      <c r="H45486" s="35"/>
    </row>
    <row r="45487" ht="14.25" customHeight="1">
      <c r="C45487" s="42"/>
      <c r="D45487" s="43"/>
      <c r="G45487" s="34"/>
      <c r="H45487" s="35"/>
    </row>
    <row r="45488" ht="14.25" customHeight="1">
      <c r="C45488" s="42"/>
      <c r="D45488" s="43"/>
      <c r="G45488" s="34"/>
      <c r="H45488" s="35"/>
    </row>
    <row r="45489" ht="14.25" customHeight="1">
      <c r="C45489" s="42"/>
      <c r="D45489" s="43"/>
      <c r="G45489" s="34"/>
      <c r="H45489" s="35"/>
    </row>
    <row r="45490" ht="14.25" customHeight="1">
      <c r="C45490" s="42"/>
      <c r="D45490" s="43"/>
      <c r="G45490" s="34"/>
      <c r="H45490" s="35"/>
    </row>
    <row r="45491" ht="14.25" customHeight="1">
      <c r="C45491" s="42"/>
      <c r="D45491" s="43"/>
      <c r="G45491" s="34"/>
      <c r="H45491" s="35"/>
    </row>
    <row r="45492" ht="14.25" customHeight="1">
      <c r="C45492" s="42"/>
      <c r="D45492" s="43"/>
      <c r="G45492" s="34"/>
      <c r="H45492" s="35"/>
    </row>
    <row r="45493" ht="14.25" customHeight="1">
      <c r="C45493" s="42"/>
      <c r="D45493" s="43"/>
      <c r="G45493" s="34"/>
      <c r="H45493" s="35"/>
    </row>
    <row r="45494" ht="14.25" customHeight="1">
      <c r="C45494" s="42"/>
      <c r="D45494" s="43"/>
      <c r="G45494" s="34"/>
      <c r="H45494" s="35"/>
    </row>
    <row r="45495" ht="14.25" customHeight="1">
      <c r="C45495" s="42"/>
      <c r="D45495" s="43"/>
      <c r="G45495" s="34"/>
      <c r="H45495" s="35"/>
    </row>
    <row r="45496" ht="14.25" customHeight="1">
      <c r="C45496" s="42"/>
      <c r="D45496" s="43"/>
      <c r="G45496" s="34"/>
      <c r="H45496" s="35"/>
    </row>
    <row r="45497" ht="14.25" customHeight="1">
      <c r="C45497" s="42"/>
      <c r="D45497" s="43"/>
      <c r="G45497" s="34"/>
      <c r="H45497" s="35"/>
    </row>
    <row r="45498" ht="14.25" customHeight="1">
      <c r="C45498" s="42"/>
      <c r="D45498" s="43"/>
      <c r="G45498" s="34"/>
      <c r="H45498" s="35"/>
    </row>
    <row r="45499" ht="14.25" customHeight="1">
      <c r="C45499" s="42"/>
      <c r="D45499" s="43"/>
      <c r="G45499" s="34"/>
      <c r="H45499" s="35"/>
    </row>
    <row r="45500" ht="14.25" customHeight="1">
      <c r="C45500" s="42"/>
      <c r="D45500" s="43"/>
      <c r="G45500" s="34"/>
      <c r="H45500" s="35"/>
    </row>
    <row r="45501" ht="14.25" customHeight="1">
      <c r="C45501" s="42"/>
      <c r="D45501" s="43"/>
      <c r="G45501" s="34"/>
      <c r="H45501" s="35"/>
    </row>
    <row r="45502" ht="14.25" customHeight="1">
      <c r="C45502" s="42"/>
      <c r="D45502" s="43"/>
      <c r="G45502" s="34"/>
      <c r="H45502" s="35"/>
    </row>
    <row r="45503" ht="14.25" customHeight="1">
      <c r="C45503" s="42"/>
      <c r="D45503" s="43"/>
      <c r="G45503" s="34"/>
      <c r="H45503" s="35"/>
    </row>
    <row r="45504" ht="14.25" customHeight="1">
      <c r="C45504" s="42"/>
      <c r="D45504" s="43"/>
      <c r="G45504" s="34"/>
      <c r="H45504" s="35"/>
    </row>
    <row r="45505" ht="14.25" customHeight="1">
      <c r="C45505" s="42"/>
      <c r="D45505" s="43"/>
      <c r="G45505" s="34"/>
      <c r="H45505" s="35"/>
    </row>
    <row r="45506" ht="14.25" customHeight="1">
      <c r="C45506" s="42"/>
      <c r="D45506" s="43"/>
      <c r="G45506" s="34"/>
      <c r="H45506" s="35"/>
    </row>
    <row r="45507" ht="14.25" customHeight="1">
      <c r="C45507" s="42"/>
      <c r="D45507" s="43"/>
      <c r="G45507" s="34"/>
      <c r="H45507" s="35"/>
    </row>
    <row r="45508" ht="14.25" customHeight="1">
      <c r="C45508" s="42"/>
      <c r="D45508" s="43"/>
      <c r="G45508" s="34"/>
      <c r="H45508" s="35"/>
    </row>
    <row r="45509" ht="14.25" customHeight="1">
      <c r="C45509" s="42"/>
      <c r="D45509" s="43"/>
      <c r="G45509" s="34"/>
      <c r="H45509" s="35"/>
    </row>
    <row r="45510" ht="14.25" customHeight="1">
      <c r="C45510" s="42"/>
      <c r="D45510" s="43"/>
      <c r="G45510" s="34"/>
      <c r="H45510" s="35"/>
    </row>
    <row r="45511" ht="14.25" customHeight="1">
      <c r="C45511" s="42"/>
      <c r="D45511" s="43"/>
      <c r="G45511" s="34"/>
      <c r="H45511" s="35"/>
    </row>
    <row r="45512" ht="14.25" customHeight="1">
      <c r="C45512" s="42"/>
      <c r="D45512" s="43"/>
      <c r="G45512" s="34"/>
      <c r="H45512" s="35"/>
    </row>
    <row r="45513" ht="14.25" customHeight="1">
      <c r="C45513" s="42"/>
      <c r="D45513" s="43"/>
      <c r="G45513" s="34"/>
      <c r="H45513" s="35"/>
    </row>
    <row r="45514" ht="14.25" customHeight="1">
      <c r="C45514" s="42"/>
      <c r="D45514" s="43"/>
      <c r="G45514" s="34"/>
      <c r="H45514" s="35"/>
    </row>
    <row r="45515" ht="14.25" customHeight="1">
      <c r="C45515" s="42"/>
      <c r="D45515" s="43"/>
      <c r="G45515" s="34"/>
      <c r="H45515" s="35"/>
    </row>
    <row r="45516" ht="14.25" customHeight="1">
      <c r="C45516" s="42"/>
      <c r="D45516" s="43"/>
      <c r="G45516" s="34"/>
      <c r="H45516" s="35"/>
    </row>
    <row r="45517" ht="14.25" customHeight="1">
      <c r="C45517" s="42"/>
      <c r="D45517" s="43"/>
      <c r="G45517" s="34"/>
      <c r="H45517" s="35"/>
    </row>
    <row r="45518" ht="14.25" customHeight="1">
      <c r="C45518" s="42"/>
      <c r="D45518" s="43"/>
      <c r="G45518" s="34"/>
      <c r="H45518" s="35"/>
    </row>
    <row r="45519" ht="14.25" customHeight="1">
      <c r="C45519" s="42"/>
      <c r="D45519" s="43"/>
      <c r="G45519" s="34"/>
      <c r="H45519" s="35"/>
    </row>
    <row r="45520" ht="14.25" customHeight="1">
      <c r="C45520" s="42"/>
      <c r="D45520" s="43"/>
      <c r="G45520" s="34"/>
      <c r="H45520" s="35"/>
    </row>
    <row r="45521" ht="14.25" customHeight="1">
      <c r="C45521" s="42"/>
      <c r="D45521" s="43"/>
      <c r="G45521" s="34"/>
      <c r="H45521" s="35"/>
    </row>
    <row r="45522" ht="14.25" customHeight="1">
      <c r="C45522" s="42"/>
      <c r="D45522" s="43"/>
      <c r="G45522" s="34"/>
      <c r="H45522" s="35"/>
    </row>
    <row r="45523" ht="14.25" customHeight="1">
      <c r="C45523" s="42"/>
      <c r="D45523" s="43"/>
      <c r="G45523" s="34"/>
      <c r="H45523" s="35"/>
    </row>
    <row r="45524" ht="14.25" customHeight="1">
      <c r="C45524" s="42"/>
      <c r="D45524" s="43"/>
      <c r="G45524" s="34"/>
      <c r="H45524" s="35"/>
    </row>
    <row r="45525" ht="14.25" customHeight="1">
      <c r="C45525" s="42"/>
      <c r="D45525" s="43"/>
      <c r="G45525" s="34"/>
      <c r="H45525" s="35"/>
    </row>
    <row r="45526" ht="14.25" customHeight="1">
      <c r="C45526" s="42"/>
      <c r="D45526" s="43"/>
      <c r="G45526" s="34"/>
      <c r="H45526" s="35"/>
    </row>
    <row r="45527" ht="14.25" customHeight="1">
      <c r="C45527" s="42"/>
      <c r="D45527" s="43"/>
      <c r="G45527" s="34"/>
      <c r="H45527" s="35"/>
    </row>
    <row r="45528" ht="14.25" customHeight="1">
      <c r="C45528" s="42"/>
      <c r="D45528" s="43"/>
      <c r="G45528" s="34"/>
      <c r="H45528" s="35"/>
    </row>
    <row r="45529" ht="14.25" customHeight="1">
      <c r="C45529" s="42"/>
      <c r="D45529" s="43"/>
      <c r="G45529" s="34"/>
      <c r="H45529" s="35"/>
    </row>
    <row r="45530" ht="14.25" customHeight="1">
      <c r="C45530" s="42"/>
      <c r="D45530" s="43"/>
      <c r="G45530" s="34"/>
      <c r="H45530" s="35"/>
    </row>
    <row r="45531" ht="14.25" customHeight="1">
      <c r="C45531" s="42"/>
      <c r="D45531" s="43"/>
      <c r="G45531" s="34"/>
      <c r="H45531" s="35"/>
    </row>
    <row r="45532" ht="14.25" customHeight="1">
      <c r="C45532" s="42"/>
      <c r="D45532" s="43"/>
      <c r="G45532" s="34"/>
      <c r="H45532" s="35"/>
    </row>
    <row r="45533" ht="14.25" customHeight="1">
      <c r="C45533" s="42"/>
      <c r="D45533" s="43"/>
      <c r="G45533" s="34"/>
      <c r="H45533" s="35"/>
    </row>
    <row r="45534" ht="14.25" customHeight="1">
      <c r="C45534" s="42"/>
      <c r="D45534" s="43"/>
      <c r="G45534" s="34"/>
      <c r="H45534" s="35"/>
    </row>
    <row r="45535" ht="14.25" customHeight="1">
      <c r="C45535" s="42"/>
      <c r="D45535" s="43"/>
      <c r="G45535" s="34"/>
      <c r="H45535" s="35"/>
    </row>
    <row r="45536" ht="14.25" customHeight="1">
      <c r="C45536" s="42"/>
      <c r="D45536" s="43"/>
      <c r="G45536" s="34"/>
      <c r="H45536" s="35"/>
    </row>
    <row r="45537" ht="14.25" customHeight="1">
      <c r="C45537" s="42"/>
      <c r="D45537" s="43"/>
      <c r="G45537" s="34"/>
      <c r="H45537" s="35"/>
    </row>
    <row r="45538" ht="14.25" customHeight="1">
      <c r="C45538" s="42"/>
      <c r="D45538" s="43"/>
      <c r="G45538" s="34"/>
      <c r="H45538" s="35"/>
    </row>
    <row r="45539" ht="14.25" customHeight="1">
      <c r="C45539" s="42"/>
      <c r="D45539" s="43"/>
      <c r="G45539" s="34"/>
      <c r="H45539" s="35"/>
    </row>
    <row r="45540" ht="14.25" customHeight="1">
      <c r="C45540" s="42"/>
      <c r="D45540" s="43"/>
      <c r="G45540" s="34"/>
      <c r="H45540" s="35"/>
    </row>
    <row r="45541" ht="14.25" customHeight="1">
      <c r="C45541" s="42"/>
      <c r="D45541" s="43"/>
      <c r="G45541" s="34"/>
      <c r="H45541" s="35"/>
    </row>
    <row r="45542" ht="14.25" customHeight="1">
      <c r="C45542" s="42"/>
      <c r="D45542" s="43"/>
      <c r="G45542" s="34"/>
      <c r="H45542" s="35"/>
    </row>
    <row r="45543" ht="14.25" customHeight="1">
      <c r="C45543" s="42"/>
      <c r="D45543" s="43"/>
      <c r="G45543" s="34"/>
      <c r="H45543" s="35"/>
    </row>
    <row r="45544" ht="14.25" customHeight="1">
      <c r="C45544" s="42"/>
      <c r="D45544" s="43"/>
      <c r="G45544" s="34"/>
      <c r="H45544" s="35"/>
    </row>
    <row r="45545" ht="14.25" customHeight="1">
      <c r="C45545" s="42"/>
      <c r="D45545" s="43"/>
      <c r="G45545" s="34"/>
      <c r="H45545" s="35"/>
    </row>
    <row r="45546" ht="14.25" customHeight="1">
      <c r="C45546" s="42"/>
      <c r="D45546" s="43"/>
      <c r="G45546" s="34"/>
      <c r="H45546" s="35"/>
    </row>
    <row r="45547" ht="14.25" customHeight="1">
      <c r="C45547" s="42"/>
      <c r="D45547" s="43"/>
      <c r="G45547" s="34"/>
      <c r="H45547" s="35"/>
    </row>
    <row r="45548" ht="14.25" customHeight="1">
      <c r="C45548" s="42"/>
      <c r="D45548" s="43"/>
      <c r="G45548" s="34"/>
      <c r="H45548" s="35"/>
    </row>
    <row r="45549" ht="14.25" customHeight="1">
      <c r="C45549" s="42"/>
      <c r="D45549" s="43"/>
      <c r="G45549" s="34"/>
      <c r="H45549" s="35"/>
    </row>
    <row r="45550" ht="14.25" customHeight="1">
      <c r="C45550" s="42"/>
      <c r="D45550" s="43"/>
      <c r="G45550" s="34"/>
      <c r="H45550" s="35"/>
    </row>
    <row r="45551" ht="14.25" customHeight="1">
      <c r="C45551" s="42"/>
      <c r="D45551" s="43"/>
      <c r="G45551" s="34"/>
      <c r="H45551" s="35"/>
    </row>
    <row r="45552" ht="14.25" customHeight="1">
      <c r="C45552" s="42"/>
      <c r="D45552" s="43"/>
      <c r="G45552" s="34"/>
      <c r="H45552" s="35"/>
    </row>
    <row r="45553" ht="14.25" customHeight="1">
      <c r="C45553" s="42"/>
      <c r="D45553" s="43"/>
      <c r="G45553" s="34"/>
      <c r="H45553" s="35"/>
    </row>
    <row r="45554" ht="14.25" customHeight="1">
      <c r="C45554" s="42"/>
      <c r="D45554" s="43"/>
      <c r="G45554" s="34"/>
      <c r="H45554" s="35"/>
    </row>
    <row r="45555" ht="14.25" customHeight="1">
      <c r="C45555" s="42"/>
      <c r="D45555" s="43"/>
      <c r="G45555" s="34"/>
      <c r="H45555" s="35"/>
    </row>
    <row r="45556" ht="14.25" customHeight="1">
      <c r="C45556" s="42"/>
      <c r="D45556" s="43"/>
      <c r="G45556" s="34"/>
      <c r="H45556" s="35"/>
    </row>
    <row r="45557" ht="14.25" customHeight="1">
      <c r="C45557" s="42"/>
      <c r="D45557" s="43"/>
      <c r="G45557" s="34"/>
      <c r="H45557" s="35"/>
    </row>
    <row r="45558" ht="14.25" customHeight="1">
      <c r="C45558" s="42"/>
      <c r="D45558" s="43"/>
      <c r="G45558" s="34"/>
      <c r="H45558" s="35"/>
    </row>
    <row r="45559" ht="14.25" customHeight="1">
      <c r="C45559" s="42"/>
      <c r="D45559" s="43"/>
      <c r="G45559" s="34"/>
      <c r="H45559" s="35"/>
    </row>
    <row r="45560" ht="14.25" customHeight="1">
      <c r="C45560" s="42"/>
      <c r="D45560" s="43"/>
      <c r="G45560" s="34"/>
      <c r="H45560" s="35"/>
    </row>
    <row r="45561" ht="14.25" customHeight="1">
      <c r="C45561" s="42"/>
      <c r="D45561" s="43"/>
      <c r="G45561" s="34"/>
      <c r="H45561" s="35"/>
    </row>
    <row r="45562" ht="14.25" customHeight="1">
      <c r="C45562" s="42"/>
      <c r="D45562" s="43"/>
      <c r="G45562" s="34"/>
      <c r="H45562" s="35"/>
    </row>
    <row r="45563" ht="14.25" customHeight="1">
      <c r="C45563" s="42"/>
      <c r="D45563" s="43"/>
      <c r="G45563" s="34"/>
      <c r="H45563" s="35"/>
    </row>
    <row r="45564" ht="14.25" customHeight="1">
      <c r="C45564" s="42"/>
      <c r="D45564" s="43"/>
      <c r="G45564" s="34"/>
      <c r="H45564" s="35"/>
    </row>
    <row r="45565" ht="14.25" customHeight="1">
      <c r="C45565" s="42"/>
      <c r="D45565" s="43"/>
      <c r="G45565" s="34"/>
      <c r="H45565" s="35"/>
    </row>
    <row r="45566" ht="14.25" customHeight="1">
      <c r="C45566" s="42"/>
      <c r="D45566" s="43"/>
      <c r="G45566" s="34"/>
      <c r="H45566" s="35"/>
    </row>
    <row r="45567" ht="14.25" customHeight="1">
      <c r="C45567" s="42"/>
      <c r="D45567" s="43"/>
      <c r="G45567" s="34"/>
      <c r="H45567" s="35"/>
    </row>
    <row r="45568" ht="14.25" customHeight="1">
      <c r="C45568" s="42"/>
      <c r="D45568" s="43"/>
      <c r="G45568" s="34"/>
      <c r="H45568" s="35"/>
    </row>
    <row r="45569" ht="14.25" customHeight="1">
      <c r="C45569" s="42"/>
      <c r="D45569" s="43"/>
      <c r="G45569" s="34"/>
      <c r="H45569" s="35"/>
    </row>
    <row r="45570" ht="14.25" customHeight="1">
      <c r="C45570" s="42"/>
      <c r="D45570" s="43"/>
      <c r="G45570" s="34"/>
      <c r="H45570" s="35"/>
    </row>
    <row r="45571" ht="14.25" customHeight="1">
      <c r="C45571" s="42"/>
      <c r="D45571" s="43"/>
      <c r="G45571" s="34"/>
      <c r="H45571" s="35"/>
    </row>
    <row r="45572" ht="14.25" customHeight="1">
      <c r="C45572" s="42"/>
      <c r="D45572" s="43"/>
      <c r="G45572" s="34"/>
      <c r="H45572" s="35"/>
    </row>
    <row r="45573" ht="14.25" customHeight="1">
      <c r="C45573" s="42"/>
      <c r="D45573" s="43"/>
      <c r="G45573" s="34"/>
      <c r="H45573" s="35"/>
    </row>
    <row r="45574" ht="14.25" customHeight="1">
      <c r="C45574" s="42"/>
      <c r="D45574" s="43"/>
      <c r="G45574" s="34"/>
      <c r="H45574" s="35"/>
    </row>
    <row r="45575" ht="14.25" customHeight="1">
      <c r="C45575" s="42"/>
      <c r="D45575" s="43"/>
      <c r="G45575" s="34"/>
      <c r="H45575" s="35"/>
    </row>
    <row r="45576" ht="14.25" customHeight="1">
      <c r="C45576" s="42"/>
      <c r="D45576" s="43"/>
      <c r="G45576" s="34"/>
      <c r="H45576" s="35"/>
    </row>
    <row r="45577" ht="14.25" customHeight="1">
      <c r="C45577" s="42"/>
      <c r="D45577" s="43"/>
      <c r="G45577" s="34"/>
      <c r="H45577" s="35"/>
    </row>
    <row r="45578" ht="14.25" customHeight="1">
      <c r="C45578" s="42"/>
      <c r="D45578" s="43"/>
      <c r="G45578" s="34"/>
      <c r="H45578" s="35"/>
    </row>
    <row r="45579" ht="14.25" customHeight="1">
      <c r="C45579" s="42"/>
      <c r="D45579" s="43"/>
      <c r="G45579" s="34"/>
      <c r="H45579" s="35"/>
    </row>
    <row r="45580" ht="14.25" customHeight="1">
      <c r="C45580" s="42"/>
      <c r="D45580" s="43"/>
      <c r="G45580" s="34"/>
      <c r="H45580" s="35"/>
    </row>
    <row r="45581" ht="14.25" customHeight="1">
      <c r="C45581" s="42"/>
      <c r="D45581" s="43"/>
      <c r="G45581" s="34"/>
      <c r="H45581" s="35"/>
    </row>
    <row r="45582" ht="14.25" customHeight="1">
      <c r="C45582" s="42"/>
      <c r="D45582" s="43"/>
      <c r="G45582" s="34"/>
      <c r="H45582" s="35"/>
    </row>
    <row r="45583" ht="14.25" customHeight="1">
      <c r="C45583" s="42"/>
      <c r="D45583" s="43"/>
      <c r="G45583" s="34"/>
      <c r="H45583" s="35"/>
    </row>
    <row r="45584" ht="14.25" customHeight="1">
      <c r="C45584" s="42"/>
      <c r="D45584" s="43"/>
      <c r="G45584" s="34"/>
      <c r="H45584" s="35"/>
    </row>
    <row r="45585" ht="14.25" customHeight="1">
      <c r="C45585" s="42"/>
      <c r="D45585" s="43"/>
      <c r="G45585" s="34"/>
      <c r="H45585" s="35"/>
    </row>
    <row r="45586" ht="14.25" customHeight="1">
      <c r="C45586" s="42"/>
      <c r="D45586" s="43"/>
      <c r="G45586" s="34"/>
      <c r="H45586" s="35"/>
    </row>
    <row r="45587" ht="14.25" customHeight="1">
      <c r="C45587" s="42"/>
      <c r="D45587" s="43"/>
      <c r="G45587" s="34"/>
      <c r="H45587" s="35"/>
    </row>
    <row r="45588" ht="14.25" customHeight="1">
      <c r="C45588" s="42"/>
      <c r="D45588" s="43"/>
      <c r="G45588" s="34"/>
      <c r="H45588" s="35"/>
    </row>
    <row r="45589" ht="14.25" customHeight="1">
      <c r="C45589" s="42"/>
      <c r="D45589" s="43"/>
      <c r="G45589" s="34"/>
      <c r="H45589" s="35"/>
    </row>
    <row r="45590" ht="14.25" customHeight="1">
      <c r="C45590" s="42"/>
      <c r="D45590" s="43"/>
      <c r="G45590" s="34"/>
      <c r="H45590" s="35"/>
    </row>
    <row r="45591" ht="14.25" customHeight="1">
      <c r="C45591" s="42"/>
      <c r="D45591" s="43"/>
      <c r="G45591" s="34"/>
      <c r="H45591" s="35"/>
    </row>
    <row r="45592" ht="14.25" customHeight="1">
      <c r="C45592" s="42"/>
      <c r="D45592" s="43"/>
      <c r="G45592" s="34"/>
      <c r="H45592" s="35"/>
    </row>
    <row r="45593" ht="14.25" customHeight="1">
      <c r="C45593" s="42"/>
      <c r="D45593" s="43"/>
      <c r="G45593" s="34"/>
      <c r="H45593" s="35"/>
    </row>
    <row r="45594" ht="14.25" customHeight="1">
      <c r="C45594" s="42"/>
      <c r="D45594" s="43"/>
      <c r="G45594" s="34"/>
      <c r="H45594" s="35"/>
    </row>
    <row r="45595" ht="14.25" customHeight="1">
      <c r="C45595" s="42"/>
      <c r="D45595" s="43"/>
      <c r="G45595" s="34"/>
      <c r="H45595" s="35"/>
    </row>
    <row r="45596" ht="14.25" customHeight="1">
      <c r="C45596" s="42"/>
      <c r="D45596" s="43"/>
      <c r="G45596" s="34"/>
      <c r="H45596" s="35"/>
    </row>
    <row r="45597" ht="14.25" customHeight="1">
      <c r="C45597" s="42"/>
      <c r="D45597" s="43"/>
      <c r="G45597" s="34"/>
      <c r="H45597" s="35"/>
    </row>
    <row r="45598" ht="14.25" customHeight="1">
      <c r="C45598" s="42"/>
      <c r="D45598" s="43"/>
      <c r="G45598" s="34"/>
      <c r="H45598" s="35"/>
    </row>
    <row r="45599" ht="14.25" customHeight="1">
      <c r="C45599" s="42"/>
      <c r="D45599" s="43"/>
      <c r="G45599" s="34"/>
      <c r="H45599" s="35"/>
    </row>
    <row r="45600" ht="14.25" customHeight="1">
      <c r="C45600" s="42"/>
      <c r="D45600" s="43"/>
      <c r="G45600" s="34"/>
      <c r="H45600" s="35"/>
    </row>
    <row r="45601" ht="14.25" customHeight="1">
      <c r="C45601" s="42"/>
      <c r="D45601" s="43"/>
      <c r="G45601" s="34"/>
      <c r="H45601" s="35"/>
    </row>
    <row r="45602" ht="14.25" customHeight="1">
      <c r="C45602" s="42"/>
      <c r="D45602" s="43"/>
      <c r="G45602" s="34"/>
      <c r="H45602" s="35"/>
    </row>
    <row r="45603" ht="14.25" customHeight="1">
      <c r="C45603" s="42"/>
      <c r="D45603" s="43"/>
      <c r="G45603" s="34"/>
      <c r="H45603" s="35"/>
    </row>
    <row r="45604" ht="14.25" customHeight="1">
      <c r="C45604" s="42"/>
      <c r="D45604" s="43"/>
      <c r="G45604" s="34"/>
      <c r="H45604" s="35"/>
    </row>
    <row r="45605" ht="14.25" customHeight="1">
      <c r="C45605" s="42"/>
      <c r="D45605" s="43"/>
      <c r="G45605" s="34"/>
      <c r="H45605" s="35"/>
    </row>
    <row r="45606" ht="14.25" customHeight="1">
      <c r="C45606" s="42"/>
      <c r="D45606" s="43"/>
      <c r="G45606" s="34"/>
      <c r="H45606" s="35"/>
    </row>
    <row r="45607" ht="14.25" customHeight="1">
      <c r="C45607" s="42"/>
      <c r="D45607" s="43"/>
      <c r="G45607" s="34"/>
      <c r="H45607" s="35"/>
    </row>
    <row r="45608" ht="14.25" customHeight="1">
      <c r="C45608" s="42"/>
      <c r="D45608" s="43"/>
      <c r="G45608" s="34"/>
      <c r="H45608" s="35"/>
    </row>
    <row r="45609" ht="14.25" customHeight="1">
      <c r="C45609" s="42"/>
      <c r="D45609" s="43"/>
      <c r="G45609" s="34"/>
      <c r="H45609" s="35"/>
    </row>
    <row r="45610" ht="14.25" customHeight="1">
      <c r="C45610" s="42"/>
      <c r="D45610" s="43"/>
      <c r="G45610" s="34"/>
      <c r="H45610" s="35"/>
    </row>
    <row r="45611" ht="14.25" customHeight="1">
      <c r="C45611" s="42"/>
      <c r="D45611" s="43"/>
      <c r="G45611" s="34"/>
      <c r="H45611" s="35"/>
    </row>
    <row r="45612" ht="14.25" customHeight="1">
      <c r="C45612" s="42"/>
      <c r="D45612" s="43"/>
      <c r="G45612" s="34"/>
      <c r="H45612" s="35"/>
    </row>
    <row r="45613" ht="14.25" customHeight="1">
      <c r="C45613" s="42"/>
      <c r="D45613" s="43"/>
      <c r="G45613" s="34"/>
      <c r="H45613" s="35"/>
    </row>
    <row r="45614" ht="14.25" customHeight="1">
      <c r="C45614" s="42"/>
      <c r="D45614" s="43"/>
      <c r="G45614" s="34"/>
      <c r="H45614" s="35"/>
    </row>
    <row r="45615" ht="14.25" customHeight="1">
      <c r="C45615" s="42"/>
      <c r="D45615" s="43"/>
      <c r="G45615" s="34"/>
      <c r="H45615" s="35"/>
    </row>
    <row r="45616" ht="14.25" customHeight="1">
      <c r="C45616" s="42"/>
      <c r="D45616" s="43"/>
      <c r="G45616" s="34"/>
      <c r="H45616" s="35"/>
    </row>
    <row r="45617" ht="14.25" customHeight="1">
      <c r="C45617" s="42"/>
      <c r="D45617" s="43"/>
      <c r="G45617" s="34"/>
      <c r="H45617" s="35"/>
    </row>
    <row r="45618" ht="14.25" customHeight="1">
      <c r="C45618" s="42"/>
      <c r="D45618" s="43"/>
      <c r="G45618" s="34"/>
      <c r="H45618" s="35"/>
    </row>
    <row r="45619" ht="14.25" customHeight="1">
      <c r="C45619" s="42"/>
      <c r="D45619" s="43"/>
      <c r="G45619" s="34"/>
      <c r="H45619" s="35"/>
    </row>
    <row r="45620" ht="14.25" customHeight="1">
      <c r="C45620" s="42"/>
      <c r="D45620" s="43"/>
      <c r="G45620" s="34"/>
      <c r="H45620" s="35"/>
    </row>
    <row r="45621" ht="14.25" customHeight="1">
      <c r="C45621" s="42"/>
      <c r="D45621" s="43"/>
      <c r="G45621" s="34"/>
      <c r="H45621" s="35"/>
    </row>
    <row r="45622" ht="14.25" customHeight="1">
      <c r="C45622" s="42"/>
      <c r="D45622" s="43"/>
      <c r="G45622" s="34"/>
      <c r="H45622" s="35"/>
    </row>
    <row r="45623" ht="14.25" customHeight="1">
      <c r="C45623" s="42"/>
      <c r="D45623" s="43"/>
      <c r="G45623" s="34"/>
      <c r="H45623" s="35"/>
    </row>
    <row r="45624" ht="14.25" customHeight="1">
      <c r="C45624" s="42"/>
      <c r="D45624" s="43"/>
      <c r="G45624" s="34"/>
      <c r="H45624" s="35"/>
    </row>
    <row r="45625" ht="14.25" customHeight="1">
      <c r="C45625" s="42"/>
      <c r="D45625" s="43"/>
      <c r="G45625" s="34"/>
      <c r="H45625" s="35"/>
    </row>
    <row r="45626" ht="14.25" customHeight="1">
      <c r="C45626" s="42"/>
      <c r="D45626" s="43"/>
      <c r="G45626" s="34"/>
      <c r="H45626" s="35"/>
    </row>
    <row r="45627" ht="14.25" customHeight="1">
      <c r="C45627" s="42"/>
      <c r="D45627" s="43"/>
      <c r="G45627" s="34"/>
      <c r="H45627" s="35"/>
    </row>
    <row r="45628" ht="14.25" customHeight="1">
      <c r="C45628" s="42"/>
      <c r="D45628" s="43"/>
      <c r="G45628" s="34"/>
      <c r="H45628" s="35"/>
    </row>
    <row r="45629" ht="14.25" customHeight="1">
      <c r="C45629" s="42"/>
      <c r="D45629" s="43"/>
      <c r="G45629" s="34"/>
      <c r="H45629" s="35"/>
    </row>
    <row r="45630" ht="14.25" customHeight="1">
      <c r="C45630" s="42"/>
      <c r="D45630" s="43"/>
      <c r="G45630" s="34"/>
      <c r="H45630" s="35"/>
    </row>
    <row r="45631" ht="14.25" customHeight="1">
      <c r="C45631" s="42"/>
      <c r="D45631" s="43"/>
      <c r="G45631" s="34"/>
      <c r="H45631" s="35"/>
    </row>
    <row r="45632" ht="14.25" customHeight="1">
      <c r="C45632" s="42"/>
      <c r="D45632" s="43"/>
      <c r="G45632" s="34"/>
      <c r="H45632" s="35"/>
    </row>
    <row r="45633" ht="14.25" customHeight="1">
      <c r="C45633" s="42"/>
      <c r="D45633" s="43"/>
      <c r="G45633" s="34"/>
      <c r="H45633" s="35"/>
    </row>
    <row r="45634" ht="14.25" customHeight="1">
      <c r="C45634" s="42"/>
      <c r="D45634" s="43"/>
      <c r="G45634" s="34"/>
      <c r="H45634" s="35"/>
    </row>
    <row r="45635" ht="14.25" customHeight="1">
      <c r="C45635" s="42"/>
      <c r="D45635" s="43"/>
      <c r="G45635" s="34"/>
      <c r="H45635" s="35"/>
    </row>
    <row r="45636" ht="14.25" customHeight="1">
      <c r="C45636" s="42"/>
      <c r="D45636" s="43"/>
      <c r="G45636" s="34"/>
      <c r="H45636" s="35"/>
    </row>
    <row r="45637" ht="14.25" customHeight="1">
      <c r="C45637" s="42"/>
      <c r="D45637" s="43"/>
      <c r="G45637" s="34"/>
      <c r="H45637" s="35"/>
    </row>
    <row r="45638" ht="14.25" customHeight="1">
      <c r="C45638" s="42"/>
      <c r="D45638" s="43"/>
      <c r="G45638" s="34"/>
      <c r="H45638" s="35"/>
    </row>
    <row r="45639" ht="14.25" customHeight="1">
      <c r="C45639" s="42"/>
      <c r="D45639" s="43"/>
      <c r="G45639" s="34"/>
      <c r="H45639" s="35"/>
    </row>
    <row r="45640" ht="14.25" customHeight="1">
      <c r="C45640" s="42"/>
      <c r="D45640" s="43"/>
      <c r="G45640" s="34"/>
      <c r="H45640" s="35"/>
    </row>
    <row r="45641" ht="14.25" customHeight="1">
      <c r="C45641" s="42"/>
      <c r="D45641" s="43"/>
      <c r="G45641" s="34"/>
      <c r="H45641" s="35"/>
    </row>
    <row r="45642" ht="14.25" customHeight="1">
      <c r="C45642" s="42"/>
      <c r="D45642" s="43"/>
      <c r="G45642" s="34"/>
      <c r="H45642" s="35"/>
    </row>
    <row r="45643" ht="14.25" customHeight="1">
      <c r="C45643" s="42"/>
      <c r="D45643" s="43"/>
      <c r="G45643" s="34"/>
      <c r="H45643" s="35"/>
    </row>
    <row r="45644" ht="14.25" customHeight="1">
      <c r="C45644" s="42"/>
      <c r="D45644" s="43"/>
      <c r="G45644" s="34"/>
      <c r="H45644" s="35"/>
    </row>
    <row r="45645" ht="14.25" customHeight="1">
      <c r="C45645" s="42"/>
      <c r="D45645" s="43"/>
      <c r="G45645" s="34"/>
      <c r="H45645" s="35"/>
    </row>
    <row r="45646" ht="14.25" customHeight="1">
      <c r="C45646" s="42"/>
      <c r="D45646" s="43"/>
      <c r="G45646" s="34"/>
      <c r="H45646" s="35"/>
    </row>
    <row r="45647" ht="14.25" customHeight="1">
      <c r="C45647" s="42"/>
      <c r="D45647" s="43"/>
      <c r="G45647" s="34"/>
      <c r="H45647" s="35"/>
    </row>
    <row r="45648" ht="14.25" customHeight="1">
      <c r="C45648" s="42"/>
      <c r="D45648" s="43"/>
      <c r="G45648" s="34"/>
      <c r="H45648" s="35"/>
    </row>
    <row r="45649" ht="14.25" customHeight="1">
      <c r="C45649" s="42"/>
      <c r="D45649" s="43"/>
      <c r="G45649" s="34"/>
      <c r="H45649" s="35"/>
    </row>
    <row r="45650" ht="14.25" customHeight="1">
      <c r="C45650" s="42"/>
      <c r="D45650" s="43"/>
      <c r="G45650" s="34"/>
      <c r="H45650" s="35"/>
    </row>
    <row r="45651" ht="14.25" customHeight="1">
      <c r="C45651" s="42"/>
      <c r="D45651" s="43"/>
      <c r="G45651" s="34"/>
      <c r="H45651" s="35"/>
    </row>
    <row r="45652" ht="14.25" customHeight="1">
      <c r="C45652" s="42"/>
      <c r="D45652" s="43"/>
      <c r="G45652" s="34"/>
      <c r="H45652" s="35"/>
    </row>
    <row r="45653" ht="14.25" customHeight="1">
      <c r="C45653" s="42"/>
      <c r="D45653" s="43"/>
      <c r="G45653" s="34"/>
      <c r="H45653" s="35"/>
    </row>
    <row r="45654" ht="14.25" customHeight="1">
      <c r="C45654" s="42"/>
      <c r="D45654" s="43"/>
      <c r="G45654" s="34"/>
      <c r="H45654" s="35"/>
    </row>
    <row r="45655" ht="14.25" customHeight="1">
      <c r="C45655" s="42"/>
      <c r="D45655" s="43"/>
      <c r="G45655" s="34"/>
      <c r="H45655" s="35"/>
    </row>
    <row r="45656" ht="14.25" customHeight="1">
      <c r="C45656" s="42"/>
      <c r="D45656" s="43"/>
      <c r="G45656" s="34"/>
      <c r="H45656" s="35"/>
    </row>
    <row r="45657" ht="14.25" customHeight="1">
      <c r="C45657" s="42"/>
      <c r="D45657" s="43"/>
      <c r="G45657" s="34"/>
      <c r="H45657" s="35"/>
    </row>
    <row r="45658" ht="14.25" customHeight="1">
      <c r="C45658" s="42"/>
      <c r="D45658" s="43"/>
      <c r="G45658" s="34"/>
      <c r="H45658" s="35"/>
    </row>
    <row r="45659" ht="14.25" customHeight="1">
      <c r="C45659" s="42"/>
      <c r="D45659" s="43"/>
      <c r="G45659" s="34"/>
      <c r="H45659" s="35"/>
    </row>
    <row r="45660" ht="14.25" customHeight="1">
      <c r="C45660" s="42"/>
      <c r="D45660" s="43"/>
      <c r="G45660" s="34"/>
      <c r="H45660" s="35"/>
    </row>
    <row r="45661" ht="14.25" customHeight="1">
      <c r="C45661" s="42"/>
      <c r="D45661" s="43"/>
      <c r="G45661" s="34"/>
      <c r="H45661" s="35"/>
    </row>
    <row r="45662" ht="14.25" customHeight="1">
      <c r="C45662" s="42"/>
      <c r="D45662" s="43"/>
      <c r="G45662" s="34"/>
      <c r="H45662" s="35"/>
    </row>
    <row r="45663" ht="14.25" customHeight="1">
      <c r="C45663" s="42"/>
      <c r="D45663" s="43"/>
      <c r="G45663" s="34"/>
      <c r="H45663" s="35"/>
    </row>
    <row r="45664" ht="14.25" customHeight="1">
      <c r="C45664" s="42"/>
      <c r="D45664" s="43"/>
      <c r="G45664" s="34"/>
      <c r="H45664" s="35"/>
    </row>
    <row r="45665" ht="14.25" customHeight="1">
      <c r="C45665" s="42"/>
      <c r="D45665" s="43"/>
      <c r="G45665" s="34"/>
      <c r="H45665" s="35"/>
    </row>
    <row r="45666" ht="14.25" customHeight="1">
      <c r="C45666" s="42"/>
      <c r="D45666" s="43"/>
      <c r="G45666" s="34"/>
      <c r="H45666" s="35"/>
    </row>
    <row r="45667" ht="14.25" customHeight="1">
      <c r="C45667" s="42"/>
      <c r="D45667" s="43"/>
      <c r="G45667" s="34"/>
      <c r="H45667" s="35"/>
    </row>
    <row r="45668" ht="14.25" customHeight="1">
      <c r="C45668" s="42"/>
      <c r="D45668" s="43"/>
      <c r="G45668" s="34"/>
      <c r="H45668" s="35"/>
    </row>
    <row r="45669" ht="14.25" customHeight="1">
      <c r="C45669" s="42"/>
      <c r="D45669" s="43"/>
      <c r="G45669" s="34"/>
      <c r="H45669" s="35"/>
    </row>
    <row r="45670" ht="14.25" customHeight="1">
      <c r="C45670" s="42"/>
      <c r="D45670" s="43"/>
      <c r="G45670" s="34"/>
      <c r="H45670" s="35"/>
    </row>
    <row r="45671" ht="14.25" customHeight="1">
      <c r="C45671" s="42"/>
      <c r="D45671" s="43"/>
      <c r="G45671" s="34"/>
      <c r="H45671" s="35"/>
    </row>
    <row r="45672" ht="14.25" customHeight="1">
      <c r="C45672" s="42"/>
      <c r="D45672" s="43"/>
      <c r="G45672" s="34"/>
      <c r="H45672" s="35"/>
    </row>
    <row r="45673" ht="14.25" customHeight="1">
      <c r="C45673" s="42"/>
      <c r="D45673" s="43"/>
      <c r="G45673" s="34"/>
      <c r="H45673" s="35"/>
    </row>
    <row r="45674" ht="14.25" customHeight="1">
      <c r="C45674" s="42"/>
      <c r="D45674" s="43"/>
      <c r="G45674" s="34"/>
      <c r="H45674" s="35"/>
    </row>
    <row r="45675" ht="14.25" customHeight="1">
      <c r="C45675" s="42"/>
      <c r="D45675" s="43"/>
      <c r="G45675" s="34"/>
      <c r="H45675" s="35"/>
    </row>
    <row r="45676" ht="14.25" customHeight="1">
      <c r="C45676" s="42"/>
      <c r="D45676" s="43"/>
      <c r="G45676" s="34"/>
      <c r="H45676" s="35"/>
    </row>
    <row r="45677" ht="14.25" customHeight="1">
      <c r="C45677" s="42"/>
      <c r="D45677" s="43"/>
      <c r="G45677" s="34"/>
      <c r="H45677" s="35"/>
    </row>
    <row r="45678" ht="14.25" customHeight="1">
      <c r="C45678" s="42"/>
      <c r="D45678" s="43"/>
      <c r="G45678" s="34"/>
      <c r="H45678" s="35"/>
    </row>
    <row r="45679" ht="14.25" customHeight="1">
      <c r="C45679" s="42"/>
      <c r="D45679" s="43"/>
      <c r="G45679" s="34"/>
      <c r="H45679" s="35"/>
    </row>
    <row r="45680" ht="14.25" customHeight="1">
      <c r="C45680" s="42"/>
      <c r="D45680" s="43"/>
      <c r="G45680" s="34"/>
      <c r="H45680" s="35"/>
    </row>
    <row r="45681" ht="14.25" customHeight="1">
      <c r="C45681" s="42"/>
      <c r="D45681" s="43"/>
      <c r="G45681" s="34"/>
      <c r="H45681" s="35"/>
    </row>
    <row r="45682" ht="14.25" customHeight="1">
      <c r="C45682" s="42"/>
      <c r="D45682" s="43"/>
      <c r="G45682" s="34"/>
      <c r="H45682" s="35"/>
    </row>
    <row r="45683" ht="14.25" customHeight="1">
      <c r="C45683" s="42"/>
      <c r="D45683" s="43"/>
      <c r="G45683" s="34"/>
      <c r="H45683" s="35"/>
    </row>
    <row r="45684" ht="14.25" customHeight="1">
      <c r="C45684" s="42"/>
      <c r="D45684" s="43"/>
      <c r="G45684" s="34"/>
      <c r="H45684" s="35"/>
    </row>
    <row r="45685" ht="14.25" customHeight="1">
      <c r="C45685" s="42"/>
      <c r="D45685" s="43"/>
      <c r="G45685" s="34"/>
      <c r="H45685" s="35"/>
    </row>
    <row r="45686" ht="14.25" customHeight="1">
      <c r="C45686" s="42"/>
      <c r="D45686" s="43"/>
      <c r="G45686" s="34"/>
      <c r="H45686" s="35"/>
    </row>
    <row r="45687" ht="14.25" customHeight="1">
      <c r="C45687" s="42"/>
      <c r="D45687" s="43"/>
      <c r="G45687" s="34"/>
      <c r="H45687" s="35"/>
    </row>
    <row r="45688" ht="14.25" customHeight="1">
      <c r="C45688" s="42"/>
      <c r="D45688" s="43"/>
      <c r="G45688" s="34"/>
      <c r="H45688" s="35"/>
    </row>
    <row r="45689" ht="14.25" customHeight="1">
      <c r="C45689" s="42"/>
      <c r="D45689" s="43"/>
      <c r="G45689" s="34"/>
      <c r="H45689" s="35"/>
    </row>
    <row r="45690" ht="14.25" customHeight="1">
      <c r="C45690" s="42"/>
      <c r="D45690" s="43"/>
      <c r="G45690" s="34"/>
      <c r="H45690" s="35"/>
    </row>
    <row r="45691" ht="14.25" customHeight="1">
      <c r="C45691" s="42"/>
      <c r="D45691" s="43"/>
      <c r="G45691" s="34"/>
      <c r="H45691" s="35"/>
    </row>
    <row r="45692" ht="14.25" customHeight="1">
      <c r="C45692" s="42"/>
      <c r="D45692" s="43"/>
      <c r="G45692" s="34"/>
      <c r="H45692" s="35"/>
    </row>
    <row r="45693" ht="14.25" customHeight="1">
      <c r="C45693" s="42"/>
      <c r="D45693" s="43"/>
      <c r="G45693" s="34"/>
      <c r="H45693" s="35"/>
    </row>
    <row r="45694" ht="14.25" customHeight="1">
      <c r="C45694" s="42"/>
      <c r="D45694" s="43"/>
      <c r="G45694" s="34"/>
      <c r="H45694" s="35"/>
    </row>
    <row r="45695" ht="14.25" customHeight="1">
      <c r="C45695" s="42"/>
      <c r="D45695" s="43"/>
      <c r="G45695" s="34"/>
      <c r="H45695" s="35"/>
    </row>
    <row r="45696" ht="14.25" customHeight="1">
      <c r="C45696" s="42"/>
      <c r="D45696" s="43"/>
      <c r="G45696" s="34"/>
      <c r="H45696" s="35"/>
    </row>
    <row r="45697" ht="14.25" customHeight="1">
      <c r="C45697" s="42"/>
      <c r="D45697" s="43"/>
      <c r="G45697" s="34"/>
      <c r="H45697" s="35"/>
    </row>
    <row r="45698" ht="14.25" customHeight="1">
      <c r="C45698" s="42"/>
      <c r="D45698" s="43"/>
      <c r="G45698" s="34"/>
      <c r="H45698" s="35"/>
    </row>
    <row r="45699" ht="14.25" customHeight="1">
      <c r="C45699" s="42"/>
      <c r="D45699" s="43"/>
      <c r="G45699" s="34"/>
      <c r="H45699" s="35"/>
    </row>
    <row r="45700" ht="14.25" customHeight="1">
      <c r="C45700" s="42"/>
      <c r="D45700" s="43"/>
      <c r="G45700" s="34"/>
      <c r="H45700" s="35"/>
    </row>
    <row r="45701" ht="14.25" customHeight="1">
      <c r="C45701" s="42"/>
      <c r="D45701" s="43"/>
      <c r="G45701" s="34"/>
      <c r="H45701" s="35"/>
    </row>
    <row r="45702" ht="14.25" customHeight="1">
      <c r="C45702" s="42"/>
      <c r="D45702" s="43"/>
      <c r="G45702" s="34"/>
      <c r="H45702" s="35"/>
    </row>
    <row r="45703" ht="14.25" customHeight="1">
      <c r="C45703" s="42"/>
      <c r="D45703" s="43"/>
      <c r="G45703" s="34"/>
      <c r="H45703" s="35"/>
    </row>
    <row r="45704" ht="14.25" customHeight="1">
      <c r="C45704" s="42"/>
      <c r="D45704" s="43"/>
      <c r="G45704" s="34"/>
      <c r="H45704" s="35"/>
    </row>
    <row r="45705" ht="14.25" customHeight="1">
      <c r="C45705" s="42"/>
      <c r="D45705" s="43"/>
      <c r="G45705" s="34"/>
      <c r="H45705" s="35"/>
    </row>
    <row r="45706" ht="14.25" customHeight="1">
      <c r="C45706" s="42"/>
      <c r="D45706" s="43"/>
      <c r="G45706" s="34"/>
      <c r="H45706" s="35"/>
    </row>
    <row r="45707" ht="14.25" customHeight="1">
      <c r="C45707" s="42"/>
      <c r="D45707" s="43"/>
      <c r="G45707" s="34"/>
      <c r="H45707" s="35"/>
    </row>
    <row r="45708" ht="14.25" customHeight="1">
      <c r="C45708" s="42"/>
      <c r="D45708" s="43"/>
      <c r="G45708" s="34"/>
      <c r="H45708" s="35"/>
    </row>
    <row r="45709" ht="14.25" customHeight="1">
      <c r="C45709" s="42"/>
      <c r="D45709" s="43"/>
      <c r="G45709" s="34"/>
      <c r="H45709" s="35"/>
    </row>
    <row r="45710" ht="14.25" customHeight="1">
      <c r="C45710" s="42"/>
      <c r="D45710" s="43"/>
      <c r="G45710" s="34"/>
      <c r="H45710" s="35"/>
    </row>
    <row r="45711" ht="14.25" customHeight="1">
      <c r="C45711" s="42"/>
      <c r="D45711" s="43"/>
      <c r="G45711" s="34"/>
      <c r="H45711" s="35"/>
    </row>
    <row r="45712" ht="14.25" customHeight="1">
      <c r="C45712" s="42"/>
      <c r="D45712" s="43"/>
      <c r="G45712" s="34"/>
      <c r="H45712" s="35"/>
    </row>
    <row r="45713" ht="14.25" customHeight="1">
      <c r="C45713" s="42"/>
      <c r="D45713" s="43"/>
      <c r="G45713" s="34"/>
      <c r="H45713" s="35"/>
    </row>
    <row r="45714" ht="14.25" customHeight="1">
      <c r="C45714" s="42"/>
      <c r="D45714" s="43"/>
      <c r="G45714" s="34"/>
      <c r="H45714" s="35"/>
    </row>
    <row r="45715" ht="14.25" customHeight="1">
      <c r="C45715" s="42"/>
      <c r="D45715" s="43"/>
      <c r="G45715" s="34"/>
      <c r="H45715" s="35"/>
    </row>
    <row r="45716" ht="14.25" customHeight="1">
      <c r="C45716" s="42"/>
      <c r="D45716" s="43"/>
      <c r="G45716" s="34"/>
      <c r="H45716" s="35"/>
    </row>
    <row r="45717" ht="14.25" customHeight="1">
      <c r="C45717" s="42"/>
      <c r="D45717" s="43"/>
      <c r="G45717" s="34"/>
      <c r="H45717" s="35"/>
    </row>
    <row r="45718" ht="14.25" customHeight="1">
      <c r="C45718" s="42"/>
      <c r="D45718" s="43"/>
      <c r="G45718" s="34"/>
      <c r="H45718" s="35"/>
    </row>
    <row r="45719" ht="14.25" customHeight="1">
      <c r="C45719" s="42"/>
      <c r="D45719" s="43"/>
      <c r="G45719" s="34"/>
      <c r="H45719" s="35"/>
    </row>
    <row r="45720" ht="14.25" customHeight="1">
      <c r="C45720" s="42"/>
      <c r="D45720" s="43"/>
      <c r="G45720" s="34"/>
      <c r="H45720" s="35"/>
    </row>
    <row r="45721" ht="14.25" customHeight="1">
      <c r="C45721" s="42"/>
      <c r="D45721" s="43"/>
      <c r="G45721" s="34"/>
      <c r="H45721" s="35"/>
    </row>
    <row r="45722" ht="14.25" customHeight="1">
      <c r="C45722" s="42"/>
      <c r="D45722" s="43"/>
      <c r="G45722" s="34"/>
      <c r="H45722" s="35"/>
    </row>
    <row r="45723" ht="14.25" customHeight="1">
      <c r="C45723" s="42"/>
      <c r="D45723" s="43"/>
      <c r="G45723" s="34"/>
      <c r="H45723" s="35"/>
    </row>
    <row r="45724" ht="14.25" customHeight="1">
      <c r="C45724" s="42"/>
      <c r="D45724" s="43"/>
      <c r="G45724" s="34"/>
      <c r="H45724" s="35"/>
    </row>
    <row r="45725" ht="14.25" customHeight="1">
      <c r="C45725" s="42"/>
      <c r="D45725" s="43"/>
      <c r="G45725" s="34"/>
      <c r="H45725" s="35"/>
    </row>
    <row r="45726" ht="14.25" customHeight="1">
      <c r="C45726" s="42"/>
      <c r="D45726" s="43"/>
      <c r="G45726" s="34"/>
      <c r="H45726" s="35"/>
    </row>
    <row r="45727" ht="14.25" customHeight="1">
      <c r="C45727" s="42"/>
      <c r="D45727" s="43"/>
      <c r="G45727" s="34"/>
      <c r="H45727" s="35"/>
    </row>
    <row r="45728" ht="14.25" customHeight="1">
      <c r="C45728" s="42"/>
      <c r="D45728" s="43"/>
      <c r="G45728" s="34"/>
      <c r="H45728" s="35"/>
    </row>
    <row r="45729" ht="14.25" customHeight="1">
      <c r="C45729" s="42"/>
      <c r="D45729" s="43"/>
      <c r="G45729" s="34"/>
      <c r="H45729" s="35"/>
    </row>
    <row r="45730" ht="14.25" customHeight="1">
      <c r="C45730" s="42"/>
      <c r="D45730" s="43"/>
      <c r="G45730" s="34"/>
      <c r="H45730" s="35"/>
    </row>
    <row r="45731" ht="14.25" customHeight="1">
      <c r="C45731" s="42"/>
      <c r="D45731" s="43"/>
      <c r="G45731" s="34"/>
      <c r="H45731" s="35"/>
    </row>
    <row r="45732" ht="14.25" customHeight="1">
      <c r="C45732" s="42"/>
      <c r="D45732" s="43"/>
      <c r="G45732" s="34"/>
      <c r="H45732" s="35"/>
    </row>
    <row r="45733" ht="14.25" customHeight="1">
      <c r="C45733" s="42"/>
      <c r="D45733" s="43"/>
      <c r="G45733" s="34"/>
      <c r="H45733" s="35"/>
    </row>
    <row r="45734" ht="14.25" customHeight="1">
      <c r="C45734" s="42"/>
      <c r="D45734" s="43"/>
      <c r="G45734" s="34"/>
      <c r="H45734" s="35"/>
    </row>
    <row r="45735" ht="14.25" customHeight="1">
      <c r="C45735" s="42"/>
      <c r="D45735" s="43"/>
      <c r="G45735" s="34"/>
      <c r="H45735" s="35"/>
    </row>
    <row r="45736" ht="14.25" customHeight="1">
      <c r="C45736" s="42"/>
      <c r="D45736" s="43"/>
      <c r="G45736" s="34"/>
      <c r="H45736" s="35"/>
    </row>
    <row r="45737" ht="14.25" customHeight="1">
      <c r="C45737" s="42"/>
      <c r="D45737" s="43"/>
      <c r="G45737" s="34"/>
      <c r="H45737" s="35"/>
    </row>
    <row r="45738" ht="14.25" customHeight="1">
      <c r="C45738" s="42"/>
      <c r="D45738" s="43"/>
      <c r="G45738" s="34"/>
      <c r="H45738" s="35"/>
    </row>
    <row r="45739" ht="14.25" customHeight="1">
      <c r="C45739" s="42"/>
      <c r="D45739" s="43"/>
      <c r="G45739" s="34"/>
      <c r="H45739" s="35"/>
    </row>
    <row r="45740" ht="14.25" customHeight="1">
      <c r="C45740" s="42"/>
      <c r="D45740" s="43"/>
      <c r="G45740" s="34"/>
      <c r="H45740" s="35"/>
    </row>
    <row r="45741" ht="14.25" customHeight="1">
      <c r="C45741" s="42"/>
      <c r="D45741" s="43"/>
      <c r="G45741" s="34"/>
      <c r="H45741" s="35"/>
    </row>
    <row r="45742" ht="14.25" customHeight="1">
      <c r="C45742" s="42"/>
      <c r="D45742" s="43"/>
      <c r="G45742" s="34"/>
      <c r="H45742" s="35"/>
    </row>
    <row r="45743" ht="14.25" customHeight="1">
      <c r="C45743" s="42"/>
      <c r="D45743" s="43"/>
      <c r="G45743" s="34"/>
      <c r="H45743" s="35"/>
    </row>
    <row r="45744" ht="14.25" customHeight="1">
      <c r="C45744" s="42"/>
      <c r="D45744" s="43"/>
      <c r="G45744" s="34"/>
      <c r="H45744" s="35"/>
    </row>
    <row r="45745" ht="14.25" customHeight="1">
      <c r="C45745" s="42"/>
      <c r="D45745" s="43"/>
      <c r="G45745" s="34"/>
      <c r="H45745" s="35"/>
    </row>
    <row r="45746" ht="14.25" customHeight="1">
      <c r="C45746" s="42"/>
      <c r="D45746" s="43"/>
      <c r="G45746" s="34"/>
      <c r="H45746" s="35"/>
    </row>
    <row r="45747" ht="14.25" customHeight="1">
      <c r="C45747" s="42"/>
      <c r="D45747" s="43"/>
      <c r="G45747" s="34"/>
      <c r="H45747" s="35"/>
    </row>
    <row r="45748" ht="14.25" customHeight="1">
      <c r="C45748" s="42"/>
      <c r="D45748" s="43"/>
      <c r="G45748" s="34"/>
      <c r="H45748" s="35"/>
    </row>
    <row r="45749" ht="14.25" customHeight="1">
      <c r="C45749" s="42"/>
      <c r="D45749" s="43"/>
      <c r="G45749" s="34"/>
      <c r="H45749" s="35"/>
    </row>
    <row r="45750" ht="14.25" customHeight="1">
      <c r="C45750" s="42"/>
      <c r="D45750" s="43"/>
      <c r="G45750" s="34"/>
      <c r="H45750" s="35"/>
    </row>
    <row r="45751" ht="14.25" customHeight="1">
      <c r="C45751" s="42"/>
      <c r="D45751" s="43"/>
      <c r="G45751" s="34"/>
      <c r="H45751" s="35"/>
    </row>
    <row r="45752" ht="14.25" customHeight="1">
      <c r="C45752" s="42"/>
      <c r="D45752" s="43"/>
      <c r="G45752" s="34"/>
      <c r="H45752" s="35"/>
    </row>
    <row r="45753" ht="14.25" customHeight="1">
      <c r="C45753" s="42"/>
      <c r="D45753" s="43"/>
      <c r="G45753" s="34"/>
      <c r="H45753" s="35"/>
    </row>
    <row r="45754" ht="14.25" customHeight="1">
      <c r="C45754" s="42"/>
      <c r="D45754" s="43"/>
      <c r="G45754" s="34"/>
      <c r="H45754" s="35"/>
    </row>
    <row r="45755" ht="14.25" customHeight="1">
      <c r="C45755" s="42"/>
      <c r="D45755" s="43"/>
      <c r="G45755" s="34"/>
      <c r="H45755" s="35"/>
    </row>
    <row r="45756" ht="14.25" customHeight="1">
      <c r="C45756" s="42"/>
      <c r="D45756" s="43"/>
      <c r="G45756" s="34"/>
      <c r="H45756" s="35"/>
    </row>
    <row r="45757" ht="14.25" customHeight="1">
      <c r="C45757" s="42"/>
      <c r="D45757" s="43"/>
      <c r="G45757" s="34"/>
      <c r="H45757" s="35"/>
    </row>
    <row r="45758" ht="14.25" customHeight="1">
      <c r="C45758" s="42"/>
      <c r="D45758" s="43"/>
      <c r="G45758" s="34"/>
      <c r="H45758" s="35"/>
    </row>
    <row r="45759" ht="14.25" customHeight="1">
      <c r="C45759" s="42"/>
      <c r="D45759" s="43"/>
      <c r="G45759" s="34"/>
      <c r="H45759" s="35"/>
    </row>
    <row r="45760" ht="14.25" customHeight="1">
      <c r="C45760" s="42"/>
      <c r="D45760" s="43"/>
      <c r="G45760" s="34"/>
      <c r="H45760" s="35"/>
    </row>
    <row r="45761" ht="14.25" customHeight="1">
      <c r="C45761" s="42"/>
      <c r="D45761" s="43"/>
      <c r="G45761" s="34"/>
      <c r="H45761" s="35"/>
    </row>
    <row r="45762" ht="14.25" customHeight="1">
      <c r="C45762" s="42"/>
      <c r="D45762" s="43"/>
      <c r="G45762" s="34"/>
      <c r="H45762" s="35"/>
    </row>
    <row r="45763" ht="14.25" customHeight="1">
      <c r="C45763" s="42"/>
      <c r="D45763" s="43"/>
      <c r="G45763" s="34"/>
      <c r="H45763" s="35"/>
    </row>
    <row r="45764" ht="14.25" customHeight="1">
      <c r="C45764" s="42"/>
      <c r="D45764" s="43"/>
      <c r="G45764" s="34"/>
      <c r="H45764" s="35"/>
    </row>
    <row r="45765" ht="14.25" customHeight="1">
      <c r="C45765" s="42"/>
      <c r="D45765" s="43"/>
      <c r="G45765" s="34"/>
      <c r="H45765" s="35"/>
    </row>
    <row r="45766" ht="14.25" customHeight="1">
      <c r="C45766" s="42"/>
      <c r="D45766" s="43"/>
      <c r="G45766" s="34"/>
      <c r="H45766" s="35"/>
    </row>
    <row r="45767" ht="14.25" customHeight="1">
      <c r="C45767" s="42"/>
      <c r="D45767" s="43"/>
      <c r="G45767" s="34"/>
      <c r="H45767" s="35"/>
    </row>
    <row r="45768" ht="14.25" customHeight="1">
      <c r="C45768" s="42"/>
      <c r="D45768" s="43"/>
      <c r="G45768" s="34"/>
      <c r="H45768" s="35"/>
    </row>
    <row r="45769" ht="14.25" customHeight="1">
      <c r="C45769" s="42"/>
      <c r="D45769" s="43"/>
      <c r="G45769" s="34"/>
      <c r="H45769" s="35"/>
    </row>
    <row r="45770" ht="14.25" customHeight="1">
      <c r="C45770" s="42"/>
      <c r="D45770" s="43"/>
      <c r="G45770" s="34"/>
      <c r="H45770" s="35"/>
    </row>
    <row r="45771" ht="14.25" customHeight="1">
      <c r="C45771" s="42"/>
      <c r="D45771" s="43"/>
      <c r="G45771" s="34"/>
      <c r="H45771" s="35"/>
    </row>
    <row r="45772" ht="14.25" customHeight="1">
      <c r="C45772" s="42"/>
      <c r="D45772" s="43"/>
      <c r="G45772" s="34"/>
      <c r="H45772" s="35"/>
    </row>
    <row r="45773" ht="14.25" customHeight="1">
      <c r="C45773" s="42"/>
      <c r="D45773" s="43"/>
      <c r="G45773" s="34"/>
      <c r="H45773" s="35"/>
    </row>
    <row r="45774" ht="14.25" customHeight="1">
      <c r="C45774" s="42"/>
      <c r="D45774" s="43"/>
      <c r="G45774" s="34"/>
      <c r="H45774" s="35"/>
    </row>
    <row r="45775" ht="14.25" customHeight="1">
      <c r="C45775" s="42"/>
      <c r="D45775" s="43"/>
      <c r="G45775" s="34"/>
      <c r="H45775" s="35"/>
    </row>
    <row r="45776" ht="14.25" customHeight="1">
      <c r="C45776" s="42"/>
      <c r="D45776" s="43"/>
      <c r="G45776" s="34"/>
      <c r="H45776" s="35"/>
    </row>
    <row r="45777" ht="14.25" customHeight="1">
      <c r="C45777" s="42"/>
      <c r="D45777" s="43"/>
      <c r="G45777" s="34"/>
      <c r="H45777" s="35"/>
    </row>
    <row r="45778" ht="14.25" customHeight="1">
      <c r="C45778" s="42"/>
      <c r="D45778" s="43"/>
      <c r="G45778" s="34"/>
      <c r="H45778" s="35"/>
    </row>
    <row r="45779" ht="14.25" customHeight="1">
      <c r="C45779" s="42"/>
      <c r="D45779" s="43"/>
      <c r="G45779" s="34"/>
      <c r="H45779" s="35"/>
    </row>
    <row r="45780" ht="14.25" customHeight="1">
      <c r="C45780" s="42"/>
      <c r="D45780" s="43"/>
      <c r="G45780" s="34"/>
      <c r="H45780" s="35"/>
    </row>
    <row r="45781" ht="14.25" customHeight="1">
      <c r="C45781" s="42"/>
      <c r="D45781" s="43"/>
      <c r="G45781" s="34"/>
      <c r="H45781" s="35"/>
    </row>
    <row r="45782" ht="14.25" customHeight="1">
      <c r="C45782" s="42"/>
      <c r="D45782" s="43"/>
      <c r="G45782" s="34"/>
      <c r="H45782" s="35"/>
    </row>
    <row r="45783" ht="14.25" customHeight="1">
      <c r="C45783" s="42"/>
      <c r="D45783" s="43"/>
      <c r="G45783" s="34"/>
      <c r="H45783" s="35"/>
    </row>
    <row r="45784" ht="14.25" customHeight="1">
      <c r="C45784" s="42"/>
      <c r="D45784" s="43"/>
      <c r="G45784" s="34"/>
      <c r="H45784" s="35"/>
    </row>
    <row r="45785" ht="14.25" customHeight="1">
      <c r="C45785" s="42"/>
      <c r="D45785" s="43"/>
      <c r="G45785" s="34"/>
      <c r="H45785" s="35"/>
    </row>
    <row r="45786" ht="14.25" customHeight="1">
      <c r="C45786" s="42"/>
      <c r="D45786" s="43"/>
      <c r="G45786" s="34"/>
      <c r="H45786" s="35"/>
    </row>
    <row r="45787" ht="14.25" customHeight="1">
      <c r="C45787" s="42"/>
      <c r="D45787" s="43"/>
      <c r="G45787" s="34"/>
      <c r="H45787" s="35"/>
    </row>
    <row r="45788" ht="14.25" customHeight="1">
      <c r="C45788" s="42"/>
      <c r="D45788" s="43"/>
      <c r="G45788" s="34"/>
      <c r="H45788" s="35"/>
    </row>
    <row r="45789" ht="14.25" customHeight="1">
      <c r="C45789" s="42"/>
      <c r="D45789" s="43"/>
      <c r="G45789" s="34"/>
      <c r="H45789" s="35"/>
    </row>
    <row r="45790" ht="14.25" customHeight="1">
      <c r="C45790" s="42"/>
      <c r="D45790" s="43"/>
      <c r="G45790" s="34"/>
      <c r="H45790" s="35"/>
    </row>
    <row r="45791" ht="14.25" customHeight="1">
      <c r="C45791" s="42"/>
      <c r="D45791" s="43"/>
      <c r="G45791" s="34"/>
      <c r="H45791" s="35"/>
    </row>
    <row r="45792" ht="14.25" customHeight="1">
      <c r="C45792" s="42"/>
      <c r="D45792" s="43"/>
      <c r="G45792" s="34"/>
      <c r="H45792" s="35"/>
    </row>
    <row r="45793" ht="14.25" customHeight="1">
      <c r="C45793" s="42"/>
      <c r="D45793" s="43"/>
      <c r="G45793" s="34"/>
      <c r="H45793" s="35"/>
    </row>
    <row r="45794" ht="14.25" customHeight="1">
      <c r="C45794" s="42"/>
      <c r="D45794" s="43"/>
      <c r="G45794" s="34"/>
      <c r="H45794" s="35"/>
    </row>
    <row r="45795" ht="14.25" customHeight="1">
      <c r="C45795" s="42"/>
      <c r="D45795" s="43"/>
      <c r="G45795" s="34"/>
      <c r="H45795" s="35"/>
    </row>
    <row r="45796" ht="14.25" customHeight="1">
      <c r="C45796" s="42"/>
      <c r="D45796" s="43"/>
      <c r="G45796" s="34"/>
      <c r="H45796" s="35"/>
    </row>
    <row r="45797" ht="14.25" customHeight="1">
      <c r="C45797" s="42"/>
      <c r="D45797" s="43"/>
      <c r="G45797" s="34"/>
      <c r="H45797" s="35"/>
    </row>
    <row r="45798" ht="14.25" customHeight="1">
      <c r="C45798" s="42"/>
      <c r="D45798" s="43"/>
      <c r="G45798" s="34"/>
      <c r="H45798" s="35"/>
    </row>
    <row r="45799" ht="14.25" customHeight="1">
      <c r="C45799" s="42"/>
      <c r="D45799" s="43"/>
      <c r="G45799" s="34"/>
      <c r="H45799" s="35"/>
    </row>
    <row r="45800" ht="14.25" customHeight="1">
      <c r="C45800" s="42"/>
      <c r="D45800" s="43"/>
      <c r="G45800" s="34"/>
      <c r="H45800" s="35"/>
    </row>
    <row r="45801" ht="14.25" customHeight="1">
      <c r="C45801" s="42"/>
      <c r="D45801" s="43"/>
      <c r="G45801" s="34"/>
      <c r="H45801" s="35"/>
    </row>
    <row r="45802" ht="14.25" customHeight="1">
      <c r="C45802" s="42"/>
      <c r="D45802" s="43"/>
      <c r="G45802" s="34"/>
      <c r="H45802" s="35"/>
    </row>
    <row r="45803" ht="14.25" customHeight="1">
      <c r="C45803" s="42"/>
      <c r="D45803" s="43"/>
      <c r="G45803" s="34"/>
      <c r="H45803" s="35"/>
    </row>
    <row r="45804" ht="14.25" customHeight="1">
      <c r="C45804" s="42"/>
      <c r="D45804" s="43"/>
      <c r="G45804" s="34"/>
      <c r="H45804" s="35"/>
    </row>
    <row r="45805" ht="14.25" customHeight="1">
      <c r="C45805" s="42"/>
      <c r="D45805" s="43"/>
      <c r="G45805" s="34"/>
      <c r="H45805" s="35"/>
    </row>
    <row r="45806" ht="14.25" customHeight="1">
      <c r="C45806" s="42"/>
      <c r="D45806" s="43"/>
      <c r="G45806" s="34"/>
      <c r="H45806" s="35"/>
    </row>
    <row r="45807" ht="14.25" customHeight="1">
      <c r="C45807" s="42"/>
      <c r="D45807" s="43"/>
      <c r="G45807" s="34"/>
      <c r="H45807" s="35"/>
    </row>
    <row r="45808" ht="14.25" customHeight="1">
      <c r="C45808" s="42"/>
      <c r="D45808" s="43"/>
      <c r="G45808" s="34"/>
      <c r="H45808" s="35"/>
    </row>
    <row r="45809" ht="14.25" customHeight="1">
      <c r="C45809" s="42"/>
      <c r="D45809" s="43"/>
      <c r="G45809" s="34"/>
      <c r="H45809" s="35"/>
    </row>
    <row r="45810" ht="14.25" customHeight="1">
      <c r="C45810" s="42"/>
      <c r="D45810" s="43"/>
      <c r="G45810" s="34"/>
      <c r="H45810" s="35"/>
    </row>
    <row r="45811" ht="14.25" customHeight="1">
      <c r="C45811" s="42"/>
      <c r="D45811" s="43"/>
      <c r="G45811" s="34"/>
      <c r="H45811" s="35"/>
    </row>
    <row r="45812" ht="14.25" customHeight="1">
      <c r="C45812" s="42"/>
      <c r="D45812" s="43"/>
      <c r="G45812" s="34"/>
      <c r="H45812" s="35"/>
    </row>
    <row r="45813" ht="14.25" customHeight="1">
      <c r="C45813" s="42"/>
      <c r="D45813" s="43"/>
      <c r="G45813" s="34"/>
      <c r="H45813" s="35"/>
    </row>
    <row r="45814" ht="14.25" customHeight="1">
      <c r="C45814" s="42"/>
      <c r="D45814" s="43"/>
      <c r="G45814" s="34"/>
      <c r="H45814" s="35"/>
    </row>
    <row r="45815" ht="14.25" customHeight="1">
      <c r="C45815" s="42"/>
      <c r="D45815" s="43"/>
      <c r="G45815" s="34"/>
      <c r="H45815" s="35"/>
    </row>
    <row r="45816" ht="14.25" customHeight="1">
      <c r="C45816" s="42"/>
      <c r="D45816" s="43"/>
      <c r="G45816" s="34"/>
      <c r="H45816" s="35"/>
    </row>
    <row r="45817" ht="14.25" customHeight="1">
      <c r="C45817" s="42"/>
      <c r="D45817" s="43"/>
      <c r="G45817" s="34"/>
      <c r="H45817" s="35"/>
    </row>
    <row r="45818" ht="14.25" customHeight="1">
      <c r="C45818" s="42"/>
      <c r="D45818" s="43"/>
      <c r="G45818" s="34"/>
      <c r="H45818" s="35"/>
    </row>
    <row r="45819" ht="14.25" customHeight="1">
      <c r="C45819" s="42"/>
      <c r="D45819" s="43"/>
      <c r="G45819" s="34"/>
      <c r="H45819" s="35"/>
    </row>
    <row r="45820" ht="14.25" customHeight="1">
      <c r="C45820" s="42"/>
      <c r="D45820" s="43"/>
      <c r="G45820" s="34"/>
      <c r="H45820" s="35"/>
    </row>
    <row r="45821" ht="14.25" customHeight="1">
      <c r="C45821" s="42"/>
      <c r="D45821" s="43"/>
      <c r="G45821" s="34"/>
      <c r="H45821" s="35"/>
    </row>
    <row r="45822" ht="14.25" customHeight="1">
      <c r="C45822" s="42"/>
      <c r="D45822" s="43"/>
      <c r="G45822" s="34"/>
      <c r="H45822" s="35"/>
    </row>
    <row r="45823" ht="14.25" customHeight="1">
      <c r="C45823" s="42"/>
      <c r="D45823" s="43"/>
      <c r="G45823" s="34"/>
      <c r="H45823" s="35"/>
    </row>
    <row r="45824" ht="14.25" customHeight="1">
      <c r="C45824" s="42"/>
      <c r="D45824" s="43"/>
      <c r="G45824" s="34"/>
      <c r="H45824" s="35"/>
    </row>
    <row r="45825" ht="14.25" customHeight="1">
      <c r="C45825" s="42"/>
      <c r="D45825" s="43"/>
      <c r="G45825" s="34"/>
      <c r="H45825" s="35"/>
    </row>
    <row r="45826" ht="14.25" customHeight="1">
      <c r="C45826" s="42"/>
      <c r="D45826" s="43"/>
      <c r="G45826" s="34"/>
      <c r="H45826" s="35"/>
    </row>
    <row r="45827" ht="14.25" customHeight="1">
      <c r="C45827" s="42"/>
      <c r="D45827" s="43"/>
      <c r="G45827" s="34"/>
      <c r="H45827" s="35"/>
    </row>
    <row r="45828" ht="14.25" customHeight="1">
      <c r="C45828" s="42"/>
      <c r="D45828" s="43"/>
      <c r="G45828" s="34"/>
      <c r="H45828" s="35"/>
    </row>
    <row r="45829" ht="14.25" customHeight="1">
      <c r="C45829" s="42"/>
      <c r="D45829" s="43"/>
      <c r="G45829" s="34"/>
      <c r="H45829" s="35"/>
    </row>
    <row r="45830" ht="14.25" customHeight="1">
      <c r="C45830" s="42"/>
      <c r="D45830" s="43"/>
      <c r="G45830" s="34"/>
      <c r="H45830" s="35"/>
    </row>
    <row r="45831" ht="14.25" customHeight="1">
      <c r="C45831" s="42"/>
      <c r="D45831" s="43"/>
      <c r="G45831" s="34"/>
      <c r="H45831" s="35"/>
    </row>
    <row r="45832" ht="14.25" customHeight="1">
      <c r="C45832" s="42"/>
      <c r="D45832" s="43"/>
      <c r="G45832" s="34"/>
      <c r="H45832" s="35"/>
    </row>
    <row r="45833" ht="14.25" customHeight="1">
      <c r="C45833" s="42"/>
      <c r="D45833" s="43"/>
      <c r="G45833" s="34"/>
      <c r="H45833" s="35"/>
    </row>
    <row r="45834" ht="14.25" customHeight="1">
      <c r="C45834" s="42"/>
      <c r="D45834" s="43"/>
      <c r="G45834" s="34"/>
      <c r="H45834" s="35"/>
    </row>
    <row r="45835" ht="14.25" customHeight="1">
      <c r="C45835" s="42"/>
      <c r="D45835" s="43"/>
      <c r="G45835" s="34"/>
      <c r="H45835" s="35"/>
    </row>
    <row r="45836" ht="14.25" customHeight="1">
      <c r="C45836" s="42"/>
      <c r="D45836" s="43"/>
      <c r="G45836" s="34"/>
      <c r="H45836" s="35"/>
    </row>
    <row r="45837" ht="14.25" customHeight="1">
      <c r="C45837" s="42"/>
      <c r="D45837" s="43"/>
      <c r="G45837" s="34"/>
      <c r="H45837" s="35"/>
    </row>
    <row r="45838" ht="14.25" customHeight="1">
      <c r="C45838" s="42"/>
      <c r="D45838" s="43"/>
      <c r="G45838" s="34"/>
      <c r="H45838" s="35"/>
    </row>
    <row r="45839" ht="14.25" customHeight="1">
      <c r="C45839" s="42"/>
      <c r="D45839" s="43"/>
      <c r="G45839" s="34"/>
      <c r="H45839" s="35"/>
    </row>
    <row r="45840" ht="14.25" customHeight="1">
      <c r="C45840" s="42"/>
      <c r="D45840" s="43"/>
      <c r="G45840" s="34"/>
      <c r="H45840" s="35"/>
    </row>
    <row r="45841" ht="14.25" customHeight="1">
      <c r="C45841" s="42"/>
      <c r="D45841" s="43"/>
      <c r="G45841" s="34"/>
      <c r="H45841" s="35"/>
    </row>
    <row r="45842" ht="14.25" customHeight="1">
      <c r="C45842" s="42"/>
      <c r="D45842" s="43"/>
      <c r="G45842" s="34"/>
      <c r="H45842" s="35"/>
    </row>
    <row r="45843" ht="14.25" customHeight="1">
      <c r="C45843" s="42"/>
      <c r="D45843" s="43"/>
      <c r="G45843" s="34"/>
      <c r="H45843" s="35"/>
    </row>
    <row r="45844" ht="14.25" customHeight="1">
      <c r="C45844" s="42"/>
      <c r="D45844" s="43"/>
      <c r="G45844" s="34"/>
      <c r="H45844" s="35"/>
    </row>
    <row r="45845" ht="14.25" customHeight="1">
      <c r="C45845" s="42"/>
      <c r="D45845" s="43"/>
      <c r="G45845" s="34"/>
      <c r="H45845" s="35"/>
    </row>
    <row r="45846" ht="14.25" customHeight="1">
      <c r="C45846" s="42"/>
      <c r="D45846" s="43"/>
      <c r="G45846" s="34"/>
      <c r="H45846" s="35"/>
    </row>
    <row r="45847" ht="14.25" customHeight="1">
      <c r="C45847" s="42"/>
      <c r="D45847" s="43"/>
      <c r="G45847" s="34"/>
      <c r="H45847" s="35"/>
    </row>
    <row r="45848" ht="14.25" customHeight="1">
      <c r="C45848" s="42"/>
      <c r="D45848" s="43"/>
      <c r="G45848" s="34"/>
      <c r="H45848" s="35"/>
    </row>
    <row r="45849" ht="14.25" customHeight="1">
      <c r="C45849" s="42"/>
      <c r="D45849" s="43"/>
      <c r="G45849" s="34"/>
      <c r="H45849" s="35"/>
    </row>
    <row r="45850" ht="14.25" customHeight="1">
      <c r="C45850" s="42"/>
      <c r="D45850" s="43"/>
      <c r="G45850" s="34"/>
      <c r="H45850" s="35"/>
    </row>
    <row r="45851" ht="14.25" customHeight="1">
      <c r="C45851" s="42"/>
      <c r="D45851" s="43"/>
      <c r="G45851" s="34"/>
      <c r="H45851" s="35"/>
    </row>
    <row r="45852" ht="14.25" customHeight="1">
      <c r="C45852" s="42"/>
      <c r="D45852" s="43"/>
      <c r="G45852" s="34"/>
      <c r="H45852" s="35"/>
    </row>
    <row r="45853" ht="14.25" customHeight="1">
      <c r="C45853" s="42"/>
      <c r="D45853" s="43"/>
      <c r="G45853" s="34"/>
      <c r="H45853" s="35"/>
    </row>
    <row r="45854" ht="14.25" customHeight="1">
      <c r="C45854" s="42"/>
      <c r="D45854" s="43"/>
      <c r="G45854" s="34"/>
      <c r="H45854" s="35"/>
    </row>
    <row r="45855" ht="14.25" customHeight="1">
      <c r="C45855" s="42"/>
      <c r="D45855" s="43"/>
      <c r="G45855" s="34"/>
      <c r="H45855" s="35"/>
    </row>
    <row r="45856" ht="14.25" customHeight="1">
      <c r="C45856" s="42"/>
      <c r="D45856" s="43"/>
      <c r="G45856" s="34"/>
      <c r="H45856" s="35"/>
    </row>
    <row r="45857" ht="14.25" customHeight="1">
      <c r="C45857" s="42"/>
      <c r="D45857" s="43"/>
      <c r="G45857" s="34"/>
      <c r="H45857" s="35"/>
    </row>
    <row r="45858" ht="14.25" customHeight="1">
      <c r="C45858" s="42"/>
      <c r="D45858" s="43"/>
      <c r="G45858" s="34"/>
      <c r="H45858" s="35"/>
    </row>
    <row r="45859" ht="14.25" customHeight="1">
      <c r="C45859" s="42"/>
      <c r="D45859" s="43"/>
      <c r="G45859" s="34"/>
      <c r="H45859" s="35"/>
    </row>
    <row r="45860" ht="14.25" customHeight="1">
      <c r="C45860" s="42"/>
      <c r="D45860" s="43"/>
      <c r="G45860" s="34"/>
      <c r="H45860" s="35"/>
    </row>
    <row r="45861" ht="14.25" customHeight="1">
      <c r="C45861" s="42"/>
      <c r="D45861" s="43"/>
      <c r="G45861" s="34"/>
      <c r="H45861" s="35"/>
    </row>
    <row r="45862" ht="14.25" customHeight="1">
      <c r="C45862" s="42"/>
      <c r="D45862" s="43"/>
      <c r="G45862" s="34"/>
      <c r="H45862" s="35"/>
    </row>
    <row r="45863" ht="14.25" customHeight="1">
      <c r="C45863" s="42"/>
      <c r="D45863" s="43"/>
      <c r="G45863" s="34"/>
      <c r="H45863" s="35"/>
    </row>
    <row r="45864" ht="14.25" customHeight="1">
      <c r="C45864" s="42"/>
      <c r="D45864" s="43"/>
      <c r="G45864" s="34"/>
      <c r="H45864" s="35"/>
    </row>
    <row r="45865" ht="14.25" customHeight="1">
      <c r="C45865" s="42"/>
      <c r="D45865" s="43"/>
      <c r="G45865" s="34"/>
      <c r="H45865" s="35"/>
    </row>
    <row r="45866" ht="14.25" customHeight="1">
      <c r="C45866" s="42"/>
      <c r="D45866" s="43"/>
      <c r="G45866" s="34"/>
      <c r="H45866" s="35"/>
    </row>
    <row r="45867" ht="14.25" customHeight="1">
      <c r="C45867" s="42"/>
      <c r="D45867" s="43"/>
      <c r="G45867" s="34"/>
      <c r="H45867" s="35"/>
    </row>
    <row r="45868" ht="14.25" customHeight="1">
      <c r="C45868" s="42"/>
      <c r="D45868" s="43"/>
      <c r="G45868" s="34"/>
      <c r="H45868" s="35"/>
    </row>
    <row r="45869" ht="14.25" customHeight="1">
      <c r="C45869" s="42"/>
      <c r="D45869" s="43"/>
      <c r="G45869" s="34"/>
      <c r="H45869" s="35"/>
    </row>
    <row r="45870" ht="14.25" customHeight="1">
      <c r="C45870" s="42"/>
      <c r="D45870" s="43"/>
      <c r="G45870" s="34"/>
      <c r="H45870" s="35"/>
    </row>
    <row r="45871" ht="14.25" customHeight="1">
      <c r="C45871" s="42"/>
      <c r="D45871" s="43"/>
      <c r="G45871" s="34"/>
      <c r="H45871" s="35"/>
    </row>
    <row r="45872" ht="14.25" customHeight="1">
      <c r="C45872" s="42"/>
      <c r="D45872" s="43"/>
      <c r="G45872" s="34"/>
      <c r="H45872" s="35"/>
    </row>
    <row r="45873" ht="14.25" customHeight="1">
      <c r="C45873" s="42"/>
      <c r="D45873" s="43"/>
      <c r="G45873" s="34"/>
      <c r="H45873" s="35"/>
    </row>
    <row r="45874" ht="14.25" customHeight="1">
      <c r="C45874" s="42"/>
      <c r="D45874" s="43"/>
      <c r="G45874" s="34"/>
      <c r="H45874" s="35"/>
    </row>
    <row r="45875" ht="14.25" customHeight="1">
      <c r="C45875" s="42"/>
      <c r="D45875" s="43"/>
      <c r="G45875" s="34"/>
      <c r="H45875" s="35"/>
    </row>
    <row r="45876" ht="14.25" customHeight="1">
      <c r="C45876" s="42"/>
      <c r="D45876" s="43"/>
      <c r="G45876" s="34"/>
      <c r="H45876" s="35"/>
    </row>
    <row r="45877" ht="14.25" customHeight="1">
      <c r="C45877" s="42"/>
      <c r="D45877" s="43"/>
      <c r="G45877" s="34"/>
      <c r="H45877" s="35"/>
    </row>
    <row r="45878" ht="14.25" customHeight="1">
      <c r="C45878" s="42"/>
      <c r="D45878" s="43"/>
      <c r="G45878" s="34"/>
      <c r="H45878" s="35"/>
    </row>
    <row r="45879" ht="14.25" customHeight="1">
      <c r="C45879" s="42"/>
      <c r="D45879" s="43"/>
      <c r="G45879" s="34"/>
      <c r="H45879" s="35"/>
    </row>
    <row r="45880" ht="14.25" customHeight="1">
      <c r="C45880" s="42"/>
      <c r="D45880" s="43"/>
      <c r="G45880" s="34"/>
      <c r="H45880" s="35"/>
    </row>
    <row r="45881" ht="14.25" customHeight="1">
      <c r="C45881" s="42"/>
      <c r="D45881" s="43"/>
      <c r="G45881" s="34"/>
      <c r="H45881" s="35"/>
    </row>
    <row r="45882" ht="14.25" customHeight="1">
      <c r="C45882" s="42"/>
      <c r="D45882" s="43"/>
      <c r="G45882" s="34"/>
      <c r="H45882" s="35"/>
    </row>
    <row r="45883" ht="14.25" customHeight="1">
      <c r="C45883" s="42"/>
      <c r="D45883" s="43"/>
      <c r="G45883" s="34"/>
      <c r="H45883" s="35"/>
    </row>
    <row r="45884" ht="14.25" customHeight="1">
      <c r="C45884" s="42"/>
      <c r="D45884" s="43"/>
      <c r="G45884" s="34"/>
      <c r="H45884" s="35"/>
    </row>
    <row r="45885" ht="14.25" customHeight="1">
      <c r="C45885" s="42"/>
      <c r="D45885" s="43"/>
      <c r="G45885" s="34"/>
      <c r="H45885" s="35"/>
    </row>
    <row r="45886" ht="14.25" customHeight="1">
      <c r="C45886" s="42"/>
      <c r="D45886" s="43"/>
      <c r="G45886" s="34"/>
      <c r="H45886" s="35"/>
    </row>
    <row r="45887" ht="14.25" customHeight="1">
      <c r="C45887" s="42"/>
      <c r="D45887" s="43"/>
      <c r="G45887" s="34"/>
      <c r="H45887" s="35"/>
    </row>
    <row r="45888" ht="14.25" customHeight="1">
      <c r="C45888" s="42"/>
      <c r="D45888" s="43"/>
      <c r="G45888" s="34"/>
      <c r="H45888" s="35"/>
    </row>
    <row r="45889" ht="14.25" customHeight="1">
      <c r="C45889" s="42"/>
      <c r="D45889" s="43"/>
      <c r="G45889" s="34"/>
      <c r="H45889" s="35"/>
    </row>
    <row r="45890" ht="14.25" customHeight="1">
      <c r="C45890" s="42"/>
      <c r="D45890" s="43"/>
      <c r="G45890" s="34"/>
      <c r="H45890" s="35"/>
    </row>
    <row r="45891" ht="14.25" customHeight="1">
      <c r="C45891" s="42"/>
      <c r="D45891" s="43"/>
      <c r="G45891" s="34"/>
      <c r="H45891" s="35"/>
    </row>
    <row r="45892" ht="14.25" customHeight="1">
      <c r="C45892" s="42"/>
      <c r="D45892" s="43"/>
      <c r="G45892" s="34"/>
      <c r="H45892" s="35"/>
    </row>
    <row r="45893" ht="14.25" customHeight="1">
      <c r="C45893" s="42"/>
      <c r="D45893" s="43"/>
      <c r="G45893" s="34"/>
      <c r="H45893" s="35"/>
    </row>
    <row r="45894" ht="14.25" customHeight="1">
      <c r="C45894" s="42"/>
      <c r="D45894" s="43"/>
      <c r="G45894" s="34"/>
      <c r="H45894" s="35"/>
    </row>
    <row r="45895" ht="14.25" customHeight="1">
      <c r="C45895" s="42"/>
      <c r="D45895" s="43"/>
      <c r="G45895" s="34"/>
      <c r="H45895" s="35"/>
    </row>
    <row r="45896" ht="14.25" customHeight="1">
      <c r="C45896" s="42"/>
      <c r="D45896" s="43"/>
      <c r="G45896" s="34"/>
      <c r="H45896" s="35"/>
    </row>
    <row r="45897" ht="14.25" customHeight="1">
      <c r="C45897" s="42"/>
      <c r="D45897" s="43"/>
      <c r="G45897" s="34"/>
      <c r="H45897" s="35"/>
    </row>
    <row r="45898" ht="14.25" customHeight="1">
      <c r="C45898" s="42"/>
      <c r="D45898" s="43"/>
      <c r="G45898" s="34"/>
      <c r="H45898" s="35"/>
    </row>
    <row r="45899" ht="14.25" customHeight="1">
      <c r="C45899" s="42"/>
      <c r="D45899" s="43"/>
      <c r="G45899" s="34"/>
      <c r="H45899" s="35"/>
    </row>
    <row r="45900" ht="14.25" customHeight="1">
      <c r="C45900" s="42"/>
      <c r="D45900" s="43"/>
      <c r="G45900" s="34"/>
      <c r="H45900" s="35"/>
    </row>
    <row r="45901" ht="14.25" customHeight="1">
      <c r="C45901" s="42"/>
      <c r="D45901" s="43"/>
      <c r="G45901" s="34"/>
      <c r="H45901" s="35"/>
    </row>
    <row r="45902" ht="14.25" customHeight="1">
      <c r="C45902" s="42"/>
      <c r="D45902" s="43"/>
      <c r="G45902" s="34"/>
      <c r="H45902" s="35"/>
    </row>
    <row r="45903" ht="14.25" customHeight="1">
      <c r="C45903" s="42"/>
      <c r="D45903" s="43"/>
      <c r="G45903" s="34"/>
      <c r="H45903" s="35"/>
    </row>
    <row r="45904" ht="14.25" customHeight="1">
      <c r="C45904" s="42"/>
      <c r="D45904" s="43"/>
      <c r="G45904" s="34"/>
      <c r="H45904" s="35"/>
    </row>
    <row r="45905" ht="14.25" customHeight="1">
      <c r="C45905" s="42"/>
      <c r="D45905" s="43"/>
      <c r="G45905" s="34"/>
      <c r="H45905" s="35"/>
    </row>
    <row r="45906" ht="14.25" customHeight="1">
      <c r="C45906" s="42"/>
      <c r="D45906" s="43"/>
      <c r="G45906" s="34"/>
      <c r="H45906" s="35"/>
    </row>
    <row r="45907" ht="14.25" customHeight="1">
      <c r="C45907" s="42"/>
      <c r="D45907" s="43"/>
      <c r="G45907" s="34"/>
      <c r="H45907" s="35"/>
    </row>
    <row r="45908" ht="14.25" customHeight="1">
      <c r="C45908" s="42"/>
      <c r="D45908" s="43"/>
      <c r="G45908" s="34"/>
      <c r="H45908" s="35"/>
    </row>
    <row r="45909" ht="14.25" customHeight="1">
      <c r="C45909" s="42"/>
      <c r="D45909" s="43"/>
      <c r="G45909" s="34"/>
      <c r="H45909" s="35"/>
    </row>
    <row r="45910" ht="14.25" customHeight="1">
      <c r="C45910" s="42"/>
      <c r="D45910" s="43"/>
      <c r="G45910" s="34"/>
      <c r="H45910" s="35"/>
    </row>
    <row r="45911" ht="14.25" customHeight="1">
      <c r="C45911" s="42"/>
      <c r="D45911" s="43"/>
      <c r="G45911" s="34"/>
      <c r="H45911" s="35"/>
    </row>
    <row r="45912" ht="14.25" customHeight="1">
      <c r="C45912" s="42"/>
      <c r="D45912" s="43"/>
      <c r="G45912" s="34"/>
      <c r="H45912" s="35"/>
    </row>
    <row r="45913" ht="14.25" customHeight="1">
      <c r="C45913" s="42"/>
      <c r="D45913" s="43"/>
      <c r="G45913" s="34"/>
      <c r="H45913" s="35"/>
    </row>
    <row r="45914" ht="14.25" customHeight="1">
      <c r="C45914" s="42"/>
      <c r="D45914" s="43"/>
      <c r="G45914" s="34"/>
      <c r="H45914" s="35"/>
    </row>
    <row r="45915" ht="14.25" customHeight="1">
      <c r="C45915" s="42"/>
      <c r="D45915" s="43"/>
      <c r="G45915" s="34"/>
      <c r="H45915" s="35"/>
    </row>
    <row r="45916" ht="14.25" customHeight="1">
      <c r="C45916" s="42"/>
      <c r="D45916" s="43"/>
      <c r="G45916" s="34"/>
      <c r="H45916" s="35"/>
    </row>
    <row r="45917" ht="14.25" customHeight="1">
      <c r="C45917" s="42"/>
      <c r="D45917" s="43"/>
      <c r="G45917" s="34"/>
      <c r="H45917" s="35"/>
    </row>
    <row r="45918" ht="14.25" customHeight="1">
      <c r="C45918" s="42"/>
      <c r="D45918" s="43"/>
      <c r="G45918" s="34"/>
      <c r="H45918" s="35"/>
    </row>
    <row r="45919" ht="14.25" customHeight="1">
      <c r="C45919" s="42"/>
      <c r="D45919" s="43"/>
      <c r="G45919" s="34"/>
      <c r="H45919" s="35"/>
    </row>
    <row r="45920" ht="14.25" customHeight="1">
      <c r="C45920" s="42"/>
      <c r="D45920" s="43"/>
      <c r="G45920" s="34"/>
      <c r="H45920" s="35"/>
    </row>
    <row r="45921" ht="14.25" customHeight="1">
      <c r="C45921" s="42"/>
      <c r="D45921" s="43"/>
      <c r="G45921" s="34"/>
      <c r="H45921" s="35"/>
    </row>
    <row r="45922" ht="14.25" customHeight="1">
      <c r="C45922" s="42"/>
      <c r="D45922" s="43"/>
      <c r="G45922" s="34"/>
      <c r="H45922" s="35"/>
    </row>
    <row r="45923" ht="14.25" customHeight="1">
      <c r="C45923" s="42"/>
      <c r="D45923" s="43"/>
      <c r="G45923" s="34"/>
      <c r="H45923" s="35"/>
    </row>
    <row r="45924" ht="14.25" customHeight="1">
      <c r="C45924" s="42"/>
      <c r="D45924" s="43"/>
      <c r="G45924" s="34"/>
      <c r="H45924" s="35"/>
    </row>
    <row r="45925" ht="14.25" customHeight="1">
      <c r="C45925" s="42"/>
      <c r="D45925" s="43"/>
      <c r="G45925" s="34"/>
      <c r="H45925" s="35"/>
    </row>
    <row r="45926" ht="14.25" customHeight="1">
      <c r="C45926" s="42"/>
      <c r="D45926" s="43"/>
      <c r="G45926" s="34"/>
      <c r="H45926" s="35"/>
    </row>
    <row r="45927" ht="14.25" customHeight="1">
      <c r="C45927" s="42"/>
      <c r="D45927" s="43"/>
      <c r="G45927" s="34"/>
      <c r="H45927" s="35"/>
    </row>
    <row r="45928" ht="14.25" customHeight="1">
      <c r="C45928" s="42"/>
      <c r="D45928" s="43"/>
      <c r="G45928" s="34"/>
      <c r="H45928" s="35"/>
    </row>
    <row r="45929" ht="14.25" customHeight="1">
      <c r="C45929" s="42"/>
      <c r="D45929" s="43"/>
      <c r="G45929" s="34"/>
      <c r="H45929" s="35"/>
    </row>
    <row r="45930" ht="14.25" customHeight="1">
      <c r="C45930" s="42"/>
      <c r="D45930" s="43"/>
      <c r="G45930" s="34"/>
      <c r="H45930" s="35"/>
    </row>
    <row r="45931" ht="14.25" customHeight="1">
      <c r="C45931" s="42"/>
      <c r="D45931" s="43"/>
      <c r="G45931" s="34"/>
      <c r="H45931" s="35"/>
    </row>
    <row r="45932" ht="14.25" customHeight="1">
      <c r="C45932" s="42"/>
      <c r="D45932" s="43"/>
      <c r="G45932" s="34"/>
      <c r="H45932" s="35"/>
    </row>
    <row r="45933" ht="14.25" customHeight="1">
      <c r="C45933" s="42"/>
      <c r="D45933" s="43"/>
      <c r="G45933" s="34"/>
      <c r="H45933" s="35"/>
    </row>
    <row r="45934" ht="14.25" customHeight="1">
      <c r="C45934" s="42"/>
      <c r="D45934" s="43"/>
      <c r="G45934" s="34"/>
      <c r="H45934" s="35"/>
    </row>
    <row r="45935" ht="14.25" customHeight="1">
      <c r="C45935" s="42"/>
      <c r="D45935" s="43"/>
      <c r="G45935" s="34"/>
      <c r="H45935" s="35"/>
    </row>
    <row r="45936" ht="14.25" customHeight="1">
      <c r="C45936" s="42"/>
      <c r="D45936" s="43"/>
      <c r="G45936" s="34"/>
      <c r="H45936" s="35"/>
    </row>
    <row r="45937" ht="14.25" customHeight="1">
      <c r="C45937" s="42"/>
      <c r="D45937" s="43"/>
      <c r="G45937" s="34"/>
      <c r="H45937" s="35"/>
    </row>
    <row r="45938" ht="14.25" customHeight="1">
      <c r="C45938" s="42"/>
      <c r="D45938" s="43"/>
      <c r="G45938" s="34"/>
      <c r="H45938" s="35"/>
    </row>
    <row r="45939" ht="14.25" customHeight="1">
      <c r="C45939" s="42"/>
      <c r="D45939" s="43"/>
      <c r="G45939" s="34"/>
      <c r="H45939" s="35"/>
    </row>
    <row r="45940" ht="14.25" customHeight="1">
      <c r="C45940" s="42"/>
      <c r="D45940" s="43"/>
      <c r="G45940" s="34"/>
      <c r="H45940" s="35"/>
    </row>
    <row r="45941" ht="14.25" customHeight="1">
      <c r="C45941" s="42"/>
      <c r="D45941" s="43"/>
      <c r="G45941" s="34"/>
      <c r="H45941" s="35"/>
    </row>
    <row r="45942" ht="14.25" customHeight="1">
      <c r="C45942" s="42"/>
      <c r="D45942" s="43"/>
      <c r="G45942" s="34"/>
      <c r="H45942" s="35"/>
    </row>
    <row r="45943" ht="14.25" customHeight="1">
      <c r="C45943" s="42"/>
      <c r="D45943" s="43"/>
      <c r="G45943" s="34"/>
      <c r="H45943" s="35"/>
    </row>
    <row r="45944" ht="14.25" customHeight="1">
      <c r="C45944" s="42"/>
      <c r="D45944" s="43"/>
      <c r="G45944" s="34"/>
      <c r="H45944" s="35"/>
    </row>
    <row r="45945" ht="14.25" customHeight="1">
      <c r="C45945" s="42"/>
      <c r="D45945" s="43"/>
      <c r="G45945" s="34"/>
      <c r="H45945" s="35"/>
    </row>
    <row r="45946" ht="14.25" customHeight="1">
      <c r="C45946" s="42"/>
      <c r="D45946" s="43"/>
      <c r="G45946" s="34"/>
      <c r="H45946" s="35"/>
    </row>
    <row r="45947" ht="14.25" customHeight="1">
      <c r="C45947" s="42"/>
      <c r="D45947" s="43"/>
      <c r="G45947" s="34"/>
      <c r="H45947" s="35"/>
    </row>
    <row r="45948" ht="14.25" customHeight="1">
      <c r="C45948" s="42"/>
      <c r="D45948" s="43"/>
      <c r="G45948" s="34"/>
      <c r="H45948" s="35"/>
    </row>
    <row r="45949" ht="14.25" customHeight="1">
      <c r="C45949" s="42"/>
      <c r="D45949" s="43"/>
      <c r="G45949" s="34"/>
      <c r="H45949" s="35"/>
    </row>
    <row r="45950" ht="14.25" customHeight="1">
      <c r="C45950" s="42"/>
      <c r="D45950" s="43"/>
      <c r="G45950" s="34"/>
      <c r="H45950" s="35"/>
    </row>
    <row r="45951" ht="14.25" customHeight="1">
      <c r="C45951" s="42"/>
      <c r="D45951" s="43"/>
      <c r="G45951" s="34"/>
      <c r="H45951" s="35"/>
    </row>
    <row r="45952" ht="14.25" customHeight="1">
      <c r="C45952" s="42"/>
      <c r="D45952" s="43"/>
      <c r="G45952" s="34"/>
      <c r="H45952" s="35"/>
    </row>
    <row r="45953" ht="14.25" customHeight="1">
      <c r="C45953" s="42"/>
      <c r="D45953" s="43"/>
      <c r="G45953" s="34"/>
      <c r="H45953" s="35"/>
    </row>
    <row r="45954" ht="14.25" customHeight="1">
      <c r="C45954" s="42"/>
      <c r="D45954" s="43"/>
      <c r="G45954" s="34"/>
      <c r="H45954" s="35"/>
    </row>
    <row r="45955" ht="14.25" customHeight="1">
      <c r="C45955" s="42"/>
      <c r="D45955" s="43"/>
      <c r="G45955" s="34"/>
      <c r="H45955" s="35"/>
    </row>
    <row r="45956" ht="14.25" customHeight="1">
      <c r="C45956" s="42"/>
      <c r="D45956" s="43"/>
      <c r="G45956" s="34"/>
      <c r="H45956" s="35"/>
    </row>
    <row r="45957" ht="14.25" customHeight="1">
      <c r="C45957" s="42"/>
      <c r="D45957" s="43"/>
      <c r="G45957" s="34"/>
      <c r="H45957" s="35"/>
    </row>
    <row r="45958" ht="14.25" customHeight="1">
      <c r="C45958" s="42"/>
      <c r="D45958" s="43"/>
      <c r="G45958" s="34"/>
      <c r="H45958" s="35"/>
    </row>
    <row r="45959" ht="14.25" customHeight="1">
      <c r="C45959" s="42"/>
      <c r="D45959" s="43"/>
      <c r="G45959" s="34"/>
      <c r="H45959" s="35"/>
    </row>
    <row r="45960" ht="14.25" customHeight="1">
      <c r="C45960" s="42"/>
      <c r="D45960" s="43"/>
      <c r="G45960" s="34"/>
      <c r="H45960" s="35"/>
    </row>
    <row r="45961" ht="14.25" customHeight="1">
      <c r="C45961" s="42"/>
      <c r="D45961" s="43"/>
      <c r="G45961" s="34"/>
      <c r="H45961" s="35"/>
    </row>
    <row r="45962" ht="14.25" customHeight="1">
      <c r="C45962" s="42"/>
      <c r="D45962" s="43"/>
      <c r="G45962" s="34"/>
      <c r="H45962" s="35"/>
    </row>
    <row r="45963" ht="14.25" customHeight="1">
      <c r="C45963" s="42"/>
      <c r="D45963" s="43"/>
      <c r="G45963" s="34"/>
      <c r="H45963" s="35"/>
    </row>
    <row r="45964" ht="14.25" customHeight="1">
      <c r="C45964" s="42"/>
      <c r="D45964" s="43"/>
      <c r="G45964" s="34"/>
      <c r="H45964" s="35"/>
    </row>
    <row r="45965" ht="14.25" customHeight="1">
      <c r="C45965" s="42"/>
      <c r="D45965" s="43"/>
      <c r="G45965" s="34"/>
      <c r="H45965" s="35"/>
    </row>
    <row r="45966" ht="14.25" customHeight="1">
      <c r="C45966" s="42"/>
      <c r="D45966" s="43"/>
      <c r="G45966" s="34"/>
      <c r="H45966" s="35"/>
    </row>
    <row r="45967" ht="14.25" customHeight="1">
      <c r="C45967" s="42"/>
      <c r="D45967" s="43"/>
      <c r="G45967" s="34"/>
      <c r="H45967" s="35"/>
    </row>
    <row r="45968" ht="14.25" customHeight="1">
      <c r="C45968" s="42"/>
      <c r="D45968" s="43"/>
      <c r="G45968" s="34"/>
      <c r="H45968" s="35"/>
    </row>
    <row r="45969" ht="14.25" customHeight="1">
      <c r="C45969" s="42"/>
      <c r="D45969" s="43"/>
      <c r="G45969" s="34"/>
      <c r="H45969" s="35"/>
    </row>
    <row r="45970" ht="14.25" customHeight="1">
      <c r="C45970" s="42"/>
      <c r="D45970" s="43"/>
      <c r="G45970" s="34"/>
      <c r="H45970" s="35"/>
    </row>
    <row r="45971" ht="14.25" customHeight="1">
      <c r="C45971" s="42"/>
      <c r="D45971" s="43"/>
      <c r="G45971" s="34"/>
      <c r="H45971" s="35"/>
    </row>
    <row r="45972" ht="14.25" customHeight="1">
      <c r="C45972" s="42"/>
      <c r="D45972" s="43"/>
      <c r="G45972" s="34"/>
      <c r="H45972" s="35"/>
    </row>
    <row r="45973" ht="14.25" customHeight="1">
      <c r="C45973" s="42"/>
      <c r="D45973" s="43"/>
      <c r="G45973" s="34"/>
      <c r="H45973" s="35"/>
    </row>
    <row r="45974" ht="14.25" customHeight="1">
      <c r="C45974" s="42"/>
      <c r="D45974" s="43"/>
      <c r="G45974" s="34"/>
      <c r="H45974" s="35"/>
    </row>
    <row r="45975" ht="14.25" customHeight="1">
      <c r="C45975" s="42"/>
      <c r="D45975" s="43"/>
      <c r="G45975" s="34"/>
      <c r="H45975" s="35"/>
    </row>
    <row r="45976" ht="14.25" customHeight="1">
      <c r="C45976" s="42"/>
      <c r="D45976" s="43"/>
      <c r="G45976" s="34"/>
      <c r="H45976" s="35"/>
    </row>
    <row r="45977" ht="14.25" customHeight="1">
      <c r="C45977" s="42"/>
      <c r="D45977" s="43"/>
      <c r="G45977" s="34"/>
      <c r="H45977" s="35"/>
    </row>
    <row r="45978" ht="14.25" customHeight="1">
      <c r="C45978" s="42"/>
      <c r="D45978" s="43"/>
      <c r="G45978" s="34"/>
      <c r="H45978" s="35"/>
    </row>
    <row r="45979" ht="14.25" customHeight="1">
      <c r="C45979" s="42"/>
      <c r="D45979" s="43"/>
      <c r="G45979" s="34"/>
      <c r="H45979" s="35"/>
    </row>
    <row r="45980" ht="14.25" customHeight="1">
      <c r="C45980" s="42"/>
      <c r="D45980" s="43"/>
      <c r="G45980" s="34"/>
      <c r="H45980" s="35"/>
    </row>
    <row r="45981" ht="14.25" customHeight="1">
      <c r="C45981" s="42"/>
      <c r="D45981" s="43"/>
      <c r="G45981" s="34"/>
      <c r="H45981" s="35"/>
    </row>
    <row r="45982" ht="14.25" customHeight="1">
      <c r="C45982" s="42"/>
      <c r="D45982" s="43"/>
      <c r="G45982" s="34"/>
      <c r="H45982" s="35"/>
    </row>
    <row r="45983" ht="14.25" customHeight="1">
      <c r="C45983" s="42"/>
      <c r="D45983" s="43"/>
      <c r="G45983" s="34"/>
      <c r="H45983" s="35"/>
    </row>
    <row r="45984" ht="14.25" customHeight="1">
      <c r="C45984" s="42"/>
      <c r="D45984" s="43"/>
      <c r="G45984" s="34"/>
      <c r="H45984" s="35"/>
    </row>
    <row r="45985" ht="14.25" customHeight="1">
      <c r="C45985" s="42"/>
      <c r="D45985" s="43"/>
      <c r="G45985" s="34"/>
      <c r="H45985" s="35"/>
    </row>
    <row r="45986" ht="14.25" customHeight="1">
      <c r="C45986" s="42"/>
      <c r="D45986" s="43"/>
      <c r="G45986" s="34"/>
      <c r="H45986" s="35"/>
    </row>
    <row r="45987" ht="14.25" customHeight="1">
      <c r="C45987" s="42"/>
      <c r="D45987" s="43"/>
      <c r="G45987" s="34"/>
      <c r="H45987" s="35"/>
    </row>
    <row r="45988" ht="14.25" customHeight="1">
      <c r="C45988" s="42"/>
      <c r="D45988" s="43"/>
      <c r="G45988" s="34"/>
      <c r="H45988" s="35"/>
    </row>
    <row r="45989" ht="14.25" customHeight="1">
      <c r="C45989" s="42"/>
      <c r="D45989" s="43"/>
      <c r="G45989" s="34"/>
      <c r="H45989" s="35"/>
    </row>
    <row r="45990" ht="14.25" customHeight="1">
      <c r="C45990" s="42"/>
      <c r="D45990" s="43"/>
      <c r="G45990" s="34"/>
      <c r="H45990" s="35"/>
    </row>
    <row r="45991" ht="14.25" customHeight="1">
      <c r="C45991" s="42"/>
      <c r="D45991" s="43"/>
      <c r="G45991" s="34"/>
      <c r="H45991" s="35"/>
    </row>
    <row r="45992" ht="14.25" customHeight="1">
      <c r="C45992" s="42"/>
      <c r="D45992" s="43"/>
      <c r="G45992" s="34"/>
      <c r="H45992" s="35"/>
    </row>
    <row r="45993" ht="14.25" customHeight="1">
      <c r="C45993" s="42"/>
      <c r="D45993" s="43"/>
      <c r="G45993" s="34"/>
      <c r="H45993" s="35"/>
    </row>
    <row r="45994" ht="14.25" customHeight="1">
      <c r="C45994" s="42"/>
      <c r="D45994" s="43"/>
      <c r="G45994" s="34"/>
      <c r="H45994" s="35"/>
    </row>
    <row r="45995" ht="14.25" customHeight="1">
      <c r="C45995" s="42"/>
      <c r="D45995" s="43"/>
      <c r="G45995" s="34"/>
      <c r="H45995" s="35"/>
    </row>
    <row r="45996" ht="14.25" customHeight="1">
      <c r="C45996" s="42"/>
      <c r="D45996" s="43"/>
      <c r="G45996" s="34"/>
      <c r="H45996" s="35"/>
    </row>
    <row r="45997" ht="14.25" customHeight="1">
      <c r="C45997" s="42"/>
      <c r="D45997" s="43"/>
      <c r="G45997" s="34"/>
      <c r="H45997" s="35"/>
    </row>
    <row r="45998" ht="14.25" customHeight="1">
      <c r="C45998" s="42"/>
      <c r="D45998" s="43"/>
      <c r="G45998" s="34"/>
      <c r="H45998" s="35"/>
    </row>
    <row r="45999" ht="14.25" customHeight="1">
      <c r="C45999" s="42"/>
      <c r="D45999" s="43"/>
      <c r="G45999" s="34"/>
      <c r="H45999" s="35"/>
    </row>
    <row r="46000" ht="14.25" customHeight="1">
      <c r="C46000" s="42"/>
      <c r="D46000" s="43"/>
      <c r="G46000" s="34"/>
      <c r="H46000" s="35"/>
    </row>
    <row r="46001" ht="14.25" customHeight="1">
      <c r="C46001" s="42"/>
      <c r="D46001" s="43"/>
      <c r="G46001" s="34"/>
      <c r="H46001" s="35"/>
    </row>
    <row r="46002" ht="14.25" customHeight="1">
      <c r="C46002" s="42"/>
      <c r="D46002" s="43"/>
      <c r="G46002" s="34"/>
      <c r="H46002" s="35"/>
    </row>
    <row r="46003" ht="14.25" customHeight="1">
      <c r="C46003" s="42"/>
      <c r="D46003" s="43"/>
      <c r="G46003" s="34"/>
      <c r="H46003" s="35"/>
    </row>
    <row r="46004" ht="14.25" customHeight="1">
      <c r="C46004" s="42"/>
      <c r="D46004" s="43"/>
      <c r="G46004" s="34"/>
      <c r="H46004" s="35"/>
    </row>
    <row r="46005" ht="14.25" customHeight="1">
      <c r="C46005" s="42"/>
      <c r="D46005" s="43"/>
      <c r="G46005" s="34"/>
      <c r="H46005" s="35"/>
    </row>
    <row r="46006" ht="14.25" customHeight="1">
      <c r="C46006" s="42"/>
      <c r="D46006" s="43"/>
      <c r="G46006" s="34"/>
      <c r="H46006" s="35"/>
    </row>
    <row r="46007" ht="14.25" customHeight="1">
      <c r="C46007" s="42"/>
      <c r="D46007" s="43"/>
      <c r="G46007" s="34"/>
      <c r="H46007" s="35"/>
    </row>
    <row r="46008" ht="14.25" customHeight="1">
      <c r="C46008" s="42"/>
      <c r="D46008" s="43"/>
      <c r="G46008" s="34"/>
      <c r="H46008" s="35"/>
    </row>
    <row r="46009" ht="14.25" customHeight="1">
      <c r="C46009" s="42"/>
      <c r="D46009" s="43"/>
      <c r="G46009" s="34"/>
      <c r="H46009" s="35"/>
    </row>
    <row r="46010" ht="14.25" customHeight="1">
      <c r="C46010" s="42"/>
      <c r="D46010" s="43"/>
      <c r="G46010" s="34"/>
      <c r="H46010" s="35"/>
    </row>
    <row r="46011" ht="14.25" customHeight="1">
      <c r="C46011" s="42"/>
      <c r="D46011" s="43"/>
      <c r="G46011" s="34"/>
      <c r="H46011" s="35"/>
    </row>
    <row r="46012" ht="14.25" customHeight="1">
      <c r="C46012" s="42"/>
      <c r="D46012" s="43"/>
      <c r="G46012" s="34"/>
      <c r="H46012" s="35"/>
    </row>
    <row r="46013" ht="14.25" customHeight="1">
      <c r="C46013" s="42"/>
      <c r="D46013" s="43"/>
      <c r="G46013" s="34"/>
      <c r="H46013" s="35"/>
    </row>
    <row r="46014" ht="14.25" customHeight="1">
      <c r="C46014" s="42"/>
      <c r="D46014" s="43"/>
      <c r="G46014" s="34"/>
      <c r="H46014" s="35"/>
    </row>
    <row r="46015" ht="14.25" customHeight="1">
      <c r="C46015" s="42"/>
      <c r="D46015" s="43"/>
      <c r="G46015" s="34"/>
      <c r="H46015" s="35"/>
    </row>
    <row r="46016" ht="14.25" customHeight="1">
      <c r="C46016" s="42"/>
      <c r="D46016" s="43"/>
      <c r="G46016" s="34"/>
      <c r="H46016" s="35"/>
    </row>
    <row r="46017" ht="14.25" customHeight="1">
      <c r="C46017" s="42"/>
      <c r="D46017" s="43"/>
      <c r="G46017" s="34"/>
      <c r="H46017" s="35"/>
    </row>
    <row r="46018" ht="14.25" customHeight="1">
      <c r="C46018" s="42"/>
      <c r="D46018" s="43"/>
      <c r="G46018" s="34"/>
      <c r="H46018" s="35"/>
    </row>
    <row r="46019" ht="14.25" customHeight="1">
      <c r="C46019" s="42"/>
      <c r="D46019" s="43"/>
      <c r="G46019" s="34"/>
      <c r="H46019" s="35"/>
    </row>
    <row r="46020" ht="14.25" customHeight="1">
      <c r="C46020" s="42"/>
      <c r="D46020" s="43"/>
      <c r="G46020" s="34"/>
      <c r="H46020" s="35"/>
    </row>
    <row r="46021" ht="14.25" customHeight="1">
      <c r="C46021" s="42"/>
      <c r="D46021" s="43"/>
      <c r="G46021" s="34"/>
      <c r="H46021" s="35"/>
    </row>
    <row r="46022" ht="14.25" customHeight="1">
      <c r="C46022" s="42"/>
      <c r="D46022" s="43"/>
      <c r="G46022" s="34"/>
      <c r="H46022" s="35"/>
    </row>
    <row r="46023" ht="14.25" customHeight="1">
      <c r="C46023" s="42"/>
      <c r="D46023" s="43"/>
      <c r="G46023" s="34"/>
      <c r="H46023" s="35"/>
    </row>
    <row r="46024" ht="14.25" customHeight="1">
      <c r="C46024" s="42"/>
      <c r="D46024" s="43"/>
      <c r="G46024" s="34"/>
      <c r="H46024" s="35"/>
    </row>
    <row r="46025" ht="14.25" customHeight="1">
      <c r="C46025" s="42"/>
      <c r="D46025" s="43"/>
      <c r="G46025" s="34"/>
      <c r="H46025" s="35"/>
    </row>
    <row r="46026" ht="14.25" customHeight="1">
      <c r="C46026" s="42"/>
      <c r="D46026" s="43"/>
      <c r="G46026" s="34"/>
      <c r="H46026" s="35"/>
    </row>
    <row r="46027" ht="14.25" customHeight="1">
      <c r="C46027" s="42"/>
      <c r="D46027" s="43"/>
      <c r="G46027" s="34"/>
      <c r="H46027" s="35"/>
    </row>
    <row r="46028" ht="14.25" customHeight="1">
      <c r="C46028" s="42"/>
      <c r="D46028" s="43"/>
      <c r="G46028" s="34"/>
      <c r="H46028" s="35"/>
    </row>
    <row r="46029" ht="14.25" customHeight="1">
      <c r="C46029" s="42"/>
      <c r="D46029" s="43"/>
      <c r="G46029" s="34"/>
      <c r="H46029" s="35"/>
    </row>
    <row r="46030" ht="14.25" customHeight="1">
      <c r="C46030" s="42"/>
      <c r="D46030" s="43"/>
      <c r="G46030" s="34"/>
      <c r="H46030" s="35"/>
    </row>
    <row r="46031" ht="14.25" customHeight="1">
      <c r="C46031" s="42"/>
      <c r="D46031" s="43"/>
      <c r="G46031" s="34"/>
      <c r="H46031" s="35"/>
    </row>
    <row r="46032" ht="14.25" customHeight="1">
      <c r="C46032" s="42"/>
      <c r="D46032" s="43"/>
      <c r="G46032" s="34"/>
      <c r="H46032" s="35"/>
    </row>
    <row r="46033" ht="14.25" customHeight="1">
      <c r="C46033" s="42"/>
      <c r="D46033" s="43"/>
      <c r="G46033" s="34"/>
      <c r="H46033" s="35"/>
    </row>
    <row r="46034" ht="14.25" customHeight="1">
      <c r="C46034" s="42"/>
      <c r="D46034" s="43"/>
      <c r="G46034" s="34"/>
      <c r="H46034" s="35"/>
    </row>
    <row r="46035" ht="14.25" customHeight="1">
      <c r="C46035" s="42"/>
      <c r="D46035" s="43"/>
      <c r="G46035" s="34"/>
      <c r="H46035" s="35"/>
    </row>
    <row r="46036" ht="14.25" customHeight="1">
      <c r="C46036" s="42"/>
      <c r="D46036" s="43"/>
      <c r="G46036" s="34"/>
      <c r="H46036" s="35"/>
    </row>
    <row r="46037" ht="14.25" customHeight="1">
      <c r="C46037" s="42"/>
      <c r="D46037" s="43"/>
      <c r="G46037" s="34"/>
      <c r="H46037" s="35"/>
    </row>
    <row r="46038" ht="14.25" customHeight="1">
      <c r="C46038" s="42"/>
      <c r="D46038" s="43"/>
      <c r="G46038" s="34"/>
      <c r="H46038" s="35"/>
    </row>
    <row r="46039" ht="14.25" customHeight="1">
      <c r="C46039" s="42"/>
      <c r="D46039" s="43"/>
      <c r="G46039" s="34"/>
      <c r="H46039" s="35"/>
    </row>
    <row r="46040" ht="14.25" customHeight="1">
      <c r="C46040" s="42"/>
      <c r="D46040" s="43"/>
      <c r="G46040" s="34"/>
      <c r="H46040" s="35"/>
    </row>
    <row r="46041" ht="14.25" customHeight="1">
      <c r="C46041" s="42"/>
      <c r="D46041" s="43"/>
      <c r="G46041" s="34"/>
      <c r="H46041" s="35"/>
    </row>
    <row r="46042" ht="14.25" customHeight="1">
      <c r="C46042" s="42"/>
      <c r="D46042" s="43"/>
      <c r="G46042" s="34"/>
      <c r="H46042" s="35"/>
    </row>
    <row r="46043" ht="14.25" customHeight="1">
      <c r="C46043" s="42"/>
      <c r="D46043" s="43"/>
      <c r="G46043" s="34"/>
      <c r="H46043" s="35"/>
    </row>
    <row r="46044" ht="14.25" customHeight="1">
      <c r="C46044" s="42"/>
      <c r="D46044" s="43"/>
      <c r="G46044" s="34"/>
      <c r="H46044" s="35"/>
    </row>
    <row r="46045" ht="14.25" customHeight="1">
      <c r="C46045" s="42"/>
      <c r="D46045" s="43"/>
      <c r="G46045" s="34"/>
      <c r="H46045" s="35"/>
    </row>
    <row r="46046" ht="14.25" customHeight="1">
      <c r="C46046" s="42"/>
      <c r="D46046" s="43"/>
      <c r="G46046" s="34"/>
      <c r="H46046" s="35"/>
    </row>
    <row r="46047" ht="14.25" customHeight="1">
      <c r="C46047" s="42"/>
      <c r="D46047" s="43"/>
      <c r="G46047" s="34"/>
      <c r="H46047" s="35"/>
    </row>
    <row r="46048" ht="14.25" customHeight="1">
      <c r="C46048" s="42"/>
      <c r="D46048" s="43"/>
      <c r="G46048" s="34"/>
      <c r="H46048" s="35"/>
    </row>
    <row r="46049" ht="14.25" customHeight="1">
      <c r="C46049" s="42"/>
      <c r="D46049" s="43"/>
      <c r="G46049" s="34"/>
      <c r="H46049" s="35"/>
    </row>
    <row r="46050" ht="14.25" customHeight="1">
      <c r="C46050" s="42"/>
      <c r="D46050" s="43"/>
      <c r="G46050" s="34"/>
      <c r="H46050" s="35"/>
    </row>
    <row r="46051" ht="14.25" customHeight="1">
      <c r="C46051" s="42"/>
      <c r="D46051" s="43"/>
      <c r="G46051" s="34"/>
      <c r="H46051" s="35"/>
    </row>
    <row r="46052" ht="14.25" customHeight="1">
      <c r="C46052" s="42"/>
      <c r="D46052" s="43"/>
      <c r="G46052" s="34"/>
      <c r="H46052" s="35"/>
    </row>
    <row r="46053" ht="14.25" customHeight="1">
      <c r="C46053" s="42"/>
      <c r="D46053" s="43"/>
      <c r="G46053" s="34"/>
      <c r="H46053" s="35"/>
    </row>
    <row r="46054" ht="14.25" customHeight="1">
      <c r="C46054" s="42"/>
      <c r="D46054" s="43"/>
      <c r="G46054" s="34"/>
      <c r="H46054" s="35"/>
    </row>
    <row r="46055" ht="14.25" customHeight="1">
      <c r="C46055" s="42"/>
      <c r="D46055" s="43"/>
      <c r="G46055" s="34"/>
      <c r="H46055" s="35"/>
    </row>
    <row r="46056" ht="14.25" customHeight="1">
      <c r="C46056" s="42"/>
      <c r="D46056" s="43"/>
      <c r="G46056" s="34"/>
      <c r="H46056" s="35"/>
    </row>
    <row r="46057" ht="14.25" customHeight="1">
      <c r="C46057" s="42"/>
      <c r="D46057" s="43"/>
      <c r="G46057" s="34"/>
      <c r="H46057" s="35"/>
    </row>
    <row r="46058" ht="14.25" customHeight="1">
      <c r="C46058" s="42"/>
      <c r="D46058" s="43"/>
      <c r="G46058" s="34"/>
      <c r="H46058" s="35"/>
    </row>
    <row r="46059" ht="14.25" customHeight="1">
      <c r="C46059" s="42"/>
      <c r="D46059" s="43"/>
      <c r="G46059" s="34"/>
      <c r="H46059" s="35"/>
    </row>
    <row r="46060" ht="14.25" customHeight="1">
      <c r="C46060" s="42"/>
      <c r="D46060" s="43"/>
      <c r="G46060" s="34"/>
      <c r="H46060" s="35"/>
    </row>
    <row r="46061" ht="14.25" customHeight="1">
      <c r="C46061" s="42"/>
      <c r="D46061" s="43"/>
      <c r="G46061" s="34"/>
      <c r="H46061" s="35"/>
    </row>
    <row r="46062" ht="14.25" customHeight="1">
      <c r="C46062" s="42"/>
      <c r="D46062" s="43"/>
      <c r="G46062" s="34"/>
      <c r="H46062" s="35"/>
    </row>
    <row r="46063" ht="14.25" customHeight="1">
      <c r="C46063" s="42"/>
      <c r="D46063" s="43"/>
      <c r="G46063" s="34"/>
      <c r="H46063" s="35"/>
    </row>
    <row r="46064" ht="14.25" customHeight="1">
      <c r="C46064" s="42"/>
      <c r="D46064" s="43"/>
      <c r="G46064" s="34"/>
      <c r="H46064" s="35"/>
    </row>
    <row r="46065" ht="14.25" customHeight="1">
      <c r="C46065" s="42"/>
      <c r="D46065" s="43"/>
      <c r="G46065" s="34"/>
      <c r="H46065" s="35"/>
    </row>
    <row r="46066" ht="14.25" customHeight="1">
      <c r="C46066" s="42"/>
      <c r="D46066" s="43"/>
      <c r="G46066" s="34"/>
      <c r="H46066" s="35"/>
    </row>
    <row r="46067" ht="14.25" customHeight="1">
      <c r="C46067" s="42"/>
      <c r="D46067" s="43"/>
      <c r="G46067" s="34"/>
      <c r="H46067" s="35"/>
    </row>
    <row r="46068" ht="14.25" customHeight="1">
      <c r="C46068" s="42"/>
      <c r="D46068" s="43"/>
      <c r="G46068" s="34"/>
      <c r="H46068" s="35"/>
    </row>
    <row r="46069" ht="14.25" customHeight="1">
      <c r="C46069" s="42"/>
      <c r="D46069" s="43"/>
      <c r="G46069" s="34"/>
      <c r="H46069" s="35"/>
    </row>
    <row r="46070" ht="14.25" customHeight="1">
      <c r="C46070" s="42"/>
      <c r="D46070" s="43"/>
      <c r="G46070" s="34"/>
      <c r="H46070" s="35"/>
    </row>
    <row r="46071" ht="14.25" customHeight="1">
      <c r="C46071" s="42"/>
      <c r="D46071" s="43"/>
      <c r="G46071" s="34"/>
      <c r="H46071" s="35"/>
    </row>
    <row r="46072" ht="14.25" customHeight="1">
      <c r="C46072" s="42"/>
      <c r="D46072" s="43"/>
      <c r="G46072" s="34"/>
      <c r="H46072" s="35"/>
    </row>
    <row r="46073" ht="14.25" customHeight="1">
      <c r="C46073" s="42"/>
      <c r="D46073" s="43"/>
      <c r="G46073" s="34"/>
      <c r="H46073" s="35"/>
    </row>
    <row r="46074" ht="14.25" customHeight="1">
      <c r="C46074" s="42"/>
      <c r="D46074" s="43"/>
      <c r="G46074" s="34"/>
      <c r="H46074" s="35"/>
    </row>
    <row r="46075" ht="14.25" customHeight="1">
      <c r="C46075" s="42"/>
      <c r="D46075" s="43"/>
      <c r="G46075" s="34"/>
      <c r="H46075" s="35"/>
    </row>
    <row r="46076" ht="14.25" customHeight="1">
      <c r="C46076" s="42"/>
      <c r="D46076" s="43"/>
      <c r="G46076" s="34"/>
      <c r="H46076" s="35"/>
    </row>
    <row r="46077" ht="14.25" customHeight="1">
      <c r="C46077" s="42"/>
      <c r="D46077" s="43"/>
      <c r="G46077" s="34"/>
      <c r="H46077" s="35"/>
    </row>
    <row r="46078" ht="14.25" customHeight="1">
      <c r="C46078" s="42"/>
      <c r="D46078" s="43"/>
      <c r="G46078" s="34"/>
      <c r="H46078" s="35"/>
    </row>
    <row r="46079" ht="14.25" customHeight="1">
      <c r="C46079" s="42"/>
      <c r="D46079" s="43"/>
      <c r="G46079" s="34"/>
      <c r="H46079" s="35"/>
    </row>
    <row r="46080" ht="14.25" customHeight="1">
      <c r="C46080" s="42"/>
      <c r="D46080" s="43"/>
      <c r="G46080" s="34"/>
      <c r="H46080" s="35"/>
    </row>
    <row r="46081" ht="14.25" customHeight="1">
      <c r="C46081" s="42"/>
      <c r="D46081" s="43"/>
      <c r="G46081" s="34"/>
      <c r="H46081" s="35"/>
    </row>
    <row r="46082" ht="14.25" customHeight="1">
      <c r="C46082" s="42"/>
      <c r="D46082" s="43"/>
      <c r="G46082" s="34"/>
      <c r="H46082" s="35"/>
    </row>
    <row r="46083" ht="14.25" customHeight="1">
      <c r="C46083" s="42"/>
      <c r="D46083" s="43"/>
      <c r="G46083" s="34"/>
      <c r="H46083" s="35"/>
    </row>
    <row r="46084" ht="14.25" customHeight="1">
      <c r="C46084" s="42"/>
      <c r="D46084" s="43"/>
      <c r="G46084" s="34"/>
      <c r="H46084" s="35"/>
    </row>
    <row r="46085" ht="14.25" customHeight="1">
      <c r="C46085" s="42"/>
      <c r="D46085" s="43"/>
      <c r="G46085" s="34"/>
      <c r="H46085" s="35"/>
    </row>
    <row r="46086" ht="14.25" customHeight="1">
      <c r="C46086" s="42"/>
      <c r="D46086" s="43"/>
      <c r="G46086" s="34"/>
      <c r="H46086" s="35"/>
    </row>
    <row r="46087" ht="14.25" customHeight="1">
      <c r="C46087" s="42"/>
      <c r="D46087" s="43"/>
      <c r="G46087" s="34"/>
      <c r="H46087" s="35"/>
    </row>
    <row r="46088" ht="14.25" customHeight="1">
      <c r="C46088" s="42"/>
      <c r="D46088" s="43"/>
      <c r="G46088" s="34"/>
      <c r="H46088" s="35"/>
    </row>
    <row r="46089" ht="14.25" customHeight="1">
      <c r="C46089" s="42"/>
      <c r="D46089" s="43"/>
      <c r="G46089" s="34"/>
      <c r="H46089" s="35"/>
    </row>
    <row r="46090" ht="14.25" customHeight="1">
      <c r="C46090" s="42"/>
      <c r="D46090" s="43"/>
      <c r="G46090" s="34"/>
      <c r="H46090" s="35"/>
    </row>
    <row r="46091" ht="14.25" customHeight="1">
      <c r="C46091" s="42"/>
      <c r="D46091" s="43"/>
      <c r="G46091" s="34"/>
      <c r="H46091" s="35"/>
    </row>
    <row r="46092" ht="14.25" customHeight="1">
      <c r="C46092" s="42"/>
      <c r="D46092" s="43"/>
      <c r="G46092" s="34"/>
      <c r="H46092" s="35"/>
    </row>
    <row r="46093" ht="14.25" customHeight="1">
      <c r="C46093" s="42"/>
      <c r="D46093" s="43"/>
      <c r="G46093" s="34"/>
      <c r="H46093" s="35"/>
    </row>
    <row r="46094" ht="14.25" customHeight="1">
      <c r="C46094" s="42"/>
      <c r="D46094" s="43"/>
      <c r="G46094" s="34"/>
      <c r="H46094" s="35"/>
    </row>
    <row r="46095" ht="14.25" customHeight="1">
      <c r="C46095" s="42"/>
      <c r="D46095" s="43"/>
      <c r="G46095" s="34"/>
      <c r="H46095" s="35"/>
    </row>
    <row r="46096" ht="14.25" customHeight="1">
      <c r="C46096" s="42"/>
      <c r="D46096" s="43"/>
      <c r="G46096" s="34"/>
      <c r="H46096" s="35"/>
    </row>
    <row r="46097" ht="14.25" customHeight="1">
      <c r="C46097" s="42"/>
      <c r="D46097" s="43"/>
      <c r="G46097" s="34"/>
      <c r="H46097" s="35"/>
    </row>
    <row r="46098" ht="14.25" customHeight="1">
      <c r="C46098" s="42"/>
      <c r="D46098" s="43"/>
      <c r="G46098" s="34"/>
      <c r="H46098" s="35"/>
    </row>
    <row r="46099" ht="14.25" customHeight="1">
      <c r="C46099" s="42"/>
      <c r="D46099" s="43"/>
      <c r="G46099" s="34"/>
      <c r="H46099" s="35"/>
    </row>
    <row r="46100" ht="14.25" customHeight="1">
      <c r="C46100" s="42"/>
      <c r="D46100" s="43"/>
      <c r="G46100" s="34"/>
      <c r="H46100" s="35"/>
    </row>
    <row r="46101" ht="14.25" customHeight="1">
      <c r="C46101" s="42"/>
      <c r="D46101" s="43"/>
      <c r="G46101" s="34"/>
      <c r="H46101" s="35"/>
    </row>
    <row r="46102" ht="14.25" customHeight="1">
      <c r="C46102" s="42"/>
      <c r="D46102" s="43"/>
      <c r="G46102" s="34"/>
      <c r="H46102" s="35"/>
    </row>
    <row r="46103" ht="14.25" customHeight="1">
      <c r="C46103" s="42"/>
      <c r="D46103" s="43"/>
      <c r="G46103" s="34"/>
      <c r="H46103" s="35"/>
    </row>
    <row r="46104" ht="14.25" customHeight="1">
      <c r="C46104" s="42"/>
      <c r="D46104" s="43"/>
      <c r="G46104" s="34"/>
      <c r="H46104" s="35"/>
    </row>
    <row r="46105" ht="14.25" customHeight="1">
      <c r="C46105" s="42"/>
      <c r="D46105" s="43"/>
      <c r="G46105" s="34"/>
      <c r="H46105" s="35"/>
    </row>
    <row r="46106" ht="14.25" customHeight="1">
      <c r="C46106" s="42"/>
      <c r="D46106" s="43"/>
      <c r="G46106" s="34"/>
      <c r="H46106" s="35"/>
    </row>
    <row r="46107" ht="14.25" customHeight="1">
      <c r="C46107" s="42"/>
      <c r="D46107" s="43"/>
      <c r="G46107" s="34"/>
      <c r="H46107" s="35"/>
    </row>
    <row r="46108" ht="14.25" customHeight="1">
      <c r="C46108" s="42"/>
      <c r="D46108" s="43"/>
      <c r="G46108" s="34"/>
      <c r="H46108" s="35"/>
    </row>
    <row r="46109" ht="14.25" customHeight="1">
      <c r="C46109" s="42"/>
      <c r="D46109" s="43"/>
      <c r="G46109" s="34"/>
      <c r="H46109" s="35"/>
    </row>
    <row r="46110" ht="14.25" customHeight="1">
      <c r="C46110" s="42"/>
      <c r="D46110" s="43"/>
      <c r="G46110" s="34"/>
      <c r="H46110" s="35"/>
    </row>
    <row r="46111" ht="14.25" customHeight="1">
      <c r="C46111" s="42"/>
      <c r="D46111" s="43"/>
      <c r="G46111" s="34"/>
      <c r="H46111" s="35"/>
    </row>
    <row r="46112" ht="14.25" customHeight="1">
      <c r="C46112" s="42"/>
      <c r="D46112" s="43"/>
      <c r="G46112" s="34"/>
      <c r="H46112" s="35"/>
    </row>
    <row r="46113" ht="14.25" customHeight="1">
      <c r="C46113" s="42"/>
      <c r="D46113" s="43"/>
      <c r="G46113" s="34"/>
      <c r="H46113" s="35"/>
    </row>
    <row r="46114" ht="14.25" customHeight="1">
      <c r="C46114" s="42"/>
      <c r="D46114" s="43"/>
      <c r="G46114" s="34"/>
      <c r="H46114" s="35"/>
    </row>
    <row r="46115" ht="14.25" customHeight="1">
      <c r="C46115" s="42"/>
      <c r="D46115" s="43"/>
      <c r="G46115" s="34"/>
      <c r="H46115" s="35"/>
    </row>
    <row r="46116" ht="14.25" customHeight="1">
      <c r="C46116" s="42"/>
      <c r="D46116" s="43"/>
      <c r="G46116" s="34"/>
      <c r="H46116" s="35"/>
    </row>
    <row r="46117" ht="14.25" customHeight="1">
      <c r="C46117" s="42"/>
      <c r="D46117" s="43"/>
      <c r="G46117" s="34"/>
      <c r="H46117" s="35"/>
    </row>
    <row r="46118" ht="14.25" customHeight="1">
      <c r="C46118" s="42"/>
      <c r="D46118" s="43"/>
      <c r="G46118" s="34"/>
      <c r="H46118" s="35"/>
    </row>
    <row r="46119" ht="14.25" customHeight="1">
      <c r="C46119" s="42"/>
      <c r="D46119" s="43"/>
      <c r="G46119" s="34"/>
      <c r="H46119" s="35"/>
    </row>
    <row r="46120" ht="14.25" customHeight="1">
      <c r="C46120" s="42"/>
      <c r="D46120" s="43"/>
      <c r="G46120" s="34"/>
      <c r="H46120" s="35"/>
    </row>
    <row r="46121" ht="14.25" customHeight="1">
      <c r="C46121" s="42"/>
      <c r="D46121" s="43"/>
      <c r="G46121" s="34"/>
      <c r="H46121" s="35"/>
    </row>
    <row r="46122" ht="14.25" customHeight="1">
      <c r="C46122" s="42"/>
      <c r="D46122" s="43"/>
      <c r="G46122" s="34"/>
      <c r="H46122" s="35"/>
    </row>
    <row r="46123" ht="14.25" customHeight="1">
      <c r="C46123" s="42"/>
      <c r="D46123" s="43"/>
      <c r="G46123" s="34"/>
      <c r="H46123" s="35"/>
    </row>
    <row r="46124" ht="14.25" customHeight="1">
      <c r="C46124" s="42"/>
      <c r="D46124" s="43"/>
      <c r="G46124" s="34"/>
      <c r="H46124" s="35"/>
    </row>
    <row r="46125" ht="14.25" customHeight="1">
      <c r="C46125" s="42"/>
      <c r="D46125" s="43"/>
      <c r="G46125" s="34"/>
      <c r="H46125" s="35"/>
    </row>
    <row r="46126" ht="14.25" customHeight="1">
      <c r="C46126" s="42"/>
      <c r="D46126" s="43"/>
      <c r="G46126" s="34"/>
      <c r="H46126" s="35"/>
    </row>
    <row r="46127" ht="14.25" customHeight="1">
      <c r="C46127" s="42"/>
      <c r="D46127" s="43"/>
      <c r="G46127" s="34"/>
      <c r="H46127" s="35"/>
    </row>
    <row r="46128" ht="14.25" customHeight="1">
      <c r="C46128" s="42"/>
      <c r="D46128" s="43"/>
      <c r="G46128" s="34"/>
      <c r="H46128" s="35"/>
    </row>
    <row r="46129" ht="14.25" customHeight="1">
      <c r="C46129" s="42"/>
      <c r="D46129" s="43"/>
      <c r="G46129" s="34"/>
      <c r="H46129" s="35"/>
    </row>
    <row r="46130" ht="14.25" customHeight="1">
      <c r="C46130" s="42"/>
      <c r="D46130" s="43"/>
      <c r="G46130" s="34"/>
      <c r="H46130" s="35"/>
    </row>
    <row r="46131" ht="14.25" customHeight="1">
      <c r="C46131" s="42"/>
      <c r="D46131" s="43"/>
      <c r="G46131" s="34"/>
      <c r="H46131" s="35"/>
    </row>
    <row r="46132" ht="14.25" customHeight="1">
      <c r="C46132" s="42"/>
      <c r="D46132" s="43"/>
      <c r="G46132" s="34"/>
      <c r="H46132" s="35"/>
    </row>
    <row r="46133" ht="14.25" customHeight="1">
      <c r="C46133" s="42"/>
      <c r="D46133" s="43"/>
      <c r="G46133" s="34"/>
      <c r="H46133" s="35"/>
    </row>
    <row r="46134" ht="14.25" customHeight="1">
      <c r="C46134" s="42"/>
      <c r="D46134" s="43"/>
      <c r="G46134" s="34"/>
      <c r="H46134" s="35"/>
    </row>
    <row r="46135" ht="14.25" customHeight="1">
      <c r="C46135" s="42"/>
      <c r="D46135" s="43"/>
      <c r="G46135" s="34"/>
      <c r="H46135" s="35"/>
    </row>
    <row r="46136" ht="14.25" customHeight="1">
      <c r="C46136" s="42"/>
      <c r="D46136" s="43"/>
      <c r="G46136" s="34"/>
      <c r="H46136" s="35"/>
    </row>
    <row r="46137" ht="14.25" customHeight="1">
      <c r="C46137" s="42"/>
      <c r="D46137" s="43"/>
      <c r="G46137" s="34"/>
      <c r="H46137" s="35"/>
    </row>
    <row r="46138" ht="14.25" customHeight="1">
      <c r="C46138" s="42"/>
      <c r="D46138" s="43"/>
      <c r="G46138" s="34"/>
      <c r="H46138" s="35"/>
    </row>
    <row r="46139" ht="14.25" customHeight="1">
      <c r="C46139" s="42"/>
      <c r="D46139" s="43"/>
      <c r="G46139" s="34"/>
      <c r="H46139" s="35"/>
    </row>
    <row r="46140" ht="14.25" customHeight="1">
      <c r="C46140" s="42"/>
      <c r="D46140" s="43"/>
      <c r="G46140" s="34"/>
      <c r="H46140" s="35"/>
    </row>
    <row r="46141" ht="14.25" customHeight="1">
      <c r="C46141" s="42"/>
      <c r="D46141" s="43"/>
      <c r="G46141" s="34"/>
      <c r="H46141" s="35"/>
    </row>
    <row r="46142" ht="14.25" customHeight="1">
      <c r="C46142" s="42"/>
      <c r="D46142" s="43"/>
      <c r="G46142" s="34"/>
      <c r="H46142" s="35"/>
    </row>
    <row r="46143" ht="14.25" customHeight="1">
      <c r="C46143" s="42"/>
      <c r="D46143" s="43"/>
      <c r="G46143" s="34"/>
      <c r="H46143" s="35"/>
    </row>
    <row r="46144" ht="14.25" customHeight="1">
      <c r="C46144" s="42"/>
      <c r="D46144" s="43"/>
      <c r="G46144" s="34"/>
      <c r="H46144" s="35"/>
    </row>
    <row r="46145" ht="14.25" customHeight="1">
      <c r="C46145" s="42"/>
      <c r="D46145" s="43"/>
      <c r="G46145" s="34"/>
      <c r="H46145" s="35"/>
    </row>
    <row r="46146" ht="14.25" customHeight="1">
      <c r="C46146" s="42"/>
      <c r="D46146" s="43"/>
      <c r="G46146" s="34"/>
      <c r="H46146" s="35"/>
    </row>
    <row r="46147" ht="14.25" customHeight="1">
      <c r="C46147" s="42"/>
      <c r="D46147" s="43"/>
      <c r="G46147" s="34"/>
      <c r="H46147" s="35"/>
    </row>
    <row r="46148" ht="14.25" customHeight="1">
      <c r="C46148" s="42"/>
      <c r="D46148" s="43"/>
      <c r="G46148" s="34"/>
      <c r="H46148" s="35"/>
    </row>
    <row r="46149" ht="14.25" customHeight="1">
      <c r="C46149" s="42"/>
      <c r="D46149" s="43"/>
      <c r="G46149" s="34"/>
      <c r="H46149" s="35"/>
    </row>
    <row r="46150" ht="14.25" customHeight="1">
      <c r="C46150" s="42"/>
      <c r="D46150" s="43"/>
      <c r="G46150" s="34"/>
      <c r="H46150" s="35"/>
    </row>
    <row r="46151" ht="14.25" customHeight="1">
      <c r="C46151" s="42"/>
      <c r="D46151" s="43"/>
      <c r="G46151" s="34"/>
      <c r="H46151" s="35"/>
    </row>
    <row r="46152" ht="14.25" customHeight="1">
      <c r="C46152" s="42"/>
      <c r="D46152" s="43"/>
      <c r="G46152" s="34"/>
      <c r="H46152" s="35"/>
    </row>
    <row r="46153" ht="14.25" customHeight="1">
      <c r="C46153" s="42"/>
      <c r="D46153" s="43"/>
      <c r="G46153" s="34"/>
      <c r="H46153" s="35"/>
    </row>
    <row r="46154" ht="14.25" customHeight="1">
      <c r="C46154" s="42"/>
      <c r="D46154" s="43"/>
      <c r="G46154" s="34"/>
      <c r="H46154" s="35"/>
    </row>
    <row r="46155" ht="14.25" customHeight="1">
      <c r="C46155" s="42"/>
      <c r="D46155" s="43"/>
      <c r="G46155" s="34"/>
      <c r="H46155" s="35"/>
    </row>
    <row r="46156" ht="14.25" customHeight="1">
      <c r="C46156" s="42"/>
      <c r="D46156" s="43"/>
      <c r="G46156" s="34"/>
      <c r="H46156" s="35"/>
    </row>
    <row r="46157" ht="14.25" customHeight="1">
      <c r="C46157" s="42"/>
      <c r="D46157" s="43"/>
      <c r="G46157" s="34"/>
      <c r="H46157" s="35"/>
    </row>
    <row r="46158" ht="14.25" customHeight="1">
      <c r="C46158" s="42"/>
      <c r="D46158" s="43"/>
      <c r="G46158" s="34"/>
      <c r="H46158" s="35"/>
    </row>
    <row r="46159" ht="14.25" customHeight="1">
      <c r="C46159" s="42"/>
      <c r="D46159" s="43"/>
      <c r="G46159" s="34"/>
      <c r="H46159" s="35"/>
    </row>
    <row r="46160" ht="14.25" customHeight="1">
      <c r="C46160" s="42"/>
      <c r="D46160" s="43"/>
      <c r="G46160" s="34"/>
      <c r="H46160" s="35"/>
    </row>
    <row r="46161" ht="14.25" customHeight="1">
      <c r="C46161" s="42"/>
      <c r="D46161" s="43"/>
      <c r="G46161" s="34"/>
      <c r="H46161" s="35"/>
    </row>
    <row r="46162" ht="14.25" customHeight="1">
      <c r="C46162" s="42"/>
      <c r="D46162" s="43"/>
      <c r="G46162" s="34"/>
      <c r="H46162" s="35"/>
    </row>
    <row r="46163" ht="14.25" customHeight="1">
      <c r="C46163" s="42"/>
      <c r="D46163" s="43"/>
      <c r="G46163" s="34"/>
      <c r="H46163" s="35"/>
    </row>
    <row r="46164" ht="14.25" customHeight="1">
      <c r="C46164" s="42"/>
      <c r="D46164" s="43"/>
      <c r="G46164" s="34"/>
      <c r="H46164" s="35"/>
    </row>
    <row r="46165" ht="14.25" customHeight="1">
      <c r="C46165" s="42"/>
      <c r="D46165" s="43"/>
      <c r="G46165" s="34"/>
      <c r="H46165" s="35"/>
    </row>
    <row r="46166" ht="14.25" customHeight="1">
      <c r="C46166" s="42"/>
      <c r="D46166" s="43"/>
      <c r="G46166" s="34"/>
      <c r="H46166" s="35"/>
    </row>
    <row r="46167" ht="14.25" customHeight="1">
      <c r="C46167" s="42"/>
      <c r="D46167" s="43"/>
      <c r="G46167" s="34"/>
      <c r="H46167" s="35"/>
    </row>
    <row r="46168" ht="14.25" customHeight="1">
      <c r="C46168" s="42"/>
      <c r="D46168" s="43"/>
      <c r="G46168" s="34"/>
      <c r="H46168" s="35"/>
    </row>
    <row r="46169" ht="14.25" customHeight="1">
      <c r="C46169" s="42"/>
      <c r="D46169" s="43"/>
      <c r="G46169" s="34"/>
      <c r="H46169" s="35"/>
    </row>
    <row r="46170" ht="14.25" customHeight="1">
      <c r="C46170" s="42"/>
      <c r="D46170" s="43"/>
      <c r="G46170" s="34"/>
      <c r="H46170" s="35"/>
    </row>
    <row r="46171" ht="14.25" customHeight="1">
      <c r="C46171" s="42"/>
      <c r="D46171" s="43"/>
      <c r="G46171" s="34"/>
      <c r="H46171" s="35"/>
    </row>
    <row r="46172" ht="14.25" customHeight="1">
      <c r="C46172" s="42"/>
      <c r="D46172" s="43"/>
      <c r="G46172" s="34"/>
      <c r="H46172" s="35"/>
    </row>
    <row r="46173" ht="14.25" customHeight="1">
      <c r="C46173" s="42"/>
      <c r="D46173" s="43"/>
      <c r="G46173" s="34"/>
      <c r="H46173" s="35"/>
    </row>
    <row r="46174" ht="14.25" customHeight="1">
      <c r="C46174" s="42"/>
      <c r="D46174" s="43"/>
      <c r="G46174" s="34"/>
      <c r="H46174" s="35"/>
    </row>
    <row r="46175" ht="14.25" customHeight="1">
      <c r="C46175" s="42"/>
      <c r="D46175" s="43"/>
      <c r="G46175" s="34"/>
      <c r="H46175" s="35"/>
    </row>
    <row r="46176" ht="14.25" customHeight="1">
      <c r="C46176" s="42"/>
      <c r="D46176" s="43"/>
      <c r="G46176" s="34"/>
      <c r="H46176" s="35"/>
    </row>
    <row r="46177" ht="14.25" customHeight="1">
      <c r="C46177" s="42"/>
      <c r="D46177" s="43"/>
      <c r="G46177" s="34"/>
      <c r="H46177" s="35"/>
    </row>
    <row r="46178" ht="14.25" customHeight="1">
      <c r="C46178" s="42"/>
      <c r="D46178" s="43"/>
      <c r="G46178" s="34"/>
      <c r="H46178" s="35"/>
    </row>
    <row r="46179" ht="14.25" customHeight="1">
      <c r="C46179" s="42"/>
      <c r="D46179" s="43"/>
      <c r="G46179" s="34"/>
      <c r="H46179" s="35"/>
    </row>
    <row r="46180" ht="14.25" customHeight="1">
      <c r="C46180" s="42"/>
      <c r="D46180" s="43"/>
      <c r="G46180" s="34"/>
      <c r="H46180" s="35"/>
    </row>
    <row r="46181" ht="14.25" customHeight="1">
      <c r="C46181" s="42"/>
      <c r="D46181" s="43"/>
      <c r="G46181" s="34"/>
      <c r="H46181" s="35"/>
    </row>
    <row r="46182" ht="14.25" customHeight="1">
      <c r="C46182" s="42"/>
      <c r="D46182" s="43"/>
      <c r="G46182" s="34"/>
      <c r="H46182" s="35"/>
    </row>
    <row r="46183" ht="14.25" customHeight="1">
      <c r="C46183" s="42"/>
      <c r="D46183" s="43"/>
      <c r="G46183" s="34"/>
      <c r="H46183" s="35"/>
    </row>
    <row r="46184" ht="14.25" customHeight="1">
      <c r="C46184" s="42"/>
      <c r="D46184" s="43"/>
      <c r="G46184" s="34"/>
      <c r="H46184" s="35"/>
    </row>
    <row r="46185" ht="14.25" customHeight="1">
      <c r="C46185" s="42"/>
      <c r="D46185" s="43"/>
      <c r="G46185" s="34"/>
      <c r="H46185" s="35"/>
    </row>
    <row r="46186" ht="14.25" customHeight="1">
      <c r="C46186" s="42"/>
      <c r="D46186" s="43"/>
      <c r="G46186" s="34"/>
      <c r="H46186" s="35"/>
    </row>
    <row r="46187" ht="14.25" customHeight="1">
      <c r="C46187" s="42"/>
      <c r="D46187" s="43"/>
      <c r="G46187" s="34"/>
      <c r="H46187" s="35"/>
    </row>
    <row r="46188" ht="14.25" customHeight="1">
      <c r="C46188" s="42"/>
      <c r="D46188" s="43"/>
      <c r="G46188" s="34"/>
      <c r="H46188" s="35"/>
    </row>
    <row r="46189" ht="14.25" customHeight="1">
      <c r="C46189" s="42"/>
      <c r="D46189" s="43"/>
      <c r="G46189" s="34"/>
      <c r="H46189" s="35"/>
    </row>
    <row r="46190" ht="14.25" customHeight="1">
      <c r="C46190" s="42"/>
      <c r="D46190" s="43"/>
      <c r="G46190" s="34"/>
      <c r="H46190" s="35"/>
    </row>
    <row r="46191" ht="14.25" customHeight="1">
      <c r="C46191" s="42"/>
      <c r="D46191" s="43"/>
      <c r="G46191" s="34"/>
      <c r="H46191" s="35"/>
    </row>
    <row r="46192" ht="14.25" customHeight="1">
      <c r="C46192" s="42"/>
      <c r="D46192" s="43"/>
      <c r="G46192" s="34"/>
      <c r="H46192" s="35"/>
    </row>
    <row r="46193" ht="14.25" customHeight="1">
      <c r="C46193" s="42"/>
      <c r="D46193" s="43"/>
      <c r="G46193" s="34"/>
      <c r="H46193" s="35"/>
    </row>
    <row r="46194" ht="14.25" customHeight="1">
      <c r="C46194" s="42"/>
      <c r="D46194" s="43"/>
      <c r="G46194" s="34"/>
      <c r="H46194" s="35"/>
    </row>
    <row r="46195" ht="14.25" customHeight="1">
      <c r="C46195" s="42"/>
      <c r="D46195" s="43"/>
      <c r="G46195" s="34"/>
      <c r="H46195" s="35"/>
    </row>
    <row r="46196" ht="14.25" customHeight="1">
      <c r="C46196" s="42"/>
      <c r="D46196" s="43"/>
      <c r="G46196" s="34"/>
      <c r="H46196" s="35"/>
    </row>
    <row r="46197" ht="14.25" customHeight="1">
      <c r="C46197" s="42"/>
      <c r="D46197" s="43"/>
      <c r="G46197" s="34"/>
      <c r="H46197" s="35"/>
    </row>
    <row r="46198" ht="14.25" customHeight="1">
      <c r="C46198" s="42"/>
      <c r="D46198" s="43"/>
      <c r="G46198" s="34"/>
      <c r="H46198" s="35"/>
    </row>
    <row r="46199" ht="14.25" customHeight="1">
      <c r="C46199" s="42"/>
      <c r="D46199" s="43"/>
      <c r="G46199" s="34"/>
      <c r="H46199" s="35"/>
    </row>
    <row r="46200" ht="14.25" customHeight="1">
      <c r="C46200" s="42"/>
      <c r="D46200" s="43"/>
      <c r="G46200" s="34"/>
      <c r="H46200" s="35"/>
    </row>
    <row r="46201" ht="14.25" customHeight="1">
      <c r="C46201" s="42"/>
      <c r="D46201" s="43"/>
      <c r="G46201" s="34"/>
      <c r="H46201" s="35"/>
    </row>
    <row r="46202" ht="14.25" customHeight="1">
      <c r="C46202" s="42"/>
      <c r="D46202" s="43"/>
      <c r="G46202" s="34"/>
      <c r="H46202" s="35"/>
    </row>
    <row r="46203" ht="14.25" customHeight="1">
      <c r="C46203" s="42"/>
      <c r="D46203" s="43"/>
      <c r="G46203" s="34"/>
      <c r="H46203" s="35"/>
    </row>
    <row r="46204" ht="14.25" customHeight="1">
      <c r="C46204" s="42"/>
      <c r="D46204" s="43"/>
      <c r="G46204" s="34"/>
      <c r="H46204" s="35"/>
    </row>
    <row r="46205" ht="14.25" customHeight="1">
      <c r="C46205" s="42"/>
      <c r="D46205" s="43"/>
      <c r="G46205" s="34"/>
      <c r="H46205" s="35"/>
    </row>
    <row r="46206" ht="14.25" customHeight="1">
      <c r="C46206" s="42"/>
      <c r="D46206" s="43"/>
      <c r="G46206" s="34"/>
      <c r="H46206" s="35"/>
    </row>
    <row r="46207" ht="14.25" customHeight="1">
      <c r="C46207" s="42"/>
      <c r="D46207" s="43"/>
      <c r="G46207" s="34"/>
      <c r="H46207" s="35"/>
    </row>
    <row r="46208" ht="14.25" customHeight="1">
      <c r="C46208" s="42"/>
      <c r="D46208" s="43"/>
      <c r="G46208" s="34"/>
      <c r="H46208" s="35"/>
    </row>
    <row r="46209" ht="14.25" customHeight="1">
      <c r="C46209" s="42"/>
      <c r="D46209" s="43"/>
      <c r="G46209" s="34"/>
      <c r="H46209" s="35"/>
    </row>
    <row r="46210" ht="14.25" customHeight="1">
      <c r="C46210" s="42"/>
      <c r="D46210" s="43"/>
      <c r="G46210" s="34"/>
      <c r="H46210" s="35"/>
    </row>
    <row r="46211" ht="14.25" customHeight="1">
      <c r="C46211" s="42"/>
      <c r="D46211" s="43"/>
      <c r="G46211" s="34"/>
      <c r="H46211" s="35"/>
    </row>
    <row r="46212" ht="14.25" customHeight="1">
      <c r="C46212" s="42"/>
      <c r="D46212" s="43"/>
      <c r="G46212" s="34"/>
      <c r="H46212" s="35"/>
    </row>
    <row r="46213" ht="14.25" customHeight="1">
      <c r="C46213" s="42"/>
      <c r="D46213" s="43"/>
      <c r="G46213" s="34"/>
      <c r="H46213" s="35"/>
    </row>
    <row r="46214" ht="14.25" customHeight="1">
      <c r="C46214" s="42"/>
      <c r="D46214" s="43"/>
      <c r="G46214" s="34"/>
      <c r="H46214" s="35"/>
    </row>
    <row r="46215" ht="14.25" customHeight="1">
      <c r="C46215" s="42"/>
      <c r="D46215" s="43"/>
      <c r="G46215" s="34"/>
      <c r="H46215" s="35"/>
    </row>
    <row r="46216" ht="14.25" customHeight="1">
      <c r="C46216" s="42"/>
      <c r="D46216" s="43"/>
      <c r="G46216" s="34"/>
      <c r="H46216" s="35"/>
    </row>
    <row r="46217" ht="14.25" customHeight="1">
      <c r="C46217" s="42"/>
      <c r="D46217" s="43"/>
      <c r="G46217" s="34"/>
      <c r="H46217" s="35"/>
    </row>
    <row r="46218" ht="14.25" customHeight="1">
      <c r="C46218" s="42"/>
      <c r="D46218" s="43"/>
      <c r="G46218" s="34"/>
      <c r="H46218" s="35"/>
    </row>
    <row r="46219" ht="14.25" customHeight="1">
      <c r="C46219" s="42"/>
      <c r="D46219" s="43"/>
      <c r="G46219" s="34"/>
      <c r="H46219" s="35"/>
    </row>
    <row r="46220" ht="14.25" customHeight="1">
      <c r="C46220" s="42"/>
      <c r="D46220" s="43"/>
      <c r="G46220" s="34"/>
      <c r="H46220" s="35"/>
    </row>
    <row r="46221" ht="14.25" customHeight="1">
      <c r="C46221" s="42"/>
      <c r="D46221" s="43"/>
      <c r="G46221" s="34"/>
      <c r="H46221" s="35"/>
    </row>
    <row r="46222" ht="14.25" customHeight="1">
      <c r="C46222" s="42"/>
      <c r="D46222" s="43"/>
      <c r="G46222" s="34"/>
      <c r="H46222" s="35"/>
    </row>
    <row r="46223" ht="14.25" customHeight="1">
      <c r="C46223" s="42"/>
      <c r="D46223" s="43"/>
      <c r="G46223" s="34"/>
      <c r="H46223" s="35"/>
    </row>
    <row r="46224" ht="14.25" customHeight="1">
      <c r="C46224" s="42"/>
      <c r="D46224" s="43"/>
      <c r="G46224" s="34"/>
      <c r="H46224" s="35"/>
    </row>
    <row r="46225" ht="14.25" customHeight="1">
      <c r="C46225" s="42"/>
      <c r="D46225" s="43"/>
      <c r="G46225" s="34"/>
      <c r="H46225" s="35"/>
    </row>
    <row r="46226" ht="14.25" customHeight="1">
      <c r="C46226" s="42"/>
      <c r="D46226" s="43"/>
      <c r="G46226" s="34"/>
      <c r="H46226" s="35"/>
    </row>
    <row r="46227" ht="14.25" customHeight="1">
      <c r="C46227" s="42"/>
      <c r="D46227" s="43"/>
      <c r="G46227" s="34"/>
      <c r="H46227" s="35"/>
    </row>
    <row r="46228" ht="14.25" customHeight="1">
      <c r="C46228" s="42"/>
      <c r="D46228" s="43"/>
      <c r="G46228" s="34"/>
      <c r="H46228" s="35"/>
    </row>
    <row r="46229" ht="14.25" customHeight="1">
      <c r="C46229" s="42"/>
      <c r="D46229" s="43"/>
      <c r="G46229" s="34"/>
      <c r="H46229" s="35"/>
    </row>
    <row r="46230" ht="14.25" customHeight="1">
      <c r="C46230" s="42"/>
      <c r="D46230" s="43"/>
      <c r="G46230" s="34"/>
      <c r="H46230" s="35"/>
    </row>
    <row r="46231" ht="14.25" customHeight="1">
      <c r="C46231" s="42"/>
      <c r="D46231" s="43"/>
      <c r="G46231" s="34"/>
      <c r="H46231" s="35"/>
    </row>
    <row r="46232" ht="14.25" customHeight="1">
      <c r="C46232" s="42"/>
      <c r="D46232" s="43"/>
      <c r="G46232" s="34"/>
      <c r="H46232" s="35"/>
    </row>
    <row r="46233" ht="14.25" customHeight="1">
      <c r="C46233" s="42"/>
      <c r="D46233" s="43"/>
      <c r="G46233" s="34"/>
      <c r="H46233" s="35"/>
    </row>
    <row r="46234" ht="14.25" customHeight="1">
      <c r="C46234" s="42"/>
      <c r="D46234" s="43"/>
      <c r="G46234" s="34"/>
      <c r="H46234" s="35"/>
    </row>
    <row r="46235" ht="14.25" customHeight="1">
      <c r="C46235" s="42"/>
      <c r="D46235" s="43"/>
      <c r="G46235" s="34"/>
      <c r="H46235" s="35"/>
    </row>
    <row r="46236" ht="14.25" customHeight="1">
      <c r="C46236" s="42"/>
      <c r="D46236" s="43"/>
      <c r="G46236" s="34"/>
      <c r="H46236" s="35"/>
    </row>
    <row r="46237" ht="14.25" customHeight="1">
      <c r="C46237" s="42"/>
      <c r="D46237" s="43"/>
      <c r="G46237" s="34"/>
      <c r="H46237" s="35"/>
    </row>
    <row r="46238" ht="14.25" customHeight="1">
      <c r="C46238" s="42"/>
      <c r="D46238" s="43"/>
      <c r="G46238" s="34"/>
      <c r="H46238" s="35"/>
    </row>
    <row r="46239" ht="14.25" customHeight="1">
      <c r="C46239" s="42"/>
      <c r="D46239" s="43"/>
      <c r="G46239" s="34"/>
      <c r="H46239" s="35"/>
    </row>
    <row r="46240" ht="14.25" customHeight="1">
      <c r="C46240" s="42"/>
      <c r="D46240" s="43"/>
      <c r="G46240" s="34"/>
      <c r="H46240" s="35"/>
    </row>
    <row r="46241" ht="14.25" customHeight="1">
      <c r="C46241" s="42"/>
      <c r="D46241" s="43"/>
      <c r="G46241" s="34"/>
      <c r="H46241" s="35"/>
    </row>
    <row r="46242" ht="14.25" customHeight="1">
      <c r="C46242" s="42"/>
      <c r="D46242" s="43"/>
      <c r="G46242" s="34"/>
      <c r="H46242" s="35"/>
    </row>
    <row r="46243" ht="14.25" customHeight="1">
      <c r="C46243" s="42"/>
      <c r="D46243" s="43"/>
      <c r="G46243" s="34"/>
      <c r="H46243" s="35"/>
    </row>
    <row r="46244" ht="14.25" customHeight="1">
      <c r="C46244" s="42"/>
      <c r="D46244" s="43"/>
      <c r="G46244" s="34"/>
      <c r="H46244" s="35"/>
    </row>
    <row r="46245" ht="14.25" customHeight="1">
      <c r="C46245" s="42"/>
      <c r="D46245" s="43"/>
      <c r="G46245" s="34"/>
      <c r="H46245" s="35"/>
    </row>
    <row r="46246" ht="14.25" customHeight="1">
      <c r="C46246" s="42"/>
      <c r="D46246" s="43"/>
      <c r="G46246" s="34"/>
      <c r="H46246" s="35"/>
    </row>
    <row r="46247" ht="14.25" customHeight="1">
      <c r="C46247" s="42"/>
      <c r="D46247" s="43"/>
      <c r="G46247" s="34"/>
      <c r="H46247" s="35"/>
    </row>
    <row r="46248" ht="14.25" customHeight="1">
      <c r="C46248" s="42"/>
      <c r="D46248" s="43"/>
      <c r="G46248" s="34"/>
      <c r="H46248" s="35"/>
    </row>
    <row r="46249" ht="14.25" customHeight="1">
      <c r="C46249" s="42"/>
      <c r="D46249" s="43"/>
      <c r="G46249" s="34"/>
      <c r="H46249" s="35"/>
    </row>
    <row r="46250" ht="14.25" customHeight="1">
      <c r="C46250" s="42"/>
      <c r="D46250" s="43"/>
      <c r="G46250" s="34"/>
      <c r="H46250" s="35"/>
    </row>
    <row r="46251" ht="14.25" customHeight="1">
      <c r="C46251" s="42"/>
      <c r="D46251" s="43"/>
      <c r="G46251" s="34"/>
      <c r="H46251" s="35"/>
    </row>
    <row r="46252" ht="14.25" customHeight="1">
      <c r="C46252" s="42"/>
      <c r="D46252" s="43"/>
      <c r="G46252" s="34"/>
      <c r="H46252" s="35"/>
    </row>
    <row r="46253" ht="14.25" customHeight="1">
      <c r="C46253" s="42"/>
      <c r="D46253" s="43"/>
      <c r="G46253" s="34"/>
      <c r="H46253" s="35"/>
    </row>
    <row r="46254" ht="14.25" customHeight="1">
      <c r="C46254" s="42"/>
      <c r="D46254" s="43"/>
      <c r="G46254" s="34"/>
      <c r="H46254" s="35"/>
    </row>
    <row r="46255" ht="14.25" customHeight="1">
      <c r="C46255" s="42"/>
      <c r="D46255" s="43"/>
      <c r="G46255" s="34"/>
      <c r="H46255" s="35"/>
    </row>
    <row r="46256" ht="14.25" customHeight="1">
      <c r="C46256" s="42"/>
      <c r="D46256" s="43"/>
      <c r="G46256" s="34"/>
      <c r="H46256" s="35"/>
    </row>
    <row r="46257" ht="14.25" customHeight="1">
      <c r="C46257" s="42"/>
      <c r="D46257" s="43"/>
      <c r="G46257" s="34"/>
      <c r="H46257" s="35"/>
    </row>
    <row r="46258" ht="14.25" customHeight="1">
      <c r="C46258" s="42"/>
      <c r="D46258" s="43"/>
      <c r="G46258" s="34"/>
      <c r="H46258" s="35"/>
    </row>
    <row r="46259" ht="14.25" customHeight="1">
      <c r="C46259" s="42"/>
      <c r="D46259" s="43"/>
      <c r="G46259" s="34"/>
      <c r="H46259" s="35"/>
    </row>
    <row r="46260" ht="14.25" customHeight="1">
      <c r="C46260" s="42"/>
      <c r="D46260" s="43"/>
      <c r="G46260" s="34"/>
      <c r="H46260" s="35"/>
    </row>
    <row r="46261" ht="14.25" customHeight="1">
      <c r="C46261" s="42"/>
      <c r="D46261" s="43"/>
      <c r="G46261" s="34"/>
      <c r="H46261" s="35"/>
    </row>
    <row r="46262" ht="14.25" customHeight="1">
      <c r="C46262" s="42"/>
      <c r="D46262" s="43"/>
      <c r="G46262" s="34"/>
      <c r="H46262" s="35"/>
    </row>
    <row r="46263" ht="14.25" customHeight="1">
      <c r="C46263" s="42"/>
      <c r="D46263" s="43"/>
      <c r="G46263" s="34"/>
      <c r="H46263" s="35"/>
    </row>
    <row r="46264" ht="14.25" customHeight="1">
      <c r="C46264" s="42"/>
      <c r="D46264" s="43"/>
      <c r="G46264" s="34"/>
      <c r="H46264" s="35"/>
    </row>
    <row r="46265" ht="14.25" customHeight="1">
      <c r="C46265" s="42"/>
      <c r="D46265" s="43"/>
      <c r="G46265" s="34"/>
      <c r="H46265" s="35"/>
    </row>
    <row r="46266" ht="14.25" customHeight="1">
      <c r="C46266" s="42"/>
      <c r="D46266" s="43"/>
      <c r="G46266" s="34"/>
      <c r="H46266" s="35"/>
    </row>
    <row r="46267" ht="14.25" customHeight="1">
      <c r="C46267" s="42"/>
      <c r="D46267" s="43"/>
      <c r="G46267" s="34"/>
      <c r="H46267" s="35"/>
    </row>
    <row r="46268" ht="14.25" customHeight="1">
      <c r="C46268" s="42"/>
      <c r="D46268" s="43"/>
      <c r="G46268" s="34"/>
      <c r="H46268" s="35"/>
    </row>
    <row r="46269" ht="14.25" customHeight="1">
      <c r="C46269" s="42"/>
      <c r="D46269" s="43"/>
      <c r="G46269" s="34"/>
      <c r="H46269" s="35"/>
    </row>
    <row r="46270" ht="14.25" customHeight="1">
      <c r="C46270" s="42"/>
      <c r="D46270" s="43"/>
      <c r="G46270" s="34"/>
      <c r="H46270" s="35"/>
    </row>
    <row r="46271" ht="14.25" customHeight="1">
      <c r="C46271" s="42"/>
      <c r="D46271" s="43"/>
      <c r="G46271" s="34"/>
      <c r="H46271" s="35"/>
    </row>
    <row r="46272" ht="14.25" customHeight="1">
      <c r="C46272" s="42"/>
      <c r="D46272" s="43"/>
      <c r="G46272" s="34"/>
      <c r="H46272" s="35"/>
    </row>
    <row r="46273" ht="14.25" customHeight="1">
      <c r="C46273" s="42"/>
      <c r="D46273" s="43"/>
      <c r="G46273" s="34"/>
      <c r="H46273" s="35"/>
    </row>
    <row r="46274" ht="14.25" customHeight="1">
      <c r="C46274" s="42"/>
      <c r="D46274" s="43"/>
      <c r="G46274" s="34"/>
      <c r="H46274" s="35"/>
    </row>
    <row r="46275" ht="14.25" customHeight="1">
      <c r="C46275" s="42"/>
      <c r="D46275" s="43"/>
      <c r="G46275" s="34"/>
      <c r="H46275" s="35"/>
    </row>
    <row r="46276" ht="14.25" customHeight="1">
      <c r="C46276" s="42"/>
      <c r="D46276" s="43"/>
      <c r="G46276" s="34"/>
      <c r="H46276" s="35"/>
    </row>
    <row r="46277" ht="14.25" customHeight="1">
      <c r="C46277" s="42"/>
      <c r="D46277" s="43"/>
      <c r="G46277" s="34"/>
      <c r="H46277" s="35"/>
    </row>
    <row r="46278" ht="14.25" customHeight="1">
      <c r="C46278" s="42"/>
      <c r="D46278" s="43"/>
      <c r="G46278" s="34"/>
      <c r="H46278" s="35"/>
    </row>
    <row r="46279" ht="14.25" customHeight="1">
      <c r="C46279" s="42"/>
      <c r="D46279" s="43"/>
      <c r="G46279" s="34"/>
      <c r="H46279" s="35"/>
    </row>
    <row r="46280" ht="14.25" customHeight="1">
      <c r="C46280" s="42"/>
      <c r="D46280" s="43"/>
      <c r="G46280" s="34"/>
      <c r="H46280" s="35"/>
    </row>
    <row r="46281" ht="14.25" customHeight="1">
      <c r="C46281" s="42"/>
      <c r="D46281" s="43"/>
      <c r="G46281" s="34"/>
      <c r="H46281" s="35"/>
    </row>
    <row r="46282" ht="14.25" customHeight="1">
      <c r="C46282" s="42"/>
      <c r="D46282" s="43"/>
      <c r="G46282" s="34"/>
      <c r="H46282" s="35"/>
    </row>
    <row r="46283" ht="14.25" customHeight="1">
      <c r="C46283" s="42"/>
      <c r="D46283" s="43"/>
      <c r="G46283" s="34"/>
      <c r="H46283" s="35"/>
    </row>
    <row r="46284" ht="14.25" customHeight="1">
      <c r="C46284" s="42"/>
      <c r="D46284" s="43"/>
      <c r="G46284" s="34"/>
      <c r="H46284" s="35"/>
    </row>
    <row r="46285" ht="14.25" customHeight="1">
      <c r="C46285" s="42"/>
      <c r="D46285" s="43"/>
      <c r="G46285" s="34"/>
      <c r="H46285" s="35"/>
    </row>
    <row r="46286" ht="14.25" customHeight="1">
      <c r="C46286" s="42"/>
      <c r="D46286" s="43"/>
      <c r="G46286" s="34"/>
      <c r="H46286" s="35"/>
    </row>
    <row r="46287" ht="14.25" customHeight="1">
      <c r="C46287" s="42"/>
      <c r="D46287" s="43"/>
      <c r="G46287" s="34"/>
      <c r="H46287" s="35"/>
    </row>
    <row r="46288" ht="14.25" customHeight="1">
      <c r="C46288" s="42"/>
      <c r="D46288" s="43"/>
      <c r="G46288" s="34"/>
      <c r="H46288" s="35"/>
    </row>
    <row r="46289" ht="14.25" customHeight="1">
      <c r="C46289" s="42"/>
      <c r="D46289" s="43"/>
      <c r="G46289" s="34"/>
      <c r="H46289" s="35"/>
    </row>
    <row r="46290" ht="14.25" customHeight="1">
      <c r="C46290" s="42"/>
      <c r="D46290" s="43"/>
      <c r="G46290" s="34"/>
      <c r="H46290" s="35"/>
    </row>
    <row r="46291" ht="14.25" customHeight="1">
      <c r="C46291" s="42"/>
      <c r="D46291" s="43"/>
      <c r="G46291" s="34"/>
      <c r="H46291" s="35"/>
    </row>
    <row r="46292" ht="14.25" customHeight="1">
      <c r="C46292" s="42"/>
      <c r="D46292" s="43"/>
      <c r="G46292" s="34"/>
      <c r="H46292" s="35"/>
    </row>
    <row r="46293" ht="14.25" customHeight="1">
      <c r="C46293" s="42"/>
      <c r="D46293" s="43"/>
      <c r="G46293" s="34"/>
      <c r="H46293" s="35"/>
    </row>
    <row r="46294" ht="14.25" customHeight="1">
      <c r="C46294" s="42"/>
      <c r="D46294" s="43"/>
      <c r="G46294" s="34"/>
      <c r="H46294" s="35"/>
    </row>
    <row r="46295" ht="14.25" customHeight="1">
      <c r="C46295" s="42"/>
      <c r="D46295" s="43"/>
      <c r="G46295" s="34"/>
      <c r="H46295" s="35"/>
    </row>
    <row r="46296" ht="14.25" customHeight="1">
      <c r="C46296" s="42"/>
      <c r="D46296" s="43"/>
      <c r="G46296" s="34"/>
      <c r="H46296" s="35"/>
    </row>
    <row r="46297" ht="14.25" customHeight="1">
      <c r="C46297" s="42"/>
      <c r="D46297" s="43"/>
      <c r="G46297" s="34"/>
      <c r="H46297" s="35"/>
    </row>
    <row r="46298" ht="14.25" customHeight="1">
      <c r="C46298" s="42"/>
      <c r="D46298" s="43"/>
      <c r="G46298" s="34"/>
      <c r="H46298" s="35"/>
    </row>
    <row r="46299" ht="14.25" customHeight="1">
      <c r="C46299" s="42"/>
      <c r="D46299" s="43"/>
      <c r="G46299" s="34"/>
      <c r="H46299" s="35"/>
    </row>
    <row r="46300" ht="14.25" customHeight="1">
      <c r="C46300" s="42"/>
      <c r="D46300" s="43"/>
      <c r="G46300" s="34"/>
      <c r="H46300" s="35"/>
    </row>
    <row r="46301" ht="14.25" customHeight="1">
      <c r="C46301" s="42"/>
      <c r="D46301" s="43"/>
      <c r="G46301" s="34"/>
      <c r="H46301" s="35"/>
    </row>
    <row r="46302" ht="14.25" customHeight="1">
      <c r="C46302" s="42"/>
      <c r="D46302" s="43"/>
      <c r="G46302" s="34"/>
      <c r="H46302" s="35"/>
    </row>
    <row r="46303" ht="14.25" customHeight="1">
      <c r="C46303" s="42"/>
      <c r="D46303" s="43"/>
      <c r="G46303" s="34"/>
      <c r="H46303" s="35"/>
    </row>
    <row r="46304" ht="14.25" customHeight="1">
      <c r="C46304" s="42"/>
      <c r="D46304" s="43"/>
      <c r="G46304" s="34"/>
      <c r="H46304" s="35"/>
    </row>
    <row r="46305" ht="14.25" customHeight="1">
      <c r="C46305" s="42"/>
      <c r="D46305" s="43"/>
      <c r="G46305" s="34"/>
      <c r="H46305" s="35"/>
    </row>
    <row r="46306" ht="14.25" customHeight="1">
      <c r="C46306" s="42"/>
      <c r="D46306" s="43"/>
      <c r="G46306" s="34"/>
      <c r="H46306" s="35"/>
    </row>
    <row r="46307" ht="14.25" customHeight="1">
      <c r="C46307" s="42"/>
      <c r="D46307" s="43"/>
      <c r="G46307" s="34"/>
      <c r="H46307" s="35"/>
    </row>
    <row r="46308" ht="14.25" customHeight="1">
      <c r="C46308" s="42"/>
      <c r="D46308" s="43"/>
      <c r="G46308" s="34"/>
      <c r="H46308" s="35"/>
    </row>
    <row r="46309" ht="14.25" customHeight="1">
      <c r="C46309" s="42"/>
      <c r="D46309" s="43"/>
      <c r="G46309" s="34"/>
      <c r="H46309" s="35"/>
    </row>
    <row r="46310" ht="14.25" customHeight="1">
      <c r="C46310" s="42"/>
      <c r="D46310" s="43"/>
      <c r="G46310" s="34"/>
      <c r="H46310" s="35"/>
    </row>
    <row r="46311" ht="14.25" customHeight="1">
      <c r="C46311" s="42"/>
      <c r="D46311" s="43"/>
      <c r="G46311" s="34"/>
      <c r="H46311" s="35"/>
    </row>
    <row r="46312" ht="14.25" customHeight="1">
      <c r="C46312" s="42"/>
      <c r="D46312" s="43"/>
      <c r="G46312" s="34"/>
      <c r="H46312" s="35"/>
    </row>
    <row r="46313" ht="14.25" customHeight="1">
      <c r="C46313" s="42"/>
      <c r="D46313" s="43"/>
      <c r="G46313" s="34"/>
      <c r="H46313" s="35"/>
    </row>
    <row r="46314" ht="14.25" customHeight="1">
      <c r="C46314" s="42"/>
      <c r="D46314" s="43"/>
      <c r="G46314" s="34"/>
      <c r="H46314" s="35"/>
    </row>
    <row r="46315" ht="14.25" customHeight="1">
      <c r="C46315" s="42"/>
      <c r="D46315" s="43"/>
      <c r="G46315" s="34"/>
      <c r="H46315" s="35"/>
    </row>
    <row r="46316" ht="14.25" customHeight="1">
      <c r="C46316" s="42"/>
      <c r="D46316" s="43"/>
      <c r="G46316" s="34"/>
      <c r="H46316" s="35"/>
    </row>
    <row r="46317" ht="14.25" customHeight="1">
      <c r="C46317" s="42"/>
      <c r="D46317" s="43"/>
      <c r="G46317" s="34"/>
      <c r="H46317" s="35"/>
    </row>
    <row r="46318" ht="14.25" customHeight="1">
      <c r="C46318" s="42"/>
      <c r="D46318" s="43"/>
      <c r="G46318" s="34"/>
      <c r="H46318" s="35"/>
    </row>
    <row r="46319" ht="14.25" customHeight="1">
      <c r="C46319" s="42"/>
      <c r="D46319" s="43"/>
      <c r="G46319" s="34"/>
      <c r="H46319" s="35"/>
    </row>
    <row r="46320" ht="14.25" customHeight="1">
      <c r="C46320" s="42"/>
      <c r="D46320" s="43"/>
      <c r="G46320" s="34"/>
      <c r="H46320" s="35"/>
    </row>
    <row r="46321" ht="14.25" customHeight="1">
      <c r="C46321" s="42"/>
      <c r="D46321" s="43"/>
      <c r="G46321" s="34"/>
      <c r="H46321" s="35"/>
    </row>
    <row r="46322" ht="14.25" customHeight="1">
      <c r="C46322" s="42"/>
      <c r="D46322" s="43"/>
      <c r="G46322" s="34"/>
      <c r="H46322" s="35"/>
    </row>
    <row r="46323" ht="14.25" customHeight="1">
      <c r="C46323" s="42"/>
      <c r="D46323" s="43"/>
      <c r="G46323" s="34"/>
      <c r="H46323" s="35"/>
    </row>
    <row r="46324" ht="14.25" customHeight="1">
      <c r="C46324" s="42"/>
      <c r="D46324" s="43"/>
      <c r="G46324" s="34"/>
      <c r="H46324" s="35"/>
    </row>
    <row r="46325" ht="14.25" customHeight="1">
      <c r="C46325" s="42"/>
      <c r="D46325" s="43"/>
      <c r="G46325" s="34"/>
      <c r="H46325" s="35"/>
    </row>
    <row r="46326" ht="14.25" customHeight="1">
      <c r="C46326" s="42"/>
      <c r="D46326" s="43"/>
      <c r="G46326" s="34"/>
      <c r="H46326" s="35"/>
    </row>
    <row r="46327" ht="14.25" customHeight="1">
      <c r="C46327" s="42"/>
      <c r="D46327" s="43"/>
      <c r="G46327" s="34"/>
      <c r="H46327" s="35"/>
    </row>
    <row r="46328" ht="14.25" customHeight="1">
      <c r="C46328" s="42"/>
      <c r="D46328" s="43"/>
      <c r="G46328" s="34"/>
      <c r="H46328" s="35"/>
    </row>
    <row r="46329" ht="14.25" customHeight="1">
      <c r="C46329" s="42"/>
      <c r="D46329" s="43"/>
      <c r="G46329" s="34"/>
      <c r="H46329" s="35"/>
    </row>
    <row r="46330" ht="14.25" customHeight="1">
      <c r="C46330" s="42"/>
      <c r="D46330" s="43"/>
      <c r="G46330" s="34"/>
      <c r="H46330" s="35"/>
    </row>
    <row r="46331" ht="14.25" customHeight="1">
      <c r="C46331" s="42"/>
      <c r="D46331" s="43"/>
      <c r="G46331" s="34"/>
      <c r="H46331" s="35"/>
    </row>
    <row r="46332" ht="14.25" customHeight="1">
      <c r="C46332" s="42"/>
      <c r="D46332" s="43"/>
      <c r="G46332" s="34"/>
      <c r="H46332" s="35"/>
    </row>
    <row r="46333" ht="14.25" customHeight="1">
      <c r="C46333" s="42"/>
      <c r="D46333" s="43"/>
      <c r="G46333" s="34"/>
      <c r="H46333" s="35"/>
    </row>
    <row r="46334" ht="14.25" customHeight="1">
      <c r="C46334" s="42"/>
      <c r="D46334" s="43"/>
      <c r="G46334" s="34"/>
      <c r="H46334" s="35"/>
    </row>
    <row r="46335" ht="14.25" customHeight="1">
      <c r="C46335" s="42"/>
      <c r="D46335" s="43"/>
      <c r="G46335" s="34"/>
      <c r="H46335" s="35"/>
    </row>
    <row r="46336" ht="14.25" customHeight="1">
      <c r="C46336" s="42"/>
      <c r="D46336" s="43"/>
      <c r="G46336" s="34"/>
      <c r="H46336" s="35"/>
    </row>
    <row r="46337" ht="14.25" customHeight="1">
      <c r="C46337" s="42"/>
      <c r="D46337" s="43"/>
      <c r="G46337" s="34"/>
      <c r="H46337" s="35"/>
    </row>
    <row r="46338" ht="14.25" customHeight="1">
      <c r="C46338" s="42"/>
      <c r="D46338" s="43"/>
      <c r="G46338" s="34"/>
      <c r="H46338" s="35"/>
    </row>
    <row r="46339" ht="14.25" customHeight="1">
      <c r="C46339" s="42"/>
      <c r="D46339" s="43"/>
      <c r="G46339" s="34"/>
      <c r="H46339" s="35"/>
    </row>
    <row r="46340" ht="14.25" customHeight="1">
      <c r="C46340" s="42"/>
      <c r="D46340" s="43"/>
      <c r="G46340" s="34"/>
      <c r="H46340" s="35"/>
    </row>
    <row r="46341" ht="14.25" customHeight="1">
      <c r="C46341" s="42"/>
      <c r="D46341" s="43"/>
      <c r="G46341" s="34"/>
      <c r="H46341" s="35"/>
    </row>
    <row r="46342" ht="14.25" customHeight="1">
      <c r="C46342" s="42"/>
      <c r="D46342" s="43"/>
      <c r="G46342" s="34"/>
      <c r="H46342" s="35"/>
    </row>
    <row r="46343" ht="14.25" customHeight="1">
      <c r="C46343" s="42"/>
      <c r="D46343" s="43"/>
      <c r="G46343" s="34"/>
      <c r="H46343" s="35"/>
    </row>
    <row r="46344" ht="14.25" customHeight="1">
      <c r="C46344" s="42"/>
      <c r="D46344" s="43"/>
      <c r="G46344" s="34"/>
      <c r="H46344" s="35"/>
    </row>
    <row r="46345" ht="14.25" customHeight="1">
      <c r="C46345" s="42"/>
      <c r="D46345" s="43"/>
      <c r="G46345" s="34"/>
      <c r="H46345" s="35"/>
    </row>
    <row r="46346" ht="14.25" customHeight="1">
      <c r="C46346" s="42"/>
      <c r="D46346" s="43"/>
      <c r="G46346" s="34"/>
      <c r="H46346" s="35"/>
    </row>
    <row r="46347" ht="14.25" customHeight="1">
      <c r="C46347" s="42"/>
      <c r="D46347" s="43"/>
      <c r="G46347" s="34"/>
      <c r="H46347" s="35"/>
    </row>
    <row r="46348" ht="14.25" customHeight="1">
      <c r="C46348" s="42"/>
      <c r="D46348" s="43"/>
      <c r="G46348" s="34"/>
      <c r="H46348" s="35"/>
    </row>
    <row r="46349" ht="14.25" customHeight="1">
      <c r="C46349" s="42"/>
      <c r="D46349" s="43"/>
      <c r="G46349" s="34"/>
      <c r="H46349" s="35"/>
    </row>
    <row r="46350" ht="14.25" customHeight="1">
      <c r="C46350" s="42"/>
      <c r="D46350" s="43"/>
      <c r="G46350" s="34"/>
      <c r="H46350" s="35"/>
    </row>
    <row r="46351" ht="14.25" customHeight="1">
      <c r="C46351" s="42"/>
      <c r="D46351" s="43"/>
      <c r="G46351" s="34"/>
      <c r="H46351" s="35"/>
    </row>
    <row r="46352" ht="14.25" customHeight="1">
      <c r="C46352" s="42"/>
      <c r="D46352" s="43"/>
      <c r="G46352" s="34"/>
      <c r="H46352" s="35"/>
    </row>
    <row r="46353" ht="14.25" customHeight="1">
      <c r="C46353" s="42"/>
      <c r="D46353" s="43"/>
      <c r="G46353" s="34"/>
      <c r="H46353" s="35"/>
    </row>
    <row r="46354" ht="14.25" customHeight="1">
      <c r="C46354" s="42"/>
      <c r="D46354" s="43"/>
      <c r="G46354" s="34"/>
      <c r="H46354" s="35"/>
    </row>
    <row r="46355" ht="14.25" customHeight="1">
      <c r="C46355" s="42"/>
      <c r="D46355" s="43"/>
      <c r="G46355" s="34"/>
      <c r="H46355" s="35"/>
    </row>
    <row r="46356" ht="14.25" customHeight="1">
      <c r="C46356" s="42"/>
      <c r="D46356" s="43"/>
      <c r="G46356" s="34"/>
      <c r="H46356" s="35"/>
    </row>
    <row r="46357" ht="14.25" customHeight="1">
      <c r="C46357" s="42"/>
      <c r="D46357" s="43"/>
      <c r="G46357" s="34"/>
      <c r="H46357" s="35"/>
    </row>
    <row r="46358" ht="14.25" customHeight="1">
      <c r="C46358" s="42"/>
      <c r="D46358" s="43"/>
      <c r="G46358" s="34"/>
      <c r="H46358" s="35"/>
    </row>
    <row r="46359" ht="14.25" customHeight="1">
      <c r="C46359" s="42"/>
      <c r="D46359" s="43"/>
      <c r="G46359" s="34"/>
      <c r="H46359" s="35"/>
    </row>
    <row r="46360" ht="14.25" customHeight="1">
      <c r="C46360" s="42"/>
      <c r="D46360" s="43"/>
      <c r="G46360" s="34"/>
      <c r="H46360" s="35"/>
    </row>
    <row r="46361" ht="14.25" customHeight="1">
      <c r="C46361" s="42"/>
      <c r="D46361" s="43"/>
      <c r="G46361" s="34"/>
      <c r="H46361" s="35"/>
    </row>
    <row r="46362" ht="14.25" customHeight="1">
      <c r="C46362" s="42"/>
      <c r="D46362" s="43"/>
      <c r="G46362" s="34"/>
      <c r="H46362" s="35"/>
    </row>
    <row r="46363" ht="14.25" customHeight="1">
      <c r="C46363" s="42"/>
      <c r="D46363" s="43"/>
      <c r="G46363" s="34"/>
      <c r="H46363" s="35"/>
    </row>
    <row r="46364" ht="14.25" customHeight="1">
      <c r="C46364" s="42"/>
      <c r="D46364" s="43"/>
      <c r="G46364" s="34"/>
      <c r="H46364" s="35"/>
    </row>
    <row r="46365" ht="14.25" customHeight="1">
      <c r="C46365" s="42"/>
      <c r="D46365" s="43"/>
      <c r="G46365" s="34"/>
      <c r="H46365" s="35"/>
    </row>
    <row r="46366" ht="14.25" customHeight="1">
      <c r="C46366" s="42"/>
      <c r="D46366" s="43"/>
      <c r="G46366" s="34"/>
      <c r="H46366" s="35"/>
    </row>
    <row r="46367" ht="14.25" customHeight="1">
      <c r="C46367" s="42"/>
      <c r="D46367" s="43"/>
      <c r="G46367" s="34"/>
      <c r="H46367" s="35"/>
    </row>
    <row r="46368" ht="14.25" customHeight="1">
      <c r="C46368" s="42"/>
      <c r="D46368" s="43"/>
      <c r="G46368" s="34"/>
      <c r="H46368" s="35"/>
    </row>
    <row r="46369" ht="14.25" customHeight="1">
      <c r="C46369" s="42"/>
      <c r="D46369" s="43"/>
      <c r="G46369" s="34"/>
      <c r="H46369" s="35"/>
    </row>
    <row r="46370" ht="14.25" customHeight="1">
      <c r="C46370" s="42"/>
      <c r="D46370" s="43"/>
      <c r="G46370" s="34"/>
      <c r="H46370" s="35"/>
    </row>
    <row r="46371" ht="14.25" customHeight="1">
      <c r="C46371" s="42"/>
      <c r="D46371" s="43"/>
      <c r="G46371" s="34"/>
      <c r="H46371" s="35"/>
    </row>
    <row r="46372" ht="14.25" customHeight="1">
      <c r="C46372" s="42"/>
      <c r="D46372" s="43"/>
      <c r="G46372" s="34"/>
      <c r="H46372" s="35"/>
    </row>
    <row r="46373" ht="14.25" customHeight="1">
      <c r="C46373" s="42"/>
      <c r="D46373" s="43"/>
      <c r="G46373" s="34"/>
      <c r="H46373" s="35"/>
    </row>
    <row r="46374" ht="14.25" customHeight="1">
      <c r="C46374" s="42"/>
      <c r="D46374" s="43"/>
      <c r="G46374" s="34"/>
      <c r="H46374" s="35"/>
    </row>
    <row r="46375" ht="14.25" customHeight="1">
      <c r="C46375" s="42"/>
      <c r="D46375" s="43"/>
      <c r="G46375" s="34"/>
      <c r="H46375" s="35"/>
    </row>
    <row r="46376" ht="14.25" customHeight="1">
      <c r="C46376" s="42"/>
      <c r="D46376" s="43"/>
      <c r="G46376" s="34"/>
      <c r="H46376" s="35"/>
    </row>
    <row r="46377" ht="14.25" customHeight="1">
      <c r="C46377" s="42"/>
      <c r="D46377" s="43"/>
      <c r="G46377" s="34"/>
      <c r="H46377" s="35"/>
    </row>
    <row r="46378" ht="14.25" customHeight="1">
      <c r="C46378" s="42"/>
      <c r="D46378" s="43"/>
      <c r="G46378" s="34"/>
      <c r="H46378" s="35"/>
    </row>
    <row r="46379" ht="14.25" customHeight="1">
      <c r="C46379" s="42"/>
      <c r="D46379" s="43"/>
      <c r="G46379" s="34"/>
      <c r="H46379" s="35"/>
    </row>
    <row r="46380" ht="14.25" customHeight="1">
      <c r="C46380" s="42"/>
      <c r="D46380" s="43"/>
      <c r="G46380" s="34"/>
      <c r="H46380" s="35"/>
    </row>
    <row r="46381" ht="14.25" customHeight="1">
      <c r="C46381" s="42"/>
      <c r="D46381" s="43"/>
      <c r="G46381" s="34"/>
      <c r="H46381" s="35"/>
    </row>
    <row r="46382" ht="14.25" customHeight="1">
      <c r="C46382" s="42"/>
      <c r="D46382" s="43"/>
      <c r="G46382" s="34"/>
      <c r="H46382" s="35"/>
    </row>
    <row r="46383" ht="14.25" customHeight="1">
      <c r="C46383" s="42"/>
      <c r="D46383" s="43"/>
      <c r="G46383" s="34"/>
      <c r="H46383" s="35"/>
    </row>
    <row r="46384" ht="14.25" customHeight="1">
      <c r="C46384" s="42"/>
      <c r="D46384" s="43"/>
      <c r="G46384" s="34"/>
      <c r="H46384" s="35"/>
    </row>
    <row r="46385" ht="14.25" customHeight="1">
      <c r="C46385" s="42"/>
      <c r="D46385" s="43"/>
      <c r="G46385" s="34"/>
      <c r="H46385" s="35"/>
    </row>
    <row r="46386" ht="14.25" customHeight="1">
      <c r="C46386" s="42"/>
      <c r="D46386" s="43"/>
      <c r="G46386" s="34"/>
      <c r="H46386" s="35"/>
    </row>
    <row r="46387" ht="14.25" customHeight="1">
      <c r="C46387" s="42"/>
      <c r="D46387" s="43"/>
      <c r="G46387" s="34"/>
      <c r="H46387" s="35"/>
    </row>
    <row r="46388" ht="14.25" customHeight="1">
      <c r="C46388" s="42"/>
      <c r="D46388" s="43"/>
      <c r="G46388" s="34"/>
      <c r="H46388" s="35"/>
    </row>
    <row r="46389" ht="14.25" customHeight="1">
      <c r="C46389" s="42"/>
      <c r="D46389" s="43"/>
      <c r="G46389" s="34"/>
      <c r="H46389" s="35"/>
    </row>
    <row r="46390" ht="14.25" customHeight="1">
      <c r="C46390" s="42"/>
      <c r="D46390" s="43"/>
      <c r="G46390" s="34"/>
      <c r="H46390" s="35"/>
    </row>
    <row r="46391" ht="14.25" customHeight="1">
      <c r="C46391" s="42"/>
      <c r="D46391" s="43"/>
      <c r="G46391" s="34"/>
      <c r="H46391" s="35"/>
    </row>
    <row r="46392" ht="14.25" customHeight="1">
      <c r="C46392" s="42"/>
      <c r="D46392" s="43"/>
      <c r="G46392" s="34"/>
      <c r="H46392" s="35"/>
    </row>
    <row r="46393" ht="14.25" customHeight="1">
      <c r="C46393" s="42"/>
      <c r="D46393" s="43"/>
      <c r="G46393" s="34"/>
      <c r="H46393" s="35"/>
    </row>
    <row r="46394" ht="14.25" customHeight="1">
      <c r="C46394" s="42"/>
      <c r="D46394" s="43"/>
      <c r="G46394" s="34"/>
      <c r="H46394" s="35"/>
    </row>
    <row r="46395" ht="14.25" customHeight="1">
      <c r="C46395" s="42"/>
      <c r="D46395" s="43"/>
      <c r="G46395" s="34"/>
      <c r="H46395" s="35"/>
    </row>
    <row r="46396" ht="14.25" customHeight="1">
      <c r="C46396" s="42"/>
      <c r="D46396" s="43"/>
      <c r="G46396" s="34"/>
      <c r="H46396" s="35"/>
    </row>
    <row r="46397" ht="14.25" customHeight="1">
      <c r="C46397" s="42"/>
      <c r="D46397" s="43"/>
      <c r="G46397" s="34"/>
      <c r="H46397" s="35"/>
    </row>
    <row r="46398" ht="14.25" customHeight="1">
      <c r="C46398" s="42"/>
      <c r="D46398" s="43"/>
      <c r="G46398" s="34"/>
      <c r="H46398" s="35"/>
    </row>
    <row r="46399" ht="14.25" customHeight="1">
      <c r="C46399" s="42"/>
      <c r="D46399" s="43"/>
      <c r="G46399" s="34"/>
      <c r="H46399" s="35"/>
    </row>
    <row r="46400" ht="14.25" customHeight="1">
      <c r="C46400" s="42"/>
      <c r="D46400" s="43"/>
      <c r="G46400" s="34"/>
      <c r="H46400" s="35"/>
    </row>
    <row r="46401" ht="14.25" customHeight="1">
      <c r="C46401" s="42"/>
      <c r="D46401" s="43"/>
      <c r="G46401" s="34"/>
      <c r="H46401" s="35"/>
    </row>
    <row r="46402" ht="14.25" customHeight="1">
      <c r="C46402" s="42"/>
      <c r="D46402" s="43"/>
      <c r="G46402" s="34"/>
      <c r="H46402" s="35"/>
    </row>
    <row r="46403" ht="14.25" customHeight="1">
      <c r="C46403" s="42"/>
      <c r="D46403" s="43"/>
      <c r="G46403" s="34"/>
      <c r="H46403" s="35"/>
    </row>
    <row r="46404" ht="14.25" customHeight="1">
      <c r="C46404" s="42"/>
      <c r="D46404" s="43"/>
      <c r="G46404" s="34"/>
      <c r="H46404" s="35"/>
    </row>
    <row r="46405" ht="14.25" customHeight="1">
      <c r="C46405" s="42"/>
      <c r="D46405" s="43"/>
      <c r="G46405" s="34"/>
      <c r="H46405" s="35"/>
    </row>
    <row r="46406" ht="14.25" customHeight="1">
      <c r="C46406" s="42"/>
      <c r="D46406" s="43"/>
      <c r="G46406" s="34"/>
      <c r="H46406" s="35"/>
    </row>
    <row r="46407" ht="14.25" customHeight="1">
      <c r="C46407" s="42"/>
      <c r="D46407" s="43"/>
      <c r="G46407" s="34"/>
      <c r="H46407" s="35"/>
    </row>
    <row r="46408" ht="14.25" customHeight="1">
      <c r="C46408" s="42"/>
      <c r="D46408" s="43"/>
      <c r="G46408" s="34"/>
      <c r="H46408" s="35"/>
    </row>
    <row r="46409" ht="14.25" customHeight="1">
      <c r="C46409" s="42"/>
      <c r="D46409" s="43"/>
      <c r="G46409" s="34"/>
      <c r="H46409" s="35"/>
    </row>
    <row r="46410" ht="14.25" customHeight="1">
      <c r="C46410" s="42"/>
      <c r="D46410" s="43"/>
      <c r="G46410" s="34"/>
      <c r="H46410" s="35"/>
    </row>
    <row r="46411" ht="14.25" customHeight="1">
      <c r="C46411" s="42"/>
      <c r="D46411" s="43"/>
      <c r="G46411" s="34"/>
      <c r="H46411" s="35"/>
    </row>
    <row r="46412" ht="14.25" customHeight="1">
      <c r="C46412" s="42"/>
      <c r="D46412" s="43"/>
      <c r="G46412" s="34"/>
      <c r="H46412" s="35"/>
    </row>
    <row r="46413" ht="14.25" customHeight="1">
      <c r="C46413" s="42"/>
      <c r="D46413" s="43"/>
      <c r="G46413" s="34"/>
      <c r="H46413" s="35"/>
    </row>
    <row r="46414" ht="14.25" customHeight="1">
      <c r="C46414" s="42"/>
      <c r="D46414" s="43"/>
      <c r="G46414" s="34"/>
      <c r="H46414" s="35"/>
    </row>
    <row r="46415" ht="14.25" customHeight="1">
      <c r="C46415" s="42"/>
      <c r="D46415" s="43"/>
      <c r="G46415" s="34"/>
      <c r="H46415" s="35"/>
    </row>
    <row r="46416" ht="14.25" customHeight="1">
      <c r="C46416" s="42"/>
      <c r="D46416" s="43"/>
      <c r="G46416" s="34"/>
      <c r="H46416" s="35"/>
    </row>
    <row r="46417" ht="14.25" customHeight="1">
      <c r="C46417" s="42"/>
      <c r="D46417" s="43"/>
      <c r="G46417" s="34"/>
      <c r="H46417" s="35"/>
    </row>
    <row r="46418" ht="14.25" customHeight="1">
      <c r="C46418" s="42"/>
      <c r="D46418" s="43"/>
      <c r="G46418" s="34"/>
      <c r="H46418" s="35"/>
    </row>
    <row r="46419" ht="14.25" customHeight="1">
      <c r="C46419" s="42"/>
      <c r="D46419" s="43"/>
      <c r="G46419" s="34"/>
      <c r="H46419" s="35"/>
    </row>
    <row r="46420" ht="14.25" customHeight="1">
      <c r="C46420" s="42"/>
      <c r="D46420" s="43"/>
      <c r="G46420" s="34"/>
      <c r="H46420" s="35"/>
    </row>
    <row r="46421" ht="14.25" customHeight="1">
      <c r="C46421" s="42"/>
      <c r="D46421" s="43"/>
      <c r="G46421" s="34"/>
      <c r="H46421" s="35"/>
    </row>
    <row r="46422" ht="14.25" customHeight="1">
      <c r="C46422" s="42"/>
      <c r="D46422" s="43"/>
      <c r="G46422" s="34"/>
      <c r="H46422" s="35"/>
    </row>
    <row r="46423" ht="14.25" customHeight="1">
      <c r="C46423" s="42"/>
      <c r="D46423" s="43"/>
      <c r="G46423" s="34"/>
      <c r="H46423" s="35"/>
    </row>
    <row r="46424" ht="14.25" customHeight="1">
      <c r="C46424" s="42"/>
      <c r="D46424" s="43"/>
      <c r="G46424" s="34"/>
      <c r="H46424" s="35"/>
    </row>
    <row r="46425" ht="14.25" customHeight="1">
      <c r="C46425" s="42"/>
      <c r="D46425" s="43"/>
      <c r="G46425" s="34"/>
      <c r="H46425" s="35"/>
    </row>
    <row r="46426" ht="14.25" customHeight="1">
      <c r="C46426" s="42"/>
      <c r="D46426" s="43"/>
      <c r="G46426" s="34"/>
      <c r="H46426" s="35"/>
    </row>
    <row r="46427" ht="14.25" customHeight="1">
      <c r="C46427" s="42"/>
      <c r="D46427" s="43"/>
      <c r="G46427" s="34"/>
      <c r="H46427" s="35"/>
    </row>
    <row r="46428" ht="14.25" customHeight="1">
      <c r="C46428" s="42"/>
      <c r="D46428" s="43"/>
      <c r="G46428" s="34"/>
      <c r="H46428" s="35"/>
    </row>
    <row r="46429" ht="14.25" customHeight="1">
      <c r="C46429" s="42"/>
      <c r="D46429" s="43"/>
      <c r="G46429" s="34"/>
      <c r="H46429" s="35"/>
    </row>
    <row r="46430" ht="14.25" customHeight="1">
      <c r="C46430" s="42"/>
      <c r="D46430" s="43"/>
      <c r="G46430" s="34"/>
      <c r="H46430" s="35"/>
    </row>
    <row r="46431" ht="14.25" customHeight="1">
      <c r="C46431" s="42"/>
      <c r="D46431" s="43"/>
      <c r="G46431" s="34"/>
      <c r="H46431" s="35"/>
    </row>
    <row r="46432" ht="14.25" customHeight="1">
      <c r="C46432" s="42"/>
      <c r="D46432" s="43"/>
      <c r="G46432" s="34"/>
      <c r="H46432" s="35"/>
    </row>
    <row r="46433" ht="14.25" customHeight="1">
      <c r="C46433" s="42"/>
      <c r="D46433" s="43"/>
      <c r="G46433" s="34"/>
      <c r="H46433" s="35"/>
    </row>
    <row r="46434" ht="14.25" customHeight="1">
      <c r="C46434" s="42"/>
      <c r="D46434" s="43"/>
      <c r="G46434" s="34"/>
      <c r="H46434" s="35"/>
    </row>
    <row r="46435" ht="14.25" customHeight="1">
      <c r="C46435" s="42"/>
      <c r="D46435" s="43"/>
      <c r="G46435" s="34"/>
      <c r="H46435" s="35"/>
    </row>
    <row r="46436" ht="14.25" customHeight="1">
      <c r="C46436" s="42"/>
      <c r="D46436" s="43"/>
      <c r="G46436" s="34"/>
      <c r="H46436" s="35"/>
    </row>
    <row r="46437" ht="14.25" customHeight="1">
      <c r="C46437" s="42"/>
      <c r="D46437" s="43"/>
      <c r="G46437" s="34"/>
      <c r="H46437" s="35"/>
    </row>
    <row r="46438" ht="14.25" customHeight="1">
      <c r="C46438" s="42"/>
      <c r="D46438" s="43"/>
      <c r="G46438" s="34"/>
      <c r="H46438" s="35"/>
    </row>
    <row r="46439" ht="14.25" customHeight="1">
      <c r="C46439" s="42"/>
      <c r="D46439" s="43"/>
      <c r="G46439" s="34"/>
      <c r="H46439" s="35"/>
    </row>
    <row r="46440" ht="14.25" customHeight="1">
      <c r="C46440" s="42"/>
      <c r="D46440" s="43"/>
      <c r="G46440" s="34"/>
      <c r="H46440" s="35"/>
    </row>
    <row r="46441" ht="14.25" customHeight="1">
      <c r="C46441" s="42"/>
      <c r="D46441" s="43"/>
      <c r="G46441" s="34"/>
      <c r="H46441" s="35"/>
    </row>
    <row r="46442" ht="14.25" customHeight="1">
      <c r="C46442" s="42"/>
      <c r="D46442" s="43"/>
      <c r="G46442" s="34"/>
      <c r="H46442" s="35"/>
    </row>
    <row r="46443" ht="14.25" customHeight="1">
      <c r="C46443" s="42"/>
      <c r="D46443" s="43"/>
      <c r="G46443" s="34"/>
      <c r="H46443" s="35"/>
    </row>
    <row r="46444" ht="14.25" customHeight="1">
      <c r="C46444" s="42"/>
      <c r="D46444" s="43"/>
      <c r="G46444" s="34"/>
      <c r="H46444" s="35"/>
    </row>
    <row r="46445" ht="14.25" customHeight="1">
      <c r="C46445" s="42"/>
      <c r="D46445" s="43"/>
      <c r="G46445" s="34"/>
      <c r="H46445" s="35"/>
    </row>
    <row r="46446" ht="14.25" customHeight="1">
      <c r="C46446" s="42"/>
      <c r="D46446" s="43"/>
      <c r="G46446" s="34"/>
      <c r="H46446" s="35"/>
    </row>
    <row r="46447" ht="14.25" customHeight="1">
      <c r="C46447" s="42"/>
      <c r="D46447" s="43"/>
      <c r="G46447" s="34"/>
      <c r="H46447" s="35"/>
    </row>
    <row r="46448" ht="14.25" customHeight="1">
      <c r="C46448" s="42"/>
      <c r="D46448" s="43"/>
      <c r="G46448" s="34"/>
      <c r="H46448" s="35"/>
    </row>
    <row r="46449" ht="14.25" customHeight="1">
      <c r="C46449" s="42"/>
      <c r="D46449" s="43"/>
      <c r="G46449" s="34"/>
      <c r="H46449" s="35"/>
    </row>
    <row r="46450" ht="14.25" customHeight="1">
      <c r="C46450" s="42"/>
      <c r="D46450" s="43"/>
      <c r="G46450" s="34"/>
      <c r="H46450" s="35"/>
    </row>
    <row r="46451" ht="14.25" customHeight="1">
      <c r="C46451" s="42"/>
      <c r="D46451" s="43"/>
      <c r="G46451" s="34"/>
      <c r="H46451" s="35"/>
    </row>
    <row r="46452" ht="14.25" customHeight="1">
      <c r="C46452" s="42"/>
      <c r="D46452" s="43"/>
      <c r="G46452" s="34"/>
      <c r="H46452" s="35"/>
    </row>
    <row r="46453" ht="14.25" customHeight="1">
      <c r="C46453" s="42"/>
      <c r="D46453" s="43"/>
      <c r="G46453" s="34"/>
      <c r="H46453" s="35"/>
    </row>
    <row r="46454" ht="14.25" customHeight="1">
      <c r="C46454" s="42"/>
      <c r="D46454" s="43"/>
      <c r="G46454" s="34"/>
      <c r="H46454" s="35"/>
    </row>
    <row r="46455" ht="14.25" customHeight="1">
      <c r="C46455" s="42"/>
      <c r="D46455" s="43"/>
      <c r="G46455" s="34"/>
      <c r="H46455" s="35"/>
    </row>
    <row r="46456" ht="14.25" customHeight="1">
      <c r="C46456" s="42"/>
      <c r="D46456" s="43"/>
      <c r="G46456" s="34"/>
      <c r="H46456" s="35"/>
    </row>
    <row r="46457" ht="14.25" customHeight="1">
      <c r="C46457" s="42"/>
      <c r="D46457" s="43"/>
      <c r="G46457" s="34"/>
      <c r="H46457" s="35"/>
    </row>
    <row r="46458" ht="14.25" customHeight="1">
      <c r="C46458" s="42"/>
      <c r="D46458" s="43"/>
      <c r="G46458" s="34"/>
      <c r="H46458" s="35"/>
    </row>
    <row r="46459" ht="14.25" customHeight="1">
      <c r="C46459" s="42"/>
      <c r="D46459" s="43"/>
      <c r="G46459" s="34"/>
      <c r="H46459" s="35"/>
    </row>
    <row r="46460" ht="14.25" customHeight="1">
      <c r="C46460" s="42"/>
      <c r="D46460" s="43"/>
      <c r="G46460" s="34"/>
      <c r="H46460" s="35"/>
    </row>
    <row r="46461" ht="14.25" customHeight="1">
      <c r="C46461" s="42"/>
      <c r="D46461" s="43"/>
      <c r="G46461" s="34"/>
      <c r="H46461" s="35"/>
    </row>
    <row r="46462" ht="14.25" customHeight="1">
      <c r="C46462" s="42"/>
      <c r="D46462" s="43"/>
      <c r="G46462" s="34"/>
      <c r="H46462" s="35"/>
    </row>
    <row r="46463" ht="14.25" customHeight="1">
      <c r="C46463" s="42"/>
      <c r="D46463" s="43"/>
      <c r="G46463" s="34"/>
      <c r="H46463" s="35"/>
    </row>
    <row r="46464" ht="14.25" customHeight="1">
      <c r="C46464" s="42"/>
      <c r="D46464" s="43"/>
      <c r="G46464" s="34"/>
      <c r="H46464" s="35"/>
    </row>
    <row r="46465" ht="14.25" customHeight="1">
      <c r="C46465" s="42"/>
      <c r="D46465" s="43"/>
      <c r="G46465" s="34"/>
      <c r="H46465" s="35"/>
    </row>
    <row r="46466" ht="14.25" customHeight="1">
      <c r="C46466" s="42"/>
      <c r="D46466" s="43"/>
      <c r="G46466" s="34"/>
      <c r="H46466" s="35"/>
    </row>
    <row r="46467" ht="14.25" customHeight="1">
      <c r="C46467" s="42"/>
      <c r="D46467" s="43"/>
      <c r="G46467" s="34"/>
      <c r="H46467" s="35"/>
    </row>
    <row r="46468" ht="14.25" customHeight="1">
      <c r="C46468" s="42"/>
      <c r="D46468" s="43"/>
      <c r="G46468" s="34"/>
      <c r="H46468" s="35"/>
    </row>
    <row r="46469" ht="14.25" customHeight="1">
      <c r="C46469" s="42"/>
      <c r="D46469" s="43"/>
      <c r="G46469" s="34"/>
      <c r="H46469" s="35"/>
    </row>
    <row r="46470" ht="14.25" customHeight="1">
      <c r="C46470" s="42"/>
      <c r="D46470" s="43"/>
      <c r="G46470" s="34"/>
      <c r="H46470" s="35"/>
    </row>
    <row r="46471" ht="14.25" customHeight="1">
      <c r="C46471" s="42"/>
      <c r="D46471" s="43"/>
      <c r="G46471" s="34"/>
      <c r="H46471" s="35"/>
    </row>
    <row r="46472" ht="14.25" customHeight="1">
      <c r="C46472" s="42"/>
      <c r="D46472" s="43"/>
      <c r="G46472" s="34"/>
      <c r="H46472" s="35"/>
    </row>
    <row r="46473" ht="14.25" customHeight="1">
      <c r="C46473" s="42"/>
      <c r="D46473" s="43"/>
      <c r="G46473" s="34"/>
      <c r="H46473" s="35"/>
    </row>
    <row r="46474" ht="14.25" customHeight="1">
      <c r="C46474" s="42"/>
      <c r="D46474" s="43"/>
      <c r="G46474" s="34"/>
      <c r="H46474" s="35"/>
    </row>
    <row r="46475" ht="14.25" customHeight="1">
      <c r="C46475" s="42"/>
      <c r="D46475" s="43"/>
      <c r="G46475" s="34"/>
      <c r="H46475" s="35"/>
    </row>
    <row r="46476" ht="14.25" customHeight="1">
      <c r="C46476" s="42"/>
      <c r="D46476" s="43"/>
      <c r="G46476" s="34"/>
      <c r="H46476" s="35"/>
    </row>
    <row r="46477" ht="14.25" customHeight="1">
      <c r="C46477" s="42"/>
      <c r="D46477" s="43"/>
      <c r="G46477" s="34"/>
      <c r="H46477" s="35"/>
    </row>
    <row r="46478" ht="14.25" customHeight="1">
      <c r="C46478" s="42"/>
      <c r="D46478" s="43"/>
      <c r="G46478" s="34"/>
      <c r="H46478" s="35"/>
    </row>
    <row r="46479" ht="14.25" customHeight="1">
      <c r="C46479" s="42"/>
      <c r="D46479" s="43"/>
      <c r="G46479" s="34"/>
      <c r="H46479" s="35"/>
    </row>
    <row r="46480" ht="14.25" customHeight="1">
      <c r="C46480" s="42"/>
      <c r="D46480" s="43"/>
      <c r="G46480" s="34"/>
      <c r="H46480" s="35"/>
    </row>
    <row r="46481" ht="14.25" customHeight="1">
      <c r="C46481" s="42"/>
      <c r="D46481" s="43"/>
      <c r="G46481" s="34"/>
      <c r="H46481" s="35"/>
    </row>
    <row r="46482" ht="14.25" customHeight="1">
      <c r="C46482" s="42"/>
      <c r="D46482" s="43"/>
      <c r="G46482" s="34"/>
      <c r="H46482" s="35"/>
    </row>
    <row r="46483" ht="14.25" customHeight="1">
      <c r="C46483" s="42"/>
      <c r="D46483" s="43"/>
      <c r="G46483" s="34"/>
      <c r="H46483" s="35"/>
    </row>
    <row r="46484" ht="14.25" customHeight="1">
      <c r="C46484" s="42"/>
      <c r="D46484" s="43"/>
      <c r="G46484" s="34"/>
      <c r="H46484" s="35"/>
    </row>
    <row r="46485" ht="14.25" customHeight="1">
      <c r="C46485" s="42"/>
      <c r="D46485" s="43"/>
      <c r="G46485" s="34"/>
      <c r="H46485" s="35"/>
    </row>
    <row r="46486" ht="14.25" customHeight="1">
      <c r="C46486" s="42"/>
      <c r="D46486" s="43"/>
      <c r="G46486" s="34"/>
      <c r="H46486" s="35"/>
    </row>
    <row r="46487" ht="14.25" customHeight="1">
      <c r="C46487" s="42"/>
      <c r="D46487" s="43"/>
      <c r="G46487" s="34"/>
      <c r="H46487" s="35"/>
    </row>
    <row r="46488" ht="14.25" customHeight="1">
      <c r="C46488" s="42"/>
      <c r="D46488" s="43"/>
      <c r="G46488" s="34"/>
      <c r="H46488" s="35"/>
    </row>
    <row r="46489" ht="14.25" customHeight="1">
      <c r="C46489" s="42"/>
      <c r="D46489" s="43"/>
      <c r="G46489" s="34"/>
      <c r="H46489" s="35"/>
    </row>
    <row r="46490" ht="14.25" customHeight="1">
      <c r="C46490" s="42"/>
      <c r="D46490" s="43"/>
      <c r="G46490" s="34"/>
      <c r="H46490" s="35"/>
    </row>
    <row r="46491" ht="14.25" customHeight="1">
      <c r="C46491" s="42"/>
      <c r="D46491" s="43"/>
      <c r="G46491" s="34"/>
      <c r="H46491" s="35"/>
    </row>
    <row r="46492" ht="14.25" customHeight="1">
      <c r="C46492" s="42"/>
      <c r="D46492" s="43"/>
      <c r="G46492" s="34"/>
      <c r="H46492" s="35"/>
    </row>
    <row r="46493" ht="14.25" customHeight="1">
      <c r="C46493" s="42"/>
      <c r="D46493" s="43"/>
      <c r="G46493" s="34"/>
      <c r="H46493" s="35"/>
    </row>
    <row r="46494" ht="14.25" customHeight="1">
      <c r="C46494" s="42"/>
      <c r="D46494" s="43"/>
      <c r="G46494" s="34"/>
      <c r="H46494" s="35"/>
    </row>
    <row r="46495" ht="14.25" customHeight="1">
      <c r="C46495" s="42"/>
      <c r="D46495" s="43"/>
      <c r="G46495" s="34"/>
      <c r="H46495" s="35"/>
    </row>
    <row r="46496" ht="14.25" customHeight="1">
      <c r="C46496" s="42"/>
      <c r="D46496" s="43"/>
      <c r="G46496" s="34"/>
      <c r="H46496" s="35"/>
    </row>
    <row r="46497" ht="14.25" customHeight="1">
      <c r="C46497" s="42"/>
      <c r="D46497" s="43"/>
      <c r="G46497" s="34"/>
      <c r="H46497" s="35"/>
    </row>
    <row r="46498" ht="14.25" customHeight="1">
      <c r="C46498" s="42"/>
      <c r="D46498" s="43"/>
      <c r="G46498" s="34"/>
      <c r="H46498" s="35"/>
    </row>
    <row r="46499" ht="14.25" customHeight="1">
      <c r="C46499" s="42"/>
      <c r="D46499" s="43"/>
      <c r="G46499" s="34"/>
      <c r="H46499" s="35"/>
    </row>
    <row r="46500" ht="14.25" customHeight="1">
      <c r="C46500" s="42"/>
      <c r="D46500" s="43"/>
      <c r="G46500" s="34"/>
      <c r="H46500" s="35"/>
    </row>
    <row r="46501" ht="14.25" customHeight="1">
      <c r="C46501" s="42"/>
      <c r="D46501" s="43"/>
      <c r="G46501" s="34"/>
      <c r="H46501" s="35"/>
    </row>
    <row r="46502" ht="14.25" customHeight="1">
      <c r="C46502" s="42"/>
      <c r="D46502" s="43"/>
      <c r="G46502" s="34"/>
      <c r="H46502" s="35"/>
    </row>
    <row r="46503" ht="14.25" customHeight="1">
      <c r="C46503" s="42"/>
      <c r="D46503" s="43"/>
      <c r="G46503" s="34"/>
      <c r="H46503" s="35"/>
    </row>
    <row r="46504" ht="14.25" customHeight="1">
      <c r="C46504" s="42"/>
      <c r="D46504" s="43"/>
      <c r="G46504" s="34"/>
      <c r="H46504" s="35"/>
    </row>
    <row r="46505" ht="14.25" customHeight="1">
      <c r="C46505" s="42"/>
      <c r="D46505" s="43"/>
      <c r="G46505" s="34"/>
      <c r="H46505" s="35"/>
    </row>
    <row r="46506" ht="14.25" customHeight="1">
      <c r="C46506" s="42"/>
      <c r="D46506" s="43"/>
      <c r="G46506" s="34"/>
      <c r="H46506" s="35"/>
    </row>
    <row r="46507" ht="14.25" customHeight="1">
      <c r="C46507" s="42"/>
      <c r="D46507" s="43"/>
      <c r="G46507" s="34"/>
      <c r="H46507" s="35"/>
    </row>
    <row r="46508" ht="14.25" customHeight="1">
      <c r="C46508" s="42"/>
      <c r="D46508" s="43"/>
      <c r="G46508" s="34"/>
      <c r="H46508" s="35"/>
    </row>
    <row r="46509" ht="14.25" customHeight="1">
      <c r="C46509" s="42"/>
      <c r="D46509" s="43"/>
      <c r="G46509" s="34"/>
      <c r="H46509" s="35"/>
    </row>
    <row r="46510" ht="14.25" customHeight="1">
      <c r="C46510" s="42"/>
      <c r="D46510" s="43"/>
      <c r="G46510" s="34"/>
      <c r="H46510" s="35"/>
    </row>
    <row r="46511" ht="14.25" customHeight="1">
      <c r="C46511" s="42"/>
      <c r="D46511" s="43"/>
      <c r="G46511" s="34"/>
      <c r="H46511" s="35"/>
    </row>
    <row r="46512" ht="14.25" customHeight="1">
      <c r="C46512" s="42"/>
      <c r="D46512" s="43"/>
      <c r="G46512" s="34"/>
      <c r="H46512" s="35"/>
    </row>
    <row r="46513" ht="14.25" customHeight="1">
      <c r="C46513" s="42"/>
      <c r="D46513" s="43"/>
      <c r="G46513" s="34"/>
      <c r="H46513" s="35"/>
    </row>
    <row r="46514" ht="14.25" customHeight="1">
      <c r="C46514" s="42"/>
      <c r="D46514" s="43"/>
      <c r="G46514" s="34"/>
      <c r="H46514" s="35"/>
    </row>
    <row r="46515" ht="14.25" customHeight="1">
      <c r="C46515" s="42"/>
      <c r="D46515" s="43"/>
      <c r="G46515" s="34"/>
      <c r="H46515" s="35"/>
    </row>
    <row r="46516" ht="14.25" customHeight="1">
      <c r="C46516" s="42"/>
      <c r="D46516" s="43"/>
      <c r="G46516" s="34"/>
      <c r="H46516" s="35"/>
    </row>
    <row r="46517" ht="14.25" customHeight="1">
      <c r="C46517" s="42"/>
      <c r="D46517" s="43"/>
      <c r="G46517" s="34"/>
      <c r="H46517" s="35"/>
    </row>
    <row r="46518" ht="14.25" customHeight="1">
      <c r="C46518" s="42"/>
      <c r="D46518" s="43"/>
      <c r="G46518" s="34"/>
      <c r="H46518" s="35"/>
    </row>
    <row r="46519" ht="14.25" customHeight="1">
      <c r="C46519" s="42"/>
      <c r="D46519" s="43"/>
      <c r="G46519" s="34"/>
      <c r="H46519" s="35"/>
    </row>
    <row r="46520" ht="14.25" customHeight="1">
      <c r="C46520" s="42"/>
      <c r="D46520" s="43"/>
      <c r="G46520" s="34"/>
      <c r="H46520" s="35"/>
    </row>
    <row r="46521" ht="14.25" customHeight="1">
      <c r="C46521" s="42"/>
      <c r="D46521" s="43"/>
      <c r="G46521" s="34"/>
      <c r="H46521" s="35"/>
    </row>
    <row r="46522" ht="14.25" customHeight="1">
      <c r="C46522" s="42"/>
      <c r="D46522" s="43"/>
      <c r="G46522" s="34"/>
      <c r="H46522" s="35"/>
    </row>
    <row r="46523" ht="14.25" customHeight="1">
      <c r="C46523" s="42"/>
      <c r="D46523" s="43"/>
      <c r="G46523" s="34"/>
      <c r="H46523" s="35"/>
    </row>
    <row r="46524" ht="14.25" customHeight="1">
      <c r="C46524" s="42"/>
      <c r="D46524" s="43"/>
      <c r="G46524" s="34"/>
      <c r="H46524" s="35"/>
    </row>
    <row r="46525" ht="14.25" customHeight="1">
      <c r="C46525" s="42"/>
      <c r="D46525" s="43"/>
      <c r="G46525" s="34"/>
      <c r="H46525" s="35"/>
    </row>
    <row r="46526" ht="14.25" customHeight="1">
      <c r="C46526" s="42"/>
      <c r="D46526" s="43"/>
      <c r="G46526" s="34"/>
      <c r="H46526" s="35"/>
    </row>
    <row r="46527" ht="14.25" customHeight="1">
      <c r="C46527" s="42"/>
      <c r="D46527" s="43"/>
      <c r="G46527" s="34"/>
      <c r="H46527" s="35"/>
    </row>
    <row r="46528" ht="14.25" customHeight="1">
      <c r="C46528" s="42"/>
      <c r="D46528" s="43"/>
      <c r="G46528" s="34"/>
      <c r="H46528" s="35"/>
    </row>
    <row r="46529" ht="14.25" customHeight="1">
      <c r="C46529" s="42"/>
      <c r="D46529" s="43"/>
      <c r="G46529" s="34"/>
      <c r="H46529" s="35"/>
    </row>
    <row r="46530" ht="14.25" customHeight="1">
      <c r="C46530" s="42"/>
      <c r="D46530" s="43"/>
      <c r="G46530" s="34"/>
      <c r="H46530" s="35"/>
    </row>
    <row r="46531" ht="14.25" customHeight="1">
      <c r="C46531" s="42"/>
      <c r="D46531" s="43"/>
      <c r="G46531" s="34"/>
      <c r="H46531" s="35"/>
    </row>
    <row r="46532" ht="14.25" customHeight="1">
      <c r="C46532" s="42"/>
      <c r="D46532" s="43"/>
      <c r="G46532" s="34"/>
      <c r="H46532" s="35"/>
    </row>
    <row r="46533" ht="14.25" customHeight="1">
      <c r="C46533" s="42"/>
      <c r="D46533" s="43"/>
      <c r="G46533" s="34"/>
      <c r="H46533" s="35"/>
    </row>
    <row r="46534" ht="14.25" customHeight="1">
      <c r="C46534" s="42"/>
      <c r="D46534" s="43"/>
      <c r="G46534" s="34"/>
      <c r="H46534" s="35"/>
    </row>
    <row r="46535" ht="14.25" customHeight="1">
      <c r="C46535" s="42"/>
      <c r="D46535" s="43"/>
      <c r="G46535" s="34"/>
      <c r="H46535" s="35"/>
    </row>
    <row r="46536" ht="14.25" customHeight="1">
      <c r="C46536" s="42"/>
      <c r="D46536" s="43"/>
      <c r="G46536" s="34"/>
      <c r="H46536" s="35"/>
    </row>
    <row r="46537" ht="14.25" customHeight="1">
      <c r="C46537" s="42"/>
      <c r="D46537" s="43"/>
      <c r="G46537" s="34"/>
      <c r="H46537" s="35"/>
    </row>
    <row r="46538" ht="14.25" customHeight="1">
      <c r="C46538" s="42"/>
      <c r="D46538" s="43"/>
      <c r="G46538" s="34"/>
      <c r="H46538" s="35"/>
    </row>
    <row r="46539" ht="14.25" customHeight="1">
      <c r="C46539" s="42"/>
      <c r="D46539" s="43"/>
      <c r="G46539" s="34"/>
      <c r="H46539" s="35"/>
    </row>
    <row r="46540" ht="14.25" customHeight="1">
      <c r="C46540" s="42"/>
      <c r="D46540" s="43"/>
      <c r="G46540" s="34"/>
      <c r="H46540" s="35"/>
    </row>
    <row r="46541" ht="14.25" customHeight="1">
      <c r="C46541" s="42"/>
      <c r="D46541" s="43"/>
      <c r="G46541" s="34"/>
      <c r="H46541" s="35"/>
    </row>
    <row r="46542" ht="14.25" customHeight="1">
      <c r="C46542" s="42"/>
      <c r="D46542" s="43"/>
      <c r="G46542" s="34"/>
      <c r="H46542" s="35"/>
    </row>
    <row r="46543" ht="14.25" customHeight="1">
      <c r="C46543" s="42"/>
      <c r="D46543" s="43"/>
      <c r="G46543" s="34"/>
      <c r="H46543" s="35"/>
    </row>
    <row r="46544" ht="14.25" customHeight="1">
      <c r="C46544" s="42"/>
      <c r="D46544" s="43"/>
      <c r="G46544" s="34"/>
      <c r="H46544" s="35"/>
    </row>
    <row r="46545" ht="14.25" customHeight="1">
      <c r="C46545" s="42"/>
      <c r="D46545" s="43"/>
      <c r="G46545" s="34"/>
      <c r="H46545" s="35"/>
    </row>
    <row r="46546" ht="14.25" customHeight="1">
      <c r="C46546" s="42"/>
      <c r="D46546" s="43"/>
      <c r="G46546" s="34"/>
      <c r="H46546" s="35"/>
    </row>
    <row r="46547" ht="14.25" customHeight="1">
      <c r="C46547" s="42"/>
      <c r="D46547" s="43"/>
      <c r="G46547" s="34"/>
      <c r="H46547" s="35"/>
    </row>
    <row r="46548" ht="14.25" customHeight="1">
      <c r="C46548" s="42"/>
      <c r="D46548" s="43"/>
      <c r="G46548" s="34"/>
      <c r="H46548" s="35"/>
    </row>
    <row r="46549" ht="14.25" customHeight="1">
      <c r="C46549" s="42"/>
      <c r="D46549" s="43"/>
      <c r="G46549" s="34"/>
      <c r="H46549" s="35"/>
    </row>
    <row r="46550" ht="14.25" customHeight="1">
      <c r="C46550" s="42"/>
      <c r="D46550" s="43"/>
      <c r="G46550" s="34"/>
      <c r="H46550" s="35"/>
    </row>
    <row r="46551" ht="14.25" customHeight="1">
      <c r="C46551" s="42"/>
      <c r="D46551" s="43"/>
      <c r="G46551" s="34"/>
      <c r="H46551" s="35"/>
    </row>
    <row r="46552" ht="14.25" customHeight="1">
      <c r="C46552" s="42"/>
      <c r="D46552" s="43"/>
      <c r="G46552" s="34"/>
      <c r="H46552" s="35"/>
    </row>
    <row r="46553" ht="14.25" customHeight="1">
      <c r="C46553" s="42"/>
      <c r="D46553" s="43"/>
      <c r="G46553" s="34"/>
      <c r="H46553" s="35"/>
    </row>
    <row r="46554" ht="14.25" customHeight="1">
      <c r="C46554" s="42"/>
      <c r="D46554" s="43"/>
      <c r="G46554" s="34"/>
      <c r="H46554" s="35"/>
    </row>
    <row r="46555" ht="14.25" customHeight="1">
      <c r="C46555" s="42"/>
      <c r="D46555" s="43"/>
      <c r="G46555" s="34"/>
      <c r="H46555" s="35"/>
    </row>
    <row r="46556" ht="14.25" customHeight="1">
      <c r="C46556" s="42"/>
      <c r="D46556" s="43"/>
      <c r="G46556" s="34"/>
      <c r="H46556" s="35"/>
    </row>
    <row r="46557" ht="14.25" customHeight="1">
      <c r="C46557" s="42"/>
      <c r="D46557" s="43"/>
      <c r="G46557" s="34"/>
      <c r="H46557" s="35"/>
    </row>
    <row r="46558" ht="14.25" customHeight="1">
      <c r="C46558" s="42"/>
      <c r="D46558" s="43"/>
      <c r="G46558" s="34"/>
      <c r="H46558" s="35"/>
    </row>
    <row r="46559" ht="14.25" customHeight="1">
      <c r="C46559" s="42"/>
      <c r="D46559" s="43"/>
      <c r="G46559" s="34"/>
      <c r="H46559" s="35"/>
    </row>
    <row r="46560" ht="14.25" customHeight="1">
      <c r="C46560" s="42"/>
      <c r="D46560" s="43"/>
      <c r="G46560" s="34"/>
      <c r="H46560" s="35"/>
    </row>
    <row r="46561" ht="14.25" customHeight="1">
      <c r="C46561" s="42"/>
      <c r="D46561" s="43"/>
      <c r="G46561" s="34"/>
      <c r="H46561" s="35"/>
    </row>
    <row r="46562" ht="14.25" customHeight="1">
      <c r="C46562" s="42"/>
      <c r="D46562" s="43"/>
      <c r="G46562" s="34"/>
      <c r="H46562" s="35"/>
    </row>
    <row r="46563" ht="14.25" customHeight="1">
      <c r="C46563" s="42"/>
      <c r="D46563" s="43"/>
      <c r="G46563" s="34"/>
      <c r="H46563" s="35"/>
    </row>
    <row r="46564" ht="14.25" customHeight="1">
      <c r="C46564" s="42"/>
      <c r="D46564" s="43"/>
      <c r="G46564" s="34"/>
      <c r="H46564" s="35"/>
    </row>
    <row r="46565" ht="14.25" customHeight="1">
      <c r="C46565" s="42"/>
      <c r="D46565" s="43"/>
      <c r="G46565" s="34"/>
      <c r="H46565" s="35"/>
    </row>
    <row r="46566" ht="14.25" customHeight="1">
      <c r="C46566" s="42"/>
      <c r="D46566" s="43"/>
      <c r="G46566" s="34"/>
      <c r="H46566" s="35"/>
    </row>
    <row r="46567" ht="14.25" customHeight="1">
      <c r="C46567" s="42"/>
      <c r="D46567" s="43"/>
      <c r="G46567" s="34"/>
      <c r="H46567" s="35"/>
    </row>
    <row r="46568" ht="14.25" customHeight="1">
      <c r="C46568" s="42"/>
      <c r="D46568" s="43"/>
      <c r="G46568" s="34"/>
      <c r="H46568" s="35"/>
    </row>
    <row r="46569" ht="14.25" customHeight="1">
      <c r="C46569" s="42"/>
      <c r="D46569" s="43"/>
      <c r="G46569" s="34"/>
      <c r="H46569" s="35"/>
    </row>
    <row r="46570" ht="14.25" customHeight="1">
      <c r="C46570" s="42"/>
      <c r="D46570" s="43"/>
      <c r="G46570" s="34"/>
      <c r="H46570" s="35"/>
    </row>
    <row r="46571" ht="14.25" customHeight="1">
      <c r="C46571" s="42"/>
      <c r="D46571" s="43"/>
      <c r="G46571" s="34"/>
      <c r="H46571" s="35"/>
    </row>
    <row r="46572" ht="14.25" customHeight="1">
      <c r="C46572" s="42"/>
      <c r="D46572" s="43"/>
      <c r="G46572" s="34"/>
      <c r="H46572" s="35"/>
    </row>
    <row r="46573" ht="14.25" customHeight="1">
      <c r="C46573" s="42"/>
      <c r="D46573" s="43"/>
      <c r="G46573" s="34"/>
      <c r="H46573" s="35"/>
    </row>
    <row r="46574" ht="14.25" customHeight="1">
      <c r="C46574" s="42"/>
      <c r="D46574" s="43"/>
      <c r="G46574" s="34"/>
      <c r="H46574" s="35"/>
    </row>
    <row r="46575" ht="14.25" customHeight="1">
      <c r="C46575" s="42"/>
      <c r="D46575" s="43"/>
      <c r="G46575" s="34"/>
      <c r="H46575" s="35"/>
    </row>
    <row r="46576" ht="14.25" customHeight="1">
      <c r="C46576" s="42"/>
      <c r="D46576" s="43"/>
      <c r="G46576" s="34"/>
      <c r="H46576" s="35"/>
    </row>
    <row r="46577" ht="14.25" customHeight="1">
      <c r="C46577" s="42"/>
      <c r="D46577" s="43"/>
      <c r="G46577" s="34"/>
      <c r="H46577" s="35"/>
    </row>
    <row r="46578" ht="14.25" customHeight="1">
      <c r="C46578" s="42"/>
      <c r="D46578" s="43"/>
      <c r="G46578" s="34"/>
      <c r="H46578" s="35"/>
    </row>
    <row r="46579" ht="14.25" customHeight="1">
      <c r="C46579" s="42"/>
      <c r="D46579" s="43"/>
      <c r="G46579" s="34"/>
      <c r="H46579" s="35"/>
    </row>
    <row r="46580" ht="14.25" customHeight="1">
      <c r="C46580" s="42"/>
      <c r="D46580" s="43"/>
      <c r="G46580" s="34"/>
      <c r="H46580" s="35"/>
    </row>
    <row r="46581" ht="14.25" customHeight="1">
      <c r="C46581" s="42"/>
      <c r="D46581" s="43"/>
      <c r="G46581" s="34"/>
      <c r="H46581" s="35"/>
    </row>
    <row r="46582" ht="14.25" customHeight="1">
      <c r="C46582" s="42"/>
      <c r="D46582" s="43"/>
      <c r="G46582" s="34"/>
      <c r="H46582" s="35"/>
    </row>
    <row r="46583" ht="14.25" customHeight="1">
      <c r="C46583" s="42"/>
      <c r="D46583" s="43"/>
      <c r="G46583" s="34"/>
      <c r="H46583" s="35"/>
    </row>
    <row r="46584" ht="14.25" customHeight="1">
      <c r="C46584" s="42"/>
      <c r="D46584" s="43"/>
      <c r="G46584" s="34"/>
      <c r="H46584" s="35"/>
    </row>
    <row r="46585" ht="14.25" customHeight="1">
      <c r="C46585" s="42"/>
      <c r="D46585" s="43"/>
      <c r="G46585" s="34"/>
      <c r="H46585" s="35"/>
    </row>
    <row r="46586" ht="14.25" customHeight="1">
      <c r="C46586" s="42"/>
      <c r="D46586" s="43"/>
      <c r="G46586" s="34"/>
      <c r="H46586" s="35"/>
    </row>
    <row r="46587" ht="14.25" customHeight="1">
      <c r="C46587" s="42"/>
      <c r="D46587" s="43"/>
      <c r="G46587" s="34"/>
      <c r="H46587" s="35"/>
    </row>
    <row r="46588" ht="14.25" customHeight="1">
      <c r="C46588" s="42"/>
      <c r="D46588" s="43"/>
      <c r="G46588" s="34"/>
      <c r="H46588" s="35"/>
    </row>
    <row r="46589" ht="14.25" customHeight="1">
      <c r="C46589" s="42"/>
      <c r="D46589" s="43"/>
      <c r="G46589" s="34"/>
      <c r="H46589" s="35"/>
    </row>
    <row r="46590" ht="14.25" customHeight="1">
      <c r="C46590" s="42"/>
      <c r="D46590" s="43"/>
      <c r="G46590" s="34"/>
      <c r="H46590" s="35"/>
    </row>
    <row r="46591" ht="14.25" customHeight="1">
      <c r="C46591" s="42"/>
      <c r="D46591" s="43"/>
      <c r="G46591" s="34"/>
      <c r="H46591" s="35"/>
    </row>
    <row r="46592" ht="14.25" customHeight="1">
      <c r="C46592" s="42"/>
      <c r="D46592" s="43"/>
      <c r="G46592" s="34"/>
      <c r="H46592" s="35"/>
    </row>
    <row r="46593" ht="14.25" customHeight="1">
      <c r="C46593" s="42"/>
      <c r="D46593" s="43"/>
      <c r="G46593" s="34"/>
      <c r="H46593" s="35"/>
    </row>
    <row r="46594" ht="14.25" customHeight="1">
      <c r="C46594" s="42"/>
      <c r="D46594" s="43"/>
      <c r="G46594" s="34"/>
      <c r="H46594" s="35"/>
    </row>
    <row r="46595" ht="14.25" customHeight="1">
      <c r="C46595" s="42"/>
      <c r="D46595" s="43"/>
      <c r="G46595" s="34"/>
      <c r="H46595" s="35"/>
    </row>
    <row r="46596" ht="14.25" customHeight="1">
      <c r="C46596" s="42"/>
      <c r="D46596" s="43"/>
      <c r="G46596" s="34"/>
      <c r="H46596" s="35"/>
    </row>
    <row r="46597" ht="14.25" customHeight="1">
      <c r="C46597" s="42"/>
      <c r="D46597" s="43"/>
      <c r="G46597" s="34"/>
      <c r="H46597" s="35"/>
    </row>
    <row r="46598" ht="14.25" customHeight="1">
      <c r="C46598" s="42"/>
      <c r="D46598" s="43"/>
      <c r="G46598" s="34"/>
      <c r="H46598" s="35"/>
    </row>
    <row r="46599" ht="14.25" customHeight="1">
      <c r="C46599" s="42"/>
      <c r="D46599" s="43"/>
      <c r="G46599" s="34"/>
      <c r="H46599" s="35"/>
    </row>
    <row r="46600" ht="14.25" customHeight="1">
      <c r="C46600" s="42"/>
      <c r="D46600" s="43"/>
      <c r="G46600" s="34"/>
      <c r="H46600" s="35"/>
    </row>
    <row r="46601" ht="14.25" customHeight="1">
      <c r="C46601" s="42"/>
      <c r="D46601" s="43"/>
      <c r="G46601" s="34"/>
      <c r="H46601" s="35"/>
    </row>
    <row r="46602" ht="14.25" customHeight="1">
      <c r="C46602" s="42"/>
      <c r="D46602" s="43"/>
      <c r="G46602" s="34"/>
      <c r="H46602" s="35"/>
    </row>
    <row r="46603" ht="14.25" customHeight="1">
      <c r="C46603" s="42"/>
      <c r="D46603" s="43"/>
      <c r="G46603" s="34"/>
      <c r="H46603" s="35"/>
    </row>
    <row r="46604" ht="14.25" customHeight="1">
      <c r="C46604" s="42"/>
      <c r="D46604" s="43"/>
      <c r="G46604" s="34"/>
      <c r="H46604" s="35"/>
    </row>
    <row r="46605" ht="14.25" customHeight="1">
      <c r="C46605" s="42"/>
      <c r="D46605" s="43"/>
      <c r="G46605" s="34"/>
      <c r="H46605" s="35"/>
    </row>
    <row r="46606" ht="14.25" customHeight="1">
      <c r="C46606" s="42"/>
      <c r="D46606" s="43"/>
      <c r="G46606" s="34"/>
      <c r="H46606" s="35"/>
    </row>
    <row r="46607" ht="14.25" customHeight="1">
      <c r="C46607" s="42"/>
      <c r="D46607" s="43"/>
      <c r="G46607" s="34"/>
      <c r="H46607" s="35"/>
    </row>
    <row r="46608" ht="14.25" customHeight="1">
      <c r="C46608" s="42"/>
      <c r="D46608" s="43"/>
      <c r="G46608" s="34"/>
      <c r="H46608" s="35"/>
    </row>
    <row r="46609" ht="14.25" customHeight="1">
      <c r="C46609" s="42"/>
      <c r="D46609" s="43"/>
      <c r="G46609" s="34"/>
      <c r="H46609" s="35"/>
    </row>
    <row r="46610" ht="14.25" customHeight="1">
      <c r="C46610" s="42"/>
      <c r="D46610" s="43"/>
      <c r="G46610" s="34"/>
      <c r="H46610" s="35"/>
    </row>
    <row r="46611" ht="14.25" customHeight="1">
      <c r="C46611" s="42"/>
      <c r="D46611" s="43"/>
      <c r="G46611" s="34"/>
      <c r="H46611" s="35"/>
    </row>
    <row r="46612" ht="14.25" customHeight="1">
      <c r="C46612" s="42"/>
      <c r="D46612" s="43"/>
      <c r="G46612" s="34"/>
      <c r="H46612" s="35"/>
    </row>
    <row r="46613" ht="14.25" customHeight="1">
      <c r="C46613" s="42"/>
      <c r="D46613" s="43"/>
      <c r="G46613" s="34"/>
      <c r="H46613" s="35"/>
    </row>
    <row r="46614" ht="14.25" customHeight="1">
      <c r="C46614" s="42"/>
      <c r="D46614" s="43"/>
      <c r="G46614" s="34"/>
      <c r="H46614" s="35"/>
    </row>
    <row r="46615" ht="14.25" customHeight="1">
      <c r="C46615" s="42"/>
      <c r="D46615" s="43"/>
      <c r="G46615" s="34"/>
      <c r="H46615" s="35"/>
    </row>
    <row r="46616" ht="14.25" customHeight="1">
      <c r="C46616" s="42"/>
      <c r="D46616" s="43"/>
      <c r="G46616" s="34"/>
      <c r="H46616" s="35"/>
    </row>
    <row r="46617" ht="14.25" customHeight="1">
      <c r="C46617" s="42"/>
      <c r="D46617" s="43"/>
      <c r="G46617" s="34"/>
      <c r="H46617" s="35"/>
    </row>
    <row r="46618" ht="14.25" customHeight="1">
      <c r="C46618" s="42"/>
      <c r="D46618" s="43"/>
      <c r="G46618" s="34"/>
      <c r="H46618" s="35"/>
    </row>
    <row r="46619" ht="14.25" customHeight="1">
      <c r="C46619" s="42"/>
      <c r="D46619" s="43"/>
      <c r="G46619" s="34"/>
      <c r="H46619" s="35"/>
    </row>
    <row r="46620" ht="14.25" customHeight="1">
      <c r="C46620" s="42"/>
      <c r="D46620" s="43"/>
      <c r="G46620" s="34"/>
      <c r="H46620" s="35"/>
    </row>
    <row r="46621" ht="14.25" customHeight="1">
      <c r="C46621" s="42"/>
      <c r="D46621" s="43"/>
      <c r="G46621" s="34"/>
      <c r="H46621" s="35"/>
    </row>
    <row r="46622" ht="14.25" customHeight="1">
      <c r="C46622" s="42"/>
      <c r="D46622" s="43"/>
      <c r="G46622" s="34"/>
      <c r="H46622" s="35"/>
    </row>
    <row r="46623" ht="14.25" customHeight="1">
      <c r="C46623" s="42"/>
      <c r="D46623" s="43"/>
      <c r="G46623" s="34"/>
      <c r="H46623" s="35"/>
    </row>
    <row r="46624" ht="14.25" customHeight="1">
      <c r="C46624" s="42"/>
      <c r="D46624" s="43"/>
      <c r="G46624" s="34"/>
      <c r="H46624" s="35"/>
    </row>
    <row r="46625" ht="14.25" customHeight="1">
      <c r="C46625" s="42"/>
      <c r="D46625" s="43"/>
      <c r="G46625" s="34"/>
      <c r="H46625" s="35"/>
    </row>
    <row r="46626" ht="14.25" customHeight="1">
      <c r="C46626" s="42"/>
      <c r="D46626" s="43"/>
      <c r="G46626" s="34"/>
      <c r="H46626" s="35"/>
    </row>
    <row r="46627" ht="14.25" customHeight="1">
      <c r="C46627" s="42"/>
      <c r="D46627" s="43"/>
      <c r="G46627" s="34"/>
      <c r="H46627" s="35"/>
    </row>
    <row r="46628" ht="14.25" customHeight="1">
      <c r="C46628" s="42"/>
      <c r="D46628" s="43"/>
      <c r="G46628" s="34"/>
      <c r="H46628" s="35"/>
    </row>
    <row r="46629" ht="14.25" customHeight="1">
      <c r="C46629" s="42"/>
      <c r="D46629" s="43"/>
      <c r="G46629" s="34"/>
      <c r="H46629" s="35"/>
    </row>
    <row r="46630" ht="14.25" customHeight="1">
      <c r="C46630" s="42"/>
      <c r="D46630" s="43"/>
      <c r="G46630" s="34"/>
      <c r="H46630" s="35"/>
    </row>
    <row r="46631" ht="14.25" customHeight="1">
      <c r="C46631" s="42"/>
      <c r="D46631" s="43"/>
      <c r="G46631" s="34"/>
      <c r="H46631" s="35"/>
    </row>
    <row r="46632" ht="14.25" customHeight="1">
      <c r="C46632" s="42"/>
      <c r="D46632" s="43"/>
      <c r="G46632" s="34"/>
      <c r="H46632" s="35"/>
    </row>
    <row r="46633" ht="14.25" customHeight="1">
      <c r="C46633" s="42"/>
      <c r="D46633" s="43"/>
      <c r="G46633" s="34"/>
      <c r="H46633" s="35"/>
    </row>
    <row r="46634" ht="14.25" customHeight="1">
      <c r="C46634" s="42"/>
      <c r="D46634" s="43"/>
      <c r="G46634" s="34"/>
      <c r="H46634" s="35"/>
    </row>
    <row r="46635" ht="14.25" customHeight="1">
      <c r="C46635" s="42"/>
      <c r="D46635" s="43"/>
      <c r="G46635" s="34"/>
      <c r="H46635" s="35"/>
    </row>
    <row r="46636" ht="14.25" customHeight="1">
      <c r="C46636" s="42"/>
      <c r="D46636" s="43"/>
      <c r="G46636" s="34"/>
      <c r="H46636" s="35"/>
    </row>
    <row r="46637" ht="14.25" customHeight="1">
      <c r="C46637" s="42"/>
      <c r="D46637" s="43"/>
      <c r="G46637" s="34"/>
      <c r="H46637" s="35"/>
    </row>
    <row r="46638" ht="14.25" customHeight="1">
      <c r="C46638" s="42"/>
      <c r="D46638" s="43"/>
      <c r="G46638" s="34"/>
      <c r="H46638" s="35"/>
    </row>
    <row r="46639" ht="14.25" customHeight="1">
      <c r="C46639" s="42"/>
      <c r="D46639" s="43"/>
      <c r="G46639" s="34"/>
      <c r="H46639" s="35"/>
    </row>
    <row r="46640" ht="14.25" customHeight="1">
      <c r="C46640" s="42"/>
      <c r="D46640" s="43"/>
      <c r="G46640" s="34"/>
      <c r="H46640" s="35"/>
    </row>
    <row r="46641" ht="14.25" customHeight="1">
      <c r="C46641" s="42"/>
      <c r="D46641" s="43"/>
      <c r="G46641" s="34"/>
      <c r="H46641" s="35"/>
    </row>
    <row r="46642" ht="14.25" customHeight="1">
      <c r="C46642" s="42"/>
      <c r="D46642" s="43"/>
      <c r="G46642" s="34"/>
      <c r="H46642" s="35"/>
    </row>
    <row r="46643" ht="14.25" customHeight="1">
      <c r="C46643" s="42"/>
      <c r="D46643" s="43"/>
      <c r="G46643" s="34"/>
      <c r="H46643" s="35"/>
    </row>
    <row r="46644" ht="14.25" customHeight="1">
      <c r="C46644" s="42"/>
      <c r="D46644" s="43"/>
      <c r="G46644" s="34"/>
      <c r="H46644" s="35"/>
    </row>
    <row r="46645" ht="14.25" customHeight="1">
      <c r="C46645" s="42"/>
      <c r="D46645" s="43"/>
      <c r="G46645" s="34"/>
      <c r="H46645" s="35"/>
    </row>
    <row r="46646" ht="14.25" customHeight="1">
      <c r="C46646" s="42"/>
      <c r="D46646" s="43"/>
      <c r="G46646" s="34"/>
      <c r="H46646" s="35"/>
    </row>
    <row r="46647" ht="14.25" customHeight="1">
      <c r="C46647" s="42"/>
      <c r="D46647" s="43"/>
      <c r="G46647" s="34"/>
      <c r="H46647" s="35"/>
    </row>
    <row r="46648" ht="14.25" customHeight="1">
      <c r="C46648" s="42"/>
      <c r="D46648" s="43"/>
      <c r="G46648" s="34"/>
      <c r="H46648" s="35"/>
    </row>
    <row r="46649" ht="14.25" customHeight="1">
      <c r="C46649" s="42"/>
      <c r="D46649" s="43"/>
      <c r="G46649" s="34"/>
      <c r="H46649" s="35"/>
    </row>
    <row r="46650" ht="14.25" customHeight="1">
      <c r="C46650" s="42"/>
      <c r="D46650" s="43"/>
      <c r="G46650" s="34"/>
      <c r="H46650" s="35"/>
    </row>
    <row r="46651" ht="14.25" customHeight="1">
      <c r="C46651" s="42"/>
      <c r="D46651" s="43"/>
      <c r="G46651" s="34"/>
      <c r="H46651" s="35"/>
    </row>
    <row r="46652" ht="14.25" customHeight="1">
      <c r="C46652" s="42"/>
      <c r="D46652" s="43"/>
      <c r="G46652" s="34"/>
      <c r="H46652" s="35"/>
    </row>
    <row r="46653" ht="14.25" customHeight="1">
      <c r="C46653" s="42"/>
      <c r="D46653" s="43"/>
      <c r="G46653" s="34"/>
      <c r="H46653" s="35"/>
    </row>
    <row r="46654" ht="14.25" customHeight="1">
      <c r="C46654" s="42"/>
      <c r="D46654" s="43"/>
      <c r="G46654" s="34"/>
      <c r="H46654" s="35"/>
    </row>
    <row r="46655" ht="14.25" customHeight="1">
      <c r="C46655" s="42"/>
      <c r="D46655" s="43"/>
      <c r="G46655" s="34"/>
      <c r="H46655" s="35"/>
    </row>
    <row r="46656" ht="14.25" customHeight="1">
      <c r="C46656" s="42"/>
      <c r="D46656" s="43"/>
      <c r="G46656" s="34"/>
      <c r="H46656" s="35"/>
    </row>
    <row r="46657" ht="14.25" customHeight="1">
      <c r="C46657" s="42"/>
      <c r="D46657" s="43"/>
      <c r="G46657" s="34"/>
      <c r="H46657" s="35"/>
    </row>
    <row r="46658" ht="14.25" customHeight="1">
      <c r="C46658" s="42"/>
      <c r="D46658" s="43"/>
      <c r="G46658" s="34"/>
      <c r="H46658" s="35"/>
    </row>
    <row r="46659" ht="14.25" customHeight="1">
      <c r="C46659" s="42"/>
      <c r="D46659" s="43"/>
      <c r="G46659" s="34"/>
      <c r="H46659" s="35"/>
    </row>
    <row r="46660" ht="14.25" customHeight="1">
      <c r="C46660" s="42"/>
      <c r="D46660" s="43"/>
      <c r="G46660" s="34"/>
      <c r="H46660" s="35"/>
    </row>
    <row r="46661" ht="14.25" customHeight="1">
      <c r="C46661" s="42"/>
      <c r="D46661" s="43"/>
      <c r="G46661" s="34"/>
      <c r="H46661" s="35"/>
    </row>
    <row r="46662" ht="14.25" customHeight="1">
      <c r="C46662" s="42"/>
      <c r="D46662" s="43"/>
      <c r="G46662" s="34"/>
      <c r="H46662" s="35"/>
    </row>
    <row r="46663" ht="14.25" customHeight="1">
      <c r="C46663" s="42"/>
      <c r="D46663" s="43"/>
      <c r="G46663" s="34"/>
      <c r="H46663" s="35"/>
    </row>
    <row r="46664" ht="14.25" customHeight="1">
      <c r="C46664" s="42"/>
      <c r="D46664" s="43"/>
      <c r="G46664" s="34"/>
      <c r="H46664" s="35"/>
    </row>
    <row r="46665" ht="14.25" customHeight="1">
      <c r="C46665" s="42"/>
      <c r="D46665" s="43"/>
      <c r="G46665" s="34"/>
      <c r="H46665" s="35"/>
    </row>
    <row r="46666" ht="14.25" customHeight="1">
      <c r="C46666" s="42"/>
      <c r="D46666" s="43"/>
      <c r="G46666" s="34"/>
      <c r="H46666" s="35"/>
    </row>
    <row r="46667" ht="14.25" customHeight="1">
      <c r="C46667" s="42"/>
      <c r="D46667" s="43"/>
      <c r="G46667" s="34"/>
      <c r="H46667" s="35"/>
    </row>
    <row r="46668" ht="14.25" customHeight="1">
      <c r="C46668" s="42"/>
      <c r="D46668" s="43"/>
      <c r="G46668" s="34"/>
      <c r="H46668" s="35"/>
    </row>
    <row r="46669" ht="14.25" customHeight="1">
      <c r="C46669" s="42"/>
      <c r="D46669" s="43"/>
      <c r="G46669" s="34"/>
      <c r="H46669" s="35"/>
    </row>
    <row r="46670" ht="14.25" customHeight="1">
      <c r="C46670" s="42"/>
      <c r="D46670" s="43"/>
      <c r="G46670" s="34"/>
      <c r="H46670" s="35"/>
    </row>
    <row r="46671" ht="14.25" customHeight="1">
      <c r="C46671" s="42"/>
      <c r="D46671" s="43"/>
      <c r="G46671" s="34"/>
      <c r="H46671" s="35"/>
    </row>
    <row r="46672" ht="14.25" customHeight="1">
      <c r="C46672" s="42"/>
      <c r="D46672" s="43"/>
      <c r="G46672" s="34"/>
      <c r="H46672" s="35"/>
    </row>
    <row r="46673" ht="14.25" customHeight="1">
      <c r="C46673" s="42"/>
      <c r="D46673" s="43"/>
      <c r="G46673" s="34"/>
      <c r="H46673" s="35"/>
    </row>
    <row r="46674" ht="14.25" customHeight="1">
      <c r="C46674" s="42"/>
      <c r="D46674" s="43"/>
      <c r="G46674" s="34"/>
      <c r="H46674" s="35"/>
    </row>
    <row r="46675" ht="14.25" customHeight="1">
      <c r="C46675" s="42"/>
      <c r="D46675" s="43"/>
      <c r="G46675" s="34"/>
      <c r="H46675" s="35"/>
    </row>
    <row r="46676" ht="14.25" customHeight="1">
      <c r="C46676" s="42"/>
      <c r="D46676" s="43"/>
      <c r="G46676" s="34"/>
      <c r="H46676" s="35"/>
    </row>
    <row r="46677" ht="14.25" customHeight="1">
      <c r="C46677" s="42"/>
      <c r="D46677" s="43"/>
      <c r="G46677" s="34"/>
      <c r="H46677" s="35"/>
    </row>
    <row r="46678" ht="14.25" customHeight="1">
      <c r="C46678" s="42"/>
      <c r="D46678" s="43"/>
      <c r="G46678" s="34"/>
      <c r="H46678" s="35"/>
    </row>
    <row r="46679" ht="14.25" customHeight="1">
      <c r="C46679" s="42"/>
      <c r="D46679" s="43"/>
      <c r="G46679" s="34"/>
      <c r="H46679" s="35"/>
    </row>
    <row r="46680" ht="14.25" customHeight="1">
      <c r="C46680" s="42"/>
      <c r="D46680" s="43"/>
      <c r="G46680" s="34"/>
      <c r="H46680" s="35"/>
    </row>
    <row r="46681" ht="14.25" customHeight="1">
      <c r="C46681" s="42"/>
      <c r="D46681" s="43"/>
      <c r="G46681" s="34"/>
      <c r="H46681" s="35"/>
    </row>
    <row r="46682" ht="14.25" customHeight="1">
      <c r="C46682" s="42"/>
      <c r="D46682" s="43"/>
      <c r="G46682" s="34"/>
      <c r="H46682" s="35"/>
    </row>
    <row r="46683" ht="14.25" customHeight="1">
      <c r="C46683" s="42"/>
      <c r="D46683" s="43"/>
      <c r="G46683" s="34"/>
      <c r="H46683" s="35"/>
    </row>
    <row r="46684" ht="14.25" customHeight="1">
      <c r="C46684" s="42"/>
      <c r="D46684" s="43"/>
      <c r="G46684" s="34"/>
      <c r="H46684" s="35"/>
    </row>
    <row r="46685" ht="14.25" customHeight="1">
      <c r="C46685" s="42"/>
      <c r="D46685" s="43"/>
      <c r="G46685" s="34"/>
      <c r="H46685" s="35"/>
    </row>
    <row r="46686" ht="14.25" customHeight="1">
      <c r="C46686" s="42"/>
      <c r="D46686" s="43"/>
      <c r="G46686" s="34"/>
      <c r="H46686" s="35"/>
    </row>
    <row r="46687" ht="14.25" customHeight="1">
      <c r="C46687" s="42"/>
      <c r="D46687" s="43"/>
      <c r="G46687" s="34"/>
      <c r="H46687" s="35"/>
    </row>
    <row r="46688" ht="14.25" customHeight="1">
      <c r="C46688" s="42"/>
      <c r="D46688" s="43"/>
      <c r="G46688" s="34"/>
      <c r="H46688" s="35"/>
    </row>
    <row r="46689" ht="14.25" customHeight="1">
      <c r="C46689" s="42"/>
      <c r="D46689" s="43"/>
      <c r="G46689" s="34"/>
      <c r="H46689" s="35"/>
    </row>
    <row r="46690" ht="14.25" customHeight="1">
      <c r="C46690" s="42"/>
      <c r="D46690" s="43"/>
      <c r="G46690" s="34"/>
      <c r="H46690" s="35"/>
    </row>
    <row r="46691" ht="14.25" customHeight="1">
      <c r="C46691" s="42"/>
      <c r="D46691" s="43"/>
      <c r="G46691" s="34"/>
      <c r="H46691" s="35"/>
    </row>
    <row r="46692" ht="14.25" customHeight="1">
      <c r="C46692" s="42"/>
      <c r="D46692" s="43"/>
      <c r="G46692" s="34"/>
      <c r="H46692" s="35"/>
    </row>
    <row r="46693" ht="14.25" customHeight="1">
      <c r="C46693" s="42"/>
      <c r="D46693" s="43"/>
      <c r="G46693" s="34"/>
      <c r="H46693" s="35"/>
    </row>
    <row r="46694" ht="14.25" customHeight="1">
      <c r="C46694" s="42"/>
      <c r="D46694" s="43"/>
      <c r="G46694" s="34"/>
      <c r="H46694" s="35"/>
    </row>
    <row r="46695" ht="14.25" customHeight="1">
      <c r="C46695" s="42"/>
      <c r="D46695" s="43"/>
      <c r="G46695" s="34"/>
      <c r="H46695" s="35"/>
    </row>
    <row r="46696" ht="14.25" customHeight="1">
      <c r="C46696" s="42"/>
      <c r="D46696" s="43"/>
      <c r="G46696" s="34"/>
      <c r="H46696" s="35"/>
    </row>
    <row r="46697" ht="14.25" customHeight="1">
      <c r="C46697" s="42"/>
      <c r="D46697" s="43"/>
      <c r="G46697" s="34"/>
      <c r="H46697" s="35"/>
    </row>
    <row r="46698" ht="14.25" customHeight="1">
      <c r="C46698" s="42"/>
      <c r="D46698" s="43"/>
      <c r="G46698" s="34"/>
      <c r="H46698" s="35"/>
    </row>
    <row r="46699" ht="14.25" customHeight="1">
      <c r="C46699" s="42"/>
      <c r="D46699" s="43"/>
      <c r="G46699" s="34"/>
      <c r="H46699" s="35"/>
    </row>
    <row r="46700" ht="14.25" customHeight="1">
      <c r="C46700" s="42"/>
      <c r="D46700" s="43"/>
      <c r="G46700" s="34"/>
      <c r="H46700" s="35"/>
    </row>
    <row r="46701" ht="14.25" customHeight="1">
      <c r="C46701" s="42"/>
      <c r="D46701" s="43"/>
      <c r="G46701" s="34"/>
      <c r="H46701" s="35"/>
    </row>
    <row r="46702" ht="14.25" customHeight="1">
      <c r="C46702" s="42"/>
      <c r="D46702" s="43"/>
      <c r="G46702" s="34"/>
      <c r="H46702" s="35"/>
    </row>
    <row r="46703" ht="14.25" customHeight="1">
      <c r="C46703" s="42"/>
      <c r="D46703" s="43"/>
      <c r="G46703" s="34"/>
      <c r="H46703" s="35"/>
    </row>
    <row r="46704" ht="14.25" customHeight="1">
      <c r="C46704" s="42"/>
      <c r="D46704" s="43"/>
      <c r="G46704" s="34"/>
      <c r="H46704" s="35"/>
    </row>
    <row r="46705" ht="14.25" customHeight="1">
      <c r="C46705" s="42"/>
      <c r="D46705" s="43"/>
      <c r="G46705" s="34"/>
      <c r="H46705" s="35"/>
    </row>
    <row r="46706" ht="14.25" customHeight="1">
      <c r="C46706" s="42"/>
      <c r="D46706" s="43"/>
      <c r="G46706" s="34"/>
      <c r="H46706" s="35"/>
    </row>
    <row r="46707" ht="14.25" customHeight="1">
      <c r="C46707" s="42"/>
      <c r="D46707" s="43"/>
      <c r="G46707" s="34"/>
      <c r="H46707" s="35"/>
    </row>
    <row r="46708" ht="14.25" customHeight="1">
      <c r="C46708" s="42"/>
      <c r="D46708" s="43"/>
      <c r="G46708" s="34"/>
      <c r="H46708" s="35"/>
    </row>
    <row r="46709" ht="14.25" customHeight="1">
      <c r="C46709" s="42"/>
      <c r="D46709" s="43"/>
      <c r="G46709" s="34"/>
      <c r="H46709" s="35"/>
    </row>
    <row r="46710" ht="14.25" customHeight="1">
      <c r="C46710" s="42"/>
      <c r="D46710" s="43"/>
      <c r="G46710" s="34"/>
      <c r="H46710" s="35"/>
    </row>
    <row r="46711" ht="14.25" customHeight="1">
      <c r="C46711" s="42"/>
      <c r="D46711" s="43"/>
      <c r="G46711" s="34"/>
      <c r="H46711" s="35"/>
    </row>
    <row r="46712" ht="14.25" customHeight="1">
      <c r="C46712" s="42"/>
      <c r="D46712" s="43"/>
      <c r="G46712" s="34"/>
      <c r="H46712" s="35"/>
    </row>
    <row r="46713" ht="14.25" customHeight="1">
      <c r="C46713" s="42"/>
      <c r="D46713" s="43"/>
      <c r="G46713" s="34"/>
      <c r="H46713" s="35"/>
    </row>
    <row r="46714" ht="14.25" customHeight="1">
      <c r="C46714" s="42"/>
      <c r="D46714" s="43"/>
      <c r="G46714" s="34"/>
      <c r="H46714" s="35"/>
    </row>
    <row r="46715" ht="14.25" customHeight="1">
      <c r="C46715" s="42"/>
      <c r="D46715" s="43"/>
      <c r="G46715" s="34"/>
      <c r="H46715" s="35"/>
    </row>
    <row r="46716" ht="14.25" customHeight="1">
      <c r="C46716" s="42"/>
      <c r="D46716" s="43"/>
      <c r="G46716" s="34"/>
      <c r="H46716" s="35"/>
    </row>
    <row r="46717" ht="14.25" customHeight="1">
      <c r="C46717" s="42"/>
      <c r="D46717" s="43"/>
      <c r="G46717" s="34"/>
      <c r="H46717" s="35"/>
    </row>
    <row r="46718" ht="14.25" customHeight="1">
      <c r="C46718" s="42"/>
      <c r="D46718" s="43"/>
      <c r="G46718" s="34"/>
      <c r="H46718" s="35"/>
    </row>
    <row r="46719" ht="14.25" customHeight="1">
      <c r="C46719" s="42"/>
      <c r="D46719" s="43"/>
      <c r="G46719" s="34"/>
      <c r="H46719" s="35"/>
    </row>
    <row r="46720" ht="14.25" customHeight="1">
      <c r="C46720" s="42"/>
      <c r="D46720" s="43"/>
      <c r="G46720" s="34"/>
      <c r="H46720" s="35"/>
    </row>
    <row r="46721" ht="14.25" customHeight="1">
      <c r="C46721" s="42"/>
      <c r="D46721" s="43"/>
      <c r="G46721" s="34"/>
      <c r="H46721" s="35"/>
    </row>
    <row r="46722" ht="14.25" customHeight="1">
      <c r="C46722" s="42"/>
      <c r="D46722" s="43"/>
      <c r="G46722" s="34"/>
      <c r="H46722" s="35"/>
    </row>
    <row r="46723" ht="14.25" customHeight="1">
      <c r="C46723" s="42"/>
      <c r="D46723" s="43"/>
      <c r="G46723" s="34"/>
      <c r="H46723" s="35"/>
    </row>
    <row r="46724" ht="14.25" customHeight="1">
      <c r="C46724" s="42"/>
      <c r="D46724" s="43"/>
      <c r="G46724" s="34"/>
      <c r="H46724" s="35"/>
    </row>
    <row r="46725" ht="14.25" customHeight="1">
      <c r="C46725" s="42"/>
      <c r="D46725" s="43"/>
      <c r="G46725" s="34"/>
      <c r="H46725" s="35"/>
    </row>
    <row r="46726" ht="14.25" customHeight="1">
      <c r="C46726" s="42"/>
      <c r="D46726" s="43"/>
      <c r="G46726" s="34"/>
      <c r="H46726" s="35"/>
    </row>
    <row r="46727" ht="14.25" customHeight="1">
      <c r="C46727" s="42"/>
      <c r="D46727" s="43"/>
      <c r="G46727" s="34"/>
      <c r="H46727" s="35"/>
    </row>
    <row r="46728" ht="14.25" customHeight="1">
      <c r="C46728" s="42"/>
      <c r="D46728" s="43"/>
      <c r="G46728" s="34"/>
      <c r="H46728" s="35"/>
    </row>
    <row r="46729" ht="14.25" customHeight="1">
      <c r="C46729" s="42"/>
      <c r="D46729" s="43"/>
      <c r="G46729" s="34"/>
      <c r="H46729" s="35"/>
    </row>
    <row r="46730" ht="14.25" customHeight="1">
      <c r="C46730" s="42"/>
      <c r="D46730" s="43"/>
      <c r="G46730" s="34"/>
      <c r="H46730" s="35"/>
    </row>
    <row r="46731" ht="14.25" customHeight="1">
      <c r="C46731" s="42"/>
      <c r="D46731" s="43"/>
      <c r="G46731" s="34"/>
      <c r="H46731" s="35"/>
    </row>
    <row r="46732" ht="14.25" customHeight="1">
      <c r="C46732" s="42"/>
      <c r="D46732" s="43"/>
      <c r="G46732" s="34"/>
      <c r="H46732" s="35"/>
    </row>
    <row r="46733" ht="14.25" customHeight="1">
      <c r="C46733" s="42"/>
      <c r="D46733" s="43"/>
      <c r="G46733" s="34"/>
      <c r="H46733" s="35"/>
    </row>
    <row r="46734" ht="14.25" customHeight="1">
      <c r="C46734" s="42"/>
      <c r="D46734" s="43"/>
      <c r="G46734" s="34"/>
      <c r="H46734" s="35"/>
    </row>
    <row r="46735" ht="14.25" customHeight="1">
      <c r="C46735" s="42"/>
      <c r="D46735" s="43"/>
      <c r="G46735" s="34"/>
      <c r="H46735" s="35"/>
    </row>
    <row r="46736" ht="14.25" customHeight="1">
      <c r="C46736" s="42"/>
      <c r="D46736" s="43"/>
      <c r="G46736" s="34"/>
      <c r="H46736" s="35"/>
    </row>
    <row r="46737" ht="14.25" customHeight="1">
      <c r="C46737" s="42"/>
      <c r="D46737" s="43"/>
      <c r="G46737" s="34"/>
      <c r="H46737" s="35"/>
    </row>
    <row r="46738" ht="14.25" customHeight="1">
      <c r="C46738" s="42"/>
      <c r="D46738" s="43"/>
      <c r="G46738" s="34"/>
      <c r="H46738" s="35"/>
    </row>
    <row r="46739" ht="14.25" customHeight="1">
      <c r="C46739" s="42"/>
      <c r="D46739" s="43"/>
      <c r="G46739" s="34"/>
      <c r="H46739" s="35"/>
    </row>
    <row r="46740" ht="14.25" customHeight="1">
      <c r="C46740" s="42"/>
      <c r="D46740" s="43"/>
      <c r="G46740" s="34"/>
      <c r="H46740" s="35"/>
    </row>
    <row r="46741" ht="14.25" customHeight="1">
      <c r="C46741" s="42"/>
      <c r="D46741" s="43"/>
      <c r="G46741" s="34"/>
      <c r="H46741" s="35"/>
    </row>
    <row r="46742" ht="14.25" customHeight="1">
      <c r="C46742" s="42"/>
      <c r="D46742" s="43"/>
      <c r="G46742" s="34"/>
      <c r="H46742" s="35"/>
    </row>
    <row r="46743" ht="14.25" customHeight="1">
      <c r="C46743" s="42"/>
      <c r="D46743" s="43"/>
      <c r="G46743" s="34"/>
      <c r="H46743" s="35"/>
    </row>
    <row r="46744" ht="14.25" customHeight="1">
      <c r="C46744" s="42"/>
      <c r="D46744" s="43"/>
      <c r="G46744" s="34"/>
      <c r="H46744" s="35"/>
    </row>
    <row r="46745" ht="14.25" customHeight="1">
      <c r="C46745" s="42"/>
      <c r="D46745" s="43"/>
      <c r="G46745" s="34"/>
      <c r="H46745" s="35"/>
    </row>
    <row r="46746" ht="14.25" customHeight="1">
      <c r="C46746" s="42"/>
      <c r="D46746" s="43"/>
      <c r="G46746" s="34"/>
      <c r="H46746" s="35"/>
    </row>
    <row r="46747" ht="14.25" customHeight="1">
      <c r="C46747" s="42"/>
      <c r="D46747" s="43"/>
      <c r="G46747" s="34"/>
      <c r="H46747" s="35"/>
    </row>
    <row r="46748" ht="14.25" customHeight="1">
      <c r="C46748" s="42"/>
      <c r="D46748" s="43"/>
      <c r="G46748" s="34"/>
      <c r="H46748" s="35"/>
    </row>
    <row r="46749" ht="14.25" customHeight="1">
      <c r="C46749" s="42"/>
      <c r="D46749" s="43"/>
      <c r="G46749" s="34"/>
      <c r="H46749" s="35"/>
    </row>
    <row r="46750" ht="14.25" customHeight="1">
      <c r="C46750" s="42"/>
      <c r="D46750" s="43"/>
      <c r="G46750" s="34"/>
      <c r="H46750" s="35"/>
    </row>
    <row r="46751" ht="14.25" customHeight="1">
      <c r="C46751" s="42"/>
      <c r="D46751" s="43"/>
      <c r="G46751" s="34"/>
      <c r="H46751" s="35"/>
    </row>
    <row r="46752" ht="14.25" customHeight="1">
      <c r="C46752" s="42"/>
      <c r="D46752" s="43"/>
      <c r="G46752" s="34"/>
      <c r="H46752" s="35"/>
    </row>
    <row r="46753" ht="14.25" customHeight="1">
      <c r="C46753" s="42"/>
      <c r="D46753" s="43"/>
      <c r="G46753" s="34"/>
      <c r="H46753" s="35"/>
    </row>
    <row r="46754" ht="14.25" customHeight="1">
      <c r="C46754" s="42"/>
      <c r="D46754" s="43"/>
      <c r="G46754" s="34"/>
      <c r="H46754" s="35"/>
    </row>
    <row r="46755" ht="14.25" customHeight="1">
      <c r="C46755" s="42"/>
      <c r="D46755" s="43"/>
      <c r="G46755" s="34"/>
      <c r="H46755" s="35"/>
    </row>
    <row r="46756" ht="14.25" customHeight="1">
      <c r="C46756" s="42"/>
      <c r="D46756" s="43"/>
      <c r="G46756" s="34"/>
      <c r="H46756" s="35"/>
    </row>
    <row r="46757" ht="14.25" customHeight="1">
      <c r="C46757" s="42"/>
      <c r="D46757" s="43"/>
      <c r="G46757" s="34"/>
      <c r="H46757" s="35"/>
    </row>
    <row r="46758" ht="14.25" customHeight="1">
      <c r="C46758" s="42"/>
      <c r="D46758" s="43"/>
      <c r="G46758" s="34"/>
      <c r="H46758" s="35"/>
    </row>
    <row r="46759" ht="14.25" customHeight="1">
      <c r="C46759" s="42"/>
      <c r="D46759" s="43"/>
      <c r="G46759" s="34"/>
      <c r="H46759" s="35"/>
    </row>
    <row r="46760" ht="14.25" customHeight="1">
      <c r="C46760" s="42"/>
      <c r="D46760" s="43"/>
      <c r="G46760" s="34"/>
      <c r="H46760" s="35"/>
    </row>
    <row r="46761" ht="14.25" customHeight="1">
      <c r="C46761" s="42"/>
      <c r="D46761" s="43"/>
      <c r="G46761" s="34"/>
      <c r="H46761" s="35"/>
    </row>
    <row r="46762" ht="14.25" customHeight="1">
      <c r="C46762" s="42"/>
      <c r="D46762" s="43"/>
      <c r="G46762" s="34"/>
      <c r="H46762" s="35"/>
    </row>
    <row r="46763" ht="14.25" customHeight="1">
      <c r="C46763" s="42"/>
      <c r="D46763" s="43"/>
      <c r="G46763" s="34"/>
      <c r="H46763" s="35"/>
    </row>
    <row r="46764" ht="14.25" customHeight="1">
      <c r="C46764" s="42"/>
      <c r="D46764" s="43"/>
      <c r="G46764" s="34"/>
      <c r="H46764" s="35"/>
    </row>
    <row r="46765" ht="14.25" customHeight="1">
      <c r="C46765" s="42"/>
      <c r="D46765" s="43"/>
      <c r="G46765" s="34"/>
      <c r="H46765" s="35"/>
    </row>
    <row r="46766" ht="14.25" customHeight="1">
      <c r="C46766" s="42"/>
      <c r="D46766" s="43"/>
      <c r="G46766" s="34"/>
      <c r="H46766" s="35"/>
    </row>
    <row r="46767" ht="14.25" customHeight="1">
      <c r="C46767" s="42"/>
      <c r="D46767" s="43"/>
      <c r="G46767" s="34"/>
      <c r="H46767" s="35"/>
    </row>
    <row r="46768" ht="14.25" customHeight="1">
      <c r="C46768" s="42"/>
      <c r="D46768" s="43"/>
      <c r="G46768" s="34"/>
      <c r="H46768" s="35"/>
    </row>
    <row r="46769" ht="14.25" customHeight="1">
      <c r="C46769" s="42"/>
      <c r="D46769" s="43"/>
      <c r="G46769" s="34"/>
      <c r="H46769" s="35"/>
    </row>
    <row r="46770" ht="14.25" customHeight="1">
      <c r="C46770" s="42"/>
      <c r="D46770" s="43"/>
      <c r="G46770" s="34"/>
      <c r="H46770" s="35"/>
    </row>
    <row r="46771" ht="14.25" customHeight="1">
      <c r="C46771" s="42"/>
      <c r="D46771" s="43"/>
      <c r="G46771" s="34"/>
      <c r="H46771" s="35"/>
    </row>
    <row r="46772" ht="14.25" customHeight="1">
      <c r="C46772" s="42"/>
      <c r="D46772" s="43"/>
      <c r="G46772" s="34"/>
      <c r="H46772" s="35"/>
    </row>
    <row r="46773" ht="14.25" customHeight="1">
      <c r="C46773" s="42"/>
      <c r="D46773" s="43"/>
      <c r="G46773" s="34"/>
      <c r="H46773" s="35"/>
    </row>
    <row r="46774" ht="14.25" customHeight="1">
      <c r="C46774" s="42"/>
      <c r="D46774" s="43"/>
      <c r="G46774" s="34"/>
      <c r="H46774" s="35"/>
    </row>
    <row r="46775" ht="14.25" customHeight="1">
      <c r="C46775" s="42"/>
      <c r="D46775" s="43"/>
      <c r="G46775" s="34"/>
      <c r="H46775" s="35"/>
    </row>
    <row r="46776" ht="14.25" customHeight="1">
      <c r="C46776" s="42"/>
      <c r="D46776" s="43"/>
      <c r="G46776" s="34"/>
      <c r="H46776" s="35"/>
    </row>
    <row r="46777" ht="14.25" customHeight="1">
      <c r="C46777" s="42"/>
      <c r="D46777" s="43"/>
      <c r="G46777" s="34"/>
      <c r="H46777" s="35"/>
    </row>
    <row r="46778" ht="14.25" customHeight="1">
      <c r="C46778" s="42"/>
      <c r="D46778" s="43"/>
      <c r="G46778" s="34"/>
      <c r="H46778" s="35"/>
    </row>
    <row r="46779" ht="14.25" customHeight="1">
      <c r="C46779" s="42"/>
      <c r="D46779" s="43"/>
      <c r="G46779" s="34"/>
      <c r="H46779" s="35"/>
    </row>
    <row r="46780" ht="14.25" customHeight="1">
      <c r="C46780" s="42"/>
      <c r="D46780" s="43"/>
      <c r="G46780" s="34"/>
      <c r="H46780" s="35"/>
    </row>
    <row r="46781" ht="14.25" customHeight="1">
      <c r="C46781" s="42"/>
      <c r="D46781" s="43"/>
      <c r="G46781" s="34"/>
      <c r="H46781" s="35"/>
    </row>
    <row r="46782" ht="14.25" customHeight="1">
      <c r="C46782" s="42"/>
      <c r="D46782" s="43"/>
      <c r="G46782" s="34"/>
      <c r="H46782" s="35"/>
    </row>
    <row r="46783" ht="14.25" customHeight="1">
      <c r="C46783" s="42"/>
      <c r="D46783" s="43"/>
      <c r="G46783" s="34"/>
      <c r="H46783" s="35"/>
    </row>
    <row r="46784" ht="14.25" customHeight="1">
      <c r="C46784" s="42"/>
      <c r="D46784" s="43"/>
      <c r="G46784" s="34"/>
      <c r="H46784" s="35"/>
    </row>
    <row r="46785" ht="14.25" customHeight="1">
      <c r="C46785" s="42"/>
      <c r="D46785" s="43"/>
      <c r="G46785" s="34"/>
      <c r="H46785" s="35"/>
    </row>
    <row r="46786" ht="14.25" customHeight="1">
      <c r="C46786" s="42"/>
      <c r="D46786" s="43"/>
      <c r="G46786" s="34"/>
      <c r="H46786" s="35"/>
    </row>
    <row r="46787" ht="14.25" customHeight="1">
      <c r="C46787" s="42"/>
      <c r="D46787" s="43"/>
      <c r="G46787" s="34"/>
      <c r="H46787" s="35"/>
    </row>
    <row r="46788" ht="14.25" customHeight="1">
      <c r="C46788" s="42"/>
      <c r="D46788" s="43"/>
      <c r="G46788" s="34"/>
      <c r="H46788" s="35"/>
    </row>
    <row r="46789" ht="14.25" customHeight="1">
      <c r="C46789" s="42"/>
      <c r="D46789" s="43"/>
      <c r="G46789" s="34"/>
      <c r="H46789" s="35"/>
    </row>
    <row r="46790" ht="14.25" customHeight="1">
      <c r="C46790" s="42"/>
      <c r="D46790" s="43"/>
      <c r="G46790" s="34"/>
      <c r="H46790" s="35"/>
    </row>
    <row r="46791" ht="14.25" customHeight="1">
      <c r="C46791" s="42"/>
      <c r="D46791" s="43"/>
      <c r="G46791" s="34"/>
      <c r="H46791" s="35"/>
    </row>
    <row r="46792" ht="14.25" customHeight="1">
      <c r="C46792" s="42"/>
      <c r="D46792" s="43"/>
      <c r="G46792" s="34"/>
      <c r="H46792" s="35"/>
    </row>
    <row r="46793" ht="14.25" customHeight="1">
      <c r="C46793" s="42"/>
      <c r="D46793" s="43"/>
      <c r="G46793" s="34"/>
      <c r="H46793" s="35"/>
    </row>
    <row r="46794" ht="14.25" customHeight="1">
      <c r="C46794" s="42"/>
      <c r="D46794" s="43"/>
      <c r="G46794" s="34"/>
      <c r="H46794" s="35"/>
    </row>
    <row r="46795" ht="14.25" customHeight="1">
      <c r="C46795" s="42"/>
      <c r="D46795" s="43"/>
      <c r="G46795" s="34"/>
      <c r="H46795" s="35"/>
    </row>
    <row r="46796" ht="14.25" customHeight="1">
      <c r="C46796" s="42"/>
      <c r="D46796" s="43"/>
      <c r="G46796" s="34"/>
      <c r="H46796" s="35"/>
    </row>
    <row r="46797" ht="14.25" customHeight="1">
      <c r="C46797" s="42"/>
      <c r="D46797" s="43"/>
      <c r="G46797" s="34"/>
      <c r="H46797" s="35"/>
    </row>
    <row r="46798" ht="14.25" customHeight="1">
      <c r="C46798" s="42"/>
      <c r="D46798" s="43"/>
      <c r="G46798" s="34"/>
      <c r="H46798" s="35"/>
    </row>
    <row r="46799" ht="14.25" customHeight="1">
      <c r="C46799" s="42"/>
      <c r="D46799" s="43"/>
      <c r="G46799" s="34"/>
      <c r="H46799" s="35"/>
    </row>
    <row r="46800" ht="14.25" customHeight="1">
      <c r="C46800" s="42"/>
      <c r="D46800" s="43"/>
      <c r="G46800" s="34"/>
      <c r="H46800" s="35"/>
    </row>
    <row r="46801" ht="14.25" customHeight="1">
      <c r="C46801" s="42"/>
      <c r="D46801" s="43"/>
      <c r="G46801" s="34"/>
      <c r="H46801" s="35"/>
    </row>
    <row r="46802" ht="14.25" customHeight="1">
      <c r="C46802" s="42"/>
      <c r="D46802" s="43"/>
      <c r="G46802" s="34"/>
      <c r="H46802" s="35"/>
    </row>
    <row r="46803" ht="14.25" customHeight="1">
      <c r="C46803" s="42"/>
      <c r="D46803" s="43"/>
      <c r="G46803" s="34"/>
      <c r="H46803" s="35"/>
    </row>
    <row r="46804" ht="14.25" customHeight="1">
      <c r="C46804" s="42"/>
      <c r="D46804" s="43"/>
      <c r="G46804" s="34"/>
      <c r="H46804" s="35"/>
    </row>
    <row r="46805" ht="14.25" customHeight="1">
      <c r="C46805" s="42"/>
      <c r="D46805" s="43"/>
      <c r="G46805" s="34"/>
      <c r="H46805" s="35"/>
    </row>
    <row r="46806" ht="14.25" customHeight="1">
      <c r="C46806" s="42"/>
      <c r="D46806" s="43"/>
      <c r="G46806" s="34"/>
      <c r="H46806" s="35"/>
    </row>
    <row r="46807" ht="14.25" customHeight="1">
      <c r="C46807" s="42"/>
      <c r="D46807" s="43"/>
      <c r="G46807" s="34"/>
      <c r="H46807" s="35"/>
    </row>
    <row r="46808" ht="14.25" customHeight="1">
      <c r="C46808" s="42"/>
      <c r="D46808" s="43"/>
      <c r="G46808" s="34"/>
      <c r="H46808" s="35"/>
    </row>
    <row r="46809" ht="14.25" customHeight="1">
      <c r="C46809" s="42"/>
      <c r="D46809" s="43"/>
      <c r="G46809" s="34"/>
      <c r="H46809" s="35"/>
    </row>
    <row r="46810" ht="14.25" customHeight="1">
      <c r="C46810" s="42"/>
      <c r="D46810" s="43"/>
      <c r="G46810" s="34"/>
      <c r="H46810" s="35"/>
    </row>
    <row r="46811" ht="14.25" customHeight="1">
      <c r="C46811" s="42"/>
      <c r="D46811" s="43"/>
      <c r="G46811" s="34"/>
      <c r="H46811" s="35"/>
    </row>
    <row r="46812" ht="14.25" customHeight="1">
      <c r="C46812" s="42"/>
      <c r="D46812" s="43"/>
      <c r="G46812" s="34"/>
      <c r="H46812" s="35"/>
    </row>
    <row r="46813" ht="14.25" customHeight="1">
      <c r="C46813" s="42"/>
      <c r="D46813" s="43"/>
      <c r="G46813" s="34"/>
      <c r="H46813" s="35"/>
    </row>
    <row r="46814" ht="14.25" customHeight="1">
      <c r="C46814" s="42"/>
      <c r="D46814" s="43"/>
      <c r="G46814" s="34"/>
      <c r="H46814" s="35"/>
    </row>
    <row r="46815" ht="14.25" customHeight="1">
      <c r="C46815" s="42"/>
      <c r="D46815" s="43"/>
      <c r="G46815" s="34"/>
      <c r="H46815" s="35"/>
    </row>
    <row r="46816" ht="14.25" customHeight="1">
      <c r="C46816" s="42"/>
      <c r="D46816" s="43"/>
      <c r="G46816" s="34"/>
      <c r="H46816" s="35"/>
    </row>
    <row r="46817" ht="14.25" customHeight="1">
      <c r="C46817" s="42"/>
      <c r="D46817" s="43"/>
      <c r="G46817" s="34"/>
      <c r="H46817" s="35"/>
    </row>
    <row r="46818" ht="14.25" customHeight="1">
      <c r="C46818" s="42"/>
      <c r="D46818" s="43"/>
      <c r="G46818" s="34"/>
      <c r="H46818" s="35"/>
    </row>
    <row r="46819" ht="14.25" customHeight="1">
      <c r="C46819" s="42"/>
      <c r="D46819" s="43"/>
      <c r="G46819" s="34"/>
      <c r="H46819" s="35"/>
    </row>
    <row r="46820" ht="14.25" customHeight="1">
      <c r="C46820" s="42"/>
      <c r="D46820" s="43"/>
      <c r="G46820" s="34"/>
      <c r="H46820" s="35"/>
    </row>
    <row r="46821" ht="14.25" customHeight="1">
      <c r="C46821" s="42"/>
      <c r="D46821" s="43"/>
      <c r="G46821" s="34"/>
      <c r="H46821" s="35"/>
    </row>
    <row r="46822" ht="14.25" customHeight="1">
      <c r="C46822" s="42"/>
      <c r="D46822" s="43"/>
      <c r="G46822" s="34"/>
      <c r="H46822" s="35"/>
    </row>
    <row r="46823" ht="14.25" customHeight="1">
      <c r="C46823" s="42"/>
      <c r="D46823" s="43"/>
      <c r="G46823" s="34"/>
      <c r="H46823" s="35"/>
    </row>
    <row r="46824" ht="14.25" customHeight="1">
      <c r="C46824" s="42"/>
      <c r="D46824" s="43"/>
      <c r="G46824" s="34"/>
      <c r="H46824" s="35"/>
    </row>
    <row r="46825" ht="14.25" customHeight="1">
      <c r="C46825" s="42"/>
      <c r="D46825" s="43"/>
      <c r="G46825" s="34"/>
      <c r="H46825" s="35"/>
    </row>
    <row r="46826" ht="14.25" customHeight="1">
      <c r="C46826" s="42"/>
      <c r="D46826" s="43"/>
      <c r="G46826" s="34"/>
      <c r="H46826" s="35"/>
    </row>
    <row r="46827" ht="14.25" customHeight="1">
      <c r="C46827" s="42"/>
      <c r="D46827" s="43"/>
      <c r="G46827" s="34"/>
      <c r="H46827" s="35"/>
    </row>
    <row r="46828" ht="14.25" customHeight="1">
      <c r="C46828" s="42"/>
      <c r="D46828" s="43"/>
      <c r="G46828" s="34"/>
      <c r="H46828" s="35"/>
    </row>
    <row r="46829" ht="14.25" customHeight="1">
      <c r="C46829" s="42"/>
      <c r="D46829" s="43"/>
      <c r="G46829" s="34"/>
      <c r="H46829" s="35"/>
    </row>
    <row r="46830" ht="14.25" customHeight="1">
      <c r="C46830" s="42"/>
      <c r="D46830" s="43"/>
      <c r="G46830" s="34"/>
      <c r="H46830" s="35"/>
    </row>
    <row r="46831" ht="14.25" customHeight="1">
      <c r="C46831" s="42"/>
      <c r="D46831" s="43"/>
      <c r="G46831" s="34"/>
      <c r="H46831" s="35"/>
    </row>
    <row r="46832" ht="14.25" customHeight="1">
      <c r="C46832" s="42"/>
      <c r="D46832" s="43"/>
      <c r="G46832" s="34"/>
      <c r="H46832" s="35"/>
    </row>
    <row r="46833" ht="14.25" customHeight="1">
      <c r="C46833" s="42"/>
      <c r="D46833" s="43"/>
      <c r="G46833" s="34"/>
      <c r="H46833" s="35"/>
    </row>
    <row r="46834" ht="14.25" customHeight="1">
      <c r="C46834" s="42"/>
      <c r="D46834" s="43"/>
      <c r="G46834" s="34"/>
      <c r="H46834" s="35"/>
    </row>
    <row r="46835" ht="14.25" customHeight="1">
      <c r="C46835" s="42"/>
      <c r="D46835" s="43"/>
      <c r="G46835" s="34"/>
      <c r="H46835" s="35"/>
    </row>
    <row r="46836" ht="14.25" customHeight="1">
      <c r="C46836" s="42"/>
      <c r="D46836" s="43"/>
      <c r="G46836" s="34"/>
      <c r="H46836" s="35"/>
    </row>
    <row r="46837" ht="14.25" customHeight="1">
      <c r="C46837" s="42"/>
      <c r="D46837" s="43"/>
      <c r="G46837" s="34"/>
      <c r="H46837" s="35"/>
    </row>
    <row r="46838" ht="14.25" customHeight="1">
      <c r="C46838" s="42"/>
      <c r="D46838" s="43"/>
      <c r="G46838" s="34"/>
      <c r="H46838" s="35"/>
    </row>
    <row r="46839" ht="14.25" customHeight="1">
      <c r="C46839" s="42"/>
      <c r="D46839" s="43"/>
      <c r="G46839" s="34"/>
      <c r="H46839" s="35"/>
    </row>
    <row r="46840" ht="14.25" customHeight="1">
      <c r="C46840" s="42"/>
      <c r="D46840" s="43"/>
      <c r="G46840" s="34"/>
      <c r="H46840" s="35"/>
    </row>
    <row r="46841" ht="14.25" customHeight="1">
      <c r="C46841" s="42"/>
      <c r="D46841" s="43"/>
      <c r="G46841" s="34"/>
      <c r="H46841" s="35"/>
    </row>
    <row r="46842" ht="14.25" customHeight="1">
      <c r="C46842" s="42"/>
      <c r="D46842" s="43"/>
      <c r="G46842" s="34"/>
      <c r="H46842" s="35"/>
    </row>
    <row r="46843" ht="14.25" customHeight="1">
      <c r="C46843" s="42"/>
      <c r="D46843" s="43"/>
      <c r="G46843" s="34"/>
      <c r="H46843" s="35"/>
    </row>
    <row r="46844" ht="14.25" customHeight="1">
      <c r="C46844" s="42"/>
      <c r="D46844" s="43"/>
      <c r="G46844" s="34"/>
      <c r="H46844" s="35"/>
    </row>
    <row r="46845" ht="14.25" customHeight="1">
      <c r="C46845" s="42"/>
      <c r="D46845" s="43"/>
      <c r="G46845" s="34"/>
      <c r="H46845" s="35"/>
    </row>
    <row r="46846" ht="14.25" customHeight="1">
      <c r="C46846" s="42"/>
      <c r="D46846" s="43"/>
      <c r="G46846" s="34"/>
      <c r="H46846" s="35"/>
    </row>
    <row r="46847" ht="14.25" customHeight="1">
      <c r="C46847" s="42"/>
      <c r="D46847" s="43"/>
      <c r="G46847" s="34"/>
      <c r="H46847" s="35"/>
    </row>
    <row r="46848" ht="14.25" customHeight="1">
      <c r="C46848" s="42"/>
      <c r="D46848" s="43"/>
      <c r="G46848" s="34"/>
      <c r="H46848" s="35"/>
    </row>
    <row r="46849" ht="14.25" customHeight="1">
      <c r="C46849" s="42"/>
      <c r="D46849" s="43"/>
      <c r="G46849" s="34"/>
      <c r="H46849" s="35"/>
    </row>
    <row r="46850" ht="14.25" customHeight="1">
      <c r="C46850" s="42"/>
      <c r="D46850" s="43"/>
      <c r="G46850" s="34"/>
      <c r="H46850" s="35"/>
    </row>
    <row r="46851" ht="14.25" customHeight="1">
      <c r="C46851" s="42"/>
      <c r="D46851" s="43"/>
      <c r="G46851" s="34"/>
      <c r="H46851" s="35"/>
    </row>
    <row r="46852" ht="14.25" customHeight="1">
      <c r="C46852" s="42"/>
      <c r="D46852" s="43"/>
      <c r="G46852" s="34"/>
      <c r="H46852" s="35"/>
    </row>
    <row r="46853" ht="14.25" customHeight="1">
      <c r="C46853" s="42"/>
      <c r="D46853" s="43"/>
      <c r="G46853" s="34"/>
      <c r="H46853" s="35"/>
    </row>
    <row r="46854" ht="14.25" customHeight="1">
      <c r="C46854" s="42"/>
      <c r="D46854" s="43"/>
      <c r="G46854" s="34"/>
      <c r="H46854" s="35"/>
    </row>
    <row r="46855" ht="14.25" customHeight="1">
      <c r="C46855" s="42"/>
      <c r="D46855" s="43"/>
      <c r="G46855" s="34"/>
      <c r="H46855" s="35"/>
    </row>
    <row r="46856" ht="14.25" customHeight="1">
      <c r="C46856" s="42"/>
      <c r="D46856" s="43"/>
      <c r="G46856" s="34"/>
      <c r="H46856" s="35"/>
    </row>
    <row r="46857" ht="14.25" customHeight="1">
      <c r="C46857" s="42"/>
      <c r="D46857" s="43"/>
      <c r="G46857" s="34"/>
      <c r="H46857" s="35"/>
    </row>
    <row r="46858" ht="14.25" customHeight="1">
      <c r="C46858" s="42"/>
      <c r="D46858" s="43"/>
      <c r="G46858" s="34"/>
      <c r="H46858" s="35"/>
    </row>
    <row r="46859" ht="14.25" customHeight="1">
      <c r="C46859" s="42"/>
      <c r="D46859" s="43"/>
      <c r="G46859" s="34"/>
      <c r="H46859" s="35"/>
    </row>
    <row r="46860" ht="14.25" customHeight="1">
      <c r="C46860" s="42"/>
      <c r="D46860" s="43"/>
      <c r="G46860" s="34"/>
      <c r="H46860" s="35"/>
    </row>
    <row r="46861" ht="14.25" customHeight="1">
      <c r="C46861" s="42"/>
      <c r="D46861" s="43"/>
      <c r="G46861" s="34"/>
      <c r="H46861" s="35"/>
    </row>
    <row r="46862" ht="14.25" customHeight="1">
      <c r="C46862" s="42"/>
      <c r="D46862" s="43"/>
      <c r="G46862" s="34"/>
      <c r="H46862" s="35"/>
    </row>
    <row r="46863" ht="14.25" customHeight="1">
      <c r="C46863" s="42"/>
      <c r="D46863" s="43"/>
      <c r="G46863" s="34"/>
      <c r="H46863" s="35"/>
    </row>
    <row r="46864" ht="14.25" customHeight="1">
      <c r="C46864" s="42"/>
      <c r="D46864" s="43"/>
      <c r="G46864" s="34"/>
      <c r="H46864" s="35"/>
    </row>
    <row r="46865" ht="14.25" customHeight="1">
      <c r="C46865" s="42"/>
      <c r="D46865" s="43"/>
      <c r="G46865" s="34"/>
      <c r="H46865" s="35"/>
    </row>
    <row r="46866" ht="14.25" customHeight="1">
      <c r="C46866" s="42"/>
      <c r="D46866" s="43"/>
      <c r="G46866" s="34"/>
      <c r="H46866" s="35"/>
    </row>
    <row r="46867" ht="14.25" customHeight="1">
      <c r="C46867" s="42"/>
      <c r="D46867" s="43"/>
      <c r="G46867" s="34"/>
      <c r="H46867" s="35"/>
    </row>
    <row r="46868" ht="14.25" customHeight="1">
      <c r="C46868" s="42"/>
      <c r="D46868" s="43"/>
      <c r="G46868" s="34"/>
      <c r="H46868" s="35"/>
    </row>
    <row r="46869" ht="14.25" customHeight="1">
      <c r="C46869" s="42"/>
      <c r="D46869" s="43"/>
      <c r="G46869" s="34"/>
      <c r="H46869" s="35"/>
    </row>
    <row r="46870" ht="14.25" customHeight="1">
      <c r="C46870" s="42"/>
      <c r="D46870" s="43"/>
      <c r="G46870" s="34"/>
      <c r="H46870" s="35"/>
    </row>
    <row r="46871" ht="14.25" customHeight="1">
      <c r="C46871" s="42"/>
      <c r="D46871" s="43"/>
      <c r="G46871" s="34"/>
      <c r="H46871" s="35"/>
    </row>
    <row r="46872" ht="14.25" customHeight="1">
      <c r="C46872" s="42"/>
      <c r="D46872" s="43"/>
      <c r="G46872" s="34"/>
      <c r="H46872" s="35"/>
    </row>
    <row r="46873" ht="14.25" customHeight="1">
      <c r="C46873" s="42"/>
      <c r="D46873" s="43"/>
      <c r="G46873" s="34"/>
      <c r="H46873" s="35"/>
    </row>
    <row r="46874" ht="14.25" customHeight="1">
      <c r="C46874" s="42"/>
      <c r="D46874" s="43"/>
      <c r="G46874" s="34"/>
      <c r="H46874" s="35"/>
    </row>
    <row r="46875" ht="14.25" customHeight="1">
      <c r="C46875" s="42"/>
      <c r="D46875" s="43"/>
      <c r="G46875" s="34"/>
      <c r="H46875" s="35"/>
    </row>
    <row r="46876" ht="14.25" customHeight="1">
      <c r="C46876" s="42"/>
      <c r="D46876" s="43"/>
      <c r="G46876" s="34"/>
      <c r="H46876" s="35"/>
    </row>
    <row r="46877" ht="14.25" customHeight="1">
      <c r="C46877" s="42"/>
      <c r="D46877" s="43"/>
      <c r="G46877" s="34"/>
      <c r="H46877" s="35"/>
    </row>
    <row r="46878" ht="14.25" customHeight="1">
      <c r="C46878" s="42"/>
      <c r="D46878" s="43"/>
      <c r="G46878" s="34"/>
      <c r="H46878" s="35"/>
    </row>
    <row r="46879" ht="14.25" customHeight="1">
      <c r="C46879" s="42"/>
      <c r="D46879" s="43"/>
      <c r="G46879" s="34"/>
      <c r="H46879" s="35"/>
    </row>
    <row r="46880" ht="14.25" customHeight="1">
      <c r="C46880" s="42"/>
      <c r="D46880" s="43"/>
      <c r="G46880" s="34"/>
      <c r="H46880" s="35"/>
    </row>
    <row r="46881" ht="14.25" customHeight="1">
      <c r="C46881" s="42"/>
      <c r="D46881" s="43"/>
      <c r="G46881" s="34"/>
      <c r="H46881" s="35"/>
    </row>
    <row r="46882" ht="14.25" customHeight="1">
      <c r="C46882" s="42"/>
      <c r="D46882" s="43"/>
      <c r="G46882" s="34"/>
      <c r="H46882" s="35"/>
    </row>
    <row r="46883" ht="14.25" customHeight="1">
      <c r="C46883" s="42"/>
      <c r="D46883" s="43"/>
      <c r="G46883" s="34"/>
      <c r="H46883" s="35"/>
    </row>
    <row r="46884" ht="14.25" customHeight="1">
      <c r="C46884" s="42"/>
      <c r="D46884" s="43"/>
      <c r="G46884" s="34"/>
      <c r="H46884" s="35"/>
    </row>
    <row r="46885" ht="14.25" customHeight="1">
      <c r="C46885" s="42"/>
      <c r="D46885" s="43"/>
      <c r="G46885" s="34"/>
      <c r="H46885" s="35"/>
    </row>
    <row r="46886" ht="14.25" customHeight="1">
      <c r="C46886" s="42"/>
      <c r="D46886" s="43"/>
      <c r="G46886" s="34"/>
      <c r="H46886" s="35"/>
    </row>
    <row r="46887" ht="14.25" customHeight="1">
      <c r="C46887" s="42"/>
      <c r="D46887" s="43"/>
      <c r="G46887" s="34"/>
      <c r="H46887" s="35"/>
    </row>
    <row r="46888" ht="14.25" customHeight="1">
      <c r="C46888" s="42"/>
      <c r="D46888" s="43"/>
      <c r="G46888" s="34"/>
      <c r="H46888" s="35"/>
    </row>
    <row r="46889" ht="14.25" customHeight="1">
      <c r="C46889" s="42"/>
      <c r="D46889" s="43"/>
      <c r="G46889" s="34"/>
      <c r="H46889" s="35"/>
    </row>
    <row r="46890" ht="14.25" customHeight="1">
      <c r="C46890" s="42"/>
      <c r="D46890" s="43"/>
      <c r="G46890" s="34"/>
      <c r="H46890" s="35"/>
    </row>
    <row r="46891" ht="14.25" customHeight="1">
      <c r="C46891" s="42"/>
      <c r="D46891" s="43"/>
      <c r="G46891" s="34"/>
      <c r="H46891" s="35"/>
    </row>
    <row r="46892" ht="14.25" customHeight="1">
      <c r="C46892" s="42"/>
      <c r="D46892" s="43"/>
      <c r="G46892" s="34"/>
      <c r="H46892" s="35"/>
    </row>
    <row r="46893" ht="14.25" customHeight="1">
      <c r="C46893" s="42"/>
      <c r="D46893" s="43"/>
      <c r="G46893" s="34"/>
      <c r="H46893" s="35"/>
    </row>
    <row r="46894" ht="14.25" customHeight="1">
      <c r="C46894" s="42"/>
      <c r="D46894" s="43"/>
      <c r="G46894" s="34"/>
      <c r="H46894" s="35"/>
    </row>
    <row r="46895" ht="14.25" customHeight="1">
      <c r="C46895" s="42"/>
      <c r="D46895" s="43"/>
      <c r="G46895" s="34"/>
      <c r="H46895" s="35"/>
    </row>
    <row r="46896" ht="14.25" customHeight="1">
      <c r="C46896" s="42"/>
      <c r="D46896" s="43"/>
      <c r="G46896" s="34"/>
      <c r="H46896" s="35"/>
    </row>
    <row r="46897" ht="14.25" customHeight="1">
      <c r="C46897" s="42"/>
      <c r="D46897" s="43"/>
      <c r="G46897" s="34"/>
      <c r="H46897" s="35"/>
    </row>
    <row r="46898" ht="14.25" customHeight="1">
      <c r="C46898" s="42"/>
      <c r="D46898" s="43"/>
      <c r="G46898" s="34"/>
      <c r="H46898" s="35"/>
    </row>
    <row r="46899" ht="14.25" customHeight="1">
      <c r="C46899" s="42"/>
      <c r="D46899" s="43"/>
      <c r="G46899" s="34"/>
      <c r="H46899" s="35"/>
    </row>
    <row r="46900" ht="14.25" customHeight="1">
      <c r="C46900" s="42"/>
      <c r="D46900" s="43"/>
      <c r="G46900" s="34"/>
      <c r="H46900" s="35"/>
    </row>
    <row r="46901" ht="14.25" customHeight="1">
      <c r="C46901" s="42"/>
      <c r="D46901" s="43"/>
      <c r="G46901" s="34"/>
      <c r="H46901" s="35"/>
    </row>
    <row r="46902" ht="14.25" customHeight="1">
      <c r="C46902" s="42"/>
      <c r="D46902" s="43"/>
      <c r="G46902" s="34"/>
      <c r="H46902" s="35"/>
    </row>
    <row r="46903" ht="14.25" customHeight="1">
      <c r="C46903" s="42"/>
      <c r="D46903" s="43"/>
      <c r="G46903" s="34"/>
      <c r="H46903" s="35"/>
    </row>
    <row r="46904" ht="14.25" customHeight="1">
      <c r="C46904" s="42"/>
      <c r="D46904" s="43"/>
      <c r="G46904" s="34"/>
      <c r="H46904" s="35"/>
    </row>
    <row r="46905" ht="14.25" customHeight="1">
      <c r="C46905" s="42"/>
      <c r="D46905" s="43"/>
      <c r="G46905" s="34"/>
      <c r="H46905" s="35"/>
    </row>
    <row r="46906" ht="14.25" customHeight="1">
      <c r="C46906" s="42"/>
      <c r="D46906" s="43"/>
      <c r="G46906" s="34"/>
      <c r="H46906" s="35"/>
    </row>
    <row r="46907" ht="14.25" customHeight="1">
      <c r="C46907" s="42"/>
      <c r="D46907" s="43"/>
      <c r="G46907" s="34"/>
      <c r="H46907" s="35"/>
    </row>
    <row r="46908" ht="14.25" customHeight="1">
      <c r="C46908" s="42"/>
      <c r="D46908" s="43"/>
      <c r="G46908" s="34"/>
      <c r="H46908" s="35"/>
    </row>
    <row r="46909" ht="14.25" customHeight="1">
      <c r="C46909" s="42"/>
      <c r="D46909" s="43"/>
      <c r="G46909" s="34"/>
      <c r="H46909" s="35"/>
    </row>
    <row r="46910" ht="14.25" customHeight="1">
      <c r="C46910" s="42"/>
      <c r="D46910" s="43"/>
      <c r="G46910" s="34"/>
      <c r="H46910" s="35"/>
    </row>
    <row r="46911" ht="14.25" customHeight="1">
      <c r="C46911" s="42"/>
      <c r="D46911" s="43"/>
      <c r="G46911" s="34"/>
      <c r="H46911" s="35"/>
    </row>
    <row r="46912" ht="14.25" customHeight="1">
      <c r="C46912" s="42"/>
      <c r="D46912" s="43"/>
      <c r="G46912" s="34"/>
      <c r="H46912" s="35"/>
    </row>
    <row r="46913" ht="14.25" customHeight="1">
      <c r="C46913" s="42"/>
      <c r="D46913" s="43"/>
      <c r="G46913" s="34"/>
      <c r="H46913" s="35"/>
    </row>
    <row r="46914" ht="14.25" customHeight="1">
      <c r="C46914" s="42"/>
      <c r="D46914" s="43"/>
      <c r="G46914" s="34"/>
      <c r="H46914" s="35"/>
    </row>
    <row r="46915" ht="14.25" customHeight="1">
      <c r="C46915" s="42"/>
      <c r="D46915" s="43"/>
      <c r="G46915" s="34"/>
      <c r="H46915" s="35"/>
    </row>
    <row r="46916" ht="14.25" customHeight="1">
      <c r="C46916" s="42"/>
      <c r="D46916" s="43"/>
      <c r="G46916" s="34"/>
      <c r="H46916" s="35"/>
    </row>
    <row r="46917" ht="14.25" customHeight="1">
      <c r="C46917" s="42"/>
      <c r="D46917" s="43"/>
      <c r="G46917" s="34"/>
      <c r="H46917" s="35"/>
    </row>
    <row r="46918" ht="14.25" customHeight="1">
      <c r="C46918" s="42"/>
      <c r="D46918" s="43"/>
      <c r="G46918" s="34"/>
      <c r="H46918" s="35"/>
    </row>
    <row r="46919" ht="14.25" customHeight="1">
      <c r="C46919" s="42"/>
      <c r="D46919" s="43"/>
      <c r="G46919" s="34"/>
      <c r="H46919" s="35"/>
    </row>
    <row r="46920" ht="14.25" customHeight="1">
      <c r="C46920" s="42"/>
      <c r="D46920" s="43"/>
      <c r="G46920" s="34"/>
      <c r="H46920" s="35"/>
    </row>
    <row r="46921" ht="14.25" customHeight="1">
      <c r="C46921" s="42"/>
      <c r="D46921" s="43"/>
      <c r="G46921" s="34"/>
      <c r="H46921" s="35"/>
    </row>
    <row r="46922" ht="14.25" customHeight="1">
      <c r="C46922" s="42"/>
      <c r="D46922" s="43"/>
      <c r="G46922" s="34"/>
      <c r="H46922" s="35"/>
    </row>
    <row r="46923" ht="14.25" customHeight="1">
      <c r="C46923" s="42"/>
      <c r="D46923" s="43"/>
      <c r="G46923" s="34"/>
      <c r="H46923" s="35"/>
    </row>
    <row r="46924" ht="14.25" customHeight="1">
      <c r="C46924" s="42"/>
      <c r="D46924" s="43"/>
      <c r="G46924" s="34"/>
      <c r="H46924" s="35"/>
    </row>
    <row r="46925" ht="14.25" customHeight="1">
      <c r="C46925" s="42"/>
      <c r="D46925" s="43"/>
      <c r="G46925" s="34"/>
      <c r="H46925" s="35"/>
    </row>
    <row r="46926" ht="14.25" customHeight="1">
      <c r="C46926" s="42"/>
      <c r="D46926" s="43"/>
      <c r="G46926" s="34"/>
      <c r="H46926" s="35"/>
    </row>
    <row r="46927" ht="14.25" customHeight="1">
      <c r="C46927" s="42"/>
      <c r="D46927" s="43"/>
      <c r="G46927" s="34"/>
      <c r="H46927" s="35"/>
    </row>
    <row r="46928" ht="14.25" customHeight="1">
      <c r="C46928" s="42"/>
      <c r="D46928" s="43"/>
      <c r="G46928" s="34"/>
      <c r="H46928" s="35"/>
    </row>
    <row r="46929" ht="14.25" customHeight="1">
      <c r="C46929" s="42"/>
      <c r="D46929" s="43"/>
      <c r="G46929" s="34"/>
      <c r="H46929" s="35"/>
    </row>
    <row r="46930" ht="14.25" customHeight="1">
      <c r="C46930" s="42"/>
      <c r="D46930" s="43"/>
      <c r="G46930" s="34"/>
      <c r="H46930" s="35"/>
    </row>
    <row r="46931" ht="14.25" customHeight="1">
      <c r="C46931" s="42"/>
      <c r="D46931" s="43"/>
      <c r="G46931" s="34"/>
      <c r="H46931" s="35"/>
    </row>
    <row r="46932" ht="14.25" customHeight="1">
      <c r="C46932" s="42"/>
      <c r="D46932" s="43"/>
      <c r="G46932" s="34"/>
      <c r="H46932" s="35"/>
    </row>
    <row r="46933" ht="14.25" customHeight="1">
      <c r="C46933" s="42"/>
      <c r="D46933" s="43"/>
      <c r="G46933" s="34"/>
      <c r="H46933" s="35"/>
    </row>
    <row r="46934" ht="14.25" customHeight="1">
      <c r="C46934" s="42"/>
      <c r="D46934" s="43"/>
      <c r="G46934" s="34"/>
      <c r="H46934" s="35"/>
    </row>
    <row r="46935" ht="14.25" customHeight="1">
      <c r="C46935" s="42"/>
      <c r="D46935" s="43"/>
      <c r="G46935" s="34"/>
      <c r="H46935" s="35"/>
    </row>
    <row r="46936" ht="14.25" customHeight="1">
      <c r="C46936" s="42"/>
      <c r="D46936" s="43"/>
      <c r="G46936" s="34"/>
      <c r="H46936" s="35"/>
    </row>
    <row r="46937" ht="14.25" customHeight="1">
      <c r="C46937" s="42"/>
      <c r="D46937" s="43"/>
      <c r="G46937" s="34"/>
      <c r="H46937" s="35"/>
    </row>
    <row r="46938" ht="14.25" customHeight="1">
      <c r="C46938" s="42"/>
      <c r="D46938" s="43"/>
      <c r="G46938" s="34"/>
      <c r="H46938" s="35"/>
    </row>
    <row r="46939" ht="14.25" customHeight="1">
      <c r="C46939" s="42"/>
      <c r="D46939" s="43"/>
      <c r="G46939" s="34"/>
      <c r="H46939" s="35"/>
    </row>
    <row r="46940" ht="14.25" customHeight="1">
      <c r="C46940" s="42"/>
      <c r="D46940" s="43"/>
      <c r="G46940" s="34"/>
      <c r="H46940" s="35"/>
    </row>
    <row r="46941" ht="14.25" customHeight="1">
      <c r="C46941" s="42"/>
      <c r="D46941" s="43"/>
      <c r="G46941" s="34"/>
      <c r="H46941" s="35"/>
    </row>
    <row r="46942" ht="14.25" customHeight="1">
      <c r="C46942" s="42"/>
      <c r="D46942" s="43"/>
      <c r="G46942" s="34"/>
      <c r="H46942" s="35"/>
    </row>
    <row r="46943" ht="14.25" customHeight="1">
      <c r="C46943" s="42"/>
      <c r="D46943" s="43"/>
      <c r="G46943" s="34"/>
      <c r="H46943" s="35"/>
    </row>
    <row r="46944" ht="14.25" customHeight="1">
      <c r="C46944" s="42"/>
      <c r="D46944" s="43"/>
      <c r="G46944" s="34"/>
      <c r="H46944" s="35"/>
    </row>
    <row r="46945" ht="14.25" customHeight="1">
      <c r="C46945" s="42"/>
      <c r="D46945" s="43"/>
      <c r="G46945" s="34"/>
      <c r="H46945" s="35"/>
    </row>
    <row r="46946" ht="14.25" customHeight="1">
      <c r="C46946" s="42"/>
      <c r="D46946" s="43"/>
      <c r="G46946" s="34"/>
      <c r="H46946" s="35"/>
    </row>
    <row r="46947" ht="14.25" customHeight="1">
      <c r="C46947" s="42"/>
      <c r="D46947" s="43"/>
      <c r="G46947" s="34"/>
      <c r="H46947" s="35"/>
    </row>
    <row r="46948" ht="14.25" customHeight="1">
      <c r="C46948" s="42"/>
      <c r="D46948" s="43"/>
      <c r="G46948" s="34"/>
      <c r="H46948" s="35"/>
    </row>
    <row r="46949" ht="14.25" customHeight="1">
      <c r="C46949" s="42"/>
      <c r="D46949" s="43"/>
      <c r="G46949" s="34"/>
      <c r="H46949" s="35"/>
    </row>
    <row r="46950" ht="14.25" customHeight="1">
      <c r="C46950" s="42"/>
      <c r="D46950" s="43"/>
      <c r="G46950" s="34"/>
      <c r="H46950" s="35"/>
    </row>
    <row r="46951" ht="14.25" customHeight="1">
      <c r="C46951" s="42"/>
      <c r="D46951" s="43"/>
      <c r="G46951" s="34"/>
      <c r="H46951" s="35"/>
    </row>
    <row r="46952" ht="14.25" customHeight="1">
      <c r="C46952" s="42"/>
      <c r="D46952" s="43"/>
      <c r="G46952" s="34"/>
      <c r="H46952" s="35"/>
    </row>
    <row r="46953" ht="14.25" customHeight="1">
      <c r="C46953" s="42"/>
      <c r="D46953" s="43"/>
      <c r="G46953" s="34"/>
      <c r="H46953" s="35"/>
    </row>
    <row r="46954" ht="14.25" customHeight="1">
      <c r="C46954" s="42"/>
      <c r="D46954" s="43"/>
      <c r="G46954" s="34"/>
      <c r="H46954" s="35"/>
    </row>
    <row r="46955" ht="14.25" customHeight="1">
      <c r="C46955" s="42"/>
      <c r="D46955" s="43"/>
      <c r="G46955" s="34"/>
      <c r="H46955" s="35"/>
    </row>
    <row r="46956" ht="14.25" customHeight="1">
      <c r="C46956" s="42"/>
      <c r="D46956" s="43"/>
      <c r="G46956" s="34"/>
      <c r="H46956" s="35"/>
    </row>
    <row r="46957" ht="14.25" customHeight="1">
      <c r="C46957" s="42"/>
      <c r="D46957" s="43"/>
      <c r="G46957" s="34"/>
      <c r="H46957" s="35"/>
    </row>
    <row r="46958" ht="14.25" customHeight="1">
      <c r="C46958" s="42"/>
      <c r="D46958" s="43"/>
      <c r="G46958" s="34"/>
      <c r="H46958" s="35"/>
    </row>
    <row r="46959" ht="14.25" customHeight="1">
      <c r="C46959" s="42"/>
      <c r="D46959" s="43"/>
      <c r="G46959" s="34"/>
      <c r="H46959" s="35"/>
    </row>
    <row r="46960" ht="14.25" customHeight="1">
      <c r="C46960" s="42"/>
      <c r="D46960" s="43"/>
      <c r="G46960" s="34"/>
      <c r="H46960" s="35"/>
    </row>
    <row r="46961" ht="14.25" customHeight="1">
      <c r="C46961" s="42"/>
      <c r="D46961" s="43"/>
      <c r="G46961" s="34"/>
      <c r="H46961" s="35"/>
    </row>
    <row r="46962" ht="14.25" customHeight="1">
      <c r="C46962" s="42"/>
      <c r="D46962" s="43"/>
      <c r="G46962" s="34"/>
      <c r="H46962" s="35"/>
    </row>
    <row r="46963" ht="14.25" customHeight="1">
      <c r="C46963" s="42"/>
      <c r="D46963" s="43"/>
      <c r="G46963" s="34"/>
      <c r="H46963" s="35"/>
    </row>
    <row r="46964" ht="14.25" customHeight="1">
      <c r="C46964" s="42"/>
      <c r="D46964" s="43"/>
      <c r="G46964" s="34"/>
      <c r="H46964" s="35"/>
    </row>
    <row r="46965" ht="14.25" customHeight="1">
      <c r="C46965" s="42"/>
      <c r="D46965" s="43"/>
      <c r="G46965" s="34"/>
      <c r="H46965" s="35"/>
    </row>
    <row r="46966" ht="14.25" customHeight="1">
      <c r="C46966" s="42"/>
      <c r="D46966" s="43"/>
      <c r="G46966" s="34"/>
      <c r="H46966" s="35"/>
    </row>
    <row r="46967" ht="14.25" customHeight="1">
      <c r="C46967" s="42"/>
      <c r="D46967" s="43"/>
      <c r="G46967" s="34"/>
      <c r="H46967" s="35"/>
    </row>
    <row r="46968" ht="14.25" customHeight="1">
      <c r="C46968" s="42"/>
      <c r="D46968" s="43"/>
      <c r="G46968" s="34"/>
      <c r="H46968" s="35"/>
    </row>
    <row r="46969" ht="14.25" customHeight="1">
      <c r="C46969" s="42"/>
      <c r="D46969" s="43"/>
      <c r="G46969" s="34"/>
      <c r="H46969" s="35"/>
    </row>
    <row r="46970" ht="14.25" customHeight="1">
      <c r="C46970" s="42"/>
      <c r="D46970" s="43"/>
      <c r="G46970" s="34"/>
      <c r="H46970" s="35"/>
    </row>
    <row r="46971" ht="14.25" customHeight="1">
      <c r="C46971" s="42"/>
      <c r="D46971" s="43"/>
      <c r="G46971" s="34"/>
      <c r="H46971" s="35"/>
    </row>
    <row r="46972" ht="14.25" customHeight="1">
      <c r="C46972" s="42"/>
      <c r="D46972" s="43"/>
      <c r="G46972" s="34"/>
      <c r="H46972" s="35"/>
    </row>
    <row r="46973" ht="14.25" customHeight="1">
      <c r="C46973" s="42"/>
      <c r="D46973" s="43"/>
      <c r="G46973" s="34"/>
      <c r="H46973" s="35"/>
    </row>
    <row r="46974" ht="14.25" customHeight="1">
      <c r="C46974" s="42"/>
      <c r="D46974" s="43"/>
      <c r="G46974" s="34"/>
      <c r="H46974" s="35"/>
    </row>
    <row r="46975" ht="14.25" customHeight="1">
      <c r="C46975" s="42"/>
      <c r="D46975" s="43"/>
      <c r="G46975" s="34"/>
      <c r="H46975" s="35"/>
    </row>
    <row r="46976" ht="14.25" customHeight="1">
      <c r="C46976" s="42"/>
      <c r="D46976" s="43"/>
      <c r="G46976" s="34"/>
      <c r="H46976" s="35"/>
    </row>
    <row r="46977" ht="14.25" customHeight="1">
      <c r="C46977" s="42"/>
      <c r="D46977" s="43"/>
      <c r="G46977" s="34"/>
      <c r="H46977" s="35"/>
    </row>
    <row r="46978" ht="14.25" customHeight="1">
      <c r="C46978" s="42"/>
      <c r="D46978" s="43"/>
      <c r="G46978" s="34"/>
      <c r="H46978" s="35"/>
    </row>
    <row r="46979" ht="14.25" customHeight="1">
      <c r="C46979" s="42"/>
      <c r="D46979" s="43"/>
      <c r="G46979" s="34"/>
      <c r="H46979" s="35"/>
    </row>
    <row r="46980" ht="14.25" customHeight="1">
      <c r="C46980" s="42"/>
      <c r="D46980" s="43"/>
      <c r="G46980" s="34"/>
      <c r="H46980" s="35"/>
    </row>
    <row r="46981" ht="14.25" customHeight="1">
      <c r="C46981" s="42"/>
      <c r="D46981" s="43"/>
      <c r="G46981" s="34"/>
      <c r="H46981" s="35"/>
    </row>
    <row r="46982" ht="14.25" customHeight="1">
      <c r="C46982" s="42"/>
      <c r="D46982" s="43"/>
      <c r="G46982" s="34"/>
      <c r="H46982" s="35"/>
    </row>
    <row r="46983" ht="14.25" customHeight="1">
      <c r="C46983" s="42"/>
      <c r="D46983" s="43"/>
      <c r="G46983" s="34"/>
      <c r="H46983" s="35"/>
    </row>
    <row r="46984" ht="14.25" customHeight="1">
      <c r="C46984" s="42"/>
      <c r="D46984" s="43"/>
      <c r="G46984" s="34"/>
      <c r="H46984" s="35"/>
    </row>
    <row r="46985" ht="14.25" customHeight="1">
      <c r="C46985" s="42"/>
      <c r="D46985" s="43"/>
      <c r="G46985" s="34"/>
      <c r="H46985" s="35"/>
    </row>
    <row r="46986" ht="14.25" customHeight="1">
      <c r="C46986" s="42"/>
      <c r="D46986" s="43"/>
      <c r="G46986" s="34"/>
      <c r="H46986" s="35"/>
    </row>
    <row r="46987" ht="14.25" customHeight="1">
      <c r="C46987" s="42"/>
      <c r="D46987" s="43"/>
      <c r="G46987" s="34"/>
      <c r="H46987" s="35"/>
    </row>
    <row r="46988" ht="14.25" customHeight="1">
      <c r="C46988" s="42"/>
      <c r="D46988" s="43"/>
      <c r="G46988" s="34"/>
      <c r="H46988" s="35"/>
    </row>
    <row r="46989" ht="14.25" customHeight="1">
      <c r="C46989" s="42"/>
      <c r="D46989" s="43"/>
      <c r="G46989" s="34"/>
      <c r="H46989" s="35"/>
    </row>
    <row r="46990" ht="14.25" customHeight="1">
      <c r="C46990" s="42"/>
      <c r="D46990" s="43"/>
      <c r="G46990" s="34"/>
      <c r="H46990" s="35"/>
    </row>
    <row r="46991" ht="14.25" customHeight="1">
      <c r="C46991" s="42"/>
      <c r="D46991" s="43"/>
      <c r="G46991" s="34"/>
      <c r="H46991" s="35"/>
    </row>
    <row r="46992" ht="14.25" customHeight="1">
      <c r="C46992" s="42"/>
      <c r="D46992" s="43"/>
      <c r="G46992" s="34"/>
      <c r="H46992" s="35"/>
    </row>
    <row r="46993" ht="14.25" customHeight="1">
      <c r="C46993" s="42"/>
      <c r="D46993" s="43"/>
      <c r="G46993" s="34"/>
      <c r="H46993" s="35"/>
    </row>
    <row r="46994" ht="14.25" customHeight="1">
      <c r="C46994" s="42"/>
      <c r="D46994" s="43"/>
      <c r="G46994" s="34"/>
      <c r="H46994" s="35"/>
    </row>
    <row r="46995" ht="14.25" customHeight="1">
      <c r="C46995" s="42"/>
      <c r="D46995" s="43"/>
      <c r="G46995" s="34"/>
      <c r="H46995" s="35"/>
    </row>
    <row r="46996" ht="14.25" customHeight="1">
      <c r="C46996" s="42"/>
      <c r="D46996" s="43"/>
      <c r="G46996" s="34"/>
      <c r="H46996" s="35"/>
    </row>
    <row r="46997" ht="14.25" customHeight="1">
      <c r="C46997" s="42"/>
      <c r="D46997" s="43"/>
      <c r="G46997" s="34"/>
      <c r="H46997" s="35"/>
    </row>
    <row r="46998" ht="14.25" customHeight="1">
      <c r="C46998" s="42"/>
      <c r="D46998" s="43"/>
      <c r="G46998" s="34"/>
      <c r="H46998" s="35"/>
    </row>
    <row r="46999" ht="14.25" customHeight="1">
      <c r="C46999" s="42"/>
      <c r="D46999" s="43"/>
      <c r="G46999" s="34"/>
      <c r="H46999" s="35"/>
    </row>
    <row r="47000" ht="14.25" customHeight="1">
      <c r="C47000" s="42"/>
      <c r="D47000" s="43"/>
      <c r="G47000" s="34"/>
      <c r="H47000" s="35"/>
    </row>
    <row r="47001" ht="14.25" customHeight="1">
      <c r="C47001" s="42"/>
      <c r="D47001" s="43"/>
      <c r="G47001" s="34"/>
      <c r="H47001" s="35"/>
    </row>
    <row r="47002" ht="14.25" customHeight="1">
      <c r="C47002" s="42"/>
      <c r="D47002" s="43"/>
      <c r="G47002" s="34"/>
      <c r="H47002" s="35"/>
    </row>
    <row r="47003" ht="14.25" customHeight="1">
      <c r="C47003" s="42"/>
      <c r="D47003" s="43"/>
      <c r="G47003" s="34"/>
      <c r="H47003" s="35"/>
    </row>
    <row r="47004" ht="14.25" customHeight="1">
      <c r="C47004" s="42"/>
      <c r="D47004" s="43"/>
      <c r="G47004" s="34"/>
      <c r="H47004" s="35"/>
    </row>
    <row r="47005" ht="14.25" customHeight="1">
      <c r="C47005" s="42"/>
      <c r="D47005" s="43"/>
      <c r="G47005" s="34"/>
      <c r="H47005" s="35"/>
    </row>
    <row r="47006" ht="14.25" customHeight="1">
      <c r="C47006" s="42"/>
      <c r="D47006" s="43"/>
      <c r="G47006" s="34"/>
      <c r="H47006" s="35"/>
    </row>
    <row r="47007" ht="14.25" customHeight="1">
      <c r="C47007" s="42"/>
      <c r="D47007" s="43"/>
      <c r="G47007" s="34"/>
      <c r="H47007" s="35"/>
    </row>
    <row r="47008" ht="14.25" customHeight="1">
      <c r="C47008" s="42"/>
      <c r="D47008" s="43"/>
      <c r="G47008" s="34"/>
      <c r="H47008" s="35"/>
    </row>
    <row r="47009" ht="14.25" customHeight="1">
      <c r="C47009" s="42"/>
      <c r="D47009" s="43"/>
      <c r="G47009" s="34"/>
      <c r="H47009" s="35"/>
    </row>
    <row r="47010" ht="14.25" customHeight="1">
      <c r="C47010" s="42"/>
      <c r="D47010" s="43"/>
      <c r="G47010" s="34"/>
      <c r="H47010" s="35"/>
    </row>
    <row r="47011" ht="14.25" customHeight="1">
      <c r="C47011" s="42"/>
      <c r="D47011" s="43"/>
      <c r="G47011" s="34"/>
      <c r="H47011" s="35"/>
    </row>
    <row r="47012" ht="14.25" customHeight="1">
      <c r="C47012" s="42"/>
      <c r="D47012" s="43"/>
      <c r="G47012" s="34"/>
      <c r="H47012" s="35"/>
    </row>
    <row r="47013" ht="14.25" customHeight="1">
      <c r="C47013" s="42"/>
      <c r="D47013" s="43"/>
      <c r="G47013" s="34"/>
      <c r="H47013" s="35"/>
    </row>
    <row r="47014" ht="14.25" customHeight="1">
      <c r="C47014" s="42"/>
      <c r="D47014" s="43"/>
      <c r="G47014" s="34"/>
      <c r="H47014" s="35"/>
    </row>
    <row r="47015" ht="14.25" customHeight="1">
      <c r="C47015" s="42"/>
      <c r="D47015" s="43"/>
      <c r="G47015" s="34"/>
      <c r="H47015" s="35"/>
    </row>
    <row r="47016" ht="14.25" customHeight="1">
      <c r="C47016" s="42"/>
      <c r="D47016" s="43"/>
      <c r="G47016" s="34"/>
      <c r="H47016" s="35"/>
    </row>
    <row r="47017" ht="14.25" customHeight="1">
      <c r="C47017" s="42"/>
      <c r="D47017" s="43"/>
      <c r="G47017" s="34"/>
      <c r="H47017" s="35"/>
    </row>
    <row r="47018" ht="14.25" customHeight="1">
      <c r="C47018" s="42"/>
      <c r="D47018" s="43"/>
      <c r="G47018" s="34"/>
      <c r="H47018" s="35"/>
    </row>
    <row r="47019" ht="14.25" customHeight="1">
      <c r="C47019" s="42"/>
      <c r="D47019" s="43"/>
      <c r="G47019" s="34"/>
      <c r="H47019" s="35"/>
    </row>
    <row r="47020" ht="14.25" customHeight="1">
      <c r="C47020" s="42"/>
      <c r="D47020" s="43"/>
      <c r="G47020" s="34"/>
      <c r="H47020" s="35"/>
    </row>
    <row r="47021" ht="14.25" customHeight="1">
      <c r="C47021" s="42"/>
      <c r="D47021" s="43"/>
      <c r="G47021" s="34"/>
      <c r="H47021" s="35"/>
    </row>
    <row r="47022" ht="14.25" customHeight="1">
      <c r="C47022" s="42"/>
      <c r="D47022" s="43"/>
      <c r="G47022" s="34"/>
      <c r="H47022" s="35"/>
    </row>
    <row r="47023" ht="14.25" customHeight="1">
      <c r="C47023" s="42"/>
      <c r="D47023" s="43"/>
      <c r="G47023" s="34"/>
      <c r="H47023" s="35"/>
    </row>
    <row r="47024" ht="14.25" customHeight="1">
      <c r="C47024" s="42"/>
      <c r="D47024" s="43"/>
      <c r="G47024" s="34"/>
      <c r="H47024" s="35"/>
    </row>
    <row r="47025" ht="14.25" customHeight="1">
      <c r="C47025" s="42"/>
      <c r="D47025" s="43"/>
      <c r="G47025" s="34"/>
      <c r="H47025" s="35"/>
    </row>
    <row r="47026" ht="14.25" customHeight="1">
      <c r="C47026" s="42"/>
      <c r="D47026" s="43"/>
      <c r="G47026" s="34"/>
      <c r="H47026" s="35"/>
    </row>
    <row r="47027" ht="14.25" customHeight="1">
      <c r="C47027" s="42"/>
      <c r="D47027" s="43"/>
      <c r="G47027" s="34"/>
      <c r="H47027" s="35"/>
    </row>
    <row r="47028" ht="14.25" customHeight="1">
      <c r="C47028" s="42"/>
      <c r="D47028" s="43"/>
      <c r="G47028" s="34"/>
      <c r="H47028" s="35"/>
    </row>
    <row r="47029" ht="14.25" customHeight="1">
      <c r="C47029" s="42"/>
      <c r="D47029" s="43"/>
      <c r="G47029" s="34"/>
      <c r="H47029" s="35"/>
    </row>
    <row r="47030" ht="14.25" customHeight="1">
      <c r="C47030" s="42"/>
      <c r="D47030" s="43"/>
      <c r="G47030" s="34"/>
      <c r="H47030" s="35"/>
    </row>
    <row r="47031" ht="14.25" customHeight="1">
      <c r="C47031" s="42"/>
      <c r="D47031" s="43"/>
      <c r="G47031" s="34"/>
      <c r="H47031" s="35"/>
    </row>
    <row r="47032" ht="14.25" customHeight="1">
      <c r="C47032" s="42"/>
      <c r="D47032" s="43"/>
      <c r="G47032" s="34"/>
      <c r="H47032" s="35"/>
    </row>
    <row r="47033" ht="14.25" customHeight="1">
      <c r="C47033" s="42"/>
      <c r="D47033" s="43"/>
      <c r="G47033" s="34"/>
      <c r="H47033" s="35"/>
    </row>
    <row r="47034" ht="14.25" customHeight="1">
      <c r="C47034" s="42"/>
      <c r="D47034" s="43"/>
      <c r="G47034" s="34"/>
      <c r="H47034" s="35"/>
    </row>
    <row r="47035" ht="14.25" customHeight="1">
      <c r="C47035" s="42"/>
      <c r="D47035" s="43"/>
      <c r="G47035" s="34"/>
      <c r="H47035" s="35"/>
    </row>
    <row r="47036" ht="14.25" customHeight="1">
      <c r="C47036" s="42"/>
      <c r="D47036" s="43"/>
      <c r="G47036" s="34"/>
      <c r="H47036" s="35"/>
    </row>
    <row r="47037" ht="14.25" customHeight="1">
      <c r="C47037" s="42"/>
      <c r="D47037" s="43"/>
      <c r="G47037" s="34"/>
      <c r="H47037" s="35"/>
    </row>
    <row r="47038" ht="14.25" customHeight="1">
      <c r="C47038" s="42"/>
      <c r="D47038" s="43"/>
      <c r="G47038" s="34"/>
      <c r="H47038" s="35"/>
    </row>
    <row r="47039" ht="14.25" customHeight="1">
      <c r="C47039" s="42"/>
      <c r="D47039" s="43"/>
      <c r="G47039" s="34"/>
      <c r="H47039" s="35"/>
    </row>
    <row r="47040" ht="14.25" customHeight="1">
      <c r="C47040" s="42"/>
      <c r="D47040" s="43"/>
      <c r="G47040" s="34"/>
      <c r="H47040" s="35"/>
    </row>
    <row r="47041" ht="14.25" customHeight="1">
      <c r="C47041" s="42"/>
      <c r="D47041" s="43"/>
      <c r="G47041" s="34"/>
      <c r="H47041" s="35"/>
    </row>
    <row r="47042" ht="14.25" customHeight="1">
      <c r="C47042" s="42"/>
      <c r="D47042" s="43"/>
      <c r="G47042" s="34"/>
      <c r="H47042" s="35"/>
    </row>
    <row r="47043" ht="14.25" customHeight="1">
      <c r="C47043" s="42"/>
      <c r="D47043" s="43"/>
      <c r="G47043" s="34"/>
      <c r="H47043" s="35"/>
    </row>
    <row r="47044" ht="14.25" customHeight="1">
      <c r="C47044" s="42"/>
      <c r="D47044" s="43"/>
      <c r="G47044" s="34"/>
      <c r="H47044" s="35"/>
    </row>
    <row r="47045" ht="14.25" customHeight="1">
      <c r="C47045" s="42"/>
      <c r="D47045" s="43"/>
      <c r="G47045" s="34"/>
      <c r="H47045" s="35"/>
    </row>
    <row r="47046" ht="14.25" customHeight="1">
      <c r="C47046" s="42"/>
      <c r="D47046" s="43"/>
      <c r="G47046" s="34"/>
      <c r="H47046" s="35"/>
    </row>
    <row r="47047" ht="14.25" customHeight="1">
      <c r="C47047" s="42"/>
      <c r="D47047" s="43"/>
      <c r="G47047" s="34"/>
      <c r="H47047" s="35"/>
    </row>
    <row r="47048" ht="14.25" customHeight="1">
      <c r="C47048" s="42"/>
      <c r="D47048" s="43"/>
      <c r="G47048" s="34"/>
      <c r="H47048" s="35"/>
    </row>
    <row r="47049" ht="14.25" customHeight="1">
      <c r="C47049" s="42"/>
      <c r="D47049" s="43"/>
      <c r="G47049" s="34"/>
      <c r="H47049" s="35"/>
    </row>
    <row r="47050" ht="14.25" customHeight="1">
      <c r="C47050" s="42"/>
      <c r="D47050" s="43"/>
      <c r="G47050" s="34"/>
      <c r="H47050" s="35"/>
    </row>
    <row r="47051" ht="14.25" customHeight="1">
      <c r="C47051" s="42"/>
      <c r="D47051" s="43"/>
      <c r="G47051" s="34"/>
      <c r="H47051" s="35"/>
    </row>
    <row r="47052" ht="14.25" customHeight="1">
      <c r="C47052" s="42"/>
      <c r="D47052" s="43"/>
      <c r="G47052" s="34"/>
      <c r="H47052" s="35"/>
    </row>
    <row r="47053" ht="14.25" customHeight="1">
      <c r="C47053" s="42"/>
      <c r="D47053" s="43"/>
      <c r="G47053" s="34"/>
      <c r="H47053" s="35"/>
    </row>
    <row r="47054" ht="14.25" customHeight="1">
      <c r="C47054" s="42"/>
      <c r="D47054" s="43"/>
      <c r="G47054" s="34"/>
      <c r="H47054" s="35"/>
    </row>
    <row r="47055" ht="14.25" customHeight="1">
      <c r="C47055" s="42"/>
      <c r="D47055" s="43"/>
      <c r="G47055" s="34"/>
      <c r="H47055" s="35"/>
    </row>
    <row r="47056" ht="14.25" customHeight="1">
      <c r="C47056" s="42"/>
      <c r="D47056" s="43"/>
      <c r="G47056" s="34"/>
      <c r="H47056" s="35"/>
    </row>
    <row r="47057" ht="14.25" customHeight="1">
      <c r="C47057" s="42"/>
      <c r="D47057" s="43"/>
      <c r="G47057" s="34"/>
      <c r="H47057" s="35"/>
    </row>
    <row r="47058" ht="14.25" customHeight="1">
      <c r="C47058" s="42"/>
      <c r="D47058" s="43"/>
      <c r="G47058" s="34"/>
      <c r="H47058" s="35"/>
    </row>
    <row r="47059" ht="14.25" customHeight="1">
      <c r="C47059" s="42"/>
      <c r="D47059" s="43"/>
      <c r="G47059" s="34"/>
      <c r="H47059" s="35"/>
    </row>
    <row r="47060" ht="14.25" customHeight="1">
      <c r="C47060" s="42"/>
      <c r="D47060" s="43"/>
      <c r="G47060" s="34"/>
      <c r="H47060" s="35"/>
    </row>
    <row r="47061" ht="14.25" customHeight="1">
      <c r="C47061" s="42"/>
      <c r="D47061" s="43"/>
      <c r="G47061" s="34"/>
      <c r="H47061" s="35"/>
    </row>
    <row r="47062" ht="14.25" customHeight="1">
      <c r="C47062" s="42"/>
      <c r="D47062" s="43"/>
      <c r="G47062" s="34"/>
      <c r="H47062" s="35"/>
    </row>
    <row r="47063" ht="14.25" customHeight="1">
      <c r="C47063" s="42"/>
      <c r="D47063" s="43"/>
      <c r="G47063" s="34"/>
      <c r="H47063" s="35"/>
    </row>
    <row r="47064" ht="14.25" customHeight="1">
      <c r="C47064" s="42"/>
      <c r="D47064" s="43"/>
      <c r="G47064" s="34"/>
      <c r="H47064" s="35"/>
    </row>
    <row r="47065" ht="14.25" customHeight="1">
      <c r="C47065" s="42"/>
      <c r="D47065" s="43"/>
      <c r="G47065" s="34"/>
      <c r="H47065" s="35"/>
    </row>
    <row r="47066" ht="14.25" customHeight="1">
      <c r="C47066" s="42"/>
      <c r="D47066" s="43"/>
      <c r="G47066" s="34"/>
      <c r="H47066" s="35"/>
    </row>
    <row r="47067" ht="14.25" customHeight="1">
      <c r="C47067" s="42"/>
      <c r="D47067" s="43"/>
      <c r="G47067" s="34"/>
      <c r="H47067" s="35"/>
    </row>
    <row r="47068" ht="14.25" customHeight="1">
      <c r="C47068" s="42"/>
      <c r="D47068" s="43"/>
      <c r="G47068" s="34"/>
      <c r="H47068" s="35"/>
    </row>
    <row r="47069" ht="14.25" customHeight="1">
      <c r="C47069" s="42"/>
      <c r="D47069" s="43"/>
      <c r="G47069" s="34"/>
      <c r="H47069" s="35"/>
    </row>
    <row r="47070" ht="14.25" customHeight="1">
      <c r="C47070" s="42"/>
      <c r="D47070" s="43"/>
      <c r="G47070" s="34"/>
      <c r="H47070" s="35"/>
    </row>
    <row r="47071" ht="14.25" customHeight="1">
      <c r="C47071" s="42"/>
      <c r="D47071" s="43"/>
      <c r="G47071" s="34"/>
      <c r="H47071" s="35"/>
    </row>
    <row r="47072" ht="14.25" customHeight="1">
      <c r="C47072" s="42"/>
      <c r="D47072" s="43"/>
      <c r="G47072" s="34"/>
      <c r="H47072" s="35"/>
    </row>
    <row r="47073" ht="14.25" customHeight="1">
      <c r="C47073" s="42"/>
      <c r="D47073" s="43"/>
      <c r="G47073" s="34"/>
      <c r="H47073" s="35"/>
    </row>
    <row r="47074" ht="14.25" customHeight="1">
      <c r="C47074" s="42"/>
      <c r="D47074" s="43"/>
      <c r="G47074" s="34"/>
      <c r="H47074" s="35"/>
    </row>
    <row r="47075" ht="14.25" customHeight="1">
      <c r="C47075" s="42"/>
      <c r="D47075" s="43"/>
      <c r="G47075" s="34"/>
      <c r="H47075" s="35"/>
    </row>
    <row r="47076" ht="14.25" customHeight="1">
      <c r="C47076" s="42"/>
      <c r="D47076" s="43"/>
      <c r="G47076" s="34"/>
      <c r="H47076" s="35"/>
    </row>
    <row r="47077" ht="14.25" customHeight="1">
      <c r="C47077" s="42"/>
      <c r="D47077" s="43"/>
      <c r="G47077" s="34"/>
      <c r="H47077" s="35"/>
    </row>
    <row r="47078" ht="14.25" customHeight="1">
      <c r="C47078" s="42"/>
      <c r="D47078" s="43"/>
      <c r="G47078" s="34"/>
      <c r="H47078" s="35"/>
    </row>
    <row r="47079" ht="14.25" customHeight="1">
      <c r="C47079" s="42"/>
      <c r="D47079" s="43"/>
      <c r="G47079" s="34"/>
      <c r="H47079" s="35"/>
    </row>
    <row r="47080" ht="14.25" customHeight="1">
      <c r="C47080" s="42"/>
      <c r="D47080" s="43"/>
      <c r="G47080" s="34"/>
      <c r="H47080" s="35"/>
    </row>
    <row r="47081" ht="14.25" customHeight="1">
      <c r="C47081" s="42"/>
      <c r="D47081" s="43"/>
      <c r="G47081" s="34"/>
      <c r="H47081" s="35"/>
    </row>
    <row r="47082" ht="14.25" customHeight="1">
      <c r="C47082" s="42"/>
      <c r="D47082" s="43"/>
      <c r="G47082" s="34"/>
      <c r="H47082" s="35"/>
    </row>
    <row r="47083" ht="14.25" customHeight="1">
      <c r="C47083" s="42"/>
      <c r="D47083" s="43"/>
      <c r="G47083" s="34"/>
      <c r="H47083" s="35"/>
    </row>
    <row r="47084" ht="14.25" customHeight="1">
      <c r="C47084" s="42"/>
      <c r="D47084" s="43"/>
      <c r="G47084" s="34"/>
      <c r="H47084" s="35"/>
    </row>
    <row r="47085" ht="14.25" customHeight="1">
      <c r="C47085" s="42"/>
      <c r="D47085" s="43"/>
      <c r="G47085" s="34"/>
      <c r="H47085" s="35"/>
    </row>
    <row r="47086" ht="14.25" customHeight="1">
      <c r="C47086" s="42"/>
      <c r="D47086" s="43"/>
      <c r="G47086" s="34"/>
      <c r="H47086" s="35"/>
    </row>
    <row r="47087" ht="14.25" customHeight="1">
      <c r="C47087" s="42"/>
      <c r="D47087" s="43"/>
      <c r="G47087" s="34"/>
      <c r="H47087" s="35"/>
    </row>
    <row r="47088" ht="14.25" customHeight="1">
      <c r="C47088" s="42"/>
      <c r="D47088" s="43"/>
      <c r="G47088" s="34"/>
      <c r="H47088" s="35"/>
    </row>
    <row r="47089" ht="14.25" customHeight="1">
      <c r="C47089" s="42"/>
      <c r="D47089" s="43"/>
      <c r="G47089" s="34"/>
      <c r="H47089" s="35"/>
    </row>
    <row r="47090" ht="14.25" customHeight="1">
      <c r="C47090" s="42"/>
      <c r="D47090" s="43"/>
      <c r="G47090" s="34"/>
      <c r="H47090" s="35"/>
    </row>
    <row r="47091" ht="14.25" customHeight="1">
      <c r="C47091" s="42"/>
      <c r="D47091" s="43"/>
      <c r="G47091" s="34"/>
      <c r="H47091" s="35"/>
    </row>
    <row r="47092" ht="14.25" customHeight="1">
      <c r="C47092" s="42"/>
      <c r="D47092" s="43"/>
      <c r="G47092" s="34"/>
      <c r="H47092" s="35"/>
    </row>
    <row r="47093" ht="14.25" customHeight="1">
      <c r="C47093" s="42"/>
      <c r="D47093" s="43"/>
      <c r="G47093" s="34"/>
      <c r="H47093" s="35"/>
    </row>
    <row r="47094" ht="14.25" customHeight="1">
      <c r="C47094" s="42"/>
      <c r="D47094" s="43"/>
      <c r="G47094" s="34"/>
      <c r="H47094" s="35"/>
    </row>
    <row r="47095" ht="14.25" customHeight="1">
      <c r="C47095" s="42"/>
      <c r="D47095" s="43"/>
      <c r="G47095" s="34"/>
      <c r="H47095" s="35"/>
    </row>
    <row r="47096" ht="14.25" customHeight="1">
      <c r="C47096" s="42"/>
      <c r="D47096" s="43"/>
      <c r="G47096" s="34"/>
      <c r="H47096" s="35"/>
    </row>
    <row r="47097" ht="14.25" customHeight="1">
      <c r="C47097" s="42"/>
      <c r="D47097" s="43"/>
      <c r="G47097" s="34"/>
      <c r="H47097" s="35"/>
    </row>
    <row r="47098" ht="14.25" customHeight="1">
      <c r="C47098" s="42"/>
      <c r="D47098" s="43"/>
      <c r="G47098" s="34"/>
      <c r="H47098" s="35"/>
    </row>
    <row r="47099" ht="14.25" customHeight="1">
      <c r="C47099" s="42"/>
      <c r="D47099" s="43"/>
      <c r="G47099" s="34"/>
      <c r="H47099" s="35"/>
    </row>
    <row r="47100" ht="14.25" customHeight="1">
      <c r="C47100" s="42"/>
      <c r="D47100" s="43"/>
      <c r="G47100" s="34"/>
      <c r="H47100" s="35"/>
    </row>
    <row r="47101" ht="14.25" customHeight="1">
      <c r="C47101" s="42"/>
      <c r="D47101" s="43"/>
      <c r="G47101" s="34"/>
      <c r="H47101" s="35"/>
    </row>
    <row r="47102" ht="14.25" customHeight="1">
      <c r="C47102" s="42"/>
      <c r="D47102" s="43"/>
      <c r="G47102" s="34"/>
      <c r="H47102" s="35"/>
    </row>
    <row r="47103" ht="14.25" customHeight="1">
      <c r="C47103" s="42"/>
      <c r="D47103" s="43"/>
      <c r="G47103" s="34"/>
      <c r="H47103" s="35"/>
    </row>
    <row r="47104" ht="14.25" customHeight="1">
      <c r="C47104" s="42"/>
      <c r="D47104" s="43"/>
      <c r="G47104" s="34"/>
      <c r="H47104" s="35"/>
    </row>
    <row r="47105" ht="14.25" customHeight="1">
      <c r="C47105" s="42"/>
      <c r="D47105" s="43"/>
      <c r="G47105" s="34"/>
      <c r="H47105" s="35"/>
    </row>
    <row r="47106" ht="14.25" customHeight="1">
      <c r="C47106" s="42"/>
      <c r="D47106" s="43"/>
      <c r="G47106" s="34"/>
      <c r="H47106" s="35"/>
    </row>
    <row r="47107" ht="14.25" customHeight="1">
      <c r="C47107" s="42"/>
      <c r="D47107" s="43"/>
      <c r="G47107" s="34"/>
      <c r="H47107" s="35"/>
    </row>
    <row r="47108" ht="14.25" customHeight="1">
      <c r="C47108" s="42"/>
      <c r="D47108" s="43"/>
      <c r="G47108" s="34"/>
      <c r="H47108" s="35"/>
    </row>
    <row r="47109" ht="14.25" customHeight="1">
      <c r="C47109" s="42"/>
      <c r="D47109" s="43"/>
      <c r="G47109" s="34"/>
      <c r="H47109" s="35"/>
    </row>
    <row r="47110" ht="14.25" customHeight="1">
      <c r="C47110" s="42"/>
      <c r="D47110" s="43"/>
      <c r="G47110" s="34"/>
      <c r="H47110" s="35"/>
    </row>
    <row r="47111" ht="14.25" customHeight="1">
      <c r="C47111" s="42"/>
      <c r="D47111" s="43"/>
      <c r="G47111" s="34"/>
      <c r="H47111" s="35"/>
    </row>
    <row r="47112" ht="14.25" customHeight="1">
      <c r="C47112" s="42"/>
      <c r="D47112" s="43"/>
      <c r="G47112" s="34"/>
      <c r="H47112" s="35"/>
    </row>
    <row r="47113" ht="14.25" customHeight="1">
      <c r="C47113" s="42"/>
      <c r="D47113" s="43"/>
      <c r="G47113" s="34"/>
      <c r="H47113" s="35"/>
    </row>
    <row r="47114" ht="14.25" customHeight="1">
      <c r="C47114" s="42"/>
      <c r="D47114" s="43"/>
      <c r="G47114" s="34"/>
      <c r="H47114" s="35"/>
    </row>
    <row r="47115" ht="14.25" customHeight="1">
      <c r="C47115" s="42"/>
      <c r="D47115" s="43"/>
      <c r="G47115" s="34"/>
      <c r="H47115" s="35"/>
    </row>
    <row r="47116" ht="14.25" customHeight="1">
      <c r="C47116" s="42"/>
      <c r="D47116" s="43"/>
      <c r="G47116" s="34"/>
      <c r="H47116" s="35"/>
    </row>
    <row r="47117" ht="14.25" customHeight="1">
      <c r="C47117" s="42"/>
      <c r="D47117" s="43"/>
      <c r="G47117" s="34"/>
      <c r="H47117" s="35"/>
    </row>
    <row r="47118" ht="14.25" customHeight="1">
      <c r="C47118" s="42"/>
      <c r="D47118" s="43"/>
      <c r="G47118" s="34"/>
      <c r="H47118" s="35"/>
    </row>
    <row r="47119" ht="14.25" customHeight="1">
      <c r="C47119" s="42"/>
      <c r="D47119" s="43"/>
      <c r="G47119" s="34"/>
      <c r="H47119" s="35"/>
    </row>
    <row r="47120" ht="14.25" customHeight="1">
      <c r="C47120" s="42"/>
      <c r="D47120" s="43"/>
      <c r="G47120" s="34"/>
      <c r="H47120" s="35"/>
    </row>
    <row r="47121" ht="14.25" customHeight="1">
      <c r="C47121" s="42"/>
      <c r="D47121" s="43"/>
      <c r="G47121" s="34"/>
      <c r="H47121" s="35"/>
    </row>
    <row r="47122" ht="14.25" customHeight="1">
      <c r="C47122" s="42"/>
      <c r="D47122" s="43"/>
      <c r="G47122" s="34"/>
      <c r="H47122" s="35"/>
    </row>
    <row r="47123" ht="14.25" customHeight="1">
      <c r="C47123" s="42"/>
      <c r="D47123" s="43"/>
      <c r="G47123" s="34"/>
      <c r="H47123" s="35"/>
    </row>
    <row r="47124" ht="14.25" customHeight="1">
      <c r="C47124" s="42"/>
      <c r="D47124" s="43"/>
      <c r="G47124" s="34"/>
      <c r="H47124" s="35"/>
    </row>
    <row r="47125" ht="14.25" customHeight="1">
      <c r="C47125" s="42"/>
      <c r="D47125" s="43"/>
      <c r="G47125" s="34"/>
      <c r="H47125" s="35"/>
    </row>
    <row r="47126" ht="14.25" customHeight="1">
      <c r="C47126" s="42"/>
      <c r="D47126" s="43"/>
      <c r="G47126" s="34"/>
      <c r="H47126" s="35"/>
    </row>
    <row r="47127" ht="14.25" customHeight="1">
      <c r="C47127" s="42"/>
      <c r="D47127" s="43"/>
      <c r="G47127" s="34"/>
      <c r="H47127" s="35"/>
    </row>
    <row r="47128" ht="14.25" customHeight="1">
      <c r="C47128" s="42"/>
      <c r="D47128" s="43"/>
      <c r="G47128" s="34"/>
      <c r="H47128" s="35"/>
    </row>
    <row r="47129" ht="14.25" customHeight="1">
      <c r="C47129" s="42"/>
      <c r="D47129" s="43"/>
      <c r="G47129" s="34"/>
      <c r="H47129" s="35"/>
    </row>
    <row r="47130" ht="14.25" customHeight="1">
      <c r="C47130" s="42"/>
      <c r="D47130" s="43"/>
      <c r="G47130" s="34"/>
      <c r="H47130" s="35"/>
    </row>
    <row r="47131" ht="14.25" customHeight="1">
      <c r="C47131" s="42"/>
      <c r="D47131" s="43"/>
      <c r="G47131" s="34"/>
      <c r="H47131" s="35"/>
    </row>
    <row r="47132" ht="14.25" customHeight="1">
      <c r="C47132" s="42"/>
      <c r="D47132" s="43"/>
      <c r="G47132" s="34"/>
      <c r="H47132" s="35"/>
    </row>
    <row r="47133" ht="14.25" customHeight="1">
      <c r="C47133" s="42"/>
      <c r="D47133" s="43"/>
      <c r="G47133" s="34"/>
      <c r="H47133" s="35"/>
    </row>
    <row r="47134" ht="14.25" customHeight="1">
      <c r="C47134" s="42"/>
      <c r="D47134" s="43"/>
      <c r="G47134" s="34"/>
      <c r="H47134" s="35"/>
    </row>
    <row r="47135" ht="14.25" customHeight="1">
      <c r="C47135" s="42"/>
      <c r="D47135" s="43"/>
      <c r="G47135" s="34"/>
      <c r="H47135" s="35"/>
    </row>
    <row r="47136" ht="14.25" customHeight="1">
      <c r="C47136" s="42"/>
      <c r="D47136" s="43"/>
      <c r="G47136" s="34"/>
      <c r="H47136" s="35"/>
    </row>
    <row r="47137" ht="14.25" customHeight="1">
      <c r="C47137" s="42"/>
      <c r="D47137" s="43"/>
      <c r="G47137" s="34"/>
      <c r="H47137" s="35"/>
    </row>
    <row r="47138" ht="14.25" customHeight="1">
      <c r="C47138" s="42"/>
      <c r="D47138" s="43"/>
      <c r="G47138" s="34"/>
      <c r="H47138" s="35"/>
    </row>
    <row r="47139" ht="14.25" customHeight="1">
      <c r="C47139" s="42"/>
      <c r="D47139" s="43"/>
      <c r="G47139" s="34"/>
      <c r="H47139" s="35"/>
    </row>
    <row r="47140" ht="14.25" customHeight="1">
      <c r="C47140" s="42"/>
      <c r="D47140" s="43"/>
      <c r="G47140" s="34"/>
      <c r="H47140" s="35"/>
    </row>
    <row r="47141" ht="14.25" customHeight="1">
      <c r="C47141" s="42"/>
      <c r="D47141" s="43"/>
      <c r="G47141" s="34"/>
      <c r="H47141" s="35"/>
    </row>
    <row r="47142" ht="14.25" customHeight="1">
      <c r="C47142" s="42"/>
      <c r="D47142" s="43"/>
      <c r="G47142" s="34"/>
      <c r="H47142" s="35"/>
    </row>
    <row r="47143" ht="14.25" customHeight="1">
      <c r="C47143" s="42"/>
      <c r="D47143" s="43"/>
      <c r="G47143" s="34"/>
      <c r="H47143" s="35"/>
    </row>
    <row r="47144" ht="14.25" customHeight="1">
      <c r="C47144" s="42"/>
      <c r="D47144" s="43"/>
      <c r="G47144" s="34"/>
      <c r="H47144" s="35"/>
    </row>
    <row r="47145" ht="14.25" customHeight="1">
      <c r="C47145" s="42"/>
      <c r="D47145" s="43"/>
      <c r="G47145" s="34"/>
      <c r="H47145" s="35"/>
    </row>
    <row r="47146" ht="14.25" customHeight="1">
      <c r="C47146" s="42"/>
      <c r="D47146" s="43"/>
      <c r="G47146" s="34"/>
      <c r="H47146" s="35"/>
    </row>
    <row r="47147" ht="14.25" customHeight="1">
      <c r="C47147" s="42"/>
      <c r="D47147" s="43"/>
      <c r="G47147" s="34"/>
      <c r="H47147" s="35"/>
    </row>
    <row r="47148" ht="14.25" customHeight="1">
      <c r="C47148" s="42"/>
      <c r="D47148" s="43"/>
      <c r="G47148" s="34"/>
      <c r="H47148" s="35"/>
    </row>
    <row r="47149" ht="14.25" customHeight="1">
      <c r="C47149" s="42"/>
      <c r="D47149" s="43"/>
      <c r="G47149" s="34"/>
      <c r="H47149" s="35"/>
    </row>
    <row r="47150" ht="14.25" customHeight="1">
      <c r="C47150" s="42"/>
      <c r="D47150" s="43"/>
      <c r="G47150" s="34"/>
      <c r="H47150" s="35"/>
    </row>
    <row r="47151" ht="14.25" customHeight="1">
      <c r="C47151" s="42"/>
      <c r="D47151" s="43"/>
      <c r="G47151" s="34"/>
      <c r="H47151" s="35"/>
    </row>
    <row r="47152" ht="14.25" customHeight="1">
      <c r="C47152" s="42"/>
      <c r="D47152" s="43"/>
      <c r="G47152" s="34"/>
      <c r="H47152" s="35"/>
    </row>
    <row r="47153" ht="14.25" customHeight="1">
      <c r="C47153" s="42"/>
      <c r="D47153" s="43"/>
      <c r="G47153" s="34"/>
      <c r="H47153" s="35"/>
    </row>
    <row r="47154" ht="14.25" customHeight="1">
      <c r="C47154" s="42"/>
      <c r="D47154" s="43"/>
      <c r="G47154" s="34"/>
      <c r="H47154" s="35"/>
    </row>
    <row r="47155" ht="14.25" customHeight="1">
      <c r="C47155" s="42"/>
      <c r="D47155" s="43"/>
      <c r="G47155" s="34"/>
      <c r="H47155" s="35"/>
    </row>
    <row r="47156" ht="14.25" customHeight="1">
      <c r="C47156" s="42"/>
      <c r="D47156" s="43"/>
      <c r="G47156" s="34"/>
      <c r="H47156" s="35"/>
    </row>
    <row r="47157" ht="14.25" customHeight="1">
      <c r="C47157" s="42"/>
      <c r="D47157" s="43"/>
      <c r="G47157" s="34"/>
      <c r="H47157" s="35"/>
    </row>
    <row r="47158" ht="14.25" customHeight="1">
      <c r="C47158" s="42"/>
      <c r="D47158" s="43"/>
      <c r="G47158" s="34"/>
      <c r="H47158" s="35"/>
    </row>
    <row r="47159" ht="14.25" customHeight="1">
      <c r="C47159" s="42"/>
      <c r="D47159" s="43"/>
      <c r="G47159" s="34"/>
      <c r="H47159" s="35"/>
    </row>
    <row r="47160" ht="14.25" customHeight="1">
      <c r="C47160" s="42"/>
      <c r="D47160" s="43"/>
      <c r="G47160" s="34"/>
      <c r="H47160" s="35"/>
    </row>
    <row r="47161" ht="14.25" customHeight="1">
      <c r="C47161" s="42"/>
      <c r="D47161" s="43"/>
      <c r="G47161" s="34"/>
      <c r="H47161" s="35"/>
    </row>
    <row r="47162" ht="14.25" customHeight="1">
      <c r="C47162" s="42"/>
      <c r="D47162" s="43"/>
      <c r="G47162" s="34"/>
      <c r="H47162" s="35"/>
    </row>
    <row r="47163" ht="14.25" customHeight="1">
      <c r="C47163" s="42"/>
      <c r="D47163" s="43"/>
      <c r="G47163" s="34"/>
      <c r="H47163" s="35"/>
    </row>
    <row r="47164" ht="14.25" customHeight="1">
      <c r="C47164" s="42"/>
      <c r="D47164" s="43"/>
      <c r="G47164" s="34"/>
      <c r="H47164" s="35"/>
    </row>
    <row r="47165" ht="14.25" customHeight="1">
      <c r="C47165" s="42"/>
      <c r="D47165" s="43"/>
      <c r="G47165" s="34"/>
      <c r="H47165" s="35"/>
    </row>
    <row r="47166" ht="14.25" customHeight="1">
      <c r="C47166" s="42"/>
      <c r="D47166" s="43"/>
      <c r="G47166" s="34"/>
      <c r="H47166" s="35"/>
    </row>
    <row r="47167" ht="14.25" customHeight="1">
      <c r="C47167" s="42"/>
      <c r="D47167" s="43"/>
      <c r="G47167" s="34"/>
      <c r="H47167" s="35"/>
    </row>
    <row r="47168" ht="14.25" customHeight="1">
      <c r="C47168" s="42"/>
      <c r="D47168" s="43"/>
      <c r="G47168" s="34"/>
      <c r="H47168" s="35"/>
    </row>
    <row r="47169" ht="14.25" customHeight="1">
      <c r="C47169" s="42"/>
      <c r="D47169" s="43"/>
      <c r="G47169" s="34"/>
      <c r="H47169" s="35"/>
    </row>
    <row r="47170" ht="14.25" customHeight="1">
      <c r="C47170" s="42"/>
      <c r="D47170" s="43"/>
      <c r="G47170" s="34"/>
      <c r="H47170" s="35"/>
    </row>
    <row r="47171" ht="14.25" customHeight="1">
      <c r="C47171" s="42"/>
      <c r="D47171" s="43"/>
      <c r="G47171" s="34"/>
      <c r="H47171" s="35"/>
    </row>
    <row r="47172" ht="14.25" customHeight="1">
      <c r="C47172" s="42"/>
      <c r="D47172" s="43"/>
      <c r="G47172" s="34"/>
      <c r="H47172" s="35"/>
    </row>
    <row r="47173" ht="14.25" customHeight="1">
      <c r="C47173" s="42"/>
      <c r="D47173" s="43"/>
      <c r="G47173" s="34"/>
      <c r="H47173" s="35"/>
    </row>
    <row r="47174" ht="14.25" customHeight="1">
      <c r="C47174" s="42"/>
      <c r="D47174" s="43"/>
      <c r="G47174" s="34"/>
      <c r="H47174" s="35"/>
    </row>
    <row r="47175" ht="14.25" customHeight="1">
      <c r="C47175" s="42"/>
      <c r="D47175" s="43"/>
      <c r="G47175" s="34"/>
      <c r="H47175" s="35"/>
    </row>
    <row r="47176" ht="14.25" customHeight="1">
      <c r="C47176" s="42"/>
      <c r="D47176" s="43"/>
      <c r="G47176" s="34"/>
      <c r="H47176" s="35"/>
    </row>
    <row r="47177" ht="14.25" customHeight="1">
      <c r="C47177" s="42"/>
      <c r="D47177" s="43"/>
      <c r="G47177" s="34"/>
      <c r="H47177" s="35"/>
    </row>
    <row r="47178" ht="14.25" customHeight="1">
      <c r="C47178" s="42"/>
      <c r="D47178" s="43"/>
      <c r="G47178" s="34"/>
      <c r="H47178" s="35"/>
    </row>
    <row r="47179" ht="14.25" customHeight="1">
      <c r="C47179" s="42"/>
      <c r="D47179" s="43"/>
      <c r="G47179" s="34"/>
      <c r="H47179" s="35"/>
    </row>
    <row r="47180" ht="14.25" customHeight="1">
      <c r="C47180" s="42"/>
      <c r="D47180" s="43"/>
      <c r="G47180" s="34"/>
      <c r="H47180" s="35"/>
    </row>
    <row r="47181" ht="14.25" customHeight="1">
      <c r="C47181" s="42"/>
      <c r="D47181" s="43"/>
      <c r="G47181" s="34"/>
      <c r="H47181" s="35"/>
    </row>
    <row r="47182" ht="14.25" customHeight="1">
      <c r="C47182" s="42"/>
      <c r="D47182" s="43"/>
      <c r="G47182" s="34"/>
      <c r="H47182" s="35"/>
    </row>
    <row r="47183" ht="14.25" customHeight="1">
      <c r="C47183" s="42"/>
      <c r="D47183" s="43"/>
      <c r="G47183" s="34"/>
      <c r="H47183" s="35"/>
    </row>
    <row r="47184" ht="14.25" customHeight="1">
      <c r="C47184" s="42"/>
      <c r="D47184" s="43"/>
      <c r="G47184" s="34"/>
      <c r="H47184" s="35"/>
    </row>
    <row r="47185" ht="14.25" customHeight="1">
      <c r="C47185" s="42"/>
      <c r="D47185" s="43"/>
      <c r="G47185" s="34"/>
      <c r="H47185" s="35"/>
    </row>
    <row r="47186" ht="14.25" customHeight="1">
      <c r="C47186" s="42"/>
      <c r="D47186" s="43"/>
      <c r="G47186" s="34"/>
      <c r="H47186" s="35"/>
    </row>
    <row r="47187" ht="14.25" customHeight="1">
      <c r="C47187" s="42"/>
      <c r="D47187" s="43"/>
      <c r="G47187" s="34"/>
      <c r="H47187" s="35"/>
    </row>
    <row r="47188" ht="14.25" customHeight="1">
      <c r="C47188" s="42"/>
      <c r="D47188" s="43"/>
      <c r="G47188" s="34"/>
      <c r="H47188" s="35"/>
    </row>
    <row r="47189" ht="14.25" customHeight="1">
      <c r="C47189" s="42"/>
      <c r="D47189" s="43"/>
      <c r="G47189" s="34"/>
      <c r="H47189" s="35"/>
    </row>
    <row r="47190" ht="14.25" customHeight="1">
      <c r="C47190" s="42"/>
      <c r="D47190" s="43"/>
      <c r="G47190" s="34"/>
      <c r="H47190" s="35"/>
    </row>
    <row r="47191" ht="14.25" customHeight="1">
      <c r="C47191" s="42"/>
      <c r="D47191" s="43"/>
      <c r="G47191" s="34"/>
      <c r="H47191" s="35"/>
    </row>
    <row r="47192" ht="14.25" customHeight="1">
      <c r="C47192" s="42"/>
      <c r="D47192" s="43"/>
      <c r="G47192" s="34"/>
      <c r="H47192" s="35"/>
    </row>
    <row r="47193" ht="14.25" customHeight="1">
      <c r="C47193" s="42"/>
      <c r="D47193" s="43"/>
      <c r="G47193" s="34"/>
      <c r="H47193" s="35"/>
    </row>
    <row r="47194" ht="14.25" customHeight="1">
      <c r="C47194" s="42"/>
      <c r="D47194" s="43"/>
      <c r="G47194" s="34"/>
      <c r="H47194" s="35"/>
    </row>
    <row r="47195" ht="14.25" customHeight="1">
      <c r="C47195" s="42"/>
      <c r="D47195" s="43"/>
      <c r="G47195" s="34"/>
      <c r="H47195" s="35"/>
    </row>
    <row r="47196" ht="14.25" customHeight="1">
      <c r="C47196" s="42"/>
      <c r="D47196" s="43"/>
      <c r="G47196" s="34"/>
      <c r="H47196" s="35"/>
    </row>
    <row r="47197" ht="14.25" customHeight="1">
      <c r="C47197" s="42"/>
      <c r="D47197" s="43"/>
      <c r="G47197" s="34"/>
      <c r="H47197" s="35"/>
    </row>
    <row r="47198" ht="14.25" customHeight="1">
      <c r="C47198" s="42"/>
      <c r="D47198" s="43"/>
      <c r="G47198" s="34"/>
      <c r="H47198" s="35"/>
    </row>
    <row r="47199" ht="14.25" customHeight="1">
      <c r="C47199" s="42"/>
      <c r="D47199" s="43"/>
      <c r="G47199" s="34"/>
      <c r="H47199" s="35"/>
    </row>
    <row r="47200" ht="14.25" customHeight="1">
      <c r="C47200" s="42"/>
      <c r="D47200" s="43"/>
      <c r="G47200" s="34"/>
      <c r="H47200" s="35"/>
    </row>
    <row r="47201" ht="14.25" customHeight="1">
      <c r="C47201" s="42"/>
      <c r="D47201" s="43"/>
      <c r="G47201" s="34"/>
      <c r="H47201" s="35"/>
    </row>
    <row r="47202" ht="14.25" customHeight="1">
      <c r="C47202" s="42"/>
      <c r="D47202" s="43"/>
      <c r="G47202" s="34"/>
      <c r="H47202" s="35"/>
    </row>
    <row r="47203" ht="14.25" customHeight="1">
      <c r="C47203" s="42"/>
      <c r="D47203" s="43"/>
      <c r="G47203" s="34"/>
      <c r="H47203" s="35"/>
    </row>
    <row r="47204" ht="14.25" customHeight="1">
      <c r="C47204" s="42"/>
      <c r="D47204" s="43"/>
      <c r="G47204" s="34"/>
      <c r="H47204" s="35"/>
    </row>
    <row r="47205" ht="14.25" customHeight="1">
      <c r="C47205" s="42"/>
      <c r="D47205" s="43"/>
      <c r="G47205" s="34"/>
      <c r="H47205" s="35"/>
    </row>
    <row r="47206" ht="14.25" customHeight="1">
      <c r="C47206" s="42"/>
      <c r="D47206" s="43"/>
      <c r="G47206" s="34"/>
      <c r="H47206" s="35"/>
    </row>
    <row r="47207" ht="14.25" customHeight="1">
      <c r="C47207" s="42"/>
      <c r="D47207" s="43"/>
      <c r="G47207" s="34"/>
      <c r="H47207" s="35"/>
    </row>
    <row r="47208" ht="14.25" customHeight="1">
      <c r="C47208" s="42"/>
      <c r="D47208" s="43"/>
      <c r="G47208" s="34"/>
      <c r="H47208" s="35"/>
    </row>
    <row r="47209" ht="14.25" customHeight="1">
      <c r="C47209" s="42"/>
      <c r="D47209" s="43"/>
      <c r="G47209" s="34"/>
      <c r="H47209" s="35"/>
    </row>
    <row r="47210" ht="14.25" customHeight="1">
      <c r="C47210" s="42"/>
      <c r="D47210" s="43"/>
      <c r="G47210" s="34"/>
      <c r="H47210" s="35"/>
    </row>
    <row r="47211" ht="14.25" customHeight="1">
      <c r="C47211" s="42"/>
      <c r="D47211" s="43"/>
      <c r="G47211" s="34"/>
      <c r="H47211" s="35"/>
    </row>
    <row r="47212" ht="14.25" customHeight="1">
      <c r="C47212" s="42"/>
      <c r="D47212" s="43"/>
      <c r="G47212" s="34"/>
      <c r="H47212" s="35"/>
    </row>
    <row r="47213" ht="14.25" customHeight="1">
      <c r="C47213" s="42"/>
      <c r="D47213" s="43"/>
      <c r="G47213" s="34"/>
      <c r="H47213" s="35"/>
    </row>
    <row r="47214" ht="14.25" customHeight="1">
      <c r="C47214" s="42"/>
      <c r="D47214" s="43"/>
      <c r="G47214" s="34"/>
      <c r="H47214" s="35"/>
    </row>
    <row r="47215" ht="14.25" customHeight="1">
      <c r="C47215" s="42"/>
      <c r="D47215" s="43"/>
      <c r="G47215" s="34"/>
      <c r="H47215" s="35"/>
    </row>
    <row r="47216" ht="14.25" customHeight="1">
      <c r="C47216" s="42"/>
      <c r="D47216" s="43"/>
      <c r="G47216" s="34"/>
      <c r="H47216" s="35"/>
    </row>
    <row r="47217" ht="14.25" customHeight="1">
      <c r="C47217" s="42"/>
      <c r="D47217" s="43"/>
      <c r="G47217" s="34"/>
      <c r="H47217" s="35"/>
    </row>
    <row r="47218" ht="14.25" customHeight="1">
      <c r="C47218" s="42"/>
      <c r="D47218" s="43"/>
      <c r="G47218" s="34"/>
      <c r="H47218" s="35"/>
    </row>
    <row r="47219" ht="14.25" customHeight="1">
      <c r="C47219" s="42"/>
      <c r="D47219" s="43"/>
      <c r="G47219" s="34"/>
      <c r="H47219" s="35"/>
    </row>
    <row r="47220" ht="14.25" customHeight="1">
      <c r="C47220" s="42"/>
      <c r="D47220" s="43"/>
      <c r="G47220" s="34"/>
      <c r="H47220" s="35"/>
    </row>
    <row r="47221" ht="14.25" customHeight="1">
      <c r="C47221" s="42"/>
      <c r="D47221" s="43"/>
      <c r="G47221" s="34"/>
      <c r="H47221" s="35"/>
    </row>
    <row r="47222" ht="14.25" customHeight="1">
      <c r="C47222" s="42"/>
      <c r="D47222" s="43"/>
      <c r="G47222" s="34"/>
      <c r="H47222" s="35"/>
    </row>
    <row r="47223" ht="14.25" customHeight="1">
      <c r="C47223" s="42"/>
      <c r="D47223" s="43"/>
      <c r="G47223" s="34"/>
      <c r="H47223" s="35"/>
    </row>
    <row r="47224" ht="14.25" customHeight="1">
      <c r="C47224" s="42"/>
      <c r="D47224" s="43"/>
      <c r="G47224" s="34"/>
      <c r="H47224" s="35"/>
    </row>
    <row r="47225" ht="14.25" customHeight="1">
      <c r="C47225" s="42"/>
      <c r="D47225" s="43"/>
      <c r="G47225" s="34"/>
      <c r="H47225" s="35"/>
    </row>
    <row r="47226" ht="14.25" customHeight="1">
      <c r="C47226" s="42"/>
      <c r="D47226" s="43"/>
      <c r="G47226" s="34"/>
      <c r="H47226" s="35"/>
    </row>
    <row r="47227" ht="14.25" customHeight="1">
      <c r="C47227" s="42"/>
      <c r="D47227" s="43"/>
      <c r="G47227" s="34"/>
      <c r="H47227" s="35"/>
    </row>
    <row r="47228" ht="14.25" customHeight="1">
      <c r="C47228" s="42"/>
      <c r="D47228" s="43"/>
      <c r="G47228" s="34"/>
      <c r="H47228" s="35"/>
    </row>
    <row r="47229" ht="14.25" customHeight="1">
      <c r="C47229" s="42"/>
      <c r="D47229" s="43"/>
      <c r="G47229" s="34"/>
      <c r="H47229" s="35"/>
    </row>
    <row r="47230" ht="14.25" customHeight="1">
      <c r="C47230" s="42"/>
      <c r="D47230" s="43"/>
      <c r="G47230" s="34"/>
      <c r="H47230" s="35"/>
    </row>
    <row r="47231" ht="14.25" customHeight="1">
      <c r="C47231" s="42"/>
      <c r="D47231" s="43"/>
      <c r="G47231" s="34"/>
      <c r="H47231" s="35"/>
    </row>
    <row r="47232" ht="14.25" customHeight="1">
      <c r="C47232" s="42"/>
      <c r="D47232" s="43"/>
      <c r="G47232" s="34"/>
      <c r="H47232" s="35"/>
    </row>
    <row r="47233" ht="14.25" customHeight="1">
      <c r="C47233" s="42"/>
      <c r="D47233" s="43"/>
      <c r="G47233" s="34"/>
      <c r="H47233" s="35"/>
    </row>
    <row r="47234" ht="14.25" customHeight="1">
      <c r="C47234" s="42"/>
      <c r="D47234" s="43"/>
      <c r="G47234" s="34"/>
      <c r="H47234" s="35"/>
    </row>
    <row r="47235" ht="14.25" customHeight="1">
      <c r="C47235" s="42"/>
      <c r="D47235" s="43"/>
      <c r="G47235" s="34"/>
      <c r="H47235" s="35"/>
    </row>
    <row r="47236" ht="14.25" customHeight="1">
      <c r="C47236" s="42"/>
      <c r="D47236" s="43"/>
      <c r="G47236" s="34"/>
      <c r="H47236" s="35"/>
    </row>
    <row r="47237" ht="14.25" customHeight="1">
      <c r="C47237" s="42"/>
      <c r="D47237" s="43"/>
      <c r="G47237" s="34"/>
      <c r="H47237" s="35"/>
    </row>
    <row r="47238" ht="14.25" customHeight="1">
      <c r="C47238" s="42"/>
      <c r="D47238" s="43"/>
      <c r="G47238" s="34"/>
      <c r="H47238" s="35"/>
    </row>
    <row r="47239" ht="14.25" customHeight="1">
      <c r="C47239" s="42"/>
      <c r="D47239" s="43"/>
      <c r="G47239" s="34"/>
      <c r="H47239" s="35"/>
    </row>
    <row r="47240" ht="14.25" customHeight="1">
      <c r="C47240" s="42"/>
      <c r="D47240" s="43"/>
      <c r="G47240" s="34"/>
      <c r="H47240" s="35"/>
    </row>
    <row r="47241" ht="14.25" customHeight="1">
      <c r="C47241" s="42"/>
      <c r="D47241" s="43"/>
      <c r="G47241" s="34"/>
      <c r="H47241" s="35"/>
    </row>
    <row r="47242" ht="14.25" customHeight="1">
      <c r="C47242" s="42"/>
      <c r="D47242" s="43"/>
      <c r="G47242" s="34"/>
      <c r="H47242" s="35"/>
    </row>
    <row r="47243" ht="14.25" customHeight="1">
      <c r="C47243" s="42"/>
      <c r="D47243" s="43"/>
      <c r="G47243" s="34"/>
      <c r="H47243" s="35"/>
    </row>
    <row r="47244" ht="14.25" customHeight="1">
      <c r="C47244" s="42"/>
      <c r="D47244" s="43"/>
      <c r="G47244" s="34"/>
      <c r="H47244" s="35"/>
    </row>
    <row r="47245" ht="14.25" customHeight="1">
      <c r="C47245" s="42"/>
      <c r="D47245" s="43"/>
      <c r="G47245" s="34"/>
      <c r="H47245" s="35"/>
    </row>
    <row r="47246" ht="14.25" customHeight="1">
      <c r="C47246" s="42"/>
      <c r="D47246" s="43"/>
      <c r="G47246" s="34"/>
      <c r="H47246" s="35"/>
    </row>
    <row r="47247" ht="14.25" customHeight="1">
      <c r="C47247" s="42"/>
      <c r="D47247" s="43"/>
      <c r="G47247" s="34"/>
      <c r="H47247" s="35"/>
    </row>
    <row r="47248" ht="14.25" customHeight="1">
      <c r="C47248" s="42"/>
      <c r="D47248" s="43"/>
      <c r="G47248" s="34"/>
      <c r="H47248" s="35"/>
    </row>
    <row r="47249" ht="14.25" customHeight="1">
      <c r="C47249" s="42"/>
      <c r="D47249" s="43"/>
      <c r="G47249" s="34"/>
      <c r="H47249" s="35"/>
    </row>
    <row r="47250" ht="14.25" customHeight="1">
      <c r="C47250" s="42"/>
      <c r="D47250" s="43"/>
      <c r="G47250" s="34"/>
      <c r="H47250" s="35"/>
    </row>
    <row r="47251" ht="14.25" customHeight="1">
      <c r="C47251" s="42"/>
      <c r="D47251" s="43"/>
      <c r="G47251" s="34"/>
      <c r="H47251" s="35"/>
    </row>
    <row r="47252" ht="14.25" customHeight="1">
      <c r="C47252" s="42"/>
      <c r="D47252" s="43"/>
      <c r="G47252" s="34"/>
      <c r="H47252" s="35"/>
    </row>
    <row r="47253" ht="14.25" customHeight="1">
      <c r="C47253" s="42"/>
      <c r="D47253" s="43"/>
      <c r="G47253" s="34"/>
      <c r="H47253" s="35"/>
    </row>
    <row r="47254" ht="14.25" customHeight="1">
      <c r="C47254" s="42"/>
      <c r="D47254" s="43"/>
      <c r="G47254" s="34"/>
      <c r="H47254" s="35"/>
    </row>
    <row r="47255" ht="14.25" customHeight="1">
      <c r="C47255" s="42"/>
      <c r="D47255" s="43"/>
      <c r="G47255" s="34"/>
      <c r="H47255" s="35"/>
    </row>
    <row r="47256" ht="14.25" customHeight="1">
      <c r="C47256" s="42"/>
      <c r="D47256" s="43"/>
      <c r="G47256" s="34"/>
      <c r="H47256" s="35"/>
    </row>
    <row r="47257" ht="14.25" customHeight="1">
      <c r="C47257" s="42"/>
      <c r="D47257" s="43"/>
      <c r="G47257" s="34"/>
      <c r="H47257" s="35"/>
    </row>
    <row r="47258" ht="14.25" customHeight="1">
      <c r="C47258" s="42"/>
      <c r="D47258" s="43"/>
      <c r="G47258" s="34"/>
      <c r="H47258" s="35"/>
    </row>
    <row r="47259" ht="14.25" customHeight="1">
      <c r="C47259" s="42"/>
      <c r="D47259" s="43"/>
      <c r="G47259" s="34"/>
      <c r="H47259" s="35"/>
    </row>
    <row r="47260" ht="14.25" customHeight="1">
      <c r="C47260" s="42"/>
      <c r="D47260" s="43"/>
      <c r="G47260" s="34"/>
      <c r="H47260" s="35"/>
    </row>
    <row r="47261" ht="14.25" customHeight="1">
      <c r="C47261" s="42"/>
      <c r="D47261" s="43"/>
      <c r="G47261" s="34"/>
      <c r="H47261" s="35"/>
    </row>
    <row r="47262" ht="14.25" customHeight="1">
      <c r="C47262" s="42"/>
      <c r="D47262" s="43"/>
      <c r="G47262" s="34"/>
      <c r="H47262" s="35"/>
    </row>
    <row r="47263" ht="14.25" customHeight="1">
      <c r="C47263" s="42"/>
      <c r="D47263" s="43"/>
      <c r="G47263" s="34"/>
      <c r="H47263" s="35"/>
    </row>
    <row r="47264" ht="14.25" customHeight="1">
      <c r="C47264" s="42"/>
      <c r="D47264" s="43"/>
      <c r="G47264" s="34"/>
      <c r="H47264" s="35"/>
    </row>
    <row r="47265" ht="14.25" customHeight="1">
      <c r="C47265" s="42"/>
      <c r="D47265" s="43"/>
      <c r="G47265" s="34"/>
      <c r="H47265" s="35"/>
    </row>
    <row r="47266" ht="14.25" customHeight="1">
      <c r="C47266" s="42"/>
      <c r="D47266" s="43"/>
      <c r="G47266" s="34"/>
      <c r="H47266" s="35"/>
    </row>
    <row r="47267" ht="14.25" customHeight="1">
      <c r="C47267" s="42"/>
      <c r="D47267" s="43"/>
      <c r="G47267" s="34"/>
      <c r="H47267" s="35"/>
    </row>
    <row r="47268" ht="14.25" customHeight="1">
      <c r="C47268" s="42"/>
      <c r="D47268" s="43"/>
      <c r="G47268" s="34"/>
      <c r="H47268" s="35"/>
    </row>
    <row r="47269" ht="14.25" customHeight="1">
      <c r="C47269" s="42"/>
      <c r="D47269" s="43"/>
      <c r="G47269" s="34"/>
      <c r="H47269" s="35"/>
    </row>
    <row r="47270" ht="14.25" customHeight="1">
      <c r="C47270" s="42"/>
      <c r="D47270" s="43"/>
      <c r="G47270" s="34"/>
      <c r="H47270" s="35"/>
    </row>
    <row r="47271" ht="14.25" customHeight="1">
      <c r="C47271" s="42"/>
      <c r="D47271" s="43"/>
      <c r="G47271" s="34"/>
      <c r="H47271" s="35"/>
    </row>
    <row r="47272" ht="14.25" customHeight="1">
      <c r="C47272" s="42"/>
      <c r="D47272" s="43"/>
      <c r="G47272" s="34"/>
      <c r="H47272" s="35"/>
    </row>
    <row r="47273" ht="14.25" customHeight="1">
      <c r="C47273" s="42"/>
      <c r="D47273" s="43"/>
      <c r="G47273" s="34"/>
      <c r="H47273" s="35"/>
    </row>
    <row r="47274" ht="14.25" customHeight="1">
      <c r="C47274" s="42"/>
      <c r="D47274" s="43"/>
      <c r="G47274" s="34"/>
      <c r="H47274" s="35"/>
    </row>
    <row r="47275" ht="14.25" customHeight="1">
      <c r="C47275" s="42"/>
      <c r="D47275" s="43"/>
      <c r="G47275" s="34"/>
      <c r="H47275" s="35"/>
    </row>
    <row r="47276" ht="14.25" customHeight="1">
      <c r="C47276" s="42"/>
      <c r="D47276" s="43"/>
      <c r="G47276" s="34"/>
      <c r="H47276" s="35"/>
    </row>
    <row r="47277" ht="14.25" customHeight="1">
      <c r="C47277" s="42"/>
      <c r="D47277" s="43"/>
      <c r="G47277" s="34"/>
      <c r="H47277" s="35"/>
    </row>
    <row r="47278" ht="14.25" customHeight="1">
      <c r="C47278" s="42"/>
      <c r="D47278" s="43"/>
      <c r="G47278" s="34"/>
      <c r="H47278" s="35"/>
    </row>
    <row r="47279" ht="14.25" customHeight="1">
      <c r="C47279" s="42"/>
      <c r="D47279" s="43"/>
      <c r="G47279" s="34"/>
      <c r="H47279" s="35"/>
    </row>
    <row r="47280" ht="14.25" customHeight="1">
      <c r="C47280" s="42"/>
      <c r="D47280" s="43"/>
      <c r="G47280" s="34"/>
      <c r="H47280" s="35"/>
    </row>
    <row r="47281" ht="14.25" customHeight="1">
      <c r="C47281" s="42"/>
      <c r="D47281" s="43"/>
      <c r="G47281" s="34"/>
      <c r="H47281" s="35"/>
    </row>
    <row r="47282" ht="14.25" customHeight="1">
      <c r="C47282" s="42"/>
      <c r="D47282" s="43"/>
      <c r="G47282" s="34"/>
      <c r="H47282" s="35"/>
    </row>
    <row r="47283" ht="14.25" customHeight="1">
      <c r="C47283" s="42"/>
      <c r="D47283" s="43"/>
      <c r="G47283" s="34"/>
      <c r="H47283" s="35"/>
    </row>
    <row r="47284" ht="14.25" customHeight="1">
      <c r="C47284" s="42"/>
      <c r="D47284" s="43"/>
      <c r="G47284" s="34"/>
      <c r="H47284" s="35"/>
    </row>
    <row r="47285" ht="14.25" customHeight="1">
      <c r="C47285" s="42"/>
      <c r="D47285" s="43"/>
      <c r="G47285" s="34"/>
      <c r="H47285" s="35"/>
    </row>
    <row r="47286" ht="14.25" customHeight="1">
      <c r="C47286" s="42"/>
      <c r="D47286" s="43"/>
      <c r="G47286" s="34"/>
      <c r="H47286" s="35"/>
    </row>
    <row r="47287" ht="14.25" customHeight="1">
      <c r="C47287" s="42"/>
      <c r="D47287" s="43"/>
      <c r="G47287" s="34"/>
      <c r="H47287" s="35"/>
    </row>
    <row r="47288" ht="14.25" customHeight="1">
      <c r="C47288" s="42"/>
      <c r="D47288" s="43"/>
      <c r="G47288" s="34"/>
      <c r="H47288" s="35"/>
    </row>
    <row r="47289" ht="14.25" customHeight="1">
      <c r="C47289" s="42"/>
      <c r="D47289" s="43"/>
      <c r="G47289" s="34"/>
      <c r="H47289" s="35"/>
    </row>
    <row r="47290" ht="14.25" customHeight="1">
      <c r="C47290" s="42"/>
      <c r="D47290" s="43"/>
      <c r="G47290" s="34"/>
      <c r="H47290" s="35"/>
    </row>
    <row r="47291" ht="14.25" customHeight="1">
      <c r="C47291" s="42"/>
      <c r="D47291" s="43"/>
      <c r="G47291" s="34"/>
      <c r="H47291" s="35"/>
    </row>
    <row r="47292" ht="14.25" customHeight="1">
      <c r="C47292" s="42"/>
      <c r="D47292" s="43"/>
      <c r="G47292" s="34"/>
      <c r="H47292" s="35"/>
    </row>
    <row r="47293" ht="14.25" customHeight="1">
      <c r="C47293" s="42"/>
      <c r="D47293" s="43"/>
      <c r="G47293" s="34"/>
      <c r="H47293" s="35"/>
    </row>
    <row r="47294" ht="14.25" customHeight="1">
      <c r="C47294" s="42"/>
      <c r="D47294" s="43"/>
      <c r="G47294" s="34"/>
      <c r="H47294" s="35"/>
    </row>
    <row r="47295" ht="14.25" customHeight="1">
      <c r="C47295" s="42"/>
      <c r="D47295" s="43"/>
      <c r="G47295" s="34"/>
      <c r="H47295" s="35"/>
    </row>
    <row r="47296" ht="14.25" customHeight="1">
      <c r="C47296" s="42"/>
      <c r="D47296" s="43"/>
      <c r="G47296" s="34"/>
      <c r="H47296" s="35"/>
    </row>
    <row r="47297" ht="14.25" customHeight="1">
      <c r="C47297" s="42"/>
      <c r="D47297" s="43"/>
      <c r="G47297" s="34"/>
      <c r="H47297" s="35"/>
    </row>
    <row r="47298" ht="14.25" customHeight="1">
      <c r="C47298" s="42"/>
      <c r="D47298" s="43"/>
      <c r="G47298" s="34"/>
      <c r="H47298" s="35"/>
    </row>
    <row r="47299" ht="14.25" customHeight="1">
      <c r="C47299" s="42"/>
      <c r="D47299" s="43"/>
      <c r="G47299" s="34"/>
      <c r="H47299" s="35"/>
    </row>
    <row r="47300" ht="14.25" customHeight="1">
      <c r="C47300" s="42"/>
      <c r="D47300" s="43"/>
      <c r="G47300" s="34"/>
      <c r="H47300" s="35"/>
    </row>
    <row r="47301" ht="14.25" customHeight="1">
      <c r="C47301" s="42"/>
      <c r="D47301" s="43"/>
      <c r="G47301" s="34"/>
      <c r="H47301" s="35"/>
    </row>
    <row r="47302" ht="14.25" customHeight="1">
      <c r="C47302" s="42"/>
      <c r="D47302" s="43"/>
      <c r="G47302" s="34"/>
      <c r="H47302" s="35"/>
    </row>
    <row r="47303" ht="14.25" customHeight="1">
      <c r="C47303" s="42"/>
      <c r="D47303" s="43"/>
      <c r="G47303" s="34"/>
      <c r="H47303" s="35"/>
    </row>
    <row r="47304" ht="14.25" customHeight="1">
      <c r="C47304" s="42"/>
      <c r="D47304" s="43"/>
      <c r="G47304" s="34"/>
      <c r="H47304" s="35"/>
    </row>
    <row r="47305" ht="14.25" customHeight="1">
      <c r="C47305" s="42"/>
      <c r="D47305" s="43"/>
      <c r="G47305" s="34"/>
      <c r="H47305" s="35"/>
    </row>
    <row r="47306" ht="14.25" customHeight="1">
      <c r="C47306" s="42"/>
      <c r="D47306" s="43"/>
      <c r="G47306" s="34"/>
      <c r="H47306" s="35"/>
    </row>
    <row r="47307" ht="14.25" customHeight="1">
      <c r="C47307" s="42"/>
      <c r="D47307" s="43"/>
      <c r="G47307" s="34"/>
      <c r="H47307" s="35"/>
    </row>
    <row r="47308" ht="14.25" customHeight="1">
      <c r="C47308" s="42"/>
      <c r="D47308" s="43"/>
      <c r="G47308" s="34"/>
      <c r="H47308" s="35"/>
    </row>
    <row r="47309" ht="14.25" customHeight="1">
      <c r="C47309" s="42"/>
      <c r="D47309" s="43"/>
      <c r="G47309" s="34"/>
      <c r="H47309" s="35"/>
    </row>
    <row r="47310" ht="14.25" customHeight="1">
      <c r="C47310" s="42"/>
      <c r="D47310" s="43"/>
      <c r="G47310" s="34"/>
      <c r="H47310" s="35"/>
    </row>
    <row r="47311" ht="14.25" customHeight="1">
      <c r="C47311" s="42"/>
      <c r="D47311" s="43"/>
      <c r="G47311" s="34"/>
      <c r="H47311" s="35"/>
    </row>
    <row r="47312" ht="14.25" customHeight="1">
      <c r="C47312" s="42"/>
      <c r="D47312" s="43"/>
      <c r="G47312" s="34"/>
      <c r="H47312" s="35"/>
    </row>
    <row r="47313" ht="14.25" customHeight="1">
      <c r="C47313" s="42"/>
      <c r="D47313" s="43"/>
      <c r="G47313" s="34"/>
      <c r="H47313" s="35"/>
    </row>
    <row r="47314" ht="14.25" customHeight="1">
      <c r="C47314" s="42"/>
      <c r="D47314" s="43"/>
      <c r="G47314" s="34"/>
      <c r="H47314" s="35"/>
    </row>
    <row r="47315" ht="14.25" customHeight="1">
      <c r="C47315" s="42"/>
      <c r="D47315" s="43"/>
      <c r="G47315" s="34"/>
      <c r="H47315" s="35"/>
    </row>
    <row r="47316" ht="14.25" customHeight="1">
      <c r="C47316" s="42"/>
      <c r="D47316" s="43"/>
      <c r="G47316" s="34"/>
      <c r="H47316" s="35"/>
    </row>
    <row r="47317" ht="14.25" customHeight="1">
      <c r="C47317" s="42"/>
      <c r="D47317" s="43"/>
      <c r="G47317" s="34"/>
      <c r="H47317" s="35"/>
    </row>
    <row r="47318" ht="14.25" customHeight="1">
      <c r="C47318" s="42"/>
      <c r="D47318" s="43"/>
      <c r="G47318" s="34"/>
      <c r="H47318" s="35"/>
    </row>
    <row r="47319" ht="14.25" customHeight="1">
      <c r="C47319" s="42"/>
      <c r="D47319" s="43"/>
      <c r="G47319" s="34"/>
      <c r="H47319" s="35"/>
    </row>
    <row r="47320" ht="14.25" customHeight="1">
      <c r="C47320" s="42"/>
      <c r="D47320" s="43"/>
      <c r="G47320" s="34"/>
      <c r="H47320" s="35"/>
    </row>
    <row r="47321" ht="14.25" customHeight="1">
      <c r="C47321" s="42"/>
      <c r="D47321" s="43"/>
      <c r="G47321" s="34"/>
      <c r="H47321" s="35"/>
    </row>
    <row r="47322" ht="14.25" customHeight="1">
      <c r="C47322" s="42"/>
      <c r="D47322" s="43"/>
      <c r="G47322" s="34"/>
      <c r="H47322" s="35"/>
    </row>
    <row r="47323" ht="14.25" customHeight="1">
      <c r="C47323" s="42"/>
      <c r="D47323" s="43"/>
      <c r="G47323" s="34"/>
      <c r="H47323" s="35"/>
    </row>
    <row r="47324" ht="14.25" customHeight="1">
      <c r="C47324" s="42"/>
      <c r="D47324" s="43"/>
      <c r="G47324" s="34"/>
      <c r="H47324" s="35"/>
    </row>
    <row r="47325" ht="14.25" customHeight="1">
      <c r="C47325" s="42"/>
      <c r="D47325" s="43"/>
      <c r="G47325" s="34"/>
      <c r="H47325" s="35"/>
    </row>
    <row r="47326" ht="14.25" customHeight="1">
      <c r="C47326" s="42"/>
      <c r="D47326" s="43"/>
      <c r="G47326" s="34"/>
      <c r="H47326" s="35"/>
    </row>
    <row r="47327" ht="14.25" customHeight="1">
      <c r="C47327" s="42"/>
      <c r="D47327" s="43"/>
      <c r="G47327" s="34"/>
      <c r="H47327" s="35"/>
    </row>
    <row r="47328" ht="14.25" customHeight="1">
      <c r="C47328" s="42"/>
      <c r="D47328" s="43"/>
      <c r="G47328" s="34"/>
      <c r="H47328" s="35"/>
    </row>
    <row r="47329" ht="14.25" customHeight="1">
      <c r="C47329" s="42"/>
      <c r="D47329" s="43"/>
      <c r="G47329" s="34"/>
      <c r="H47329" s="35"/>
    </row>
    <row r="47330" ht="14.25" customHeight="1">
      <c r="C47330" s="42"/>
      <c r="D47330" s="43"/>
      <c r="G47330" s="34"/>
      <c r="H47330" s="35"/>
    </row>
    <row r="47331" ht="14.25" customHeight="1">
      <c r="C47331" s="42"/>
      <c r="D47331" s="43"/>
      <c r="G47331" s="34"/>
      <c r="H47331" s="35"/>
    </row>
    <row r="47332" ht="14.25" customHeight="1">
      <c r="C47332" s="42"/>
      <c r="D47332" s="43"/>
      <c r="G47332" s="34"/>
      <c r="H47332" s="35"/>
    </row>
    <row r="47333" ht="14.25" customHeight="1">
      <c r="C47333" s="42"/>
      <c r="D47333" s="43"/>
      <c r="G47333" s="34"/>
      <c r="H47333" s="35"/>
    </row>
    <row r="47334" ht="14.25" customHeight="1">
      <c r="C47334" s="42"/>
      <c r="D47334" s="43"/>
      <c r="G47334" s="34"/>
      <c r="H47334" s="35"/>
    </row>
    <row r="47335" ht="14.25" customHeight="1">
      <c r="C47335" s="42"/>
      <c r="D47335" s="43"/>
      <c r="G47335" s="34"/>
      <c r="H47335" s="35"/>
    </row>
    <row r="47336" ht="14.25" customHeight="1">
      <c r="C47336" s="42"/>
      <c r="D47336" s="43"/>
      <c r="G47336" s="34"/>
      <c r="H47336" s="35"/>
    </row>
    <row r="47337" ht="14.25" customHeight="1">
      <c r="C47337" s="42"/>
      <c r="D47337" s="43"/>
      <c r="G47337" s="34"/>
      <c r="H47337" s="35"/>
    </row>
    <row r="47338" ht="14.25" customHeight="1">
      <c r="C47338" s="42"/>
      <c r="D47338" s="43"/>
      <c r="G47338" s="34"/>
      <c r="H47338" s="35"/>
    </row>
    <row r="47339" ht="14.25" customHeight="1">
      <c r="C47339" s="42"/>
      <c r="D47339" s="43"/>
      <c r="G47339" s="34"/>
      <c r="H47339" s="35"/>
    </row>
    <row r="47340" ht="14.25" customHeight="1">
      <c r="C47340" s="42"/>
      <c r="D47340" s="43"/>
      <c r="G47340" s="34"/>
      <c r="H47340" s="35"/>
    </row>
    <row r="47341" ht="14.25" customHeight="1">
      <c r="C47341" s="42"/>
      <c r="D47341" s="43"/>
      <c r="G47341" s="34"/>
      <c r="H47341" s="35"/>
    </row>
    <row r="47342" ht="14.25" customHeight="1">
      <c r="C47342" s="42"/>
      <c r="D47342" s="43"/>
      <c r="G47342" s="34"/>
      <c r="H47342" s="35"/>
    </row>
    <row r="47343" ht="14.25" customHeight="1">
      <c r="C47343" s="42"/>
      <c r="D47343" s="43"/>
      <c r="G47343" s="34"/>
      <c r="H47343" s="35"/>
    </row>
    <row r="47344" ht="14.25" customHeight="1">
      <c r="C47344" s="42"/>
      <c r="D47344" s="43"/>
      <c r="G47344" s="34"/>
      <c r="H47344" s="35"/>
    </row>
    <row r="47345" ht="14.25" customHeight="1">
      <c r="C47345" s="42"/>
      <c r="D47345" s="43"/>
      <c r="G47345" s="34"/>
      <c r="H47345" s="35"/>
    </row>
    <row r="47346" ht="14.25" customHeight="1">
      <c r="C47346" s="42"/>
      <c r="D47346" s="43"/>
      <c r="G47346" s="34"/>
      <c r="H47346" s="35"/>
    </row>
    <row r="47347" ht="14.25" customHeight="1">
      <c r="C47347" s="42"/>
      <c r="D47347" s="43"/>
      <c r="G47347" s="34"/>
      <c r="H47347" s="35"/>
    </row>
    <row r="47348" ht="14.25" customHeight="1">
      <c r="C47348" s="42"/>
      <c r="D47348" s="43"/>
      <c r="G47348" s="34"/>
      <c r="H47348" s="35"/>
    </row>
    <row r="47349" ht="14.25" customHeight="1">
      <c r="C47349" s="42"/>
      <c r="D47349" s="43"/>
      <c r="G47349" s="34"/>
      <c r="H47349" s="35"/>
    </row>
    <row r="47350" ht="14.25" customHeight="1">
      <c r="C47350" s="42"/>
      <c r="D47350" s="43"/>
      <c r="G47350" s="34"/>
      <c r="H47350" s="35"/>
    </row>
    <row r="47351" ht="14.25" customHeight="1">
      <c r="C47351" s="42"/>
      <c r="D47351" s="43"/>
      <c r="G47351" s="34"/>
      <c r="H47351" s="35"/>
    </row>
    <row r="47352" ht="14.25" customHeight="1">
      <c r="C47352" s="42"/>
      <c r="D47352" s="43"/>
      <c r="G47352" s="34"/>
      <c r="H47352" s="35"/>
    </row>
    <row r="47353" ht="14.25" customHeight="1">
      <c r="C47353" s="42"/>
      <c r="D47353" s="43"/>
      <c r="G47353" s="34"/>
      <c r="H47353" s="35"/>
    </row>
    <row r="47354" ht="14.25" customHeight="1">
      <c r="C47354" s="42"/>
      <c r="D47354" s="43"/>
      <c r="G47354" s="34"/>
      <c r="H47354" s="35"/>
    </row>
    <row r="47355" ht="14.25" customHeight="1">
      <c r="C47355" s="42"/>
      <c r="D47355" s="43"/>
      <c r="G47355" s="34"/>
      <c r="H47355" s="35"/>
    </row>
    <row r="47356" ht="14.25" customHeight="1">
      <c r="C47356" s="42"/>
      <c r="D47356" s="43"/>
      <c r="G47356" s="34"/>
      <c r="H47356" s="35"/>
    </row>
    <row r="47357" ht="14.25" customHeight="1">
      <c r="C47357" s="42"/>
      <c r="D47357" s="43"/>
      <c r="G47357" s="34"/>
      <c r="H47357" s="35"/>
    </row>
    <row r="47358" ht="14.25" customHeight="1">
      <c r="C47358" s="42"/>
      <c r="D47358" s="43"/>
      <c r="G47358" s="34"/>
      <c r="H47358" s="35"/>
    </row>
    <row r="47359" ht="14.25" customHeight="1">
      <c r="C47359" s="42"/>
      <c r="D47359" s="43"/>
      <c r="G47359" s="34"/>
      <c r="H47359" s="35"/>
    </row>
    <row r="47360" ht="14.25" customHeight="1">
      <c r="C47360" s="42"/>
      <c r="D47360" s="43"/>
      <c r="G47360" s="34"/>
      <c r="H47360" s="35"/>
    </row>
    <row r="47361" ht="14.25" customHeight="1">
      <c r="C47361" s="42"/>
      <c r="D47361" s="43"/>
      <c r="G47361" s="34"/>
      <c r="H47361" s="35"/>
    </row>
    <row r="47362" ht="14.25" customHeight="1">
      <c r="C47362" s="42"/>
      <c r="D47362" s="43"/>
      <c r="G47362" s="34"/>
      <c r="H47362" s="35"/>
    </row>
    <row r="47363" ht="14.25" customHeight="1">
      <c r="C47363" s="42"/>
      <c r="D47363" s="43"/>
      <c r="G47363" s="34"/>
      <c r="H47363" s="35"/>
    </row>
    <row r="47364" ht="14.25" customHeight="1">
      <c r="C47364" s="42"/>
      <c r="D47364" s="43"/>
      <c r="G47364" s="34"/>
      <c r="H47364" s="35"/>
    </row>
    <row r="47365" ht="14.25" customHeight="1">
      <c r="C47365" s="42"/>
      <c r="D47365" s="43"/>
      <c r="G47365" s="34"/>
      <c r="H47365" s="35"/>
    </row>
    <row r="47366" ht="14.25" customHeight="1">
      <c r="C47366" s="42"/>
      <c r="D47366" s="43"/>
      <c r="G47366" s="34"/>
      <c r="H47366" s="35"/>
    </row>
    <row r="47367" ht="14.25" customHeight="1">
      <c r="C47367" s="42"/>
      <c r="D47367" s="43"/>
      <c r="G47367" s="34"/>
      <c r="H47367" s="35"/>
    </row>
    <row r="47368" ht="14.25" customHeight="1">
      <c r="C47368" s="42"/>
      <c r="D47368" s="43"/>
      <c r="G47368" s="34"/>
      <c r="H47368" s="35"/>
    </row>
    <row r="47369" ht="14.25" customHeight="1">
      <c r="C47369" s="42"/>
      <c r="D47369" s="43"/>
      <c r="G47369" s="34"/>
      <c r="H47369" s="35"/>
    </row>
    <row r="47370" ht="14.25" customHeight="1">
      <c r="C47370" s="42"/>
      <c r="D47370" s="43"/>
      <c r="G47370" s="34"/>
      <c r="H47370" s="35"/>
    </row>
    <row r="47371" ht="14.25" customHeight="1">
      <c r="C47371" s="42"/>
      <c r="D47371" s="43"/>
      <c r="G47371" s="34"/>
      <c r="H47371" s="35"/>
    </row>
    <row r="47372" ht="14.25" customHeight="1">
      <c r="C47372" s="42"/>
      <c r="D47372" s="43"/>
      <c r="G47372" s="34"/>
      <c r="H47372" s="35"/>
    </row>
    <row r="47373" ht="14.25" customHeight="1">
      <c r="C47373" s="42"/>
      <c r="D47373" s="43"/>
      <c r="G47373" s="34"/>
      <c r="H47373" s="35"/>
    </row>
    <row r="47374" ht="14.25" customHeight="1">
      <c r="C47374" s="42"/>
      <c r="D47374" s="43"/>
      <c r="G47374" s="34"/>
      <c r="H47374" s="35"/>
    </row>
    <row r="47375" ht="14.25" customHeight="1">
      <c r="C47375" s="42"/>
      <c r="D47375" s="43"/>
      <c r="G47375" s="34"/>
      <c r="H47375" s="35"/>
    </row>
    <row r="47376" ht="14.25" customHeight="1">
      <c r="C47376" s="42"/>
      <c r="D47376" s="43"/>
      <c r="G47376" s="34"/>
      <c r="H47376" s="35"/>
    </row>
    <row r="47377" ht="14.25" customHeight="1">
      <c r="C47377" s="42"/>
      <c r="D47377" s="43"/>
      <c r="G47377" s="34"/>
      <c r="H47377" s="35"/>
    </row>
    <row r="47378" ht="14.25" customHeight="1">
      <c r="C47378" s="42"/>
      <c r="D47378" s="43"/>
      <c r="G47378" s="34"/>
      <c r="H47378" s="35"/>
    </row>
    <row r="47379" ht="14.25" customHeight="1">
      <c r="C47379" s="42"/>
      <c r="D47379" s="43"/>
      <c r="G47379" s="34"/>
      <c r="H47379" s="35"/>
    </row>
    <row r="47380" ht="14.25" customHeight="1">
      <c r="C47380" s="42"/>
      <c r="D47380" s="43"/>
      <c r="G47380" s="34"/>
      <c r="H47380" s="35"/>
    </row>
    <row r="47381" ht="14.25" customHeight="1">
      <c r="C47381" s="42"/>
      <c r="D47381" s="43"/>
      <c r="G47381" s="34"/>
      <c r="H47381" s="35"/>
    </row>
    <row r="47382" ht="14.25" customHeight="1">
      <c r="C47382" s="42"/>
      <c r="D47382" s="43"/>
      <c r="G47382" s="34"/>
      <c r="H47382" s="35"/>
    </row>
    <row r="47383" ht="14.25" customHeight="1">
      <c r="C47383" s="42"/>
      <c r="D47383" s="43"/>
      <c r="G47383" s="34"/>
      <c r="H47383" s="35"/>
    </row>
    <row r="47384" ht="14.25" customHeight="1">
      <c r="C47384" s="42"/>
      <c r="D47384" s="43"/>
      <c r="G47384" s="34"/>
      <c r="H47384" s="35"/>
    </row>
    <row r="47385" ht="14.25" customHeight="1">
      <c r="C47385" s="42"/>
      <c r="D47385" s="43"/>
      <c r="G47385" s="34"/>
      <c r="H47385" s="35"/>
    </row>
    <row r="47386" ht="14.25" customHeight="1">
      <c r="C47386" s="42"/>
      <c r="D47386" s="43"/>
      <c r="G47386" s="34"/>
      <c r="H47386" s="35"/>
    </row>
    <row r="47387" ht="14.25" customHeight="1">
      <c r="C47387" s="42"/>
      <c r="D47387" s="43"/>
      <c r="G47387" s="34"/>
      <c r="H47387" s="35"/>
    </row>
    <row r="47388" ht="14.25" customHeight="1">
      <c r="C47388" s="42"/>
      <c r="D47388" s="43"/>
      <c r="G47388" s="34"/>
      <c r="H47388" s="35"/>
    </row>
    <row r="47389" ht="14.25" customHeight="1">
      <c r="C47389" s="42"/>
      <c r="D47389" s="43"/>
      <c r="G47389" s="34"/>
      <c r="H47389" s="35"/>
    </row>
    <row r="47390" ht="14.25" customHeight="1">
      <c r="C47390" s="42"/>
      <c r="D47390" s="43"/>
      <c r="G47390" s="34"/>
      <c r="H47390" s="35"/>
    </row>
    <row r="47391" ht="14.25" customHeight="1">
      <c r="C47391" s="42"/>
      <c r="D47391" s="43"/>
      <c r="G47391" s="34"/>
      <c r="H47391" s="35"/>
    </row>
    <row r="47392" ht="14.25" customHeight="1">
      <c r="C47392" s="42"/>
      <c r="D47392" s="43"/>
      <c r="G47392" s="34"/>
      <c r="H47392" s="35"/>
    </row>
    <row r="47393" ht="14.25" customHeight="1">
      <c r="C47393" s="42"/>
      <c r="D47393" s="43"/>
      <c r="G47393" s="34"/>
      <c r="H47393" s="35"/>
    </row>
    <row r="47394" ht="14.25" customHeight="1">
      <c r="C47394" s="42"/>
      <c r="D47394" s="43"/>
      <c r="G47394" s="34"/>
      <c r="H47394" s="35"/>
    </row>
    <row r="47395" ht="14.25" customHeight="1">
      <c r="C47395" s="42"/>
      <c r="D47395" s="43"/>
      <c r="G47395" s="34"/>
      <c r="H47395" s="35"/>
    </row>
    <row r="47396" ht="14.25" customHeight="1">
      <c r="C47396" s="42"/>
      <c r="D47396" s="43"/>
      <c r="G47396" s="34"/>
      <c r="H47396" s="35"/>
    </row>
    <row r="47397" ht="14.25" customHeight="1">
      <c r="C47397" s="42"/>
      <c r="D47397" s="43"/>
      <c r="G47397" s="34"/>
      <c r="H47397" s="35"/>
    </row>
    <row r="47398" ht="14.25" customHeight="1">
      <c r="C47398" s="42"/>
      <c r="D47398" s="43"/>
      <c r="G47398" s="34"/>
      <c r="H47398" s="35"/>
    </row>
    <row r="47399" ht="14.25" customHeight="1">
      <c r="C47399" s="42"/>
      <c r="D47399" s="43"/>
      <c r="G47399" s="34"/>
      <c r="H47399" s="35"/>
    </row>
    <row r="47400" ht="14.25" customHeight="1">
      <c r="C47400" s="42"/>
      <c r="D47400" s="43"/>
      <c r="G47400" s="34"/>
      <c r="H47400" s="35"/>
    </row>
    <row r="47401" ht="14.25" customHeight="1">
      <c r="C47401" s="42"/>
      <c r="D47401" s="43"/>
      <c r="G47401" s="34"/>
      <c r="H47401" s="35"/>
    </row>
    <row r="47402" ht="14.25" customHeight="1">
      <c r="C47402" s="42"/>
      <c r="D47402" s="43"/>
      <c r="G47402" s="34"/>
      <c r="H47402" s="35"/>
    </row>
    <row r="47403" ht="14.25" customHeight="1">
      <c r="C47403" s="42"/>
      <c r="D47403" s="43"/>
      <c r="G47403" s="34"/>
      <c r="H47403" s="35"/>
    </row>
    <row r="47404" ht="14.25" customHeight="1">
      <c r="C47404" s="42"/>
      <c r="D47404" s="43"/>
      <c r="G47404" s="34"/>
      <c r="H47404" s="35"/>
    </row>
    <row r="47405" ht="14.25" customHeight="1">
      <c r="C47405" s="42"/>
      <c r="D47405" s="43"/>
      <c r="G47405" s="34"/>
      <c r="H47405" s="35"/>
    </row>
    <row r="47406" ht="14.25" customHeight="1">
      <c r="C47406" s="42"/>
      <c r="D47406" s="43"/>
      <c r="G47406" s="34"/>
      <c r="H47406" s="35"/>
    </row>
    <row r="47407" ht="14.25" customHeight="1">
      <c r="C47407" s="42"/>
      <c r="D47407" s="43"/>
      <c r="G47407" s="34"/>
      <c r="H47407" s="35"/>
    </row>
    <row r="47408" ht="14.25" customHeight="1">
      <c r="C47408" s="42"/>
      <c r="D47408" s="43"/>
      <c r="G47408" s="34"/>
      <c r="H47408" s="35"/>
    </row>
    <row r="47409" ht="14.25" customHeight="1">
      <c r="C47409" s="42"/>
      <c r="D47409" s="43"/>
      <c r="G47409" s="34"/>
      <c r="H47409" s="35"/>
    </row>
    <row r="47410" ht="14.25" customHeight="1">
      <c r="C47410" s="42"/>
      <c r="D47410" s="43"/>
      <c r="G47410" s="34"/>
      <c r="H47410" s="35"/>
    </row>
    <row r="47411" ht="14.25" customHeight="1">
      <c r="C47411" s="42"/>
      <c r="D47411" s="43"/>
      <c r="G47411" s="34"/>
      <c r="H47411" s="35"/>
    </row>
    <row r="47412" ht="14.25" customHeight="1">
      <c r="C47412" s="42"/>
      <c r="D47412" s="43"/>
      <c r="G47412" s="34"/>
      <c r="H47412" s="35"/>
    </row>
    <row r="47413" ht="14.25" customHeight="1">
      <c r="C47413" s="42"/>
      <c r="D47413" s="43"/>
      <c r="G47413" s="34"/>
      <c r="H47413" s="35"/>
    </row>
    <row r="47414" ht="14.25" customHeight="1">
      <c r="C47414" s="42"/>
      <c r="D47414" s="43"/>
      <c r="G47414" s="34"/>
      <c r="H47414" s="35"/>
    </row>
    <row r="47415" ht="14.25" customHeight="1">
      <c r="C47415" s="42"/>
      <c r="D47415" s="43"/>
      <c r="G47415" s="34"/>
      <c r="H47415" s="35"/>
    </row>
    <row r="47416" ht="14.25" customHeight="1">
      <c r="C47416" s="42"/>
      <c r="D47416" s="43"/>
      <c r="G47416" s="34"/>
      <c r="H47416" s="35"/>
    </row>
    <row r="47417" ht="14.25" customHeight="1">
      <c r="C47417" s="42"/>
      <c r="D47417" s="43"/>
      <c r="G47417" s="34"/>
      <c r="H47417" s="35"/>
    </row>
    <row r="47418" ht="14.25" customHeight="1">
      <c r="C47418" s="42"/>
      <c r="D47418" s="43"/>
      <c r="G47418" s="34"/>
      <c r="H47418" s="35"/>
    </row>
    <row r="47419" ht="14.25" customHeight="1">
      <c r="C47419" s="42"/>
      <c r="D47419" s="43"/>
      <c r="G47419" s="34"/>
      <c r="H47419" s="35"/>
    </row>
    <row r="47420" ht="14.25" customHeight="1">
      <c r="C47420" s="42"/>
      <c r="D47420" s="43"/>
      <c r="G47420" s="34"/>
      <c r="H47420" s="35"/>
    </row>
    <row r="47421" ht="14.25" customHeight="1">
      <c r="C47421" s="42"/>
      <c r="D47421" s="43"/>
      <c r="G47421" s="34"/>
      <c r="H47421" s="35"/>
    </row>
    <row r="47422" ht="14.25" customHeight="1">
      <c r="C47422" s="42"/>
      <c r="D47422" s="43"/>
      <c r="G47422" s="34"/>
      <c r="H47422" s="35"/>
    </row>
    <row r="47423" ht="14.25" customHeight="1">
      <c r="C47423" s="42"/>
      <c r="D47423" s="43"/>
      <c r="G47423" s="34"/>
      <c r="H47423" s="35"/>
    </row>
    <row r="47424" ht="14.25" customHeight="1">
      <c r="C47424" s="42"/>
      <c r="D47424" s="43"/>
      <c r="G47424" s="34"/>
      <c r="H47424" s="35"/>
    </row>
    <row r="47425" ht="14.25" customHeight="1">
      <c r="C47425" s="42"/>
      <c r="D47425" s="43"/>
      <c r="G47425" s="34"/>
      <c r="H47425" s="35"/>
    </row>
    <row r="47426" ht="14.25" customHeight="1">
      <c r="C47426" s="42"/>
      <c r="D47426" s="43"/>
      <c r="G47426" s="34"/>
      <c r="H47426" s="35"/>
    </row>
    <row r="47427" ht="14.25" customHeight="1">
      <c r="C47427" s="42"/>
      <c r="D47427" s="43"/>
      <c r="G47427" s="34"/>
      <c r="H47427" s="35"/>
    </row>
    <row r="47428" ht="14.25" customHeight="1">
      <c r="C47428" s="42"/>
      <c r="D47428" s="43"/>
      <c r="G47428" s="34"/>
      <c r="H47428" s="35"/>
    </row>
    <row r="47429" ht="14.25" customHeight="1">
      <c r="C47429" s="42"/>
      <c r="D47429" s="43"/>
      <c r="G47429" s="34"/>
      <c r="H47429" s="35"/>
    </row>
    <row r="47430" ht="14.25" customHeight="1">
      <c r="C47430" s="42"/>
      <c r="D47430" s="43"/>
      <c r="G47430" s="34"/>
      <c r="H47430" s="35"/>
    </row>
    <row r="47431" ht="14.25" customHeight="1">
      <c r="C47431" s="42"/>
      <c r="D47431" s="43"/>
      <c r="G47431" s="34"/>
      <c r="H47431" s="35"/>
    </row>
    <row r="47432" ht="14.25" customHeight="1">
      <c r="C47432" s="42"/>
      <c r="D47432" s="43"/>
      <c r="G47432" s="34"/>
      <c r="H47432" s="35"/>
    </row>
    <row r="47433" ht="14.25" customHeight="1">
      <c r="C47433" s="42"/>
      <c r="D47433" s="43"/>
      <c r="G47433" s="34"/>
      <c r="H47433" s="35"/>
    </row>
    <row r="47434" ht="14.25" customHeight="1">
      <c r="C47434" s="42"/>
      <c r="D47434" s="43"/>
      <c r="G47434" s="34"/>
      <c r="H47434" s="35"/>
    </row>
    <row r="47435" ht="14.25" customHeight="1">
      <c r="C47435" s="42"/>
      <c r="D47435" s="43"/>
      <c r="G47435" s="34"/>
      <c r="H47435" s="35"/>
    </row>
    <row r="47436" ht="14.25" customHeight="1">
      <c r="C47436" s="42"/>
      <c r="D47436" s="43"/>
      <c r="G47436" s="34"/>
      <c r="H47436" s="35"/>
    </row>
    <row r="47437" ht="14.25" customHeight="1">
      <c r="C47437" s="42"/>
      <c r="D47437" s="43"/>
      <c r="G47437" s="34"/>
      <c r="H47437" s="35"/>
    </row>
    <row r="47438" ht="14.25" customHeight="1">
      <c r="C47438" s="42"/>
      <c r="D47438" s="43"/>
      <c r="G47438" s="34"/>
      <c r="H47438" s="35"/>
    </row>
    <row r="47439" ht="14.25" customHeight="1">
      <c r="C47439" s="42"/>
      <c r="D47439" s="43"/>
      <c r="G47439" s="34"/>
      <c r="H47439" s="35"/>
    </row>
    <row r="47440" ht="14.25" customHeight="1">
      <c r="C47440" s="42"/>
      <c r="D47440" s="43"/>
      <c r="G47440" s="34"/>
      <c r="H47440" s="35"/>
    </row>
    <row r="47441" ht="14.25" customHeight="1">
      <c r="C47441" s="42"/>
      <c r="D47441" s="43"/>
      <c r="G47441" s="34"/>
      <c r="H47441" s="35"/>
    </row>
    <row r="47442" ht="14.25" customHeight="1">
      <c r="C47442" s="42"/>
      <c r="D47442" s="43"/>
      <c r="G47442" s="34"/>
      <c r="H47442" s="35"/>
    </row>
    <row r="47443" ht="14.25" customHeight="1">
      <c r="C47443" s="42"/>
      <c r="D47443" s="43"/>
      <c r="G47443" s="34"/>
      <c r="H47443" s="35"/>
    </row>
    <row r="47444" ht="14.25" customHeight="1">
      <c r="C47444" s="42"/>
      <c r="D47444" s="43"/>
      <c r="G47444" s="34"/>
      <c r="H47444" s="35"/>
    </row>
    <row r="47445" ht="14.25" customHeight="1">
      <c r="C47445" s="42"/>
      <c r="D47445" s="43"/>
      <c r="G47445" s="34"/>
      <c r="H47445" s="35"/>
    </row>
    <row r="47446" ht="14.25" customHeight="1">
      <c r="C47446" s="42"/>
      <c r="D47446" s="43"/>
      <c r="G47446" s="34"/>
      <c r="H47446" s="35"/>
    </row>
    <row r="47447" ht="14.25" customHeight="1">
      <c r="C47447" s="42"/>
      <c r="D47447" s="43"/>
      <c r="G47447" s="34"/>
      <c r="H47447" s="35"/>
    </row>
    <row r="47448" ht="14.25" customHeight="1">
      <c r="C47448" s="42"/>
      <c r="D47448" s="43"/>
      <c r="G47448" s="34"/>
      <c r="H47448" s="35"/>
    </row>
    <row r="47449" ht="14.25" customHeight="1">
      <c r="C47449" s="42"/>
      <c r="D47449" s="43"/>
      <c r="G47449" s="34"/>
      <c r="H47449" s="35"/>
    </row>
    <row r="47450" ht="14.25" customHeight="1">
      <c r="C47450" s="42"/>
      <c r="D47450" s="43"/>
      <c r="G47450" s="34"/>
      <c r="H47450" s="35"/>
    </row>
    <row r="47451" ht="14.25" customHeight="1">
      <c r="C47451" s="42"/>
      <c r="D47451" s="43"/>
      <c r="G47451" s="34"/>
      <c r="H47451" s="35"/>
    </row>
    <row r="47452" ht="14.25" customHeight="1">
      <c r="C47452" s="42"/>
      <c r="D47452" s="43"/>
      <c r="G47452" s="34"/>
      <c r="H47452" s="35"/>
    </row>
    <row r="47453" ht="14.25" customHeight="1">
      <c r="C47453" s="42"/>
      <c r="D47453" s="43"/>
      <c r="G47453" s="34"/>
      <c r="H47453" s="35"/>
    </row>
    <row r="47454" ht="14.25" customHeight="1">
      <c r="C47454" s="42"/>
      <c r="D47454" s="43"/>
      <c r="G47454" s="34"/>
      <c r="H47454" s="35"/>
    </row>
    <row r="47455" ht="14.25" customHeight="1">
      <c r="C47455" s="42"/>
      <c r="D47455" s="43"/>
      <c r="G47455" s="34"/>
      <c r="H47455" s="35"/>
    </row>
    <row r="47456" ht="14.25" customHeight="1">
      <c r="C47456" s="42"/>
      <c r="D47456" s="43"/>
      <c r="G47456" s="34"/>
      <c r="H47456" s="35"/>
    </row>
    <row r="47457" ht="14.25" customHeight="1">
      <c r="C47457" s="42"/>
      <c r="D47457" s="43"/>
      <c r="G47457" s="34"/>
      <c r="H47457" s="35"/>
    </row>
    <row r="47458" ht="14.25" customHeight="1">
      <c r="C47458" s="42"/>
      <c r="D47458" s="43"/>
      <c r="G47458" s="34"/>
      <c r="H47458" s="35"/>
    </row>
    <row r="47459" ht="14.25" customHeight="1">
      <c r="C47459" s="42"/>
      <c r="D47459" s="43"/>
      <c r="G47459" s="34"/>
      <c r="H47459" s="35"/>
    </row>
    <row r="47460" ht="14.25" customHeight="1">
      <c r="C47460" s="42"/>
      <c r="D47460" s="43"/>
      <c r="G47460" s="34"/>
      <c r="H47460" s="35"/>
    </row>
    <row r="47461" ht="14.25" customHeight="1">
      <c r="C47461" s="42"/>
      <c r="D47461" s="43"/>
      <c r="G47461" s="34"/>
      <c r="H47461" s="35"/>
    </row>
    <row r="47462" ht="14.25" customHeight="1">
      <c r="C47462" s="42"/>
      <c r="D47462" s="43"/>
      <c r="G47462" s="34"/>
      <c r="H47462" s="35"/>
    </row>
    <row r="47463" ht="14.25" customHeight="1">
      <c r="C47463" s="42"/>
      <c r="D47463" s="43"/>
      <c r="G47463" s="34"/>
      <c r="H47463" s="35"/>
    </row>
    <row r="47464" ht="14.25" customHeight="1">
      <c r="C47464" s="42"/>
      <c r="D47464" s="43"/>
      <c r="G47464" s="34"/>
      <c r="H47464" s="35"/>
    </row>
    <row r="47465" ht="14.25" customHeight="1">
      <c r="C47465" s="42"/>
      <c r="D47465" s="43"/>
      <c r="G47465" s="34"/>
      <c r="H47465" s="35"/>
    </row>
    <row r="47466" ht="14.25" customHeight="1">
      <c r="C47466" s="42"/>
      <c r="D47466" s="43"/>
      <c r="G47466" s="34"/>
      <c r="H47466" s="35"/>
    </row>
    <row r="47467" ht="14.25" customHeight="1">
      <c r="C47467" s="42"/>
      <c r="D47467" s="43"/>
      <c r="G47467" s="34"/>
      <c r="H47467" s="35"/>
    </row>
    <row r="47468" ht="14.25" customHeight="1">
      <c r="C47468" s="42"/>
      <c r="D47468" s="43"/>
      <c r="G47468" s="34"/>
      <c r="H47468" s="35"/>
    </row>
    <row r="47469" ht="14.25" customHeight="1">
      <c r="C47469" s="42"/>
      <c r="D47469" s="43"/>
      <c r="G47469" s="34"/>
      <c r="H47469" s="35"/>
    </row>
    <row r="47470" ht="14.25" customHeight="1">
      <c r="C47470" s="42"/>
      <c r="D47470" s="43"/>
      <c r="G47470" s="34"/>
      <c r="H47470" s="35"/>
    </row>
    <row r="47471" ht="14.25" customHeight="1">
      <c r="C47471" s="42"/>
      <c r="D47471" s="43"/>
      <c r="G47471" s="34"/>
      <c r="H47471" s="35"/>
    </row>
    <row r="47472" ht="14.25" customHeight="1">
      <c r="C47472" s="42"/>
      <c r="D47472" s="43"/>
      <c r="G47472" s="34"/>
      <c r="H47472" s="35"/>
    </row>
    <row r="47473" ht="14.25" customHeight="1">
      <c r="C47473" s="42"/>
      <c r="D47473" s="43"/>
      <c r="G47473" s="34"/>
      <c r="H47473" s="35"/>
    </row>
    <row r="47474" ht="14.25" customHeight="1">
      <c r="C47474" s="42"/>
      <c r="D47474" s="43"/>
      <c r="G47474" s="34"/>
      <c r="H47474" s="35"/>
    </row>
    <row r="47475" ht="14.25" customHeight="1">
      <c r="C47475" s="42"/>
      <c r="D47475" s="43"/>
      <c r="G47475" s="34"/>
      <c r="H47475" s="35"/>
    </row>
    <row r="47476" ht="14.25" customHeight="1">
      <c r="C47476" s="42"/>
      <c r="D47476" s="43"/>
      <c r="G47476" s="34"/>
      <c r="H47476" s="35"/>
    </row>
    <row r="47477" ht="14.25" customHeight="1">
      <c r="C47477" s="42"/>
      <c r="D47477" s="43"/>
      <c r="G47477" s="34"/>
      <c r="H47477" s="35"/>
    </row>
    <row r="47478" ht="14.25" customHeight="1">
      <c r="C47478" s="42"/>
      <c r="D47478" s="43"/>
      <c r="G47478" s="34"/>
      <c r="H47478" s="35"/>
    </row>
    <row r="47479" ht="14.25" customHeight="1">
      <c r="C47479" s="42"/>
      <c r="D47479" s="43"/>
      <c r="G47479" s="34"/>
      <c r="H47479" s="35"/>
    </row>
    <row r="47480" ht="14.25" customHeight="1">
      <c r="C47480" s="42"/>
      <c r="D47480" s="43"/>
      <c r="G47480" s="34"/>
      <c r="H47480" s="35"/>
    </row>
    <row r="47481" ht="14.25" customHeight="1">
      <c r="C47481" s="42"/>
      <c r="D47481" s="43"/>
      <c r="G47481" s="34"/>
      <c r="H47481" s="35"/>
    </row>
    <row r="47482" ht="14.25" customHeight="1">
      <c r="C47482" s="42"/>
      <c r="D47482" s="43"/>
      <c r="G47482" s="34"/>
      <c r="H47482" s="35"/>
    </row>
    <row r="47483" ht="14.25" customHeight="1">
      <c r="C47483" s="42"/>
      <c r="D47483" s="43"/>
      <c r="G47483" s="34"/>
      <c r="H47483" s="35"/>
    </row>
    <row r="47484" ht="14.25" customHeight="1">
      <c r="C47484" s="42"/>
      <c r="D47484" s="43"/>
      <c r="G47484" s="34"/>
      <c r="H47484" s="35"/>
    </row>
    <row r="47485" ht="14.25" customHeight="1">
      <c r="C47485" s="42"/>
      <c r="D47485" s="43"/>
      <c r="G47485" s="34"/>
      <c r="H47485" s="35"/>
    </row>
    <row r="47486" ht="14.25" customHeight="1">
      <c r="C47486" s="42"/>
      <c r="D47486" s="43"/>
      <c r="G47486" s="34"/>
      <c r="H47486" s="35"/>
    </row>
    <row r="47487" ht="14.25" customHeight="1">
      <c r="C47487" s="42"/>
      <c r="D47487" s="43"/>
      <c r="G47487" s="34"/>
      <c r="H47487" s="35"/>
    </row>
    <row r="47488" ht="14.25" customHeight="1">
      <c r="C47488" s="42"/>
      <c r="D47488" s="43"/>
      <c r="G47488" s="34"/>
      <c r="H47488" s="35"/>
    </row>
    <row r="47489" ht="14.25" customHeight="1">
      <c r="C47489" s="42"/>
      <c r="D47489" s="43"/>
      <c r="G47489" s="34"/>
      <c r="H47489" s="35"/>
    </row>
    <row r="47490" ht="14.25" customHeight="1">
      <c r="C47490" s="42"/>
      <c r="D47490" s="43"/>
      <c r="G47490" s="34"/>
      <c r="H47490" s="35"/>
    </row>
    <row r="47491" ht="14.25" customHeight="1">
      <c r="C47491" s="42"/>
      <c r="D47491" s="43"/>
      <c r="G47491" s="34"/>
      <c r="H47491" s="35"/>
    </row>
    <row r="47492" ht="14.25" customHeight="1">
      <c r="C47492" s="42"/>
      <c r="D47492" s="43"/>
      <c r="G47492" s="34"/>
      <c r="H47492" s="35"/>
    </row>
    <row r="47493" ht="14.25" customHeight="1">
      <c r="C47493" s="42"/>
      <c r="D47493" s="43"/>
      <c r="G47493" s="34"/>
      <c r="H47493" s="35"/>
    </row>
    <row r="47494" ht="14.25" customHeight="1">
      <c r="C47494" s="42"/>
      <c r="D47494" s="43"/>
      <c r="G47494" s="34"/>
      <c r="H47494" s="35"/>
    </row>
    <row r="47495" ht="14.25" customHeight="1">
      <c r="C47495" s="42"/>
      <c r="D47495" s="43"/>
      <c r="G47495" s="34"/>
      <c r="H47495" s="35"/>
    </row>
    <row r="47496" ht="14.25" customHeight="1">
      <c r="C47496" s="42"/>
      <c r="D47496" s="43"/>
      <c r="G47496" s="34"/>
      <c r="H47496" s="35"/>
    </row>
    <row r="47497" ht="14.25" customHeight="1">
      <c r="C47497" s="42"/>
      <c r="D47497" s="43"/>
      <c r="G47497" s="34"/>
      <c r="H47497" s="35"/>
    </row>
    <row r="47498" ht="14.25" customHeight="1">
      <c r="C47498" s="42"/>
      <c r="D47498" s="43"/>
      <c r="G47498" s="34"/>
      <c r="H47498" s="35"/>
    </row>
    <row r="47499" ht="14.25" customHeight="1">
      <c r="C47499" s="42"/>
      <c r="D47499" s="43"/>
      <c r="G47499" s="34"/>
      <c r="H47499" s="35"/>
    </row>
    <row r="47500" ht="14.25" customHeight="1">
      <c r="C47500" s="42"/>
      <c r="D47500" s="43"/>
      <c r="G47500" s="34"/>
      <c r="H47500" s="35"/>
    </row>
    <row r="47501" ht="14.25" customHeight="1">
      <c r="C47501" s="42"/>
      <c r="D47501" s="43"/>
      <c r="G47501" s="34"/>
      <c r="H47501" s="35"/>
    </row>
    <row r="47502" ht="14.25" customHeight="1">
      <c r="C47502" s="42"/>
      <c r="D47502" s="43"/>
      <c r="G47502" s="34"/>
      <c r="H47502" s="35"/>
    </row>
    <row r="47503" ht="14.25" customHeight="1">
      <c r="C47503" s="42"/>
      <c r="D47503" s="43"/>
      <c r="G47503" s="34"/>
      <c r="H47503" s="35"/>
    </row>
    <row r="47504" ht="14.25" customHeight="1">
      <c r="C47504" s="42"/>
      <c r="D47504" s="43"/>
      <c r="G47504" s="34"/>
      <c r="H47504" s="35"/>
    </row>
    <row r="47505" ht="14.25" customHeight="1">
      <c r="C47505" s="42"/>
      <c r="D47505" s="43"/>
      <c r="G47505" s="34"/>
      <c r="H47505" s="35"/>
    </row>
    <row r="47506" ht="14.25" customHeight="1">
      <c r="C47506" s="42"/>
      <c r="D47506" s="43"/>
      <c r="G47506" s="34"/>
      <c r="H47506" s="35"/>
    </row>
    <row r="47507" ht="14.25" customHeight="1">
      <c r="C47507" s="42"/>
      <c r="D47507" s="43"/>
      <c r="G47507" s="34"/>
      <c r="H47507" s="35"/>
    </row>
    <row r="47508" ht="14.25" customHeight="1">
      <c r="C47508" s="42"/>
      <c r="D47508" s="43"/>
      <c r="G47508" s="34"/>
      <c r="H47508" s="35"/>
    </row>
    <row r="47509" ht="14.25" customHeight="1">
      <c r="C47509" s="42"/>
      <c r="D47509" s="43"/>
      <c r="G47509" s="34"/>
      <c r="H47509" s="35"/>
    </row>
    <row r="47510" ht="14.25" customHeight="1">
      <c r="C47510" s="42"/>
      <c r="D47510" s="43"/>
      <c r="G47510" s="34"/>
      <c r="H47510" s="35"/>
    </row>
    <row r="47511" ht="14.25" customHeight="1">
      <c r="C47511" s="42"/>
      <c r="D47511" s="43"/>
      <c r="G47511" s="34"/>
      <c r="H47511" s="35"/>
    </row>
    <row r="47512" ht="14.25" customHeight="1">
      <c r="C47512" s="42"/>
      <c r="D47512" s="43"/>
      <c r="G47512" s="34"/>
      <c r="H47512" s="35"/>
    </row>
    <row r="47513" ht="14.25" customHeight="1">
      <c r="C47513" s="42"/>
      <c r="D47513" s="43"/>
      <c r="G47513" s="34"/>
      <c r="H47513" s="35"/>
    </row>
    <row r="47514" ht="14.25" customHeight="1">
      <c r="C47514" s="42"/>
      <c r="D47514" s="43"/>
      <c r="G47514" s="34"/>
      <c r="H47514" s="35"/>
    </row>
    <row r="47515" ht="14.25" customHeight="1">
      <c r="C47515" s="42"/>
      <c r="D47515" s="43"/>
      <c r="G47515" s="34"/>
      <c r="H47515" s="35"/>
    </row>
    <row r="47516" ht="14.25" customHeight="1">
      <c r="C47516" s="42"/>
      <c r="D47516" s="43"/>
      <c r="G47516" s="34"/>
      <c r="H47516" s="35"/>
    </row>
    <row r="47517" ht="14.25" customHeight="1">
      <c r="C47517" s="42"/>
      <c r="D47517" s="43"/>
      <c r="G47517" s="34"/>
      <c r="H47517" s="35"/>
    </row>
    <row r="47518" ht="14.25" customHeight="1">
      <c r="C47518" s="42"/>
      <c r="D47518" s="43"/>
      <c r="G47518" s="34"/>
      <c r="H47518" s="35"/>
    </row>
    <row r="47519" ht="14.25" customHeight="1">
      <c r="C47519" s="42"/>
      <c r="D47519" s="43"/>
      <c r="G47519" s="34"/>
      <c r="H47519" s="35"/>
    </row>
    <row r="47520" ht="14.25" customHeight="1">
      <c r="C47520" s="42"/>
      <c r="D47520" s="43"/>
      <c r="G47520" s="34"/>
      <c r="H47520" s="35"/>
    </row>
    <row r="47521" ht="14.25" customHeight="1">
      <c r="C47521" s="42"/>
      <c r="D47521" s="43"/>
      <c r="G47521" s="34"/>
      <c r="H47521" s="35"/>
    </row>
    <row r="47522" ht="14.25" customHeight="1">
      <c r="C47522" s="42"/>
      <c r="D47522" s="43"/>
      <c r="G47522" s="34"/>
      <c r="H47522" s="35"/>
    </row>
    <row r="47523" ht="14.25" customHeight="1">
      <c r="C47523" s="42"/>
      <c r="D47523" s="43"/>
      <c r="G47523" s="34"/>
      <c r="H47523" s="35"/>
    </row>
    <row r="47524" ht="14.25" customHeight="1">
      <c r="C47524" s="42"/>
      <c r="D47524" s="43"/>
      <c r="G47524" s="34"/>
      <c r="H47524" s="35"/>
    </row>
    <row r="47525" ht="14.25" customHeight="1">
      <c r="C47525" s="42"/>
      <c r="D47525" s="43"/>
      <c r="G47525" s="34"/>
      <c r="H47525" s="35"/>
    </row>
    <row r="47526" ht="14.25" customHeight="1">
      <c r="C47526" s="42"/>
      <c r="D47526" s="43"/>
      <c r="G47526" s="34"/>
      <c r="H47526" s="35"/>
    </row>
    <row r="47527" ht="14.25" customHeight="1">
      <c r="C47527" s="42"/>
      <c r="D47527" s="43"/>
      <c r="G47527" s="34"/>
      <c r="H47527" s="35"/>
    </row>
    <row r="47528" ht="14.25" customHeight="1">
      <c r="C47528" s="42"/>
      <c r="D47528" s="43"/>
      <c r="G47528" s="34"/>
      <c r="H47528" s="35"/>
    </row>
    <row r="47529" ht="14.25" customHeight="1">
      <c r="C47529" s="42"/>
      <c r="D47529" s="43"/>
      <c r="G47529" s="34"/>
      <c r="H47529" s="35"/>
    </row>
    <row r="47530" ht="14.25" customHeight="1">
      <c r="C47530" s="42"/>
      <c r="D47530" s="43"/>
      <c r="G47530" s="34"/>
      <c r="H47530" s="35"/>
    </row>
    <row r="47531" ht="14.25" customHeight="1">
      <c r="C47531" s="42"/>
      <c r="D47531" s="43"/>
      <c r="G47531" s="34"/>
      <c r="H47531" s="35"/>
    </row>
    <row r="47532" ht="14.25" customHeight="1">
      <c r="C47532" s="42"/>
      <c r="D47532" s="43"/>
      <c r="G47532" s="34"/>
      <c r="H47532" s="35"/>
    </row>
    <row r="47533" ht="14.25" customHeight="1">
      <c r="C47533" s="42"/>
      <c r="D47533" s="43"/>
      <c r="G47533" s="34"/>
      <c r="H47533" s="35"/>
    </row>
    <row r="47534" ht="14.25" customHeight="1">
      <c r="C47534" s="42"/>
      <c r="D47534" s="43"/>
      <c r="G47534" s="34"/>
      <c r="H47534" s="35"/>
    </row>
    <row r="47535" ht="14.25" customHeight="1">
      <c r="C47535" s="42"/>
      <c r="D47535" s="43"/>
      <c r="G47535" s="34"/>
      <c r="H47535" s="35"/>
    </row>
    <row r="47536" ht="14.25" customHeight="1">
      <c r="C47536" s="42"/>
      <c r="D47536" s="43"/>
      <c r="G47536" s="34"/>
      <c r="H47536" s="35"/>
    </row>
    <row r="47537" ht="14.25" customHeight="1">
      <c r="C47537" s="42"/>
      <c r="D47537" s="43"/>
      <c r="G47537" s="34"/>
      <c r="H47537" s="35"/>
    </row>
    <row r="47538" ht="14.25" customHeight="1">
      <c r="C47538" s="42"/>
      <c r="D47538" s="43"/>
      <c r="G47538" s="34"/>
      <c r="H47538" s="35"/>
    </row>
    <row r="47539" ht="14.25" customHeight="1">
      <c r="C47539" s="42"/>
      <c r="D47539" s="43"/>
      <c r="G47539" s="34"/>
      <c r="H47539" s="35"/>
    </row>
    <row r="47540" ht="14.25" customHeight="1">
      <c r="C47540" s="42"/>
      <c r="D47540" s="43"/>
      <c r="G47540" s="34"/>
      <c r="H47540" s="35"/>
    </row>
    <row r="47541" ht="14.25" customHeight="1">
      <c r="C47541" s="42"/>
      <c r="D47541" s="43"/>
      <c r="G47541" s="34"/>
      <c r="H47541" s="35"/>
    </row>
    <row r="47542" ht="14.25" customHeight="1">
      <c r="C47542" s="42"/>
      <c r="D47542" s="43"/>
      <c r="G47542" s="34"/>
      <c r="H47542" s="35"/>
    </row>
    <row r="47543" ht="14.25" customHeight="1">
      <c r="C47543" s="42"/>
      <c r="D47543" s="43"/>
      <c r="G47543" s="34"/>
      <c r="H47543" s="35"/>
    </row>
    <row r="47544" ht="14.25" customHeight="1">
      <c r="C47544" s="42"/>
      <c r="D47544" s="43"/>
      <c r="G47544" s="34"/>
      <c r="H47544" s="35"/>
    </row>
    <row r="47545" ht="14.25" customHeight="1">
      <c r="C47545" s="42"/>
      <c r="D47545" s="43"/>
      <c r="G47545" s="34"/>
      <c r="H47545" s="35"/>
    </row>
    <row r="47546" ht="14.25" customHeight="1">
      <c r="C47546" s="42"/>
      <c r="D47546" s="43"/>
      <c r="G47546" s="34"/>
      <c r="H47546" s="35"/>
    </row>
    <row r="47547" ht="14.25" customHeight="1">
      <c r="C47547" s="42"/>
      <c r="D47547" s="43"/>
      <c r="G47547" s="34"/>
      <c r="H47547" s="35"/>
    </row>
    <row r="47548" ht="14.25" customHeight="1">
      <c r="C47548" s="42"/>
      <c r="D47548" s="43"/>
      <c r="G47548" s="34"/>
      <c r="H47548" s="35"/>
    </row>
    <row r="47549" ht="14.25" customHeight="1">
      <c r="C47549" s="42"/>
      <c r="D47549" s="43"/>
      <c r="G47549" s="34"/>
      <c r="H47549" s="35"/>
    </row>
    <row r="47550" ht="14.25" customHeight="1">
      <c r="C47550" s="42"/>
      <c r="D47550" s="43"/>
      <c r="G47550" s="34"/>
      <c r="H47550" s="35"/>
    </row>
    <row r="47551" ht="14.25" customHeight="1">
      <c r="C47551" s="42"/>
      <c r="D47551" s="43"/>
      <c r="G47551" s="34"/>
      <c r="H47551" s="35"/>
    </row>
    <row r="47552" ht="14.25" customHeight="1">
      <c r="C47552" s="42"/>
      <c r="D47552" s="43"/>
      <c r="G47552" s="34"/>
      <c r="H47552" s="35"/>
    </row>
    <row r="47553" ht="14.25" customHeight="1">
      <c r="C47553" s="42"/>
      <c r="D47553" s="43"/>
      <c r="G47553" s="34"/>
      <c r="H47553" s="35"/>
    </row>
    <row r="47554" ht="14.25" customHeight="1">
      <c r="C47554" s="42"/>
      <c r="D47554" s="43"/>
      <c r="G47554" s="34"/>
      <c r="H47554" s="35"/>
    </row>
    <row r="47555" ht="14.25" customHeight="1">
      <c r="C47555" s="42"/>
      <c r="D47555" s="43"/>
      <c r="G47555" s="34"/>
      <c r="H47555" s="35"/>
    </row>
    <row r="47556" ht="14.25" customHeight="1">
      <c r="C47556" s="42"/>
      <c r="D47556" s="43"/>
      <c r="G47556" s="34"/>
      <c r="H47556" s="35"/>
    </row>
    <row r="47557" ht="14.25" customHeight="1">
      <c r="C47557" s="42"/>
      <c r="D47557" s="43"/>
      <c r="G47557" s="34"/>
      <c r="H47557" s="35"/>
    </row>
    <row r="47558" ht="14.25" customHeight="1">
      <c r="C47558" s="42"/>
      <c r="D47558" s="43"/>
      <c r="G47558" s="34"/>
      <c r="H47558" s="35"/>
    </row>
    <row r="47559" ht="14.25" customHeight="1">
      <c r="C47559" s="42"/>
      <c r="D47559" s="43"/>
      <c r="G47559" s="34"/>
      <c r="H47559" s="35"/>
    </row>
    <row r="47560" ht="14.25" customHeight="1">
      <c r="C47560" s="42"/>
      <c r="D47560" s="43"/>
      <c r="G47560" s="34"/>
      <c r="H47560" s="35"/>
    </row>
    <row r="47561" ht="14.25" customHeight="1">
      <c r="C47561" s="42"/>
      <c r="D47561" s="43"/>
      <c r="G47561" s="34"/>
      <c r="H47561" s="35"/>
    </row>
    <row r="47562" ht="14.25" customHeight="1">
      <c r="C47562" s="42"/>
      <c r="D47562" s="43"/>
      <c r="G47562" s="34"/>
      <c r="H47562" s="35"/>
    </row>
    <row r="47563" ht="14.25" customHeight="1">
      <c r="C47563" s="42"/>
      <c r="D47563" s="43"/>
      <c r="G47563" s="34"/>
      <c r="H47563" s="35"/>
    </row>
    <row r="47564" ht="14.25" customHeight="1">
      <c r="C47564" s="42"/>
      <c r="D47564" s="43"/>
      <c r="G47564" s="34"/>
      <c r="H47564" s="35"/>
    </row>
    <row r="47565" ht="14.25" customHeight="1">
      <c r="C47565" s="42"/>
      <c r="D47565" s="43"/>
      <c r="G47565" s="34"/>
      <c r="H47565" s="35"/>
    </row>
    <row r="47566" ht="14.25" customHeight="1">
      <c r="C47566" s="42"/>
      <c r="D47566" s="43"/>
      <c r="G47566" s="34"/>
      <c r="H47566" s="35"/>
    </row>
    <row r="47567" ht="14.25" customHeight="1">
      <c r="C47567" s="42"/>
      <c r="D47567" s="43"/>
      <c r="G47567" s="34"/>
      <c r="H47567" s="35"/>
    </row>
    <row r="47568" ht="14.25" customHeight="1">
      <c r="C47568" s="42"/>
      <c r="D47568" s="43"/>
      <c r="G47568" s="34"/>
      <c r="H47568" s="35"/>
    </row>
    <row r="47569" ht="14.25" customHeight="1">
      <c r="C47569" s="42"/>
      <c r="D47569" s="43"/>
      <c r="G47569" s="34"/>
      <c r="H47569" s="35"/>
    </row>
    <row r="47570" ht="14.25" customHeight="1">
      <c r="C47570" s="42"/>
      <c r="D47570" s="43"/>
      <c r="G47570" s="34"/>
      <c r="H47570" s="35"/>
    </row>
    <row r="47571" ht="14.25" customHeight="1">
      <c r="C47571" s="42"/>
      <c r="D47571" s="43"/>
      <c r="G47571" s="34"/>
      <c r="H47571" s="35"/>
    </row>
    <row r="47572" ht="14.25" customHeight="1">
      <c r="C47572" s="42"/>
      <c r="D47572" s="43"/>
      <c r="G47572" s="34"/>
      <c r="H47572" s="35"/>
    </row>
    <row r="47573" ht="14.25" customHeight="1">
      <c r="C47573" s="42"/>
      <c r="D47573" s="43"/>
      <c r="G47573" s="34"/>
      <c r="H47573" s="35"/>
    </row>
    <row r="47574" ht="14.25" customHeight="1">
      <c r="C47574" s="42"/>
      <c r="D47574" s="43"/>
      <c r="G47574" s="34"/>
      <c r="H47574" s="35"/>
    </row>
    <row r="47575" ht="14.25" customHeight="1">
      <c r="C47575" s="42"/>
      <c r="D47575" s="43"/>
      <c r="G47575" s="34"/>
      <c r="H47575" s="35"/>
    </row>
    <row r="47576" ht="14.25" customHeight="1">
      <c r="C47576" s="42"/>
      <c r="D47576" s="43"/>
      <c r="G47576" s="34"/>
      <c r="H47576" s="35"/>
    </row>
    <row r="47577" ht="14.25" customHeight="1">
      <c r="C47577" s="42"/>
      <c r="D47577" s="43"/>
      <c r="G47577" s="34"/>
      <c r="H47577" s="35"/>
    </row>
    <row r="47578" ht="14.25" customHeight="1">
      <c r="C47578" s="42"/>
      <c r="D47578" s="43"/>
      <c r="G47578" s="34"/>
      <c r="H47578" s="35"/>
    </row>
    <row r="47579" ht="14.25" customHeight="1">
      <c r="C47579" s="42"/>
      <c r="D47579" s="43"/>
      <c r="G47579" s="34"/>
      <c r="H47579" s="35"/>
    </row>
    <row r="47580" ht="14.25" customHeight="1">
      <c r="C47580" s="42"/>
      <c r="D47580" s="43"/>
      <c r="G47580" s="34"/>
      <c r="H47580" s="35"/>
    </row>
    <row r="47581" ht="14.25" customHeight="1">
      <c r="C47581" s="42"/>
      <c r="D47581" s="43"/>
      <c r="G47581" s="34"/>
      <c r="H47581" s="35"/>
    </row>
    <row r="47582" ht="14.25" customHeight="1">
      <c r="C47582" s="42"/>
      <c r="D47582" s="43"/>
      <c r="G47582" s="34"/>
      <c r="H47582" s="35"/>
    </row>
    <row r="47583" ht="14.25" customHeight="1">
      <c r="C47583" s="42"/>
      <c r="D47583" s="43"/>
      <c r="G47583" s="34"/>
      <c r="H47583" s="35"/>
    </row>
    <row r="47584" ht="14.25" customHeight="1">
      <c r="C47584" s="42"/>
      <c r="D47584" s="43"/>
      <c r="G47584" s="34"/>
      <c r="H47584" s="35"/>
    </row>
    <row r="47585" ht="14.25" customHeight="1">
      <c r="C47585" s="42"/>
      <c r="D47585" s="43"/>
      <c r="G47585" s="34"/>
      <c r="H47585" s="35"/>
    </row>
    <row r="47586" ht="14.25" customHeight="1">
      <c r="C47586" s="42"/>
      <c r="D47586" s="43"/>
      <c r="G47586" s="34"/>
      <c r="H47586" s="35"/>
    </row>
    <row r="47587" ht="14.25" customHeight="1">
      <c r="C47587" s="42"/>
      <c r="D47587" s="43"/>
      <c r="G47587" s="34"/>
      <c r="H47587" s="35"/>
    </row>
    <row r="47588" ht="14.25" customHeight="1">
      <c r="C47588" s="42"/>
      <c r="D47588" s="43"/>
      <c r="G47588" s="34"/>
      <c r="H47588" s="35"/>
    </row>
    <row r="47589" ht="14.25" customHeight="1">
      <c r="C47589" s="42"/>
      <c r="D47589" s="43"/>
      <c r="G47589" s="34"/>
      <c r="H47589" s="35"/>
    </row>
    <row r="47590" ht="14.25" customHeight="1">
      <c r="C47590" s="42"/>
      <c r="D47590" s="43"/>
      <c r="G47590" s="34"/>
      <c r="H47590" s="35"/>
    </row>
    <row r="47591" ht="14.25" customHeight="1">
      <c r="C47591" s="42"/>
      <c r="D47591" s="43"/>
      <c r="G47591" s="34"/>
      <c r="H47591" s="35"/>
    </row>
    <row r="47592" ht="14.25" customHeight="1">
      <c r="C47592" s="42"/>
      <c r="D47592" s="43"/>
      <c r="G47592" s="34"/>
      <c r="H47592" s="35"/>
    </row>
    <row r="47593" ht="14.25" customHeight="1">
      <c r="C47593" s="42"/>
      <c r="D47593" s="43"/>
      <c r="G47593" s="34"/>
      <c r="H47593" s="35"/>
    </row>
    <row r="47594" ht="14.25" customHeight="1">
      <c r="C47594" s="42"/>
      <c r="D47594" s="43"/>
      <c r="G47594" s="34"/>
      <c r="H47594" s="35"/>
    </row>
    <row r="47595" ht="14.25" customHeight="1">
      <c r="C47595" s="42"/>
      <c r="D47595" s="43"/>
      <c r="G47595" s="34"/>
      <c r="H47595" s="35"/>
    </row>
    <row r="47596" ht="14.25" customHeight="1">
      <c r="C47596" s="42"/>
      <c r="D47596" s="43"/>
      <c r="G47596" s="34"/>
      <c r="H47596" s="35"/>
    </row>
    <row r="47597" ht="14.25" customHeight="1">
      <c r="C47597" s="42"/>
      <c r="D47597" s="43"/>
      <c r="G47597" s="34"/>
      <c r="H47597" s="35"/>
    </row>
    <row r="47598" ht="14.25" customHeight="1">
      <c r="C47598" s="42"/>
      <c r="D47598" s="43"/>
      <c r="G47598" s="34"/>
      <c r="H47598" s="35"/>
    </row>
    <row r="47599" ht="14.25" customHeight="1">
      <c r="C47599" s="42"/>
      <c r="D47599" s="43"/>
      <c r="G47599" s="34"/>
      <c r="H47599" s="35"/>
    </row>
    <row r="47600" ht="14.25" customHeight="1">
      <c r="C47600" s="42"/>
      <c r="D47600" s="43"/>
      <c r="G47600" s="34"/>
      <c r="H47600" s="35"/>
    </row>
    <row r="47601" ht="14.25" customHeight="1">
      <c r="C47601" s="42"/>
      <c r="D47601" s="43"/>
      <c r="G47601" s="34"/>
      <c r="H47601" s="35"/>
    </row>
    <row r="47602" ht="14.25" customHeight="1">
      <c r="C47602" s="42"/>
      <c r="D47602" s="43"/>
      <c r="G47602" s="34"/>
      <c r="H47602" s="35"/>
    </row>
    <row r="47603" ht="14.25" customHeight="1">
      <c r="C47603" s="42"/>
      <c r="D47603" s="43"/>
      <c r="G47603" s="34"/>
      <c r="H47603" s="35"/>
    </row>
    <row r="47604" ht="14.25" customHeight="1">
      <c r="C47604" s="42"/>
      <c r="D47604" s="43"/>
      <c r="G47604" s="34"/>
      <c r="H47604" s="35"/>
    </row>
    <row r="47605" ht="14.25" customHeight="1">
      <c r="C47605" s="42"/>
      <c r="D47605" s="43"/>
      <c r="G47605" s="34"/>
      <c r="H47605" s="35"/>
    </row>
    <row r="47606" ht="14.25" customHeight="1">
      <c r="C47606" s="42"/>
      <c r="D47606" s="43"/>
      <c r="G47606" s="34"/>
      <c r="H47606" s="35"/>
    </row>
    <row r="47607" ht="14.25" customHeight="1">
      <c r="C47607" s="42"/>
      <c r="D47607" s="43"/>
      <c r="G47607" s="34"/>
      <c r="H47607" s="35"/>
    </row>
    <row r="47608" ht="14.25" customHeight="1">
      <c r="C47608" s="42"/>
      <c r="D47608" s="43"/>
      <c r="G47608" s="34"/>
      <c r="H47608" s="35"/>
    </row>
    <row r="47609" ht="14.25" customHeight="1">
      <c r="C47609" s="42"/>
      <c r="D47609" s="43"/>
      <c r="G47609" s="34"/>
      <c r="H47609" s="35"/>
    </row>
    <row r="47610" ht="14.25" customHeight="1">
      <c r="C47610" s="42"/>
      <c r="D47610" s="43"/>
      <c r="G47610" s="34"/>
      <c r="H47610" s="35"/>
    </row>
    <row r="47611" ht="14.25" customHeight="1">
      <c r="C47611" s="42"/>
      <c r="D47611" s="43"/>
      <c r="G47611" s="34"/>
      <c r="H47611" s="35"/>
    </row>
    <row r="47612" ht="14.25" customHeight="1">
      <c r="C47612" s="42"/>
      <c r="D47612" s="43"/>
      <c r="G47612" s="34"/>
      <c r="H47612" s="35"/>
    </row>
    <row r="47613" ht="14.25" customHeight="1">
      <c r="C47613" s="42"/>
      <c r="D47613" s="43"/>
      <c r="G47613" s="34"/>
      <c r="H47613" s="35"/>
    </row>
    <row r="47614" ht="14.25" customHeight="1">
      <c r="C47614" s="42"/>
      <c r="D47614" s="43"/>
      <c r="G47614" s="34"/>
      <c r="H47614" s="35"/>
    </row>
    <row r="47615" ht="14.25" customHeight="1">
      <c r="C47615" s="42"/>
      <c r="D47615" s="43"/>
      <c r="G47615" s="34"/>
      <c r="H47615" s="35"/>
    </row>
    <row r="47616" ht="14.25" customHeight="1">
      <c r="C47616" s="42"/>
      <c r="D47616" s="43"/>
      <c r="G47616" s="34"/>
      <c r="H47616" s="35"/>
    </row>
    <row r="47617" ht="14.25" customHeight="1">
      <c r="C47617" s="42"/>
      <c r="D47617" s="43"/>
      <c r="G47617" s="34"/>
      <c r="H47617" s="35"/>
    </row>
    <row r="47618" ht="14.25" customHeight="1">
      <c r="C47618" s="42"/>
      <c r="D47618" s="43"/>
      <c r="G47618" s="34"/>
      <c r="H47618" s="35"/>
    </row>
    <row r="47619" ht="14.25" customHeight="1">
      <c r="C47619" s="42"/>
      <c r="D47619" s="43"/>
      <c r="G47619" s="34"/>
      <c r="H47619" s="35"/>
    </row>
    <row r="47620" ht="14.25" customHeight="1">
      <c r="C47620" s="42"/>
      <c r="D47620" s="43"/>
      <c r="G47620" s="34"/>
      <c r="H47620" s="35"/>
    </row>
    <row r="47621" ht="14.25" customHeight="1">
      <c r="C47621" s="42"/>
      <c r="D47621" s="43"/>
      <c r="G47621" s="34"/>
      <c r="H47621" s="35"/>
    </row>
    <row r="47622" ht="14.25" customHeight="1">
      <c r="C47622" s="42"/>
      <c r="D47622" s="43"/>
      <c r="G47622" s="34"/>
      <c r="H47622" s="35"/>
    </row>
    <row r="47623" ht="14.25" customHeight="1">
      <c r="C47623" s="42"/>
      <c r="D47623" s="43"/>
      <c r="G47623" s="34"/>
      <c r="H47623" s="35"/>
    </row>
    <row r="47624" ht="14.25" customHeight="1">
      <c r="C47624" s="42"/>
      <c r="D47624" s="43"/>
      <c r="G47624" s="34"/>
      <c r="H47624" s="35"/>
    </row>
    <row r="47625" ht="14.25" customHeight="1">
      <c r="C47625" s="42"/>
      <c r="D47625" s="43"/>
      <c r="G47625" s="34"/>
      <c r="H47625" s="35"/>
    </row>
    <row r="47626" ht="14.25" customHeight="1">
      <c r="C47626" s="42"/>
      <c r="D47626" s="43"/>
      <c r="G47626" s="34"/>
      <c r="H47626" s="35"/>
    </row>
    <row r="47627" ht="14.25" customHeight="1">
      <c r="C47627" s="42"/>
      <c r="D47627" s="43"/>
      <c r="G47627" s="34"/>
      <c r="H47627" s="35"/>
    </row>
    <row r="47628" ht="14.25" customHeight="1">
      <c r="C47628" s="42"/>
      <c r="D47628" s="43"/>
      <c r="G47628" s="34"/>
      <c r="H47628" s="35"/>
    </row>
    <row r="47629" ht="14.25" customHeight="1">
      <c r="C47629" s="42"/>
      <c r="D47629" s="43"/>
      <c r="G47629" s="34"/>
      <c r="H47629" s="35"/>
    </row>
    <row r="47630" ht="14.25" customHeight="1">
      <c r="C47630" s="42"/>
      <c r="D47630" s="43"/>
      <c r="G47630" s="34"/>
      <c r="H47630" s="35"/>
    </row>
    <row r="47631" ht="14.25" customHeight="1">
      <c r="C47631" s="42"/>
      <c r="D47631" s="43"/>
      <c r="G47631" s="34"/>
      <c r="H47631" s="35"/>
    </row>
    <row r="47632" ht="14.25" customHeight="1">
      <c r="C47632" s="42"/>
      <c r="D47632" s="43"/>
      <c r="G47632" s="34"/>
      <c r="H47632" s="35"/>
    </row>
    <row r="47633" ht="14.25" customHeight="1">
      <c r="C47633" s="42"/>
      <c r="D47633" s="43"/>
      <c r="G47633" s="34"/>
      <c r="H47633" s="35"/>
    </row>
    <row r="47634" ht="14.25" customHeight="1">
      <c r="C47634" s="42"/>
      <c r="D47634" s="43"/>
      <c r="G47634" s="34"/>
      <c r="H47634" s="35"/>
    </row>
    <row r="47635" ht="14.25" customHeight="1">
      <c r="C47635" s="42"/>
      <c r="D47635" s="43"/>
      <c r="G47635" s="34"/>
      <c r="H47635" s="35"/>
    </row>
    <row r="47636" ht="14.25" customHeight="1">
      <c r="C47636" s="42"/>
      <c r="D47636" s="43"/>
      <c r="G47636" s="34"/>
      <c r="H47636" s="35"/>
    </row>
    <row r="47637" ht="14.25" customHeight="1">
      <c r="C47637" s="42"/>
      <c r="D47637" s="43"/>
      <c r="G47637" s="34"/>
      <c r="H47637" s="35"/>
    </row>
    <row r="47638" ht="14.25" customHeight="1">
      <c r="C47638" s="42"/>
      <c r="D47638" s="43"/>
      <c r="G47638" s="34"/>
      <c r="H47638" s="35"/>
    </row>
    <row r="47639" ht="14.25" customHeight="1">
      <c r="C47639" s="42"/>
      <c r="D47639" s="43"/>
      <c r="G47639" s="34"/>
      <c r="H47639" s="35"/>
    </row>
    <row r="47640" ht="14.25" customHeight="1">
      <c r="C47640" s="42"/>
      <c r="D47640" s="43"/>
      <c r="G47640" s="34"/>
      <c r="H47640" s="35"/>
    </row>
    <row r="47641" ht="14.25" customHeight="1">
      <c r="C47641" s="42"/>
      <c r="D47641" s="43"/>
      <c r="G47641" s="34"/>
      <c r="H47641" s="35"/>
    </row>
    <row r="47642" ht="14.25" customHeight="1">
      <c r="C47642" s="42"/>
      <c r="D47642" s="43"/>
      <c r="G47642" s="34"/>
      <c r="H47642" s="35"/>
    </row>
    <row r="47643" ht="14.25" customHeight="1">
      <c r="C47643" s="42"/>
      <c r="D47643" s="43"/>
      <c r="G47643" s="34"/>
      <c r="H47643" s="35"/>
    </row>
    <row r="47644" ht="14.25" customHeight="1">
      <c r="C47644" s="42"/>
      <c r="D47644" s="43"/>
      <c r="G47644" s="34"/>
      <c r="H47644" s="35"/>
    </row>
    <row r="47645" ht="14.25" customHeight="1">
      <c r="C47645" s="42"/>
      <c r="D47645" s="43"/>
      <c r="G47645" s="34"/>
      <c r="H47645" s="35"/>
    </row>
    <row r="47646" ht="14.25" customHeight="1">
      <c r="C47646" s="42"/>
      <c r="D47646" s="43"/>
      <c r="G47646" s="34"/>
      <c r="H47646" s="35"/>
    </row>
    <row r="47647" ht="14.25" customHeight="1">
      <c r="C47647" s="42"/>
      <c r="D47647" s="43"/>
      <c r="G47647" s="34"/>
      <c r="H47647" s="35"/>
    </row>
    <row r="47648" ht="14.25" customHeight="1">
      <c r="C47648" s="42"/>
      <c r="D47648" s="43"/>
      <c r="G47648" s="34"/>
      <c r="H47648" s="35"/>
    </row>
    <row r="47649" ht="14.25" customHeight="1">
      <c r="C47649" s="42"/>
      <c r="D47649" s="43"/>
      <c r="G47649" s="34"/>
      <c r="H47649" s="35"/>
    </row>
    <row r="47650" ht="14.25" customHeight="1">
      <c r="C47650" s="42"/>
      <c r="D47650" s="43"/>
      <c r="G47650" s="34"/>
      <c r="H47650" s="35"/>
    </row>
    <row r="47651" ht="14.25" customHeight="1">
      <c r="C47651" s="42"/>
      <c r="D47651" s="43"/>
      <c r="G47651" s="34"/>
      <c r="H47651" s="35"/>
    </row>
    <row r="47652" ht="14.25" customHeight="1">
      <c r="C47652" s="42"/>
      <c r="D47652" s="43"/>
      <c r="G47652" s="34"/>
      <c r="H47652" s="35"/>
    </row>
    <row r="47653" ht="14.25" customHeight="1">
      <c r="C47653" s="42"/>
      <c r="D47653" s="43"/>
      <c r="G47653" s="34"/>
      <c r="H47653" s="35"/>
    </row>
    <row r="47654" ht="14.25" customHeight="1">
      <c r="C47654" s="42"/>
      <c r="D47654" s="43"/>
      <c r="G47654" s="34"/>
      <c r="H47654" s="35"/>
    </row>
    <row r="47655" ht="14.25" customHeight="1">
      <c r="C47655" s="42"/>
      <c r="D47655" s="43"/>
      <c r="G47655" s="34"/>
      <c r="H47655" s="35"/>
    </row>
    <row r="47656" ht="14.25" customHeight="1">
      <c r="C47656" s="42"/>
      <c r="D47656" s="43"/>
      <c r="G47656" s="34"/>
      <c r="H47656" s="35"/>
    </row>
    <row r="47657" ht="14.25" customHeight="1">
      <c r="C47657" s="42"/>
      <c r="D47657" s="43"/>
      <c r="G47657" s="34"/>
      <c r="H47657" s="35"/>
    </row>
    <row r="47658" ht="14.25" customHeight="1">
      <c r="C47658" s="42"/>
      <c r="D47658" s="43"/>
      <c r="G47658" s="34"/>
      <c r="H47658" s="35"/>
    </row>
    <row r="47659" ht="14.25" customHeight="1">
      <c r="C47659" s="42"/>
      <c r="D47659" s="43"/>
      <c r="G47659" s="34"/>
      <c r="H47659" s="35"/>
    </row>
    <row r="47660" ht="14.25" customHeight="1">
      <c r="C47660" s="42"/>
      <c r="D47660" s="43"/>
      <c r="G47660" s="34"/>
      <c r="H47660" s="35"/>
    </row>
    <row r="47661" ht="14.25" customHeight="1">
      <c r="C47661" s="42"/>
      <c r="D47661" s="43"/>
      <c r="G47661" s="34"/>
      <c r="H47661" s="35"/>
    </row>
    <row r="47662" ht="14.25" customHeight="1">
      <c r="C47662" s="42"/>
      <c r="D47662" s="43"/>
      <c r="G47662" s="34"/>
      <c r="H47662" s="35"/>
    </row>
    <row r="47663" ht="14.25" customHeight="1">
      <c r="C47663" s="42"/>
      <c r="D47663" s="43"/>
      <c r="G47663" s="34"/>
      <c r="H47663" s="35"/>
    </row>
    <row r="47664" ht="14.25" customHeight="1">
      <c r="C47664" s="42"/>
      <c r="D47664" s="43"/>
      <c r="G47664" s="34"/>
      <c r="H47664" s="35"/>
    </row>
    <row r="47665" ht="14.25" customHeight="1">
      <c r="C47665" s="42"/>
      <c r="D47665" s="43"/>
      <c r="G47665" s="34"/>
      <c r="H47665" s="35"/>
    </row>
    <row r="47666" ht="14.25" customHeight="1">
      <c r="C47666" s="42"/>
      <c r="D47666" s="43"/>
      <c r="G47666" s="34"/>
      <c r="H47666" s="35"/>
    </row>
    <row r="47667" ht="14.25" customHeight="1">
      <c r="C47667" s="42"/>
      <c r="D47667" s="43"/>
      <c r="G47667" s="34"/>
      <c r="H47667" s="35"/>
    </row>
    <row r="47668" ht="14.25" customHeight="1">
      <c r="C47668" s="42"/>
      <c r="D47668" s="43"/>
      <c r="G47668" s="34"/>
      <c r="H47668" s="35"/>
    </row>
    <row r="47669" ht="14.25" customHeight="1">
      <c r="C47669" s="42"/>
      <c r="D47669" s="43"/>
      <c r="G47669" s="34"/>
      <c r="H47669" s="35"/>
    </row>
    <row r="47670" ht="14.25" customHeight="1">
      <c r="C47670" s="42"/>
      <c r="D47670" s="43"/>
      <c r="G47670" s="34"/>
      <c r="H47670" s="35"/>
    </row>
    <row r="47671" ht="14.25" customHeight="1">
      <c r="C47671" s="42"/>
      <c r="D47671" s="43"/>
      <c r="G47671" s="34"/>
      <c r="H47671" s="35"/>
    </row>
    <row r="47672" ht="14.25" customHeight="1">
      <c r="C47672" s="42"/>
      <c r="D47672" s="43"/>
      <c r="G47672" s="34"/>
      <c r="H47672" s="35"/>
    </row>
    <row r="47673" ht="14.25" customHeight="1">
      <c r="C47673" s="42"/>
      <c r="D47673" s="43"/>
      <c r="G47673" s="34"/>
      <c r="H47673" s="35"/>
    </row>
    <row r="47674" ht="14.25" customHeight="1">
      <c r="C47674" s="42"/>
      <c r="D47674" s="43"/>
      <c r="G47674" s="34"/>
      <c r="H47674" s="35"/>
    </row>
    <row r="47675" ht="14.25" customHeight="1">
      <c r="C47675" s="42"/>
      <c r="D47675" s="43"/>
      <c r="G47675" s="34"/>
      <c r="H47675" s="35"/>
    </row>
    <row r="47676" ht="14.25" customHeight="1">
      <c r="C47676" s="42"/>
      <c r="D47676" s="43"/>
      <c r="G47676" s="34"/>
      <c r="H47676" s="35"/>
    </row>
    <row r="47677" ht="14.25" customHeight="1">
      <c r="C47677" s="42"/>
      <c r="D47677" s="43"/>
      <c r="G47677" s="34"/>
      <c r="H47677" s="35"/>
    </row>
    <row r="47678" ht="14.25" customHeight="1">
      <c r="C47678" s="42"/>
      <c r="D47678" s="43"/>
      <c r="G47678" s="34"/>
      <c r="H47678" s="35"/>
    </row>
    <row r="47679" ht="14.25" customHeight="1">
      <c r="C47679" s="42"/>
      <c r="D47679" s="43"/>
      <c r="G47679" s="34"/>
      <c r="H47679" s="35"/>
    </row>
    <row r="47680" ht="14.25" customHeight="1">
      <c r="C47680" s="42"/>
      <c r="D47680" s="43"/>
      <c r="G47680" s="34"/>
      <c r="H47680" s="35"/>
    </row>
    <row r="47681" ht="14.25" customHeight="1">
      <c r="C47681" s="42"/>
      <c r="D47681" s="43"/>
      <c r="G47681" s="34"/>
      <c r="H47681" s="35"/>
    </row>
    <row r="47682" ht="14.25" customHeight="1">
      <c r="C47682" s="42"/>
      <c r="D47682" s="43"/>
      <c r="G47682" s="34"/>
      <c r="H47682" s="35"/>
    </row>
    <row r="47683" ht="14.25" customHeight="1">
      <c r="C47683" s="42"/>
      <c r="D47683" s="43"/>
      <c r="G47683" s="34"/>
      <c r="H47683" s="35"/>
    </row>
    <row r="47684" ht="14.25" customHeight="1">
      <c r="C47684" s="42"/>
      <c r="D47684" s="43"/>
      <c r="G47684" s="34"/>
      <c r="H47684" s="35"/>
    </row>
    <row r="47685" ht="14.25" customHeight="1">
      <c r="C47685" s="42"/>
      <c r="D47685" s="43"/>
      <c r="G47685" s="34"/>
      <c r="H47685" s="35"/>
    </row>
    <row r="47686" ht="14.25" customHeight="1">
      <c r="C47686" s="42"/>
      <c r="D47686" s="43"/>
      <c r="G47686" s="34"/>
      <c r="H47686" s="35"/>
    </row>
    <row r="47687" ht="14.25" customHeight="1">
      <c r="C47687" s="42"/>
      <c r="D47687" s="43"/>
      <c r="G47687" s="34"/>
      <c r="H47687" s="35"/>
    </row>
    <row r="47688" ht="14.25" customHeight="1">
      <c r="C47688" s="42"/>
      <c r="D47688" s="43"/>
      <c r="G47688" s="34"/>
      <c r="H47688" s="35"/>
    </row>
    <row r="47689" ht="14.25" customHeight="1">
      <c r="C47689" s="42"/>
      <c r="D47689" s="43"/>
      <c r="G47689" s="34"/>
      <c r="H47689" s="35"/>
    </row>
    <row r="47690" ht="14.25" customHeight="1">
      <c r="C47690" s="42"/>
      <c r="D47690" s="43"/>
      <c r="G47690" s="34"/>
      <c r="H47690" s="35"/>
    </row>
    <row r="47691" ht="14.25" customHeight="1">
      <c r="C47691" s="42"/>
      <c r="D47691" s="43"/>
      <c r="G47691" s="34"/>
      <c r="H47691" s="35"/>
    </row>
    <row r="47692" ht="14.25" customHeight="1">
      <c r="C47692" s="42"/>
      <c r="D47692" s="43"/>
      <c r="G47692" s="34"/>
      <c r="H47692" s="35"/>
    </row>
    <row r="47693" ht="14.25" customHeight="1">
      <c r="C47693" s="42"/>
      <c r="D47693" s="43"/>
      <c r="G47693" s="34"/>
      <c r="H47693" s="35"/>
    </row>
    <row r="47694" ht="14.25" customHeight="1">
      <c r="C47694" s="42"/>
      <c r="D47694" s="43"/>
      <c r="G47694" s="34"/>
      <c r="H47694" s="35"/>
    </row>
    <row r="47695" ht="14.25" customHeight="1">
      <c r="C47695" s="42"/>
      <c r="D47695" s="43"/>
      <c r="G47695" s="34"/>
      <c r="H47695" s="35"/>
    </row>
    <row r="47696" ht="14.25" customHeight="1">
      <c r="C47696" s="42"/>
      <c r="D47696" s="43"/>
      <c r="G47696" s="34"/>
      <c r="H47696" s="35"/>
    </row>
    <row r="47697" ht="14.25" customHeight="1">
      <c r="C47697" s="42"/>
      <c r="D47697" s="43"/>
      <c r="G47697" s="34"/>
      <c r="H47697" s="35"/>
    </row>
    <row r="47698" ht="14.25" customHeight="1">
      <c r="C47698" s="42"/>
      <c r="D47698" s="43"/>
      <c r="G47698" s="34"/>
      <c r="H47698" s="35"/>
    </row>
    <row r="47699" ht="14.25" customHeight="1">
      <c r="C47699" s="42"/>
      <c r="D47699" s="43"/>
      <c r="G47699" s="34"/>
      <c r="H47699" s="35"/>
    </row>
    <row r="47700" ht="14.25" customHeight="1">
      <c r="C47700" s="42"/>
      <c r="D47700" s="43"/>
      <c r="G47700" s="34"/>
      <c r="H47700" s="35"/>
    </row>
    <row r="47701" ht="14.25" customHeight="1">
      <c r="C47701" s="42"/>
      <c r="D47701" s="43"/>
      <c r="G47701" s="34"/>
      <c r="H47701" s="35"/>
    </row>
    <row r="47702" ht="14.25" customHeight="1">
      <c r="C47702" s="42"/>
      <c r="D47702" s="43"/>
      <c r="G47702" s="34"/>
      <c r="H47702" s="35"/>
    </row>
    <row r="47703" ht="14.25" customHeight="1">
      <c r="C47703" s="42"/>
      <c r="D47703" s="43"/>
      <c r="G47703" s="34"/>
      <c r="H47703" s="35"/>
    </row>
    <row r="47704" ht="14.25" customHeight="1">
      <c r="C47704" s="42"/>
      <c r="D47704" s="43"/>
      <c r="G47704" s="34"/>
      <c r="H47704" s="35"/>
    </row>
    <row r="47705" ht="14.25" customHeight="1">
      <c r="C47705" s="42"/>
      <c r="D47705" s="43"/>
      <c r="G47705" s="34"/>
      <c r="H47705" s="35"/>
    </row>
    <row r="47706" ht="14.25" customHeight="1">
      <c r="C47706" s="42"/>
      <c r="D47706" s="43"/>
      <c r="G47706" s="34"/>
      <c r="H47706" s="35"/>
    </row>
    <row r="47707" ht="14.25" customHeight="1">
      <c r="C47707" s="42"/>
      <c r="D47707" s="43"/>
      <c r="G47707" s="34"/>
      <c r="H47707" s="35"/>
    </row>
    <row r="47708" ht="14.25" customHeight="1">
      <c r="C47708" s="42"/>
      <c r="D47708" s="43"/>
      <c r="G47708" s="34"/>
      <c r="H47708" s="35"/>
    </row>
    <row r="47709" ht="14.25" customHeight="1">
      <c r="C47709" s="42"/>
      <c r="D47709" s="43"/>
      <c r="G47709" s="34"/>
      <c r="H47709" s="35"/>
    </row>
    <row r="47710" ht="14.25" customHeight="1">
      <c r="C47710" s="42"/>
      <c r="D47710" s="43"/>
      <c r="G47710" s="34"/>
      <c r="H47710" s="35"/>
    </row>
    <row r="47711" ht="14.25" customHeight="1">
      <c r="C47711" s="42"/>
      <c r="D47711" s="43"/>
      <c r="G47711" s="34"/>
      <c r="H47711" s="35"/>
    </row>
    <row r="47712" ht="14.25" customHeight="1">
      <c r="C47712" s="42"/>
      <c r="D47712" s="43"/>
      <c r="G47712" s="34"/>
      <c r="H47712" s="35"/>
    </row>
    <row r="47713" ht="14.25" customHeight="1">
      <c r="C47713" s="42"/>
      <c r="D47713" s="43"/>
      <c r="G47713" s="34"/>
      <c r="H47713" s="35"/>
    </row>
    <row r="47714" ht="14.25" customHeight="1">
      <c r="C47714" s="42"/>
      <c r="D47714" s="43"/>
      <c r="G47714" s="34"/>
      <c r="H47714" s="35"/>
    </row>
    <row r="47715" ht="14.25" customHeight="1">
      <c r="C47715" s="42"/>
      <c r="D47715" s="43"/>
      <c r="G47715" s="34"/>
      <c r="H47715" s="35"/>
    </row>
    <row r="47716" ht="14.25" customHeight="1">
      <c r="C47716" s="42"/>
      <c r="D47716" s="43"/>
      <c r="G47716" s="34"/>
      <c r="H47716" s="35"/>
    </row>
    <row r="47717" ht="14.25" customHeight="1">
      <c r="C47717" s="42"/>
      <c r="D47717" s="43"/>
      <c r="G47717" s="34"/>
      <c r="H47717" s="35"/>
    </row>
    <row r="47718" ht="14.25" customHeight="1">
      <c r="C47718" s="42"/>
      <c r="D47718" s="43"/>
      <c r="G47718" s="34"/>
      <c r="H47718" s="35"/>
    </row>
    <row r="47719" ht="14.25" customHeight="1">
      <c r="C47719" s="42"/>
      <c r="D47719" s="43"/>
      <c r="G47719" s="34"/>
      <c r="H47719" s="35"/>
    </row>
    <row r="47720" ht="14.25" customHeight="1">
      <c r="C47720" s="42"/>
      <c r="D47720" s="43"/>
      <c r="G47720" s="34"/>
      <c r="H47720" s="35"/>
    </row>
    <row r="47721" ht="14.25" customHeight="1">
      <c r="C47721" s="42"/>
      <c r="D47721" s="43"/>
      <c r="G47721" s="34"/>
      <c r="H47721" s="35"/>
    </row>
    <row r="47722" ht="14.25" customHeight="1">
      <c r="C47722" s="42"/>
      <c r="D47722" s="43"/>
      <c r="G47722" s="34"/>
      <c r="H47722" s="35"/>
    </row>
    <row r="47723" ht="14.25" customHeight="1">
      <c r="C47723" s="42"/>
      <c r="D47723" s="43"/>
      <c r="G47723" s="34"/>
      <c r="H47723" s="35"/>
    </row>
    <row r="47724" ht="14.25" customHeight="1">
      <c r="C47724" s="42"/>
      <c r="D47724" s="43"/>
      <c r="G47724" s="34"/>
      <c r="H47724" s="35"/>
    </row>
    <row r="47725" ht="14.25" customHeight="1">
      <c r="C47725" s="42"/>
      <c r="D47725" s="43"/>
      <c r="G47725" s="34"/>
      <c r="H47725" s="35"/>
    </row>
    <row r="47726" ht="14.25" customHeight="1">
      <c r="C47726" s="42"/>
      <c r="D47726" s="43"/>
      <c r="G47726" s="34"/>
      <c r="H47726" s="35"/>
    </row>
    <row r="47727" ht="14.25" customHeight="1">
      <c r="C47727" s="42"/>
      <c r="D47727" s="43"/>
      <c r="G47727" s="34"/>
      <c r="H47727" s="35"/>
    </row>
    <row r="47728" ht="14.25" customHeight="1">
      <c r="C47728" s="42"/>
      <c r="D47728" s="43"/>
      <c r="G47728" s="34"/>
      <c r="H47728" s="35"/>
    </row>
    <row r="47729" ht="14.25" customHeight="1">
      <c r="C47729" s="42"/>
      <c r="D47729" s="43"/>
      <c r="G47729" s="34"/>
      <c r="H47729" s="35"/>
    </row>
    <row r="47730" ht="14.25" customHeight="1">
      <c r="C47730" s="42"/>
      <c r="D47730" s="43"/>
      <c r="G47730" s="34"/>
      <c r="H47730" s="35"/>
    </row>
    <row r="47731" ht="14.25" customHeight="1">
      <c r="C47731" s="42"/>
      <c r="D47731" s="43"/>
      <c r="G47731" s="34"/>
      <c r="H47731" s="35"/>
    </row>
    <row r="47732" ht="14.25" customHeight="1">
      <c r="C47732" s="42"/>
      <c r="D47732" s="43"/>
      <c r="G47732" s="34"/>
      <c r="H47732" s="35"/>
    </row>
    <row r="47733" ht="14.25" customHeight="1">
      <c r="C47733" s="42"/>
      <c r="D47733" s="43"/>
      <c r="G47733" s="34"/>
      <c r="H47733" s="35"/>
    </row>
    <row r="47734" ht="14.25" customHeight="1">
      <c r="C47734" s="42"/>
      <c r="D47734" s="43"/>
      <c r="G47734" s="34"/>
      <c r="H47734" s="35"/>
    </row>
    <row r="47735" ht="14.25" customHeight="1">
      <c r="C47735" s="42"/>
      <c r="D47735" s="43"/>
      <c r="G47735" s="34"/>
      <c r="H47735" s="35"/>
    </row>
    <row r="47736" ht="14.25" customHeight="1">
      <c r="C47736" s="42"/>
      <c r="D47736" s="43"/>
      <c r="G47736" s="34"/>
      <c r="H47736" s="35"/>
    </row>
    <row r="47737" ht="14.25" customHeight="1">
      <c r="C47737" s="42"/>
      <c r="D47737" s="43"/>
      <c r="G47737" s="34"/>
      <c r="H47737" s="35"/>
    </row>
    <row r="47738" ht="14.25" customHeight="1">
      <c r="C47738" s="42"/>
      <c r="D47738" s="43"/>
      <c r="G47738" s="34"/>
      <c r="H47738" s="35"/>
    </row>
    <row r="47739" ht="14.25" customHeight="1">
      <c r="C47739" s="42"/>
      <c r="D47739" s="43"/>
      <c r="G47739" s="34"/>
      <c r="H47739" s="35"/>
    </row>
    <row r="47740" ht="14.25" customHeight="1">
      <c r="C47740" s="42"/>
      <c r="D47740" s="43"/>
      <c r="G47740" s="34"/>
      <c r="H47740" s="35"/>
    </row>
    <row r="47741" ht="14.25" customHeight="1">
      <c r="C47741" s="42"/>
      <c r="D47741" s="43"/>
      <c r="G47741" s="34"/>
      <c r="H47741" s="35"/>
    </row>
    <row r="47742" ht="14.25" customHeight="1">
      <c r="C47742" s="42"/>
      <c r="D47742" s="43"/>
      <c r="G47742" s="34"/>
      <c r="H47742" s="35"/>
    </row>
    <row r="47743" ht="14.25" customHeight="1">
      <c r="C47743" s="42"/>
      <c r="D47743" s="43"/>
      <c r="G47743" s="34"/>
      <c r="H47743" s="35"/>
    </row>
    <row r="47744" ht="14.25" customHeight="1">
      <c r="C47744" s="42"/>
      <c r="D47744" s="43"/>
      <c r="G47744" s="34"/>
      <c r="H47744" s="35"/>
    </row>
    <row r="47745" ht="14.25" customHeight="1">
      <c r="C47745" s="42"/>
      <c r="D47745" s="43"/>
      <c r="G47745" s="34"/>
      <c r="H47745" s="35"/>
    </row>
    <row r="47746" ht="14.25" customHeight="1">
      <c r="C47746" s="42"/>
      <c r="D47746" s="43"/>
      <c r="G47746" s="34"/>
      <c r="H47746" s="35"/>
    </row>
    <row r="47747" ht="14.25" customHeight="1">
      <c r="C47747" s="42"/>
      <c r="D47747" s="43"/>
      <c r="G47747" s="34"/>
      <c r="H47747" s="35"/>
    </row>
    <row r="47748" ht="14.25" customHeight="1">
      <c r="C47748" s="42"/>
      <c r="D47748" s="43"/>
      <c r="G47748" s="34"/>
      <c r="H47748" s="35"/>
    </row>
    <row r="47749" ht="14.25" customHeight="1">
      <c r="C47749" s="42"/>
      <c r="D47749" s="43"/>
      <c r="G47749" s="34"/>
      <c r="H47749" s="35"/>
    </row>
    <row r="47750" ht="14.25" customHeight="1">
      <c r="C47750" s="42"/>
      <c r="D47750" s="43"/>
      <c r="G47750" s="34"/>
      <c r="H47750" s="35"/>
    </row>
    <row r="47751" ht="14.25" customHeight="1">
      <c r="C47751" s="42"/>
      <c r="D47751" s="43"/>
      <c r="G47751" s="34"/>
      <c r="H47751" s="35"/>
    </row>
    <row r="47752" ht="14.25" customHeight="1">
      <c r="C47752" s="42"/>
      <c r="D47752" s="43"/>
      <c r="G47752" s="34"/>
      <c r="H47752" s="35"/>
    </row>
    <row r="47753" ht="14.25" customHeight="1">
      <c r="C47753" s="42"/>
      <c r="D47753" s="43"/>
      <c r="G47753" s="34"/>
      <c r="H47753" s="35"/>
    </row>
    <row r="47754" ht="14.25" customHeight="1">
      <c r="C47754" s="42"/>
      <c r="D47754" s="43"/>
      <c r="G47754" s="34"/>
      <c r="H47754" s="35"/>
    </row>
    <row r="47755" ht="14.25" customHeight="1">
      <c r="C47755" s="42"/>
      <c r="D47755" s="43"/>
      <c r="G47755" s="34"/>
      <c r="H47755" s="35"/>
    </row>
    <row r="47756" ht="14.25" customHeight="1">
      <c r="C47756" s="42"/>
      <c r="D47756" s="43"/>
      <c r="G47756" s="34"/>
      <c r="H47756" s="35"/>
    </row>
    <row r="47757" ht="14.25" customHeight="1">
      <c r="C47757" s="42"/>
      <c r="D47757" s="43"/>
      <c r="G47757" s="34"/>
      <c r="H47757" s="35"/>
    </row>
    <row r="47758" ht="14.25" customHeight="1">
      <c r="C47758" s="42"/>
      <c r="D47758" s="43"/>
      <c r="G47758" s="34"/>
      <c r="H47758" s="35"/>
    </row>
    <row r="47759" ht="14.25" customHeight="1">
      <c r="C47759" s="42"/>
      <c r="D47759" s="43"/>
      <c r="G47759" s="34"/>
      <c r="H47759" s="35"/>
    </row>
    <row r="47760" ht="14.25" customHeight="1">
      <c r="C47760" s="42"/>
      <c r="D47760" s="43"/>
      <c r="G47760" s="34"/>
      <c r="H47760" s="35"/>
    </row>
    <row r="47761" ht="14.25" customHeight="1">
      <c r="C47761" s="42"/>
      <c r="D47761" s="43"/>
      <c r="G47761" s="34"/>
      <c r="H47761" s="35"/>
    </row>
    <row r="47762" ht="14.25" customHeight="1">
      <c r="C47762" s="42"/>
      <c r="D47762" s="43"/>
      <c r="G47762" s="34"/>
      <c r="H47762" s="35"/>
    </row>
    <row r="47763" ht="14.25" customHeight="1">
      <c r="C47763" s="42"/>
      <c r="D47763" s="43"/>
      <c r="G47763" s="34"/>
      <c r="H47763" s="35"/>
    </row>
    <row r="47764" ht="14.25" customHeight="1">
      <c r="C47764" s="42"/>
      <c r="D47764" s="43"/>
      <c r="G47764" s="34"/>
      <c r="H47764" s="35"/>
    </row>
    <row r="47765" ht="14.25" customHeight="1">
      <c r="C47765" s="42"/>
      <c r="D47765" s="43"/>
      <c r="G47765" s="34"/>
      <c r="H47765" s="35"/>
    </row>
    <row r="47766" ht="14.25" customHeight="1">
      <c r="C47766" s="42"/>
      <c r="D47766" s="43"/>
      <c r="G47766" s="34"/>
      <c r="H47766" s="35"/>
    </row>
    <row r="47767" ht="14.25" customHeight="1">
      <c r="C47767" s="42"/>
      <c r="D47767" s="43"/>
      <c r="G47767" s="34"/>
      <c r="H47767" s="35"/>
    </row>
    <row r="47768" ht="14.25" customHeight="1">
      <c r="C47768" s="42"/>
      <c r="D47768" s="43"/>
      <c r="G47768" s="34"/>
      <c r="H47768" s="35"/>
    </row>
    <row r="47769" ht="14.25" customHeight="1">
      <c r="C47769" s="42"/>
      <c r="D47769" s="43"/>
      <c r="G47769" s="34"/>
      <c r="H47769" s="35"/>
    </row>
    <row r="47770" ht="14.25" customHeight="1">
      <c r="C47770" s="42"/>
      <c r="D47770" s="43"/>
      <c r="G47770" s="34"/>
      <c r="H47770" s="35"/>
    </row>
    <row r="47771" ht="14.25" customHeight="1">
      <c r="C47771" s="42"/>
      <c r="D47771" s="43"/>
      <c r="G47771" s="34"/>
      <c r="H47771" s="35"/>
    </row>
    <row r="47772" ht="14.25" customHeight="1">
      <c r="C47772" s="42"/>
      <c r="D47772" s="43"/>
      <c r="G47772" s="34"/>
      <c r="H47772" s="35"/>
    </row>
    <row r="47773" ht="14.25" customHeight="1">
      <c r="C47773" s="42"/>
      <c r="D47773" s="43"/>
      <c r="G47773" s="34"/>
      <c r="H47773" s="35"/>
    </row>
    <row r="47774" ht="14.25" customHeight="1">
      <c r="C47774" s="42"/>
      <c r="D47774" s="43"/>
      <c r="G47774" s="34"/>
      <c r="H47774" s="35"/>
    </row>
    <row r="47775" ht="14.25" customHeight="1">
      <c r="C47775" s="42"/>
      <c r="D47775" s="43"/>
      <c r="G47775" s="34"/>
      <c r="H47775" s="35"/>
    </row>
    <row r="47776" ht="14.25" customHeight="1">
      <c r="C47776" s="42"/>
      <c r="D47776" s="43"/>
      <c r="G47776" s="34"/>
      <c r="H47776" s="35"/>
    </row>
    <row r="47777" ht="14.25" customHeight="1">
      <c r="C47777" s="42"/>
      <c r="D47777" s="43"/>
      <c r="G47777" s="34"/>
      <c r="H47777" s="35"/>
    </row>
    <row r="47778" ht="14.25" customHeight="1">
      <c r="C47778" s="42"/>
      <c r="D47778" s="43"/>
      <c r="G47778" s="34"/>
      <c r="H47778" s="35"/>
    </row>
    <row r="47779" ht="14.25" customHeight="1">
      <c r="C47779" s="42"/>
      <c r="D47779" s="43"/>
      <c r="G47779" s="34"/>
      <c r="H47779" s="35"/>
    </row>
    <row r="47780" ht="14.25" customHeight="1">
      <c r="C47780" s="42"/>
      <c r="D47780" s="43"/>
      <c r="G47780" s="34"/>
      <c r="H47780" s="35"/>
    </row>
    <row r="47781" ht="14.25" customHeight="1">
      <c r="C47781" s="42"/>
      <c r="D47781" s="43"/>
      <c r="G47781" s="34"/>
      <c r="H47781" s="35"/>
    </row>
    <row r="47782" ht="14.25" customHeight="1">
      <c r="C47782" s="42"/>
      <c r="D47782" s="43"/>
      <c r="G47782" s="34"/>
      <c r="H47782" s="35"/>
    </row>
    <row r="47783" ht="14.25" customHeight="1">
      <c r="C47783" s="42"/>
      <c r="D47783" s="43"/>
      <c r="G47783" s="34"/>
      <c r="H47783" s="35"/>
    </row>
    <row r="47784" ht="14.25" customHeight="1">
      <c r="C47784" s="42"/>
      <c r="D47784" s="43"/>
      <c r="G47784" s="34"/>
      <c r="H47784" s="35"/>
    </row>
    <row r="47785" ht="14.25" customHeight="1">
      <c r="C47785" s="42"/>
      <c r="D47785" s="43"/>
      <c r="G47785" s="34"/>
      <c r="H47785" s="35"/>
    </row>
    <row r="47786" ht="14.25" customHeight="1">
      <c r="C47786" s="42"/>
      <c r="D47786" s="43"/>
      <c r="G47786" s="34"/>
      <c r="H47786" s="35"/>
    </row>
    <row r="47787" ht="14.25" customHeight="1">
      <c r="C47787" s="42"/>
      <c r="D47787" s="43"/>
      <c r="G47787" s="34"/>
      <c r="H47787" s="35"/>
    </row>
    <row r="47788" ht="14.25" customHeight="1">
      <c r="C47788" s="42"/>
      <c r="D47788" s="43"/>
      <c r="G47788" s="34"/>
      <c r="H47788" s="35"/>
    </row>
    <row r="47789" ht="14.25" customHeight="1">
      <c r="C47789" s="42"/>
      <c r="D47789" s="43"/>
      <c r="G47789" s="34"/>
      <c r="H47789" s="35"/>
    </row>
    <row r="47790" ht="14.25" customHeight="1">
      <c r="C47790" s="42"/>
      <c r="D47790" s="43"/>
      <c r="G47790" s="34"/>
      <c r="H47790" s="35"/>
    </row>
    <row r="47791" ht="14.25" customHeight="1">
      <c r="C47791" s="42"/>
      <c r="D47791" s="43"/>
      <c r="G47791" s="34"/>
      <c r="H47791" s="35"/>
    </row>
    <row r="47792" ht="14.25" customHeight="1">
      <c r="C47792" s="42"/>
      <c r="D47792" s="43"/>
      <c r="G47792" s="34"/>
      <c r="H47792" s="35"/>
    </row>
    <row r="47793" ht="14.25" customHeight="1">
      <c r="C47793" s="42"/>
      <c r="D47793" s="43"/>
      <c r="G47793" s="34"/>
      <c r="H47793" s="35"/>
    </row>
    <row r="47794" ht="14.25" customHeight="1">
      <c r="C47794" s="42"/>
      <c r="D47794" s="43"/>
      <c r="G47794" s="34"/>
      <c r="H47794" s="35"/>
    </row>
    <row r="47795" ht="14.25" customHeight="1">
      <c r="C47795" s="42"/>
      <c r="D47795" s="43"/>
      <c r="G47795" s="34"/>
      <c r="H47795" s="35"/>
    </row>
    <row r="47796" ht="14.25" customHeight="1">
      <c r="C47796" s="42"/>
      <c r="D47796" s="43"/>
      <c r="G47796" s="34"/>
      <c r="H47796" s="35"/>
    </row>
    <row r="47797" ht="14.25" customHeight="1">
      <c r="C47797" s="42"/>
      <c r="D47797" s="43"/>
      <c r="G47797" s="34"/>
      <c r="H47797" s="35"/>
    </row>
    <row r="47798" ht="14.25" customHeight="1">
      <c r="C47798" s="42"/>
      <c r="D47798" s="43"/>
      <c r="G47798" s="34"/>
      <c r="H47798" s="35"/>
    </row>
    <row r="47799" ht="14.25" customHeight="1">
      <c r="C47799" s="42"/>
      <c r="D47799" s="43"/>
      <c r="G47799" s="34"/>
      <c r="H47799" s="35"/>
    </row>
    <row r="47800" ht="14.25" customHeight="1">
      <c r="C47800" s="42"/>
      <c r="D47800" s="43"/>
      <c r="G47800" s="34"/>
      <c r="H47800" s="35"/>
    </row>
    <row r="47801" ht="14.25" customHeight="1">
      <c r="C47801" s="42"/>
      <c r="D47801" s="43"/>
      <c r="G47801" s="34"/>
      <c r="H47801" s="35"/>
    </row>
    <row r="47802" ht="14.25" customHeight="1">
      <c r="C47802" s="42"/>
      <c r="D47802" s="43"/>
      <c r="G47802" s="34"/>
      <c r="H47802" s="35"/>
    </row>
    <row r="47803" ht="14.25" customHeight="1">
      <c r="C47803" s="42"/>
      <c r="D47803" s="43"/>
      <c r="G47803" s="34"/>
      <c r="H47803" s="35"/>
    </row>
    <row r="47804" ht="14.25" customHeight="1">
      <c r="C47804" s="42"/>
      <c r="D47804" s="43"/>
      <c r="G47804" s="34"/>
      <c r="H47804" s="35"/>
    </row>
    <row r="47805" ht="14.25" customHeight="1">
      <c r="C47805" s="42"/>
      <c r="D47805" s="43"/>
      <c r="G47805" s="34"/>
      <c r="H47805" s="35"/>
    </row>
    <row r="47806" ht="14.25" customHeight="1">
      <c r="C47806" s="42"/>
      <c r="D47806" s="43"/>
      <c r="G47806" s="34"/>
      <c r="H47806" s="35"/>
    </row>
    <row r="47807" ht="14.25" customHeight="1">
      <c r="C47807" s="42"/>
      <c r="D47807" s="43"/>
      <c r="G47807" s="34"/>
      <c r="H47807" s="35"/>
    </row>
    <row r="47808" ht="14.25" customHeight="1">
      <c r="C47808" s="42"/>
      <c r="D47808" s="43"/>
      <c r="G47808" s="34"/>
      <c r="H47808" s="35"/>
    </row>
    <row r="47809" ht="14.25" customHeight="1">
      <c r="C47809" s="42"/>
      <c r="D47809" s="43"/>
      <c r="G47809" s="34"/>
      <c r="H47809" s="35"/>
    </row>
    <row r="47810" ht="14.25" customHeight="1">
      <c r="C47810" s="42"/>
      <c r="D47810" s="43"/>
      <c r="G47810" s="34"/>
      <c r="H47810" s="35"/>
    </row>
    <row r="47811" ht="14.25" customHeight="1">
      <c r="C47811" s="42"/>
      <c r="D47811" s="43"/>
      <c r="G47811" s="34"/>
      <c r="H47811" s="35"/>
    </row>
    <row r="47812" ht="14.25" customHeight="1">
      <c r="C47812" s="42"/>
      <c r="D47812" s="43"/>
      <c r="G47812" s="34"/>
      <c r="H47812" s="35"/>
    </row>
    <row r="47813" ht="14.25" customHeight="1">
      <c r="C47813" s="42"/>
      <c r="D47813" s="43"/>
      <c r="G47813" s="34"/>
      <c r="H47813" s="35"/>
    </row>
    <row r="47814" ht="14.25" customHeight="1">
      <c r="C47814" s="42"/>
      <c r="D47814" s="43"/>
      <c r="G47814" s="34"/>
      <c r="H47814" s="35"/>
    </row>
    <row r="47815" ht="14.25" customHeight="1">
      <c r="C47815" s="42"/>
      <c r="D47815" s="43"/>
      <c r="G47815" s="34"/>
      <c r="H47815" s="35"/>
    </row>
    <row r="47816" ht="14.25" customHeight="1">
      <c r="C47816" s="42"/>
      <c r="D47816" s="43"/>
      <c r="G47816" s="34"/>
      <c r="H47816" s="35"/>
    </row>
    <row r="47817" ht="14.25" customHeight="1">
      <c r="C47817" s="42"/>
      <c r="D47817" s="43"/>
      <c r="G47817" s="34"/>
      <c r="H47817" s="35"/>
    </row>
    <row r="47818" ht="14.25" customHeight="1">
      <c r="C47818" s="42"/>
      <c r="D47818" s="43"/>
      <c r="G47818" s="34"/>
      <c r="H47818" s="35"/>
    </row>
    <row r="47819" ht="14.25" customHeight="1">
      <c r="C47819" s="42"/>
      <c r="D47819" s="43"/>
      <c r="G47819" s="34"/>
      <c r="H47819" s="35"/>
    </row>
    <row r="47820" ht="14.25" customHeight="1">
      <c r="C47820" s="42"/>
      <c r="D47820" s="43"/>
      <c r="G47820" s="34"/>
      <c r="H47820" s="35"/>
    </row>
    <row r="47821" ht="14.25" customHeight="1">
      <c r="C47821" s="42"/>
      <c r="D47821" s="43"/>
      <c r="G47821" s="34"/>
      <c r="H47821" s="35"/>
    </row>
    <row r="47822" ht="14.25" customHeight="1">
      <c r="C47822" s="42"/>
      <c r="D47822" s="43"/>
      <c r="G47822" s="34"/>
      <c r="H47822" s="35"/>
    </row>
    <row r="47823" ht="14.25" customHeight="1">
      <c r="C47823" s="42"/>
      <c r="D47823" s="43"/>
      <c r="G47823" s="34"/>
      <c r="H47823" s="35"/>
    </row>
    <row r="47824" ht="14.25" customHeight="1">
      <c r="C47824" s="42"/>
      <c r="D47824" s="43"/>
      <c r="G47824" s="34"/>
      <c r="H47824" s="35"/>
    </row>
    <row r="47825" ht="14.25" customHeight="1">
      <c r="C47825" s="42"/>
      <c r="D47825" s="43"/>
      <c r="G47825" s="34"/>
      <c r="H47825" s="35"/>
    </row>
    <row r="47826" ht="14.25" customHeight="1">
      <c r="C47826" s="42"/>
      <c r="D47826" s="43"/>
      <c r="G47826" s="34"/>
      <c r="H47826" s="35"/>
    </row>
    <row r="47827" ht="14.25" customHeight="1">
      <c r="C47827" s="42"/>
      <c r="D47827" s="43"/>
      <c r="G47827" s="34"/>
      <c r="H47827" s="35"/>
    </row>
    <row r="47828" ht="14.25" customHeight="1">
      <c r="C47828" s="42"/>
      <c r="D47828" s="43"/>
      <c r="G47828" s="34"/>
      <c r="H47828" s="35"/>
    </row>
    <row r="47829" ht="14.25" customHeight="1">
      <c r="C47829" s="42"/>
      <c r="D47829" s="43"/>
      <c r="G47829" s="34"/>
      <c r="H47829" s="35"/>
    </row>
    <row r="47830" ht="14.25" customHeight="1">
      <c r="C47830" s="42"/>
      <c r="D47830" s="43"/>
      <c r="G47830" s="34"/>
      <c r="H47830" s="35"/>
    </row>
    <row r="47831" ht="14.25" customHeight="1">
      <c r="C47831" s="42"/>
      <c r="D47831" s="43"/>
      <c r="G47831" s="34"/>
      <c r="H47831" s="35"/>
    </row>
    <row r="47832" ht="14.25" customHeight="1">
      <c r="C47832" s="42"/>
      <c r="D47832" s="43"/>
      <c r="G47832" s="34"/>
      <c r="H47832" s="35"/>
    </row>
    <row r="47833" ht="14.25" customHeight="1">
      <c r="C47833" s="42"/>
      <c r="D47833" s="43"/>
      <c r="G47833" s="34"/>
      <c r="H47833" s="35"/>
    </row>
    <row r="47834" ht="14.25" customHeight="1">
      <c r="C47834" s="42"/>
      <c r="D47834" s="43"/>
      <c r="G47834" s="34"/>
      <c r="H47834" s="35"/>
    </row>
    <row r="47835" ht="14.25" customHeight="1">
      <c r="C47835" s="42"/>
      <c r="D47835" s="43"/>
      <c r="G47835" s="34"/>
      <c r="H47835" s="35"/>
    </row>
    <row r="47836" ht="14.25" customHeight="1">
      <c r="C47836" s="42"/>
      <c r="D47836" s="43"/>
      <c r="G47836" s="34"/>
      <c r="H47836" s="35"/>
    </row>
    <row r="47837" ht="14.25" customHeight="1">
      <c r="C47837" s="42"/>
      <c r="D47837" s="43"/>
      <c r="G47837" s="34"/>
      <c r="H47837" s="35"/>
    </row>
    <row r="47838" ht="14.25" customHeight="1">
      <c r="C47838" s="42"/>
      <c r="D47838" s="43"/>
      <c r="G47838" s="34"/>
      <c r="H47838" s="35"/>
    </row>
    <row r="47839" ht="14.25" customHeight="1">
      <c r="C47839" s="42"/>
      <c r="D47839" s="43"/>
      <c r="G47839" s="34"/>
      <c r="H47839" s="35"/>
    </row>
    <row r="47840" ht="14.25" customHeight="1">
      <c r="C47840" s="42"/>
      <c r="D47840" s="43"/>
      <c r="G47840" s="34"/>
      <c r="H47840" s="35"/>
    </row>
    <row r="47841" ht="14.25" customHeight="1">
      <c r="C47841" s="42"/>
      <c r="D47841" s="43"/>
      <c r="G47841" s="34"/>
      <c r="H47841" s="35"/>
    </row>
    <row r="47842" ht="14.25" customHeight="1">
      <c r="C47842" s="42"/>
      <c r="D47842" s="43"/>
      <c r="G47842" s="34"/>
      <c r="H47842" s="35"/>
    </row>
    <row r="47843" ht="14.25" customHeight="1">
      <c r="C47843" s="42"/>
      <c r="D47843" s="43"/>
      <c r="G47843" s="34"/>
      <c r="H47843" s="35"/>
    </row>
    <row r="47844" ht="14.25" customHeight="1">
      <c r="C47844" s="42"/>
      <c r="D47844" s="43"/>
      <c r="G47844" s="34"/>
      <c r="H47844" s="35"/>
    </row>
    <row r="47845" ht="14.25" customHeight="1">
      <c r="C47845" s="42"/>
      <c r="D47845" s="43"/>
      <c r="G47845" s="34"/>
      <c r="H47845" s="35"/>
    </row>
    <row r="47846" ht="14.25" customHeight="1">
      <c r="C47846" s="42"/>
      <c r="D47846" s="43"/>
      <c r="G47846" s="34"/>
      <c r="H47846" s="35"/>
    </row>
    <row r="47847" ht="14.25" customHeight="1">
      <c r="C47847" s="42"/>
      <c r="D47847" s="43"/>
      <c r="G47847" s="34"/>
      <c r="H47847" s="35"/>
    </row>
    <row r="47848" ht="14.25" customHeight="1">
      <c r="C47848" s="42"/>
      <c r="D47848" s="43"/>
      <c r="G47848" s="34"/>
      <c r="H47848" s="35"/>
    </row>
    <row r="47849" ht="14.25" customHeight="1">
      <c r="C47849" s="42"/>
      <c r="D47849" s="43"/>
      <c r="G47849" s="34"/>
      <c r="H47849" s="35"/>
    </row>
    <row r="47850" ht="14.25" customHeight="1">
      <c r="C47850" s="42"/>
      <c r="D47850" s="43"/>
      <c r="G47850" s="34"/>
      <c r="H47850" s="35"/>
    </row>
    <row r="47851" ht="14.25" customHeight="1">
      <c r="C47851" s="42"/>
      <c r="D47851" s="43"/>
      <c r="G47851" s="34"/>
      <c r="H47851" s="35"/>
    </row>
    <row r="47852" ht="14.25" customHeight="1">
      <c r="C47852" s="42"/>
      <c r="D47852" s="43"/>
      <c r="G47852" s="34"/>
      <c r="H47852" s="35"/>
    </row>
    <row r="47853" ht="14.25" customHeight="1">
      <c r="C47853" s="42"/>
      <c r="D47853" s="43"/>
      <c r="G47853" s="34"/>
      <c r="H47853" s="35"/>
    </row>
    <row r="47854" ht="14.25" customHeight="1">
      <c r="C47854" s="42"/>
      <c r="D47854" s="43"/>
      <c r="G47854" s="34"/>
      <c r="H47854" s="35"/>
    </row>
    <row r="47855" ht="14.25" customHeight="1">
      <c r="C47855" s="42"/>
      <c r="D47855" s="43"/>
      <c r="G47855" s="34"/>
      <c r="H47855" s="35"/>
    </row>
    <row r="47856" ht="14.25" customHeight="1">
      <c r="C47856" s="42"/>
      <c r="D47856" s="43"/>
      <c r="G47856" s="34"/>
      <c r="H47856" s="35"/>
    </row>
    <row r="47857" ht="14.25" customHeight="1">
      <c r="C47857" s="42"/>
      <c r="D47857" s="43"/>
      <c r="G47857" s="34"/>
      <c r="H47857" s="35"/>
    </row>
    <row r="47858" ht="14.25" customHeight="1">
      <c r="C47858" s="42"/>
      <c r="D47858" s="43"/>
      <c r="G47858" s="34"/>
      <c r="H47858" s="35"/>
    </row>
    <row r="47859" ht="14.25" customHeight="1">
      <c r="C47859" s="42"/>
      <c r="D47859" s="43"/>
      <c r="G47859" s="34"/>
      <c r="H47859" s="35"/>
    </row>
    <row r="47860" ht="14.25" customHeight="1">
      <c r="C47860" s="42"/>
      <c r="D47860" s="43"/>
      <c r="G47860" s="34"/>
      <c r="H47860" s="35"/>
    </row>
    <row r="47861" ht="14.25" customHeight="1">
      <c r="C47861" s="42"/>
      <c r="D47861" s="43"/>
      <c r="G47861" s="34"/>
      <c r="H47861" s="35"/>
    </row>
    <row r="47862" ht="14.25" customHeight="1">
      <c r="C47862" s="42"/>
      <c r="D47862" s="43"/>
      <c r="G47862" s="34"/>
      <c r="H47862" s="35"/>
    </row>
    <row r="47863" ht="14.25" customHeight="1">
      <c r="C47863" s="42"/>
      <c r="D47863" s="43"/>
      <c r="G47863" s="34"/>
      <c r="H47863" s="35"/>
    </row>
    <row r="47864" ht="14.25" customHeight="1">
      <c r="C47864" s="42"/>
      <c r="D47864" s="43"/>
      <c r="G47864" s="34"/>
      <c r="H47864" s="35"/>
    </row>
    <row r="47865" ht="14.25" customHeight="1">
      <c r="C47865" s="42"/>
      <c r="D47865" s="43"/>
      <c r="G47865" s="34"/>
      <c r="H47865" s="35"/>
    </row>
    <row r="47866" ht="14.25" customHeight="1">
      <c r="C47866" s="42"/>
      <c r="D47866" s="43"/>
      <c r="G47866" s="34"/>
      <c r="H47866" s="35"/>
    </row>
    <row r="47867" ht="14.25" customHeight="1">
      <c r="C47867" s="42"/>
      <c r="D47867" s="43"/>
      <c r="G47867" s="34"/>
      <c r="H47867" s="35"/>
    </row>
    <row r="47868" ht="14.25" customHeight="1">
      <c r="C47868" s="42"/>
      <c r="D47868" s="43"/>
      <c r="G47868" s="34"/>
      <c r="H47868" s="35"/>
    </row>
    <row r="47869" ht="14.25" customHeight="1">
      <c r="C47869" s="42"/>
      <c r="D47869" s="43"/>
      <c r="G47869" s="34"/>
      <c r="H47869" s="35"/>
    </row>
    <row r="47870" ht="14.25" customHeight="1">
      <c r="C47870" s="42"/>
      <c r="D47870" s="43"/>
      <c r="G47870" s="34"/>
      <c r="H47870" s="35"/>
    </row>
    <row r="47871" ht="14.25" customHeight="1">
      <c r="C47871" s="42"/>
      <c r="D47871" s="43"/>
      <c r="G47871" s="34"/>
      <c r="H47871" s="35"/>
    </row>
    <row r="47872" ht="14.25" customHeight="1">
      <c r="C47872" s="42"/>
      <c r="D47872" s="43"/>
      <c r="G47872" s="34"/>
      <c r="H47872" s="35"/>
    </row>
    <row r="47873" ht="14.25" customHeight="1">
      <c r="C47873" s="42"/>
      <c r="D47873" s="43"/>
      <c r="G47873" s="34"/>
      <c r="H47873" s="35"/>
    </row>
    <row r="47874" ht="14.25" customHeight="1">
      <c r="C47874" s="42"/>
      <c r="D47874" s="43"/>
      <c r="G47874" s="34"/>
      <c r="H47874" s="35"/>
    </row>
    <row r="47875" ht="14.25" customHeight="1">
      <c r="C47875" s="42"/>
      <c r="D47875" s="43"/>
      <c r="G47875" s="34"/>
      <c r="H47875" s="35"/>
    </row>
    <row r="47876" ht="14.25" customHeight="1">
      <c r="C47876" s="42"/>
      <c r="D47876" s="43"/>
      <c r="G47876" s="34"/>
      <c r="H47876" s="35"/>
    </row>
    <row r="47877" ht="14.25" customHeight="1">
      <c r="C47877" s="42"/>
      <c r="D47877" s="43"/>
      <c r="G47877" s="34"/>
      <c r="H47877" s="35"/>
    </row>
    <row r="47878" ht="14.25" customHeight="1">
      <c r="C47878" s="42"/>
      <c r="D47878" s="43"/>
      <c r="G47878" s="34"/>
      <c r="H47878" s="35"/>
    </row>
    <row r="47879" ht="14.25" customHeight="1">
      <c r="C47879" s="42"/>
      <c r="D47879" s="43"/>
      <c r="G47879" s="34"/>
      <c r="H47879" s="35"/>
    </row>
    <row r="47880" ht="14.25" customHeight="1">
      <c r="C47880" s="42"/>
      <c r="D47880" s="43"/>
      <c r="G47880" s="34"/>
      <c r="H47880" s="35"/>
    </row>
    <row r="47881" ht="14.25" customHeight="1">
      <c r="C47881" s="42"/>
      <c r="D47881" s="43"/>
      <c r="G47881" s="34"/>
      <c r="H47881" s="35"/>
    </row>
    <row r="47882" ht="14.25" customHeight="1">
      <c r="C47882" s="42"/>
      <c r="D47882" s="43"/>
      <c r="G47882" s="34"/>
      <c r="H47882" s="35"/>
    </row>
    <row r="47883" ht="14.25" customHeight="1">
      <c r="C47883" s="42"/>
      <c r="D47883" s="43"/>
      <c r="G47883" s="34"/>
      <c r="H47883" s="35"/>
    </row>
    <row r="47884" ht="14.25" customHeight="1">
      <c r="C47884" s="42"/>
      <c r="D47884" s="43"/>
      <c r="G47884" s="34"/>
      <c r="H47884" s="35"/>
    </row>
    <row r="47885" ht="14.25" customHeight="1">
      <c r="C47885" s="42"/>
      <c r="D47885" s="43"/>
      <c r="G47885" s="34"/>
      <c r="H47885" s="35"/>
    </row>
    <row r="47886" ht="14.25" customHeight="1">
      <c r="C47886" s="42"/>
      <c r="D47886" s="43"/>
      <c r="G47886" s="34"/>
      <c r="H47886" s="35"/>
    </row>
    <row r="47887" ht="14.25" customHeight="1">
      <c r="C47887" s="42"/>
      <c r="D47887" s="43"/>
      <c r="G47887" s="34"/>
      <c r="H47887" s="35"/>
    </row>
    <row r="47888" ht="14.25" customHeight="1">
      <c r="C47888" s="42"/>
      <c r="D47888" s="43"/>
      <c r="G47888" s="34"/>
      <c r="H47888" s="35"/>
    </row>
    <row r="47889" ht="14.25" customHeight="1">
      <c r="C47889" s="42"/>
      <c r="D47889" s="43"/>
      <c r="G47889" s="34"/>
      <c r="H47889" s="35"/>
    </row>
    <row r="47890" ht="14.25" customHeight="1">
      <c r="C47890" s="42"/>
      <c r="D47890" s="43"/>
      <c r="G47890" s="34"/>
      <c r="H47890" s="35"/>
    </row>
    <row r="47891" ht="14.25" customHeight="1">
      <c r="C47891" s="42"/>
      <c r="D47891" s="43"/>
      <c r="G47891" s="34"/>
      <c r="H47891" s="35"/>
    </row>
    <row r="47892" ht="14.25" customHeight="1">
      <c r="C47892" s="42"/>
      <c r="D47892" s="43"/>
      <c r="G47892" s="34"/>
      <c r="H47892" s="35"/>
    </row>
    <row r="47893" ht="14.25" customHeight="1">
      <c r="C47893" s="42"/>
      <c r="D47893" s="43"/>
      <c r="G47893" s="34"/>
      <c r="H47893" s="35"/>
    </row>
    <row r="47894" ht="14.25" customHeight="1">
      <c r="C47894" s="42"/>
      <c r="D47894" s="43"/>
      <c r="G47894" s="34"/>
      <c r="H47894" s="35"/>
    </row>
    <row r="47895" ht="14.25" customHeight="1">
      <c r="C47895" s="42"/>
      <c r="D47895" s="43"/>
      <c r="G47895" s="34"/>
      <c r="H47895" s="35"/>
    </row>
    <row r="47896" ht="14.25" customHeight="1">
      <c r="C47896" s="42"/>
      <c r="D47896" s="43"/>
      <c r="G47896" s="34"/>
      <c r="H47896" s="35"/>
    </row>
    <row r="47897" ht="14.25" customHeight="1">
      <c r="C47897" s="42"/>
      <c r="D47897" s="43"/>
      <c r="G47897" s="34"/>
      <c r="H47897" s="35"/>
    </row>
    <row r="47898" ht="14.25" customHeight="1">
      <c r="C47898" s="42"/>
      <c r="D47898" s="43"/>
      <c r="G47898" s="34"/>
      <c r="H47898" s="35"/>
    </row>
    <row r="47899" ht="14.25" customHeight="1">
      <c r="C47899" s="42"/>
      <c r="D47899" s="43"/>
      <c r="G47899" s="34"/>
      <c r="H47899" s="35"/>
    </row>
    <row r="47900" ht="14.25" customHeight="1">
      <c r="C47900" s="42"/>
      <c r="D47900" s="43"/>
      <c r="G47900" s="34"/>
      <c r="H47900" s="35"/>
    </row>
    <row r="47901" ht="14.25" customHeight="1">
      <c r="C47901" s="42"/>
      <c r="D47901" s="43"/>
      <c r="G47901" s="34"/>
      <c r="H47901" s="35"/>
    </row>
    <row r="47902" ht="14.25" customHeight="1">
      <c r="C47902" s="42"/>
      <c r="D47902" s="43"/>
      <c r="G47902" s="34"/>
      <c r="H47902" s="35"/>
    </row>
    <row r="47903" ht="14.25" customHeight="1">
      <c r="C47903" s="42"/>
      <c r="D47903" s="43"/>
      <c r="G47903" s="34"/>
      <c r="H47903" s="35"/>
    </row>
    <row r="47904" ht="14.25" customHeight="1">
      <c r="C47904" s="42"/>
      <c r="D47904" s="43"/>
      <c r="G47904" s="34"/>
      <c r="H47904" s="35"/>
    </row>
    <row r="47905" ht="14.25" customHeight="1">
      <c r="C47905" s="42"/>
      <c r="D47905" s="43"/>
      <c r="G47905" s="34"/>
      <c r="H47905" s="35"/>
    </row>
    <row r="47906" ht="14.25" customHeight="1">
      <c r="C47906" s="42"/>
      <c r="D47906" s="43"/>
      <c r="G47906" s="34"/>
      <c r="H47906" s="35"/>
    </row>
    <row r="47907" ht="14.25" customHeight="1">
      <c r="C47907" s="42"/>
      <c r="D47907" s="43"/>
      <c r="G47907" s="34"/>
      <c r="H47907" s="35"/>
    </row>
    <row r="47908" ht="14.25" customHeight="1">
      <c r="C47908" s="42"/>
      <c r="D47908" s="43"/>
      <c r="G47908" s="34"/>
      <c r="H47908" s="35"/>
    </row>
    <row r="47909" ht="14.25" customHeight="1">
      <c r="C47909" s="42"/>
      <c r="D47909" s="43"/>
      <c r="G47909" s="34"/>
      <c r="H47909" s="35"/>
    </row>
    <row r="47910" ht="14.25" customHeight="1">
      <c r="C47910" s="42"/>
      <c r="D47910" s="43"/>
      <c r="G47910" s="34"/>
      <c r="H47910" s="35"/>
    </row>
    <row r="47911" ht="14.25" customHeight="1">
      <c r="C47911" s="42"/>
      <c r="D47911" s="43"/>
      <c r="G47911" s="34"/>
      <c r="H47911" s="35"/>
    </row>
    <row r="47912" ht="14.25" customHeight="1">
      <c r="C47912" s="42"/>
      <c r="D47912" s="43"/>
      <c r="G47912" s="34"/>
      <c r="H47912" s="35"/>
    </row>
    <row r="47913" ht="14.25" customHeight="1">
      <c r="C47913" s="42"/>
      <c r="D47913" s="43"/>
      <c r="G47913" s="34"/>
      <c r="H47913" s="35"/>
    </row>
    <row r="47914" ht="14.25" customHeight="1">
      <c r="C47914" s="42"/>
      <c r="D47914" s="43"/>
      <c r="G47914" s="34"/>
      <c r="H47914" s="35"/>
    </row>
    <row r="47915" ht="14.25" customHeight="1">
      <c r="C47915" s="42"/>
      <c r="D47915" s="43"/>
      <c r="G47915" s="34"/>
      <c r="H47915" s="35"/>
    </row>
    <row r="47916" ht="14.25" customHeight="1">
      <c r="C47916" s="42"/>
      <c r="D47916" s="43"/>
      <c r="G47916" s="34"/>
      <c r="H47916" s="35"/>
    </row>
    <row r="47917" ht="14.25" customHeight="1">
      <c r="C47917" s="42"/>
      <c r="D47917" s="43"/>
      <c r="G47917" s="34"/>
      <c r="H47917" s="35"/>
    </row>
    <row r="47918" ht="14.25" customHeight="1">
      <c r="C47918" s="42"/>
      <c r="D47918" s="43"/>
      <c r="G47918" s="34"/>
      <c r="H47918" s="35"/>
    </row>
    <row r="47919" ht="14.25" customHeight="1">
      <c r="C47919" s="42"/>
      <c r="D47919" s="43"/>
      <c r="G47919" s="34"/>
      <c r="H47919" s="35"/>
    </row>
    <row r="47920" ht="14.25" customHeight="1">
      <c r="C47920" s="42"/>
      <c r="D47920" s="43"/>
      <c r="G47920" s="34"/>
      <c r="H47920" s="35"/>
    </row>
    <row r="47921" ht="14.25" customHeight="1">
      <c r="C47921" s="42"/>
      <c r="D47921" s="43"/>
      <c r="G47921" s="34"/>
      <c r="H47921" s="35"/>
    </row>
    <row r="47922" ht="14.25" customHeight="1">
      <c r="C47922" s="42"/>
      <c r="D47922" s="43"/>
      <c r="G47922" s="34"/>
      <c r="H47922" s="35"/>
    </row>
    <row r="47923" ht="14.25" customHeight="1">
      <c r="C47923" s="42"/>
      <c r="D47923" s="43"/>
      <c r="G47923" s="34"/>
      <c r="H47923" s="35"/>
    </row>
    <row r="47924" ht="14.25" customHeight="1">
      <c r="C47924" s="42"/>
      <c r="D47924" s="43"/>
      <c r="G47924" s="34"/>
      <c r="H47924" s="35"/>
    </row>
    <row r="47925" ht="14.25" customHeight="1">
      <c r="C47925" s="42"/>
      <c r="D47925" s="43"/>
      <c r="G47925" s="34"/>
      <c r="H47925" s="35"/>
    </row>
    <row r="47926" ht="14.25" customHeight="1">
      <c r="C47926" s="42"/>
      <c r="D47926" s="43"/>
      <c r="G47926" s="34"/>
      <c r="H47926" s="35"/>
    </row>
    <row r="47927" ht="14.25" customHeight="1">
      <c r="C47927" s="42"/>
      <c r="D47927" s="43"/>
      <c r="G47927" s="34"/>
      <c r="H47927" s="35"/>
    </row>
    <row r="47928" ht="14.25" customHeight="1">
      <c r="C47928" s="42"/>
      <c r="D47928" s="43"/>
      <c r="G47928" s="34"/>
      <c r="H47928" s="35"/>
    </row>
    <row r="47929" ht="14.25" customHeight="1">
      <c r="C47929" s="42"/>
      <c r="D47929" s="43"/>
      <c r="G47929" s="34"/>
      <c r="H47929" s="35"/>
    </row>
    <row r="47930" ht="14.25" customHeight="1">
      <c r="C47930" s="42"/>
      <c r="D47930" s="43"/>
      <c r="G47930" s="34"/>
      <c r="H47930" s="35"/>
    </row>
    <row r="47931" ht="14.25" customHeight="1">
      <c r="C47931" s="42"/>
      <c r="D47931" s="43"/>
      <c r="G47931" s="34"/>
      <c r="H47931" s="35"/>
    </row>
    <row r="47932" ht="14.25" customHeight="1">
      <c r="C47932" s="42"/>
      <c r="D47932" s="43"/>
      <c r="G47932" s="34"/>
      <c r="H47932" s="35"/>
    </row>
    <row r="47933" ht="14.25" customHeight="1">
      <c r="C47933" s="42"/>
      <c r="D47933" s="43"/>
      <c r="G47933" s="34"/>
      <c r="H47933" s="35"/>
    </row>
    <row r="47934" ht="14.25" customHeight="1">
      <c r="C47934" s="42"/>
      <c r="D47934" s="43"/>
      <c r="G47934" s="34"/>
      <c r="H47934" s="35"/>
    </row>
    <row r="47935" ht="14.25" customHeight="1">
      <c r="C47935" s="42"/>
      <c r="D47935" s="43"/>
      <c r="G47935" s="34"/>
      <c r="H47935" s="35"/>
    </row>
    <row r="47936" ht="14.25" customHeight="1">
      <c r="C47936" s="42"/>
      <c r="D47936" s="43"/>
      <c r="G47936" s="34"/>
      <c r="H47936" s="35"/>
    </row>
    <row r="47937" ht="14.25" customHeight="1">
      <c r="C47937" s="42"/>
      <c r="D47937" s="43"/>
      <c r="G47937" s="34"/>
      <c r="H47937" s="35"/>
    </row>
    <row r="47938" ht="14.25" customHeight="1">
      <c r="C47938" s="42"/>
      <c r="D47938" s="43"/>
      <c r="G47938" s="34"/>
      <c r="H47938" s="35"/>
    </row>
    <row r="47939" ht="14.25" customHeight="1">
      <c r="C47939" s="42"/>
      <c r="D47939" s="43"/>
      <c r="G47939" s="34"/>
      <c r="H47939" s="35"/>
    </row>
    <row r="47940" ht="14.25" customHeight="1">
      <c r="C47940" s="42"/>
      <c r="D47940" s="43"/>
      <c r="G47940" s="34"/>
      <c r="H47940" s="35"/>
    </row>
    <row r="47941" ht="14.25" customHeight="1">
      <c r="C47941" s="42"/>
      <c r="D47941" s="43"/>
      <c r="G47941" s="34"/>
      <c r="H47941" s="35"/>
    </row>
    <row r="47942" ht="14.25" customHeight="1">
      <c r="C47942" s="42"/>
      <c r="D47942" s="43"/>
      <c r="G47942" s="34"/>
      <c r="H47942" s="35"/>
    </row>
    <row r="47943" ht="14.25" customHeight="1">
      <c r="C47943" s="42"/>
      <c r="D47943" s="43"/>
      <c r="G47943" s="34"/>
      <c r="H47943" s="35"/>
    </row>
    <row r="47944" ht="14.25" customHeight="1">
      <c r="C47944" s="42"/>
      <c r="D47944" s="43"/>
      <c r="G47944" s="34"/>
      <c r="H47944" s="35"/>
    </row>
    <row r="47945" ht="14.25" customHeight="1">
      <c r="C47945" s="42"/>
      <c r="D47945" s="43"/>
      <c r="G47945" s="34"/>
      <c r="H47945" s="35"/>
    </row>
    <row r="47946" ht="14.25" customHeight="1">
      <c r="C47946" s="42"/>
      <c r="D47946" s="43"/>
      <c r="G47946" s="34"/>
      <c r="H47946" s="35"/>
    </row>
    <row r="47947" ht="14.25" customHeight="1">
      <c r="C47947" s="42"/>
      <c r="D47947" s="43"/>
      <c r="G47947" s="34"/>
      <c r="H47947" s="35"/>
    </row>
    <row r="47948" ht="14.25" customHeight="1">
      <c r="C47948" s="42"/>
      <c r="D47948" s="43"/>
      <c r="G47948" s="34"/>
      <c r="H47948" s="35"/>
    </row>
    <row r="47949" ht="14.25" customHeight="1">
      <c r="C47949" s="42"/>
      <c r="D47949" s="43"/>
      <c r="G47949" s="34"/>
      <c r="H47949" s="35"/>
    </row>
    <row r="47950" ht="14.25" customHeight="1">
      <c r="C47950" s="42"/>
      <c r="D47950" s="43"/>
      <c r="G47950" s="34"/>
      <c r="H47950" s="35"/>
    </row>
    <row r="47951" ht="14.25" customHeight="1">
      <c r="C47951" s="42"/>
      <c r="D47951" s="43"/>
      <c r="G47951" s="34"/>
      <c r="H47951" s="35"/>
    </row>
    <row r="47952" ht="14.25" customHeight="1">
      <c r="C47952" s="42"/>
      <c r="D47952" s="43"/>
      <c r="G47952" s="34"/>
      <c r="H47952" s="35"/>
    </row>
    <row r="47953" ht="14.25" customHeight="1">
      <c r="C47953" s="42"/>
      <c r="D47953" s="43"/>
      <c r="G47953" s="34"/>
      <c r="H47953" s="35"/>
    </row>
    <row r="47954" ht="14.25" customHeight="1">
      <c r="C47954" s="42"/>
      <c r="D47954" s="43"/>
      <c r="G47954" s="34"/>
      <c r="H47954" s="35"/>
    </row>
    <row r="47955" ht="14.25" customHeight="1">
      <c r="C47955" s="42"/>
      <c r="D47955" s="43"/>
      <c r="G47955" s="34"/>
      <c r="H47955" s="35"/>
    </row>
    <row r="47956" ht="14.25" customHeight="1">
      <c r="C47956" s="42"/>
      <c r="D47956" s="43"/>
      <c r="G47956" s="34"/>
      <c r="H47956" s="35"/>
    </row>
    <row r="47957" ht="14.25" customHeight="1">
      <c r="C47957" s="42"/>
      <c r="D47957" s="43"/>
      <c r="G47957" s="34"/>
      <c r="H47957" s="35"/>
    </row>
    <row r="47958" ht="14.25" customHeight="1">
      <c r="C47958" s="42"/>
      <c r="D47958" s="43"/>
      <c r="G47958" s="34"/>
      <c r="H47958" s="35"/>
    </row>
    <row r="47959" ht="14.25" customHeight="1">
      <c r="C47959" s="42"/>
      <c r="D47959" s="43"/>
      <c r="G47959" s="34"/>
      <c r="H47959" s="35"/>
    </row>
    <row r="47960" ht="14.25" customHeight="1">
      <c r="C47960" s="42"/>
      <c r="D47960" s="43"/>
      <c r="G47960" s="34"/>
      <c r="H47960" s="35"/>
    </row>
    <row r="47961" ht="14.25" customHeight="1">
      <c r="C47961" s="42"/>
      <c r="D47961" s="43"/>
      <c r="G47961" s="34"/>
      <c r="H47961" s="35"/>
    </row>
    <row r="47962" ht="14.25" customHeight="1">
      <c r="C47962" s="42"/>
      <c r="D47962" s="43"/>
      <c r="G47962" s="34"/>
      <c r="H47962" s="35"/>
    </row>
    <row r="47963" ht="14.25" customHeight="1">
      <c r="C47963" s="42"/>
      <c r="D47963" s="43"/>
      <c r="G47963" s="34"/>
      <c r="H47963" s="35"/>
    </row>
    <row r="47964" ht="14.25" customHeight="1">
      <c r="C47964" s="42"/>
      <c r="D47964" s="43"/>
      <c r="G47964" s="34"/>
      <c r="H47964" s="35"/>
    </row>
    <row r="47965" ht="14.25" customHeight="1">
      <c r="C47965" s="42"/>
      <c r="D47965" s="43"/>
      <c r="G47965" s="34"/>
      <c r="H47965" s="35"/>
    </row>
    <row r="47966" ht="14.25" customHeight="1">
      <c r="C47966" s="42"/>
      <c r="D47966" s="43"/>
      <c r="G47966" s="34"/>
      <c r="H47966" s="35"/>
    </row>
    <row r="47967" ht="14.25" customHeight="1">
      <c r="C47967" s="42"/>
      <c r="D47967" s="43"/>
      <c r="G47967" s="34"/>
      <c r="H47967" s="35"/>
    </row>
    <row r="47968" ht="14.25" customHeight="1">
      <c r="C47968" s="42"/>
      <c r="D47968" s="43"/>
      <c r="G47968" s="34"/>
      <c r="H47968" s="35"/>
    </row>
    <row r="47969" ht="14.25" customHeight="1">
      <c r="C47969" s="42"/>
      <c r="D47969" s="43"/>
      <c r="G47969" s="34"/>
      <c r="H47969" s="35"/>
    </row>
    <row r="47970" ht="14.25" customHeight="1">
      <c r="C47970" s="42"/>
      <c r="D47970" s="43"/>
      <c r="G47970" s="34"/>
      <c r="H47970" s="35"/>
    </row>
    <row r="47971" ht="14.25" customHeight="1">
      <c r="C47971" s="42"/>
      <c r="D47971" s="43"/>
      <c r="G47971" s="34"/>
      <c r="H47971" s="35"/>
    </row>
    <row r="47972" ht="14.25" customHeight="1">
      <c r="C47972" s="42"/>
      <c r="D47972" s="43"/>
      <c r="G47972" s="34"/>
      <c r="H47972" s="35"/>
    </row>
    <row r="47973" ht="14.25" customHeight="1">
      <c r="C47973" s="42"/>
      <c r="D47973" s="43"/>
      <c r="G47973" s="34"/>
      <c r="H47973" s="35"/>
    </row>
    <row r="47974" ht="14.25" customHeight="1">
      <c r="C47974" s="42"/>
      <c r="D47974" s="43"/>
      <c r="G47974" s="34"/>
      <c r="H47974" s="35"/>
    </row>
    <row r="47975" ht="14.25" customHeight="1">
      <c r="C47975" s="42"/>
      <c r="D47975" s="43"/>
      <c r="G47975" s="34"/>
      <c r="H47975" s="35"/>
    </row>
    <row r="47976" ht="14.25" customHeight="1">
      <c r="C47976" s="42"/>
      <c r="D47976" s="43"/>
      <c r="G47976" s="34"/>
      <c r="H47976" s="35"/>
    </row>
    <row r="47977" ht="14.25" customHeight="1">
      <c r="C47977" s="42"/>
      <c r="D47977" s="43"/>
      <c r="G47977" s="34"/>
      <c r="H47977" s="35"/>
    </row>
    <row r="47978" ht="14.25" customHeight="1">
      <c r="C47978" s="42"/>
      <c r="D47978" s="43"/>
      <c r="G47978" s="34"/>
      <c r="H47978" s="35"/>
    </row>
    <row r="47979" ht="14.25" customHeight="1">
      <c r="C47979" s="42"/>
      <c r="D47979" s="43"/>
      <c r="G47979" s="34"/>
      <c r="H47979" s="35"/>
    </row>
    <row r="47980" ht="14.25" customHeight="1">
      <c r="C47980" s="42"/>
      <c r="D47980" s="43"/>
      <c r="G47980" s="34"/>
      <c r="H47980" s="35"/>
    </row>
    <row r="47981" ht="14.25" customHeight="1">
      <c r="C47981" s="42"/>
      <c r="D47981" s="43"/>
      <c r="G47981" s="34"/>
      <c r="H47981" s="35"/>
    </row>
    <row r="47982" ht="14.25" customHeight="1">
      <c r="C47982" s="42"/>
      <c r="D47982" s="43"/>
      <c r="G47982" s="34"/>
      <c r="H47982" s="35"/>
    </row>
    <row r="47983" ht="14.25" customHeight="1">
      <c r="C47983" s="42"/>
      <c r="D47983" s="43"/>
      <c r="G47983" s="34"/>
      <c r="H47983" s="35"/>
    </row>
    <row r="47984" ht="14.25" customHeight="1">
      <c r="C47984" s="42"/>
      <c r="D47984" s="43"/>
      <c r="G47984" s="34"/>
      <c r="H47984" s="35"/>
    </row>
    <row r="47985" ht="14.25" customHeight="1">
      <c r="C47985" s="42"/>
      <c r="D47985" s="43"/>
      <c r="G47985" s="34"/>
      <c r="H47985" s="35"/>
    </row>
    <row r="47986" ht="14.25" customHeight="1">
      <c r="C47986" s="42"/>
      <c r="D47986" s="43"/>
      <c r="G47986" s="34"/>
      <c r="H47986" s="35"/>
    </row>
    <row r="47987" ht="14.25" customHeight="1">
      <c r="C47987" s="42"/>
      <c r="D47987" s="43"/>
      <c r="G47987" s="34"/>
      <c r="H47987" s="35"/>
    </row>
    <row r="47988" ht="14.25" customHeight="1">
      <c r="C47988" s="42"/>
      <c r="D47988" s="43"/>
      <c r="G47988" s="34"/>
      <c r="H47988" s="35"/>
    </row>
    <row r="47989" ht="14.25" customHeight="1">
      <c r="C47989" s="42"/>
      <c r="D47989" s="43"/>
      <c r="G47989" s="34"/>
      <c r="H47989" s="35"/>
    </row>
    <row r="47990" ht="14.25" customHeight="1">
      <c r="C47990" s="42"/>
      <c r="D47990" s="43"/>
      <c r="G47990" s="34"/>
      <c r="H47990" s="35"/>
    </row>
    <row r="47991" ht="14.25" customHeight="1">
      <c r="C47991" s="42"/>
      <c r="D47991" s="43"/>
      <c r="G47991" s="34"/>
      <c r="H47991" s="35"/>
    </row>
    <row r="47992" ht="14.25" customHeight="1">
      <c r="C47992" s="42"/>
      <c r="D47992" s="43"/>
      <c r="G47992" s="34"/>
      <c r="H47992" s="35"/>
    </row>
    <row r="47993" ht="14.25" customHeight="1">
      <c r="C47993" s="42"/>
      <c r="D47993" s="43"/>
      <c r="G47993" s="34"/>
      <c r="H47993" s="35"/>
    </row>
    <row r="47994" ht="14.25" customHeight="1">
      <c r="C47994" s="42"/>
      <c r="D47994" s="43"/>
      <c r="G47994" s="34"/>
      <c r="H47994" s="35"/>
    </row>
    <row r="47995" ht="14.25" customHeight="1">
      <c r="C47995" s="42"/>
      <c r="D47995" s="43"/>
      <c r="G47995" s="34"/>
      <c r="H47995" s="35"/>
    </row>
    <row r="47996" ht="14.25" customHeight="1">
      <c r="C47996" s="42"/>
      <c r="D47996" s="43"/>
      <c r="G47996" s="34"/>
      <c r="H47996" s="35"/>
    </row>
    <row r="47997" ht="14.25" customHeight="1">
      <c r="C47997" s="42"/>
      <c r="D47997" s="43"/>
      <c r="G47997" s="34"/>
      <c r="H47997" s="35"/>
    </row>
    <row r="47998" ht="14.25" customHeight="1">
      <c r="C47998" s="42"/>
      <c r="D47998" s="43"/>
      <c r="G47998" s="34"/>
      <c r="H47998" s="35"/>
    </row>
    <row r="47999" ht="14.25" customHeight="1">
      <c r="C47999" s="42"/>
      <c r="D47999" s="43"/>
      <c r="G47999" s="34"/>
      <c r="H47999" s="35"/>
    </row>
    <row r="48000" ht="14.25" customHeight="1">
      <c r="C48000" s="42"/>
      <c r="D48000" s="43"/>
      <c r="G48000" s="34"/>
      <c r="H48000" s="35"/>
    </row>
    <row r="48001" ht="14.25" customHeight="1">
      <c r="C48001" s="42"/>
      <c r="D48001" s="43"/>
      <c r="G48001" s="34"/>
      <c r="H48001" s="35"/>
    </row>
    <row r="48002" ht="14.25" customHeight="1">
      <c r="C48002" s="42"/>
      <c r="D48002" s="43"/>
      <c r="G48002" s="34"/>
      <c r="H48002" s="35"/>
    </row>
    <row r="48003" ht="14.25" customHeight="1">
      <c r="C48003" s="42"/>
      <c r="D48003" s="43"/>
      <c r="G48003" s="34"/>
      <c r="H48003" s="35"/>
    </row>
    <row r="48004" ht="14.25" customHeight="1">
      <c r="C48004" s="42"/>
      <c r="D48004" s="43"/>
      <c r="G48004" s="34"/>
      <c r="H48004" s="35"/>
    </row>
    <row r="48005" ht="14.25" customHeight="1">
      <c r="C48005" s="42"/>
      <c r="D48005" s="43"/>
      <c r="G48005" s="34"/>
      <c r="H48005" s="35"/>
    </row>
    <row r="48006" ht="14.25" customHeight="1">
      <c r="C48006" s="42"/>
      <c r="D48006" s="43"/>
      <c r="G48006" s="34"/>
      <c r="H48006" s="35"/>
    </row>
    <row r="48007" ht="14.25" customHeight="1">
      <c r="C48007" s="42"/>
      <c r="D48007" s="43"/>
      <c r="G48007" s="34"/>
      <c r="H48007" s="35"/>
    </row>
    <row r="48008" ht="14.25" customHeight="1">
      <c r="C48008" s="42"/>
      <c r="D48008" s="43"/>
      <c r="G48008" s="34"/>
      <c r="H48008" s="35"/>
    </row>
    <row r="48009" ht="14.25" customHeight="1">
      <c r="C48009" s="42"/>
      <c r="D48009" s="43"/>
      <c r="G48009" s="34"/>
      <c r="H48009" s="35"/>
    </row>
    <row r="48010" ht="14.25" customHeight="1">
      <c r="C48010" s="42"/>
      <c r="D48010" s="43"/>
      <c r="G48010" s="34"/>
      <c r="H48010" s="35"/>
    </row>
    <row r="48011" ht="14.25" customHeight="1">
      <c r="C48011" s="42"/>
      <c r="D48011" s="43"/>
      <c r="G48011" s="34"/>
      <c r="H48011" s="35"/>
    </row>
    <row r="48012" ht="14.25" customHeight="1">
      <c r="C48012" s="42"/>
      <c r="D48012" s="43"/>
      <c r="G48012" s="34"/>
      <c r="H48012" s="35"/>
    </row>
    <row r="48013" ht="14.25" customHeight="1">
      <c r="C48013" s="42"/>
      <c r="D48013" s="43"/>
      <c r="G48013" s="34"/>
      <c r="H48013" s="35"/>
    </row>
    <row r="48014" ht="14.25" customHeight="1">
      <c r="C48014" s="42"/>
      <c r="D48014" s="43"/>
      <c r="G48014" s="34"/>
      <c r="H48014" s="35"/>
    </row>
    <row r="48015" ht="14.25" customHeight="1">
      <c r="C48015" s="42"/>
      <c r="D48015" s="43"/>
      <c r="G48015" s="34"/>
      <c r="H48015" s="35"/>
    </row>
    <row r="48016" ht="14.25" customHeight="1">
      <c r="C48016" s="42"/>
      <c r="D48016" s="43"/>
      <c r="G48016" s="34"/>
      <c r="H48016" s="35"/>
    </row>
    <row r="48017" ht="14.25" customHeight="1">
      <c r="C48017" s="42"/>
      <c r="D48017" s="43"/>
      <c r="G48017" s="34"/>
      <c r="H48017" s="35"/>
    </row>
    <row r="48018" ht="14.25" customHeight="1">
      <c r="C48018" s="42"/>
      <c r="D48018" s="43"/>
      <c r="G48018" s="34"/>
      <c r="H48018" s="35"/>
    </row>
    <row r="48019" ht="14.25" customHeight="1">
      <c r="C48019" s="42"/>
      <c r="D48019" s="43"/>
      <c r="G48019" s="34"/>
      <c r="H48019" s="35"/>
    </row>
    <row r="48020" ht="14.25" customHeight="1">
      <c r="C48020" s="42"/>
      <c r="D48020" s="43"/>
      <c r="G48020" s="34"/>
      <c r="H48020" s="35"/>
    </row>
    <row r="48021" ht="14.25" customHeight="1">
      <c r="C48021" s="42"/>
      <c r="D48021" s="43"/>
      <c r="G48021" s="34"/>
      <c r="H48021" s="35"/>
    </row>
    <row r="48022" ht="14.25" customHeight="1">
      <c r="C48022" s="42"/>
      <c r="D48022" s="43"/>
      <c r="G48022" s="34"/>
      <c r="H48022" s="35"/>
    </row>
    <row r="48023" ht="14.25" customHeight="1">
      <c r="C48023" s="42"/>
      <c r="D48023" s="43"/>
      <c r="G48023" s="34"/>
      <c r="H48023" s="35"/>
    </row>
    <row r="48024" ht="14.25" customHeight="1">
      <c r="C48024" s="42"/>
      <c r="D48024" s="43"/>
      <c r="G48024" s="34"/>
      <c r="H48024" s="35"/>
    </row>
    <row r="48025" ht="14.25" customHeight="1">
      <c r="C48025" s="42"/>
      <c r="D48025" s="43"/>
      <c r="G48025" s="34"/>
      <c r="H48025" s="35"/>
    </row>
    <row r="48026" ht="14.25" customHeight="1">
      <c r="C48026" s="42"/>
      <c r="D48026" s="43"/>
      <c r="G48026" s="34"/>
      <c r="H48026" s="35"/>
    </row>
    <row r="48027" ht="14.25" customHeight="1">
      <c r="C48027" s="42"/>
      <c r="D48027" s="43"/>
      <c r="G48027" s="34"/>
      <c r="H48027" s="35"/>
    </row>
    <row r="48028" ht="14.25" customHeight="1">
      <c r="C48028" s="42"/>
      <c r="D48028" s="43"/>
      <c r="G48028" s="34"/>
      <c r="H48028" s="35"/>
    </row>
    <row r="48029" ht="14.25" customHeight="1">
      <c r="C48029" s="42"/>
      <c r="D48029" s="43"/>
      <c r="G48029" s="34"/>
      <c r="H48029" s="35"/>
    </row>
    <row r="48030" ht="14.25" customHeight="1">
      <c r="C48030" s="42"/>
      <c r="D48030" s="43"/>
      <c r="G48030" s="34"/>
      <c r="H48030" s="35"/>
    </row>
    <row r="48031" ht="14.25" customHeight="1">
      <c r="C48031" s="42"/>
      <c r="D48031" s="43"/>
      <c r="G48031" s="34"/>
      <c r="H48031" s="35"/>
    </row>
    <row r="48032" ht="14.25" customHeight="1">
      <c r="C48032" s="42"/>
      <c r="D48032" s="43"/>
      <c r="G48032" s="34"/>
      <c r="H48032" s="35"/>
    </row>
    <row r="48033" ht="14.25" customHeight="1">
      <c r="C48033" s="42"/>
      <c r="D48033" s="43"/>
      <c r="G48033" s="34"/>
      <c r="H48033" s="35"/>
    </row>
    <row r="48034" ht="14.25" customHeight="1">
      <c r="C48034" s="42"/>
      <c r="D48034" s="43"/>
      <c r="G48034" s="34"/>
      <c r="H48034" s="35"/>
    </row>
    <row r="48035" ht="14.25" customHeight="1">
      <c r="C48035" s="42"/>
      <c r="D48035" s="43"/>
      <c r="G48035" s="34"/>
      <c r="H48035" s="35"/>
    </row>
    <row r="48036" ht="14.25" customHeight="1">
      <c r="C48036" s="42"/>
      <c r="D48036" s="43"/>
      <c r="G48036" s="34"/>
      <c r="H48036" s="35"/>
    </row>
    <row r="48037" ht="14.25" customHeight="1">
      <c r="C48037" s="42"/>
      <c r="D48037" s="43"/>
      <c r="G48037" s="34"/>
      <c r="H48037" s="35"/>
    </row>
    <row r="48038" ht="14.25" customHeight="1">
      <c r="C48038" s="42"/>
      <c r="D48038" s="43"/>
      <c r="G48038" s="34"/>
      <c r="H48038" s="35"/>
    </row>
    <row r="48039" ht="14.25" customHeight="1">
      <c r="C48039" s="42"/>
      <c r="D48039" s="43"/>
      <c r="G48039" s="34"/>
      <c r="H48039" s="35"/>
    </row>
    <row r="48040" ht="14.25" customHeight="1">
      <c r="C48040" s="42"/>
      <c r="D48040" s="43"/>
      <c r="G48040" s="34"/>
      <c r="H48040" s="35"/>
    </row>
    <row r="48041" ht="14.25" customHeight="1">
      <c r="C48041" s="42"/>
      <c r="D48041" s="43"/>
      <c r="G48041" s="34"/>
      <c r="H48041" s="35"/>
    </row>
    <row r="48042" ht="14.25" customHeight="1">
      <c r="C48042" s="42"/>
      <c r="D48042" s="43"/>
      <c r="G48042" s="34"/>
      <c r="H48042" s="35"/>
    </row>
    <row r="48043" ht="14.25" customHeight="1">
      <c r="C48043" s="42"/>
      <c r="D48043" s="43"/>
      <c r="G48043" s="34"/>
      <c r="H48043" s="35"/>
    </row>
    <row r="48044" ht="14.25" customHeight="1">
      <c r="C48044" s="42"/>
      <c r="D48044" s="43"/>
      <c r="G48044" s="34"/>
      <c r="H48044" s="35"/>
    </row>
    <row r="48045" ht="14.25" customHeight="1">
      <c r="C48045" s="42"/>
      <c r="D48045" s="43"/>
      <c r="G48045" s="34"/>
      <c r="H48045" s="35"/>
    </row>
    <row r="48046" ht="14.25" customHeight="1">
      <c r="C48046" s="42"/>
      <c r="D48046" s="43"/>
      <c r="G48046" s="34"/>
      <c r="H48046" s="35"/>
    </row>
    <row r="48047" ht="14.25" customHeight="1">
      <c r="C48047" s="42"/>
      <c r="D48047" s="43"/>
      <c r="G48047" s="34"/>
      <c r="H48047" s="35"/>
    </row>
    <row r="48048" ht="14.25" customHeight="1">
      <c r="C48048" s="42"/>
      <c r="D48048" s="43"/>
      <c r="G48048" s="34"/>
      <c r="H48048" s="35"/>
    </row>
    <row r="48049" ht="14.25" customHeight="1">
      <c r="C48049" s="42"/>
      <c r="D48049" s="43"/>
      <c r="G48049" s="34"/>
      <c r="H48049" s="35"/>
    </row>
    <row r="48050" ht="14.25" customHeight="1">
      <c r="C48050" s="42"/>
      <c r="D48050" s="43"/>
      <c r="G48050" s="34"/>
      <c r="H48050" s="35"/>
    </row>
    <row r="48051" ht="14.25" customHeight="1">
      <c r="C48051" s="42"/>
      <c r="D48051" s="43"/>
      <c r="G48051" s="34"/>
      <c r="H48051" s="35"/>
    </row>
    <row r="48052" ht="14.25" customHeight="1">
      <c r="C48052" s="42"/>
      <c r="D48052" s="43"/>
      <c r="G48052" s="34"/>
      <c r="H48052" s="35"/>
    </row>
    <row r="48053" ht="14.25" customHeight="1">
      <c r="C48053" s="42"/>
      <c r="D48053" s="43"/>
      <c r="G48053" s="34"/>
      <c r="H48053" s="35"/>
    </row>
    <row r="48054" ht="14.25" customHeight="1">
      <c r="C48054" s="42"/>
      <c r="D48054" s="43"/>
      <c r="G48054" s="34"/>
      <c r="H48054" s="35"/>
    </row>
    <row r="48055" ht="14.25" customHeight="1">
      <c r="C48055" s="42"/>
      <c r="D48055" s="43"/>
      <c r="G48055" s="34"/>
      <c r="H48055" s="35"/>
    </row>
    <row r="48056" ht="14.25" customHeight="1">
      <c r="C48056" s="42"/>
      <c r="D48056" s="43"/>
      <c r="G48056" s="34"/>
      <c r="H48056" s="35"/>
    </row>
    <row r="48057" ht="14.25" customHeight="1">
      <c r="C48057" s="42"/>
      <c r="D48057" s="43"/>
      <c r="G48057" s="34"/>
      <c r="H48057" s="35"/>
    </row>
    <row r="48058" ht="14.25" customHeight="1">
      <c r="C48058" s="42"/>
      <c r="D48058" s="43"/>
      <c r="G48058" s="34"/>
      <c r="H48058" s="35"/>
    </row>
    <row r="48059" ht="14.25" customHeight="1">
      <c r="C48059" s="42"/>
      <c r="D48059" s="43"/>
      <c r="G48059" s="34"/>
      <c r="H48059" s="35"/>
    </row>
    <row r="48060" ht="14.25" customHeight="1">
      <c r="C48060" s="42"/>
      <c r="D48060" s="43"/>
      <c r="G48060" s="34"/>
      <c r="H48060" s="35"/>
    </row>
    <row r="48061" ht="14.25" customHeight="1">
      <c r="C48061" s="42"/>
      <c r="D48061" s="43"/>
      <c r="G48061" s="34"/>
      <c r="H48061" s="35"/>
    </row>
    <row r="48062" ht="14.25" customHeight="1">
      <c r="C48062" s="42"/>
      <c r="D48062" s="43"/>
      <c r="G48062" s="34"/>
      <c r="H48062" s="35"/>
    </row>
    <row r="48063" ht="14.25" customHeight="1">
      <c r="C48063" s="42"/>
      <c r="D48063" s="43"/>
      <c r="G48063" s="34"/>
      <c r="H48063" s="35"/>
    </row>
    <row r="48064" ht="14.25" customHeight="1">
      <c r="C48064" s="42"/>
      <c r="D48064" s="43"/>
      <c r="G48064" s="34"/>
      <c r="H48064" s="35"/>
    </row>
    <row r="48065" ht="14.25" customHeight="1">
      <c r="C48065" s="42"/>
      <c r="D48065" s="43"/>
      <c r="G48065" s="34"/>
      <c r="H48065" s="35"/>
    </row>
    <row r="48066" ht="14.25" customHeight="1">
      <c r="C48066" s="42"/>
      <c r="D48066" s="43"/>
      <c r="G48066" s="34"/>
      <c r="H48066" s="35"/>
    </row>
    <row r="48067" ht="14.25" customHeight="1">
      <c r="C48067" s="42"/>
      <c r="D48067" s="43"/>
      <c r="G48067" s="34"/>
      <c r="H48067" s="35"/>
    </row>
    <row r="48068" ht="14.25" customHeight="1">
      <c r="C48068" s="42"/>
      <c r="D48068" s="43"/>
      <c r="G48068" s="34"/>
      <c r="H48068" s="35"/>
    </row>
    <row r="48069" ht="14.25" customHeight="1">
      <c r="C48069" s="42"/>
      <c r="D48069" s="43"/>
      <c r="G48069" s="34"/>
      <c r="H48069" s="35"/>
    </row>
    <row r="48070" ht="14.25" customHeight="1">
      <c r="C48070" s="42"/>
      <c r="D48070" s="43"/>
      <c r="G48070" s="34"/>
      <c r="H48070" s="35"/>
    </row>
    <row r="48071" ht="14.25" customHeight="1">
      <c r="C48071" s="42"/>
      <c r="D48071" s="43"/>
      <c r="G48071" s="34"/>
      <c r="H48071" s="35"/>
    </row>
    <row r="48072" ht="14.25" customHeight="1">
      <c r="C48072" s="42"/>
      <c r="D48072" s="43"/>
      <c r="G48072" s="34"/>
      <c r="H48072" s="35"/>
    </row>
    <row r="48073" ht="14.25" customHeight="1">
      <c r="C48073" s="42"/>
      <c r="D48073" s="43"/>
      <c r="G48073" s="34"/>
      <c r="H48073" s="35"/>
    </row>
    <row r="48074" ht="14.25" customHeight="1">
      <c r="C48074" s="42"/>
      <c r="D48074" s="43"/>
      <c r="G48074" s="34"/>
      <c r="H48074" s="35"/>
    </row>
    <row r="48075" ht="14.25" customHeight="1">
      <c r="C48075" s="42"/>
      <c r="D48075" s="43"/>
      <c r="G48075" s="34"/>
      <c r="H48075" s="35"/>
    </row>
    <row r="48076" ht="14.25" customHeight="1">
      <c r="C48076" s="42"/>
      <c r="D48076" s="43"/>
      <c r="G48076" s="34"/>
      <c r="H48076" s="35"/>
    </row>
    <row r="48077" ht="14.25" customHeight="1">
      <c r="C48077" s="42"/>
      <c r="D48077" s="43"/>
      <c r="G48077" s="34"/>
      <c r="H48077" s="35"/>
    </row>
    <row r="48078" ht="14.25" customHeight="1">
      <c r="C48078" s="42"/>
      <c r="D48078" s="43"/>
      <c r="G48078" s="34"/>
      <c r="H48078" s="35"/>
    </row>
    <row r="48079" ht="14.25" customHeight="1">
      <c r="C48079" s="42"/>
      <c r="D48079" s="43"/>
      <c r="G48079" s="34"/>
      <c r="H48079" s="35"/>
    </row>
    <row r="48080" ht="14.25" customHeight="1">
      <c r="C48080" s="42"/>
      <c r="D48080" s="43"/>
      <c r="G48080" s="34"/>
      <c r="H48080" s="35"/>
    </row>
    <row r="48081" ht="14.25" customHeight="1">
      <c r="C48081" s="42"/>
      <c r="D48081" s="43"/>
      <c r="G48081" s="34"/>
      <c r="H48081" s="35"/>
    </row>
    <row r="48082" ht="14.25" customHeight="1">
      <c r="C48082" s="42"/>
      <c r="D48082" s="43"/>
      <c r="G48082" s="34"/>
      <c r="H48082" s="35"/>
    </row>
    <row r="48083" ht="14.25" customHeight="1">
      <c r="C48083" s="42"/>
      <c r="D48083" s="43"/>
      <c r="G48083" s="34"/>
      <c r="H48083" s="35"/>
    </row>
    <row r="48084" ht="14.25" customHeight="1">
      <c r="C48084" s="42"/>
      <c r="D48084" s="43"/>
      <c r="G48084" s="34"/>
      <c r="H48084" s="35"/>
    </row>
    <row r="48085" ht="14.25" customHeight="1">
      <c r="C48085" s="42"/>
      <c r="D48085" s="43"/>
      <c r="G48085" s="34"/>
      <c r="H48085" s="35"/>
    </row>
    <row r="48086" ht="14.25" customHeight="1">
      <c r="C48086" s="42"/>
      <c r="D48086" s="43"/>
      <c r="G48086" s="34"/>
      <c r="H48086" s="35"/>
    </row>
    <row r="48087" ht="14.25" customHeight="1">
      <c r="C48087" s="42"/>
      <c r="D48087" s="43"/>
      <c r="G48087" s="34"/>
      <c r="H48087" s="35"/>
    </row>
    <row r="48088" ht="14.25" customHeight="1">
      <c r="C48088" s="42"/>
      <c r="D48088" s="43"/>
      <c r="G48088" s="34"/>
      <c r="H48088" s="35"/>
    </row>
    <row r="48089" ht="14.25" customHeight="1">
      <c r="C48089" s="42"/>
      <c r="D48089" s="43"/>
      <c r="G48089" s="34"/>
      <c r="H48089" s="35"/>
    </row>
    <row r="48090" ht="14.25" customHeight="1">
      <c r="C48090" s="42"/>
      <c r="D48090" s="43"/>
      <c r="G48090" s="34"/>
      <c r="H48090" s="35"/>
    </row>
    <row r="48091" ht="14.25" customHeight="1">
      <c r="C48091" s="42"/>
      <c r="D48091" s="43"/>
      <c r="G48091" s="34"/>
      <c r="H48091" s="35"/>
    </row>
    <row r="48092" ht="14.25" customHeight="1">
      <c r="C48092" s="42"/>
      <c r="D48092" s="43"/>
      <c r="G48092" s="34"/>
      <c r="H48092" s="35"/>
    </row>
    <row r="48093" ht="14.25" customHeight="1">
      <c r="C48093" s="42"/>
      <c r="D48093" s="43"/>
      <c r="G48093" s="34"/>
      <c r="H48093" s="35"/>
    </row>
    <row r="48094" ht="14.25" customHeight="1">
      <c r="C48094" s="42"/>
      <c r="D48094" s="43"/>
      <c r="G48094" s="34"/>
      <c r="H48094" s="35"/>
    </row>
    <row r="48095" ht="14.25" customHeight="1">
      <c r="C48095" s="42"/>
      <c r="D48095" s="43"/>
      <c r="G48095" s="34"/>
      <c r="H48095" s="35"/>
    </row>
    <row r="48096" ht="14.25" customHeight="1">
      <c r="C48096" s="42"/>
      <c r="D48096" s="43"/>
      <c r="G48096" s="34"/>
      <c r="H48096" s="35"/>
    </row>
    <row r="48097" ht="14.25" customHeight="1">
      <c r="C48097" s="42"/>
      <c r="D48097" s="43"/>
      <c r="G48097" s="34"/>
      <c r="H48097" s="35"/>
    </row>
    <row r="48098" ht="14.25" customHeight="1">
      <c r="C48098" s="42"/>
      <c r="D48098" s="43"/>
      <c r="G48098" s="34"/>
      <c r="H48098" s="35"/>
    </row>
    <row r="48099" ht="14.25" customHeight="1">
      <c r="C48099" s="42"/>
      <c r="D48099" s="43"/>
      <c r="G48099" s="34"/>
      <c r="H48099" s="35"/>
    </row>
    <row r="48100" ht="14.25" customHeight="1">
      <c r="C48100" s="42"/>
      <c r="D48100" s="43"/>
      <c r="G48100" s="34"/>
      <c r="H48100" s="35"/>
    </row>
    <row r="48101" ht="14.25" customHeight="1">
      <c r="C48101" s="42"/>
      <c r="D48101" s="43"/>
      <c r="G48101" s="34"/>
      <c r="H48101" s="35"/>
    </row>
    <row r="48102" ht="14.25" customHeight="1">
      <c r="C48102" s="42"/>
      <c r="D48102" s="43"/>
      <c r="G48102" s="34"/>
      <c r="H48102" s="35"/>
    </row>
    <row r="48103" ht="14.25" customHeight="1">
      <c r="C48103" s="42"/>
      <c r="D48103" s="43"/>
      <c r="G48103" s="34"/>
      <c r="H48103" s="35"/>
    </row>
    <row r="48104" ht="14.25" customHeight="1">
      <c r="C48104" s="42"/>
      <c r="D48104" s="43"/>
      <c r="G48104" s="34"/>
      <c r="H48104" s="35"/>
    </row>
    <row r="48105" ht="14.25" customHeight="1">
      <c r="C48105" s="42"/>
      <c r="D48105" s="43"/>
      <c r="G48105" s="34"/>
      <c r="H48105" s="35"/>
    </row>
    <row r="48106" ht="14.25" customHeight="1">
      <c r="C48106" s="42"/>
      <c r="D48106" s="43"/>
      <c r="G48106" s="34"/>
      <c r="H48106" s="35"/>
    </row>
    <row r="48107" ht="14.25" customHeight="1">
      <c r="C48107" s="42"/>
      <c r="D48107" s="43"/>
      <c r="G48107" s="34"/>
      <c r="H48107" s="35"/>
    </row>
    <row r="48108" ht="14.25" customHeight="1">
      <c r="C48108" s="42"/>
      <c r="D48108" s="43"/>
      <c r="G48108" s="34"/>
      <c r="H48108" s="35"/>
    </row>
    <row r="48109" ht="14.25" customHeight="1">
      <c r="C48109" s="42"/>
      <c r="D48109" s="43"/>
      <c r="G48109" s="34"/>
      <c r="H48109" s="35"/>
    </row>
    <row r="48110" ht="14.25" customHeight="1">
      <c r="C48110" s="42"/>
      <c r="D48110" s="43"/>
      <c r="G48110" s="34"/>
      <c r="H48110" s="35"/>
    </row>
    <row r="48111" ht="14.25" customHeight="1">
      <c r="C48111" s="42"/>
      <c r="D48111" s="43"/>
      <c r="G48111" s="34"/>
      <c r="H48111" s="35"/>
    </row>
    <row r="48112" ht="14.25" customHeight="1">
      <c r="C48112" s="42"/>
      <c r="D48112" s="43"/>
      <c r="G48112" s="34"/>
      <c r="H48112" s="35"/>
    </row>
    <row r="48113" ht="14.25" customHeight="1">
      <c r="C48113" s="42"/>
      <c r="D48113" s="43"/>
      <c r="G48113" s="34"/>
      <c r="H48113" s="35"/>
    </row>
    <row r="48114" ht="14.25" customHeight="1">
      <c r="C48114" s="42"/>
      <c r="D48114" s="43"/>
      <c r="G48114" s="34"/>
      <c r="H48114" s="35"/>
    </row>
    <row r="48115" ht="14.25" customHeight="1">
      <c r="C48115" s="42"/>
      <c r="D48115" s="43"/>
      <c r="G48115" s="34"/>
      <c r="H48115" s="35"/>
    </row>
    <row r="48116" ht="14.25" customHeight="1">
      <c r="C48116" s="42"/>
      <c r="D48116" s="43"/>
      <c r="G48116" s="34"/>
      <c r="H48116" s="35"/>
    </row>
    <row r="48117" ht="14.25" customHeight="1">
      <c r="C48117" s="42"/>
      <c r="D48117" s="43"/>
      <c r="G48117" s="34"/>
      <c r="H48117" s="35"/>
    </row>
    <row r="48118" ht="14.25" customHeight="1">
      <c r="C48118" s="42"/>
      <c r="D48118" s="43"/>
      <c r="G48118" s="34"/>
      <c r="H48118" s="35"/>
    </row>
    <row r="48119" ht="14.25" customHeight="1">
      <c r="C48119" s="42"/>
      <c r="D48119" s="43"/>
      <c r="G48119" s="34"/>
      <c r="H48119" s="35"/>
    </row>
    <row r="48120" ht="14.25" customHeight="1">
      <c r="C48120" s="42"/>
      <c r="D48120" s="43"/>
      <c r="G48120" s="34"/>
      <c r="H48120" s="35"/>
    </row>
    <row r="48121" ht="14.25" customHeight="1">
      <c r="C48121" s="42"/>
      <c r="D48121" s="43"/>
      <c r="G48121" s="34"/>
      <c r="H48121" s="35"/>
    </row>
    <row r="48122" ht="14.25" customHeight="1">
      <c r="C48122" s="42"/>
      <c r="D48122" s="43"/>
      <c r="G48122" s="34"/>
      <c r="H48122" s="35"/>
    </row>
    <row r="48123" ht="14.25" customHeight="1">
      <c r="C48123" s="42"/>
      <c r="D48123" s="43"/>
      <c r="G48123" s="34"/>
      <c r="H48123" s="35"/>
    </row>
    <row r="48124" ht="14.25" customHeight="1">
      <c r="C48124" s="42"/>
      <c r="D48124" s="43"/>
      <c r="G48124" s="34"/>
      <c r="H48124" s="35"/>
    </row>
    <row r="48125" ht="14.25" customHeight="1">
      <c r="C48125" s="42"/>
      <c r="D48125" s="43"/>
      <c r="G48125" s="34"/>
      <c r="H48125" s="35"/>
    </row>
    <row r="48126" ht="14.25" customHeight="1">
      <c r="C48126" s="42"/>
      <c r="D48126" s="43"/>
      <c r="G48126" s="34"/>
      <c r="H48126" s="35"/>
    </row>
    <row r="48127" ht="14.25" customHeight="1">
      <c r="C48127" s="42"/>
      <c r="D48127" s="43"/>
      <c r="G48127" s="34"/>
      <c r="H48127" s="35"/>
    </row>
    <row r="48128" ht="14.25" customHeight="1">
      <c r="C48128" s="42"/>
      <c r="D48128" s="43"/>
      <c r="G48128" s="34"/>
      <c r="H48128" s="35"/>
    </row>
    <row r="48129" ht="14.25" customHeight="1">
      <c r="C48129" s="42"/>
      <c r="D48129" s="43"/>
      <c r="G48129" s="34"/>
      <c r="H48129" s="35"/>
    </row>
    <row r="48130" ht="14.25" customHeight="1">
      <c r="C48130" s="42"/>
      <c r="D48130" s="43"/>
      <c r="G48130" s="34"/>
      <c r="H48130" s="35"/>
    </row>
    <row r="48131" ht="14.25" customHeight="1">
      <c r="C48131" s="42"/>
      <c r="D48131" s="43"/>
      <c r="G48131" s="34"/>
      <c r="H48131" s="35"/>
    </row>
    <row r="48132" ht="14.25" customHeight="1">
      <c r="C48132" s="42"/>
      <c r="D48132" s="43"/>
      <c r="G48132" s="34"/>
      <c r="H48132" s="35"/>
    </row>
    <row r="48133" ht="14.25" customHeight="1">
      <c r="C48133" s="42"/>
      <c r="D48133" s="43"/>
      <c r="G48133" s="34"/>
      <c r="H48133" s="35"/>
    </row>
    <row r="48134" ht="14.25" customHeight="1">
      <c r="C48134" s="42"/>
      <c r="D48134" s="43"/>
      <c r="G48134" s="34"/>
      <c r="H48134" s="35"/>
    </row>
    <row r="48135" ht="14.25" customHeight="1">
      <c r="C48135" s="42"/>
      <c r="D48135" s="43"/>
      <c r="G48135" s="34"/>
      <c r="H48135" s="35"/>
    </row>
    <row r="48136" ht="14.25" customHeight="1">
      <c r="C48136" s="42"/>
      <c r="D48136" s="43"/>
      <c r="G48136" s="34"/>
      <c r="H48136" s="35"/>
    </row>
    <row r="48137" ht="14.25" customHeight="1">
      <c r="C48137" s="42"/>
      <c r="D48137" s="43"/>
      <c r="G48137" s="34"/>
      <c r="H48137" s="35"/>
    </row>
    <row r="48138" ht="14.25" customHeight="1">
      <c r="C48138" s="42"/>
      <c r="D48138" s="43"/>
      <c r="G48138" s="34"/>
      <c r="H48138" s="35"/>
    </row>
    <row r="48139" ht="14.25" customHeight="1">
      <c r="C48139" s="42"/>
      <c r="D48139" s="43"/>
      <c r="G48139" s="34"/>
      <c r="H48139" s="35"/>
    </row>
    <row r="48140" ht="14.25" customHeight="1">
      <c r="C48140" s="42"/>
      <c r="D48140" s="43"/>
      <c r="G48140" s="34"/>
      <c r="H48140" s="35"/>
    </row>
    <row r="48141" ht="14.25" customHeight="1">
      <c r="C48141" s="42"/>
      <c r="D48141" s="43"/>
      <c r="G48141" s="34"/>
      <c r="H48141" s="35"/>
    </row>
    <row r="48142" ht="14.25" customHeight="1">
      <c r="C48142" s="42"/>
      <c r="D48142" s="43"/>
      <c r="G48142" s="34"/>
      <c r="H48142" s="35"/>
    </row>
    <row r="48143" ht="14.25" customHeight="1">
      <c r="C48143" s="42"/>
      <c r="D48143" s="43"/>
      <c r="G48143" s="34"/>
      <c r="H48143" s="35"/>
    </row>
    <row r="48144" ht="14.25" customHeight="1">
      <c r="C48144" s="42"/>
      <c r="D48144" s="43"/>
      <c r="G48144" s="34"/>
      <c r="H48144" s="35"/>
    </row>
    <row r="48145" ht="14.25" customHeight="1">
      <c r="C48145" s="42"/>
      <c r="D48145" s="43"/>
      <c r="G48145" s="34"/>
      <c r="H48145" s="35"/>
    </row>
    <row r="48146" ht="14.25" customHeight="1">
      <c r="C48146" s="42"/>
      <c r="D48146" s="43"/>
      <c r="G48146" s="34"/>
      <c r="H48146" s="35"/>
    </row>
    <row r="48147" ht="14.25" customHeight="1">
      <c r="C48147" s="42"/>
      <c r="D48147" s="43"/>
      <c r="G48147" s="34"/>
      <c r="H48147" s="35"/>
    </row>
    <row r="48148" ht="14.25" customHeight="1">
      <c r="C48148" s="42"/>
      <c r="D48148" s="43"/>
      <c r="G48148" s="34"/>
      <c r="H48148" s="35"/>
    </row>
    <row r="48149" ht="14.25" customHeight="1">
      <c r="C48149" s="42"/>
      <c r="D48149" s="43"/>
      <c r="G48149" s="34"/>
      <c r="H48149" s="35"/>
    </row>
    <row r="48150" ht="14.25" customHeight="1">
      <c r="C48150" s="42"/>
      <c r="D48150" s="43"/>
      <c r="G48150" s="34"/>
      <c r="H48150" s="35"/>
    </row>
    <row r="48151" ht="14.25" customHeight="1">
      <c r="C48151" s="42"/>
      <c r="D48151" s="43"/>
      <c r="G48151" s="34"/>
      <c r="H48151" s="35"/>
    </row>
    <row r="48152" ht="14.25" customHeight="1">
      <c r="C48152" s="42"/>
      <c r="D48152" s="43"/>
      <c r="G48152" s="34"/>
      <c r="H48152" s="35"/>
    </row>
    <row r="48153" ht="14.25" customHeight="1">
      <c r="C48153" s="42"/>
      <c r="D48153" s="43"/>
      <c r="G48153" s="34"/>
      <c r="H48153" s="35"/>
    </row>
    <row r="48154" ht="14.25" customHeight="1">
      <c r="C48154" s="42"/>
      <c r="D48154" s="43"/>
      <c r="G48154" s="34"/>
      <c r="H48154" s="35"/>
    </row>
    <row r="48155" ht="14.25" customHeight="1">
      <c r="C48155" s="42"/>
      <c r="D48155" s="43"/>
      <c r="G48155" s="34"/>
      <c r="H48155" s="35"/>
    </row>
    <row r="48156" ht="14.25" customHeight="1">
      <c r="C48156" s="42"/>
      <c r="D48156" s="43"/>
      <c r="G48156" s="34"/>
      <c r="H48156" s="35"/>
    </row>
    <row r="48157" ht="14.25" customHeight="1">
      <c r="C48157" s="42"/>
      <c r="D48157" s="43"/>
      <c r="G48157" s="34"/>
      <c r="H48157" s="35"/>
    </row>
    <row r="48158" ht="14.25" customHeight="1">
      <c r="C48158" s="42"/>
      <c r="D48158" s="43"/>
      <c r="G48158" s="34"/>
      <c r="H48158" s="35"/>
    </row>
    <row r="48159" ht="14.25" customHeight="1">
      <c r="C48159" s="42"/>
      <c r="D48159" s="43"/>
      <c r="G48159" s="34"/>
      <c r="H48159" s="35"/>
    </row>
    <row r="48160" ht="14.25" customHeight="1">
      <c r="C48160" s="42"/>
      <c r="D48160" s="43"/>
      <c r="G48160" s="34"/>
      <c r="H48160" s="35"/>
    </row>
    <row r="48161" ht="14.25" customHeight="1">
      <c r="C48161" s="42"/>
      <c r="D48161" s="43"/>
      <c r="G48161" s="34"/>
      <c r="H48161" s="35"/>
    </row>
    <row r="48162" ht="14.25" customHeight="1">
      <c r="C48162" s="42"/>
      <c r="D48162" s="43"/>
      <c r="G48162" s="34"/>
      <c r="H48162" s="35"/>
    </row>
    <row r="48163" ht="14.25" customHeight="1">
      <c r="C48163" s="42"/>
      <c r="D48163" s="43"/>
      <c r="G48163" s="34"/>
      <c r="H48163" s="35"/>
    </row>
    <row r="48164" ht="14.25" customHeight="1">
      <c r="C48164" s="42"/>
      <c r="D48164" s="43"/>
      <c r="G48164" s="34"/>
      <c r="H48164" s="35"/>
    </row>
    <row r="48165" ht="14.25" customHeight="1">
      <c r="C48165" s="42"/>
      <c r="D48165" s="43"/>
      <c r="G48165" s="34"/>
      <c r="H48165" s="35"/>
    </row>
    <row r="48166" ht="14.25" customHeight="1">
      <c r="C48166" s="42"/>
      <c r="D48166" s="43"/>
      <c r="G48166" s="34"/>
      <c r="H48166" s="35"/>
    </row>
    <row r="48167" ht="14.25" customHeight="1">
      <c r="C48167" s="42"/>
      <c r="D48167" s="43"/>
      <c r="G48167" s="34"/>
      <c r="H48167" s="35"/>
    </row>
    <row r="48168" ht="14.25" customHeight="1">
      <c r="C48168" s="42"/>
      <c r="D48168" s="43"/>
      <c r="G48168" s="34"/>
      <c r="H48168" s="35"/>
    </row>
    <row r="48169" ht="14.25" customHeight="1">
      <c r="C48169" s="42"/>
      <c r="D48169" s="43"/>
      <c r="G48169" s="34"/>
      <c r="H48169" s="35"/>
    </row>
    <row r="48170" ht="14.25" customHeight="1">
      <c r="C48170" s="42"/>
      <c r="D48170" s="43"/>
      <c r="G48170" s="34"/>
      <c r="H48170" s="35"/>
    </row>
    <row r="48171" ht="14.25" customHeight="1">
      <c r="C48171" s="42"/>
      <c r="D48171" s="43"/>
      <c r="G48171" s="34"/>
      <c r="H48171" s="35"/>
    </row>
    <row r="48172" ht="14.25" customHeight="1">
      <c r="C48172" s="42"/>
      <c r="D48172" s="43"/>
      <c r="G48172" s="34"/>
      <c r="H48172" s="35"/>
    </row>
    <row r="48173" ht="14.25" customHeight="1">
      <c r="C48173" s="42"/>
      <c r="D48173" s="43"/>
      <c r="G48173" s="34"/>
      <c r="H48173" s="35"/>
    </row>
    <row r="48174" ht="14.25" customHeight="1">
      <c r="C48174" s="42"/>
      <c r="D48174" s="43"/>
      <c r="G48174" s="34"/>
      <c r="H48174" s="35"/>
    </row>
    <row r="48175" ht="14.25" customHeight="1">
      <c r="C48175" s="42"/>
      <c r="D48175" s="43"/>
      <c r="G48175" s="34"/>
      <c r="H48175" s="35"/>
    </row>
    <row r="48176" ht="14.25" customHeight="1">
      <c r="C48176" s="42"/>
      <c r="D48176" s="43"/>
      <c r="G48176" s="34"/>
      <c r="H48176" s="35"/>
    </row>
    <row r="48177" ht="14.25" customHeight="1">
      <c r="C48177" s="42"/>
      <c r="D48177" s="43"/>
      <c r="G48177" s="34"/>
      <c r="H48177" s="35"/>
    </row>
    <row r="48178" ht="14.25" customHeight="1">
      <c r="C48178" s="42"/>
      <c r="D48178" s="43"/>
      <c r="G48178" s="34"/>
      <c r="H48178" s="35"/>
    </row>
    <row r="48179" ht="14.25" customHeight="1">
      <c r="C48179" s="42"/>
      <c r="D48179" s="43"/>
      <c r="G48179" s="34"/>
      <c r="H48179" s="35"/>
    </row>
    <row r="48180" ht="14.25" customHeight="1">
      <c r="C48180" s="42"/>
      <c r="D48180" s="43"/>
      <c r="G48180" s="34"/>
      <c r="H48180" s="35"/>
    </row>
    <row r="48181" ht="14.25" customHeight="1">
      <c r="C48181" s="42"/>
      <c r="D48181" s="43"/>
      <c r="G48181" s="34"/>
      <c r="H48181" s="35"/>
    </row>
    <row r="48182" ht="14.25" customHeight="1">
      <c r="C48182" s="42"/>
      <c r="D48182" s="43"/>
      <c r="G48182" s="34"/>
      <c r="H48182" s="35"/>
    </row>
    <row r="48183" ht="14.25" customHeight="1">
      <c r="C48183" s="42"/>
      <c r="D48183" s="43"/>
      <c r="G48183" s="34"/>
      <c r="H48183" s="35"/>
    </row>
    <row r="48184" ht="14.25" customHeight="1">
      <c r="C48184" s="42"/>
      <c r="D48184" s="43"/>
      <c r="G48184" s="34"/>
      <c r="H48184" s="35"/>
    </row>
    <row r="48185" ht="14.25" customHeight="1">
      <c r="C48185" s="42"/>
      <c r="D48185" s="43"/>
      <c r="G48185" s="34"/>
      <c r="H48185" s="35"/>
    </row>
    <row r="48186" ht="14.25" customHeight="1">
      <c r="C48186" s="42"/>
      <c r="D48186" s="43"/>
      <c r="G48186" s="34"/>
      <c r="H48186" s="35"/>
    </row>
    <row r="48187" ht="14.25" customHeight="1">
      <c r="C48187" s="42"/>
      <c r="D48187" s="43"/>
      <c r="G48187" s="34"/>
      <c r="H48187" s="35"/>
    </row>
    <row r="48188" ht="14.25" customHeight="1">
      <c r="C48188" s="42"/>
      <c r="D48188" s="43"/>
      <c r="G48188" s="34"/>
      <c r="H48188" s="35"/>
    </row>
    <row r="48189" ht="14.25" customHeight="1">
      <c r="C48189" s="42"/>
      <c r="D48189" s="43"/>
      <c r="G48189" s="34"/>
      <c r="H48189" s="35"/>
    </row>
    <row r="48190" ht="14.25" customHeight="1">
      <c r="C48190" s="42"/>
      <c r="D48190" s="43"/>
      <c r="G48190" s="34"/>
      <c r="H48190" s="35"/>
    </row>
    <row r="48191" ht="14.25" customHeight="1">
      <c r="C48191" s="42"/>
      <c r="D48191" s="43"/>
      <c r="G48191" s="34"/>
      <c r="H48191" s="35"/>
    </row>
    <row r="48192" ht="14.25" customHeight="1">
      <c r="C48192" s="42"/>
      <c r="D48192" s="43"/>
      <c r="G48192" s="34"/>
      <c r="H48192" s="35"/>
    </row>
    <row r="48193" ht="14.25" customHeight="1">
      <c r="C48193" s="42"/>
      <c r="D48193" s="43"/>
      <c r="G48193" s="34"/>
      <c r="H48193" s="35"/>
    </row>
    <row r="48194" ht="14.25" customHeight="1">
      <c r="C48194" s="42"/>
      <c r="D48194" s="43"/>
      <c r="G48194" s="34"/>
      <c r="H48194" s="35"/>
    </row>
    <row r="48195" ht="14.25" customHeight="1">
      <c r="C48195" s="42"/>
      <c r="D48195" s="43"/>
      <c r="G48195" s="34"/>
      <c r="H48195" s="35"/>
    </row>
    <row r="48196" ht="14.25" customHeight="1">
      <c r="C48196" s="42"/>
      <c r="D48196" s="43"/>
      <c r="G48196" s="34"/>
      <c r="H48196" s="35"/>
    </row>
    <row r="48197" ht="14.25" customHeight="1">
      <c r="C48197" s="42"/>
      <c r="D48197" s="43"/>
      <c r="G48197" s="34"/>
      <c r="H48197" s="35"/>
    </row>
    <row r="48198" ht="14.25" customHeight="1">
      <c r="C48198" s="42"/>
      <c r="D48198" s="43"/>
      <c r="G48198" s="34"/>
      <c r="H48198" s="35"/>
    </row>
    <row r="48199" ht="14.25" customHeight="1">
      <c r="C48199" s="42"/>
      <c r="D48199" s="43"/>
      <c r="G48199" s="34"/>
      <c r="H48199" s="35"/>
    </row>
    <row r="48200" ht="14.25" customHeight="1">
      <c r="C48200" s="42"/>
      <c r="D48200" s="43"/>
      <c r="G48200" s="34"/>
      <c r="H48200" s="35"/>
    </row>
    <row r="48201" ht="14.25" customHeight="1">
      <c r="C48201" s="42"/>
      <c r="D48201" s="43"/>
      <c r="G48201" s="34"/>
      <c r="H48201" s="35"/>
    </row>
    <row r="48202" ht="14.25" customHeight="1">
      <c r="C48202" s="42"/>
      <c r="D48202" s="43"/>
      <c r="G48202" s="34"/>
      <c r="H48202" s="35"/>
    </row>
    <row r="48203" ht="14.25" customHeight="1">
      <c r="C48203" s="42"/>
      <c r="D48203" s="43"/>
      <c r="G48203" s="34"/>
      <c r="H48203" s="35"/>
    </row>
    <row r="48204" ht="14.25" customHeight="1">
      <c r="C48204" s="42"/>
      <c r="D48204" s="43"/>
      <c r="G48204" s="34"/>
      <c r="H48204" s="35"/>
    </row>
    <row r="48205" ht="14.25" customHeight="1">
      <c r="C48205" s="42"/>
      <c r="D48205" s="43"/>
      <c r="G48205" s="34"/>
      <c r="H48205" s="35"/>
    </row>
    <row r="48206" ht="14.25" customHeight="1">
      <c r="C48206" s="42"/>
      <c r="D48206" s="43"/>
      <c r="G48206" s="34"/>
      <c r="H48206" s="35"/>
    </row>
    <row r="48207" ht="14.25" customHeight="1">
      <c r="C48207" s="42"/>
      <c r="D48207" s="43"/>
      <c r="G48207" s="34"/>
      <c r="H48207" s="35"/>
    </row>
    <row r="48208" ht="14.25" customHeight="1">
      <c r="C48208" s="42"/>
      <c r="D48208" s="43"/>
      <c r="G48208" s="34"/>
      <c r="H48208" s="35"/>
    </row>
    <row r="48209" ht="14.25" customHeight="1">
      <c r="C48209" s="42"/>
      <c r="D48209" s="43"/>
      <c r="G48209" s="34"/>
      <c r="H48209" s="35"/>
    </row>
    <row r="48210" ht="14.25" customHeight="1">
      <c r="C48210" s="42"/>
      <c r="D48210" s="43"/>
      <c r="G48210" s="34"/>
      <c r="H48210" s="35"/>
    </row>
    <row r="48211" ht="14.25" customHeight="1">
      <c r="C48211" s="42"/>
      <c r="D48211" s="43"/>
      <c r="G48211" s="34"/>
      <c r="H48211" s="35"/>
    </row>
    <row r="48212" ht="14.25" customHeight="1">
      <c r="C48212" s="42"/>
      <c r="D48212" s="43"/>
      <c r="G48212" s="34"/>
      <c r="H48212" s="35"/>
    </row>
    <row r="48213" ht="14.25" customHeight="1">
      <c r="C48213" s="42"/>
      <c r="D48213" s="43"/>
      <c r="G48213" s="34"/>
      <c r="H48213" s="35"/>
    </row>
    <row r="48214" ht="14.25" customHeight="1">
      <c r="C48214" s="42"/>
      <c r="D48214" s="43"/>
      <c r="G48214" s="34"/>
      <c r="H48214" s="35"/>
    </row>
    <row r="48215" ht="14.25" customHeight="1">
      <c r="C48215" s="42"/>
      <c r="D48215" s="43"/>
      <c r="G48215" s="34"/>
      <c r="H48215" s="35"/>
    </row>
    <row r="48216" ht="14.25" customHeight="1">
      <c r="C48216" s="42"/>
      <c r="D48216" s="43"/>
      <c r="G48216" s="34"/>
      <c r="H48216" s="35"/>
    </row>
    <row r="48217" ht="14.25" customHeight="1">
      <c r="C48217" s="42"/>
      <c r="D48217" s="43"/>
      <c r="G48217" s="34"/>
      <c r="H48217" s="35"/>
    </row>
    <row r="48218" ht="14.25" customHeight="1">
      <c r="C48218" s="42"/>
      <c r="D48218" s="43"/>
      <c r="G48218" s="34"/>
      <c r="H48218" s="35"/>
    </row>
    <row r="48219" ht="14.25" customHeight="1">
      <c r="C48219" s="42"/>
      <c r="D48219" s="43"/>
      <c r="G48219" s="34"/>
      <c r="H48219" s="35"/>
    </row>
    <row r="48220" ht="14.25" customHeight="1">
      <c r="C48220" s="42"/>
      <c r="D48220" s="43"/>
      <c r="G48220" s="34"/>
      <c r="H48220" s="35"/>
    </row>
    <row r="48221" ht="14.25" customHeight="1">
      <c r="C48221" s="42"/>
      <c r="D48221" s="43"/>
      <c r="G48221" s="34"/>
      <c r="H48221" s="35"/>
    </row>
    <row r="48222" ht="14.25" customHeight="1">
      <c r="C48222" s="42"/>
      <c r="D48222" s="43"/>
      <c r="G48222" s="34"/>
      <c r="H48222" s="35"/>
    </row>
    <row r="48223" ht="14.25" customHeight="1">
      <c r="C48223" s="42"/>
      <c r="D48223" s="43"/>
      <c r="G48223" s="34"/>
      <c r="H48223" s="35"/>
    </row>
    <row r="48224" ht="14.25" customHeight="1">
      <c r="C48224" s="42"/>
      <c r="D48224" s="43"/>
      <c r="G48224" s="34"/>
      <c r="H48224" s="35"/>
    </row>
    <row r="48225" ht="14.25" customHeight="1">
      <c r="C48225" s="42"/>
      <c r="D48225" s="43"/>
      <c r="G48225" s="34"/>
      <c r="H48225" s="35"/>
    </row>
    <row r="48226" ht="14.25" customHeight="1">
      <c r="C48226" s="42"/>
      <c r="D48226" s="43"/>
      <c r="G48226" s="34"/>
      <c r="H48226" s="35"/>
    </row>
    <row r="48227" ht="14.25" customHeight="1">
      <c r="C48227" s="42"/>
      <c r="D48227" s="43"/>
      <c r="G48227" s="34"/>
      <c r="H48227" s="35"/>
    </row>
    <row r="48228" ht="14.25" customHeight="1">
      <c r="C48228" s="42"/>
      <c r="D48228" s="43"/>
      <c r="G48228" s="34"/>
      <c r="H48228" s="35"/>
    </row>
    <row r="48229" ht="14.25" customHeight="1">
      <c r="C48229" s="42"/>
      <c r="D48229" s="43"/>
      <c r="G48229" s="34"/>
      <c r="H48229" s="35"/>
    </row>
    <row r="48230" ht="14.25" customHeight="1">
      <c r="C48230" s="42"/>
      <c r="D48230" s="43"/>
      <c r="G48230" s="34"/>
      <c r="H48230" s="35"/>
    </row>
    <row r="48231" ht="14.25" customHeight="1">
      <c r="C48231" s="42"/>
      <c r="D48231" s="43"/>
      <c r="G48231" s="34"/>
      <c r="H48231" s="35"/>
    </row>
    <row r="48232" ht="14.25" customHeight="1">
      <c r="C48232" s="42"/>
      <c r="D48232" s="43"/>
      <c r="G48232" s="34"/>
      <c r="H48232" s="35"/>
    </row>
    <row r="48233" ht="14.25" customHeight="1">
      <c r="C48233" s="42"/>
      <c r="D48233" s="43"/>
      <c r="G48233" s="34"/>
      <c r="H48233" s="35"/>
    </row>
    <row r="48234" ht="14.25" customHeight="1">
      <c r="C48234" s="42"/>
      <c r="D48234" s="43"/>
      <c r="G48234" s="34"/>
      <c r="H48234" s="35"/>
    </row>
    <row r="48235" ht="14.25" customHeight="1">
      <c r="C48235" s="42"/>
      <c r="D48235" s="43"/>
      <c r="G48235" s="34"/>
      <c r="H48235" s="35"/>
    </row>
    <row r="48236" ht="14.25" customHeight="1">
      <c r="C48236" s="42"/>
      <c r="D48236" s="43"/>
      <c r="G48236" s="34"/>
      <c r="H48236" s="35"/>
    </row>
    <row r="48237" ht="14.25" customHeight="1">
      <c r="C48237" s="42"/>
      <c r="D48237" s="43"/>
      <c r="G48237" s="34"/>
      <c r="H48237" s="35"/>
    </row>
    <row r="48238" ht="14.25" customHeight="1">
      <c r="C48238" s="42"/>
      <c r="D48238" s="43"/>
      <c r="G48238" s="34"/>
      <c r="H48238" s="35"/>
    </row>
    <row r="48239" ht="14.25" customHeight="1">
      <c r="C48239" s="42"/>
      <c r="D48239" s="43"/>
      <c r="G48239" s="34"/>
      <c r="H48239" s="35"/>
    </row>
    <row r="48240" ht="14.25" customHeight="1">
      <c r="C48240" s="42"/>
      <c r="D48240" s="43"/>
      <c r="G48240" s="34"/>
      <c r="H48240" s="35"/>
    </row>
    <row r="48241" ht="14.25" customHeight="1">
      <c r="C48241" s="42"/>
      <c r="D48241" s="43"/>
      <c r="G48241" s="34"/>
      <c r="H48241" s="35"/>
    </row>
    <row r="48242" ht="14.25" customHeight="1">
      <c r="C48242" s="42"/>
      <c r="D48242" s="43"/>
      <c r="G48242" s="34"/>
      <c r="H48242" s="35"/>
    </row>
    <row r="48243" ht="14.25" customHeight="1">
      <c r="C48243" s="42"/>
      <c r="D48243" s="43"/>
      <c r="G48243" s="34"/>
      <c r="H48243" s="35"/>
    </row>
    <row r="48244" ht="14.25" customHeight="1">
      <c r="C48244" s="42"/>
      <c r="D48244" s="43"/>
      <c r="G48244" s="34"/>
      <c r="H48244" s="35"/>
    </row>
    <row r="48245" ht="14.25" customHeight="1">
      <c r="C48245" s="42"/>
      <c r="D48245" s="43"/>
      <c r="G48245" s="34"/>
      <c r="H48245" s="35"/>
    </row>
    <row r="48246" ht="14.25" customHeight="1">
      <c r="C48246" s="42"/>
      <c r="D48246" s="43"/>
      <c r="G48246" s="34"/>
      <c r="H48246" s="35"/>
    </row>
    <row r="48247" ht="14.25" customHeight="1">
      <c r="C48247" s="42"/>
      <c r="D48247" s="43"/>
      <c r="G48247" s="34"/>
      <c r="H48247" s="35"/>
    </row>
    <row r="48248" ht="14.25" customHeight="1">
      <c r="C48248" s="42"/>
      <c r="D48248" s="43"/>
      <c r="G48248" s="34"/>
      <c r="H48248" s="35"/>
    </row>
    <row r="48249" ht="14.25" customHeight="1">
      <c r="C48249" s="42"/>
      <c r="D48249" s="43"/>
      <c r="G48249" s="34"/>
      <c r="H48249" s="35"/>
    </row>
    <row r="48250" ht="14.25" customHeight="1">
      <c r="C48250" s="42"/>
      <c r="D48250" s="43"/>
      <c r="G48250" s="34"/>
      <c r="H48250" s="35"/>
    </row>
    <row r="48251" ht="14.25" customHeight="1">
      <c r="C48251" s="42"/>
      <c r="D48251" s="43"/>
      <c r="G48251" s="34"/>
      <c r="H48251" s="35"/>
    </row>
    <row r="48252" ht="14.25" customHeight="1">
      <c r="C48252" s="42"/>
      <c r="D48252" s="43"/>
      <c r="G48252" s="34"/>
      <c r="H48252" s="35"/>
    </row>
    <row r="48253" ht="14.25" customHeight="1">
      <c r="C48253" s="42"/>
      <c r="D48253" s="43"/>
      <c r="G48253" s="34"/>
      <c r="H48253" s="35"/>
    </row>
    <row r="48254" ht="14.25" customHeight="1">
      <c r="C48254" s="42"/>
      <c r="D48254" s="43"/>
      <c r="G48254" s="34"/>
      <c r="H48254" s="35"/>
    </row>
    <row r="48255" ht="14.25" customHeight="1">
      <c r="C48255" s="42"/>
      <c r="D48255" s="43"/>
      <c r="G48255" s="34"/>
      <c r="H48255" s="35"/>
    </row>
    <row r="48256" ht="14.25" customHeight="1">
      <c r="C48256" s="42"/>
      <c r="D48256" s="43"/>
      <c r="G48256" s="34"/>
      <c r="H48256" s="35"/>
    </row>
    <row r="48257" ht="14.25" customHeight="1">
      <c r="C48257" s="42"/>
      <c r="D48257" s="43"/>
      <c r="G48257" s="34"/>
      <c r="H48257" s="35"/>
    </row>
    <row r="48258" ht="14.25" customHeight="1">
      <c r="C48258" s="42"/>
      <c r="D48258" s="43"/>
      <c r="G48258" s="34"/>
      <c r="H48258" s="35"/>
    </row>
    <row r="48259" ht="14.25" customHeight="1">
      <c r="C48259" s="42"/>
      <c r="D48259" s="43"/>
      <c r="G48259" s="34"/>
      <c r="H48259" s="35"/>
    </row>
    <row r="48260" ht="14.25" customHeight="1">
      <c r="C48260" s="42"/>
      <c r="D48260" s="43"/>
      <c r="G48260" s="34"/>
      <c r="H48260" s="35"/>
    </row>
    <row r="48261" ht="14.25" customHeight="1">
      <c r="C48261" s="42"/>
      <c r="D48261" s="43"/>
      <c r="G48261" s="34"/>
      <c r="H48261" s="35"/>
    </row>
    <row r="48262" ht="14.25" customHeight="1">
      <c r="C48262" s="42"/>
      <c r="D48262" s="43"/>
      <c r="G48262" s="34"/>
      <c r="H48262" s="35"/>
    </row>
    <row r="48263" ht="14.25" customHeight="1">
      <c r="C48263" s="42"/>
      <c r="D48263" s="43"/>
      <c r="G48263" s="34"/>
      <c r="H48263" s="35"/>
    </row>
    <row r="48264" ht="14.25" customHeight="1">
      <c r="C48264" s="42"/>
      <c r="D48264" s="43"/>
      <c r="G48264" s="34"/>
      <c r="H48264" s="35"/>
    </row>
    <row r="48265" ht="14.25" customHeight="1">
      <c r="C48265" s="42"/>
      <c r="D48265" s="43"/>
      <c r="G48265" s="34"/>
      <c r="H48265" s="35"/>
    </row>
    <row r="48266" ht="14.25" customHeight="1">
      <c r="C48266" s="42"/>
      <c r="D48266" s="43"/>
      <c r="G48266" s="34"/>
      <c r="H48266" s="35"/>
    </row>
    <row r="48267" ht="14.25" customHeight="1">
      <c r="C48267" s="42"/>
      <c r="D48267" s="43"/>
      <c r="G48267" s="34"/>
      <c r="H48267" s="35"/>
    </row>
    <row r="48268" ht="14.25" customHeight="1">
      <c r="C48268" s="42"/>
      <c r="D48268" s="43"/>
      <c r="G48268" s="34"/>
      <c r="H48268" s="35"/>
    </row>
    <row r="48269" ht="14.25" customHeight="1">
      <c r="C48269" s="42"/>
      <c r="D48269" s="43"/>
      <c r="G48269" s="34"/>
      <c r="H48269" s="35"/>
    </row>
    <row r="48270" ht="14.25" customHeight="1">
      <c r="C48270" s="42"/>
      <c r="D48270" s="43"/>
      <c r="G48270" s="34"/>
      <c r="H48270" s="35"/>
    </row>
    <row r="48271" ht="14.25" customHeight="1">
      <c r="C48271" s="42"/>
      <c r="D48271" s="43"/>
      <c r="G48271" s="34"/>
      <c r="H48271" s="35"/>
    </row>
    <row r="48272" ht="14.25" customHeight="1">
      <c r="C48272" s="42"/>
      <c r="D48272" s="43"/>
      <c r="G48272" s="34"/>
      <c r="H48272" s="35"/>
    </row>
    <row r="48273" ht="14.25" customHeight="1">
      <c r="C48273" s="42"/>
      <c r="D48273" s="43"/>
      <c r="G48273" s="34"/>
      <c r="H48273" s="35"/>
    </row>
    <row r="48274" ht="14.25" customHeight="1">
      <c r="C48274" s="42"/>
      <c r="D48274" s="43"/>
      <c r="G48274" s="34"/>
      <c r="H48274" s="35"/>
    </row>
    <row r="48275" ht="14.25" customHeight="1">
      <c r="C48275" s="42"/>
      <c r="D48275" s="43"/>
      <c r="G48275" s="34"/>
      <c r="H48275" s="35"/>
    </row>
    <row r="48276" ht="14.25" customHeight="1">
      <c r="C48276" s="42"/>
      <c r="D48276" s="43"/>
      <c r="G48276" s="34"/>
      <c r="H48276" s="35"/>
    </row>
    <row r="48277" ht="14.25" customHeight="1">
      <c r="C48277" s="42"/>
      <c r="D48277" s="43"/>
      <c r="G48277" s="34"/>
      <c r="H48277" s="35"/>
    </row>
    <row r="48278" ht="14.25" customHeight="1">
      <c r="C48278" s="42"/>
      <c r="D48278" s="43"/>
      <c r="G48278" s="34"/>
      <c r="H48278" s="35"/>
    </row>
    <row r="48279" ht="14.25" customHeight="1">
      <c r="C48279" s="42"/>
      <c r="D48279" s="43"/>
      <c r="G48279" s="34"/>
      <c r="H48279" s="35"/>
    </row>
    <row r="48280" ht="14.25" customHeight="1">
      <c r="C48280" s="42"/>
      <c r="D48280" s="43"/>
      <c r="G48280" s="34"/>
      <c r="H48280" s="35"/>
    </row>
    <row r="48281" ht="14.25" customHeight="1">
      <c r="C48281" s="42"/>
      <c r="D48281" s="43"/>
      <c r="G48281" s="34"/>
      <c r="H48281" s="35"/>
    </row>
    <row r="48282" ht="14.25" customHeight="1">
      <c r="C48282" s="42"/>
      <c r="D48282" s="43"/>
      <c r="G48282" s="34"/>
      <c r="H48282" s="35"/>
    </row>
    <row r="48283" ht="14.25" customHeight="1">
      <c r="C48283" s="42"/>
      <c r="D48283" s="43"/>
      <c r="G48283" s="34"/>
      <c r="H48283" s="35"/>
    </row>
    <row r="48284" ht="14.25" customHeight="1">
      <c r="C48284" s="42"/>
      <c r="D48284" s="43"/>
      <c r="G48284" s="34"/>
      <c r="H48284" s="35"/>
    </row>
    <row r="48285" ht="14.25" customHeight="1">
      <c r="C48285" s="42"/>
      <c r="D48285" s="43"/>
      <c r="G48285" s="34"/>
      <c r="H48285" s="35"/>
    </row>
    <row r="48286" ht="14.25" customHeight="1">
      <c r="C48286" s="42"/>
      <c r="D48286" s="43"/>
      <c r="G48286" s="34"/>
      <c r="H48286" s="35"/>
    </row>
    <row r="48287" ht="14.25" customHeight="1">
      <c r="C48287" s="42"/>
      <c r="D48287" s="43"/>
      <c r="G48287" s="34"/>
      <c r="H48287" s="35"/>
    </row>
    <row r="48288" ht="14.25" customHeight="1">
      <c r="C48288" s="42"/>
      <c r="D48288" s="43"/>
      <c r="G48288" s="34"/>
      <c r="H48288" s="35"/>
    </row>
    <row r="48289" ht="14.25" customHeight="1">
      <c r="C48289" s="42"/>
      <c r="D48289" s="43"/>
      <c r="G48289" s="34"/>
      <c r="H48289" s="35"/>
    </row>
    <row r="48290" ht="14.25" customHeight="1">
      <c r="C48290" s="42"/>
      <c r="D48290" s="43"/>
      <c r="G48290" s="34"/>
      <c r="H48290" s="35"/>
    </row>
    <row r="48291" ht="14.25" customHeight="1">
      <c r="C48291" s="42"/>
      <c r="D48291" s="43"/>
      <c r="G48291" s="34"/>
      <c r="H48291" s="35"/>
    </row>
    <row r="48292" ht="14.25" customHeight="1">
      <c r="C48292" s="42"/>
      <c r="D48292" s="43"/>
      <c r="G48292" s="34"/>
      <c r="H48292" s="35"/>
    </row>
    <row r="48293" ht="14.25" customHeight="1">
      <c r="C48293" s="42"/>
      <c r="D48293" s="43"/>
      <c r="G48293" s="34"/>
      <c r="H48293" s="35"/>
    </row>
    <row r="48294" ht="14.25" customHeight="1">
      <c r="C48294" s="42"/>
      <c r="D48294" s="43"/>
      <c r="G48294" s="34"/>
      <c r="H48294" s="35"/>
    </row>
    <row r="48295" ht="14.25" customHeight="1">
      <c r="C48295" s="42"/>
      <c r="D48295" s="43"/>
      <c r="G48295" s="34"/>
      <c r="H48295" s="35"/>
    </row>
    <row r="48296" ht="14.25" customHeight="1">
      <c r="C48296" s="42"/>
      <c r="D48296" s="43"/>
      <c r="G48296" s="34"/>
      <c r="H48296" s="35"/>
    </row>
    <row r="48297" ht="14.25" customHeight="1">
      <c r="C48297" s="42"/>
      <c r="D48297" s="43"/>
      <c r="G48297" s="34"/>
      <c r="H48297" s="35"/>
    </row>
    <row r="48298" ht="14.25" customHeight="1">
      <c r="C48298" s="42"/>
      <c r="D48298" s="43"/>
      <c r="G48298" s="34"/>
      <c r="H48298" s="35"/>
    </row>
    <row r="48299" ht="14.25" customHeight="1">
      <c r="C48299" s="42"/>
      <c r="D48299" s="43"/>
      <c r="G48299" s="34"/>
      <c r="H48299" s="35"/>
    </row>
    <row r="48300" ht="14.25" customHeight="1">
      <c r="C48300" s="42"/>
      <c r="D48300" s="43"/>
      <c r="G48300" s="34"/>
      <c r="H48300" s="35"/>
    </row>
    <row r="48301" ht="14.25" customHeight="1">
      <c r="C48301" s="42"/>
      <c r="D48301" s="43"/>
      <c r="G48301" s="34"/>
      <c r="H48301" s="35"/>
    </row>
    <row r="48302" ht="14.25" customHeight="1">
      <c r="C48302" s="42"/>
      <c r="D48302" s="43"/>
      <c r="G48302" s="34"/>
      <c r="H48302" s="35"/>
    </row>
    <row r="48303" ht="14.25" customHeight="1">
      <c r="C48303" s="42"/>
      <c r="D48303" s="43"/>
      <c r="G48303" s="34"/>
      <c r="H48303" s="35"/>
    </row>
    <row r="48304" ht="14.25" customHeight="1">
      <c r="C48304" s="42"/>
      <c r="D48304" s="43"/>
      <c r="G48304" s="34"/>
      <c r="H48304" s="35"/>
    </row>
    <row r="48305" ht="14.25" customHeight="1">
      <c r="C48305" s="42"/>
      <c r="D48305" s="43"/>
      <c r="G48305" s="34"/>
      <c r="H48305" s="35"/>
    </row>
    <row r="48306" ht="14.25" customHeight="1">
      <c r="C48306" s="42"/>
      <c r="D48306" s="43"/>
      <c r="G48306" s="34"/>
      <c r="H48306" s="35"/>
    </row>
    <row r="48307" ht="14.25" customHeight="1">
      <c r="C48307" s="42"/>
      <c r="D48307" s="43"/>
      <c r="G48307" s="34"/>
      <c r="H48307" s="35"/>
    </row>
    <row r="48308" ht="14.25" customHeight="1">
      <c r="C48308" s="42"/>
      <c r="D48308" s="43"/>
      <c r="G48308" s="34"/>
      <c r="H48308" s="35"/>
    </row>
    <row r="48309" ht="14.25" customHeight="1">
      <c r="C48309" s="42"/>
      <c r="D48309" s="43"/>
      <c r="G48309" s="34"/>
      <c r="H48309" s="35"/>
    </row>
    <row r="48310" ht="14.25" customHeight="1">
      <c r="C48310" s="42"/>
      <c r="D48310" s="43"/>
      <c r="G48310" s="34"/>
      <c r="H48310" s="35"/>
    </row>
    <row r="48311" ht="14.25" customHeight="1">
      <c r="C48311" s="42"/>
      <c r="D48311" s="43"/>
      <c r="G48311" s="34"/>
      <c r="H48311" s="35"/>
    </row>
    <row r="48312" ht="14.25" customHeight="1">
      <c r="C48312" s="42"/>
      <c r="D48312" s="43"/>
      <c r="G48312" s="34"/>
      <c r="H48312" s="35"/>
    </row>
    <row r="48313" ht="14.25" customHeight="1">
      <c r="C48313" s="42"/>
      <c r="D48313" s="43"/>
      <c r="G48313" s="34"/>
      <c r="H48313" s="35"/>
    </row>
    <row r="48314" ht="14.25" customHeight="1">
      <c r="C48314" s="42"/>
      <c r="D48314" s="43"/>
      <c r="G48314" s="34"/>
      <c r="H48314" s="35"/>
    </row>
    <row r="48315" ht="14.25" customHeight="1">
      <c r="C48315" s="42"/>
      <c r="D48315" s="43"/>
      <c r="G48315" s="34"/>
      <c r="H48315" s="35"/>
    </row>
    <row r="48316" ht="14.25" customHeight="1">
      <c r="C48316" s="42"/>
      <c r="D48316" s="43"/>
      <c r="G48316" s="34"/>
      <c r="H48316" s="35"/>
    </row>
    <row r="48317" ht="14.25" customHeight="1">
      <c r="C48317" s="42"/>
      <c r="D48317" s="43"/>
      <c r="G48317" s="34"/>
      <c r="H48317" s="35"/>
    </row>
    <row r="48318" ht="14.25" customHeight="1">
      <c r="C48318" s="42"/>
      <c r="D48318" s="43"/>
      <c r="G48318" s="34"/>
      <c r="H48318" s="35"/>
    </row>
    <row r="48319" ht="14.25" customHeight="1">
      <c r="C48319" s="42"/>
      <c r="D48319" s="43"/>
      <c r="G48319" s="34"/>
      <c r="H48319" s="35"/>
    </row>
    <row r="48320" ht="14.25" customHeight="1">
      <c r="C48320" s="42"/>
      <c r="D48320" s="43"/>
      <c r="G48320" s="34"/>
      <c r="H48320" s="35"/>
    </row>
    <row r="48321" ht="14.25" customHeight="1">
      <c r="C48321" s="42"/>
      <c r="D48321" s="43"/>
      <c r="G48321" s="34"/>
      <c r="H48321" s="35"/>
    </row>
    <row r="48322" ht="14.25" customHeight="1">
      <c r="C48322" s="42"/>
      <c r="D48322" s="43"/>
      <c r="G48322" s="34"/>
      <c r="H48322" s="35"/>
    </row>
    <row r="48323" ht="14.25" customHeight="1">
      <c r="C48323" s="42"/>
      <c r="D48323" s="43"/>
      <c r="G48323" s="34"/>
      <c r="H48323" s="35"/>
    </row>
    <row r="48324" ht="14.25" customHeight="1">
      <c r="C48324" s="42"/>
      <c r="D48324" s="43"/>
      <c r="G48324" s="34"/>
      <c r="H48324" s="35"/>
    </row>
    <row r="48325" ht="14.25" customHeight="1">
      <c r="C48325" s="42"/>
      <c r="D48325" s="43"/>
      <c r="G48325" s="34"/>
      <c r="H48325" s="35"/>
    </row>
    <row r="48326" ht="14.25" customHeight="1">
      <c r="C48326" s="42"/>
      <c r="D48326" s="43"/>
      <c r="G48326" s="34"/>
      <c r="H48326" s="35"/>
    </row>
    <row r="48327" ht="14.25" customHeight="1">
      <c r="C48327" s="42"/>
      <c r="D48327" s="43"/>
      <c r="G48327" s="34"/>
      <c r="H48327" s="35"/>
    </row>
    <row r="48328" ht="14.25" customHeight="1">
      <c r="C48328" s="42"/>
      <c r="D48328" s="43"/>
      <c r="G48328" s="34"/>
      <c r="H48328" s="35"/>
    </row>
    <row r="48329" ht="14.25" customHeight="1">
      <c r="C48329" s="42"/>
      <c r="D48329" s="43"/>
      <c r="G48329" s="34"/>
      <c r="H48329" s="35"/>
    </row>
    <row r="48330" ht="14.25" customHeight="1">
      <c r="C48330" s="42"/>
      <c r="D48330" s="43"/>
      <c r="G48330" s="34"/>
      <c r="H48330" s="35"/>
    </row>
    <row r="48331" ht="14.25" customHeight="1">
      <c r="C48331" s="42"/>
      <c r="D48331" s="43"/>
      <c r="G48331" s="34"/>
      <c r="H48331" s="35"/>
    </row>
    <row r="48332" ht="14.25" customHeight="1">
      <c r="C48332" s="42"/>
      <c r="D48332" s="43"/>
      <c r="G48332" s="34"/>
      <c r="H48332" s="35"/>
    </row>
    <row r="48333" ht="14.25" customHeight="1">
      <c r="C48333" s="42"/>
      <c r="D48333" s="43"/>
      <c r="G48333" s="34"/>
      <c r="H48333" s="35"/>
    </row>
    <row r="48334" ht="14.25" customHeight="1">
      <c r="C48334" s="42"/>
      <c r="D48334" s="43"/>
      <c r="G48334" s="34"/>
      <c r="H48334" s="35"/>
    </row>
    <row r="48335" ht="14.25" customHeight="1">
      <c r="C48335" s="42"/>
      <c r="D48335" s="43"/>
      <c r="G48335" s="34"/>
      <c r="H48335" s="35"/>
    </row>
    <row r="48336" ht="14.25" customHeight="1">
      <c r="C48336" s="42"/>
      <c r="D48336" s="43"/>
      <c r="G48336" s="34"/>
      <c r="H48336" s="35"/>
    </row>
    <row r="48337" ht="14.25" customHeight="1">
      <c r="C48337" s="42"/>
      <c r="D48337" s="43"/>
      <c r="G48337" s="34"/>
      <c r="H48337" s="35"/>
    </row>
    <row r="48338" ht="14.25" customHeight="1">
      <c r="C48338" s="42"/>
      <c r="D48338" s="43"/>
      <c r="G48338" s="34"/>
      <c r="H48338" s="35"/>
    </row>
    <row r="48339" ht="14.25" customHeight="1">
      <c r="C48339" s="42"/>
      <c r="D48339" s="43"/>
      <c r="G48339" s="34"/>
      <c r="H48339" s="35"/>
    </row>
    <row r="48340" ht="14.25" customHeight="1">
      <c r="C48340" s="42"/>
      <c r="D48340" s="43"/>
      <c r="G48340" s="34"/>
      <c r="H48340" s="35"/>
    </row>
    <row r="48341" ht="14.25" customHeight="1">
      <c r="C48341" s="42"/>
      <c r="D48341" s="43"/>
      <c r="G48341" s="34"/>
      <c r="H48341" s="35"/>
    </row>
    <row r="48342" ht="14.25" customHeight="1">
      <c r="C48342" s="42"/>
      <c r="D48342" s="43"/>
      <c r="G48342" s="34"/>
      <c r="H48342" s="35"/>
    </row>
    <row r="48343" ht="14.25" customHeight="1">
      <c r="C48343" s="42"/>
      <c r="D48343" s="43"/>
      <c r="G48343" s="34"/>
      <c r="H48343" s="35"/>
    </row>
    <row r="48344" ht="14.25" customHeight="1">
      <c r="C48344" s="42"/>
      <c r="D48344" s="43"/>
      <c r="G48344" s="34"/>
      <c r="H48344" s="35"/>
    </row>
    <row r="48345" ht="14.25" customHeight="1">
      <c r="C48345" s="42"/>
      <c r="D48345" s="43"/>
      <c r="G48345" s="34"/>
      <c r="H48345" s="35"/>
    </row>
    <row r="48346" ht="14.25" customHeight="1">
      <c r="C48346" s="42"/>
      <c r="D48346" s="43"/>
      <c r="G48346" s="34"/>
      <c r="H48346" s="35"/>
    </row>
    <row r="48347" ht="14.25" customHeight="1">
      <c r="C48347" s="42"/>
      <c r="D48347" s="43"/>
      <c r="G48347" s="34"/>
      <c r="H48347" s="35"/>
    </row>
    <row r="48348" ht="14.25" customHeight="1">
      <c r="C48348" s="42"/>
      <c r="D48348" s="43"/>
      <c r="G48348" s="34"/>
      <c r="H48348" s="35"/>
    </row>
    <row r="48349" ht="14.25" customHeight="1">
      <c r="C48349" s="42"/>
      <c r="D48349" s="43"/>
      <c r="G48349" s="34"/>
      <c r="H48349" s="35"/>
    </row>
    <row r="48350" ht="14.25" customHeight="1">
      <c r="C48350" s="42"/>
      <c r="D48350" s="43"/>
      <c r="G48350" s="34"/>
      <c r="H48350" s="35"/>
    </row>
    <row r="48351" ht="14.25" customHeight="1">
      <c r="C48351" s="42"/>
      <c r="D48351" s="43"/>
      <c r="G48351" s="34"/>
      <c r="H48351" s="35"/>
    </row>
    <row r="48352" ht="14.25" customHeight="1">
      <c r="C48352" s="42"/>
      <c r="D48352" s="43"/>
      <c r="G48352" s="34"/>
      <c r="H48352" s="35"/>
    </row>
    <row r="48353" ht="14.25" customHeight="1">
      <c r="C48353" s="42"/>
      <c r="D48353" s="43"/>
      <c r="G48353" s="34"/>
      <c r="H48353" s="35"/>
    </row>
    <row r="48354" ht="14.25" customHeight="1">
      <c r="C48354" s="42"/>
      <c r="D48354" s="43"/>
      <c r="G48354" s="34"/>
      <c r="H48354" s="35"/>
    </row>
    <row r="48355" ht="14.25" customHeight="1">
      <c r="C48355" s="42"/>
      <c r="D48355" s="43"/>
      <c r="G48355" s="34"/>
      <c r="H48355" s="35"/>
    </row>
    <row r="48356" ht="14.25" customHeight="1">
      <c r="C48356" s="42"/>
      <c r="D48356" s="43"/>
      <c r="G48356" s="34"/>
      <c r="H48356" s="35"/>
    </row>
    <row r="48357" ht="14.25" customHeight="1">
      <c r="C48357" s="42"/>
      <c r="D48357" s="43"/>
      <c r="G48357" s="34"/>
      <c r="H48357" s="35"/>
    </row>
    <row r="48358" ht="14.25" customHeight="1">
      <c r="C48358" s="42"/>
      <c r="D48358" s="43"/>
      <c r="G48358" s="34"/>
      <c r="H48358" s="35"/>
    </row>
    <row r="48359" ht="14.25" customHeight="1">
      <c r="C48359" s="42"/>
      <c r="D48359" s="43"/>
      <c r="G48359" s="34"/>
      <c r="H48359" s="35"/>
    </row>
    <row r="48360" ht="14.25" customHeight="1">
      <c r="C48360" s="42"/>
      <c r="D48360" s="43"/>
      <c r="G48360" s="34"/>
      <c r="H48360" s="35"/>
    </row>
    <row r="48361" ht="14.25" customHeight="1">
      <c r="C48361" s="42"/>
      <c r="D48361" s="43"/>
      <c r="G48361" s="34"/>
      <c r="H48361" s="35"/>
    </row>
    <row r="48362" ht="14.25" customHeight="1">
      <c r="C48362" s="42"/>
      <c r="D48362" s="43"/>
      <c r="G48362" s="34"/>
      <c r="H48362" s="35"/>
    </row>
    <row r="48363" ht="14.25" customHeight="1">
      <c r="C48363" s="42"/>
      <c r="D48363" s="43"/>
      <c r="G48363" s="34"/>
      <c r="H48363" s="35"/>
    </row>
    <row r="48364" ht="14.25" customHeight="1">
      <c r="C48364" s="42"/>
      <c r="D48364" s="43"/>
      <c r="G48364" s="34"/>
      <c r="H48364" s="35"/>
    </row>
    <row r="48365" ht="14.25" customHeight="1">
      <c r="C48365" s="42"/>
      <c r="D48365" s="43"/>
      <c r="G48365" s="34"/>
      <c r="H48365" s="35"/>
    </row>
    <row r="48366" ht="14.25" customHeight="1">
      <c r="C48366" s="42"/>
      <c r="D48366" s="43"/>
      <c r="G48366" s="34"/>
      <c r="H48366" s="35"/>
    </row>
    <row r="48367" ht="14.25" customHeight="1">
      <c r="C48367" s="42"/>
      <c r="D48367" s="43"/>
      <c r="G48367" s="34"/>
      <c r="H48367" s="35"/>
    </row>
    <row r="48368" ht="14.25" customHeight="1">
      <c r="C48368" s="42"/>
      <c r="D48368" s="43"/>
      <c r="G48368" s="34"/>
      <c r="H48368" s="35"/>
    </row>
    <row r="48369" ht="14.25" customHeight="1">
      <c r="C48369" s="42"/>
      <c r="D48369" s="43"/>
      <c r="G48369" s="34"/>
      <c r="H48369" s="35"/>
    </row>
    <row r="48370" ht="14.25" customHeight="1">
      <c r="C48370" s="42"/>
      <c r="D48370" s="43"/>
      <c r="G48370" s="34"/>
      <c r="H48370" s="35"/>
    </row>
    <row r="48371" ht="14.25" customHeight="1">
      <c r="C48371" s="42"/>
      <c r="D48371" s="43"/>
      <c r="G48371" s="34"/>
      <c r="H48371" s="35"/>
    </row>
    <row r="48372" ht="14.25" customHeight="1">
      <c r="C48372" s="42"/>
      <c r="D48372" s="43"/>
      <c r="G48372" s="34"/>
      <c r="H48372" s="35"/>
    </row>
    <row r="48373" ht="14.25" customHeight="1">
      <c r="C48373" s="42"/>
      <c r="D48373" s="43"/>
      <c r="G48373" s="34"/>
      <c r="H48373" s="35"/>
    </row>
    <row r="48374" ht="14.25" customHeight="1">
      <c r="C48374" s="42"/>
      <c r="D48374" s="43"/>
      <c r="G48374" s="34"/>
      <c r="H48374" s="35"/>
    </row>
    <row r="48375" ht="14.25" customHeight="1">
      <c r="C48375" s="42"/>
      <c r="D48375" s="43"/>
      <c r="G48375" s="34"/>
      <c r="H48375" s="35"/>
    </row>
    <row r="48376" ht="14.25" customHeight="1">
      <c r="C48376" s="42"/>
      <c r="D48376" s="43"/>
      <c r="G48376" s="34"/>
      <c r="H48376" s="35"/>
    </row>
    <row r="48377" ht="14.25" customHeight="1">
      <c r="C48377" s="42"/>
      <c r="D48377" s="43"/>
      <c r="G48377" s="34"/>
      <c r="H48377" s="35"/>
    </row>
    <row r="48378" ht="14.25" customHeight="1">
      <c r="C48378" s="42"/>
      <c r="D48378" s="43"/>
      <c r="G48378" s="34"/>
      <c r="H48378" s="35"/>
    </row>
    <row r="48379" ht="14.25" customHeight="1">
      <c r="C48379" s="42"/>
      <c r="D48379" s="43"/>
      <c r="G48379" s="34"/>
      <c r="H48379" s="35"/>
    </row>
    <row r="48380" ht="14.25" customHeight="1">
      <c r="C48380" s="42"/>
      <c r="D48380" s="43"/>
      <c r="G48380" s="34"/>
      <c r="H48380" s="35"/>
    </row>
    <row r="48381" ht="14.25" customHeight="1">
      <c r="C48381" s="42"/>
      <c r="D48381" s="43"/>
      <c r="G48381" s="34"/>
      <c r="H48381" s="35"/>
    </row>
    <row r="48382" ht="14.25" customHeight="1">
      <c r="C48382" s="42"/>
      <c r="D48382" s="43"/>
      <c r="G48382" s="34"/>
      <c r="H48382" s="35"/>
    </row>
    <row r="48383" ht="14.25" customHeight="1">
      <c r="C48383" s="42"/>
      <c r="D48383" s="43"/>
      <c r="G48383" s="34"/>
      <c r="H48383" s="35"/>
    </row>
    <row r="48384" ht="14.25" customHeight="1">
      <c r="C48384" s="42"/>
      <c r="D48384" s="43"/>
      <c r="G48384" s="34"/>
      <c r="H48384" s="35"/>
    </row>
    <row r="48385" ht="14.25" customHeight="1">
      <c r="C48385" s="42"/>
      <c r="D48385" s="43"/>
      <c r="G48385" s="34"/>
      <c r="H48385" s="35"/>
    </row>
    <row r="48386" ht="14.25" customHeight="1">
      <c r="C48386" s="42"/>
      <c r="D48386" s="43"/>
      <c r="G48386" s="34"/>
      <c r="H48386" s="35"/>
    </row>
    <row r="48387" ht="14.25" customHeight="1">
      <c r="C48387" s="42"/>
      <c r="D48387" s="43"/>
      <c r="G48387" s="34"/>
      <c r="H48387" s="35"/>
    </row>
    <row r="48388" ht="14.25" customHeight="1">
      <c r="C48388" s="42"/>
      <c r="D48388" s="43"/>
      <c r="G48388" s="34"/>
      <c r="H48388" s="35"/>
    </row>
    <row r="48389" ht="14.25" customHeight="1">
      <c r="C48389" s="42"/>
      <c r="D48389" s="43"/>
      <c r="G48389" s="34"/>
      <c r="H48389" s="35"/>
    </row>
    <row r="48390" ht="14.25" customHeight="1">
      <c r="C48390" s="42"/>
      <c r="D48390" s="43"/>
      <c r="G48390" s="34"/>
      <c r="H48390" s="35"/>
    </row>
    <row r="48391" ht="14.25" customHeight="1">
      <c r="C48391" s="42"/>
      <c r="D48391" s="43"/>
      <c r="G48391" s="34"/>
      <c r="H48391" s="35"/>
    </row>
    <row r="48392" ht="14.25" customHeight="1">
      <c r="C48392" s="42"/>
      <c r="D48392" s="43"/>
      <c r="G48392" s="34"/>
      <c r="H48392" s="35"/>
    </row>
    <row r="48393" ht="14.25" customHeight="1">
      <c r="C48393" s="42"/>
      <c r="D48393" s="43"/>
      <c r="G48393" s="34"/>
      <c r="H48393" s="35"/>
    </row>
    <row r="48394" ht="14.25" customHeight="1">
      <c r="C48394" s="42"/>
      <c r="D48394" s="43"/>
      <c r="G48394" s="34"/>
      <c r="H48394" s="35"/>
    </row>
    <row r="48395" ht="14.25" customHeight="1">
      <c r="C48395" s="42"/>
      <c r="D48395" s="43"/>
      <c r="G48395" s="34"/>
      <c r="H48395" s="35"/>
    </row>
    <row r="48396" ht="14.25" customHeight="1">
      <c r="C48396" s="42"/>
      <c r="D48396" s="43"/>
      <c r="G48396" s="34"/>
      <c r="H48396" s="35"/>
    </row>
    <row r="48397" ht="14.25" customHeight="1">
      <c r="C48397" s="42"/>
      <c r="D48397" s="43"/>
      <c r="G48397" s="34"/>
      <c r="H48397" s="35"/>
    </row>
    <row r="48398" ht="14.25" customHeight="1">
      <c r="C48398" s="42"/>
      <c r="D48398" s="43"/>
      <c r="G48398" s="34"/>
      <c r="H48398" s="35"/>
    </row>
    <row r="48399" ht="14.25" customHeight="1">
      <c r="C48399" s="42"/>
      <c r="D48399" s="43"/>
      <c r="G48399" s="34"/>
      <c r="H48399" s="35"/>
    </row>
    <row r="48400" ht="14.25" customHeight="1">
      <c r="C48400" s="42"/>
      <c r="D48400" s="43"/>
      <c r="G48400" s="34"/>
      <c r="H48400" s="35"/>
    </row>
    <row r="48401" ht="14.25" customHeight="1">
      <c r="C48401" s="42"/>
      <c r="D48401" s="43"/>
      <c r="G48401" s="34"/>
      <c r="H48401" s="35"/>
    </row>
    <row r="48402" ht="14.25" customHeight="1">
      <c r="C48402" s="42"/>
      <c r="D48402" s="43"/>
      <c r="G48402" s="34"/>
      <c r="H48402" s="35"/>
    </row>
    <row r="48403" ht="14.25" customHeight="1">
      <c r="C48403" s="42"/>
      <c r="D48403" s="43"/>
      <c r="G48403" s="34"/>
      <c r="H48403" s="35"/>
    </row>
    <row r="48404" ht="14.25" customHeight="1">
      <c r="C48404" s="42"/>
      <c r="D48404" s="43"/>
      <c r="G48404" s="34"/>
      <c r="H48404" s="35"/>
    </row>
    <row r="48405" ht="14.25" customHeight="1">
      <c r="C48405" s="42"/>
      <c r="D48405" s="43"/>
      <c r="G48405" s="34"/>
      <c r="H48405" s="35"/>
    </row>
    <row r="48406" ht="14.25" customHeight="1">
      <c r="C48406" s="42"/>
      <c r="D48406" s="43"/>
      <c r="G48406" s="34"/>
      <c r="H48406" s="35"/>
    </row>
    <row r="48407" ht="14.25" customHeight="1">
      <c r="C48407" s="42"/>
      <c r="D48407" s="43"/>
      <c r="G48407" s="34"/>
      <c r="H48407" s="35"/>
    </row>
    <row r="48408" ht="14.25" customHeight="1">
      <c r="C48408" s="42"/>
      <c r="D48408" s="43"/>
      <c r="G48408" s="34"/>
      <c r="H48408" s="35"/>
    </row>
    <row r="48409" ht="14.25" customHeight="1">
      <c r="C48409" s="42"/>
      <c r="D48409" s="43"/>
      <c r="G48409" s="34"/>
      <c r="H48409" s="35"/>
    </row>
    <row r="48410" ht="14.25" customHeight="1">
      <c r="C48410" s="42"/>
      <c r="D48410" s="43"/>
      <c r="G48410" s="34"/>
      <c r="H48410" s="35"/>
    </row>
    <row r="48411" ht="14.25" customHeight="1">
      <c r="C48411" s="42"/>
      <c r="D48411" s="43"/>
      <c r="G48411" s="34"/>
      <c r="H48411" s="35"/>
    </row>
    <row r="48412" ht="14.25" customHeight="1">
      <c r="C48412" s="42"/>
      <c r="D48412" s="43"/>
      <c r="G48412" s="34"/>
      <c r="H48412" s="35"/>
    </row>
    <row r="48413" ht="14.25" customHeight="1">
      <c r="C48413" s="42"/>
      <c r="D48413" s="43"/>
      <c r="G48413" s="34"/>
      <c r="H48413" s="35"/>
    </row>
    <row r="48414" ht="14.25" customHeight="1">
      <c r="C48414" s="42"/>
      <c r="D48414" s="43"/>
      <c r="G48414" s="34"/>
      <c r="H48414" s="35"/>
    </row>
    <row r="48415" ht="14.25" customHeight="1">
      <c r="C48415" s="42"/>
      <c r="D48415" s="43"/>
      <c r="G48415" s="34"/>
      <c r="H48415" s="35"/>
    </row>
    <row r="48416" ht="14.25" customHeight="1">
      <c r="C48416" s="42"/>
      <c r="D48416" s="43"/>
      <c r="G48416" s="34"/>
      <c r="H48416" s="35"/>
    </row>
    <row r="48417" ht="14.25" customHeight="1">
      <c r="C48417" s="42"/>
      <c r="D48417" s="43"/>
      <c r="G48417" s="34"/>
      <c r="H48417" s="35"/>
    </row>
    <row r="48418" ht="14.25" customHeight="1">
      <c r="C48418" s="42"/>
      <c r="D48418" s="43"/>
      <c r="G48418" s="34"/>
      <c r="H48418" s="35"/>
    </row>
    <row r="48419" ht="14.25" customHeight="1">
      <c r="C48419" s="42"/>
      <c r="D48419" s="43"/>
      <c r="G48419" s="34"/>
      <c r="H48419" s="35"/>
    </row>
    <row r="48420" ht="14.25" customHeight="1">
      <c r="C48420" s="42"/>
      <c r="D48420" s="43"/>
      <c r="G48420" s="34"/>
      <c r="H48420" s="35"/>
    </row>
    <row r="48421" ht="14.25" customHeight="1">
      <c r="C48421" s="42"/>
      <c r="D48421" s="43"/>
      <c r="G48421" s="34"/>
      <c r="H48421" s="35"/>
    </row>
    <row r="48422" ht="14.25" customHeight="1">
      <c r="C48422" s="42"/>
      <c r="D48422" s="43"/>
      <c r="G48422" s="34"/>
      <c r="H48422" s="35"/>
    </row>
    <row r="48423" ht="14.25" customHeight="1">
      <c r="C48423" s="42"/>
      <c r="D48423" s="43"/>
      <c r="G48423" s="34"/>
      <c r="H48423" s="35"/>
    </row>
    <row r="48424" ht="14.25" customHeight="1">
      <c r="C48424" s="42"/>
      <c r="D48424" s="43"/>
      <c r="G48424" s="34"/>
      <c r="H48424" s="35"/>
    </row>
    <row r="48425" ht="14.25" customHeight="1">
      <c r="C48425" s="42"/>
      <c r="D48425" s="43"/>
      <c r="G48425" s="34"/>
      <c r="H48425" s="35"/>
    </row>
    <row r="48426" ht="14.25" customHeight="1">
      <c r="C48426" s="42"/>
      <c r="D48426" s="43"/>
      <c r="G48426" s="34"/>
      <c r="H48426" s="35"/>
    </row>
    <row r="48427" ht="14.25" customHeight="1">
      <c r="C48427" s="42"/>
      <c r="D48427" s="43"/>
      <c r="G48427" s="34"/>
      <c r="H48427" s="35"/>
    </row>
    <row r="48428" ht="14.25" customHeight="1">
      <c r="C48428" s="42"/>
      <c r="D48428" s="43"/>
      <c r="G48428" s="34"/>
      <c r="H48428" s="35"/>
    </row>
    <row r="48429" ht="14.25" customHeight="1">
      <c r="C48429" s="42"/>
      <c r="D48429" s="43"/>
      <c r="G48429" s="34"/>
      <c r="H48429" s="35"/>
    </row>
    <row r="48430" ht="14.25" customHeight="1">
      <c r="C48430" s="42"/>
      <c r="D48430" s="43"/>
      <c r="G48430" s="34"/>
      <c r="H48430" s="35"/>
    </row>
    <row r="48431" ht="14.25" customHeight="1">
      <c r="C48431" s="42"/>
      <c r="D48431" s="43"/>
      <c r="G48431" s="34"/>
      <c r="H48431" s="35"/>
    </row>
    <row r="48432" ht="14.25" customHeight="1">
      <c r="C48432" s="42"/>
      <c r="D48432" s="43"/>
      <c r="G48432" s="34"/>
      <c r="H48432" s="35"/>
    </row>
    <row r="48433" ht="14.25" customHeight="1">
      <c r="C48433" s="42"/>
      <c r="D48433" s="43"/>
      <c r="G48433" s="34"/>
      <c r="H48433" s="35"/>
    </row>
    <row r="48434" ht="14.25" customHeight="1">
      <c r="C48434" s="42"/>
      <c r="D48434" s="43"/>
      <c r="G48434" s="34"/>
      <c r="H48434" s="35"/>
    </row>
    <row r="48435" ht="14.25" customHeight="1">
      <c r="C48435" s="42"/>
      <c r="D48435" s="43"/>
      <c r="G48435" s="34"/>
      <c r="H48435" s="35"/>
    </row>
    <row r="48436" ht="14.25" customHeight="1">
      <c r="C48436" s="42"/>
      <c r="D48436" s="43"/>
      <c r="G48436" s="34"/>
      <c r="H48436" s="35"/>
    </row>
    <row r="48437" ht="14.25" customHeight="1">
      <c r="C48437" s="42"/>
      <c r="D48437" s="43"/>
      <c r="G48437" s="34"/>
      <c r="H48437" s="35"/>
    </row>
    <row r="48438" ht="14.25" customHeight="1">
      <c r="C48438" s="42"/>
      <c r="D48438" s="43"/>
      <c r="G48438" s="34"/>
      <c r="H48438" s="35"/>
    </row>
    <row r="48439" ht="14.25" customHeight="1">
      <c r="C48439" s="42"/>
      <c r="D48439" s="43"/>
      <c r="G48439" s="34"/>
      <c r="H48439" s="35"/>
    </row>
    <row r="48440" ht="14.25" customHeight="1">
      <c r="C48440" s="42"/>
      <c r="D48440" s="43"/>
      <c r="G48440" s="34"/>
      <c r="H48440" s="35"/>
    </row>
    <row r="48441" ht="14.25" customHeight="1">
      <c r="C48441" s="42"/>
      <c r="D48441" s="43"/>
      <c r="G48441" s="34"/>
      <c r="H48441" s="35"/>
    </row>
    <row r="48442" ht="14.25" customHeight="1">
      <c r="C48442" s="42"/>
      <c r="D48442" s="43"/>
      <c r="G48442" s="34"/>
      <c r="H48442" s="35"/>
    </row>
    <row r="48443" ht="14.25" customHeight="1">
      <c r="C48443" s="42"/>
      <c r="D48443" s="43"/>
      <c r="G48443" s="34"/>
      <c r="H48443" s="35"/>
    </row>
    <row r="48444" ht="14.25" customHeight="1">
      <c r="C48444" s="42"/>
      <c r="D48444" s="43"/>
      <c r="G48444" s="34"/>
      <c r="H48444" s="35"/>
    </row>
    <row r="48445" ht="14.25" customHeight="1">
      <c r="C48445" s="42"/>
      <c r="D48445" s="43"/>
      <c r="G48445" s="34"/>
      <c r="H48445" s="35"/>
    </row>
    <row r="48446" ht="14.25" customHeight="1">
      <c r="C48446" s="42"/>
      <c r="D48446" s="43"/>
      <c r="G48446" s="34"/>
      <c r="H48446" s="35"/>
    </row>
    <row r="48447" ht="14.25" customHeight="1">
      <c r="C48447" s="42"/>
      <c r="D48447" s="43"/>
      <c r="G48447" s="34"/>
      <c r="H48447" s="35"/>
    </row>
    <row r="48448" ht="14.25" customHeight="1">
      <c r="C48448" s="42"/>
      <c r="D48448" s="43"/>
      <c r="G48448" s="34"/>
      <c r="H48448" s="35"/>
    </row>
    <row r="48449" ht="14.25" customHeight="1">
      <c r="C48449" s="42"/>
      <c r="D48449" s="43"/>
      <c r="G48449" s="34"/>
      <c r="H48449" s="35"/>
    </row>
    <row r="48450" ht="14.25" customHeight="1">
      <c r="C48450" s="42"/>
      <c r="D48450" s="43"/>
      <c r="G48450" s="34"/>
      <c r="H48450" s="35"/>
    </row>
    <row r="48451" ht="14.25" customHeight="1">
      <c r="C48451" s="42"/>
      <c r="D48451" s="43"/>
      <c r="G48451" s="34"/>
      <c r="H48451" s="35"/>
    </row>
    <row r="48452" ht="14.25" customHeight="1">
      <c r="C48452" s="42"/>
      <c r="D48452" s="43"/>
      <c r="G48452" s="34"/>
      <c r="H48452" s="35"/>
    </row>
    <row r="48453" ht="14.25" customHeight="1">
      <c r="C48453" s="42"/>
      <c r="D48453" s="43"/>
      <c r="G48453" s="34"/>
      <c r="H48453" s="35"/>
    </row>
    <row r="48454" ht="14.25" customHeight="1">
      <c r="C48454" s="42"/>
      <c r="D48454" s="43"/>
      <c r="G48454" s="34"/>
      <c r="H48454" s="35"/>
    </row>
    <row r="48455" ht="14.25" customHeight="1">
      <c r="C48455" s="42"/>
      <c r="D48455" s="43"/>
      <c r="G48455" s="34"/>
      <c r="H48455" s="35"/>
    </row>
    <row r="48456" ht="14.25" customHeight="1">
      <c r="C48456" s="42"/>
      <c r="D48456" s="43"/>
      <c r="G48456" s="34"/>
      <c r="H48456" s="35"/>
    </row>
    <row r="48457" ht="14.25" customHeight="1">
      <c r="C48457" s="42"/>
      <c r="D48457" s="43"/>
      <c r="G48457" s="34"/>
      <c r="H48457" s="35"/>
    </row>
    <row r="48458" ht="14.25" customHeight="1">
      <c r="C48458" s="42"/>
      <c r="D48458" s="43"/>
      <c r="G48458" s="34"/>
      <c r="H48458" s="35"/>
    </row>
    <row r="48459" ht="14.25" customHeight="1">
      <c r="C48459" s="42"/>
      <c r="D48459" s="43"/>
      <c r="G48459" s="34"/>
      <c r="H48459" s="35"/>
    </row>
    <row r="48460" ht="14.25" customHeight="1">
      <c r="C48460" s="42"/>
      <c r="D48460" s="43"/>
      <c r="G48460" s="34"/>
      <c r="H48460" s="35"/>
    </row>
    <row r="48461" ht="14.25" customHeight="1">
      <c r="C48461" s="42"/>
      <c r="D48461" s="43"/>
      <c r="G48461" s="34"/>
      <c r="H48461" s="35"/>
    </row>
    <row r="48462" ht="14.25" customHeight="1">
      <c r="C48462" s="42"/>
      <c r="D48462" s="43"/>
      <c r="G48462" s="34"/>
      <c r="H48462" s="35"/>
    </row>
    <row r="48463" ht="14.25" customHeight="1">
      <c r="C48463" s="42"/>
      <c r="D48463" s="43"/>
      <c r="G48463" s="34"/>
      <c r="H48463" s="35"/>
    </row>
    <row r="48464" ht="14.25" customHeight="1">
      <c r="C48464" s="42"/>
      <c r="D48464" s="43"/>
      <c r="G48464" s="34"/>
      <c r="H48464" s="35"/>
    </row>
    <row r="48465" ht="14.25" customHeight="1">
      <c r="C48465" s="42"/>
      <c r="D48465" s="43"/>
      <c r="G48465" s="34"/>
      <c r="H48465" s="35"/>
    </row>
    <row r="48466" ht="14.25" customHeight="1">
      <c r="C48466" s="42"/>
      <c r="D48466" s="43"/>
      <c r="G48466" s="34"/>
      <c r="H48466" s="35"/>
    </row>
    <row r="48467" ht="14.25" customHeight="1">
      <c r="C48467" s="42"/>
      <c r="D48467" s="43"/>
      <c r="G48467" s="34"/>
      <c r="H48467" s="35"/>
    </row>
    <row r="48468" ht="14.25" customHeight="1">
      <c r="C48468" s="42"/>
      <c r="D48468" s="43"/>
      <c r="G48468" s="34"/>
      <c r="H48468" s="35"/>
    </row>
    <row r="48469" ht="14.25" customHeight="1">
      <c r="C48469" s="42"/>
      <c r="D48469" s="43"/>
      <c r="G48469" s="34"/>
      <c r="H48469" s="35"/>
    </row>
    <row r="48470" ht="14.25" customHeight="1">
      <c r="C48470" s="42"/>
      <c r="D48470" s="43"/>
      <c r="G48470" s="34"/>
      <c r="H48470" s="35"/>
    </row>
    <row r="48471" ht="14.25" customHeight="1">
      <c r="C48471" s="42"/>
      <c r="D48471" s="43"/>
      <c r="G48471" s="34"/>
      <c r="H48471" s="35"/>
    </row>
    <row r="48472" ht="14.25" customHeight="1">
      <c r="C48472" s="42"/>
      <c r="D48472" s="43"/>
      <c r="G48472" s="34"/>
      <c r="H48472" s="35"/>
    </row>
    <row r="48473" ht="14.25" customHeight="1">
      <c r="C48473" s="42"/>
      <c r="D48473" s="43"/>
      <c r="G48473" s="34"/>
      <c r="H48473" s="35"/>
    </row>
    <row r="48474" ht="14.25" customHeight="1">
      <c r="C48474" s="42"/>
      <c r="D48474" s="43"/>
      <c r="G48474" s="34"/>
      <c r="H48474" s="35"/>
    </row>
    <row r="48475" ht="14.25" customHeight="1">
      <c r="C48475" s="42"/>
      <c r="D48475" s="43"/>
      <c r="G48475" s="34"/>
      <c r="H48475" s="35"/>
    </row>
    <row r="48476" ht="14.25" customHeight="1">
      <c r="C48476" s="42"/>
      <c r="D48476" s="43"/>
      <c r="G48476" s="34"/>
      <c r="H48476" s="35"/>
    </row>
    <row r="48477" ht="14.25" customHeight="1">
      <c r="C48477" s="42"/>
      <c r="D48477" s="43"/>
      <c r="G48477" s="34"/>
      <c r="H48477" s="35"/>
    </row>
    <row r="48478" ht="14.25" customHeight="1">
      <c r="C48478" s="42"/>
      <c r="D48478" s="43"/>
      <c r="G48478" s="34"/>
      <c r="H48478" s="35"/>
    </row>
    <row r="48479" ht="14.25" customHeight="1">
      <c r="C48479" s="42"/>
      <c r="D48479" s="43"/>
      <c r="G48479" s="34"/>
      <c r="H48479" s="35"/>
    </row>
    <row r="48480" ht="14.25" customHeight="1">
      <c r="C48480" s="42"/>
      <c r="D48480" s="43"/>
      <c r="G48480" s="34"/>
      <c r="H48480" s="35"/>
    </row>
    <row r="48481" ht="14.25" customHeight="1">
      <c r="C48481" s="42"/>
      <c r="D48481" s="43"/>
      <c r="G48481" s="34"/>
      <c r="H48481" s="35"/>
    </row>
    <row r="48482" ht="14.25" customHeight="1">
      <c r="C48482" s="42"/>
      <c r="D48482" s="43"/>
      <c r="G48482" s="34"/>
      <c r="H48482" s="35"/>
    </row>
    <row r="48483" ht="14.25" customHeight="1">
      <c r="C48483" s="42"/>
      <c r="D48483" s="43"/>
      <c r="G48483" s="34"/>
      <c r="H48483" s="35"/>
    </row>
    <row r="48484" ht="14.25" customHeight="1">
      <c r="C48484" s="42"/>
      <c r="D48484" s="43"/>
      <c r="G48484" s="34"/>
      <c r="H48484" s="35"/>
    </row>
    <row r="48485" ht="14.25" customHeight="1">
      <c r="C48485" s="42"/>
      <c r="D48485" s="43"/>
      <c r="G48485" s="34"/>
      <c r="H48485" s="35"/>
    </row>
    <row r="48486" ht="14.25" customHeight="1">
      <c r="C48486" s="42"/>
      <c r="D48486" s="43"/>
      <c r="G48486" s="34"/>
      <c r="H48486" s="35"/>
    </row>
    <row r="48487" ht="14.25" customHeight="1">
      <c r="C48487" s="42"/>
      <c r="D48487" s="43"/>
      <c r="G48487" s="34"/>
      <c r="H48487" s="35"/>
    </row>
    <row r="48488" ht="14.25" customHeight="1">
      <c r="C48488" s="42"/>
      <c r="D48488" s="43"/>
      <c r="G48488" s="34"/>
      <c r="H48488" s="35"/>
    </row>
    <row r="48489" ht="14.25" customHeight="1">
      <c r="C48489" s="42"/>
      <c r="D48489" s="43"/>
      <c r="G48489" s="34"/>
      <c r="H48489" s="35"/>
    </row>
    <row r="48490" ht="14.25" customHeight="1">
      <c r="C48490" s="42"/>
      <c r="D48490" s="43"/>
      <c r="G48490" s="34"/>
      <c r="H48490" s="35"/>
    </row>
    <row r="48491" ht="14.25" customHeight="1">
      <c r="C48491" s="42"/>
      <c r="D48491" s="43"/>
      <c r="G48491" s="34"/>
      <c r="H48491" s="35"/>
    </row>
    <row r="48492" ht="14.25" customHeight="1">
      <c r="C48492" s="42"/>
      <c r="D48492" s="43"/>
      <c r="G48492" s="34"/>
      <c r="H48492" s="35"/>
    </row>
    <row r="48493" ht="14.25" customHeight="1">
      <c r="C48493" s="42"/>
      <c r="D48493" s="43"/>
      <c r="G48493" s="34"/>
      <c r="H48493" s="35"/>
    </row>
    <row r="48494" ht="14.25" customHeight="1">
      <c r="C48494" s="42"/>
      <c r="D48494" s="43"/>
      <c r="G48494" s="34"/>
      <c r="H48494" s="35"/>
    </row>
    <row r="48495" ht="14.25" customHeight="1">
      <c r="C48495" s="42"/>
      <c r="D48495" s="43"/>
      <c r="G48495" s="34"/>
      <c r="H48495" s="35"/>
    </row>
    <row r="48496" ht="14.25" customHeight="1">
      <c r="C48496" s="42"/>
      <c r="D48496" s="43"/>
      <c r="G48496" s="34"/>
      <c r="H48496" s="35"/>
    </row>
    <row r="48497" ht="14.25" customHeight="1">
      <c r="C48497" s="42"/>
      <c r="D48497" s="43"/>
      <c r="G48497" s="34"/>
      <c r="H48497" s="35"/>
    </row>
    <row r="48498" ht="14.25" customHeight="1">
      <c r="C48498" s="42"/>
      <c r="D48498" s="43"/>
      <c r="G48498" s="34"/>
      <c r="H48498" s="35"/>
    </row>
    <row r="48499" ht="14.25" customHeight="1">
      <c r="C48499" s="42"/>
      <c r="D48499" s="43"/>
      <c r="G48499" s="34"/>
      <c r="H48499" s="35"/>
    </row>
    <row r="48500" ht="14.25" customHeight="1">
      <c r="C48500" s="42"/>
      <c r="D48500" s="43"/>
      <c r="G48500" s="34"/>
      <c r="H48500" s="35"/>
    </row>
    <row r="48501" ht="14.25" customHeight="1">
      <c r="C48501" s="42"/>
      <c r="D48501" s="43"/>
      <c r="G48501" s="34"/>
      <c r="H48501" s="35"/>
    </row>
    <row r="48502" ht="14.25" customHeight="1">
      <c r="C48502" s="42"/>
      <c r="D48502" s="43"/>
      <c r="G48502" s="34"/>
      <c r="H48502" s="35"/>
    </row>
    <row r="48503" ht="14.25" customHeight="1">
      <c r="C48503" s="42"/>
      <c r="D48503" s="43"/>
      <c r="G48503" s="34"/>
      <c r="H48503" s="35"/>
    </row>
    <row r="48504" ht="14.25" customHeight="1">
      <c r="C48504" s="42"/>
      <c r="D48504" s="43"/>
      <c r="G48504" s="34"/>
      <c r="H48504" s="35"/>
    </row>
    <row r="48505" ht="14.25" customHeight="1">
      <c r="C48505" s="42"/>
      <c r="D48505" s="43"/>
      <c r="G48505" s="34"/>
      <c r="H48505" s="35"/>
    </row>
    <row r="48506" ht="14.25" customHeight="1">
      <c r="C48506" s="42"/>
      <c r="D48506" s="43"/>
      <c r="G48506" s="34"/>
      <c r="H48506" s="35"/>
    </row>
    <row r="48507" ht="14.25" customHeight="1">
      <c r="C48507" s="42"/>
      <c r="D48507" s="43"/>
      <c r="G48507" s="34"/>
      <c r="H48507" s="35"/>
    </row>
    <row r="48508" ht="14.25" customHeight="1">
      <c r="C48508" s="42"/>
      <c r="D48508" s="43"/>
      <c r="G48508" s="34"/>
      <c r="H48508" s="35"/>
    </row>
    <row r="48509" ht="14.25" customHeight="1">
      <c r="C48509" s="42"/>
      <c r="D48509" s="43"/>
      <c r="G48509" s="34"/>
      <c r="H48509" s="35"/>
    </row>
    <row r="48510" ht="14.25" customHeight="1">
      <c r="C48510" s="42"/>
      <c r="D48510" s="43"/>
      <c r="G48510" s="34"/>
      <c r="H48510" s="35"/>
    </row>
    <row r="48511" ht="14.25" customHeight="1">
      <c r="C48511" s="42"/>
      <c r="D48511" s="43"/>
      <c r="G48511" s="34"/>
      <c r="H48511" s="35"/>
    </row>
    <row r="48512" ht="14.25" customHeight="1">
      <c r="C48512" s="42"/>
      <c r="D48512" s="43"/>
      <c r="G48512" s="34"/>
      <c r="H48512" s="35"/>
    </row>
    <row r="48513" ht="14.25" customHeight="1">
      <c r="C48513" s="42"/>
      <c r="D48513" s="43"/>
      <c r="G48513" s="34"/>
      <c r="H48513" s="35"/>
    </row>
    <row r="48514" ht="14.25" customHeight="1">
      <c r="C48514" s="42"/>
      <c r="D48514" s="43"/>
      <c r="G48514" s="34"/>
      <c r="H48514" s="35"/>
    </row>
    <row r="48515" ht="14.25" customHeight="1">
      <c r="C48515" s="42"/>
      <c r="D48515" s="43"/>
      <c r="G48515" s="34"/>
      <c r="H48515" s="35"/>
    </row>
    <row r="48516" ht="14.25" customHeight="1">
      <c r="C48516" s="42"/>
      <c r="D48516" s="43"/>
      <c r="G48516" s="34"/>
      <c r="H48516" s="35"/>
    </row>
    <row r="48517" ht="14.25" customHeight="1">
      <c r="C48517" s="42"/>
      <c r="D48517" s="43"/>
      <c r="G48517" s="34"/>
      <c r="H48517" s="35"/>
    </row>
    <row r="48518" ht="14.25" customHeight="1">
      <c r="C48518" s="42"/>
      <c r="D48518" s="43"/>
      <c r="G48518" s="34"/>
      <c r="H48518" s="35"/>
    </row>
    <row r="48519" ht="14.25" customHeight="1">
      <c r="C48519" s="42"/>
      <c r="D48519" s="43"/>
      <c r="G48519" s="34"/>
      <c r="H48519" s="35"/>
    </row>
    <row r="48520" ht="14.25" customHeight="1">
      <c r="C48520" s="42"/>
      <c r="D48520" s="43"/>
      <c r="G48520" s="34"/>
      <c r="H48520" s="35"/>
    </row>
    <row r="48521" ht="14.25" customHeight="1">
      <c r="C48521" s="42"/>
      <c r="D48521" s="43"/>
      <c r="G48521" s="34"/>
      <c r="H48521" s="35"/>
    </row>
    <row r="48522" ht="14.25" customHeight="1">
      <c r="C48522" s="42"/>
      <c r="D48522" s="43"/>
      <c r="G48522" s="34"/>
      <c r="H48522" s="35"/>
    </row>
    <row r="48523" ht="14.25" customHeight="1">
      <c r="C48523" s="42"/>
      <c r="D48523" s="43"/>
      <c r="G48523" s="34"/>
      <c r="H48523" s="35"/>
    </row>
    <row r="48524" ht="14.25" customHeight="1">
      <c r="C48524" s="42"/>
      <c r="D48524" s="43"/>
      <c r="G48524" s="34"/>
      <c r="H48524" s="35"/>
    </row>
    <row r="48525" ht="14.25" customHeight="1">
      <c r="C48525" s="42"/>
      <c r="D48525" s="43"/>
      <c r="G48525" s="34"/>
      <c r="H48525" s="35"/>
    </row>
    <row r="48526" ht="14.25" customHeight="1">
      <c r="C48526" s="42"/>
      <c r="D48526" s="43"/>
      <c r="G48526" s="34"/>
      <c r="H48526" s="35"/>
    </row>
    <row r="48527" ht="14.25" customHeight="1">
      <c r="C48527" s="42"/>
      <c r="D48527" s="43"/>
      <c r="G48527" s="34"/>
      <c r="H48527" s="35"/>
    </row>
    <row r="48528" ht="14.25" customHeight="1">
      <c r="C48528" s="42"/>
      <c r="D48528" s="43"/>
      <c r="G48528" s="34"/>
      <c r="H48528" s="35"/>
    </row>
    <row r="48529" ht="14.25" customHeight="1">
      <c r="C48529" s="42"/>
      <c r="D48529" s="43"/>
      <c r="G48529" s="34"/>
      <c r="H48529" s="35"/>
    </row>
    <row r="48530" ht="14.25" customHeight="1">
      <c r="C48530" s="42"/>
      <c r="D48530" s="43"/>
      <c r="G48530" s="34"/>
      <c r="H48530" s="35"/>
    </row>
    <row r="48531" ht="14.25" customHeight="1">
      <c r="C48531" s="42"/>
      <c r="D48531" s="43"/>
      <c r="G48531" s="34"/>
      <c r="H48531" s="35"/>
    </row>
    <row r="48532" ht="14.25" customHeight="1">
      <c r="C48532" s="42"/>
      <c r="D48532" s="43"/>
      <c r="G48532" s="34"/>
      <c r="H48532" s="35"/>
    </row>
    <row r="48533" ht="14.25" customHeight="1">
      <c r="C48533" s="42"/>
      <c r="D48533" s="43"/>
      <c r="G48533" s="34"/>
      <c r="H48533" s="35"/>
    </row>
    <row r="48534" ht="14.25" customHeight="1">
      <c r="C48534" s="42"/>
      <c r="D48534" s="43"/>
      <c r="G48534" s="34"/>
      <c r="H48534" s="35"/>
    </row>
    <row r="48535" ht="14.25" customHeight="1">
      <c r="C48535" s="42"/>
      <c r="D48535" s="43"/>
      <c r="G48535" s="34"/>
      <c r="H48535" s="35"/>
    </row>
    <row r="48536" ht="14.25" customHeight="1">
      <c r="C48536" s="42"/>
      <c r="D48536" s="43"/>
      <c r="G48536" s="34"/>
      <c r="H48536" s="35"/>
    </row>
    <row r="48537" ht="14.25" customHeight="1">
      <c r="C48537" s="42"/>
      <c r="D48537" s="43"/>
      <c r="G48537" s="34"/>
      <c r="H48537" s="35"/>
    </row>
    <row r="48538" ht="14.25" customHeight="1">
      <c r="C48538" s="42"/>
      <c r="D48538" s="43"/>
      <c r="G48538" s="34"/>
      <c r="H48538" s="35"/>
    </row>
    <row r="48539" ht="14.25" customHeight="1">
      <c r="C48539" s="42"/>
      <c r="D48539" s="43"/>
      <c r="G48539" s="34"/>
      <c r="H48539" s="35"/>
    </row>
    <row r="48540" ht="14.25" customHeight="1">
      <c r="C48540" s="42"/>
      <c r="D48540" s="43"/>
      <c r="G48540" s="34"/>
      <c r="H48540" s="35"/>
    </row>
    <row r="48541" ht="14.25" customHeight="1">
      <c r="C48541" s="42"/>
      <c r="D48541" s="43"/>
      <c r="G48541" s="34"/>
      <c r="H48541" s="35"/>
    </row>
    <row r="48542" ht="14.25" customHeight="1">
      <c r="C48542" s="42"/>
      <c r="D48542" s="43"/>
      <c r="G48542" s="34"/>
      <c r="H48542" s="35"/>
    </row>
    <row r="48543" ht="14.25" customHeight="1">
      <c r="C48543" s="42"/>
      <c r="D48543" s="43"/>
      <c r="G48543" s="34"/>
      <c r="H48543" s="35"/>
    </row>
    <row r="48544" ht="14.25" customHeight="1">
      <c r="C48544" s="42"/>
      <c r="D48544" s="43"/>
      <c r="G48544" s="34"/>
      <c r="H48544" s="35"/>
    </row>
    <row r="48545" ht="14.25" customHeight="1">
      <c r="C48545" s="42"/>
      <c r="D48545" s="43"/>
      <c r="G48545" s="34"/>
      <c r="H48545" s="35"/>
    </row>
    <row r="48546" ht="14.25" customHeight="1">
      <c r="C48546" s="42"/>
      <c r="D48546" s="43"/>
      <c r="G48546" s="34"/>
      <c r="H48546" s="35"/>
    </row>
    <row r="48547" ht="14.25" customHeight="1">
      <c r="C48547" s="42"/>
      <c r="D48547" s="43"/>
      <c r="G48547" s="34"/>
      <c r="H48547" s="35"/>
    </row>
    <row r="48548" ht="14.25" customHeight="1">
      <c r="C48548" s="42"/>
      <c r="D48548" s="43"/>
      <c r="G48548" s="34"/>
      <c r="H48548" s="35"/>
    </row>
    <row r="48549" ht="14.25" customHeight="1">
      <c r="C48549" s="42"/>
      <c r="D48549" s="43"/>
      <c r="G48549" s="34"/>
      <c r="H48549" s="35"/>
    </row>
    <row r="48550" ht="14.25" customHeight="1">
      <c r="C48550" s="42"/>
      <c r="D48550" s="43"/>
      <c r="G48550" s="34"/>
      <c r="H48550" s="35"/>
    </row>
    <row r="48551" ht="14.25" customHeight="1">
      <c r="C48551" s="42"/>
      <c r="D48551" s="43"/>
      <c r="G48551" s="34"/>
      <c r="H48551" s="35"/>
    </row>
    <row r="48552" ht="14.25" customHeight="1">
      <c r="C48552" s="42"/>
      <c r="D48552" s="43"/>
      <c r="G48552" s="34"/>
      <c r="H48552" s="35"/>
    </row>
    <row r="48553" ht="14.25" customHeight="1">
      <c r="C48553" s="42"/>
      <c r="D48553" s="43"/>
      <c r="G48553" s="34"/>
      <c r="H48553" s="35"/>
    </row>
    <row r="48554" ht="14.25" customHeight="1">
      <c r="C48554" s="42"/>
      <c r="D48554" s="43"/>
      <c r="G48554" s="34"/>
      <c r="H48554" s="35"/>
    </row>
    <row r="48555" ht="14.25" customHeight="1">
      <c r="C48555" s="42"/>
      <c r="D48555" s="43"/>
      <c r="G48555" s="34"/>
      <c r="H48555" s="35"/>
    </row>
    <row r="48556" ht="14.25" customHeight="1">
      <c r="C48556" s="42"/>
      <c r="D48556" s="43"/>
      <c r="G48556" s="34"/>
      <c r="H48556" s="35"/>
    </row>
    <row r="48557" ht="14.25" customHeight="1">
      <c r="C48557" s="42"/>
      <c r="D48557" s="43"/>
      <c r="G48557" s="34"/>
      <c r="H48557" s="35"/>
    </row>
    <row r="48558" ht="14.25" customHeight="1">
      <c r="C48558" s="42"/>
      <c r="D48558" s="43"/>
      <c r="G48558" s="34"/>
      <c r="H48558" s="35"/>
    </row>
    <row r="48559" ht="14.25" customHeight="1">
      <c r="C48559" s="42"/>
      <c r="D48559" s="43"/>
      <c r="G48559" s="34"/>
      <c r="H48559" s="35"/>
    </row>
    <row r="48560" ht="14.25" customHeight="1">
      <c r="C48560" s="42"/>
      <c r="D48560" s="43"/>
      <c r="G48560" s="34"/>
      <c r="H48560" s="35"/>
    </row>
    <row r="48561" ht="14.25" customHeight="1">
      <c r="C48561" s="42"/>
      <c r="D48561" s="43"/>
      <c r="G48561" s="34"/>
      <c r="H48561" s="35"/>
    </row>
    <row r="48562" ht="14.25" customHeight="1">
      <c r="C48562" s="42"/>
      <c r="D48562" s="43"/>
      <c r="G48562" s="34"/>
      <c r="H48562" s="35"/>
    </row>
    <row r="48563" ht="14.25" customHeight="1">
      <c r="C48563" s="42"/>
      <c r="D48563" s="43"/>
      <c r="G48563" s="34"/>
      <c r="H48563" s="35"/>
    </row>
    <row r="48564" ht="14.25" customHeight="1">
      <c r="C48564" s="42"/>
      <c r="D48564" s="43"/>
      <c r="G48564" s="34"/>
      <c r="H48564" s="35"/>
    </row>
    <row r="48565" ht="14.25" customHeight="1">
      <c r="C48565" s="42"/>
      <c r="D48565" s="43"/>
      <c r="G48565" s="34"/>
      <c r="H48565" s="35"/>
    </row>
    <row r="48566" ht="14.25" customHeight="1">
      <c r="C48566" s="42"/>
      <c r="D48566" s="43"/>
      <c r="G48566" s="34"/>
      <c r="H48566" s="35"/>
    </row>
    <row r="48567" ht="14.25" customHeight="1">
      <c r="C48567" s="42"/>
      <c r="D48567" s="43"/>
      <c r="G48567" s="34"/>
      <c r="H48567" s="35"/>
    </row>
    <row r="48568" ht="14.25" customHeight="1">
      <c r="C48568" s="42"/>
      <c r="D48568" s="43"/>
      <c r="G48568" s="34"/>
      <c r="H48568" s="35"/>
    </row>
    <row r="48569" ht="14.25" customHeight="1">
      <c r="C48569" s="42"/>
      <c r="D48569" s="43"/>
      <c r="G48569" s="34"/>
      <c r="H48569" s="35"/>
    </row>
    <row r="48570" ht="14.25" customHeight="1">
      <c r="C48570" s="42"/>
      <c r="D48570" s="43"/>
      <c r="G48570" s="34"/>
      <c r="H48570" s="35"/>
    </row>
    <row r="48571" ht="14.25" customHeight="1">
      <c r="C48571" s="42"/>
      <c r="D48571" s="43"/>
      <c r="G48571" s="34"/>
      <c r="H48571" s="35"/>
    </row>
    <row r="48572" ht="14.25" customHeight="1">
      <c r="C48572" s="42"/>
      <c r="D48572" s="43"/>
      <c r="G48572" s="34"/>
      <c r="H48572" s="35"/>
    </row>
    <row r="48573" ht="14.25" customHeight="1">
      <c r="C48573" s="42"/>
      <c r="D48573" s="43"/>
      <c r="G48573" s="34"/>
      <c r="H48573" s="35"/>
    </row>
    <row r="48574" ht="14.25" customHeight="1">
      <c r="C48574" s="42"/>
      <c r="D48574" s="43"/>
      <c r="G48574" s="34"/>
      <c r="H48574" s="35"/>
    </row>
    <row r="48575" ht="14.25" customHeight="1">
      <c r="C48575" s="42"/>
      <c r="D48575" s="43"/>
      <c r="G48575" s="34"/>
      <c r="H48575" s="35"/>
    </row>
    <row r="48576" ht="14.25" customHeight="1">
      <c r="C48576" s="42"/>
      <c r="D48576" s="43"/>
      <c r="G48576" s="34"/>
      <c r="H48576" s="35"/>
    </row>
    <row r="48577" ht="14.25" customHeight="1">
      <c r="C48577" s="42"/>
      <c r="D48577" s="43"/>
      <c r="G48577" s="34"/>
      <c r="H48577" s="35"/>
    </row>
    <row r="48578" ht="14.25" customHeight="1">
      <c r="C48578" s="42"/>
      <c r="D48578" s="43"/>
      <c r="G48578" s="34"/>
      <c r="H48578" s="35"/>
    </row>
    <row r="48579" ht="14.25" customHeight="1">
      <c r="C48579" s="42"/>
      <c r="D48579" s="43"/>
      <c r="G48579" s="34"/>
      <c r="H48579" s="35"/>
    </row>
    <row r="48580" ht="14.25" customHeight="1">
      <c r="C48580" s="42"/>
      <c r="D48580" s="43"/>
      <c r="G48580" s="34"/>
      <c r="H48580" s="35"/>
    </row>
    <row r="48581" ht="14.25" customHeight="1">
      <c r="C48581" s="42"/>
      <c r="D48581" s="43"/>
      <c r="G48581" s="34"/>
      <c r="H48581" s="35"/>
    </row>
    <row r="48582" ht="14.25" customHeight="1">
      <c r="C48582" s="42"/>
      <c r="D48582" s="43"/>
      <c r="G48582" s="34"/>
      <c r="H48582" s="35"/>
    </row>
    <row r="48583" ht="14.25" customHeight="1">
      <c r="C48583" s="42"/>
      <c r="D48583" s="43"/>
      <c r="G48583" s="34"/>
      <c r="H48583" s="35"/>
    </row>
    <row r="48584" ht="14.25" customHeight="1">
      <c r="C48584" s="42"/>
      <c r="D48584" s="43"/>
      <c r="G48584" s="34"/>
      <c r="H48584" s="35"/>
    </row>
    <row r="48585" ht="14.25" customHeight="1">
      <c r="C48585" s="42"/>
      <c r="D48585" s="43"/>
      <c r="G48585" s="34"/>
      <c r="H48585" s="35"/>
    </row>
    <row r="48586" ht="14.25" customHeight="1">
      <c r="C48586" s="42"/>
      <c r="D48586" s="43"/>
      <c r="G48586" s="34"/>
      <c r="H48586" s="35"/>
    </row>
    <row r="48587" ht="14.25" customHeight="1">
      <c r="C48587" s="42"/>
      <c r="D48587" s="43"/>
      <c r="G48587" s="34"/>
      <c r="H48587" s="35"/>
    </row>
    <row r="48588" ht="14.25" customHeight="1">
      <c r="C48588" s="42"/>
      <c r="D48588" s="43"/>
      <c r="G48588" s="34"/>
      <c r="H48588" s="35"/>
    </row>
    <row r="48589" ht="14.25" customHeight="1">
      <c r="C48589" s="42"/>
      <c r="D48589" s="43"/>
      <c r="G48589" s="34"/>
      <c r="H48589" s="35"/>
    </row>
    <row r="48590" ht="14.25" customHeight="1">
      <c r="C48590" s="42"/>
      <c r="D48590" s="43"/>
      <c r="G48590" s="34"/>
      <c r="H48590" s="35"/>
    </row>
    <row r="48591" ht="14.25" customHeight="1">
      <c r="C48591" s="42"/>
      <c r="D48591" s="43"/>
      <c r="G48591" s="34"/>
      <c r="H48591" s="35"/>
    </row>
    <row r="48592" ht="14.25" customHeight="1">
      <c r="C48592" s="42"/>
      <c r="D48592" s="43"/>
      <c r="G48592" s="34"/>
      <c r="H48592" s="35"/>
    </row>
    <row r="48593" ht="14.25" customHeight="1">
      <c r="C48593" s="42"/>
      <c r="D48593" s="43"/>
      <c r="G48593" s="34"/>
      <c r="H48593" s="35"/>
    </row>
    <row r="48594" ht="14.25" customHeight="1">
      <c r="C48594" s="42"/>
      <c r="D48594" s="43"/>
      <c r="G48594" s="34"/>
      <c r="H48594" s="35"/>
    </row>
    <row r="48595" ht="14.25" customHeight="1">
      <c r="C48595" s="42"/>
      <c r="D48595" s="43"/>
      <c r="G48595" s="34"/>
      <c r="H48595" s="35"/>
    </row>
    <row r="48596" ht="14.25" customHeight="1">
      <c r="C48596" s="42"/>
      <c r="D48596" s="43"/>
      <c r="G48596" s="34"/>
      <c r="H48596" s="35"/>
    </row>
    <row r="48597" ht="14.25" customHeight="1">
      <c r="C48597" s="42"/>
      <c r="D48597" s="43"/>
      <c r="G48597" s="34"/>
      <c r="H48597" s="35"/>
    </row>
    <row r="48598" ht="14.25" customHeight="1">
      <c r="C48598" s="42"/>
      <c r="D48598" s="43"/>
      <c r="G48598" s="34"/>
      <c r="H48598" s="35"/>
    </row>
    <row r="48599" ht="14.25" customHeight="1">
      <c r="C48599" s="42"/>
      <c r="D48599" s="43"/>
      <c r="G48599" s="34"/>
      <c r="H48599" s="35"/>
    </row>
    <row r="48600" ht="14.25" customHeight="1">
      <c r="C48600" s="42"/>
      <c r="D48600" s="43"/>
      <c r="G48600" s="34"/>
      <c r="H48600" s="35"/>
    </row>
    <row r="48601" ht="14.25" customHeight="1">
      <c r="C48601" s="42"/>
      <c r="D48601" s="43"/>
      <c r="G48601" s="34"/>
      <c r="H48601" s="35"/>
    </row>
    <row r="48602" ht="14.25" customHeight="1">
      <c r="C48602" s="42"/>
      <c r="D48602" s="43"/>
      <c r="G48602" s="34"/>
      <c r="H48602" s="35"/>
    </row>
    <row r="48603" ht="14.25" customHeight="1">
      <c r="C48603" s="42"/>
      <c r="D48603" s="43"/>
      <c r="G48603" s="34"/>
      <c r="H48603" s="35"/>
    </row>
    <row r="48604" ht="14.25" customHeight="1">
      <c r="C48604" s="42"/>
      <c r="D48604" s="43"/>
      <c r="G48604" s="34"/>
      <c r="H48604" s="35"/>
    </row>
    <row r="48605" ht="14.25" customHeight="1">
      <c r="C48605" s="42"/>
      <c r="D48605" s="43"/>
      <c r="G48605" s="34"/>
      <c r="H48605" s="35"/>
    </row>
    <row r="48606" ht="14.25" customHeight="1">
      <c r="C48606" s="42"/>
      <c r="D48606" s="43"/>
      <c r="G48606" s="34"/>
      <c r="H48606" s="35"/>
    </row>
    <row r="48607" ht="14.25" customHeight="1">
      <c r="C48607" s="42"/>
      <c r="D48607" s="43"/>
      <c r="G48607" s="34"/>
      <c r="H48607" s="35"/>
    </row>
    <row r="48608" ht="14.25" customHeight="1">
      <c r="C48608" s="42"/>
      <c r="D48608" s="43"/>
      <c r="G48608" s="34"/>
      <c r="H48608" s="35"/>
    </row>
    <row r="48609" ht="14.25" customHeight="1">
      <c r="C48609" s="42"/>
      <c r="D48609" s="43"/>
      <c r="G48609" s="34"/>
      <c r="H48609" s="35"/>
    </row>
    <row r="48610" ht="14.25" customHeight="1">
      <c r="C48610" s="42"/>
      <c r="D48610" s="43"/>
      <c r="G48610" s="34"/>
      <c r="H48610" s="35"/>
    </row>
    <row r="48611" ht="14.25" customHeight="1">
      <c r="C48611" s="42"/>
      <c r="D48611" s="43"/>
      <c r="G48611" s="34"/>
      <c r="H48611" s="35"/>
    </row>
    <row r="48612" ht="14.25" customHeight="1">
      <c r="C48612" s="42"/>
      <c r="D48612" s="43"/>
      <c r="G48612" s="34"/>
      <c r="H48612" s="35"/>
    </row>
    <row r="48613" ht="14.25" customHeight="1">
      <c r="C48613" s="42"/>
      <c r="D48613" s="43"/>
      <c r="G48613" s="34"/>
      <c r="H48613" s="35"/>
    </row>
    <row r="48614" ht="14.25" customHeight="1">
      <c r="C48614" s="42"/>
      <c r="D48614" s="43"/>
      <c r="G48614" s="34"/>
      <c r="H48614" s="35"/>
    </row>
    <row r="48615" ht="14.25" customHeight="1">
      <c r="C48615" s="42"/>
      <c r="D48615" s="43"/>
      <c r="G48615" s="34"/>
      <c r="H48615" s="35"/>
    </row>
    <row r="48616" ht="14.25" customHeight="1">
      <c r="C48616" s="42"/>
      <c r="D48616" s="43"/>
      <c r="G48616" s="34"/>
      <c r="H48616" s="35"/>
    </row>
    <row r="48617" ht="14.25" customHeight="1">
      <c r="C48617" s="42"/>
      <c r="D48617" s="43"/>
      <c r="G48617" s="34"/>
      <c r="H48617" s="35"/>
    </row>
    <row r="48618" ht="14.25" customHeight="1">
      <c r="C48618" s="42"/>
      <c r="D48618" s="43"/>
      <c r="G48618" s="34"/>
      <c r="H48618" s="35"/>
    </row>
    <row r="48619" ht="14.25" customHeight="1">
      <c r="C48619" s="42"/>
      <c r="D48619" s="43"/>
      <c r="G48619" s="34"/>
      <c r="H48619" s="35"/>
    </row>
    <row r="48620" ht="14.25" customHeight="1">
      <c r="C48620" s="42"/>
      <c r="D48620" s="43"/>
      <c r="G48620" s="34"/>
      <c r="H48620" s="35"/>
    </row>
    <row r="48621" ht="14.25" customHeight="1">
      <c r="C48621" s="42"/>
      <c r="D48621" s="43"/>
      <c r="G48621" s="34"/>
      <c r="H48621" s="35"/>
    </row>
    <row r="48622" ht="14.25" customHeight="1">
      <c r="C48622" s="42"/>
      <c r="D48622" s="43"/>
      <c r="G48622" s="34"/>
      <c r="H48622" s="35"/>
    </row>
    <row r="48623" ht="14.25" customHeight="1">
      <c r="C48623" s="42"/>
      <c r="D48623" s="43"/>
      <c r="G48623" s="34"/>
      <c r="H48623" s="35"/>
    </row>
    <row r="48624" ht="14.25" customHeight="1">
      <c r="C48624" s="42"/>
      <c r="D48624" s="43"/>
      <c r="G48624" s="34"/>
      <c r="H48624" s="35"/>
    </row>
    <row r="48625" ht="14.25" customHeight="1">
      <c r="C48625" s="42"/>
      <c r="D48625" s="43"/>
      <c r="G48625" s="34"/>
      <c r="H48625" s="35"/>
    </row>
    <row r="48626" ht="14.25" customHeight="1">
      <c r="C48626" s="42"/>
      <c r="D48626" s="43"/>
      <c r="G48626" s="34"/>
      <c r="H48626" s="35"/>
    </row>
    <row r="48627" ht="14.25" customHeight="1">
      <c r="C48627" s="42"/>
      <c r="D48627" s="43"/>
      <c r="G48627" s="34"/>
      <c r="H48627" s="35"/>
    </row>
    <row r="48628" ht="14.25" customHeight="1">
      <c r="C48628" s="42"/>
      <c r="D48628" s="43"/>
      <c r="G48628" s="34"/>
      <c r="H48628" s="35"/>
    </row>
    <row r="48629" ht="14.25" customHeight="1">
      <c r="C48629" s="42"/>
      <c r="D48629" s="43"/>
      <c r="G48629" s="34"/>
      <c r="H48629" s="35"/>
    </row>
    <row r="48630" ht="14.25" customHeight="1">
      <c r="C48630" s="42"/>
      <c r="D48630" s="43"/>
      <c r="G48630" s="34"/>
      <c r="H48630" s="35"/>
    </row>
    <row r="48631" ht="14.25" customHeight="1">
      <c r="C48631" s="42"/>
      <c r="D48631" s="43"/>
      <c r="G48631" s="34"/>
      <c r="H48631" s="35"/>
    </row>
    <row r="48632" ht="14.25" customHeight="1">
      <c r="C48632" s="42"/>
      <c r="D48632" s="43"/>
      <c r="G48632" s="34"/>
      <c r="H48632" s="35"/>
    </row>
    <row r="48633" ht="14.25" customHeight="1">
      <c r="C48633" s="42"/>
      <c r="D48633" s="43"/>
      <c r="G48633" s="34"/>
      <c r="H48633" s="35"/>
    </row>
    <row r="48634" ht="14.25" customHeight="1">
      <c r="C48634" s="42"/>
      <c r="D48634" s="43"/>
      <c r="G48634" s="34"/>
      <c r="H48634" s="35"/>
    </row>
    <row r="48635" ht="14.25" customHeight="1">
      <c r="C48635" s="42"/>
      <c r="D48635" s="43"/>
      <c r="G48635" s="34"/>
      <c r="H48635" s="35"/>
    </row>
    <row r="48636" ht="14.25" customHeight="1">
      <c r="C48636" s="42"/>
      <c r="D48636" s="43"/>
      <c r="G48636" s="34"/>
      <c r="H48636" s="35"/>
    </row>
    <row r="48637" ht="14.25" customHeight="1">
      <c r="C48637" s="42"/>
      <c r="D48637" s="43"/>
      <c r="G48637" s="34"/>
      <c r="H48637" s="35"/>
    </row>
    <row r="48638" ht="14.25" customHeight="1">
      <c r="C48638" s="42"/>
      <c r="D48638" s="43"/>
      <c r="G48638" s="34"/>
      <c r="H48638" s="35"/>
    </row>
    <row r="48639" ht="14.25" customHeight="1">
      <c r="C48639" s="42"/>
      <c r="D48639" s="43"/>
      <c r="G48639" s="34"/>
      <c r="H48639" s="35"/>
    </row>
    <row r="48640" ht="14.25" customHeight="1">
      <c r="C48640" s="42"/>
      <c r="D48640" s="43"/>
      <c r="G48640" s="34"/>
      <c r="H48640" s="35"/>
    </row>
    <row r="48641" ht="14.25" customHeight="1">
      <c r="C48641" s="42"/>
      <c r="D48641" s="43"/>
      <c r="G48641" s="34"/>
      <c r="H48641" s="35"/>
    </row>
    <row r="48642" ht="14.25" customHeight="1">
      <c r="C48642" s="42"/>
      <c r="D48642" s="43"/>
      <c r="G48642" s="34"/>
      <c r="H48642" s="35"/>
    </row>
    <row r="48643" ht="14.25" customHeight="1">
      <c r="C48643" s="42"/>
      <c r="D48643" s="43"/>
      <c r="G48643" s="34"/>
      <c r="H48643" s="35"/>
    </row>
    <row r="48644" ht="14.25" customHeight="1">
      <c r="C48644" s="42"/>
      <c r="D48644" s="43"/>
      <c r="G48644" s="34"/>
      <c r="H48644" s="35"/>
    </row>
    <row r="48645" ht="14.25" customHeight="1">
      <c r="C48645" s="42"/>
      <c r="D48645" s="43"/>
      <c r="G48645" s="34"/>
      <c r="H48645" s="35"/>
    </row>
    <row r="48646" ht="14.25" customHeight="1">
      <c r="C48646" s="42"/>
      <c r="D48646" s="43"/>
      <c r="G48646" s="34"/>
      <c r="H48646" s="35"/>
    </row>
    <row r="48647" ht="14.25" customHeight="1">
      <c r="C48647" s="42"/>
      <c r="D48647" s="43"/>
      <c r="G48647" s="34"/>
      <c r="H48647" s="35"/>
    </row>
    <row r="48648" ht="14.25" customHeight="1">
      <c r="C48648" s="42"/>
      <c r="D48648" s="43"/>
      <c r="G48648" s="34"/>
      <c r="H48648" s="35"/>
    </row>
    <row r="48649" ht="14.25" customHeight="1">
      <c r="C48649" s="42"/>
      <c r="D48649" s="43"/>
      <c r="G48649" s="34"/>
      <c r="H48649" s="35"/>
    </row>
    <row r="48650" ht="14.25" customHeight="1">
      <c r="C48650" s="42"/>
      <c r="D48650" s="43"/>
      <c r="G48650" s="34"/>
      <c r="H48650" s="35"/>
    </row>
    <row r="48651" ht="14.25" customHeight="1">
      <c r="C48651" s="42"/>
      <c r="D48651" s="43"/>
      <c r="G48651" s="34"/>
      <c r="H48651" s="35"/>
    </row>
    <row r="48652" ht="14.25" customHeight="1">
      <c r="C48652" s="42"/>
      <c r="D48652" s="43"/>
      <c r="G48652" s="34"/>
      <c r="H48652" s="35"/>
    </row>
    <row r="48653" ht="14.25" customHeight="1">
      <c r="C48653" s="42"/>
      <c r="D48653" s="43"/>
      <c r="G48653" s="34"/>
      <c r="H48653" s="35"/>
    </row>
    <row r="48654" ht="14.25" customHeight="1">
      <c r="C48654" s="42"/>
      <c r="D48654" s="43"/>
      <c r="G48654" s="34"/>
      <c r="H48654" s="35"/>
    </row>
    <row r="48655" ht="14.25" customHeight="1">
      <c r="C48655" s="42"/>
      <c r="D48655" s="43"/>
      <c r="G48655" s="34"/>
      <c r="H48655" s="35"/>
    </row>
    <row r="48656" ht="14.25" customHeight="1">
      <c r="C48656" s="42"/>
      <c r="D48656" s="43"/>
      <c r="G48656" s="34"/>
      <c r="H48656" s="35"/>
    </row>
    <row r="48657" ht="14.25" customHeight="1">
      <c r="C48657" s="42"/>
      <c r="D48657" s="43"/>
      <c r="G48657" s="34"/>
      <c r="H48657" s="35"/>
    </row>
    <row r="48658" ht="14.25" customHeight="1">
      <c r="C48658" s="42"/>
      <c r="D48658" s="43"/>
      <c r="G48658" s="34"/>
      <c r="H48658" s="35"/>
    </row>
    <row r="48659" ht="14.25" customHeight="1">
      <c r="C48659" s="42"/>
      <c r="D48659" s="43"/>
      <c r="G48659" s="34"/>
      <c r="H48659" s="35"/>
    </row>
    <row r="48660" ht="14.25" customHeight="1">
      <c r="C48660" s="42"/>
      <c r="D48660" s="43"/>
      <c r="G48660" s="34"/>
      <c r="H48660" s="35"/>
    </row>
    <row r="48661" ht="14.25" customHeight="1">
      <c r="C48661" s="42"/>
      <c r="D48661" s="43"/>
      <c r="G48661" s="34"/>
      <c r="H48661" s="35"/>
    </row>
    <row r="48662" ht="14.25" customHeight="1">
      <c r="C48662" s="42"/>
      <c r="D48662" s="43"/>
      <c r="G48662" s="34"/>
      <c r="H48662" s="35"/>
    </row>
    <row r="48663" ht="14.25" customHeight="1">
      <c r="C48663" s="42"/>
      <c r="D48663" s="43"/>
      <c r="G48663" s="34"/>
      <c r="H48663" s="35"/>
    </row>
    <row r="48664" ht="14.25" customHeight="1">
      <c r="C48664" s="42"/>
      <c r="D48664" s="43"/>
      <c r="G48664" s="34"/>
      <c r="H48664" s="35"/>
    </row>
    <row r="48665" ht="14.25" customHeight="1">
      <c r="C48665" s="42"/>
      <c r="D48665" s="43"/>
      <c r="G48665" s="34"/>
      <c r="H48665" s="35"/>
    </row>
    <row r="48666" ht="14.25" customHeight="1">
      <c r="C48666" s="42"/>
      <c r="D48666" s="43"/>
      <c r="G48666" s="34"/>
      <c r="H48666" s="35"/>
    </row>
    <row r="48667" ht="14.25" customHeight="1">
      <c r="C48667" s="42"/>
      <c r="D48667" s="43"/>
      <c r="G48667" s="34"/>
      <c r="H48667" s="35"/>
    </row>
    <row r="48668" ht="14.25" customHeight="1">
      <c r="C48668" s="42"/>
      <c r="D48668" s="43"/>
      <c r="G48668" s="34"/>
      <c r="H48668" s="35"/>
    </row>
    <row r="48669" ht="14.25" customHeight="1">
      <c r="C48669" s="42"/>
      <c r="D48669" s="43"/>
      <c r="G48669" s="34"/>
      <c r="H48669" s="35"/>
    </row>
    <row r="48670" ht="14.25" customHeight="1">
      <c r="C48670" s="42"/>
      <c r="D48670" s="43"/>
      <c r="G48670" s="34"/>
      <c r="H48670" s="35"/>
    </row>
    <row r="48671" ht="14.25" customHeight="1">
      <c r="C48671" s="42"/>
      <c r="D48671" s="43"/>
      <c r="G48671" s="34"/>
      <c r="H48671" s="35"/>
    </row>
    <row r="48672" ht="14.25" customHeight="1">
      <c r="C48672" s="42"/>
      <c r="D48672" s="43"/>
      <c r="G48672" s="34"/>
      <c r="H48672" s="35"/>
    </row>
    <row r="48673" ht="14.25" customHeight="1">
      <c r="C48673" s="42"/>
      <c r="D48673" s="43"/>
      <c r="G48673" s="34"/>
      <c r="H48673" s="35"/>
    </row>
    <row r="48674" ht="14.25" customHeight="1">
      <c r="C48674" s="42"/>
      <c r="D48674" s="43"/>
      <c r="G48674" s="34"/>
      <c r="H48674" s="35"/>
    </row>
    <row r="48675" ht="14.25" customHeight="1">
      <c r="C48675" s="42"/>
      <c r="D48675" s="43"/>
      <c r="G48675" s="34"/>
      <c r="H48675" s="35"/>
    </row>
    <row r="48676" ht="14.25" customHeight="1">
      <c r="C48676" s="42"/>
      <c r="D48676" s="43"/>
      <c r="G48676" s="34"/>
      <c r="H48676" s="35"/>
    </row>
    <row r="48677" ht="14.25" customHeight="1">
      <c r="C48677" s="42"/>
      <c r="D48677" s="43"/>
      <c r="G48677" s="34"/>
      <c r="H48677" s="35"/>
    </row>
    <row r="48678" ht="14.25" customHeight="1">
      <c r="C48678" s="42"/>
      <c r="D48678" s="43"/>
      <c r="G48678" s="34"/>
      <c r="H48678" s="35"/>
    </row>
    <row r="48679" ht="14.25" customHeight="1">
      <c r="C48679" s="42"/>
      <c r="D48679" s="43"/>
      <c r="G48679" s="34"/>
      <c r="H48679" s="35"/>
    </row>
    <row r="48680" ht="14.25" customHeight="1">
      <c r="C48680" s="42"/>
      <c r="D48680" s="43"/>
      <c r="G48680" s="34"/>
      <c r="H48680" s="35"/>
    </row>
    <row r="48681" ht="14.25" customHeight="1">
      <c r="C48681" s="42"/>
      <c r="D48681" s="43"/>
      <c r="G48681" s="34"/>
      <c r="H48681" s="35"/>
    </row>
    <row r="48682" ht="14.25" customHeight="1">
      <c r="C48682" s="42"/>
      <c r="D48682" s="43"/>
      <c r="G48682" s="34"/>
      <c r="H48682" s="35"/>
    </row>
    <row r="48683" ht="14.25" customHeight="1">
      <c r="C48683" s="42"/>
      <c r="D48683" s="43"/>
      <c r="G48683" s="34"/>
      <c r="H48683" s="35"/>
    </row>
    <row r="48684" ht="14.25" customHeight="1">
      <c r="C48684" s="42"/>
      <c r="D48684" s="43"/>
      <c r="G48684" s="34"/>
      <c r="H48684" s="35"/>
    </row>
    <row r="48685" ht="14.25" customHeight="1">
      <c r="C48685" s="42"/>
      <c r="D48685" s="43"/>
      <c r="G48685" s="34"/>
      <c r="H48685" s="35"/>
    </row>
    <row r="48686" ht="14.25" customHeight="1">
      <c r="C48686" s="42"/>
      <c r="D48686" s="43"/>
      <c r="G48686" s="34"/>
      <c r="H48686" s="35"/>
    </row>
    <row r="48687" ht="14.25" customHeight="1">
      <c r="C48687" s="42"/>
      <c r="D48687" s="43"/>
      <c r="G48687" s="34"/>
      <c r="H48687" s="35"/>
    </row>
    <row r="48688" ht="14.25" customHeight="1">
      <c r="C48688" s="42"/>
      <c r="D48688" s="43"/>
      <c r="G48688" s="34"/>
      <c r="H48688" s="35"/>
    </row>
    <row r="48689" ht="14.25" customHeight="1">
      <c r="C48689" s="42"/>
      <c r="D48689" s="43"/>
      <c r="G48689" s="34"/>
      <c r="H48689" s="35"/>
    </row>
    <row r="48690" ht="14.25" customHeight="1">
      <c r="C48690" s="42"/>
      <c r="D48690" s="43"/>
      <c r="G48690" s="34"/>
      <c r="H48690" s="35"/>
    </row>
    <row r="48691" ht="14.25" customHeight="1">
      <c r="C48691" s="42"/>
      <c r="D48691" s="43"/>
      <c r="G48691" s="34"/>
      <c r="H48691" s="35"/>
    </row>
    <row r="48692" ht="14.25" customHeight="1">
      <c r="C48692" s="42"/>
      <c r="D48692" s="43"/>
      <c r="G48692" s="34"/>
      <c r="H48692" s="35"/>
    </row>
    <row r="48693" ht="14.25" customHeight="1">
      <c r="C48693" s="42"/>
      <c r="D48693" s="43"/>
      <c r="G48693" s="34"/>
      <c r="H48693" s="35"/>
    </row>
    <row r="48694" ht="14.25" customHeight="1">
      <c r="C48694" s="42"/>
      <c r="D48694" s="43"/>
      <c r="G48694" s="34"/>
      <c r="H48694" s="35"/>
    </row>
    <row r="48695" ht="14.25" customHeight="1">
      <c r="C48695" s="42"/>
      <c r="D48695" s="43"/>
      <c r="G48695" s="34"/>
      <c r="H48695" s="35"/>
    </row>
    <row r="48696" ht="14.25" customHeight="1">
      <c r="C48696" s="42"/>
      <c r="D48696" s="43"/>
      <c r="G48696" s="34"/>
      <c r="H48696" s="35"/>
    </row>
    <row r="48697" ht="14.25" customHeight="1">
      <c r="C48697" s="42"/>
      <c r="D48697" s="43"/>
      <c r="G48697" s="34"/>
      <c r="H48697" s="35"/>
    </row>
    <row r="48698" ht="14.25" customHeight="1">
      <c r="C48698" s="42"/>
      <c r="D48698" s="43"/>
      <c r="G48698" s="34"/>
      <c r="H48698" s="35"/>
    </row>
    <row r="48699" ht="14.25" customHeight="1">
      <c r="C48699" s="42"/>
      <c r="D48699" s="43"/>
      <c r="G48699" s="34"/>
      <c r="H48699" s="35"/>
    </row>
    <row r="48700" ht="14.25" customHeight="1">
      <c r="C48700" s="42"/>
      <c r="D48700" s="43"/>
      <c r="G48700" s="34"/>
      <c r="H48700" s="35"/>
    </row>
    <row r="48701" ht="14.25" customHeight="1">
      <c r="C48701" s="42"/>
      <c r="D48701" s="43"/>
      <c r="G48701" s="34"/>
      <c r="H48701" s="35"/>
    </row>
    <row r="48702" ht="14.25" customHeight="1">
      <c r="C48702" s="42"/>
      <c r="D48702" s="43"/>
      <c r="G48702" s="34"/>
      <c r="H48702" s="35"/>
    </row>
    <row r="48703" ht="14.25" customHeight="1">
      <c r="C48703" s="42"/>
      <c r="D48703" s="43"/>
      <c r="G48703" s="34"/>
      <c r="H48703" s="35"/>
    </row>
    <row r="48704" ht="14.25" customHeight="1">
      <c r="C48704" s="42"/>
      <c r="D48704" s="43"/>
      <c r="G48704" s="34"/>
      <c r="H48704" s="35"/>
    </row>
    <row r="48705" ht="14.25" customHeight="1">
      <c r="C48705" s="42"/>
      <c r="D48705" s="43"/>
      <c r="G48705" s="34"/>
      <c r="H48705" s="35"/>
    </row>
    <row r="48706" ht="14.25" customHeight="1">
      <c r="C48706" s="42"/>
      <c r="D48706" s="43"/>
      <c r="G48706" s="34"/>
      <c r="H48706" s="35"/>
    </row>
    <row r="48707" ht="14.25" customHeight="1">
      <c r="C48707" s="42"/>
      <c r="D48707" s="43"/>
      <c r="G48707" s="34"/>
      <c r="H48707" s="35"/>
    </row>
    <row r="48708" ht="14.25" customHeight="1">
      <c r="C48708" s="42"/>
      <c r="D48708" s="43"/>
      <c r="G48708" s="34"/>
      <c r="H48708" s="35"/>
    </row>
    <row r="48709" ht="14.25" customHeight="1">
      <c r="C48709" s="42"/>
      <c r="D48709" s="43"/>
      <c r="G48709" s="34"/>
      <c r="H48709" s="35"/>
    </row>
    <row r="48710" ht="14.25" customHeight="1">
      <c r="C48710" s="42"/>
      <c r="D48710" s="43"/>
      <c r="G48710" s="34"/>
      <c r="H48710" s="35"/>
    </row>
    <row r="48711" ht="14.25" customHeight="1">
      <c r="C48711" s="42"/>
      <c r="D48711" s="43"/>
      <c r="G48711" s="34"/>
      <c r="H48711" s="35"/>
    </row>
    <row r="48712" ht="14.25" customHeight="1">
      <c r="C48712" s="42"/>
      <c r="D48712" s="43"/>
      <c r="G48712" s="34"/>
      <c r="H48712" s="35"/>
    </row>
    <row r="48713" ht="14.25" customHeight="1">
      <c r="C48713" s="42"/>
      <c r="D48713" s="43"/>
      <c r="G48713" s="34"/>
      <c r="H48713" s="35"/>
    </row>
    <row r="48714" ht="14.25" customHeight="1">
      <c r="C48714" s="42"/>
      <c r="D48714" s="43"/>
      <c r="G48714" s="34"/>
      <c r="H48714" s="35"/>
    </row>
    <row r="48715" ht="14.25" customHeight="1">
      <c r="C48715" s="42"/>
      <c r="D48715" s="43"/>
      <c r="G48715" s="34"/>
      <c r="H48715" s="35"/>
    </row>
    <row r="48716" ht="14.25" customHeight="1">
      <c r="C48716" s="42"/>
      <c r="D48716" s="43"/>
      <c r="G48716" s="34"/>
      <c r="H48716" s="35"/>
    </row>
    <row r="48717" ht="14.25" customHeight="1">
      <c r="C48717" s="42"/>
      <c r="D48717" s="43"/>
      <c r="G48717" s="34"/>
      <c r="H48717" s="35"/>
    </row>
    <row r="48718" ht="14.25" customHeight="1">
      <c r="C48718" s="42"/>
      <c r="D48718" s="43"/>
      <c r="G48718" s="34"/>
      <c r="H48718" s="35"/>
    </row>
    <row r="48719" ht="14.25" customHeight="1">
      <c r="C48719" s="42"/>
      <c r="D48719" s="43"/>
      <c r="G48719" s="34"/>
      <c r="H48719" s="35"/>
    </row>
    <row r="48720" ht="14.25" customHeight="1">
      <c r="C48720" s="42"/>
      <c r="D48720" s="43"/>
      <c r="G48720" s="34"/>
      <c r="H48720" s="35"/>
    </row>
    <row r="48721" ht="14.25" customHeight="1">
      <c r="C48721" s="42"/>
      <c r="D48721" s="43"/>
      <c r="G48721" s="34"/>
      <c r="H48721" s="35"/>
    </row>
    <row r="48722" ht="14.25" customHeight="1">
      <c r="C48722" s="42"/>
      <c r="D48722" s="43"/>
      <c r="G48722" s="34"/>
      <c r="H48722" s="35"/>
    </row>
    <row r="48723" ht="14.25" customHeight="1">
      <c r="C48723" s="42"/>
      <c r="D48723" s="43"/>
      <c r="G48723" s="34"/>
      <c r="H48723" s="35"/>
    </row>
    <row r="48724" ht="14.25" customHeight="1">
      <c r="C48724" s="42"/>
      <c r="D48724" s="43"/>
      <c r="G48724" s="34"/>
      <c r="H48724" s="35"/>
    </row>
    <row r="48725" ht="14.25" customHeight="1">
      <c r="C48725" s="42"/>
      <c r="D48725" s="43"/>
      <c r="G48725" s="34"/>
      <c r="H48725" s="35"/>
    </row>
    <row r="48726" ht="14.25" customHeight="1">
      <c r="C48726" s="42"/>
      <c r="D48726" s="43"/>
      <c r="G48726" s="34"/>
      <c r="H48726" s="35"/>
    </row>
    <row r="48727" ht="14.25" customHeight="1">
      <c r="C48727" s="42"/>
      <c r="D48727" s="43"/>
      <c r="G48727" s="34"/>
      <c r="H48727" s="35"/>
    </row>
    <row r="48728" ht="14.25" customHeight="1">
      <c r="C48728" s="42"/>
      <c r="D48728" s="43"/>
      <c r="G48728" s="34"/>
      <c r="H48728" s="35"/>
    </row>
    <row r="48729" ht="14.25" customHeight="1">
      <c r="C48729" s="42"/>
      <c r="D48729" s="43"/>
      <c r="G48729" s="34"/>
      <c r="H48729" s="35"/>
    </row>
    <row r="48730" ht="14.25" customHeight="1">
      <c r="C48730" s="42"/>
      <c r="D48730" s="43"/>
      <c r="G48730" s="34"/>
      <c r="H48730" s="35"/>
    </row>
    <row r="48731" ht="14.25" customHeight="1">
      <c r="C48731" s="42"/>
      <c r="D48731" s="43"/>
      <c r="G48731" s="34"/>
      <c r="H48731" s="35"/>
    </row>
    <row r="48732" ht="14.25" customHeight="1">
      <c r="C48732" s="42"/>
      <c r="D48732" s="43"/>
      <c r="G48732" s="34"/>
      <c r="H48732" s="35"/>
    </row>
    <row r="48733" ht="14.25" customHeight="1">
      <c r="C48733" s="42"/>
      <c r="D48733" s="43"/>
      <c r="G48733" s="34"/>
      <c r="H48733" s="35"/>
    </row>
    <row r="48734" ht="14.25" customHeight="1">
      <c r="C48734" s="42"/>
      <c r="D48734" s="43"/>
      <c r="G48734" s="34"/>
      <c r="H48734" s="35"/>
    </row>
    <row r="48735" ht="14.25" customHeight="1">
      <c r="C48735" s="42"/>
      <c r="D48735" s="43"/>
      <c r="G48735" s="34"/>
      <c r="H48735" s="35"/>
    </row>
    <row r="48736" ht="14.25" customHeight="1">
      <c r="C48736" s="42"/>
      <c r="D48736" s="43"/>
      <c r="G48736" s="34"/>
      <c r="H48736" s="35"/>
    </row>
    <row r="48737" ht="14.25" customHeight="1">
      <c r="C48737" s="42"/>
      <c r="D48737" s="43"/>
      <c r="G48737" s="34"/>
      <c r="H48737" s="35"/>
    </row>
    <row r="48738" ht="14.25" customHeight="1">
      <c r="C48738" s="42"/>
      <c r="D48738" s="43"/>
      <c r="G48738" s="34"/>
      <c r="H48738" s="35"/>
    </row>
    <row r="48739" ht="14.25" customHeight="1">
      <c r="C48739" s="42"/>
      <c r="D48739" s="43"/>
      <c r="G48739" s="34"/>
      <c r="H48739" s="35"/>
    </row>
    <row r="48740" ht="14.25" customHeight="1">
      <c r="C48740" s="42"/>
      <c r="D48740" s="43"/>
      <c r="G48740" s="34"/>
      <c r="H48740" s="35"/>
    </row>
    <row r="48741" ht="14.25" customHeight="1">
      <c r="C48741" s="42"/>
      <c r="D48741" s="43"/>
      <c r="G48741" s="34"/>
      <c r="H48741" s="35"/>
    </row>
    <row r="48742" ht="14.25" customHeight="1">
      <c r="C48742" s="42"/>
      <c r="D48742" s="43"/>
      <c r="G48742" s="34"/>
      <c r="H48742" s="35"/>
    </row>
    <row r="48743" ht="14.25" customHeight="1">
      <c r="C48743" s="42"/>
      <c r="D48743" s="43"/>
      <c r="G48743" s="34"/>
      <c r="H48743" s="35"/>
    </row>
    <row r="48744" ht="14.25" customHeight="1">
      <c r="C48744" s="42"/>
      <c r="D48744" s="43"/>
      <c r="G48744" s="34"/>
      <c r="H48744" s="35"/>
    </row>
    <row r="48745" ht="14.25" customHeight="1">
      <c r="C48745" s="42"/>
      <c r="D48745" s="43"/>
      <c r="G48745" s="34"/>
      <c r="H48745" s="35"/>
    </row>
    <row r="48746" ht="14.25" customHeight="1">
      <c r="C48746" s="42"/>
      <c r="D48746" s="43"/>
      <c r="G48746" s="34"/>
      <c r="H48746" s="35"/>
    </row>
    <row r="48747" ht="14.25" customHeight="1">
      <c r="C48747" s="42"/>
      <c r="D48747" s="43"/>
      <c r="G48747" s="34"/>
      <c r="H48747" s="35"/>
    </row>
    <row r="48748" ht="14.25" customHeight="1">
      <c r="C48748" s="42"/>
      <c r="D48748" s="43"/>
      <c r="G48748" s="34"/>
      <c r="H48748" s="35"/>
    </row>
    <row r="48749" ht="14.25" customHeight="1">
      <c r="C48749" s="42"/>
      <c r="D48749" s="43"/>
      <c r="G48749" s="34"/>
      <c r="H48749" s="35"/>
    </row>
    <row r="48750" ht="14.25" customHeight="1">
      <c r="C48750" s="42"/>
      <c r="D48750" s="43"/>
      <c r="G48750" s="34"/>
      <c r="H48750" s="35"/>
    </row>
    <row r="48751" ht="14.25" customHeight="1">
      <c r="C48751" s="42"/>
      <c r="D48751" s="43"/>
      <c r="G48751" s="34"/>
      <c r="H48751" s="35"/>
    </row>
    <row r="48752" ht="14.25" customHeight="1">
      <c r="C48752" s="42"/>
      <c r="D48752" s="43"/>
      <c r="G48752" s="34"/>
      <c r="H48752" s="35"/>
    </row>
    <row r="48753" ht="14.25" customHeight="1">
      <c r="C48753" s="42"/>
      <c r="D48753" s="43"/>
      <c r="G48753" s="34"/>
      <c r="H48753" s="35"/>
    </row>
    <row r="48754" ht="14.25" customHeight="1">
      <c r="C48754" s="42"/>
      <c r="D48754" s="43"/>
      <c r="G48754" s="34"/>
      <c r="H48754" s="35"/>
    </row>
    <row r="48755" ht="14.25" customHeight="1">
      <c r="C48755" s="42"/>
      <c r="D48755" s="43"/>
      <c r="G48755" s="34"/>
      <c r="H48755" s="35"/>
    </row>
    <row r="48756" ht="14.25" customHeight="1">
      <c r="C48756" s="42"/>
      <c r="D48756" s="43"/>
      <c r="G48756" s="34"/>
      <c r="H48756" s="35"/>
    </row>
    <row r="48757" ht="14.25" customHeight="1">
      <c r="C48757" s="42"/>
      <c r="D48757" s="43"/>
      <c r="G48757" s="34"/>
      <c r="H48757" s="35"/>
    </row>
    <row r="48758" ht="14.25" customHeight="1">
      <c r="C48758" s="42"/>
      <c r="D48758" s="43"/>
      <c r="G48758" s="34"/>
      <c r="H48758" s="35"/>
    </row>
    <row r="48759" ht="14.25" customHeight="1">
      <c r="C48759" s="42"/>
      <c r="D48759" s="43"/>
      <c r="G48759" s="34"/>
      <c r="H48759" s="35"/>
    </row>
    <row r="48760" ht="14.25" customHeight="1">
      <c r="C48760" s="42"/>
      <c r="D48760" s="43"/>
      <c r="G48760" s="34"/>
      <c r="H48760" s="35"/>
    </row>
    <row r="48761" ht="14.25" customHeight="1">
      <c r="C48761" s="42"/>
      <c r="D48761" s="43"/>
      <c r="G48761" s="34"/>
      <c r="H48761" s="35"/>
    </row>
    <row r="48762" ht="14.25" customHeight="1">
      <c r="C48762" s="42"/>
      <c r="D48762" s="43"/>
      <c r="G48762" s="34"/>
      <c r="H48762" s="35"/>
    </row>
    <row r="48763" ht="14.25" customHeight="1">
      <c r="C48763" s="42"/>
      <c r="D48763" s="43"/>
      <c r="G48763" s="34"/>
      <c r="H48763" s="35"/>
    </row>
    <row r="48764" ht="14.25" customHeight="1">
      <c r="C48764" s="42"/>
      <c r="D48764" s="43"/>
      <c r="G48764" s="34"/>
      <c r="H48764" s="35"/>
    </row>
    <row r="48765" ht="14.25" customHeight="1">
      <c r="C48765" s="42"/>
      <c r="D48765" s="43"/>
      <c r="G48765" s="34"/>
      <c r="H48765" s="35"/>
    </row>
    <row r="48766" ht="14.25" customHeight="1">
      <c r="C48766" s="42"/>
      <c r="D48766" s="43"/>
      <c r="G48766" s="34"/>
      <c r="H48766" s="35"/>
    </row>
    <row r="48767" ht="14.25" customHeight="1">
      <c r="C48767" s="42"/>
      <c r="D48767" s="43"/>
      <c r="G48767" s="34"/>
      <c r="H48767" s="35"/>
    </row>
    <row r="48768" ht="14.25" customHeight="1">
      <c r="C48768" s="42"/>
      <c r="D48768" s="43"/>
      <c r="G48768" s="34"/>
      <c r="H48768" s="35"/>
    </row>
    <row r="48769" ht="14.25" customHeight="1">
      <c r="C48769" s="42"/>
      <c r="D48769" s="43"/>
      <c r="G48769" s="34"/>
      <c r="H48769" s="35"/>
    </row>
    <row r="48770" ht="14.25" customHeight="1">
      <c r="C48770" s="42"/>
      <c r="D48770" s="43"/>
      <c r="G48770" s="34"/>
      <c r="H48770" s="35"/>
    </row>
    <row r="48771" ht="14.25" customHeight="1">
      <c r="C48771" s="42"/>
      <c r="D48771" s="43"/>
      <c r="G48771" s="34"/>
      <c r="H48771" s="35"/>
    </row>
    <row r="48772" ht="14.25" customHeight="1">
      <c r="C48772" s="42"/>
      <c r="D48772" s="43"/>
      <c r="G48772" s="34"/>
      <c r="H48772" s="35"/>
    </row>
    <row r="48773" ht="14.25" customHeight="1">
      <c r="C48773" s="42"/>
      <c r="D48773" s="43"/>
      <c r="G48773" s="34"/>
      <c r="H48773" s="35"/>
    </row>
    <row r="48774" ht="14.25" customHeight="1">
      <c r="C48774" s="42"/>
      <c r="D48774" s="43"/>
      <c r="G48774" s="34"/>
      <c r="H48774" s="35"/>
    </row>
    <row r="48775" ht="14.25" customHeight="1">
      <c r="C48775" s="42"/>
      <c r="D48775" s="43"/>
      <c r="G48775" s="34"/>
      <c r="H48775" s="35"/>
    </row>
    <row r="48776" ht="14.25" customHeight="1">
      <c r="C48776" s="42"/>
      <c r="D48776" s="43"/>
      <c r="G48776" s="34"/>
      <c r="H48776" s="35"/>
    </row>
    <row r="48777" ht="14.25" customHeight="1">
      <c r="C48777" s="42"/>
      <c r="D48777" s="43"/>
      <c r="G48777" s="34"/>
      <c r="H48777" s="35"/>
    </row>
    <row r="48778" ht="14.25" customHeight="1">
      <c r="C48778" s="42"/>
      <c r="D48778" s="43"/>
      <c r="G48778" s="34"/>
      <c r="H48778" s="35"/>
    </row>
    <row r="48779" ht="14.25" customHeight="1">
      <c r="C48779" s="42"/>
      <c r="D48779" s="43"/>
      <c r="G48779" s="34"/>
      <c r="H48779" s="35"/>
    </row>
    <row r="48780" ht="14.25" customHeight="1">
      <c r="C48780" s="42"/>
      <c r="D48780" s="43"/>
      <c r="G48780" s="34"/>
      <c r="H48780" s="35"/>
    </row>
    <row r="48781" ht="14.25" customHeight="1">
      <c r="C48781" s="42"/>
      <c r="D48781" s="43"/>
      <c r="G48781" s="34"/>
      <c r="H48781" s="35"/>
    </row>
    <row r="48782" ht="14.25" customHeight="1">
      <c r="C48782" s="42"/>
      <c r="D48782" s="43"/>
      <c r="G48782" s="34"/>
      <c r="H48782" s="35"/>
    </row>
    <row r="48783" ht="14.25" customHeight="1">
      <c r="C48783" s="42"/>
      <c r="D48783" s="43"/>
      <c r="G48783" s="34"/>
      <c r="H48783" s="35"/>
    </row>
    <row r="48784" ht="14.25" customHeight="1">
      <c r="C48784" s="42"/>
      <c r="D48784" s="43"/>
      <c r="G48784" s="34"/>
      <c r="H48784" s="35"/>
    </row>
    <row r="48785" ht="14.25" customHeight="1">
      <c r="C48785" s="42"/>
      <c r="D48785" s="43"/>
      <c r="G48785" s="34"/>
      <c r="H48785" s="35"/>
    </row>
    <row r="48786" ht="14.25" customHeight="1">
      <c r="C48786" s="42"/>
      <c r="D48786" s="43"/>
      <c r="G48786" s="34"/>
      <c r="H48786" s="35"/>
    </row>
    <row r="48787" ht="14.25" customHeight="1">
      <c r="C48787" s="42"/>
      <c r="D48787" s="43"/>
      <c r="G48787" s="34"/>
      <c r="H48787" s="35"/>
    </row>
    <row r="48788" ht="14.25" customHeight="1">
      <c r="C48788" s="42"/>
      <c r="D48788" s="43"/>
      <c r="G48788" s="34"/>
      <c r="H48788" s="35"/>
    </row>
    <row r="48789" ht="14.25" customHeight="1">
      <c r="C48789" s="42"/>
      <c r="D48789" s="43"/>
      <c r="G48789" s="34"/>
      <c r="H48789" s="35"/>
    </row>
    <row r="48790" ht="14.25" customHeight="1">
      <c r="C48790" s="42"/>
      <c r="D48790" s="43"/>
      <c r="G48790" s="34"/>
      <c r="H48790" s="35"/>
    </row>
    <row r="48791" ht="14.25" customHeight="1">
      <c r="C48791" s="42"/>
      <c r="D48791" s="43"/>
      <c r="G48791" s="34"/>
      <c r="H48791" s="35"/>
    </row>
    <row r="48792" ht="14.25" customHeight="1">
      <c r="C48792" s="42"/>
      <c r="D48792" s="43"/>
      <c r="G48792" s="34"/>
      <c r="H48792" s="35"/>
    </row>
    <row r="48793" ht="14.25" customHeight="1">
      <c r="C48793" s="42"/>
      <c r="D48793" s="43"/>
      <c r="G48793" s="34"/>
      <c r="H48793" s="35"/>
    </row>
    <row r="48794" ht="14.25" customHeight="1">
      <c r="C48794" s="42"/>
      <c r="D48794" s="43"/>
      <c r="G48794" s="34"/>
      <c r="H48794" s="35"/>
    </row>
    <row r="48795" ht="14.25" customHeight="1">
      <c r="C48795" s="42"/>
      <c r="D48795" s="43"/>
      <c r="G48795" s="34"/>
      <c r="H48795" s="35"/>
    </row>
    <row r="48796" ht="14.25" customHeight="1">
      <c r="C48796" s="42"/>
      <c r="D48796" s="43"/>
      <c r="G48796" s="34"/>
      <c r="H48796" s="35"/>
    </row>
    <row r="48797" ht="14.25" customHeight="1">
      <c r="C48797" s="42"/>
      <c r="D48797" s="43"/>
      <c r="G48797" s="34"/>
      <c r="H48797" s="35"/>
    </row>
    <row r="48798" ht="14.25" customHeight="1">
      <c r="C48798" s="42"/>
      <c r="D48798" s="43"/>
      <c r="G48798" s="34"/>
      <c r="H48798" s="35"/>
    </row>
    <row r="48799" ht="14.25" customHeight="1">
      <c r="C48799" s="42"/>
      <c r="D48799" s="43"/>
      <c r="G48799" s="34"/>
      <c r="H48799" s="35"/>
    </row>
    <row r="48800" ht="14.25" customHeight="1">
      <c r="C48800" s="42"/>
      <c r="D48800" s="43"/>
      <c r="G48800" s="34"/>
      <c r="H48800" s="35"/>
    </row>
    <row r="48801" ht="14.25" customHeight="1">
      <c r="C48801" s="42"/>
      <c r="D48801" s="43"/>
      <c r="G48801" s="34"/>
      <c r="H48801" s="35"/>
    </row>
    <row r="48802" ht="14.25" customHeight="1">
      <c r="C48802" s="42"/>
      <c r="D48802" s="43"/>
      <c r="G48802" s="34"/>
      <c r="H48802" s="35"/>
    </row>
    <row r="48803" ht="14.25" customHeight="1">
      <c r="C48803" s="42"/>
      <c r="D48803" s="43"/>
      <c r="G48803" s="34"/>
      <c r="H48803" s="35"/>
    </row>
    <row r="48804" ht="14.25" customHeight="1">
      <c r="C48804" s="42"/>
      <c r="D48804" s="43"/>
      <c r="G48804" s="34"/>
      <c r="H48804" s="35"/>
    </row>
    <row r="48805" ht="14.25" customHeight="1">
      <c r="C48805" s="42"/>
      <c r="D48805" s="43"/>
      <c r="G48805" s="34"/>
      <c r="H48805" s="35"/>
    </row>
    <row r="48806" ht="14.25" customHeight="1">
      <c r="C48806" s="42"/>
      <c r="D48806" s="43"/>
      <c r="G48806" s="34"/>
      <c r="H48806" s="35"/>
    </row>
    <row r="48807" ht="14.25" customHeight="1">
      <c r="C48807" s="42"/>
      <c r="D48807" s="43"/>
      <c r="G48807" s="34"/>
      <c r="H48807" s="35"/>
    </row>
    <row r="48808" ht="14.25" customHeight="1">
      <c r="C48808" s="42"/>
      <c r="D48808" s="43"/>
      <c r="G48808" s="34"/>
      <c r="H48808" s="35"/>
    </row>
    <row r="48809" ht="14.25" customHeight="1">
      <c r="C48809" s="42"/>
      <c r="D48809" s="43"/>
      <c r="G48809" s="34"/>
      <c r="H48809" s="35"/>
    </row>
    <row r="48810" ht="14.25" customHeight="1">
      <c r="C48810" s="42"/>
      <c r="D48810" s="43"/>
      <c r="G48810" s="34"/>
      <c r="H48810" s="35"/>
    </row>
    <row r="48811" ht="14.25" customHeight="1">
      <c r="C48811" s="42"/>
      <c r="D48811" s="43"/>
      <c r="G48811" s="34"/>
      <c r="H48811" s="35"/>
    </row>
    <row r="48812" ht="14.25" customHeight="1">
      <c r="C48812" s="42"/>
      <c r="D48812" s="43"/>
      <c r="G48812" s="34"/>
      <c r="H48812" s="35"/>
    </row>
    <row r="48813" ht="14.25" customHeight="1">
      <c r="C48813" s="42"/>
      <c r="D48813" s="43"/>
      <c r="G48813" s="34"/>
      <c r="H48813" s="35"/>
    </row>
    <row r="48814" ht="14.25" customHeight="1">
      <c r="C48814" s="42"/>
      <c r="D48814" s="43"/>
      <c r="G48814" s="34"/>
      <c r="H48814" s="35"/>
    </row>
    <row r="48815" ht="14.25" customHeight="1">
      <c r="C48815" s="42"/>
      <c r="D48815" s="43"/>
      <c r="G48815" s="34"/>
      <c r="H48815" s="35"/>
    </row>
    <row r="48816" ht="14.25" customHeight="1">
      <c r="C48816" s="42"/>
      <c r="D48816" s="43"/>
      <c r="G48816" s="34"/>
      <c r="H48816" s="35"/>
    </row>
    <row r="48817" ht="14.25" customHeight="1">
      <c r="C48817" s="42"/>
      <c r="D48817" s="43"/>
      <c r="G48817" s="34"/>
      <c r="H48817" s="35"/>
    </row>
    <row r="48818" ht="14.25" customHeight="1">
      <c r="C48818" s="42"/>
      <c r="D48818" s="43"/>
      <c r="G48818" s="34"/>
      <c r="H48818" s="35"/>
    </row>
    <row r="48819" ht="14.25" customHeight="1">
      <c r="C48819" s="42"/>
      <c r="D48819" s="43"/>
      <c r="G48819" s="34"/>
      <c r="H48819" s="35"/>
    </row>
    <row r="48820" ht="14.25" customHeight="1">
      <c r="C48820" s="42"/>
      <c r="D48820" s="43"/>
      <c r="G48820" s="34"/>
      <c r="H48820" s="35"/>
    </row>
    <row r="48821" ht="14.25" customHeight="1">
      <c r="C48821" s="42"/>
      <c r="D48821" s="43"/>
      <c r="G48821" s="34"/>
      <c r="H48821" s="35"/>
    </row>
    <row r="48822" ht="14.25" customHeight="1">
      <c r="C48822" s="42"/>
      <c r="D48822" s="43"/>
      <c r="G48822" s="34"/>
      <c r="H48822" s="35"/>
    </row>
    <row r="48823" ht="14.25" customHeight="1">
      <c r="C48823" s="42"/>
      <c r="D48823" s="43"/>
      <c r="G48823" s="34"/>
      <c r="H48823" s="35"/>
    </row>
    <row r="48824" ht="14.25" customHeight="1">
      <c r="C48824" s="42"/>
      <c r="D48824" s="43"/>
      <c r="G48824" s="34"/>
      <c r="H48824" s="35"/>
    </row>
    <row r="48825" ht="14.25" customHeight="1">
      <c r="C48825" s="42"/>
      <c r="D48825" s="43"/>
      <c r="G48825" s="34"/>
      <c r="H48825" s="35"/>
    </row>
    <row r="48826" ht="14.25" customHeight="1">
      <c r="C48826" s="42"/>
      <c r="D48826" s="43"/>
      <c r="G48826" s="34"/>
      <c r="H48826" s="35"/>
    </row>
    <row r="48827" ht="14.25" customHeight="1">
      <c r="C48827" s="42"/>
      <c r="D48827" s="43"/>
      <c r="G48827" s="34"/>
      <c r="H48827" s="35"/>
    </row>
    <row r="48828" ht="14.25" customHeight="1">
      <c r="C48828" s="42"/>
      <c r="D48828" s="43"/>
      <c r="G48828" s="34"/>
      <c r="H48828" s="35"/>
    </row>
    <row r="48829" ht="14.25" customHeight="1">
      <c r="C48829" s="42"/>
      <c r="D48829" s="43"/>
      <c r="G48829" s="34"/>
      <c r="H48829" s="35"/>
    </row>
    <row r="48830" ht="14.25" customHeight="1">
      <c r="C48830" s="42"/>
      <c r="D48830" s="43"/>
      <c r="G48830" s="34"/>
      <c r="H48830" s="35"/>
    </row>
    <row r="48831" ht="14.25" customHeight="1">
      <c r="C48831" s="42"/>
      <c r="D48831" s="43"/>
      <c r="G48831" s="34"/>
      <c r="H48831" s="35"/>
    </row>
    <row r="48832" ht="14.25" customHeight="1">
      <c r="C48832" s="42"/>
      <c r="D48832" s="43"/>
      <c r="G48832" s="34"/>
      <c r="H48832" s="35"/>
    </row>
    <row r="48833" ht="14.25" customHeight="1">
      <c r="C48833" s="42"/>
      <c r="D48833" s="43"/>
      <c r="G48833" s="34"/>
      <c r="H48833" s="35"/>
    </row>
    <row r="48834" ht="14.25" customHeight="1">
      <c r="C48834" s="42"/>
      <c r="D48834" s="43"/>
      <c r="G48834" s="34"/>
      <c r="H48834" s="35"/>
    </row>
    <row r="48835" ht="14.25" customHeight="1">
      <c r="C48835" s="42"/>
      <c r="D48835" s="43"/>
      <c r="G48835" s="34"/>
      <c r="H48835" s="35"/>
    </row>
    <row r="48836" ht="14.25" customHeight="1">
      <c r="C48836" s="42"/>
      <c r="D48836" s="43"/>
      <c r="G48836" s="34"/>
      <c r="H48836" s="35"/>
    </row>
    <row r="48837" ht="14.25" customHeight="1">
      <c r="C48837" s="42"/>
      <c r="D48837" s="43"/>
      <c r="G48837" s="34"/>
      <c r="H48837" s="35"/>
    </row>
    <row r="48838" ht="14.25" customHeight="1">
      <c r="C48838" s="42"/>
      <c r="D48838" s="43"/>
      <c r="G48838" s="34"/>
      <c r="H48838" s="35"/>
    </row>
    <row r="48839" ht="14.25" customHeight="1">
      <c r="C48839" s="42"/>
      <c r="D48839" s="43"/>
      <c r="G48839" s="34"/>
      <c r="H48839" s="35"/>
    </row>
    <row r="48840" ht="14.25" customHeight="1">
      <c r="C48840" s="42"/>
      <c r="D48840" s="43"/>
      <c r="G48840" s="34"/>
      <c r="H48840" s="35"/>
    </row>
    <row r="48841" ht="14.25" customHeight="1">
      <c r="C48841" s="42"/>
      <c r="D48841" s="43"/>
      <c r="G48841" s="34"/>
      <c r="H48841" s="35"/>
    </row>
    <row r="48842" ht="14.25" customHeight="1">
      <c r="C48842" s="42"/>
      <c r="D48842" s="43"/>
      <c r="G48842" s="34"/>
      <c r="H48842" s="35"/>
    </row>
    <row r="48843" ht="14.25" customHeight="1">
      <c r="C48843" s="42"/>
      <c r="D48843" s="43"/>
      <c r="G48843" s="34"/>
      <c r="H48843" s="35"/>
    </row>
    <row r="48844" ht="14.25" customHeight="1">
      <c r="C48844" s="42"/>
      <c r="D48844" s="43"/>
      <c r="G48844" s="34"/>
      <c r="H48844" s="35"/>
    </row>
    <row r="48845" ht="14.25" customHeight="1">
      <c r="C48845" s="42"/>
      <c r="D48845" s="43"/>
      <c r="G48845" s="34"/>
      <c r="H48845" s="35"/>
    </row>
    <row r="48846" ht="14.25" customHeight="1">
      <c r="C48846" s="42"/>
      <c r="D48846" s="43"/>
      <c r="G48846" s="34"/>
      <c r="H48846" s="35"/>
    </row>
    <row r="48847" ht="14.25" customHeight="1">
      <c r="C48847" s="42"/>
      <c r="D48847" s="43"/>
      <c r="G48847" s="34"/>
      <c r="H48847" s="35"/>
    </row>
    <row r="48848" ht="14.25" customHeight="1">
      <c r="C48848" s="42"/>
      <c r="D48848" s="43"/>
      <c r="G48848" s="34"/>
      <c r="H48848" s="35"/>
    </row>
    <row r="48849" ht="14.25" customHeight="1">
      <c r="C48849" s="42"/>
      <c r="D48849" s="43"/>
      <c r="G48849" s="34"/>
      <c r="H48849" s="35"/>
    </row>
    <row r="48850" ht="14.25" customHeight="1">
      <c r="C48850" s="42"/>
      <c r="D48850" s="43"/>
      <c r="G48850" s="34"/>
      <c r="H48850" s="35"/>
    </row>
    <row r="48851" ht="14.25" customHeight="1">
      <c r="C48851" s="42"/>
      <c r="D48851" s="43"/>
      <c r="G48851" s="34"/>
      <c r="H48851" s="35"/>
    </row>
    <row r="48852" ht="14.25" customHeight="1">
      <c r="C48852" s="42"/>
      <c r="D48852" s="43"/>
      <c r="G48852" s="34"/>
      <c r="H48852" s="35"/>
    </row>
    <row r="48853" ht="14.25" customHeight="1">
      <c r="C48853" s="42"/>
      <c r="D48853" s="43"/>
      <c r="G48853" s="34"/>
      <c r="H48853" s="35"/>
    </row>
    <row r="48854" ht="14.25" customHeight="1">
      <c r="C48854" s="42"/>
      <c r="D48854" s="43"/>
      <c r="G48854" s="34"/>
      <c r="H48854" s="35"/>
    </row>
    <row r="48855" ht="14.25" customHeight="1">
      <c r="C48855" s="42"/>
      <c r="D48855" s="43"/>
      <c r="G48855" s="34"/>
      <c r="H48855" s="35"/>
    </row>
    <row r="48856" ht="14.25" customHeight="1">
      <c r="C48856" s="42"/>
      <c r="D48856" s="43"/>
      <c r="G48856" s="34"/>
      <c r="H48856" s="35"/>
    </row>
    <row r="48857" ht="14.25" customHeight="1">
      <c r="C48857" s="42"/>
      <c r="D48857" s="43"/>
      <c r="G48857" s="34"/>
      <c r="H48857" s="35"/>
    </row>
    <row r="48858" ht="14.25" customHeight="1">
      <c r="C48858" s="42"/>
      <c r="D48858" s="43"/>
      <c r="G48858" s="34"/>
      <c r="H48858" s="35"/>
    </row>
    <row r="48859" ht="14.25" customHeight="1">
      <c r="C48859" s="42"/>
      <c r="D48859" s="43"/>
      <c r="G48859" s="34"/>
      <c r="H48859" s="35"/>
    </row>
    <row r="48860" ht="14.25" customHeight="1">
      <c r="C48860" s="42"/>
      <c r="D48860" s="43"/>
      <c r="G48860" s="34"/>
      <c r="H48860" s="35"/>
    </row>
    <row r="48861" ht="14.25" customHeight="1">
      <c r="C48861" s="42"/>
      <c r="D48861" s="43"/>
      <c r="G48861" s="34"/>
      <c r="H48861" s="35"/>
    </row>
    <row r="48862" ht="14.25" customHeight="1">
      <c r="C48862" s="42"/>
      <c r="D48862" s="43"/>
      <c r="G48862" s="34"/>
      <c r="H48862" s="35"/>
    </row>
    <row r="48863" ht="14.25" customHeight="1">
      <c r="C48863" s="42"/>
      <c r="D48863" s="43"/>
      <c r="G48863" s="34"/>
      <c r="H48863" s="35"/>
    </row>
    <row r="48864" ht="14.25" customHeight="1">
      <c r="C48864" s="42"/>
      <c r="D48864" s="43"/>
      <c r="G48864" s="34"/>
      <c r="H48864" s="35"/>
    </row>
    <row r="48865" ht="14.25" customHeight="1">
      <c r="C48865" s="42"/>
      <c r="D48865" s="43"/>
      <c r="G48865" s="34"/>
      <c r="H48865" s="35"/>
    </row>
    <row r="48866" ht="14.25" customHeight="1">
      <c r="C48866" s="42"/>
      <c r="D48866" s="43"/>
      <c r="G48866" s="34"/>
      <c r="H48866" s="35"/>
    </row>
    <row r="48867" ht="14.25" customHeight="1">
      <c r="C48867" s="42"/>
      <c r="D48867" s="43"/>
      <c r="G48867" s="34"/>
      <c r="H48867" s="35"/>
    </row>
    <row r="48868" ht="14.25" customHeight="1">
      <c r="C48868" s="42"/>
      <c r="D48868" s="43"/>
      <c r="G48868" s="34"/>
      <c r="H48868" s="35"/>
    </row>
    <row r="48869" ht="14.25" customHeight="1">
      <c r="C48869" s="42"/>
      <c r="D48869" s="43"/>
      <c r="G48869" s="34"/>
      <c r="H48869" s="35"/>
    </row>
    <row r="48870" ht="14.25" customHeight="1">
      <c r="C48870" s="42"/>
      <c r="D48870" s="43"/>
      <c r="G48870" s="34"/>
      <c r="H48870" s="35"/>
    </row>
    <row r="48871" ht="14.25" customHeight="1">
      <c r="C48871" s="42"/>
      <c r="D48871" s="43"/>
      <c r="G48871" s="34"/>
      <c r="H48871" s="35"/>
    </row>
    <row r="48872" ht="14.25" customHeight="1">
      <c r="C48872" s="42"/>
      <c r="D48872" s="43"/>
      <c r="G48872" s="34"/>
      <c r="H48872" s="35"/>
    </row>
    <row r="48873" ht="14.25" customHeight="1">
      <c r="C48873" s="42"/>
      <c r="D48873" s="43"/>
      <c r="G48873" s="34"/>
      <c r="H48873" s="35"/>
    </row>
    <row r="48874" ht="14.25" customHeight="1">
      <c r="C48874" s="42"/>
      <c r="D48874" s="43"/>
      <c r="G48874" s="34"/>
      <c r="H48874" s="35"/>
    </row>
    <row r="48875" ht="14.25" customHeight="1">
      <c r="C48875" s="42"/>
      <c r="D48875" s="43"/>
      <c r="G48875" s="34"/>
      <c r="H48875" s="35"/>
    </row>
    <row r="48876" ht="14.25" customHeight="1">
      <c r="C48876" s="42"/>
      <c r="D48876" s="43"/>
      <c r="G48876" s="34"/>
      <c r="H48876" s="35"/>
    </row>
    <row r="48877" ht="14.25" customHeight="1">
      <c r="C48877" s="42"/>
      <c r="D48877" s="43"/>
      <c r="G48877" s="34"/>
      <c r="H48877" s="35"/>
    </row>
    <row r="48878" ht="14.25" customHeight="1">
      <c r="C48878" s="42"/>
      <c r="D48878" s="43"/>
      <c r="G48878" s="34"/>
      <c r="H48878" s="35"/>
    </row>
    <row r="48879" ht="14.25" customHeight="1">
      <c r="C48879" s="42"/>
      <c r="D48879" s="43"/>
      <c r="G48879" s="34"/>
      <c r="H48879" s="35"/>
    </row>
    <row r="48880" ht="14.25" customHeight="1">
      <c r="C48880" s="42"/>
      <c r="D48880" s="43"/>
      <c r="G48880" s="34"/>
      <c r="H48880" s="35"/>
    </row>
    <row r="48881" ht="14.25" customHeight="1">
      <c r="C48881" s="42"/>
      <c r="D48881" s="43"/>
      <c r="G48881" s="34"/>
      <c r="H48881" s="35"/>
    </row>
    <row r="48882" ht="14.25" customHeight="1">
      <c r="C48882" s="42"/>
      <c r="D48882" s="43"/>
      <c r="G48882" s="34"/>
      <c r="H48882" s="35"/>
    </row>
    <row r="48883" ht="14.25" customHeight="1">
      <c r="C48883" s="42"/>
      <c r="D48883" s="43"/>
      <c r="G48883" s="34"/>
      <c r="H48883" s="35"/>
    </row>
    <row r="48884" ht="14.25" customHeight="1">
      <c r="C48884" s="42"/>
      <c r="D48884" s="43"/>
      <c r="G48884" s="34"/>
      <c r="H48884" s="35"/>
    </row>
    <row r="48885" ht="14.25" customHeight="1">
      <c r="C48885" s="42"/>
      <c r="D48885" s="43"/>
      <c r="G48885" s="34"/>
      <c r="H48885" s="35"/>
    </row>
    <row r="48886" ht="14.25" customHeight="1">
      <c r="C48886" s="42"/>
      <c r="D48886" s="43"/>
      <c r="G48886" s="34"/>
      <c r="H48886" s="35"/>
    </row>
    <row r="48887" ht="14.25" customHeight="1">
      <c r="C48887" s="42"/>
      <c r="D48887" s="43"/>
      <c r="G48887" s="34"/>
      <c r="H48887" s="35"/>
    </row>
    <row r="48888" ht="14.25" customHeight="1">
      <c r="C48888" s="42"/>
      <c r="D48888" s="43"/>
      <c r="G48888" s="34"/>
      <c r="H48888" s="35"/>
    </row>
    <row r="48889" ht="14.25" customHeight="1">
      <c r="C48889" s="42"/>
      <c r="D48889" s="43"/>
      <c r="G48889" s="34"/>
      <c r="H48889" s="35"/>
    </row>
    <row r="48890" ht="14.25" customHeight="1">
      <c r="C48890" s="42"/>
      <c r="D48890" s="43"/>
      <c r="G48890" s="34"/>
      <c r="H48890" s="35"/>
    </row>
    <row r="48891" ht="14.25" customHeight="1">
      <c r="C48891" s="42"/>
      <c r="D48891" s="43"/>
      <c r="G48891" s="34"/>
      <c r="H48891" s="35"/>
    </row>
    <row r="48892" ht="14.25" customHeight="1">
      <c r="C48892" s="42"/>
      <c r="D48892" s="43"/>
      <c r="G48892" s="34"/>
      <c r="H48892" s="35"/>
    </row>
    <row r="48893" ht="14.25" customHeight="1">
      <c r="C48893" s="42"/>
      <c r="D48893" s="43"/>
      <c r="G48893" s="34"/>
      <c r="H48893" s="35"/>
    </row>
    <row r="48894" ht="14.25" customHeight="1">
      <c r="C48894" s="42"/>
      <c r="D48894" s="43"/>
      <c r="G48894" s="34"/>
      <c r="H48894" s="35"/>
    </row>
    <row r="48895" ht="14.25" customHeight="1">
      <c r="C48895" s="42"/>
      <c r="D48895" s="43"/>
      <c r="G48895" s="34"/>
      <c r="H48895" s="35"/>
    </row>
    <row r="48896" ht="14.25" customHeight="1">
      <c r="C48896" s="42"/>
      <c r="D48896" s="43"/>
      <c r="G48896" s="34"/>
      <c r="H48896" s="35"/>
    </row>
    <row r="48897" ht="14.25" customHeight="1">
      <c r="C48897" s="42"/>
      <c r="D48897" s="43"/>
      <c r="G48897" s="34"/>
      <c r="H48897" s="35"/>
    </row>
    <row r="48898" ht="14.25" customHeight="1">
      <c r="C48898" s="42"/>
      <c r="D48898" s="43"/>
      <c r="G48898" s="34"/>
      <c r="H48898" s="35"/>
    </row>
    <row r="48899" ht="14.25" customHeight="1">
      <c r="C48899" s="42"/>
      <c r="D48899" s="43"/>
      <c r="G48899" s="34"/>
      <c r="H48899" s="35"/>
    </row>
    <row r="48900" ht="14.25" customHeight="1">
      <c r="C48900" s="42"/>
      <c r="D48900" s="43"/>
      <c r="G48900" s="34"/>
      <c r="H48900" s="35"/>
    </row>
    <row r="48901" ht="14.25" customHeight="1">
      <c r="C48901" s="42"/>
      <c r="D48901" s="43"/>
      <c r="G48901" s="34"/>
      <c r="H48901" s="35"/>
    </row>
    <row r="48902" ht="14.25" customHeight="1">
      <c r="C48902" s="42"/>
      <c r="D48902" s="43"/>
      <c r="G48902" s="34"/>
      <c r="H48902" s="35"/>
    </row>
    <row r="48903" ht="14.25" customHeight="1">
      <c r="C48903" s="42"/>
      <c r="D48903" s="43"/>
      <c r="G48903" s="34"/>
      <c r="H48903" s="35"/>
    </row>
    <row r="48904" ht="14.25" customHeight="1">
      <c r="C48904" s="42"/>
      <c r="D48904" s="43"/>
      <c r="G48904" s="34"/>
      <c r="H48904" s="35"/>
    </row>
    <row r="48905" ht="14.25" customHeight="1">
      <c r="C48905" s="42"/>
      <c r="D48905" s="43"/>
      <c r="G48905" s="34"/>
      <c r="H48905" s="35"/>
    </row>
    <row r="48906" ht="14.25" customHeight="1">
      <c r="C48906" s="42"/>
      <c r="D48906" s="43"/>
      <c r="G48906" s="34"/>
      <c r="H48906" s="35"/>
    </row>
    <row r="48907" ht="14.25" customHeight="1">
      <c r="C48907" s="42"/>
      <c r="D48907" s="43"/>
      <c r="G48907" s="34"/>
      <c r="H48907" s="35"/>
    </row>
    <row r="48908" ht="14.25" customHeight="1">
      <c r="C48908" s="42"/>
      <c r="D48908" s="43"/>
      <c r="G48908" s="34"/>
      <c r="H48908" s="35"/>
    </row>
    <row r="48909" ht="14.25" customHeight="1">
      <c r="C48909" s="42"/>
      <c r="D48909" s="43"/>
      <c r="G48909" s="34"/>
      <c r="H48909" s="35"/>
    </row>
    <row r="48910" ht="14.25" customHeight="1">
      <c r="C48910" s="42"/>
      <c r="D48910" s="43"/>
      <c r="G48910" s="34"/>
      <c r="H48910" s="35"/>
    </row>
    <row r="48911" ht="14.25" customHeight="1">
      <c r="C48911" s="42"/>
      <c r="D48911" s="43"/>
      <c r="G48911" s="34"/>
      <c r="H48911" s="35"/>
    </row>
    <row r="48912" ht="14.25" customHeight="1">
      <c r="C48912" s="42"/>
      <c r="D48912" s="43"/>
      <c r="G48912" s="34"/>
      <c r="H48912" s="35"/>
    </row>
    <row r="48913" ht="14.25" customHeight="1">
      <c r="C48913" s="42"/>
      <c r="D48913" s="43"/>
      <c r="G48913" s="34"/>
      <c r="H48913" s="35"/>
    </row>
    <row r="48914" ht="14.25" customHeight="1">
      <c r="C48914" s="42"/>
      <c r="D48914" s="43"/>
      <c r="G48914" s="34"/>
      <c r="H48914" s="35"/>
    </row>
    <row r="48915" ht="14.25" customHeight="1">
      <c r="C48915" s="42"/>
      <c r="D48915" s="43"/>
      <c r="G48915" s="34"/>
      <c r="H48915" s="35"/>
    </row>
    <row r="48916" ht="14.25" customHeight="1">
      <c r="C48916" s="42"/>
      <c r="D48916" s="43"/>
      <c r="G48916" s="34"/>
      <c r="H48916" s="35"/>
    </row>
    <row r="48917" ht="14.25" customHeight="1">
      <c r="C48917" s="42"/>
      <c r="D48917" s="43"/>
      <c r="G48917" s="34"/>
      <c r="H48917" s="35"/>
    </row>
    <row r="48918" ht="14.25" customHeight="1">
      <c r="C48918" s="42"/>
      <c r="D48918" s="43"/>
      <c r="G48918" s="34"/>
      <c r="H48918" s="35"/>
    </row>
    <row r="48919" ht="14.25" customHeight="1">
      <c r="C48919" s="42"/>
      <c r="D48919" s="43"/>
      <c r="G48919" s="34"/>
      <c r="H48919" s="35"/>
    </row>
    <row r="48920" ht="14.25" customHeight="1">
      <c r="C48920" s="42"/>
      <c r="D48920" s="43"/>
      <c r="G48920" s="34"/>
      <c r="H48920" s="35"/>
    </row>
    <row r="48921" ht="14.25" customHeight="1">
      <c r="C48921" s="42"/>
      <c r="D48921" s="43"/>
      <c r="G48921" s="34"/>
      <c r="H48921" s="35"/>
    </row>
    <row r="48922" ht="14.25" customHeight="1">
      <c r="C48922" s="42"/>
      <c r="D48922" s="43"/>
      <c r="G48922" s="34"/>
      <c r="H48922" s="35"/>
    </row>
    <row r="48923" ht="14.25" customHeight="1">
      <c r="C48923" s="42"/>
      <c r="D48923" s="43"/>
      <c r="G48923" s="34"/>
      <c r="H48923" s="35"/>
    </row>
    <row r="48924" ht="14.25" customHeight="1">
      <c r="C48924" s="42"/>
      <c r="D48924" s="43"/>
      <c r="G48924" s="34"/>
      <c r="H48924" s="35"/>
    </row>
    <row r="48925" ht="14.25" customHeight="1">
      <c r="C48925" s="42"/>
      <c r="D48925" s="43"/>
      <c r="G48925" s="34"/>
      <c r="H48925" s="35"/>
    </row>
    <row r="48926" ht="14.25" customHeight="1">
      <c r="C48926" s="42"/>
      <c r="D48926" s="43"/>
      <c r="G48926" s="34"/>
      <c r="H48926" s="35"/>
    </row>
    <row r="48927" ht="14.25" customHeight="1">
      <c r="C48927" s="42"/>
      <c r="D48927" s="43"/>
      <c r="G48927" s="34"/>
      <c r="H48927" s="35"/>
    </row>
    <row r="48928" ht="14.25" customHeight="1">
      <c r="C48928" s="42"/>
      <c r="D48928" s="43"/>
      <c r="G48928" s="34"/>
      <c r="H48928" s="35"/>
    </row>
    <row r="48929" ht="14.25" customHeight="1">
      <c r="C48929" s="42"/>
      <c r="D48929" s="43"/>
      <c r="G48929" s="34"/>
      <c r="H48929" s="35"/>
    </row>
    <row r="48930" ht="14.25" customHeight="1">
      <c r="C48930" s="42"/>
      <c r="D48930" s="43"/>
      <c r="G48930" s="34"/>
      <c r="H48930" s="35"/>
    </row>
    <row r="48931" ht="14.25" customHeight="1">
      <c r="C48931" s="42"/>
      <c r="D48931" s="43"/>
      <c r="G48931" s="34"/>
      <c r="H48931" s="35"/>
    </row>
    <row r="48932" ht="14.25" customHeight="1">
      <c r="C48932" s="42"/>
      <c r="D48932" s="43"/>
      <c r="G48932" s="34"/>
      <c r="H48932" s="35"/>
    </row>
    <row r="48933" ht="14.25" customHeight="1">
      <c r="C48933" s="42"/>
      <c r="D48933" s="43"/>
      <c r="G48933" s="34"/>
      <c r="H48933" s="35"/>
    </row>
    <row r="48934" ht="14.25" customHeight="1">
      <c r="C48934" s="42"/>
      <c r="D48934" s="43"/>
      <c r="G48934" s="34"/>
      <c r="H48934" s="35"/>
    </row>
    <row r="48935" ht="14.25" customHeight="1">
      <c r="C48935" s="42"/>
      <c r="D48935" s="43"/>
      <c r="G48935" s="34"/>
      <c r="H48935" s="35"/>
    </row>
    <row r="48936" ht="14.25" customHeight="1">
      <c r="C48936" s="42"/>
      <c r="D48936" s="43"/>
      <c r="G48936" s="34"/>
      <c r="H48936" s="35"/>
    </row>
    <row r="48937" ht="14.25" customHeight="1">
      <c r="C48937" s="42"/>
      <c r="D48937" s="43"/>
      <c r="G48937" s="34"/>
      <c r="H48937" s="35"/>
    </row>
    <row r="48938" ht="14.25" customHeight="1">
      <c r="C48938" s="42"/>
      <c r="D48938" s="43"/>
      <c r="G48938" s="34"/>
      <c r="H48938" s="35"/>
    </row>
    <row r="48939" ht="14.25" customHeight="1">
      <c r="C48939" s="42"/>
      <c r="D48939" s="43"/>
      <c r="G48939" s="34"/>
      <c r="H48939" s="35"/>
    </row>
    <row r="48940" ht="14.25" customHeight="1">
      <c r="C48940" s="42"/>
      <c r="D48940" s="43"/>
      <c r="G48940" s="34"/>
      <c r="H48940" s="35"/>
    </row>
    <row r="48941" ht="14.25" customHeight="1">
      <c r="C48941" s="42"/>
      <c r="D48941" s="43"/>
      <c r="G48941" s="34"/>
      <c r="H48941" s="35"/>
    </row>
    <row r="48942" ht="14.25" customHeight="1">
      <c r="C48942" s="42"/>
      <c r="D48942" s="43"/>
      <c r="G48942" s="34"/>
      <c r="H48942" s="35"/>
    </row>
    <row r="48943" ht="14.25" customHeight="1">
      <c r="C48943" s="42"/>
      <c r="D48943" s="43"/>
      <c r="G48943" s="34"/>
      <c r="H48943" s="35"/>
    </row>
    <row r="48944" ht="14.25" customHeight="1">
      <c r="C48944" s="42"/>
      <c r="D48944" s="43"/>
      <c r="G48944" s="34"/>
      <c r="H48944" s="35"/>
    </row>
    <row r="48945" ht="14.25" customHeight="1">
      <c r="C48945" s="42"/>
      <c r="D48945" s="43"/>
      <c r="G48945" s="34"/>
      <c r="H48945" s="35"/>
    </row>
    <row r="48946" ht="14.25" customHeight="1">
      <c r="C48946" s="42"/>
      <c r="D48946" s="43"/>
      <c r="G48946" s="34"/>
      <c r="H48946" s="35"/>
    </row>
    <row r="48947" ht="14.25" customHeight="1">
      <c r="C48947" s="42"/>
      <c r="D48947" s="43"/>
      <c r="G48947" s="34"/>
      <c r="H48947" s="35"/>
    </row>
    <row r="48948" ht="14.25" customHeight="1">
      <c r="C48948" s="42"/>
      <c r="D48948" s="43"/>
      <c r="G48948" s="34"/>
      <c r="H48948" s="35"/>
    </row>
    <row r="48949" ht="14.25" customHeight="1">
      <c r="C48949" s="42"/>
      <c r="D48949" s="43"/>
      <c r="G48949" s="34"/>
      <c r="H48949" s="35"/>
    </row>
    <row r="48950" ht="14.25" customHeight="1">
      <c r="C48950" s="42"/>
      <c r="D48950" s="43"/>
      <c r="G48950" s="34"/>
      <c r="H48950" s="35"/>
    </row>
    <row r="48951" ht="14.25" customHeight="1">
      <c r="C48951" s="42"/>
      <c r="D48951" s="43"/>
      <c r="G48951" s="34"/>
      <c r="H48951" s="35"/>
    </row>
    <row r="48952" ht="14.25" customHeight="1">
      <c r="C48952" s="42"/>
      <c r="D48952" s="43"/>
      <c r="G48952" s="34"/>
      <c r="H48952" s="35"/>
    </row>
    <row r="48953" ht="14.25" customHeight="1">
      <c r="C48953" s="42"/>
      <c r="D48953" s="43"/>
      <c r="G48953" s="34"/>
      <c r="H48953" s="35"/>
    </row>
    <row r="48954" ht="14.25" customHeight="1">
      <c r="C48954" s="42"/>
      <c r="D48954" s="43"/>
      <c r="G48954" s="34"/>
      <c r="H48954" s="35"/>
    </row>
    <row r="48955" ht="14.25" customHeight="1">
      <c r="C48955" s="42"/>
      <c r="D48955" s="43"/>
      <c r="G48955" s="34"/>
      <c r="H48955" s="35"/>
    </row>
    <row r="48956" ht="14.25" customHeight="1">
      <c r="C48956" s="42"/>
      <c r="D48956" s="43"/>
      <c r="G48956" s="34"/>
      <c r="H48956" s="35"/>
    </row>
    <row r="48957" ht="14.25" customHeight="1">
      <c r="C48957" s="42"/>
      <c r="D48957" s="43"/>
      <c r="G48957" s="34"/>
      <c r="H48957" s="35"/>
    </row>
    <row r="48958" ht="14.25" customHeight="1">
      <c r="C48958" s="42"/>
      <c r="D48958" s="43"/>
      <c r="G48958" s="34"/>
      <c r="H48958" s="35"/>
    </row>
    <row r="48959" ht="14.25" customHeight="1">
      <c r="C48959" s="42"/>
      <c r="D48959" s="43"/>
      <c r="G48959" s="34"/>
      <c r="H48959" s="35"/>
    </row>
    <row r="48960" ht="14.25" customHeight="1">
      <c r="C48960" s="42"/>
      <c r="D48960" s="43"/>
      <c r="G48960" s="34"/>
      <c r="H48960" s="35"/>
    </row>
    <row r="48961" ht="14.25" customHeight="1">
      <c r="C48961" s="42"/>
      <c r="D48961" s="43"/>
      <c r="G48961" s="34"/>
      <c r="H48961" s="35"/>
    </row>
    <row r="48962" ht="14.25" customHeight="1">
      <c r="C48962" s="42"/>
      <c r="D48962" s="43"/>
      <c r="G48962" s="34"/>
      <c r="H48962" s="35"/>
    </row>
    <row r="48963" ht="14.25" customHeight="1">
      <c r="C48963" s="42"/>
      <c r="D48963" s="43"/>
      <c r="G48963" s="34"/>
      <c r="H48963" s="35"/>
    </row>
    <row r="48964" ht="14.25" customHeight="1">
      <c r="C48964" s="42"/>
      <c r="D48964" s="43"/>
      <c r="G48964" s="34"/>
      <c r="H48964" s="35"/>
    </row>
    <row r="48965" ht="14.25" customHeight="1">
      <c r="C48965" s="42"/>
      <c r="D48965" s="43"/>
      <c r="G48965" s="34"/>
      <c r="H48965" s="35"/>
    </row>
    <row r="48966" ht="14.25" customHeight="1">
      <c r="C48966" s="42"/>
      <c r="D48966" s="43"/>
      <c r="G48966" s="34"/>
      <c r="H48966" s="35"/>
    </row>
    <row r="48967" ht="14.25" customHeight="1">
      <c r="C48967" s="42"/>
      <c r="D48967" s="43"/>
      <c r="G48967" s="34"/>
      <c r="H48967" s="35"/>
    </row>
    <row r="48968" ht="14.25" customHeight="1">
      <c r="C48968" s="42"/>
      <c r="D48968" s="43"/>
      <c r="G48968" s="34"/>
      <c r="H48968" s="35"/>
    </row>
    <row r="48969" ht="14.25" customHeight="1">
      <c r="C48969" s="42"/>
      <c r="D48969" s="43"/>
      <c r="G48969" s="34"/>
      <c r="H48969" s="35"/>
    </row>
    <row r="48970" ht="14.25" customHeight="1">
      <c r="C48970" s="42"/>
      <c r="D48970" s="43"/>
      <c r="G48970" s="34"/>
      <c r="H48970" s="35"/>
    </row>
    <row r="48971" ht="14.25" customHeight="1">
      <c r="C48971" s="42"/>
      <c r="D48971" s="43"/>
      <c r="G48971" s="34"/>
      <c r="H48971" s="35"/>
    </row>
    <row r="48972" ht="14.25" customHeight="1">
      <c r="C48972" s="42"/>
      <c r="D48972" s="43"/>
      <c r="G48972" s="34"/>
      <c r="H48972" s="35"/>
    </row>
    <row r="48973" ht="14.25" customHeight="1">
      <c r="C48973" s="42"/>
      <c r="D48973" s="43"/>
      <c r="G48973" s="34"/>
      <c r="H48973" s="35"/>
    </row>
    <row r="48974" ht="14.25" customHeight="1">
      <c r="C48974" s="42"/>
      <c r="D48974" s="43"/>
      <c r="G48974" s="34"/>
      <c r="H48974" s="35"/>
    </row>
    <row r="48975" ht="14.25" customHeight="1">
      <c r="C48975" s="42"/>
      <c r="D48975" s="43"/>
      <c r="G48975" s="34"/>
      <c r="H48975" s="35"/>
    </row>
    <row r="48976" ht="14.25" customHeight="1">
      <c r="C48976" s="42"/>
      <c r="D48976" s="43"/>
      <c r="G48976" s="34"/>
      <c r="H48976" s="35"/>
    </row>
    <row r="48977" ht="14.25" customHeight="1">
      <c r="C48977" s="42"/>
      <c r="D48977" s="43"/>
      <c r="G48977" s="34"/>
      <c r="H48977" s="35"/>
    </row>
    <row r="48978" ht="14.25" customHeight="1">
      <c r="C48978" s="42"/>
      <c r="D48978" s="43"/>
      <c r="G48978" s="34"/>
      <c r="H48978" s="35"/>
    </row>
    <row r="48979" ht="14.25" customHeight="1">
      <c r="C48979" s="42"/>
      <c r="D48979" s="43"/>
      <c r="G48979" s="34"/>
      <c r="H48979" s="35"/>
    </row>
    <row r="48980" ht="14.25" customHeight="1">
      <c r="C48980" s="42"/>
      <c r="D48980" s="43"/>
      <c r="G48980" s="34"/>
      <c r="H48980" s="35"/>
    </row>
    <row r="48981" ht="14.25" customHeight="1">
      <c r="C48981" s="42"/>
      <c r="D48981" s="43"/>
      <c r="G48981" s="34"/>
      <c r="H48981" s="35"/>
    </row>
    <row r="48982" ht="14.25" customHeight="1">
      <c r="C48982" s="42"/>
      <c r="D48982" s="43"/>
      <c r="G48982" s="34"/>
      <c r="H48982" s="35"/>
    </row>
    <row r="48983" ht="14.25" customHeight="1">
      <c r="C48983" s="42"/>
      <c r="D48983" s="43"/>
      <c r="G48983" s="34"/>
      <c r="H48983" s="35"/>
    </row>
    <row r="48984" ht="14.25" customHeight="1">
      <c r="C48984" s="42"/>
      <c r="D48984" s="43"/>
      <c r="G48984" s="34"/>
      <c r="H48984" s="35"/>
    </row>
    <row r="48985" ht="14.25" customHeight="1">
      <c r="C48985" s="42"/>
      <c r="D48985" s="43"/>
      <c r="G48985" s="34"/>
      <c r="H48985" s="35"/>
    </row>
    <row r="48986" ht="14.25" customHeight="1">
      <c r="C48986" s="42"/>
      <c r="D48986" s="43"/>
      <c r="G48986" s="34"/>
      <c r="H48986" s="35"/>
    </row>
    <row r="48987" ht="14.25" customHeight="1">
      <c r="C48987" s="42"/>
      <c r="D48987" s="43"/>
      <c r="G48987" s="34"/>
      <c r="H48987" s="35"/>
    </row>
    <row r="48988" ht="14.25" customHeight="1">
      <c r="C48988" s="42"/>
      <c r="D48988" s="43"/>
      <c r="G48988" s="34"/>
      <c r="H48988" s="35"/>
    </row>
    <row r="48989" ht="14.25" customHeight="1">
      <c r="C48989" s="42"/>
      <c r="D48989" s="43"/>
      <c r="G48989" s="34"/>
      <c r="H48989" s="35"/>
    </row>
    <row r="48990" ht="14.25" customHeight="1">
      <c r="C48990" s="42"/>
      <c r="D48990" s="43"/>
      <c r="G48990" s="34"/>
      <c r="H48990" s="35"/>
    </row>
    <row r="48991" ht="14.25" customHeight="1">
      <c r="C48991" s="42"/>
      <c r="D48991" s="43"/>
      <c r="G48991" s="34"/>
      <c r="H48991" s="35"/>
    </row>
    <row r="48992" ht="14.25" customHeight="1">
      <c r="C48992" s="42"/>
      <c r="D48992" s="43"/>
      <c r="G48992" s="34"/>
      <c r="H48992" s="35"/>
    </row>
    <row r="48993" ht="14.25" customHeight="1">
      <c r="C48993" s="42"/>
      <c r="D48993" s="43"/>
      <c r="G48993" s="34"/>
      <c r="H48993" s="35"/>
    </row>
    <row r="48994" ht="14.25" customHeight="1">
      <c r="C48994" s="42"/>
      <c r="D48994" s="43"/>
      <c r="G48994" s="34"/>
      <c r="H48994" s="35"/>
    </row>
    <row r="48995" ht="14.25" customHeight="1">
      <c r="C48995" s="42"/>
      <c r="D48995" s="43"/>
      <c r="G48995" s="34"/>
      <c r="H48995" s="35"/>
    </row>
    <row r="48996" ht="14.25" customHeight="1">
      <c r="C48996" s="42"/>
      <c r="D48996" s="43"/>
      <c r="G48996" s="34"/>
      <c r="H48996" s="35"/>
    </row>
    <row r="48997" ht="14.25" customHeight="1">
      <c r="C48997" s="42"/>
      <c r="D48997" s="43"/>
      <c r="G48997" s="34"/>
      <c r="H48997" s="35"/>
    </row>
    <row r="48998" ht="14.25" customHeight="1">
      <c r="C48998" s="42"/>
      <c r="D48998" s="43"/>
      <c r="G48998" s="34"/>
      <c r="H48998" s="35"/>
    </row>
    <row r="48999" ht="14.25" customHeight="1">
      <c r="C48999" s="42"/>
      <c r="D48999" s="43"/>
      <c r="G48999" s="34"/>
      <c r="H48999" s="35"/>
    </row>
    <row r="49000" ht="14.25" customHeight="1">
      <c r="C49000" s="42"/>
      <c r="D49000" s="43"/>
      <c r="G49000" s="34"/>
      <c r="H49000" s="35"/>
    </row>
    <row r="49001" ht="14.25" customHeight="1">
      <c r="C49001" s="42"/>
      <c r="D49001" s="43"/>
      <c r="G49001" s="34"/>
      <c r="H49001" s="35"/>
    </row>
    <row r="49002" ht="14.25" customHeight="1">
      <c r="C49002" s="42"/>
      <c r="D49002" s="43"/>
      <c r="G49002" s="34"/>
      <c r="H49002" s="35"/>
    </row>
    <row r="49003" ht="14.25" customHeight="1">
      <c r="C49003" s="42"/>
      <c r="D49003" s="43"/>
      <c r="G49003" s="34"/>
      <c r="H49003" s="35"/>
    </row>
    <row r="49004" ht="14.25" customHeight="1">
      <c r="C49004" s="42"/>
      <c r="D49004" s="43"/>
      <c r="G49004" s="34"/>
      <c r="H49004" s="35"/>
    </row>
    <row r="49005" ht="14.25" customHeight="1">
      <c r="C49005" s="42"/>
      <c r="D49005" s="43"/>
      <c r="G49005" s="34"/>
      <c r="H49005" s="35"/>
    </row>
    <row r="49006" ht="14.25" customHeight="1">
      <c r="C49006" s="42"/>
      <c r="D49006" s="43"/>
      <c r="G49006" s="34"/>
      <c r="H49006" s="35"/>
    </row>
    <row r="49007" ht="14.25" customHeight="1">
      <c r="C49007" s="42"/>
      <c r="D49007" s="43"/>
      <c r="G49007" s="34"/>
      <c r="H49007" s="35"/>
    </row>
    <row r="49008" ht="14.25" customHeight="1">
      <c r="C49008" s="42"/>
      <c r="D49008" s="43"/>
      <c r="G49008" s="34"/>
      <c r="H49008" s="35"/>
    </row>
    <row r="49009" ht="14.25" customHeight="1">
      <c r="C49009" s="42"/>
      <c r="D49009" s="43"/>
      <c r="G49009" s="34"/>
      <c r="H49009" s="35"/>
    </row>
    <row r="49010" ht="14.25" customHeight="1">
      <c r="C49010" s="42"/>
      <c r="D49010" s="43"/>
      <c r="G49010" s="34"/>
      <c r="H49010" s="35"/>
    </row>
    <row r="49011" ht="14.25" customHeight="1">
      <c r="C49011" s="42"/>
      <c r="D49011" s="43"/>
      <c r="G49011" s="34"/>
      <c r="H49011" s="35"/>
    </row>
    <row r="49012" ht="14.25" customHeight="1">
      <c r="C49012" s="42"/>
      <c r="D49012" s="43"/>
      <c r="G49012" s="34"/>
      <c r="H49012" s="35"/>
    </row>
    <row r="49013" ht="14.25" customHeight="1">
      <c r="C49013" s="42"/>
      <c r="D49013" s="43"/>
      <c r="G49013" s="34"/>
      <c r="H49013" s="35"/>
    </row>
    <row r="49014" ht="14.25" customHeight="1">
      <c r="C49014" s="42"/>
      <c r="D49014" s="43"/>
      <c r="G49014" s="34"/>
      <c r="H49014" s="35"/>
    </row>
    <row r="49015" ht="14.25" customHeight="1">
      <c r="C49015" s="42"/>
      <c r="D49015" s="43"/>
      <c r="G49015" s="34"/>
      <c r="H49015" s="35"/>
    </row>
    <row r="49016" ht="14.25" customHeight="1">
      <c r="C49016" s="42"/>
      <c r="D49016" s="43"/>
      <c r="G49016" s="34"/>
      <c r="H49016" s="35"/>
    </row>
    <row r="49017" ht="14.25" customHeight="1">
      <c r="C49017" s="42"/>
      <c r="D49017" s="43"/>
      <c r="G49017" s="34"/>
      <c r="H49017" s="35"/>
    </row>
    <row r="49018" ht="14.25" customHeight="1">
      <c r="C49018" s="42"/>
      <c r="D49018" s="43"/>
      <c r="G49018" s="34"/>
      <c r="H49018" s="35"/>
    </row>
    <row r="49019" ht="14.25" customHeight="1">
      <c r="C49019" s="42"/>
      <c r="D49019" s="43"/>
      <c r="G49019" s="34"/>
      <c r="H49019" s="35"/>
    </row>
    <row r="49020" ht="14.25" customHeight="1">
      <c r="C49020" s="42"/>
      <c r="D49020" s="43"/>
      <c r="G49020" s="34"/>
      <c r="H49020" s="35"/>
    </row>
    <row r="49021" ht="14.25" customHeight="1">
      <c r="C49021" s="42"/>
      <c r="D49021" s="43"/>
      <c r="G49021" s="34"/>
      <c r="H49021" s="35"/>
    </row>
    <row r="49022" ht="14.25" customHeight="1">
      <c r="C49022" s="42"/>
      <c r="D49022" s="43"/>
      <c r="G49022" s="34"/>
      <c r="H49022" s="35"/>
    </row>
    <row r="49023" ht="14.25" customHeight="1">
      <c r="C49023" s="42"/>
      <c r="D49023" s="43"/>
      <c r="G49023" s="34"/>
      <c r="H49023" s="35"/>
    </row>
    <row r="49024" ht="14.25" customHeight="1">
      <c r="C49024" s="42"/>
      <c r="D49024" s="43"/>
      <c r="G49024" s="34"/>
      <c r="H49024" s="35"/>
    </row>
    <row r="49025" ht="14.25" customHeight="1">
      <c r="C49025" s="42"/>
      <c r="D49025" s="43"/>
      <c r="G49025" s="34"/>
      <c r="H49025" s="35"/>
    </row>
    <row r="49026" ht="14.25" customHeight="1">
      <c r="C49026" s="42"/>
      <c r="D49026" s="43"/>
      <c r="G49026" s="34"/>
      <c r="H49026" s="35"/>
    </row>
    <row r="49027" ht="14.25" customHeight="1">
      <c r="C49027" s="42"/>
      <c r="D49027" s="43"/>
      <c r="G49027" s="34"/>
      <c r="H49027" s="35"/>
    </row>
    <row r="49028" ht="14.25" customHeight="1">
      <c r="C49028" s="42"/>
      <c r="D49028" s="43"/>
      <c r="G49028" s="34"/>
      <c r="H49028" s="35"/>
    </row>
    <row r="49029" ht="14.25" customHeight="1">
      <c r="C49029" s="42"/>
      <c r="D49029" s="43"/>
      <c r="G49029" s="34"/>
      <c r="H49029" s="35"/>
    </row>
    <row r="49030" ht="14.25" customHeight="1">
      <c r="C49030" s="42"/>
      <c r="D49030" s="43"/>
      <c r="G49030" s="34"/>
      <c r="H49030" s="35"/>
    </row>
    <row r="49031" ht="14.25" customHeight="1">
      <c r="C49031" s="42"/>
      <c r="D49031" s="43"/>
      <c r="G49031" s="34"/>
      <c r="H49031" s="35"/>
    </row>
    <row r="49032" ht="14.25" customHeight="1">
      <c r="C49032" s="42"/>
      <c r="D49032" s="43"/>
      <c r="G49032" s="34"/>
      <c r="H49032" s="35"/>
    </row>
    <row r="49033" ht="14.25" customHeight="1">
      <c r="C49033" s="42"/>
      <c r="D49033" s="43"/>
      <c r="G49033" s="34"/>
      <c r="H49033" s="35"/>
    </row>
    <row r="49034" ht="14.25" customHeight="1">
      <c r="C49034" s="42"/>
      <c r="D49034" s="43"/>
      <c r="G49034" s="34"/>
      <c r="H49034" s="35"/>
    </row>
    <row r="49035" ht="14.25" customHeight="1">
      <c r="C49035" s="42"/>
      <c r="D49035" s="43"/>
      <c r="G49035" s="34"/>
      <c r="H49035" s="35"/>
    </row>
    <row r="49036" ht="14.25" customHeight="1">
      <c r="C49036" s="42"/>
      <c r="D49036" s="43"/>
      <c r="G49036" s="34"/>
      <c r="H49036" s="35"/>
    </row>
    <row r="49037" ht="14.25" customHeight="1">
      <c r="C49037" s="42"/>
      <c r="D49037" s="43"/>
      <c r="G49037" s="34"/>
      <c r="H49037" s="35"/>
    </row>
    <row r="49038" ht="14.25" customHeight="1">
      <c r="C49038" s="42"/>
      <c r="D49038" s="43"/>
      <c r="G49038" s="34"/>
      <c r="H49038" s="35"/>
    </row>
    <row r="49039" ht="14.25" customHeight="1">
      <c r="C49039" s="42"/>
      <c r="D49039" s="43"/>
      <c r="G49039" s="34"/>
      <c r="H49039" s="35"/>
    </row>
    <row r="49040" ht="14.25" customHeight="1">
      <c r="C49040" s="42"/>
      <c r="D49040" s="43"/>
      <c r="G49040" s="34"/>
      <c r="H49040" s="35"/>
    </row>
    <row r="49041" ht="14.25" customHeight="1">
      <c r="C49041" s="42"/>
      <c r="D49041" s="43"/>
      <c r="G49041" s="34"/>
      <c r="H49041" s="35"/>
    </row>
    <row r="49042" ht="14.25" customHeight="1">
      <c r="C49042" s="42"/>
      <c r="D49042" s="43"/>
      <c r="G49042" s="34"/>
      <c r="H49042" s="35"/>
    </row>
    <row r="49043" ht="14.25" customHeight="1">
      <c r="C49043" s="42"/>
      <c r="D49043" s="43"/>
      <c r="G49043" s="34"/>
      <c r="H49043" s="35"/>
    </row>
    <row r="49044" ht="14.25" customHeight="1">
      <c r="C49044" s="42"/>
      <c r="D49044" s="43"/>
      <c r="G49044" s="34"/>
      <c r="H49044" s="35"/>
    </row>
    <row r="49045" ht="14.25" customHeight="1">
      <c r="C49045" s="42"/>
      <c r="D49045" s="43"/>
      <c r="G49045" s="34"/>
      <c r="H49045" s="35"/>
    </row>
    <row r="49046" ht="14.25" customHeight="1">
      <c r="C49046" s="42"/>
      <c r="D49046" s="43"/>
      <c r="G49046" s="34"/>
      <c r="H49046" s="35"/>
    </row>
    <row r="49047" ht="14.25" customHeight="1">
      <c r="C49047" s="42"/>
      <c r="D49047" s="43"/>
      <c r="G49047" s="34"/>
      <c r="H49047" s="35"/>
    </row>
    <row r="49048" ht="14.25" customHeight="1">
      <c r="C49048" s="42"/>
      <c r="D49048" s="43"/>
      <c r="G49048" s="34"/>
      <c r="H49048" s="35"/>
    </row>
    <row r="49049" ht="14.25" customHeight="1">
      <c r="C49049" s="42"/>
      <c r="D49049" s="43"/>
      <c r="G49049" s="34"/>
      <c r="H49049" s="35"/>
    </row>
    <row r="49050" ht="14.25" customHeight="1">
      <c r="C49050" s="42"/>
      <c r="D49050" s="43"/>
      <c r="G49050" s="34"/>
      <c r="H49050" s="35"/>
    </row>
    <row r="49051" ht="14.25" customHeight="1">
      <c r="C49051" s="42"/>
      <c r="D49051" s="43"/>
      <c r="G49051" s="34"/>
      <c r="H49051" s="35"/>
    </row>
    <row r="49052" ht="14.25" customHeight="1">
      <c r="C49052" s="42"/>
      <c r="D49052" s="43"/>
      <c r="G49052" s="34"/>
      <c r="H49052" s="35"/>
    </row>
    <row r="49053" ht="14.25" customHeight="1">
      <c r="C49053" s="42"/>
      <c r="D49053" s="43"/>
      <c r="G49053" s="34"/>
      <c r="H49053" s="35"/>
    </row>
    <row r="49054" ht="14.25" customHeight="1">
      <c r="C49054" s="42"/>
      <c r="D49054" s="43"/>
      <c r="G49054" s="34"/>
      <c r="H49054" s="35"/>
    </row>
    <row r="49055" ht="14.25" customHeight="1">
      <c r="C49055" s="42"/>
      <c r="D49055" s="43"/>
      <c r="G49055" s="34"/>
      <c r="H49055" s="35"/>
    </row>
    <row r="49056" ht="14.25" customHeight="1">
      <c r="C49056" s="42"/>
      <c r="D49056" s="43"/>
      <c r="G49056" s="34"/>
      <c r="H49056" s="35"/>
    </row>
    <row r="49057" ht="14.25" customHeight="1">
      <c r="C49057" s="42"/>
      <c r="D49057" s="43"/>
      <c r="G49057" s="34"/>
      <c r="H49057" s="35"/>
    </row>
    <row r="49058" ht="14.25" customHeight="1">
      <c r="C49058" s="42"/>
      <c r="D49058" s="43"/>
      <c r="G49058" s="34"/>
      <c r="H49058" s="35"/>
    </row>
    <row r="49059" ht="14.25" customHeight="1">
      <c r="C49059" s="42"/>
      <c r="D49059" s="43"/>
      <c r="G49059" s="34"/>
      <c r="H49059" s="35"/>
    </row>
    <row r="49060" ht="14.25" customHeight="1">
      <c r="C49060" s="42"/>
      <c r="D49060" s="43"/>
      <c r="G49060" s="34"/>
      <c r="H49060" s="35"/>
    </row>
    <row r="49061" ht="14.25" customHeight="1">
      <c r="C49061" s="42"/>
      <c r="D49061" s="43"/>
      <c r="G49061" s="34"/>
      <c r="H49061" s="35"/>
    </row>
    <row r="49062" ht="14.25" customHeight="1">
      <c r="C49062" s="42"/>
      <c r="D49062" s="43"/>
      <c r="G49062" s="34"/>
      <c r="H49062" s="35"/>
    </row>
    <row r="49063" ht="14.25" customHeight="1">
      <c r="C49063" s="42"/>
      <c r="D49063" s="43"/>
      <c r="G49063" s="34"/>
      <c r="H49063" s="35"/>
    </row>
    <row r="49064" ht="14.25" customHeight="1">
      <c r="C49064" s="42"/>
      <c r="D49064" s="43"/>
      <c r="G49064" s="34"/>
      <c r="H49064" s="35"/>
    </row>
    <row r="49065" ht="14.25" customHeight="1">
      <c r="C49065" s="42"/>
      <c r="D49065" s="43"/>
      <c r="G49065" s="34"/>
      <c r="H49065" s="35"/>
    </row>
    <row r="49066" ht="14.25" customHeight="1">
      <c r="C49066" s="42"/>
      <c r="D49066" s="43"/>
      <c r="G49066" s="34"/>
      <c r="H49066" s="35"/>
    </row>
    <row r="49067" ht="14.25" customHeight="1">
      <c r="C49067" s="42"/>
      <c r="D49067" s="43"/>
      <c r="G49067" s="34"/>
      <c r="H49067" s="35"/>
    </row>
    <row r="49068" ht="14.25" customHeight="1">
      <c r="C49068" s="42"/>
      <c r="D49068" s="43"/>
      <c r="G49068" s="34"/>
      <c r="H49068" s="35"/>
    </row>
    <row r="49069" ht="14.25" customHeight="1">
      <c r="C49069" s="42"/>
      <c r="D49069" s="43"/>
      <c r="G49069" s="34"/>
      <c r="H49069" s="35"/>
    </row>
    <row r="49070" ht="14.25" customHeight="1">
      <c r="C49070" s="42"/>
      <c r="D49070" s="43"/>
      <c r="G49070" s="34"/>
      <c r="H49070" s="35"/>
    </row>
    <row r="49071" ht="14.25" customHeight="1">
      <c r="C49071" s="42"/>
      <c r="D49071" s="43"/>
      <c r="G49071" s="34"/>
      <c r="H49071" s="35"/>
    </row>
    <row r="49072" ht="14.25" customHeight="1">
      <c r="C49072" s="42"/>
      <c r="D49072" s="43"/>
      <c r="G49072" s="34"/>
      <c r="H49072" s="35"/>
    </row>
    <row r="49073" ht="14.25" customHeight="1">
      <c r="C49073" s="42"/>
      <c r="D49073" s="43"/>
      <c r="G49073" s="34"/>
      <c r="H49073" s="35"/>
    </row>
    <row r="49074" ht="14.25" customHeight="1">
      <c r="C49074" s="42"/>
      <c r="D49074" s="43"/>
      <c r="G49074" s="34"/>
      <c r="H49074" s="35"/>
    </row>
    <row r="49075" ht="14.25" customHeight="1">
      <c r="C49075" s="42"/>
      <c r="D49075" s="43"/>
      <c r="G49075" s="34"/>
      <c r="H49075" s="35"/>
    </row>
    <row r="49076" ht="14.25" customHeight="1">
      <c r="C49076" s="42"/>
      <c r="D49076" s="43"/>
      <c r="G49076" s="34"/>
      <c r="H49076" s="35"/>
    </row>
    <row r="49077" ht="14.25" customHeight="1">
      <c r="C49077" s="42"/>
      <c r="D49077" s="43"/>
      <c r="G49077" s="34"/>
      <c r="H49077" s="35"/>
    </row>
    <row r="49078" ht="14.25" customHeight="1">
      <c r="C49078" s="42"/>
      <c r="D49078" s="43"/>
      <c r="G49078" s="34"/>
      <c r="H49078" s="35"/>
    </row>
    <row r="49079" ht="14.25" customHeight="1">
      <c r="C49079" s="42"/>
      <c r="D49079" s="43"/>
      <c r="G49079" s="34"/>
      <c r="H49079" s="35"/>
    </row>
    <row r="49080" ht="14.25" customHeight="1">
      <c r="C49080" s="42"/>
      <c r="D49080" s="43"/>
      <c r="G49080" s="34"/>
      <c r="H49080" s="35"/>
    </row>
    <row r="49081" ht="14.25" customHeight="1">
      <c r="C49081" s="42"/>
      <c r="D49081" s="43"/>
      <c r="G49081" s="34"/>
      <c r="H49081" s="35"/>
    </row>
    <row r="49082" ht="14.25" customHeight="1">
      <c r="C49082" s="42"/>
      <c r="D49082" s="43"/>
      <c r="G49082" s="34"/>
      <c r="H49082" s="35"/>
    </row>
    <row r="49083" ht="14.25" customHeight="1">
      <c r="C49083" s="42"/>
      <c r="D49083" s="43"/>
      <c r="G49083" s="34"/>
      <c r="H49083" s="35"/>
    </row>
    <row r="49084" ht="14.25" customHeight="1">
      <c r="C49084" s="42"/>
      <c r="D49084" s="43"/>
      <c r="G49084" s="34"/>
      <c r="H49084" s="35"/>
    </row>
    <row r="49085" ht="14.25" customHeight="1">
      <c r="C49085" s="42"/>
      <c r="D49085" s="43"/>
      <c r="G49085" s="34"/>
      <c r="H49085" s="35"/>
    </row>
    <row r="49086" ht="14.25" customHeight="1">
      <c r="C49086" s="42"/>
      <c r="D49086" s="43"/>
      <c r="G49086" s="34"/>
      <c r="H49086" s="35"/>
    </row>
    <row r="49087" ht="14.25" customHeight="1">
      <c r="C49087" s="42"/>
      <c r="D49087" s="43"/>
      <c r="G49087" s="34"/>
      <c r="H49087" s="35"/>
    </row>
    <row r="49088" ht="14.25" customHeight="1">
      <c r="C49088" s="42"/>
      <c r="D49088" s="43"/>
      <c r="G49088" s="34"/>
      <c r="H49088" s="35"/>
    </row>
    <row r="49089" ht="14.25" customHeight="1">
      <c r="C49089" s="42"/>
      <c r="D49089" s="43"/>
      <c r="G49089" s="34"/>
      <c r="H49089" s="35"/>
    </row>
    <row r="49090" ht="14.25" customHeight="1">
      <c r="C49090" s="42"/>
      <c r="D49090" s="43"/>
      <c r="G49090" s="34"/>
      <c r="H49090" s="35"/>
    </row>
    <row r="49091" ht="14.25" customHeight="1">
      <c r="C49091" s="42"/>
      <c r="D49091" s="43"/>
      <c r="G49091" s="34"/>
      <c r="H49091" s="35"/>
    </row>
    <row r="49092" ht="14.25" customHeight="1">
      <c r="C49092" s="42"/>
      <c r="D49092" s="43"/>
      <c r="G49092" s="34"/>
      <c r="H49092" s="35"/>
    </row>
    <row r="49093" ht="14.25" customHeight="1">
      <c r="C49093" s="42"/>
      <c r="D49093" s="43"/>
      <c r="G49093" s="34"/>
      <c r="H49093" s="35"/>
    </row>
    <row r="49094" ht="14.25" customHeight="1">
      <c r="C49094" s="42"/>
      <c r="D49094" s="43"/>
      <c r="G49094" s="34"/>
      <c r="H49094" s="35"/>
    </row>
    <row r="49095" ht="14.25" customHeight="1">
      <c r="C49095" s="42"/>
      <c r="D49095" s="43"/>
      <c r="G49095" s="34"/>
      <c r="H49095" s="35"/>
    </row>
    <row r="49096" ht="14.25" customHeight="1">
      <c r="C49096" s="42"/>
      <c r="D49096" s="43"/>
      <c r="G49096" s="34"/>
      <c r="H49096" s="35"/>
    </row>
    <row r="49097" ht="14.25" customHeight="1">
      <c r="C49097" s="42"/>
      <c r="D49097" s="43"/>
      <c r="G49097" s="34"/>
      <c r="H49097" s="35"/>
    </row>
    <row r="49098" ht="14.25" customHeight="1">
      <c r="C49098" s="42"/>
      <c r="D49098" s="43"/>
      <c r="G49098" s="34"/>
      <c r="H49098" s="35"/>
    </row>
    <row r="49099" ht="14.25" customHeight="1">
      <c r="C49099" s="42"/>
      <c r="D49099" s="43"/>
      <c r="G49099" s="34"/>
      <c r="H49099" s="35"/>
    </row>
    <row r="49100" ht="14.25" customHeight="1">
      <c r="C49100" s="42"/>
      <c r="D49100" s="43"/>
      <c r="G49100" s="34"/>
      <c r="H49100" s="35"/>
    </row>
    <row r="49101" ht="14.25" customHeight="1">
      <c r="C49101" s="42"/>
      <c r="D49101" s="43"/>
      <c r="G49101" s="34"/>
      <c r="H49101" s="35"/>
    </row>
    <row r="49102" ht="14.25" customHeight="1">
      <c r="C49102" s="42"/>
      <c r="D49102" s="43"/>
      <c r="G49102" s="34"/>
      <c r="H49102" s="35"/>
    </row>
    <row r="49103" ht="14.25" customHeight="1">
      <c r="C49103" s="42"/>
      <c r="D49103" s="43"/>
      <c r="G49103" s="34"/>
      <c r="H49103" s="35"/>
    </row>
    <row r="49104" ht="14.25" customHeight="1">
      <c r="C49104" s="42"/>
      <c r="D49104" s="43"/>
      <c r="G49104" s="34"/>
      <c r="H49104" s="35"/>
    </row>
    <row r="49105" ht="14.25" customHeight="1">
      <c r="C49105" s="42"/>
      <c r="D49105" s="43"/>
      <c r="G49105" s="34"/>
      <c r="H49105" s="35"/>
    </row>
    <row r="49106" ht="14.25" customHeight="1">
      <c r="C49106" s="42"/>
      <c r="D49106" s="43"/>
      <c r="G49106" s="34"/>
      <c r="H49106" s="35"/>
    </row>
    <row r="49107" ht="14.25" customHeight="1">
      <c r="C49107" s="42"/>
      <c r="D49107" s="43"/>
      <c r="G49107" s="34"/>
      <c r="H49107" s="35"/>
    </row>
    <row r="49108" ht="14.25" customHeight="1">
      <c r="C49108" s="42"/>
      <c r="D49108" s="43"/>
      <c r="G49108" s="34"/>
      <c r="H49108" s="35"/>
    </row>
    <row r="49109" ht="14.25" customHeight="1">
      <c r="C49109" s="42"/>
      <c r="D49109" s="43"/>
      <c r="G49109" s="34"/>
      <c r="H49109" s="35"/>
    </row>
    <row r="49110" ht="14.25" customHeight="1">
      <c r="C49110" s="42"/>
      <c r="D49110" s="43"/>
      <c r="G49110" s="34"/>
      <c r="H49110" s="35"/>
    </row>
    <row r="49111" ht="14.25" customHeight="1">
      <c r="C49111" s="42"/>
      <c r="D49111" s="43"/>
      <c r="G49111" s="34"/>
      <c r="H49111" s="35"/>
    </row>
    <row r="49112" ht="14.25" customHeight="1">
      <c r="C49112" s="42"/>
      <c r="D49112" s="43"/>
      <c r="G49112" s="34"/>
      <c r="H49112" s="35"/>
    </row>
    <row r="49113" ht="14.25" customHeight="1">
      <c r="C49113" s="42"/>
      <c r="D49113" s="43"/>
      <c r="G49113" s="34"/>
      <c r="H49113" s="35"/>
    </row>
    <row r="49114" ht="14.25" customHeight="1">
      <c r="C49114" s="42"/>
      <c r="D49114" s="43"/>
      <c r="G49114" s="34"/>
      <c r="H49114" s="35"/>
    </row>
    <row r="49115" ht="14.25" customHeight="1">
      <c r="C49115" s="42"/>
      <c r="D49115" s="43"/>
      <c r="G49115" s="34"/>
      <c r="H49115" s="35"/>
    </row>
    <row r="49116" ht="14.25" customHeight="1">
      <c r="C49116" s="42"/>
      <c r="D49116" s="43"/>
      <c r="G49116" s="34"/>
      <c r="H49116" s="35"/>
    </row>
    <row r="49117" ht="14.25" customHeight="1">
      <c r="C49117" s="42"/>
      <c r="D49117" s="43"/>
      <c r="G49117" s="34"/>
      <c r="H49117" s="35"/>
    </row>
    <row r="49118" ht="14.25" customHeight="1">
      <c r="C49118" s="42"/>
      <c r="D49118" s="43"/>
      <c r="G49118" s="34"/>
      <c r="H49118" s="35"/>
    </row>
    <row r="49119" ht="14.25" customHeight="1">
      <c r="C49119" s="42"/>
      <c r="D49119" s="43"/>
      <c r="G49119" s="34"/>
      <c r="H49119" s="35"/>
    </row>
    <row r="49120" ht="14.25" customHeight="1">
      <c r="C49120" s="42"/>
      <c r="D49120" s="43"/>
      <c r="G49120" s="34"/>
      <c r="H49120" s="35"/>
    </row>
    <row r="49121" ht="14.25" customHeight="1">
      <c r="C49121" s="42"/>
      <c r="D49121" s="43"/>
      <c r="G49121" s="34"/>
      <c r="H49121" s="35"/>
    </row>
    <row r="49122" ht="14.25" customHeight="1">
      <c r="C49122" s="42"/>
      <c r="D49122" s="43"/>
      <c r="G49122" s="34"/>
      <c r="H49122" s="35"/>
    </row>
    <row r="49123" ht="14.25" customHeight="1">
      <c r="C49123" s="42"/>
      <c r="D49123" s="43"/>
      <c r="G49123" s="34"/>
      <c r="H49123" s="35"/>
    </row>
    <row r="49124" ht="14.25" customHeight="1">
      <c r="C49124" s="42"/>
      <c r="D49124" s="43"/>
      <c r="G49124" s="34"/>
      <c r="H49124" s="35"/>
    </row>
    <row r="49125" ht="14.25" customHeight="1">
      <c r="C49125" s="42"/>
      <c r="D49125" s="43"/>
      <c r="G49125" s="34"/>
      <c r="H49125" s="35"/>
    </row>
    <row r="49126" ht="14.25" customHeight="1">
      <c r="C49126" s="42"/>
      <c r="D49126" s="43"/>
      <c r="G49126" s="34"/>
      <c r="H49126" s="35"/>
    </row>
    <row r="49127" ht="14.25" customHeight="1">
      <c r="C49127" s="42"/>
      <c r="D49127" s="43"/>
      <c r="G49127" s="34"/>
      <c r="H49127" s="35"/>
    </row>
    <row r="49128" ht="14.25" customHeight="1">
      <c r="C49128" s="42"/>
      <c r="D49128" s="43"/>
      <c r="G49128" s="34"/>
      <c r="H49128" s="35"/>
    </row>
    <row r="49129" ht="14.25" customHeight="1">
      <c r="C49129" s="42"/>
      <c r="D49129" s="43"/>
      <c r="G49129" s="34"/>
      <c r="H49129" s="35"/>
    </row>
    <row r="49130" ht="14.25" customHeight="1">
      <c r="C49130" s="42"/>
      <c r="D49130" s="43"/>
      <c r="G49130" s="34"/>
      <c r="H49130" s="35"/>
    </row>
    <row r="49131" ht="14.25" customHeight="1">
      <c r="C49131" s="42"/>
      <c r="D49131" s="43"/>
      <c r="G49131" s="34"/>
      <c r="H49131" s="35"/>
    </row>
    <row r="49132" ht="14.25" customHeight="1">
      <c r="C49132" s="42"/>
      <c r="D49132" s="43"/>
      <c r="G49132" s="34"/>
      <c r="H49132" s="35"/>
    </row>
    <row r="49133" ht="14.25" customHeight="1">
      <c r="C49133" s="42"/>
      <c r="D49133" s="43"/>
      <c r="G49133" s="34"/>
      <c r="H49133" s="35"/>
    </row>
    <row r="49134" ht="14.25" customHeight="1">
      <c r="C49134" s="42"/>
      <c r="D49134" s="43"/>
      <c r="G49134" s="34"/>
      <c r="H49134" s="35"/>
    </row>
    <row r="49135" ht="14.25" customHeight="1">
      <c r="C49135" s="42"/>
      <c r="D49135" s="43"/>
      <c r="G49135" s="34"/>
      <c r="H49135" s="35"/>
    </row>
    <row r="49136" ht="14.25" customHeight="1">
      <c r="C49136" s="42"/>
      <c r="D49136" s="43"/>
      <c r="G49136" s="34"/>
      <c r="H49136" s="35"/>
    </row>
    <row r="49137" ht="14.25" customHeight="1">
      <c r="C49137" s="42"/>
      <c r="D49137" s="43"/>
      <c r="G49137" s="34"/>
      <c r="H49137" s="35"/>
    </row>
    <row r="49138" ht="14.25" customHeight="1">
      <c r="C49138" s="42"/>
      <c r="D49138" s="43"/>
      <c r="G49138" s="34"/>
      <c r="H49138" s="35"/>
    </row>
    <row r="49139" ht="14.25" customHeight="1">
      <c r="C49139" s="42"/>
      <c r="D49139" s="43"/>
      <c r="G49139" s="34"/>
      <c r="H49139" s="35"/>
    </row>
    <row r="49140" ht="14.25" customHeight="1">
      <c r="C49140" s="42"/>
      <c r="D49140" s="43"/>
      <c r="G49140" s="34"/>
      <c r="H49140" s="35"/>
    </row>
    <row r="49141" ht="14.25" customHeight="1">
      <c r="C49141" s="42"/>
      <c r="D49141" s="43"/>
      <c r="G49141" s="34"/>
      <c r="H49141" s="35"/>
    </row>
    <row r="49142" ht="14.25" customHeight="1">
      <c r="C49142" s="42"/>
      <c r="D49142" s="43"/>
      <c r="G49142" s="34"/>
      <c r="H49142" s="35"/>
    </row>
    <row r="49143" ht="14.25" customHeight="1">
      <c r="C49143" s="42"/>
      <c r="D49143" s="43"/>
      <c r="G49143" s="34"/>
      <c r="H49143" s="35"/>
    </row>
    <row r="49144" ht="14.25" customHeight="1">
      <c r="C49144" s="42"/>
      <c r="D49144" s="43"/>
      <c r="G49144" s="34"/>
      <c r="H49144" s="35"/>
    </row>
    <row r="49145" ht="14.25" customHeight="1">
      <c r="C49145" s="42"/>
      <c r="D49145" s="43"/>
      <c r="G49145" s="34"/>
      <c r="H49145" s="35"/>
    </row>
    <row r="49146" ht="14.25" customHeight="1">
      <c r="C49146" s="42"/>
      <c r="D49146" s="43"/>
      <c r="G49146" s="34"/>
      <c r="H49146" s="35"/>
    </row>
    <row r="49147" ht="14.25" customHeight="1">
      <c r="C49147" s="42"/>
      <c r="D49147" s="43"/>
      <c r="G49147" s="34"/>
      <c r="H49147" s="35"/>
    </row>
    <row r="49148" ht="14.25" customHeight="1">
      <c r="C49148" s="42"/>
      <c r="D49148" s="43"/>
      <c r="G49148" s="34"/>
      <c r="H49148" s="35"/>
    </row>
    <row r="49149" ht="14.25" customHeight="1">
      <c r="C49149" s="42"/>
      <c r="D49149" s="43"/>
      <c r="G49149" s="34"/>
      <c r="H49149" s="35"/>
    </row>
    <row r="49150" ht="14.25" customHeight="1">
      <c r="C49150" s="42"/>
      <c r="D49150" s="43"/>
      <c r="G49150" s="34"/>
      <c r="H49150" s="35"/>
    </row>
    <row r="49151" ht="14.25" customHeight="1">
      <c r="C49151" s="42"/>
      <c r="D49151" s="43"/>
      <c r="G49151" s="34"/>
      <c r="H49151" s="35"/>
    </row>
    <row r="49152" ht="14.25" customHeight="1">
      <c r="C49152" s="42"/>
      <c r="D49152" s="43"/>
      <c r="G49152" s="34"/>
      <c r="H49152" s="35"/>
    </row>
    <row r="49153" ht="14.25" customHeight="1">
      <c r="C49153" s="42"/>
      <c r="D49153" s="43"/>
      <c r="G49153" s="34"/>
      <c r="H49153" s="35"/>
    </row>
    <row r="49154" ht="14.25" customHeight="1">
      <c r="C49154" s="42"/>
      <c r="D49154" s="43"/>
      <c r="G49154" s="34"/>
      <c r="H49154" s="35"/>
    </row>
    <row r="49155" ht="14.25" customHeight="1">
      <c r="C49155" s="42"/>
      <c r="D49155" s="43"/>
      <c r="G49155" s="34"/>
      <c r="H49155" s="35"/>
    </row>
    <row r="49156" ht="14.25" customHeight="1">
      <c r="C49156" s="42"/>
      <c r="D49156" s="43"/>
      <c r="G49156" s="34"/>
      <c r="H49156" s="35"/>
    </row>
    <row r="49157" ht="14.25" customHeight="1">
      <c r="C49157" s="42"/>
      <c r="D49157" s="43"/>
      <c r="G49157" s="34"/>
      <c r="H49157" s="35"/>
    </row>
    <row r="49158" ht="14.25" customHeight="1">
      <c r="C49158" s="42"/>
      <c r="D49158" s="43"/>
      <c r="G49158" s="34"/>
      <c r="H49158" s="35"/>
    </row>
    <row r="49159" ht="14.25" customHeight="1">
      <c r="C49159" s="42"/>
      <c r="D49159" s="43"/>
      <c r="G49159" s="34"/>
      <c r="H49159" s="35"/>
    </row>
    <row r="49160" ht="14.25" customHeight="1">
      <c r="C49160" s="42"/>
      <c r="D49160" s="43"/>
      <c r="G49160" s="34"/>
      <c r="H49160" s="35"/>
    </row>
    <row r="49161" ht="14.25" customHeight="1">
      <c r="C49161" s="42"/>
      <c r="D49161" s="43"/>
      <c r="G49161" s="34"/>
      <c r="H49161" s="35"/>
    </row>
    <row r="49162" ht="14.25" customHeight="1">
      <c r="C49162" s="42"/>
      <c r="D49162" s="43"/>
      <c r="G49162" s="34"/>
      <c r="H49162" s="35"/>
    </row>
    <row r="49163" ht="14.25" customHeight="1">
      <c r="C49163" s="42"/>
      <c r="D49163" s="43"/>
      <c r="G49163" s="34"/>
      <c r="H49163" s="35"/>
    </row>
    <row r="49164" ht="14.25" customHeight="1">
      <c r="C49164" s="42"/>
      <c r="D49164" s="43"/>
      <c r="G49164" s="34"/>
      <c r="H49164" s="35"/>
    </row>
    <row r="49165" ht="14.25" customHeight="1">
      <c r="C49165" s="42"/>
      <c r="D49165" s="43"/>
      <c r="G49165" s="34"/>
      <c r="H49165" s="35"/>
    </row>
    <row r="49166" ht="14.25" customHeight="1">
      <c r="C49166" s="42"/>
      <c r="D49166" s="43"/>
      <c r="G49166" s="34"/>
      <c r="H49166" s="35"/>
    </row>
    <row r="49167" ht="14.25" customHeight="1">
      <c r="C49167" s="42"/>
      <c r="D49167" s="43"/>
      <c r="G49167" s="34"/>
      <c r="H49167" s="35"/>
    </row>
    <row r="49168" ht="14.25" customHeight="1">
      <c r="C49168" s="42"/>
      <c r="D49168" s="43"/>
      <c r="G49168" s="34"/>
      <c r="H49168" s="35"/>
    </row>
    <row r="49169" ht="14.25" customHeight="1">
      <c r="C49169" s="42"/>
      <c r="D49169" s="43"/>
      <c r="G49169" s="34"/>
      <c r="H49169" s="35"/>
    </row>
    <row r="49170" ht="14.25" customHeight="1">
      <c r="C49170" s="42"/>
      <c r="D49170" s="43"/>
      <c r="G49170" s="34"/>
      <c r="H49170" s="35"/>
    </row>
    <row r="49171" ht="14.25" customHeight="1">
      <c r="C49171" s="42"/>
      <c r="D49171" s="43"/>
      <c r="G49171" s="34"/>
      <c r="H49171" s="35"/>
    </row>
    <row r="49172" ht="14.25" customHeight="1">
      <c r="C49172" s="42"/>
      <c r="D49172" s="43"/>
      <c r="G49172" s="34"/>
      <c r="H49172" s="35"/>
    </row>
    <row r="49173" ht="14.25" customHeight="1">
      <c r="C49173" s="42"/>
      <c r="D49173" s="43"/>
      <c r="G49173" s="34"/>
      <c r="H49173" s="35"/>
    </row>
    <row r="49174" ht="14.25" customHeight="1">
      <c r="C49174" s="42"/>
      <c r="D49174" s="43"/>
      <c r="G49174" s="34"/>
      <c r="H49174" s="35"/>
    </row>
    <row r="49175" ht="14.25" customHeight="1">
      <c r="C49175" s="42"/>
      <c r="D49175" s="43"/>
      <c r="G49175" s="34"/>
      <c r="H49175" s="35"/>
    </row>
    <row r="49176" ht="14.25" customHeight="1">
      <c r="C49176" s="42"/>
      <c r="D49176" s="43"/>
      <c r="G49176" s="34"/>
      <c r="H49176" s="35"/>
    </row>
    <row r="49177" ht="14.25" customHeight="1">
      <c r="C49177" s="42"/>
      <c r="D49177" s="43"/>
      <c r="G49177" s="34"/>
      <c r="H49177" s="35"/>
    </row>
    <row r="49178" ht="14.25" customHeight="1">
      <c r="C49178" s="42"/>
      <c r="D49178" s="43"/>
      <c r="G49178" s="34"/>
      <c r="H49178" s="35"/>
    </row>
    <row r="49179" ht="14.25" customHeight="1">
      <c r="C49179" s="42"/>
      <c r="D49179" s="43"/>
      <c r="G49179" s="34"/>
      <c r="H49179" s="35"/>
    </row>
    <row r="49180" ht="14.25" customHeight="1">
      <c r="C49180" s="42"/>
      <c r="D49180" s="43"/>
      <c r="G49180" s="34"/>
      <c r="H49180" s="35"/>
    </row>
    <row r="49181" ht="14.25" customHeight="1">
      <c r="C49181" s="42"/>
      <c r="D49181" s="43"/>
      <c r="G49181" s="34"/>
      <c r="H49181" s="35"/>
    </row>
    <row r="49182" ht="14.25" customHeight="1">
      <c r="C49182" s="42"/>
      <c r="D49182" s="43"/>
      <c r="G49182" s="34"/>
      <c r="H49182" s="35"/>
    </row>
    <row r="49183" ht="14.25" customHeight="1">
      <c r="C49183" s="42"/>
      <c r="D49183" s="43"/>
      <c r="G49183" s="34"/>
      <c r="H49183" s="35"/>
    </row>
    <row r="49184" ht="14.25" customHeight="1">
      <c r="C49184" s="42"/>
      <c r="D49184" s="43"/>
      <c r="G49184" s="34"/>
      <c r="H49184" s="35"/>
    </row>
    <row r="49185" ht="14.25" customHeight="1">
      <c r="C49185" s="42"/>
      <c r="D49185" s="43"/>
      <c r="G49185" s="34"/>
      <c r="H49185" s="35"/>
    </row>
    <row r="49186" ht="14.25" customHeight="1">
      <c r="C49186" s="42"/>
      <c r="D49186" s="43"/>
      <c r="G49186" s="34"/>
      <c r="H49186" s="35"/>
    </row>
    <row r="49187" ht="14.25" customHeight="1">
      <c r="C49187" s="42"/>
      <c r="D49187" s="43"/>
      <c r="G49187" s="34"/>
      <c r="H49187" s="35"/>
    </row>
    <row r="49188" ht="14.25" customHeight="1">
      <c r="C49188" s="42"/>
      <c r="D49188" s="43"/>
      <c r="G49188" s="34"/>
      <c r="H49188" s="35"/>
    </row>
    <row r="49189" ht="14.25" customHeight="1">
      <c r="C49189" s="42"/>
      <c r="D49189" s="43"/>
      <c r="G49189" s="34"/>
      <c r="H49189" s="35"/>
    </row>
    <row r="49190" ht="14.25" customHeight="1">
      <c r="C49190" s="42"/>
      <c r="D49190" s="43"/>
      <c r="G49190" s="34"/>
      <c r="H49190" s="35"/>
    </row>
    <row r="49191" ht="14.25" customHeight="1">
      <c r="C49191" s="42"/>
      <c r="D49191" s="43"/>
      <c r="G49191" s="34"/>
      <c r="H49191" s="35"/>
    </row>
    <row r="49192" ht="14.25" customHeight="1">
      <c r="C49192" s="42"/>
      <c r="D49192" s="43"/>
      <c r="G49192" s="34"/>
      <c r="H49192" s="35"/>
    </row>
    <row r="49193" ht="14.25" customHeight="1">
      <c r="C49193" s="42"/>
      <c r="D49193" s="43"/>
      <c r="G49193" s="34"/>
      <c r="H49193" s="35"/>
    </row>
    <row r="49194" ht="14.25" customHeight="1">
      <c r="C49194" s="42"/>
      <c r="D49194" s="43"/>
      <c r="G49194" s="34"/>
      <c r="H49194" s="35"/>
    </row>
    <row r="49195" ht="14.25" customHeight="1">
      <c r="C49195" s="42"/>
      <c r="D49195" s="43"/>
      <c r="G49195" s="34"/>
      <c r="H49195" s="35"/>
    </row>
    <row r="49196" ht="14.25" customHeight="1">
      <c r="C49196" s="42"/>
      <c r="D49196" s="43"/>
      <c r="G49196" s="34"/>
      <c r="H49196" s="35"/>
    </row>
    <row r="49197" ht="14.25" customHeight="1">
      <c r="C49197" s="42"/>
      <c r="D49197" s="43"/>
      <c r="G49197" s="34"/>
      <c r="H49197" s="35"/>
    </row>
    <row r="49198" ht="14.25" customHeight="1">
      <c r="C49198" s="42"/>
      <c r="D49198" s="43"/>
      <c r="G49198" s="34"/>
      <c r="H49198" s="35"/>
    </row>
    <row r="49199" ht="14.25" customHeight="1">
      <c r="C49199" s="42"/>
      <c r="D49199" s="43"/>
      <c r="G49199" s="34"/>
      <c r="H49199" s="35"/>
    </row>
    <row r="49200" ht="14.25" customHeight="1">
      <c r="C49200" s="42"/>
      <c r="D49200" s="43"/>
      <c r="G49200" s="34"/>
      <c r="H49200" s="35"/>
    </row>
    <row r="49201" ht="14.25" customHeight="1">
      <c r="C49201" s="42"/>
      <c r="D49201" s="43"/>
      <c r="G49201" s="34"/>
      <c r="H49201" s="35"/>
    </row>
    <row r="49202" ht="14.25" customHeight="1">
      <c r="C49202" s="42"/>
      <c r="D49202" s="43"/>
      <c r="G49202" s="34"/>
      <c r="H49202" s="35"/>
    </row>
    <row r="49203" ht="14.25" customHeight="1">
      <c r="C49203" s="42"/>
      <c r="D49203" s="43"/>
      <c r="G49203" s="34"/>
      <c r="H49203" s="35"/>
    </row>
    <row r="49204" ht="14.25" customHeight="1">
      <c r="C49204" s="42"/>
      <c r="D49204" s="43"/>
      <c r="G49204" s="34"/>
      <c r="H49204" s="35"/>
    </row>
    <row r="49205" ht="14.25" customHeight="1">
      <c r="C49205" s="42"/>
      <c r="D49205" s="43"/>
      <c r="G49205" s="34"/>
      <c r="H49205" s="35"/>
    </row>
    <row r="49206" ht="14.25" customHeight="1">
      <c r="C49206" s="42"/>
      <c r="D49206" s="43"/>
      <c r="G49206" s="34"/>
      <c r="H49206" s="35"/>
    </row>
    <row r="49207" ht="14.25" customHeight="1">
      <c r="C49207" s="42"/>
      <c r="D49207" s="43"/>
      <c r="G49207" s="34"/>
      <c r="H49207" s="35"/>
    </row>
    <row r="49208" ht="14.25" customHeight="1">
      <c r="C49208" s="42"/>
      <c r="D49208" s="43"/>
      <c r="G49208" s="34"/>
      <c r="H49208" s="35"/>
    </row>
    <row r="49209" ht="14.25" customHeight="1">
      <c r="C49209" s="42"/>
      <c r="D49209" s="43"/>
      <c r="G49209" s="34"/>
      <c r="H49209" s="35"/>
    </row>
    <row r="49210" ht="14.25" customHeight="1">
      <c r="C49210" s="42"/>
      <c r="D49210" s="43"/>
      <c r="G49210" s="34"/>
      <c r="H49210" s="35"/>
    </row>
    <row r="49211" ht="14.25" customHeight="1">
      <c r="C49211" s="42"/>
      <c r="D49211" s="43"/>
      <c r="G49211" s="34"/>
      <c r="H49211" s="35"/>
    </row>
    <row r="49212" ht="14.25" customHeight="1">
      <c r="C49212" s="42"/>
      <c r="D49212" s="43"/>
      <c r="G49212" s="34"/>
      <c r="H49212" s="35"/>
    </row>
    <row r="49213" ht="14.25" customHeight="1">
      <c r="C49213" s="42"/>
      <c r="D49213" s="43"/>
      <c r="G49213" s="34"/>
      <c r="H49213" s="35"/>
    </row>
    <row r="49214" ht="14.25" customHeight="1">
      <c r="C49214" s="42"/>
      <c r="D49214" s="43"/>
      <c r="G49214" s="34"/>
      <c r="H49214" s="35"/>
    </row>
    <row r="49215" ht="14.25" customHeight="1">
      <c r="C49215" s="42"/>
      <c r="D49215" s="43"/>
      <c r="G49215" s="34"/>
      <c r="H49215" s="35"/>
    </row>
    <row r="49216" ht="14.25" customHeight="1">
      <c r="C49216" s="42"/>
      <c r="D49216" s="43"/>
      <c r="G49216" s="34"/>
      <c r="H49216" s="35"/>
    </row>
    <row r="49217" ht="14.25" customHeight="1">
      <c r="C49217" s="42"/>
      <c r="D49217" s="43"/>
      <c r="G49217" s="34"/>
      <c r="H49217" s="35"/>
    </row>
    <row r="49218" ht="14.25" customHeight="1">
      <c r="C49218" s="42"/>
      <c r="D49218" s="43"/>
      <c r="G49218" s="34"/>
      <c r="H49218" s="35"/>
    </row>
    <row r="49219" ht="14.25" customHeight="1">
      <c r="C49219" s="42"/>
      <c r="D49219" s="43"/>
      <c r="G49219" s="34"/>
      <c r="H49219" s="35"/>
    </row>
    <row r="49220" ht="14.25" customHeight="1">
      <c r="C49220" s="42"/>
      <c r="D49220" s="43"/>
      <c r="G49220" s="34"/>
      <c r="H49220" s="35"/>
    </row>
    <row r="49221" ht="14.25" customHeight="1">
      <c r="C49221" s="42"/>
      <c r="D49221" s="43"/>
      <c r="G49221" s="34"/>
      <c r="H49221" s="35"/>
    </row>
    <row r="49222" ht="14.25" customHeight="1">
      <c r="C49222" s="42"/>
      <c r="D49222" s="43"/>
      <c r="G49222" s="34"/>
      <c r="H49222" s="35"/>
    </row>
    <row r="49223" ht="14.25" customHeight="1">
      <c r="C49223" s="42"/>
      <c r="D49223" s="43"/>
      <c r="G49223" s="34"/>
      <c r="H49223" s="35"/>
    </row>
    <row r="49224" ht="14.25" customHeight="1">
      <c r="C49224" s="42"/>
      <c r="D49224" s="43"/>
      <c r="G49224" s="34"/>
      <c r="H49224" s="35"/>
    </row>
    <row r="49225" ht="14.25" customHeight="1">
      <c r="C49225" s="42"/>
      <c r="D49225" s="43"/>
      <c r="G49225" s="34"/>
      <c r="H49225" s="35"/>
    </row>
    <row r="49226" ht="14.25" customHeight="1">
      <c r="C49226" s="42"/>
      <c r="D49226" s="43"/>
      <c r="G49226" s="34"/>
      <c r="H49226" s="35"/>
    </row>
    <row r="49227" ht="14.25" customHeight="1">
      <c r="C49227" s="42"/>
      <c r="D49227" s="43"/>
      <c r="G49227" s="34"/>
      <c r="H49227" s="35"/>
    </row>
    <row r="49228" ht="14.25" customHeight="1">
      <c r="C49228" s="42"/>
      <c r="D49228" s="43"/>
      <c r="G49228" s="34"/>
      <c r="H49228" s="35"/>
    </row>
    <row r="49229" ht="14.25" customHeight="1">
      <c r="C49229" s="42"/>
      <c r="D49229" s="43"/>
      <c r="G49229" s="34"/>
      <c r="H49229" s="35"/>
    </row>
    <row r="49230" ht="14.25" customHeight="1">
      <c r="C49230" s="42"/>
      <c r="D49230" s="43"/>
      <c r="G49230" s="34"/>
      <c r="H49230" s="35"/>
    </row>
    <row r="49231" ht="14.25" customHeight="1">
      <c r="C49231" s="42"/>
      <c r="D49231" s="43"/>
      <c r="G49231" s="34"/>
      <c r="H49231" s="35"/>
    </row>
    <row r="49232" ht="14.25" customHeight="1">
      <c r="C49232" s="42"/>
      <c r="D49232" s="43"/>
      <c r="G49232" s="34"/>
      <c r="H49232" s="35"/>
    </row>
    <row r="49233" ht="14.25" customHeight="1">
      <c r="C49233" s="42"/>
      <c r="D49233" s="43"/>
      <c r="G49233" s="34"/>
      <c r="H49233" s="35"/>
    </row>
    <row r="49234" ht="14.25" customHeight="1">
      <c r="C49234" s="42"/>
      <c r="D49234" s="43"/>
      <c r="G49234" s="34"/>
      <c r="H49234" s="35"/>
    </row>
    <row r="49235" ht="14.25" customHeight="1">
      <c r="C49235" s="42"/>
      <c r="D49235" s="43"/>
      <c r="G49235" s="34"/>
      <c r="H49235" s="35"/>
    </row>
    <row r="49236" ht="14.25" customHeight="1">
      <c r="C49236" s="42"/>
      <c r="D49236" s="43"/>
      <c r="G49236" s="34"/>
      <c r="H49236" s="35"/>
    </row>
    <row r="49237" ht="14.25" customHeight="1">
      <c r="C49237" s="42"/>
      <c r="D49237" s="43"/>
      <c r="G49237" s="34"/>
      <c r="H49237" s="35"/>
    </row>
    <row r="49238" ht="14.25" customHeight="1">
      <c r="C49238" s="42"/>
      <c r="D49238" s="43"/>
      <c r="G49238" s="34"/>
      <c r="H49238" s="35"/>
    </row>
    <row r="49239" ht="14.25" customHeight="1">
      <c r="C49239" s="42"/>
      <c r="D49239" s="43"/>
      <c r="G49239" s="34"/>
      <c r="H49239" s="35"/>
    </row>
    <row r="49240" ht="14.25" customHeight="1">
      <c r="C49240" s="42"/>
      <c r="D49240" s="43"/>
      <c r="G49240" s="34"/>
      <c r="H49240" s="35"/>
    </row>
    <row r="49241" ht="14.25" customHeight="1">
      <c r="C49241" s="42"/>
      <c r="D49241" s="43"/>
      <c r="G49241" s="34"/>
      <c r="H49241" s="35"/>
    </row>
    <row r="49242" ht="14.25" customHeight="1">
      <c r="C49242" s="42"/>
      <c r="D49242" s="43"/>
      <c r="G49242" s="34"/>
      <c r="H49242" s="35"/>
    </row>
    <row r="49243" ht="14.25" customHeight="1">
      <c r="C49243" s="42"/>
      <c r="D49243" s="43"/>
      <c r="G49243" s="34"/>
      <c r="H49243" s="35"/>
    </row>
    <row r="49244" ht="14.25" customHeight="1">
      <c r="C49244" s="42"/>
      <c r="D49244" s="43"/>
      <c r="G49244" s="34"/>
      <c r="H49244" s="35"/>
    </row>
    <row r="49245" ht="14.25" customHeight="1">
      <c r="C49245" s="42"/>
      <c r="D49245" s="43"/>
      <c r="G49245" s="34"/>
      <c r="H49245" s="35"/>
    </row>
    <row r="49246" ht="14.25" customHeight="1">
      <c r="C49246" s="42"/>
      <c r="D49246" s="43"/>
      <c r="G49246" s="34"/>
      <c r="H49246" s="35"/>
    </row>
    <row r="49247" ht="14.25" customHeight="1">
      <c r="C49247" s="42"/>
      <c r="D49247" s="43"/>
      <c r="G49247" s="34"/>
      <c r="H49247" s="35"/>
    </row>
    <row r="49248" ht="14.25" customHeight="1">
      <c r="C49248" s="42"/>
      <c r="D49248" s="43"/>
      <c r="G49248" s="34"/>
      <c r="H49248" s="35"/>
    </row>
    <row r="49249" ht="14.25" customHeight="1">
      <c r="C49249" s="42"/>
      <c r="D49249" s="43"/>
      <c r="G49249" s="34"/>
      <c r="H49249" s="35"/>
    </row>
    <row r="49250" ht="14.25" customHeight="1">
      <c r="C49250" s="42"/>
      <c r="D49250" s="43"/>
      <c r="G49250" s="34"/>
      <c r="H49250" s="35"/>
    </row>
    <row r="49251" ht="14.25" customHeight="1">
      <c r="C49251" s="42"/>
      <c r="D49251" s="43"/>
      <c r="G49251" s="34"/>
      <c r="H49251" s="35"/>
    </row>
    <row r="49252" ht="14.25" customHeight="1">
      <c r="C49252" s="42"/>
      <c r="D49252" s="43"/>
      <c r="G49252" s="34"/>
      <c r="H49252" s="35"/>
    </row>
    <row r="49253" ht="14.25" customHeight="1">
      <c r="C49253" s="42"/>
      <c r="D49253" s="43"/>
      <c r="G49253" s="34"/>
      <c r="H49253" s="35"/>
    </row>
    <row r="49254" ht="14.25" customHeight="1">
      <c r="C49254" s="42"/>
      <c r="D49254" s="43"/>
      <c r="G49254" s="34"/>
      <c r="H49254" s="35"/>
    </row>
    <row r="49255" ht="14.25" customHeight="1">
      <c r="C49255" s="42"/>
      <c r="D49255" s="43"/>
      <c r="G49255" s="34"/>
      <c r="H49255" s="35"/>
    </row>
    <row r="49256" ht="14.25" customHeight="1">
      <c r="C49256" s="42"/>
      <c r="D49256" s="43"/>
      <c r="G49256" s="34"/>
      <c r="H49256" s="35"/>
    </row>
    <row r="49257" ht="14.25" customHeight="1">
      <c r="C49257" s="42"/>
      <c r="D49257" s="43"/>
      <c r="G49257" s="34"/>
      <c r="H49257" s="35"/>
    </row>
    <row r="49258" ht="14.25" customHeight="1">
      <c r="C49258" s="42"/>
      <c r="D49258" s="43"/>
      <c r="G49258" s="34"/>
      <c r="H49258" s="35"/>
    </row>
    <row r="49259" ht="14.25" customHeight="1">
      <c r="C49259" s="42"/>
      <c r="D49259" s="43"/>
      <c r="G49259" s="34"/>
      <c r="H49259" s="35"/>
    </row>
    <row r="49260" ht="14.25" customHeight="1">
      <c r="C49260" s="42"/>
      <c r="D49260" s="43"/>
      <c r="G49260" s="34"/>
      <c r="H49260" s="35"/>
    </row>
    <row r="49261" ht="14.25" customHeight="1">
      <c r="C49261" s="42"/>
      <c r="D49261" s="43"/>
      <c r="G49261" s="34"/>
      <c r="H49261" s="35"/>
    </row>
    <row r="49262" ht="14.25" customHeight="1">
      <c r="C49262" s="42"/>
      <c r="D49262" s="43"/>
      <c r="G49262" s="34"/>
      <c r="H49262" s="35"/>
    </row>
    <row r="49263" ht="14.25" customHeight="1">
      <c r="C49263" s="42"/>
      <c r="D49263" s="43"/>
      <c r="G49263" s="34"/>
      <c r="H49263" s="35"/>
    </row>
    <row r="49264" ht="14.25" customHeight="1">
      <c r="C49264" s="42"/>
      <c r="D49264" s="43"/>
      <c r="G49264" s="34"/>
      <c r="H49264" s="35"/>
    </row>
    <row r="49265" ht="14.25" customHeight="1">
      <c r="C49265" s="42"/>
      <c r="D49265" s="43"/>
      <c r="G49265" s="34"/>
      <c r="H49265" s="35"/>
    </row>
    <row r="49266" ht="14.25" customHeight="1">
      <c r="C49266" s="42"/>
      <c r="D49266" s="43"/>
      <c r="G49266" s="34"/>
      <c r="H49266" s="35"/>
    </row>
    <row r="49267" ht="14.25" customHeight="1">
      <c r="C49267" s="42"/>
      <c r="D49267" s="43"/>
      <c r="G49267" s="34"/>
      <c r="H49267" s="35"/>
    </row>
    <row r="49268" ht="14.25" customHeight="1">
      <c r="C49268" s="42"/>
      <c r="D49268" s="43"/>
      <c r="G49268" s="34"/>
      <c r="H49268" s="35"/>
    </row>
    <row r="49269" ht="14.25" customHeight="1">
      <c r="C49269" s="42"/>
      <c r="D49269" s="43"/>
      <c r="G49269" s="34"/>
      <c r="H49269" s="35"/>
    </row>
    <row r="49270" ht="14.25" customHeight="1">
      <c r="C49270" s="42"/>
      <c r="D49270" s="43"/>
      <c r="G49270" s="34"/>
      <c r="H49270" s="35"/>
    </row>
    <row r="49271" ht="14.25" customHeight="1">
      <c r="C49271" s="42"/>
      <c r="D49271" s="43"/>
      <c r="G49271" s="34"/>
      <c r="H49271" s="35"/>
    </row>
    <row r="49272" ht="14.25" customHeight="1">
      <c r="C49272" s="42"/>
      <c r="D49272" s="43"/>
      <c r="G49272" s="34"/>
      <c r="H49272" s="35"/>
    </row>
    <row r="49273" ht="14.25" customHeight="1">
      <c r="C49273" s="42"/>
      <c r="D49273" s="43"/>
      <c r="G49273" s="34"/>
      <c r="H49273" s="35"/>
    </row>
    <row r="49274" ht="14.25" customHeight="1">
      <c r="C49274" s="42"/>
      <c r="D49274" s="43"/>
      <c r="G49274" s="34"/>
      <c r="H49274" s="35"/>
    </row>
    <row r="49275" ht="14.25" customHeight="1">
      <c r="C49275" s="42"/>
      <c r="D49275" s="43"/>
      <c r="G49275" s="34"/>
      <c r="H49275" s="35"/>
    </row>
    <row r="49276" ht="14.25" customHeight="1">
      <c r="C49276" s="42"/>
      <c r="D49276" s="43"/>
      <c r="G49276" s="34"/>
      <c r="H49276" s="35"/>
    </row>
    <row r="49277" ht="14.25" customHeight="1">
      <c r="C49277" s="42"/>
      <c r="D49277" s="43"/>
      <c r="G49277" s="34"/>
      <c r="H49277" s="35"/>
    </row>
    <row r="49278" ht="14.25" customHeight="1">
      <c r="C49278" s="42"/>
      <c r="D49278" s="43"/>
      <c r="G49278" s="34"/>
      <c r="H49278" s="35"/>
    </row>
    <row r="49279" ht="14.25" customHeight="1">
      <c r="C49279" s="42"/>
      <c r="D49279" s="43"/>
      <c r="G49279" s="34"/>
      <c r="H49279" s="35"/>
    </row>
    <row r="49280" ht="14.25" customHeight="1">
      <c r="C49280" s="42"/>
      <c r="D49280" s="43"/>
      <c r="G49280" s="34"/>
      <c r="H49280" s="35"/>
    </row>
    <row r="49281" ht="14.25" customHeight="1">
      <c r="C49281" s="42"/>
      <c r="D49281" s="43"/>
      <c r="G49281" s="34"/>
      <c r="H49281" s="35"/>
    </row>
    <row r="49282" ht="14.25" customHeight="1">
      <c r="C49282" s="42"/>
      <c r="D49282" s="43"/>
      <c r="G49282" s="34"/>
      <c r="H49282" s="35"/>
    </row>
    <row r="49283" ht="14.25" customHeight="1">
      <c r="C49283" s="42"/>
      <c r="D49283" s="43"/>
      <c r="G49283" s="34"/>
      <c r="H49283" s="35"/>
    </row>
    <row r="49284" ht="14.25" customHeight="1">
      <c r="C49284" s="42"/>
      <c r="D49284" s="43"/>
      <c r="G49284" s="34"/>
      <c r="H49284" s="35"/>
    </row>
    <row r="49285" ht="14.25" customHeight="1">
      <c r="C49285" s="42"/>
      <c r="D49285" s="43"/>
      <c r="G49285" s="34"/>
      <c r="H49285" s="35"/>
    </row>
    <row r="49286" ht="14.25" customHeight="1">
      <c r="C49286" s="42"/>
      <c r="D49286" s="43"/>
      <c r="G49286" s="34"/>
      <c r="H49286" s="35"/>
    </row>
    <row r="49287" ht="14.25" customHeight="1">
      <c r="C49287" s="42"/>
      <c r="D49287" s="43"/>
      <c r="G49287" s="34"/>
      <c r="H49287" s="35"/>
    </row>
    <row r="49288" ht="14.25" customHeight="1">
      <c r="C49288" s="42"/>
      <c r="D49288" s="43"/>
      <c r="G49288" s="34"/>
      <c r="H49288" s="35"/>
    </row>
    <row r="49289" ht="14.25" customHeight="1">
      <c r="C49289" s="42"/>
      <c r="D49289" s="43"/>
      <c r="G49289" s="34"/>
      <c r="H49289" s="35"/>
    </row>
    <row r="49290" ht="14.25" customHeight="1">
      <c r="C49290" s="42"/>
      <c r="D49290" s="43"/>
      <c r="G49290" s="34"/>
      <c r="H49290" s="35"/>
    </row>
    <row r="49291" ht="14.25" customHeight="1">
      <c r="C49291" s="42"/>
      <c r="D49291" s="43"/>
      <c r="G49291" s="34"/>
      <c r="H49291" s="35"/>
    </row>
    <row r="49292" ht="14.25" customHeight="1">
      <c r="C49292" s="42"/>
      <c r="D49292" s="43"/>
      <c r="G49292" s="34"/>
      <c r="H49292" s="35"/>
    </row>
    <row r="49293" ht="14.25" customHeight="1">
      <c r="C49293" s="42"/>
      <c r="D49293" s="43"/>
      <c r="G49293" s="34"/>
      <c r="H49293" s="35"/>
    </row>
    <row r="49294" ht="14.25" customHeight="1">
      <c r="C49294" s="42"/>
      <c r="D49294" s="43"/>
      <c r="G49294" s="34"/>
      <c r="H49294" s="35"/>
    </row>
    <row r="49295" ht="14.25" customHeight="1">
      <c r="C49295" s="42"/>
      <c r="D49295" s="43"/>
      <c r="G49295" s="34"/>
      <c r="H49295" s="35"/>
    </row>
    <row r="49296" ht="14.25" customHeight="1">
      <c r="C49296" s="42"/>
      <c r="D49296" s="43"/>
      <c r="G49296" s="34"/>
      <c r="H49296" s="35"/>
    </row>
    <row r="49297" ht="14.25" customHeight="1">
      <c r="C49297" s="42"/>
      <c r="D49297" s="43"/>
      <c r="G49297" s="34"/>
      <c r="H49297" s="35"/>
    </row>
    <row r="49298" ht="14.25" customHeight="1">
      <c r="C49298" s="42"/>
      <c r="D49298" s="43"/>
      <c r="G49298" s="34"/>
      <c r="H49298" s="35"/>
    </row>
    <row r="49299" ht="14.25" customHeight="1">
      <c r="C49299" s="42"/>
      <c r="D49299" s="43"/>
      <c r="G49299" s="34"/>
      <c r="H49299" s="35"/>
    </row>
    <row r="49300" ht="14.25" customHeight="1">
      <c r="C49300" s="42"/>
      <c r="D49300" s="43"/>
      <c r="G49300" s="34"/>
      <c r="H49300" s="35"/>
    </row>
    <row r="49301" ht="14.25" customHeight="1">
      <c r="C49301" s="42"/>
      <c r="D49301" s="43"/>
      <c r="G49301" s="34"/>
      <c r="H49301" s="35"/>
    </row>
    <row r="49302" ht="14.25" customHeight="1">
      <c r="C49302" s="42"/>
      <c r="D49302" s="43"/>
      <c r="G49302" s="34"/>
      <c r="H49302" s="35"/>
    </row>
    <row r="49303" ht="14.25" customHeight="1">
      <c r="C49303" s="42"/>
      <c r="D49303" s="43"/>
      <c r="G49303" s="34"/>
      <c r="H49303" s="35"/>
    </row>
    <row r="49304" ht="14.25" customHeight="1">
      <c r="C49304" s="42"/>
      <c r="D49304" s="43"/>
      <c r="G49304" s="34"/>
      <c r="H49304" s="35"/>
    </row>
    <row r="49305" ht="14.25" customHeight="1">
      <c r="C49305" s="42"/>
      <c r="D49305" s="43"/>
      <c r="G49305" s="34"/>
      <c r="H49305" s="35"/>
    </row>
    <row r="49306" ht="14.25" customHeight="1">
      <c r="C49306" s="42"/>
      <c r="D49306" s="43"/>
      <c r="G49306" s="34"/>
      <c r="H49306" s="35"/>
    </row>
    <row r="49307" ht="14.25" customHeight="1">
      <c r="C49307" s="42"/>
      <c r="D49307" s="43"/>
      <c r="G49307" s="34"/>
      <c r="H49307" s="35"/>
    </row>
    <row r="49308" ht="14.25" customHeight="1">
      <c r="C49308" s="42"/>
      <c r="D49308" s="43"/>
      <c r="G49308" s="34"/>
      <c r="H49308" s="35"/>
    </row>
    <row r="49309" ht="14.25" customHeight="1">
      <c r="C49309" s="42"/>
      <c r="D49309" s="43"/>
      <c r="G49309" s="34"/>
      <c r="H49309" s="35"/>
    </row>
    <row r="49310" ht="14.25" customHeight="1">
      <c r="C49310" s="42"/>
      <c r="D49310" s="43"/>
      <c r="G49310" s="34"/>
      <c r="H49310" s="35"/>
    </row>
    <row r="49311" ht="14.25" customHeight="1">
      <c r="C49311" s="42"/>
      <c r="D49311" s="43"/>
      <c r="G49311" s="34"/>
      <c r="H49311" s="35"/>
    </row>
    <row r="49312" ht="14.25" customHeight="1">
      <c r="C49312" s="42"/>
      <c r="D49312" s="43"/>
      <c r="G49312" s="34"/>
      <c r="H49312" s="35"/>
    </row>
    <row r="49313" ht="14.25" customHeight="1">
      <c r="C49313" s="42"/>
      <c r="D49313" s="43"/>
      <c r="G49313" s="34"/>
      <c r="H49313" s="35"/>
    </row>
    <row r="49314" ht="14.25" customHeight="1">
      <c r="C49314" s="42"/>
      <c r="D49314" s="43"/>
      <c r="G49314" s="34"/>
      <c r="H49314" s="35"/>
    </row>
    <row r="49315" ht="14.25" customHeight="1">
      <c r="C49315" s="42"/>
      <c r="D49315" s="43"/>
      <c r="G49315" s="34"/>
      <c r="H49315" s="35"/>
    </row>
    <row r="49316" ht="14.25" customHeight="1">
      <c r="C49316" s="42"/>
      <c r="D49316" s="43"/>
      <c r="G49316" s="34"/>
      <c r="H49316" s="35"/>
    </row>
    <row r="49317" ht="14.25" customHeight="1">
      <c r="C49317" s="42"/>
      <c r="D49317" s="43"/>
      <c r="G49317" s="34"/>
      <c r="H49317" s="35"/>
    </row>
    <row r="49318" ht="14.25" customHeight="1">
      <c r="C49318" s="42"/>
      <c r="D49318" s="43"/>
      <c r="G49318" s="34"/>
      <c r="H49318" s="35"/>
    </row>
    <row r="49319" ht="14.25" customHeight="1">
      <c r="C49319" s="42"/>
      <c r="D49319" s="43"/>
      <c r="G49319" s="34"/>
      <c r="H49319" s="35"/>
    </row>
    <row r="49320" ht="14.25" customHeight="1">
      <c r="C49320" s="42"/>
      <c r="D49320" s="43"/>
      <c r="G49320" s="34"/>
      <c r="H49320" s="35"/>
    </row>
    <row r="49321" ht="14.25" customHeight="1">
      <c r="C49321" s="42"/>
      <c r="D49321" s="43"/>
      <c r="G49321" s="34"/>
      <c r="H49321" s="35"/>
    </row>
    <row r="49322" ht="14.25" customHeight="1">
      <c r="C49322" s="42"/>
      <c r="D49322" s="43"/>
      <c r="G49322" s="34"/>
      <c r="H49322" s="35"/>
    </row>
    <row r="49323" ht="14.25" customHeight="1">
      <c r="C49323" s="42"/>
      <c r="D49323" s="43"/>
      <c r="G49323" s="34"/>
      <c r="H49323" s="35"/>
    </row>
    <row r="49324" ht="14.25" customHeight="1">
      <c r="C49324" s="42"/>
      <c r="D49324" s="43"/>
      <c r="G49324" s="34"/>
      <c r="H49324" s="35"/>
    </row>
    <row r="49325" ht="14.25" customHeight="1">
      <c r="C49325" s="42"/>
      <c r="D49325" s="43"/>
      <c r="G49325" s="34"/>
      <c r="H49325" s="35"/>
    </row>
    <row r="49326" ht="14.25" customHeight="1">
      <c r="C49326" s="42"/>
      <c r="D49326" s="43"/>
      <c r="G49326" s="34"/>
      <c r="H49326" s="35"/>
    </row>
    <row r="49327" ht="14.25" customHeight="1">
      <c r="C49327" s="42"/>
      <c r="D49327" s="43"/>
      <c r="G49327" s="34"/>
      <c r="H49327" s="35"/>
    </row>
    <row r="49328" ht="14.25" customHeight="1">
      <c r="C49328" s="42"/>
      <c r="D49328" s="43"/>
      <c r="G49328" s="34"/>
      <c r="H49328" s="35"/>
    </row>
    <row r="49329" ht="14.25" customHeight="1">
      <c r="C49329" s="42"/>
      <c r="D49329" s="43"/>
      <c r="G49329" s="34"/>
      <c r="H49329" s="35"/>
    </row>
    <row r="49330" ht="14.25" customHeight="1">
      <c r="C49330" s="42"/>
      <c r="D49330" s="43"/>
      <c r="G49330" s="34"/>
      <c r="H49330" s="35"/>
    </row>
    <row r="49331" ht="14.25" customHeight="1">
      <c r="C49331" s="42"/>
      <c r="D49331" s="43"/>
      <c r="G49331" s="34"/>
      <c r="H49331" s="35"/>
    </row>
    <row r="49332" ht="14.25" customHeight="1">
      <c r="C49332" s="42"/>
      <c r="D49332" s="43"/>
      <c r="G49332" s="34"/>
      <c r="H49332" s="35"/>
    </row>
    <row r="49333" ht="14.25" customHeight="1">
      <c r="C49333" s="42"/>
      <c r="D49333" s="43"/>
      <c r="G49333" s="34"/>
      <c r="H49333" s="35"/>
    </row>
    <row r="49334" ht="14.25" customHeight="1">
      <c r="C49334" s="42"/>
      <c r="D49334" s="43"/>
      <c r="G49334" s="34"/>
      <c r="H49334" s="35"/>
    </row>
    <row r="49335" ht="14.25" customHeight="1">
      <c r="C49335" s="42"/>
      <c r="D49335" s="43"/>
      <c r="G49335" s="34"/>
      <c r="H49335" s="35"/>
    </row>
    <row r="49336" ht="14.25" customHeight="1">
      <c r="C49336" s="42"/>
      <c r="D49336" s="43"/>
      <c r="G49336" s="34"/>
      <c r="H49336" s="35"/>
    </row>
    <row r="49337" ht="14.25" customHeight="1">
      <c r="C49337" s="42"/>
      <c r="D49337" s="43"/>
      <c r="G49337" s="34"/>
      <c r="H49337" s="35"/>
    </row>
    <row r="49338" ht="14.25" customHeight="1">
      <c r="C49338" s="42"/>
      <c r="D49338" s="43"/>
      <c r="G49338" s="34"/>
      <c r="H49338" s="35"/>
    </row>
    <row r="49339" ht="14.25" customHeight="1">
      <c r="C49339" s="42"/>
      <c r="D49339" s="43"/>
      <c r="G49339" s="34"/>
      <c r="H49339" s="35"/>
    </row>
    <row r="49340" ht="14.25" customHeight="1">
      <c r="C49340" s="42"/>
      <c r="D49340" s="43"/>
      <c r="G49340" s="34"/>
      <c r="H49340" s="35"/>
    </row>
    <row r="49341" ht="14.25" customHeight="1">
      <c r="C49341" s="42"/>
      <c r="D49341" s="43"/>
      <c r="G49341" s="34"/>
      <c r="H49341" s="35"/>
    </row>
    <row r="49342" ht="14.25" customHeight="1">
      <c r="C49342" s="42"/>
      <c r="D49342" s="43"/>
      <c r="G49342" s="34"/>
      <c r="H49342" s="35"/>
    </row>
    <row r="49343" ht="14.25" customHeight="1">
      <c r="C49343" s="42"/>
      <c r="D49343" s="43"/>
      <c r="G49343" s="34"/>
      <c r="H49343" s="35"/>
    </row>
    <row r="49344" ht="14.25" customHeight="1">
      <c r="C49344" s="42"/>
      <c r="D49344" s="43"/>
      <c r="G49344" s="34"/>
      <c r="H49344" s="35"/>
    </row>
    <row r="49345" ht="14.25" customHeight="1">
      <c r="C49345" s="42"/>
      <c r="D49345" s="43"/>
      <c r="G49345" s="34"/>
      <c r="H49345" s="35"/>
    </row>
    <row r="49346" ht="14.25" customHeight="1">
      <c r="C49346" s="42"/>
      <c r="D49346" s="43"/>
      <c r="G49346" s="34"/>
      <c r="H49346" s="35"/>
    </row>
    <row r="49347" ht="14.25" customHeight="1">
      <c r="C49347" s="42"/>
      <c r="D49347" s="43"/>
      <c r="G49347" s="34"/>
      <c r="H49347" s="35"/>
    </row>
    <row r="49348" ht="14.25" customHeight="1">
      <c r="C49348" s="42"/>
      <c r="D49348" s="43"/>
      <c r="G49348" s="34"/>
      <c r="H49348" s="35"/>
    </row>
    <row r="49349" ht="14.25" customHeight="1">
      <c r="C49349" s="42"/>
      <c r="D49349" s="43"/>
      <c r="G49349" s="34"/>
      <c r="H49349" s="35"/>
    </row>
    <row r="49350" ht="14.25" customHeight="1">
      <c r="C49350" s="42"/>
      <c r="D49350" s="43"/>
      <c r="G49350" s="34"/>
      <c r="H49350" s="35"/>
    </row>
    <row r="49351" ht="14.25" customHeight="1">
      <c r="C49351" s="42"/>
      <c r="D49351" s="43"/>
      <c r="G49351" s="34"/>
      <c r="H49351" s="35"/>
    </row>
    <row r="49352" ht="14.25" customHeight="1">
      <c r="C49352" s="42"/>
      <c r="D49352" s="43"/>
      <c r="G49352" s="34"/>
      <c r="H49352" s="35"/>
    </row>
    <row r="49353" ht="14.25" customHeight="1">
      <c r="C49353" s="42"/>
      <c r="D49353" s="43"/>
      <c r="G49353" s="34"/>
      <c r="H49353" s="35"/>
    </row>
    <row r="49354" ht="14.25" customHeight="1">
      <c r="C49354" s="42"/>
      <c r="D49354" s="43"/>
      <c r="G49354" s="34"/>
      <c r="H49354" s="35"/>
    </row>
    <row r="49355" ht="14.25" customHeight="1">
      <c r="C49355" s="42"/>
      <c r="D49355" s="43"/>
      <c r="G49355" s="34"/>
      <c r="H49355" s="35"/>
    </row>
    <row r="49356" ht="14.25" customHeight="1">
      <c r="C49356" s="42"/>
      <c r="D49356" s="43"/>
      <c r="G49356" s="34"/>
      <c r="H49356" s="35"/>
    </row>
    <row r="49357" ht="14.25" customHeight="1">
      <c r="C49357" s="42"/>
      <c r="D49357" s="43"/>
      <c r="G49357" s="34"/>
      <c r="H49357" s="35"/>
    </row>
    <row r="49358" ht="14.25" customHeight="1">
      <c r="C49358" s="42"/>
      <c r="D49358" s="43"/>
      <c r="G49358" s="34"/>
      <c r="H49358" s="35"/>
    </row>
    <row r="49359" ht="14.25" customHeight="1">
      <c r="C49359" s="42"/>
      <c r="D49359" s="43"/>
      <c r="G49359" s="34"/>
      <c r="H49359" s="35"/>
    </row>
    <row r="49360" ht="14.25" customHeight="1">
      <c r="C49360" s="42"/>
      <c r="D49360" s="43"/>
      <c r="G49360" s="34"/>
      <c r="H49360" s="35"/>
    </row>
    <row r="49361" ht="14.25" customHeight="1">
      <c r="C49361" s="42"/>
      <c r="D49361" s="43"/>
      <c r="G49361" s="34"/>
      <c r="H49361" s="35"/>
    </row>
    <row r="49362" ht="14.25" customHeight="1">
      <c r="C49362" s="42"/>
      <c r="D49362" s="43"/>
      <c r="G49362" s="34"/>
      <c r="H49362" s="35"/>
    </row>
    <row r="49363" ht="14.25" customHeight="1">
      <c r="C49363" s="42"/>
      <c r="D49363" s="43"/>
      <c r="G49363" s="34"/>
      <c r="H49363" s="35"/>
    </row>
    <row r="49364" ht="14.25" customHeight="1">
      <c r="C49364" s="42"/>
      <c r="D49364" s="43"/>
      <c r="G49364" s="34"/>
      <c r="H49364" s="35"/>
    </row>
    <row r="49365" ht="14.25" customHeight="1">
      <c r="C49365" s="42"/>
      <c r="D49365" s="43"/>
      <c r="G49365" s="34"/>
      <c r="H49365" s="35"/>
    </row>
    <row r="49366" ht="14.25" customHeight="1">
      <c r="C49366" s="42"/>
      <c r="D49366" s="43"/>
      <c r="G49366" s="34"/>
      <c r="H49366" s="35"/>
    </row>
    <row r="49367" ht="14.25" customHeight="1">
      <c r="C49367" s="42"/>
      <c r="D49367" s="43"/>
      <c r="G49367" s="34"/>
      <c r="H49367" s="35"/>
    </row>
    <row r="49368" ht="14.25" customHeight="1">
      <c r="C49368" s="42"/>
      <c r="D49368" s="43"/>
      <c r="G49368" s="34"/>
      <c r="H49368" s="35"/>
    </row>
    <row r="49369" ht="14.25" customHeight="1">
      <c r="C49369" s="42"/>
      <c r="D49369" s="43"/>
      <c r="G49369" s="34"/>
      <c r="H49369" s="35"/>
    </row>
    <row r="49370" ht="14.25" customHeight="1">
      <c r="C49370" s="42"/>
      <c r="D49370" s="43"/>
      <c r="G49370" s="34"/>
      <c r="H49370" s="35"/>
    </row>
    <row r="49371" ht="14.25" customHeight="1">
      <c r="C49371" s="42"/>
      <c r="D49371" s="43"/>
      <c r="G49371" s="34"/>
      <c r="H49371" s="35"/>
    </row>
    <row r="49372" ht="14.25" customHeight="1">
      <c r="C49372" s="42"/>
      <c r="D49372" s="43"/>
      <c r="G49372" s="34"/>
      <c r="H49372" s="35"/>
    </row>
    <row r="49373" ht="14.25" customHeight="1">
      <c r="C49373" s="42"/>
      <c r="D49373" s="43"/>
      <c r="G49373" s="34"/>
      <c r="H49373" s="35"/>
    </row>
    <row r="49374" ht="14.25" customHeight="1">
      <c r="C49374" s="42"/>
      <c r="D49374" s="43"/>
      <c r="G49374" s="34"/>
      <c r="H49374" s="35"/>
    </row>
    <row r="49375" ht="14.25" customHeight="1">
      <c r="C49375" s="42"/>
      <c r="D49375" s="43"/>
      <c r="G49375" s="34"/>
      <c r="H49375" s="35"/>
    </row>
    <row r="49376" ht="14.25" customHeight="1">
      <c r="C49376" s="42"/>
      <c r="D49376" s="43"/>
      <c r="G49376" s="34"/>
      <c r="H49376" s="35"/>
    </row>
    <row r="49377" ht="14.25" customHeight="1">
      <c r="C49377" s="42"/>
      <c r="D49377" s="43"/>
      <c r="G49377" s="34"/>
      <c r="H49377" s="35"/>
    </row>
    <row r="49378" ht="14.25" customHeight="1">
      <c r="C49378" s="42"/>
      <c r="D49378" s="43"/>
      <c r="G49378" s="34"/>
      <c r="H49378" s="35"/>
    </row>
    <row r="49379" ht="14.25" customHeight="1">
      <c r="C49379" s="42"/>
      <c r="D49379" s="43"/>
      <c r="G49379" s="34"/>
      <c r="H49379" s="35"/>
    </row>
    <row r="49380" ht="14.25" customHeight="1">
      <c r="C49380" s="42"/>
      <c r="D49380" s="43"/>
      <c r="G49380" s="34"/>
      <c r="H49380" s="35"/>
    </row>
    <row r="49381" ht="14.25" customHeight="1">
      <c r="C49381" s="42"/>
      <c r="D49381" s="43"/>
      <c r="G49381" s="34"/>
      <c r="H49381" s="35"/>
    </row>
    <row r="49382" ht="14.25" customHeight="1">
      <c r="C49382" s="42"/>
      <c r="D49382" s="43"/>
      <c r="G49382" s="34"/>
      <c r="H49382" s="35"/>
    </row>
    <row r="49383" ht="14.25" customHeight="1">
      <c r="C49383" s="42"/>
      <c r="D49383" s="43"/>
      <c r="G49383" s="34"/>
      <c r="H49383" s="35"/>
    </row>
    <row r="49384" ht="14.25" customHeight="1">
      <c r="C49384" s="42"/>
      <c r="D49384" s="43"/>
      <c r="G49384" s="34"/>
      <c r="H49384" s="35"/>
    </row>
    <row r="49385" ht="14.25" customHeight="1">
      <c r="C49385" s="42"/>
      <c r="D49385" s="43"/>
      <c r="G49385" s="34"/>
      <c r="H49385" s="35"/>
    </row>
    <row r="49386" ht="14.25" customHeight="1">
      <c r="C49386" s="42"/>
      <c r="D49386" s="43"/>
      <c r="G49386" s="34"/>
      <c r="H49386" s="35"/>
    </row>
    <row r="49387" ht="14.25" customHeight="1">
      <c r="C49387" s="42"/>
      <c r="D49387" s="43"/>
      <c r="G49387" s="34"/>
      <c r="H49387" s="35"/>
    </row>
    <row r="49388" ht="14.25" customHeight="1">
      <c r="C49388" s="42"/>
      <c r="D49388" s="43"/>
      <c r="G49388" s="34"/>
      <c r="H49388" s="35"/>
    </row>
    <row r="49389" ht="14.25" customHeight="1">
      <c r="C49389" s="42"/>
      <c r="D49389" s="43"/>
      <c r="G49389" s="34"/>
      <c r="H49389" s="35"/>
    </row>
    <row r="49390" ht="14.25" customHeight="1">
      <c r="C49390" s="42"/>
      <c r="D49390" s="43"/>
      <c r="G49390" s="34"/>
      <c r="H49390" s="35"/>
    </row>
    <row r="49391" ht="14.25" customHeight="1">
      <c r="C49391" s="42"/>
      <c r="D49391" s="43"/>
      <c r="G49391" s="34"/>
      <c r="H49391" s="35"/>
    </row>
    <row r="49392" ht="14.25" customHeight="1">
      <c r="C49392" s="42"/>
      <c r="D49392" s="43"/>
      <c r="G49392" s="34"/>
      <c r="H49392" s="35"/>
    </row>
    <row r="49393" ht="14.25" customHeight="1">
      <c r="C49393" s="42"/>
      <c r="D49393" s="43"/>
      <c r="G49393" s="34"/>
      <c r="H49393" s="35"/>
    </row>
    <row r="49394" ht="14.25" customHeight="1">
      <c r="C49394" s="42"/>
      <c r="D49394" s="43"/>
      <c r="G49394" s="34"/>
      <c r="H49394" s="35"/>
    </row>
    <row r="49395" ht="14.25" customHeight="1">
      <c r="C49395" s="42"/>
      <c r="D49395" s="43"/>
      <c r="G49395" s="34"/>
      <c r="H49395" s="35"/>
    </row>
    <row r="49396" ht="14.25" customHeight="1">
      <c r="C49396" s="42"/>
      <c r="D49396" s="43"/>
      <c r="G49396" s="34"/>
      <c r="H49396" s="35"/>
    </row>
    <row r="49397" ht="14.25" customHeight="1">
      <c r="C49397" s="42"/>
      <c r="D49397" s="43"/>
      <c r="G49397" s="34"/>
      <c r="H49397" s="35"/>
    </row>
    <row r="49398" ht="14.25" customHeight="1">
      <c r="C49398" s="42"/>
      <c r="D49398" s="43"/>
      <c r="G49398" s="34"/>
      <c r="H49398" s="35"/>
    </row>
    <row r="49399" ht="14.25" customHeight="1">
      <c r="C49399" s="42"/>
      <c r="D49399" s="43"/>
      <c r="G49399" s="34"/>
      <c r="H49399" s="35"/>
    </row>
    <row r="49400" ht="14.25" customHeight="1">
      <c r="C49400" s="42"/>
      <c r="D49400" s="43"/>
      <c r="G49400" s="34"/>
      <c r="H49400" s="35"/>
    </row>
    <row r="49401" ht="14.25" customHeight="1">
      <c r="C49401" s="42"/>
      <c r="D49401" s="43"/>
      <c r="G49401" s="34"/>
      <c r="H49401" s="35"/>
    </row>
    <row r="49402" ht="14.25" customHeight="1">
      <c r="C49402" s="42"/>
      <c r="D49402" s="43"/>
      <c r="G49402" s="34"/>
      <c r="H49402" s="35"/>
    </row>
    <row r="49403" ht="14.25" customHeight="1">
      <c r="C49403" s="42"/>
      <c r="D49403" s="43"/>
      <c r="G49403" s="34"/>
      <c r="H49403" s="35"/>
    </row>
    <row r="49404" ht="14.25" customHeight="1">
      <c r="C49404" s="42"/>
      <c r="D49404" s="43"/>
      <c r="G49404" s="34"/>
      <c r="H49404" s="35"/>
    </row>
    <row r="49405" ht="14.25" customHeight="1">
      <c r="C49405" s="42"/>
      <c r="D49405" s="43"/>
      <c r="G49405" s="34"/>
      <c r="H49405" s="35"/>
    </row>
    <row r="49406" ht="14.25" customHeight="1">
      <c r="C49406" s="42"/>
      <c r="D49406" s="43"/>
      <c r="G49406" s="34"/>
      <c r="H49406" s="35"/>
    </row>
    <row r="49407" ht="14.25" customHeight="1">
      <c r="C49407" s="42"/>
      <c r="D49407" s="43"/>
      <c r="G49407" s="34"/>
      <c r="H49407" s="35"/>
    </row>
    <row r="49408" ht="14.25" customHeight="1">
      <c r="C49408" s="42"/>
      <c r="D49408" s="43"/>
      <c r="G49408" s="34"/>
      <c r="H49408" s="35"/>
    </row>
    <row r="49409" ht="14.25" customHeight="1">
      <c r="C49409" s="42"/>
      <c r="D49409" s="43"/>
      <c r="G49409" s="34"/>
      <c r="H49409" s="35"/>
    </row>
    <row r="49410" ht="14.25" customHeight="1">
      <c r="C49410" s="42"/>
      <c r="D49410" s="43"/>
      <c r="G49410" s="34"/>
      <c r="H49410" s="35"/>
    </row>
    <row r="49411" ht="14.25" customHeight="1">
      <c r="C49411" s="42"/>
      <c r="D49411" s="43"/>
      <c r="G49411" s="34"/>
      <c r="H49411" s="35"/>
    </row>
    <row r="49412" ht="14.25" customHeight="1">
      <c r="C49412" s="42"/>
      <c r="D49412" s="43"/>
      <c r="G49412" s="34"/>
      <c r="H49412" s="35"/>
    </row>
    <row r="49413" ht="14.25" customHeight="1">
      <c r="C49413" s="42"/>
      <c r="D49413" s="43"/>
      <c r="G49413" s="34"/>
      <c r="H49413" s="35"/>
    </row>
    <row r="49414" ht="14.25" customHeight="1">
      <c r="C49414" s="42"/>
      <c r="D49414" s="43"/>
      <c r="G49414" s="34"/>
      <c r="H49414" s="35"/>
    </row>
    <row r="49415" ht="14.25" customHeight="1">
      <c r="C49415" s="42"/>
      <c r="D49415" s="43"/>
      <c r="G49415" s="34"/>
      <c r="H49415" s="35"/>
    </row>
    <row r="49416" ht="14.25" customHeight="1">
      <c r="C49416" s="42"/>
      <c r="D49416" s="43"/>
      <c r="G49416" s="34"/>
      <c r="H49416" s="35"/>
    </row>
    <row r="49417" ht="14.25" customHeight="1">
      <c r="C49417" s="42"/>
      <c r="D49417" s="43"/>
      <c r="G49417" s="34"/>
      <c r="H49417" s="35"/>
    </row>
    <row r="49418" ht="14.25" customHeight="1">
      <c r="C49418" s="42"/>
      <c r="D49418" s="43"/>
      <c r="G49418" s="34"/>
      <c r="H49418" s="35"/>
    </row>
    <row r="49419" ht="14.25" customHeight="1">
      <c r="C49419" s="42"/>
      <c r="D49419" s="43"/>
      <c r="G49419" s="34"/>
      <c r="H49419" s="35"/>
    </row>
    <row r="49420" ht="14.25" customHeight="1">
      <c r="C49420" s="42"/>
      <c r="D49420" s="43"/>
      <c r="G49420" s="34"/>
      <c r="H49420" s="35"/>
    </row>
    <row r="49421" ht="14.25" customHeight="1">
      <c r="C49421" s="42"/>
      <c r="D49421" s="43"/>
      <c r="G49421" s="34"/>
      <c r="H49421" s="35"/>
    </row>
    <row r="49422" ht="14.25" customHeight="1">
      <c r="C49422" s="42"/>
      <c r="D49422" s="43"/>
      <c r="G49422" s="34"/>
      <c r="H49422" s="35"/>
    </row>
    <row r="49423" ht="14.25" customHeight="1">
      <c r="C49423" s="42"/>
      <c r="D49423" s="43"/>
      <c r="G49423" s="34"/>
      <c r="H49423" s="35"/>
    </row>
    <row r="49424" ht="14.25" customHeight="1">
      <c r="C49424" s="42"/>
      <c r="D49424" s="43"/>
      <c r="G49424" s="34"/>
      <c r="H49424" s="35"/>
    </row>
    <row r="49425" ht="14.25" customHeight="1">
      <c r="C49425" s="42"/>
      <c r="D49425" s="43"/>
      <c r="G49425" s="34"/>
      <c r="H49425" s="35"/>
    </row>
    <row r="49426" ht="14.25" customHeight="1">
      <c r="C49426" s="42"/>
      <c r="D49426" s="43"/>
      <c r="G49426" s="34"/>
      <c r="H49426" s="35"/>
    </row>
    <row r="49427" ht="14.25" customHeight="1">
      <c r="C49427" s="42"/>
      <c r="D49427" s="43"/>
      <c r="G49427" s="34"/>
      <c r="H49427" s="35"/>
    </row>
    <row r="49428" ht="14.25" customHeight="1">
      <c r="C49428" s="42"/>
      <c r="D49428" s="43"/>
      <c r="G49428" s="34"/>
      <c r="H49428" s="35"/>
    </row>
    <row r="49429" ht="14.25" customHeight="1">
      <c r="C49429" s="42"/>
      <c r="D49429" s="43"/>
      <c r="G49429" s="34"/>
      <c r="H49429" s="35"/>
    </row>
    <row r="49430" ht="14.25" customHeight="1">
      <c r="C49430" s="42"/>
      <c r="D49430" s="43"/>
      <c r="G49430" s="34"/>
      <c r="H49430" s="35"/>
    </row>
    <row r="49431" ht="14.25" customHeight="1">
      <c r="C49431" s="42"/>
      <c r="D49431" s="43"/>
      <c r="G49431" s="34"/>
      <c r="H49431" s="35"/>
    </row>
    <row r="49432" ht="14.25" customHeight="1">
      <c r="C49432" s="42"/>
      <c r="D49432" s="43"/>
      <c r="G49432" s="34"/>
      <c r="H49432" s="35"/>
    </row>
    <row r="49433" ht="14.25" customHeight="1">
      <c r="C49433" s="42"/>
      <c r="D49433" s="43"/>
      <c r="G49433" s="34"/>
      <c r="H49433" s="35"/>
    </row>
    <row r="49434" ht="14.25" customHeight="1">
      <c r="C49434" s="42"/>
      <c r="D49434" s="43"/>
      <c r="G49434" s="34"/>
      <c r="H49434" s="35"/>
    </row>
    <row r="49435" ht="14.25" customHeight="1">
      <c r="C49435" s="42"/>
      <c r="D49435" s="43"/>
      <c r="G49435" s="34"/>
      <c r="H49435" s="35"/>
    </row>
    <row r="49436" ht="14.25" customHeight="1">
      <c r="C49436" s="42"/>
      <c r="D49436" s="43"/>
      <c r="G49436" s="34"/>
      <c r="H49436" s="35"/>
    </row>
    <row r="49437" ht="14.25" customHeight="1">
      <c r="C49437" s="42"/>
      <c r="D49437" s="43"/>
      <c r="G49437" s="34"/>
      <c r="H49437" s="35"/>
    </row>
    <row r="49438" ht="14.25" customHeight="1">
      <c r="C49438" s="42"/>
      <c r="D49438" s="43"/>
      <c r="G49438" s="34"/>
      <c r="H49438" s="35"/>
    </row>
    <row r="49439" ht="14.25" customHeight="1">
      <c r="C49439" s="42"/>
      <c r="D49439" s="43"/>
      <c r="G49439" s="34"/>
      <c r="H49439" s="35"/>
    </row>
    <row r="49440" ht="14.25" customHeight="1">
      <c r="C49440" s="42"/>
      <c r="D49440" s="43"/>
      <c r="G49440" s="34"/>
      <c r="H49440" s="35"/>
    </row>
    <row r="49441" ht="14.25" customHeight="1">
      <c r="C49441" s="42"/>
      <c r="D49441" s="43"/>
      <c r="G49441" s="34"/>
      <c r="H49441" s="35"/>
    </row>
    <row r="49442" ht="14.25" customHeight="1">
      <c r="C49442" s="42"/>
      <c r="D49442" s="43"/>
      <c r="G49442" s="34"/>
      <c r="H49442" s="35"/>
    </row>
    <row r="49443" ht="14.25" customHeight="1">
      <c r="C49443" s="42"/>
      <c r="D49443" s="43"/>
      <c r="G49443" s="34"/>
      <c r="H49443" s="35"/>
    </row>
    <row r="49444" ht="14.25" customHeight="1">
      <c r="C49444" s="42"/>
      <c r="D49444" s="43"/>
      <c r="G49444" s="34"/>
      <c r="H49444" s="35"/>
    </row>
    <row r="49445" ht="14.25" customHeight="1">
      <c r="C49445" s="42"/>
      <c r="D49445" s="43"/>
      <c r="G49445" s="34"/>
      <c r="H49445" s="35"/>
    </row>
    <row r="49446" ht="14.25" customHeight="1">
      <c r="C49446" s="42"/>
      <c r="D49446" s="43"/>
      <c r="G49446" s="34"/>
      <c r="H49446" s="35"/>
    </row>
    <row r="49447" ht="14.25" customHeight="1">
      <c r="C49447" s="42"/>
      <c r="D49447" s="43"/>
      <c r="G49447" s="34"/>
      <c r="H49447" s="35"/>
    </row>
    <row r="49448" ht="14.25" customHeight="1">
      <c r="C49448" s="42"/>
      <c r="D49448" s="43"/>
      <c r="G49448" s="34"/>
      <c r="H49448" s="35"/>
    </row>
    <row r="49449" ht="14.25" customHeight="1">
      <c r="C49449" s="42"/>
      <c r="D49449" s="43"/>
      <c r="G49449" s="34"/>
      <c r="H49449" s="35"/>
    </row>
    <row r="49450" ht="14.25" customHeight="1">
      <c r="C49450" s="42"/>
      <c r="D49450" s="43"/>
      <c r="G49450" s="34"/>
      <c r="H49450" s="35"/>
    </row>
    <row r="49451" ht="14.25" customHeight="1">
      <c r="C49451" s="42"/>
      <c r="D49451" s="43"/>
      <c r="G49451" s="34"/>
      <c r="H49451" s="35"/>
    </row>
    <row r="49452" ht="14.25" customHeight="1">
      <c r="C49452" s="42"/>
      <c r="D49452" s="43"/>
      <c r="G49452" s="34"/>
      <c r="H49452" s="35"/>
    </row>
    <row r="49453" ht="14.25" customHeight="1">
      <c r="C49453" s="42"/>
      <c r="D49453" s="43"/>
      <c r="G49453" s="34"/>
      <c r="H49453" s="35"/>
    </row>
    <row r="49454" ht="14.25" customHeight="1">
      <c r="C49454" s="42"/>
      <c r="D49454" s="43"/>
      <c r="G49454" s="34"/>
      <c r="H49454" s="35"/>
    </row>
    <row r="49455" ht="14.25" customHeight="1">
      <c r="C49455" s="42"/>
      <c r="D49455" s="43"/>
      <c r="G49455" s="34"/>
      <c r="H49455" s="35"/>
    </row>
    <row r="49456" ht="14.25" customHeight="1">
      <c r="C49456" s="42"/>
      <c r="D49456" s="43"/>
      <c r="G49456" s="34"/>
      <c r="H49456" s="35"/>
    </row>
    <row r="49457" ht="14.25" customHeight="1">
      <c r="C49457" s="42"/>
      <c r="D49457" s="43"/>
      <c r="G49457" s="34"/>
      <c r="H49457" s="35"/>
    </row>
    <row r="49458" ht="14.25" customHeight="1">
      <c r="C49458" s="42"/>
      <c r="D49458" s="43"/>
      <c r="G49458" s="34"/>
      <c r="H49458" s="35"/>
    </row>
    <row r="49459" ht="14.25" customHeight="1">
      <c r="C49459" s="42"/>
      <c r="D49459" s="43"/>
      <c r="G49459" s="34"/>
      <c r="H49459" s="35"/>
    </row>
    <row r="49460" ht="14.25" customHeight="1">
      <c r="C49460" s="42"/>
      <c r="D49460" s="43"/>
      <c r="G49460" s="34"/>
      <c r="H49460" s="35"/>
    </row>
    <row r="49461" ht="14.25" customHeight="1">
      <c r="C49461" s="42"/>
      <c r="D49461" s="43"/>
      <c r="G49461" s="34"/>
      <c r="H49461" s="35"/>
    </row>
    <row r="49462" ht="14.25" customHeight="1">
      <c r="C49462" s="42"/>
      <c r="D49462" s="43"/>
      <c r="G49462" s="34"/>
      <c r="H49462" s="35"/>
    </row>
    <row r="49463" ht="14.25" customHeight="1">
      <c r="C49463" s="42"/>
      <c r="D49463" s="43"/>
      <c r="G49463" s="34"/>
      <c r="H49463" s="35"/>
    </row>
    <row r="49464" ht="14.25" customHeight="1">
      <c r="C49464" s="42"/>
      <c r="D49464" s="43"/>
      <c r="G49464" s="34"/>
      <c r="H49464" s="35"/>
    </row>
    <row r="49465" ht="14.25" customHeight="1">
      <c r="C49465" s="42"/>
      <c r="D49465" s="43"/>
      <c r="G49465" s="34"/>
      <c r="H49465" s="35"/>
    </row>
    <row r="49466" ht="14.25" customHeight="1">
      <c r="C49466" s="42"/>
      <c r="D49466" s="43"/>
      <c r="G49466" s="34"/>
      <c r="H49466" s="35"/>
    </row>
    <row r="49467" ht="14.25" customHeight="1">
      <c r="C49467" s="42"/>
      <c r="D49467" s="43"/>
      <c r="G49467" s="34"/>
      <c r="H49467" s="35"/>
    </row>
    <row r="49468" ht="14.25" customHeight="1">
      <c r="C49468" s="42"/>
      <c r="D49468" s="43"/>
      <c r="G49468" s="34"/>
      <c r="H49468" s="35"/>
    </row>
    <row r="49469" ht="14.25" customHeight="1">
      <c r="C49469" s="42"/>
      <c r="D49469" s="43"/>
      <c r="G49469" s="34"/>
      <c r="H49469" s="35"/>
    </row>
    <row r="49470" ht="14.25" customHeight="1">
      <c r="C49470" s="42"/>
      <c r="D49470" s="43"/>
      <c r="G49470" s="34"/>
      <c r="H49470" s="35"/>
    </row>
    <row r="49471" ht="14.25" customHeight="1">
      <c r="C49471" s="42"/>
      <c r="D49471" s="43"/>
      <c r="G49471" s="34"/>
      <c r="H49471" s="35"/>
    </row>
    <row r="49472" ht="14.25" customHeight="1">
      <c r="C49472" s="42"/>
      <c r="D49472" s="43"/>
      <c r="G49472" s="34"/>
      <c r="H49472" s="35"/>
    </row>
    <row r="49473" ht="14.25" customHeight="1">
      <c r="C49473" s="42"/>
      <c r="D49473" s="43"/>
      <c r="G49473" s="34"/>
      <c r="H49473" s="35"/>
    </row>
    <row r="49474" ht="14.25" customHeight="1">
      <c r="C49474" s="42"/>
      <c r="D49474" s="43"/>
      <c r="G49474" s="34"/>
      <c r="H49474" s="35"/>
    </row>
    <row r="49475" ht="14.25" customHeight="1">
      <c r="C49475" s="42"/>
      <c r="D49475" s="43"/>
      <c r="G49475" s="34"/>
      <c r="H49475" s="35"/>
    </row>
    <row r="49476" ht="14.25" customHeight="1">
      <c r="C49476" s="42"/>
      <c r="D49476" s="43"/>
      <c r="G49476" s="34"/>
      <c r="H49476" s="35"/>
    </row>
    <row r="49477" ht="14.25" customHeight="1">
      <c r="C49477" s="42"/>
      <c r="D49477" s="43"/>
      <c r="G49477" s="34"/>
      <c r="H49477" s="35"/>
    </row>
    <row r="49478" ht="14.25" customHeight="1">
      <c r="C49478" s="42"/>
      <c r="D49478" s="43"/>
      <c r="G49478" s="34"/>
      <c r="H49478" s="35"/>
    </row>
    <row r="49479" ht="14.25" customHeight="1">
      <c r="C49479" s="42"/>
      <c r="D49479" s="43"/>
      <c r="G49479" s="34"/>
      <c r="H49479" s="35"/>
    </row>
    <row r="49480" ht="14.25" customHeight="1">
      <c r="C49480" s="42"/>
      <c r="D49480" s="43"/>
      <c r="G49480" s="34"/>
      <c r="H49480" s="35"/>
    </row>
    <row r="49481" ht="14.25" customHeight="1">
      <c r="C49481" s="42"/>
      <c r="D49481" s="43"/>
      <c r="G49481" s="34"/>
      <c r="H49481" s="35"/>
    </row>
    <row r="49482" ht="14.25" customHeight="1">
      <c r="C49482" s="42"/>
      <c r="D49482" s="43"/>
      <c r="G49482" s="34"/>
      <c r="H49482" s="35"/>
    </row>
    <row r="49483" ht="14.25" customHeight="1">
      <c r="C49483" s="42"/>
      <c r="D49483" s="43"/>
      <c r="G49483" s="34"/>
      <c r="H49483" s="35"/>
    </row>
    <row r="49484" ht="14.25" customHeight="1">
      <c r="C49484" s="42"/>
      <c r="D49484" s="43"/>
      <c r="G49484" s="34"/>
      <c r="H49484" s="35"/>
    </row>
    <row r="49485" ht="14.25" customHeight="1">
      <c r="C49485" s="42"/>
      <c r="D49485" s="43"/>
      <c r="G49485" s="34"/>
      <c r="H49485" s="35"/>
    </row>
    <row r="49486" ht="14.25" customHeight="1">
      <c r="C49486" s="42"/>
      <c r="D49486" s="43"/>
      <c r="G49486" s="34"/>
      <c r="H49486" s="35"/>
    </row>
    <row r="49487" ht="14.25" customHeight="1">
      <c r="C49487" s="42"/>
      <c r="D49487" s="43"/>
      <c r="G49487" s="34"/>
      <c r="H49487" s="35"/>
    </row>
    <row r="49488" ht="14.25" customHeight="1">
      <c r="C49488" s="42"/>
      <c r="D49488" s="43"/>
      <c r="G49488" s="34"/>
      <c r="H49488" s="35"/>
    </row>
    <row r="49489" ht="14.25" customHeight="1">
      <c r="C49489" s="42"/>
      <c r="D49489" s="43"/>
      <c r="G49489" s="34"/>
      <c r="H49489" s="35"/>
    </row>
    <row r="49490" ht="14.25" customHeight="1">
      <c r="C49490" s="42"/>
      <c r="D49490" s="43"/>
      <c r="G49490" s="34"/>
      <c r="H49490" s="35"/>
    </row>
    <row r="49491" ht="14.25" customHeight="1">
      <c r="C49491" s="42"/>
      <c r="D49491" s="43"/>
      <c r="G49491" s="34"/>
      <c r="H49491" s="35"/>
    </row>
    <row r="49492" ht="14.25" customHeight="1">
      <c r="C49492" s="42"/>
      <c r="D49492" s="43"/>
      <c r="G49492" s="34"/>
      <c r="H49492" s="35"/>
    </row>
    <row r="49493" ht="14.25" customHeight="1">
      <c r="C49493" s="42"/>
      <c r="D49493" s="43"/>
      <c r="G49493" s="34"/>
      <c r="H49493" s="35"/>
    </row>
    <row r="49494" ht="14.25" customHeight="1">
      <c r="C49494" s="42"/>
      <c r="D49494" s="43"/>
      <c r="G49494" s="34"/>
      <c r="H49494" s="35"/>
    </row>
    <row r="49495" ht="14.25" customHeight="1">
      <c r="C49495" s="42"/>
      <c r="D49495" s="43"/>
      <c r="G49495" s="34"/>
      <c r="H49495" s="35"/>
    </row>
    <row r="49496" ht="14.25" customHeight="1">
      <c r="C49496" s="42"/>
      <c r="D49496" s="43"/>
      <c r="G49496" s="34"/>
      <c r="H49496" s="35"/>
    </row>
    <row r="49497" ht="14.25" customHeight="1">
      <c r="C49497" s="42"/>
      <c r="D49497" s="43"/>
      <c r="G49497" s="34"/>
      <c r="H49497" s="35"/>
    </row>
    <row r="49498" ht="14.25" customHeight="1">
      <c r="C49498" s="42"/>
      <c r="D49498" s="43"/>
      <c r="G49498" s="34"/>
      <c r="H49498" s="35"/>
    </row>
    <row r="49499" ht="14.25" customHeight="1">
      <c r="C49499" s="42"/>
      <c r="D49499" s="43"/>
      <c r="G49499" s="34"/>
      <c r="H49499" s="35"/>
    </row>
    <row r="49500" ht="14.25" customHeight="1">
      <c r="C49500" s="42"/>
      <c r="D49500" s="43"/>
      <c r="G49500" s="34"/>
      <c r="H49500" s="35"/>
    </row>
    <row r="49501" ht="14.25" customHeight="1">
      <c r="C49501" s="42"/>
      <c r="D49501" s="43"/>
      <c r="G49501" s="34"/>
      <c r="H49501" s="35"/>
    </row>
    <row r="49502" ht="14.25" customHeight="1">
      <c r="C49502" s="42"/>
      <c r="D49502" s="43"/>
      <c r="G49502" s="34"/>
      <c r="H49502" s="35"/>
    </row>
    <row r="49503" ht="14.25" customHeight="1">
      <c r="C49503" s="42"/>
      <c r="D49503" s="43"/>
      <c r="G49503" s="34"/>
      <c r="H49503" s="35"/>
    </row>
    <row r="49504" ht="14.25" customHeight="1">
      <c r="C49504" s="42"/>
      <c r="D49504" s="43"/>
      <c r="G49504" s="34"/>
      <c r="H49504" s="35"/>
    </row>
    <row r="49505" ht="14.25" customHeight="1">
      <c r="C49505" s="42"/>
      <c r="D49505" s="43"/>
      <c r="G49505" s="34"/>
      <c r="H49505" s="35"/>
    </row>
    <row r="49506" ht="14.25" customHeight="1">
      <c r="C49506" s="42"/>
      <c r="D49506" s="43"/>
      <c r="G49506" s="34"/>
      <c r="H49506" s="35"/>
    </row>
    <row r="49507" ht="14.25" customHeight="1">
      <c r="C49507" s="42"/>
      <c r="D49507" s="43"/>
      <c r="G49507" s="34"/>
      <c r="H49507" s="35"/>
    </row>
    <row r="49508" ht="14.25" customHeight="1">
      <c r="C49508" s="42"/>
      <c r="D49508" s="43"/>
      <c r="G49508" s="34"/>
      <c r="H49508" s="35"/>
    </row>
    <row r="49509" ht="14.25" customHeight="1">
      <c r="C49509" s="42"/>
      <c r="D49509" s="43"/>
      <c r="G49509" s="34"/>
      <c r="H49509" s="35"/>
    </row>
    <row r="49510" ht="14.25" customHeight="1">
      <c r="C49510" s="42"/>
      <c r="D49510" s="43"/>
      <c r="G49510" s="34"/>
      <c r="H49510" s="35"/>
    </row>
    <row r="49511" ht="14.25" customHeight="1">
      <c r="C49511" s="42"/>
      <c r="D49511" s="43"/>
      <c r="G49511" s="34"/>
      <c r="H49511" s="35"/>
    </row>
    <row r="49512" ht="14.25" customHeight="1">
      <c r="C49512" s="42"/>
      <c r="D49512" s="43"/>
      <c r="G49512" s="34"/>
      <c r="H49512" s="35"/>
    </row>
    <row r="49513" ht="14.25" customHeight="1">
      <c r="C49513" s="42"/>
      <c r="D49513" s="43"/>
      <c r="G49513" s="34"/>
      <c r="H49513" s="35"/>
    </row>
    <row r="49514" ht="14.25" customHeight="1">
      <c r="C49514" s="42"/>
      <c r="D49514" s="43"/>
      <c r="G49514" s="34"/>
      <c r="H49514" s="35"/>
    </row>
    <row r="49515" ht="14.25" customHeight="1">
      <c r="C49515" s="42"/>
      <c r="D49515" s="43"/>
      <c r="G49515" s="34"/>
      <c r="H49515" s="35"/>
    </row>
    <row r="49516" ht="14.25" customHeight="1">
      <c r="C49516" s="42"/>
      <c r="D49516" s="43"/>
      <c r="G49516" s="34"/>
      <c r="H49516" s="35"/>
    </row>
    <row r="49517" ht="14.25" customHeight="1">
      <c r="C49517" s="42"/>
      <c r="D49517" s="43"/>
      <c r="G49517" s="34"/>
      <c r="H49517" s="35"/>
    </row>
    <row r="49518" ht="14.25" customHeight="1">
      <c r="C49518" s="42"/>
      <c r="D49518" s="43"/>
      <c r="G49518" s="34"/>
      <c r="H49518" s="35"/>
    </row>
    <row r="49519" ht="14.25" customHeight="1">
      <c r="C49519" s="42"/>
      <c r="D49519" s="43"/>
      <c r="G49519" s="34"/>
      <c r="H49519" s="35"/>
    </row>
    <row r="49520" ht="14.25" customHeight="1">
      <c r="C49520" s="42"/>
      <c r="D49520" s="43"/>
      <c r="G49520" s="34"/>
      <c r="H49520" s="35"/>
    </row>
    <row r="49521" ht="14.25" customHeight="1">
      <c r="C49521" s="42"/>
      <c r="D49521" s="43"/>
      <c r="G49521" s="34"/>
      <c r="H49521" s="35"/>
    </row>
    <row r="49522" ht="14.25" customHeight="1">
      <c r="C49522" s="42"/>
      <c r="D49522" s="43"/>
      <c r="G49522" s="34"/>
      <c r="H49522" s="35"/>
    </row>
    <row r="49523" ht="14.25" customHeight="1">
      <c r="C49523" s="42"/>
      <c r="D49523" s="43"/>
      <c r="G49523" s="34"/>
      <c r="H49523" s="35"/>
    </row>
    <row r="49524" ht="14.25" customHeight="1">
      <c r="C49524" s="42"/>
      <c r="D49524" s="43"/>
      <c r="G49524" s="34"/>
      <c r="H49524" s="35"/>
    </row>
    <row r="49525" ht="14.25" customHeight="1">
      <c r="C49525" s="42"/>
      <c r="D49525" s="43"/>
      <c r="G49525" s="34"/>
      <c r="H49525" s="35"/>
    </row>
    <row r="49526" ht="14.25" customHeight="1">
      <c r="C49526" s="42"/>
      <c r="D49526" s="43"/>
      <c r="G49526" s="34"/>
      <c r="H49526" s="35"/>
    </row>
    <row r="49527" ht="14.25" customHeight="1">
      <c r="C49527" s="42"/>
      <c r="D49527" s="43"/>
      <c r="G49527" s="34"/>
      <c r="H49527" s="35"/>
    </row>
    <row r="49528" ht="14.25" customHeight="1">
      <c r="C49528" s="42"/>
      <c r="D49528" s="43"/>
      <c r="G49528" s="34"/>
      <c r="H49528" s="35"/>
    </row>
    <row r="49529" ht="14.25" customHeight="1">
      <c r="C49529" s="42"/>
      <c r="D49529" s="43"/>
      <c r="G49529" s="34"/>
      <c r="H49529" s="35"/>
    </row>
    <row r="49530" ht="14.25" customHeight="1">
      <c r="C49530" s="42"/>
      <c r="D49530" s="43"/>
      <c r="G49530" s="34"/>
      <c r="H49530" s="35"/>
    </row>
    <row r="49531" ht="14.25" customHeight="1">
      <c r="C49531" s="42"/>
      <c r="D49531" s="43"/>
      <c r="G49531" s="34"/>
      <c r="H49531" s="35"/>
    </row>
    <row r="49532" ht="14.25" customHeight="1">
      <c r="C49532" s="42"/>
      <c r="D49532" s="43"/>
      <c r="G49532" s="34"/>
      <c r="H49532" s="35"/>
    </row>
    <row r="49533" ht="14.25" customHeight="1">
      <c r="C49533" s="42"/>
      <c r="D49533" s="43"/>
      <c r="G49533" s="34"/>
      <c r="H49533" s="35"/>
    </row>
    <row r="49534" ht="14.25" customHeight="1">
      <c r="C49534" s="42"/>
      <c r="D49534" s="43"/>
      <c r="G49534" s="34"/>
      <c r="H49534" s="35"/>
    </row>
    <row r="49535" ht="14.25" customHeight="1">
      <c r="C49535" s="42"/>
      <c r="D49535" s="43"/>
      <c r="G49535" s="34"/>
      <c r="H49535" s="35"/>
    </row>
    <row r="49536" ht="14.25" customHeight="1">
      <c r="C49536" s="42"/>
      <c r="D49536" s="43"/>
      <c r="G49536" s="34"/>
      <c r="H49536" s="35"/>
    </row>
    <row r="49537" ht="14.25" customHeight="1">
      <c r="C49537" s="42"/>
      <c r="D49537" s="43"/>
      <c r="G49537" s="34"/>
      <c r="H49537" s="35"/>
    </row>
    <row r="49538" ht="14.25" customHeight="1">
      <c r="C49538" s="42"/>
      <c r="D49538" s="43"/>
      <c r="G49538" s="34"/>
      <c r="H49538" s="35"/>
    </row>
    <row r="49539" ht="14.25" customHeight="1">
      <c r="C49539" s="42"/>
      <c r="D49539" s="43"/>
      <c r="G49539" s="34"/>
      <c r="H49539" s="35"/>
    </row>
    <row r="49540" ht="14.25" customHeight="1">
      <c r="C49540" s="42"/>
      <c r="D49540" s="43"/>
      <c r="G49540" s="34"/>
      <c r="H49540" s="35"/>
    </row>
    <row r="49541" ht="14.25" customHeight="1">
      <c r="C49541" s="42"/>
      <c r="D49541" s="43"/>
      <c r="G49541" s="34"/>
      <c r="H49541" s="35"/>
    </row>
    <row r="49542" ht="14.25" customHeight="1">
      <c r="C49542" s="42"/>
      <c r="D49542" s="43"/>
      <c r="G49542" s="34"/>
      <c r="H49542" s="35"/>
    </row>
    <row r="49543" ht="14.25" customHeight="1">
      <c r="C49543" s="42"/>
      <c r="D49543" s="43"/>
      <c r="G49543" s="34"/>
      <c r="H49543" s="35"/>
    </row>
    <row r="49544" ht="14.25" customHeight="1">
      <c r="C49544" s="42"/>
      <c r="D49544" s="43"/>
      <c r="G49544" s="34"/>
      <c r="H49544" s="35"/>
    </row>
    <row r="49545" ht="14.25" customHeight="1">
      <c r="C49545" s="42"/>
      <c r="D49545" s="43"/>
      <c r="G49545" s="34"/>
      <c r="H49545" s="35"/>
    </row>
    <row r="49546" ht="14.25" customHeight="1">
      <c r="C49546" s="42"/>
      <c r="D49546" s="43"/>
      <c r="G49546" s="34"/>
      <c r="H49546" s="35"/>
    </row>
    <row r="49547" ht="14.25" customHeight="1">
      <c r="C49547" s="42"/>
      <c r="D49547" s="43"/>
      <c r="G49547" s="34"/>
      <c r="H49547" s="35"/>
    </row>
    <row r="49548" ht="14.25" customHeight="1">
      <c r="C49548" s="42"/>
      <c r="D49548" s="43"/>
      <c r="G49548" s="34"/>
      <c r="H49548" s="35"/>
    </row>
    <row r="49549" ht="14.25" customHeight="1">
      <c r="C49549" s="42"/>
      <c r="D49549" s="43"/>
      <c r="G49549" s="34"/>
      <c r="H49549" s="35"/>
    </row>
    <row r="49550" ht="14.25" customHeight="1">
      <c r="C49550" s="42"/>
      <c r="D49550" s="43"/>
      <c r="G49550" s="34"/>
      <c r="H49550" s="35"/>
    </row>
    <row r="49551" ht="14.25" customHeight="1">
      <c r="C49551" s="42"/>
      <c r="D49551" s="43"/>
      <c r="G49551" s="34"/>
      <c r="H49551" s="35"/>
    </row>
    <row r="49552" ht="14.25" customHeight="1">
      <c r="C49552" s="42"/>
      <c r="D49552" s="43"/>
      <c r="G49552" s="34"/>
      <c r="H49552" s="35"/>
    </row>
    <row r="49553" ht="14.25" customHeight="1">
      <c r="C49553" s="42"/>
      <c r="D49553" s="43"/>
      <c r="G49553" s="34"/>
      <c r="H49553" s="35"/>
    </row>
    <row r="49554" ht="14.25" customHeight="1">
      <c r="C49554" s="42"/>
      <c r="D49554" s="43"/>
      <c r="G49554" s="34"/>
      <c r="H49554" s="35"/>
    </row>
    <row r="49555" ht="14.25" customHeight="1">
      <c r="C49555" s="42"/>
      <c r="D49555" s="43"/>
      <c r="G49555" s="34"/>
      <c r="H49555" s="35"/>
    </row>
    <row r="49556" ht="14.25" customHeight="1">
      <c r="C49556" s="42"/>
      <c r="D49556" s="43"/>
      <c r="G49556" s="34"/>
      <c r="H49556" s="35"/>
    </row>
    <row r="49557" ht="14.25" customHeight="1">
      <c r="C49557" s="42"/>
      <c r="D49557" s="43"/>
      <c r="G49557" s="34"/>
      <c r="H49557" s="35"/>
    </row>
    <row r="49558" ht="14.25" customHeight="1">
      <c r="C49558" s="42"/>
      <c r="D49558" s="43"/>
      <c r="G49558" s="34"/>
      <c r="H49558" s="35"/>
    </row>
    <row r="49559" ht="14.25" customHeight="1">
      <c r="C49559" s="42"/>
      <c r="D49559" s="43"/>
      <c r="G49559" s="34"/>
      <c r="H49559" s="35"/>
    </row>
    <row r="49560" ht="14.25" customHeight="1">
      <c r="C49560" s="42"/>
      <c r="D49560" s="43"/>
      <c r="G49560" s="34"/>
      <c r="H49560" s="35"/>
    </row>
    <row r="49561" ht="14.25" customHeight="1">
      <c r="C49561" s="42"/>
      <c r="D49561" s="43"/>
      <c r="G49561" s="34"/>
      <c r="H49561" s="35"/>
    </row>
    <row r="49562" ht="14.25" customHeight="1">
      <c r="C49562" s="42"/>
      <c r="D49562" s="43"/>
      <c r="G49562" s="34"/>
      <c r="H49562" s="35"/>
    </row>
    <row r="49563" ht="14.25" customHeight="1">
      <c r="C49563" s="42"/>
      <c r="D49563" s="43"/>
      <c r="G49563" s="34"/>
      <c r="H49563" s="35"/>
    </row>
    <row r="49564" ht="14.25" customHeight="1">
      <c r="C49564" s="42"/>
      <c r="D49564" s="43"/>
      <c r="G49564" s="34"/>
      <c r="H49564" s="35"/>
    </row>
    <row r="49565" ht="14.25" customHeight="1">
      <c r="C49565" s="42"/>
      <c r="D49565" s="43"/>
      <c r="G49565" s="34"/>
      <c r="H49565" s="35"/>
    </row>
    <row r="49566" ht="14.25" customHeight="1">
      <c r="C49566" s="42"/>
      <c r="D49566" s="43"/>
      <c r="G49566" s="34"/>
      <c r="H49566" s="35"/>
    </row>
    <row r="49567" ht="14.25" customHeight="1">
      <c r="C49567" s="42"/>
      <c r="D49567" s="43"/>
      <c r="G49567" s="34"/>
      <c r="H49567" s="35"/>
    </row>
    <row r="49568" ht="14.25" customHeight="1">
      <c r="C49568" s="42"/>
      <c r="D49568" s="43"/>
      <c r="G49568" s="34"/>
      <c r="H49568" s="35"/>
    </row>
    <row r="49569" ht="14.25" customHeight="1">
      <c r="C49569" s="42"/>
      <c r="D49569" s="43"/>
      <c r="G49569" s="34"/>
      <c r="H49569" s="35"/>
    </row>
    <row r="49570" ht="14.25" customHeight="1">
      <c r="C49570" s="42"/>
      <c r="D49570" s="43"/>
      <c r="G49570" s="34"/>
      <c r="H49570" s="35"/>
    </row>
    <row r="49571" ht="14.25" customHeight="1">
      <c r="C49571" s="42"/>
      <c r="D49571" s="43"/>
      <c r="G49571" s="34"/>
      <c r="H49571" s="35"/>
    </row>
    <row r="49572" ht="14.25" customHeight="1">
      <c r="C49572" s="42"/>
      <c r="D49572" s="43"/>
      <c r="G49572" s="34"/>
      <c r="H49572" s="35"/>
    </row>
    <row r="49573" ht="14.25" customHeight="1">
      <c r="C49573" s="42"/>
      <c r="D49573" s="43"/>
      <c r="G49573" s="34"/>
      <c r="H49573" s="35"/>
    </row>
    <row r="49574" ht="14.25" customHeight="1">
      <c r="C49574" s="42"/>
      <c r="D49574" s="43"/>
      <c r="G49574" s="34"/>
      <c r="H49574" s="35"/>
    </row>
    <row r="49575" ht="14.25" customHeight="1">
      <c r="C49575" s="42"/>
      <c r="D49575" s="43"/>
      <c r="G49575" s="34"/>
      <c r="H49575" s="35"/>
    </row>
    <row r="49576" ht="14.25" customHeight="1">
      <c r="C49576" s="42"/>
      <c r="D49576" s="43"/>
      <c r="G49576" s="34"/>
      <c r="H49576" s="35"/>
    </row>
    <row r="49577" ht="14.25" customHeight="1">
      <c r="C49577" s="42"/>
      <c r="D49577" s="43"/>
      <c r="G49577" s="34"/>
      <c r="H49577" s="35"/>
    </row>
    <row r="49578" ht="14.25" customHeight="1">
      <c r="C49578" s="42"/>
      <c r="D49578" s="43"/>
      <c r="G49578" s="34"/>
      <c r="H49578" s="35"/>
    </row>
    <row r="49579" ht="14.25" customHeight="1">
      <c r="C49579" s="42"/>
      <c r="D49579" s="43"/>
      <c r="G49579" s="34"/>
      <c r="H49579" s="35"/>
    </row>
    <row r="49580" ht="14.25" customHeight="1">
      <c r="C49580" s="42"/>
      <c r="D49580" s="43"/>
      <c r="G49580" s="34"/>
      <c r="H49580" s="35"/>
    </row>
    <row r="49581" ht="14.25" customHeight="1">
      <c r="C49581" s="42"/>
      <c r="D49581" s="43"/>
      <c r="G49581" s="34"/>
      <c r="H49581" s="35"/>
    </row>
    <row r="49582" ht="14.25" customHeight="1">
      <c r="C49582" s="42"/>
      <c r="D49582" s="43"/>
      <c r="G49582" s="34"/>
      <c r="H49582" s="35"/>
    </row>
    <row r="49583" ht="14.25" customHeight="1">
      <c r="C49583" s="42"/>
      <c r="D49583" s="43"/>
      <c r="G49583" s="34"/>
      <c r="H49583" s="35"/>
    </row>
    <row r="49584" ht="14.25" customHeight="1">
      <c r="C49584" s="42"/>
      <c r="D49584" s="43"/>
      <c r="G49584" s="34"/>
      <c r="H49584" s="35"/>
    </row>
    <row r="49585" ht="14.25" customHeight="1">
      <c r="C49585" s="42"/>
      <c r="D49585" s="43"/>
      <c r="G49585" s="34"/>
      <c r="H49585" s="35"/>
    </row>
    <row r="49586" ht="14.25" customHeight="1">
      <c r="C49586" s="42"/>
      <c r="D49586" s="43"/>
      <c r="G49586" s="34"/>
      <c r="H49586" s="35"/>
    </row>
    <row r="49587" ht="14.25" customHeight="1">
      <c r="C49587" s="42"/>
      <c r="D49587" s="43"/>
      <c r="G49587" s="34"/>
      <c r="H49587" s="35"/>
    </row>
    <row r="49588" ht="14.25" customHeight="1">
      <c r="C49588" s="42"/>
      <c r="D49588" s="43"/>
      <c r="G49588" s="34"/>
      <c r="H49588" s="35"/>
    </row>
    <row r="49589" ht="14.25" customHeight="1">
      <c r="C49589" s="42"/>
      <c r="D49589" s="43"/>
      <c r="G49589" s="34"/>
      <c r="H49589" s="35"/>
    </row>
    <row r="49590" ht="14.25" customHeight="1">
      <c r="C49590" s="42"/>
      <c r="D49590" s="43"/>
      <c r="G49590" s="34"/>
      <c r="H49590" s="35"/>
    </row>
    <row r="49591" ht="14.25" customHeight="1">
      <c r="C49591" s="42"/>
      <c r="D49591" s="43"/>
      <c r="G49591" s="34"/>
      <c r="H49591" s="35"/>
    </row>
    <row r="49592" ht="14.25" customHeight="1">
      <c r="C49592" s="42"/>
      <c r="D49592" s="43"/>
      <c r="G49592" s="34"/>
      <c r="H49592" s="35"/>
    </row>
    <row r="49593" ht="14.25" customHeight="1">
      <c r="C49593" s="42"/>
      <c r="D49593" s="43"/>
      <c r="G49593" s="34"/>
      <c r="H49593" s="35"/>
    </row>
    <row r="49594" ht="14.25" customHeight="1">
      <c r="C49594" s="42"/>
      <c r="D49594" s="43"/>
      <c r="G49594" s="34"/>
      <c r="H49594" s="35"/>
    </row>
    <row r="49595" ht="14.25" customHeight="1">
      <c r="C49595" s="42"/>
      <c r="D49595" s="43"/>
      <c r="G49595" s="34"/>
      <c r="H49595" s="35"/>
    </row>
    <row r="49596" ht="14.25" customHeight="1">
      <c r="C49596" s="42"/>
      <c r="D49596" s="43"/>
      <c r="G49596" s="34"/>
      <c r="H49596" s="35"/>
    </row>
    <row r="49597" ht="14.25" customHeight="1">
      <c r="C49597" s="42"/>
      <c r="D49597" s="43"/>
      <c r="G49597" s="34"/>
      <c r="H49597" s="35"/>
    </row>
    <row r="49598" ht="14.25" customHeight="1">
      <c r="C49598" s="42"/>
      <c r="D49598" s="43"/>
      <c r="G49598" s="34"/>
      <c r="H49598" s="35"/>
    </row>
    <row r="49599" ht="14.25" customHeight="1">
      <c r="C49599" s="42"/>
      <c r="D49599" s="43"/>
      <c r="G49599" s="34"/>
      <c r="H49599" s="35"/>
    </row>
    <row r="49600" ht="14.25" customHeight="1">
      <c r="C49600" s="42"/>
      <c r="D49600" s="43"/>
      <c r="G49600" s="34"/>
      <c r="H49600" s="35"/>
    </row>
    <row r="49601" ht="14.25" customHeight="1">
      <c r="C49601" s="42"/>
      <c r="D49601" s="43"/>
      <c r="G49601" s="34"/>
      <c r="H49601" s="35"/>
    </row>
    <row r="49602" ht="14.25" customHeight="1">
      <c r="C49602" s="42"/>
      <c r="D49602" s="43"/>
      <c r="G49602" s="34"/>
      <c r="H49602" s="35"/>
    </row>
    <row r="49603" ht="14.25" customHeight="1">
      <c r="C49603" s="42"/>
      <c r="D49603" s="43"/>
      <c r="G49603" s="34"/>
      <c r="H49603" s="35"/>
    </row>
    <row r="49604" ht="14.25" customHeight="1">
      <c r="C49604" s="42"/>
      <c r="D49604" s="43"/>
      <c r="G49604" s="34"/>
      <c r="H49604" s="35"/>
    </row>
    <row r="49605" ht="14.25" customHeight="1">
      <c r="C49605" s="42"/>
      <c r="D49605" s="43"/>
      <c r="G49605" s="34"/>
      <c r="H49605" s="35"/>
    </row>
    <row r="49606" ht="14.25" customHeight="1">
      <c r="C49606" s="42"/>
      <c r="D49606" s="43"/>
      <c r="G49606" s="34"/>
      <c r="H49606" s="35"/>
    </row>
    <row r="49607" ht="14.25" customHeight="1">
      <c r="C49607" s="42"/>
      <c r="D49607" s="43"/>
      <c r="G49607" s="34"/>
      <c r="H49607" s="35"/>
    </row>
    <row r="49608" ht="14.25" customHeight="1">
      <c r="C49608" s="42"/>
      <c r="D49608" s="43"/>
      <c r="G49608" s="34"/>
      <c r="H49608" s="35"/>
    </row>
    <row r="49609" ht="14.25" customHeight="1">
      <c r="C49609" s="42"/>
      <c r="D49609" s="43"/>
      <c r="G49609" s="34"/>
      <c r="H49609" s="35"/>
    </row>
    <row r="49610" ht="14.25" customHeight="1">
      <c r="C49610" s="42"/>
      <c r="D49610" s="43"/>
      <c r="G49610" s="34"/>
      <c r="H49610" s="35"/>
    </row>
    <row r="49611" ht="14.25" customHeight="1">
      <c r="C49611" s="42"/>
      <c r="D49611" s="43"/>
      <c r="G49611" s="34"/>
      <c r="H49611" s="35"/>
    </row>
    <row r="49612" ht="14.25" customHeight="1">
      <c r="C49612" s="42"/>
      <c r="D49612" s="43"/>
      <c r="G49612" s="34"/>
      <c r="H49612" s="35"/>
    </row>
    <row r="49613" ht="14.25" customHeight="1">
      <c r="C49613" s="42"/>
      <c r="D49613" s="43"/>
      <c r="G49613" s="34"/>
      <c r="H49613" s="35"/>
    </row>
    <row r="49614" ht="14.25" customHeight="1">
      <c r="C49614" s="42"/>
      <c r="D49614" s="43"/>
      <c r="G49614" s="34"/>
      <c r="H49614" s="35"/>
    </row>
    <row r="49615" ht="14.25" customHeight="1">
      <c r="C49615" s="42"/>
      <c r="D49615" s="43"/>
      <c r="G49615" s="34"/>
      <c r="H49615" s="35"/>
    </row>
    <row r="49616" ht="14.25" customHeight="1">
      <c r="C49616" s="42"/>
      <c r="D49616" s="43"/>
      <c r="G49616" s="34"/>
      <c r="H49616" s="35"/>
    </row>
    <row r="49617" ht="14.25" customHeight="1">
      <c r="C49617" s="42"/>
      <c r="D49617" s="43"/>
      <c r="G49617" s="34"/>
      <c r="H49617" s="35"/>
    </row>
    <row r="49618" ht="14.25" customHeight="1">
      <c r="C49618" s="42"/>
      <c r="D49618" s="43"/>
      <c r="G49618" s="34"/>
      <c r="H49618" s="35"/>
    </row>
    <row r="49619" ht="14.25" customHeight="1">
      <c r="C49619" s="42"/>
      <c r="D49619" s="43"/>
      <c r="G49619" s="34"/>
      <c r="H49619" s="35"/>
    </row>
    <row r="49620" ht="14.25" customHeight="1">
      <c r="C49620" s="42"/>
      <c r="D49620" s="43"/>
      <c r="G49620" s="34"/>
      <c r="H49620" s="35"/>
    </row>
    <row r="49621" ht="14.25" customHeight="1">
      <c r="C49621" s="42"/>
      <c r="D49621" s="43"/>
      <c r="G49621" s="34"/>
      <c r="H49621" s="35"/>
    </row>
    <row r="49622" ht="14.25" customHeight="1">
      <c r="C49622" s="42"/>
      <c r="D49622" s="43"/>
      <c r="G49622" s="34"/>
      <c r="H49622" s="35"/>
    </row>
    <row r="49623" ht="14.25" customHeight="1">
      <c r="C49623" s="42"/>
      <c r="D49623" s="43"/>
      <c r="G49623" s="34"/>
      <c r="H49623" s="35"/>
    </row>
    <row r="49624" ht="14.25" customHeight="1">
      <c r="C49624" s="42"/>
      <c r="D49624" s="43"/>
      <c r="G49624" s="34"/>
      <c r="H49624" s="35"/>
    </row>
    <row r="49625" ht="14.25" customHeight="1">
      <c r="C49625" s="42"/>
      <c r="D49625" s="43"/>
      <c r="G49625" s="34"/>
      <c r="H49625" s="35"/>
    </row>
    <row r="49626" ht="14.25" customHeight="1">
      <c r="C49626" s="42"/>
      <c r="D49626" s="43"/>
      <c r="G49626" s="34"/>
      <c r="H49626" s="35"/>
    </row>
    <row r="49627" ht="14.25" customHeight="1">
      <c r="C49627" s="42"/>
      <c r="D49627" s="43"/>
      <c r="G49627" s="34"/>
      <c r="H49627" s="35"/>
    </row>
    <row r="49628" ht="14.25" customHeight="1">
      <c r="C49628" s="42"/>
      <c r="D49628" s="43"/>
      <c r="G49628" s="34"/>
      <c r="H49628" s="35"/>
    </row>
    <row r="49629" ht="14.25" customHeight="1">
      <c r="C49629" s="42"/>
      <c r="D49629" s="43"/>
      <c r="G49629" s="34"/>
      <c r="H49629" s="35"/>
    </row>
    <row r="49630" ht="14.25" customHeight="1">
      <c r="C49630" s="42"/>
      <c r="D49630" s="43"/>
      <c r="G49630" s="34"/>
      <c r="H49630" s="35"/>
    </row>
    <row r="49631" ht="14.25" customHeight="1">
      <c r="C49631" s="42"/>
      <c r="D49631" s="43"/>
      <c r="G49631" s="34"/>
      <c r="H49631" s="35"/>
    </row>
    <row r="49632" ht="14.25" customHeight="1">
      <c r="C49632" s="42"/>
      <c r="D49632" s="43"/>
      <c r="G49632" s="34"/>
      <c r="H49632" s="35"/>
    </row>
    <row r="49633" ht="14.25" customHeight="1">
      <c r="C49633" s="42"/>
      <c r="D49633" s="43"/>
      <c r="G49633" s="34"/>
      <c r="H49633" s="35"/>
    </row>
    <row r="49634" ht="14.25" customHeight="1">
      <c r="C49634" s="42"/>
      <c r="D49634" s="43"/>
      <c r="G49634" s="34"/>
      <c r="H49634" s="35"/>
    </row>
    <row r="49635" ht="14.25" customHeight="1">
      <c r="C49635" s="42"/>
      <c r="D49635" s="43"/>
      <c r="G49635" s="34"/>
      <c r="H49635" s="35"/>
    </row>
    <row r="49636" ht="14.25" customHeight="1">
      <c r="C49636" s="42"/>
      <c r="D49636" s="43"/>
      <c r="G49636" s="34"/>
      <c r="H49636" s="35"/>
    </row>
    <row r="49637" ht="14.25" customHeight="1">
      <c r="C49637" s="42"/>
      <c r="D49637" s="43"/>
      <c r="G49637" s="34"/>
      <c r="H49637" s="35"/>
    </row>
    <row r="49638" ht="14.25" customHeight="1">
      <c r="C49638" s="42"/>
      <c r="D49638" s="43"/>
      <c r="G49638" s="34"/>
      <c r="H49638" s="35"/>
    </row>
    <row r="49639" ht="14.25" customHeight="1">
      <c r="C49639" s="42"/>
      <c r="D49639" s="43"/>
      <c r="G49639" s="34"/>
      <c r="H49639" s="35"/>
    </row>
    <row r="49640" ht="14.25" customHeight="1">
      <c r="C49640" s="42"/>
      <c r="D49640" s="43"/>
      <c r="G49640" s="34"/>
      <c r="H49640" s="35"/>
    </row>
    <row r="49641" ht="14.25" customHeight="1">
      <c r="C49641" s="42"/>
      <c r="D49641" s="43"/>
      <c r="G49641" s="34"/>
      <c r="H49641" s="35"/>
    </row>
    <row r="49642" ht="14.25" customHeight="1">
      <c r="C49642" s="42"/>
      <c r="D49642" s="43"/>
      <c r="G49642" s="34"/>
      <c r="H49642" s="35"/>
    </row>
    <row r="49643" ht="14.25" customHeight="1">
      <c r="C49643" s="42"/>
      <c r="D49643" s="43"/>
      <c r="G49643" s="34"/>
      <c r="H49643" s="35"/>
    </row>
    <row r="49644" ht="14.25" customHeight="1">
      <c r="C49644" s="42"/>
      <c r="D49644" s="43"/>
      <c r="G49644" s="34"/>
      <c r="H49644" s="35"/>
    </row>
    <row r="49645" ht="14.25" customHeight="1">
      <c r="C49645" s="42"/>
      <c r="D49645" s="43"/>
      <c r="G49645" s="34"/>
      <c r="H49645" s="35"/>
    </row>
    <row r="49646" ht="14.25" customHeight="1">
      <c r="C49646" s="42"/>
      <c r="D49646" s="43"/>
      <c r="G49646" s="34"/>
      <c r="H49646" s="35"/>
    </row>
    <row r="49647" ht="14.25" customHeight="1">
      <c r="C49647" s="42"/>
      <c r="D49647" s="43"/>
      <c r="G49647" s="34"/>
      <c r="H49647" s="35"/>
    </row>
    <row r="49648" ht="14.25" customHeight="1">
      <c r="C49648" s="42"/>
      <c r="D49648" s="43"/>
      <c r="G49648" s="34"/>
      <c r="H49648" s="35"/>
    </row>
    <row r="49649" ht="14.25" customHeight="1">
      <c r="C49649" s="42"/>
      <c r="D49649" s="43"/>
      <c r="G49649" s="34"/>
      <c r="H49649" s="35"/>
    </row>
    <row r="49650" ht="14.25" customHeight="1">
      <c r="C49650" s="42"/>
      <c r="D49650" s="43"/>
      <c r="G49650" s="34"/>
      <c r="H49650" s="35"/>
    </row>
    <row r="49651" ht="14.25" customHeight="1">
      <c r="C49651" s="42"/>
      <c r="D49651" s="43"/>
      <c r="G49651" s="34"/>
      <c r="H49651" s="35"/>
    </row>
    <row r="49652" ht="14.25" customHeight="1">
      <c r="C49652" s="42"/>
      <c r="D49652" s="43"/>
      <c r="G49652" s="34"/>
      <c r="H49652" s="35"/>
    </row>
    <row r="49653" ht="14.25" customHeight="1">
      <c r="C49653" s="42"/>
      <c r="D49653" s="43"/>
      <c r="G49653" s="34"/>
      <c r="H49653" s="35"/>
    </row>
    <row r="49654" ht="14.25" customHeight="1">
      <c r="C49654" s="42"/>
      <c r="D49654" s="43"/>
      <c r="G49654" s="34"/>
      <c r="H49654" s="35"/>
    </row>
    <row r="49655" ht="14.25" customHeight="1">
      <c r="C49655" s="42"/>
      <c r="D49655" s="43"/>
      <c r="G49655" s="34"/>
      <c r="H49655" s="35"/>
    </row>
    <row r="49656" ht="14.25" customHeight="1">
      <c r="C49656" s="42"/>
      <c r="D49656" s="43"/>
      <c r="G49656" s="34"/>
      <c r="H49656" s="35"/>
    </row>
    <row r="49657" ht="14.25" customHeight="1">
      <c r="C49657" s="42"/>
      <c r="D49657" s="43"/>
      <c r="G49657" s="34"/>
      <c r="H49657" s="35"/>
    </row>
    <row r="49658" ht="14.25" customHeight="1">
      <c r="C49658" s="42"/>
      <c r="D49658" s="43"/>
      <c r="G49658" s="34"/>
      <c r="H49658" s="35"/>
    </row>
    <row r="49659" ht="14.25" customHeight="1">
      <c r="C49659" s="42"/>
      <c r="D49659" s="43"/>
      <c r="G49659" s="34"/>
      <c r="H49659" s="35"/>
    </row>
    <row r="49660" ht="14.25" customHeight="1">
      <c r="C49660" s="42"/>
      <c r="D49660" s="43"/>
      <c r="G49660" s="34"/>
      <c r="H49660" s="35"/>
    </row>
    <row r="49661" ht="14.25" customHeight="1">
      <c r="C49661" s="42"/>
      <c r="D49661" s="43"/>
      <c r="G49661" s="34"/>
      <c r="H49661" s="35"/>
    </row>
    <row r="49662" ht="14.25" customHeight="1">
      <c r="C49662" s="42"/>
      <c r="D49662" s="43"/>
      <c r="G49662" s="34"/>
      <c r="H49662" s="35"/>
    </row>
    <row r="49663" ht="14.25" customHeight="1">
      <c r="C49663" s="42"/>
      <c r="D49663" s="43"/>
      <c r="G49663" s="34"/>
      <c r="H49663" s="35"/>
    </row>
    <row r="49664" ht="14.25" customHeight="1">
      <c r="C49664" s="42"/>
      <c r="D49664" s="43"/>
      <c r="G49664" s="34"/>
      <c r="H49664" s="35"/>
    </row>
    <row r="49665" ht="14.25" customHeight="1">
      <c r="C49665" s="42"/>
      <c r="D49665" s="43"/>
      <c r="G49665" s="34"/>
      <c r="H49665" s="35"/>
    </row>
    <row r="49666" ht="14.25" customHeight="1">
      <c r="C49666" s="42"/>
      <c r="D49666" s="43"/>
      <c r="G49666" s="34"/>
      <c r="H49666" s="35"/>
    </row>
    <row r="49667" ht="14.25" customHeight="1">
      <c r="C49667" s="42"/>
      <c r="D49667" s="43"/>
      <c r="G49667" s="34"/>
      <c r="H49667" s="35"/>
    </row>
    <row r="49668" ht="14.25" customHeight="1">
      <c r="C49668" s="42"/>
      <c r="D49668" s="43"/>
      <c r="G49668" s="34"/>
      <c r="H49668" s="35"/>
    </row>
    <row r="49669" ht="14.25" customHeight="1">
      <c r="C49669" s="42"/>
      <c r="D49669" s="43"/>
      <c r="G49669" s="34"/>
      <c r="H49669" s="35"/>
    </row>
    <row r="49670" ht="14.25" customHeight="1">
      <c r="C49670" s="42"/>
      <c r="D49670" s="43"/>
      <c r="G49670" s="34"/>
      <c r="H49670" s="35"/>
    </row>
    <row r="49671" ht="14.25" customHeight="1">
      <c r="C49671" s="42"/>
      <c r="D49671" s="43"/>
      <c r="G49671" s="34"/>
      <c r="H49671" s="35"/>
    </row>
    <row r="49672" ht="14.25" customHeight="1">
      <c r="C49672" s="42"/>
      <c r="D49672" s="43"/>
      <c r="G49672" s="34"/>
      <c r="H49672" s="35"/>
    </row>
    <row r="49673" ht="14.25" customHeight="1">
      <c r="C49673" s="42"/>
      <c r="D49673" s="43"/>
      <c r="G49673" s="34"/>
      <c r="H49673" s="35"/>
    </row>
    <row r="49674" ht="14.25" customHeight="1">
      <c r="C49674" s="42"/>
      <c r="D49674" s="43"/>
      <c r="G49674" s="34"/>
      <c r="H49674" s="35"/>
    </row>
    <row r="49675" ht="14.25" customHeight="1">
      <c r="C49675" s="42"/>
      <c r="D49675" s="43"/>
      <c r="G49675" s="34"/>
      <c r="H49675" s="35"/>
    </row>
    <row r="49676" ht="14.25" customHeight="1">
      <c r="C49676" s="42"/>
      <c r="D49676" s="43"/>
      <c r="G49676" s="34"/>
      <c r="H49676" s="35"/>
    </row>
    <row r="49677" ht="14.25" customHeight="1">
      <c r="C49677" s="42"/>
      <c r="D49677" s="43"/>
      <c r="G49677" s="34"/>
      <c r="H49677" s="35"/>
    </row>
    <row r="49678" ht="14.25" customHeight="1">
      <c r="C49678" s="42"/>
      <c r="D49678" s="43"/>
      <c r="G49678" s="34"/>
      <c r="H49678" s="35"/>
    </row>
    <row r="49679" ht="14.25" customHeight="1">
      <c r="C49679" s="42"/>
      <c r="D49679" s="43"/>
      <c r="G49679" s="34"/>
      <c r="H49679" s="35"/>
    </row>
    <row r="49680" ht="14.25" customHeight="1">
      <c r="C49680" s="42"/>
      <c r="D49680" s="43"/>
      <c r="G49680" s="34"/>
      <c r="H49680" s="35"/>
    </row>
    <row r="49681" ht="14.25" customHeight="1">
      <c r="C49681" s="42"/>
      <c r="D49681" s="43"/>
      <c r="G49681" s="34"/>
      <c r="H49681" s="35"/>
    </row>
    <row r="49682" ht="14.25" customHeight="1">
      <c r="C49682" s="42"/>
      <c r="D49682" s="43"/>
      <c r="G49682" s="34"/>
      <c r="H49682" s="35"/>
    </row>
    <row r="49683" ht="14.25" customHeight="1">
      <c r="C49683" s="42"/>
      <c r="D49683" s="43"/>
      <c r="G49683" s="34"/>
      <c r="H49683" s="35"/>
    </row>
    <row r="49684" ht="14.25" customHeight="1">
      <c r="C49684" s="42"/>
      <c r="D49684" s="43"/>
      <c r="G49684" s="34"/>
      <c r="H49684" s="35"/>
    </row>
    <row r="49685" ht="14.25" customHeight="1">
      <c r="C49685" s="42"/>
      <c r="D49685" s="43"/>
      <c r="G49685" s="34"/>
      <c r="H49685" s="35"/>
    </row>
    <row r="49686" ht="14.25" customHeight="1">
      <c r="C49686" s="42"/>
      <c r="D49686" s="43"/>
      <c r="G49686" s="34"/>
      <c r="H49686" s="35"/>
    </row>
    <row r="49687" ht="14.25" customHeight="1">
      <c r="C49687" s="42"/>
      <c r="D49687" s="43"/>
      <c r="G49687" s="34"/>
      <c r="H49687" s="35"/>
    </row>
    <row r="49688" ht="14.25" customHeight="1">
      <c r="C49688" s="42"/>
      <c r="D49688" s="43"/>
      <c r="G49688" s="34"/>
      <c r="H49688" s="35"/>
    </row>
    <row r="49689" ht="14.25" customHeight="1">
      <c r="C49689" s="42"/>
      <c r="D49689" s="43"/>
      <c r="G49689" s="34"/>
      <c r="H49689" s="35"/>
    </row>
    <row r="49690" ht="14.25" customHeight="1">
      <c r="C49690" s="42"/>
      <c r="D49690" s="43"/>
      <c r="G49690" s="34"/>
      <c r="H49690" s="35"/>
    </row>
    <row r="49691" ht="14.25" customHeight="1">
      <c r="C49691" s="42"/>
      <c r="D49691" s="43"/>
      <c r="G49691" s="34"/>
      <c r="H49691" s="35"/>
    </row>
    <row r="49692" ht="14.25" customHeight="1">
      <c r="C49692" s="42"/>
      <c r="D49692" s="43"/>
      <c r="G49692" s="34"/>
      <c r="H49692" s="35"/>
    </row>
    <row r="49693" ht="14.25" customHeight="1">
      <c r="C49693" s="42"/>
      <c r="D49693" s="43"/>
      <c r="G49693" s="34"/>
      <c r="H49693" s="35"/>
    </row>
    <row r="49694" ht="14.25" customHeight="1">
      <c r="C49694" s="42"/>
      <c r="D49694" s="43"/>
      <c r="G49694" s="34"/>
      <c r="H49694" s="35"/>
    </row>
    <row r="49695" ht="14.25" customHeight="1">
      <c r="C49695" s="42"/>
      <c r="D49695" s="43"/>
      <c r="G49695" s="34"/>
      <c r="H49695" s="35"/>
    </row>
    <row r="49696" ht="14.25" customHeight="1">
      <c r="C49696" s="42"/>
      <c r="D49696" s="43"/>
      <c r="G49696" s="34"/>
      <c r="H49696" s="35"/>
    </row>
    <row r="49697" ht="14.25" customHeight="1">
      <c r="C49697" s="42"/>
      <c r="D49697" s="43"/>
      <c r="G49697" s="34"/>
      <c r="H49697" s="35"/>
    </row>
    <row r="49698" ht="14.25" customHeight="1">
      <c r="C49698" s="42"/>
      <c r="D49698" s="43"/>
      <c r="G49698" s="34"/>
      <c r="H49698" s="35"/>
    </row>
    <row r="49699" ht="14.25" customHeight="1">
      <c r="C49699" s="42"/>
      <c r="D49699" s="43"/>
      <c r="G49699" s="34"/>
      <c r="H49699" s="35"/>
    </row>
    <row r="49700" ht="14.25" customHeight="1">
      <c r="C49700" s="42"/>
      <c r="D49700" s="43"/>
      <c r="G49700" s="34"/>
      <c r="H49700" s="35"/>
    </row>
    <row r="49701" ht="14.25" customHeight="1">
      <c r="C49701" s="42"/>
      <c r="D49701" s="43"/>
      <c r="G49701" s="34"/>
      <c r="H49701" s="35"/>
    </row>
    <row r="49702" ht="14.25" customHeight="1">
      <c r="C49702" s="42"/>
      <c r="D49702" s="43"/>
      <c r="G49702" s="34"/>
      <c r="H49702" s="35"/>
    </row>
    <row r="49703" ht="14.25" customHeight="1">
      <c r="C49703" s="42"/>
      <c r="D49703" s="43"/>
      <c r="G49703" s="34"/>
      <c r="H49703" s="35"/>
    </row>
    <row r="49704" ht="14.25" customHeight="1">
      <c r="C49704" s="42"/>
      <c r="D49704" s="43"/>
      <c r="G49704" s="34"/>
      <c r="H49704" s="35"/>
    </row>
    <row r="49705" ht="14.25" customHeight="1">
      <c r="C49705" s="42"/>
      <c r="D49705" s="43"/>
      <c r="G49705" s="34"/>
      <c r="H49705" s="35"/>
    </row>
    <row r="49706" ht="14.25" customHeight="1">
      <c r="C49706" s="42"/>
      <c r="D49706" s="43"/>
      <c r="G49706" s="34"/>
      <c r="H49706" s="35"/>
    </row>
    <row r="49707" ht="14.25" customHeight="1">
      <c r="C49707" s="42"/>
      <c r="D49707" s="43"/>
      <c r="G49707" s="34"/>
      <c r="H49707" s="35"/>
    </row>
    <row r="49708" ht="14.25" customHeight="1">
      <c r="C49708" s="42"/>
      <c r="D49708" s="43"/>
      <c r="G49708" s="34"/>
      <c r="H49708" s="35"/>
    </row>
    <row r="49709" ht="14.25" customHeight="1">
      <c r="C49709" s="42"/>
      <c r="D49709" s="43"/>
      <c r="G49709" s="34"/>
      <c r="H49709" s="35"/>
    </row>
    <row r="49710" ht="14.25" customHeight="1">
      <c r="C49710" s="42"/>
      <c r="D49710" s="43"/>
      <c r="G49710" s="34"/>
      <c r="H49710" s="35"/>
    </row>
    <row r="49711" ht="14.25" customHeight="1">
      <c r="C49711" s="42"/>
      <c r="D49711" s="43"/>
      <c r="G49711" s="34"/>
      <c r="H49711" s="35"/>
    </row>
    <row r="49712" ht="14.25" customHeight="1">
      <c r="C49712" s="42"/>
      <c r="D49712" s="43"/>
      <c r="G49712" s="34"/>
      <c r="H49712" s="35"/>
    </row>
    <row r="49713" ht="14.25" customHeight="1">
      <c r="C49713" s="42"/>
      <c r="D49713" s="43"/>
      <c r="G49713" s="34"/>
      <c r="H49713" s="35"/>
    </row>
    <row r="49714" ht="14.25" customHeight="1">
      <c r="C49714" s="42"/>
      <c r="D49714" s="43"/>
      <c r="G49714" s="34"/>
      <c r="H49714" s="35"/>
    </row>
    <row r="49715" ht="14.25" customHeight="1">
      <c r="C49715" s="42"/>
      <c r="D49715" s="43"/>
      <c r="G49715" s="34"/>
      <c r="H49715" s="35"/>
    </row>
    <row r="49716" ht="14.25" customHeight="1">
      <c r="C49716" s="42"/>
      <c r="D49716" s="43"/>
      <c r="G49716" s="34"/>
      <c r="H49716" s="35"/>
    </row>
    <row r="49717" ht="14.25" customHeight="1">
      <c r="C49717" s="42"/>
      <c r="D49717" s="43"/>
      <c r="G49717" s="34"/>
      <c r="H49717" s="35"/>
    </row>
    <row r="49718" ht="14.25" customHeight="1">
      <c r="C49718" s="42"/>
      <c r="D49718" s="43"/>
      <c r="G49718" s="34"/>
      <c r="H49718" s="35"/>
    </row>
    <row r="49719" ht="14.25" customHeight="1">
      <c r="C49719" s="42"/>
      <c r="D49719" s="43"/>
      <c r="G49719" s="34"/>
      <c r="H49719" s="35"/>
    </row>
    <row r="49720" ht="14.25" customHeight="1">
      <c r="C49720" s="42"/>
      <c r="D49720" s="43"/>
      <c r="G49720" s="34"/>
      <c r="H49720" s="35"/>
    </row>
    <row r="49721" ht="14.25" customHeight="1">
      <c r="C49721" s="42"/>
      <c r="D49721" s="43"/>
      <c r="G49721" s="34"/>
      <c r="H49721" s="35"/>
    </row>
    <row r="49722" ht="14.25" customHeight="1">
      <c r="C49722" s="42"/>
      <c r="D49722" s="43"/>
      <c r="G49722" s="34"/>
      <c r="H49722" s="35"/>
    </row>
    <row r="49723" ht="14.25" customHeight="1">
      <c r="C49723" s="42"/>
      <c r="D49723" s="43"/>
      <c r="G49723" s="34"/>
      <c r="H49723" s="35"/>
    </row>
    <row r="49724" ht="14.25" customHeight="1">
      <c r="C49724" s="42"/>
      <c r="D49724" s="43"/>
      <c r="G49724" s="34"/>
      <c r="H49724" s="35"/>
    </row>
    <row r="49725" ht="14.25" customHeight="1">
      <c r="C49725" s="42"/>
      <c r="D49725" s="43"/>
      <c r="G49725" s="34"/>
      <c r="H49725" s="35"/>
    </row>
    <row r="49726" ht="14.25" customHeight="1">
      <c r="C49726" s="42"/>
      <c r="D49726" s="43"/>
      <c r="G49726" s="34"/>
      <c r="H49726" s="35"/>
    </row>
    <row r="49727" ht="14.25" customHeight="1">
      <c r="C49727" s="42"/>
      <c r="D49727" s="43"/>
      <c r="G49727" s="34"/>
      <c r="H49727" s="35"/>
    </row>
    <row r="49728" ht="14.25" customHeight="1">
      <c r="C49728" s="42"/>
      <c r="D49728" s="43"/>
      <c r="G49728" s="34"/>
      <c r="H49728" s="35"/>
    </row>
    <row r="49729" ht="14.25" customHeight="1">
      <c r="C49729" s="42"/>
      <c r="D49729" s="43"/>
      <c r="G49729" s="34"/>
      <c r="H49729" s="35"/>
    </row>
    <row r="49730" ht="14.25" customHeight="1">
      <c r="C49730" s="42"/>
      <c r="D49730" s="43"/>
      <c r="G49730" s="34"/>
      <c r="H49730" s="35"/>
    </row>
    <row r="49731" ht="14.25" customHeight="1">
      <c r="C49731" s="42"/>
      <c r="D49731" s="43"/>
      <c r="G49731" s="34"/>
      <c r="H49731" s="35"/>
    </row>
    <row r="49732" ht="14.25" customHeight="1">
      <c r="C49732" s="42"/>
      <c r="D49732" s="43"/>
      <c r="G49732" s="34"/>
      <c r="H49732" s="35"/>
    </row>
    <row r="49733" ht="14.25" customHeight="1">
      <c r="C49733" s="42"/>
      <c r="D49733" s="43"/>
      <c r="G49733" s="34"/>
      <c r="H49733" s="35"/>
    </row>
    <row r="49734" ht="14.25" customHeight="1">
      <c r="C49734" s="42"/>
      <c r="D49734" s="43"/>
      <c r="G49734" s="34"/>
      <c r="H49734" s="35"/>
    </row>
    <row r="49735" ht="14.25" customHeight="1">
      <c r="C49735" s="42"/>
      <c r="D49735" s="43"/>
      <c r="G49735" s="34"/>
      <c r="H49735" s="35"/>
    </row>
    <row r="49736" ht="14.25" customHeight="1">
      <c r="C49736" s="42"/>
      <c r="D49736" s="43"/>
      <c r="G49736" s="34"/>
      <c r="H49736" s="35"/>
    </row>
    <row r="49737" ht="14.25" customHeight="1">
      <c r="C49737" s="42"/>
      <c r="D49737" s="43"/>
      <c r="G49737" s="34"/>
      <c r="H49737" s="35"/>
    </row>
    <row r="49738" ht="14.25" customHeight="1">
      <c r="C49738" s="42"/>
      <c r="D49738" s="43"/>
      <c r="G49738" s="34"/>
      <c r="H49738" s="35"/>
    </row>
    <row r="49739" ht="14.25" customHeight="1">
      <c r="C49739" s="42"/>
      <c r="D49739" s="43"/>
      <c r="G49739" s="34"/>
      <c r="H49739" s="35"/>
    </row>
    <row r="49740" ht="14.25" customHeight="1">
      <c r="C49740" s="42"/>
      <c r="D49740" s="43"/>
      <c r="G49740" s="34"/>
      <c r="H49740" s="35"/>
    </row>
    <row r="49741" ht="14.25" customHeight="1">
      <c r="C49741" s="42"/>
      <c r="D49741" s="43"/>
      <c r="G49741" s="34"/>
      <c r="H49741" s="35"/>
    </row>
    <row r="49742" ht="14.25" customHeight="1">
      <c r="C49742" s="42"/>
      <c r="D49742" s="43"/>
      <c r="G49742" s="34"/>
      <c r="H49742" s="35"/>
    </row>
    <row r="49743" ht="14.25" customHeight="1">
      <c r="C49743" s="42"/>
      <c r="D49743" s="43"/>
      <c r="G49743" s="34"/>
      <c r="H49743" s="35"/>
    </row>
    <row r="49744" ht="14.25" customHeight="1">
      <c r="C49744" s="42"/>
      <c r="D49744" s="43"/>
      <c r="G49744" s="34"/>
      <c r="H49744" s="35"/>
    </row>
    <row r="49745" ht="14.25" customHeight="1">
      <c r="C49745" s="42"/>
      <c r="D49745" s="43"/>
      <c r="G49745" s="34"/>
      <c r="H49745" s="35"/>
    </row>
    <row r="49746" ht="14.25" customHeight="1">
      <c r="C49746" s="42"/>
      <c r="D49746" s="43"/>
      <c r="G49746" s="34"/>
      <c r="H49746" s="35"/>
    </row>
    <row r="49747" ht="14.25" customHeight="1">
      <c r="C49747" s="42"/>
      <c r="D49747" s="43"/>
      <c r="G49747" s="34"/>
      <c r="H49747" s="35"/>
    </row>
    <row r="49748" ht="14.25" customHeight="1">
      <c r="C49748" s="42"/>
      <c r="D49748" s="43"/>
      <c r="G49748" s="34"/>
      <c r="H49748" s="35"/>
    </row>
    <row r="49749" ht="14.25" customHeight="1">
      <c r="C49749" s="42"/>
      <c r="D49749" s="43"/>
      <c r="G49749" s="34"/>
      <c r="H49749" s="35"/>
    </row>
    <row r="49750" ht="14.25" customHeight="1">
      <c r="C49750" s="42"/>
      <c r="D49750" s="43"/>
      <c r="G49750" s="34"/>
      <c r="H49750" s="35"/>
    </row>
    <row r="49751" ht="14.25" customHeight="1">
      <c r="C49751" s="42"/>
      <c r="D49751" s="43"/>
      <c r="G49751" s="34"/>
      <c r="H49751" s="35"/>
    </row>
    <row r="49752" ht="14.25" customHeight="1">
      <c r="C49752" s="42"/>
      <c r="D49752" s="43"/>
      <c r="G49752" s="34"/>
      <c r="H49752" s="35"/>
    </row>
    <row r="49753" ht="14.25" customHeight="1">
      <c r="C49753" s="42"/>
      <c r="D49753" s="43"/>
      <c r="G49753" s="34"/>
      <c r="H49753" s="35"/>
    </row>
    <row r="49754" ht="14.25" customHeight="1">
      <c r="C49754" s="42"/>
      <c r="D49754" s="43"/>
      <c r="G49754" s="34"/>
      <c r="H49754" s="35"/>
    </row>
    <row r="49755" ht="14.25" customHeight="1">
      <c r="C49755" s="42"/>
      <c r="D49755" s="43"/>
      <c r="G49755" s="34"/>
      <c r="H49755" s="35"/>
    </row>
    <row r="49756" ht="14.25" customHeight="1">
      <c r="C49756" s="42"/>
      <c r="D49756" s="43"/>
      <c r="G49756" s="34"/>
      <c r="H49756" s="35"/>
    </row>
    <row r="49757" ht="14.25" customHeight="1">
      <c r="C49757" s="42"/>
      <c r="D49757" s="43"/>
      <c r="G49757" s="34"/>
      <c r="H49757" s="35"/>
    </row>
    <row r="49758" ht="14.25" customHeight="1">
      <c r="C49758" s="42"/>
      <c r="D49758" s="43"/>
      <c r="G49758" s="34"/>
      <c r="H49758" s="35"/>
    </row>
    <row r="49759" ht="14.25" customHeight="1">
      <c r="C49759" s="42"/>
      <c r="D49759" s="43"/>
      <c r="G49759" s="34"/>
      <c r="H49759" s="35"/>
    </row>
    <row r="49760" ht="14.25" customHeight="1">
      <c r="C49760" s="42"/>
      <c r="D49760" s="43"/>
      <c r="G49760" s="34"/>
      <c r="H49760" s="35"/>
    </row>
    <row r="49761" ht="14.25" customHeight="1">
      <c r="C49761" s="42"/>
      <c r="D49761" s="43"/>
      <c r="G49761" s="34"/>
      <c r="H49761" s="35"/>
    </row>
    <row r="49762" ht="14.25" customHeight="1">
      <c r="C49762" s="42"/>
      <c r="D49762" s="43"/>
      <c r="G49762" s="34"/>
      <c r="H49762" s="35"/>
    </row>
    <row r="49763" ht="14.25" customHeight="1">
      <c r="C49763" s="42"/>
      <c r="D49763" s="43"/>
      <c r="G49763" s="34"/>
      <c r="H49763" s="35"/>
    </row>
    <row r="49764" ht="14.25" customHeight="1">
      <c r="C49764" s="42"/>
      <c r="D49764" s="43"/>
      <c r="G49764" s="34"/>
      <c r="H49764" s="35"/>
    </row>
    <row r="49765" ht="14.25" customHeight="1">
      <c r="C49765" s="42"/>
      <c r="D49765" s="43"/>
      <c r="G49765" s="34"/>
      <c r="H49765" s="35"/>
    </row>
    <row r="49766" ht="14.25" customHeight="1">
      <c r="C49766" s="42"/>
      <c r="D49766" s="43"/>
      <c r="G49766" s="34"/>
      <c r="H49766" s="35"/>
    </row>
    <row r="49767" ht="14.25" customHeight="1">
      <c r="C49767" s="42"/>
      <c r="D49767" s="43"/>
      <c r="G49767" s="34"/>
      <c r="H49767" s="35"/>
    </row>
    <row r="49768" ht="14.25" customHeight="1">
      <c r="C49768" s="42"/>
      <c r="D49768" s="43"/>
      <c r="G49768" s="34"/>
      <c r="H49768" s="35"/>
    </row>
    <row r="49769" ht="14.25" customHeight="1">
      <c r="C49769" s="42"/>
      <c r="D49769" s="43"/>
      <c r="G49769" s="34"/>
      <c r="H49769" s="35"/>
    </row>
    <row r="49770" ht="14.25" customHeight="1">
      <c r="C49770" s="42"/>
      <c r="D49770" s="43"/>
      <c r="G49770" s="34"/>
      <c r="H49770" s="35"/>
    </row>
    <row r="49771" ht="14.25" customHeight="1">
      <c r="C49771" s="42"/>
      <c r="D49771" s="43"/>
      <c r="G49771" s="34"/>
      <c r="H49771" s="35"/>
    </row>
    <row r="49772" ht="14.25" customHeight="1">
      <c r="C49772" s="42"/>
      <c r="D49772" s="43"/>
      <c r="G49772" s="34"/>
      <c r="H49772" s="35"/>
    </row>
    <row r="49773" ht="14.25" customHeight="1">
      <c r="C49773" s="42"/>
      <c r="D49773" s="43"/>
      <c r="G49773" s="34"/>
      <c r="H49773" s="35"/>
    </row>
    <row r="49774" ht="14.25" customHeight="1">
      <c r="C49774" s="42"/>
      <c r="D49774" s="43"/>
      <c r="G49774" s="34"/>
      <c r="H49774" s="35"/>
    </row>
    <row r="49775" ht="14.25" customHeight="1">
      <c r="C49775" s="42"/>
      <c r="D49775" s="43"/>
      <c r="G49775" s="34"/>
      <c r="H49775" s="35"/>
    </row>
    <row r="49776" ht="14.25" customHeight="1">
      <c r="C49776" s="42"/>
      <c r="D49776" s="43"/>
      <c r="G49776" s="34"/>
      <c r="H49776" s="35"/>
    </row>
    <row r="49777" ht="14.25" customHeight="1">
      <c r="C49777" s="42"/>
      <c r="D49777" s="43"/>
      <c r="G49777" s="34"/>
      <c r="H49777" s="35"/>
    </row>
    <row r="49778" ht="14.25" customHeight="1">
      <c r="C49778" s="42"/>
      <c r="D49778" s="43"/>
      <c r="G49778" s="34"/>
      <c r="H49778" s="35"/>
    </row>
    <row r="49779" ht="14.25" customHeight="1">
      <c r="C49779" s="42"/>
      <c r="D49779" s="43"/>
      <c r="G49779" s="34"/>
      <c r="H49779" s="35"/>
    </row>
    <row r="49780" ht="14.25" customHeight="1">
      <c r="C49780" s="42"/>
      <c r="D49780" s="43"/>
      <c r="G49780" s="34"/>
      <c r="H49780" s="35"/>
    </row>
    <row r="49781" ht="14.25" customHeight="1">
      <c r="C49781" s="42"/>
      <c r="D49781" s="43"/>
      <c r="G49781" s="34"/>
      <c r="H49781" s="35"/>
    </row>
    <row r="49782" ht="14.25" customHeight="1">
      <c r="C49782" s="42"/>
      <c r="D49782" s="43"/>
      <c r="G49782" s="34"/>
      <c r="H49782" s="35"/>
    </row>
    <row r="49783" ht="14.25" customHeight="1">
      <c r="C49783" s="42"/>
      <c r="D49783" s="43"/>
      <c r="G49783" s="34"/>
      <c r="H49783" s="35"/>
    </row>
    <row r="49784" ht="14.25" customHeight="1">
      <c r="C49784" s="42"/>
      <c r="D49784" s="43"/>
      <c r="G49784" s="34"/>
      <c r="H49784" s="35"/>
    </row>
    <row r="49785" ht="14.25" customHeight="1">
      <c r="C49785" s="42"/>
      <c r="D49785" s="43"/>
      <c r="G49785" s="34"/>
      <c r="H49785" s="35"/>
    </row>
    <row r="49786" ht="14.25" customHeight="1">
      <c r="C49786" s="42"/>
      <c r="D49786" s="43"/>
      <c r="G49786" s="34"/>
      <c r="H49786" s="35"/>
    </row>
    <row r="49787" ht="14.25" customHeight="1">
      <c r="C49787" s="42"/>
      <c r="D49787" s="43"/>
      <c r="G49787" s="34"/>
      <c r="H49787" s="35"/>
    </row>
    <row r="49788" ht="14.25" customHeight="1">
      <c r="C49788" s="42"/>
      <c r="D49788" s="43"/>
      <c r="G49788" s="34"/>
      <c r="H49788" s="35"/>
    </row>
    <row r="49789" ht="14.25" customHeight="1">
      <c r="C49789" s="42"/>
      <c r="D49789" s="43"/>
      <c r="G49789" s="34"/>
      <c r="H49789" s="35"/>
    </row>
    <row r="49790" ht="14.25" customHeight="1">
      <c r="C49790" s="42"/>
      <c r="D49790" s="43"/>
      <c r="G49790" s="34"/>
      <c r="H49790" s="35"/>
    </row>
    <row r="49791" ht="14.25" customHeight="1">
      <c r="C49791" s="42"/>
      <c r="D49791" s="43"/>
      <c r="G49791" s="34"/>
      <c r="H49791" s="35"/>
    </row>
    <row r="49792" ht="14.25" customHeight="1">
      <c r="C49792" s="42"/>
      <c r="D49792" s="43"/>
      <c r="G49792" s="34"/>
      <c r="H49792" s="35"/>
    </row>
    <row r="49793" ht="14.25" customHeight="1">
      <c r="C49793" s="42"/>
      <c r="D49793" s="43"/>
      <c r="G49793" s="34"/>
      <c r="H49793" s="35"/>
    </row>
    <row r="49794" ht="14.25" customHeight="1">
      <c r="C49794" s="42"/>
      <c r="D49794" s="43"/>
      <c r="G49794" s="34"/>
      <c r="H49794" s="35"/>
    </row>
    <row r="49795" ht="14.25" customHeight="1">
      <c r="C49795" s="42"/>
      <c r="D49795" s="43"/>
      <c r="G49795" s="34"/>
      <c r="H49795" s="35"/>
    </row>
    <row r="49796" ht="14.25" customHeight="1">
      <c r="C49796" s="42"/>
      <c r="D49796" s="43"/>
      <c r="G49796" s="34"/>
      <c r="H49796" s="35"/>
    </row>
    <row r="49797" ht="14.25" customHeight="1">
      <c r="C49797" s="42"/>
      <c r="D49797" s="43"/>
      <c r="G49797" s="34"/>
      <c r="H49797" s="35"/>
    </row>
    <row r="49798" ht="14.25" customHeight="1">
      <c r="C49798" s="42"/>
      <c r="D49798" s="43"/>
      <c r="G49798" s="34"/>
      <c r="H49798" s="35"/>
    </row>
    <row r="49799" ht="14.25" customHeight="1">
      <c r="C49799" s="42"/>
      <c r="D49799" s="43"/>
      <c r="G49799" s="34"/>
      <c r="H49799" s="35"/>
    </row>
    <row r="49800" ht="14.25" customHeight="1">
      <c r="C49800" s="42"/>
      <c r="D49800" s="43"/>
      <c r="G49800" s="34"/>
      <c r="H49800" s="35"/>
    </row>
    <row r="49801" ht="14.25" customHeight="1">
      <c r="C49801" s="42"/>
      <c r="D49801" s="43"/>
      <c r="G49801" s="34"/>
      <c r="H49801" s="35"/>
    </row>
    <row r="49802" ht="14.25" customHeight="1">
      <c r="C49802" s="42"/>
      <c r="D49802" s="43"/>
      <c r="G49802" s="34"/>
      <c r="H49802" s="35"/>
    </row>
    <row r="49803" ht="14.25" customHeight="1">
      <c r="C49803" s="42"/>
      <c r="D49803" s="43"/>
      <c r="G49803" s="34"/>
      <c r="H49803" s="35"/>
    </row>
    <row r="49804" ht="14.25" customHeight="1">
      <c r="C49804" s="42"/>
      <c r="D49804" s="43"/>
      <c r="G49804" s="34"/>
      <c r="H49804" s="35"/>
    </row>
    <row r="49805" ht="14.25" customHeight="1">
      <c r="C49805" s="42"/>
      <c r="D49805" s="43"/>
      <c r="G49805" s="34"/>
      <c r="H49805" s="35"/>
    </row>
    <row r="49806" ht="14.25" customHeight="1">
      <c r="C49806" s="42"/>
      <c r="D49806" s="43"/>
      <c r="G49806" s="34"/>
      <c r="H49806" s="35"/>
    </row>
    <row r="49807" ht="14.25" customHeight="1">
      <c r="C49807" s="42"/>
      <c r="D49807" s="43"/>
      <c r="G49807" s="34"/>
      <c r="H49807" s="35"/>
    </row>
    <row r="49808" ht="14.25" customHeight="1">
      <c r="C49808" s="42"/>
      <c r="D49808" s="43"/>
      <c r="G49808" s="34"/>
      <c r="H49808" s="35"/>
    </row>
    <row r="49809" ht="14.25" customHeight="1">
      <c r="C49809" s="42"/>
      <c r="D49809" s="43"/>
      <c r="G49809" s="34"/>
      <c r="H49809" s="35"/>
    </row>
    <row r="49810" ht="14.25" customHeight="1">
      <c r="C49810" s="42"/>
      <c r="D49810" s="43"/>
      <c r="G49810" s="34"/>
      <c r="H49810" s="35"/>
    </row>
    <row r="49811" ht="14.25" customHeight="1">
      <c r="C49811" s="42"/>
      <c r="D49811" s="43"/>
      <c r="G49811" s="34"/>
      <c r="H49811" s="35"/>
    </row>
    <row r="49812" ht="14.25" customHeight="1">
      <c r="C49812" s="42"/>
      <c r="D49812" s="43"/>
      <c r="G49812" s="34"/>
      <c r="H49812" s="35"/>
    </row>
    <row r="49813" ht="14.25" customHeight="1">
      <c r="C49813" s="42"/>
      <c r="D49813" s="43"/>
      <c r="G49813" s="34"/>
      <c r="H49813" s="35"/>
    </row>
    <row r="49814" ht="14.25" customHeight="1">
      <c r="C49814" s="42"/>
      <c r="D49814" s="43"/>
      <c r="G49814" s="34"/>
      <c r="H49814" s="35"/>
    </row>
    <row r="49815" ht="14.25" customHeight="1">
      <c r="C49815" s="42"/>
      <c r="D49815" s="43"/>
      <c r="G49815" s="34"/>
      <c r="H49815" s="35"/>
    </row>
    <row r="49816" ht="14.25" customHeight="1">
      <c r="C49816" s="42"/>
      <c r="D49816" s="43"/>
      <c r="G49816" s="34"/>
      <c r="H49816" s="35"/>
    </row>
    <row r="49817" ht="14.25" customHeight="1">
      <c r="C49817" s="42"/>
      <c r="D49817" s="43"/>
      <c r="G49817" s="34"/>
      <c r="H49817" s="35"/>
    </row>
    <row r="49818" ht="14.25" customHeight="1">
      <c r="C49818" s="42"/>
      <c r="D49818" s="43"/>
      <c r="G49818" s="34"/>
      <c r="H49818" s="35"/>
    </row>
    <row r="49819" ht="14.25" customHeight="1">
      <c r="C49819" s="42"/>
      <c r="D49819" s="43"/>
      <c r="G49819" s="34"/>
      <c r="H49819" s="35"/>
    </row>
    <row r="49820" ht="14.25" customHeight="1">
      <c r="C49820" s="42"/>
      <c r="D49820" s="43"/>
      <c r="G49820" s="34"/>
      <c r="H49820" s="35"/>
    </row>
    <row r="49821" ht="14.25" customHeight="1">
      <c r="C49821" s="42"/>
      <c r="D49821" s="43"/>
      <c r="G49821" s="34"/>
      <c r="H49821" s="35"/>
    </row>
    <row r="49822" ht="14.25" customHeight="1">
      <c r="C49822" s="42"/>
      <c r="D49822" s="43"/>
      <c r="G49822" s="34"/>
      <c r="H49822" s="35"/>
    </row>
    <row r="49823" ht="14.25" customHeight="1">
      <c r="C49823" s="42"/>
      <c r="D49823" s="43"/>
      <c r="G49823" s="34"/>
      <c r="H49823" s="35"/>
    </row>
    <row r="49824" ht="14.25" customHeight="1">
      <c r="C49824" s="42"/>
      <c r="D49824" s="43"/>
      <c r="G49824" s="34"/>
      <c r="H49824" s="35"/>
    </row>
    <row r="49825" ht="14.25" customHeight="1">
      <c r="C49825" s="42"/>
      <c r="D49825" s="43"/>
      <c r="G49825" s="34"/>
      <c r="H49825" s="35"/>
    </row>
    <row r="49826" ht="14.25" customHeight="1">
      <c r="C49826" s="42"/>
      <c r="D49826" s="43"/>
      <c r="G49826" s="34"/>
      <c r="H49826" s="35"/>
    </row>
    <row r="49827" ht="14.25" customHeight="1">
      <c r="C49827" s="42"/>
      <c r="D49827" s="43"/>
      <c r="G49827" s="34"/>
      <c r="H49827" s="35"/>
    </row>
    <row r="49828" ht="14.25" customHeight="1">
      <c r="C49828" s="42"/>
      <c r="D49828" s="43"/>
      <c r="G49828" s="34"/>
      <c r="H49828" s="35"/>
    </row>
    <row r="49829" ht="14.25" customHeight="1">
      <c r="C49829" s="42"/>
      <c r="D49829" s="43"/>
      <c r="G49829" s="34"/>
      <c r="H49829" s="35"/>
    </row>
    <row r="49830" ht="14.25" customHeight="1">
      <c r="C49830" s="42"/>
      <c r="D49830" s="43"/>
      <c r="G49830" s="34"/>
      <c r="H49830" s="35"/>
    </row>
    <row r="49831" ht="14.25" customHeight="1">
      <c r="C49831" s="42"/>
      <c r="D49831" s="43"/>
      <c r="G49831" s="34"/>
      <c r="H49831" s="35"/>
    </row>
    <row r="49832" ht="14.25" customHeight="1">
      <c r="C49832" s="42"/>
      <c r="D49832" s="43"/>
      <c r="G49832" s="34"/>
      <c r="H49832" s="35"/>
    </row>
    <row r="49833" ht="14.25" customHeight="1">
      <c r="C49833" s="42"/>
      <c r="D49833" s="43"/>
      <c r="G49833" s="34"/>
      <c r="H49833" s="35"/>
    </row>
    <row r="49834" ht="14.25" customHeight="1">
      <c r="C49834" s="42"/>
      <c r="D49834" s="43"/>
      <c r="G49834" s="34"/>
      <c r="H49834" s="35"/>
    </row>
    <row r="49835" ht="14.25" customHeight="1">
      <c r="C49835" s="42"/>
      <c r="D49835" s="43"/>
      <c r="G49835" s="34"/>
      <c r="H49835" s="35"/>
    </row>
    <row r="49836" ht="14.25" customHeight="1">
      <c r="C49836" s="42"/>
      <c r="D49836" s="43"/>
      <c r="G49836" s="34"/>
      <c r="H49836" s="35"/>
    </row>
    <row r="49837" ht="14.25" customHeight="1">
      <c r="C49837" s="42"/>
      <c r="D49837" s="43"/>
      <c r="G49837" s="34"/>
      <c r="H49837" s="35"/>
    </row>
    <row r="49838" ht="14.25" customHeight="1">
      <c r="C49838" s="42"/>
      <c r="D49838" s="43"/>
      <c r="G49838" s="34"/>
      <c r="H49838" s="35"/>
    </row>
    <row r="49839" ht="14.25" customHeight="1">
      <c r="C49839" s="42"/>
      <c r="D49839" s="43"/>
      <c r="G49839" s="34"/>
      <c r="H49839" s="35"/>
    </row>
    <row r="49840" ht="14.25" customHeight="1">
      <c r="C49840" s="42"/>
      <c r="D49840" s="43"/>
      <c r="G49840" s="34"/>
      <c r="H49840" s="35"/>
    </row>
    <row r="49841" ht="14.25" customHeight="1">
      <c r="C49841" s="42"/>
      <c r="D49841" s="43"/>
      <c r="G49841" s="34"/>
      <c r="H49841" s="35"/>
    </row>
    <row r="49842" ht="14.25" customHeight="1">
      <c r="C49842" s="42"/>
      <c r="D49842" s="43"/>
      <c r="G49842" s="34"/>
      <c r="H49842" s="35"/>
    </row>
    <row r="49843" ht="14.25" customHeight="1">
      <c r="C49843" s="42"/>
      <c r="D49843" s="43"/>
      <c r="G49843" s="34"/>
      <c r="H49843" s="35"/>
    </row>
    <row r="49844" ht="14.25" customHeight="1">
      <c r="C49844" s="42"/>
      <c r="D49844" s="43"/>
      <c r="G49844" s="34"/>
      <c r="H49844" s="35"/>
    </row>
    <row r="49845" ht="14.25" customHeight="1">
      <c r="C49845" s="42"/>
      <c r="D49845" s="43"/>
      <c r="G49845" s="34"/>
      <c r="H49845" s="35"/>
    </row>
    <row r="49846" ht="14.25" customHeight="1">
      <c r="C49846" s="42"/>
      <c r="D49846" s="43"/>
      <c r="G49846" s="34"/>
      <c r="H49846" s="35"/>
    </row>
    <row r="49847" ht="14.25" customHeight="1">
      <c r="C49847" s="42"/>
      <c r="D49847" s="43"/>
      <c r="G49847" s="34"/>
      <c r="H49847" s="35"/>
    </row>
    <row r="49848" ht="14.25" customHeight="1">
      <c r="C49848" s="42"/>
      <c r="D49848" s="43"/>
      <c r="G49848" s="34"/>
      <c r="H49848" s="35"/>
    </row>
    <row r="49849" ht="14.25" customHeight="1">
      <c r="C49849" s="42"/>
      <c r="D49849" s="43"/>
      <c r="G49849" s="34"/>
      <c r="H49849" s="35"/>
    </row>
    <row r="49850" ht="14.25" customHeight="1">
      <c r="C49850" s="42"/>
      <c r="D49850" s="43"/>
      <c r="G49850" s="34"/>
      <c r="H49850" s="35"/>
    </row>
    <row r="49851" ht="14.25" customHeight="1">
      <c r="C49851" s="42"/>
      <c r="D49851" s="43"/>
      <c r="G49851" s="34"/>
      <c r="H49851" s="35"/>
    </row>
    <row r="49852" ht="14.25" customHeight="1">
      <c r="C49852" s="42"/>
      <c r="D49852" s="43"/>
      <c r="G49852" s="34"/>
      <c r="H49852" s="35"/>
    </row>
    <row r="49853" ht="14.25" customHeight="1">
      <c r="C49853" s="42"/>
      <c r="D49853" s="43"/>
      <c r="G49853" s="34"/>
      <c r="H49853" s="35"/>
    </row>
    <row r="49854" ht="14.25" customHeight="1">
      <c r="C49854" s="42"/>
      <c r="D49854" s="43"/>
      <c r="G49854" s="34"/>
      <c r="H49854" s="35"/>
    </row>
    <row r="49855" ht="14.25" customHeight="1">
      <c r="C49855" s="42"/>
      <c r="D49855" s="43"/>
      <c r="G49855" s="34"/>
      <c r="H49855" s="35"/>
    </row>
    <row r="49856" ht="14.25" customHeight="1">
      <c r="C49856" s="42"/>
      <c r="D49856" s="43"/>
      <c r="G49856" s="34"/>
      <c r="H49856" s="35"/>
    </row>
    <row r="49857" ht="14.25" customHeight="1">
      <c r="C49857" s="42"/>
      <c r="D49857" s="43"/>
      <c r="G49857" s="34"/>
      <c r="H49857" s="35"/>
    </row>
    <row r="49858" ht="14.25" customHeight="1">
      <c r="C49858" s="42"/>
      <c r="D49858" s="43"/>
      <c r="G49858" s="34"/>
      <c r="H49858" s="35"/>
    </row>
    <row r="49859" ht="14.25" customHeight="1">
      <c r="C49859" s="42"/>
      <c r="D49859" s="43"/>
      <c r="G49859" s="34"/>
      <c r="H49859" s="35"/>
    </row>
    <row r="49860" ht="14.25" customHeight="1">
      <c r="C49860" s="42"/>
      <c r="D49860" s="43"/>
      <c r="G49860" s="34"/>
      <c r="H49860" s="35"/>
    </row>
    <row r="49861" ht="14.25" customHeight="1">
      <c r="C49861" s="42"/>
      <c r="D49861" s="43"/>
      <c r="G49861" s="34"/>
      <c r="H49861" s="35"/>
    </row>
    <row r="49862" ht="14.25" customHeight="1">
      <c r="C49862" s="42"/>
      <c r="D49862" s="43"/>
      <c r="G49862" s="34"/>
      <c r="H49862" s="35"/>
    </row>
    <row r="49863" ht="14.25" customHeight="1">
      <c r="C49863" s="42"/>
      <c r="D49863" s="43"/>
      <c r="G49863" s="34"/>
      <c r="H49863" s="35"/>
    </row>
    <row r="49864" ht="14.25" customHeight="1">
      <c r="C49864" s="42"/>
      <c r="D49864" s="43"/>
      <c r="G49864" s="34"/>
      <c r="H49864" s="35"/>
    </row>
    <row r="49865" ht="14.25" customHeight="1">
      <c r="C49865" s="42"/>
      <c r="D49865" s="43"/>
      <c r="G49865" s="34"/>
      <c r="H49865" s="35"/>
    </row>
    <row r="49866" ht="14.25" customHeight="1">
      <c r="C49866" s="42"/>
      <c r="D49866" s="43"/>
      <c r="G49866" s="34"/>
      <c r="H49866" s="35"/>
    </row>
    <row r="49867" ht="14.25" customHeight="1">
      <c r="C49867" s="42"/>
      <c r="D49867" s="43"/>
      <c r="G49867" s="34"/>
      <c r="H49867" s="35"/>
    </row>
    <row r="49868" ht="14.25" customHeight="1">
      <c r="C49868" s="42"/>
      <c r="D49868" s="43"/>
      <c r="G49868" s="34"/>
      <c r="H49868" s="35"/>
    </row>
    <row r="49869" ht="14.25" customHeight="1">
      <c r="C49869" s="42"/>
      <c r="D49869" s="43"/>
      <c r="G49869" s="34"/>
      <c r="H49869" s="35"/>
    </row>
    <row r="49870" ht="14.25" customHeight="1">
      <c r="C49870" s="42"/>
      <c r="D49870" s="43"/>
      <c r="G49870" s="34"/>
      <c r="H49870" s="35"/>
    </row>
    <row r="49871" ht="14.25" customHeight="1">
      <c r="C49871" s="42"/>
      <c r="D49871" s="43"/>
      <c r="G49871" s="34"/>
      <c r="H49871" s="35"/>
    </row>
    <row r="49872" ht="14.25" customHeight="1">
      <c r="C49872" s="42"/>
      <c r="D49872" s="43"/>
      <c r="G49872" s="34"/>
      <c r="H49872" s="35"/>
    </row>
    <row r="49873" ht="14.25" customHeight="1">
      <c r="C49873" s="42"/>
      <c r="D49873" s="43"/>
      <c r="G49873" s="34"/>
      <c r="H49873" s="35"/>
    </row>
    <row r="49874" ht="14.25" customHeight="1">
      <c r="C49874" s="42"/>
      <c r="D49874" s="43"/>
      <c r="G49874" s="34"/>
      <c r="H49874" s="35"/>
    </row>
    <row r="49875" ht="14.25" customHeight="1">
      <c r="C49875" s="42"/>
      <c r="D49875" s="43"/>
      <c r="G49875" s="34"/>
      <c r="H49875" s="35"/>
    </row>
    <row r="49876" ht="14.25" customHeight="1">
      <c r="C49876" s="42"/>
      <c r="D49876" s="43"/>
      <c r="G49876" s="34"/>
      <c r="H49876" s="35"/>
    </row>
    <row r="49877" ht="14.25" customHeight="1">
      <c r="C49877" s="42"/>
      <c r="D49877" s="43"/>
      <c r="G49877" s="34"/>
      <c r="H49877" s="35"/>
    </row>
    <row r="49878" ht="14.25" customHeight="1">
      <c r="C49878" s="42"/>
      <c r="D49878" s="43"/>
      <c r="G49878" s="34"/>
      <c r="H49878" s="35"/>
    </row>
    <row r="49879" ht="14.25" customHeight="1">
      <c r="C49879" s="42"/>
      <c r="D49879" s="43"/>
      <c r="G49879" s="34"/>
      <c r="H49879" s="35"/>
    </row>
    <row r="49880" ht="14.25" customHeight="1">
      <c r="C49880" s="42"/>
      <c r="D49880" s="43"/>
      <c r="G49880" s="34"/>
      <c r="H49880" s="35"/>
    </row>
    <row r="49881" ht="14.25" customHeight="1">
      <c r="C49881" s="42"/>
      <c r="D49881" s="43"/>
      <c r="G49881" s="34"/>
      <c r="H49881" s="35"/>
    </row>
    <row r="49882" ht="14.25" customHeight="1">
      <c r="C49882" s="42"/>
      <c r="D49882" s="43"/>
      <c r="G49882" s="34"/>
      <c r="H49882" s="35"/>
    </row>
    <row r="49883" ht="14.25" customHeight="1">
      <c r="C49883" s="42"/>
      <c r="D49883" s="43"/>
      <c r="G49883" s="34"/>
      <c r="H49883" s="35"/>
    </row>
    <row r="49884" ht="14.25" customHeight="1">
      <c r="C49884" s="42"/>
      <c r="D49884" s="43"/>
      <c r="G49884" s="34"/>
      <c r="H49884" s="35"/>
    </row>
    <row r="49885" ht="14.25" customHeight="1">
      <c r="C49885" s="42"/>
      <c r="D49885" s="43"/>
      <c r="G49885" s="34"/>
      <c r="H49885" s="35"/>
    </row>
    <row r="49886" ht="14.25" customHeight="1">
      <c r="C49886" s="42"/>
      <c r="D49886" s="43"/>
      <c r="G49886" s="34"/>
      <c r="H49886" s="35"/>
    </row>
    <row r="49887" ht="14.25" customHeight="1">
      <c r="C49887" s="42"/>
      <c r="D49887" s="43"/>
      <c r="G49887" s="34"/>
      <c r="H49887" s="35"/>
    </row>
    <row r="49888" ht="14.25" customHeight="1">
      <c r="C49888" s="42"/>
      <c r="D49888" s="43"/>
      <c r="G49888" s="34"/>
      <c r="H49888" s="35"/>
    </row>
    <row r="49889" ht="14.25" customHeight="1">
      <c r="C49889" s="42"/>
      <c r="D49889" s="43"/>
      <c r="G49889" s="34"/>
      <c r="H49889" s="35"/>
    </row>
    <row r="49890" ht="14.25" customHeight="1">
      <c r="C49890" s="42"/>
      <c r="D49890" s="43"/>
      <c r="G49890" s="34"/>
      <c r="H49890" s="35"/>
    </row>
    <row r="49891" ht="14.25" customHeight="1">
      <c r="C49891" s="42"/>
      <c r="D49891" s="43"/>
      <c r="G49891" s="34"/>
      <c r="H49891" s="35"/>
    </row>
    <row r="49892" ht="14.25" customHeight="1">
      <c r="C49892" s="42"/>
      <c r="D49892" s="43"/>
      <c r="G49892" s="34"/>
      <c r="H49892" s="35"/>
    </row>
    <row r="49893" ht="14.25" customHeight="1">
      <c r="C49893" s="42"/>
      <c r="D49893" s="43"/>
      <c r="G49893" s="34"/>
      <c r="H49893" s="35"/>
    </row>
    <row r="49894" ht="14.25" customHeight="1">
      <c r="C49894" s="42"/>
      <c r="D49894" s="43"/>
      <c r="G49894" s="34"/>
      <c r="H49894" s="35"/>
    </row>
    <row r="49895" ht="14.25" customHeight="1">
      <c r="C49895" s="42"/>
      <c r="D49895" s="43"/>
      <c r="G49895" s="34"/>
      <c r="H49895" s="35"/>
    </row>
    <row r="49896" ht="14.25" customHeight="1">
      <c r="C49896" s="42"/>
      <c r="D49896" s="43"/>
      <c r="G49896" s="34"/>
      <c r="H49896" s="35"/>
    </row>
    <row r="49897" ht="14.25" customHeight="1">
      <c r="C49897" s="42"/>
      <c r="D49897" s="43"/>
      <c r="G49897" s="34"/>
      <c r="H49897" s="35"/>
    </row>
    <row r="49898" ht="14.25" customHeight="1">
      <c r="C49898" s="42"/>
      <c r="D49898" s="43"/>
      <c r="G49898" s="34"/>
      <c r="H49898" s="35"/>
    </row>
    <row r="49899" ht="14.25" customHeight="1">
      <c r="C49899" s="42"/>
      <c r="D49899" s="43"/>
      <c r="G49899" s="34"/>
      <c r="H49899" s="35"/>
    </row>
    <row r="49900" ht="14.25" customHeight="1">
      <c r="C49900" s="42"/>
      <c r="D49900" s="43"/>
      <c r="G49900" s="34"/>
      <c r="H49900" s="35"/>
    </row>
    <row r="49901" ht="14.25" customHeight="1">
      <c r="C49901" s="42"/>
      <c r="D49901" s="43"/>
      <c r="G49901" s="34"/>
      <c r="H49901" s="35"/>
    </row>
    <row r="49902" ht="14.25" customHeight="1">
      <c r="C49902" s="42"/>
      <c r="D49902" s="43"/>
      <c r="G49902" s="34"/>
      <c r="H49902" s="35"/>
    </row>
    <row r="49903" ht="14.25" customHeight="1">
      <c r="C49903" s="42"/>
      <c r="D49903" s="43"/>
      <c r="G49903" s="34"/>
      <c r="H49903" s="35"/>
    </row>
    <row r="49904" ht="14.25" customHeight="1">
      <c r="C49904" s="42"/>
      <c r="D49904" s="43"/>
      <c r="G49904" s="34"/>
      <c r="H49904" s="35"/>
    </row>
    <row r="49905" ht="14.25" customHeight="1">
      <c r="C49905" s="42"/>
      <c r="D49905" s="43"/>
      <c r="G49905" s="34"/>
      <c r="H49905" s="35"/>
    </row>
    <row r="49906" ht="14.25" customHeight="1">
      <c r="C49906" s="42"/>
      <c r="D49906" s="43"/>
      <c r="G49906" s="34"/>
      <c r="H49906" s="35"/>
    </row>
    <row r="49907" ht="14.25" customHeight="1">
      <c r="C49907" s="42"/>
      <c r="D49907" s="43"/>
      <c r="G49907" s="34"/>
      <c r="H49907" s="35"/>
    </row>
    <row r="49908" ht="14.25" customHeight="1">
      <c r="C49908" s="42"/>
      <c r="D49908" s="43"/>
      <c r="G49908" s="34"/>
      <c r="H49908" s="35"/>
    </row>
    <row r="49909" ht="14.25" customHeight="1">
      <c r="C49909" s="42"/>
      <c r="D49909" s="43"/>
      <c r="G49909" s="34"/>
      <c r="H49909" s="35"/>
    </row>
    <row r="49910" ht="14.25" customHeight="1">
      <c r="C49910" s="42"/>
      <c r="D49910" s="43"/>
      <c r="G49910" s="34"/>
      <c r="H49910" s="35"/>
    </row>
    <row r="49911" ht="14.25" customHeight="1">
      <c r="C49911" s="42"/>
      <c r="D49911" s="43"/>
      <c r="G49911" s="34"/>
      <c r="H49911" s="35"/>
    </row>
    <row r="49912" ht="14.25" customHeight="1">
      <c r="C49912" s="42"/>
      <c r="D49912" s="43"/>
      <c r="G49912" s="34"/>
      <c r="H49912" s="35"/>
    </row>
    <row r="49913" ht="14.25" customHeight="1">
      <c r="C49913" s="42"/>
      <c r="D49913" s="43"/>
      <c r="G49913" s="34"/>
      <c r="H49913" s="35"/>
    </row>
    <row r="49914" ht="14.25" customHeight="1">
      <c r="C49914" s="42"/>
      <c r="D49914" s="43"/>
      <c r="G49914" s="34"/>
      <c r="H49914" s="35"/>
    </row>
    <row r="49915" ht="14.25" customHeight="1">
      <c r="C49915" s="42"/>
      <c r="D49915" s="43"/>
      <c r="G49915" s="34"/>
      <c r="H49915" s="35"/>
    </row>
    <row r="49916" ht="14.25" customHeight="1">
      <c r="C49916" s="42"/>
      <c r="D49916" s="43"/>
      <c r="G49916" s="34"/>
      <c r="H49916" s="35"/>
    </row>
    <row r="49917" ht="14.25" customHeight="1">
      <c r="C49917" s="42"/>
      <c r="D49917" s="43"/>
      <c r="G49917" s="34"/>
      <c r="H49917" s="35"/>
    </row>
    <row r="49918" ht="14.25" customHeight="1">
      <c r="C49918" s="42"/>
      <c r="D49918" s="43"/>
      <c r="G49918" s="34"/>
      <c r="H49918" s="35"/>
    </row>
    <row r="49919" ht="14.25" customHeight="1">
      <c r="C49919" s="42"/>
      <c r="D49919" s="43"/>
      <c r="G49919" s="34"/>
      <c r="H49919" s="35"/>
    </row>
    <row r="49920" ht="14.25" customHeight="1">
      <c r="C49920" s="42"/>
      <c r="D49920" s="43"/>
      <c r="G49920" s="34"/>
      <c r="H49920" s="35"/>
    </row>
    <row r="49921" ht="14.25" customHeight="1">
      <c r="C49921" s="42"/>
      <c r="D49921" s="43"/>
      <c r="G49921" s="34"/>
      <c r="H49921" s="35"/>
    </row>
    <row r="49922" ht="14.25" customHeight="1">
      <c r="C49922" s="42"/>
      <c r="D49922" s="43"/>
      <c r="G49922" s="34"/>
      <c r="H49922" s="35"/>
    </row>
    <row r="49923" ht="14.25" customHeight="1">
      <c r="C49923" s="42"/>
      <c r="D49923" s="43"/>
      <c r="G49923" s="34"/>
      <c r="H49923" s="35"/>
    </row>
    <row r="49924" ht="14.25" customHeight="1">
      <c r="C49924" s="42"/>
      <c r="D49924" s="43"/>
      <c r="G49924" s="34"/>
      <c r="H49924" s="35"/>
    </row>
    <row r="49925" ht="14.25" customHeight="1">
      <c r="C49925" s="42"/>
      <c r="D49925" s="43"/>
      <c r="G49925" s="34"/>
      <c r="H49925" s="35"/>
    </row>
    <row r="49926" ht="14.25" customHeight="1">
      <c r="C49926" s="42"/>
      <c r="D49926" s="43"/>
      <c r="G49926" s="34"/>
      <c r="H49926" s="35"/>
    </row>
    <row r="49927" ht="14.25" customHeight="1">
      <c r="C49927" s="42"/>
      <c r="D49927" s="43"/>
      <c r="G49927" s="34"/>
      <c r="H49927" s="35"/>
    </row>
    <row r="49928" ht="14.25" customHeight="1">
      <c r="C49928" s="42"/>
      <c r="D49928" s="43"/>
      <c r="G49928" s="34"/>
      <c r="H49928" s="35"/>
    </row>
    <row r="49929" ht="14.25" customHeight="1">
      <c r="C49929" s="42"/>
      <c r="D49929" s="43"/>
      <c r="G49929" s="34"/>
      <c r="H49929" s="35"/>
    </row>
    <row r="49930" ht="14.25" customHeight="1">
      <c r="C49930" s="42"/>
      <c r="D49930" s="43"/>
      <c r="G49930" s="34"/>
      <c r="H49930" s="35"/>
    </row>
    <row r="49931" ht="14.25" customHeight="1">
      <c r="C49931" s="42"/>
      <c r="D49931" s="43"/>
      <c r="G49931" s="34"/>
      <c r="H49931" s="35"/>
    </row>
    <row r="49932" ht="14.25" customHeight="1">
      <c r="C49932" s="42"/>
      <c r="D49932" s="43"/>
      <c r="G49932" s="34"/>
      <c r="H49932" s="35"/>
    </row>
    <row r="49933" ht="14.25" customHeight="1">
      <c r="C49933" s="42"/>
      <c r="D49933" s="43"/>
      <c r="G49933" s="34"/>
      <c r="H49933" s="35"/>
    </row>
    <row r="49934" ht="14.25" customHeight="1">
      <c r="C49934" s="42"/>
      <c r="D49934" s="43"/>
      <c r="G49934" s="34"/>
      <c r="H49934" s="35"/>
    </row>
    <row r="49935" ht="14.25" customHeight="1">
      <c r="C49935" s="42"/>
      <c r="D49935" s="43"/>
      <c r="G49935" s="34"/>
      <c r="H49935" s="35"/>
    </row>
    <row r="49936" ht="14.25" customHeight="1">
      <c r="C49936" s="42"/>
      <c r="D49936" s="43"/>
      <c r="G49936" s="34"/>
      <c r="H49936" s="35"/>
    </row>
    <row r="49937" ht="14.25" customHeight="1">
      <c r="C49937" s="42"/>
      <c r="D49937" s="43"/>
      <c r="G49937" s="34"/>
      <c r="H49937" s="35"/>
    </row>
    <row r="49938" ht="14.25" customHeight="1">
      <c r="C49938" s="42"/>
      <c r="D49938" s="43"/>
      <c r="G49938" s="34"/>
      <c r="H49938" s="35"/>
    </row>
    <row r="49939" ht="14.25" customHeight="1">
      <c r="C49939" s="42"/>
      <c r="D49939" s="43"/>
      <c r="G49939" s="34"/>
      <c r="H49939" s="35"/>
    </row>
    <row r="49940" ht="14.25" customHeight="1">
      <c r="C49940" s="42"/>
      <c r="D49940" s="43"/>
      <c r="G49940" s="34"/>
      <c r="H49940" s="35"/>
    </row>
    <row r="49941" ht="14.25" customHeight="1">
      <c r="C49941" s="42"/>
      <c r="D49941" s="43"/>
      <c r="G49941" s="34"/>
      <c r="H49941" s="35"/>
    </row>
    <row r="49942" ht="14.25" customHeight="1">
      <c r="C49942" s="42"/>
      <c r="D49942" s="43"/>
      <c r="G49942" s="34"/>
      <c r="H49942" s="35"/>
    </row>
    <row r="49943" ht="14.25" customHeight="1">
      <c r="C49943" s="42"/>
      <c r="D49943" s="43"/>
      <c r="G49943" s="34"/>
      <c r="H49943" s="35"/>
    </row>
    <row r="49944" ht="14.25" customHeight="1">
      <c r="C49944" s="42"/>
      <c r="D49944" s="43"/>
      <c r="G49944" s="34"/>
      <c r="H49944" s="35"/>
    </row>
    <row r="49945" ht="14.25" customHeight="1">
      <c r="C49945" s="42"/>
      <c r="D49945" s="43"/>
      <c r="G49945" s="34"/>
      <c r="H49945" s="35"/>
    </row>
    <row r="49946" ht="14.25" customHeight="1">
      <c r="C49946" s="42"/>
      <c r="D49946" s="43"/>
      <c r="G49946" s="34"/>
      <c r="H49946" s="35"/>
    </row>
    <row r="49947" ht="14.25" customHeight="1">
      <c r="C49947" s="42"/>
      <c r="D49947" s="43"/>
      <c r="G49947" s="34"/>
      <c r="H49947" s="35"/>
    </row>
    <row r="49948" ht="14.25" customHeight="1">
      <c r="C49948" s="42"/>
      <c r="D49948" s="43"/>
      <c r="G49948" s="34"/>
      <c r="H49948" s="35"/>
    </row>
    <row r="49949" ht="14.25" customHeight="1">
      <c r="C49949" s="42"/>
      <c r="D49949" s="43"/>
      <c r="G49949" s="34"/>
      <c r="H49949" s="35"/>
    </row>
    <row r="49950" ht="14.25" customHeight="1">
      <c r="C49950" s="42"/>
      <c r="D49950" s="43"/>
      <c r="G49950" s="34"/>
      <c r="H49950" s="35"/>
    </row>
    <row r="49951" ht="14.25" customHeight="1">
      <c r="C49951" s="42"/>
      <c r="D49951" s="43"/>
      <c r="G49951" s="34"/>
      <c r="H49951" s="35"/>
    </row>
    <row r="49952" ht="14.25" customHeight="1">
      <c r="C49952" s="42"/>
      <c r="D49952" s="43"/>
      <c r="G49952" s="34"/>
      <c r="H49952" s="35"/>
    </row>
    <row r="49953" ht="14.25" customHeight="1">
      <c r="C49953" s="42"/>
      <c r="D49953" s="43"/>
      <c r="G49953" s="34"/>
      <c r="H49953" s="35"/>
    </row>
    <row r="49954" ht="14.25" customHeight="1">
      <c r="C49954" s="42"/>
      <c r="D49954" s="43"/>
      <c r="G49954" s="34"/>
      <c r="H49954" s="35"/>
    </row>
    <row r="49955" ht="14.25" customHeight="1">
      <c r="C49955" s="42"/>
      <c r="D49955" s="43"/>
      <c r="G49955" s="34"/>
      <c r="H49955" s="35"/>
    </row>
    <row r="49956" ht="14.25" customHeight="1">
      <c r="C49956" s="42"/>
      <c r="D49956" s="43"/>
      <c r="G49956" s="34"/>
      <c r="H49956" s="35"/>
    </row>
    <row r="49957" ht="14.25" customHeight="1">
      <c r="C49957" s="42"/>
      <c r="D49957" s="43"/>
      <c r="G49957" s="34"/>
      <c r="H49957" s="35"/>
    </row>
    <row r="49958" ht="14.25" customHeight="1">
      <c r="C49958" s="42"/>
      <c r="D49958" s="43"/>
      <c r="G49958" s="34"/>
      <c r="H49958" s="35"/>
    </row>
    <row r="49959" ht="14.25" customHeight="1">
      <c r="C49959" s="42"/>
      <c r="D49959" s="43"/>
      <c r="G49959" s="34"/>
      <c r="H49959" s="35"/>
    </row>
    <row r="49960" ht="14.25" customHeight="1">
      <c r="C49960" s="42"/>
      <c r="D49960" s="43"/>
      <c r="G49960" s="34"/>
      <c r="H49960" s="35"/>
    </row>
    <row r="49961" ht="14.25" customHeight="1">
      <c r="C49961" s="42"/>
      <c r="D49961" s="43"/>
      <c r="G49961" s="34"/>
      <c r="H49961" s="35"/>
    </row>
    <row r="49962" ht="14.25" customHeight="1">
      <c r="C49962" s="42"/>
      <c r="D49962" s="43"/>
      <c r="G49962" s="34"/>
      <c r="H49962" s="35"/>
    </row>
    <row r="49963" ht="14.25" customHeight="1">
      <c r="C49963" s="42"/>
      <c r="D49963" s="43"/>
      <c r="G49963" s="34"/>
      <c r="H49963" s="35"/>
    </row>
    <row r="49964" ht="14.25" customHeight="1">
      <c r="C49964" s="42"/>
      <c r="D49964" s="43"/>
      <c r="G49964" s="34"/>
      <c r="H49964" s="35"/>
    </row>
    <row r="49965" ht="14.25" customHeight="1">
      <c r="C49965" s="42"/>
      <c r="D49965" s="43"/>
      <c r="G49965" s="34"/>
      <c r="H49965" s="35"/>
    </row>
    <row r="49966" ht="14.25" customHeight="1">
      <c r="C49966" s="42"/>
      <c r="D49966" s="43"/>
      <c r="G49966" s="34"/>
      <c r="H49966" s="35"/>
    </row>
    <row r="49967" ht="14.25" customHeight="1">
      <c r="C49967" s="42"/>
      <c r="D49967" s="43"/>
      <c r="G49967" s="34"/>
      <c r="H49967" s="35"/>
    </row>
    <row r="49968" ht="14.25" customHeight="1">
      <c r="C49968" s="42"/>
      <c r="D49968" s="43"/>
      <c r="G49968" s="34"/>
      <c r="H49968" s="35"/>
    </row>
    <row r="49969" ht="14.25" customHeight="1">
      <c r="C49969" s="42"/>
      <c r="D49969" s="43"/>
      <c r="G49969" s="34"/>
      <c r="H49969" s="35"/>
    </row>
    <row r="49970" ht="14.25" customHeight="1">
      <c r="C49970" s="42"/>
      <c r="D49970" s="43"/>
      <c r="G49970" s="34"/>
      <c r="H49970" s="35"/>
    </row>
    <row r="49971" ht="14.25" customHeight="1">
      <c r="C49971" s="42"/>
      <c r="D49971" s="43"/>
      <c r="G49971" s="34"/>
      <c r="H49971" s="35"/>
    </row>
    <row r="49972" ht="14.25" customHeight="1">
      <c r="C49972" s="42"/>
      <c r="D49972" s="43"/>
      <c r="G49972" s="34"/>
      <c r="H49972" s="35"/>
    </row>
    <row r="49973" ht="14.25" customHeight="1">
      <c r="C49973" s="42"/>
      <c r="D49973" s="43"/>
      <c r="G49973" s="34"/>
      <c r="H49973" s="35"/>
    </row>
    <row r="49974" ht="14.25" customHeight="1">
      <c r="C49974" s="42"/>
      <c r="D49974" s="43"/>
      <c r="G49974" s="34"/>
      <c r="H49974" s="35"/>
    </row>
    <row r="49975" ht="14.25" customHeight="1">
      <c r="C49975" s="42"/>
      <c r="D49975" s="43"/>
      <c r="G49975" s="34"/>
      <c r="H49975" s="35"/>
    </row>
    <row r="49976" ht="14.25" customHeight="1">
      <c r="C49976" s="42"/>
      <c r="D49976" s="43"/>
      <c r="G49976" s="34"/>
      <c r="H49976" s="35"/>
    </row>
    <row r="49977" ht="14.25" customHeight="1">
      <c r="C49977" s="42"/>
      <c r="D49977" s="43"/>
      <c r="G49977" s="34"/>
      <c r="H49977" s="35"/>
    </row>
    <row r="49978" ht="14.25" customHeight="1">
      <c r="C49978" s="42"/>
      <c r="D49978" s="43"/>
      <c r="G49978" s="34"/>
      <c r="H49978" s="35"/>
    </row>
    <row r="49979" ht="14.25" customHeight="1">
      <c r="C49979" s="42"/>
      <c r="D49979" s="43"/>
      <c r="G49979" s="34"/>
      <c r="H49979" s="35"/>
    </row>
    <row r="49980" ht="14.25" customHeight="1">
      <c r="C49980" s="42"/>
      <c r="D49980" s="43"/>
      <c r="G49980" s="34"/>
      <c r="H49980" s="35"/>
    </row>
    <row r="49981" ht="14.25" customHeight="1">
      <c r="C49981" s="42"/>
      <c r="D49981" s="43"/>
      <c r="G49981" s="34"/>
      <c r="H49981" s="35"/>
    </row>
    <row r="49982" ht="14.25" customHeight="1">
      <c r="C49982" s="42"/>
      <c r="D49982" s="43"/>
      <c r="G49982" s="34"/>
      <c r="H49982" s="35"/>
    </row>
    <row r="49983" ht="14.25" customHeight="1">
      <c r="C49983" s="42"/>
      <c r="D49983" s="43"/>
      <c r="G49983" s="34"/>
      <c r="H49983" s="35"/>
    </row>
    <row r="49984" ht="14.25" customHeight="1">
      <c r="C49984" s="42"/>
      <c r="D49984" s="43"/>
      <c r="G49984" s="34"/>
      <c r="H49984" s="35"/>
    </row>
    <row r="49985" ht="14.25" customHeight="1">
      <c r="C49985" s="42"/>
      <c r="D49985" s="43"/>
      <c r="G49985" s="34"/>
      <c r="H49985" s="35"/>
    </row>
    <row r="49986" ht="14.25" customHeight="1">
      <c r="C49986" s="42"/>
      <c r="D49986" s="43"/>
      <c r="G49986" s="34"/>
      <c r="H49986" s="35"/>
    </row>
    <row r="49987" ht="14.25" customHeight="1">
      <c r="C49987" s="42"/>
      <c r="D49987" s="43"/>
      <c r="G49987" s="34"/>
      <c r="H49987" s="35"/>
    </row>
    <row r="49988" ht="14.25" customHeight="1">
      <c r="C49988" s="42"/>
      <c r="D49988" s="43"/>
      <c r="G49988" s="34"/>
      <c r="H49988" s="35"/>
    </row>
    <row r="49989" ht="14.25" customHeight="1">
      <c r="C49989" s="42"/>
      <c r="D49989" s="43"/>
      <c r="G49989" s="34"/>
      <c r="H49989" s="35"/>
    </row>
    <row r="49990" ht="14.25" customHeight="1">
      <c r="C49990" s="42"/>
      <c r="D49990" s="43"/>
      <c r="G49990" s="34"/>
      <c r="H49990" s="35"/>
    </row>
    <row r="49991" ht="14.25" customHeight="1">
      <c r="C49991" s="42"/>
      <c r="D49991" s="43"/>
      <c r="G49991" s="34"/>
      <c r="H49991" s="35"/>
    </row>
    <row r="49992" ht="14.25" customHeight="1">
      <c r="C49992" s="42"/>
      <c r="D49992" s="43"/>
      <c r="G49992" s="34"/>
      <c r="H49992" s="35"/>
    </row>
    <row r="49993" ht="14.25" customHeight="1">
      <c r="C49993" s="42"/>
      <c r="D49993" s="43"/>
      <c r="G49993" s="34"/>
      <c r="H49993" s="35"/>
    </row>
    <row r="49994" ht="14.25" customHeight="1">
      <c r="C49994" s="42"/>
      <c r="D49994" s="43"/>
      <c r="G49994" s="34"/>
      <c r="H49994" s="35"/>
    </row>
    <row r="49995" ht="14.25" customHeight="1">
      <c r="C49995" s="42"/>
      <c r="D49995" s="43"/>
      <c r="G49995" s="34"/>
      <c r="H49995" s="35"/>
    </row>
    <row r="49996" ht="14.25" customHeight="1">
      <c r="C49996" s="42"/>
      <c r="D49996" s="43"/>
      <c r="G49996" s="34"/>
      <c r="H49996" s="35"/>
    </row>
    <row r="49997" ht="14.25" customHeight="1">
      <c r="C49997" s="42"/>
      <c r="D49997" s="43"/>
      <c r="G49997" s="34"/>
      <c r="H49997" s="35"/>
    </row>
    <row r="49998" ht="14.25" customHeight="1">
      <c r="C49998" s="42"/>
      <c r="D49998" s="43"/>
      <c r="G49998" s="34"/>
      <c r="H49998" s="35"/>
    </row>
    <row r="49999" ht="14.25" customHeight="1">
      <c r="C49999" s="42"/>
      <c r="D49999" s="43"/>
      <c r="G49999" s="34"/>
      <c r="H49999" s="35"/>
    </row>
    <row r="50000" ht="14.25" customHeight="1">
      <c r="C50000" s="42"/>
      <c r="D50000" s="43"/>
      <c r="G50000" s="34"/>
      <c r="H50000" s="35"/>
    </row>
    <row r="50001" ht="14.25" customHeight="1">
      <c r="C50001" s="42"/>
      <c r="D50001" s="43"/>
      <c r="G50001" s="34"/>
      <c r="H50001" s="35"/>
    </row>
    <row r="50002" ht="14.25" customHeight="1">
      <c r="C50002" s="42"/>
      <c r="D50002" s="43"/>
      <c r="G50002" s="34"/>
      <c r="H50002" s="35"/>
    </row>
    <row r="50003" ht="14.25" customHeight="1">
      <c r="C50003" s="42"/>
      <c r="D50003" s="43"/>
      <c r="G50003" s="34"/>
      <c r="H50003" s="35"/>
    </row>
    <row r="50004" ht="14.25" customHeight="1">
      <c r="C50004" s="42"/>
      <c r="D50004" s="43"/>
      <c r="G50004" s="34"/>
      <c r="H50004" s="35"/>
    </row>
    <row r="50005" ht="14.25" customHeight="1">
      <c r="C50005" s="42"/>
      <c r="D50005" s="43"/>
      <c r="G50005" s="34"/>
      <c r="H50005" s="35"/>
    </row>
    <row r="50006" ht="14.25" customHeight="1">
      <c r="C50006" s="42"/>
      <c r="D50006" s="43"/>
      <c r="G50006" s="34"/>
      <c r="H50006" s="35"/>
    </row>
    <row r="50007" ht="14.25" customHeight="1">
      <c r="C50007" s="42"/>
      <c r="D50007" s="43"/>
      <c r="G50007" s="34"/>
      <c r="H50007" s="35"/>
    </row>
    <row r="50008" ht="14.25" customHeight="1">
      <c r="C50008" s="42"/>
      <c r="D50008" s="43"/>
      <c r="G50008" s="34"/>
      <c r="H50008" s="35"/>
    </row>
    <row r="50009" ht="14.25" customHeight="1">
      <c r="C50009" s="42"/>
      <c r="D50009" s="43"/>
      <c r="G50009" s="34"/>
      <c r="H50009" s="35"/>
    </row>
    <row r="50010" ht="14.25" customHeight="1">
      <c r="C50010" s="42"/>
      <c r="D50010" s="43"/>
      <c r="G50010" s="34"/>
      <c r="H50010" s="35"/>
    </row>
    <row r="50011" ht="14.25" customHeight="1">
      <c r="C50011" s="42"/>
      <c r="D50011" s="43"/>
      <c r="G50011" s="34"/>
      <c r="H50011" s="35"/>
    </row>
    <row r="50012" ht="14.25" customHeight="1">
      <c r="C50012" s="42"/>
      <c r="D50012" s="43"/>
      <c r="G50012" s="34"/>
      <c r="H50012" s="35"/>
    </row>
    <row r="50013" ht="14.25" customHeight="1">
      <c r="C50013" s="42"/>
      <c r="D50013" s="43"/>
      <c r="G50013" s="34"/>
      <c r="H50013" s="35"/>
    </row>
    <row r="50014" ht="14.25" customHeight="1">
      <c r="C50014" s="42"/>
      <c r="D50014" s="43"/>
      <c r="G50014" s="34"/>
      <c r="H50014" s="35"/>
    </row>
    <row r="50015" ht="14.25" customHeight="1">
      <c r="C50015" s="42"/>
      <c r="D50015" s="43"/>
      <c r="G50015" s="34"/>
      <c r="H50015" s="35"/>
    </row>
    <row r="50016" ht="14.25" customHeight="1">
      <c r="C50016" s="42"/>
      <c r="D50016" s="43"/>
      <c r="G50016" s="34"/>
      <c r="H50016" s="35"/>
    </row>
    <row r="50017" ht="14.25" customHeight="1">
      <c r="C50017" s="42"/>
      <c r="D50017" s="43"/>
      <c r="G50017" s="34"/>
      <c r="H50017" s="35"/>
    </row>
    <row r="50018" ht="14.25" customHeight="1">
      <c r="C50018" s="42"/>
      <c r="D50018" s="43"/>
      <c r="G50018" s="34"/>
      <c r="H50018" s="35"/>
    </row>
    <row r="50019" ht="14.25" customHeight="1">
      <c r="C50019" s="42"/>
      <c r="D50019" s="43"/>
      <c r="G50019" s="34"/>
      <c r="H50019" s="35"/>
    </row>
    <row r="50020" ht="14.25" customHeight="1">
      <c r="C50020" s="42"/>
      <c r="D50020" s="43"/>
      <c r="G50020" s="34"/>
      <c r="H50020" s="35"/>
    </row>
    <row r="50021" ht="14.25" customHeight="1">
      <c r="C50021" s="42"/>
      <c r="D50021" s="43"/>
      <c r="G50021" s="34"/>
      <c r="H50021" s="35"/>
    </row>
    <row r="50022" ht="14.25" customHeight="1">
      <c r="C50022" s="42"/>
      <c r="D50022" s="43"/>
      <c r="G50022" s="34"/>
      <c r="H50022" s="35"/>
    </row>
    <row r="50023" ht="14.25" customHeight="1">
      <c r="C50023" s="42"/>
      <c r="D50023" s="43"/>
      <c r="G50023" s="34"/>
      <c r="H50023" s="35"/>
    </row>
    <row r="50024" ht="14.25" customHeight="1">
      <c r="C50024" s="42"/>
      <c r="D50024" s="43"/>
      <c r="G50024" s="34"/>
      <c r="H50024" s="35"/>
    </row>
    <row r="50025" ht="14.25" customHeight="1">
      <c r="C50025" s="42"/>
      <c r="D50025" s="43"/>
      <c r="G50025" s="34"/>
      <c r="H50025" s="35"/>
    </row>
    <row r="50026" ht="14.25" customHeight="1">
      <c r="C50026" s="42"/>
      <c r="D50026" s="43"/>
      <c r="G50026" s="34"/>
      <c r="H50026" s="35"/>
    </row>
    <row r="50027" ht="14.25" customHeight="1">
      <c r="C50027" s="42"/>
      <c r="D50027" s="43"/>
      <c r="G50027" s="34"/>
      <c r="H50027" s="35"/>
    </row>
    <row r="50028" ht="14.25" customHeight="1">
      <c r="C50028" s="42"/>
      <c r="D50028" s="43"/>
      <c r="G50028" s="34"/>
      <c r="H50028" s="35"/>
    </row>
    <row r="50029" ht="14.25" customHeight="1">
      <c r="C50029" s="42"/>
      <c r="D50029" s="43"/>
      <c r="G50029" s="34"/>
      <c r="H50029" s="35"/>
    </row>
    <row r="50030" ht="14.25" customHeight="1">
      <c r="C50030" s="42"/>
      <c r="D50030" s="43"/>
      <c r="G50030" s="34"/>
      <c r="H50030" s="35"/>
    </row>
    <row r="50031" ht="14.25" customHeight="1">
      <c r="C50031" s="42"/>
      <c r="D50031" s="43"/>
      <c r="G50031" s="34"/>
      <c r="H50031" s="35"/>
    </row>
    <row r="50032" ht="14.25" customHeight="1">
      <c r="C50032" s="42"/>
      <c r="D50032" s="43"/>
      <c r="G50032" s="34"/>
      <c r="H50032" s="35"/>
    </row>
    <row r="50033" ht="14.25" customHeight="1">
      <c r="C50033" s="42"/>
      <c r="D50033" s="43"/>
      <c r="G50033" s="34"/>
      <c r="H50033" s="35"/>
    </row>
    <row r="50034" ht="14.25" customHeight="1">
      <c r="C50034" s="42"/>
      <c r="D50034" s="43"/>
      <c r="G50034" s="34"/>
      <c r="H50034" s="35"/>
    </row>
    <row r="50035" ht="14.25" customHeight="1">
      <c r="C50035" s="42"/>
      <c r="D50035" s="43"/>
      <c r="G50035" s="34"/>
      <c r="H50035" s="35"/>
    </row>
    <row r="50036" ht="14.25" customHeight="1">
      <c r="C50036" s="42"/>
      <c r="D50036" s="43"/>
      <c r="G50036" s="34"/>
      <c r="H50036" s="35"/>
    </row>
    <row r="50037" ht="14.25" customHeight="1">
      <c r="C50037" s="42"/>
      <c r="D50037" s="43"/>
      <c r="G50037" s="34"/>
      <c r="H50037" s="35"/>
    </row>
    <row r="50038" ht="14.25" customHeight="1">
      <c r="C50038" s="42"/>
      <c r="D50038" s="43"/>
      <c r="G50038" s="34"/>
      <c r="H50038" s="35"/>
    </row>
    <row r="50039" ht="14.25" customHeight="1">
      <c r="C50039" s="42"/>
      <c r="D50039" s="43"/>
      <c r="G50039" s="34"/>
      <c r="H50039" s="35"/>
    </row>
    <row r="50040" ht="14.25" customHeight="1">
      <c r="C50040" s="42"/>
      <c r="D50040" s="43"/>
      <c r="G50040" s="34"/>
      <c r="H50040" s="35"/>
    </row>
    <row r="50041" ht="14.25" customHeight="1">
      <c r="C50041" s="42"/>
      <c r="D50041" s="43"/>
      <c r="G50041" s="34"/>
      <c r="H50041" s="35"/>
    </row>
    <row r="50042" ht="14.25" customHeight="1">
      <c r="C50042" s="42"/>
      <c r="D50042" s="43"/>
      <c r="G50042" s="34"/>
      <c r="H50042" s="35"/>
    </row>
    <row r="50043" ht="14.25" customHeight="1">
      <c r="C50043" s="42"/>
      <c r="D50043" s="43"/>
      <c r="G50043" s="34"/>
      <c r="H50043" s="35"/>
    </row>
    <row r="50044" ht="14.25" customHeight="1">
      <c r="C50044" s="42"/>
      <c r="D50044" s="43"/>
      <c r="G50044" s="34"/>
      <c r="H50044" s="35"/>
    </row>
    <row r="50045" ht="14.25" customHeight="1">
      <c r="C50045" s="42"/>
      <c r="D50045" s="43"/>
      <c r="G50045" s="34"/>
      <c r="H50045" s="35"/>
    </row>
    <row r="50046" ht="14.25" customHeight="1">
      <c r="C50046" s="42"/>
      <c r="D50046" s="43"/>
      <c r="G50046" s="34"/>
      <c r="H50046" s="35"/>
    </row>
    <row r="50047" ht="14.25" customHeight="1">
      <c r="C50047" s="42"/>
      <c r="D50047" s="43"/>
      <c r="G50047" s="34"/>
      <c r="H50047" s="35"/>
    </row>
    <row r="50048" ht="14.25" customHeight="1">
      <c r="C50048" s="42"/>
      <c r="D50048" s="43"/>
      <c r="G50048" s="34"/>
      <c r="H50048" s="35"/>
    </row>
    <row r="50049" ht="14.25" customHeight="1">
      <c r="C50049" s="42"/>
      <c r="D50049" s="43"/>
      <c r="G50049" s="34"/>
      <c r="H50049" s="35"/>
    </row>
    <row r="50050" ht="14.25" customHeight="1">
      <c r="C50050" s="42"/>
      <c r="D50050" s="43"/>
      <c r="G50050" s="34"/>
      <c r="H50050" s="35"/>
    </row>
    <row r="50051" ht="14.25" customHeight="1">
      <c r="C50051" s="42"/>
      <c r="D50051" s="43"/>
      <c r="G50051" s="34"/>
      <c r="H50051" s="35"/>
    </row>
    <row r="50052" ht="14.25" customHeight="1">
      <c r="C50052" s="42"/>
      <c r="D50052" s="43"/>
      <c r="G50052" s="34"/>
      <c r="H50052" s="35"/>
    </row>
    <row r="50053" ht="14.25" customHeight="1">
      <c r="C50053" s="42"/>
      <c r="D50053" s="43"/>
      <c r="G50053" s="34"/>
      <c r="H50053" s="35"/>
    </row>
    <row r="50054" ht="14.25" customHeight="1">
      <c r="C50054" s="42"/>
      <c r="D50054" s="43"/>
      <c r="G50054" s="34"/>
      <c r="H50054" s="35"/>
    </row>
    <row r="50055" ht="14.25" customHeight="1">
      <c r="C50055" s="42"/>
      <c r="D50055" s="43"/>
      <c r="G50055" s="34"/>
      <c r="H50055" s="35"/>
    </row>
    <row r="50056" ht="14.25" customHeight="1">
      <c r="C50056" s="42"/>
      <c r="D50056" s="43"/>
      <c r="G50056" s="34"/>
      <c r="H50056" s="35"/>
    </row>
    <row r="50057" ht="14.25" customHeight="1">
      <c r="C50057" s="42"/>
      <c r="D50057" s="43"/>
      <c r="G50057" s="34"/>
      <c r="H50057" s="35"/>
    </row>
    <row r="50058" ht="14.25" customHeight="1">
      <c r="C50058" s="42"/>
      <c r="D50058" s="43"/>
      <c r="G50058" s="34"/>
      <c r="H50058" s="35"/>
    </row>
    <row r="50059" ht="14.25" customHeight="1">
      <c r="C50059" s="42"/>
      <c r="D50059" s="43"/>
      <c r="G50059" s="34"/>
      <c r="H50059" s="35"/>
    </row>
    <row r="50060" ht="14.25" customHeight="1">
      <c r="C50060" s="42"/>
      <c r="D50060" s="43"/>
      <c r="G50060" s="34"/>
      <c r="H50060" s="35"/>
    </row>
    <row r="50061" ht="14.25" customHeight="1">
      <c r="C50061" s="42"/>
      <c r="D50061" s="43"/>
      <c r="G50061" s="34"/>
      <c r="H50061" s="35"/>
    </row>
    <row r="50062" ht="14.25" customHeight="1">
      <c r="C50062" s="42"/>
      <c r="D50062" s="43"/>
      <c r="G50062" s="34"/>
      <c r="H50062" s="35"/>
    </row>
    <row r="50063" ht="14.25" customHeight="1">
      <c r="C50063" s="42"/>
      <c r="D50063" s="43"/>
      <c r="G50063" s="34"/>
      <c r="H50063" s="35"/>
    </row>
    <row r="50064" ht="14.25" customHeight="1">
      <c r="C50064" s="42"/>
      <c r="D50064" s="43"/>
      <c r="G50064" s="34"/>
      <c r="H50064" s="35"/>
    </row>
    <row r="50065" ht="14.25" customHeight="1">
      <c r="C50065" s="42"/>
      <c r="D50065" s="43"/>
      <c r="G50065" s="34"/>
      <c r="H50065" s="35"/>
    </row>
    <row r="50066" ht="14.25" customHeight="1">
      <c r="C50066" s="42"/>
      <c r="D50066" s="43"/>
      <c r="G50066" s="34"/>
      <c r="H50066" s="35"/>
    </row>
    <row r="50067" ht="14.25" customHeight="1">
      <c r="C50067" s="42"/>
      <c r="D50067" s="43"/>
      <c r="G50067" s="34"/>
      <c r="H50067" s="35"/>
    </row>
    <row r="50068" ht="14.25" customHeight="1">
      <c r="C50068" s="42"/>
      <c r="D50068" s="43"/>
      <c r="G50068" s="34"/>
      <c r="H50068" s="35"/>
    </row>
    <row r="50069" ht="14.25" customHeight="1">
      <c r="C50069" s="42"/>
      <c r="D50069" s="43"/>
      <c r="G50069" s="34"/>
      <c r="H50069" s="35"/>
    </row>
    <row r="50070" ht="14.25" customHeight="1">
      <c r="C50070" s="42"/>
      <c r="D50070" s="43"/>
      <c r="G50070" s="34"/>
      <c r="H50070" s="35"/>
    </row>
    <row r="50071" ht="14.25" customHeight="1">
      <c r="C50071" s="42"/>
      <c r="D50071" s="43"/>
      <c r="G50071" s="34"/>
      <c r="H50071" s="35"/>
    </row>
    <row r="50072" ht="14.25" customHeight="1">
      <c r="C50072" s="42"/>
      <c r="D50072" s="43"/>
      <c r="G50072" s="34"/>
      <c r="H50072" s="35"/>
    </row>
    <row r="50073" ht="14.25" customHeight="1">
      <c r="C50073" s="42"/>
      <c r="D50073" s="43"/>
      <c r="G50073" s="34"/>
      <c r="H50073" s="35"/>
    </row>
    <row r="50074" ht="14.25" customHeight="1">
      <c r="C50074" s="42"/>
      <c r="D50074" s="43"/>
      <c r="G50074" s="34"/>
      <c r="H50074" s="35"/>
    </row>
    <row r="50075" ht="14.25" customHeight="1">
      <c r="C50075" s="42"/>
      <c r="D50075" s="43"/>
      <c r="G50075" s="34"/>
      <c r="H50075" s="35"/>
    </row>
    <row r="50076" ht="14.25" customHeight="1">
      <c r="C50076" s="42"/>
      <c r="D50076" s="43"/>
      <c r="G50076" s="34"/>
      <c r="H50076" s="35"/>
    </row>
    <row r="50077" ht="14.25" customHeight="1">
      <c r="C50077" s="42"/>
      <c r="D50077" s="43"/>
      <c r="G50077" s="34"/>
      <c r="H50077" s="35"/>
    </row>
    <row r="50078" ht="14.25" customHeight="1">
      <c r="C50078" s="42"/>
      <c r="D50078" s="43"/>
      <c r="G50078" s="34"/>
      <c r="H50078" s="35"/>
    </row>
    <row r="50079" ht="14.25" customHeight="1">
      <c r="C50079" s="42"/>
      <c r="D50079" s="43"/>
      <c r="G50079" s="34"/>
      <c r="H50079" s="35"/>
    </row>
    <row r="50080" ht="14.25" customHeight="1">
      <c r="C50080" s="42"/>
      <c r="D50080" s="43"/>
      <c r="G50080" s="34"/>
      <c r="H50080" s="35"/>
    </row>
    <row r="50081" ht="14.25" customHeight="1">
      <c r="C50081" s="42"/>
      <c r="D50081" s="43"/>
      <c r="G50081" s="34"/>
      <c r="H50081" s="35"/>
    </row>
    <row r="50082" ht="14.25" customHeight="1">
      <c r="C50082" s="42"/>
      <c r="D50082" s="43"/>
      <c r="G50082" s="34"/>
      <c r="H50082" s="35"/>
    </row>
    <row r="50083" ht="14.25" customHeight="1">
      <c r="C50083" s="42"/>
      <c r="D50083" s="43"/>
      <c r="G50083" s="34"/>
      <c r="H50083" s="35"/>
    </row>
    <row r="50084" ht="14.25" customHeight="1">
      <c r="C50084" s="42"/>
      <c r="D50084" s="43"/>
      <c r="G50084" s="34"/>
      <c r="H50084" s="35"/>
    </row>
    <row r="50085" ht="14.25" customHeight="1">
      <c r="C50085" s="42"/>
      <c r="D50085" s="43"/>
      <c r="G50085" s="34"/>
      <c r="H50085" s="35"/>
    </row>
    <row r="50086" ht="14.25" customHeight="1">
      <c r="C50086" s="42"/>
      <c r="D50086" s="43"/>
      <c r="G50086" s="34"/>
      <c r="H50086" s="35"/>
    </row>
    <row r="50087" ht="14.25" customHeight="1">
      <c r="C50087" s="42"/>
      <c r="D50087" s="43"/>
      <c r="G50087" s="34"/>
      <c r="H50087" s="35"/>
    </row>
    <row r="50088" ht="14.25" customHeight="1">
      <c r="C50088" s="42"/>
      <c r="D50088" s="43"/>
      <c r="G50088" s="34"/>
      <c r="H50088" s="35"/>
    </row>
    <row r="50089" ht="14.25" customHeight="1">
      <c r="C50089" s="42"/>
      <c r="D50089" s="43"/>
      <c r="G50089" s="34"/>
      <c r="H50089" s="35"/>
    </row>
    <row r="50090" ht="14.25" customHeight="1">
      <c r="C50090" s="42"/>
      <c r="D50090" s="43"/>
      <c r="G50090" s="34"/>
      <c r="H50090" s="35"/>
    </row>
    <row r="50091" ht="14.25" customHeight="1">
      <c r="C50091" s="42"/>
      <c r="D50091" s="43"/>
      <c r="G50091" s="34"/>
      <c r="H50091" s="35"/>
    </row>
    <row r="50092" ht="14.25" customHeight="1">
      <c r="C50092" s="42"/>
      <c r="D50092" s="43"/>
      <c r="G50092" s="34"/>
      <c r="H50092" s="35"/>
    </row>
    <row r="50093" ht="14.25" customHeight="1">
      <c r="C50093" s="42"/>
      <c r="D50093" s="43"/>
      <c r="G50093" s="34"/>
      <c r="H50093" s="35"/>
    </row>
    <row r="50094" ht="14.25" customHeight="1">
      <c r="C50094" s="42"/>
      <c r="D50094" s="43"/>
      <c r="G50094" s="34"/>
      <c r="H50094" s="35"/>
    </row>
    <row r="50095" ht="14.25" customHeight="1">
      <c r="C50095" s="42"/>
      <c r="D50095" s="43"/>
      <c r="G50095" s="34"/>
      <c r="H50095" s="35"/>
    </row>
    <row r="50096" ht="14.25" customHeight="1">
      <c r="C50096" s="42"/>
      <c r="D50096" s="43"/>
      <c r="G50096" s="34"/>
      <c r="H50096" s="35"/>
    </row>
    <row r="50097" ht="14.25" customHeight="1">
      <c r="C50097" s="42"/>
      <c r="D50097" s="43"/>
      <c r="G50097" s="34"/>
      <c r="H50097" s="35"/>
    </row>
    <row r="50098" ht="14.25" customHeight="1">
      <c r="C50098" s="42"/>
      <c r="D50098" s="43"/>
      <c r="G50098" s="34"/>
      <c r="H50098" s="35"/>
    </row>
    <row r="50099" ht="14.25" customHeight="1">
      <c r="C50099" s="42"/>
      <c r="D50099" s="43"/>
      <c r="G50099" s="34"/>
      <c r="H50099" s="35"/>
    </row>
    <row r="50100" ht="14.25" customHeight="1">
      <c r="C50100" s="42"/>
      <c r="D50100" s="43"/>
      <c r="G50100" s="34"/>
      <c r="H50100" s="35"/>
    </row>
    <row r="50101" ht="14.25" customHeight="1">
      <c r="C50101" s="42"/>
      <c r="D50101" s="43"/>
      <c r="G50101" s="34"/>
      <c r="H50101" s="35"/>
    </row>
    <row r="50102" ht="14.25" customHeight="1">
      <c r="C50102" s="42"/>
      <c r="D50102" s="43"/>
      <c r="G50102" s="34"/>
      <c r="H50102" s="35"/>
    </row>
    <row r="50103" ht="14.25" customHeight="1">
      <c r="C50103" s="42"/>
      <c r="D50103" s="43"/>
      <c r="G50103" s="34"/>
      <c r="H50103" s="35"/>
    </row>
    <row r="50104" ht="14.25" customHeight="1">
      <c r="C50104" s="42"/>
      <c r="D50104" s="43"/>
      <c r="G50104" s="34"/>
      <c r="H50104" s="35"/>
    </row>
    <row r="50105" ht="14.25" customHeight="1">
      <c r="C50105" s="42"/>
      <c r="D50105" s="43"/>
      <c r="G50105" s="34"/>
      <c r="H50105" s="35"/>
    </row>
    <row r="50106" ht="14.25" customHeight="1">
      <c r="C50106" s="42"/>
      <c r="D50106" s="43"/>
      <c r="G50106" s="34"/>
      <c r="H50106" s="35"/>
    </row>
    <row r="50107" ht="14.25" customHeight="1">
      <c r="C50107" s="42"/>
      <c r="D50107" s="43"/>
      <c r="G50107" s="34"/>
      <c r="H50107" s="35"/>
    </row>
    <row r="50108" ht="14.25" customHeight="1">
      <c r="C50108" s="42"/>
      <c r="D50108" s="43"/>
      <c r="G50108" s="34"/>
      <c r="H50108" s="35"/>
    </row>
    <row r="50109" ht="14.25" customHeight="1">
      <c r="C50109" s="42"/>
      <c r="D50109" s="43"/>
      <c r="G50109" s="34"/>
      <c r="H50109" s="35"/>
    </row>
    <row r="50110" ht="14.25" customHeight="1">
      <c r="C50110" s="42"/>
      <c r="D50110" s="43"/>
      <c r="G50110" s="34"/>
      <c r="H50110" s="35"/>
    </row>
    <row r="50111" ht="14.25" customHeight="1">
      <c r="C50111" s="42"/>
      <c r="D50111" s="43"/>
      <c r="G50111" s="34"/>
      <c r="H50111" s="35"/>
    </row>
    <row r="50112" ht="14.25" customHeight="1">
      <c r="C50112" s="42"/>
      <c r="D50112" s="43"/>
      <c r="G50112" s="34"/>
      <c r="H50112" s="35"/>
    </row>
    <row r="50113" ht="14.25" customHeight="1">
      <c r="C50113" s="42"/>
      <c r="D50113" s="43"/>
      <c r="G50113" s="34"/>
      <c r="H50113" s="35"/>
    </row>
    <row r="50114" ht="14.25" customHeight="1">
      <c r="C50114" s="42"/>
      <c r="D50114" s="43"/>
      <c r="G50114" s="34"/>
      <c r="H50114" s="35"/>
    </row>
    <row r="50115" ht="14.25" customHeight="1">
      <c r="C50115" s="42"/>
      <c r="D50115" s="43"/>
      <c r="G50115" s="34"/>
      <c r="H50115" s="35"/>
    </row>
    <row r="50116" ht="14.25" customHeight="1">
      <c r="C50116" s="42"/>
      <c r="D50116" s="43"/>
      <c r="G50116" s="34"/>
      <c r="H50116" s="35"/>
    </row>
    <row r="50117" ht="14.25" customHeight="1">
      <c r="C50117" s="42"/>
      <c r="D50117" s="43"/>
      <c r="G50117" s="34"/>
      <c r="H50117" s="35"/>
    </row>
    <row r="50118" ht="14.25" customHeight="1">
      <c r="C50118" s="42"/>
      <c r="D50118" s="43"/>
      <c r="G50118" s="34"/>
      <c r="H50118" s="35"/>
    </row>
    <row r="50119" ht="14.25" customHeight="1">
      <c r="C50119" s="42"/>
      <c r="D50119" s="43"/>
      <c r="G50119" s="34"/>
      <c r="H50119" s="35"/>
    </row>
    <row r="50120" ht="14.25" customHeight="1">
      <c r="C50120" s="42"/>
      <c r="D50120" s="43"/>
      <c r="G50120" s="34"/>
      <c r="H50120" s="35"/>
    </row>
    <row r="50121" ht="14.25" customHeight="1">
      <c r="C50121" s="42"/>
      <c r="D50121" s="43"/>
      <c r="G50121" s="34"/>
      <c r="H50121" s="35"/>
    </row>
    <row r="50122" ht="14.25" customHeight="1">
      <c r="C50122" s="42"/>
      <c r="D50122" s="43"/>
      <c r="G50122" s="34"/>
      <c r="H50122" s="35"/>
    </row>
    <row r="50123" ht="14.25" customHeight="1">
      <c r="C50123" s="42"/>
      <c r="D50123" s="43"/>
      <c r="G50123" s="34"/>
      <c r="H50123" s="35"/>
    </row>
    <row r="50124" ht="14.25" customHeight="1">
      <c r="C50124" s="42"/>
      <c r="D50124" s="43"/>
      <c r="G50124" s="34"/>
      <c r="H50124" s="35"/>
    </row>
    <row r="50125" ht="14.25" customHeight="1">
      <c r="C50125" s="42"/>
      <c r="D50125" s="43"/>
      <c r="G50125" s="34"/>
      <c r="H50125" s="35"/>
    </row>
    <row r="50126" ht="14.25" customHeight="1">
      <c r="C50126" s="42"/>
      <c r="D50126" s="43"/>
      <c r="G50126" s="34"/>
      <c r="H50126" s="35"/>
    </row>
    <row r="50127" ht="14.25" customHeight="1">
      <c r="C50127" s="42"/>
      <c r="D50127" s="43"/>
      <c r="G50127" s="34"/>
      <c r="H50127" s="35"/>
    </row>
    <row r="50128" ht="14.25" customHeight="1">
      <c r="C50128" s="42"/>
      <c r="D50128" s="43"/>
      <c r="G50128" s="34"/>
      <c r="H50128" s="35"/>
    </row>
    <row r="50129" ht="14.25" customHeight="1">
      <c r="C50129" s="42"/>
      <c r="D50129" s="43"/>
      <c r="G50129" s="34"/>
      <c r="H50129" s="35"/>
    </row>
    <row r="50130" ht="14.25" customHeight="1">
      <c r="C50130" s="42"/>
      <c r="D50130" s="43"/>
      <c r="G50130" s="34"/>
      <c r="H50130" s="35"/>
    </row>
    <row r="50131" ht="14.25" customHeight="1">
      <c r="C50131" s="42"/>
      <c r="D50131" s="43"/>
      <c r="G50131" s="34"/>
      <c r="H50131" s="35"/>
    </row>
    <row r="50132" ht="14.25" customHeight="1">
      <c r="C50132" s="42"/>
      <c r="D50132" s="43"/>
      <c r="G50132" s="34"/>
      <c r="H50132" s="35"/>
    </row>
    <row r="50133" ht="14.25" customHeight="1">
      <c r="C50133" s="42"/>
      <c r="D50133" s="43"/>
      <c r="G50133" s="34"/>
      <c r="H50133" s="35"/>
    </row>
    <row r="50134" ht="14.25" customHeight="1">
      <c r="C50134" s="42"/>
      <c r="D50134" s="43"/>
      <c r="G50134" s="34"/>
      <c r="H50134" s="35"/>
    </row>
    <row r="50135" ht="14.25" customHeight="1">
      <c r="C50135" s="42"/>
      <c r="D50135" s="43"/>
      <c r="G50135" s="34"/>
      <c r="H50135" s="35"/>
    </row>
    <row r="50136" ht="14.25" customHeight="1">
      <c r="C50136" s="42"/>
      <c r="D50136" s="43"/>
      <c r="G50136" s="34"/>
      <c r="H50136" s="35"/>
    </row>
    <row r="50137" ht="14.25" customHeight="1">
      <c r="C50137" s="42"/>
      <c r="D50137" s="43"/>
      <c r="G50137" s="34"/>
      <c r="H50137" s="35"/>
    </row>
    <row r="50138" ht="14.25" customHeight="1">
      <c r="C50138" s="42"/>
      <c r="D50138" s="43"/>
      <c r="G50138" s="34"/>
      <c r="H50138" s="35"/>
    </row>
    <row r="50139" ht="14.25" customHeight="1">
      <c r="C50139" s="42"/>
      <c r="D50139" s="43"/>
      <c r="G50139" s="34"/>
      <c r="H50139" s="35"/>
    </row>
    <row r="50140" ht="14.25" customHeight="1">
      <c r="C50140" s="42"/>
      <c r="D50140" s="43"/>
      <c r="G50140" s="34"/>
      <c r="H50140" s="35"/>
    </row>
    <row r="50141" ht="14.25" customHeight="1">
      <c r="C50141" s="42"/>
      <c r="D50141" s="43"/>
      <c r="G50141" s="34"/>
      <c r="H50141" s="35"/>
    </row>
    <row r="50142" ht="14.25" customHeight="1">
      <c r="C50142" s="42"/>
      <c r="D50142" s="43"/>
      <c r="G50142" s="34"/>
      <c r="H50142" s="35"/>
    </row>
    <row r="50143" ht="14.25" customHeight="1">
      <c r="C50143" s="42"/>
      <c r="D50143" s="43"/>
      <c r="G50143" s="34"/>
      <c r="H50143" s="35"/>
    </row>
    <row r="50144" ht="14.25" customHeight="1">
      <c r="C50144" s="42"/>
      <c r="D50144" s="43"/>
      <c r="G50144" s="34"/>
      <c r="H50144" s="35"/>
    </row>
    <row r="50145" ht="14.25" customHeight="1">
      <c r="C50145" s="42"/>
      <c r="D50145" s="43"/>
      <c r="G50145" s="34"/>
      <c r="H50145" s="35"/>
    </row>
    <row r="50146" ht="14.25" customHeight="1">
      <c r="C50146" s="42"/>
      <c r="D50146" s="43"/>
      <c r="G50146" s="34"/>
      <c r="H50146" s="35"/>
    </row>
    <row r="50147" ht="14.25" customHeight="1">
      <c r="C50147" s="42"/>
      <c r="D50147" s="43"/>
      <c r="G50147" s="34"/>
      <c r="H50147" s="35"/>
    </row>
    <row r="50148" ht="14.25" customHeight="1">
      <c r="C50148" s="42"/>
      <c r="D50148" s="43"/>
      <c r="G50148" s="34"/>
      <c r="H50148" s="35"/>
    </row>
    <row r="50149" ht="14.25" customHeight="1">
      <c r="C50149" s="42"/>
      <c r="D50149" s="43"/>
      <c r="G50149" s="34"/>
      <c r="H50149" s="35"/>
    </row>
    <row r="50150" ht="14.25" customHeight="1">
      <c r="C50150" s="42"/>
      <c r="D50150" s="43"/>
      <c r="G50150" s="34"/>
      <c r="H50150" s="35"/>
    </row>
    <row r="50151" ht="14.25" customHeight="1">
      <c r="C50151" s="42"/>
      <c r="D50151" s="43"/>
      <c r="G50151" s="34"/>
      <c r="H50151" s="35"/>
    </row>
    <row r="50152" ht="14.25" customHeight="1">
      <c r="C50152" s="42"/>
      <c r="D50152" s="43"/>
      <c r="G50152" s="34"/>
      <c r="H50152" s="35"/>
    </row>
    <row r="50153" ht="14.25" customHeight="1">
      <c r="C50153" s="42"/>
      <c r="D50153" s="43"/>
      <c r="G50153" s="34"/>
      <c r="H50153" s="35"/>
    </row>
    <row r="50154" ht="14.25" customHeight="1">
      <c r="C50154" s="42"/>
      <c r="D50154" s="43"/>
      <c r="G50154" s="34"/>
      <c r="H50154" s="35"/>
    </row>
    <row r="50155" ht="14.25" customHeight="1">
      <c r="C50155" s="42"/>
      <c r="D50155" s="43"/>
      <c r="G50155" s="34"/>
      <c r="H50155" s="35"/>
    </row>
    <row r="50156" ht="14.25" customHeight="1">
      <c r="C50156" s="42"/>
      <c r="D50156" s="43"/>
      <c r="G50156" s="34"/>
      <c r="H50156" s="35"/>
    </row>
    <row r="50157" ht="14.25" customHeight="1">
      <c r="C50157" s="42"/>
      <c r="D50157" s="43"/>
      <c r="G50157" s="34"/>
      <c r="H50157" s="35"/>
    </row>
    <row r="50158" ht="14.25" customHeight="1">
      <c r="C50158" s="42"/>
      <c r="D50158" s="43"/>
      <c r="G50158" s="34"/>
      <c r="H50158" s="35"/>
    </row>
    <row r="50159" ht="14.25" customHeight="1">
      <c r="C50159" s="42"/>
      <c r="D50159" s="43"/>
      <c r="G50159" s="34"/>
      <c r="H50159" s="35"/>
    </row>
    <row r="50160" ht="14.25" customHeight="1">
      <c r="C50160" s="42"/>
      <c r="D50160" s="43"/>
      <c r="G50160" s="34"/>
      <c r="H50160" s="35"/>
    </row>
    <row r="50161" ht="14.25" customHeight="1">
      <c r="C50161" s="42"/>
      <c r="D50161" s="43"/>
      <c r="G50161" s="34"/>
      <c r="H50161" s="35"/>
    </row>
    <row r="50162" ht="14.25" customHeight="1">
      <c r="C50162" s="42"/>
      <c r="D50162" s="43"/>
      <c r="G50162" s="34"/>
      <c r="H50162" s="35"/>
    </row>
    <row r="50163" ht="14.25" customHeight="1">
      <c r="C50163" s="42"/>
      <c r="D50163" s="43"/>
      <c r="G50163" s="34"/>
      <c r="H50163" s="35"/>
    </row>
    <row r="50164" ht="14.25" customHeight="1">
      <c r="C50164" s="42"/>
      <c r="D50164" s="43"/>
      <c r="G50164" s="34"/>
      <c r="H50164" s="35"/>
    </row>
    <row r="50165" ht="14.25" customHeight="1">
      <c r="C50165" s="42"/>
      <c r="D50165" s="43"/>
      <c r="G50165" s="34"/>
      <c r="H50165" s="35"/>
    </row>
    <row r="50166" ht="14.25" customHeight="1">
      <c r="C50166" s="42"/>
      <c r="D50166" s="43"/>
      <c r="G50166" s="34"/>
      <c r="H50166" s="35"/>
    </row>
    <row r="50167" ht="14.25" customHeight="1">
      <c r="C50167" s="42"/>
      <c r="D50167" s="43"/>
      <c r="G50167" s="34"/>
      <c r="H50167" s="35"/>
    </row>
    <row r="50168" ht="14.25" customHeight="1">
      <c r="C50168" s="42"/>
      <c r="D50168" s="43"/>
      <c r="G50168" s="34"/>
      <c r="H50168" s="35"/>
    </row>
    <row r="50169" ht="14.25" customHeight="1">
      <c r="C50169" s="42"/>
      <c r="D50169" s="43"/>
      <c r="G50169" s="34"/>
      <c r="H50169" s="35"/>
    </row>
    <row r="50170" ht="14.25" customHeight="1">
      <c r="C50170" s="42"/>
      <c r="D50170" s="43"/>
      <c r="G50170" s="34"/>
      <c r="H50170" s="35"/>
    </row>
    <row r="50171" ht="14.25" customHeight="1">
      <c r="C50171" s="42"/>
      <c r="D50171" s="43"/>
      <c r="G50171" s="34"/>
      <c r="H50171" s="35"/>
    </row>
    <row r="50172" ht="14.25" customHeight="1">
      <c r="C50172" s="42"/>
      <c r="D50172" s="43"/>
      <c r="G50172" s="34"/>
      <c r="H50172" s="35"/>
    </row>
    <row r="50173" ht="14.25" customHeight="1">
      <c r="C50173" s="42"/>
      <c r="D50173" s="43"/>
      <c r="G50173" s="34"/>
      <c r="H50173" s="35"/>
    </row>
    <row r="50174" ht="14.25" customHeight="1">
      <c r="C50174" s="42"/>
      <c r="D50174" s="43"/>
      <c r="G50174" s="34"/>
      <c r="H50174" s="35"/>
    </row>
    <row r="50175" ht="14.25" customHeight="1">
      <c r="C50175" s="42"/>
      <c r="D50175" s="43"/>
      <c r="G50175" s="34"/>
      <c r="H50175" s="35"/>
    </row>
    <row r="50176" ht="14.25" customHeight="1">
      <c r="C50176" s="42"/>
      <c r="D50176" s="43"/>
      <c r="G50176" s="34"/>
      <c r="H50176" s="35"/>
    </row>
    <row r="50177" ht="14.25" customHeight="1">
      <c r="C50177" s="42"/>
      <c r="D50177" s="43"/>
      <c r="G50177" s="34"/>
      <c r="H50177" s="35"/>
    </row>
    <row r="50178" ht="14.25" customHeight="1">
      <c r="C50178" s="42"/>
      <c r="D50178" s="43"/>
      <c r="G50178" s="34"/>
      <c r="H50178" s="35"/>
    </row>
    <row r="50179" ht="14.25" customHeight="1">
      <c r="C50179" s="42"/>
      <c r="D50179" s="43"/>
      <c r="G50179" s="34"/>
      <c r="H50179" s="35"/>
    </row>
    <row r="50180" ht="14.25" customHeight="1">
      <c r="C50180" s="42"/>
      <c r="D50180" s="43"/>
      <c r="G50180" s="34"/>
      <c r="H50180" s="35"/>
    </row>
    <row r="50181" ht="14.25" customHeight="1">
      <c r="C50181" s="42"/>
      <c r="D50181" s="43"/>
      <c r="G50181" s="34"/>
      <c r="H50181" s="35"/>
    </row>
    <row r="50182" ht="14.25" customHeight="1">
      <c r="C50182" s="42"/>
      <c r="D50182" s="43"/>
      <c r="G50182" s="34"/>
      <c r="H50182" s="35"/>
    </row>
    <row r="50183" ht="14.25" customHeight="1">
      <c r="C50183" s="42"/>
      <c r="D50183" s="43"/>
      <c r="G50183" s="34"/>
      <c r="H50183" s="35"/>
    </row>
    <row r="50184" ht="14.25" customHeight="1">
      <c r="C50184" s="42"/>
      <c r="D50184" s="43"/>
      <c r="G50184" s="34"/>
      <c r="H50184" s="35"/>
    </row>
    <row r="50185" ht="14.25" customHeight="1">
      <c r="C50185" s="42"/>
      <c r="D50185" s="43"/>
      <c r="G50185" s="34"/>
      <c r="H50185" s="35"/>
    </row>
    <row r="50186" ht="14.25" customHeight="1">
      <c r="C50186" s="42"/>
      <c r="D50186" s="43"/>
      <c r="G50186" s="34"/>
      <c r="H50186" s="35"/>
    </row>
    <row r="50187" ht="14.25" customHeight="1">
      <c r="C50187" s="42"/>
      <c r="D50187" s="43"/>
      <c r="G50187" s="34"/>
      <c r="H50187" s="35"/>
    </row>
    <row r="50188" ht="14.25" customHeight="1">
      <c r="C50188" s="42"/>
      <c r="D50188" s="43"/>
      <c r="G50188" s="34"/>
      <c r="H50188" s="35"/>
    </row>
    <row r="50189" ht="14.25" customHeight="1">
      <c r="C50189" s="42"/>
      <c r="D50189" s="43"/>
      <c r="G50189" s="34"/>
      <c r="H50189" s="35"/>
    </row>
    <row r="50190" ht="14.25" customHeight="1">
      <c r="C50190" s="42"/>
      <c r="D50190" s="43"/>
      <c r="G50190" s="34"/>
      <c r="H50190" s="35"/>
    </row>
    <row r="50191" ht="14.25" customHeight="1">
      <c r="C50191" s="42"/>
      <c r="D50191" s="43"/>
      <c r="G50191" s="34"/>
      <c r="H50191" s="35"/>
    </row>
    <row r="50192" ht="14.25" customHeight="1">
      <c r="C50192" s="42"/>
      <c r="D50192" s="43"/>
      <c r="G50192" s="34"/>
      <c r="H50192" s="35"/>
    </row>
    <row r="50193" ht="14.25" customHeight="1">
      <c r="C50193" s="42"/>
      <c r="D50193" s="43"/>
      <c r="G50193" s="34"/>
      <c r="H50193" s="35"/>
    </row>
    <row r="50194" ht="14.25" customHeight="1">
      <c r="C50194" s="42"/>
      <c r="D50194" s="43"/>
      <c r="G50194" s="34"/>
      <c r="H50194" s="35"/>
    </row>
    <row r="50195" ht="14.25" customHeight="1">
      <c r="C50195" s="42"/>
      <c r="D50195" s="43"/>
      <c r="G50195" s="34"/>
      <c r="H50195" s="35"/>
    </row>
    <row r="50196" ht="14.25" customHeight="1">
      <c r="C50196" s="42"/>
      <c r="D50196" s="43"/>
      <c r="G50196" s="34"/>
      <c r="H50196" s="35"/>
    </row>
    <row r="50197" ht="14.25" customHeight="1">
      <c r="C50197" s="42"/>
      <c r="D50197" s="43"/>
      <c r="G50197" s="34"/>
      <c r="H50197" s="35"/>
    </row>
    <row r="50198" ht="14.25" customHeight="1">
      <c r="C50198" s="42"/>
      <c r="D50198" s="43"/>
      <c r="G50198" s="34"/>
      <c r="H50198" s="35"/>
    </row>
    <row r="50199" ht="14.25" customHeight="1">
      <c r="C50199" s="42"/>
      <c r="D50199" s="43"/>
      <c r="G50199" s="34"/>
      <c r="H50199" s="35"/>
    </row>
    <row r="50200" ht="14.25" customHeight="1">
      <c r="C50200" s="42"/>
      <c r="D50200" s="43"/>
      <c r="G50200" s="34"/>
      <c r="H50200" s="35"/>
    </row>
    <row r="50201" ht="14.25" customHeight="1">
      <c r="C50201" s="42"/>
      <c r="D50201" s="43"/>
      <c r="G50201" s="34"/>
      <c r="H50201" s="35"/>
    </row>
    <row r="50202" ht="14.25" customHeight="1">
      <c r="C50202" s="42"/>
      <c r="D50202" s="43"/>
      <c r="G50202" s="34"/>
      <c r="H50202" s="35"/>
    </row>
    <row r="50203" ht="14.25" customHeight="1">
      <c r="C50203" s="42"/>
      <c r="D50203" s="43"/>
      <c r="G50203" s="34"/>
      <c r="H50203" s="35"/>
    </row>
    <row r="50204" ht="14.25" customHeight="1">
      <c r="C50204" s="42"/>
      <c r="D50204" s="43"/>
      <c r="G50204" s="34"/>
      <c r="H50204" s="35"/>
    </row>
    <row r="50205" ht="14.25" customHeight="1">
      <c r="C50205" s="42"/>
      <c r="D50205" s="43"/>
      <c r="G50205" s="34"/>
      <c r="H50205" s="35"/>
    </row>
    <row r="50206" ht="14.25" customHeight="1">
      <c r="C50206" s="42"/>
      <c r="D50206" s="43"/>
      <c r="G50206" s="34"/>
      <c r="H50206" s="35"/>
    </row>
    <row r="50207" ht="14.25" customHeight="1">
      <c r="C50207" s="42"/>
      <c r="D50207" s="43"/>
      <c r="G50207" s="34"/>
      <c r="H50207" s="35"/>
    </row>
    <row r="50208" ht="14.25" customHeight="1">
      <c r="C50208" s="42"/>
      <c r="D50208" s="43"/>
      <c r="G50208" s="34"/>
      <c r="H50208" s="35"/>
    </row>
    <row r="50209" ht="14.25" customHeight="1">
      <c r="C50209" s="42"/>
      <c r="D50209" s="43"/>
      <c r="G50209" s="34"/>
      <c r="H50209" s="35"/>
    </row>
    <row r="50210" ht="14.25" customHeight="1">
      <c r="C50210" s="42"/>
      <c r="D50210" s="43"/>
      <c r="G50210" s="34"/>
      <c r="H50210" s="35"/>
    </row>
    <row r="50211" ht="14.25" customHeight="1">
      <c r="C50211" s="42"/>
      <c r="D50211" s="43"/>
      <c r="G50211" s="34"/>
      <c r="H50211" s="35"/>
    </row>
    <row r="50212" ht="14.25" customHeight="1">
      <c r="C50212" s="42"/>
      <c r="D50212" s="43"/>
      <c r="G50212" s="34"/>
      <c r="H50212" s="35"/>
    </row>
    <row r="50213" ht="14.25" customHeight="1">
      <c r="C50213" s="42"/>
      <c r="D50213" s="43"/>
      <c r="G50213" s="34"/>
      <c r="H50213" s="35"/>
    </row>
    <row r="50214" ht="14.25" customHeight="1">
      <c r="C50214" s="42"/>
      <c r="D50214" s="43"/>
      <c r="G50214" s="34"/>
      <c r="H50214" s="35"/>
    </row>
    <row r="50215" ht="14.25" customHeight="1">
      <c r="C50215" s="42"/>
      <c r="D50215" s="43"/>
      <c r="G50215" s="34"/>
      <c r="H50215" s="35"/>
    </row>
    <row r="50216" ht="14.25" customHeight="1">
      <c r="C50216" s="42"/>
      <c r="D50216" s="43"/>
      <c r="G50216" s="34"/>
      <c r="H50216" s="35"/>
    </row>
    <row r="50217" ht="14.25" customHeight="1">
      <c r="C50217" s="42"/>
      <c r="D50217" s="43"/>
      <c r="G50217" s="34"/>
      <c r="H50217" s="35"/>
    </row>
    <row r="50218" ht="14.25" customHeight="1">
      <c r="C50218" s="42"/>
      <c r="D50218" s="43"/>
      <c r="G50218" s="34"/>
      <c r="H50218" s="35"/>
    </row>
    <row r="50219" ht="14.25" customHeight="1">
      <c r="C50219" s="42"/>
      <c r="D50219" s="43"/>
      <c r="G50219" s="34"/>
      <c r="H50219" s="35"/>
    </row>
    <row r="50220" ht="14.25" customHeight="1">
      <c r="C50220" s="42"/>
      <c r="D50220" s="43"/>
      <c r="G50220" s="34"/>
      <c r="H50220" s="35"/>
    </row>
    <row r="50221" ht="14.25" customHeight="1">
      <c r="C50221" s="42"/>
      <c r="D50221" s="43"/>
      <c r="G50221" s="34"/>
      <c r="H50221" s="35"/>
    </row>
    <row r="50222" ht="14.25" customHeight="1">
      <c r="C50222" s="42"/>
      <c r="D50222" s="43"/>
      <c r="G50222" s="34"/>
      <c r="H50222" s="35"/>
    </row>
    <row r="50223" ht="14.25" customHeight="1">
      <c r="C50223" s="42"/>
      <c r="D50223" s="43"/>
      <c r="G50223" s="34"/>
      <c r="H50223" s="35"/>
    </row>
    <row r="50224" ht="14.25" customHeight="1">
      <c r="C50224" s="42"/>
      <c r="D50224" s="43"/>
      <c r="G50224" s="34"/>
      <c r="H50224" s="35"/>
    </row>
    <row r="50225" ht="14.25" customHeight="1">
      <c r="C50225" s="42"/>
      <c r="D50225" s="43"/>
      <c r="G50225" s="34"/>
      <c r="H50225" s="35"/>
    </row>
    <row r="50226" ht="14.25" customHeight="1">
      <c r="C50226" s="42"/>
      <c r="D50226" s="43"/>
      <c r="G50226" s="34"/>
      <c r="H50226" s="35"/>
    </row>
    <row r="50227" ht="14.25" customHeight="1">
      <c r="C50227" s="42"/>
      <c r="D50227" s="43"/>
      <c r="G50227" s="34"/>
      <c r="H50227" s="35"/>
    </row>
    <row r="50228" ht="14.25" customHeight="1">
      <c r="C50228" s="42"/>
      <c r="D50228" s="43"/>
      <c r="G50228" s="34"/>
      <c r="H50228" s="35"/>
    </row>
    <row r="50229" ht="14.25" customHeight="1">
      <c r="C50229" s="42"/>
      <c r="D50229" s="43"/>
      <c r="G50229" s="34"/>
      <c r="H50229" s="35"/>
    </row>
    <row r="50230" ht="14.25" customHeight="1">
      <c r="C50230" s="42"/>
      <c r="D50230" s="43"/>
      <c r="G50230" s="34"/>
      <c r="H50230" s="35"/>
    </row>
    <row r="50231" ht="14.25" customHeight="1">
      <c r="C50231" s="42"/>
      <c r="D50231" s="43"/>
      <c r="G50231" s="34"/>
      <c r="H50231" s="35"/>
    </row>
    <row r="50232" ht="14.25" customHeight="1">
      <c r="C50232" s="42"/>
      <c r="D50232" s="43"/>
      <c r="G50232" s="34"/>
      <c r="H50232" s="35"/>
    </row>
    <row r="50233" ht="14.25" customHeight="1">
      <c r="C50233" s="42"/>
      <c r="D50233" s="43"/>
      <c r="G50233" s="34"/>
      <c r="H50233" s="35"/>
    </row>
    <row r="50234" ht="14.25" customHeight="1">
      <c r="C50234" s="42"/>
      <c r="D50234" s="43"/>
      <c r="G50234" s="34"/>
      <c r="H50234" s="35"/>
    </row>
    <row r="50235" ht="14.25" customHeight="1">
      <c r="C50235" s="42"/>
      <c r="D50235" s="43"/>
      <c r="G50235" s="34"/>
      <c r="H50235" s="35"/>
    </row>
    <row r="50236" ht="14.25" customHeight="1">
      <c r="C50236" s="42"/>
      <c r="D50236" s="43"/>
      <c r="G50236" s="34"/>
      <c r="H50236" s="35"/>
    </row>
    <row r="50237" ht="14.25" customHeight="1">
      <c r="C50237" s="42"/>
      <c r="D50237" s="43"/>
      <c r="G50237" s="34"/>
      <c r="H50237" s="35"/>
    </row>
    <row r="50238" ht="14.25" customHeight="1">
      <c r="C50238" s="42"/>
      <c r="D50238" s="43"/>
      <c r="G50238" s="34"/>
      <c r="H50238" s="35"/>
    </row>
    <row r="50239" ht="14.25" customHeight="1">
      <c r="C50239" s="42"/>
      <c r="D50239" s="43"/>
      <c r="G50239" s="34"/>
      <c r="H50239" s="35"/>
    </row>
    <row r="50240" ht="14.25" customHeight="1">
      <c r="C50240" s="42"/>
      <c r="D50240" s="43"/>
      <c r="G50240" s="34"/>
      <c r="H50240" s="35"/>
    </row>
    <row r="50241" ht="14.25" customHeight="1">
      <c r="C50241" s="42"/>
      <c r="D50241" s="43"/>
      <c r="G50241" s="34"/>
      <c r="H50241" s="35"/>
    </row>
    <row r="50242" ht="14.25" customHeight="1">
      <c r="C50242" s="42"/>
      <c r="D50242" s="43"/>
      <c r="G50242" s="34"/>
      <c r="H50242" s="35"/>
    </row>
    <row r="50243" ht="14.25" customHeight="1">
      <c r="C50243" s="42"/>
      <c r="D50243" s="43"/>
      <c r="G50243" s="34"/>
      <c r="H50243" s="35"/>
    </row>
    <row r="50244" ht="14.25" customHeight="1">
      <c r="C50244" s="42"/>
      <c r="D50244" s="43"/>
      <c r="G50244" s="34"/>
      <c r="H50244" s="35"/>
    </row>
    <row r="50245" ht="14.25" customHeight="1">
      <c r="C50245" s="42"/>
      <c r="D50245" s="43"/>
      <c r="G50245" s="34"/>
      <c r="H50245" s="35"/>
    </row>
    <row r="50246" ht="14.25" customHeight="1">
      <c r="C50246" s="42"/>
      <c r="D50246" s="43"/>
      <c r="G50246" s="34"/>
      <c r="H50246" s="35"/>
    </row>
    <row r="50247" ht="14.25" customHeight="1">
      <c r="C50247" s="42"/>
      <c r="D50247" s="43"/>
      <c r="G50247" s="34"/>
      <c r="H50247" s="35"/>
    </row>
    <row r="50248" ht="14.25" customHeight="1">
      <c r="C50248" s="42"/>
      <c r="D50248" s="43"/>
      <c r="G50248" s="34"/>
      <c r="H50248" s="35"/>
    </row>
    <row r="50249" ht="14.25" customHeight="1">
      <c r="C50249" s="42"/>
      <c r="D50249" s="43"/>
      <c r="G50249" s="34"/>
      <c r="H50249" s="35"/>
    </row>
    <row r="50250" ht="14.25" customHeight="1">
      <c r="C50250" s="42"/>
      <c r="D50250" s="43"/>
      <c r="G50250" s="34"/>
      <c r="H50250" s="35"/>
    </row>
    <row r="50251" ht="14.25" customHeight="1">
      <c r="C50251" s="42"/>
      <c r="D50251" s="43"/>
      <c r="G50251" s="34"/>
      <c r="H50251" s="35"/>
    </row>
    <row r="50252" ht="14.25" customHeight="1">
      <c r="C50252" s="42"/>
      <c r="D50252" s="43"/>
      <c r="G50252" s="34"/>
      <c r="H50252" s="35"/>
    </row>
    <row r="50253" ht="14.25" customHeight="1">
      <c r="C50253" s="42"/>
      <c r="D50253" s="43"/>
      <c r="G50253" s="34"/>
      <c r="H50253" s="35"/>
    </row>
    <row r="50254" ht="14.25" customHeight="1">
      <c r="C50254" s="42"/>
      <c r="D50254" s="43"/>
      <c r="G50254" s="34"/>
      <c r="H50254" s="35"/>
    </row>
    <row r="50255" ht="14.25" customHeight="1">
      <c r="C50255" s="42"/>
      <c r="D50255" s="43"/>
      <c r="G50255" s="34"/>
      <c r="H50255" s="35"/>
    </row>
    <row r="50256" ht="14.25" customHeight="1">
      <c r="C50256" s="42"/>
      <c r="D50256" s="43"/>
      <c r="G50256" s="34"/>
      <c r="H50256" s="35"/>
    </row>
    <row r="50257" ht="14.25" customHeight="1">
      <c r="C50257" s="42"/>
      <c r="D50257" s="43"/>
      <c r="G50257" s="34"/>
      <c r="H50257" s="35"/>
    </row>
    <row r="50258" ht="14.25" customHeight="1">
      <c r="C50258" s="42"/>
      <c r="D50258" s="43"/>
      <c r="G50258" s="34"/>
      <c r="H50258" s="35"/>
    </row>
    <row r="50259" ht="14.25" customHeight="1">
      <c r="C50259" s="42"/>
      <c r="D50259" s="43"/>
      <c r="G50259" s="34"/>
      <c r="H50259" s="35"/>
    </row>
    <row r="50260" ht="14.25" customHeight="1">
      <c r="C50260" s="42"/>
      <c r="D50260" s="43"/>
      <c r="G50260" s="34"/>
      <c r="H50260" s="35"/>
    </row>
    <row r="50261" ht="14.25" customHeight="1">
      <c r="C50261" s="42"/>
      <c r="D50261" s="43"/>
      <c r="G50261" s="34"/>
      <c r="H50261" s="35"/>
    </row>
    <row r="50262" ht="14.25" customHeight="1">
      <c r="C50262" s="42"/>
      <c r="D50262" s="43"/>
      <c r="G50262" s="34"/>
      <c r="H50262" s="35"/>
    </row>
    <row r="50263" ht="14.25" customHeight="1">
      <c r="C50263" s="42"/>
      <c r="D50263" s="43"/>
      <c r="G50263" s="34"/>
      <c r="H50263" s="35"/>
    </row>
    <row r="50264" ht="14.25" customHeight="1">
      <c r="C50264" s="42"/>
      <c r="D50264" s="43"/>
      <c r="G50264" s="34"/>
      <c r="H50264" s="35"/>
    </row>
    <row r="50265" ht="14.25" customHeight="1">
      <c r="C50265" s="42"/>
      <c r="D50265" s="43"/>
      <c r="G50265" s="34"/>
      <c r="H50265" s="35"/>
    </row>
    <row r="50266" ht="14.25" customHeight="1">
      <c r="C50266" s="42"/>
      <c r="D50266" s="43"/>
      <c r="G50266" s="34"/>
      <c r="H50266" s="35"/>
    </row>
    <row r="50267" ht="14.25" customHeight="1">
      <c r="C50267" s="42"/>
      <c r="D50267" s="43"/>
      <c r="G50267" s="34"/>
      <c r="H50267" s="35"/>
    </row>
    <row r="50268" ht="14.25" customHeight="1">
      <c r="C50268" s="42"/>
      <c r="D50268" s="43"/>
      <c r="G50268" s="34"/>
      <c r="H50268" s="35"/>
    </row>
    <row r="50269" ht="14.25" customHeight="1">
      <c r="C50269" s="42"/>
      <c r="D50269" s="43"/>
      <c r="G50269" s="34"/>
      <c r="H50269" s="35"/>
    </row>
    <row r="50270" ht="14.25" customHeight="1">
      <c r="C50270" s="42"/>
      <c r="D50270" s="43"/>
      <c r="G50270" s="34"/>
      <c r="H50270" s="35"/>
    </row>
    <row r="50271" ht="14.25" customHeight="1">
      <c r="C50271" s="42"/>
      <c r="D50271" s="43"/>
      <c r="G50271" s="34"/>
      <c r="H50271" s="35"/>
    </row>
    <row r="50272" ht="14.25" customHeight="1">
      <c r="C50272" s="42"/>
      <c r="D50272" s="43"/>
      <c r="G50272" s="34"/>
      <c r="H50272" s="35"/>
    </row>
    <row r="50273" ht="14.25" customHeight="1">
      <c r="C50273" s="42"/>
      <c r="D50273" s="43"/>
      <c r="G50273" s="34"/>
      <c r="H50273" s="35"/>
    </row>
    <row r="50274" ht="14.25" customHeight="1">
      <c r="C50274" s="42"/>
      <c r="D50274" s="43"/>
      <c r="G50274" s="34"/>
      <c r="H50274" s="35"/>
    </row>
    <row r="50275" ht="14.25" customHeight="1">
      <c r="C50275" s="42"/>
      <c r="D50275" s="43"/>
      <c r="G50275" s="34"/>
      <c r="H50275" s="35"/>
    </row>
    <row r="50276" ht="14.25" customHeight="1">
      <c r="C50276" s="42"/>
      <c r="D50276" s="43"/>
      <c r="G50276" s="34"/>
      <c r="H50276" s="35"/>
    </row>
    <row r="50277" ht="14.25" customHeight="1">
      <c r="C50277" s="42"/>
      <c r="D50277" s="43"/>
      <c r="G50277" s="34"/>
      <c r="H50277" s="35"/>
    </row>
    <row r="50278" ht="14.25" customHeight="1">
      <c r="C50278" s="42"/>
      <c r="D50278" s="43"/>
      <c r="G50278" s="34"/>
      <c r="H50278" s="35"/>
    </row>
    <row r="50279" ht="14.25" customHeight="1">
      <c r="C50279" s="42"/>
      <c r="D50279" s="43"/>
      <c r="G50279" s="34"/>
      <c r="H50279" s="35"/>
    </row>
    <row r="50280" ht="14.25" customHeight="1">
      <c r="C50280" s="42"/>
      <c r="D50280" s="43"/>
      <c r="G50280" s="34"/>
      <c r="H50280" s="35"/>
    </row>
    <row r="50281" ht="14.25" customHeight="1">
      <c r="C50281" s="42"/>
      <c r="D50281" s="43"/>
      <c r="G50281" s="34"/>
      <c r="H50281" s="35"/>
    </row>
    <row r="50282" ht="14.25" customHeight="1">
      <c r="C50282" s="42"/>
      <c r="D50282" s="43"/>
      <c r="G50282" s="34"/>
      <c r="H50282" s="35"/>
    </row>
    <row r="50283" ht="14.25" customHeight="1">
      <c r="C50283" s="42"/>
      <c r="D50283" s="43"/>
      <c r="G50283" s="34"/>
      <c r="H50283" s="35"/>
    </row>
    <row r="50284" ht="14.25" customHeight="1">
      <c r="C50284" s="42"/>
      <c r="D50284" s="43"/>
      <c r="G50284" s="34"/>
      <c r="H50284" s="35"/>
    </row>
    <row r="50285" ht="14.25" customHeight="1">
      <c r="C50285" s="42"/>
      <c r="D50285" s="43"/>
      <c r="G50285" s="34"/>
      <c r="H50285" s="35"/>
    </row>
    <row r="50286" ht="14.25" customHeight="1">
      <c r="C50286" s="42"/>
      <c r="D50286" s="43"/>
      <c r="G50286" s="34"/>
      <c r="H50286" s="35"/>
    </row>
    <row r="50287" ht="14.25" customHeight="1">
      <c r="C50287" s="42"/>
      <c r="D50287" s="43"/>
      <c r="G50287" s="34"/>
      <c r="H50287" s="35"/>
    </row>
    <row r="50288" ht="14.25" customHeight="1">
      <c r="C50288" s="42"/>
      <c r="D50288" s="43"/>
      <c r="G50288" s="34"/>
      <c r="H50288" s="35"/>
    </row>
    <row r="50289" ht="14.25" customHeight="1">
      <c r="C50289" s="42"/>
      <c r="D50289" s="43"/>
      <c r="G50289" s="34"/>
      <c r="H50289" s="35"/>
    </row>
    <row r="50290" ht="14.25" customHeight="1">
      <c r="C50290" s="42"/>
      <c r="D50290" s="43"/>
      <c r="G50290" s="34"/>
      <c r="H50290" s="35"/>
    </row>
    <row r="50291" ht="14.25" customHeight="1">
      <c r="C50291" s="42"/>
      <c r="D50291" s="43"/>
      <c r="G50291" s="34"/>
      <c r="H50291" s="35"/>
    </row>
    <row r="50292" ht="14.25" customHeight="1">
      <c r="C50292" s="42"/>
      <c r="D50292" s="43"/>
      <c r="G50292" s="34"/>
      <c r="H50292" s="35"/>
    </row>
    <row r="50293" ht="14.25" customHeight="1">
      <c r="C50293" s="42"/>
      <c r="D50293" s="43"/>
      <c r="G50293" s="34"/>
      <c r="H50293" s="35"/>
    </row>
    <row r="50294" ht="14.25" customHeight="1">
      <c r="C50294" s="42"/>
      <c r="D50294" s="43"/>
      <c r="G50294" s="34"/>
      <c r="H50294" s="35"/>
    </row>
    <row r="50295" ht="14.25" customHeight="1">
      <c r="C50295" s="42"/>
      <c r="D50295" s="43"/>
      <c r="G50295" s="34"/>
      <c r="H50295" s="35"/>
    </row>
    <row r="50296" ht="14.25" customHeight="1">
      <c r="C50296" s="42"/>
      <c r="D50296" s="43"/>
      <c r="G50296" s="34"/>
      <c r="H50296" s="35"/>
    </row>
    <row r="50297" ht="14.25" customHeight="1">
      <c r="C50297" s="42"/>
      <c r="D50297" s="43"/>
      <c r="G50297" s="34"/>
      <c r="H50297" s="35"/>
    </row>
    <row r="50298" ht="14.25" customHeight="1">
      <c r="C50298" s="42"/>
      <c r="D50298" s="43"/>
      <c r="G50298" s="34"/>
      <c r="H50298" s="35"/>
    </row>
    <row r="50299" ht="14.25" customHeight="1">
      <c r="C50299" s="42"/>
      <c r="D50299" s="43"/>
      <c r="G50299" s="34"/>
      <c r="H50299" s="35"/>
    </row>
    <row r="50300" ht="14.25" customHeight="1">
      <c r="C50300" s="42"/>
      <c r="D50300" s="43"/>
      <c r="G50300" s="34"/>
      <c r="H50300" s="35"/>
    </row>
    <row r="50301" ht="14.25" customHeight="1">
      <c r="C50301" s="42"/>
      <c r="D50301" s="43"/>
      <c r="G50301" s="34"/>
      <c r="H50301" s="35"/>
    </row>
    <row r="50302" ht="14.25" customHeight="1">
      <c r="C50302" s="42"/>
      <c r="D50302" s="43"/>
      <c r="G50302" s="34"/>
      <c r="H50302" s="35"/>
    </row>
    <row r="50303" ht="14.25" customHeight="1">
      <c r="C50303" s="42"/>
      <c r="D50303" s="43"/>
      <c r="G50303" s="34"/>
      <c r="H50303" s="35"/>
    </row>
    <row r="50304" ht="14.25" customHeight="1">
      <c r="C50304" s="42"/>
      <c r="D50304" s="43"/>
      <c r="G50304" s="34"/>
      <c r="H50304" s="35"/>
    </row>
    <row r="50305" ht="14.25" customHeight="1">
      <c r="C50305" s="42"/>
      <c r="D50305" s="43"/>
      <c r="G50305" s="34"/>
      <c r="H50305" s="35"/>
    </row>
    <row r="50306" ht="14.25" customHeight="1">
      <c r="C50306" s="42"/>
      <c r="D50306" s="43"/>
      <c r="G50306" s="34"/>
      <c r="H50306" s="35"/>
    </row>
    <row r="50307" ht="14.25" customHeight="1">
      <c r="C50307" s="42"/>
      <c r="D50307" s="43"/>
      <c r="G50307" s="34"/>
      <c r="H50307" s="35"/>
    </row>
    <row r="50308" ht="14.25" customHeight="1">
      <c r="C50308" s="42"/>
      <c r="D50308" s="43"/>
      <c r="G50308" s="34"/>
      <c r="H50308" s="35"/>
    </row>
    <row r="50309" ht="14.25" customHeight="1">
      <c r="C50309" s="42"/>
      <c r="D50309" s="43"/>
      <c r="G50309" s="34"/>
      <c r="H50309" s="35"/>
    </row>
    <row r="50310" ht="14.25" customHeight="1">
      <c r="C50310" s="42"/>
      <c r="D50310" s="43"/>
      <c r="G50310" s="34"/>
      <c r="H50310" s="35"/>
    </row>
    <row r="50311" ht="14.25" customHeight="1">
      <c r="C50311" s="42"/>
      <c r="D50311" s="43"/>
      <c r="G50311" s="34"/>
      <c r="H50311" s="35"/>
    </row>
    <row r="50312" ht="14.25" customHeight="1">
      <c r="C50312" s="42"/>
      <c r="D50312" s="43"/>
      <c r="G50312" s="34"/>
      <c r="H50312" s="35"/>
    </row>
    <row r="50313" ht="14.25" customHeight="1">
      <c r="C50313" s="42"/>
      <c r="D50313" s="43"/>
      <c r="G50313" s="34"/>
      <c r="H50313" s="35"/>
    </row>
    <row r="50314" ht="14.25" customHeight="1">
      <c r="C50314" s="42"/>
      <c r="D50314" s="43"/>
      <c r="G50314" s="34"/>
      <c r="H50314" s="35"/>
    </row>
    <row r="50315" ht="14.25" customHeight="1">
      <c r="C50315" s="42"/>
      <c r="D50315" s="43"/>
      <c r="G50315" s="34"/>
      <c r="H50315" s="35"/>
    </row>
    <row r="50316" ht="14.25" customHeight="1">
      <c r="C50316" s="42"/>
      <c r="D50316" s="43"/>
      <c r="G50316" s="34"/>
      <c r="H50316" s="35"/>
    </row>
    <row r="50317" ht="14.25" customHeight="1">
      <c r="C50317" s="42"/>
      <c r="D50317" s="43"/>
      <c r="G50317" s="34"/>
      <c r="H50317" s="35"/>
    </row>
    <row r="50318" ht="14.25" customHeight="1">
      <c r="C50318" s="42"/>
      <c r="D50318" s="43"/>
      <c r="G50318" s="34"/>
      <c r="H50318" s="35"/>
    </row>
    <row r="50319" ht="14.25" customHeight="1">
      <c r="C50319" s="42"/>
      <c r="D50319" s="43"/>
      <c r="G50319" s="34"/>
      <c r="H50319" s="35"/>
    </row>
    <row r="50320" ht="14.25" customHeight="1">
      <c r="C50320" s="42"/>
      <c r="D50320" s="43"/>
      <c r="G50320" s="34"/>
      <c r="H50320" s="35"/>
    </row>
    <row r="50321" ht="14.25" customHeight="1">
      <c r="C50321" s="42"/>
      <c r="D50321" s="43"/>
      <c r="G50321" s="34"/>
      <c r="H50321" s="35"/>
    </row>
    <row r="50322" ht="14.25" customHeight="1">
      <c r="C50322" s="42"/>
      <c r="D50322" s="43"/>
      <c r="G50322" s="34"/>
      <c r="H50322" s="35"/>
    </row>
    <row r="50323" ht="14.25" customHeight="1">
      <c r="C50323" s="42"/>
      <c r="D50323" s="43"/>
      <c r="G50323" s="34"/>
      <c r="H50323" s="35"/>
    </row>
    <row r="50324" ht="14.25" customHeight="1">
      <c r="C50324" s="42"/>
      <c r="D50324" s="43"/>
      <c r="G50324" s="34"/>
      <c r="H50324" s="35"/>
    </row>
    <row r="50325" ht="14.25" customHeight="1">
      <c r="C50325" s="42"/>
      <c r="D50325" s="43"/>
      <c r="G50325" s="34"/>
      <c r="H50325" s="35"/>
    </row>
    <row r="50326" ht="14.25" customHeight="1">
      <c r="C50326" s="42"/>
      <c r="D50326" s="43"/>
      <c r="G50326" s="34"/>
      <c r="H50326" s="35"/>
    </row>
    <row r="50327" ht="14.25" customHeight="1">
      <c r="C50327" s="42"/>
      <c r="D50327" s="43"/>
      <c r="G50327" s="34"/>
      <c r="H50327" s="35"/>
    </row>
    <row r="50328" ht="14.25" customHeight="1">
      <c r="C50328" s="42"/>
      <c r="D50328" s="43"/>
      <c r="G50328" s="34"/>
      <c r="H50328" s="35"/>
    </row>
    <row r="50329" ht="14.25" customHeight="1">
      <c r="C50329" s="42"/>
      <c r="D50329" s="43"/>
      <c r="G50329" s="34"/>
      <c r="H50329" s="35"/>
    </row>
    <row r="50330" ht="14.25" customHeight="1">
      <c r="C50330" s="42"/>
      <c r="D50330" s="43"/>
      <c r="G50330" s="34"/>
      <c r="H50330" s="35"/>
    </row>
    <row r="50331" ht="14.25" customHeight="1">
      <c r="C50331" s="42"/>
      <c r="D50331" s="43"/>
      <c r="G50331" s="34"/>
      <c r="H50331" s="35"/>
    </row>
    <row r="50332" ht="14.25" customHeight="1">
      <c r="C50332" s="42"/>
      <c r="D50332" s="43"/>
      <c r="G50332" s="34"/>
      <c r="H50332" s="35"/>
    </row>
    <row r="50333" ht="14.25" customHeight="1">
      <c r="C50333" s="42"/>
      <c r="D50333" s="43"/>
      <c r="G50333" s="34"/>
      <c r="H50333" s="35"/>
    </row>
    <row r="50334" ht="14.25" customHeight="1">
      <c r="C50334" s="42"/>
      <c r="D50334" s="43"/>
      <c r="G50334" s="34"/>
      <c r="H50334" s="35"/>
    </row>
    <row r="50335" ht="14.25" customHeight="1">
      <c r="C50335" s="42"/>
      <c r="D50335" s="43"/>
      <c r="G50335" s="34"/>
      <c r="H50335" s="35"/>
    </row>
    <row r="50336" ht="14.25" customHeight="1">
      <c r="C50336" s="42"/>
      <c r="D50336" s="43"/>
      <c r="G50336" s="34"/>
      <c r="H50336" s="35"/>
    </row>
    <row r="50337" ht="14.25" customHeight="1">
      <c r="C50337" s="42"/>
      <c r="D50337" s="43"/>
      <c r="G50337" s="34"/>
      <c r="H50337" s="35"/>
    </row>
    <row r="50338" ht="14.25" customHeight="1">
      <c r="C50338" s="42"/>
      <c r="D50338" s="43"/>
      <c r="G50338" s="34"/>
      <c r="H50338" s="35"/>
    </row>
    <row r="50339" ht="14.25" customHeight="1">
      <c r="C50339" s="42"/>
      <c r="D50339" s="43"/>
      <c r="G50339" s="34"/>
      <c r="H50339" s="35"/>
    </row>
    <row r="50340" ht="14.25" customHeight="1">
      <c r="C50340" s="42"/>
      <c r="D50340" s="43"/>
      <c r="G50340" s="34"/>
      <c r="H50340" s="35"/>
    </row>
    <row r="50341" ht="14.25" customHeight="1">
      <c r="C50341" s="42"/>
      <c r="D50341" s="43"/>
      <c r="G50341" s="34"/>
      <c r="H50341" s="35"/>
    </row>
    <row r="50342" ht="14.25" customHeight="1">
      <c r="C50342" s="42"/>
      <c r="D50342" s="43"/>
      <c r="G50342" s="34"/>
      <c r="H50342" s="35"/>
    </row>
    <row r="50343" ht="14.25" customHeight="1">
      <c r="C50343" s="42"/>
      <c r="D50343" s="43"/>
      <c r="G50343" s="34"/>
      <c r="H50343" s="35"/>
    </row>
    <row r="50344" ht="14.25" customHeight="1">
      <c r="C50344" s="42"/>
      <c r="D50344" s="43"/>
      <c r="G50344" s="34"/>
      <c r="H50344" s="35"/>
    </row>
    <row r="50345" ht="14.25" customHeight="1">
      <c r="C50345" s="42"/>
      <c r="D50345" s="43"/>
      <c r="G50345" s="34"/>
      <c r="H50345" s="35"/>
    </row>
    <row r="50346" ht="14.25" customHeight="1">
      <c r="C50346" s="42"/>
      <c r="D50346" s="43"/>
      <c r="G50346" s="34"/>
      <c r="H50346" s="35"/>
    </row>
    <row r="50347" ht="14.25" customHeight="1">
      <c r="C50347" s="42"/>
      <c r="D50347" s="43"/>
      <c r="G50347" s="34"/>
      <c r="H50347" s="35"/>
    </row>
    <row r="50348" ht="14.25" customHeight="1">
      <c r="C50348" s="42"/>
      <c r="D50348" s="43"/>
      <c r="G50348" s="34"/>
      <c r="H50348" s="35"/>
    </row>
    <row r="50349" ht="14.25" customHeight="1">
      <c r="C50349" s="42"/>
      <c r="D50349" s="43"/>
      <c r="G50349" s="34"/>
      <c r="H50349" s="35"/>
    </row>
    <row r="50350" ht="14.25" customHeight="1">
      <c r="C50350" s="42"/>
      <c r="D50350" s="43"/>
      <c r="G50350" s="34"/>
      <c r="H50350" s="35"/>
    </row>
    <row r="50351" ht="14.25" customHeight="1">
      <c r="C50351" s="42"/>
      <c r="D50351" s="43"/>
      <c r="G50351" s="34"/>
      <c r="H50351" s="35"/>
    </row>
    <row r="50352" ht="14.25" customHeight="1">
      <c r="C50352" s="42"/>
      <c r="D50352" s="43"/>
      <c r="G50352" s="34"/>
      <c r="H50352" s="35"/>
    </row>
    <row r="50353" ht="14.25" customHeight="1">
      <c r="C50353" s="42"/>
      <c r="D50353" s="43"/>
      <c r="G50353" s="34"/>
      <c r="H50353" s="35"/>
    </row>
    <row r="50354" ht="14.25" customHeight="1">
      <c r="C50354" s="42"/>
      <c r="D50354" s="43"/>
      <c r="G50354" s="34"/>
      <c r="H50354" s="35"/>
    </row>
    <row r="50355" ht="14.25" customHeight="1">
      <c r="C50355" s="42"/>
      <c r="D50355" s="43"/>
      <c r="G50355" s="34"/>
      <c r="H50355" s="35"/>
    </row>
    <row r="50356" ht="14.25" customHeight="1">
      <c r="C50356" s="42"/>
      <c r="D50356" s="43"/>
      <c r="G50356" s="34"/>
      <c r="H50356" s="35"/>
    </row>
    <row r="50357" ht="14.25" customHeight="1">
      <c r="C50357" s="42"/>
      <c r="D50357" s="43"/>
      <c r="G50357" s="34"/>
      <c r="H50357" s="35"/>
    </row>
    <row r="50358" ht="14.25" customHeight="1">
      <c r="C50358" s="42"/>
      <c r="D50358" s="43"/>
      <c r="G50358" s="34"/>
      <c r="H50358" s="35"/>
    </row>
    <row r="50359" ht="14.25" customHeight="1">
      <c r="C50359" s="42"/>
      <c r="D50359" s="43"/>
      <c r="G50359" s="34"/>
      <c r="H50359" s="35"/>
    </row>
    <row r="50360" ht="14.25" customHeight="1">
      <c r="C50360" s="42"/>
      <c r="D50360" s="43"/>
      <c r="G50360" s="34"/>
      <c r="H50360" s="35"/>
    </row>
    <row r="50361" ht="14.25" customHeight="1">
      <c r="C50361" s="42"/>
      <c r="D50361" s="43"/>
      <c r="G50361" s="34"/>
      <c r="H50361" s="35"/>
    </row>
    <row r="50362" ht="14.25" customHeight="1">
      <c r="C50362" s="42"/>
      <c r="D50362" s="43"/>
      <c r="G50362" s="34"/>
      <c r="H50362" s="35"/>
    </row>
    <row r="50363" ht="14.25" customHeight="1">
      <c r="C50363" s="42"/>
      <c r="D50363" s="43"/>
      <c r="G50363" s="34"/>
      <c r="H50363" s="35"/>
    </row>
    <row r="50364" ht="14.25" customHeight="1">
      <c r="C50364" s="42"/>
      <c r="D50364" s="43"/>
      <c r="G50364" s="34"/>
      <c r="H50364" s="35"/>
    </row>
    <row r="50365" ht="14.25" customHeight="1">
      <c r="C50365" s="42"/>
      <c r="D50365" s="43"/>
      <c r="G50365" s="34"/>
      <c r="H50365" s="35"/>
    </row>
    <row r="50366" ht="14.25" customHeight="1">
      <c r="C50366" s="42"/>
      <c r="D50366" s="43"/>
      <c r="G50366" s="34"/>
      <c r="H50366" s="35"/>
    </row>
    <row r="50367" ht="14.25" customHeight="1">
      <c r="C50367" s="42"/>
      <c r="D50367" s="43"/>
      <c r="G50367" s="34"/>
      <c r="H50367" s="35"/>
    </row>
    <row r="50368" ht="14.25" customHeight="1">
      <c r="C50368" s="42"/>
      <c r="D50368" s="43"/>
      <c r="G50368" s="34"/>
      <c r="H50368" s="35"/>
    </row>
    <row r="50369" ht="14.25" customHeight="1">
      <c r="C50369" s="42"/>
      <c r="D50369" s="43"/>
      <c r="G50369" s="34"/>
      <c r="H50369" s="35"/>
    </row>
    <row r="50370" ht="14.25" customHeight="1">
      <c r="C50370" s="42"/>
      <c r="D50370" s="43"/>
      <c r="G50370" s="34"/>
      <c r="H50370" s="35"/>
    </row>
    <row r="50371" ht="14.25" customHeight="1">
      <c r="C50371" s="42"/>
      <c r="D50371" s="43"/>
      <c r="G50371" s="34"/>
      <c r="H50371" s="35"/>
    </row>
    <row r="50372" ht="14.25" customHeight="1">
      <c r="C50372" s="42"/>
      <c r="D50372" s="43"/>
      <c r="G50372" s="34"/>
      <c r="H50372" s="35"/>
    </row>
    <row r="50373" ht="14.25" customHeight="1">
      <c r="C50373" s="42"/>
      <c r="D50373" s="43"/>
      <c r="G50373" s="34"/>
      <c r="H50373" s="35"/>
    </row>
    <row r="50374" ht="14.25" customHeight="1">
      <c r="C50374" s="42"/>
      <c r="D50374" s="43"/>
      <c r="G50374" s="34"/>
      <c r="H50374" s="35"/>
    </row>
    <row r="50375" ht="14.25" customHeight="1">
      <c r="C50375" s="42"/>
      <c r="D50375" s="43"/>
      <c r="G50375" s="34"/>
      <c r="H50375" s="35"/>
    </row>
    <row r="50376" ht="14.25" customHeight="1">
      <c r="C50376" s="42"/>
      <c r="D50376" s="43"/>
      <c r="G50376" s="34"/>
      <c r="H50376" s="35"/>
    </row>
    <row r="50377" ht="14.25" customHeight="1">
      <c r="C50377" s="42"/>
      <c r="D50377" s="43"/>
      <c r="G50377" s="34"/>
      <c r="H50377" s="35"/>
    </row>
    <row r="50378" ht="14.25" customHeight="1">
      <c r="C50378" s="42"/>
      <c r="D50378" s="43"/>
      <c r="G50378" s="34"/>
      <c r="H50378" s="35"/>
    </row>
    <row r="50379" ht="14.25" customHeight="1">
      <c r="C50379" s="42"/>
      <c r="D50379" s="43"/>
      <c r="G50379" s="34"/>
      <c r="H50379" s="35"/>
    </row>
    <row r="50380" ht="14.25" customHeight="1">
      <c r="C50380" s="42"/>
      <c r="D50380" s="43"/>
      <c r="G50380" s="34"/>
      <c r="H50380" s="35"/>
    </row>
    <row r="50381" ht="14.25" customHeight="1">
      <c r="C50381" s="42"/>
      <c r="D50381" s="43"/>
      <c r="G50381" s="34"/>
      <c r="H50381" s="35"/>
    </row>
    <row r="50382" ht="14.25" customHeight="1">
      <c r="C50382" s="42"/>
      <c r="D50382" s="43"/>
      <c r="G50382" s="34"/>
      <c r="H50382" s="35"/>
    </row>
    <row r="50383" ht="14.25" customHeight="1">
      <c r="C50383" s="42"/>
      <c r="D50383" s="43"/>
      <c r="G50383" s="34"/>
      <c r="H50383" s="35"/>
    </row>
    <row r="50384" ht="14.25" customHeight="1">
      <c r="C50384" s="42"/>
      <c r="D50384" s="43"/>
      <c r="G50384" s="34"/>
      <c r="H50384" s="35"/>
    </row>
    <row r="50385" ht="14.25" customHeight="1">
      <c r="C50385" s="42"/>
      <c r="D50385" s="43"/>
      <c r="G50385" s="34"/>
      <c r="H50385" s="35"/>
    </row>
    <row r="50386" ht="14.25" customHeight="1">
      <c r="C50386" s="42"/>
      <c r="D50386" s="43"/>
      <c r="G50386" s="34"/>
      <c r="H50386" s="35"/>
    </row>
    <row r="50387" ht="14.25" customHeight="1">
      <c r="C50387" s="42"/>
      <c r="D50387" s="43"/>
      <c r="G50387" s="34"/>
      <c r="H50387" s="35"/>
    </row>
    <row r="50388" ht="14.25" customHeight="1">
      <c r="C50388" s="42"/>
      <c r="D50388" s="43"/>
      <c r="G50388" s="34"/>
      <c r="H50388" s="35"/>
    </row>
    <row r="50389" ht="14.25" customHeight="1">
      <c r="C50389" s="42"/>
      <c r="D50389" s="43"/>
      <c r="G50389" s="34"/>
      <c r="H50389" s="35"/>
    </row>
    <row r="50390" ht="14.25" customHeight="1">
      <c r="C50390" s="42"/>
      <c r="D50390" s="43"/>
      <c r="G50390" s="34"/>
      <c r="H50390" s="35"/>
    </row>
    <row r="50391" ht="14.25" customHeight="1">
      <c r="C50391" s="42"/>
      <c r="D50391" s="43"/>
      <c r="G50391" s="34"/>
      <c r="H50391" s="35"/>
    </row>
    <row r="50392" ht="14.25" customHeight="1">
      <c r="C50392" s="42"/>
      <c r="D50392" s="43"/>
      <c r="G50392" s="34"/>
      <c r="H50392" s="35"/>
    </row>
    <row r="50393" ht="14.25" customHeight="1">
      <c r="C50393" s="42"/>
      <c r="D50393" s="43"/>
      <c r="G50393" s="34"/>
      <c r="H50393" s="35"/>
    </row>
    <row r="50394" ht="14.25" customHeight="1">
      <c r="C50394" s="42"/>
      <c r="D50394" s="43"/>
      <c r="G50394" s="34"/>
      <c r="H50394" s="35"/>
    </row>
    <row r="50395" ht="14.25" customHeight="1">
      <c r="C50395" s="42"/>
      <c r="D50395" s="43"/>
      <c r="G50395" s="34"/>
      <c r="H50395" s="35"/>
    </row>
    <row r="50396" ht="14.25" customHeight="1">
      <c r="C50396" s="42"/>
      <c r="D50396" s="43"/>
      <c r="G50396" s="34"/>
      <c r="H50396" s="35"/>
    </row>
    <row r="50397" ht="14.25" customHeight="1">
      <c r="C50397" s="42"/>
      <c r="D50397" s="43"/>
      <c r="G50397" s="34"/>
      <c r="H50397" s="35"/>
    </row>
    <row r="50398" ht="14.25" customHeight="1">
      <c r="C50398" s="42"/>
      <c r="D50398" s="43"/>
      <c r="G50398" s="34"/>
      <c r="H50398" s="35"/>
    </row>
    <row r="50399" ht="14.25" customHeight="1">
      <c r="C50399" s="42"/>
      <c r="D50399" s="43"/>
      <c r="G50399" s="34"/>
      <c r="H50399" s="35"/>
    </row>
    <row r="50400" ht="14.25" customHeight="1">
      <c r="C50400" s="42"/>
      <c r="D50400" s="43"/>
      <c r="G50400" s="34"/>
      <c r="H50400" s="35"/>
    </row>
    <row r="50401" ht="14.25" customHeight="1">
      <c r="C50401" s="42"/>
      <c r="D50401" s="43"/>
      <c r="G50401" s="34"/>
      <c r="H50401" s="35"/>
    </row>
    <row r="50402" ht="14.25" customHeight="1">
      <c r="C50402" s="42"/>
      <c r="D50402" s="43"/>
      <c r="G50402" s="34"/>
      <c r="H50402" s="35"/>
    </row>
    <row r="50403" ht="14.25" customHeight="1">
      <c r="C50403" s="42"/>
      <c r="D50403" s="43"/>
      <c r="G50403" s="34"/>
      <c r="H50403" s="35"/>
    </row>
    <row r="50404" ht="14.25" customHeight="1">
      <c r="C50404" s="42"/>
      <c r="D50404" s="43"/>
      <c r="G50404" s="34"/>
      <c r="H50404" s="35"/>
    </row>
    <row r="50405" ht="14.25" customHeight="1">
      <c r="C50405" s="42"/>
      <c r="D50405" s="43"/>
      <c r="G50405" s="34"/>
      <c r="H50405" s="35"/>
    </row>
    <row r="50406" ht="14.25" customHeight="1">
      <c r="C50406" s="42"/>
      <c r="D50406" s="43"/>
      <c r="G50406" s="34"/>
      <c r="H50406" s="35"/>
    </row>
    <row r="50407" ht="14.25" customHeight="1">
      <c r="C50407" s="42"/>
      <c r="D50407" s="43"/>
      <c r="G50407" s="34"/>
      <c r="H50407" s="35"/>
    </row>
    <row r="50408" ht="14.25" customHeight="1">
      <c r="C50408" s="42"/>
      <c r="D50408" s="43"/>
      <c r="G50408" s="34"/>
      <c r="H50408" s="35"/>
    </row>
    <row r="50409" ht="14.25" customHeight="1">
      <c r="C50409" s="42"/>
      <c r="D50409" s="43"/>
      <c r="G50409" s="34"/>
      <c r="H50409" s="35"/>
    </row>
    <row r="50410" ht="14.25" customHeight="1">
      <c r="C50410" s="42"/>
      <c r="D50410" s="43"/>
      <c r="G50410" s="34"/>
      <c r="H50410" s="35"/>
    </row>
    <row r="50411" ht="14.25" customHeight="1">
      <c r="C50411" s="42"/>
      <c r="D50411" s="43"/>
      <c r="G50411" s="34"/>
      <c r="H50411" s="35"/>
    </row>
    <row r="50412" ht="14.25" customHeight="1">
      <c r="C50412" s="42"/>
      <c r="D50412" s="43"/>
      <c r="G50412" s="34"/>
      <c r="H50412" s="35"/>
    </row>
    <row r="50413" ht="14.25" customHeight="1">
      <c r="C50413" s="42"/>
      <c r="D50413" s="43"/>
      <c r="G50413" s="34"/>
      <c r="H50413" s="35"/>
    </row>
    <row r="50414" ht="14.25" customHeight="1">
      <c r="C50414" s="42"/>
      <c r="D50414" s="43"/>
      <c r="G50414" s="34"/>
      <c r="H50414" s="35"/>
    </row>
    <row r="50415" ht="14.25" customHeight="1">
      <c r="C50415" s="42"/>
      <c r="D50415" s="43"/>
      <c r="G50415" s="34"/>
      <c r="H50415" s="35"/>
    </row>
    <row r="50416" ht="14.25" customHeight="1">
      <c r="C50416" s="42"/>
      <c r="D50416" s="43"/>
      <c r="G50416" s="34"/>
      <c r="H50416" s="35"/>
    </row>
    <row r="50417" ht="14.25" customHeight="1">
      <c r="C50417" s="42"/>
      <c r="D50417" s="43"/>
      <c r="G50417" s="34"/>
      <c r="H50417" s="35"/>
    </row>
    <row r="50418" ht="14.25" customHeight="1">
      <c r="C50418" s="42"/>
      <c r="D50418" s="43"/>
      <c r="G50418" s="34"/>
      <c r="H50418" s="35"/>
    </row>
    <row r="50419" ht="14.25" customHeight="1">
      <c r="C50419" s="42"/>
      <c r="D50419" s="43"/>
      <c r="G50419" s="34"/>
      <c r="H50419" s="35"/>
    </row>
    <row r="50420" ht="14.25" customHeight="1">
      <c r="C50420" s="42"/>
      <c r="D50420" s="43"/>
      <c r="G50420" s="34"/>
      <c r="H50420" s="35"/>
    </row>
    <row r="50421" ht="14.25" customHeight="1">
      <c r="C50421" s="42"/>
      <c r="D50421" s="43"/>
      <c r="G50421" s="34"/>
      <c r="H50421" s="35"/>
    </row>
    <row r="50422" ht="14.25" customHeight="1">
      <c r="C50422" s="42"/>
      <c r="D50422" s="43"/>
      <c r="G50422" s="34"/>
      <c r="H50422" s="35"/>
    </row>
    <row r="50423" ht="14.25" customHeight="1">
      <c r="C50423" s="42"/>
      <c r="D50423" s="43"/>
      <c r="G50423" s="34"/>
      <c r="H50423" s="35"/>
    </row>
    <row r="50424" ht="14.25" customHeight="1">
      <c r="C50424" s="42"/>
      <c r="D50424" s="43"/>
      <c r="G50424" s="34"/>
      <c r="H50424" s="35"/>
    </row>
    <row r="50425" ht="14.25" customHeight="1">
      <c r="C50425" s="42"/>
      <c r="D50425" s="43"/>
      <c r="G50425" s="34"/>
      <c r="H50425" s="35"/>
    </row>
    <row r="50426" ht="14.25" customHeight="1">
      <c r="C50426" s="42"/>
      <c r="D50426" s="43"/>
      <c r="G50426" s="34"/>
      <c r="H50426" s="35"/>
    </row>
    <row r="50427" ht="14.25" customHeight="1">
      <c r="C50427" s="42"/>
      <c r="D50427" s="43"/>
      <c r="G50427" s="34"/>
      <c r="H50427" s="35"/>
    </row>
    <row r="50428" ht="14.25" customHeight="1">
      <c r="C50428" s="42"/>
      <c r="D50428" s="43"/>
      <c r="G50428" s="34"/>
      <c r="H50428" s="35"/>
    </row>
    <row r="50429" ht="14.25" customHeight="1">
      <c r="C50429" s="42"/>
      <c r="D50429" s="43"/>
      <c r="G50429" s="34"/>
      <c r="H50429" s="35"/>
    </row>
    <row r="50430" ht="14.25" customHeight="1">
      <c r="C50430" s="42"/>
      <c r="D50430" s="43"/>
      <c r="G50430" s="34"/>
      <c r="H50430" s="35"/>
    </row>
    <row r="50431" ht="14.25" customHeight="1">
      <c r="C50431" s="42"/>
      <c r="D50431" s="43"/>
      <c r="G50431" s="34"/>
      <c r="H50431" s="35"/>
    </row>
    <row r="50432" ht="14.25" customHeight="1">
      <c r="C50432" s="42"/>
      <c r="D50432" s="43"/>
      <c r="G50432" s="34"/>
      <c r="H50432" s="35"/>
    </row>
    <row r="50433" ht="14.25" customHeight="1">
      <c r="C50433" s="42"/>
      <c r="D50433" s="43"/>
      <c r="G50433" s="34"/>
      <c r="H50433" s="35"/>
    </row>
    <row r="50434" ht="14.25" customHeight="1">
      <c r="C50434" s="42"/>
      <c r="D50434" s="43"/>
      <c r="G50434" s="34"/>
      <c r="H50434" s="35"/>
    </row>
    <row r="50435" ht="14.25" customHeight="1">
      <c r="C50435" s="42"/>
      <c r="D50435" s="43"/>
      <c r="G50435" s="34"/>
      <c r="H50435" s="35"/>
    </row>
    <row r="50436" ht="14.25" customHeight="1">
      <c r="C50436" s="42"/>
      <c r="D50436" s="43"/>
      <c r="G50436" s="34"/>
      <c r="H50436" s="35"/>
    </row>
    <row r="50437" ht="14.25" customHeight="1">
      <c r="C50437" s="42"/>
      <c r="D50437" s="43"/>
      <c r="G50437" s="34"/>
      <c r="H50437" s="35"/>
    </row>
    <row r="50438" ht="14.25" customHeight="1">
      <c r="C50438" s="42"/>
      <c r="D50438" s="43"/>
      <c r="G50438" s="34"/>
      <c r="H50438" s="35"/>
    </row>
    <row r="50439" ht="14.25" customHeight="1">
      <c r="C50439" s="42"/>
      <c r="D50439" s="43"/>
      <c r="G50439" s="34"/>
      <c r="H50439" s="35"/>
    </row>
    <row r="50440" ht="14.25" customHeight="1">
      <c r="C50440" s="42"/>
      <c r="D50440" s="43"/>
      <c r="G50440" s="34"/>
      <c r="H50440" s="35"/>
    </row>
    <row r="50441" ht="14.25" customHeight="1">
      <c r="C50441" s="42"/>
      <c r="D50441" s="43"/>
      <c r="G50441" s="34"/>
      <c r="H50441" s="35"/>
    </row>
    <row r="50442" ht="14.25" customHeight="1">
      <c r="C50442" s="42"/>
      <c r="D50442" s="43"/>
      <c r="G50442" s="34"/>
      <c r="H50442" s="35"/>
    </row>
    <row r="50443" ht="14.25" customHeight="1">
      <c r="C50443" s="42"/>
      <c r="D50443" s="43"/>
      <c r="G50443" s="34"/>
      <c r="H50443" s="35"/>
    </row>
    <row r="50444" ht="14.25" customHeight="1">
      <c r="C50444" s="42"/>
      <c r="D50444" s="43"/>
      <c r="G50444" s="34"/>
      <c r="H50444" s="35"/>
    </row>
    <row r="50445" ht="14.25" customHeight="1">
      <c r="C50445" s="42"/>
      <c r="D50445" s="43"/>
      <c r="G50445" s="34"/>
      <c r="H50445" s="35"/>
    </row>
    <row r="50446" ht="14.25" customHeight="1">
      <c r="C50446" s="42"/>
      <c r="D50446" s="43"/>
      <c r="G50446" s="34"/>
      <c r="H50446" s="35"/>
    </row>
    <row r="50447" ht="14.25" customHeight="1">
      <c r="C50447" s="42"/>
      <c r="D50447" s="43"/>
      <c r="G50447" s="34"/>
      <c r="H50447" s="35"/>
    </row>
    <row r="50448" ht="14.25" customHeight="1">
      <c r="C50448" s="42"/>
      <c r="D50448" s="43"/>
      <c r="G50448" s="34"/>
      <c r="H50448" s="35"/>
    </row>
    <row r="50449" ht="14.25" customHeight="1">
      <c r="C50449" s="42"/>
      <c r="D50449" s="43"/>
      <c r="G50449" s="34"/>
      <c r="H50449" s="35"/>
    </row>
    <row r="50450" ht="14.25" customHeight="1">
      <c r="C50450" s="42"/>
      <c r="D50450" s="43"/>
      <c r="G50450" s="34"/>
      <c r="H50450" s="35"/>
    </row>
    <row r="50451" ht="14.25" customHeight="1">
      <c r="C50451" s="42"/>
      <c r="D50451" s="43"/>
      <c r="G50451" s="34"/>
      <c r="H50451" s="35"/>
    </row>
    <row r="50452" ht="14.25" customHeight="1">
      <c r="C50452" s="42"/>
      <c r="D50452" s="43"/>
      <c r="G50452" s="34"/>
      <c r="H50452" s="35"/>
    </row>
    <row r="50453" ht="14.25" customHeight="1">
      <c r="C50453" s="42"/>
      <c r="D50453" s="43"/>
      <c r="G50453" s="34"/>
      <c r="H50453" s="35"/>
    </row>
    <row r="50454" ht="14.25" customHeight="1">
      <c r="C50454" s="42"/>
      <c r="D50454" s="43"/>
      <c r="G50454" s="34"/>
      <c r="H50454" s="35"/>
    </row>
    <row r="50455" ht="14.25" customHeight="1">
      <c r="C50455" s="42"/>
      <c r="D50455" s="43"/>
      <c r="G50455" s="34"/>
      <c r="H50455" s="35"/>
    </row>
    <row r="50456" ht="14.25" customHeight="1">
      <c r="C50456" s="42"/>
      <c r="D50456" s="43"/>
      <c r="G50456" s="34"/>
      <c r="H50456" s="35"/>
    </row>
    <row r="50457" ht="14.25" customHeight="1">
      <c r="C50457" s="42"/>
      <c r="D50457" s="43"/>
      <c r="G50457" s="34"/>
      <c r="H50457" s="35"/>
    </row>
    <row r="50458" ht="14.25" customHeight="1">
      <c r="C50458" s="42"/>
      <c r="D50458" s="43"/>
      <c r="G50458" s="34"/>
      <c r="H50458" s="35"/>
    </row>
    <row r="50459" ht="14.25" customHeight="1">
      <c r="C50459" s="42"/>
      <c r="D50459" s="43"/>
      <c r="G50459" s="34"/>
      <c r="H50459" s="35"/>
    </row>
    <row r="50460" ht="14.25" customHeight="1">
      <c r="C50460" s="42"/>
      <c r="D50460" s="43"/>
      <c r="G50460" s="34"/>
      <c r="H50460" s="35"/>
    </row>
    <row r="50461" ht="14.25" customHeight="1">
      <c r="C50461" s="42"/>
      <c r="D50461" s="43"/>
      <c r="G50461" s="34"/>
      <c r="H50461" s="35"/>
    </row>
    <row r="50462" ht="14.25" customHeight="1">
      <c r="C50462" s="42"/>
      <c r="D50462" s="43"/>
      <c r="G50462" s="34"/>
      <c r="H50462" s="35"/>
    </row>
    <row r="50463" ht="14.25" customHeight="1">
      <c r="C50463" s="42"/>
      <c r="D50463" s="43"/>
      <c r="G50463" s="34"/>
      <c r="H50463" s="35"/>
    </row>
    <row r="50464" ht="14.25" customHeight="1">
      <c r="C50464" s="42"/>
      <c r="D50464" s="43"/>
      <c r="G50464" s="34"/>
      <c r="H50464" s="35"/>
    </row>
    <row r="50465" ht="14.25" customHeight="1">
      <c r="C50465" s="42"/>
      <c r="D50465" s="43"/>
      <c r="G50465" s="34"/>
      <c r="H50465" s="35"/>
    </row>
    <row r="50466" ht="14.25" customHeight="1">
      <c r="C50466" s="42"/>
      <c r="D50466" s="43"/>
      <c r="G50466" s="34"/>
      <c r="H50466" s="35"/>
    </row>
    <row r="50467" ht="14.25" customHeight="1">
      <c r="C50467" s="42"/>
      <c r="D50467" s="43"/>
      <c r="G50467" s="34"/>
      <c r="H50467" s="35"/>
    </row>
    <row r="50468" ht="14.25" customHeight="1">
      <c r="C50468" s="42"/>
      <c r="D50468" s="43"/>
      <c r="G50468" s="34"/>
      <c r="H50468" s="35"/>
    </row>
    <row r="50469" ht="14.25" customHeight="1">
      <c r="C50469" s="42"/>
      <c r="D50469" s="43"/>
      <c r="G50469" s="34"/>
      <c r="H50469" s="35"/>
    </row>
    <row r="50470" ht="14.25" customHeight="1">
      <c r="C50470" s="42"/>
      <c r="D50470" s="43"/>
      <c r="G50470" s="34"/>
      <c r="H50470" s="35"/>
    </row>
    <row r="50471" ht="14.25" customHeight="1">
      <c r="C50471" s="42"/>
      <c r="D50471" s="43"/>
      <c r="G50471" s="34"/>
      <c r="H50471" s="35"/>
    </row>
    <row r="50472" ht="14.25" customHeight="1">
      <c r="C50472" s="42"/>
      <c r="D50472" s="43"/>
      <c r="G50472" s="34"/>
      <c r="H50472" s="35"/>
    </row>
    <row r="50473" ht="14.25" customHeight="1">
      <c r="C50473" s="42"/>
      <c r="D50473" s="43"/>
      <c r="G50473" s="34"/>
      <c r="H50473" s="35"/>
    </row>
    <row r="50474" ht="14.25" customHeight="1">
      <c r="C50474" s="42"/>
      <c r="D50474" s="43"/>
      <c r="G50474" s="34"/>
      <c r="H50474" s="35"/>
    </row>
    <row r="50475" ht="14.25" customHeight="1">
      <c r="C50475" s="42"/>
      <c r="D50475" s="43"/>
      <c r="G50475" s="34"/>
      <c r="H50475" s="35"/>
    </row>
    <row r="50476" ht="14.25" customHeight="1">
      <c r="C50476" s="42"/>
      <c r="D50476" s="43"/>
      <c r="G50476" s="34"/>
      <c r="H50476" s="35"/>
    </row>
    <row r="50477" ht="14.25" customHeight="1">
      <c r="C50477" s="42"/>
      <c r="D50477" s="43"/>
      <c r="G50477" s="34"/>
      <c r="H50477" s="35"/>
    </row>
    <row r="50478" ht="14.25" customHeight="1">
      <c r="C50478" s="42"/>
      <c r="D50478" s="43"/>
      <c r="G50478" s="34"/>
      <c r="H50478" s="35"/>
    </row>
    <row r="50479" ht="14.25" customHeight="1">
      <c r="C50479" s="42"/>
      <c r="D50479" s="43"/>
      <c r="G50479" s="34"/>
      <c r="H50479" s="35"/>
    </row>
    <row r="50480" ht="14.25" customHeight="1">
      <c r="C50480" s="42"/>
      <c r="D50480" s="43"/>
      <c r="G50480" s="34"/>
      <c r="H50480" s="35"/>
    </row>
    <row r="50481" ht="14.25" customHeight="1">
      <c r="C50481" s="42"/>
      <c r="D50481" s="43"/>
      <c r="G50481" s="34"/>
      <c r="H50481" s="35"/>
    </row>
    <row r="50482" ht="14.25" customHeight="1">
      <c r="C50482" s="42"/>
      <c r="D50482" s="43"/>
      <c r="G50482" s="34"/>
      <c r="H50482" s="35"/>
    </row>
    <row r="50483" ht="14.25" customHeight="1">
      <c r="C50483" s="42"/>
      <c r="D50483" s="43"/>
      <c r="G50483" s="34"/>
      <c r="H50483" s="35"/>
    </row>
    <row r="50484" ht="14.25" customHeight="1">
      <c r="C50484" s="42"/>
      <c r="D50484" s="43"/>
      <c r="G50484" s="34"/>
      <c r="H50484" s="35"/>
    </row>
    <row r="50485" ht="14.25" customHeight="1">
      <c r="C50485" s="42"/>
      <c r="D50485" s="43"/>
      <c r="G50485" s="34"/>
      <c r="H50485" s="35"/>
    </row>
    <row r="50486" ht="14.25" customHeight="1">
      <c r="C50486" s="42"/>
      <c r="D50486" s="43"/>
      <c r="G50486" s="34"/>
      <c r="H50486" s="35"/>
    </row>
    <row r="50487" ht="14.25" customHeight="1">
      <c r="C50487" s="42"/>
      <c r="D50487" s="43"/>
      <c r="G50487" s="34"/>
      <c r="H50487" s="35"/>
    </row>
    <row r="50488" ht="14.25" customHeight="1">
      <c r="C50488" s="42"/>
      <c r="D50488" s="43"/>
      <c r="G50488" s="34"/>
      <c r="H50488" s="35"/>
    </row>
    <row r="50489" ht="14.25" customHeight="1">
      <c r="C50489" s="42"/>
      <c r="D50489" s="43"/>
      <c r="G50489" s="34"/>
      <c r="H50489" s="35"/>
    </row>
    <row r="50490" ht="14.25" customHeight="1">
      <c r="C50490" s="42"/>
      <c r="D50490" s="43"/>
      <c r="G50490" s="34"/>
      <c r="H50490" s="35"/>
    </row>
    <row r="50491" ht="14.25" customHeight="1">
      <c r="C50491" s="42"/>
      <c r="D50491" s="43"/>
      <c r="G50491" s="34"/>
      <c r="H50491" s="35"/>
    </row>
    <row r="50492" ht="14.25" customHeight="1">
      <c r="C50492" s="42"/>
      <c r="D50492" s="43"/>
      <c r="G50492" s="34"/>
      <c r="H50492" s="35"/>
    </row>
    <row r="50493" ht="14.25" customHeight="1">
      <c r="C50493" s="42"/>
      <c r="D50493" s="43"/>
      <c r="G50493" s="34"/>
      <c r="H50493" s="35"/>
    </row>
    <row r="50494" ht="14.25" customHeight="1">
      <c r="C50494" s="42"/>
      <c r="D50494" s="43"/>
      <c r="G50494" s="34"/>
      <c r="H50494" s="35"/>
    </row>
    <row r="50495" ht="14.25" customHeight="1">
      <c r="C50495" s="42"/>
      <c r="D50495" s="43"/>
      <c r="G50495" s="34"/>
      <c r="H50495" s="35"/>
    </row>
    <row r="50496" ht="14.25" customHeight="1">
      <c r="C50496" s="42"/>
      <c r="D50496" s="43"/>
      <c r="G50496" s="34"/>
      <c r="H50496" s="35"/>
    </row>
    <row r="50497" ht="14.25" customHeight="1">
      <c r="C50497" s="42"/>
      <c r="D50497" s="43"/>
      <c r="G50497" s="34"/>
      <c r="H50497" s="35"/>
    </row>
    <row r="50498" ht="14.25" customHeight="1">
      <c r="C50498" s="42"/>
      <c r="D50498" s="43"/>
      <c r="G50498" s="34"/>
      <c r="H50498" s="35"/>
    </row>
    <row r="50499" ht="14.25" customHeight="1">
      <c r="C50499" s="42"/>
      <c r="D50499" s="43"/>
      <c r="G50499" s="34"/>
      <c r="H50499" s="35"/>
    </row>
    <row r="50500" ht="14.25" customHeight="1">
      <c r="C50500" s="42"/>
      <c r="D50500" s="43"/>
      <c r="G50500" s="34"/>
      <c r="H50500" s="35"/>
    </row>
    <row r="50501" ht="14.25" customHeight="1">
      <c r="C50501" s="42"/>
      <c r="D50501" s="43"/>
      <c r="G50501" s="34"/>
      <c r="H50501" s="35"/>
    </row>
    <row r="50502" ht="14.25" customHeight="1">
      <c r="C50502" s="42"/>
      <c r="D50502" s="43"/>
      <c r="G50502" s="34"/>
      <c r="H50502" s="35"/>
    </row>
    <row r="50503" ht="14.25" customHeight="1">
      <c r="C50503" s="42"/>
      <c r="D50503" s="43"/>
      <c r="G50503" s="34"/>
      <c r="H50503" s="35"/>
    </row>
    <row r="50504" ht="14.25" customHeight="1">
      <c r="C50504" s="42"/>
      <c r="D50504" s="43"/>
      <c r="G50504" s="34"/>
      <c r="H50504" s="35"/>
    </row>
    <row r="50505" ht="14.25" customHeight="1">
      <c r="C50505" s="42"/>
      <c r="D50505" s="43"/>
      <c r="G50505" s="34"/>
      <c r="H50505" s="35"/>
    </row>
    <row r="50506" ht="14.25" customHeight="1">
      <c r="C50506" s="42"/>
      <c r="D50506" s="43"/>
      <c r="G50506" s="34"/>
      <c r="H50506" s="35"/>
    </row>
    <row r="50507" ht="14.25" customHeight="1">
      <c r="C50507" s="42"/>
      <c r="D50507" s="43"/>
      <c r="G50507" s="34"/>
      <c r="H50507" s="35"/>
    </row>
    <row r="50508" ht="14.25" customHeight="1">
      <c r="C50508" s="42"/>
      <c r="D50508" s="43"/>
      <c r="G50508" s="34"/>
      <c r="H50508" s="35"/>
    </row>
    <row r="50509" ht="14.25" customHeight="1">
      <c r="C50509" s="42"/>
      <c r="D50509" s="43"/>
      <c r="G50509" s="34"/>
      <c r="H50509" s="35"/>
    </row>
    <row r="50510" ht="14.25" customHeight="1">
      <c r="C50510" s="42"/>
      <c r="D50510" s="43"/>
      <c r="G50510" s="34"/>
      <c r="H50510" s="35"/>
    </row>
    <row r="50511" ht="14.25" customHeight="1">
      <c r="C50511" s="42"/>
      <c r="D50511" s="43"/>
      <c r="G50511" s="34"/>
      <c r="H50511" s="35"/>
    </row>
    <row r="50512" ht="14.25" customHeight="1">
      <c r="C50512" s="42"/>
      <c r="D50512" s="43"/>
      <c r="G50512" s="34"/>
      <c r="H50512" s="35"/>
    </row>
    <row r="50513" ht="14.25" customHeight="1">
      <c r="C50513" s="42"/>
      <c r="D50513" s="43"/>
      <c r="G50513" s="34"/>
      <c r="H50513" s="35"/>
    </row>
    <row r="50514" ht="14.25" customHeight="1">
      <c r="C50514" s="42"/>
      <c r="D50514" s="43"/>
      <c r="G50514" s="34"/>
      <c r="H50514" s="35"/>
    </row>
    <row r="50515" ht="14.25" customHeight="1">
      <c r="C50515" s="42"/>
      <c r="D50515" s="43"/>
      <c r="G50515" s="34"/>
      <c r="H50515" s="35"/>
    </row>
    <row r="50516" ht="14.25" customHeight="1">
      <c r="C50516" s="42"/>
      <c r="D50516" s="43"/>
      <c r="G50516" s="34"/>
      <c r="H50516" s="35"/>
    </row>
    <row r="50517" ht="14.25" customHeight="1">
      <c r="C50517" s="42"/>
      <c r="D50517" s="43"/>
      <c r="G50517" s="34"/>
      <c r="H50517" s="35"/>
    </row>
    <row r="50518" ht="14.25" customHeight="1">
      <c r="C50518" s="42"/>
      <c r="D50518" s="43"/>
      <c r="G50518" s="34"/>
      <c r="H50518" s="35"/>
    </row>
    <row r="50519" ht="14.25" customHeight="1">
      <c r="C50519" s="42"/>
      <c r="D50519" s="43"/>
      <c r="G50519" s="34"/>
      <c r="H50519" s="35"/>
    </row>
    <row r="50520" ht="14.25" customHeight="1">
      <c r="C50520" s="42"/>
      <c r="D50520" s="43"/>
      <c r="G50520" s="34"/>
      <c r="H50520" s="35"/>
    </row>
    <row r="50521" ht="14.25" customHeight="1">
      <c r="C50521" s="42"/>
      <c r="D50521" s="43"/>
      <c r="G50521" s="34"/>
      <c r="H50521" s="35"/>
    </row>
    <row r="50522" ht="14.25" customHeight="1">
      <c r="C50522" s="42"/>
      <c r="D50522" s="43"/>
      <c r="G50522" s="34"/>
      <c r="H50522" s="35"/>
    </row>
    <row r="50523" ht="14.25" customHeight="1">
      <c r="C50523" s="42"/>
      <c r="D50523" s="43"/>
      <c r="G50523" s="34"/>
      <c r="H50523" s="35"/>
    </row>
    <row r="50524" ht="14.25" customHeight="1">
      <c r="C50524" s="42"/>
      <c r="D50524" s="43"/>
      <c r="G50524" s="34"/>
      <c r="H50524" s="35"/>
    </row>
    <row r="50525" ht="14.25" customHeight="1">
      <c r="C50525" s="42"/>
      <c r="D50525" s="43"/>
      <c r="G50525" s="34"/>
      <c r="H50525" s="35"/>
    </row>
    <row r="50526" ht="14.25" customHeight="1">
      <c r="C50526" s="42"/>
      <c r="D50526" s="43"/>
      <c r="G50526" s="34"/>
      <c r="H50526" s="35"/>
    </row>
    <row r="50527" ht="14.25" customHeight="1">
      <c r="C50527" s="42"/>
      <c r="D50527" s="43"/>
      <c r="G50527" s="34"/>
      <c r="H50527" s="35"/>
    </row>
    <row r="50528" ht="14.25" customHeight="1">
      <c r="C50528" s="42"/>
      <c r="D50528" s="43"/>
      <c r="G50528" s="34"/>
      <c r="H50528" s="35"/>
    </row>
    <row r="50529" ht="14.25" customHeight="1">
      <c r="C50529" s="42"/>
      <c r="D50529" s="43"/>
      <c r="G50529" s="34"/>
      <c r="H50529" s="35"/>
    </row>
    <row r="50530" ht="14.25" customHeight="1">
      <c r="C50530" s="42"/>
      <c r="D50530" s="43"/>
      <c r="G50530" s="34"/>
      <c r="H50530" s="35"/>
    </row>
    <row r="50531" ht="14.25" customHeight="1">
      <c r="C50531" s="42"/>
      <c r="D50531" s="43"/>
      <c r="G50531" s="34"/>
      <c r="H50531" s="35"/>
    </row>
    <row r="50532" ht="14.25" customHeight="1">
      <c r="C50532" s="42"/>
      <c r="D50532" s="43"/>
      <c r="G50532" s="34"/>
      <c r="H50532" s="35"/>
    </row>
    <row r="50533" ht="14.25" customHeight="1">
      <c r="C50533" s="42"/>
      <c r="D50533" s="43"/>
      <c r="G50533" s="34"/>
      <c r="H50533" s="35"/>
    </row>
    <row r="50534" ht="14.25" customHeight="1">
      <c r="C50534" s="42"/>
      <c r="D50534" s="43"/>
      <c r="G50534" s="34"/>
      <c r="H50534" s="35"/>
    </row>
    <row r="50535" ht="14.25" customHeight="1">
      <c r="C50535" s="42"/>
      <c r="D50535" s="43"/>
      <c r="G50535" s="34"/>
      <c r="H50535" s="35"/>
    </row>
    <row r="50536" ht="14.25" customHeight="1">
      <c r="C50536" s="42"/>
      <c r="D50536" s="43"/>
      <c r="G50536" s="34"/>
      <c r="H50536" s="35"/>
    </row>
    <row r="50537" ht="14.25" customHeight="1">
      <c r="C50537" s="42"/>
      <c r="D50537" s="43"/>
      <c r="G50537" s="34"/>
      <c r="H50537" s="35"/>
    </row>
    <row r="50538" ht="14.25" customHeight="1">
      <c r="C50538" s="42"/>
      <c r="D50538" s="43"/>
      <c r="G50538" s="34"/>
      <c r="H50538" s="35"/>
    </row>
    <row r="50539" ht="14.25" customHeight="1">
      <c r="C50539" s="42"/>
      <c r="D50539" s="43"/>
      <c r="G50539" s="34"/>
      <c r="H50539" s="35"/>
    </row>
    <row r="50540" ht="14.25" customHeight="1">
      <c r="C50540" s="42"/>
      <c r="D50540" s="43"/>
      <c r="G50540" s="34"/>
      <c r="H50540" s="35"/>
    </row>
    <row r="50541" ht="14.25" customHeight="1">
      <c r="C50541" s="42"/>
      <c r="D50541" s="43"/>
      <c r="G50541" s="34"/>
      <c r="H50541" s="35"/>
    </row>
    <row r="50542" ht="14.25" customHeight="1">
      <c r="C50542" s="42"/>
      <c r="D50542" s="43"/>
      <c r="G50542" s="34"/>
      <c r="H50542" s="35"/>
    </row>
    <row r="50543" ht="14.25" customHeight="1">
      <c r="C50543" s="42"/>
      <c r="D50543" s="43"/>
      <c r="G50543" s="34"/>
      <c r="H50543" s="35"/>
    </row>
    <row r="50544" ht="14.25" customHeight="1">
      <c r="C50544" s="42"/>
      <c r="D50544" s="43"/>
      <c r="G50544" s="34"/>
      <c r="H50544" s="35"/>
    </row>
    <row r="50545" ht="14.25" customHeight="1">
      <c r="C50545" s="42"/>
      <c r="D50545" s="43"/>
      <c r="G50545" s="34"/>
      <c r="H50545" s="35"/>
    </row>
    <row r="50546" ht="14.25" customHeight="1">
      <c r="C50546" s="42"/>
      <c r="D50546" s="43"/>
      <c r="G50546" s="34"/>
      <c r="H50546" s="35"/>
    </row>
    <row r="50547" ht="14.25" customHeight="1">
      <c r="C50547" s="42"/>
      <c r="D50547" s="43"/>
      <c r="G50547" s="34"/>
      <c r="H50547" s="35"/>
    </row>
    <row r="50548" ht="14.25" customHeight="1">
      <c r="C50548" s="42"/>
      <c r="D50548" s="43"/>
      <c r="G50548" s="34"/>
      <c r="H50548" s="35"/>
    </row>
    <row r="50549" ht="14.25" customHeight="1">
      <c r="C50549" s="42"/>
      <c r="D50549" s="43"/>
      <c r="G50549" s="34"/>
      <c r="H50549" s="35"/>
    </row>
    <row r="50550" ht="14.25" customHeight="1">
      <c r="C50550" s="42"/>
      <c r="D50550" s="43"/>
      <c r="G50550" s="34"/>
      <c r="H50550" s="35"/>
    </row>
    <row r="50551" ht="14.25" customHeight="1">
      <c r="C50551" s="42"/>
      <c r="D50551" s="43"/>
      <c r="G50551" s="34"/>
      <c r="H50551" s="35"/>
    </row>
    <row r="50552" ht="14.25" customHeight="1">
      <c r="C50552" s="42"/>
      <c r="D50552" s="43"/>
      <c r="G50552" s="34"/>
      <c r="H50552" s="35"/>
    </row>
    <row r="50553" ht="14.25" customHeight="1">
      <c r="C50553" s="42"/>
      <c r="D50553" s="43"/>
      <c r="G50553" s="34"/>
      <c r="H50553" s="35"/>
    </row>
    <row r="50554" ht="14.25" customHeight="1">
      <c r="C50554" s="42"/>
      <c r="D50554" s="43"/>
      <c r="G50554" s="34"/>
      <c r="H50554" s="35"/>
    </row>
    <row r="50555" ht="14.25" customHeight="1">
      <c r="C50555" s="42"/>
      <c r="D50555" s="43"/>
      <c r="G50555" s="34"/>
      <c r="H50555" s="35"/>
    </row>
    <row r="50556" ht="14.25" customHeight="1">
      <c r="C50556" s="42"/>
      <c r="D50556" s="43"/>
      <c r="G50556" s="34"/>
      <c r="H50556" s="35"/>
    </row>
    <row r="50557" ht="14.25" customHeight="1">
      <c r="C50557" s="42"/>
      <c r="D50557" s="43"/>
      <c r="G50557" s="34"/>
      <c r="H50557" s="35"/>
    </row>
    <row r="50558" ht="14.25" customHeight="1">
      <c r="C50558" s="42"/>
      <c r="D50558" s="43"/>
      <c r="G50558" s="34"/>
      <c r="H50558" s="35"/>
    </row>
    <row r="50559" ht="14.25" customHeight="1">
      <c r="C50559" s="42"/>
      <c r="D50559" s="43"/>
      <c r="G50559" s="34"/>
      <c r="H50559" s="35"/>
    </row>
    <row r="50560" ht="14.25" customHeight="1">
      <c r="C50560" s="42"/>
      <c r="D50560" s="43"/>
      <c r="G50560" s="34"/>
      <c r="H50560" s="35"/>
    </row>
    <row r="50561" ht="14.25" customHeight="1">
      <c r="C50561" s="42"/>
      <c r="D50561" s="43"/>
      <c r="G50561" s="34"/>
      <c r="H50561" s="35"/>
    </row>
    <row r="50562" ht="14.25" customHeight="1">
      <c r="C50562" s="42"/>
      <c r="D50562" s="43"/>
      <c r="G50562" s="34"/>
      <c r="H50562" s="35"/>
    </row>
    <row r="50563" ht="14.25" customHeight="1">
      <c r="C50563" s="42"/>
      <c r="D50563" s="43"/>
      <c r="G50563" s="34"/>
      <c r="H50563" s="35"/>
    </row>
    <row r="50564" ht="14.25" customHeight="1">
      <c r="C50564" s="42"/>
      <c r="D50564" s="43"/>
      <c r="G50564" s="34"/>
      <c r="H50564" s="35"/>
    </row>
    <row r="50565" ht="14.25" customHeight="1">
      <c r="C50565" s="42"/>
      <c r="D50565" s="43"/>
      <c r="G50565" s="34"/>
      <c r="H50565" s="35"/>
    </row>
    <row r="50566" ht="14.25" customHeight="1">
      <c r="C50566" s="42"/>
      <c r="D50566" s="43"/>
      <c r="G50566" s="34"/>
      <c r="H50566" s="35"/>
    </row>
    <row r="50567" ht="14.25" customHeight="1">
      <c r="C50567" s="42"/>
      <c r="D50567" s="43"/>
      <c r="G50567" s="34"/>
      <c r="H50567" s="35"/>
    </row>
    <row r="50568" ht="14.25" customHeight="1">
      <c r="C50568" s="42"/>
      <c r="D50568" s="43"/>
      <c r="G50568" s="34"/>
      <c r="H50568" s="35"/>
    </row>
    <row r="50569" ht="14.25" customHeight="1">
      <c r="C50569" s="42"/>
      <c r="D50569" s="43"/>
      <c r="G50569" s="34"/>
      <c r="H50569" s="35"/>
    </row>
    <row r="50570" ht="14.25" customHeight="1">
      <c r="C50570" s="42"/>
      <c r="D50570" s="43"/>
      <c r="G50570" s="34"/>
      <c r="H50570" s="35"/>
    </row>
    <row r="50571" ht="14.25" customHeight="1">
      <c r="C50571" s="42"/>
      <c r="D50571" s="43"/>
      <c r="G50571" s="34"/>
      <c r="H50571" s="35"/>
    </row>
    <row r="50572" ht="14.25" customHeight="1">
      <c r="C50572" s="42"/>
      <c r="D50572" s="43"/>
      <c r="G50572" s="34"/>
      <c r="H50572" s="35"/>
    </row>
    <row r="50573" ht="14.25" customHeight="1">
      <c r="C50573" s="42"/>
      <c r="D50573" s="43"/>
      <c r="G50573" s="34"/>
      <c r="H50573" s="35"/>
    </row>
    <row r="50574" ht="14.25" customHeight="1">
      <c r="C50574" s="42"/>
      <c r="D50574" s="43"/>
      <c r="G50574" s="34"/>
      <c r="H50574" s="35"/>
    </row>
    <row r="50575" ht="14.25" customHeight="1">
      <c r="C50575" s="42"/>
      <c r="D50575" s="43"/>
      <c r="G50575" s="34"/>
      <c r="H50575" s="35"/>
    </row>
    <row r="50576" ht="14.25" customHeight="1">
      <c r="C50576" s="42"/>
      <c r="D50576" s="43"/>
      <c r="G50576" s="34"/>
      <c r="H50576" s="35"/>
    </row>
    <row r="50577" ht="14.25" customHeight="1">
      <c r="C50577" s="42"/>
      <c r="D50577" s="43"/>
      <c r="G50577" s="34"/>
      <c r="H50577" s="35"/>
    </row>
    <row r="50578" ht="14.25" customHeight="1">
      <c r="C50578" s="42"/>
      <c r="D50578" s="43"/>
      <c r="G50578" s="34"/>
      <c r="H50578" s="35"/>
    </row>
    <row r="50579" ht="14.25" customHeight="1">
      <c r="C50579" s="42"/>
      <c r="D50579" s="43"/>
      <c r="G50579" s="34"/>
      <c r="H50579" s="35"/>
    </row>
    <row r="50580" ht="14.25" customHeight="1">
      <c r="C50580" s="42"/>
      <c r="D50580" s="43"/>
      <c r="G50580" s="34"/>
      <c r="H50580" s="35"/>
    </row>
    <row r="50581" ht="14.25" customHeight="1">
      <c r="C50581" s="42"/>
      <c r="D50581" s="43"/>
      <c r="G50581" s="34"/>
      <c r="H50581" s="35"/>
    </row>
    <row r="50582" ht="14.25" customHeight="1">
      <c r="C50582" s="42"/>
      <c r="D50582" s="43"/>
      <c r="G50582" s="34"/>
      <c r="H50582" s="35"/>
    </row>
    <row r="50583" ht="14.25" customHeight="1">
      <c r="C50583" s="42"/>
      <c r="D50583" s="43"/>
      <c r="G50583" s="34"/>
      <c r="H50583" s="35"/>
    </row>
    <row r="50584" ht="14.25" customHeight="1">
      <c r="C50584" s="42"/>
      <c r="D50584" s="43"/>
      <c r="G50584" s="34"/>
      <c r="H50584" s="35"/>
    </row>
    <row r="50585" ht="14.25" customHeight="1">
      <c r="C50585" s="42"/>
      <c r="D50585" s="43"/>
      <c r="G50585" s="34"/>
      <c r="H50585" s="35"/>
    </row>
    <row r="50586" ht="14.25" customHeight="1">
      <c r="C50586" s="42"/>
      <c r="D50586" s="43"/>
      <c r="G50586" s="34"/>
      <c r="H50586" s="35"/>
    </row>
    <row r="50587" ht="14.25" customHeight="1">
      <c r="C50587" s="42"/>
      <c r="D50587" s="43"/>
      <c r="G50587" s="34"/>
      <c r="H50587" s="35"/>
    </row>
    <row r="50588" ht="14.25" customHeight="1">
      <c r="C50588" s="42"/>
      <c r="D50588" s="43"/>
      <c r="G50588" s="34"/>
      <c r="H50588" s="35"/>
    </row>
    <row r="50589" ht="14.25" customHeight="1">
      <c r="C50589" s="42"/>
      <c r="D50589" s="43"/>
      <c r="G50589" s="34"/>
      <c r="H50589" s="35"/>
    </row>
    <row r="50590" ht="14.25" customHeight="1">
      <c r="C50590" s="42"/>
      <c r="D50590" s="43"/>
      <c r="G50590" s="34"/>
      <c r="H50590" s="35"/>
    </row>
    <row r="50591" ht="14.25" customHeight="1">
      <c r="C50591" s="42"/>
      <c r="D50591" s="43"/>
      <c r="G50591" s="34"/>
      <c r="H50591" s="35"/>
    </row>
    <row r="50592" ht="14.25" customHeight="1">
      <c r="C50592" s="42"/>
      <c r="D50592" s="43"/>
      <c r="G50592" s="34"/>
      <c r="H50592" s="35"/>
    </row>
    <row r="50593" ht="14.25" customHeight="1">
      <c r="C50593" s="42"/>
      <c r="D50593" s="43"/>
      <c r="G50593" s="34"/>
      <c r="H50593" s="35"/>
    </row>
    <row r="50594" ht="14.25" customHeight="1">
      <c r="C50594" s="42"/>
      <c r="D50594" s="43"/>
      <c r="G50594" s="34"/>
      <c r="H50594" s="35"/>
    </row>
    <row r="50595" ht="14.25" customHeight="1">
      <c r="C50595" s="42"/>
      <c r="D50595" s="43"/>
      <c r="G50595" s="34"/>
      <c r="H50595" s="35"/>
    </row>
    <row r="50596" ht="14.25" customHeight="1">
      <c r="C50596" s="42"/>
      <c r="D50596" s="43"/>
      <c r="G50596" s="34"/>
      <c r="H50596" s="35"/>
    </row>
    <row r="50597" ht="14.25" customHeight="1">
      <c r="C50597" s="42"/>
      <c r="D50597" s="43"/>
      <c r="G50597" s="34"/>
      <c r="H50597" s="35"/>
    </row>
    <row r="50598" ht="14.25" customHeight="1">
      <c r="C50598" s="42"/>
      <c r="D50598" s="43"/>
      <c r="G50598" s="34"/>
      <c r="H50598" s="35"/>
    </row>
    <row r="50599" ht="14.25" customHeight="1">
      <c r="C50599" s="42"/>
      <c r="D50599" s="43"/>
      <c r="G50599" s="34"/>
      <c r="H50599" s="35"/>
    </row>
    <row r="50600" ht="14.25" customHeight="1">
      <c r="C50600" s="42"/>
      <c r="D50600" s="43"/>
      <c r="G50600" s="34"/>
      <c r="H50600" s="35"/>
    </row>
    <row r="50601" ht="14.25" customHeight="1">
      <c r="C50601" s="42"/>
      <c r="D50601" s="43"/>
      <c r="G50601" s="34"/>
      <c r="H50601" s="35"/>
    </row>
    <row r="50602" ht="14.25" customHeight="1">
      <c r="C50602" s="42"/>
      <c r="D50602" s="43"/>
      <c r="G50602" s="34"/>
      <c r="H50602" s="35"/>
    </row>
    <row r="50603" ht="14.25" customHeight="1">
      <c r="C50603" s="42"/>
      <c r="D50603" s="43"/>
      <c r="G50603" s="34"/>
      <c r="H50603" s="35"/>
    </row>
    <row r="50604" ht="14.25" customHeight="1">
      <c r="C50604" s="42"/>
      <c r="D50604" s="43"/>
      <c r="G50604" s="34"/>
      <c r="H50604" s="35"/>
    </row>
    <row r="50605" ht="14.25" customHeight="1">
      <c r="C50605" s="42"/>
      <c r="D50605" s="43"/>
      <c r="G50605" s="34"/>
      <c r="H50605" s="35"/>
    </row>
    <row r="50606" ht="14.25" customHeight="1">
      <c r="C50606" s="42"/>
      <c r="D50606" s="43"/>
      <c r="G50606" s="34"/>
      <c r="H50606" s="35"/>
    </row>
    <row r="50607" ht="14.25" customHeight="1">
      <c r="C50607" s="42"/>
      <c r="D50607" s="43"/>
      <c r="G50607" s="34"/>
      <c r="H50607" s="35"/>
    </row>
    <row r="50608" ht="14.25" customHeight="1">
      <c r="C50608" s="42"/>
      <c r="D50608" s="43"/>
      <c r="G50608" s="34"/>
      <c r="H50608" s="35"/>
    </row>
    <row r="50609" ht="14.25" customHeight="1">
      <c r="C50609" s="42"/>
      <c r="D50609" s="43"/>
      <c r="G50609" s="34"/>
      <c r="H50609" s="35"/>
    </row>
    <row r="50610" ht="14.25" customHeight="1">
      <c r="C50610" s="42"/>
      <c r="D50610" s="43"/>
      <c r="G50610" s="34"/>
      <c r="H50610" s="35"/>
    </row>
    <row r="50611" ht="14.25" customHeight="1">
      <c r="C50611" s="42"/>
      <c r="D50611" s="43"/>
      <c r="G50611" s="34"/>
      <c r="H50611" s="35"/>
    </row>
    <row r="50612" ht="14.25" customHeight="1">
      <c r="C50612" s="42"/>
      <c r="D50612" s="43"/>
      <c r="G50612" s="34"/>
      <c r="H50612" s="35"/>
    </row>
    <row r="50613" ht="14.25" customHeight="1">
      <c r="C50613" s="42"/>
      <c r="D50613" s="43"/>
      <c r="G50613" s="34"/>
      <c r="H50613" s="35"/>
    </row>
    <row r="50614" ht="14.25" customHeight="1">
      <c r="C50614" s="42"/>
      <c r="D50614" s="43"/>
      <c r="G50614" s="34"/>
      <c r="H50614" s="35"/>
    </row>
    <row r="50615" ht="14.25" customHeight="1">
      <c r="C50615" s="42"/>
      <c r="D50615" s="43"/>
      <c r="G50615" s="34"/>
      <c r="H50615" s="35"/>
    </row>
    <row r="50616" ht="14.25" customHeight="1">
      <c r="C50616" s="42"/>
      <c r="D50616" s="43"/>
      <c r="G50616" s="34"/>
      <c r="H50616" s="35"/>
    </row>
    <row r="50617" ht="14.25" customHeight="1">
      <c r="C50617" s="42"/>
      <c r="D50617" s="43"/>
      <c r="G50617" s="34"/>
      <c r="H50617" s="35"/>
    </row>
    <row r="50618" ht="14.25" customHeight="1">
      <c r="C50618" s="42"/>
      <c r="D50618" s="43"/>
      <c r="G50618" s="34"/>
      <c r="H50618" s="35"/>
    </row>
    <row r="50619" ht="14.25" customHeight="1">
      <c r="C50619" s="42"/>
      <c r="D50619" s="43"/>
      <c r="G50619" s="34"/>
      <c r="H50619" s="35"/>
    </row>
    <row r="50620" ht="14.25" customHeight="1">
      <c r="C50620" s="42"/>
      <c r="D50620" s="43"/>
      <c r="G50620" s="34"/>
      <c r="H50620" s="35"/>
    </row>
    <row r="50621" ht="14.25" customHeight="1">
      <c r="C50621" s="42"/>
      <c r="D50621" s="43"/>
      <c r="G50621" s="34"/>
      <c r="H50621" s="35"/>
    </row>
    <row r="50622" ht="14.25" customHeight="1">
      <c r="C50622" s="42"/>
      <c r="D50622" s="43"/>
      <c r="G50622" s="34"/>
      <c r="H50622" s="35"/>
    </row>
    <row r="50623" ht="14.25" customHeight="1">
      <c r="C50623" s="42"/>
      <c r="D50623" s="43"/>
      <c r="G50623" s="34"/>
      <c r="H50623" s="35"/>
    </row>
    <row r="50624" ht="14.25" customHeight="1">
      <c r="C50624" s="42"/>
      <c r="D50624" s="43"/>
      <c r="G50624" s="34"/>
      <c r="H50624" s="35"/>
    </row>
    <row r="50625" ht="14.25" customHeight="1">
      <c r="C50625" s="42"/>
      <c r="D50625" s="43"/>
      <c r="G50625" s="34"/>
      <c r="H50625" s="35"/>
    </row>
    <row r="50626" ht="14.25" customHeight="1">
      <c r="C50626" s="42"/>
      <c r="D50626" s="43"/>
      <c r="G50626" s="34"/>
      <c r="H50626" s="35"/>
    </row>
    <row r="50627" ht="14.25" customHeight="1">
      <c r="C50627" s="42"/>
      <c r="D50627" s="43"/>
      <c r="G50627" s="34"/>
      <c r="H50627" s="35"/>
    </row>
    <row r="50628" ht="14.25" customHeight="1">
      <c r="C50628" s="42"/>
      <c r="D50628" s="43"/>
      <c r="G50628" s="34"/>
      <c r="H50628" s="35"/>
    </row>
    <row r="50629" ht="14.25" customHeight="1">
      <c r="C50629" s="42"/>
      <c r="D50629" s="43"/>
      <c r="G50629" s="34"/>
      <c r="H50629" s="35"/>
    </row>
    <row r="50630" ht="14.25" customHeight="1">
      <c r="C50630" s="42"/>
      <c r="D50630" s="43"/>
      <c r="G50630" s="34"/>
      <c r="H50630" s="35"/>
    </row>
    <row r="50631" ht="14.25" customHeight="1">
      <c r="C50631" s="42"/>
      <c r="D50631" s="43"/>
      <c r="G50631" s="34"/>
      <c r="H50631" s="35"/>
    </row>
    <row r="50632" ht="14.25" customHeight="1">
      <c r="C50632" s="42"/>
      <c r="D50632" s="43"/>
      <c r="G50632" s="34"/>
      <c r="H50632" s="35"/>
    </row>
    <row r="50633" ht="14.25" customHeight="1">
      <c r="C50633" s="42"/>
      <c r="D50633" s="43"/>
      <c r="G50633" s="34"/>
      <c r="H50633" s="35"/>
    </row>
    <row r="50634" ht="14.25" customHeight="1">
      <c r="C50634" s="42"/>
      <c r="D50634" s="43"/>
      <c r="G50634" s="34"/>
      <c r="H50634" s="35"/>
    </row>
    <row r="50635" ht="14.25" customHeight="1">
      <c r="C50635" s="42"/>
      <c r="D50635" s="43"/>
      <c r="G50635" s="34"/>
      <c r="H50635" s="35"/>
    </row>
    <row r="50636" ht="14.25" customHeight="1">
      <c r="C50636" s="42"/>
      <c r="D50636" s="43"/>
      <c r="G50636" s="34"/>
      <c r="H50636" s="35"/>
    </row>
    <row r="50637" ht="14.25" customHeight="1">
      <c r="C50637" s="42"/>
      <c r="D50637" s="43"/>
      <c r="G50637" s="34"/>
      <c r="H50637" s="35"/>
    </row>
    <row r="50638" ht="14.25" customHeight="1">
      <c r="C50638" s="42"/>
      <c r="D50638" s="43"/>
      <c r="G50638" s="34"/>
      <c r="H50638" s="35"/>
    </row>
    <row r="50639" ht="14.25" customHeight="1">
      <c r="C50639" s="42"/>
      <c r="D50639" s="43"/>
      <c r="G50639" s="34"/>
      <c r="H50639" s="35"/>
    </row>
    <row r="50640" ht="14.25" customHeight="1">
      <c r="C50640" s="42"/>
      <c r="D50640" s="43"/>
      <c r="G50640" s="34"/>
      <c r="H50640" s="35"/>
    </row>
    <row r="50641" ht="14.25" customHeight="1">
      <c r="C50641" s="42"/>
      <c r="D50641" s="43"/>
      <c r="G50641" s="34"/>
      <c r="H50641" s="35"/>
    </row>
    <row r="50642" ht="14.25" customHeight="1">
      <c r="C50642" s="42"/>
      <c r="D50642" s="43"/>
      <c r="G50642" s="34"/>
      <c r="H50642" s="35"/>
    </row>
    <row r="50643" ht="14.25" customHeight="1">
      <c r="C50643" s="42"/>
      <c r="D50643" s="43"/>
      <c r="G50643" s="34"/>
      <c r="H50643" s="35"/>
    </row>
    <row r="50644" ht="14.25" customHeight="1">
      <c r="C50644" s="42"/>
      <c r="D50644" s="43"/>
      <c r="G50644" s="34"/>
      <c r="H50644" s="35"/>
    </row>
    <row r="50645" ht="14.25" customHeight="1">
      <c r="C50645" s="42"/>
      <c r="D50645" s="43"/>
      <c r="G50645" s="34"/>
      <c r="H50645" s="35"/>
    </row>
    <row r="50646" ht="14.25" customHeight="1">
      <c r="C50646" s="42"/>
      <c r="D50646" s="43"/>
      <c r="G50646" s="34"/>
      <c r="H50646" s="35"/>
    </row>
    <row r="50647" ht="14.25" customHeight="1">
      <c r="C50647" s="42"/>
      <c r="D50647" s="43"/>
      <c r="G50647" s="34"/>
      <c r="H50647" s="35"/>
    </row>
    <row r="50648" ht="14.25" customHeight="1">
      <c r="C50648" s="42"/>
      <c r="D50648" s="43"/>
      <c r="G50648" s="34"/>
      <c r="H50648" s="35"/>
    </row>
    <row r="50649" ht="14.25" customHeight="1">
      <c r="C50649" s="42"/>
      <c r="D50649" s="43"/>
      <c r="G50649" s="34"/>
      <c r="H50649" s="35"/>
    </row>
    <row r="50650" ht="14.25" customHeight="1">
      <c r="C50650" s="42"/>
      <c r="D50650" s="43"/>
      <c r="G50650" s="34"/>
      <c r="H50650" s="35"/>
    </row>
    <row r="50651" ht="14.25" customHeight="1">
      <c r="C50651" s="42"/>
      <c r="D50651" s="43"/>
      <c r="G50651" s="34"/>
      <c r="H50651" s="35"/>
    </row>
    <row r="50652" ht="14.25" customHeight="1">
      <c r="C50652" s="42"/>
      <c r="D50652" s="43"/>
      <c r="G50652" s="34"/>
      <c r="H50652" s="35"/>
    </row>
    <row r="50653" ht="14.25" customHeight="1">
      <c r="C50653" s="42"/>
      <c r="D50653" s="43"/>
      <c r="G50653" s="34"/>
      <c r="H50653" s="35"/>
    </row>
    <row r="50654" ht="14.25" customHeight="1">
      <c r="C50654" s="42"/>
      <c r="D50654" s="43"/>
      <c r="G50654" s="34"/>
      <c r="H50654" s="35"/>
    </row>
    <row r="50655" ht="14.25" customHeight="1">
      <c r="C50655" s="42"/>
      <c r="D50655" s="43"/>
      <c r="G50655" s="34"/>
      <c r="H50655" s="35"/>
    </row>
    <row r="50656" ht="14.25" customHeight="1">
      <c r="C50656" s="42"/>
      <c r="D50656" s="43"/>
      <c r="G50656" s="34"/>
      <c r="H50656" s="35"/>
    </row>
    <row r="50657" ht="14.25" customHeight="1">
      <c r="C50657" s="42"/>
      <c r="D50657" s="43"/>
      <c r="G50657" s="34"/>
      <c r="H50657" s="35"/>
    </row>
    <row r="50658" ht="14.25" customHeight="1">
      <c r="C50658" s="42"/>
      <c r="D50658" s="43"/>
      <c r="G50658" s="34"/>
      <c r="H50658" s="35"/>
    </row>
    <row r="50659" ht="14.25" customHeight="1">
      <c r="C50659" s="42"/>
      <c r="D50659" s="43"/>
      <c r="G50659" s="34"/>
      <c r="H50659" s="35"/>
    </row>
    <row r="50660" ht="14.25" customHeight="1">
      <c r="C50660" s="42"/>
      <c r="D50660" s="43"/>
      <c r="G50660" s="34"/>
      <c r="H50660" s="35"/>
    </row>
    <row r="50661" ht="14.25" customHeight="1">
      <c r="C50661" s="42"/>
      <c r="D50661" s="43"/>
      <c r="G50661" s="34"/>
      <c r="H50661" s="35"/>
    </row>
    <row r="50662" ht="14.25" customHeight="1">
      <c r="C50662" s="42"/>
      <c r="D50662" s="43"/>
      <c r="G50662" s="34"/>
      <c r="H50662" s="35"/>
    </row>
    <row r="50663" ht="14.25" customHeight="1">
      <c r="C50663" s="42"/>
      <c r="D50663" s="43"/>
      <c r="G50663" s="34"/>
      <c r="H50663" s="35"/>
    </row>
    <row r="50664" ht="14.25" customHeight="1">
      <c r="C50664" s="42"/>
      <c r="D50664" s="43"/>
      <c r="G50664" s="34"/>
      <c r="H50664" s="35"/>
    </row>
    <row r="50665" ht="14.25" customHeight="1">
      <c r="C50665" s="42"/>
      <c r="D50665" s="43"/>
      <c r="G50665" s="34"/>
      <c r="H50665" s="35"/>
    </row>
    <row r="50666" ht="14.25" customHeight="1">
      <c r="C50666" s="42"/>
      <c r="D50666" s="43"/>
      <c r="G50666" s="34"/>
      <c r="H50666" s="35"/>
    </row>
    <row r="50667" ht="14.25" customHeight="1">
      <c r="C50667" s="42"/>
      <c r="D50667" s="43"/>
      <c r="G50667" s="34"/>
      <c r="H50667" s="35"/>
    </row>
    <row r="50668" ht="14.25" customHeight="1">
      <c r="C50668" s="42"/>
      <c r="D50668" s="43"/>
      <c r="G50668" s="34"/>
      <c r="H50668" s="35"/>
    </row>
    <row r="50669" ht="14.25" customHeight="1">
      <c r="C50669" s="42"/>
      <c r="D50669" s="43"/>
      <c r="G50669" s="34"/>
      <c r="H50669" s="35"/>
    </row>
    <row r="50670" ht="14.25" customHeight="1">
      <c r="C50670" s="42"/>
      <c r="D50670" s="43"/>
      <c r="G50670" s="34"/>
      <c r="H50670" s="35"/>
    </row>
    <row r="50671" ht="14.25" customHeight="1">
      <c r="C50671" s="42"/>
      <c r="D50671" s="43"/>
      <c r="G50671" s="34"/>
      <c r="H50671" s="35"/>
    </row>
    <row r="50672" ht="14.25" customHeight="1">
      <c r="C50672" s="42"/>
      <c r="D50672" s="43"/>
      <c r="G50672" s="34"/>
      <c r="H50672" s="35"/>
    </row>
    <row r="50673" ht="14.25" customHeight="1">
      <c r="C50673" s="42"/>
      <c r="D50673" s="43"/>
      <c r="G50673" s="34"/>
      <c r="H50673" s="35"/>
    </row>
    <row r="50674" ht="14.25" customHeight="1">
      <c r="C50674" s="42"/>
      <c r="D50674" s="43"/>
      <c r="G50674" s="34"/>
      <c r="H50674" s="35"/>
    </row>
    <row r="50675" ht="14.25" customHeight="1">
      <c r="C50675" s="42"/>
      <c r="D50675" s="43"/>
      <c r="G50675" s="34"/>
      <c r="H50675" s="35"/>
    </row>
    <row r="50676" ht="14.25" customHeight="1">
      <c r="C50676" s="42"/>
      <c r="D50676" s="43"/>
      <c r="G50676" s="34"/>
      <c r="H50676" s="35"/>
    </row>
    <row r="50677" ht="14.25" customHeight="1">
      <c r="C50677" s="42"/>
      <c r="D50677" s="43"/>
      <c r="G50677" s="34"/>
      <c r="H50677" s="35"/>
    </row>
    <row r="50678" ht="14.25" customHeight="1">
      <c r="C50678" s="42"/>
      <c r="D50678" s="43"/>
      <c r="G50678" s="34"/>
      <c r="H50678" s="35"/>
    </row>
    <row r="50679" ht="14.25" customHeight="1">
      <c r="C50679" s="42"/>
      <c r="D50679" s="43"/>
      <c r="G50679" s="34"/>
      <c r="H50679" s="35"/>
    </row>
    <row r="50680" ht="14.25" customHeight="1">
      <c r="C50680" s="42"/>
      <c r="D50680" s="43"/>
      <c r="G50680" s="34"/>
      <c r="H50680" s="35"/>
    </row>
    <row r="50681" ht="14.25" customHeight="1">
      <c r="C50681" s="42"/>
      <c r="D50681" s="43"/>
      <c r="G50681" s="34"/>
      <c r="H50681" s="35"/>
    </row>
    <row r="50682" ht="14.25" customHeight="1">
      <c r="C50682" s="42"/>
      <c r="D50682" s="43"/>
      <c r="G50682" s="34"/>
      <c r="H50682" s="35"/>
    </row>
    <row r="50683" ht="14.25" customHeight="1">
      <c r="C50683" s="42"/>
      <c r="D50683" s="43"/>
      <c r="G50683" s="34"/>
      <c r="H50683" s="35"/>
    </row>
    <row r="50684" ht="14.25" customHeight="1">
      <c r="C50684" s="42"/>
      <c r="D50684" s="43"/>
      <c r="G50684" s="34"/>
      <c r="H50684" s="35"/>
    </row>
    <row r="50685" ht="14.25" customHeight="1">
      <c r="C50685" s="42"/>
      <c r="D50685" s="43"/>
      <c r="G50685" s="34"/>
      <c r="H50685" s="35"/>
    </row>
    <row r="50686" ht="14.25" customHeight="1">
      <c r="C50686" s="42"/>
      <c r="D50686" s="43"/>
      <c r="G50686" s="34"/>
      <c r="H50686" s="35"/>
    </row>
    <row r="50687" ht="14.25" customHeight="1">
      <c r="C50687" s="42"/>
      <c r="D50687" s="43"/>
      <c r="G50687" s="34"/>
      <c r="H50687" s="35"/>
    </row>
    <row r="50688" ht="14.25" customHeight="1">
      <c r="C50688" s="42"/>
      <c r="D50688" s="43"/>
      <c r="G50688" s="34"/>
      <c r="H50688" s="35"/>
    </row>
    <row r="50689" ht="14.25" customHeight="1">
      <c r="C50689" s="42"/>
      <c r="D50689" s="43"/>
      <c r="G50689" s="34"/>
      <c r="H50689" s="35"/>
    </row>
    <row r="50690" ht="14.25" customHeight="1">
      <c r="C50690" s="42"/>
      <c r="D50690" s="43"/>
      <c r="G50690" s="34"/>
      <c r="H50690" s="35"/>
    </row>
    <row r="50691" ht="14.25" customHeight="1">
      <c r="C50691" s="42"/>
      <c r="D50691" s="43"/>
      <c r="G50691" s="34"/>
      <c r="H50691" s="35"/>
    </row>
    <row r="50692" ht="14.25" customHeight="1">
      <c r="C50692" s="42"/>
      <c r="D50692" s="43"/>
      <c r="G50692" s="34"/>
      <c r="H50692" s="35"/>
    </row>
    <row r="50693" ht="14.25" customHeight="1">
      <c r="C50693" s="42"/>
      <c r="D50693" s="43"/>
      <c r="G50693" s="34"/>
      <c r="H50693" s="35"/>
    </row>
    <row r="50694" ht="14.25" customHeight="1">
      <c r="C50694" s="42"/>
      <c r="D50694" s="43"/>
      <c r="G50694" s="34"/>
      <c r="H50694" s="35"/>
    </row>
    <row r="50695" ht="14.25" customHeight="1">
      <c r="C50695" s="42"/>
      <c r="D50695" s="43"/>
      <c r="G50695" s="34"/>
      <c r="H50695" s="35"/>
    </row>
    <row r="50696" ht="14.25" customHeight="1">
      <c r="C50696" s="42"/>
      <c r="D50696" s="43"/>
      <c r="G50696" s="34"/>
      <c r="H50696" s="35"/>
    </row>
    <row r="50697" ht="14.25" customHeight="1">
      <c r="C50697" s="42"/>
      <c r="D50697" s="43"/>
      <c r="G50697" s="34"/>
      <c r="H50697" s="35"/>
    </row>
    <row r="50698" ht="14.25" customHeight="1">
      <c r="C50698" s="42"/>
      <c r="D50698" s="43"/>
      <c r="G50698" s="34"/>
      <c r="H50698" s="35"/>
    </row>
    <row r="50699" ht="14.25" customHeight="1">
      <c r="C50699" s="42"/>
      <c r="D50699" s="43"/>
      <c r="G50699" s="34"/>
      <c r="H50699" s="35"/>
    </row>
    <row r="50700" ht="14.25" customHeight="1">
      <c r="C50700" s="42"/>
      <c r="D50700" s="43"/>
      <c r="G50700" s="34"/>
      <c r="H50700" s="35"/>
    </row>
    <row r="50701" ht="14.25" customHeight="1">
      <c r="C50701" s="42"/>
      <c r="D50701" s="43"/>
      <c r="G50701" s="34"/>
      <c r="H50701" s="35"/>
    </row>
    <row r="50702" ht="14.25" customHeight="1">
      <c r="C50702" s="42"/>
      <c r="D50702" s="43"/>
      <c r="G50702" s="34"/>
      <c r="H50702" s="35"/>
    </row>
    <row r="50703" ht="14.25" customHeight="1">
      <c r="C50703" s="42"/>
      <c r="D50703" s="43"/>
      <c r="G50703" s="34"/>
      <c r="H50703" s="35"/>
    </row>
    <row r="50704" ht="14.25" customHeight="1">
      <c r="C50704" s="42"/>
      <c r="D50704" s="43"/>
      <c r="G50704" s="34"/>
      <c r="H50704" s="35"/>
    </row>
    <row r="50705" ht="14.25" customHeight="1">
      <c r="C50705" s="42"/>
      <c r="D50705" s="43"/>
      <c r="G50705" s="34"/>
      <c r="H50705" s="35"/>
    </row>
    <row r="50706" ht="14.25" customHeight="1">
      <c r="C50706" s="42"/>
      <c r="D50706" s="43"/>
      <c r="G50706" s="34"/>
      <c r="H50706" s="35"/>
    </row>
    <row r="50707" ht="14.25" customHeight="1">
      <c r="C50707" s="42"/>
      <c r="D50707" s="43"/>
      <c r="G50707" s="34"/>
      <c r="H50707" s="35"/>
    </row>
    <row r="50708" ht="14.25" customHeight="1">
      <c r="C50708" s="42"/>
      <c r="D50708" s="43"/>
      <c r="G50708" s="34"/>
      <c r="H50708" s="35"/>
    </row>
    <row r="50709" ht="14.25" customHeight="1">
      <c r="C50709" s="42"/>
      <c r="D50709" s="43"/>
      <c r="G50709" s="34"/>
      <c r="H50709" s="35"/>
    </row>
    <row r="50710" ht="14.25" customHeight="1">
      <c r="C50710" s="42"/>
      <c r="D50710" s="43"/>
      <c r="G50710" s="34"/>
      <c r="H50710" s="35"/>
    </row>
    <row r="50711" ht="14.25" customHeight="1">
      <c r="C50711" s="42"/>
      <c r="D50711" s="43"/>
      <c r="G50711" s="34"/>
      <c r="H50711" s="35"/>
    </row>
    <row r="50712" ht="14.25" customHeight="1">
      <c r="C50712" s="42"/>
      <c r="D50712" s="43"/>
      <c r="G50712" s="34"/>
      <c r="H50712" s="35"/>
    </row>
    <row r="50713" ht="14.25" customHeight="1">
      <c r="C50713" s="42"/>
      <c r="D50713" s="43"/>
      <c r="G50713" s="34"/>
      <c r="H50713" s="35"/>
    </row>
    <row r="50714" ht="14.25" customHeight="1">
      <c r="C50714" s="42"/>
      <c r="D50714" s="43"/>
      <c r="G50714" s="34"/>
      <c r="H50714" s="35"/>
    </row>
    <row r="50715" ht="14.25" customHeight="1">
      <c r="C50715" s="42"/>
      <c r="D50715" s="43"/>
      <c r="G50715" s="34"/>
      <c r="H50715" s="35"/>
    </row>
    <row r="50716" ht="14.25" customHeight="1">
      <c r="C50716" s="42"/>
      <c r="D50716" s="43"/>
      <c r="G50716" s="34"/>
      <c r="H50716" s="35"/>
    </row>
    <row r="50717" ht="14.25" customHeight="1">
      <c r="C50717" s="42"/>
      <c r="D50717" s="43"/>
      <c r="G50717" s="34"/>
      <c r="H50717" s="35"/>
    </row>
    <row r="50718" ht="14.25" customHeight="1">
      <c r="C50718" s="42"/>
      <c r="D50718" s="43"/>
      <c r="G50718" s="34"/>
      <c r="H50718" s="35"/>
    </row>
    <row r="50719" ht="14.25" customHeight="1">
      <c r="C50719" s="42"/>
      <c r="D50719" s="43"/>
      <c r="G50719" s="34"/>
      <c r="H50719" s="35"/>
    </row>
    <row r="50720" ht="14.25" customHeight="1">
      <c r="C50720" s="42"/>
      <c r="D50720" s="43"/>
      <c r="G50720" s="34"/>
      <c r="H50720" s="35"/>
    </row>
    <row r="50721" ht="14.25" customHeight="1">
      <c r="C50721" s="42"/>
      <c r="D50721" s="43"/>
      <c r="G50721" s="34"/>
      <c r="H50721" s="35"/>
    </row>
    <row r="50722" ht="14.25" customHeight="1">
      <c r="C50722" s="42"/>
      <c r="D50722" s="43"/>
      <c r="G50722" s="34"/>
      <c r="H50722" s="35"/>
    </row>
    <row r="50723" ht="14.25" customHeight="1">
      <c r="C50723" s="42"/>
      <c r="D50723" s="43"/>
      <c r="G50723" s="34"/>
      <c r="H50723" s="35"/>
    </row>
    <row r="50724" ht="14.25" customHeight="1">
      <c r="C50724" s="42"/>
      <c r="D50724" s="43"/>
      <c r="G50724" s="34"/>
      <c r="H50724" s="35"/>
    </row>
    <row r="50725" ht="14.25" customHeight="1">
      <c r="C50725" s="42"/>
      <c r="D50725" s="43"/>
      <c r="G50725" s="34"/>
      <c r="H50725" s="35"/>
    </row>
    <row r="50726" ht="14.25" customHeight="1">
      <c r="C50726" s="42"/>
      <c r="D50726" s="43"/>
      <c r="G50726" s="34"/>
      <c r="H50726" s="35"/>
    </row>
    <row r="50727" ht="14.25" customHeight="1">
      <c r="C50727" s="42"/>
      <c r="D50727" s="43"/>
      <c r="G50727" s="34"/>
      <c r="H50727" s="35"/>
    </row>
    <row r="50728" ht="14.25" customHeight="1">
      <c r="C50728" s="42"/>
      <c r="D50728" s="43"/>
      <c r="G50728" s="34"/>
      <c r="H50728" s="35"/>
    </row>
    <row r="50729" ht="14.25" customHeight="1">
      <c r="C50729" s="42"/>
      <c r="D50729" s="43"/>
      <c r="G50729" s="34"/>
      <c r="H50729" s="35"/>
    </row>
    <row r="50730" ht="14.25" customHeight="1">
      <c r="C50730" s="42"/>
      <c r="D50730" s="43"/>
      <c r="G50730" s="34"/>
      <c r="H50730" s="35"/>
    </row>
    <row r="50731" ht="14.25" customHeight="1">
      <c r="C50731" s="42"/>
      <c r="D50731" s="43"/>
      <c r="G50731" s="34"/>
      <c r="H50731" s="35"/>
    </row>
    <row r="50732" ht="14.25" customHeight="1">
      <c r="C50732" s="42"/>
      <c r="D50732" s="43"/>
      <c r="G50732" s="34"/>
      <c r="H50732" s="35"/>
    </row>
    <row r="50733" ht="14.25" customHeight="1">
      <c r="C50733" s="42"/>
      <c r="D50733" s="43"/>
      <c r="G50733" s="34"/>
      <c r="H50733" s="35"/>
    </row>
    <row r="50734" ht="14.25" customHeight="1">
      <c r="C50734" s="42"/>
      <c r="D50734" s="43"/>
      <c r="G50734" s="34"/>
      <c r="H50734" s="35"/>
    </row>
    <row r="50735" ht="14.25" customHeight="1">
      <c r="C50735" s="42"/>
      <c r="D50735" s="43"/>
      <c r="G50735" s="34"/>
      <c r="H50735" s="35"/>
    </row>
    <row r="50736" ht="14.25" customHeight="1">
      <c r="C50736" s="42"/>
      <c r="D50736" s="43"/>
      <c r="G50736" s="34"/>
      <c r="H50736" s="35"/>
    </row>
    <row r="50737" ht="14.25" customHeight="1">
      <c r="C50737" s="42"/>
      <c r="D50737" s="43"/>
      <c r="G50737" s="34"/>
      <c r="H50737" s="35"/>
    </row>
    <row r="50738" ht="14.25" customHeight="1">
      <c r="C50738" s="42"/>
      <c r="D50738" s="43"/>
      <c r="G50738" s="34"/>
      <c r="H50738" s="35"/>
    </row>
    <row r="50739" ht="14.25" customHeight="1">
      <c r="C50739" s="42"/>
      <c r="D50739" s="43"/>
      <c r="G50739" s="34"/>
      <c r="H50739" s="35"/>
    </row>
    <row r="50740" ht="14.25" customHeight="1">
      <c r="C50740" s="42"/>
      <c r="D50740" s="43"/>
      <c r="G50740" s="34"/>
      <c r="H50740" s="35"/>
    </row>
    <row r="50741" ht="14.25" customHeight="1">
      <c r="C50741" s="42"/>
      <c r="D50741" s="43"/>
      <c r="G50741" s="34"/>
      <c r="H50741" s="35"/>
    </row>
    <row r="50742" ht="14.25" customHeight="1">
      <c r="C50742" s="42"/>
      <c r="D50742" s="43"/>
      <c r="G50742" s="34"/>
      <c r="H50742" s="35"/>
    </row>
    <row r="50743" ht="14.25" customHeight="1">
      <c r="C50743" s="42"/>
      <c r="D50743" s="43"/>
      <c r="G50743" s="34"/>
      <c r="H50743" s="35"/>
    </row>
    <row r="50744" ht="14.25" customHeight="1">
      <c r="C50744" s="42"/>
      <c r="D50744" s="43"/>
      <c r="G50744" s="34"/>
      <c r="H50744" s="35"/>
    </row>
    <row r="50745" ht="14.25" customHeight="1">
      <c r="C50745" s="42"/>
      <c r="D50745" s="43"/>
      <c r="G50745" s="34"/>
      <c r="H50745" s="35"/>
    </row>
    <row r="50746" ht="14.25" customHeight="1">
      <c r="C50746" s="42"/>
      <c r="D50746" s="43"/>
      <c r="G50746" s="34"/>
      <c r="H50746" s="35"/>
    </row>
    <row r="50747" ht="14.25" customHeight="1">
      <c r="C50747" s="42"/>
      <c r="D50747" s="43"/>
      <c r="G50747" s="34"/>
      <c r="H50747" s="35"/>
    </row>
    <row r="50748" ht="14.25" customHeight="1">
      <c r="C50748" s="42"/>
      <c r="D50748" s="43"/>
      <c r="G50748" s="34"/>
      <c r="H50748" s="35"/>
    </row>
    <row r="50749" ht="14.25" customHeight="1">
      <c r="C50749" s="42"/>
      <c r="D50749" s="43"/>
      <c r="G50749" s="34"/>
      <c r="H50749" s="35"/>
    </row>
    <row r="50750" ht="14.25" customHeight="1">
      <c r="C50750" s="42"/>
      <c r="D50750" s="43"/>
      <c r="G50750" s="34"/>
      <c r="H50750" s="35"/>
    </row>
    <row r="50751" ht="14.25" customHeight="1">
      <c r="C50751" s="42"/>
      <c r="D50751" s="43"/>
      <c r="G50751" s="34"/>
      <c r="H50751" s="35"/>
    </row>
    <row r="50752" ht="14.25" customHeight="1">
      <c r="C50752" s="42"/>
      <c r="D50752" s="43"/>
      <c r="G50752" s="34"/>
      <c r="H50752" s="35"/>
    </row>
    <row r="50753" ht="14.25" customHeight="1">
      <c r="C50753" s="42"/>
      <c r="D50753" s="43"/>
      <c r="G50753" s="34"/>
      <c r="H50753" s="35"/>
    </row>
    <row r="50754" ht="14.25" customHeight="1">
      <c r="C50754" s="42"/>
      <c r="D50754" s="43"/>
      <c r="G50754" s="34"/>
      <c r="H50754" s="35"/>
    </row>
    <row r="50755" ht="14.25" customHeight="1">
      <c r="C50755" s="42"/>
      <c r="D50755" s="43"/>
      <c r="G50755" s="34"/>
      <c r="H50755" s="35"/>
    </row>
    <row r="50756" ht="14.25" customHeight="1">
      <c r="C50756" s="42"/>
      <c r="D50756" s="43"/>
      <c r="G50756" s="34"/>
      <c r="H50756" s="35"/>
    </row>
    <row r="50757" ht="14.25" customHeight="1">
      <c r="C50757" s="42"/>
      <c r="D50757" s="43"/>
      <c r="G50757" s="34"/>
      <c r="H50757" s="35"/>
    </row>
    <row r="50758" ht="14.25" customHeight="1">
      <c r="C50758" s="42"/>
      <c r="D50758" s="43"/>
      <c r="G50758" s="34"/>
      <c r="H50758" s="35"/>
    </row>
    <row r="50759" ht="14.25" customHeight="1">
      <c r="C50759" s="42"/>
      <c r="D50759" s="43"/>
      <c r="G50759" s="34"/>
      <c r="H50759" s="35"/>
    </row>
    <row r="50760" ht="14.25" customHeight="1">
      <c r="C50760" s="42"/>
      <c r="D50760" s="43"/>
      <c r="G50760" s="34"/>
      <c r="H50760" s="35"/>
    </row>
    <row r="50761" ht="14.25" customHeight="1">
      <c r="C50761" s="42"/>
      <c r="D50761" s="43"/>
      <c r="G50761" s="34"/>
      <c r="H50761" s="35"/>
    </row>
    <row r="50762" ht="14.25" customHeight="1">
      <c r="C50762" s="42"/>
      <c r="D50762" s="43"/>
      <c r="G50762" s="34"/>
      <c r="H50762" s="35"/>
    </row>
    <row r="50763" ht="14.25" customHeight="1">
      <c r="C50763" s="42"/>
      <c r="D50763" s="43"/>
      <c r="G50763" s="34"/>
      <c r="H50763" s="35"/>
    </row>
    <row r="50764" ht="14.25" customHeight="1">
      <c r="C50764" s="42"/>
      <c r="D50764" s="43"/>
      <c r="G50764" s="34"/>
      <c r="H50764" s="35"/>
    </row>
    <row r="50765" ht="14.25" customHeight="1">
      <c r="C50765" s="42"/>
      <c r="D50765" s="43"/>
      <c r="G50765" s="34"/>
      <c r="H50765" s="35"/>
    </row>
    <row r="50766" ht="14.25" customHeight="1">
      <c r="C50766" s="42"/>
      <c r="D50766" s="43"/>
      <c r="G50766" s="34"/>
      <c r="H50766" s="35"/>
    </row>
    <row r="50767" ht="14.25" customHeight="1">
      <c r="C50767" s="42"/>
      <c r="D50767" s="43"/>
      <c r="G50767" s="34"/>
      <c r="H50767" s="35"/>
    </row>
    <row r="50768" ht="14.25" customHeight="1">
      <c r="C50768" s="42"/>
      <c r="D50768" s="43"/>
      <c r="G50768" s="34"/>
      <c r="H50768" s="35"/>
    </row>
    <row r="50769" ht="14.25" customHeight="1">
      <c r="C50769" s="42"/>
      <c r="D50769" s="43"/>
      <c r="G50769" s="34"/>
      <c r="H50769" s="35"/>
    </row>
    <row r="50770" ht="14.25" customHeight="1">
      <c r="C50770" s="42"/>
      <c r="D50770" s="43"/>
      <c r="G50770" s="34"/>
      <c r="H50770" s="35"/>
    </row>
    <row r="50771" ht="14.25" customHeight="1">
      <c r="C50771" s="42"/>
      <c r="D50771" s="43"/>
      <c r="G50771" s="34"/>
      <c r="H50771" s="35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20" width="8.71"/>
  </cols>
  <sheetData>
    <row r="1" ht="14.25" customHeight="1">
      <c r="A1" s="28" t="s">
        <v>8020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ht="14.25" customHeight="1">
      <c r="A2" s="5" t="s">
        <v>9333</v>
      </c>
    </row>
    <row r="3" ht="14.25" customHeight="1">
      <c r="A3" s="5" t="s">
        <v>9334</v>
      </c>
    </row>
    <row r="4" ht="14.25" customHeight="1">
      <c r="A4" s="5" t="s">
        <v>9335</v>
      </c>
    </row>
    <row r="5" ht="14.25" customHeight="1">
      <c r="A5" s="5" t="s">
        <v>9336</v>
      </c>
    </row>
    <row r="6" ht="14.25" customHeight="1">
      <c r="A6" s="5" t="s">
        <v>9337</v>
      </c>
    </row>
    <row r="7" ht="14.25" customHeight="1">
      <c r="A7" s="5" t="s">
        <v>9338</v>
      </c>
    </row>
    <row r="8" ht="14.25" customHeight="1">
      <c r="A8" s="5" t="s">
        <v>9339</v>
      </c>
    </row>
    <row r="9" ht="14.25" customHeight="1">
      <c r="A9" s="5" t="s">
        <v>9340</v>
      </c>
    </row>
    <row r="10" ht="14.25" customHeight="1">
      <c r="A10" s="5" t="s">
        <v>9341</v>
      </c>
    </row>
    <row r="11" ht="14.25" customHeight="1">
      <c r="A11" s="5" t="s">
        <v>9342</v>
      </c>
    </row>
    <row r="12" ht="14.25" customHeight="1">
      <c r="A12" s="5" t="s">
        <v>9343</v>
      </c>
    </row>
    <row r="13" ht="14.25" customHeight="1">
      <c r="A13" s="5" t="s">
        <v>9344</v>
      </c>
    </row>
    <row r="14" ht="14.25" customHeight="1">
      <c r="A14" s="5" t="s">
        <v>9345</v>
      </c>
    </row>
    <row r="15" ht="14.25" customHeight="1">
      <c r="A15" s="5" t="s">
        <v>9346</v>
      </c>
    </row>
    <row r="16" ht="14.25" customHeight="1">
      <c r="A16" s="5" t="s">
        <v>9347</v>
      </c>
    </row>
    <row r="17" ht="14.25" customHeight="1">
      <c r="A17" s="5" t="s">
        <v>9348</v>
      </c>
    </row>
    <row r="18" ht="14.25" customHeight="1">
      <c r="A18" s="5" t="s">
        <v>9349</v>
      </c>
    </row>
    <row r="19" ht="14.25" customHeight="1">
      <c r="A19" s="5" t="s">
        <v>9350</v>
      </c>
    </row>
    <row r="20" ht="14.25" customHeight="1">
      <c r="A20" s="5" t="s">
        <v>9351</v>
      </c>
    </row>
    <row r="21" ht="14.25" customHeight="1">
      <c r="A21" s="5" t="s">
        <v>9352</v>
      </c>
    </row>
    <row r="22" ht="14.25" customHeight="1">
      <c r="A22" s="5" t="s">
        <v>9353</v>
      </c>
    </row>
    <row r="23" ht="14.25" customHeight="1">
      <c r="A23" s="5" t="s">
        <v>9354</v>
      </c>
    </row>
    <row r="24" ht="14.25" customHeight="1">
      <c r="A24" s="5" t="s">
        <v>9355</v>
      </c>
    </row>
    <row r="25" ht="14.25" customHeight="1">
      <c r="A25" s="5" t="s">
        <v>9356</v>
      </c>
    </row>
    <row r="26" ht="14.25" customHeight="1">
      <c r="A26" s="5" t="s">
        <v>9357</v>
      </c>
    </row>
    <row r="27" ht="14.25" customHeight="1">
      <c r="A27" s="5" t="s">
        <v>9358</v>
      </c>
    </row>
    <row r="28" ht="14.25" customHeight="1">
      <c r="A28" s="5" t="s">
        <v>9359</v>
      </c>
    </row>
    <row r="29" ht="14.25" customHeight="1">
      <c r="A29" s="5" t="s">
        <v>9360</v>
      </c>
    </row>
    <row r="30" ht="14.25" customHeight="1">
      <c r="A30" s="5" t="s">
        <v>9361</v>
      </c>
    </row>
    <row r="31" ht="14.25" customHeight="1">
      <c r="A31" s="5" t="s">
        <v>9362</v>
      </c>
    </row>
    <row r="32" ht="14.25" customHeight="1">
      <c r="A32" s="5" t="s">
        <v>9363</v>
      </c>
    </row>
    <row r="33" ht="14.25" customHeight="1">
      <c r="A33" s="5" t="s">
        <v>9364</v>
      </c>
    </row>
    <row r="34" ht="14.25" customHeight="1">
      <c r="A34" s="5" t="s">
        <v>9365</v>
      </c>
    </row>
    <row r="35" ht="14.25" customHeight="1">
      <c r="A35" s="5" t="s">
        <v>9366</v>
      </c>
    </row>
    <row r="36" ht="14.25" customHeight="1">
      <c r="A36" s="5" t="s">
        <v>9367</v>
      </c>
    </row>
    <row r="37" ht="14.25" customHeight="1">
      <c r="A37" s="5" t="s">
        <v>9368</v>
      </c>
    </row>
    <row r="38" ht="14.25" customHeight="1">
      <c r="A38" s="5" t="s">
        <v>9369</v>
      </c>
    </row>
    <row r="39" ht="14.25" customHeight="1">
      <c r="A39" s="5" t="s">
        <v>9370</v>
      </c>
    </row>
    <row r="40" ht="14.25" customHeight="1">
      <c r="A40" s="5" t="s">
        <v>9371</v>
      </c>
    </row>
    <row r="41" ht="14.25" customHeight="1">
      <c r="A41" s="5" t="s">
        <v>9372</v>
      </c>
    </row>
    <row r="42" ht="14.25" customHeight="1">
      <c r="A42" s="5" t="s">
        <v>9373</v>
      </c>
    </row>
    <row r="43" ht="14.25" customHeight="1">
      <c r="A43" s="5" t="s">
        <v>9374</v>
      </c>
    </row>
    <row r="44" ht="14.25" customHeight="1">
      <c r="A44" s="5" t="s">
        <v>9375</v>
      </c>
    </row>
    <row r="45" ht="14.25" customHeight="1">
      <c r="A45" s="5" t="s">
        <v>9376</v>
      </c>
    </row>
    <row r="46" ht="14.25" customHeight="1">
      <c r="A46" s="5" t="s">
        <v>9377</v>
      </c>
    </row>
    <row r="47" ht="14.25" customHeight="1">
      <c r="A47" s="5" t="s">
        <v>9378</v>
      </c>
    </row>
    <row r="48" ht="14.25" customHeight="1">
      <c r="A48" s="5" t="s">
        <v>9379</v>
      </c>
    </row>
    <row r="49" ht="14.25" customHeight="1">
      <c r="A49" s="5" t="s">
        <v>9380</v>
      </c>
    </row>
    <row r="50" ht="14.25" customHeight="1">
      <c r="A50" s="5" t="s">
        <v>9381</v>
      </c>
    </row>
    <row r="51" ht="14.25" customHeight="1">
      <c r="A51" s="5" t="s">
        <v>9382</v>
      </c>
    </row>
    <row r="52" ht="14.25" customHeight="1">
      <c r="A52" s="5" t="s">
        <v>9383</v>
      </c>
    </row>
    <row r="53" ht="14.25" customHeight="1">
      <c r="A53" s="5" t="s">
        <v>9384</v>
      </c>
    </row>
    <row r="54" ht="14.25" customHeight="1">
      <c r="A54" s="5" t="s">
        <v>9385</v>
      </c>
    </row>
    <row r="55" ht="14.25" customHeight="1">
      <c r="A55" s="5" t="s">
        <v>9386</v>
      </c>
    </row>
    <row r="56" ht="14.25" customHeight="1">
      <c r="A56" s="5" t="s">
        <v>9387</v>
      </c>
    </row>
    <row r="57" ht="14.25" customHeight="1">
      <c r="A57" s="5" t="s">
        <v>9388</v>
      </c>
    </row>
    <row r="58" ht="14.25" customHeight="1">
      <c r="A58" s="5" t="s">
        <v>9389</v>
      </c>
    </row>
    <row r="59" ht="14.25" customHeight="1">
      <c r="A59" s="5" t="s">
        <v>9390</v>
      </c>
    </row>
    <row r="60" ht="14.25" customHeight="1">
      <c r="A60" s="5" t="s">
        <v>9391</v>
      </c>
    </row>
    <row r="61" ht="14.25" customHeight="1">
      <c r="A61" s="5" t="s">
        <v>9392</v>
      </c>
    </row>
    <row r="62" ht="14.25" customHeight="1">
      <c r="A62" s="5" t="s">
        <v>9393</v>
      </c>
    </row>
    <row r="63" ht="14.25" customHeight="1">
      <c r="A63" s="5" t="s">
        <v>9394</v>
      </c>
    </row>
    <row r="64" ht="14.25" customHeight="1">
      <c r="A64" s="5" t="s">
        <v>9395</v>
      </c>
    </row>
    <row r="65" ht="14.25" customHeight="1">
      <c r="A65" s="5" t="s">
        <v>9396</v>
      </c>
    </row>
    <row r="66" ht="14.25" customHeight="1">
      <c r="A66" s="5" t="s">
        <v>9397</v>
      </c>
    </row>
    <row r="67" ht="14.25" customHeight="1">
      <c r="A67" s="5" t="s">
        <v>9398</v>
      </c>
    </row>
    <row r="68" ht="14.25" customHeight="1">
      <c r="A68" s="5" t="s">
        <v>9399</v>
      </c>
    </row>
    <row r="69" ht="14.25" customHeight="1">
      <c r="A69" s="5" t="s">
        <v>9400</v>
      </c>
    </row>
    <row r="70" ht="14.25" customHeight="1">
      <c r="A70" s="5" t="s">
        <v>9401</v>
      </c>
    </row>
    <row r="71" ht="14.25" customHeight="1">
      <c r="A71" s="5" t="s">
        <v>9402</v>
      </c>
    </row>
    <row r="72" ht="14.25" customHeight="1">
      <c r="A72" s="5" t="s">
        <v>9403</v>
      </c>
    </row>
    <row r="73" ht="14.25" customHeight="1">
      <c r="A73" s="5" t="s">
        <v>9404</v>
      </c>
    </row>
    <row r="74" ht="14.25" customHeight="1">
      <c r="A74" s="5" t="s">
        <v>9405</v>
      </c>
    </row>
    <row r="75" ht="14.25" customHeight="1">
      <c r="A75" s="5" t="s">
        <v>9406</v>
      </c>
    </row>
    <row r="76" ht="14.25" customHeight="1">
      <c r="A76" s="5" t="s">
        <v>9407</v>
      </c>
    </row>
    <row r="77" ht="14.25" customHeight="1">
      <c r="A77" s="5" t="s">
        <v>9408</v>
      </c>
    </row>
    <row r="78" ht="14.25" customHeight="1">
      <c r="A78" s="5" t="s">
        <v>9409</v>
      </c>
    </row>
    <row r="79" ht="14.25" customHeight="1">
      <c r="A79" s="5" t="s">
        <v>9410</v>
      </c>
    </row>
    <row r="80" ht="14.25" customHeight="1">
      <c r="A80" s="5" t="s">
        <v>9411</v>
      </c>
    </row>
    <row r="81" ht="14.25" customHeight="1">
      <c r="A81" s="5" t="s">
        <v>9412</v>
      </c>
    </row>
    <row r="82" ht="14.25" customHeight="1">
      <c r="A82" s="5" t="s">
        <v>9413</v>
      </c>
    </row>
    <row r="83" ht="14.25" customHeight="1">
      <c r="A83" s="5" t="s">
        <v>9414</v>
      </c>
    </row>
    <row r="84" ht="14.25" customHeight="1">
      <c r="A84" s="5" t="s">
        <v>9415</v>
      </c>
    </row>
    <row r="85" ht="14.25" customHeight="1">
      <c r="A85" s="5" t="s">
        <v>9416</v>
      </c>
    </row>
    <row r="86" ht="14.25" customHeight="1">
      <c r="A86" s="5" t="s">
        <v>9417</v>
      </c>
    </row>
    <row r="87" ht="14.25" customHeight="1">
      <c r="A87" s="5" t="s">
        <v>9418</v>
      </c>
    </row>
    <row r="88" ht="14.25" customHeight="1">
      <c r="A88" s="5" t="s">
        <v>9419</v>
      </c>
    </row>
    <row r="89" ht="14.25" customHeight="1">
      <c r="A89" s="5" t="s">
        <v>9420</v>
      </c>
    </row>
    <row r="90" ht="14.25" customHeight="1">
      <c r="A90" s="5" t="s">
        <v>9421</v>
      </c>
    </row>
    <row r="91" ht="14.25" customHeight="1">
      <c r="A91" s="5" t="s">
        <v>9422</v>
      </c>
    </row>
    <row r="92" ht="14.25" customHeight="1">
      <c r="A92" s="5" t="s">
        <v>9423</v>
      </c>
    </row>
    <row r="93" ht="14.25" customHeight="1">
      <c r="A93" s="5" t="s">
        <v>9424</v>
      </c>
    </row>
    <row r="94" ht="14.25" customHeight="1">
      <c r="A94" s="5" t="s">
        <v>9425</v>
      </c>
    </row>
    <row r="95" ht="14.25" customHeight="1">
      <c r="A95" s="5" t="s">
        <v>9426</v>
      </c>
    </row>
    <row r="96" ht="14.25" customHeight="1">
      <c r="A96" s="5" t="s">
        <v>9427</v>
      </c>
    </row>
    <row r="97" ht="14.25" customHeight="1">
      <c r="A97" s="5" t="s">
        <v>9428</v>
      </c>
    </row>
    <row r="98" ht="14.25" customHeight="1">
      <c r="A98" s="5" t="s">
        <v>9429</v>
      </c>
    </row>
    <row r="99" ht="14.25" customHeight="1">
      <c r="A99" s="5" t="s">
        <v>9430</v>
      </c>
    </row>
    <row r="100" ht="14.25" customHeight="1">
      <c r="A100" s="5" t="s">
        <v>9431</v>
      </c>
    </row>
    <row r="101" ht="14.25" customHeight="1">
      <c r="A101" s="5" t="s">
        <v>9432</v>
      </c>
    </row>
    <row r="102" ht="14.25" customHeight="1">
      <c r="A102" s="5" t="s">
        <v>9433</v>
      </c>
    </row>
    <row r="103" ht="14.25" customHeight="1">
      <c r="A103" s="5" t="s">
        <v>9434</v>
      </c>
    </row>
    <row r="104" ht="14.25" customHeight="1">
      <c r="A104" s="5" t="s">
        <v>9435</v>
      </c>
    </row>
    <row r="105" ht="14.25" customHeight="1">
      <c r="A105" s="5" t="s">
        <v>9436</v>
      </c>
    </row>
    <row r="106" ht="14.25" customHeight="1">
      <c r="A106" s="5" t="s">
        <v>9437</v>
      </c>
    </row>
    <row r="107" ht="14.25" customHeight="1">
      <c r="A107" s="5" t="s">
        <v>9438</v>
      </c>
    </row>
    <row r="108" ht="14.25" customHeight="1">
      <c r="A108" s="5" t="s">
        <v>9439</v>
      </c>
    </row>
    <row r="109" ht="14.25" customHeight="1">
      <c r="A109" s="5" t="s">
        <v>9440</v>
      </c>
    </row>
    <row r="110" ht="14.25" customHeight="1">
      <c r="A110" s="5" t="s">
        <v>9441</v>
      </c>
    </row>
    <row r="111" ht="14.25" customHeight="1">
      <c r="A111" s="5" t="s">
        <v>9442</v>
      </c>
    </row>
    <row r="112" ht="14.25" customHeight="1">
      <c r="A112" s="5" t="s">
        <v>9443</v>
      </c>
    </row>
    <row r="113" ht="14.25" customHeight="1">
      <c r="A113" s="5" t="s">
        <v>9444</v>
      </c>
    </row>
    <row r="114" ht="14.25" customHeight="1">
      <c r="A114" s="5" t="s">
        <v>9445</v>
      </c>
    </row>
    <row r="115" ht="14.25" customHeight="1">
      <c r="A115" s="5" t="s">
        <v>9446</v>
      </c>
    </row>
    <row r="116" ht="14.25" customHeight="1">
      <c r="A116" s="5" t="s">
        <v>9447</v>
      </c>
    </row>
    <row r="117" ht="14.25" customHeight="1">
      <c r="A117" s="5" t="s">
        <v>9448</v>
      </c>
    </row>
    <row r="118" ht="14.25" customHeight="1">
      <c r="A118" s="5" t="s">
        <v>9449</v>
      </c>
    </row>
    <row r="119" ht="14.25" customHeight="1">
      <c r="A119" s="5" t="s">
        <v>9450</v>
      </c>
    </row>
    <row r="120" ht="14.25" customHeight="1">
      <c r="A120" s="5" t="s">
        <v>9451</v>
      </c>
    </row>
    <row r="121" ht="14.25" customHeight="1">
      <c r="A121" s="5" t="s">
        <v>9452</v>
      </c>
    </row>
    <row r="122" ht="14.25" customHeight="1">
      <c r="A122" s="5" t="s">
        <v>9453</v>
      </c>
    </row>
    <row r="123" ht="14.25" customHeight="1">
      <c r="A123" s="5" t="s">
        <v>9454</v>
      </c>
    </row>
    <row r="124" ht="14.25" customHeight="1">
      <c r="A124" s="5" t="s">
        <v>9455</v>
      </c>
    </row>
    <row r="125" ht="14.25" customHeight="1">
      <c r="A125" s="5" t="s">
        <v>9456</v>
      </c>
    </row>
    <row r="126" ht="14.25" customHeight="1">
      <c r="A126" s="5" t="s">
        <v>9457</v>
      </c>
    </row>
    <row r="127" ht="14.25" customHeight="1">
      <c r="A127" s="5" t="s">
        <v>9458</v>
      </c>
    </row>
    <row r="128" ht="14.25" customHeight="1">
      <c r="A128" s="5" t="s">
        <v>9459</v>
      </c>
    </row>
    <row r="129" ht="14.25" customHeight="1">
      <c r="A129" s="5" t="s">
        <v>9460</v>
      </c>
    </row>
    <row r="130" ht="14.25" customHeight="1">
      <c r="A130" s="5" t="s">
        <v>9461</v>
      </c>
    </row>
    <row r="131" ht="14.25" customHeight="1">
      <c r="A131" s="5" t="s">
        <v>9462</v>
      </c>
    </row>
    <row r="132" ht="14.25" customHeight="1">
      <c r="A132" s="5" t="s">
        <v>9463</v>
      </c>
    </row>
    <row r="133" ht="14.25" customHeight="1">
      <c r="A133" s="5" t="s">
        <v>9464</v>
      </c>
    </row>
    <row r="134" ht="14.25" customHeight="1">
      <c r="A134" s="5" t="s">
        <v>9465</v>
      </c>
    </row>
    <row r="135" ht="14.25" customHeight="1">
      <c r="A135" s="5" t="s">
        <v>9466</v>
      </c>
    </row>
    <row r="136" ht="14.25" customHeight="1">
      <c r="A136" s="5" t="s">
        <v>9467</v>
      </c>
    </row>
    <row r="137" ht="14.25" customHeight="1">
      <c r="A137" s="5" t="s">
        <v>9468</v>
      </c>
    </row>
    <row r="138" ht="14.25" customHeight="1">
      <c r="A138" s="5" t="s">
        <v>9469</v>
      </c>
    </row>
    <row r="139" ht="14.25" customHeight="1">
      <c r="A139" s="5" t="s">
        <v>9470</v>
      </c>
    </row>
    <row r="140" ht="14.25" customHeight="1">
      <c r="A140" s="5" t="s">
        <v>9471</v>
      </c>
    </row>
    <row r="141" ht="14.25" customHeight="1">
      <c r="A141" s="5" t="s">
        <v>9472</v>
      </c>
    </row>
    <row r="142" ht="14.25" customHeight="1">
      <c r="A142" s="5" t="s">
        <v>9473</v>
      </c>
    </row>
    <row r="143" ht="14.25" customHeight="1">
      <c r="A143" s="5" t="s">
        <v>9474</v>
      </c>
    </row>
    <row r="144" ht="14.25" customHeight="1">
      <c r="A144" s="5" t="s">
        <v>9475</v>
      </c>
    </row>
    <row r="145" ht="14.25" customHeight="1">
      <c r="A145" s="5" t="s">
        <v>9476</v>
      </c>
    </row>
    <row r="146" ht="14.25" customHeight="1">
      <c r="A146" s="5" t="s">
        <v>9477</v>
      </c>
    </row>
    <row r="147" ht="14.25" customHeight="1">
      <c r="A147" s="5" t="s">
        <v>9478</v>
      </c>
    </row>
    <row r="148" ht="14.25" customHeight="1">
      <c r="A148" s="5" t="s">
        <v>9479</v>
      </c>
    </row>
    <row r="149" ht="14.25" customHeight="1">
      <c r="A149" s="5" t="s">
        <v>9480</v>
      </c>
    </row>
    <row r="150" ht="14.25" customHeight="1">
      <c r="A150" s="5" t="s">
        <v>9481</v>
      </c>
    </row>
    <row r="151" ht="14.25" customHeight="1">
      <c r="A151" s="5" t="s">
        <v>9482</v>
      </c>
    </row>
    <row r="152" ht="14.25" customHeight="1">
      <c r="A152" s="5" t="s">
        <v>9483</v>
      </c>
    </row>
    <row r="153" ht="14.25" customHeight="1">
      <c r="A153" s="5" t="s">
        <v>9484</v>
      </c>
    </row>
    <row r="154" ht="14.25" customHeight="1">
      <c r="A154" s="5" t="s">
        <v>9485</v>
      </c>
    </row>
    <row r="155" ht="14.25" customHeight="1">
      <c r="A155" s="5" t="s">
        <v>9486</v>
      </c>
    </row>
    <row r="156" ht="14.25" customHeight="1">
      <c r="A156" s="5" t="s">
        <v>9487</v>
      </c>
    </row>
    <row r="157" ht="14.25" customHeight="1">
      <c r="A157" s="5" t="s">
        <v>9488</v>
      </c>
    </row>
    <row r="158" ht="14.25" customHeight="1">
      <c r="A158" s="5" t="s">
        <v>9489</v>
      </c>
    </row>
    <row r="159" ht="14.25" customHeight="1">
      <c r="A159" s="5" t="s">
        <v>9490</v>
      </c>
    </row>
    <row r="160" ht="14.25" customHeight="1">
      <c r="A160" s="5" t="s">
        <v>9491</v>
      </c>
    </row>
    <row r="161" ht="14.25" customHeight="1">
      <c r="A161" s="5" t="s">
        <v>9492</v>
      </c>
    </row>
    <row r="162" ht="14.25" customHeight="1">
      <c r="A162" s="5" t="s">
        <v>9493</v>
      </c>
    </row>
    <row r="163" ht="14.25" customHeight="1">
      <c r="A163" s="5" t="s">
        <v>9494</v>
      </c>
    </row>
    <row r="164" ht="14.25" customHeight="1">
      <c r="A164" s="5" t="s">
        <v>9495</v>
      </c>
    </row>
    <row r="165" ht="14.25" customHeight="1">
      <c r="A165" s="5" t="s">
        <v>9496</v>
      </c>
    </row>
    <row r="166" ht="14.25" customHeight="1">
      <c r="A166" s="5" t="s">
        <v>9497</v>
      </c>
    </row>
    <row r="167" ht="14.25" customHeight="1">
      <c r="A167" s="5" t="s">
        <v>9498</v>
      </c>
    </row>
    <row r="168" ht="14.25" customHeight="1">
      <c r="A168" s="5" t="s">
        <v>9499</v>
      </c>
    </row>
    <row r="169" ht="14.25" customHeight="1">
      <c r="A169" s="5" t="s">
        <v>9500</v>
      </c>
    </row>
    <row r="170" ht="14.25" customHeight="1">
      <c r="A170" s="5" t="s">
        <v>9501</v>
      </c>
    </row>
    <row r="171" ht="14.25" customHeight="1">
      <c r="A171" s="5" t="s">
        <v>9502</v>
      </c>
    </row>
    <row r="172" ht="14.25" customHeight="1">
      <c r="A172" s="5" t="s">
        <v>9503</v>
      </c>
    </row>
    <row r="173" ht="14.25" customHeight="1">
      <c r="A173" s="5" t="s">
        <v>9504</v>
      </c>
    </row>
    <row r="174" ht="14.25" customHeight="1">
      <c r="A174" s="5" t="s">
        <v>9505</v>
      </c>
    </row>
    <row r="175" ht="14.25" customHeight="1">
      <c r="A175" s="5" t="s">
        <v>9506</v>
      </c>
    </row>
    <row r="176" ht="14.25" customHeight="1">
      <c r="A176" s="5" t="s">
        <v>9507</v>
      </c>
    </row>
    <row r="177" ht="14.25" customHeight="1">
      <c r="A177" s="5" t="s">
        <v>9508</v>
      </c>
    </row>
    <row r="178" ht="14.25" customHeight="1">
      <c r="A178" s="5" t="s">
        <v>9509</v>
      </c>
    </row>
    <row r="179" ht="14.25" customHeight="1">
      <c r="A179" s="5" t="s">
        <v>9510</v>
      </c>
    </row>
    <row r="180" ht="14.25" customHeight="1">
      <c r="A180" s="5" t="s">
        <v>9511</v>
      </c>
    </row>
    <row r="181" ht="14.25" customHeight="1">
      <c r="A181" s="5" t="s">
        <v>9512</v>
      </c>
    </row>
    <row r="182" ht="14.25" customHeight="1">
      <c r="A182" s="5" t="s">
        <v>9513</v>
      </c>
    </row>
    <row r="183" ht="14.25" customHeight="1">
      <c r="A183" s="5" t="s">
        <v>9514</v>
      </c>
    </row>
    <row r="184" ht="14.25" customHeight="1">
      <c r="A184" s="5" t="s">
        <v>9515</v>
      </c>
    </row>
    <row r="185" ht="14.25" customHeight="1">
      <c r="A185" s="5" t="s">
        <v>9516</v>
      </c>
    </row>
    <row r="186" ht="14.25" customHeight="1">
      <c r="A186" s="5" t="s">
        <v>9517</v>
      </c>
    </row>
    <row r="187" ht="14.25" customHeight="1">
      <c r="A187" s="5" t="s">
        <v>9518</v>
      </c>
    </row>
    <row r="188" ht="14.25" customHeight="1">
      <c r="A188" s="5" t="s">
        <v>9519</v>
      </c>
    </row>
    <row r="189" ht="14.25" customHeight="1">
      <c r="A189" s="5" t="s">
        <v>9520</v>
      </c>
    </row>
    <row r="190" ht="14.25" customHeight="1">
      <c r="A190" s="5" t="s">
        <v>9521</v>
      </c>
    </row>
    <row r="191" ht="14.25" customHeight="1">
      <c r="A191" s="5" t="s">
        <v>9522</v>
      </c>
    </row>
    <row r="192" ht="14.25" customHeight="1">
      <c r="A192" s="5" t="s">
        <v>9523</v>
      </c>
    </row>
    <row r="193" ht="14.25" customHeight="1">
      <c r="A193" s="5" t="s">
        <v>9524</v>
      </c>
    </row>
    <row r="194" ht="14.25" customHeight="1">
      <c r="A194" s="5" t="s">
        <v>9525</v>
      </c>
    </row>
    <row r="195" ht="14.25" customHeight="1">
      <c r="A195" s="5" t="s">
        <v>9526</v>
      </c>
    </row>
    <row r="196" ht="14.25" customHeight="1">
      <c r="A196" s="5" t="s">
        <v>9527</v>
      </c>
    </row>
    <row r="197" ht="14.25" customHeight="1">
      <c r="A197" s="5" t="s">
        <v>9528</v>
      </c>
    </row>
    <row r="198" ht="14.25" customHeight="1">
      <c r="A198" s="5" t="s">
        <v>9529</v>
      </c>
    </row>
    <row r="199" ht="14.25" customHeight="1">
      <c r="A199" s="5" t="s">
        <v>9530</v>
      </c>
    </row>
    <row r="200" ht="14.25" customHeight="1">
      <c r="A200" s="5" t="s">
        <v>9531</v>
      </c>
    </row>
    <row r="201" ht="14.25" customHeight="1">
      <c r="A201" s="5" t="s">
        <v>9532</v>
      </c>
    </row>
    <row r="202" ht="14.25" customHeight="1">
      <c r="A202" s="5" t="s">
        <v>9533</v>
      </c>
    </row>
    <row r="203" ht="14.25" customHeight="1">
      <c r="A203" s="5" t="s">
        <v>9534</v>
      </c>
    </row>
    <row r="204" ht="14.25" customHeight="1">
      <c r="A204" s="5" t="s">
        <v>9535</v>
      </c>
    </row>
    <row r="205" ht="14.25" customHeight="1">
      <c r="A205" s="5" t="s">
        <v>9536</v>
      </c>
    </row>
    <row r="206" ht="14.25" customHeight="1">
      <c r="A206" s="5" t="s">
        <v>9537</v>
      </c>
    </row>
    <row r="207" ht="14.25" customHeight="1">
      <c r="A207" s="5" t="s">
        <v>9538</v>
      </c>
    </row>
    <row r="208" ht="14.25" customHeight="1">
      <c r="A208" s="5" t="s">
        <v>9539</v>
      </c>
    </row>
    <row r="209" ht="14.25" customHeight="1">
      <c r="A209" s="5" t="s">
        <v>9540</v>
      </c>
    </row>
    <row r="210" ht="14.25" customHeight="1">
      <c r="A210" s="5" t="s">
        <v>9541</v>
      </c>
    </row>
    <row r="211" ht="14.25" customHeight="1">
      <c r="A211" s="5" t="s">
        <v>9542</v>
      </c>
    </row>
    <row r="212" ht="14.25" customHeight="1">
      <c r="A212" s="5" t="s">
        <v>9543</v>
      </c>
    </row>
    <row r="213" ht="14.25" customHeight="1">
      <c r="A213" s="5" t="s">
        <v>9544</v>
      </c>
    </row>
    <row r="214" ht="14.25" customHeight="1">
      <c r="A214" s="5" t="s">
        <v>9545</v>
      </c>
    </row>
    <row r="215" ht="14.25" customHeight="1">
      <c r="A215" s="5" t="s">
        <v>9546</v>
      </c>
    </row>
    <row r="216" ht="14.25" customHeight="1">
      <c r="A216" s="5" t="s">
        <v>9547</v>
      </c>
    </row>
    <row r="217" ht="14.25" customHeight="1">
      <c r="A217" s="5" t="s">
        <v>9548</v>
      </c>
    </row>
    <row r="218" ht="14.25" customHeight="1">
      <c r="A218" s="5" t="s">
        <v>9549</v>
      </c>
    </row>
    <row r="219" ht="14.25" customHeight="1">
      <c r="A219" s="5" t="s">
        <v>9550</v>
      </c>
    </row>
    <row r="220" ht="14.25" customHeight="1">
      <c r="A220" s="5" t="s">
        <v>9551</v>
      </c>
    </row>
    <row r="221" ht="14.25" customHeight="1">
      <c r="A221" s="5" t="s">
        <v>9552</v>
      </c>
    </row>
    <row r="222" ht="14.25" customHeight="1">
      <c r="A222" s="5" t="s">
        <v>9553</v>
      </c>
    </row>
    <row r="223" ht="14.25" customHeight="1">
      <c r="A223" s="5" t="s">
        <v>9554</v>
      </c>
    </row>
    <row r="224" ht="14.25" customHeight="1">
      <c r="A224" s="5" t="s">
        <v>9555</v>
      </c>
    </row>
    <row r="225" ht="14.25" customHeight="1">
      <c r="A225" s="5" t="s">
        <v>9556</v>
      </c>
    </row>
    <row r="226" ht="14.25" customHeight="1">
      <c r="A226" s="5" t="s">
        <v>9557</v>
      </c>
    </row>
    <row r="227" ht="14.25" customHeight="1">
      <c r="A227" s="5" t="s">
        <v>9558</v>
      </c>
    </row>
    <row r="228" ht="14.25" customHeight="1">
      <c r="A228" s="5" t="s">
        <v>9559</v>
      </c>
    </row>
    <row r="229" ht="14.25" customHeight="1">
      <c r="A229" s="5" t="s">
        <v>9560</v>
      </c>
    </row>
    <row r="230" ht="14.25" customHeight="1">
      <c r="A230" s="5" t="s">
        <v>9561</v>
      </c>
    </row>
    <row r="231" ht="14.25" customHeight="1">
      <c r="A231" s="5" t="s">
        <v>9562</v>
      </c>
    </row>
    <row r="232" ht="14.25" customHeight="1">
      <c r="A232" s="5" t="s">
        <v>9563</v>
      </c>
    </row>
    <row r="233" ht="14.25" customHeight="1">
      <c r="A233" s="5" t="s">
        <v>9564</v>
      </c>
    </row>
    <row r="234" ht="14.25" customHeight="1">
      <c r="A234" s="5" t="s">
        <v>9565</v>
      </c>
    </row>
    <row r="235" ht="14.25" customHeight="1">
      <c r="A235" s="5" t="s">
        <v>9566</v>
      </c>
    </row>
    <row r="236" ht="14.25" customHeight="1">
      <c r="A236" s="5" t="s">
        <v>9567</v>
      </c>
    </row>
    <row r="237" ht="14.25" customHeight="1">
      <c r="A237" s="5" t="s">
        <v>9568</v>
      </c>
    </row>
    <row r="238" ht="14.25" customHeight="1">
      <c r="A238" s="5" t="s">
        <v>9569</v>
      </c>
    </row>
    <row r="239" ht="14.25" customHeight="1">
      <c r="A239" s="5" t="s">
        <v>9570</v>
      </c>
    </row>
    <row r="240" ht="14.25" customHeight="1">
      <c r="A240" s="5" t="s">
        <v>9571</v>
      </c>
    </row>
    <row r="241" ht="14.25" customHeight="1">
      <c r="A241" s="5" t="s">
        <v>9572</v>
      </c>
    </row>
    <row r="242" ht="14.25" customHeight="1">
      <c r="A242" s="5" t="s">
        <v>9573</v>
      </c>
    </row>
    <row r="243" ht="14.25" customHeight="1">
      <c r="A243" s="5" t="s">
        <v>9574</v>
      </c>
    </row>
    <row r="244" ht="14.25" customHeight="1">
      <c r="A244" s="5" t="s">
        <v>9575</v>
      </c>
    </row>
    <row r="245" ht="14.25" customHeight="1">
      <c r="A245" s="5" t="s">
        <v>9576</v>
      </c>
    </row>
    <row r="246" ht="14.25" customHeight="1">
      <c r="A246" s="5" t="s">
        <v>9577</v>
      </c>
    </row>
    <row r="247" ht="14.25" customHeight="1">
      <c r="A247" s="5" t="s">
        <v>9578</v>
      </c>
    </row>
    <row r="248" ht="14.25" customHeight="1">
      <c r="A248" s="5" t="s">
        <v>9579</v>
      </c>
    </row>
    <row r="249" ht="14.25" customHeight="1">
      <c r="A249" s="5" t="s">
        <v>9580</v>
      </c>
    </row>
    <row r="250" ht="14.25" customHeight="1">
      <c r="A250" s="5" t="s">
        <v>9581</v>
      </c>
    </row>
    <row r="251" ht="14.25" customHeight="1">
      <c r="A251" s="5" t="s">
        <v>9582</v>
      </c>
    </row>
    <row r="252" ht="14.25" customHeight="1">
      <c r="A252" s="5" t="s">
        <v>9583</v>
      </c>
    </row>
    <row r="253" ht="14.25" customHeight="1">
      <c r="A253" s="5" t="s">
        <v>9584</v>
      </c>
    </row>
    <row r="254" ht="14.25" customHeight="1">
      <c r="A254" s="5" t="s">
        <v>9585</v>
      </c>
    </row>
    <row r="255" ht="14.25" customHeight="1">
      <c r="A255" s="5" t="s">
        <v>9586</v>
      </c>
    </row>
    <row r="256" ht="14.25" customHeight="1">
      <c r="A256" s="5" t="s">
        <v>9587</v>
      </c>
    </row>
    <row r="257" ht="14.25" customHeight="1">
      <c r="A257" s="5" t="s">
        <v>9588</v>
      </c>
    </row>
    <row r="258" ht="14.25" customHeight="1">
      <c r="A258" s="5" t="s">
        <v>9589</v>
      </c>
    </row>
    <row r="259" ht="14.25" customHeight="1">
      <c r="A259" s="5" t="s">
        <v>9590</v>
      </c>
    </row>
    <row r="260" ht="14.25" customHeight="1">
      <c r="A260" s="5" t="s">
        <v>9591</v>
      </c>
    </row>
    <row r="261" ht="14.25" customHeight="1">
      <c r="A261" s="5" t="s">
        <v>9592</v>
      </c>
    </row>
    <row r="262" ht="14.25" customHeight="1">
      <c r="A262" s="5" t="s">
        <v>9593</v>
      </c>
    </row>
    <row r="263" ht="14.25" customHeight="1">
      <c r="A263" s="5" t="s">
        <v>9594</v>
      </c>
    </row>
    <row r="264" ht="14.25" customHeight="1">
      <c r="A264" s="5" t="s">
        <v>9595</v>
      </c>
    </row>
    <row r="265" ht="14.25" customHeight="1">
      <c r="A265" s="5" t="s">
        <v>9596</v>
      </c>
    </row>
    <row r="266" ht="14.25" customHeight="1">
      <c r="A266" s="5" t="s">
        <v>9597</v>
      </c>
    </row>
    <row r="267" ht="14.25" customHeight="1">
      <c r="A267" s="5" t="s">
        <v>9598</v>
      </c>
    </row>
    <row r="268" ht="14.25" customHeight="1">
      <c r="A268" s="5" t="s">
        <v>9599</v>
      </c>
    </row>
    <row r="269" ht="14.25" customHeight="1">
      <c r="A269" s="5" t="s">
        <v>9600</v>
      </c>
    </row>
    <row r="270" ht="14.25" customHeight="1">
      <c r="A270" s="5" t="s">
        <v>9601</v>
      </c>
    </row>
    <row r="271" ht="14.25" customHeight="1">
      <c r="A271" s="5" t="s">
        <v>9602</v>
      </c>
    </row>
    <row r="272" ht="14.25" customHeight="1">
      <c r="A272" s="5" t="s">
        <v>9603</v>
      </c>
    </row>
    <row r="273" ht="14.25" customHeight="1">
      <c r="A273" s="5" t="s">
        <v>9604</v>
      </c>
    </row>
    <row r="274" ht="14.25" customHeight="1">
      <c r="A274" s="5" t="s">
        <v>9605</v>
      </c>
    </row>
    <row r="275" ht="14.25" customHeight="1">
      <c r="A275" s="5" t="s">
        <v>9606</v>
      </c>
    </row>
    <row r="276" ht="14.25" customHeight="1">
      <c r="A276" s="5" t="s">
        <v>9607</v>
      </c>
    </row>
    <row r="277" ht="14.25" customHeight="1">
      <c r="A277" s="5" t="s">
        <v>9608</v>
      </c>
    </row>
    <row r="278" ht="14.25" customHeight="1">
      <c r="A278" s="5" t="s">
        <v>9609</v>
      </c>
    </row>
    <row r="279" ht="14.25" customHeight="1">
      <c r="A279" s="5" t="s">
        <v>9610</v>
      </c>
    </row>
    <row r="280" ht="14.25" customHeight="1">
      <c r="A280" s="5" t="s">
        <v>9611</v>
      </c>
    </row>
    <row r="281" ht="14.25" customHeight="1">
      <c r="A281" s="5" t="s">
        <v>9612</v>
      </c>
    </row>
    <row r="282" ht="14.25" customHeight="1">
      <c r="A282" s="5" t="s">
        <v>9613</v>
      </c>
    </row>
    <row r="283" ht="14.25" customHeight="1">
      <c r="A283" s="5" t="s">
        <v>9614</v>
      </c>
    </row>
    <row r="284" ht="14.25" customHeight="1">
      <c r="A284" s="5" t="s">
        <v>9615</v>
      </c>
    </row>
    <row r="285" ht="14.25" customHeight="1">
      <c r="A285" s="5" t="s">
        <v>9616</v>
      </c>
    </row>
    <row r="286" ht="14.25" customHeight="1">
      <c r="A286" s="5" t="s">
        <v>9617</v>
      </c>
    </row>
    <row r="287" ht="14.25" customHeight="1">
      <c r="A287" s="5" t="s">
        <v>9618</v>
      </c>
    </row>
    <row r="288" ht="14.25" customHeight="1">
      <c r="A288" s="5" t="s">
        <v>9619</v>
      </c>
    </row>
    <row r="289" ht="14.25" customHeight="1">
      <c r="A289" s="5" t="s">
        <v>9620</v>
      </c>
    </row>
    <row r="290" ht="14.25" customHeight="1">
      <c r="A290" s="5" t="s">
        <v>9621</v>
      </c>
    </row>
    <row r="291" ht="14.25" customHeight="1">
      <c r="A291" s="5" t="s">
        <v>9622</v>
      </c>
    </row>
    <row r="292" ht="14.25" customHeight="1">
      <c r="A292" s="5" t="s">
        <v>9623</v>
      </c>
    </row>
    <row r="293" ht="14.25" customHeight="1">
      <c r="A293" s="5" t="s">
        <v>9624</v>
      </c>
    </row>
    <row r="294" ht="14.25" customHeight="1">
      <c r="A294" s="5" t="s">
        <v>9625</v>
      </c>
    </row>
    <row r="295" ht="14.25" customHeight="1">
      <c r="A295" s="5" t="s">
        <v>9626</v>
      </c>
    </row>
    <row r="296" ht="14.25" customHeight="1">
      <c r="A296" s="5" t="s">
        <v>9627</v>
      </c>
    </row>
    <row r="297" ht="14.25" customHeight="1">
      <c r="A297" s="5" t="s">
        <v>9628</v>
      </c>
    </row>
    <row r="298" ht="14.25" customHeight="1">
      <c r="A298" s="5" t="s">
        <v>9629</v>
      </c>
    </row>
    <row r="299" ht="14.25" customHeight="1">
      <c r="A299" s="5" t="s">
        <v>9630</v>
      </c>
    </row>
    <row r="300" ht="14.25" customHeight="1">
      <c r="A300" s="5" t="s">
        <v>9631</v>
      </c>
    </row>
    <row r="301" ht="14.25" customHeight="1">
      <c r="A301" s="5" t="s">
        <v>9632</v>
      </c>
    </row>
    <row r="302" ht="14.25" customHeight="1">
      <c r="A302" s="5" t="s">
        <v>9633</v>
      </c>
    </row>
    <row r="303" ht="14.25" customHeight="1">
      <c r="A303" s="5" t="s">
        <v>9634</v>
      </c>
    </row>
    <row r="304" ht="14.25" customHeight="1">
      <c r="A304" s="5" t="s">
        <v>9635</v>
      </c>
    </row>
    <row r="305" ht="14.25" customHeight="1">
      <c r="A305" s="5" t="s">
        <v>9636</v>
      </c>
    </row>
    <row r="306" ht="14.25" customHeight="1">
      <c r="A306" s="5" t="s">
        <v>9637</v>
      </c>
    </row>
    <row r="307" ht="14.25" customHeight="1">
      <c r="A307" s="5" t="s">
        <v>9638</v>
      </c>
    </row>
    <row r="308" ht="14.25" customHeight="1">
      <c r="A308" s="5" t="s">
        <v>9639</v>
      </c>
    </row>
    <row r="309" ht="14.25" customHeight="1">
      <c r="A309" s="5" t="s">
        <v>9640</v>
      </c>
    </row>
    <row r="310" ht="14.25" customHeight="1">
      <c r="A310" s="5" t="s">
        <v>9641</v>
      </c>
    </row>
    <row r="311" ht="14.25" customHeight="1">
      <c r="A311" s="5" t="s">
        <v>9642</v>
      </c>
    </row>
    <row r="312" ht="14.25" customHeight="1">
      <c r="A312" s="5" t="s">
        <v>9643</v>
      </c>
    </row>
    <row r="313" ht="14.25" customHeight="1">
      <c r="A313" s="5" t="s">
        <v>9644</v>
      </c>
    </row>
    <row r="314" ht="14.25" customHeight="1">
      <c r="A314" s="5" t="s">
        <v>9645</v>
      </c>
    </row>
    <row r="315" ht="14.25" customHeight="1">
      <c r="A315" s="5" t="s">
        <v>9646</v>
      </c>
    </row>
    <row r="316" ht="14.25" customHeight="1">
      <c r="A316" s="5" t="s">
        <v>9647</v>
      </c>
    </row>
    <row r="317" ht="14.25" customHeight="1">
      <c r="A317" s="5" t="s">
        <v>9648</v>
      </c>
    </row>
    <row r="318" ht="14.25" customHeight="1">
      <c r="A318" s="5" t="s">
        <v>9649</v>
      </c>
    </row>
    <row r="319" ht="14.25" customHeight="1">
      <c r="A319" s="5" t="s">
        <v>9650</v>
      </c>
    </row>
    <row r="320" ht="14.25" customHeight="1">
      <c r="A320" s="5" t="s">
        <v>9651</v>
      </c>
    </row>
    <row r="321" ht="14.25" customHeight="1">
      <c r="A321" s="5" t="s">
        <v>9652</v>
      </c>
    </row>
    <row r="322" ht="14.25" customHeight="1">
      <c r="A322" s="5" t="s">
        <v>9653</v>
      </c>
    </row>
    <row r="323" ht="14.25" customHeight="1">
      <c r="A323" s="5" t="s">
        <v>9654</v>
      </c>
    </row>
    <row r="324" ht="14.25" customHeight="1">
      <c r="A324" s="5" t="s">
        <v>9655</v>
      </c>
    </row>
    <row r="325" ht="14.25" customHeight="1">
      <c r="A325" s="5" t="s">
        <v>9656</v>
      </c>
    </row>
    <row r="326" ht="14.25" customHeight="1">
      <c r="A326" s="5" t="s">
        <v>9657</v>
      </c>
    </row>
    <row r="327" ht="14.25" customHeight="1">
      <c r="A327" s="5" t="s">
        <v>9658</v>
      </c>
    </row>
    <row r="328" ht="14.25" customHeight="1">
      <c r="A328" s="5" t="s">
        <v>9659</v>
      </c>
    </row>
    <row r="329" ht="14.25" customHeight="1">
      <c r="A329" s="5" t="s">
        <v>9660</v>
      </c>
    </row>
    <row r="330" ht="14.25" customHeight="1">
      <c r="A330" s="5" t="s">
        <v>9661</v>
      </c>
    </row>
    <row r="331" ht="14.25" customHeight="1">
      <c r="A331" s="5" t="s">
        <v>9662</v>
      </c>
    </row>
    <row r="332" ht="14.25" customHeight="1">
      <c r="A332" s="5" t="s">
        <v>9663</v>
      </c>
    </row>
    <row r="333" ht="14.25" customHeight="1">
      <c r="A333" s="5" t="s">
        <v>9664</v>
      </c>
    </row>
    <row r="334" ht="14.25" customHeight="1">
      <c r="A334" s="5" t="s">
        <v>9665</v>
      </c>
    </row>
    <row r="335" ht="14.25" customHeight="1">
      <c r="A335" s="5" t="s">
        <v>9666</v>
      </c>
    </row>
    <row r="336" ht="14.25" customHeight="1">
      <c r="A336" s="5" t="s">
        <v>9667</v>
      </c>
    </row>
    <row r="337" ht="14.25" customHeight="1">
      <c r="A337" s="5" t="s">
        <v>9668</v>
      </c>
    </row>
    <row r="338" ht="14.25" customHeight="1">
      <c r="A338" s="5" t="s">
        <v>9669</v>
      </c>
    </row>
    <row r="339" ht="14.25" customHeight="1">
      <c r="A339" s="5" t="s">
        <v>9670</v>
      </c>
    </row>
    <row r="340" ht="14.25" customHeight="1">
      <c r="A340" s="5" t="s">
        <v>9671</v>
      </c>
    </row>
    <row r="341" ht="14.25" customHeight="1">
      <c r="A341" s="5" t="s">
        <v>9672</v>
      </c>
    </row>
    <row r="342" ht="14.25" customHeight="1">
      <c r="A342" s="5" t="s">
        <v>9673</v>
      </c>
    </row>
    <row r="343" ht="14.25" customHeight="1">
      <c r="A343" s="5" t="s">
        <v>9674</v>
      </c>
    </row>
    <row r="344" ht="14.25" customHeight="1">
      <c r="A344" s="5" t="s">
        <v>9675</v>
      </c>
    </row>
    <row r="345" ht="14.25" customHeight="1">
      <c r="A345" s="5" t="s">
        <v>9676</v>
      </c>
    </row>
    <row r="346" ht="14.25" customHeight="1">
      <c r="A346" s="5" t="s">
        <v>9677</v>
      </c>
    </row>
    <row r="347" ht="14.25" customHeight="1">
      <c r="A347" s="5" t="s">
        <v>9678</v>
      </c>
    </row>
    <row r="348" ht="14.25" customHeight="1">
      <c r="A348" s="5" t="s">
        <v>9679</v>
      </c>
    </row>
    <row r="349" ht="14.25" customHeight="1">
      <c r="A349" s="5" t="s">
        <v>9680</v>
      </c>
    </row>
    <row r="350" ht="14.25" customHeight="1">
      <c r="A350" s="5" t="s">
        <v>9681</v>
      </c>
    </row>
    <row r="351" ht="14.25" customHeight="1">
      <c r="A351" s="5" t="s">
        <v>9682</v>
      </c>
    </row>
    <row r="352" ht="14.25" customHeight="1">
      <c r="A352" s="5" t="s">
        <v>9683</v>
      </c>
    </row>
    <row r="353" ht="14.25" customHeight="1">
      <c r="A353" s="5" t="s">
        <v>9684</v>
      </c>
    </row>
    <row r="354" ht="14.25" customHeight="1">
      <c r="A354" s="5" t="s">
        <v>9685</v>
      </c>
    </row>
    <row r="355" ht="14.25" customHeight="1">
      <c r="A355" s="5" t="s">
        <v>9686</v>
      </c>
    </row>
    <row r="356" ht="14.25" customHeight="1">
      <c r="A356" s="5" t="s">
        <v>9687</v>
      </c>
    </row>
    <row r="357" ht="14.25" customHeight="1">
      <c r="A357" s="5" t="s">
        <v>9688</v>
      </c>
    </row>
    <row r="358" ht="14.25" customHeight="1">
      <c r="A358" s="5" t="s">
        <v>9689</v>
      </c>
    </row>
    <row r="359" ht="14.25" customHeight="1">
      <c r="A359" s="5" t="s">
        <v>9690</v>
      </c>
    </row>
    <row r="360" ht="14.25" customHeight="1">
      <c r="A360" s="5" t="s">
        <v>9691</v>
      </c>
    </row>
    <row r="361" ht="14.25" customHeight="1">
      <c r="A361" s="5" t="s">
        <v>9692</v>
      </c>
    </row>
    <row r="362" ht="14.25" customHeight="1">
      <c r="A362" s="5" t="s">
        <v>9693</v>
      </c>
    </row>
    <row r="363" ht="14.25" customHeight="1">
      <c r="A363" s="5" t="s">
        <v>9694</v>
      </c>
    </row>
    <row r="364" ht="14.25" customHeight="1">
      <c r="A364" s="5" t="s">
        <v>9695</v>
      </c>
    </row>
    <row r="365" ht="14.25" customHeight="1">
      <c r="A365" s="5" t="s">
        <v>9696</v>
      </c>
    </row>
    <row r="366" ht="14.25" customHeight="1">
      <c r="A366" s="5" t="s">
        <v>9697</v>
      </c>
    </row>
    <row r="367" ht="14.25" customHeight="1">
      <c r="A367" s="5" t="s">
        <v>9698</v>
      </c>
    </row>
    <row r="368" ht="14.25" customHeight="1">
      <c r="A368" s="5" t="s">
        <v>9699</v>
      </c>
    </row>
    <row r="369" ht="14.25" customHeight="1">
      <c r="A369" s="5" t="s">
        <v>9700</v>
      </c>
    </row>
    <row r="370" ht="14.25" customHeight="1">
      <c r="A370" s="5" t="s">
        <v>9701</v>
      </c>
    </row>
    <row r="371" ht="14.25" customHeight="1">
      <c r="A371" s="5" t="s">
        <v>9702</v>
      </c>
    </row>
    <row r="372" ht="14.25" customHeight="1">
      <c r="A372" s="5" t="s">
        <v>9703</v>
      </c>
    </row>
    <row r="373" ht="14.25" customHeight="1">
      <c r="A373" s="5" t="s">
        <v>9704</v>
      </c>
    </row>
    <row r="374" ht="14.25" customHeight="1">
      <c r="A374" s="5" t="s">
        <v>9705</v>
      </c>
    </row>
    <row r="375" ht="14.25" customHeight="1">
      <c r="A375" s="5" t="s">
        <v>9706</v>
      </c>
    </row>
    <row r="376" ht="14.25" customHeight="1">
      <c r="A376" s="5" t="s">
        <v>9707</v>
      </c>
    </row>
    <row r="377" ht="14.25" customHeight="1">
      <c r="A377" s="5" t="s">
        <v>9708</v>
      </c>
    </row>
    <row r="378" ht="14.25" customHeight="1">
      <c r="A378" s="5" t="s">
        <v>9709</v>
      </c>
    </row>
    <row r="379" ht="14.25" customHeight="1">
      <c r="A379" s="5" t="s">
        <v>9710</v>
      </c>
    </row>
    <row r="380" ht="14.25" customHeight="1">
      <c r="A380" s="5" t="s">
        <v>9711</v>
      </c>
    </row>
    <row r="381" ht="14.25" customHeight="1">
      <c r="A381" s="5" t="s">
        <v>9712</v>
      </c>
    </row>
    <row r="382" ht="14.25" customHeight="1">
      <c r="A382" s="5" t="s">
        <v>9713</v>
      </c>
    </row>
    <row r="383" ht="14.25" customHeight="1">
      <c r="A383" s="5" t="s">
        <v>9714</v>
      </c>
    </row>
    <row r="384" ht="14.25" customHeight="1">
      <c r="A384" s="5" t="s">
        <v>9715</v>
      </c>
    </row>
    <row r="385" ht="14.25" customHeight="1">
      <c r="A385" s="5" t="s">
        <v>9716</v>
      </c>
    </row>
    <row r="386" ht="14.25" customHeight="1">
      <c r="A386" s="5" t="s">
        <v>9717</v>
      </c>
    </row>
    <row r="387" ht="14.25" customHeight="1">
      <c r="A387" s="5" t="s">
        <v>9718</v>
      </c>
    </row>
    <row r="388" ht="14.25" customHeight="1">
      <c r="A388" s="5" t="s">
        <v>9719</v>
      </c>
    </row>
    <row r="389" ht="14.25" customHeight="1">
      <c r="A389" s="5" t="s">
        <v>9720</v>
      </c>
    </row>
    <row r="390" ht="14.25" customHeight="1">
      <c r="A390" s="5" t="s">
        <v>9721</v>
      </c>
    </row>
    <row r="391" ht="14.25" customHeight="1">
      <c r="A391" s="5" t="s">
        <v>9722</v>
      </c>
    </row>
    <row r="392" ht="14.25" customHeight="1">
      <c r="A392" s="5" t="s">
        <v>9723</v>
      </c>
    </row>
    <row r="393" ht="14.25" customHeight="1">
      <c r="A393" s="5" t="s">
        <v>9724</v>
      </c>
    </row>
    <row r="394" ht="14.25" customHeight="1">
      <c r="A394" s="5" t="s">
        <v>9725</v>
      </c>
    </row>
    <row r="395" ht="14.25" customHeight="1">
      <c r="A395" s="5" t="s">
        <v>9726</v>
      </c>
    </row>
    <row r="396" ht="14.25" customHeight="1">
      <c r="A396" s="5" t="s">
        <v>9727</v>
      </c>
    </row>
    <row r="397" ht="14.25" customHeight="1">
      <c r="A397" s="5" t="s">
        <v>9728</v>
      </c>
    </row>
    <row r="398" ht="14.25" customHeight="1">
      <c r="A398" s="5" t="s">
        <v>9729</v>
      </c>
    </row>
    <row r="399" ht="14.25" customHeight="1">
      <c r="A399" s="5" t="s">
        <v>9730</v>
      </c>
    </row>
    <row r="400" ht="14.25" customHeight="1">
      <c r="A400" s="5" t="s">
        <v>9731</v>
      </c>
    </row>
    <row r="401" ht="14.25" customHeight="1">
      <c r="A401" s="5" t="s">
        <v>9732</v>
      </c>
    </row>
    <row r="402" ht="14.25" customHeight="1">
      <c r="A402" s="5" t="s">
        <v>9733</v>
      </c>
    </row>
    <row r="403" ht="14.25" customHeight="1">
      <c r="A403" s="5" t="s">
        <v>9734</v>
      </c>
    </row>
    <row r="404" ht="14.25" customHeight="1">
      <c r="A404" s="5" t="s">
        <v>9735</v>
      </c>
    </row>
    <row r="405" ht="14.25" customHeight="1">
      <c r="A405" s="5" t="s">
        <v>9736</v>
      </c>
    </row>
    <row r="406" ht="14.25" customHeight="1">
      <c r="A406" s="5" t="s">
        <v>9737</v>
      </c>
    </row>
    <row r="407" ht="14.25" customHeight="1">
      <c r="A407" s="5" t="s">
        <v>9738</v>
      </c>
    </row>
    <row r="408" ht="14.25" customHeight="1">
      <c r="A408" s="5" t="s">
        <v>9739</v>
      </c>
    </row>
    <row r="409" ht="14.25" customHeight="1">
      <c r="A409" s="5" t="s">
        <v>9740</v>
      </c>
    </row>
    <row r="410" ht="14.25" customHeight="1">
      <c r="A410" s="5" t="s">
        <v>9741</v>
      </c>
    </row>
    <row r="411" ht="14.25" customHeight="1">
      <c r="A411" s="5" t="s">
        <v>9742</v>
      </c>
    </row>
    <row r="412" ht="14.25" customHeight="1">
      <c r="A412" s="5" t="s">
        <v>9743</v>
      </c>
    </row>
    <row r="413" ht="14.25" customHeight="1">
      <c r="A413" s="5" t="s">
        <v>9744</v>
      </c>
    </row>
    <row r="414" ht="14.25" customHeight="1">
      <c r="A414" s="5" t="s">
        <v>9745</v>
      </c>
    </row>
    <row r="415" ht="14.25" customHeight="1">
      <c r="A415" s="5" t="s">
        <v>9746</v>
      </c>
    </row>
    <row r="416" ht="14.25" customHeight="1">
      <c r="A416" s="5" t="s">
        <v>9747</v>
      </c>
    </row>
    <row r="417" ht="14.25" customHeight="1">
      <c r="A417" s="5" t="s">
        <v>9748</v>
      </c>
    </row>
    <row r="418" ht="14.25" customHeight="1">
      <c r="A418" s="5" t="s">
        <v>9749</v>
      </c>
    </row>
    <row r="419" ht="14.25" customHeight="1">
      <c r="A419" s="5" t="s">
        <v>9750</v>
      </c>
    </row>
    <row r="420" ht="14.25" customHeight="1">
      <c r="A420" s="5" t="s">
        <v>9751</v>
      </c>
    </row>
    <row r="421" ht="14.25" customHeight="1">
      <c r="A421" s="5" t="s">
        <v>9752</v>
      </c>
    </row>
    <row r="422" ht="14.25" customHeight="1">
      <c r="A422" s="5" t="s">
        <v>9753</v>
      </c>
    </row>
    <row r="423" ht="14.25" customHeight="1">
      <c r="A423" s="5" t="s">
        <v>9754</v>
      </c>
    </row>
    <row r="424" ht="14.25" customHeight="1">
      <c r="A424" s="5" t="s">
        <v>9755</v>
      </c>
    </row>
    <row r="425" ht="14.25" customHeight="1">
      <c r="A425" s="5" t="s">
        <v>9756</v>
      </c>
    </row>
    <row r="426" ht="14.25" customHeight="1">
      <c r="A426" s="5" t="s">
        <v>9757</v>
      </c>
    </row>
    <row r="427" ht="14.25" customHeight="1">
      <c r="A427" s="5" t="s">
        <v>9758</v>
      </c>
    </row>
    <row r="428" ht="14.25" customHeight="1">
      <c r="A428" s="5" t="s">
        <v>9759</v>
      </c>
    </row>
    <row r="429" ht="14.25" customHeight="1">
      <c r="A429" s="5" t="s">
        <v>9760</v>
      </c>
    </row>
    <row r="430" ht="14.25" customHeight="1">
      <c r="A430" s="5" t="s">
        <v>9761</v>
      </c>
    </row>
    <row r="431" ht="14.25" customHeight="1">
      <c r="A431" s="5" t="s">
        <v>9762</v>
      </c>
    </row>
    <row r="432" ht="14.25" customHeight="1">
      <c r="A432" s="5" t="s">
        <v>9763</v>
      </c>
    </row>
    <row r="433" ht="14.25" customHeight="1">
      <c r="A433" s="5" t="s">
        <v>9764</v>
      </c>
    </row>
    <row r="434" ht="14.25" customHeight="1">
      <c r="A434" s="5" t="s">
        <v>9765</v>
      </c>
    </row>
    <row r="435" ht="14.25" customHeight="1">
      <c r="A435" s="5" t="s">
        <v>9766</v>
      </c>
    </row>
    <row r="436" ht="14.25" customHeight="1">
      <c r="A436" s="5" t="s">
        <v>9767</v>
      </c>
    </row>
    <row r="437" ht="14.25" customHeight="1">
      <c r="A437" s="5" t="s">
        <v>9768</v>
      </c>
    </row>
    <row r="438" ht="14.25" customHeight="1">
      <c r="A438" s="44" t="s">
        <v>9769</v>
      </c>
    </row>
    <row r="439" ht="14.25" customHeight="1">
      <c r="A439" s="5" t="s">
        <v>9770</v>
      </c>
    </row>
    <row r="440" ht="14.25" customHeight="1">
      <c r="A440" s="5" t="s">
        <v>9771</v>
      </c>
    </row>
    <row r="441" ht="14.25" customHeight="1">
      <c r="A441" s="5" t="s">
        <v>9772</v>
      </c>
    </row>
    <row r="442" ht="14.25" customHeight="1">
      <c r="A442" s="5" t="s">
        <v>9773</v>
      </c>
    </row>
    <row r="443" ht="14.25" customHeight="1">
      <c r="A443" s="5" t="s">
        <v>9774</v>
      </c>
    </row>
    <row r="444" ht="14.25" customHeight="1">
      <c r="A444" s="5" t="s">
        <v>9775</v>
      </c>
    </row>
    <row r="445" ht="14.25" customHeight="1">
      <c r="A445" s="5" t="s">
        <v>9776</v>
      </c>
    </row>
    <row r="446" ht="14.25" customHeight="1">
      <c r="A446" s="5" t="s">
        <v>9777</v>
      </c>
    </row>
    <row r="447" ht="14.25" customHeight="1">
      <c r="A447" s="5" t="s">
        <v>9778</v>
      </c>
    </row>
    <row r="448" ht="14.25" customHeight="1">
      <c r="A448" s="5" t="s">
        <v>9779</v>
      </c>
    </row>
    <row r="449" ht="14.25" customHeight="1">
      <c r="A449" s="5" t="s">
        <v>9780</v>
      </c>
    </row>
    <row r="450" ht="14.25" customHeight="1">
      <c r="A450" s="5" t="s">
        <v>9781</v>
      </c>
    </row>
    <row r="451" ht="14.25" customHeight="1">
      <c r="A451" s="5" t="s">
        <v>9782</v>
      </c>
    </row>
    <row r="452" ht="14.25" customHeight="1">
      <c r="A452" s="5" t="s">
        <v>9783</v>
      </c>
    </row>
    <row r="453" ht="14.25" customHeight="1">
      <c r="A453" s="5" t="s">
        <v>9784</v>
      </c>
    </row>
    <row r="454" ht="14.25" customHeight="1">
      <c r="A454" s="5" t="s">
        <v>9785</v>
      </c>
    </row>
    <row r="455" ht="14.25" customHeight="1">
      <c r="A455" s="5" t="s">
        <v>9786</v>
      </c>
    </row>
    <row r="456" ht="14.25" customHeight="1">
      <c r="A456" s="5" t="s">
        <v>9787</v>
      </c>
    </row>
    <row r="457" ht="14.25" customHeight="1">
      <c r="A457" s="5" t="s">
        <v>9788</v>
      </c>
    </row>
    <row r="458" ht="14.25" customHeight="1">
      <c r="A458" s="5" t="s">
        <v>9789</v>
      </c>
    </row>
    <row r="459" ht="14.25" customHeight="1">
      <c r="A459" s="5" t="s">
        <v>9790</v>
      </c>
    </row>
    <row r="460" ht="14.25" customHeight="1">
      <c r="A460" s="5" t="s">
        <v>9791</v>
      </c>
    </row>
    <row r="461" ht="14.25" customHeight="1">
      <c r="A461" s="5" t="s">
        <v>9792</v>
      </c>
    </row>
    <row r="462" ht="14.25" customHeight="1">
      <c r="A462" s="5" t="s">
        <v>9793</v>
      </c>
    </row>
    <row r="463" ht="14.25" customHeight="1">
      <c r="A463" s="5" t="s">
        <v>9794</v>
      </c>
    </row>
    <row r="464" ht="14.25" customHeight="1">
      <c r="A464" s="5" t="s">
        <v>9795</v>
      </c>
    </row>
    <row r="465" ht="14.25" customHeight="1">
      <c r="A465" s="5" t="s">
        <v>9796</v>
      </c>
    </row>
    <row r="466" ht="14.25" customHeight="1">
      <c r="A466" s="5" t="s">
        <v>9797</v>
      </c>
    </row>
    <row r="467" ht="14.25" customHeight="1">
      <c r="A467" s="5" t="s">
        <v>9798</v>
      </c>
    </row>
    <row r="468" ht="14.25" customHeight="1">
      <c r="A468" s="5" t="s">
        <v>9799</v>
      </c>
    </row>
    <row r="469" ht="14.25" customHeight="1">
      <c r="A469" s="5" t="s">
        <v>9800</v>
      </c>
    </row>
    <row r="470" ht="14.25" customHeight="1">
      <c r="A470" s="5" t="s">
        <v>9801</v>
      </c>
    </row>
    <row r="471" ht="14.25" customHeight="1">
      <c r="A471" s="5" t="s">
        <v>9802</v>
      </c>
    </row>
    <row r="472" ht="14.25" customHeight="1">
      <c r="A472" s="5" t="s">
        <v>9803</v>
      </c>
    </row>
    <row r="473" ht="14.25" customHeight="1">
      <c r="A473" s="5" t="s">
        <v>9804</v>
      </c>
    </row>
    <row r="474" ht="14.25" customHeight="1">
      <c r="A474" s="5" t="s">
        <v>9805</v>
      </c>
    </row>
    <row r="475" ht="14.25" customHeight="1">
      <c r="A475" s="5" t="s">
        <v>9806</v>
      </c>
    </row>
    <row r="476" ht="14.25" customHeight="1">
      <c r="A476" s="5" t="s">
        <v>9807</v>
      </c>
    </row>
    <row r="477" ht="14.25" customHeight="1">
      <c r="A477" s="5" t="s">
        <v>9808</v>
      </c>
    </row>
    <row r="478" ht="14.25" customHeight="1">
      <c r="A478" s="5" t="s">
        <v>9809</v>
      </c>
    </row>
    <row r="479" ht="14.25" customHeight="1">
      <c r="A479" s="5" t="s">
        <v>9810</v>
      </c>
    </row>
    <row r="480" ht="14.25" customHeight="1">
      <c r="A480" s="5" t="s">
        <v>9811</v>
      </c>
    </row>
    <row r="481" ht="14.25" customHeight="1">
      <c r="A481" s="5" t="s">
        <v>9812</v>
      </c>
    </row>
    <row r="482" ht="14.25" customHeight="1">
      <c r="A482" s="5" t="s">
        <v>9813</v>
      </c>
    </row>
    <row r="483" ht="14.25" customHeight="1">
      <c r="A483" s="5" t="s">
        <v>9814</v>
      </c>
    </row>
    <row r="484" ht="14.25" customHeight="1">
      <c r="A484" s="5" t="s">
        <v>9815</v>
      </c>
    </row>
    <row r="485" ht="14.25" customHeight="1">
      <c r="A485" s="5" t="s">
        <v>9816</v>
      </c>
    </row>
    <row r="486" ht="14.25" customHeight="1">
      <c r="A486" s="5" t="s">
        <v>9817</v>
      </c>
    </row>
    <row r="487" ht="14.25" customHeight="1">
      <c r="A487" s="5" t="s">
        <v>9818</v>
      </c>
    </row>
    <row r="488" ht="14.25" customHeight="1">
      <c r="A488" s="5" t="s">
        <v>9819</v>
      </c>
    </row>
    <row r="489" ht="14.25" customHeight="1">
      <c r="A489" s="5" t="s">
        <v>9820</v>
      </c>
    </row>
    <row r="490" ht="14.25" customHeight="1">
      <c r="A490" s="5" t="s">
        <v>9821</v>
      </c>
    </row>
    <row r="491" ht="14.25" customHeight="1">
      <c r="A491" s="5" t="s">
        <v>9822</v>
      </c>
    </row>
    <row r="492" ht="14.25" customHeight="1">
      <c r="A492" s="5" t="s">
        <v>9823</v>
      </c>
    </row>
    <row r="493" ht="14.25" customHeight="1">
      <c r="A493" s="5" t="s">
        <v>9824</v>
      </c>
    </row>
    <row r="494" ht="14.25" customHeight="1">
      <c r="A494" s="5" t="s">
        <v>9825</v>
      </c>
    </row>
    <row r="495" ht="14.25" customHeight="1">
      <c r="A495" s="5" t="s">
        <v>9826</v>
      </c>
    </row>
    <row r="496" ht="14.25" customHeight="1">
      <c r="A496" s="5" t="s">
        <v>9827</v>
      </c>
    </row>
    <row r="497" ht="14.25" customHeight="1">
      <c r="A497" s="5" t="s">
        <v>9828</v>
      </c>
    </row>
    <row r="498" ht="14.25" customHeight="1">
      <c r="A498" s="5" t="s">
        <v>9829</v>
      </c>
    </row>
    <row r="499" ht="14.25" customHeight="1">
      <c r="A499" s="5" t="s">
        <v>9830</v>
      </c>
    </row>
    <row r="500" ht="14.25" customHeight="1">
      <c r="A500" s="5" t="s">
        <v>9831</v>
      </c>
    </row>
    <row r="501" ht="14.25" customHeight="1">
      <c r="A501" s="5" t="s">
        <v>9832</v>
      </c>
    </row>
    <row r="502" ht="14.25" customHeight="1">
      <c r="A502" s="5" t="s">
        <v>9833</v>
      </c>
    </row>
    <row r="503" ht="14.25" customHeight="1">
      <c r="A503" s="5" t="s">
        <v>9834</v>
      </c>
    </row>
    <row r="504" ht="14.25" customHeight="1">
      <c r="A504" s="5" t="s">
        <v>9835</v>
      </c>
    </row>
    <row r="505" ht="14.25" customHeight="1">
      <c r="A505" s="5" t="s">
        <v>9836</v>
      </c>
    </row>
    <row r="506" ht="14.25" customHeight="1">
      <c r="A506" s="5" t="s">
        <v>9837</v>
      </c>
    </row>
    <row r="507" ht="14.25" customHeight="1">
      <c r="A507" s="5" t="s">
        <v>9838</v>
      </c>
    </row>
    <row r="508" ht="14.25" customHeight="1">
      <c r="A508" s="5" t="s">
        <v>9839</v>
      </c>
    </row>
    <row r="509" ht="14.25" customHeight="1">
      <c r="A509" s="5" t="s">
        <v>9840</v>
      </c>
    </row>
    <row r="510" ht="14.25" customHeight="1">
      <c r="A510" s="5" t="s">
        <v>9841</v>
      </c>
    </row>
    <row r="511" ht="14.25" customHeight="1">
      <c r="A511" s="5" t="s">
        <v>9842</v>
      </c>
    </row>
    <row r="512" ht="14.25" customHeight="1">
      <c r="A512" s="5" t="s">
        <v>9843</v>
      </c>
    </row>
    <row r="513" ht="14.25" customHeight="1">
      <c r="A513" s="5" t="s">
        <v>9844</v>
      </c>
    </row>
    <row r="514" ht="14.25" customHeight="1">
      <c r="A514" s="5" t="s">
        <v>9845</v>
      </c>
    </row>
    <row r="515" ht="14.25" customHeight="1">
      <c r="A515" s="5" t="s">
        <v>9846</v>
      </c>
    </row>
    <row r="516" ht="14.25" customHeight="1">
      <c r="A516" s="5" t="s">
        <v>9847</v>
      </c>
    </row>
    <row r="517" ht="14.25" customHeight="1">
      <c r="A517" s="5" t="s">
        <v>9848</v>
      </c>
    </row>
    <row r="518" ht="14.25" customHeight="1">
      <c r="A518" s="5" t="s">
        <v>9849</v>
      </c>
    </row>
    <row r="519" ht="14.25" customHeight="1">
      <c r="A519" s="5" t="s">
        <v>9850</v>
      </c>
    </row>
    <row r="520" ht="14.25" customHeight="1">
      <c r="A520" s="5" t="s">
        <v>9851</v>
      </c>
    </row>
    <row r="521" ht="14.25" customHeight="1">
      <c r="A521" s="5" t="s">
        <v>9852</v>
      </c>
    </row>
    <row r="522" ht="14.25" customHeight="1">
      <c r="A522" s="5" t="s">
        <v>9853</v>
      </c>
    </row>
    <row r="523" ht="14.25" customHeight="1">
      <c r="A523" s="5" t="s">
        <v>9854</v>
      </c>
    </row>
    <row r="524" ht="14.25" customHeight="1">
      <c r="A524" s="5" t="s">
        <v>9855</v>
      </c>
    </row>
    <row r="525" ht="14.25" customHeight="1">
      <c r="A525" s="5" t="s">
        <v>9856</v>
      </c>
    </row>
    <row r="526" ht="14.25" customHeight="1">
      <c r="A526" s="5" t="s">
        <v>9857</v>
      </c>
    </row>
    <row r="527" ht="14.25" customHeight="1">
      <c r="A527" s="5" t="s">
        <v>9858</v>
      </c>
    </row>
    <row r="528" ht="14.25" customHeight="1">
      <c r="A528" s="5" t="s">
        <v>9859</v>
      </c>
    </row>
    <row r="529" ht="14.25" customHeight="1">
      <c r="A529" s="5" t="s">
        <v>9860</v>
      </c>
    </row>
    <row r="530" ht="14.25" customHeight="1">
      <c r="A530" s="5" t="s">
        <v>9861</v>
      </c>
    </row>
    <row r="531" ht="14.25" customHeight="1">
      <c r="A531" s="5" t="s">
        <v>9862</v>
      </c>
    </row>
    <row r="532" ht="14.25" customHeight="1">
      <c r="A532" s="5" t="s">
        <v>9863</v>
      </c>
    </row>
    <row r="533" ht="14.25" customHeight="1">
      <c r="A533" s="5" t="s">
        <v>9864</v>
      </c>
    </row>
    <row r="534" ht="14.25" customHeight="1">
      <c r="A534" s="5" t="s">
        <v>9865</v>
      </c>
    </row>
    <row r="535" ht="14.25" customHeight="1">
      <c r="A535" s="5" t="s">
        <v>9866</v>
      </c>
    </row>
    <row r="536" ht="14.25" customHeight="1">
      <c r="A536" s="5" t="s">
        <v>9867</v>
      </c>
    </row>
    <row r="537" ht="14.25" customHeight="1">
      <c r="A537" s="5" t="s">
        <v>9868</v>
      </c>
    </row>
    <row r="538" ht="14.25" customHeight="1">
      <c r="A538" s="5" t="s">
        <v>9869</v>
      </c>
    </row>
    <row r="539" ht="14.25" customHeight="1">
      <c r="A539" s="5" t="s">
        <v>9870</v>
      </c>
    </row>
    <row r="540" ht="14.25" customHeight="1">
      <c r="A540" s="5" t="s">
        <v>9871</v>
      </c>
    </row>
    <row r="541" ht="14.25" customHeight="1">
      <c r="A541" s="5" t="s">
        <v>9872</v>
      </c>
    </row>
    <row r="542" ht="14.25" customHeight="1">
      <c r="A542" s="5" t="s">
        <v>9873</v>
      </c>
    </row>
    <row r="543" ht="14.25" customHeight="1">
      <c r="A543" s="5" t="s">
        <v>9874</v>
      </c>
    </row>
    <row r="544" ht="14.25" customHeight="1">
      <c r="A544" s="5" t="s">
        <v>9875</v>
      </c>
    </row>
    <row r="545" ht="14.25" customHeight="1">
      <c r="A545" s="5" t="s">
        <v>9876</v>
      </c>
    </row>
    <row r="546" ht="14.25" customHeight="1">
      <c r="A546" s="5" t="s">
        <v>9877</v>
      </c>
    </row>
    <row r="547" ht="14.25" customHeight="1">
      <c r="A547" s="5" t="s">
        <v>9878</v>
      </c>
    </row>
    <row r="548" ht="14.25" customHeight="1">
      <c r="A548" s="5" t="s">
        <v>9879</v>
      </c>
    </row>
    <row r="549" ht="14.25" customHeight="1">
      <c r="A549" s="5" t="s">
        <v>9880</v>
      </c>
    </row>
    <row r="550" ht="14.25" customHeight="1">
      <c r="A550" s="5" t="s">
        <v>9881</v>
      </c>
    </row>
    <row r="551" ht="14.25" customHeight="1">
      <c r="A551" s="5" t="s">
        <v>9882</v>
      </c>
    </row>
    <row r="552" ht="14.25" customHeight="1">
      <c r="A552" s="5" t="s">
        <v>9883</v>
      </c>
    </row>
    <row r="553" ht="14.25" customHeight="1">
      <c r="A553" s="5" t="s">
        <v>9884</v>
      </c>
    </row>
    <row r="554" ht="14.25" customHeight="1">
      <c r="A554" s="5" t="s">
        <v>9885</v>
      </c>
    </row>
    <row r="555" ht="14.25" customHeight="1">
      <c r="A555" s="5" t="s">
        <v>9886</v>
      </c>
    </row>
    <row r="556" ht="14.25" customHeight="1">
      <c r="A556" s="5" t="s">
        <v>9887</v>
      </c>
    </row>
    <row r="557" ht="14.25" customHeight="1">
      <c r="A557" s="5" t="s">
        <v>9888</v>
      </c>
    </row>
    <row r="558" ht="14.25" customHeight="1">
      <c r="A558" s="5" t="s">
        <v>9889</v>
      </c>
    </row>
    <row r="559" ht="14.25" customHeight="1">
      <c r="A559" s="5" t="s">
        <v>9890</v>
      </c>
    </row>
    <row r="560" ht="14.25" customHeight="1">
      <c r="A560" s="5" t="s">
        <v>9891</v>
      </c>
    </row>
    <row r="561" ht="14.25" customHeight="1">
      <c r="A561" s="5" t="s">
        <v>9892</v>
      </c>
    </row>
    <row r="562" ht="14.25" customHeight="1">
      <c r="A562" s="5" t="s">
        <v>9893</v>
      </c>
    </row>
    <row r="563" ht="14.25" customHeight="1">
      <c r="A563" s="5" t="s">
        <v>9894</v>
      </c>
    </row>
    <row r="564" ht="14.25" customHeight="1">
      <c r="A564" s="5" t="s">
        <v>9895</v>
      </c>
    </row>
    <row r="565" ht="14.25" customHeight="1">
      <c r="A565" s="5" t="s">
        <v>9896</v>
      </c>
    </row>
    <row r="566" ht="14.25" customHeight="1">
      <c r="A566" s="5" t="s">
        <v>9897</v>
      </c>
    </row>
    <row r="567" ht="14.25" customHeight="1">
      <c r="A567" s="5" t="s">
        <v>9898</v>
      </c>
    </row>
    <row r="568" ht="14.25" customHeight="1">
      <c r="A568" s="5" t="s">
        <v>9899</v>
      </c>
    </row>
    <row r="569" ht="14.25" customHeight="1">
      <c r="A569" s="5" t="s">
        <v>9900</v>
      </c>
    </row>
    <row r="570" ht="14.25" customHeight="1">
      <c r="A570" s="5" t="s">
        <v>9901</v>
      </c>
    </row>
    <row r="571" ht="14.25" customHeight="1">
      <c r="A571" s="5" t="s">
        <v>9902</v>
      </c>
    </row>
    <row r="572" ht="14.25" customHeight="1">
      <c r="A572" s="5" t="s">
        <v>9903</v>
      </c>
    </row>
    <row r="573" ht="14.25" customHeight="1">
      <c r="A573" s="5" t="s">
        <v>9904</v>
      </c>
    </row>
    <row r="574" ht="14.25" customHeight="1">
      <c r="A574" s="5" t="s">
        <v>9905</v>
      </c>
    </row>
    <row r="575" ht="14.25" customHeight="1">
      <c r="A575" s="5" t="s">
        <v>9906</v>
      </c>
    </row>
    <row r="576" ht="14.25" customHeight="1">
      <c r="A576" s="5" t="s">
        <v>9907</v>
      </c>
    </row>
    <row r="577" ht="14.25" customHeight="1">
      <c r="A577" s="5" t="s">
        <v>9908</v>
      </c>
    </row>
    <row r="578" ht="14.25" customHeight="1">
      <c r="A578" s="5" t="s">
        <v>9909</v>
      </c>
    </row>
    <row r="579" ht="14.25" customHeight="1">
      <c r="A579" s="5" t="s">
        <v>9910</v>
      </c>
    </row>
    <row r="580" ht="14.25" customHeight="1">
      <c r="A580" s="5" t="s">
        <v>9911</v>
      </c>
    </row>
    <row r="581" ht="14.25" customHeight="1">
      <c r="A581" s="5" t="s">
        <v>9912</v>
      </c>
    </row>
    <row r="582" ht="14.25" customHeight="1">
      <c r="A582" s="5"/>
    </row>
    <row r="583" ht="14.25" customHeight="1">
      <c r="A583" s="5"/>
    </row>
    <row r="584" ht="14.25" customHeight="1">
      <c r="A584" s="5"/>
    </row>
    <row r="585" ht="14.25" customHeight="1">
      <c r="A585" s="5"/>
    </row>
    <row r="586" ht="14.25" customHeight="1">
      <c r="A586" s="5"/>
    </row>
    <row r="587" ht="14.25" customHeight="1">
      <c r="A587" s="5"/>
    </row>
    <row r="588" ht="14.25" customHeight="1">
      <c r="A588" s="5"/>
    </row>
    <row r="589" ht="14.25" customHeight="1">
      <c r="A589" s="5"/>
    </row>
    <row r="590" ht="14.25" customHeight="1">
      <c r="A590" s="5"/>
    </row>
    <row r="591" ht="14.25" customHeight="1">
      <c r="A591" s="5"/>
    </row>
    <row r="592" ht="14.25" customHeight="1">
      <c r="A592" s="5"/>
    </row>
    <row r="593" ht="14.25" customHeight="1">
      <c r="A593" s="5"/>
    </row>
    <row r="594" ht="14.25" customHeight="1">
      <c r="A594" s="5"/>
    </row>
    <row r="595" ht="14.25" customHeight="1">
      <c r="A595" s="5"/>
    </row>
    <row r="596" ht="14.25" customHeight="1">
      <c r="A596" s="5"/>
    </row>
    <row r="597" ht="14.25" customHeight="1">
      <c r="A597" s="5"/>
    </row>
    <row r="598" ht="14.25" customHeight="1">
      <c r="A598" s="5"/>
    </row>
    <row r="599" ht="14.25" customHeight="1">
      <c r="A599" s="5"/>
    </row>
    <row r="600" ht="14.25" customHeight="1">
      <c r="A600" s="5"/>
    </row>
    <row r="601" ht="14.25" customHeight="1">
      <c r="A601" s="5"/>
    </row>
    <row r="602" ht="14.25" customHeight="1">
      <c r="A602" s="5"/>
    </row>
    <row r="603" ht="14.25" customHeight="1">
      <c r="A603" s="5"/>
    </row>
    <row r="604" ht="14.25" customHeight="1">
      <c r="A604" s="5"/>
    </row>
    <row r="605" ht="14.25" customHeight="1">
      <c r="A605" s="5"/>
    </row>
    <row r="606" ht="14.25" customHeight="1">
      <c r="A606" s="5"/>
    </row>
    <row r="607" ht="14.25" customHeight="1">
      <c r="A607" s="5"/>
    </row>
    <row r="608" ht="14.25" customHeight="1">
      <c r="A608" s="5"/>
    </row>
    <row r="609" ht="14.25" customHeight="1">
      <c r="A609" s="5"/>
    </row>
    <row r="610" ht="14.25" customHeight="1">
      <c r="A610" s="5"/>
    </row>
    <row r="611" ht="14.25" customHeight="1">
      <c r="A611" s="5"/>
    </row>
    <row r="612" ht="14.25" customHeight="1">
      <c r="A612" s="5"/>
    </row>
    <row r="613" ht="14.25" customHeight="1">
      <c r="A613" s="5"/>
    </row>
    <row r="614" ht="14.25" customHeight="1">
      <c r="A614" s="5"/>
    </row>
    <row r="615" ht="14.25" customHeight="1">
      <c r="A615" s="5"/>
    </row>
    <row r="616" ht="14.25" customHeight="1">
      <c r="A616" s="5"/>
    </row>
    <row r="617" ht="14.25" customHeight="1">
      <c r="A617" s="5"/>
    </row>
    <row r="618" ht="14.25" customHeight="1">
      <c r="A618" s="5"/>
    </row>
    <row r="619" ht="14.25" customHeight="1">
      <c r="A619" s="5"/>
    </row>
    <row r="620" ht="14.25" customHeight="1">
      <c r="A620" s="5"/>
    </row>
    <row r="621" ht="14.25" customHeight="1">
      <c r="A621" s="5"/>
    </row>
    <row r="622" ht="14.25" customHeight="1">
      <c r="A622" s="5"/>
    </row>
    <row r="623" ht="14.25" customHeight="1">
      <c r="A623" s="5"/>
    </row>
    <row r="624" ht="14.25" customHeight="1">
      <c r="A624" s="5"/>
    </row>
    <row r="625" ht="14.25" customHeight="1">
      <c r="A625" s="5"/>
    </row>
    <row r="626" ht="14.25" customHeight="1">
      <c r="A626" s="5"/>
    </row>
    <row r="627" ht="14.25" customHeight="1">
      <c r="A627" s="5"/>
    </row>
    <row r="628" ht="14.25" customHeight="1">
      <c r="A628" s="5"/>
    </row>
    <row r="629" ht="14.25" customHeight="1">
      <c r="A629" s="5"/>
    </row>
    <row r="630" ht="14.25" customHeight="1">
      <c r="A630" s="5"/>
    </row>
    <row r="631" ht="14.25" customHeight="1">
      <c r="A631" s="5"/>
    </row>
    <row r="632" ht="14.25" customHeight="1">
      <c r="A632" s="5"/>
    </row>
    <row r="633" ht="14.25" customHeight="1">
      <c r="A633" s="5"/>
    </row>
    <row r="634" ht="14.25" customHeight="1">
      <c r="A634" s="5"/>
    </row>
    <row r="635" ht="14.25" customHeight="1">
      <c r="A635" s="5"/>
    </row>
    <row r="636" ht="14.25" customHeight="1">
      <c r="A636" s="5"/>
    </row>
    <row r="637" ht="14.25" customHeight="1">
      <c r="A637" s="5"/>
    </row>
    <row r="638" ht="14.25" customHeight="1">
      <c r="A638" s="5"/>
    </row>
    <row r="639" ht="14.25" customHeight="1">
      <c r="A639" s="5"/>
    </row>
    <row r="640" ht="14.25" customHeight="1">
      <c r="A640" s="5"/>
    </row>
    <row r="641" ht="14.25" customHeight="1">
      <c r="A641" s="5"/>
    </row>
    <row r="642" ht="14.25" customHeight="1">
      <c r="A642" s="5"/>
    </row>
    <row r="643" ht="14.25" customHeight="1">
      <c r="A643" s="5"/>
    </row>
    <row r="644" ht="14.25" customHeight="1">
      <c r="A644" s="5"/>
    </row>
    <row r="645" ht="14.25" customHeight="1">
      <c r="A645" s="5"/>
    </row>
    <row r="646" ht="14.25" customHeight="1">
      <c r="A646" s="5"/>
    </row>
    <row r="647" ht="14.25" customHeight="1">
      <c r="A647" s="5"/>
    </row>
    <row r="648" ht="14.25" customHeight="1">
      <c r="A648" s="5"/>
    </row>
    <row r="649" ht="14.25" customHeight="1">
      <c r="A649" s="5"/>
    </row>
    <row r="650" ht="14.25" customHeight="1">
      <c r="A650" s="5"/>
    </row>
    <row r="651" ht="14.25" customHeight="1">
      <c r="A651" s="5"/>
    </row>
    <row r="652" ht="14.25" customHeight="1">
      <c r="A652" s="5"/>
    </row>
    <row r="653" ht="14.25" customHeight="1">
      <c r="A653" s="5"/>
    </row>
    <row r="654" ht="14.25" customHeight="1">
      <c r="A654" s="5"/>
    </row>
    <row r="655" ht="14.25" customHeight="1">
      <c r="A655" s="5"/>
    </row>
    <row r="656" ht="14.25" customHeight="1">
      <c r="A656" s="5"/>
    </row>
    <row r="657" ht="14.25" customHeight="1">
      <c r="A657" s="5"/>
    </row>
    <row r="658" ht="14.25" customHeight="1">
      <c r="A658" s="5"/>
    </row>
    <row r="659" ht="14.25" customHeight="1">
      <c r="A659" s="5"/>
    </row>
    <row r="660" ht="14.25" customHeight="1">
      <c r="A660" s="5"/>
    </row>
    <row r="661" ht="14.25" customHeight="1">
      <c r="A661" s="5"/>
    </row>
    <row r="662" ht="14.25" customHeight="1">
      <c r="A662" s="5"/>
    </row>
    <row r="663" ht="14.25" customHeight="1">
      <c r="A663" s="5"/>
    </row>
    <row r="664" ht="14.25" customHeight="1">
      <c r="A664" s="5"/>
    </row>
    <row r="665" ht="14.25" customHeight="1">
      <c r="A665" s="5"/>
    </row>
    <row r="666" ht="14.25" customHeight="1">
      <c r="A666" s="5"/>
    </row>
    <row r="667" ht="14.25" customHeight="1">
      <c r="A667" s="5"/>
    </row>
    <row r="668" ht="14.25" customHeight="1">
      <c r="A668" s="5"/>
    </row>
    <row r="669" ht="14.25" customHeight="1">
      <c r="A669" s="5"/>
    </row>
    <row r="670" ht="14.25" customHeight="1">
      <c r="A670" s="5"/>
    </row>
    <row r="671" ht="14.25" customHeight="1">
      <c r="A671" s="5"/>
    </row>
    <row r="672" ht="14.25" customHeight="1">
      <c r="A672" s="5"/>
    </row>
    <row r="673" ht="14.25" customHeight="1">
      <c r="A673" s="5"/>
    </row>
    <row r="674" ht="14.25" customHeight="1">
      <c r="A674" s="5"/>
    </row>
    <row r="675" ht="14.25" customHeight="1">
      <c r="A675" s="5"/>
    </row>
    <row r="676" ht="14.25" customHeight="1">
      <c r="A676" s="5"/>
    </row>
    <row r="677" ht="14.25" customHeight="1">
      <c r="A677" s="5"/>
    </row>
    <row r="678" ht="14.25" customHeight="1">
      <c r="A678" s="5"/>
    </row>
    <row r="679" ht="14.25" customHeight="1">
      <c r="A679" s="5"/>
    </row>
    <row r="680" ht="14.25" customHeight="1">
      <c r="A680" s="5"/>
    </row>
    <row r="681" ht="14.25" customHeight="1">
      <c r="A681" s="5"/>
    </row>
    <row r="682" ht="14.25" customHeight="1">
      <c r="A682" s="5"/>
    </row>
    <row r="683" ht="14.25" customHeight="1">
      <c r="A683" s="5"/>
    </row>
    <row r="684" ht="14.25" customHeight="1">
      <c r="A684" s="5"/>
    </row>
    <row r="685" ht="14.25" customHeight="1">
      <c r="A685" s="5"/>
    </row>
    <row r="686" ht="14.25" customHeight="1">
      <c r="A686" s="5"/>
    </row>
    <row r="687" ht="14.25" customHeight="1">
      <c r="A687" s="5"/>
    </row>
    <row r="688" ht="14.25" customHeight="1">
      <c r="A688" s="5"/>
    </row>
    <row r="689" ht="14.25" customHeight="1">
      <c r="A689" s="5"/>
    </row>
    <row r="690" ht="14.25" customHeight="1">
      <c r="A690" s="5"/>
    </row>
    <row r="691" ht="14.25" customHeight="1">
      <c r="A691" s="5"/>
    </row>
    <row r="692" ht="14.25" customHeight="1">
      <c r="A692" s="5"/>
    </row>
    <row r="693" ht="14.25" customHeight="1">
      <c r="A693" s="5"/>
    </row>
    <row r="694" ht="14.25" customHeight="1">
      <c r="A694" s="5"/>
    </row>
    <row r="695" ht="14.25" customHeight="1">
      <c r="A695" s="5"/>
    </row>
    <row r="696" ht="14.25" customHeight="1">
      <c r="A696" s="5"/>
    </row>
    <row r="697" ht="14.25" customHeight="1">
      <c r="A697" s="5"/>
    </row>
    <row r="698" ht="14.25" customHeight="1">
      <c r="A698" s="5"/>
    </row>
    <row r="699" ht="14.25" customHeight="1">
      <c r="A699" s="5"/>
    </row>
    <row r="700" ht="14.25" customHeight="1">
      <c r="A700" s="5"/>
    </row>
    <row r="701" ht="14.25" customHeight="1">
      <c r="A701" s="5"/>
    </row>
    <row r="702" ht="14.25" customHeight="1">
      <c r="A702" s="5"/>
    </row>
    <row r="703" ht="14.25" customHeight="1">
      <c r="A703" s="5"/>
    </row>
    <row r="704" ht="14.25" customHeight="1">
      <c r="A704" s="5"/>
    </row>
    <row r="705" ht="14.25" customHeight="1">
      <c r="A705" s="5"/>
    </row>
    <row r="706" ht="14.25" customHeight="1">
      <c r="A706" s="5"/>
    </row>
    <row r="707" ht="14.25" customHeight="1">
      <c r="A707" s="5"/>
    </row>
    <row r="708" ht="14.25" customHeight="1">
      <c r="A708" s="5"/>
    </row>
    <row r="709" ht="14.25" customHeight="1">
      <c r="A709" s="5"/>
    </row>
    <row r="710" ht="14.25" customHeight="1">
      <c r="A710" s="5"/>
    </row>
    <row r="711" ht="14.25" customHeight="1">
      <c r="A711" s="5"/>
    </row>
    <row r="712" ht="14.25" customHeight="1">
      <c r="A712" s="5"/>
    </row>
    <row r="713" ht="14.25" customHeight="1">
      <c r="A713" s="5"/>
    </row>
    <row r="714" ht="14.25" customHeight="1">
      <c r="A714" s="5"/>
    </row>
    <row r="715" ht="14.25" customHeight="1">
      <c r="A715" s="5"/>
    </row>
    <row r="716" ht="14.25" customHeight="1">
      <c r="A716" s="5"/>
    </row>
    <row r="717" ht="14.25" customHeight="1">
      <c r="A717" s="5"/>
    </row>
    <row r="718" ht="14.25" customHeight="1">
      <c r="A718" s="5"/>
    </row>
    <row r="719" ht="14.25" customHeight="1">
      <c r="A719" s="5"/>
    </row>
    <row r="720" ht="14.25" customHeight="1">
      <c r="A720" s="5"/>
    </row>
    <row r="721" ht="14.25" customHeight="1">
      <c r="A721" s="5"/>
    </row>
    <row r="722" ht="14.25" customHeight="1">
      <c r="A722" s="5"/>
    </row>
    <row r="723" ht="14.25" customHeight="1">
      <c r="A723" s="5"/>
    </row>
    <row r="724" ht="14.25" customHeight="1">
      <c r="A724" s="5"/>
    </row>
    <row r="725" ht="14.25" customHeight="1">
      <c r="A725" s="5"/>
    </row>
    <row r="726" ht="14.25" customHeight="1">
      <c r="A726" s="5"/>
    </row>
    <row r="727" ht="14.25" customHeight="1">
      <c r="A727" s="5"/>
    </row>
    <row r="728" ht="14.25" customHeight="1">
      <c r="A728" s="5"/>
    </row>
    <row r="729" ht="14.25" customHeight="1">
      <c r="A729" s="5"/>
    </row>
    <row r="730" ht="14.25" customHeight="1">
      <c r="A730" s="5"/>
    </row>
    <row r="731" ht="14.25" customHeight="1">
      <c r="A731" s="5"/>
    </row>
    <row r="732" ht="14.25" customHeight="1">
      <c r="A732" s="5"/>
    </row>
    <row r="733" ht="14.25" customHeight="1">
      <c r="A733" s="5"/>
    </row>
    <row r="734" ht="14.25" customHeight="1">
      <c r="A734" s="5"/>
    </row>
    <row r="735" ht="14.25" customHeight="1">
      <c r="A735" s="5"/>
    </row>
    <row r="736" ht="14.25" customHeight="1">
      <c r="A736" s="5"/>
    </row>
    <row r="737" ht="14.25" customHeight="1">
      <c r="A737" s="5"/>
    </row>
    <row r="738" ht="14.25" customHeight="1">
      <c r="A738" s="5"/>
    </row>
    <row r="739" ht="14.25" customHeight="1">
      <c r="A739" s="5"/>
    </row>
    <row r="740" ht="14.25" customHeight="1">
      <c r="A740" s="5"/>
    </row>
    <row r="741" ht="14.25" customHeight="1">
      <c r="A741" s="5"/>
    </row>
    <row r="742" ht="14.25" customHeight="1">
      <c r="A742" s="5"/>
    </row>
    <row r="743" ht="14.25" customHeight="1">
      <c r="A743" s="5"/>
    </row>
    <row r="744" ht="14.25" customHeight="1">
      <c r="A744" s="5"/>
    </row>
    <row r="745" ht="14.25" customHeight="1">
      <c r="A745" s="5"/>
    </row>
    <row r="746" ht="14.25" customHeight="1">
      <c r="A746" s="5"/>
    </row>
    <row r="747" ht="14.25" customHeight="1">
      <c r="A747" s="5"/>
    </row>
    <row r="748" ht="14.25" customHeight="1">
      <c r="A748" s="5"/>
    </row>
    <row r="749" ht="14.25" customHeight="1">
      <c r="A749" s="5"/>
    </row>
    <row r="750" ht="14.25" customHeight="1">
      <c r="A750" s="5"/>
    </row>
    <row r="751" ht="14.25" customHeight="1">
      <c r="A751" s="5"/>
    </row>
    <row r="752" ht="14.25" customHeight="1">
      <c r="A752" s="5"/>
    </row>
    <row r="753" ht="14.25" customHeight="1">
      <c r="A753" s="5"/>
    </row>
    <row r="754" ht="14.25" customHeight="1">
      <c r="A754" s="5"/>
    </row>
    <row r="755" ht="14.25" customHeight="1">
      <c r="A755" s="5"/>
    </row>
    <row r="756" ht="14.25" customHeight="1">
      <c r="A756" s="5"/>
    </row>
    <row r="757" ht="14.25" customHeight="1">
      <c r="A757" s="5"/>
    </row>
    <row r="758" ht="14.25" customHeight="1">
      <c r="A758" s="5"/>
    </row>
    <row r="759" ht="14.25" customHeight="1">
      <c r="A759" s="5"/>
    </row>
    <row r="760" ht="14.25" customHeight="1">
      <c r="A760" s="5"/>
    </row>
    <row r="761" ht="14.25" customHeight="1">
      <c r="A761" s="5"/>
    </row>
    <row r="762" ht="14.25" customHeight="1">
      <c r="A762" s="5"/>
    </row>
    <row r="763" ht="14.25" customHeight="1">
      <c r="A763" s="5"/>
    </row>
    <row r="764" ht="14.25" customHeight="1">
      <c r="A764" s="5"/>
    </row>
    <row r="765" ht="14.25" customHeight="1">
      <c r="A765" s="5"/>
    </row>
    <row r="766" ht="14.25" customHeight="1">
      <c r="A766" s="5"/>
    </row>
    <row r="767" ht="14.25" customHeight="1">
      <c r="A767" s="5"/>
    </row>
    <row r="768" ht="14.25" customHeight="1">
      <c r="A768" s="5"/>
    </row>
    <row r="769" ht="14.25" customHeight="1">
      <c r="A769" s="5"/>
    </row>
    <row r="770" ht="14.25" customHeight="1">
      <c r="A770" s="5"/>
    </row>
    <row r="771" ht="14.25" customHeight="1">
      <c r="A771" s="5"/>
    </row>
    <row r="772" ht="14.25" customHeight="1">
      <c r="A772" s="5"/>
    </row>
    <row r="773" ht="14.25" customHeight="1">
      <c r="A773" s="5"/>
    </row>
    <row r="774" ht="14.25" customHeight="1">
      <c r="A774" s="5"/>
    </row>
    <row r="775" ht="14.25" customHeight="1">
      <c r="A775" s="5"/>
    </row>
    <row r="776" ht="14.25" customHeight="1">
      <c r="A776" s="5"/>
    </row>
    <row r="777" ht="14.25" customHeight="1">
      <c r="A777" s="5"/>
    </row>
    <row r="778" ht="14.25" customHeight="1">
      <c r="A778" s="5"/>
    </row>
    <row r="779" ht="14.25" customHeight="1">
      <c r="A779" s="5"/>
    </row>
    <row r="780" ht="14.25" customHeight="1">
      <c r="A780" s="5"/>
    </row>
    <row r="781" ht="14.25" customHeight="1">
      <c r="A781" s="5"/>
    </row>
    <row r="782" ht="14.25" customHeight="1">
      <c r="A782" s="5"/>
    </row>
    <row r="783" ht="14.25" customHeight="1">
      <c r="A783" s="5"/>
    </row>
    <row r="784" ht="14.25" customHeight="1">
      <c r="A784" s="5"/>
    </row>
    <row r="785" ht="14.25" customHeight="1">
      <c r="A785" s="5"/>
    </row>
    <row r="786" ht="14.25" customHeight="1">
      <c r="A786" s="5"/>
    </row>
    <row r="787" ht="14.25" customHeight="1">
      <c r="A787" s="5"/>
    </row>
    <row r="788" ht="14.25" customHeight="1">
      <c r="A788" s="5"/>
    </row>
    <row r="789" ht="14.25" customHeight="1">
      <c r="A789" s="5"/>
    </row>
    <row r="790" ht="14.25" customHeight="1">
      <c r="A790" s="5"/>
    </row>
    <row r="791" ht="14.25" customHeight="1">
      <c r="A791" s="5"/>
    </row>
    <row r="792" ht="14.25" customHeight="1">
      <c r="A792" s="5"/>
    </row>
    <row r="793" ht="14.25" customHeight="1">
      <c r="A793" s="5"/>
    </row>
    <row r="794" ht="14.25" customHeight="1">
      <c r="A794" s="5"/>
    </row>
    <row r="795" ht="14.25" customHeight="1">
      <c r="A795" s="5"/>
    </row>
    <row r="796" ht="14.25" customHeight="1">
      <c r="A796" s="5"/>
    </row>
    <row r="797" ht="14.25" customHeight="1">
      <c r="A797" s="5"/>
    </row>
    <row r="798" ht="14.25" customHeight="1">
      <c r="A798" s="5"/>
    </row>
    <row r="799" ht="14.25" customHeight="1">
      <c r="A799" s="5"/>
    </row>
    <row r="800" ht="14.25" customHeight="1">
      <c r="A800" s="5"/>
    </row>
    <row r="801" ht="14.25" customHeight="1">
      <c r="A801" s="5"/>
    </row>
    <row r="802" ht="14.25" customHeight="1">
      <c r="A802" s="5"/>
    </row>
    <row r="803" ht="14.25" customHeight="1">
      <c r="A803" s="5"/>
    </row>
    <row r="804" ht="14.25" customHeight="1">
      <c r="A804" s="5"/>
    </row>
    <row r="805" ht="14.25" customHeight="1">
      <c r="A805" s="5"/>
    </row>
    <row r="806" ht="14.25" customHeight="1">
      <c r="A806" s="5"/>
    </row>
    <row r="807" ht="14.25" customHeight="1">
      <c r="A807" s="5"/>
    </row>
    <row r="808" ht="14.25" customHeight="1">
      <c r="A808" s="5"/>
    </row>
    <row r="809" ht="14.25" customHeight="1">
      <c r="A809" s="5"/>
    </row>
    <row r="810" ht="14.25" customHeight="1">
      <c r="A810" s="5"/>
    </row>
    <row r="811" ht="14.25" customHeight="1">
      <c r="A811" s="5"/>
    </row>
    <row r="812" ht="14.25" customHeight="1">
      <c r="A812" s="5"/>
    </row>
    <row r="813" ht="14.25" customHeight="1">
      <c r="A813" s="5"/>
    </row>
    <row r="814" ht="14.25" customHeight="1">
      <c r="A814" s="5"/>
    </row>
    <row r="815" ht="14.25" customHeight="1">
      <c r="A815" s="5"/>
    </row>
    <row r="816" ht="14.25" customHeight="1">
      <c r="A816" s="5"/>
    </row>
    <row r="817" ht="14.25" customHeight="1">
      <c r="A817" s="5"/>
    </row>
    <row r="818" ht="14.25" customHeight="1">
      <c r="A818" s="5"/>
    </row>
    <row r="819" ht="14.25" customHeight="1">
      <c r="A819" s="5"/>
    </row>
    <row r="820" ht="14.25" customHeight="1">
      <c r="A820" s="5"/>
    </row>
    <row r="821" ht="14.25" customHeight="1">
      <c r="A821" s="5"/>
    </row>
    <row r="822" ht="14.25" customHeight="1">
      <c r="A822" s="5"/>
    </row>
    <row r="823" ht="14.25" customHeight="1">
      <c r="A823" s="5"/>
    </row>
    <row r="824" ht="14.25" customHeight="1">
      <c r="A824" s="5"/>
    </row>
    <row r="825" ht="14.25" customHeight="1">
      <c r="A825" s="5"/>
    </row>
    <row r="826" ht="14.25" customHeight="1">
      <c r="A826" s="5"/>
    </row>
    <row r="827" ht="14.25" customHeight="1">
      <c r="A827" s="5"/>
    </row>
    <row r="828" ht="14.25" customHeight="1">
      <c r="A828" s="5"/>
    </row>
    <row r="829" ht="14.25" customHeight="1">
      <c r="A829" s="5"/>
    </row>
    <row r="830" ht="14.25" customHeight="1">
      <c r="A830" s="5"/>
    </row>
    <row r="831" ht="14.25" customHeight="1">
      <c r="A831" s="5"/>
    </row>
    <row r="832" ht="14.25" customHeight="1">
      <c r="A832" s="5"/>
    </row>
    <row r="833" ht="14.25" customHeight="1">
      <c r="A833" s="5"/>
    </row>
    <row r="834" ht="14.25" customHeight="1">
      <c r="A834" s="5"/>
    </row>
    <row r="835" ht="14.25" customHeight="1">
      <c r="A835" s="5"/>
    </row>
    <row r="836" ht="14.25" customHeight="1">
      <c r="A836" s="5"/>
    </row>
    <row r="837" ht="14.25" customHeight="1">
      <c r="A837" s="5"/>
    </row>
    <row r="838" ht="14.25" customHeight="1">
      <c r="A838" s="5"/>
    </row>
    <row r="839" ht="14.25" customHeight="1">
      <c r="A839" s="5"/>
    </row>
    <row r="840" ht="14.25" customHeight="1">
      <c r="A840" s="5"/>
    </row>
    <row r="841" ht="14.25" customHeight="1">
      <c r="A841" s="5"/>
    </row>
    <row r="842" ht="14.25" customHeight="1">
      <c r="A842" s="5"/>
    </row>
    <row r="843" ht="14.25" customHeight="1">
      <c r="A843" s="5"/>
    </row>
    <row r="844" ht="14.25" customHeight="1">
      <c r="A844" s="5"/>
    </row>
    <row r="845" ht="14.25" customHeight="1">
      <c r="A845" s="5"/>
    </row>
    <row r="846" ht="14.25" customHeight="1">
      <c r="A846" s="5"/>
    </row>
    <row r="847" ht="14.25" customHeight="1">
      <c r="A847" s="5"/>
    </row>
    <row r="848" ht="14.25" customHeight="1">
      <c r="A848" s="5"/>
    </row>
    <row r="849" ht="14.25" customHeight="1">
      <c r="A849" s="5"/>
    </row>
    <row r="850" ht="14.25" customHeight="1">
      <c r="A850" s="5"/>
    </row>
    <row r="851" ht="14.25" customHeight="1">
      <c r="A851" s="5"/>
    </row>
    <row r="852" ht="14.25" customHeight="1">
      <c r="A852" s="5"/>
    </row>
    <row r="853" ht="14.25" customHeight="1">
      <c r="A853" s="5"/>
    </row>
    <row r="854" ht="14.25" customHeight="1">
      <c r="A854" s="5"/>
    </row>
    <row r="855" ht="14.25" customHeight="1">
      <c r="A855" s="5"/>
    </row>
    <row r="856" ht="14.25" customHeight="1">
      <c r="A856" s="5"/>
    </row>
    <row r="857" ht="14.25" customHeight="1">
      <c r="A857" s="5"/>
    </row>
    <row r="858" ht="14.25" customHeight="1">
      <c r="A858" s="5"/>
    </row>
    <row r="859" ht="14.25" customHeight="1">
      <c r="A859" s="5"/>
    </row>
    <row r="860" ht="14.25" customHeight="1">
      <c r="A860" s="5"/>
    </row>
    <row r="861" ht="14.25" customHeight="1">
      <c r="A861" s="5"/>
    </row>
    <row r="862" ht="14.25" customHeight="1">
      <c r="A862" s="5"/>
    </row>
    <row r="863" ht="14.25" customHeight="1">
      <c r="A863" s="5"/>
    </row>
    <row r="864" ht="14.25" customHeight="1">
      <c r="A864" s="5"/>
    </row>
    <row r="865" ht="14.25" customHeight="1">
      <c r="A865" s="5"/>
    </row>
    <row r="866" ht="14.25" customHeight="1">
      <c r="A866" s="5"/>
    </row>
    <row r="867" ht="14.25" customHeight="1">
      <c r="A867" s="5"/>
    </row>
    <row r="868" ht="14.25" customHeight="1">
      <c r="A868" s="5"/>
    </row>
    <row r="869" ht="14.25" customHeight="1">
      <c r="A869" s="5"/>
    </row>
    <row r="870" ht="14.25" customHeight="1">
      <c r="A870" s="5"/>
    </row>
    <row r="871" ht="14.25" customHeight="1">
      <c r="A871" s="5"/>
    </row>
    <row r="872" ht="14.25" customHeight="1">
      <c r="A872" s="5"/>
    </row>
    <row r="873" ht="14.25" customHeight="1">
      <c r="A873" s="5"/>
    </row>
    <row r="874" ht="14.25" customHeight="1">
      <c r="A874" s="5"/>
    </row>
    <row r="875" ht="14.25" customHeight="1">
      <c r="A875" s="5"/>
    </row>
    <row r="876" ht="14.25" customHeight="1">
      <c r="A876" s="5"/>
    </row>
    <row r="877" ht="14.25" customHeight="1">
      <c r="A877" s="5"/>
    </row>
    <row r="878" ht="14.25" customHeight="1">
      <c r="A878" s="5"/>
    </row>
    <row r="879" ht="14.25" customHeight="1">
      <c r="A879" s="5"/>
    </row>
    <row r="880" ht="14.25" customHeight="1">
      <c r="A880" s="5"/>
    </row>
    <row r="881" ht="14.25" customHeight="1">
      <c r="A881" s="5"/>
    </row>
    <row r="882" ht="14.25" customHeight="1">
      <c r="A882" s="5"/>
    </row>
    <row r="883" ht="14.25" customHeight="1">
      <c r="A883" s="5"/>
    </row>
    <row r="884" ht="14.25" customHeight="1">
      <c r="A884" s="5"/>
    </row>
    <row r="885" ht="14.25" customHeight="1">
      <c r="A885" s="5"/>
    </row>
    <row r="886" ht="14.25" customHeight="1">
      <c r="A886" s="5"/>
    </row>
    <row r="887" ht="14.25" customHeight="1">
      <c r="A887" s="5"/>
    </row>
    <row r="888" ht="14.25" customHeight="1">
      <c r="A888" s="5"/>
    </row>
    <row r="889" ht="14.25" customHeight="1">
      <c r="A889" s="5"/>
    </row>
    <row r="890" ht="14.25" customHeight="1">
      <c r="A890" s="5"/>
    </row>
    <row r="891" ht="14.25" customHeight="1">
      <c r="A891" s="5"/>
    </row>
    <row r="892" ht="14.25" customHeight="1">
      <c r="A892" s="5"/>
    </row>
    <row r="893" ht="14.25" customHeight="1">
      <c r="A893" s="5"/>
    </row>
    <row r="894" ht="14.25" customHeight="1">
      <c r="A894" s="5"/>
    </row>
    <row r="895" ht="14.25" customHeight="1">
      <c r="A895" s="5"/>
    </row>
    <row r="896" ht="14.25" customHeight="1">
      <c r="A896" s="5"/>
    </row>
    <row r="897" ht="14.25" customHeight="1">
      <c r="A897" s="5"/>
    </row>
    <row r="898" ht="14.25" customHeight="1">
      <c r="A898" s="5"/>
    </row>
    <row r="899" ht="14.25" customHeight="1">
      <c r="A899" s="5"/>
    </row>
    <row r="900" ht="14.25" customHeight="1">
      <c r="A900" s="5"/>
    </row>
    <row r="901" ht="14.25" customHeight="1">
      <c r="A901" s="5"/>
    </row>
    <row r="902" ht="14.25" customHeight="1">
      <c r="A902" s="5"/>
    </row>
    <row r="903" ht="14.25" customHeight="1">
      <c r="A903" s="5"/>
    </row>
    <row r="904" ht="14.25" customHeight="1">
      <c r="A904" s="5"/>
    </row>
    <row r="905" ht="14.25" customHeight="1">
      <c r="A905" s="5"/>
    </row>
    <row r="906" ht="14.25" customHeight="1">
      <c r="A906" s="5"/>
    </row>
    <row r="907" ht="14.25" customHeight="1">
      <c r="A907" s="5"/>
    </row>
    <row r="908" ht="14.25" customHeight="1">
      <c r="A908" s="5"/>
    </row>
    <row r="909" ht="14.25" customHeight="1">
      <c r="A909" s="5"/>
    </row>
    <row r="910" ht="14.25" customHeight="1">
      <c r="A910" s="5"/>
    </row>
    <row r="911" ht="14.25" customHeight="1">
      <c r="A911" s="5"/>
    </row>
    <row r="912" ht="14.25" customHeight="1">
      <c r="A912" s="5"/>
    </row>
    <row r="913" ht="14.25" customHeight="1">
      <c r="A913" s="5"/>
    </row>
    <row r="914" ht="14.25" customHeight="1">
      <c r="A914" s="5"/>
    </row>
    <row r="915" ht="14.25" customHeight="1">
      <c r="A915" s="5"/>
    </row>
    <row r="916" ht="14.25" customHeight="1">
      <c r="A916" s="5"/>
    </row>
    <row r="917" ht="14.25" customHeight="1">
      <c r="A917" s="5"/>
    </row>
    <row r="918" ht="14.25" customHeight="1">
      <c r="A918" s="5"/>
    </row>
    <row r="919" ht="14.25" customHeight="1">
      <c r="A919" s="5"/>
    </row>
    <row r="920" ht="14.25" customHeight="1">
      <c r="A920" s="5"/>
    </row>
    <row r="921" ht="14.25" customHeight="1">
      <c r="A921" s="5"/>
    </row>
    <row r="922" ht="14.25" customHeight="1">
      <c r="A922" s="5"/>
    </row>
    <row r="923" ht="14.25" customHeight="1">
      <c r="A923" s="5"/>
    </row>
    <row r="924" ht="14.25" customHeight="1">
      <c r="A924" s="5"/>
    </row>
    <row r="925" ht="14.25" customHeight="1">
      <c r="A925" s="5"/>
    </row>
    <row r="926" ht="14.25" customHeight="1">
      <c r="A926" s="5"/>
    </row>
    <row r="927" ht="14.25" customHeight="1">
      <c r="A927" s="5"/>
    </row>
    <row r="928" ht="14.25" customHeight="1">
      <c r="A928" s="5"/>
    </row>
    <row r="929" ht="14.25" customHeight="1">
      <c r="A929" s="5"/>
    </row>
    <row r="930" ht="14.25" customHeight="1">
      <c r="A930" s="5"/>
    </row>
    <row r="931" ht="14.25" customHeight="1">
      <c r="A931" s="5"/>
    </row>
    <row r="932" ht="14.25" customHeight="1">
      <c r="A932" s="5"/>
    </row>
    <row r="933" ht="14.25" customHeight="1">
      <c r="A933" s="5"/>
    </row>
    <row r="934" ht="14.25" customHeight="1">
      <c r="A934" s="5"/>
    </row>
    <row r="935" ht="14.25" customHeight="1">
      <c r="A935" s="5"/>
    </row>
    <row r="936" ht="14.25" customHeight="1">
      <c r="A936" s="5"/>
    </row>
    <row r="937" ht="14.25" customHeight="1">
      <c r="A937" s="5"/>
    </row>
    <row r="938" ht="14.25" customHeight="1">
      <c r="A938" s="5"/>
    </row>
    <row r="939" ht="14.25" customHeight="1">
      <c r="A939" s="5"/>
    </row>
    <row r="940" ht="14.25" customHeight="1">
      <c r="A940" s="5"/>
    </row>
    <row r="941" ht="14.25" customHeight="1">
      <c r="A941" s="5"/>
    </row>
    <row r="942" ht="14.25" customHeight="1">
      <c r="A942" s="5"/>
    </row>
    <row r="943" ht="14.25" customHeight="1">
      <c r="A943" s="5"/>
    </row>
    <row r="944" ht="14.25" customHeight="1">
      <c r="A944" s="5"/>
    </row>
    <row r="945" ht="14.25" customHeight="1">
      <c r="A945" s="5"/>
    </row>
    <row r="946" ht="14.25" customHeight="1">
      <c r="A946" s="5"/>
    </row>
    <row r="947" ht="14.25" customHeight="1">
      <c r="A947" s="5"/>
    </row>
    <row r="948" ht="14.25" customHeight="1">
      <c r="A948" s="5"/>
    </row>
    <row r="949" ht="14.25" customHeight="1">
      <c r="A949" s="5"/>
    </row>
    <row r="950" ht="14.25" customHeight="1">
      <c r="A950" s="5"/>
    </row>
    <row r="951" ht="14.25" customHeight="1">
      <c r="A951" s="5"/>
    </row>
    <row r="952" ht="14.25" customHeight="1">
      <c r="A952" s="5"/>
    </row>
    <row r="953" ht="14.25" customHeight="1">
      <c r="A953" s="5"/>
    </row>
    <row r="954" ht="14.25" customHeight="1">
      <c r="A954" s="5"/>
    </row>
    <row r="955" ht="14.25" customHeight="1">
      <c r="A955" s="5"/>
    </row>
    <row r="956" ht="14.25" customHeight="1">
      <c r="A956" s="5"/>
    </row>
    <row r="957" ht="14.25" customHeight="1">
      <c r="A957" s="5"/>
    </row>
    <row r="958" ht="14.25" customHeight="1">
      <c r="A958" s="5"/>
    </row>
    <row r="959" ht="14.25" customHeight="1">
      <c r="A959" s="5"/>
    </row>
    <row r="960" ht="14.25" customHeight="1">
      <c r="A960" s="5"/>
    </row>
    <row r="961" ht="14.25" customHeight="1">
      <c r="A961" s="5"/>
    </row>
    <row r="962" ht="14.25" customHeight="1">
      <c r="A962" s="5"/>
    </row>
    <row r="963" ht="14.25" customHeight="1">
      <c r="A963" s="5"/>
    </row>
    <row r="964" ht="14.25" customHeight="1">
      <c r="A964" s="5"/>
    </row>
    <row r="965" ht="14.25" customHeight="1">
      <c r="A965" s="5"/>
    </row>
    <row r="966" ht="14.25" customHeight="1">
      <c r="A966" s="5"/>
    </row>
    <row r="967" ht="14.25" customHeight="1">
      <c r="A967" s="5"/>
    </row>
    <row r="968" ht="14.25" customHeight="1">
      <c r="A968" s="5"/>
    </row>
    <row r="969" ht="14.25" customHeight="1">
      <c r="A969" s="5"/>
    </row>
    <row r="970" ht="14.25" customHeight="1">
      <c r="A970" s="5"/>
    </row>
    <row r="971" ht="14.25" customHeight="1">
      <c r="A971" s="5"/>
    </row>
    <row r="972" ht="14.25" customHeight="1">
      <c r="A972" s="5"/>
    </row>
    <row r="973" ht="14.25" customHeight="1">
      <c r="A973" s="5"/>
    </row>
    <row r="974" ht="14.25" customHeight="1">
      <c r="A974" s="5"/>
    </row>
    <row r="975" ht="14.25" customHeight="1">
      <c r="A975" s="5"/>
    </row>
    <row r="976" ht="14.25" customHeight="1">
      <c r="A976" s="5"/>
    </row>
    <row r="977" ht="14.25" customHeight="1">
      <c r="A977" s="5"/>
    </row>
    <row r="978" ht="14.25" customHeight="1">
      <c r="A978" s="5"/>
    </row>
    <row r="979" ht="14.25" customHeight="1">
      <c r="A979" s="5"/>
    </row>
    <row r="980" ht="14.25" customHeight="1">
      <c r="A980" s="5"/>
    </row>
    <row r="981" ht="14.25" customHeight="1">
      <c r="A981" s="5"/>
    </row>
    <row r="982" ht="14.25" customHeight="1">
      <c r="A982" s="5"/>
    </row>
    <row r="983" ht="14.25" customHeight="1">
      <c r="A983" s="5"/>
    </row>
    <row r="984" ht="14.25" customHeight="1">
      <c r="A984" s="5"/>
    </row>
    <row r="985" ht="14.25" customHeight="1">
      <c r="A985" s="5"/>
    </row>
    <row r="986" ht="14.25" customHeight="1">
      <c r="A986" s="5"/>
    </row>
    <row r="987" ht="14.25" customHeight="1">
      <c r="A987" s="5"/>
    </row>
    <row r="988" ht="14.25" customHeight="1">
      <c r="A988" s="5"/>
    </row>
    <row r="989" ht="14.25" customHeight="1">
      <c r="A989" s="5"/>
    </row>
    <row r="990" ht="14.25" customHeight="1">
      <c r="A990" s="5"/>
    </row>
    <row r="991" ht="14.25" customHeight="1">
      <c r="A991" s="5"/>
    </row>
    <row r="992" ht="14.25" customHeight="1">
      <c r="A992" s="5"/>
    </row>
    <row r="993" ht="14.25" customHeight="1">
      <c r="A993" s="5"/>
    </row>
    <row r="994" ht="14.25" customHeight="1">
      <c r="A994" s="5"/>
    </row>
    <row r="995" ht="14.25" customHeight="1">
      <c r="A995" s="5"/>
    </row>
    <row r="996" ht="14.25" customHeight="1">
      <c r="A996" s="5"/>
    </row>
    <row r="997" ht="14.25" customHeight="1">
      <c r="A997" s="5"/>
    </row>
    <row r="998" ht="14.25" customHeight="1">
      <c r="A998" s="5"/>
    </row>
    <row r="999" ht="14.25" customHeight="1">
      <c r="A999" s="5"/>
    </row>
    <row r="1000" ht="14.25" customHeight="1">
      <c r="A1000" s="5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29"/>
    <col customWidth="1" min="2" max="2" width="10.86"/>
    <col customWidth="1" min="3" max="3" width="19.14"/>
    <col customWidth="1" min="4" max="4" width="14.71"/>
    <col customWidth="1" min="5" max="5" width="21.71"/>
    <col customWidth="1" min="6" max="6" width="19.14"/>
    <col customWidth="1" min="7" max="7" width="34.57"/>
    <col customWidth="1" min="8" max="8" width="25.86"/>
    <col customWidth="1" min="9" max="10" width="24.29"/>
    <col customWidth="1" min="11" max="11" width="34.57"/>
    <col customWidth="1" min="12" max="12" width="45.86"/>
    <col customWidth="1" min="13" max="13" width="59.0"/>
    <col customWidth="1" min="14" max="14" width="75.57"/>
    <col customWidth="1" min="15" max="26" width="8.71"/>
  </cols>
  <sheetData>
    <row r="1" ht="14.25" customHeight="1">
      <c r="A1" s="45" t="s">
        <v>9913</v>
      </c>
      <c r="B1" s="46" t="s">
        <v>9914</v>
      </c>
      <c r="C1" s="45" t="s">
        <v>9915</v>
      </c>
      <c r="D1" s="45" t="s">
        <v>9916</v>
      </c>
      <c r="E1" s="47" t="s">
        <v>9917</v>
      </c>
      <c r="F1" s="48" t="s">
        <v>9918</v>
      </c>
      <c r="G1" s="49" t="s">
        <v>9919</v>
      </c>
      <c r="H1" s="50" t="s">
        <v>9920</v>
      </c>
      <c r="I1" s="51" t="s">
        <v>9921</v>
      </c>
      <c r="J1" s="52" t="s">
        <v>9922</v>
      </c>
      <c r="K1" s="53" t="s">
        <v>9923</v>
      </c>
      <c r="L1" s="49" t="s">
        <v>9924</v>
      </c>
      <c r="M1" s="54" t="s">
        <v>9925</v>
      </c>
      <c r="N1" s="47" t="s">
        <v>9926</v>
      </c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4.25" customHeight="1">
      <c r="A2" s="14">
        <v>1.0</v>
      </c>
      <c r="B2" s="16" t="s">
        <v>9927</v>
      </c>
      <c r="C2" s="14" t="str">
        <f t="shared" ref="C2:C327" si="3">CONCATENATE(D2,"_mRNA")</f>
        <v>E1_1_1_1_mRNA</v>
      </c>
      <c r="D2" s="14" t="str">
        <f t="shared" ref="D2:D327" si="4">CONCATENATE("E",B2)</f>
        <v>E1_1_1_1</v>
      </c>
      <c r="E2" s="55" t="str">
        <f t="shared" ref="E2:E327" si="5">CONCATENATE("E",B2,"_kcat : 13.7")</f>
        <v>E1_1_1_1_kcat : 13.7</v>
      </c>
      <c r="F2" s="56" t="str">
        <f t="shared" ref="F2:F327" si="6">CONCATENATE("E",B2,"_km : 1")</f>
        <v>E1_1_1_1_km : 1</v>
      </c>
      <c r="G2" s="57" t="str">
        <f t="shared" ref="G2:H2" si="1">CONCATENATE(C2," : ",C2)</f>
        <v>E1_1_1_1_mRNA : E1_1_1_1_mRNA</v>
      </c>
      <c r="H2" s="58" t="str">
        <f t="shared" si="1"/>
        <v>E1_1_1_1 : E1_1_1_1</v>
      </c>
      <c r="I2" s="59" t="str">
        <f t="shared" ref="I2:J2" si="2">CONCATENATE(C2," : ","0")</f>
        <v>E1_1_1_1_mRNA : 0</v>
      </c>
      <c r="J2" s="31" t="str">
        <f t="shared" si="2"/>
        <v>E1_1_1_1 : 0</v>
      </c>
      <c r="K2" s="60" t="str">
        <f t="shared" ref="K2:K327" si="9">CONCATENATE("0.00292 - (0.0093 * ",C2,")")</f>
        <v>0.00292 - (0.0093 * E1_1_1_1_mRNA)</v>
      </c>
      <c r="L2" s="57" t="str">
        <f t="shared" ref="L2:L327" si="10">CONCATENATE("(0.278 * ",C2,")"," - (0.00000278 * ",D2,")")</f>
        <v>(0.278 * E1_1_1_1_mRNA) - (0.00000278 * E1_1_1_1)</v>
      </c>
      <c r="M2" s="61" t="str">
        <f t="shared" ref="M2:M327" si="11">CONCATENATE("mRNA",A2,": -&gt; ",C2," | ","0.00292"," - ","(","0.0093"," * ",C2,")")</f>
        <v>mRNA1: -&gt; E1_1_1_1_mRNA | 0.00292 - (0.0093 * E1_1_1_1_mRNA)</v>
      </c>
      <c r="N2" s="55" t="str">
        <f t="shared" ref="N2:N327" si="12">CONCATENATE("Peptide",A2,": ",C2," -&gt; ",D2," | ","(","0.278"," * ",C2,")"," - ","(","0.000000278"," * ",D2,")")</f>
        <v>Peptide1: E1_1_1_1_mRNA -&gt; E1_1_1_1 | (0.278 * E1_1_1_1_mRNA) - (0.000000278 * E1_1_1_1)</v>
      </c>
    </row>
    <row r="3" ht="14.25" customHeight="1">
      <c r="A3" s="14">
        <v>2.0</v>
      </c>
      <c r="B3" s="16" t="s">
        <v>9928</v>
      </c>
      <c r="C3" s="14" t="str">
        <f t="shared" si="3"/>
        <v>E1_1_1_205_mRNA</v>
      </c>
      <c r="D3" s="14" t="str">
        <f t="shared" si="4"/>
        <v>E1_1_1_205</v>
      </c>
      <c r="E3" s="55" t="str">
        <f t="shared" si="5"/>
        <v>E1_1_1_205_kcat : 13.7</v>
      </c>
      <c r="F3" s="56" t="str">
        <f t="shared" si="6"/>
        <v>E1_1_1_205_km : 1</v>
      </c>
      <c r="G3" s="57" t="str">
        <f t="shared" ref="G3:H3" si="7">CONCATENATE(C3," : ",C3)</f>
        <v>E1_1_1_205_mRNA : E1_1_1_205_mRNA</v>
      </c>
      <c r="H3" s="58" t="str">
        <f t="shared" si="7"/>
        <v>E1_1_1_205 : E1_1_1_205</v>
      </c>
      <c r="I3" s="59" t="str">
        <f t="shared" ref="I3:J3" si="8">CONCATENATE(C3," : ","0")</f>
        <v>E1_1_1_205_mRNA : 0</v>
      </c>
      <c r="J3" s="31" t="str">
        <f t="shared" si="8"/>
        <v>E1_1_1_205 : 0</v>
      </c>
      <c r="K3" s="60" t="str">
        <f t="shared" si="9"/>
        <v>0.00292 - (0.0093 * E1_1_1_205_mRNA)</v>
      </c>
      <c r="L3" s="57" t="str">
        <f t="shared" si="10"/>
        <v>(0.278 * E1_1_1_205_mRNA) - (0.00000278 * E1_1_1_205)</v>
      </c>
      <c r="M3" s="61" t="str">
        <f t="shared" si="11"/>
        <v>mRNA2: -&gt; E1_1_1_205_mRNA | 0.00292 - (0.0093 * E1_1_1_205_mRNA)</v>
      </c>
      <c r="N3" s="55" t="str">
        <f t="shared" si="12"/>
        <v>Peptide2: E1_1_1_205_mRNA -&gt; E1_1_1_205 | (0.278 * E1_1_1_205_mRNA) - (0.000000278 * E1_1_1_205)</v>
      </c>
    </row>
    <row r="4" ht="14.25" customHeight="1">
      <c r="A4" s="14">
        <v>3.0</v>
      </c>
      <c r="B4" s="16" t="s">
        <v>9929</v>
      </c>
      <c r="C4" s="14" t="str">
        <f t="shared" si="3"/>
        <v>E1_1_1_23_mRNA</v>
      </c>
      <c r="D4" s="14" t="str">
        <f t="shared" si="4"/>
        <v>E1_1_1_23</v>
      </c>
      <c r="E4" s="55" t="str">
        <f t="shared" si="5"/>
        <v>E1_1_1_23_kcat : 13.7</v>
      </c>
      <c r="F4" s="56" t="str">
        <f t="shared" si="6"/>
        <v>E1_1_1_23_km : 1</v>
      </c>
      <c r="G4" s="57" t="str">
        <f t="shared" ref="G4:H4" si="13">CONCATENATE(C4," : ",C4)</f>
        <v>E1_1_1_23_mRNA : E1_1_1_23_mRNA</v>
      </c>
      <c r="H4" s="58" t="str">
        <f t="shared" si="13"/>
        <v>E1_1_1_23 : E1_1_1_23</v>
      </c>
      <c r="I4" s="59" t="str">
        <f t="shared" ref="I4:J4" si="14">CONCATENATE(C4," : ","0")</f>
        <v>E1_1_1_23_mRNA : 0</v>
      </c>
      <c r="J4" s="31" t="str">
        <f t="shared" si="14"/>
        <v>E1_1_1_23 : 0</v>
      </c>
      <c r="K4" s="60" t="str">
        <f t="shared" si="9"/>
        <v>0.00292 - (0.0093 * E1_1_1_23_mRNA)</v>
      </c>
      <c r="L4" s="57" t="str">
        <f t="shared" si="10"/>
        <v>(0.278 * E1_1_1_23_mRNA) - (0.00000278 * E1_1_1_23)</v>
      </c>
      <c r="M4" s="61" t="str">
        <f t="shared" si="11"/>
        <v>mRNA3: -&gt; E1_1_1_23_mRNA | 0.00292 - (0.0093 * E1_1_1_23_mRNA)</v>
      </c>
      <c r="N4" s="55" t="str">
        <f t="shared" si="12"/>
        <v>Peptide3: E1_1_1_23_mRNA -&gt; E1_1_1_23 | (0.278 * E1_1_1_23_mRNA) - (0.000000278 * E1_1_1_23)</v>
      </c>
    </row>
    <row r="5" ht="14.25" customHeight="1">
      <c r="A5" s="14">
        <v>4.0</v>
      </c>
      <c r="B5" s="16" t="s">
        <v>9930</v>
      </c>
      <c r="C5" s="14" t="str">
        <f t="shared" si="3"/>
        <v>E1_1_1_267_mRNA</v>
      </c>
      <c r="D5" s="14" t="str">
        <f t="shared" si="4"/>
        <v>E1_1_1_267</v>
      </c>
      <c r="E5" s="55" t="str">
        <f t="shared" si="5"/>
        <v>E1_1_1_267_kcat : 13.7</v>
      </c>
      <c r="F5" s="56" t="str">
        <f t="shared" si="6"/>
        <v>E1_1_1_267_km : 1</v>
      </c>
      <c r="G5" s="57" t="str">
        <f t="shared" ref="G5:H5" si="15">CONCATENATE(C5," : ",C5)</f>
        <v>E1_1_1_267_mRNA : E1_1_1_267_mRNA</v>
      </c>
      <c r="H5" s="58" t="str">
        <f t="shared" si="15"/>
        <v>E1_1_1_267 : E1_1_1_267</v>
      </c>
      <c r="I5" s="59" t="str">
        <f t="shared" ref="I5:J5" si="16">CONCATENATE(C5," : ","0")</f>
        <v>E1_1_1_267_mRNA : 0</v>
      </c>
      <c r="J5" s="31" t="str">
        <f t="shared" si="16"/>
        <v>E1_1_1_267 : 0</v>
      </c>
      <c r="K5" s="60" t="str">
        <f t="shared" si="9"/>
        <v>0.00292 - (0.0093 * E1_1_1_267_mRNA)</v>
      </c>
      <c r="L5" s="57" t="str">
        <f t="shared" si="10"/>
        <v>(0.278 * E1_1_1_267_mRNA) - (0.00000278 * E1_1_1_267)</v>
      </c>
      <c r="M5" s="61" t="str">
        <f t="shared" si="11"/>
        <v>mRNA4: -&gt; E1_1_1_267_mRNA | 0.00292 - (0.0093 * E1_1_1_267_mRNA)</v>
      </c>
      <c r="N5" s="55" t="str">
        <f t="shared" si="12"/>
        <v>Peptide4: E1_1_1_267_mRNA -&gt; E1_1_1_267 | (0.278 * E1_1_1_267_mRNA) - (0.000000278 * E1_1_1_267)</v>
      </c>
    </row>
    <row r="6" ht="14.25" customHeight="1">
      <c r="A6" s="14">
        <v>5.0</v>
      </c>
      <c r="B6" s="16" t="s">
        <v>9931</v>
      </c>
      <c r="C6" s="14" t="str">
        <f t="shared" si="3"/>
        <v>E1_1_1_27_mRNA</v>
      </c>
      <c r="D6" s="14" t="str">
        <f t="shared" si="4"/>
        <v>E1_1_1_27</v>
      </c>
      <c r="E6" s="55" t="str">
        <f t="shared" si="5"/>
        <v>E1_1_1_27_kcat : 13.7</v>
      </c>
      <c r="F6" s="56" t="str">
        <f t="shared" si="6"/>
        <v>E1_1_1_27_km : 1</v>
      </c>
      <c r="G6" s="57" t="str">
        <f t="shared" ref="G6:H6" si="17">CONCATENATE(C6," : ",C6)</f>
        <v>E1_1_1_27_mRNA : E1_1_1_27_mRNA</v>
      </c>
      <c r="H6" s="58" t="str">
        <f t="shared" si="17"/>
        <v>E1_1_1_27 : E1_1_1_27</v>
      </c>
      <c r="I6" s="59" t="str">
        <f t="shared" ref="I6:J6" si="18">CONCATENATE(C6," : ","0")</f>
        <v>E1_1_1_27_mRNA : 0</v>
      </c>
      <c r="J6" s="31" t="str">
        <f t="shared" si="18"/>
        <v>E1_1_1_27 : 0</v>
      </c>
      <c r="K6" s="60" t="str">
        <f t="shared" si="9"/>
        <v>0.00292 - (0.0093 * E1_1_1_27_mRNA)</v>
      </c>
      <c r="L6" s="57" t="str">
        <f t="shared" si="10"/>
        <v>(0.278 * E1_1_1_27_mRNA) - (0.00000278 * E1_1_1_27)</v>
      </c>
      <c r="M6" s="61" t="str">
        <f t="shared" si="11"/>
        <v>mRNA5: -&gt; E1_1_1_27_mRNA | 0.00292 - (0.0093 * E1_1_1_27_mRNA)</v>
      </c>
      <c r="N6" s="55" t="str">
        <f t="shared" si="12"/>
        <v>Peptide5: E1_1_1_27_mRNA -&gt; E1_1_1_27 | (0.278 * E1_1_1_27_mRNA) - (0.000000278 * E1_1_1_27)</v>
      </c>
    </row>
    <row r="7" ht="14.25" customHeight="1">
      <c r="A7" s="14">
        <v>6.0</v>
      </c>
      <c r="B7" s="16" t="s">
        <v>9932</v>
      </c>
      <c r="C7" s="14" t="str">
        <f t="shared" si="3"/>
        <v>E1_1_1_3_mRNA</v>
      </c>
      <c r="D7" s="14" t="str">
        <f t="shared" si="4"/>
        <v>E1_1_1_3</v>
      </c>
      <c r="E7" s="55" t="str">
        <f t="shared" si="5"/>
        <v>E1_1_1_3_kcat : 13.7</v>
      </c>
      <c r="F7" s="56" t="str">
        <f t="shared" si="6"/>
        <v>E1_1_1_3_km : 1</v>
      </c>
      <c r="G7" s="57" t="str">
        <f t="shared" ref="G7:H7" si="19">CONCATENATE(C7," : ",C7)</f>
        <v>E1_1_1_3_mRNA : E1_1_1_3_mRNA</v>
      </c>
      <c r="H7" s="58" t="str">
        <f t="shared" si="19"/>
        <v>E1_1_1_3 : E1_1_1_3</v>
      </c>
      <c r="I7" s="59" t="str">
        <f t="shared" ref="I7:J7" si="20">CONCATENATE(C7," : ","0")</f>
        <v>E1_1_1_3_mRNA : 0</v>
      </c>
      <c r="J7" s="31" t="str">
        <f t="shared" si="20"/>
        <v>E1_1_1_3 : 0</v>
      </c>
      <c r="K7" s="60" t="str">
        <f t="shared" si="9"/>
        <v>0.00292 - (0.0093 * E1_1_1_3_mRNA)</v>
      </c>
      <c r="L7" s="57" t="str">
        <f t="shared" si="10"/>
        <v>(0.278 * E1_1_1_3_mRNA) - (0.00000278 * E1_1_1_3)</v>
      </c>
      <c r="M7" s="61" t="str">
        <f t="shared" si="11"/>
        <v>mRNA6: -&gt; E1_1_1_3_mRNA | 0.00292 - (0.0093 * E1_1_1_3_mRNA)</v>
      </c>
      <c r="N7" s="55" t="str">
        <f t="shared" si="12"/>
        <v>Peptide6: E1_1_1_3_mRNA -&gt; E1_1_1_3 | (0.278 * E1_1_1_3_mRNA) - (0.000000278 * E1_1_1_3)</v>
      </c>
    </row>
    <row r="8" ht="14.25" customHeight="1">
      <c r="A8" s="14">
        <v>7.0</v>
      </c>
      <c r="B8" s="16" t="s">
        <v>9933</v>
      </c>
      <c r="C8" s="14" t="str">
        <f t="shared" si="3"/>
        <v>E1_1_1_42_mRNA</v>
      </c>
      <c r="D8" s="14" t="str">
        <f t="shared" si="4"/>
        <v>E1_1_1_42</v>
      </c>
      <c r="E8" s="55" t="str">
        <f t="shared" si="5"/>
        <v>E1_1_1_42_kcat : 13.7</v>
      </c>
      <c r="F8" s="56" t="str">
        <f t="shared" si="6"/>
        <v>E1_1_1_42_km : 1</v>
      </c>
      <c r="G8" s="57" t="str">
        <f t="shared" ref="G8:H8" si="21">CONCATENATE(C8," : ",C8)</f>
        <v>E1_1_1_42_mRNA : E1_1_1_42_mRNA</v>
      </c>
      <c r="H8" s="58" t="str">
        <f t="shared" si="21"/>
        <v>E1_1_1_42 : E1_1_1_42</v>
      </c>
      <c r="I8" s="59" t="str">
        <f t="shared" ref="I8:J8" si="22">CONCATENATE(C8," : ","0")</f>
        <v>E1_1_1_42_mRNA : 0</v>
      </c>
      <c r="J8" s="31" t="str">
        <f t="shared" si="22"/>
        <v>E1_1_1_42 : 0</v>
      </c>
      <c r="K8" s="60" t="str">
        <f t="shared" si="9"/>
        <v>0.00292 - (0.0093 * E1_1_1_42_mRNA)</v>
      </c>
      <c r="L8" s="57" t="str">
        <f t="shared" si="10"/>
        <v>(0.278 * E1_1_1_42_mRNA) - (0.00000278 * E1_1_1_42)</v>
      </c>
      <c r="M8" s="61" t="str">
        <f t="shared" si="11"/>
        <v>mRNA7: -&gt; E1_1_1_42_mRNA | 0.00292 - (0.0093 * E1_1_1_42_mRNA)</v>
      </c>
      <c r="N8" s="55" t="str">
        <f t="shared" si="12"/>
        <v>Peptide7: E1_1_1_42_mRNA -&gt; E1_1_1_42 | (0.278 * E1_1_1_42_mRNA) - (0.000000278 * E1_1_1_42)</v>
      </c>
    </row>
    <row r="9" ht="14.25" customHeight="1">
      <c r="A9" s="14">
        <v>8.0</v>
      </c>
      <c r="B9" s="16" t="s">
        <v>9934</v>
      </c>
      <c r="C9" s="14" t="str">
        <f t="shared" si="3"/>
        <v>E1_1_1_44_mRNA</v>
      </c>
      <c r="D9" s="14" t="str">
        <f t="shared" si="4"/>
        <v>E1_1_1_44</v>
      </c>
      <c r="E9" s="55" t="str">
        <f t="shared" si="5"/>
        <v>E1_1_1_44_kcat : 13.7</v>
      </c>
      <c r="F9" s="56" t="str">
        <f t="shared" si="6"/>
        <v>E1_1_1_44_km : 1</v>
      </c>
      <c r="G9" s="57" t="str">
        <f t="shared" ref="G9:H9" si="23">CONCATENATE(C9," : ",C9)</f>
        <v>E1_1_1_44_mRNA : E1_1_1_44_mRNA</v>
      </c>
      <c r="H9" s="58" t="str">
        <f t="shared" si="23"/>
        <v>E1_1_1_44 : E1_1_1_44</v>
      </c>
      <c r="I9" s="59" t="str">
        <f t="shared" ref="I9:J9" si="24">CONCATENATE(C9," : ","0")</f>
        <v>E1_1_1_44_mRNA : 0</v>
      </c>
      <c r="J9" s="31" t="str">
        <f t="shared" si="24"/>
        <v>E1_1_1_44 : 0</v>
      </c>
      <c r="K9" s="60" t="str">
        <f t="shared" si="9"/>
        <v>0.00292 - (0.0093 * E1_1_1_44_mRNA)</v>
      </c>
      <c r="L9" s="57" t="str">
        <f t="shared" si="10"/>
        <v>(0.278 * E1_1_1_44_mRNA) - (0.00000278 * E1_1_1_44)</v>
      </c>
      <c r="M9" s="61" t="str">
        <f t="shared" si="11"/>
        <v>mRNA8: -&gt; E1_1_1_44_mRNA | 0.00292 - (0.0093 * E1_1_1_44_mRNA)</v>
      </c>
      <c r="N9" s="55" t="str">
        <f t="shared" si="12"/>
        <v>Peptide8: E1_1_1_44_mRNA -&gt; E1_1_1_44 | (0.278 * E1_1_1_44_mRNA) - (0.000000278 * E1_1_1_44)</v>
      </c>
    </row>
    <row r="10" ht="14.25" customHeight="1">
      <c r="A10" s="14">
        <v>9.0</v>
      </c>
      <c r="B10" s="16" t="s">
        <v>9935</v>
      </c>
      <c r="C10" s="14" t="str">
        <f t="shared" si="3"/>
        <v>E1_1_1_49_mRNA</v>
      </c>
      <c r="D10" s="14" t="str">
        <f t="shared" si="4"/>
        <v>E1_1_1_49</v>
      </c>
      <c r="E10" s="55" t="str">
        <f t="shared" si="5"/>
        <v>E1_1_1_49_kcat : 13.7</v>
      </c>
      <c r="F10" s="56" t="str">
        <f t="shared" si="6"/>
        <v>E1_1_1_49_km : 1</v>
      </c>
      <c r="G10" s="57" t="str">
        <f t="shared" ref="G10:H10" si="25">CONCATENATE(C10," : ",C10)</f>
        <v>E1_1_1_49_mRNA : E1_1_1_49_mRNA</v>
      </c>
      <c r="H10" s="58" t="str">
        <f t="shared" si="25"/>
        <v>E1_1_1_49 : E1_1_1_49</v>
      </c>
      <c r="I10" s="59" t="str">
        <f t="shared" ref="I10:J10" si="26">CONCATENATE(C10," : ","0")</f>
        <v>E1_1_1_49_mRNA : 0</v>
      </c>
      <c r="J10" s="31" t="str">
        <f t="shared" si="26"/>
        <v>E1_1_1_49 : 0</v>
      </c>
      <c r="K10" s="60" t="str">
        <f t="shared" si="9"/>
        <v>0.00292 - (0.0093 * E1_1_1_49_mRNA)</v>
      </c>
      <c r="L10" s="57" t="str">
        <f t="shared" si="10"/>
        <v>(0.278 * E1_1_1_49_mRNA) - (0.00000278 * E1_1_1_49)</v>
      </c>
      <c r="M10" s="61" t="str">
        <f t="shared" si="11"/>
        <v>mRNA9: -&gt; E1_1_1_49_mRNA | 0.00292 - (0.0093 * E1_1_1_49_mRNA)</v>
      </c>
      <c r="N10" s="55" t="str">
        <f t="shared" si="12"/>
        <v>Peptide9: E1_1_1_49_mRNA -&gt; E1_1_1_49 | (0.278 * E1_1_1_49_mRNA) - (0.000000278 * E1_1_1_49)</v>
      </c>
    </row>
    <row r="11" ht="14.25" customHeight="1">
      <c r="A11" s="14">
        <v>10.0</v>
      </c>
      <c r="B11" s="16" t="s">
        <v>9936</v>
      </c>
      <c r="C11" s="14" t="str">
        <f t="shared" si="3"/>
        <v>E1_1_1_77_mRNA</v>
      </c>
      <c r="D11" s="14" t="str">
        <f t="shared" si="4"/>
        <v>E1_1_1_77</v>
      </c>
      <c r="E11" s="55" t="str">
        <f t="shared" si="5"/>
        <v>E1_1_1_77_kcat : 13.7</v>
      </c>
      <c r="F11" s="56" t="str">
        <f t="shared" si="6"/>
        <v>E1_1_1_77_km : 1</v>
      </c>
      <c r="G11" s="57" t="str">
        <f t="shared" ref="G11:H11" si="27">CONCATENATE(C11," : ",C11)</f>
        <v>E1_1_1_77_mRNA : E1_1_1_77_mRNA</v>
      </c>
      <c r="H11" s="58" t="str">
        <f t="shared" si="27"/>
        <v>E1_1_1_77 : E1_1_1_77</v>
      </c>
      <c r="I11" s="59" t="str">
        <f t="shared" ref="I11:J11" si="28">CONCATENATE(C11," : ","0")</f>
        <v>E1_1_1_77_mRNA : 0</v>
      </c>
      <c r="J11" s="31" t="str">
        <f t="shared" si="28"/>
        <v>E1_1_1_77 : 0</v>
      </c>
      <c r="K11" s="60" t="str">
        <f t="shared" si="9"/>
        <v>0.00292 - (0.0093 * E1_1_1_77_mRNA)</v>
      </c>
      <c r="L11" s="57" t="str">
        <f t="shared" si="10"/>
        <v>(0.278 * E1_1_1_77_mRNA) - (0.00000278 * E1_1_1_77)</v>
      </c>
      <c r="M11" s="61" t="str">
        <f t="shared" si="11"/>
        <v>mRNA10: -&gt; E1_1_1_77_mRNA | 0.00292 - (0.0093 * E1_1_1_77_mRNA)</v>
      </c>
      <c r="N11" s="55" t="str">
        <f t="shared" si="12"/>
        <v>Peptide10: E1_1_1_77_mRNA -&gt; E1_1_1_77 | (0.278 * E1_1_1_77_mRNA) - (0.000000278 * E1_1_1_77)</v>
      </c>
    </row>
    <row r="12" ht="14.25" customHeight="1">
      <c r="A12" s="14">
        <v>11.0</v>
      </c>
      <c r="B12" s="16" t="s">
        <v>9937</v>
      </c>
      <c r="C12" s="14" t="str">
        <f t="shared" si="3"/>
        <v>E1_1_1_85_mRNA</v>
      </c>
      <c r="D12" s="14" t="str">
        <f t="shared" si="4"/>
        <v>E1_1_1_85</v>
      </c>
      <c r="E12" s="55" t="str">
        <f t="shared" si="5"/>
        <v>E1_1_1_85_kcat : 13.7</v>
      </c>
      <c r="F12" s="56" t="str">
        <f t="shared" si="6"/>
        <v>E1_1_1_85_km : 1</v>
      </c>
      <c r="G12" s="57" t="str">
        <f t="shared" ref="G12:H12" si="29">CONCATENATE(C12," : ",C12)</f>
        <v>E1_1_1_85_mRNA : E1_1_1_85_mRNA</v>
      </c>
      <c r="H12" s="58" t="str">
        <f t="shared" si="29"/>
        <v>E1_1_1_85 : E1_1_1_85</v>
      </c>
      <c r="I12" s="59" t="str">
        <f t="shared" ref="I12:J12" si="30">CONCATENATE(C12," : ","0")</f>
        <v>E1_1_1_85_mRNA : 0</v>
      </c>
      <c r="J12" s="31" t="str">
        <f t="shared" si="30"/>
        <v>E1_1_1_85 : 0</v>
      </c>
      <c r="K12" s="60" t="str">
        <f t="shared" si="9"/>
        <v>0.00292 - (0.0093 * E1_1_1_85_mRNA)</v>
      </c>
      <c r="L12" s="57" t="str">
        <f t="shared" si="10"/>
        <v>(0.278 * E1_1_1_85_mRNA) - (0.00000278 * E1_1_1_85)</v>
      </c>
      <c r="M12" s="61" t="str">
        <f t="shared" si="11"/>
        <v>mRNA11: -&gt; E1_1_1_85_mRNA | 0.00292 - (0.0093 * E1_1_1_85_mRNA)</v>
      </c>
      <c r="N12" s="55" t="str">
        <f t="shared" si="12"/>
        <v>Peptide11: E1_1_1_85_mRNA -&gt; E1_1_1_85 | (0.278 * E1_1_1_85_mRNA) - (0.000000278 * E1_1_1_85)</v>
      </c>
    </row>
    <row r="13" ht="14.25" customHeight="1">
      <c r="A13" s="14">
        <v>12.0</v>
      </c>
      <c r="B13" s="16" t="s">
        <v>9938</v>
      </c>
      <c r="C13" s="14" t="str">
        <f t="shared" si="3"/>
        <v>E1_1_1_86_mRNA</v>
      </c>
      <c r="D13" s="14" t="str">
        <f t="shared" si="4"/>
        <v>E1_1_1_86</v>
      </c>
      <c r="E13" s="55" t="str">
        <f t="shared" si="5"/>
        <v>E1_1_1_86_kcat : 13.7</v>
      </c>
      <c r="F13" s="56" t="str">
        <f t="shared" si="6"/>
        <v>E1_1_1_86_km : 1</v>
      </c>
      <c r="G13" s="57" t="str">
        <f t="shared" ref="G13:H13" si="31">CONCATENATE(C13," : ",C13)</f>
        <v>E1_1_1_86_mRNA : E1_1_1_86_mRNA</v>
      </c>
      <c r="H13" s="58" t="str">
        <f t="shared" si="31"/>
        <v>E1_1_1_86 : E1_1_1_86</v>
      </c>
      <c r="I13" s="59" t="str">
        <f t="shared" ref="I13:J13" si="32">CONCATENATE(C13," : ","0")</f>
        <v>E1_1_1_86_mRNA : 0</v>
      </c>
      <c r="J13" s="31" t="str">
        <f t="shared" si="32"/>
        <v>E1_1_1_86 : 0</v>
      </c>
      <c r="K13" s="60" t="str">
        <f t="shared" si="9"/>
        <v>0.00292 - (0.0093 * E1_1_1_86_mRNA)</v>
      </c>
      <c r="L13" s="57" t="str">
        <f t="shared" si="10"/>
        <v>(0.278 * E1_1_1_86_mRNA) - (0.00000278 * E1_1_1_86)</v>
      </c>
      <c r="M13" s="61" t="str">
        <f t="shared" si="11"/>
        <v>mRNA12: -&gt; E1_1_1_86_mRNA | 0.00292 - (0.0093 * E1_1_1_86_mRNA)</v>
      </c>
      <c r="N13" s="55" t="str">
        <f t="shared" si="12"/>
        <v>Peptide12: E1_1_1_86_mRNA -&gt; E1_1_1_86 | (0.278 * E1_1_1_86_mRNA) - (0.000000278 * E1_1_1_86)</v>
      </c>
    </row>
    <row r="14" ht="14.25" customHeight="1">
      <c r="A14" s="14">
        <v>13.0</v>
      </c>
      <c r="B14" s="16" t="s">
        <v>9939</v>
      </c>
      <c r="C14" s="14" t="str">
        <f t="shared" si="3"/>
        <v>E1_1_1_94_mRNA</v>
      </c>
      <c r="D14" s="14" t="str">
        <f t="shared" si="4"/>
        <v>E1_1_1_94</v>
      </c>
      <c r="E14" s="55" t="str">
        <f t="shared" si="5"/>
        <v>E1_1_1_94_kcat : 13.7</v>
      </c>
      <c r="F14" s="56" t="str">
        <f t="shared" si="6"/>
        <v>E1_1_1_94_km : 1</v>
      </c>
      <c r="G14" s="57" t="str">
        <f t="shared" ref="G14:H14" si="33">CONCATENATE(C14," : ",C14)</f>
        <v>E1_1_1_94_mRNA : E1_1_1_94_mRNA</v>
      </c>
      <c r="H14" s="58" t="str">
        <f t="shared" si="33"/>
        <v>E1_1_1_94 : E1_1_1_94</v>
      </c>
      <c r="I14" s="59" t="str">
        <f t="shared" ref="I14:J14" si="34">CONCATENATE(C14," : ","0")</f>
        <v>E1_1_1_94_mRNA : 0</v>
      </c>
      <c r="J14" s="31" t="str">
        <f t="shared" si="34"/>
        <v>E1_1_1_94 : 0</v>
      </c>
      <c r="K14" s="60" t="str">
        <f t="shared" si="9"/>
        <v>0.00292 - (0.0093 * E1_1_1_94_mRNA)</v>
      </c>
      <c r="L14" s="57" t="str">
        <f t="shared" si="10"/>
        <v>(0.278 * E1_1_1_94_mRNA) - (0.00000278 * E1_1_1_94)</v>
      </c>
      <c r="M14" s="61" t="str">
        <f t="shared" si="11"/>
        <v>mRNA13: -&gt; E1_1_1_94_mRNA | 0.00292 - (0.0093 * E1_1_1_94_mRNA)</v>
      </c>
      <c r="N14" s="55" t="str">
        <f t="shared" si="12"/>
        <v>Peptide13: E1_1_1_94_mRNA -&gt; E1_1_1_94 | (0.278 * E1_1_1_94_mRNA) - (0.000000278 * E1_1_1_94)</v>
      </c>
    </row>
    <row r="15" ht="14.25" customHeight="1">
      <c r="A15" s="14">
        <v>14.0</v>
      </c>
      <c r="B15" s="16" t="s">
        <v>9940</v>
      </c>
      <c r="C15" s="14" t="str">
        <f t="shared" si="3"/>
        <v>E1_1_1_95_mRNA</v>
      </c>
      <c r="D15" s="14" t="str">
        <f t="shared" si="4"/>
        <v>E1_1_1_95</v>
      </c>
      <c r="E15" s="55" t="str">
        <f t="shared" si="5"/>
        <v>E1_1_1_95_kcat : 13.7</v>
      </c>
      <c r="F15" s="56" t="str">
        <f t="shared" si="6"/>
        <v>E1_1_1_95_km : 1</v>
      </c>
      <c r="G15" s="57" t="str">
        <f t="shared" ref="G15:H15" si="35">CONCATENATE(C15," : ",C15)</f>
        <v>E1_1_1_95_mRNA : E1_1_1_95_mRNA</v>
      </c>
      <c r="H15" s="58" t="str">
        <f t="shared" si="35"/>
        <v>E1_1_1_95 : E1_1_1_95</v>
      </c>
      <c r="I15" s="59" t="str">
        <f t="shared" ref="I15:J15" si="36">CONCATENATE(C15," : ","0")</f>
        <v>E1_1_1_95_mRNA : 0</v>
      </c>
      <c r="J15" s="31" t="str">
        <f t="shared" si="36"/>
        <v>E1_1_1_95 : 0</v>
      </c>
      <c r="K15" s="60" t="str">
        <f t="shared" si="9"/>
        <v>0.00292 - (0.0093 * E1_1_1_95_mRNA)</v>
      </c>
      <c r="L15" s="57" t="str">
        <f t="shared" si="10"/>
        <v>(0.278 * E1_1_1_95_mRNA) - (0.00000278 * E1_1_1_95)</v>
      </c>
      <c r="M15" s="61" t="str">
        <f t="shared" si="11"/>
        <v>mRNA14: -&gt; E1_1_1_95_mRNA | 0.00292 - (0.0093 * E1_1_1_95_mRNA)</v>
      </c>
      <c r="N15" s="55" t="str">
        <f t="shared" si="12"/>
        <v>Peptide14: E1_1_1_95_mRNA -&gt; E1_1_1_95 | (0.278 * E1_1_1_95_mRNA) - (0.000000278 * E1_1_1_95)</v>
      </c>
    </row>
    <row r="16" ht="14.25" customHeight="1">
      <c r="A16" s="14">
        <v>15.0</v>
      </c>
      <c r="B16" s="16" t="s">
        <v>9941</v>
      </c>
      <c r="C16" s="14" t="str">
        <f t="shared" si="3"/>
        <v>E1_11_1_24_mRNA</v>
      </c>
      <c r="D16" s="14" t="str">
        <f t="shared" si="4"/>
        <v>E1_11_1_24</v>
      </c>
      <c r="E16" s="55" t="str">
        <f t="shared" si="5"/>
        <v>E1_11_1_24_kcat : 13.7</v>
      </c>
      <c r="F16" s="56" t="str">
        <f t="shared" si="6"/>
        <v>E1_11_1_24_km : 1</v>
      </c>
      <c r="G16" s="57" t="str">
        <f t="shared" ref="G16:H16" si="37">CONCATENATE(C16," : ",C16)</f>
        <v>E1_11_1_24_mRNA : E1_11_1_24_mRNA</v>
      </c>
      <c r="H16" s="58" t="str">
        <f t="shared" si="37"/>
        <v>E1_11_1_24 : E1_11_1_24</v>
      </c>
      <c r="I16" s="59" t="str">
        <f t="shared" ref="I16:J16" si="38">CONCATENATE(C16," : ","0")</f>
        <v>E1_11_1_24_mRNA : 0</v>
      </c>
      <c r="J16" s="31" t="str">
        <f t="shared" si="38"/>
        <v>E1_11_1_24 : 0</v>
      </c>
      <c r="K16" s="60" t="str">
        <f t="shared" si="9"/>
        <v>0.00292 - (0.0093 * E1_11_1_24_mRNA)</v>
      </c>
      <c r="L16" s="57" t="str">
        <f t="shared" si="10"/>
        <v>(0.278 * E1_11_1_24_mRNA) - (0.00000278 * E1_11_1_24)</v>
      </c>
      <c r="M16" s="61" t="str">
        <f t="shared" si="11"/>
        <v>mRNA15: -&gt; E1_11_1_24_mRNA | 0.00292 - (0.0093 * E1_11_1_24_mRNA)</v>
      </c>
      <c r="N16" s="55" t="str">
        <f t="shared" si="12"/>
        <v>Peptide15: E1_11_1_24_mRNA -&gt; E1_11_1_24 | (0.278 * E1_11_1_24_mRNA) - (0.000000278 * E1_11_1_24)</v>
      </c>
    </row>
    <row r="17" ht="14.25" customHeight="1">
      <c r="A17" s="14">
        <v>16.0</v>
      </c>
      <c r="B17" s="16" t="s">
        <v>9942</v>
      </c>
      <c r="C17" s="14" t="str">
        <f t="shared" si="3"/>
        <v>E1_11_1_26_mRNA</v>
      </c>
      <c r="D17" s="14" t="str">
        <f t="shared" si="4"/>
        <v>E1_11_1_26</v>
      </c>
      <c r="E17" s="55" t="str">
        <f t="shared" si="5"/>
        <v>E1_11_1_26_kcat : 13.7</v>
      </c>
      <c r="F17" s="56" t="str">
        <f t="shared" si="6"/>
        <v>E1_11_1_26_km : 1</v>
      </c>
      <c r="G17" s="57" t="str">
        <f t="shared" ref="G17:H17" si="39">CONCATENATE(C17," : ",C17)</f>
        <v>E1_11_1_26_mRNA : E1_11_1_26_mRNA</v>
      </c>
      <c r="H17" s="58" t="str">
        <f t="shared" si="39"/>
        <v>E1_11_1_26 : E1_11_1_26</v>
      </c>
      <c r="I17" s="59" t="str">
        <f t="shared" ref="I17:J17" si="40">CONCATENATE(C17," : ","0")</f>
        <v>E1_11_1_26_mRNA : 0</v>
      </c>
      <c r="J17" s="31" t="str">
        <f t="shared" si="40"/>
        <v>E1_11_1_26 : 0</v>
      </c>
      <c r="K17" s="60" t="str">
        <f t="shared" si="9"/>
        <v>0.00292 - (0.0093 * E1_11_1_26_mRNA)</v>
      </c>
      <c r="L17" s="57" t="str">
        <f t="shared" si="10"/>
        <v>(0.278 * E1_11_1_26_mRNA) - (0.00000278 * E1_11_1_26)</v>
      </c>
      <c r="M17" s="61" t="str">
        <f t="shared" si="11"/>
        <v>mRNA16: -&gt; E1_11_1_26_mRNA | 0.00292 - (0.0093 * E1_11_1_26_mRNA)</v>
      </c>
      <c r="N17" s="55" t="str">
        <f t="shared" si="12"/>
        <v>Peptide16: E1_11_1_26_mRNA -&gt; E1_11_1_26 | (0.278 * E1_11_1_26_mRNA) - (0.000000278 * E1_11_1_26)</v>
      </c>
    </row>
    <row r="18" ht="14.25" customHeight="1">
      <c r="A18" s="14">
        <v>17.0</v>
      </c>
      <c r="B18" s="16" t="s">
        <v>9943</v>
      </c>
      <c r="C18" s="14" t="str">
        <f t="shared" si="3"/>
        <v>E1_17_1_8_mRNA</v>
      </c>
      <c r="D18" s="14" t="str">
        <f t="shared" si="4"/>
        <v>E1_17_1_8</v>
      </c>
      <c r="E18" s="55" t="str">
        <f t="shared" si="5"/>
        <v>E1_17_1_8_kcat : 13.7</v>
      </c>
      <c r="F18" s="56" t="str">
        <f t="shared" si="6"/>
        <v>E1_17_1_8_km : 1</v>
      </c>
      <c r="G18" s="57" t="str">
        <f t="shared" ref="G18:H18" si="41">CONCATENATE(C18," : ",C18)</f>
        <v>E1_17_1_8_mRNA : E1_17_1_8_mRNA</v>
      </c>
      <c r="H18" s="58" t="str">
        <f t="shared" si="41"/>
        <v>E1_17_1_8 : E1_17_1_8</v>
      </c>
      <c r="I18" s="59" t="str">
        <f t="shared" ref="I18:J18" si="42">CONCATENATE(C18," : ","0")</f>
        <v>E1_17_1_8_mRNA : 0</v>
      </c>
      <c r="J18" s="31" t="str">
        <f t="shared" si="42"/>
        <v>E1_17_1_8 : 0</v>
      </c>
      <c r="K18" s="60" t="str">
        <f t="shared" si="9"/>
        <v>0.00292 - (0.0093 * E1_17_1_8_mRNA)</v>
      </c>
      <c r="L18" s="57" t="str">
        <f t="shared" si="10"/>
        <v>(0.278 * E1_17_1_8_mRNA) - (0.00000278 * E1_17_1_8)</v>
      </c>
      <c r="M18" s="61" t="str">
        <f t="shared" si="11"/>
        <v>mRNA17: -&gt; E1_17_1_8_mRNA | 0.00292 - (0.0093 * E1_17_1_8_mRNA)</v>
      </c>
      <c r="N18" s="55" t="str">
        <f t="shared" si="12"/>
        <v>Peptide17: E1_17_1_8_mRNA -&gt; E1_17_1_8 | (0.278 * E1_17_1_8_mRNA) - (0.000000278 * E1_17_1_8)</v>
      </c>
    </row>
    <row r="19" ht="14.25" customHeight="1">
      <c r="A19" s="14">
        <v>18.0</v>
      </c>
      <c r="B19" s="16" t="s">
        <v>9944</v>
      </c>
      <c r="C19" s="14" t="str">
        <f t="shared" si="3"/>
        <v>E1_17_4_1_mRNA</v>
      </c>
      <c r="D19" s="14" t="str">
        <f t="shared" si="4"/>
        <v>E1_17_4_1</v>
      </c>
      <c r="E19" s="55" t="str">
        <f t="shared" si="5"/>
        <v>E1_17_4_1_kcat : 13.7</v>
      </c>
      <c r="F19" s="56" t="str">
        <f t="shared" si="6"/>
        <v>E1_17_4_1_km : 1</v>
      </c>
      <c r="G19" s="57" t="str">
        <f t="shared" ref="G19:H19" si="43">CONCATENATE(C19," : ",C19)</f>
        <v>E1_17_4_1_mRNA : E1_17_4_1_mRNA</v>
      </c>
      <c r="H19" s="58" t="str">
        <f t="shared" si="43"/>
        <v>E1_17_4_1 : E1_17_4_1</v>
      </c>
      <c r="I19" s="59" t="str">
        <f t="shared" ref="I19:J19" si="44">CONCATENATE(C19," : ","0")</f>
        <v>E1_17_4_1_mRNA : 0</v>
      </c>
      <c r="J19" s="31" t="str">
        <f t="shared" si="44"/>
        <v>E1_17_4_1 : 0</v>
      </c>
      <c r="K19" s="60" t="str">
        <f t="shared" si="9"/>
        <v>0.00292 - (0.0093 * E1_17_4_1_mRNA)</v>
      </c>
      <c r="L19" s="57" t="str">
        <f t="shared" si="10"/>
        <v>(0.278 * E1_17_4_1_mRNA) - (0.00000278 * E1_17_4_1)</v>
      </c>
      <c r="M19" s="61" t="str">
        <f t="shared" si="11"/>
        <v>mRNA18: -&gt; E1_17_4_1_mRNA | 0.00292 - (0.0093 * E1_17_4_1_mRNA)</v>
      </c>
      <c r="N19" s="55" t="str">
        <f t="shared" si="12"/>
        <v>Peptide18: E1_17_4_1_mRNA -&gt; E1_17_4_1 | (0.278 * E1_17_4_1_mRNA) - (0.000000278 * E1_17_4_1)</v>
      </c>
    </row>
    <row r="20" ht="14.25" customHeight="1">
      <c r="A20" s="14">
        <v>19.0</v>
      </c>
      <c r="B20" s="16" t="s">
        <v>9945</v>
      </c>
      <c r="C20" s="14" t="str">
        <f t="shared" si="3"/>
        <v>E1_17_4_2_mRNA</v>
      </c>
      <c r="D20" s="14" t="str">
        <f t="shared" si="4"/>
        <v>E1_17_4_2</v>
      </c>
      <c r="E20" s="55" t="str">
        <f t="shared" si="5"/>
        <v>E1_17_4_2_kcat : 13.7</v>
      </c>
      <c r="F20" s="56" t="str">
        <f t="shared" si="6"/>
        <v>E1_17_4_2_km : 1</v>
      </c>
      <c r="G20" s="57" t="str">
        <f t="shared" ref="G20:H20" si="45">CONCATENATE(C20," : ",C20)</f>
        <v>E1_17_4_2_mRNA : E1_17_4_2_mRNA</v>
      </c>
      <c r="H20" s="58" t="str">
        <f t="shared" si="45"/>
        <v>E1_17_4_2 : E1_17_4_2</v>
      </c>
      <c r="I20" s="59" t="str">
        <f t="shared" ref="I20:J20" si="46">CONCATENATE(C20," : ","0")</f>
        <v>E1_17_4_2_mRNA : 0</v>
      </c>
      <c r="J20" s="31" t="str">
        <f t="shared" si="46"/>
        <v>E1_17_4_2 : 0</v>
      </c>
      <c r="K20" s="60" t="str">
        <f t="shared" si="9"/>
        <v>0.00292 - (0.0093 * E1_17_4_2_mRNA)</v>
      </c>
      <c r="L20" s="57" t="str">
        <f t="shared" si="10"/>
        <v>(0.278 * E1_17_4_2_mRNA) - (0.00000278 * E1_17_4_2)</v>
      </c>
      <c r="M20" s="61" t="str">
        <f t="shared" si="11"/>
        <v>mRNA19: -&gt; E1_17_4_2_mRNA | 0.00292 - (0.0093 * E1_17_4_2_mRNA)</v>
      </c>
      <c r="N20" s="55" t="str">
        <f t="shared" si="12"/>
        <v>Peptide19: E1_17_4_2_mRNA -&gt; E1_17_4_2 | (0.278 * E1_17_4_2_mRNA) - (0.000000278 * E1_17_4_2)</v>
      </c>
    </row>
    <row r="21" ht="14.25" customHeight="1">
      <c r="A21" s="14">
        <v>20.0</v>
      </c>
      <c r="B21" s="16" t="s">
        <v>9946</v>
      </c>
      <c r="C21" s="14" t="str">
        <f t="shared" si="3"/>
        <v>E1_17_7_1_mRNA</v>
      </c>
      <c r="D21" s="14" t="str">
        <f t="shared" si="4"/>
        <v>E1_17_7_1</v>
      </c>
      <c r="E21" s="55" t="str">
        <f t="shared" si="5"/>
        <v>E1_17_7_1_kcat : 13.7</v>
      </c>
      <c r="F21" s="56" t="str">
        <f t="shared" si="6"/>
        <v>E1_17_7_1_km : 1</v>
      </c>
      <c r="G21" s="57" t="str">
        <f t="shared" ref="G21:H21" si="47">CONCATENATE(C21," : ",C21)</f>
        <v>E1_17_7_1_mRNA : E1_17_7_1_mRNA</v>
      </c>
      <c r="H21" s="58" t="str">
        <f t="shared" si="47"/>
        <v>E1_17_7_1 : E1_17_7_1</v>
      </c>
      <c r="I21" s="59" t="str">
        <f t="shared" ref="I21:J21" si="48">CONCATENATE(C21," : ","0")</f>
        <v>E1_17_7_1_mRNA : 0</v>
      </c>
      <c r="J21" s="31" t="str">
        <f t="shared" si="48"/>
        <v>E1_17_7_1 : 0</v>
      </c>
      <c r="K21" s="60" t="str">
        <f t="shared" si="9"/>
        <v>0.00292 - (0.0093 * E1_17_7_1_mRNA)</v>
      </c>
      <c r="L21" s="57" t="str">
        <f t="shared" si="10"/>
        <v>(0.278 * E1_17_7_1_mRNA) - (0.00000278 * E1_17_7_1)</v>
      </c>
      <c r="M21" s="61" t="str">
        <f t="shared" si="11"/>
        <v>mRNA20: -&gt; E1_17_7_1_mRNA | 0.00292 - (0.0093 * E1_17_7_1_mRNA)</v>
      </c>
      <c r="N21" s="55" t="str">
        <f t="shared" si="12"/>
        <v>Peptide20: E1_17_7_1_mRNA -&gt; E1_17_7_1 | (0.278 * E1_17_7_1_mRNA) - (0.000000278 * E1_17_7_1)</v>
      </c>
    </row>
    <row r="22" ht="14.25" customHeight="1">
      <c r="A22" s="14">
        <v>21.0</v>
      </c>
      <c r="B22" s="16" t="s">
        <v>9947</v>
      </c>
      <c r="C22" s="14" t="str">
        <f t="shared" si="3"/>
        <v>E1_17_7_4_mRNA</v>
      </c>
      <c r="D22" s="14" t="str">
        <f t="shared" si="4"/>
        <v>E1_17_7_4</v>
      </c>
      <c r="E22" s="55" t="str">
        <f t="shared" si="5"/>
        <v>E1_17_7_4_kcat : 13.7</v>
      </c>
      <c r="F22" s="56" t="str">
        <f t="shared" si="6"/>
        <v>E1_17_7_4_km : 1</v>
      </c>
      <c r="G22" s="57" t="str">
        <f t="shared" ref="G22:H22" si="49">CONCATENATE(C22," : ",C22)</f>
        <v>E1_17_7_4_mRNA : E1_17_7_4_mRNA</v>
      </c>
      <c r="H22" s="58" t="str">
        <f t="shared" si="49"/>
        <v>E1_17_7_4 : E1_17_7_4</v>
      </c>
      <c r="I22" s="59" t="str">
        <f t="shared" ref="I22:J22" si="50">CONCATENATE(C22," : ","0")</f>
        <v>E1_17_7_4_mRNA : 0</v>
      </c>
      <c r="J22" s="31" t="str">
        <f t="shared" si="50"/>
        <v>E1_17_7_4 : 0</v>
      </c>
      <c r="K22" s="60" t="str">
        <f t="shared" si="9"/>
        <v>0.00292 - (0.0093 * E1_17_7_4_mRNA)</v>
      </c>
      <c r="L22" s="57" t="str">
        <f t="shared" si="10"/>
        <v>(0.278 * E1_17_7_4_mRNA) - (0.00000278 * E1_17_7_4)</v>
      </c>
      <c r="M22" s="61" t="str">
        <f t="shared" si="11"/>
        <v>mRNA21: -&gt; E1_17_7_4_mRNA | 0.00292 - (0.0093 * E1_17_7_4_mRNA)</v>
      </c>
      <c r="N22" s="55" t="str">
        <f t="shared" si="12"/>
        <v>Peptide21: E1_17_7_4_mRNA -&gt; E1_17_7_4 | (0.278 * E1_17_7_4_mRNA) - (0.000000278 * E1_17_7_4)</v>
      </c>
    </row>
    <row r="23" ht="14.25" customHeight="1">
      <c r="A23" s="14">
        <v>22.0</v>
      </c>
      <c r="B23" s="16" t="s">
        <v>9948</v>
      </c>
      <c r="C23" s="14" t="str">
        <f t="shared" si="3"/>
        <v>E1_2_1_10_mRNA</v>
      </c>
      <c r="D23" s="14" t="str">
        <f t="shared" si="4"/>
        <v>E1_2_1_10</v>
      </c>
      <c r="E23" s="55" t="str">
        <f t="shared" si="5"/>
        <v>E1_2_1_10_kcat : 13.7</v>
      </c>
      <c r="F23" s="56" t="str">
        <f t="shared" si="6"/>
        <v>E1_2_1_10_km : 1</v>
      </c>
      <c r="G23" s="57" t="str">
        <f t="shared" ref="G23:H23" si="51">CONCATENATE(C23," : ",C23)</f>
        <v>E1_2_1_10_mRNA : E1_2_1_10_mRNA</v>
      </c>
      <c r="H23" s="58" t="str">
        <f t="shared" si="51"/>
        <v>E1_2_1_10 : E1_2_1_10</v>
      </c>
      <c r="I23" s="59" t="str">
        <f t="shared" ref="I23:J23" si="52">CONCATENATE(C23," : ","0")</f>
        <v>E1_2_1_10_mRNA : 0</v>
      </c>
      <c r="J23" s="31" t="str">
        <f t="shared" si="52"/>
        <v>E1_2_1_10 : 0</v>
      </c>
      <c r="K23" s="60" t="str">
        <f t="shared" si="9"/>
        <v>0.00292 - (0.0093 * E1_2_1_10_mRNA)</v>
      </c>
      <c r="L23" s="57" t="str">
        <f t="shared" si="10"/>
        <v>(0.278 * E1_2_1_10_mRNA) - (0.00000278 * E1_2_1_10)</v>
      </c>
      <c r="M23" s="61" t="str">
        <f t="shared" si="11"/>
        <v>mRNA22: -&gt; E1_2_1_10_mRNA | 0.00292 - (0.0093 * E1_2_1_10_mRNA)</v>
      </c>
      <c r="N23" s="55" t="str">
        <f t="shared" si="12"/>
        <v>Peptide22: E1_2_1_10_mRNA -&gt; E1_2_1_10 | (0.278 * E1_2_1_10_mRNA) - (0.000000278 * E1_2_1_10)</v>
      </c>
    </row>
    <row r="24" ht="14.25" customHeight="1">
      <c r="A24" s="14">
        <v>23.0</v>
      </c>
      <c r="B24" s="16" t="s">
        <v>9949</v>
      </c>
      <c r="C24" s="14" t="str">
        <f t="shared" si="3"/>
        <v>E1_2_1_11_mRNA</v>
      </c>
      <c r="D24" s="14" t="str">
        <f t="shared" si="4"/>
        <v>E1_2_1_11</v>
      </c>
      <c r="E24" s="55" t="str">
        <f t="shared" si="5"/>
        <v>E1_2_1_11_kcat : 13.7</v>
      </c>
      <c r="F24" s="56" t="str">
        <f t="shared" si="6"/>
        <v>E1_2_1_11_km : 1</v>
      </c>
      <c r="G24" s="57" t="str">
        <f t="shared" ref="G24:H24" si="53">CONCATENATE(C24," : ",C24)</f>
        <v>E1_2_1_11_mRNA : E1_2_1_11_mRNA</v>
      </c>
      <c r="H24" s="58" t="str">
        <f t="shared" si="53"/>
        <v>E1_2_1_11 : E1_2_1_11</v>
      </c>
      <c r="I24" s="59" t="str">
        <f t="shared" ref="I24:J24" si="54">CONCATENATE(C24," : ","0")</f>
        <v>E1_2_1_11_mRNA : 0</v>
      </c>
      <c r="J24" s="31" t="str">
        <f t="shared" si="54"/>
        <v>E1_2_1_11 : 0</v>
      </c>
      <c r="K24" s="60" t="str">
        <f t="shared" si="9"/>
        <v>0.00292 - (0.0093 * E1_2_1_11_mRNA)</v>
      </c>
      <c r="L24" s="57" t="str">
        <f t="shared" si="10"/>
        <v>(0.278 * E1_2_1_11_mRNA) - (0.00000278 * E1_2_1_11)</v>
      </c>
      <c r="M24" s="61" t="str">
        <f t="shared" si="11"/>
        <v>mRNA23: -&gt; E1_2_1_11_mRNA | 0.00292 - (0.0093 * E1_2_1_11_mRNA)</v>
      </c>
      <c r="N24" s="55" t="str">
        <f t="shared" si="12"/>
        <v>Peptide23: E1_2_1_11_mRNA -&gt; E1_2_1_11 | (0.278 * E1_2_1_11_mRNA) - (0.000000278 * E1_2_1_11)</v>
      </c>
    </row>
    <row r="25" ht="14.25" customHeight="1">
      <c r="A25" s="14">
        <v>24.0</v>
      </c>
      <c r="B25" s="16" t="s">
        <v>9950</v>
      </c>
      <c r="C25" s="14" t="str">
        <f t="shared" si="3"/>
        <v>E1_2_1_38_mRNA</v>
      </c>
      <c r="D25" s="14" t="str">
        <f t="shared" si="4"/>
        <v>E1_2_1_38</v>
      </c>
      <c r="E25" s="55" t="str">
        <f t="shared" si="5"/>
        <v>E1_2_1_38_kcat : 13.7</v>
      </c>
      <c r="F25" s="56" t="str">
        <f t="shared" si="6"/>
        <v>E1_2_1_38_km : 1</v>
      </c>
      <c r="G25" s="57" t="str">
        <f t="shared" ref="G25:H25" si="55">CONCATENATE(C25," : ",C25)</f>
        <v>E1_2_1_38_mRNA : E1_2_1_38_mRNA</v>
      </c>
      <c r="H25" s="58" t="str">
        <f t="shared" si="55"/>
        <v>E1_2_1_38 : E1_2_1_38</v>
      </c>
      <c r="I25" s="59" t="str">
        <f t="shared" ref="I25:J25" si="56">CONCATENATE(C25," : ","0")</f>
        <v>E1_2_1_38_mRNA : 0</v>
      </c>
      <c r="J25" s="31" t="str">
        <f t="shared" si="56"/>
        <v>E1_2_1_38 : 0</v>
      </c>
      <c r="K25" s="60" t="str">
        <f t="shared" si="9"/>
        <v>0.00292 - (0.0093 * E1_2_1_38_mRNA)</v>
      </c>
      <c r="L25" s="57" t="str">
        <f t="shared" si="10"/>
        <v>(0.278 * E1_2_1_38_mRNA) - (0.00000278 * E1_2_1_38)</v>
      </c>
      <c r="M25" s="61" t="str">
        <f t="shared" si="11"/>
        <v>mRNA24: -&gt; E1_2_1_38_mRNA | 0.00292 - (0.0093 * E1_2_1_38_mRNA)</v>
      </c>
      <c r="N25" s="55" t="str">
        <f t="shared" si="12"/>
        <v>Peptide24: E1_2_1_38_mRNA -&gt; E1_2_1_38 | (0.278 * E1_2_1_38_mRNA) - (0.000000278 * E1_2_1_38)</v>
      </c>
    </row>
    <row r="26" ht="14.25" customHeight="1">
      <c r="A26" s="14">
        <v>25.0</v>
      </c>
      <c r="B26" s="16" t="s">
        <v>9951</v>
      </c>
      <c r="C26" s="14" t="str">
        <f t="shared" si="3"/>
        <v>E1_2_1_41_mRNA</v>
      </c>
      <c r="D26" s="14" t="str">
        <f t="shared" si="4"/>
        <v>E1_2_1_41</v>
      </c>
      <c r="E26" s="55" t="str">
        <f t="shared" si="5"/>
        <v>E1_2_1_41_kcat : 13.7</v>
      </c>
      <c r="F26" s="56" t="str">
        <f t="shared" si="6"/>
        <v>E1_2_1_41_km : 1</v>
      </c>
      <c r="G26" s="57" t="str">
        <f t="shared" ref="G26:H26" si="57">CONCATENATE(C26," : ",C26)</f>
        <v>E1_2_1_41_mRNA : E1_2_1_41_mRNA</v>
      </c>
      <c r="H26" s="58" t="str">
        <f t="shared" si="57"/>
        <v>E1_2_1_41 : E1_2_1_41</v>
      </c>
      <c r="I26" s="59" t="str">
        <f t="shared" ref="I26:J26" si="58">CONCATENATE(C26," : ","0")</f>
        <v>E1_2_1_41_mRNA : 0</v>
      </c>
      <c r="J26" s="31" t="str">
        <f t="shared" si="58"/>
        <v>E1_2_1_41 : 0</v>
      </c>
      <c r="K26" s="60" t="str">
        <f t="shared" si="9"/>
        <v>0.00292 - (0.0093 * E1_2_1_41_mRNA)</v>
      </c>
      <c r="L26" s="57" t="str">
        <f t="shared" si="10"/>
        <v>(0.278 * E1_2_1_41_mRNA) - (0.00000278 * E1_2_1_41)</v>
      </c>
      <c r="M26" s="61" t="str">
        <f t="shared" si="11"/>
        <v>mRNA25: -&gt; E1_2_1_41_mRNA | 0.00292 - (0.0093 * E1_2_1_41_mRNA)</v>
      </c>
      <c r="N26" s="55" t="str">
        <f t="shared" si="12"/>
        <v>Peptide25: E1_2_1_41_mRNA -&gt; E1_2_1_41 | (0.278 * E1_2_1_41_mRNA) - (0.000000278 * E1_2_1_41)</v>
      </c>
    </row>
    <row r="27" ht="14.25" customHeight="1">
      <c r="A27" s="14">
        <v>26.0</v>
      </c>
      <c r="B27" s="16" t="s">
        <v>9952</v>
      </c>
      <c r="C27" s="14" t="str">
        <f t="shared" si="3"/>
        <v>E1_20_4_4_mRNA</v>
      </c>
      <c r="D27" s="14" t="str">
        <f t="shared" si="4"/>
        <v>E1_20_4_4</v>
      </c>
      <c r="E27" s="55" t="str">
        <f t="shared" si="5"/>
        <v>E1_20_4_4_kcat : 13.7</v>
      </c>
      <c r="F27" s="56" t="str">
        <f t="shared" si="6"/>
        <v>E1_20_4_4_km : 1</v>
      </c>
      <c r="G27" s="57" t="str">
        <f t="shared" ref="G27:H27" si="59">CONCATENATE(C27," : ",C27)</f>
        <v>E1_20_4_4_mRNA : E1_20_4_4_mRNA</v>
      </c>
      <c r="H27" s="58" t="str">
        <f t="shared" si="59"/>
        <v>E1_20_4_4 : E1_20_4_4</v>
      </c>
      <c r="I27" s="59" t="str">
        <f t="shared" ref="I27:J27" si="60">CONCATENATE(C27," : ","0")</f>
        <v>E1_20_4_4_mRNA : 0</v>
      </c>
      <c r="J27" s="31" t="str">
        <f t="shared" si="60"/>
        <v>E1_20_4_4 : 0</v>
      </c>
      <c r="K27" s="60" t="str">
        <f t="shared" si="9"/>
        <v>0.00292 - (0.0093 * E1_20_4_4_mRNA)</v>
      </c>
      <c r="L27" s="57" t="str">
        <f t="shared" si="10"/>
        <v>(0.278 * E1_20_4_4_mRNA) - (0.00000278 * E1_20_4_4)</v>
      </c>
      <c r="M27" s="61" t="str">
        <f t="shared" si="11"/>
        <v>mRNA26: -&gt; E1_20_4_4_mRNA | 0.00292 - (0.0093 * E1_20_4_4_mRNA)</v>
      </c>
      <c r="N27" s="55" t="str">
        <f t="shared" si="12"/>
        <v>Peptide26: E1_20_4_4_mRNA -&gt; E1_20_4_4 | (0.278 * E1_20_4_4_mRNA) - (0.000000278 * E1_20_4_4)</v>
      </c>
    </row>
    <row r="28" ht="14.25" customHeight="1">
      <c r="A28" s="14">
        <v>27.0</v>
      </c>
      <c r="B28" s="16" t="s">
        <v>9953</v>
      </c>
      <c r="C28" s="14" t="str">
        <f t="shared" si="3"/>
        <v>E1_3_1_14_mRNA</v>
      </c>
      <c r="D28" s="14" t="str">
        <f t="shared" si="4"/>
        <v>E1_3_1_14</v>
      </c>
      <c r="E28" s="55" t="str">
        <f t="shared" si="5"/>
        <v>E1_3_1_14_kcat : 13.7</v>
      </c>
      <c r="F28" s="56" t="str">
        <f t="shared" si="6"/>
        <v>E1_3_1_14_km : 1</v>
      </c>
      <c r="G28" s="57" t="str">
        <f t="shared" ref="G28:H28" si="61">CONCATENATE(C28," : ",C28)</f>
        <v>E1_3_1_14_mRNA : E1_3_1_14_mRNA</v>
      </c>
      <c r="H28" s="58" t="str">
        <f t="shared" si="61"/>
        <v>E1_3_1_14 : E1_3_1_14</v>
      </c>
      <c r="I28" s="59" t="str">
        <f t="shared" ref="I28:J28" si="62">CONCATENATE(C28," : ","0")</f>
        <v>E1_3_1_14_mRNA : 0</v>
      </c>
      <c r="J28" s="31" t="str">
        <f t="shared" si="62"/>
        <v>E1_3_1_14 : 0</v>
      </c>
      <c r="K28" s="60" t="str">
        <f t="shared" si="9"/>
        <v>0.00292 - (0.0093 * E1_3_1_14_mRNA)</v>
      </c>
      <c r="L28" s="57" t="str">
        <f t="shared" si="10"/>
        <v>(0.278 * E1_3_1_14_mRNA) - (0.00000278 * E1_3_1_14)</v>
      </c>
      <c r="M28" s="61" t="str">
        <f t="shared" si="11"/>
        <v>mRNA27: -&gt; E1_3_1_14_mRNA | 0.00292 - (0.0093 * E1_3_1_14_mRNA)</v>
      </c>
      <c r="N28" s="55" t="str">
        <f t="shared" si="12"/>
        <v>Peptide27: E1_3_1_14_mRNA -&gt; E1_3_1_14 | (0.278 * E1_3_1_14_mRNA) - (0.000000278 * E1_3_1_14)</v>
      </c>
    </row>
    <row r="29" ht="14.25" customHeight="1">
      <c r="A29" s="14">
        <v>28.0</v>
      </c>
      <c r="B29" s="16" t="s">
        <v>9954</v>
      </c>
      <c r="C29" s="14" t="str">
        <f t="shared" si="3"/>
        <v>E1_3_1_98_mRNA</v>
      </c>
      <c r="D29" s="14" t="str">
        <f t="shared" si="4"/>
        <v>E1_3_1_98</v>
      </c>
      <c r="E29" s="55" t="str">
        <f t="shared" si="5"/>
        <v>E1_3_1_98_kcat : 13.7</v>
      </c>
      <c r="F29" s="56" t="str">
        <f t="shared" si="6"/>
        <v>E1_3_1_98_km : 1</v>
      </c>
      <c r="G29" s="57" t="str">
        <f t="shared" ref="G29:H29" si="63">CONCATENATE(C29," : ",C29)</f>
        <v>E1_3_1_98_mRNA : E1_3_1_98_mRNA</v>
      </c>
      <c r="H29" s="58" t="str">
        <f t="shared" si="63"/>
        <v>E1_3_1_98 : E1_3_1_98</v>
      </c>
      <c r="I29" s="59" t="str">
        <f t="shared" ref="I29:J29" si="64">CONCATENATE(C29," : ","0")</f>
        <v>E1_3_1_98_mRNA : 0</v>
      </c>
      <c r="J29" s="31" t="str">
        <f t="shared" si="64"/>
        <v>E1_3_1_98 : 0</v>
      </c>
      <c r="K29" s="60" t="str">
        <f t="shared" si="9"/>
        <v>0.00292 - (0.0093 * E1_3_1_98_mRNA)</v>
      </c>
      <c r="L29" s="57" t="str">
        <f t="shared" si="10"/>
        <v>(0.278 * E1_3_1_98_mRNA) - (0.00000278 * E1_3_1_98)</v>
      </c>
      <c r="M29" s="61" t="str">
        <f t="shared" si="11"/>
        <v>mRNA28: -&gt; E1_3_1_98_mRNA | 0.00292 - (0.0093 * E1_3_1_98_mRNA)</v>
      </c>
      <c r="N29" s="55" t="str">
        <f t="shared" si="12"/>
        <v>Peptide28: E1_3_1_98_mRNA -&gt; E1_3_1_98 | (0.278 * E1_3_1_98_mRNA) - (0.000000278 * E1_3_1_98)</v>
      </c>
    </row>
    <row r="30" ht="14.25" customHeight="1">
      <c r="A30" s="14">
        <v>29.0</v>
      </c>
      <c r="B30" s="16" t="s">
        <v>9955</v>
      </c>
      <c r="C30" s="14" t="str">
        <f t="shared" si="3"/>
        <v>E1_3_5_2_mRNA</v>
      </c>
      <c r="D30" s="14" t="str">
        <f t="shared" si="4"/>
        <v>E1_3_5_2</v>
      </c>
      <c r="E30" s="55" t="str">
        <f t="shared" si="5"/>
        <v>E1_3_5_2_kcat : 13.7</v>
      </c>
      <c r="F30" s="56" t="str">
        <f t="shared" si="6"/>
        <v>E1_3_5_2_km : 1</v>
      </c>
      <c r="G30" s="57" t="str">
        <f t="shared" ref="G30:H30" si="65">CONCATENATE(C30," : ",C30)</f>
        <v>E1_3_5_2_mRNA : E1_3_5_2_mRNA</v>
      </c>
      <c r="H30" s="58" t="str">
        <f t="shared" si="65"/>
        <v>E1_3_5_2 : E1_3_5_2</v>
      </c>
      <c r="I30" s="59" t="str">
        <f t="shared" ref="I30:J30" si="66">CONCATENATE(C30," : ","0")</f>
        <v>E1_3_5_2_mRNA : 0</v>
      </c>
      <c r="J30" s="31" t="str">
        <f t="shared" si="66"/>
        <v>E1_3_5_2 : 0</v>
      </c>
      <c r="K30" s="60" t="str">
        <f t="shared" si="9"/>
        <v>0.00292 - (0.0093 * E1_3_5_2_mRNA)</v>
      </c>
      <c r="L30" s="57" t="str">
        <f t="shared" si="10"/>
        <v>(0.278 * E1_3_5_2_mRNA) - (0.00000278 * E1_3_5_2)</v>
      </c>
      <c r="M30" s="61" t="str">
        <f t="shared" si="11"/>
        <v>mRNA29: -&gt; E1_3_5_2_mRNA | 0.00292 - (0.0093 * E1_3_5_2_mRNA)</v>
      </c>
      <c r="N30" s="55" t="str">
        <f t="shared" si="12"/>
        <v>Peptide29: E1_3_5_2_mRNA -&gt; E1_3_5_2 | (0.278 * E1_3_5_2_mRNA) - (0.000000278 * E1_3_5_2)</v>
      </c>
    </row>
    <row r="31" ht="14.25" customHeight="1">
      <c r="A31" s="14">
        <v>30.0</v>
      </c>
      <c r="B31" s="16" t="s">
        <v>9956</v>
      </c>
      <c r="C31" s="14" t="str">
        <f t="shared" si="3"/>
        <v>E1_4_1_13_mRNA</v>
      </c>
      <c r="D31" s="14" t="str">
        <f t="shared" si="4"/>
        <v>E1_4_1_13</v>
      </c>
      <c r="E31" s="55" t="str">
        <f t="shared" si="5"/>
        <v>E1_4_1_13_kcat : 13.7</v>
      </c>
      <c r="F31" s="56" t="str">
        <f t="shared" si="6"/>
        <v>E1_4_1_13_km : 1</v>
      </c>
      <c r="G31" s="57" t="str">
        <f t="shared" ref="G31:H31" si="67">CONCATENATE(C31," : ",C31)</f>
        <v>E1_4_1_13_mRNA : E1_4_1_13_mRNA</v>
      </c>
      <c r="H31" s="58" t="str">
        <f t="shared" si="67"/>
        <v>E1_4_1_13 : E1_4_1_13</v>
      </c>
      <c r="I31" s="59" t="str">
        <f t="shared" ref="I31:J31" si="68">CONCATENATE(C31," : ","0")</f>
        <v>E1_4_1_13_mRNA : 0</v>
      </c>
      <c r="J31" s="31" t="str">
        <f t="shared" si="68"/>
        <v>E1_4_1_13 : 0</v>
      </c>
      <c r="K31" s="60" t="str">
        <f t="shared" si="9"/>
        <v>0.00292 - (0.0093 * E1_4_1_13_mRNA)</v>
      </c>
      <c r="L31" s="57" t="str">
        <f t="shared" si="10"/>
        <v>(0.278 * E1_4_1_13_mRNA) - (0.00000278 * E1_4_1_13)</v>
      </c>
      <c r="M31" s="61" t="str">
        <f t="shared" si="11"/>
        <v>mRNA30: -&gt; E1_4_1_13_mRNA | 0.00292 - (0.0093 * E1_4_1_13_mRNA)</v>
      </c>
      <c r="N31" s="55" t="str">
        <f t="shared" si="12"/>
        <v>Peptide30: E1_4_1_13_mRNA -&gt; E1_4_1_13 | (0.278 * E1_4_1_13_mRNA) - (0.000000278 * E1_4_1_13)</v>
      </c>
    </row>
    <row r="32" ht="14.25" customHeight="1">
      <c r="A32" s="14">
        <v>31.0</v>
      </c>
      <c r="B32" s="16" t="s">
        <v>9957</v>
      </c>
      <c r="C32" s="14" t="str">
        <f t="shared" si="3"/>
        <v>E1_4_1_4_mRNA</v>
      </c>
      <c r="D32" s="14" t="str">
        <f t="shared" si="4"/>
        <v>E1_4_1_4</v>
      </c>
      <c r="E32" s="55" t="str">
        <f t="shared" si="5"/>
        <v>E1_4_1_4_kcat : 13.7</v>
      </c>
      <c r="F32" s="56" t="str">
        <f t="shared" si="6"/>
        <v>E1_4_1_4_km : 1</v>
      </c>
      <c r="G32" s="57" t="str">
        <f t="shared" ref="G32:H32" si="69">CONCATENATE(C32," : ",C32)</f>
        <v>E1_4_1_4_mRNA : E1_4_1_4_mRNA</v>
      </c>
      <c r="H32" s="58" t="str">
        <f t="shared" si="69"/>
        <v>E1_4_1_4 : E1_4_1_4</v>
      </c>
      <c r="I32" s="59" t="str">
        <f t="shared" ref="I32:J32" si="70">CONCATENATE(C32," : ","0")</f>
        <v>E1_4_1_4_mRNA : 0</v>
      </c>
      <c r="J32" s="31" t="str">
        <f t="shared" si="70"/>
        <v>E1_4_1_4 : 0</v>
      </c>
      <c r="K32" s="60" t="str">
        <f t="shared" si="9"/>
        <v>0.00292 - (0.0093 * E1_4_1_4_mRNA)</v>
      </c>
      <c r="L32" s="57" t="str">
        <f t="shared" si="10"/>
        <v>(0.278 * E1_4_1_4_mRNA) - (0.00000278 * E1_4_1_4)</v>
      </c>
      <c r="M32" s="61" t="str">
        <f t="shared" si="11"/>
        <v>mRNA31: -&gt; E1_4_1_4_mRNA | 0.00292 - (0.0093 * E1_4_1_4_mRNA)</v>
      </c>
      <c r="N32" s="55" t="str">
        <f t="shared" si="12"/>
        <v>Peptide31: E1_4_1_4_mRNA -&gt; E1_4_1_4 | (0.278 * E1_4_1_4_mRNA) - (0.000000278 * E1_4_1_4)</v>
      </c>
    </row>
    <row r="33" ht="14.25" customHeight="1">
      <c r="A33" s="14">
        <v>32.0</v>
      </c>
      <c r="B33" s="16" t="s">
        <v>9958</v>
      </c>
      <c r="C33" s="14" t="str">
        <f t="shared" si="3"/>
        <v>E1_4_3_16_mRNA</v>
      </c>
      <c r="D33" s="14" t="str">
        <f t="shared" si="4"/>
        <v>E1_4_3_16</v>
      </c>
      <c r="E33" s="55" t="str">
        <f t="shared" si="5"/>
        <v>E1_4_3_16_kcat : 13.7</v>
      </c>
      <c r="F33" s="56" t="str">
        <f t="shared" si="6"/>
        <v>E1_4_3_16_km : 1</v>
      </c>
      <c r="G33" s="57" t="str">
        <f t="shared" ref="G33:H33" si="71">CONCATENATE(C33," : ",C33)</f>
        <v>E1_4_3_16_mRNA : E1_4_3_16_mRNA</v>
      </c>
      <c r="H33" s="58" t="str">
        <f t="shared" si="71"/>
        <v>E1_4_3_16 : E1_4_3_16</v>
      </c>
      <c r="I33" s="59" t="str">
        <f t="shared" ref="I33:J33" si="72">CONCATENATE(C33," : ","0")</f>
        <v>E1_4_3_16_mRNA : 0</v>
      </c>
      <c r="J33" s="31" t="str">
        <f t="shared" si="72"/>
        <v>E1_4_3_16 : 0</v>
      </c>
      <c r="K33" s="60" t="str">
        <f t="shared" si="9"/>
        <v>0.00292 - (0.0093 * E1_4_3_16_mRNA)</v>
      </c>
      <c r="L33" s="57" t="str">
        <f t="shared" si="10"/>
        <v>(0.278 * E1_4_3_16_mRNA) - (0.00000278 * E1_4_3_16)</v>
      </c>
      <c r="M33" s="61" t="str">
        <f t="shared" si="11"/>
        <v>mRNA32: -&gt; E1_4_3_16_mRNA | 0.00292 - (0.0093 * E1_4_3_16_mRNA)</v>
      </c>
      <c r="N33" s="55" t="str">
        <f t="shared" si="12"/>
        <v>Peptide32: E1_4_3_16_mRNA -&gt; E1_4_3_16 | (0.278 * E1_4_3_16_mRNA) - (0.000000278 * E1_4_3_16)</v>
      </c>
    </row>
    <row r="34" ht="14.25" customHeight="1">
      <c r="A34" s="14">
        <v>33.0</v>
      </c>
      <c r="B34" s="16" t="s">
        <v>9959</v>
      </c>
      <c r="C34" s="14" t="str">
        <f t="shared" si="3"/>
        <v>E1_5_1_2_mRNA</v>
      </c>
      <c r="D34" s="14" t="str">
        <f t="shared" si="4"/>
        <v>E1_5_1_2</v>
      </c>
      <c r="E34" s="55" t="str">
        <f t="shared" si="5"/>
        <v>E1_5_1_2_kcat : 13.7</v>
      </c>
      <c r="F34" s="56" t="str">
        <f t="shared" si="6"/>
        <v>E1_5_1_2_km : 1</v>
      </c>
      <c r="G34" s="57" t="str">
        <f t="shared" ref="G34:H34" si="73">CONCATENATE(C34," : ",C34)</f>
        <v>E1_5_1_2_mRNA : E1_5_1_2_mRNA</v>
      </c>
      <c r="H34" s="58" t="str">
        <f t="shared" si="73"/>
        <v>E1_5_1_2 : E1_5_1_2</v>
      </c>
      <c r="I34" s="59" t="str">
        <f t="shared" ref="I34:J34" si="74">CONCATENATE(C34," : ","0")</f>
        <v>E1_5_1_2_mRNA : 0</v>
      </c>
      <c r="J34" s="31" t="str">
        <f t="shared" si="74"/>
        <v>E1_5_1_2 : 0</v>
      </c>
      <c r="K34" s="60" t="str">
        <f t="shared" si="9"/>
        <v>0.00292 - (0.0093 * E1_5_1_2_mRNA)</v>
      </c>
      <c r="L34" s="57" t="str">
        <f t="shared" si="10"/>
        <v>(0.278 * E1_5_1_2_mRNA) - (0.00000278 * E1_5_1_2)</v>
      </c>
      <c r="M34" s="61" t="str">
        <f t="shared" si="11"/>
        <v>mRNA33: -&gt; E1_5_1_2_mRNA | 0.00292 - (0.0093 * E1_5_1_2_mRNA)</v>
      </c>
      <c r="N34" s="55" t="str">
        <f t="shared" si="12"/>
        <v>Peptide33: E1_5_1_2_mRNA -&gt; E1_5_1_2 | (0.278 * E1_5_1_2_mRNA) - (0.000000278 * E1_5_1_2)</v>
      </c>
    </row>
    <row r="35" ht="14.25" customHeight="1">
      <c r="A35" s="14">
        <v>34.0</v>
      </c>
      <c r="B35" s="16" t="s">
        <v>9960</v>
      </c>
      <c r="C35" s="14" t="str">
        <f t="shared" si="3"/>
        <v>E1_5_1_20_mRNA</v>
      </c>
      <c r="D35" s="14" t="str">
        <f t="shared" si="4"/>
        <v>E1_5_1_20</v>
      </c>
      <c r="E35" s="55" t="str">
        <f t="shared" si="5"/>
        <v>E1_5_1_20_kcat : 13.7</v>
      </c>
      <c r="F35" s="56" t="str">
        <f t="shared" si="6"/>
        <v>E1_5_1_20_km : 1</v>
      </c>
      <c r="G35" s="57" t="str">
        <f t="shared" ref="G35:H35" si="75">CONCATENATE(C35," : ",C35)</f>
        <v>E1_5_1_20_mRNA : E1_5_1_20_mRNA</v>
      </c>
      <c r="H35" s="58" t="str">
        <f t="shared" si="75"/>
        <v>E1_5_1_20 : E1_5_1_20</v>
      </c>
      <c r="I35" s="59" t="str">
        <f t="shared" ref="I35:J35" si="76">CONCATENATE(C35," : ","0")</f>
        <v>E1_5_1_20_mRNA : 0</v>
      </c>
      <c r="J35" s="31" t="str">
        <f t="shared" si="76"/>
        <v>E1_5_1_20 : 0</v>
      </c>
      <c r="K35" s="60" t="str">
        <f t="shared" si="9"/>
        <v>0.00292 - (0.0093 * E1_5_1_20_mRNA)</v>
      </c>
      <c r="L35" s="57" t="str">
        <f t="shared" si="10"/>
        <v>(0.278 * E1_5_1_20_mRNA) - (0.00000278 * E1_5_1_20)</v>
      </c>
      <c r="M35" s="61" t="str">
        <f t="shared" si="11"/>
        <v>mRNA34: -&gt; E1_5_1_20_mRNA | 0.00292 - (0.0093 * E1_5_1_20_mRNA)</v>
      </c>
      <c r="N35" s="55" t="str">
        <f t="shared" si="12"/>
        <v>Peptide34: E1_5_1_20_mRNA -&gt; E1_5_1_20 | (0.278 * E1_5_1_20_mRNA) - (0.000000278 * E1_5_1_20)</v>
      </c>
    </row>
    <row r="36" ht="14.25" customHeight="1">
      <c r="A36" s="14">
        <v>35.0</v>
      </c>
      <c r="B36" s="16" t="s">
        <v>9961</v>
      </c>
      <c r="C36" s="14" t="str">
        <f t="shared" si="3"/>
        <v>E1_5_1_3_mRNA</v>
      </c>
      <c r="D36" s="14" t="str">
        <f t="shared" si="4"/>
        <v>E1_5_1_3</v>
      </c>
      <c r="E36" s="55" t="str">
        <f t="shared" si="5"/>
        <v>E1_5_1_3_kcat : 13.7</v>
      </c>
      <c r="F36" s="56" t="str">
        <f t="shared" si="6"/>
        <v>E1_5_1_3_km : 1</v>
      </c>
      <c r="G36" s="57" t="str">
        <f t="shared" ref="G36:H36" si="77">CONCATENATE(C36," : ",C36)</f>
        <v>E1_5_1_3_mRNA : E1_5_1_3_mRNA</v>
      </c>
      <c r="H36" s="58" t="str">
        <f t="shared" si="77"/>
        <v>E1_5_1_3 : E1_5_1_3</v>
      </c>
      <c r="I36" s="59" t="str">
        <f t="shared" ref="I36:J36" si="78">CONCATENATE(C36," : ","0")</f>
        <v>E1_5_1_3_mRNA : 0</v>
      </c>
      <c r="J36" s="31" t="str">
        <f t="shared" si="78"/>
        <v>E1_5_1_3 : 0</v>
      </c>
      <c r="K36" s="60" t="str">
        <f t="shared" si="9"/>
        <v>0.00292 - (0.0093 * E1_5_1_3_mRNA)</v>
      </c>
      <c r="L36" s="57" t="str">
        <f t="shared" si="10"/>
        <v>(0.278 * E1_5_1_3_mRNA) - (0.00000278 * E1_5_1_3)</v>
      </c>
      <c r="M36" s="61" t="str">
        <f t="shared" si="11"/>
        <v>mRNA35: -&gt; E1_5_1_3_mRNA | 0.00292 - (0.0093 * E1_5_1_3_mRNA)</v>
      </c>
      <c r="N36" s="55" t="str">
        <f t="shared" si="12"/>
        <v>Peptide35: E1_5_1_3_mRNA -&gt; E1_5_1_3 | (0.278 * E1_5_1_3_mRNA) - (0.000000278 * E1_5_1_3)</v>
      </c>
    </row>
    <row r="37" ht="14.25" customHeight="1">
      <c r="A37" s="14">
        <v>36.0</v>
      </c>
      <c r="B37" s="16" t="s">
        <v>9962</v>
      </c>
      <c r="C37" s="14" t="str">
        <f t="shared" si="3"/>
        <v>E1_8_4_12_mRNA</v>
      </c>
      <c r="D37" s="14" t="str">
        <f t="shared" si="4"/>
        <v>E1_8_4_12</v>
      </c>
      <c r="E37" s="55" t="str">
        <f t="shared" si="5"/>
        <v>E1_8_4_12_kcat : 13.7</v>
      </c>
      <c r="F37" s="56" t="str">
        <f t="shared" si="6"/>
        <v>E1_8_4_12_km : 1</v>
      </c>
      <c r="G37" s="57" t="str">
        <f t="shared" ref="G37:H37" si="79">CONCATENATE(C37," : ",C37)</f>
        <v>E1_8_4_12_mRNA : E1_8_4_12_mRNA</v>
      </c>
      <c r="H37" s="58" t="str">
        <f t="shared" si="79"/>
        <v>E1_8_4_12 : E1_8_4_12</v>
      </c>
      <c r="I37" s="59" t="str">
        <f t="shared" ref="I37:J37" si="80">CONCATENATE(C37," : ","0")</f>
        <v>E1_8_4_12_mRNA : 0</v>
      </c>
      <c r="J37" s="31" t="str">
        <f t="shared" si="80"/>
        <v>E1_8_4_12 : 0</v>
      </c>
      <c r="K37" s="60" t="str">
        <f t="shared" si="9"/>
        <v>0.00292 - (0.0093 * E1_8_4_12_mRNA)</v>
      </c>
      <c r="L37" s="57" t="str">
        <f t="shared" si="10"/>
        <v>(0.278 * E1_8_4_12_mRNA) - (0.00000278 * E1_8_4_12)</v>
      </c>
      <c r="M37" s="61" t="str">
        <f t="shared" si="11"/>
        <v>mRNA36: -&gt; E1_8_4_12_mRNA | 0.00292 - (0.0093 * E1_8_4_12_mRNA)</v>
      </c>
      <c r="N37" s="55" t="str">
        <f t="shared" si="12"/>
        <v>Peptide36: E1_8_4_12_mRNA -&gt; E1_8_4_12 | (0.278 * E1_8_4_12_mRNA) - (0.000000278 * E1_8_4_12)</v>
      </c>
    </row>
    <row r="38" ht="14.25" customHeight="1">
      <c r="A38" s="14">
        <v>37.0</v>
      </c>
      <c r="B38" s="16" t="s">
        <v>9963</v>
      </c>
      <c r="C38" s="14" t="str">
        <f t="shared" si="3"/>
        <v>E1_97_1_4_mRNA</v>
      </c>
      <c r="D38" s="14" t="str">
        <f t="shared" si="4"/>
        <v>E1_97_1_4</v>
      </c>
      <c r="E38" s="55" t="str">
        <f t="shared" si="5"/>
        <v>E1_97_1_4_kcat : 13.7</v>
      </c>
      <c r="F38" s="56" t="str">
        <f t="shared" si="6"/>
        <v>E1_97_1_4_km : 1</v>
      </c>
      <c r="G38" s="57" t="str">
        <f t="shared" ref="G38:H38" si="81">CONCATENATE(C38," : ",C38)</f>
        <v>E1_97_1_4_mRNA : E1_97_1_4_mRNA</v>
      </c>
      <c r="H38" s="58" t="str">
        <f t="shared" si="81"/>
        <v>E1_97_1_4 : E1_97_1_4</v>
      </c>
      <c r="I38" s="59" t="str">
        <f t="shared" ref="I38:J38" si="82">CONCATENATE(C38," : ","0")</f>
        <v>E1_97_1_4_mRNA : 0</v>
      </c>
      <c r="J38" s="31" t="str">
        <f t="shared" si="82"/>
        <v>E1_97_1_4 : 0</v>
      </c>
      <c r="K38" s="60" t="str">
        <f t="shared" si="9"/>
        <v>0.00292 - (0.0093 * E1_97_1_4_mRNA)</v>
      </c>
      <c r="L38" s="57" t="str">
        <f t="shared" si="10"/>
        <v>(0.278 * E1_97_1_4_mRNA) - (0.00000278 * E1_97_1_4)</v>
      </c>
      <c r="M38" s="61" t="str">
        <f t="shared" si="11"/>
        <v>mRNA37: -&gt; E1_97_1_4_mRNA | 0.00292 - (0.0093 * E1_97_1_4_mRNA)</v>
      </c>
      <c r="N38" s="55" t="str">
        <f t="shared" si="12"/>
        <v>Peptide37: E1_97_1_4_mRNA -&gt; E1_97_1_4 | (0.278 * E1_97_1_4_mRNA) - (0.000000278 * E1_97_1_4)</v>
      </c>
    </row>
    <row r="39" ht="14.25" customHeight="1">
      <c r="A39" s="14">
        <v>38.0</v>
      </c>
      <c r="B39" s="16" t="s">
        <v>9964</v>
      </c>
      <c r="C39" s="14" t="str">
        <f t="shared" si="3"/>
        <v>E2_1_1_14_mRNA</v>
      </c>
      <c r="D39" s="14" t="str">
        <f t="shared" si="4"/>
        <v>E2_1_1_14</v>
      </c>
      <c r="E39" s="55" t="str">
        <f t="shared" si="5"/>
        <v>E2_1_1_14_kcat : 13.7</v>
      </c>
      <c r="F39" s="56" t="str">
        <f t="shared" si="6"/>
        <v>E2_1_1_14_km : 1</v>
      </c>
      <c r="G39" s="57" t="str">
        <f t="shared" ref="G39:H39" si="83">CONCATENATE(C39," : ",C39)</f>
        <v>E2_1_1_14_mRNA : E2_1_1_14_mRNA</v>
      </c>
      <c r="H39" s="58" t="str">
        <f t="shared" si="83"/>
        <v>E2_1_1_14 : E2_1_1_14</v>
      </c>
      <c r="I39" s="59" t="str">
        <f t="shared" ref="I39:J39" si="84">CONCATENATE(C39," : ","0")</f>
        <v>E2_1_1_14_mRNA : 0</v>
      </c>
      <c r="J39" s="31" t="str">
        <f t="shared" si="84"/>
        <v>E2_1_1_14 : 0</v>
      </c>
      <c r="K39" s="60" t="str">
        <f t="shared" si="9"/>
        <v>0.00292 - (0.0093 * E2_1_1_14_mRNA)</v>
      </c>
      <c r="L39" s="57" t="str">
        <f t="shared" si="10"/>
        <v>(0.278 * E2_1_1_14_mRNA) - (0.00000278 * E2_1_1_14)</v>
      </c>
      <c r="M39" s="61" t="str">
        <f t="shared" si="11"/>
        <v>mRNA38: -&gt; E2_1_1_14_mRNA | 0.00292 - (0.0093 * E2_1_1_14_mRNA)</v>
      </c>
      <c r="N39" s="55" t="str">
        <f t="shared" si="12"/>
        <v>Peptide38: E2_1_1_14_mRNA -&gt; E2_1_1_14 | (0.278 * E2_1_1_14_mRNA) - (0.000000278 * E2_1_1_14)</v>
      </c>
    </row>
    <row r="40" ht="14.25" customHeight="1">
      <c r="A40" s="14">
        <v>39.0</v>
      </c>
      <c r="B40" s="16" t="s">
        <v>9965</v>
      </c>
      <c r="C40" s="14" t="str">
        <f t="shared" si="3"/>
        <v>E2_1_1_170_mRNA</v>
      </c>
      <c r="D40" s="14" t="str">
        <f t="shared" si="4"/>
        <v>E2_1_1_170</v>
      </c>
      <c r="E40" s="55" t="str">
        <f t="shared" si="5"/>
        <v>E2_1_1_170_kcat : 13.7</v>
      </c>
      <c r="F40" s="56" t="str">
        <f t="shared" si="6"/>
        <v>E2_1_1_170_km : 1</v>
      </c>
      <c r="G40" s="57" t="str">
        <f t="shared" ref="G40:H40" si="85">CONCATENATE(C40," : ",C40)</f>
        <v>E2_1_1_170_mRNA : E2_1_1_170_mRNA</v>
      </c>
      <c r="H40" s="58" t="str">
        <f t="shared" si="85"/>
        <v>E2_1_1_170 : E2_1_1_170</v>
      </c>
      <c r="I40" s="59" t="str">
        <f t="shared" ref="I40:J40" si="86">CONCATENATE(C40," : ","0")</f>
        <v>E2_1_1_170_mRNA : 0</v>
      </c>
      <c r="J40" s="31" t="str">
        <f t="shared" si="86"/>
        <v>E2_1_1_170 : 0</v>
      </c>
      <c r="K40" s="60" t="str">
        <f t="shared" si="9"/>
        <v>0.00292 - (0.0093 * E2_1_1_170_mRNA)</v>
      </c>
      <c r="L40" s="57" t="str">
        <f t="shared" si="10"/>
        <v>(0.278 * E2_1_1_170_mRNA) - (0.00000278 * E2_1_1_170)</v>
      </c>
      <c r="M40" s="61" t="str">
        <f t="shared" si="11"/>
        <v>mRNA39: -&gt; E2_1_1_170_mRNA | 0.00292 - (0.0093 * E2_1_1_170_mRNA)</v>
      </c>
      <c r="N40" s="55" t="str">
        <f t="shared" si="12"/>
        <v>Peptide39: E2_1_1_170_mRNA -&gt; E2_1_1_170 | (0.278 * E2_1_1_170_mRNA) - (0.000000278 * E2_1_1_170)</v>
      </c>
    </row>
    <row r="41" ht="14.25" customHeight="1">
      <c r="A41" s="14">
        <v>40.0</v>
      </c>
      <c r="B41" s="16" t="s">
        <v>9966</v>
      </c>
      <c r="C41" s="14" t="str">
        <f t="shared" si="3"/>
        <v>E2_1_1_171_mRNA</v>
      </c>
      <c r="D41" s="14" t="str">
        <f t="shared" si="4"/>
        <v>E2_1_1_171</v>
      </c>
      <c r="E41" s="55" t="str">
        <f t="shared" si="5"/>
        <v>E2_1_1_171_kcat : 13.7</v>
      </c>
      <c r="F41" s="56" t="str">
        <f t="shared" si="6"/>
        <v>E2_1_1_171_km : 1</v>
      </c>
      <c r="G41" s="57" t="str">
        <f t="shared" ref="G41:H41" si="87">CONCATENATE(C41," : ",C41)</f>
        <v>E2_1_1_171_mRNA : E2_1_1_171_mRNA</v>
      </c>
      <c r="H41" s="58" t="str">
        <f t="shared" si="87"/>
        <v>E2_1_1_171 : E2_1_1_171</v>
      </c>
      <c r="I41" s="59" t="str">
        <f t="shared" ref="I41:J41" si="88">CONCATENATE(C41," : ","0")</f>
        <v>E2_1_1_171_mRNA : 0</v>
      </c>
      <c r="J41" s="31" t="str">
        <f t="shared" si="88"/>
        <v>E2_1_1_171 : 0</v>
      </c>
      <c r="K41" s="60" t="str">
        <f t="shared" si="9"/>
        <v>0.00292 - (0.0093 * E2_1_1_171_mRNA)</v>
      </c>
      <c r="L41" s="57" t="str">
        <f t="shared" si="10"/>
        <v>(0.278 * E2_1_1_171_mRNA) - (0.00000278 * E2_1_1_171)</v>
      </c>
      <c r="M41" s="61" t="str">
        <f t="shared" si="11"/>
        <v>mRNA40: -&gt; E2_1_1_171_mRNA | 0.00292 - (0.0093 * E2_1_1_171_mRNA)</v>
      </c>
      <c r="N41" s="55" t="str">
        <f t="shared" si="12"/>
        <v>Peptide40: E2_1_1_171_mRNA -&gt; E2_1_1_171 | (0.278 * E2_1_1_171_mRNA) - (0.000000278 * E2_1_1_171)</v>
      </c>
    </row>
    <row r="42" ht="14.25" customHeight="1">
      <c r="A42" s="14">
        <v>41.0</v>
      </c>
      <c r="B42" s="16" t="s">
        <v>9967</v>
      </c>
      <c r="C42" s="14" t="str">
        <f t="shared" si="3"/>
        <v>E2_1_1_177_mRNA</v>
      </c>
      <c r="D42" s="14" t="str">
        <f t="shared" si="4"/>
        <v>E2_1_1_177</v>
      </c>
      <c r="E42" s="55" t="str">
        <f t="shared" si="5"/>
        <v>E2_1_1_177_kcat : 13.7</v>
      </c>
      <c r="F42" s="56" t="str">
        <f t="shared" si="6"/>
        <v>E2_1_1_177_km : 1</v>
      </c>
      <c r="G42" s="57" t="str">
        <f t="shared" ref="G42:H42" si="89">CONCATENATE(C42," : ",C42)</f>
        <v>E2_1_1_177_mRNA : E2_1_1_177_mRNA</v>
      </c>
      <c r="H42" s="58" t="str">
        <f t="shared" si="89"/>
        <v>E2_1_1_177 : E2_1_1_177</v>
      </c>
      <c r="I42" s="59" t="str">
        <f t="shared" ref="I42:J42" si="90">CONCATENATE(C42," : ","0")</f>
        <v>E2_1_1_177_mRNA : 0</v>
      </c>
      <c r="J42" s="31" t="str">
        <f t="shared" si="90"/>
        <v>E2_1_1_177 : 0</v>
      </c>
      <c r="K42" s="60" t="str">
        <f t="shared" si="9"/>
        <v>0.00292 - (0.0093 * E2_1_1_177_mRNA)</v>
      </c>
      <c r="L42" s="57" t="str">
        <f t="shared" si="10"/>
        <v>(0.278 * E2_1_1_177_mRNA) - (0.00000278 * E2_1_1_177)</v>
      </c>
      <c r="M42" s="61" t="str">
        <f t="shared" si="11"/>
        <v>mRNA41: -&gt; E2_1_1_177_mRNA | 0.00292 - (0.0093 * E2_1_1_177_mRNA)</v>
      </c>
      <c r="N42" s="55" t="str">
        <f t="shared" si="12"/>
        <v>Peptide41: E2_1_1_177_mRNA -&gt; E2_1_1_177 | (0.278 * E2_1_1_177_mRNA) - (0.000000278 * E2_1_1_177)</v>
      </c>
    </row>
    <row r="43" ht="14.25" customHeight="1">
      <c r="A43" s="14">
        <v>42.0</v>
      </c>
      <c r="B43" s="16" t="s">
        <v>9968</v>
      </c>
      <c r="C43" s="14" t="str">
        <f t="shared" si="3"/>
        <v>E2_1_1_182_mRNA</v>
      </c>
      <c r="D43" s="14" t="str">
        <f t="shared" si="4"/>
        <v>E2_1_1_182</v>
      </c>
      <c r="E43" s="55" t="str">
        <f t="shared" si="5"/>
        <v>E2_1_1_182_kcat : 13.7</v>
      </c>
      <c r="F43" s="56" t="str">
        <f t="shared" si="6"/>
        <v>E2_1_1_182_km : 1</v>
      </c>
      <c r="G43" s="57" t="str">
        <f t="shared" ref="G43:H43" si="91">CONCATENATE(C43," : ",C43)</f>
        <v>E2_1_1_182_mRNA : E2_1_1_182_mRNA</v>
      </c>
      <c r="H43" s="58" t="str">
        <f t="shared" si="91"/>
        <v>E2_1_1_182 : E2_1_1_182</v>
      </c>
      <c r="I43" s="59" t="str">
        <f t="shared" ref="I43:J43" si="92">CONCATENATE(C43," : ","0")</f>
        <v>E2_1_1_182_mRNA : 0</v>
      </c>
      <c r="J43" s="31" t="str">
        <f t="shared" si="92"/>
        <v>E2_1_1_182 : 0</v>
      </c>
      <c r="K43" s="60" t="str">
        <f t="shared" si="9"/>
        <v>0.00292 - (0.0093 * E2_1_1_182_mRNA)</v>
      </c>
      <c r="L43" s="57" t="str">
        <f t="shared" si="10"/>
        <v>(0.278 * E2_1_1_182_mRNA) - (0.00000278 * E2_1_1_182)</v>
      </c>
      <c r="M43" s="61" t="str">
        <f t="shared" si="11"/>
        <v>mRNA42: -&gt; E2_1_1_182_mRNA | 0.00292 - (0.0093 * E2_1_1_182_mRNA)</v>
      </c>
      <c r="N43" s="55" t="str">
        <f t="shared" si="12"/>
        <v>Peptide42: E2_1_1_182_mRNA -&gt; E2_1_1_182 | (0.278 * E2_1_1_182_mRNA) - (0.000000278 * E2_1_1_182)</v>
      </c>
    </row>
    <row r="44" ht="14.25" customHeight="1">
      <c r="A44" s="14">
        <v>43.0</v>
      </c>
      <c r="B44" s="16" t="s">
        <v>9969</v>
      </c>
      <c r="C44" s="14" t="str">
        <f t="shared" si="3"/>
        <v>E2_1_1_192_mRNA</v>
      </c>
      <c r="D44" s="14" t="str">
        <f t="shared" si="4"/>
        <v>E2_1_1_192</v>
      </c>
      <c r="E44" s="55" t="str">
        <f t="shared" si="5"/>
        <v>E2_1_1_192_kcat : 13.7</v>
      </c>
      <c r="F44" s="56" t="str">
        <f t="shared" si="6"/>
        <v>E2_1_1_192_km : 1</v>
      </c>
      <c r="G44" s="57" t="str">
        <f t="shared" ref="G44:H44" si="93">CONCATENATE(C44," : ",C44)</f>
        <v>E2_1_1_192_mRNA : E2_1_1_192_mRNA</v>
      </c>
      <c r="H44" s="58" t="str">
        <f t="shared" si="93"/>
        <v>E2_1_1_192 : E2_1_1_192</v>
      </c>
      <c r="I44" s="59" t="str">
        <f t="shared" ref="I44:J44" si="94">CONCATENATE(C44," : ","0")</f>
        <v>E2_1_1_192_mRNA : 0</v>
      </c>
      <c r="J44" s="31" t="str">
        <f t="shared" si="94"/>
        <v>E2_1_1_192 : 0</v>
      </c>
      <c r="K44" s="60" t="str">
        <f t="shared" si="9"/>
        <v>0.00292 - (0.0093 * E2_1_1_192_mRNA)</v>
      </c>
      <c r="L44" s="57" t="str">
        <f t="shared" si="10"/>
        <v>(0.278 * E2_1_1_192_mRNA) - (0.00000278 * E2_1_1_192)</v>
      </c>
      <c r="M44" s="61" t="str">
        <f t="shared" si="11"/>
        <v>mRNA43: -&gt; E2_1_1_192_mRNA | 0.00292 - (0.0093 * E2_1_1_192_mRNA)</v>
      </c>
      <c r="N44" s="55" t="str">
        <f t="shared" si="12"/>
        <v>Peptide43: E2_1_1_192_mRNA -&gt; E2_1_1_192 | (0.278 * E2_1_1_192_mRNA) - (0.000000278 * E2_1_1_192)</v>
      </c>
    </row>
    <row r="45" ht="14.25" customHeight="1">
      <c r="A45" s="14">
        <v>44.0</v>
      </c>
      <c r="B45" s="16" t="s">
        <v>9970</v>
      </c>
      <c r="C45" s="14" t="str">
        <f t="shared" si="3"/>
        <v>E2_1_1_193_mRNA</v>
      </c>
      <c r="D45" s="14" t="str">
        <f t="shared" si="4"/>
        <v>E2_1_1_193</v>
      </c>
      <c r="E45" s="55" t="str">
        <f t="shared" si="5"/>
        <v>E2_1_1_193_kcat : 13.7</v>
      </c>
      <c r="F45" s="56" t="str">
        <f t="shared" si="6"/>
        <v>E2_1_1_193_km : 1</v>
      </c>
      <c r="G45" s="57" t="str">
        <f t="shared" ref="G45:H45" si="95">CONCATENATE(C45," : ",C45)</f>
        <v>E2_1_1_193_mRNA : E2_1_1_193_mRNA</v>
      </c>
      <c r="H45" s="58" t="str">
        <f t="shared" si="95"/>
        <v>E2_1_1_193 : E2_1_1_193</v>
      </c>
      <c r="I45" s="59" t="str">
        <f t="shared" ref="I45:J45" si="96">CONCATENATE(C45," : ","0")</f>
        <v>E2_1_1_193_mRNA : 0</v>
      </c>
      <c r="J45" s="31" t="str">
        <f t="shared" si="96"/>
        <v>E2_1_1_193 : 0</v>
      </c>
      <c r="K45" s="60" t="str">
        <f t="shared" si="9"/>
        <v>0.00292 - (0.0093 * E2_1_1_193_mRNA)</v>
      </c>
      <c r="L45" s="57" t="str">
        <f t="shared" si="10"/>
        <v>(0.278 * E2_1_1_193_mRNA) - (0.00000278 * E2_1_1_193)</v>
      </c>
      <c r="M45" s="61" t="str">
        <f t="shared" si="11"/>
        <v>mRNA44: -&gt; E2_1_1_193_mRNA | 0.00292 - (0.0093 * E2_1_1_193_mRNA)</v>
      </c>
      <c r="N45" s="55" t="str">
        <f t="shared" si="12"/>
        <v>Peptide44: E2_1_1_193_mRNA -&gt; E2_1_1_193 | (0.278 * E2_1_1_193_mRNA) - (0.000000278 * E2_1_1_193)</v>
      </c>
    </row>
    <row r="46" ht="14.25" customHeight="1">
      <c r="A46" s="14">
        <v>45.0</v>
      </c>
      <c r="B46" s="16" t="s">
        <v>9971</v>
      </c>
      <c r="C46" s="14" t="str">
        <f t="shared" si="3"/>
        <v>E2_1_1_198_mRNA</v>
      </c>
      <c r="D46" s="14" t="str">
        <f t="shared" si="4"/>
        <v>E2_1_1_198</v>
      </c>
      <c r="E46" s="55" t="str">
        <f t="shared" si="5"/>
        <v>E2_1_1_198_kcat : 13.7</v>
      </c>
      <c r="F46" s="56" t="str">
        <f t="shared" si="6"/>
        <v>E2_1_1_198_km : 1</v>
      </c>
      <c r="G46" s="57" t="str">
        <f t="shared" ref="G46:H46" si="97">CONCATENATE(C46," : ",C46)</f>
        <v>E2_1_1_198_mRNA : E2_1_1_198_mRNA</v>
      </c>
      <c r="H46" s="58" t="str">
        <f t="shared" si="97"/>
        <v>E2_1_1_198 : E2_1_1_198</v>
      </c>
      <c r="I46" s="59" t="str">
        <f t="shared" ref="I46:J46" si="98">CONCATENATE(C46," : ","0")</f>
        <v>E2_1_1_198_mRNA : 0</v>
      </c>
      <c r="J46" s="31" t="str">
        <f t="shared" si="98"/>
        <v>E2_1_1_198 : 0</v>
      </c>
      <c r="K46" s="60" t="str">
        <f t="shared" si="9"/>
        <v>0.00292 - (0.0093 * E2_1_1_198_mRNA)</v>
      </c>
      <c r="L46" s="57" t="str">
        <f t="shared" si="10"/>
        <v>(0.278 * E2_1_1_198_mRNA) - (0.00000278 * E2_1_1_198)</v>
      </c>
      <c r="M46" s="61" t="str">
        <f t="shared" si="11"/>
        <v>mRNA45: -&gt; E2_1_1_198_mRNA | 0.00292 - (0.0093 * E2_1_1_198_mRNA)</v>
      </c>
      <c r="N46" s="55" t="str">
        <f t="shared" si="12"/>
        <v>Peptide45: E2_1_1_198_mRNA -&gt; E2_1_1_198 | (0.278 * E2_1_1_198_mRNA) - (0.000000278 * E2_1_1_198)</v>
      </c>
    </row>
    <row r="47" ht="14.25" customHeight="1">
      <c r="A47" s="14">
        <v>46.0</v>
      </c>
      <c r="B47" s="16" t="s">
        <v>9972</v>
      </c>
      <c r="C47" s="14" t="str">
        <f t="shared" si="3"/>
        <v>E2_1_1_199_mRNA</v>
      </c>
      <c r="D47" s="14" t="str">
        <f t="shared" si="4"/>
        <v>E2_1_1_199</v>
      </c>
      <c r="E47" s="55" t="str">
        <f t="shared" si="5"/>
        <v>E2_1_1_199_kcat : 13.7</v>
      </c>
      <c r="F47" s="56" t="str">
        <f t="shared" si="6"/>
        <v>E2_1_1_199_km : 1</v>
      </c>
      <c r="G47" s="57" t="str">
        <f t="shared" ref="G47:H47" si="99">CONCATENATE(C47," : ",C47)</f>
        <v>E2_1_1_199_mRNA : E2_1_1_199_mRNA</v>
      </c>
      <c r="H47" s="58" t="str">
        <f t="shared" si="99"/>
        <v>E2_1_1_199 : E2_1_1_199</v>
      </c>
      <c r="I47" s="59" t="str">
        <f t="shared" ref="I47:J47" si="100">CONCATENATE(C47," : ","0")</f>
        <v>E2_1_1_199_mRNA : 0</v>
      </c>
      <c r="J47" s="31" t="str">
        <f t="shared" si="100"/>
        <v>E2_1_1_199 : 0</v>
      </c>
      <c r="K47" s="60" t="str">
        <f t="shared" si="9"/>
        <v>0.00292 - (0.0093 * E2_1_1_199_mRNA)</v>
      </c>
      <c r="L47" s="57" t="str">
        <f t="shared" si="10"/>
        <v>(0.278 * E2_1_1_199_mRNA) - (0.00000278 * E2_1_1_199)</v>
      </c>
      <c r="M47" s="61" t="str">
        <f t="shared" si="11"/>
        <v>mRNA46: -&gt; E2_1_1_199_mRNA | 0.00292 - (0.0093 * E2_1_1_199_mRNA)</v>
      </c>
      <c r="N47" s="55" t="str">
        <f t="shared" si="12"/>
        <v>Peptide46: E2_1_1_199_mRNA -&gt; E2_1_1_199 | (0.278 * E2_1_1_199_mRNA) - (0.000000278 * E2_1_1_199)</v>
      </c>
    </row>
    <row r="48" ht="14.25" customHeight="1">
      <c r="A48" s="14">
        <v>47.0</v>
      </c>
      <c r="B48" s="16" t="s">
        <v>9973</v>
      </c>
      <c r="C48" s="14" t="str">
        <f t="shared" si="3"/>
        <v>E2_1_1_207_mRNA</v>
      </c>
      <c r="D48" s="14" t="str">
        <f t="shared" si="4"/>
        <v>E2_1_1_207</v>
      </c>
      <c r="E48" s="55" t="str">
        <f t="shared" si="5"/>
        <v>E2_1_1_207_kcat : 13.7</v>
      </c>
      <c r="F48" s="56" t="str">
        <f t="shared" si="6"/>
        <v>E2_1_1_207_km : 1</v>
      </c>
      <c r="G48" s="57" t="str">
        <f t="shared" ref="G48:H48" si="101">CONCATENATE(C48," : ",C48)</f>
        <v>E2_1_1_207_mRNA : E2_1_1_207_mRNA</v>
      </c>
      <c r="H48" s="58" t="str">
        <f t="shared" si="101"/>
        <v>E2_1_1_207 : E2_1_1_207</v>
      </c>
      <c r="I48" s="59" t="str">
        <f t="shared" ref="I48:J48" si="102">CONCATENATE(C48," : ","0")</f>
        <v>E2_1_1_207_mRNA : 0</v>
      </c>
      <c r="J48" s="31" t="str">
        <f t="shared" si="102"/>
        <v>E2_1_1_207 : 0</v>
      </c>
      <c r="K48" s="60" t="str">
        <f t="shared" si="9"/>
        <v>0.00292 - (0.0093 * E2_1_1_207_mRNA)</v>
      </c>
      <c r="L48" s="57" t="str">
        <f t="shared" si="10"/>
        <v>(0.278 * E2_1_1_207_mRNA) - (0.00000278 * E2_1_1_207)</v>
      </c>
      <c r="M48" s="61" t="str">
        <f t="shared" si="11"/>
        <v>mRNA47: -&gt; E2_1_1_207_mRNA | 0.00292 - (0.0093 * E2_1_1_207_mRNA)</v>
      </c>
      <c r="N48" s="55" t="str">
        <f t="shared" si="12"/>
        <v>Peptide47: E2_1_1_207_mRNA -&gt; E2_1_1_207 | (0.278 * E2_1_1_207_mRNA) - (0.000000278 * E2_1_1_207)</v>
      </c>
    </row>
    <row r="49" ht="14.25" customHeight="1">
      <c r="A49" s="14">
        <v>48.0</v>
      </c>
      <c r="B49" s="16" t="s">
        <v>9974</v>
      </c>
      <c r="C49" s="14" t="str">
        <f t="shared" si="3"/>
        <v>E2_1_1_228_mRNA</v>
      </c>
      <c r="D49" s="14" t="str">
        <f t="shared" si="4"/>
        <v>E2_1_1_228</v>
      </c>
      <c r="E49" s="55" t="str">
        <f t="shared" si="5"/>
        <v>E2_1_1_228_kcat : 13.7</v>
      </c>
      <c r="F49" s="56" t="str">
        <f t="shared" si="6"/>
        <v>E2_1_1_228_km : 1</v>
      </c>
      <c r="G49" s="57" t="str">
        <f t="shared" ref="G49:H49" si="103">CONCATENATE(C49," : ",C49)</f>
        <v>E2_1_1_228_mRNA : E2_1_1_228_mRNA</v>
      </c>
      <c r="H49" s="58" t="str">
        <f t="shared" si="103"/>
        <v>E2_1_1_228 : E2_1_1_228</v>
      </c>
      <c r="I49" s="59" t="str">
        <f t="shared" ref="I49:J49" si="104">CONCATENATE(C49," : ","0")</f>
        <v>E2_1_1_228_mRNA : 0</v>
      </c>
      <c r="J49" s="31" t="str">
        <f t="shared" si="104"/>
        <v>E2_1_1_228 : 0</v>
      </c>
      <c r="K49" s="60" t="str">
        <f t="shared" si="9"/>
        <v>0.00292 - (0.0093 * E2_1_1_228_mRNA)</v>
      </c>
      <c r="L49" s="57" t="str">
        <f t="shared" si="10"/>
        <v>(0.278 * E2_1_1_228_mRNA) - (0.00000278 * E2_1_1_228)</v>
      </c>
      <c r="M49" s="61" t="str">
        <f t="shared" si="11"/>
        <v>mRNA48: -&gt; E2_1_1_228_mRNA | 0.00292 - (0.0093 * E2_1_1_228_mRNA)</v>
      </c>
      <c r="N49" s="55" t="str">
        <f t="shared" si="12"/>
        <v>Peptide48: E2_1_1_228_mRNA -&gt; E2_1_1_228 | (0.278 * E2_1_1_228_mRNA) - (0.000000278 * E2_1_1_228)</v>
      </c>
    </row>
    <row r="50" ht="14.25" customHeight="1">
      <c r="A50" s="14">
        <v>49.0</v>
      </c>
      <c r="B50" s="16" t="s">
        <v>9975</v>
      </c>
      <c r="C50" s="14" t="str">
        <f t="shared" si="3"/>
        <v>E2_1_1_297_mRNA</v>
      </c>
      <c r="D50" s="14" t="str">
        <f t="shared" si="4"/>
        <v>E2_1_1_297</v>
      </c>
      <c r="E50" s="55" t="str">
        <f t="shared" si="5"/>
        <v>E2_1_1_297_kcat : 13.7</v>
      </c>
      <c r="F50" s="56" t="str">
        <f t="shared" si="6"/>
        <v>E2_1_1_297_km : 1</v>
      </c>
      <c r="G50" s="57" t="str">
        <f t="shared" ref="G50:H50" si="105">CONCATENATE(C50," : ",C50)</f>
        <v>E2_1_1_297_mRNA : E2_1_1_297_mRNA</v>
      </c>
      <c r="H50" s="58" t="str">
        <f t="shared" si="105"/>
        <v>E2_1_1_297 : E2_1_1_297</v>
      </c>
      <c r="I50" s="59" t="str">
        <f t="shared" ref="I50:J50" si="106">CONCATENATE(C50," : ","0")</f>
        <v>E2_1_1_297_mRNA : 0</v>
      </c>
      <c r="J50" s="31" t="str">
        <f t="shared" si="106"/>
        <v>E2_1_1_297 : 0</v>
      </c>
      <c r="K50" s="60" t="str">
        <f t="shared" si="9"/>
        <v>0.00292 - (0.0093 * E2_1_1_297_mRNA)</v>
      </c>
      <c r="L50" s="57" t="str">
        <f t="shared" si="10"/>
        <v>(0.278 * E2_1_1_297_mRNA) - (0.00000278 * E2_1_1_297)</v>
      </c>
      <c r="M50" s="61" t="str">
        <f t="shared" si="11"/>
        <v>mRNA49: -&gt; E2_1_1_297_mRNA | 0.00292 - (0.0093 * E2_1_1_297_mRNA)</v>
      </c>
      <c r="N50" s="55" t="str">
        <f t="shared" si="12"/>
        <v>Peptide49: E2_1_1_297_mRNA -&gt; E2_1_1_297 | (0.278 * E2_1_1_297_mRNA) - (0.000000278 * E2_1_1_297)</v>
      </c>
    </row>
    <row r="51" ht="14.25" customHeight="1">
      <c r="A51" s="14">
        <v>50.0</v>
      </c>
      <c r="B51" s="16" t="s">
        <v>9976</v>
      </c>
      <c r="C51" s="14" t="str">
        <f t="shared" si="3"/>
        <v>E2_1_1_33_mRNA</v>
      </c>
      <c r="D51" s="14" t="str">
        <f t="shared" si="4"/>
        <v>E2_1_1_33</v>
      </c>
      <c r="E51" s="55" t="str">
        <f t="shared" si="5"/>
        <v>E2_1_1_33_kcat : 13.7</v>
      </c>
      <c r="F51" s="56" t="str">
        <f t="shared" si="6"/>
        <v>E2_1_1_33_km : 1</v>
      </c>
      <c r="G51" s="57" t="str">
        <f t="shared" ref="G51:H51" si="107">CONCATENATE(C51," : ",C51)</f>
        <v>E2_1_1_33_mRNA : E2_1_1_33_mRNA</v>
      </c>
      <c r="H51" s="58" t="str">
        <f t="shared" si="107"/>
        <v>E2_1_1_33 : E2_1_1_33</v>
      </c>
      <c r="I51" s="59" t="str">
        <f t="shared" ref="I51:J51" si="108">CONCATENATE(C51," : ","0")</f>
        <v>E2_1_1_33_mRNA : 0</v>
      </c>
      <c r="J51" s="31" t="str">
        <f t="shared" si="108"/>
        <v>E2_1_1_33 : 0</v>
      </c>
      <c r="K51" s="60" t="str">
        <f t="shared" si="9"/>
        <v>0.00292 - (0.0093 * E2_1_1_33_mRNA)</v>
      </c>
      <c r="L51" s="57" t="str">
        <f t="shared" si="10"/>
        <v>(0.278 * E2_1_1_33_mRNA) - (0.00000278 * E2_1_1_33)</v>
      </c>
      <c r="M51" s="61" t="str">
        <f t="shared" si="11"/>
        <v>mRNA50: -&gt; E2_1_1_33_mRNA | 0.00292 - (0.0093 * E2_1_1_33_mRNA)</v>
      </c>
      <c r="N51" s="55" t="str">
        <f t="shared" si="12"/>
        <v>Peptide50: E2_1_1_33_mRNA -&gt; E2_1_1_33 | (0.278 * E2_1_1_33_mRNA) - (0.000000278 * E2_1_1_33)</v>
      </c>
    </row>
    <row r="52" ht="14.25" customHeight="1">
      <c r="A52" s="14">
        <v>51.0</v>
      </c>
      <c r="B52" s="16" t="s">
        <v>9977</v>
      </c>
      <c r="C52" s="14" t="str">
        <f t="shared" si="3"/>
        <v>E2_1_1_45_mRNA</v>
      </c>
      <c r="D52" s="14" t="str">
        <f t="shared" si="4"/>
        <v>E2_1_1_45</v>
      </c>
      <c r="E52" s="55" t="str">
        <f t="shared" si="5"/>
        <v>E2_1_1_45_kcat : 13.7</v>
      </c>
      <c r="F52" s="56" t="str">
        <f t="shared" si="6"/>
        <v>E2_1_1_45_km : 1</v>
      </c>
      <c r="G52" s="57" t="str">
        <f t="shared" ref="G52:H52" si="109">CONCATENATE(C52," : ",C52)</f>
        <v>E2_1_1_45_mRNA : E2_1_1_45_mRNA</v>
      </c>
      <c r="H52" s="58" t="str">
        <f t="shared" si="109"/>
        <v>E2_1_1_45 : E2_1_1_45</v>
      </c>
      <c r="I52" s="59" t="str">
        <f t="shared" ref="I52:J52" si="110">CONCATENATE(C52," : ","0")</f>
        <v>E2_1_1_45_mRNA : 0</v>
      </c>
      <c r="J52" s="31" t="str">
        <f t="shared" si="110"/>
        <v>E2_1_1_45 : 0</v>
      </c>
      <c r="K52" s="60" t="str">
        <f t="shared" si="9"/>
        <v>0.00292 - (0.0093 * E2_1_1_45_mRNA)</v>
      </c>
      <c r="L52" s="57" t="str">
        <f t="shared" si="10"/>
        <v>(0.278 * E2_1_1_45_mRNA) - (0.00000278 * E2_1_1_45)</v>
      </c>
      <c r="M52" s="61" t="str">
        <f t="shared" si="11"/>
        <v>mRNA51: -&gt; E2_1_1_45_mRNA | 0.00292 - (0.0093 * E2_1_1_45_mRNA)</v>
      </c>
      <c r="N52" s="55" t="str">
        <f t="shared" si="12"/>
        <v>Peptide51: E2_1_1_45_mRNA -&gt; E2_1_1_45 | (0.278 * E2_1_1_45_mRNA) - (0.000000278 * E2_1_1_45)</v>
      </c>
    </row>
    <row r="53" ht="14.25" customHeight="1">
      <c r="A53" s="14">
        <v>52.0</v>
      </c>
      <c r="B53" s="16" t="s">
        <v>9978</v>
      </c>
      <c r="C53" s="14" t="str">
        <f t="shared" si="3"/>
        <v>E2_1_1_63_mRNA</v>
      </c>
      <c r="D53" s="14" t="str">
        <f t="shared" si="4"/>
        <v>E2_1_1_63</v>
      </c>
      <c r="E53" s="55" t="str">
        <f t="shared" si="5"/>
        <v>E2_1_1_63_kcat : 13.7</v>
      </c>
      <c r="F53" s="56" t="str">
        <f t="shared" si="6"/>
        <v>E2_1_1_63_km : 1</v>
      </c>
      <c r="G53" s="57" t="str">
        <f t="shared" ref="G53:H53" si="111">CONCATENATE(C53," : ",C53)</f>
        <v>E2_1_1_63_mRNA : E2_1_1_63_mRNA</v>
      </c>
      <c r="H53" s="58" t="str">
        <f t="shared" si="111"/>
        <v>E2_1_1_63 : E2_1_1_63</v>
      </c>
      <c r="I53" s="59" t="str">
        <f t="shared" ref="I53:J53" si="112">CONCATENATE(C53," : ","0")</f>
        <v>E2_1_1_63_mRNA : 0</v>
      </c>
      <c r="J53" s="31" t="str">
        <f t="shared" si="112"/>
        <v>E2_1_1_63 : 0</v>
      </c>
      <c r="K53" s="60" t="str">
        <f t="shared" si="9"/>
        <v>0.00292 - (0.0093 * E2_1_1_63_mRNA)</v>
      </c>
      <c r="L53" s="57" t="str">
        <f t="shared" si="10"/>
        <v>(0.278 * E2_1_1_63_mRNA) - (0.00000278 * E2_1_1_63)</v>
      </c>
      <c r="M53" s="61" t="str">
        <f t="shared" si="11"/>
        <v>mRNA52: -&gt; E2_1_1_63_mRNA | 0.00292 - (0.0093 * E2_1_1_63_mRNA)</v>
      </c>
      <c r="N53" s="55" t="str">
        <f t="shared" si="12"/>
        <v>Peptide52: E2_1_1_63_mRNA -&gt; E2_1_1_63 | (0.278 * E2_1_1_63_mRNA) - (0.000000278 * E2_1_1_63)</v>
      </c>
    </row>
    <row r="54" ht="14.25" customHeight="1">
      <c r="A54" s="14">
        <v>53.0</v>
      </c>
      <c r="B54" s="16" t="s">
        <v>9979</v>
      </c>
      <c r="C54" s="14" t="str">
        <f t="shared" si="3"/>
        <v>E2_1_1_72_mRNA</v>
      </c>
      <c r="D54" s="14" t="str">
        <f t="shared" si="4"/>
        <v>E2_1_1_72</v>
      </c>
      <c r="E54" s="55" t="str">
        <f t="shared" si="5"/>
        <v>E2_1_1_72_kcat : 13.7</v>
      </c>
      <c r="F54" s="56" t="str">
        <f t="shared" si="6"/>
        <v>E2_1_1_72_km : 1</v>
      </c>
      <c r="G54" s="57" t="str">
        <f t="shared" ref="G54:H54" si="113">CONCATENATE(C54," : ",C54)</f>
        <v>E2_1_1_72_mRNA : E2_1_1_72_mRNA</v>
      </c>
      <c r="H54" s="58" t="str">
        <f t="shared" si="113"/>
        <v>E2_1_1_72 : E2_1_1_72</v>
      </c>
      <c r="I54" s="59" t="str">
        <f t="shared" ref="I54:J54" si="114">CONCATENATE(C54," : ","0")</f>
        <v>E2_1_1_72_mRNA : 0</v>
      </c>
      <c r="J54" s="31" t="str">
        <f t="shared" si="114"/>
        <v>E2_1_1_72 : 0</v>
      </c>
      <c r="K54" s="60" t="str">
        <f t="shared" si="9"/>
        <v>0.00292 - (0.0093 * E2_1_1_72_mRNA)</v>
      </c>
      <c r="L54" s="57" t="str">
        <f t="shared" si="10"/>
        <v>(0.278 * E2_1_1_72_mRNA) - (0.00000278 * E2_1_1_72)</v>
      </c>
      <c r="M54" s="61" t="str">
        <f t="shared" si="11"/>
        <v>mRNA53: -&gt; E2_1_1_72_mRNA | 0.00292 - (0.0093 * E2_1_1_72_mRNA)</v>
      </c>
      <c r="N54" s="55" t="str">
        <f t="shared" si="12"/>
        <v>Peptide53: E2_1_1_72_mRNA -&gt; E2_1_1_72 | (0.278 * E2_1_1_72_mRNA) - (0.000000278 * E2_1_1_72)</v>
      </c>
    </row>
    <row r="55" ht="14.25" customHeight="1">
      <c r="A55" s="14">
        <v>54.0</v>
      </c>
      <c r="B55" s="16" t="s">
        <v>9980</v>
      </c>
      <c r="C55" s="14" t="str">
        <f t="shared" si="3"/>
        <v>E2_1_2_3_mRNA</v>
      </c>
      <c r="D55" s="14" t="str">
        <f t="shared" si="4"/>
        <v>E2_1_2_3</v>
      </c>
      <c r="E55" s="55" t="str">
        <f t="shared" si="5"/>
        <v>E2_1_2_3_kcat : 13.7</v>
      </c>
      <c r="F55" s="56" t="str">
        <f t="shared" si="6"/>
        <v>E2_1_2_3_km : 1</v>
      </c>
      <c r="G55" s="57" t="str">
        <f t="shared" ref="G55:H55" si="115">CONCATENATE(C55," : ",C55)</f>
        <v>E2_1_2_3_mRNA : E2_1_2_3_mRNA</v>
      </c>
      <c r="H55" s="58" t="str">
        <f t="shared" si="115"/>
        <v>E2_1_2_3 : E2_1_2_3</v>
      </c>
      <c r="I55" s="59" t="str">
        <f t="shared" ref="I55:J55" si="116">CONCATENATE(C55," : ","0")</f>
        <v>E2_1_2_3_mRNA : 0</v>
      </c>
      <c r="J55" s="31" t="str">
        <f t="shared" si="116"/>
        <v>E2_1_2_3 : 0</v>
      </c>
      <c r="K55" s="60" t="str">
        <f t="shared" si="9"/>
        <v>0.00292 - (0.0093 * E2_1_2_3_mRNA)</v>
      </c>
      <c r="L55" s="57" t="str">
        <f t="shared" si="10"/>
        <v>(0.278 * E2_1_2_3_mRNA) - (0.00000278 * E2_1_2_3)</v>
      </c>
      <c r="M55" s="61" t="str">
        <f t="shared" si="11"/>
        <v>mRNA54: -&gt; E2_1_2_3_mRNA | 0.00292 - (0.0093 * E2_1_2_3_mRNA)</v>
      </c>
      <c r="N55" s="55" t="str">
        <f t="shared" si="12"/>
        <v>Peptide54: E2_1_2_3_mRNA -&gt; E2_1_2_3 | (0.278 * E2_1_2_3_mRNA) - (0.000000278 * E2_1_2_3)</v>
      </c>
    </row>
    <row r="56" ht="14.25" customHeight="1">
      <c r="A56" s="14">
        <v>55.0</v>
      </c>
      <c r="B56" s="16" t="s">
        <v>9981</v>
      </c>
      <c r="C56" s="14" t="str">
        <f t="shared" si="3"/>
        <v>E2_1_2_9_mRNA</v>
      </c>
      <c r="D56" s="14" t="str">
        <f t="shared" si="4"/>
        <v>E2_1_2_9</v>
      </c>
      <c r="E56" s="55" t="str">
        <f t="shared" si="5"/>
        <v>E2_1_2_9_kcat : 13.7</v>
      </c>
      <c r="F56" s="56" t="str">
        <f t="shared" si="6"/>
        <v>E2_1_2_9_km : 1</v>
      </c>
      <c r="G56" s="57" t="str">
        <f t="shared" ref="G56:H56" si="117">CONCATENATE(C56," : ",C56)</f>
        <v>E2_1_2_9_mRNA : E2_1_2_9_mRNA</v>
      </c>
      <c r="H56" s="58" t="str">
        <f t="shared" si="117"/>
        <v>E2_1_2_9 : E2_1_2_9</v>
      </c>
      <c r="I56" s="59" t="str">
        <f t="shared" ref="I56:J56" si="118">CONCATENATE(C56," : ","0")</f>
        <v>E2_1_2_9_mRNA : 0</v>
      </c>
      <c r="J56" s="31" t="str">
        <f t="shared" si="118"/>
        <v>E2_1_2_9 : 0</v>
      </c>
      <c r="K56" s="60" t="str">
        <f t="shared" si="9"/>
        <v>0.00292 - (0.0093 * E2_1_2_9_mRNA)</v>
      </c>
      <c r="L56" s="57" t="str">
        <f t="shared" si="10"/>
        <v>(0.278 * E2_1_2_9_mRNA) - (0.00000278 * E2_1_2_9)</v>
      </c>
      <c r="M56" s="61" t="str">
        <f t="shared" si="11"/>
        <v>mRNA55: -&gt; E2_1_2_9_mRNA | 0.00292 - (0.0093 * E2_1_2_9_mRNA)</v>
      </c>
      <c r="N56" s="55" t="str">
        <f t="shared" si="12"/>
        <v>Peptide55: E2_1_2_9_mRNA -&gt; E2_1_2_9 | (0.278 * E2_1_2_9_mRNA) - (0.000000278 * E2_1_2_9)</v>
      </c>
    </row>
    <row r="57" ht="14.25" customHeight="1">
      <c r="A57" s="14">
        <v>56.0</v>
      </c>
      <c r="B57" s="16" t="s">
        <v>9982</v>
      </c>
      <c r="C57" s="14" t="str">
        <f t="shared" si="3"/>
        <v>E2_1_3_2_mRNA</v>
      </c>
      <c r="D57" s="14" t="str">
        <f t="shared" si="4"/>
        <v>E2_1_3_2</v>
      </c>
      <c r="E57" s="55" t="str">
        <f t="shared" si="5"/>
        <v>E2_1_3_2_kcat : 13.7</v>
      </c>
      <c r="F57" s="56" t="str">
        <f t="shared" si="6"/>
        <v>E2_1_3_2_km : 1</v>
      </c>
      <c r="G57" s="57" t="str">
        <f t="shared" ref="G57:H57" si="119">CONCATENATE(C57," : ",C57)</f>
        <v>E2_1_3_2_mRNA : E2_1_3_2_mRNA</v>
      </c>
      <c r="H57" s="58" t="str">
        <f t="shared" si="119"/>
        <v>E2_1_3_2 : E2_1_3_2</v>
      </c>
      <c r="I57" s="59" t="str">
        <f t="shared" ref="I57:J57" si="120">CONCATENATE(C57," : ","0")</f>
        <v>E2_1_3_2_mRNA : 0</v>
      </c>
      <c r="J57" s="31" t="str">
        <f t="shared" si="120"/>
        <v>E2_1_3_2 : 0</v>
      </c>
      <c r="K57" s="60" t="str">
        <f t="shared" si="9"/>
        <v>0.00292 - (0.0093 * E2_1_3_2_mRNA)</v>
      </c>
      <c r="L57" s="57" t="str">
        <f t="shared" si="10"/>
        <v>(0.278 * E2_1_3_2_mRNA) - (0.00000278 * E2_1_3_2)</v>
      </c>
      <c r="M57" s="61" t="str">
        <f t="shared" si="11"/>
        <v>mRNA56: -&gt; E2_1_3_2_mRNA | 0.00292 - (0.0093 * E2_1_3_2_mRNA)</v>
      </c>
      <c r="N57" s="55" t="str">
        <f t="shared" si="12"/>
        <v>Peptide56: E2_1_3_2_mRNA -&gt; E2_1_3_2 | (0.278 * E2_1_3_2_mRNA) - (0.000000278 * E2_1_3_2)</v>
      </c>
    </row>
    <row r="58" ht="14.25" customHeight="1">
      <c r="A58" s="14">
        <v>57.0</v>
      </c>
      <c r="B58" s="16" t="s">
        <v>9983</v>
      </c>
      <c r="C58" s="14" t="str">
        <f t="shared" si="3"/>
        <v>E2_1_3_3_mRNA</v>
      </c>
      <c r="D58" s="14" t="str">
        <f t="shared" si="4"/>
        <v>E2_1_3_3</v>
      </c>
      <c r="E58" s="55" t="str">
        <f t="shared" si="5"/>
        <v>E2_1_3_3_kcat : 13.7</v>
      </c>
      <c r="F58" s="56" t="str">
        <f t="shared" si="6"/>
        <v>E2_1_3_3_km : 1</v>
      </c>
      <c r="G58" s="57" t="str">
        <f t="shared" ref="G58:H58" si="121">CONCATENATE(C58," : ",C58)</f>
        <v>E2_1_3_3_mRNA : E2_1_3_3_mRNA</v>
      </c>
      <c r="H58" s="58" t="str">
        <f t="shared" si="121"/>
        <v>E2_1_3_3 : E2_1_3_3</v>
      </c>
      <c r="I58" s="59" t="str">
        <f t="shared" ref="I58:J58" si="122">CONCATENATE(C58," : ","0")</f>
        <v>E2_1_3_3_mRNA : 0</v>
      </c>
      <c r="J58" s="31" t="str">
        <f t="shared" si="122"/>
        <v>E2_1_3_3 : 0</v>
      </c>
      <c r="K58" s="60" t="str">
        <f t="shared" si="9"/>
        <v>0.00292 - (0.0093 * E2_1_3_3_mRNA)</v>
      </c>
      <c r="L58" s="57" t="str">
        <f t="shared" si="10"/>
        <v>(0.278 * E2_1_3_3_mRNA) - (0.00000278 * E2_1_3_3)</v>
      </c>
      <c r="M58" s="61" t="str">
        <f t="shared" si="11"/>
        <v>mRNA57: -&gt; E2_1_3_3_mRNA | 0.00292 - (0.0093 * E2_1_3_3_mRNA)</v>
      </c>
      <c r="N58" s="55" t="str">
        <f t="shared" si="12"/>
        <v>Peptide57: E2_1_3_3_mRNA -&gt; E2_1_3_3 | (0.278 * E2_1_3_3_mRNA) - (0.000000278 * E2_1_3_3)</v>
      </c>
    </row>
    <row r="59" ht="14.25" customHeight="1">
      <c r="A59" s="14">
        <v>58.0</v>
      </c>
      <c r="B59" s="16" t="s">
        <v>9984</v>
      </c>
      <c r="C59" s="14" t="str">
        <f t="shared" si="3"/>
        <v>E2_2_1_1_mRNA</v>
      </c>
      <c r="D59" s="14" t="str">
        <f t="shared" si="4"/>
        <v>E2_2_1_1</v>
      </c>
      <c r="E59" s="55" t="str">
        <f t="shared" si="5"/>
        <v>E2_2_1_1_kcat : 13.7</v>
      </c>
      <c r="F59" s="56" t="str">
        <f t="shared" si="6"/>
        <v>E2_2_1_1_km : 1</v>
      </c>
      <c r="G59" s="57" t="str">
        <f t="shared" ref="G59:H59" si="123">CONCATENATE(C59," : ",C59)</f>
        <v>E2_2_1_1_mRNA : E2_2_1_1_mRNA</v>
      </c>
      <c r="H59" s="58" t="str">
        <f t="shared" si="123"/>
        <v>E2_2_1_1 : E2_2_1_1</v>
      </c>
      <c r="I59" s="59" t="str">
        <f t="shared" ref="I59:J59" si="124">CONCATENATE(C59," : ","0")</f>
        <v>E2_2_1_1_mRNA : 0</v>
      </c>
      <c r="J59" s="31" t="str">
        <f t="shared" si="124"/>
        <v>E2_2_1_1 : 0</v>
      </c>
      <c r="K59" s="60" t="str">
        <f t="shared" si="9"/>
        <v>0.00292 - (0.0093 * E2_2_1_1_mRNA)</v>
      </c>
      <c r="L59" s="57" t="str">
        <f t="shared" si="10"/>
        <v>(0.278 * E2_2_1_1_mRNA) - (0.00000278 * E2_2_1_1)</v>
      </c>
      <c r="M59" s="61" t="str">
        <f t="shared" si="11"/>
        <v>mRNA58: -&gt; E2_2_1_1_mRNA | 0.00292 - (0.0093 * E2_2_1_1_mRNA)</v>
      </c>
      <c r="N59" s="55" t="str">
        <f t="shared" si="12"/>
        <v>Peptide58: E2_2_1_1_mRNA -&gt; E2_2_1_1 | (0.278 * E2_2_1_1_mRNA) - (0.000000278 * E2_2_1_1)</v>
      </c>
    </row>
    <row r="60" ht="14.25" customHeight="1">
      <c r="A60" s="14">
        <v>59.0</v>
      </c>
      <c r="B60" s="16" t="s">
        <v>9985</v>
      </c>
      <c r="C60" s="14" t="str">
        <f t="shared" si="3"/>
        <v>E2_2_1_2_mRNA</v>
      </c>
      <c r="D60" s="14" t="str">
        <f t="shared" si="4"/>
        <v>E2_2_1_2</v>
      </c>
      <c r="E60" s="55" t="str">
        <f t="shared" si="5"/>
        <v>E2_2_1_2_kcat : 13.7</v>
      </c>
      <c r="F60" s="56" t="str">
        <f t="shared" si="6"/>
        <v>E2_2_1_2_km : 1</v>
      </c>
      <c r="G60" s="57" t="str">
        <f t="shared" ref="G60:H60" si="125">CONCATENATE(C60," : ",C60)</f>
        <v>E2_2_1_2_mRNA : E2_2_1_2_mRNA</v>
      </c>
      <c r="H60" s="58" t="str">
        <f t="shared" si="125"/>
        <v>E2_2_1_2 : E2_2_1_2</v>
      </c>
      <c r="I60" s="59" t="str">
        <f t="shared" ref="I60:J60" si="126">CONCATENATE(C60," : ","0")</f>
        <v>E2_2_1_2_mRNA : 0</v>
      </c>
      <c r="J60" s="31" t="str">
        <f t="shared" si="126"/>
        <v>E2_2_1_2 : 0</v>
      </c>
      <c r="K60" s="60" t="str">
        <f t="shared" si="9"/>
        <v>0.00292 - (0.0093 * E2_2_1_2_mRNA)</v>
      </c>
      <c r="L60" s="57" t="str">
        <f t="shared" si="10"/>
        <v>(0.278 * E2_2_1_2_mRNA) - (0.00000278 * E2_2_1_2)</v>
      </c>
      <c r="M60" s="61" t="str">
        <f t="shared" si="11"/>
        <v>mRNA59: -&gt; E2_2_1_2_mRNA | 0.00292 - (0.0093 * E2_2_1_2_mRNA)</v>
      </c>
      <c r="N60" s="55" t="str">
        <f t="shared" si="12"/>
        <v>Peptide59: E2_2_1_2_mRNA -&gt; E2_2_1_2 | (0.278 * E2_2_1_2_mRNA) - (0.000000278 * E2_2_1_2)</v>
      </c>
    </row>
    <row r="61" ht="14.25" customHeight="1">
      <c r="A61" s="14">
        <v>60.0</v>
      </c>
      <c r="B61" s="16" t="s">
        <v>9986</v>
      </c>
      <c r="C61" s="14" t="str">
        <f t="shared" si="3"/>
        <v>E2_2_1_6_mRNA</v>
      </c>
      <c r="D61" s="14" t="str">
        <f t="shared" si="4"/>
        <v>E2_2_1_6</v>
      </c>
      <c r="E61" s="55" t="str">
        <f t="shared" si="5"/>
        <v>E2_2_1_6_kcat : 13.7</v>
      </c>
      <c r="F61" s="56" t="str">
        <f t="shared" si="6"/>
        <v>E2_2_1_6_km : 1</v>
      </c>
      <c r="G61" s="57" t="str">
        <f t="shared" ref="G61:H61" si="127">CONCATENATE(C61," : ",C61)</f>
        <v>E2_2_1_6_mRNA : E2_2_1_6_mRNA</v>
      </c>
      <c r="H61" s="58" t="str">
        <f t="shared" si="127"/>
        <v>E2_2_1_6 : E2_2_1_6</v>
      </c>
      <c r="I61" s="59" t="str">
        <f t="shared" ref="I61:J61" si="128">CONCATENATE(C61," : ","0")</f>
        <v>E2_2_1_6_mRNA : 0</v>
      </c>
      <c r="J61" s="31" t="str">
        <f t="shared" si="128"/>
        <v>E2_2_1_6 : 0</v>
      </c>
      <c r="K61" s="60" t="str">
        <f t="shared" si="9"/>
        <v>0.00292 - (0.0093 * E2_2_1_6_mRNA)</v>
      </c>
      <c r="L61" s="57" t="str">
        <f t="shared" si="10"/>
        <v>(0.278 * E2_2_1_6_mRNA) - (0.00000278 * E2_2_1_6)</v>
      </c>
      <c r="M61" s="61" t="str">
        <f t="shared" si="11"/>
        <v>mRNA60: -&gt; E2_2_1_6_mRNA | 0.00292 - (0.0093 * E2_2_1_6_mRNA)</v>
      </c>
      <c r="N61" s="55" t="str">
        <f t="shared" si="12"/>
        <v>Peptide60: E2_2_1_6_mRNA -&gt; E2_2_1_6 | (0.278 * E2_2_1_6_mRNA) - (0.000000278 * E2_2_1_6)</v>
      </c>
    </row>
    <row r="62" ht="14.25" customHeight="1">
      <c r="A62" s="14">
        <v>61.0</v>
      </c>
      <c r="B62" s="16" t="s">
        <v>9987</v>
      </c>
      <c r="C62" s="14" t="str">
        <f t="shared" si="3"/>
        <v>E2_2_1_7_mRNA</v>
      </c>
      <c r="D62" s="14" t="str">
        <f t="shared" si="4"/>
        <v>E2_2_1_7</v>
      </c>
      <c r="E62" s="55" t="str">
        <f t="shared" si="5"/>
        <v>E2_2_1_7_kcat : 13.7</v>
      </c>
      <c r="F62" s="56" t="str">
        <f t="shared" si="6"/>
        <v>E2_2_1_7_km : 1</v>
      </c>
      <c r="G62" s="57" t="str">
        <f t="shared" ref="G62:H62" si="129">CONCATENATE(C62," : ",C62)</f>
        <v>E2_2_1_7_mRNA : E2_2_1_7_mRNA</v>
      </c>
      <c r="H62" s="58" t="str">
        <f t="shared" si="129"/>
        <v>E2_2_1_7 : E2_2_1_7</v>
      </c>
      <c r="I62" s="59" t="str">
        <f t="shared" ref="I62:J62" si="130">CONCATENATE(C62," : ","0")</f>
        <v>E2_2_1_7_mRNA : 0</v>
      </c>
      <c r="J62" s="31" t="str">
        <f t="shared" si="130"/>
        <v>E2_2_1_7 : 0</v>
      </c>
      <c r="K62" s="60" t="str">
        <f t="shared" si="9"/>
        <v>0.00292 - (0.0093 * E2_2_1_7_mRNA)</v>
      </c>
      <c r="L62" s="57" t="str">
        <f t="shared" si="10"/>
        <v>(0.278 * E2_2_1_7_mRNA) - (0.00000278 * E2_2_1_7)</v>
      </c>
      <c r="M62" s="61" t="str">
        <f t="shared" si="11"/>
        <v>mRNA61: -&gt; E2_2_1_7_mRNA | 0.00292 - (0.0093 * E2_2_1_7_mRNA)</v>
      </c>
      <c r="N62" s="55" t="str">
        <f t="shared" si="12"/>
        <v>Peptide61: E2_2_1_7_mRNA -&gt; E2_2_1_7 | (0.278 * E2_2_1_7_mRNA) - (0.000000278 * E2_2_1_7)</v>
      </c>
    </row>
    <row r="63" ht="14.25" customHeight="1">
      <c r="A63" s="14">
        <v>62.0</v>
      </c>
      <c r="B63" s="16" t="s">
        <v>9988</v>
      </c>
      <c r="C63" s="14" t="str">
        <f t="shared" si="3"/>
        <v>E2_3_1_1_mRNA</v>
      </c>
      <c r="D63" s="14" t="str">
        <f t="shared" si="4"/>
        <v>E2_3_1_1</v>
      </c>
      <c r="E63" s="55" t="str">
        <f t="shared" si="5"/>
        <v>E2_3_1_1_kcat : 13.7</v>
      </c>
      <c r="F63" s="56" t="str">
        <f t="shared" si="6"/>
        <v>E2_3_1_1_km : 1</v>
      </c>
      <c r="G63" s="57" t="str">
        <f t="shared" ref="G63:H63" si="131">CONCATENATE(C63," : ",C63)</f>
        <v>E2_3_1_1_mRNA : E2_3_1_1_mRNA</v>
      </c>
      <c r="H63" s="58" t="str">
        <f t="shared" si="131"/>
        <v>E2_3_1_1 : E2_3_1_1</v>
      </c>
      <c r="I63" s="59" t="str">
        <f t="shared" ref="I63:J63" si="132">CONCATENATE(C63," : ","0")</f>
        <v>E2_3_1_1_mRNA : 0</v>
      </c>
      <c r="J63" s="31" t="str">
        <f t="shared" si="132"/>
        <v>E2_3_1_1 : 0</v>
      </c>
      <c r="K63" s="60" t="str">
        <f t="shared" si="9"/>
        <v>0.00292 - (0.0093 * E2_3_1_1_mRNA)</v>
      </c>
      <c r="L63" s="57" t="str">
        <f t="shared" si="10"/>
        <v>(0.278 * E2_3_1_1_mRNA) - (0.00000278 * E2_3_1_1)</v>
      </c>
      <c r="M63" s="61" t="str">
        <f t="shared" si="11"/>
        <v>mRNA62: -&gt; E2_3_1_1_mRNA | 0.00292 - (0.0093 * E2_3_1_1_mRNA)</v>
      </c>
      <c r="N63" s="55" t="str">
        <f t="shared" si="12"/>
        <v>Peptide62: E2_3_1_1_mRNA -&gt; E2_3_1_1 | (0.278 * E2_3_1_1_mRNA) - (0.000000278 * E2_3_1_1)</v>
      </c>
    </row>
    <row r="64" ht="14.25" customHeight="1">
      <c r="A64" s="14">
        <v>63.0</v>
      </c>
      <c r="B64" s="16" t="s">
        <v>9989</v>
      </c>
      <c r="C64" s="14" t="str">
        <f t="shared" si="3"/>
        <v>E2_3_1_117_mRNA</v>
      </c>
      <c r="D64" s="14" t="str">
        <f t="shared" si="4"/>
        <v>E2_3_1_117</v>
      </c>
      <c r="E64" s="55" t="str">
        <f t="shared" si="5"/>
        <v>E2_3_1_117_kcat : 13.7</v>
      </c>
      <c r="F64" s="56" t="str">
        <f t="shared" si="6"/>
        <v>E2_3_1_117_km : 1</v>
      </c>
      <c r="G64" s="57" t="str">
        <f t="shared" ref="G64:H64" si="133">CONCATENATE(C64," : ",C64)</f>
        <v>E2_3_1_117_mRNA : E2_3_1_117_mRNA</v>
      </c>
      <c r="H64" s="58" t="str">
        <f t="shared" si="133"/>
        <v>E2_3_1_117 : E2_3_1_117</v>
      </c>
      <c r="I64" s="59" t="str">
        <f t="shared" ref="I64:J64" si="134">CONCATENATE(C64," : ","0")</f>
        <v>E2_3_1_117_mRNA : 0</v>
      </c>
      <c r="J64" s="31" t="str">
        <f t="shared" si="134"/>
        <v>E2_3_1_117 : 0</v>
      </c>
      <c r="K64" s="60" t="str">
        <f t="shared" si="9"/>
        <v>0.00292 - (0.0093 * E2_3_1_117_mRNA)</v>
      </c>
      <c r="L64" s="57" t="str">
        <f t="shared" si="10"/>
        <v>(0.278 * E2_3_1_117_mRNA) - (0.00000278 * E2_3_1_117)</v>
      </c>
      <c r="M64" s="61" t="str">
        <f t="shared" si="11"/>
        <v>mRNA63: -&gt; E2_3_1_117_mRNA | 0.00292 - (0.0093 * E2_3_1_117_mRNA)</v>
      </c>
      <c r="N64" s="55" t="str">
        <f t="shared" si="12"/>
        <v>Peptide63: E2_3_1_117_mRNA -&gt; E2_3_1_117 | (0.278 * E2_3_1_117_mRNA) - (0.000000278 * E2_3_1_117)</v>
      </c>
    </row>
    <row r="65" ht="14.25" customHeight="1">
      <c r="A65" s="14">
        <v>64.0</v>
      </c>
      <c r="B65" s="16" t="s">
        <v>9990</v>
      </c>
      <c r="C65" s="14" t="str">
        <f t="shared" si="3"/>
        <v>E2_3_1_234_mRNA</v>
      </c>
      <c r="D65" s="14" t="str">
        <f t="shared" si="4"/>
        <v>E2_3_1_234</v>
      </c>
      <c r="E65" s="55" t="str">
        <f t="shared" si="5"/>
        <v>E2_3_1_234_kcat : 13.7</v>
      </c>
      <c r="F65" s="56" t="str">
        <f t="shared" si="6"/>
        <v>E2_3_1_234_km : 1</v>
      </c>
      <c r="G65" s="57" t="str">
        <f t="shared" ref="G65:H65" si="135">CONCATENATE(C65," : ",C65)</f>
        <v>E2_3_1_234_mRNA : E2_3_1_234_mRNA</v>
      </c>
      <c r="H65" s="58" t="str">
        <f t="shared" si="135"/>
        <v>E2_3_1_234 : E2_3_1_234</v>
      </c>
      <c r="I65" s="59" t="str">
        <f t="shared" ref="I65:J65" si="136">CONCATENATE(C65," : ","0")</f>
        <v>E2_3_1_234_mRNA : 0</v>
      </c>
      <c r="J65" s="31" t="str">
        <f t="shared" si="136"/>
        <v>E2_3_1_234 : 0</v>
      </c>
      <c r="K65" s="60" t="str">
        <f t="shared" si="9"/>
        <v>0.00292 - (0.0093 * E2_3_1_234_mRNA)</v>
      </c>
      <c r="L65" s="57" t="str">
        <f t="shared" si="10"/>
        <v>(0.278 * E2_3_1_234_mRNA) - (0.00000278 * E2_3_1_234)</v>
      </c>
      <c r="M65" s="61" t="str">
        <f t="shared" si="11"/>
        <v>mRNA64: -&gt; E2_3_1_234_mRNA | 0.00292 - (0.0093 * E2_3_1_234_mRNA)</v>
      </c>
      <c r="N65" s="55" t="str">
        <f t="shared" si="12"/>
        <v>Peptide64: E2_3_1_234_mRNA -&gt; E2_3_1_234 | (0.278 * E2_3_1_234_mRNA) - (0.000000278 * E2_3_1_234)</v>
      </c>
    </row>
    <row r="66" ht="14.25" customHeight="1">
      <c r="A66" s="14">
        <v>65.0</v>
      </c>
      <c r="B66" s="16" t="s">
        <v>9991</v>
      </c>
      <c r="C66" s="14" t="str">
        <f t="shared" si="3"/>
        <v>E2_3_1_266_mRNA</v>
      </c>
      <c r="D66" s="14" t="str">
        <f t="shared" si="4"/>
        <v>E2_3_1_266</v>
      </c>
      <c r="E66" s="55" t="str">
        <f t="shared" si="5"/>
        <v>E2_3_1_266_kcat : 13.7</v>
      </c>
      <c r="F66" s="56" t="str">
        <f t="shared" si="6"/>
        <v>E2_3_1_266_km : 1</v>
      </c>
      <c r="G66" s="57" t="str">
        <f t="shared" ref="G66:H66" si="137">CONCATENATE(C66," : ",C66)</f>
        <v>E2_3_1_266_mRNA : E2_3_1_266_mRNA</v>
      </c>
      <c r="H66" s="58" t="str">
        <f t="shared" si="137"/>
        <v>E2_3_1_266 : E2_3_1_266</v>
      </c>
      <c r="I66" s="59" t="str">
        <f t="shared" ref="I66:J66" si="138">CONCATENATE(C66," : ","0")</f>
        <v>E2_3_1_266_mRNA : 0</v>
      </c>
      <c r="J66" s="31" t="str">
        <f t="shared" si="138"/>
        <v>E2_3_1_266 : 0</v>
      </c>
      <c r="K66" s="60" t="str">
        <f t="shared" si="9"/>
        <v>0.00292 - (0.0093 * E2_3_1_266_mRNA)</v>
      </c>
      <c r="L66" s="57" t="str">
        <f t="shared" si="10"/>
        <v>(0.278 * E2_3_1_266_mRNA) - (0.00000278 * E2_3_1_266)</v>
      </c>
      <c r="M66" s="61" t="str">
        <f t="shared" si="11"/>
        <v>mRNA65: -&gt; E2_3_1_266_mRNA | 0.00292 - (0.0093 * E2_3_1_266_mRNA)</v>
      </c>
      <c r="N66" s="55" t="str">
        <f t="shared" si="12"/>
        <v>Peptide65: E2_3_1_266_mRNA -&gt; E2_3_1_266 | (0.278 * E2_3_1_266_mRNA) - (0.000000278 * E2_3_1_266)</v>
      </c>
    </row>
    <row r="67" ht="14.25" customHeight="1">
      <c r="A67" s="14">
        <v>66.0</v>
      </c>
      <c r="B67" s="16" t="s">
        <v>9992</v>
      </c>
      <c r="C67" s="14" t="str">
        <f t="shared" si="3"/>
        <v>E2_3_1_35_mRNA</v>
      </c>
      <c r="D67" s="14" t="str">
        <f t="shared" si="4"/>
        <v>E2_3_1_35</v>
      </c>
      <c r="E67" s="55" t="str">
        <f t="shared" si="5"/>
        <v>E2_3_1_35_kcat : 13.7</v>
      </c>
      <c r="F67" s="56" t="str">
        <f t="shared" si="6"/>
        <v>E2_3_1_35_km : 1</v>
      </c>
      <c r="G67" s="57" t="str">
        <f t="shared" ref="G67:H67" si="139">CONCATENATE(C67," : ",C67)</f>
        <v>E2_3_1_35_mRNA : E2_3_1_35_mRNA</v>
      </c>
      <c r="H67" s="58" t="str">
        <f t="shared" si="139"/>
        <v>E2_3_1_35 : E2_3_1_35</v>
      </c>
      <c r="I67" s="59" t="str">
        <f t="shared" ref="I67:J67" si="140">CONCATENATE(C67," : ","0")</f>
        <v>E2_3_1_35_mRNA : 0</v>
      </c>
      <c r="J67" s="31" t="str">
        <f t="shared" si="140"/>
        <v>E2_3_1_35 : 0</v>
      </c>
      <c r="K67" s="60" t="str">
        <f t="shared" si="9"/>
        <v>0.00292 - (0.0093 * E2_3_1_35_mRNA)</v>
      </c>
      <c r="L67" s="57" t="str">
        <f t="shared" si="10"/>
        <v>(0.278 * E2_3_1_35_mRNA) - (0.00000278 * E2_3_1_35)</v>
      </c>
      <c r="M67" s="61" t="str">
        <f t="shared" si="11"/>
        <v>mRNA66: -&gt; E2_3_1_35_mRNA | 0.00292 - (0.0093 * E2_3_1_35_mRNA)</v>
      </c>
      <c r="N67" s="55" t="str">
        <f t="shared" si="12"/>
        <v>Peptide66: E2_3_1_35_mRNA -&gt; E2_3_1_35 | (0.278 * E2_3_1_35_mRNA) - (0.000000278 * E2_3_1_35)</v>
      </c>
    </row>
    <row r="68" ht="14.25" customHeight="1">
      <c r="A68" s="14">
        <v>67.0</v>
      </c>
      <c r="B68" s="16" t="s">
        <v>9993</v>
      </c>
      <c r="C68" s="14" t="str">
        <f t="shared" si="3"/>
        <v>E2_3_1_46_mRNA</v>
      </c>
      <c r="D68" s="14" t="str">
        <f t="shared" si="4"/>
        <v>E2_3_1_46</v>
      </c>
      <c r="E68" s="55" t="str">
        <f t="shared" si="5"/>
        <v>E2_3_1_46_kcat : 13.7</v>
      </c>
      <c r="F68" s="56" t="str">
        <f t="shared" si="6"/>
        <v>E2_3_1_46_km : 1</v>
      </c>
      <c r="G68" s="57" t="str">
        <f t="shared" ref="G68:H68" si="141">CONCATENATE(C68," : ",C68)</f>
        <v>E2_3_1_46_mRNA : E2_3_1_46_mRNA</v>
      </c>
      <c r="H68" s="58" t="str">
        <f t="shared" si="141"/>
        <v>E2_3_1_46 : E2_3_1_46</v>
      </c>
      <c r="I68" s="59" t="str">
        <f t="shared" ref="I68:J68" si="142">CONCATENATE(C68," : ","0")</f>
        <v>E2_3_1_46_mRNA : 0</v>
      </c>
      <c r="J68" s="31" t="str">
        <f t="shared" si="142"/>
        <v>E2_3_1_46 : 0</v>
      </c>
      <c r="K68" s="60" t="str">
        <f t="shared" si="9"/>
        <v>0.00292 - (0.0093 * E2_3_1_46_mRNA)</v>
      </c>
      <c r="L68" s="57" t="str">
        <f t="shared" si="10"/>
        <v>(0.278 * E2_3_1_46_mRNA) - (0.00000278 * E2_3_1_46)</v>
      </c>
      <c r="M68" s="61" t="str">
        <f t="shared" si="11"/>
        <v>mRNA67: -&gt; E2_3_1_46_mRNA | 0.00292 - (0.0093 * E2_3_1_46_mRNA)</v>
      </c>
      <c r="N68" s="55" t="str">
        <f t="shared" si="12"/>
        <v>Peptide67: E2_3_1_46_mRNA -&gt; E2_3_1_46 | (0.278 * E2_3_1_46_mRNA) - (0.000000278 * E2_3_1_46)</v>
      </c>
    </row>
    <row r="69" ht="14.25" customHeight="1">
      <c r="A69" s="14">
        <v>68.0</v>
      </c>
      <c r="B69" s="16" t="s">
        <v>9994</v>
      </c>
      <c r="C69" s="14" t="str">
        <f t="shared" si="3"/>
        <v>E2_3_1_54_mRNA</v>
      </c>
      <c r="D69" s="14" t="str">
        <f t="shared" si="4"/>
        <v>E2_3_1_54</v>
      </c>
      <c r="E69" s="55" t="str">
        <f t="shared" si="5"/>
        <v>E2_3_1_54_kcat : 13.7</v>
      </c>
      <c r="F69" s="56" t="str">
        <f t="shared" si="6"/>
        <v>E2_3_1_54_km : 1</v>
      </c>
      <c r="G69" s="57" t="str">
        <f t="shared" ref="G69:H69" si="143">CONCATENATE(C69," : ",C69)</f>
        <v>E2_3_1_54_mRNA : E2_3_1_54_mRNA</v>
      </c>
      <c r="H69" s="58" t="str">
        <f t="shared" si="143"/>
        <v>E2_3_1_54 : E2_3_1_54</v>
      </c>
      <c r="I69" s="59" t="str">
        <f t="shared" ref="I69:J69" si="144">CONCATENATE(C69," : ","0")</f>
        <v>E2_3_1_54_mRNA : 0</v>
      </c>
      <c r="J69" s="31" t="str">
        <f t="shared" si="144"/>
        <v>E2_3_1_54 : 0</v>
      </c>
      <c r="K69" s="60" t="str">
        <f t="shared" si="9"/>
        <v>0.00292 - (0.0093 * E2_3_1_54_mRNA)</v>
      </c>
      <c r="L69" s="57" t="str">
        <f t="shared" si="10"/>
        <v>(0.278 * E2_3_1_54_mRNA) - (0.00000278 * E2_3_1_54)</v>
      </c>
      <c r="M69" s="61" t="str">
        <f t="shared" si="11"/>
        <v>mRNA68: -&gt; E2_3_1_54_mRNA | 0.00292 - (0.0093 * E2_3_1_54_mRNA)</v>
      </c>
      <c r="N69" s="55" t="str">
        <f t="shared" si="12"/>
        <v>Peptide68: E2_3_1_54_mRNA -&gt; E2_3_1_54 | (0.278 * E2_3_1_54_mRNA) - (0.000000278 * E2_3_1_54)</v>
      </c>
    </row>
    <row r="70" ht="14.25" customHeight="1">
      <c r="A70" s="14">
        <v>69.0</v>
      </c>
      <c r="B70" s="16" t="s">
        <v>9995</v>
      </c>
      <c r="C70" s="14" t="str">
        <f t="shared" si="3"/>
        <v>E2_3_1_8_mRNA</v>
      </c>
      <c r="D70" s="14" t="str">
        <f t="shared" si="4"/>
        <v>E2_3_1_8</v>
      </c>
      <c r="E70" s="55" t="str">
        <f t="shared" si="5"/>
        <v>E2_3_1_8_kcat : 13.7</v>
      </c>
      <c r="F70" s="56" t="str">
        <f t="shared" si="6"/>
        <v>E2_3_1_8_km : 1</v>
      </c>
      <c r="G70" s="57" t="str">
        <f t="shared" ref="G70:H70" si="145">CONCATENATE(C70," : ",C70)</f>
        <v>E2_3_1_8_mRNA : E2_3_1_8_mRNA</v>
      </c>
      <c r="H70" s="58" t="str">
        <f t="shared" si="145"/>
        <v>E2_3_1_8 : E2_3_1_8</v>
      </c>
      <c r="I70" s="59" t="str">
        <f t="shared" ref="I70:J70" si="146">CONCATENATE(C70," : ","0")</f>
        <v>E2_3_1_8_mRNA : 0</v>
      </c>
      <c r="J70" s="31" t="str">
        <f t="shared" si="146"/>
        <v>E2_3_1_8 : 0</v>
      </c>
      <c r="K70" s="60" t="str">
        <f t="shared" si="9"/>
        <v>0.00292 - (0.0093 * E2_3_1_8_mRNA)</v>
      </c>
      <c r="L70" s="57" t="str">
        <f t="shared" si="10"/>
        <v>(0.278 * E2_3_1_8_mRNA) - (0.00000278 * E2_3_1_8)</v>
      </c>
      <c r="M70" s="61" t="str">
        <f t="shared" si="11"/>
        <v>mRNA69: -&gt; E2_3_1_8_mRNA | 0.00292 - (0.0093 * E2_3_1_8_mRNA)</v>
      </c>
      <c r="N70" s="55" t="str">
        <f t="shared" si="12"/>
        <v>Peptide69: E2_3_1_8_mRNA -&gt; E2_3_1_8 | (0.278 * E2_3_1_8_mRNA) - (0.000000278 * E2_3_1_8)</v>
      </c>
    </row>
    <row r="71" ht="14.25" customHeight="1">
      <c r="A71" s="14">
        <v>70.0</v>
      </c>
      <c r="B71" s="16" t="s">
        <v>9996</v>
      </c>
      <c r="C71" s="14" t="str">
        <f t="shared" si="3"/>
        <v>E2_3_3_13_mRNA</v>
      </c>
      <c r="D71" s="14" t="str">
        <f t="shared" si="4"/>
        <v>E2_3_3_13</v>
      </c>
      <c r="E71" s="55" t="str">
        <f t="shared" si="5"/>
        <v>E2_3_3_13_kcat : 13.7</v>
      </c>
      <c r="F71" s="56" t="str">
        <f t="shared" si="6"/>
        <v>E2_3_3_13_km : 1</v>
      </c>
      <c r="G71" s="57" t="str">
        <f t="shared" ref="G71:H71" si="147">CONCATENATE(C71," : ",C71)</f>
        <v>E2_3_3_13_mRNA : E2_3_3_13_mRNA</v>
      </c>
      <c r="H71" s="58" t="str">
        <f t="shared" si="147"/>
        <v>E2_3_3_13 : E2_3_3_13</v>
      </c>
      <c r="I71" s="59" t="str">
        <f t="shared" ref="I71:J71" si="148">CONCATENATE(C71," : ","0")</f>
        <v>E2_3_3_13_mRNA : 0</v>
      </c>
      <c r="J71" s="31" t="str">
        <f t="shared" si="148"/>
        <v>E2_3_3_13 : 0</v>
      </c>
      <c r="K71" s="60" t="str">
        <f t="shared" si="9"/>
        <v>0.00292 - (0.0093 * E2_3_3_13_mRNA)</v>
      </c>
      <c r="L71" s="57" t="str">
        <f t="shared" si="10"/>
        <v>(0.278 * E2_3_3_13_mRNA) - (0.00000278 * E2_3_3_13)</v>
      </c>
      <c r="M71" s="61" t="str">
        <f t="shared" si="11"/>
        <v>mRNA70: -&gt; E2_3_3_13_mRNA | 0.00292 - (0.0093 * E2_3_3_13_mRNA)</v>
      </c>
      <c r="N71" s="55" t="str">
        <f t="shared" si="12"/>
        <v>Peptide70: E2_3_3_13_mRNA -&gt; E2_3_3_13 | (0.278 * E2_3_3_13_mRNA) - (0.000000278 * E2_3_3_13)</v>
      </c>
    </row>
    <row r="72" ht="14.25" customHeight="1">
      <c r="A72" s="14">
        <v>71.0</v>
      </c>
      <c r="B72" s="16" t="s">
        <v>9997</v>
      </c>
      <c r="C72" s="14" t="str">
        <f t="shared" si="3"/>
        <v>E2_3_3_16_mRNA</v>
      </c>
      <c r="D72" s="14" t="str">
        <f t="shared" si="4"/>
        <v>E2_3_3_16</v>
      </c>
      <c r="E72" s="55" t="str">
        <f t="shared" si="5"/>
        <v>E2_3_3_16_kcat : 13.7</v>
      </c>
      <c r="F72" s="56" t="str">
        <f t="shared" si="6"/>
        <v>E2_3_3_16_km : 1</v>
      </c>
      <c r="G72" s="57" t="str">
        <f t="shared" ref="G72:H72" si="149">CONCATENATE(C72," : ",C72)</f>
        <v>E2_3_3_16_mRNA : E2_3_3_16_mRNA</v>
      </c>
      <c r="H72" s="58" t="str">
        <f t="shared" si="149"/>
        <v>E2_3_3_16 : E2_3_3_16</v>
      </c>
      <c r="I72" s="59" t="str">
        <f t="shared" ref="I72:J72" si="150">CONCATENATE(C72," : ","0")</f>
        <v>E2_3_3_16_mRNA : 0</v>
      </c>
      <c r="J72" s="31" t="str">
        <f t="shared" si="150"/>
        <v>E2_3_3_16 : 0</v>
      </c>
      <c r="K72" s="60" t="str">
        <f t="shared" si="9"/>
        <v>0.00292 - (0.0093 * E2_3_3_16_mRNA)</v>
      </c>
      <c r="L72" s="57" t="str">
        <f t="shared" si="10"/>
        <v>(0.278 * E2_3_3_16_mRNA) - (0.00000278 * E2_3_3_16)</v>
      </c>
      <c r="M72" s="61" t="str">
        <f t="shared" si="11"/>
        <v>mRNA71: -&gt; E2_3_3_16_mRNA | 0.00292 - (0.0093 * E2_3_3_16_mRNA)</v>
      </c>
      <c r="N72" s="55" t="str">
        <f t="shared" si="12"/>
        <v>Peptide71: E2_3_3_16_mRNA -&gt; E2_3_3_16 | (0.278 * E2_3_3_16_mRNA) - (0.000000278 * E2_3_3_16)</v>
      </c>
    </row>
    <row r="73" ht="14.25" customHeight="1">
      <c r="A73" s="14">
        <v>72.0</v>
      </c>
      <c r="B73" s="16" t="s">
        <v>9998</v>
      </c>
      <c r="C73" s="14" t="str">
        <f t="shared" si="3"/>
        <v>E2_4_1_1_mRNA</v>
      </c>
      <c r="D73" s="14" t="str">
        <f t="shared" si="4"/>
        <v>E2_4_1_1</v>
      </c>
      <c r="E73" s="55" t="str">
        <f t="shared" si="5"/>
        <v>E2_4_1_1_kcat : 13.7</v>
      </c>
      <c r="F73" s="56" t="str">
        <f t="shared" si="6"/>
        <v>E2_4_1_1_km : 1</v>
      </c>
      <c r="G73" s="57" t="str">
        <f t="shared" ref="G73:H73" si="151">CONCATENATE(C73," : ",C73)</f>
        <v>E2_4_1_1_mRNA : E2_4_1_1_mRNA</v>
      </c>
      <c r="H73" s="58" t="str">
        <f t="shared" si="151"/>
        <v>E2_4_1_1 : E2_4_1_1</v>
      </c>
      <c r="I73" s="59" t="str">
        <f t="shared" ref="I73:J73" si="152">CONCATENATE(C73," : ","0")</f>
        <v>E2_4_1_1_mRNA : 0</v>
      </c>
      <c r="J73" s="31" t="str">
        <f t="shared" si="152"/>
        <v>E2_4_1_1 : 0</v>
      </c>
      <c r="K73" s="60" t="str">
        <f t="shared" si="9"/>
        <v>0.00292 - (0.0093 * E2_4_1_1_mRNA)</v>
      </c>
      <c r="L73" s="57" t="str">
        <f t="shared" si="10"/>
        <v>(0.278 * E2_4_1_1_mRNA) - (0.00000278 * E2_4_1_1)</v>
      </c>
      <c r="M73" s="61" t="str">
        <f t="shared" si="11"/>
        <v>mRNA72: -&gt; E2_4_1_1_mRNA | 0.00292 - (0.0093 * E2_4_1_1_mRNA)</v>
      </c>
      <c r="N73" s="55" t="str">
        <f t="shared" si="12"/>
        <v>Peptide72: E2_4_1_1_mRNA -&gt; E2_4_1_1 | (0.278 * E2_4_1_1_mRNA) - (0.000000278 * E2_4_1_1)</v>
      </c>
    </row>
    <row r="74" ht="14.25" customHeight="1">
      <c r="A74" s="14">
        <v>73.0</v>
      </c>
      <c r="B74" s="16" t="s">
        <v>9999</v>
      </c>
      <c r="C74" s="14" t="str">
        <f t="shared" si="3"/>
        <v>E2_4_1_18_mRNA</v>
      </c>
      <c r="D74" s="14" t="str">
        <f t="shared" si="4"/>
        <v>E2_4_1_18</v>
      </c>
      <c r="E74" s="55" t="str">
        <f t="shared" si="5"/>
        <v>E2_4_1_18_kcat : 13.7</v>
      </c>
      <c r="F74" s="56" t="str">
        <f t="shared" si="6"/>
        <v>E2_4_1_18_km : 1</v>
      </c>
      <c r="G74" s="57" t="str">
        <f t="shared" ref="G74:H74" si="153">CONCATENATE(C74," : ",C74)</f>
        <v>E2_4_1_18_mRNA : E2_4_1_18_mRNA</v>
      </c>
      <c r="H74" s="58" t="str">
        <f t="shared" si="153"/>
        <v>E2_4_1_18 : E2_4_1_18</v>
      </c>
      <c r="I74" s="59" t="str">
        <f t="shared" ref="I74:J74" si="154">CONCATENATE(C74," : ","0")</f>
        <v>E2_4_1_18_mRNA : 0</v>
      </c>
      <c r="J74" s="31" t="str">
        <f t="shared" si="154"/>
        <v>E2_4_1_18 : 0</v>
      </c>
      <c r="K74" s="60" t="str">
        <f t="shared" si="9"/>
        <v>0.00292 - (0.0093 * E2_4_1_18_mRNA)</v>
      </c>
      <c r="L74" s="57" t="str">
        <f t="shared" si="10"/>
        <v>(0.278 * E2_4_1_18_mRNA) - (0.00000278 * E2_4_1_18)</v>
      </c>
      <c r="M74" s="61" t="str">
        <f t="shared" si="11"/>
        <v>mRNA73: -&gt; E2_4_1_18_mRNA | 0.00292 - (0.0093 * E2_4_1_18_mRNA)</v>
      </c>
      <c r="N74" s="55" t="str">
        <f t="shared" si="12"/>
        <v>Peptide73: E2_4_1_18_mRNA -&gt; E2_4_1_18 | (0.278 * E2_4_1_18_mRNA) - (0.000000278 * E2_4_1_18)</v>
      </c>
    </row>
    <row r="75" ht="14.25" customHeight="1">
      <c r="A75" s="14">
        <v>74.0</v>
      </c>
      <c r="B75" s="16" t="s">
        <v>10000</v>
      </c>
      <c r="C75" s="14" t="str">
        <f t="shared" si="3"/>
        <v>E2_4_1_21_mRNA</v>
      </c>
      <c r="D75" s="14" t="str">
        <f t="shared" si="4"/>
        <v>E2_4_1_21</v>
      </c>
      <c r="E75" s="55" t="str">
        <f t="shared" si="5"/>
        <v>E2_4_1_21_kcat : 13.7</v>
      </c>
      <c r="F75" s="56" t="str">
        <f t="shared" si="6"/>
        <v>E2_4_1_21_km : 1</v>
      </c>
      <c r="G75" s="57" t="str">
        <f t="shared" ref="G75:H75" si="155">CONCATENATE(C75," : ",C75)</f>
        <v>E2_4_1_21_mRNA : E2_4_1_21_mRNA</v>
      </c>
      <c r="H75" s="58" t="str">
        <f t="shared" si="155"/>
        <v>E2_4_1_21 : E2_4_1_21</v>
      </c>
      <c r="I75" s="59" t="str">
        <f t="shared" ref="I75:J75" si="156">CONCATENATE(C75," : ","0")</f>
        <v>E2_4_1_21_mRNA : 0</v>
      </c>
      <c r="J75" s="31" t="str">
        <f t="shared" si="156"/>
        <v>E2_4_1_21 : 0</v>
      </c>
      <c r="K75" s="60" t="str">
        <f t="shared" si="9"/>
        <v>0.00292 - (0.0093 * E2_4_1_21_mRNA)</v>
      </c>
      <c r="L75" s="57" t="str">
        <f t="shared" si="10"/>
        <v>(0.278 * E2_4_1_21_mRNA) - (0.00000278 * E2_4_1_21)</v>
      </c>
      <c r="M75" s="61" t="str">
        <f t="shared" si="11"/>
        <v>mRNA74: -&gt; E2_4_1_21_mRNA | 0.00292 - (0.0093 * E2_4_1_21_mRNA)</v>
      </c>
      <c r="N75" s="55" t="str">
        <f t="shared" si="12"/>
        <v>Peptide74: E2_4_1_21_mRNA -&gt; E2_4_1_21 | (0.278 * E2_4_1_21_mRNA) - (0.000000278 * E2_4_1_21)</v>
      </c>
    </row>
    <row r="76" ht="14.25" customHeight="1">
      <c r="A76" s="14">
        <v>75.0</v>
      </c>
      <c r="B76" s="16" t="s">
        <v>10001</v>
      </c>
      <c r="C76" s="14" t="str">
        <f t="shared" si="3"/>
        <v>E2_4_1_211_mRNA</v>
      </c>
      <c r="D76" s="14" t="str">
        <f t="shared" si="4"/>
        <v>E2_4_1_211</v>
      </c>
      <c r="E76" s="55" t="str">
        <f t="shared" si="5"/>
        <v>E2_4_1_211_kcat : 13.7</v>
      </c>
      <c r="F76" s="56" t="str">
        <f t="shared" si="6"/>
        <v>E2_4_1_211_km : 1</v>
      </c>
      <c r="G76" s="57" t="str">
        <f t="shared" ref="G76:H76" si="157">CONCATENATE(C76," : ",C76)</f>
        <v>E2_4_1_211_mRNA : E2_4_1_211_mRNA</v>
      </c>
      <c r="H76" s="58" t="str">
        <f t="shared" si="157"/>
        <v>E2_4_1_211 : E2_4_1_211</v>
      </c>
      <c r="I76" s="59" t="str">
        <f t="shared" ref="I76:J76" si="158">CONCATENATE(C76," : ","0")</f>
        <v>E2_4_1_211_mRNA : 0</v>
      </c>
      <c r="J76" s="31" t="str">
        <f t="shared" si="158"/>
        <v>E2_4_1_211 : 0</v>
      </c>
      <c r="K76" s="60" t="str">
        <f t="shared" si="9"/>
        <v>0.00292 - (0.0093 * E2_4_1_211_mRNA)</v>
      </c>
      <c r="L76" s="57" t="str">
        <f t="shared" si="10"/>
        <v>(0.278 * E2_4_1_211_mRNA) - (0.00000278 * E2_4_1_211)</v>
      </c>
      <c r="M76" s="61" t="str">
        <f t="shared" si="11"/>
        <v>mRNA75: -&gt; E2_4_1_211_mRNA | 0.00292 - (0.0093 * E2_4_1_211_mRNA)</v>
      </c>
      <c r="N76" s="55" t="str">
        <f t="shared" si="12"/>
        <v>Peptide75: E2_4_1_211_mRNA -&gt; E2_4_1_211 | (0.278 * E2_4_1_211_mRNA) - (0.000000278 * E2_4_1_211)</v>
      </c>
    </row>
    <row r="77" ht="14.25" customHeight="1">
      <c r="A77" s="14">
        <v>76.0</v>
      </c>
      <c r="B77" s="16" t="s">
        <v>10002</v>
      </c>
      <c r="C77" s="14" t="str">
        <f t="shared" si="3"/>
        <v>E2_4_1_227_mRNA</v>
      </c>
      <c r="D77" s="14" t="str">
        <f t="shared" si="4"/>
        <v>E2_4_1_227</v>
      </c>
      <c r="E77" s="55" t="str">
        <f t="shared" si="5"/>
        <v>E2_4_1_227_kcat : 13.7</v>
      </c>
      <c r="F77" s="56" t="str">
        <f t="shared" si="6"/>
        <v>E2_4_1_227_km : 1</v>
      </c>
      <c r="G77" s="57" t="str">
        <f t="shared" ref="G77:H77" si="159">CONCATENATE(C77," : ",C77)</f>
        <v>E2_4_1_227_mRNA : E2_4_1_227_mRNA</v>
      </c>
      <c r="H77" s="58" t="str">
        <f t="shared" si="159"/>
        <v>E2_4_1_227 : E2_4_1_227</v>
      </c>
      <c r="I77" s="59" t="str">
        <f t="shared" ref="I77:J77" si="160">CONCATENATE(C77," : ","0")</f>
        <v>E2_4_1_227_mRNA : 0</v>
      </c>
      <c r="J77" s="31" t="str">
        <f t="shared" si="160"/>
        <v>E2_4_1_227 : 0</v>
      </c>
      <c r="K77" s="60" t="str">
        <f t="shared" si="9"/>
        <v>0.00292 - (0.0093 * E2_4_1_227_mRNA)</v>
      </c>
      <c r="L77" s="57" t="str">
        <f t="shared" si="10"/>
        <v>(0.278 * E2_4_1_227_mRNA) - (0.00000278 * E2_4_1_227)</v>
      </c>
      <c r="M77" s="61" t="str">
        <f t="shared" si="11"/>
        <v>mRNA76: -&gt; E2_4_1_227_mRNA | 0.00292 - (0.0093 * E2_4_1_227_mRNA)</v>
      </c>
      <c r="N77" s="55" t="str">
        <f t="shared" si="12"/>
        <v>Peptide76: E2_4_1_227_mRNA -&gt; E2_4_1_227 | (0.278 * E2_4_1_227_mRNA) - (0.000000278 * E2_4_1_227)</v>
      </c>
    </row>
    <row r="78" ht="14.25" customHeight="1">
      <c r="A78" s="14">
        <v>77.0</v>
      </c>
      <c r="B78" s="16" t="s">
        <v>10003</v>
      </c>
      <c r="C78" s="14" t="str">
        <f t="shared" si="3"/>
        <v>E2_4_1_25_mRNA</v>
      </c>
      <c r="D78" s="14" t="str">
        <f t="shared" si="4"/>
        <v>E2_4_1_25</v>
      </c>
      <c r="E78" s="55" t="str">
        <f t="shared" si="5"/>
        <v>E2_4_1_25_kcat : 13.7</v>
      </c>
      <c r="F78" s="56" t="str">
        <f t="shared" si="6"/>
        <v>E2_4_1_25_km : 1</v>
      </c>
      <c r="G78" s="57" t="str">
        <f t="shared" ref="G78:H78" si="161">CONCATENATE(C78," : ",C78)</f>
        <v>E2_4_1_25_mRNA : E2_4_1_25_mRNA</v>
      </c>
      <c r="H78" s="58" t="str">
        <f t="shared" si="161"/>
        <v>E2_4_1_25 : E2_4_1_25</v>
      </c>
      <c r="I78" s="59" t="str">
        <f t="shared" ref="I78:J78" si="162">CONCATENATE(C78," : ","0")</f>
        <v>E2_4_1_25_mRNA : 0</v>
      </c>
      <c r="J78" s="31" t="str">
        <f t="shared" si="162"/>
        <v>E2_4_1_25 : 0</v>
      </c>
      <c r="K78" s="60" t="str">
        <f t="shared" si="9"/>
        <v>0.00292 - (0.0093 * E2_4_1_25_mRNA)</v>
      </c>
      <c r="L78" s="57" t="str">
        <f t="shared" si="10"/>
        <v>(0.278 * E2_4_1_25_mRNA) - (0.00000278 * E2_4_1_25)</v>
      </c>
      <c r="M78" s="61" t="str">
        <f t="shared" si="11"/>
        <v>mRNA77: -&gt; E2_4_1_25_mRNA | 0.00292 - (0.0093 * E2_4_1_25_mRNA)</v>
      </c>
      <c r="N78" s="55" t="str">
        <f t="shared" si="12"/>
        <v>Peptide77: E2_4_1_25_mRNA -&gt; E2_4_1_25 | (0.278 * E2_4_1_25_mRNA) - (0.000000278 * E2_4_1_25)</v>
      </c>
    </row>
    <row r="79" ht="14.25" customHeight="1">
      <c r="A79" s="14">
        <v>78.0</v>
      </c>
      <c r="B79" s="16" t="s">
        <v>10004</v>
      </c>
      <c r="C79" s="14" t="str">
        <f t="shared" si="3"/>
        <v>E2_4_1_7_mRNA</v>
      </c>
      <c r="D79" s="14" t="str">
        <f t="shared" si="4"/>
        <v>E2_4_1_7</v>
      </c>
      <c r="E79" s="55" t="str">
        <f t="shared" si="5"/>
        <v>E2_4_1_7_kcat : 13.7</v>
      </c>
      <c r="F79" s="56" t="str">
        <f t="shared" si="6"/>
        <v>E2_4_1_7_km : 1</v>
      </c>
      <c r="G79" s="57" t="str">
        <f t="shared" ref="G79:H79" si="163">CONCATENATE(C79," : ",C79)</f>
        <v>E2_4_1_7_mRNA : E2_4_1_7_mRNA</v>
      </c>
      <c r="H79" s="58" t="str">
        <f t="shared" si="163"/>
        <v>E2_4_1_7 : E2_4_1_7</v>
      </c>
      <c r="I79" s="59" t="str">
        <f t="shared" ref="I79:J79" si="164">CONCATENATE(C79," : ","0")</f>
        <v>E2_4_1_7_mRNA : 0</v>
      </c>
      <c r="J79" s="31" t="str">
        <f t="shared" si="164"/>
        <v>E2_4_1_7 : 0</v>
      </c>
      <c r="K79" s="60" t="str">
        <f t="shared" si="9"/>
        <v>0.00292 - (0.0093 * E2_4_1_7_mRNA)</v>
      </c>
      <c r="L79" s="57" t="str">
        <f t="shared" si="10"/>
        <v>(0.278 * E2_4_1_7_mRNA) - (0.00000278 * E2_4_1_7)</v>
      </c>
      <c r="M79" s="61" t="str">
        <f t="shared" si="11"/>
        <v>mRNA78: -&gt; E2_4_1_7_mRNA | 0.00292 - (0.0093 * E2_4_1_7_mRNA)</v>
      </c>
      <c r="N79" s="55" t="str">
        <f t="shared" si="12"/>
        <v>Peptide78: E2_4_1_7_mRNA -&gt; E2_4_1_7 | (0.278 * E2_4_1_7_mRNA) - (0.000000278 * E2_4_1_7)</v>
      </c>
    </row>
    <row r="80" ht="14.25" customHeight="1">
      <c r="A80" s="14">
        <v>79.0</v>
      </c>
      <c r="B80" s="16" t="s">
        <v>10005</v>
      </c>
      <c r="C80" s="14" t="str">
        <f t="shared" si="3"/>
        <v>E2_4_2_10_mRNA</v>
      </c>
      <c r="D80" s="14" t="str">
        <f t="shared" si="4"/>
        <v>E2_4_2_10</v>
      </c>
      <c r="E80" s="55" t="str">
        <f t="shared" si="5"/>
        <v>E2_4_2_10_kcat : 13.7</v>
      </c>
      <c r="F80" s="56" t="str">
        <f t="shared" si="6"/>
        <v>E2_4_2_10_km : 1</v>
      </c>
      <c r="G80" s="57" t="str">
        <f t="shared" ref="G80:H80" si="165">CONCATENATE(C80," : ",C80)</f>
        <v>E2_4_2_10_mRNA : E2_4_2_10_mRNA</v>
      </c>
      <c r="H80" s="58" t="str">
        <f t="shared" si="165"/>
        <v>E2_4_2_10 : E2_4_2_10</v>
      </c>
      <c r="I80" s="59" t="str">
        <f t="shared" ref="I80:J80" si="166">CONCATENATE(C80," : ","0")</f>
        <v>E2_4_2_10_mRNA : 0</v>
      </c>
      <c r="J80" s="31" t="str">
        <f t="shared" si="166"/>
        <v>E2_4_2_10 : 0</v>
      </c>
      <c r="K80" s="60" t="str">
        <f t="shared" si="9"/>
        <v>0.00292 - (0.0093 * E2_4_2_10_mRNA)</v>
      </c>
      <c r="L80" s="57" t="str">
        <f t="shared" si="10"/>
        <v>(0.278 * E2_4_2_10_mRNA) - (0.00000278 * E2_4_2_10)</v>
      </c>
      <c r="M80" s="61" t="str">
        <f t="shared" si="11"/>
        <v>mRNA79: -&gt; E2_4_2_10_mRNA | 0.00292 - (0.0093 * E2_4_2_10_mRNA)</v>
      </c>
      <c r="N80" s="55" t="str">
        <f t="shared" si="12"/>
        <v>Peptide79: E2_4_2_10_mRNA -&gt; E2_4_2_10 | (0.278 * E2_4_2_10_mRNA) - (0.000000278 * E2_4_2_10)</v>
      </c>
    </row>
    <row r="81" ht="14.25" customHeight="1">
      <c r="A81" s="14">
        <v>80.0</v>
      </c>
      <c r="B81" s="16" t="s">
        <v>10006</v>
      </c>
      <c r="C81" s="14" t="str">
        <f t="shared" si="3"/>
        <v>E2_4_2_14_mRNA</v>
      </c>
      <c r="D81" s="14" t="str">
        <f t="shared" si="4"/>
        <v>E2_4_2_14</v>
      </c>
      <c r="E81" s="55" t="str">
        <f t="shared" si="5"/>
        <v>E2_4_2_14_kcat : 13.7</v>
      </c>
      <c r="F81" s="56" t="str">
        <f t="shared" si="6"/>
        <v>E2_4_2_14_km : 1</v>
      </c>
      <c r="G81" s="57" t="str">
        <f t="shared" ref="G81:H81" si="167">CONCATENATE(C81," : ",C81)</f>
        <v>E2_4_2_14_mRNA : E2_4_2_14_mRNA</v>
      </c>
      <c r="H81" s="58" t="str">
        <f t="shared" si="167"/>
        <v>E2_4_2_14 : E2_4_2_14</v>
      </c>
      <c r="I81" s="59" t="str">
        <f t="shared" ref="I81:J81" si="168">CONCATENATE(C81," : ","0")</f>
        <v>E2_4_2_14_mRNA : 0</v>
      </c>
      <c r="J81" s="31" t="str">
        <f t="shared" si="168"/>
        <v>E2_4_2_14 : 0</v>
      </c>
      <c r="K81" s="60" t="str">
        <f t="shared" si="9"/>
        <v>0.00292 - (0.0093 * E2_4_2_14_mRNA)</v>
      </c>
      <c r="L81" s="57" t="str">
        <f t="shared" si="10"/>
        <v>(0.278 * E2_4_2_14_mRNA) - (0.00000278 * E2_4_2_14)</v>
      </c>
      <c r="M81" s="61" t="str">
        <f t="shared" si="11"/>
        <v>mRNA80: -&gt; E2_4_2_14_mRNA | 0.00292 - (0.0093 * E2_4_2_14_mRNA)</v>
      </c>
      <c r="N81" s="55" t="str">
        <f t="shared" si="12"/>
        <v>Peptide80: E2_4_2_14_mRNA -&gt; E2_4_2_14 | (0.278 * E2_4_2_14_mRNA) - (0.000000278 * E2_4_2_14)</v>
      </c>
    </row>
    <row r="82" ht="14.25" customHeight="1">
      <c r="A82" s="14">
        <v>81.0</v>
      </c>
      <c r="B82" s="16" t="s">
        <v>10007</v>
      </c>
      <c r="C82" s="14" t="str">
        <f t="shared" si="3"/>
        <v>E2_4_2_17_mRNA</v>
      </c>
      <c r="D82" s="14" t="str">
        <f t="shared" si="4"/>
        <v>E2_4_2_17</v>
      </c>
      <c r="E82" s="55" t="str">
        <f t="shared" si="5"/>
        <v>E2_4_2_17_kcat : 13.7</v>
      </c>
      <c r="F82" s="56" t="str">
        <f t="shared" si="6"/>
        <v>E2_4_2_17_km : 1</v>
      </c>
      <c r="G82" s="57" t="str">
        <f t="shared" ref="G82:H82" si="169">CONCATENATE(C82," : ",C82)</f>
        <v>E2_4_2_17_mRNA : E2_4_2_17_mRNA</v>
      </c>
      <c r="H82" s="58" t="str">
        <f t="shared" si="169"/>
        <v>E2_4_2_17 : E2_4_2_17</v>
      </c>
      <c r="I82" s="59" t="str">
        <f t="shared" ref="I82:J82" si="170">CONCATENATE(C82," : ","0")</f>
        <v>E2_4_2_17_mRNA : 0</v>
      </c>
      <c r="J82" s="31" t="str">
        <f t="shared" si="170"/>
        <v>E2_4_2_17 : 0</v>
      </c>
      <c r="K82" s="60" t="str">
        <f t="shared" si="9"/>
        <v>0.00292 - (0.0093 * E2_4_2_17_mRNA)</v>
      </c>
      <c r="L82" s="57" t="str">
        <f t="shared" si="10"/>
        <v>(0.278 * E2_4_2_17_mRNA) - (0.00000278 * E2_4_2_17)</v>
      </c>
      <c r="M82" s="61" t="str">
        <f t="shared" si="11"/>
        <v>mRNA81: -&gt; E2_4_2_17_mRNA | 0.00292 - (0.0093 * E2_4_2_17_mRNA)</v>
      </c>
      <c r="N82" s="55" t="str">
        <f t="shared" si="12"/>
        <v>Peptide81: E2_4_2_17_mRNA -&gt; E2_4_2_17 | (0.278 * E2_4_2_17_mRNA) - (0.000000278 * E2_4_2_17)</v>
      </c>
    </row>
    <row r="83" ht="14.25" customHeight="1">
      <c r="A83" s="14">
        <v>82.0</v>
      </c>
      <c r="B83" s="16" t="s">
        <v>10008</v>
      </c>
      <c r="C83" s="14" t="str">
        <f t="shared" si="3"/>
        <v>E2_4_2_18_mRNA</v>
      </c>
      <c r="D83" s="14" t="str">
        <f t="shared" si="4"/>
        <v>E2_4_2_18</v>
      </c>
      <c r="E83" s="55" t="str">
        <f t="shared" si="5"/>
        <v>E2_4_2_18_kcat : 13.7</v>
      </c>
      <c r="F83" s="56" t="str">
        <f t="shared" si="6"/>
        <v>E2_4_2_18_km : 1</v>
      </c>
      <c r="G83" s="57" t="str">
        <f t="shared" ref="G83:H83" si="171">CONCATENATE(C83," : ",C83)</f>
        <v>E2_4_2_18_mRNA : E2_4_2_18_mRNA</v>
      </c>
      <c r="H83" s="58" t="str">
        <f t="shared" si="171"/>
        <v>E2_4_2_18 : E2_4_2_18</v>
      </c>
      <c r="I83" s="59" t="str">
        <f t="shared" ref="I83:J83" si="172">CONCATENATE(C83," : ","0")</f>
        <v>E2_4_2_18_mRNA : 0</v>
      </c>
      <c r="J83" s="31" t="str">
        <f t="shared" si="172"/>
        <v>E2_4_2_18 : 0</v>
      </c>
      <c r="K83" s="60" t="str">
        <f t="shared" si="9"/>
        <v>0.00292 - (0.0093 * E2_4_2_18_mRNA)</v>
      </c>
      <c r="L83" s="57" t="str">
        <f t="shared" si="10"/>
        <v>(0.278 * E2_4_2_18_mRNA) - (0.00000278 * E2_4_2_18)</v>
      </c>
      <c r="M83" s="61" t="str">
        <f t="shared" si="11"/>
        <v>mRNA82: -&gt; E2_4_2_18_mRNA | 0.00292 - (0.0093 * E2_4_2_18_mRNA)</v>
      </c>
      <c r="N83" s="55" t="str">
        <f t="shared" si="12"/>
        <v>Peptide82: E2_4_2_18_mRNA -&gt; E2_4_2_18 | (0.278 * E2_4_2_18_mRNA) - (0.000000278 * E2_4_2_18)</v>
      </c>
    </row>
    <row r="84" ht="14.25" customHeight="1">
      <c r="A84" s="14">
        <v>83.0</v>
      </c>
      <c r="B84" s="16" t="s">
        <v>10009</v>
      </c>
      <c r="C84" s="14" t="str">
        <f t="shared" si="3"/>
        <v>E2_4_2_19_mRNA</v>
      </c>
      <c r="D84" s="14" t="str">
        <f t="shared" si="4"/>
        <v>E2_4_2_19</v>
      </c>
      <c r="E84" s="55" t="str">
        <f t="shared" si="5"/>
        <v>E2_4_2_19_kcat : 13.7</v>
      </c>
      <c r="F84" s="56" t="str">
        <f t="shared" si="6"/>
        <v>E2_4_2_19_km : 1</v>
      </c>
      <c r="G84" s="57" t="str">
        <f t="shared" ref="G84:H84" si="173">CONCATENATE(C84," : ",C84)</f>
        <v>E2_4_2_19_mRNA : E2_4_2_19_mRNA</v>
      </c>
      <c r="H84" s="58" t="str">
        <f t="shared" si="173"/>
        <v>E2_4_2_19 : E2_4_2_19</v>
      </c>
      <c r="I84" s="59" t="str">
        <f t="shared" ref="I84:J84" si="174">CONCATENATE(C84," : ","0")</f>
        <v>E2_4_2_19_mRNA : 0</v>
      </c>
      <c r="J84" s="31" t="str">
        <f t="shared" si="174"/>
        <v>E2_4_2_19 : 0</v>
      </c>
      <c r="K84" s="60" t="str">
        <f t="shared" si="9"/>
        <v>0.00292 - (0.0093 * E2_4_2_19_mRNA)</v>
      </c>
      <c r="L84" s="57" t="str">
        <f t="shared" si="10"/>
        <v>(0.278 * E2_4_2_19_mRNA) - (0.00000278 * E2_4_2_19)</v>
      </c>
      <c r="M84" s="61" t="str">
        <f t="shared" si="11"/>
        <v>mRNA83: -&gt; E2_4_2_19_mRNA | 0.00292 - (0.0093 * E2_4_2_19_mRNA)</v>
      </c>
      <c r="N84" s="55" t="str">
        <f t="shared" si="12"/>
        <v>Peptide83: E2_4_2_19_mRNA -&gt; E2_4_2_19 | (0.278 * E2_4_2_19_mRNA) - (0.000000278 * E2_4_2_19)</v>
      </c>
    </row>
    <row r="85" ht="14.25" customHeight="1">
      <c r="A85" s="14">
        <v>84.0</v>
      </c>
      <c r="B85" s="16" t="s">
        <v>10010</v>
      </c>
      <c r="C85" s="14" t="str">
        <f t="shared" si="3"/>
        <v>E2_4_2_22_mRNA</v>
      </c>
      <c r="D85" s="14" t="str">
        <f t="shared" si="4"/>
        <v>E2_4_2_22</v>
      </c>
      <c r="E85" s="55" t="str">
        <f t="shared" si="5"/>
        <v>E2_4_2_22_kcat : 13.7</v>
      </c>
      <c r="F85" s="56" t="str">
        <f t="shared" si="6"/>
        <v>E2_4_2_22_km : 1</v>
      </c>
      <c r="G85" s="57" t="str">
        <f t="shared" ref="G85:H85" si="175">CONCATENATE(C85," : ",C85)</f>
        <v>E2_4_2_22_mRNA : E2_4_2_22_mRNA</v>
      </c>
      <c r="H85" s="58" t="str">
        <f t="shared" si="175"/>
        <v>E2_4_2_22 : E2_4_2_22</v>
      </c>
      <c r="I85" s="59" t="str">
        <f t="shared" ref="I85:J85" si="176">CONCATENATE(C85," : ","0")</f>
        <v>E2_4_2_22_mRNA : 0</v>
      </c>
      <c r="J85" s="31" t="str">
        <f t="shared" si="176"/>
        <v>E2_4_2_22 : 0</v>
      </c>
      <c r="K85" s="60" t="str">
        <f t="shared" si="9"/>
        <v>0.00292 - (0.0093 * E2_4_2_22_mRNA)</v>
      </c>
      <c r="L85" s="57" t="str">
        <f t="shared" si="10"/>
        <v>(0.278 * E2_4_2_22_mRNA) - (0.00000278 * E2_4_2_22)</v>
      </c>
      <c r="M85" s="61" t="str">
        <f t="shared" si="11"/>
        <v>mRNA84: -&gt; E2_4_2_22_mRNA | 0.00292 - (0.0093 * E2_4_2_22_mRNA)</v>
      </c>
      <c r="N85" s="55" t="str">
        <f t="shared" si="12"/>
        <v>Peptide84: E2_4_2_22_mRNA -&gt; E2_4_2_22 | (0.278 * E2_4_2_22_mRNA) - (0.000000278 * E2_4_2_22)</v>
      </c>
    </row>
    <row r="86" ht="14.25" customHeight="1">
      <c r="A86" s="14">
        <v>85.0</v>
      </c>
      <c r="B86" s="16" t="s">
        <v>10011</v>
      </c>
      <c r="C86" s="14" t="str">
        <f t="shared" si="3"/>
        <v>E2_4_2_29_mRNA</v>
      </c>
      <c r="D86" s="14" t="str">
        <f t="shared" si="4"/>
        <v>E2_4_2_29</v>
      </c>
      <c r="E86" s="55" t="str">
        <f t="shared" si="5"/>
        <v>E2_4_2_29_kcat : 13.7</v>
      </c>
      <c r="F86" s="56" t="str">
        <f t="shared" si="6"/>
        <v>E2_4_2_29_km : 1</v>
      </c>
      <c r="G86" s="57" t="str">
        <f t="shared" ref="G86:H86" si="177">CONCATENATE(C86," : ",C86)</f>
        <v>E2_4_2_29_mRNA : E2_4_2_29_mRNA</v>
      </c>
      <c r="H86" s="58" t="str">
        <f t="shared" si="177"/>
        <v>E2_4_2_29 : E2_4_2_29</v>
      </c>
      <c r="I86" s="59" t="str">
        <f t="shared" ref="I86:J86" si="178">CONCATENATE(C86," : ","0")</f>
        <v>E2_4_2_29_mRNA : 0</v>
      </c>
      <c r="J86" s="31" t="str">
        <f t="shared" si="178"/>
        <v>E2_4_2_29 : 0</v>
      </c>
      <c r="K86" s="60" t="str">
        <f t="shared" si="9"/>
        <v>0.00292 - (0.0093 * E2_4_2_29_mRNA)</v>
      </c>
      <c r="L86" s="57" t="str">
        <f t="shared" si="10"/>
        <v>(0.278 * E2_4_2_29_mRNA) - (0.00000278 * E2_4_2_29)</v>
      </c>
      <c r="M86" s="61" t="str">
        <f t="shared" si="11"/>
        <v>mRNA85: -&gt; E2_4_2_29_mRNA | 0.00292 - (0.0093 * E2_4_2_29_mRNA)</v>
      </c>
      <c r="N86" s="55" t="str">
        <f t="shared" si="12"/>
        <v>Peptide85: E2_4_2_29_mRNA -&gt; E2_4_2_29 | (0.278 * E2_4_2_29_mRNA) - (0.000000278 * E2_4_2_29)</v>
      </c>
    </row>
    <row r="87" ht="14.25" customHeight="1">
      <c r="A87" s="14">
        <v>86.0</v>
      </c>
      <c r="B87" s="16" t="s">
        <v>10012</v>
      </c>
      <c r="C87" s="14" t="str">
        <f t="shared" si="3"/>
        <v>E2_4_2_7_mRNA</v>
      </c>
      <c r="D87" s="14" t="str">
        <f t="shared" si="4"/>
        <v>E2_4_2_7</v>
      </c>
      <c r="E87" s="55" t="str">
        <f t="shared" si="5"/>
        <v>E2_4_2_7_kcat : 13.7</v>
      </c>
      <c r="F87" s="56" t="str">
        <f t="shared" si="6"/>
        <v>E2_4_2_7_km : 1</v>
      </c>
      <c r="G87" s="57" t="str">
        <f t="shared" ref="G87:H87" si="179">CONCATENATE(C87," : ",C87)</f>
        <v>E2_4_2_7_mRNA : E2_4_2_7_mRNA</v>
      </c>
      <c r="H87" s="58" t="str">
        <f t="shared" si="179"/>
        <v>E2_4_2_7 : E2_4_2_7</v>
      </c>
      <c r="I87" s="59" t="str">
        <f t="shared" ref="I87:J87" si="180">CONCATENATE(C87," : ","0")</f>
        <v>E2_4_2_7_mRNA : 0</v>
      </c>
      <c r="J87" s="31" t="str">
        <f t="shared" si="180"/>
        <v>E2_4_2_7 : 0</v>
      </c>
      <c r="K87" s="60" t="str">
        <f t="shared" si="9"/>
        <v>0.00292 - (0.0093 * E2_4_2_7_mRNA)</v>
      </c>
      <c r="L87" s="57" t="str">
        <f t="shared" si="10"/>
        <v>(0.278 * E2_4_2_7_mRNA) - (0.00000278 * E2_4_2_7)</v>
      </c>
      <c r="M87" s="61" t="str">
        <f t="shared" si="11"/>
        <v>mRNA86: -&gt; E2_4_2_7_mRNA | 0.00292 - (0.0093 * E2_4_2_7_mRNA)</v>
      </c>
      <c r="N87" s="55" t="str">
        <f t="shared" si="12"/>
        <v>Peptide86: E2_4_2_7_mRNA -&gt; E2_4_2_7 | (0.278 * E2_4_2_7_mRNA) - (0.000000278 * E2_4_2_7)</v>
      </c>
    </row>
    <row r="88" ht="14.25" customHeight="1">
      <c r="A88" s="14">
        <v>87.0</v>
      </c>
      <c r="B88" s="16" t="s">
        <v>10013</v>
      </c>
      <c r="C88" s="14" t="str">
        <f t="shared" si="3"/>
        <v>E2_4_2_8_mRNA</v>
      </c>
      <c r="D88" s="14" t="str">
        <f t="shared" si="4"/>
        <v>E2_4_2_8</v>
      </c>
      <c r="E88" s="55" t="str">
        <f t="shared" si="5"/>
        <v>E2_4_2_8_kcat : 13.7</v>
      </c>
      <c r="F88" s="56" t="str">
        <f t="shared" si="6"/>
        <v>E2_4_2_8_km : 1</v>
      </c>
      <c r="G88" s="57" t="str">
        <f t="shared" ref="G88:H88" si="181">CONCATENATE(C88," : ",C88)</f>
        <v>E2_4_2_8_mRNA : E2_4_2_8_mRNA</v>
      </c>
      <c r="H88" s="58" t="str">
        <f t="shared" si="181"/>
        <v>E2_4_2_8 : E2_4_2_8</v>
      </c>
      <c r="I88" s="59" t="str">
        <f t="shared" ref="I88:J88" si="182">CONCATENATE(C88," : ","0")</f>
        <v>E2_4_2_8_mRNA : 0</v>
      </c>
      <c r="J88" s="31" t="str">
        <f t="shared" si="182"/>
        <v>E2_4_2_8 : 0</v>
      </c>
      <c r="K88" s="60" t="str">
        <f t="shared" si="9"/>
        <v>0.00292 - (0.0093 * E2_4_2_8_mRNA)</v>
      </c>
      <c r="L88" s="57" t="str">
        <f t="shared" si="10"/>
        <v>(0.278 * E2_4_2_8_mRNA) - (0.00000278 * E2_4_2_8)</v>
      </c>
      <c r="M88" s="61" t="str">
        <f t="shared" si="11"/>
        <v>mRNA87: -&gt; E2_4_2_8_mRNA | 0.00292 - (0.0093 * E2_4_2_8_mRNA)</v>
      </c>
      <c r="N88" s="55" t="str">
        <f t="shared" si="12"/>
        <v>Peptide87: E2_4_2_8_mRNA -&gt; E2_4_2_8 | (0.278 * E2_4_2_8_mRNA) - (0.000000278 * E2_4_2_8)</v>
      </c>
    </row>
    <row r="89" ht="14.25" customHeight="1">
      <c r="A89" s="14">
        <v>88.0</v>
      </c>
      <c r="B89" s="16" t="s">
        <v>10014</v>
      </c>
      <c r="C89" s="14" t="str">
        <f t="shared" si="3"/>
        <v>E2_4_2_9_mRNA</v>
      </c>
      <c r="D89" s="14" t="str">
        <f t="shared" si="4"/>
        <v>E2_4_2_9</v>
      </c>
      <c r="E89" s="55" t="str">
        <f t="shared" si="5"/>
        <v>E2_4_2_9_kcat : 13.7</v>
      </c>
      <c r="F89" s="56" t="str">
        <f t="shared" si="6"/>
        <v>E2_4_2_9_km : 1</v>
      </c>
      <c r="G89" s="57" t="str">
        <f t="shared" ref="G89:H89" si="183">CONCATENATE(C89," : ",C89)</f>
        <v>E2_4_2_9_mRNA : E2_4_2_9_mRNA</v>
      </c>
      <c r="H89" s="58" t="str">
        <f t="shared" si="183"/>
        <v>E2_4_2_9 : E2_4_2_9</v>
      </c>
      <c r="I89" s="59" t="str">
        <f t="shared" ref="I89:J89" si="184">CONCATENATE(C89," : ","0")</f>
        <v>E2_4_2_9_mRNA : 0</v>
      </c>
      <c r="J89" s="31" t="str">
        <f t="shared" si="184"/>
        <v>E2_4_2_9 : 0</v>
      </c>
      <c r="K89" s="60" t="str">
        <f t="shared" si="9"/>
        <v>0.00292 - (0.0093 * E2_4_2_9_mRNA)</v>
      </c>
      <c r="L89" s="57" t="str">
        <f t="shared" si="10"/>
        <v>(0.278 * E2_4_2_9_mRNA) - (0.00000278 * E2_4_2_9)</v>
      </c>
      <c r="M89" s="61" t="str">
        <f t="shared" si="11"/>
        <v>mRNA88: -&gt; E2_4_2_9_mRNA | 0.00292 - (0.0093 * E2_4_2_9_mRNA)</v>
      </c>
      <c r="N89" s="55" t="str">
        <f t="shared" si="12"/>
        <v>Peptide88: E2_4_2_9_mRNA -&gt; E2_4_2_9 | (0.278 * E2_4_2_9_mRNA) - (0.000000278 * E2_4_2_9)</v>
      </c>
    </row>
    <row r="90" ht="14.25" customHeight="1">
      <c r="A90" s="14">
        <v>89.0</v>
      </c>
      <c r="B90" s="16" t="s">
        <v>10015</v>
      </c>
      <c r="C90" s="14" t="str">
        <f t="shared" si="3"/>
        <v>E2_4_99_28_mRNA</v>
      </c>
      <c r="D90" s="14" t="str">
        <f t="shared" si="4"/>
        <v>E2_4_99_28</v>
      </c>
      <c r="E90" s="55" t="str">
        <f t="shared" si="5"/>
        <v>E2_4_99_28_kcat : 13.7</v>
      </c>
      <c r="F90" s="56" t="str">
        <f t="shared" si="6"/>
        <v>E2_4_99_28_km : 1</v>
      </c>
      <c r="G90" s="57" t="str">
        <f t="shared" ref="G90:H90" si="185">CONCATENATE(C90," : ",C90)</f>
        <v>E2_4_99_28_mRNA : E2_4_99_28_mRNA</v>
      </c>
      <c r="H90" s="58" t="str">
        <f t="shared" si="185"/>
        <v>E2_4_99_28 : E2_4_99_28</v>
      </c>
      <c r="I90" s="59" t="str">
        <f t="shared" ref="I90:J90" si="186">CONCATENATE(C90," : ","0")</f>
        <v>E2_4_99_28_mRNA : 0</v>
      </c>
      <c r="J90" s="31" t="str">
        <f t="shared" si="186"/>
        <v>E2_4_99_28 : 0</v>
      </c>
      <c r="K90" s="60" t="str">
        <f t="shared" si="9"/>
        <v>0.00292 - (0.0093 * E2_4_99_28_mRNA)</v>
      </c>
      <c r="L90" s="57" t="str">
        <f t="shared" si="10"/>
        <v>(0.278 * E2_4_99_28_mRNA) - (0.00000278 * E2_4_99_28)</v>
      </c>
      <c r="M90" s="61" t="str">
        <f t="shared" si="11"/>
        <v>mRNA89: -&gt; E2_4_99_28_mRNA | 0.00292 - (0.0093 * E2_4_99_28_mRNA)</v>
      </c>
      <c r="N90" s="55" t="str">
        <f t="shared" si="12"/>
        <v>Peptide89: E2_4_99_28_mRNA -&gt; E2_4_99_28 | (0.278 * E2_4_99_28_mRNA) - (0.000000278 * E2_4_99_28)</v>
      </c>
    </row>
    <row r="91" ht="14.25" customHeight="1">
      <c r="A91" s="14">
        <v>90.0</v>
      </c>
      <c r="B91" s="16" t="s">
        <v>10016</v>
      </c>
      <c r="C91" s="14" t="str">
        <f t="shared" si="3"/>
        <v>E2_5_1_145_mRNA</v>
      </c>
      <c r="D91" s="14" t="str">
        <f t="shared" si="4"/>
        <v>E2_5_1_145</v>
      </c>
      <c r="E91" s="55" t="str">
        <f t="shared" si="5"/>
        <v>E2_5_1_145_kcat : 13.7</v>
      </c>
      <c r="F91" s="56" t="str">
        <f t="shared" si="6"/>
        <v>E2_5_1_145_km : 1</v>
      </c>
      <c r="G91" s="57" t="str">
        <f t="shared" ref="G91:H91" si="187">CONCATENATE(C91," : ",C91)</f>
        <v>E2_5_1_145_mRNA : E2_5_1_145_mRNA</v>
      </c>
      <c r="H91" s="58" t="str">
        <f t="shared" si="187"/>
        <v>E2_5_1_145 : E2_5_1_145</v>
      </c>
      <c r="I91" s="59" t="str">
        <f t="shared" ref="I91:J91" si="188">CONCATENATE(C91," : ","0")</f>
        <v>E2_5_1_145_mRNA : 0</v>
      </c>
      <c r="J91" s="31" t="str">
        <f t="shared" si="188"/>
        <v>E2_5_1_145 : 0</v>
      </c>
      <c r="K91" s="60" t="str">
        <f t="shared" si="9"/>
        <v>0.00292 - (0.0093 * E2_5_1_145_mRNA)</v>
      </c>
      <c r="L91" s="57" t="str">
        <f t="shared" si="10"/>
        <v>(0.278 * E2_5_1_145_mRNA) - (0.00000278 * E2_5_1_145)</v>
      </c>
      <c r="M91" s="61" t="str">
        <f t="shared" si="11"/>
        <v>mRNA90: -&gt; E2_5_1_145_mRNA | 0.00292 - (0.0093 * E2_5_1_145_mRNA)</v>
      </c>
      <c r="N91" s="55" t="str">
        <f t="shared" si="12"/>
        <v>Peptide90: E2_5_1_145_mRNA -&gt; E2_5_1_145 | (0.278 * E2_5_1_145_mRNA) - (0.000000278 * E2_5_1_145)</v>
      </c>
    </row>
    <row r="92" ht="14.25" customHeight="1">
      <c r="A92" s="14">
        <v>91.0</v>
      </c>
      <c r="B92" s="16" t="s">
        <v>10017</v>
      </c>
      <c r="C92" s="14" t="str">
        <f t="shared" si="3"/>
        <v>E2_5_1_15_mRNA</v>
      </c>
      <c r="D92" s="14" t="str">
        <f t="shared" si="4"/>
        <v>E2_5_1_15</v>
      </c>
      <c r="E92" s="55" t="str">
        <f t="shared" si="5"/>
        <v>E2_5_1_15_kcat : 13.7</v>
      </c>
      <c r="F92" s="56" t="str">
        <f t="shared" si="6"/>
        <v>E2_5_1_15_km : 1</v>
      </c>
      <c r="G92" s="57" t="str">
        <f t="shared" ref="G92:H92" si="189">CONCATENATE(C92," : ",C92)</f>
        <v>E2_5_1_15_mRNA : E2_5_1_15_mRNA</v>
      </c>
      <c r="H92" s="58" t="str">
        <f t="shared" si="189"/>
        <v>E2_5_1_15 : E2_5_1_15</v>
      </c>
      <c r="I92" s="59" t="str">
        <f t="shared" ref="I92:J92" si="190">CONCATENATE(C92," : ","0")</f>
        <v>E2_5_1_15_mRNA : 0</v>
      </c>
      <c r="J92" s="31" t="str">
        <f t="shared" si="190"/>
        <v>E2_5_1_15 : 0</v>
      </c>
      <c r="K92" s="60" t="str">
        <f t="shared" si="9"/>
        <v>0.00292 - (0.0093 * E2_5_1_15_mRNA)</v>
      </c>
      <c r="L92" s="57" t="str">
        <f t="shared" si="10"/>
        <v>(0.278 * E2_5_1_15_mRNA) - (0.00000278 * E2_5_1_15)</v>
      </c>
      <c r="M92" s="61" t="str">
        <f t="shared" si="11"/>
        <v>mRNA91: -&gt; E2_5_1_15_mRNA | 0.00292 - (0.0093 * E2_5_1_15_mRNA)</v>
      </c>
      <c r="N92" s="55" t="str">
        <f t="shared" si="12"/>
        <v>Peptide91: E2_5_1_15_mRNA -&gt; E2_5_1_15 | (0.278 * E2_5_1_15_mRNA) - (0.000000278 * E2_5_1_15)</v>
      </c>
    </row>
    <row r="93" ht="14.25" customHeight="1">
      <c r="A93" s="14">
        <v>92.0</v>
      </c>
      <c r="B93" s="16" t="s">
        <v>10018</v>
      </c>
      <c r="C93" s="14" t="str">
        <f t="shared" si="3"/>
        <v>E2_5_1_16_mRNA</v>
      </c>
      <c r="D93" s="14" t="str">
        <f t="shared" si="4"/>
        <v>E2_5_1_16</v>
      </c>
      <c r="E93" s="55" t="str">
        <f t="shared" si="5"/>
        <v>E2_5_1_16_kcat : 13.7</v>
      </c>
      <c r="F93" s="56" t="str">
        <f t="shared" si="6"/>
        <v>E2_5_1_16_km : 1</v>
      </c>
      <c r="G93" s="57" t="str">
        <f t="shared" ref="G93:H93" si="191">CONCATENATE(C93," : ",C93)</f>
        <v>E2_5_1_16_mRNA : E2_5_1_16_mRNA</v>
      </c>
      <c r="H93" s="58" t="str">
        <f t="shared" si="191"/>
        <v>E2_5_1_16 : E2_5_1_16</v>
      </c>
      <c r="I93" s="59" t="str">
        <f t="shared" ref="I93:J93" si="192">CONCATENATE(C93," : ","0")</f>
        <v>E2_5_1_16_mRNA : 0</v>
      </c>
      <c r="J93" s="31" t="str">
        <f t="shared" si="192"/>
        <v>E2_5_1_16 : 0</v>
      </c>
      <c r="K93" s="60" t="str">
        <f t="shared" si="9"/>
        <v>0.00292 - (0.0093 * E2_5_1_16_mRNA)</v>
      </c>
      <c r="L93" s="57" t="str">
        <f t="shared" si="10"/>
        <v>(0.278 * E2_5_1_16_mRNA) - (0.00000278 * E2_5_1_16)</v>
      </c>
      <c r="M93" s="61" t="str">
        <f t="shared" si="11"/>
        <v>mRNA92: -&gt; E2_5_1_16_mRNA | 0.00292 - (0.0093 * E2_5_1_16_mRNA)</v>
      </c>
      <c r="N93" s="55" t="str">
        <f t="shared" si="12"/>
        <v>Peptide92: E2_5_1_16_mRNA -&gt; E2_5_1_16 | (0.278 * E2_5_1_16_mRNA) - (0.000000278 * E2_5_1_16)</v>
      </c>
    </row>
    <row r="94" ht="14.25" customHeight="1">
      <c r="A94" s="14">
        <v>93.0</v>
      </c>
      <c r="B94" s="16" t="s">
        <v>10019</v>
      </c>
      <c r="C94" s="14" t="str">
        <f t="shared" si="3"/>
        <v>E2_5_1_19_mRNA</v>
      </c>
      <c r="D94" s="14" t="str">
        <f t="shared" si="4"/>
        <v>E2_5_1_19</v>
      </c>
      <c r="E94" s="55" t="str">
        <f t="shared" si="5"/>
        <v>E2_5_1_19_kcat : 13.7</v>
      </c>
      <c r="F94" s="56" t="str">
        <f t="shared" si="6"/>
        <v>E2_5_1_19_km : 1</v>
      </c>
      <c r="G94" s="57" t="str">
        <f t="shared" ref="G94:H94" si="193">CONCATENATE(C94," : ",C94)</f>
        <v>E2_5_1_19_mRNA : E2_5_1_19_mRNA</v>
      </c>
      <c r="H94" s="58" t="str">
        <f t="shared" si="193"/>
        <v>E2_5_1_19 : E2_5_1_19</v>
      </c>
      <c r="I94" s="59" t="str">
        <f t="shared" ref="I94:J94" si="194">CONCATENATE(C94," : ","0")</f>
        <v>E2_5_1_19_mRNA : 0</v>
      </c>
      <c r="J94" s="31" t="str">
        <f t="shared" si="194"/>
        <v>E2_5_1_19 : 0</v>
      </c>
      <c r="K94" s="60" t="str">
        <f t="shared" si="9"/>
        <v>0.00292 - (0.0093 * E2_5_1_19_mRNA)</v>
      </c>
      <c r="L94" s="57" t="str">
        <f t="shared" si="10"/>
        <v>(0.278 * E2_5_1_19_mRNA) - (0.00000278 * E2_5_1_19)</v>
      </c>
      <c r="M94" s="61" t="str">
        <f t="shared" si="11"/>
        <v>mRNA93: -&gt; E2_5_1_19_mRNA | 0.00292 - (0.0093 * E2_5_1_19_mRNA)</v>
      </c>
      <c r="N94" s="55" t="str">
        <f t="shared" si="12"/>
        <v>Peptide93: E2_5_1_19_mRNA -&gt; E2_5_1_19 | (0.278 * E2_5_1_19_mRNA) - (0.000000278 * E2_5_1_19)</v>
      </c>
    </row>
    <row r="95" ht="14.25" customHeight="1">
      <c r="A95" s="14">
        <v>94.0</v>
      </c>
      <c r="B95" s="16" t="s">
        <v>10020</v>
      </c>
      <c r="C95" s="14" t="str">
        <f t="shared" si="3"/>
        <v>E2_5_1_48_mRNA</v>
      </c>
      <c r="D95" s="14" t="str">
        <f t="shared" si="4"/>
        <v>E2_5_1_48</v>
      </c>
      <c r="E95" s="55" t="str">
        <f t="shared" si="5"/>
        <v>E2_5_1_48_kcat : 13.7</v>
      </c>
      <c r="F95" s="56" t="str">
        <f t="shared" si="6"/>
        <v>E2_5_1_48_km : 1</v>
      </c>
      <c r="G95" s="57" t="str">
        <f t="shared" ref="G95:H95" si="195">CONCATENATE(C95," : ",C95)</f>
        <v>E2_5_1_48_mRNA : E2_5_1_48_mRNA</v>
      </c>
      <c r="H95" s="58" t="str">
        <f t="shared" si="195"/>
        <v>E2_5_1_48 : E2_5_1_48</v>
      </c>
      <c r="I95" s="59" t="str">
        <f t="shared" ref="I95:J95" si="196">CONCATENATE(C95," : ","0")</f>
        <v>E2_5_1_48_mRNA : 0</v>
      </c>
      <c r="J95" s="31" t="str">
        <f t="shared" si="196"/>
        <v>E2_5_1_48 : 0</v>
      </c>
      <c r="K95" s="60" t="str">
        <f t="shared" si="9"/>
        <v>0.00292 - (0.0093 * E2_5_1_48_mRNA)</v>
      </c>
      <c r="L95" s="57" t="str">
        <f t="shared" si="10"/>
        <v>(0.278 * E2_5_1_48_mRNA) - (0.00000278 * E2_5_1_48)</v>
      </c>
      <c r="M95" s="61" t="str">
        <f t="shared" si="11"/>
        <v>mRNA94: -&gt; E2_5_1_48_mRNA | 0.00292 - (0.0093 * E2_5_1_48_mRNA)</v>
      </c>
      <c r="N95" s="55" t="str">
        <f t="shared" si="12"/>
        <v>Peptide94: E2_5_1_48_mRNA -&gt; E2_5_1_48 | (0.278 * E2_5_1_48_mRNA) - (0.000000278 * E2_5_1_48)</v>
      </c>
    </row>
    <row r="96" ht="14.25" customHeight="1">
      <c r="A96" s="14">
        <v>95.0</v>
      </c>
      <c r="B96" s="16" t="s">
        <v>10021</v>
      </c>
      <c r="C96" s="14" t="str">
        <f t="shared" si="3"/>
        <v>E2_5_1_54_mRNA</v>
      </c>
      <c r="D96" s="14" t="str">
        <f t="shared" si="4"/>
        <v>E2_5_1_54</v>
      </c>
      <c r="E96" s="55" t="str">
        <f t="shared" si="5"/>
        <v>E2_5_1_54_kcat : 13.7</v>
      </c>
      <c r="F96" s="56" t="str">
        <f t="shared" si="6"/>
        <v>E2_5_1_54_km : 1</v>
      </c>
      <c r="G96" s="57" t="str">
        <f t="shared" ref="G96:H96" si="197">CONCATENATE(C96," : ",C96)</f>
        <v>E2_5_1_54_mRNA : E2_5_1_54_mRNA</v>
      </c>
      <c r="H96" s="58" t="str">
        <f t="shared" si="197"/>
        <v>E2_5_1_54 : E2_5_1_54</v>
      </c>
      <c r="I96" s="59" t="str">
        <f t="shared" ref="I96:J96" si="198">CONCATENATE(C96," : ","0")</f>
        <v>E2_5_1_54_mRNA : 0</v>
      </c>
      <c r="J96" s="31" t="str">
        <f t="shared" si="198"/>
        <v>E2_5_1_54 : 0</v>
      </c>
      <c r="K96" s="60" t="str">
        <f t="shared" si="9"/>
        <v>0.00292 - (0.0093 * E2_5_1_54_mRNA)</v>
      </c>
      <c r="L96" s="57" t="str">
        <f t="shared" si="10"/>
        <v>(0.278 * E2_5_1_54_mRNA) - (0.00000278 * E2_5_1_54)</v>
      </c>
      <c r="M96" s="61" t="str">
        <f t="shared" si="11"/>
        <v>mRNA95: -&gt; E2_5_1_54_mRNA | 0.00292 - (0.0093 * E2_5_1_54_mRNA)</v>
      </c>
      <c r="N96" s="55" t="str">
        <f t="shared" si="12"/>
        <v>Peptide95: E2_5_1_54_mRNA -&gt; E2_5_1_54 | (0.278 * E2_5_1_54_mRNA) - (0.000000278 * E2_5_1_54)</v>
      </c>
    </row>
    <row r="97" ht="14.25" customHeight="1">
      <c r="A97" s="14">
        <v>96.0</v>
      </c>
      <c r="B97" s="16" t="s">
        <v>10022</v>
      </c>
      <c r="C97" s="14" t="str">
        <f t="shared" si="3"/>
        <v>E2_5_1_6_mRNA</v>
      </c>
      <c r="D97" s="14" t="str">
        <f t="shared" si="4"/>
        <v>E2_5_1_6</v>
      </c>
      <c r="E97" s="55" t="str">
        <f t="shared" si="5"/>
        <v>E2_5_1_6_kcat : 13.7</v>
      </c>
      <c r="F97" s="56" t="str">
        <f t="shared" si="6"/>
        <v>E2_5_1_6_km : 1</v>
      </c>
      <c r="G97" s="57" t="str">
        <f t="shared" ref="G97:H97" si="199">CONCATENATE(C97," : ",C97)</f>
        <v>E2_5_1_6_mRNA : E2_5_1_6_mRNA</v>
      </c>
      <c r="H97" s="58" t="str">
        <f t="shared" si="199"/>
        <v>E2_5_1_6 : E2_5_1_6</v>
      </c>
      <c r="I97" s="59" t="str">
        <f t="shared" ref="I97:J97" si="200">CONCATENATE(C97," : ","0")</f>
        <v>E2_5_1_6_mRNA : 0</v>
      </c>
      <c r="J97" s="31" t="str">
        <f t="shared" si="200"/>
        <v>E2_5_1_6 : 0</v>
      </c>
      <c r="K97" s="60" t="str">
        <f t="shared" si="9"/>
        <v>0.00292 - (0.0093 * E2_5_1_6_mRNA)</v>
      </c>
      <c r="L97" s="57" t="str">
        <f t="shared" si="10"/>
        <v>(0.278 * E2_5_1_6_mRNA) - (0.00000278 * E2_5_1_6)</v>
      </c>
      <c r="M97" s="61" t="str">
        <f t="shared" si="11"/>
        <v>mRNA96: -&gt; E2_5_1_6_mRNA | 0.00292 - (0.0093 * E2_5_1_6_mRNA)</v>
      </c>
      <c r="N97" s="55" t="str">
        <f t="shared" si="12"/>
        <v>Peptide96: E2_5_1_6_mRNA -&gt; E2_5_1_6 | (0.278 * E2_5_1_6_mRNA) - (0.000000278 * E2_5_1_6)</v>
      </c>
    </row>
    <row r="98" ht="14.25" customHeight="1">
      <c r="A98" s="14">
        <v>97.0</v>
      </c>
      <c r="B98" s="16" t="s">
        <v>10023</v>
      </c>
      <c r="C98" s="14" t="str">
        <f t="shared" si="3"/>
        <v>E2_5_1_7_mRNA</v>
      </c>
      <c r="D98" s="14" t="str">
        <f t="shared" si="4"/>
        <v>E2_5_1_7</v>
      </c>
      <c r="E98" s="55" t="str">
        <f t="shared" si="5"/>
        <v>E2_5_1_7_kcat : 13.7</v>
      </c>
      <c r="F98" s="56" t="str">
        <f t="shared" si="6"/>
        <v>E2_5_1_7_km : 1</v>
      </c>
      <c r="G98" s="57" t="str">
        <f t="shared" ref="G98:H98" si="201">CONCATENATE(C98," : ",C98)</f>
        <v>E2_5_1_7_mRNA : E2_5_1_7_mRNA</v>
      </c>
      <c r="H98" s="58" t="str">
        <f t="shared" si="201"/>
        <v>E2_5_1_7 : E2_5_1_7</v>
      </c>
      <c r="I98" s="59" t="str">
        <f t="shared" ref="I98:J98" si="202">CONCATENATE(C98," : ","0")</f>
        <v>E2_5_1_7_mRNA : 0</v>
      </c>
      <c r="J98" s="31" t="str">
        <f t="shared" si="202"/>
        <v>E2_5_1_7 : 0</v>
      </c>
      <c r="K98" s="60" t="str">
        <f t="shared" si="9"/>
        <v>0.00292 - (0.0093 * E2_5_1_7_mRNA)</v>
      </c>
      <c r="L98" s="57" t="str">
        <f t="shared" si="10"/>
        <v>(0.278 * E2_5_1_7_mRNA) - (0.00000278 * E2_5_1_7)</v>
      </c>
      <c r="M98" s="61" t="str">
        <f t="shared" si="11"/>
        <v>mRNA97: -&gt; E2_5_1_7_mRNA | 0.00292 - (0.0093 * E2_5_1_7_mRNA)</v>
      </c>
      <c r="N98" s="55" t="str">
        <f t="shared" si="12"/>
        <v>Peptide97: E2_5_1_7_mRNA -&gt; E2_5_1_7 | (0.278 * E2_5_1_7_mRNA) - (0.000000278 * E2_5_1_7)</v>
      </c>
    </row>
    <row r="99" ht="14.25" customHeight="1">
      <c r="A99" s="14">
        <v>98.0</v>
      </c>
      <c r="B99" s="16" t="s">
        <v>10024</v>
      </c>
      <c r="C99" s="14" t="str">
        <f t="shared" si="3"/>
        <v>E2_5_1_72_mRNA</v>
      </c>
      <c r="D99" s="14" t="str">
        <f t="shared" si="4"/>
        <v>E2_5_1_72</v>
      </c>
      <c r="E99" s="55" t="str">
        <f t="shared" si="5"/>
        <v>E2_5_1_72_kcat : 13.7</v>
      </c>
      <c r="F99" s="56" t="str">
        <f t="shared" si="6"/>
        <v>E2_5_1_72_km : 1</v>
      </c>
      <c r="G99" s="57" t="str">
        <f t="shared" ref="G99:H99" si="203">CONCATENATE(C99," : ",C99)</f>
        <v>E2_5_1_72_mRNA : E2_5_1_72_mRNA</v>
      </c>
      <c r="H99" s="58" t="str">
        <f t="shared" si="203"/>
        <v>E2_5_1_72 : E2_5_1_72</v>
      </c>
      <c r="I99" s="59" t="str">
        <f t="shared" ref="I99:J99" si="204">CONCATENATE(C99," : ","0")</f>
        <v>E2_5_1_72_mRNA : 0</v>
      </c>
      <c r="J99" s="31" t="str">
        <f t="shared" si="204"/>
        <v>E2_5_1_72 : 0</v>
      </c>
      <c r="K99" s="60" t="str">
        <f t="shared" si="9"/>
        <v>0.00292 - (0.0093 * E2_5_1_72_mRNA)</v>
      </c>
      <c r="L99" s="57" t="str">
        <f t="shared" si="10"/>
        <v>(0.278 * E2_5_1_72_mRNA) - (0.00000278 * E2_5_1_72)</v>
      </c>
      <c r="M99" s="61" t="str">
        <f t="shared" si="11"/>
        <v>mRNA98: -&gt; E2_5_1_72_mRNA | 0.00292 - (0.0093 * E2_5_1_72_mRNA)</v>
      </c>
      <c r="N99" s="55" t="str">
        <f t="shared" si="12"/>
        <v>Peptide98: E2_5_1_72_mRNA -&gt; E2_5_1_72 | (0.278 * E2_5_1_72_mRNA) - (0.000000278 * E2_5_1_72)</v>
      </c>
    </row>
    <row r="100" ht="14.25" customHeight="1">
      <c r="A100" s="14">
        <v>99.0</v>
      </c>
      <c r="B100" s="16" t="s">
        <v>10025</v>
      </c>
      <c r="C100" s="14" t="str">
        <f t="shared" si="3"/>
        <v>E2_5_1_74_mRNA</v>
      </c>
      <c r="D100" s="14" t="str">
        <f t="shared" si="4"/>
        <v>E2_5_1_74</v>
      </c>
      <c r="E100" s="55" t="str">
        <f t="shared" si="5"/>
        <v>E2_5_1_74_kcat : 13.7</v>
      </c>
      <c r="F100" s="56" t="str">
        <f t="shared" si="6"/>
        <v>E2_5_1_74_km : 1</v>
      </c>
      <c r="G100" s="57" t="str">
        <f t="shared" ref="G100:H100" si="205">CONCATENATE(C100," : ",C100)</f>
        <v>E2_5_1_74_mRNA : E2_5_1_74_mRNA</v>
      </c>
      <c r="H100" s="58" t="str">
        <f t="shared" si="205"/>
        <v>E2_5_1_74 : E2_5_1_74</v>
      </c>
      <c r="I100" s="59" t="str">
        <f t="shared" ref="I100:J100" si="206">CONCATENATE(C100," : ","0")</f>
        <v>E2_5_1_74_mRNA : 0</v>
      </c>
      <c r="J100" s="31" t="str">
        <f t="shared" si="206"/>
        <v>E2_5_1_74 : 0</v>
      </c>
      <c r="K100" s="60" t="str">
        <f t="shared" si="9"/>
        <v>0.00292 - (0.0093 * E2_5_1_74_mRNA)</v>
      </c>
      <c r="L100" s="57" t="str">
        <f t="shared" si="10"/>
        <v>(0.278 * E2_5_1_74_mRNA) - (0.00000278 * E2_5_1_74)</v>
      </c>
      <c r="M100" s="61" t="str">
        <f t="shared" si="11"/>
        <v>mRNA99: -&gt; E2_5_1_74_mRNA | 0.00292 - (0.0093 * E2_5_1_74_mRNA)</v>
      </c>
      <c r="N100" s="55" t="str">
        <f t="shared" si="12"/>
        <v>Peptide99: E2_5_1_74_mRNA -&gt; E2_5_1_74 | (0.278 * E2_5_1_74_mRNA) - (0.000000278 * E2_5_1_74)</v>
      </c>
    </row>
    <row r="101" ht="14.25" customHeight="1">
      <c r="A101" s="14">
        <v>100.0</v>
      </c>
      <c r="B101" s="16" t="s">
        <v>10026</v>
      </c>
      <c r="C101" s="14" t="str">
        <f t="shared" si="3"/>
        <v>E2_5_1_75_mRNA</v>
      </c>
      <c r="D101" s="14" t="str">
        <f t="shared" si="4"/>
        <v>E2_5_1_75</v>
      </c>
      <c r="E101" s="55" t="str">
        <f t="shared" si="5"/>
        <v>E2_5_1_75_kcat : 13.7</v>
      </c>
      <c r="F101" s="56" t="str">
        <f t="shared" si="6"/>
        <v>E2_5_1_75_km : 1</v>
      </c>
      <c r="G101" s="57" t="str">
        <f t="shared" ref="G101:H101" si="207">CONCATENATE(C101," : ",C101)</f>
        <v>E2_5_1_75_mRNA : E2_5_1_75_mRNA</v>
      </c>
      <c r="H101" s="58" t="str">
        <f t="shared" si="207"/>
        <v>E2_5_1_75 : E2_5_1_75</v>
      </c>
      <c r="I101" s="59" t="str">
        <f t="shared" ref="I101:J101" si="208">CONCATENATE(C101," : ","0")</f>
        <v>E2_5_1_75_mRNA : 0</v>
      </c>
      <c r="J101" s="31" t="str">
        <f t="shared" si="208"/>
        <v>E2_5_1_75 : 0</v>
      </c>
      <c r="K101" s="60" t="str">
        <f t="shared" si="9"/>
        <v>0.00292 - (0.0093 * E2_5_1_75_mRNA)</v>
      </c>
      <c r="L101" s="57" t="str">
        <f t="shared" si="10"/>
        <v>(0.278 * E2_5_1_75_mRNA) - (0.00000278 * E2_5_1_75)</v>
      </c>
      <c r="M101" s="61" t="str">
        <f t="shared" si="11"/>
        <v>mRNA100: -&gt; E2_5_1_75_mRNA | 0.00292 - (0.0093 * E2_5_1_75_mRNA)</v>
      </c>
      <c r="N101" s="55" t="str">
        <f t="shared" si="12"/>
        <v>Peptide100: E2_5_1_75_mRNA -&gt; E2_5_1_75 | (0.278 * E2_5_1_75_mRNA) - (0.000000278 * E2_5_1_75)</v>
      </c>
    </row>
    <row r="102" ht="14.25" customHeight="1">
      <c r="A102" s="14">
        <v>101.0</v>
      </c>
      <c r="B102" s="16" t="s">
        <v>10027</v>
      </c>
      <c r="C102" s="14" t="str">
        <f t="shared" si="3"/>
        <v>E2_6_1_11_mRNA</v>
      </c>
      <c r="D102" s="14" t="str">
        <f t="shared" si="4"/>
        <v>E2_6_1_11</v>
      </c>
      <c r="E102" s="55" t="str">
        <f t="shared" si="5"/>
        <v>E2_6_1_11_kcat : 13.7</v>
      </c>
      <c r="F102" s="56" t="str">
        <f t="shared" si="6"/>
        <v>E2_6_1_11_km : 1</v>
      </c>
      <c r="G102" s="57" t="str">
        <f t="shared" ref="G102:H102" si="209">CONCATENATE(C102," : ",C102)</f>
        <v>E2_6_1_11_mRNA : E2_6_1_11_mRNA</v>
      </c>
      <c r="H102" s="58" t="str">
        <f t="shared" si="209"/>
        <v>E2_6_1_11 : E2_6_1_11</v>
      </c>
      <c r="I102" s="59" t="str">
        <f t="shared" ref="I102:J102" si="210">CONCATENATE(C102," : ","0")</f>
        <v>E2_6_1_11_mRNA : 0</v>
      </c>
      <c r="J102" s="31" t="str">
        <f t="shared" si="210"/>
        <v>E2_6_1_11 : 0</v>
      </c>
      <c r="K102" s="60" t="str">
        <f t="shared" si="9"/>
        <v>0.00292 - (0.0093 * E2_6_1_11_mRNA)</v>
      </c>
      <c r="L102" s="57" t="str">
        <f t="shared" si="10"/>
        <v>(0.278 * E2_6_1_11_mRNA) - (0.00000278 * E2_6_1_11)</v>
      </c>
      <c r="M102" s="61" t="str">
        <f t="shared" si="11"/>
        <v>mRNA101: -&gt; E2_6_1_11_mRNA | 0.00292 - (0.0093 * E2_6_1_11_mRNA)</v>
      </c>
      <c r="N102" s="55" t="str">
        <f t="shared" si="12"/>
        <v>Peptide101: E2_6_1_11_mRNA -&gt; E2_6_1_11 | (0.278 * E2_6_1_11_mRNA) - (0.000000278 * E2_6_1_11)</v>
      </c>
    </row>
    <row r="103" ht="14.25" customHeight="1">
      <c r="A103" s="14">
        <v>102.0</v>
      </c>
      <c r="B103" s="16" t="s">
        <v>10028</v>
      </c>
      <c r="C103" s="14" t="str">
        <f t="shared" si="3"/>
        <v>E2_6_1_16_mRNA</v>
      </c>
      <c r="D103" s="14" t="str">
        <f t="shared" si="4"/>
        <v>E2_6_1_16</v>
      </c>
      <c r="E103" s="55" t="str">
        <f t="shared" si="5"/>
        <v>E2_6_1_16_kcat : 13.7</v>
      </c>
      <c r="F103" s="56" t="str">
        <f t="shared" si="6"/>
        <v>E2_6_1_16_km : 1</v>
      </c>
      <c r="G103" s="57" t="str">
        <f t="shared" ref="G103:H103" si="211">CONCATENATE(C103," : ",C103)</f>
        <v>E2_6_1_16_mRNA : E2_6_1_16_mRNA</v>
      </c>
      <c r="H103" s="58" t="str">
        <f t="shared" si="211"/>
        <v>E2_6_1_16 : E2_6_1_16</v>
      </c>
      <c r="I103" s="59" t="str">
        <f t="shared" ref="I103:J103" si="212">CONCATENATE(C103," : ","0")</f>
        <v>E2_6_1_16_mRNA : 0</v>
      </c>
      <c r="J103" s="31" t="str">
        <f t="shared" si="212"/>
        <v>E2_6_1_16 : 0</v>
      </c>
      <c r="K103" s="60" t="str">
        <f t="shared" si="9"/>
        <v>0.00292 - (0.0093 * E2_6_1_16_mRNA)</v>
      </c>
      <c r="L103" s="57" t="str">
        <f t="shared" si="10"/>
        <v>(0.278 * E2_6_1_16_mRNA) - (0.00000278 * E2_6_1_16)</v>
      </c>
      <c r="M103" s="61" t="str">
        <f t="shared" si="11"/>
        <v>mRNA102: -&gt; E2_6_1_16_mRNA | 0.00292 - (0.0093 * E2_6_1_16_mRNA)</v>
      </c>
      <c r="N103" s="55" t="str">
        <f t="shared" si="12"/>
        <v>Peptide102: E2_6_1_16_mRNA -&gt; E2_6_1_16 | (0.278 * E2_6_1_16_mRNA) - (0.000000278 * E2_6_1_16)</v>
      </c>
    </row>
    <row r="104" ht="14.25" customHeight="1">
      <c r="A104" s="14">
        <v>103.0</v>
      </c>
      <c r="B104" s="16" t="s">
        <v>10029</v>
      </c>
      <c r="C104" s="14" t="str">
        <f t="shared" si="3"/>
        <v>E2_6_1_17_mRNA</v>
      </c>
      <c r="D104" s="14" t="str">
        <f t="shared" si="4"/>
        <v>E2_6_1_17</v>
      </c>
      <c r="E104" s="55" t="str">
        <f t="shared" si="5"/>
        <v>E2_6_1_17_kcat : 13.7</v>
      </c>
      <c r="F104" s="56" t="str">
        <f t="shared" si="6"/>
        <v>E2_6_1_17_km : 1</v>
      </c>
      <c r="G104" s="57" t="str">
        <f t="shared" ref="G104:H104" si="213">CONCATENATE(C104," : ",C104)</f>
        <v>E2_6_1_17_mRNA : E2_6_1_17_mRNA</v>
      </c>
      <c r="H104" s="58" t="str">
        <f t="shared" si="213"/>
        <v>E2_6_1_17 : E2_6_1_17</v>
      </c>
      <c r="I104" s="59" t="str">
        <f t="shared" ref="I104:J104" si="214">CONCATENATE(C104," : ","0")</f>
        <v>E2_6_1_17_mRNA : 0</v>
      </c>
      <c r="J104" s="31" t="str">
        <f t="shared" si="214"/>
        <v>E2_6_1_17 : 0</v>
      </c>
      <c r="K104" s="60" t="str">
        <f t="shared" si="9"/>
        <v>0.00292 - (0.0093 * E2_6_1_17_mRNA)</v>
      </c>
      <c r="L104" s="57" t="str">
        <f t="shared" si="10"/>
        <v>(0.278 * E2_6_1_17_mRNA) - (0.00000278 * E2_6_1_17)</v>
      </c>
      <c r="M104" s="61" t="str">
        <f t="shared" si="11"/>
        <v>mRNA103: -&gt; E2_6_1_17_mRNA | 0.00292 - (0.0093 * E2_6_1_17_mRNA)</v>
      </c>
      <c r="N104" s="55" t="str">
        <f t="shared" si="12"/>
        <v>Peptide103: E2_6_1_17_mRNA -&gt; E2_6_1_17 | (0.278 * E2_6_1_17_mRNA) - (0.000000278 * E2_6_1_17)</v>
      </c>
    </row>
    <row r="105" ht="14.25" customHeight="1">
      <c r="A105" s="14">
        <v>104.0</v>
      </c>
      <c r="B105" s="16" t="s">
        <v>10030</v>
      </c>
      <c r="C105" s="14" t="str">
        <f t="shared" si="3"/>
        <v>E2_6_1_42_mRNA</v>
      </c>
      <c r="D105" s="14" t="str">
        <f t="shared" si="4"/>
        <v>E2_6_1_42</v>
      </c>
      <c r="E105" s="55" t="str">
        <f t="shared" si="5"/>
        <v>E2_6_1_42_kcat : 13.7</v>
      </c>
      <c r="F105" s="56" t="str">
        <f t="shared" si="6"/>
        <v>E2_6_1_42_km : 1</v>
      </c>
      <c r="G105" s="57" t="str">
        <f t="shared" ref="G105:H105" si="215">CONCATENATE(C105," : ",C105)</f>
        <v>E2_6_1_42_mRNA : E2_6_1_42_mRNA</v>
      </c>
      <c r="H105" s="58" t="str">
        <f t="shared" si="215"/>
        <v>E2_6_1_42 : E2_6_1_42</v>
      </c>
      <c r="I105" s="59" t="str">
        <f t="shared" ref="I105:J105" si="216">CONCATENATE(C105," : ","0")</f>
        <v>E2_6_1_42_mRNA : 0</v>
      </c>
      <c r="J105" s="31" t="str">
        <f t="shared" si="216"/>
        <v>E2_6_1_42 : 0</v>
      </c>
      <c r="K105" s="60" t="str">
        <f t="shared" si="9"/>
        <v>0.00292 - (0.0093 * E2_6_1_42_mRNA)</v>
      </c>
      <c r="L105" s="57" t="str">
        <f t="shared" si="10"/>
        <v>(0.278 * E2_6_1_42_mRNA) - (0.00000278 * E2_6_1_42)</v>
      </c>
      <c r="M105" s="61" t="str">
        <f t="shared" si="11"/>
        <v>mRNA104: -&gt; E2_6_1_42_mRNA | 0.00292 - (0.0093 * E2_6_1_42_mRNA)</v>
      </c>
      <c r="N105" s="55" t="str">
        <f t="shared" si="12"/>
        <v>Peptide104: E2_6_1_42_mRNA -&gt; E2_6_1_42 | (0.278 * E2_6_1_42_mRNA) - (0.000000278 * E2_6_1_42)</v>
      </c>
    </row>
    <row r="106" ht="14.25" customHeight="1">
      <c r="A106" s="14">
        <v>105.0</v>
      </c>
      <c r="B106" s="16" t="s">
        <v>10031</v>
      </c>
      <c r="C106" s="14" t="str">
        <f t="shared" si="3"/>
        <v>E2_6_1_52_mRNA</v>
      </c>
      <c r="D106" s="14" t="str">
        <f t="shared" si="4"/>
        <v>E2_6_1_52</v>
      </c>
      <c r="E106" s="55" t="str">
        <f t="shared" si="5"/>
        <v>E2_6_1_52_kcat : 13.7</v>
      </c>
      <c r="F106" s="56" t="str">
        <f t="shared" si="6"/>
        <v>E2_6_1_52_km : 1</v>
      </c>
      <c r="G106" s="57" t="str">
        <f t="shared" ref="G106:H106" si="217">CONCATENATE(C106," : ",C106)</f>
        <v>E2_6_1_52_mRNA : E2_6_1_52_mRNA</v>
      </c>
      <c r="H106" s="58" t="str">
        <f t="shared" si="217"/>
        <v>E2_6_1_52 : E2_6_1_52</v>
      </c>
      <c r="I106" s="59" t="str">
        <f t="shared" ref="I106:J106" si="218">CONCATENATE(C106," : ","0")</f>
        <v>E2_6_1_52_mRNA : 0</v>
      </c>
      <c r="J106" s="31" t="str">
        <f t="shared" si="218"/>
        <v>E2_6_1_52 : 0</v>
      </c>
      <c r="K106" s="60" t="str">
        <f t="shared" si="9"/>
        <v>0.00292 - (0.0093 * E2_6_1_52_mRNA)</v>
      </c>
      <c r="L106" s="57" t="str">
        <f t="shared" si="10"/>
        <v>(0.278 * E2_6_1_52_mRNA) - (0.00000278 * E2_6_1_52)</v>
      </c>
      <c r="M106" s="61" t="str">
        <f t="shared" si="11"/>
        <v>mRNA105: -&gt; E2_6_1_52_mRNA | 0.00292 - (0.0093 * E2_6_1_52_mRNA)</v>
      </c>
      <c r="N106" s="55" t="str">
        <f t="shared" si="12"/>
        <v>Peptide105: E2_6_1_52_mRNA -&gt; E2_6_1_52 | (0.278 * E2_6_1_52_mRNA) - (0.000000278 * E2_6_1_52)</v>
      </c>
    </row>
    <row r="107" ht="14.25" customHeight="1">
      <c r="A107" s="14">
        <v>106.0</v>
      </c>
      <c r="B107" s="16" t="s">
        <v>10032</v>
      </c>
      <c r="C107" s="14" t="str">
        <f t="shared" si="3"/>
        <v>E2_6_1_9_mRNA</v>
      </c>
      <c r="D107" s="14" t="str">
        <f t="shared" si="4"/>
        <v>E2_6_1_9</v>
      </c>
      <c r="E107" s="55" t="str">
        <f t="shared" si="5"/>
        <v>E2_6_1_9_kcat : 13.7</v>
      </c>
      <c r="F107" s="56" t="str">
        <f t="shared" si="6"/>
        <v>E2_6_1_9_km : 1</v>
      </c>
      <c r="G107" s="57" t="str">
        <f t="shared" ref="G107:H107" si="219">CONCATENATE(C107," : ",C107)</f>
        <v>E2_6_1_9_mRNA : E2_6_1_9_mRNA</v>
      </c>
      <c r="H107" s="58" t="str">
        <f t="shared" si="219"/>
        <v>E2_6_1_9 : E2_6_1_9</v>
      </c>
      <c r="I107" s="59" t="str">
        <f t="shared" ref="I107:J107" si="220">CONCATENATE(C107," : ","0")</f>
        <v>E2_6_1_9_mRNA : 0</v>
      </c>
      <c r="J107" s="31" t="str">
        <f t="shared" si="220"/>
        <v>E2_6_1_9 : 0</v>
      </c>
      <c r="K107" s="60" t="str">
        <f t="shared" si="9"/>
        <v>0.00292 - (0.0093 * E2_6_1_9_mRNA)</v>
      </c>
      <c r="L107" s="57" t="str">
        <f t="shared" si="10"/>
        <v>(0.278 * E2_6_1_9_mRNA) - (0.00000278 * E2_6_1_9)</v>
      </c>
      <c r="M107" s="61" t="str">
        <f t="shared" si="11"/>
        <v>mRNA106: -&gt; E2_6_1_9_mRNA | 0.00292 - (0.0093 * E2_6_1_9_mRNA)</v>
      </c>
      <c r="N107" s="55" t="str">
        <f t="shared" si="12"/>
        <v>Peptide106: E2_6_1_9_mRNA -&gt; E2_6_1_9 | (0.278 * E2_6_1_9_mRNA) - (0.000000278 * E2_6_1_9)</v>
      </c>
    </row>
    <row r="108" ht="14.25" customHeight="1">
      <c r="A108" s="14">
        <v>107.0</v>
      </c>
      <c r="B108" s="16" t="s">
        <v>10033</v>
      </c>
      <c r="C108" s="14" t="str">
        <f t="shared" si="3"/>
        <v>E2_7_1_148_mRNA</v>
      </c>
      <c r="D108" s="14" t="str">
        <f t="shared" si="4"/>
        <v>E2_7_1_148</v>
      </c>
      <c r="E108" s="55" t="str">
        <f t="shared" si="5"/>
        <v>E2_7_1_148_kcat : 13.7</v>
      </c>
      <c r="F108" s="56" t="str">
        <f t="shared" si="6"/>
        <v>E2_7_1_148_km : 1</v>
      </c>
      <c r="G108" s="57" t="str">
        <f t="shared" ref="G108:H108" si="221">CONCATENATE(C108," : ",C108)</f>
        <v>E2_7_1_148_mRNA : E2_7_1_148_mRNA</v>
      </c>
      <c r="H108" s="58" t="str">
        <f t="shared" si="221"/>
        <v>E2_7_1_148 : E2_7_1_148</v>
      </c>
      <c r="I108" s="59" t="str">
        <f t="shared" ref="I108:J108" si="222">CONCATENATE(C108," : ","0")</f>
        <v>E2_7_1_148_mRNA : 0</v>
      </c>
      <c r="J108" s="31" t="str">
        <f t="shared" si="222"/>
        <v>E2_7_1_148 : 0</v>
      </c>
      <c r="K108" s="60" t="str">
        <f t="shared" si="9"/>
        <v>0.00292 - (0.0093 * E2_7_1_148_mRNA)</v>
      </c>
      <c r="L108" s="57" t="str">
        <f t="shared" si="10"/>
        <v>(0.278 * E2_7_1_148_mRNA) - (0.00000278 * E2_7_1_148)</v>
      </c>
      <c r="M108" s="61" t="str">
        <f t="shared" si="11"/>
        <v>mRNA107: -&gt; E2_7_1_148_mRNA | 0.00292 - (0.0093 * E2_7_1_148_mRNA)</v>
      </c>
      <c r="N108" s="55" t="str">
        <f t="shared" si="12"/>
        <v>Peptide107: E2_7_1_148_mRNA -&gt; E2_7_1_148 | (0.278 * E2_7_1_148_mRNA) - (0.000000278 * E2_7_1_148)</v>
      </c>
    </row>
    <row r="109" ht="14.25" customHeight="1">
      <c r="A109" s="14">
        <v>108.0</v>
      </c>
      <c r="B109" s="16" t="s">
        <v>10034</v>
      </c>
      <c r="C109" s="14" t="str">
        <f t="shared" si="3"/>
        <v>E2_7_1_15_mRNA</v>
      </c>
      <c r="D109" s="14" t="str">
        <f t="shared" si="4"/>
        <v>E2_7_1_15</v>
      </c>
      <c r="E109" s="55" t="str">
        <f t="shared" si="5"/>
        <v>E2_7_1_15_kcat : 13.7</v>
      </c>
      <c r="F109" s="56" t="str">
        <f t="shared" si="6"/>
        <v>E2_7_1_15_km : 1</v>
      </c>
      <c r="G109" s="57" t="str">
        <f t="shared" ref="G109:H109" si="223">CONCATENATE(C109," : ",C109)</f>
        <v>E2_7_1_15_mRNA : E2_7_1_15_mRNA</v>
      </c>
      <c r="H109" s="58" t="str">
        <f t="shared" si="223"/>
        <v>E2_7_1_15 : E2_7_1_15</v>
      </c>
      <c r="I109" s="59" t="str">
        <f t="shared" ref="I109:J109" si="224">CONCATENATE(C109," : ","0")</f>
        <v>E2_7_1_15_mRNA : 0</v>
      </c>
      <c r="J109" s="31" t="str">
        <f t="shared" si="224"/>
        <v>E2_7_1_15 : 0</v>
      </c>
      <c r="K109" s="60" t="str">
        <f t="shared" si="9"/>
        <v>0.00292 - (0.0093 * E2_7_1_15_mRNA)</v>
      </c>
      <c r="L109" s="57" t="str">
        <f t="shared" si="10"/>
        <v>(0.278 * E2_7_1_15_mRNA) - (0.00000278 * E2_7_1_15)</v>
      </c>
      <c r="M109" s="61" t="str">
        <f t="shared" si="11"/>
        <v>mRNA108: -&gt; E2_7_1_15_mRNA | 0.00292 - (0.0093 * E2_7_1_15_mRNA)</v>
      </c>
      <c r="N109" s="55" t="str">
        <f t="shared" si="12"/>
        <v>Peptide108: E2_7_1_15_mRNA -&gt; E2_7_1_15 | (0.278 * E2_7_1_15_mRNA) - (0.000000278 * E2_7_1_15)</v>
      </c>
    </row>
    <row r="110" ht="14.25" customHeight="1">
      <c r="A110" s="14">
        <v>109.0</v>
      </c>
      <c r="B110" s="16" t="s">
        <v>10035</v>
      </c>
      <c r="C110" s="14" t="str">
        <f t="shared" si="3"/>
        <v>E2_7_1_162_mRNA</v>
      </c>
      <c r="D110" s="14" t="str">
        <f t="shared" si="4"/>
        <v>E2_7_1_162</v>
      </c>
      <c r="E110" s="55" t="str">
        <f t="shared" si="5"/>
        <v>E2_7_1_162_kcat : 13.7</v>
      </c>
      <c r="F110" s="56" t="str">
        <f t="shared" si="6"/>
        <v>E2_7_1_162_km : 1</v>
      </c>
      <c r="G110" s="57" t="str">
        <f t="shared" ref="G110:H110" si="225">CONCATENATE(C110," : ",C110)</f>
        <v>E2_7_1_162_mRNA : E2_7_1_162_mRNA</v>
      </c>
      <c r="H110" s="58" t="str">
        <f t="shared" si="225"/>
        <v>E2_7_1_162 : E2_7_1_162</v>
      </c>
      <c r="I110" s="59" t="str">
        <f t="shared" ref="I110:J110" si="226">CONCATENATE(C110," : ","0")</f>
        <v>E2_7_1_162_mRNA : 0</v>
      </c>
      <c r="J110" s="31" t="str">
        <f t="shared" si="226"/>
        <v>E2_7_1_162 : 0</v>
      </c>
      <c r="K110" s="60" t="str">
        <f t="shared" si="9"/>
        <v>0.00292 - (0.0093 * E2_7_1_162_mRNA)</v>
      </c>
      <c r="L110" s="57" t="str">
        <f t="shared" si="10"/>
        <v>(0.278 * E2_7_1_162_mRNA) - (0.00000278 * E2_7_1_162)</v>
      </c>
      <c r="M110" s="61" t="str">
        <f t="shared" si="11"/>
        <v>mRNA109: -&gt; E2_7_1_162_mRNA | 0.00292 - (0.0093 * E2_7_1_162_mRNA)</v>
      </c>
      <c r="N110" s="55" t="str">
        <f t="shared" si="12"/>
        <v>Peptide109: E2_7_1_162_mRNA -&gt; E2_7_1_162 | (0.278 * E2_7_1_162_mRNA) - (0.000000278 * E2_7_1_162)</v>
      </c>
    </row>
    <row r="111" ht="14.25" customHeight="1">
      <c r="A111" s="14">
        <v>110.0</v>
      </c>
      <c r="B111" s="16" t="s">
        <v>10036</v>
      </c>
      <c r="C111" s="14" t="str">
        <f t="shared" si="3"/>
        <v>E2_7_1_17_mRNA</v>
      </c>
      <c r="D111" s="14" t="str">
        <f t="shared" si="4"/>
        <v>E2_7_1_17</v>
      </c>
      <c r="E111" s="55" t="str">
        <f t="shared" si="5"/>
        <v>E2_7_1_17_kcat : 13.7</v>
      </c>
      <c r="F111" s="56" t="str">
        <f t="shared" si="6"/>
        <v>E2_7_1_17_km : 1</v>
      </c>
      <c r="G111" s="57" t="str">
        <f t="shared" ref="G111:H111" si="227">CONCATENATE(C111," : ",C111)</f>
        <v>E2_7_1_17_mRNA : E2_7_1_17_mRNA</v>
      </c>
      <c r="H111" s="58" t="str">
        <f t="shared" si="227"/>
        <v>E2_7_1_17 : E2_7_1_17</v>
      </c>
      <c r="I111" s="59" t="str">
        <f t="shared" ref="I111:J111" si="228">CONCATENATE(C111," : ","0")</f>
        <v>E2_7_1_17_mRNA : 0</v>
      </c>
      <c r="J111" s="31" t="str">
        <f t="shared" si="228"/>
        <v>E2_7_1_17 : 0</v>
      </c>
      <c r="K111" s="60" t="str">
        <f t="shared" si="9"/>
        <v>0.00292 - (0.0093 * E2_7_1_17_mRNA)</v>
      </c>
      <c r="L111" s="57" t="str">
        <f t="shared" si="10"/>
        <v>(0.278 * E2_7_1_17_mRNA) - (0.00000278 * E2_7_1_17)</v>
      </c>
      <c r="M111" s="61" t="str">
        <f t="shared" si="11"/>
        <v>mRNA110: -&gt; E2_7_1_17_mRNA | 0.00292 - (0.0093 * E2_7_1_17_mRNA)</v>
      </c>
      <c r="N111" s="55" t="str">
        <f t="shared" si="12"/>
        <v>Peptide110: E2_7_1_17_mRNA -&gt; E2_7_1_17 | (0.278 * E2_7_1_17_mRNA) - (0.000000278 * E2_7_1_17)</v>
      </c>
    </row>
    <row r="112" ht="14.25" customHeight="1">
      <c r="A112" s="14">
        <v>111.0</v>
      </c>
      <c r="B112" s="16" t="s">
        <v>10037</v>
      </c>
      <c r="C112" s="14" t="str">
        <f t="shared" si="3"/>
        <v>E2_7_1_180_mRNA</v>
      </c>
      <c r="D112" s="14" t="str">
        <f t="shared" si="4"/>
        <v>E2_7_1_180</v>
      </c>
      <c r="E112" s="55" t="str">
        <f t="shared" si="5"/>
        <v>E2_7_1_180_kcat : 13.7</v>
      </c>
      <c r="F112" s="56" t="str">
        <f t="shared" si="6"/>
        <v>E2_7_1_180_km : 1</v>
      </c>
      <c r="G112" s="57" t="str">
        <f t="shared" ref="G112:H112" si="229">CONCATENATE(C112," : ",C112)</f>
        <v>E2_7_1_180_mRNA : E2_7_1_180_mRNA</v>
      </c>
      <c r="H112" s="58" t="str">
        <f t="shared" si="229"/>
        <v>E2_7_1_180 : E2_7_1_180</v>
      </c>
      <c r="I112" s="59" t="str">
        <f t="shared" ref="I112:J112" si="230">CONCATENATE(C112," : ","0")</f>
        <v>E2_7_1_180_mRNA : 0</v>
      </c>
      <c r="J112" s="31" t="str">
        <f t="shared" si="230"/>
        <v>E2_7_1_180 : 0</v>
      </c>
      <c r="K112" s="60" t="str">
        <f t="shared" si="9"/>
        <v>0.00292 - (0.0093 * E2_7_1_180_mRNA)</v>
      </c>
      <c r="L112" s="57" t="str">
        <f t="shared" si="10"/>
        <v>(0.278 * E2_7_1_180_mRNA) - (0.00000278 * E2_7_1_180)</v>
      </c>
      <c r="M112" s="61" t="str">
        <f t="shared" si="11"/>
        <v>mRNA111: -&gt; E2_7_1_180_mRNA | 0.00292 - (0.0093 * E2_7_1_180_mRNA)</v>
      </c>
      <c r="N112" s="55" t="str">
        <f t="shared" si="12"/>
        <v>Peptide111: E2_7_1_180_mRNA -&gt; E2_7_1_180 | (0.278 * E2_7_1_180_mRNA) - (0.000000278 * E2_7_1_180)</v>
      </c>
    </row>
    <row r="113" ht="14.25" customHeight="1">
      <c r="A113" s="14">
        <v>112.0</v>
      </c>
      <c r="B113" s="16" t="s">
        <v>10038</v>
      </c>
      <c r="C113" s="14" t="str">
        <f t="shared" si="3"/>
        <v>E2_7_1_2_mRNA</v>
      </c>
      <c r="D113" s="14" t="str">
        <f t="shared" si="4"/>
        <v>E2_7_1_2</v>
      </c>
      <c r="E113" s="55" t="str">
        <f t="shared" si="5"/>
        <v>E2_7_1_2_kcat : 13.7</v>
      </c>
      <c r="F113" s="56" t="str">
        <f t="shared" si="6"/>
        <v>E2_7_1_2_km : 1</v>
      </c>
      <c r="G113" s="57" t="str">
        <f t="shared" ref="G113:H113" si="231">CONCATENATE(C113," : ",C113)</f>
        <v>E2_7_1_2_mRNA : E2_7_1_2_mRNA</v>
      </c>
      <c r="H113" s="58" t="str">
        <f t="shared" si="231"/>
        <v>E2_7_1_2 : E2_7_1_2</v>
      </c>
      <c r="I113" s="59" t="str">
        <f t="shared" ref="I113:J113" si="232">CONCATENATE(C113," : ","0")</f>
        <v>E2_7_1_2_mRNA : 0</v>
      </c>
      <c r="J113" s="31" t="str">
        <f t="shared" si="232"/>
        <v>E2_7_1_2 : 0</v>
      </c>
      <c r="K113" s="60" t="str">
        <f t="shared" si="9"/>
        <v>0.00292 - (0.0093 * E2_7_1_2_mRNA)</v>
      </c>
      <c r="L113" s="57" t="str">
        <f t="shared" si="10"/>
        <v>(0.278 * E2_7_1_2_mRNA) - (0.00000278 * E2_7_1_2)</v>
      </c>
      <c r="M113" s="61" t="str">
        <f t="shared" si="11"/>
        <v>mRNA112: -&gt; E2_7_1_2_mRNA | 0.00292 - (0.0093 * E2_7_1_2_mRNA)</v>
      </c>
      <c r="N113" s="55" t="str">
        <f t="shared" si="12"/>
        <v>Peptide112: E2_7_1_2_mRNA -&gt; E2_7_1_2 | (0.278 * E2_7_1_2_mRNA) - (0.000000278 * E2_7_1_2)</v>
      </c>
    </row>
    <row r="114" ht="14.25" customHeight="1">
      <c r="A114" s="14">
        <v>113.0</v>
      </c>
      <c r="B114" s="16" t="s">
        <v>10039</v>
      </c>
      <c r="C114" s="14" t="str">
        <f t="shared" si="3"/>
        <v>E2_7_1_23_mRNA</v>
      </c>
      <c r="D114" s="14" t="str">
        <f t="shared" si="4"/>
        <v>E2_7_1_23</v>
      </c>
      <c r="E114" s="55" t="str">
        <f t="shared" si="5"/>
        <v>E2_7_1_23_kcat : 13.7</v>
      </c>
      <c r="F114" s="56" t="str">
        <f t="shared" si="6"/>
        <v>E2_7_1_23_km : 1</v>
      </c>
      <c r="G114" s="57" t="str">
        <f t="shared" ref="G114:H114" si="233">CONCATENATE(C114," : ",C114)</f>
        <v>E2_7_1_23_mRNA : E2_7_1_23_mRNA</v>
      </c>
      <c r="H114" s="58" t="str">
        <f t="shared" si="233"/>
        <v>E2_7_1_23 : E2_7_1_23</v>
      </c>
      <c r="I114" s="59" t="str">
        <f t="shared" ref="I114:J114" si="234">CONCATENATE(C114," : ","0")</f>
        <v>E2_7_1_23_mRNA : 0</v>
      </c>
      <c r="J114" s="31" t="str">
        <f t="shared" si="234"/>
        <v>E2_7_1_23 : 0</v>
      </c>
      <c r="K114" s="60" t="str">
        <f t="shared" si="9"/>
        <v>0.00292 - (0.0093 * E2_7_1_23_mRNA)</v>
      </c>
      <c r="L114" s="57" t="str">
        <f t="shared" si="10"/>
        <v>(0.278 * E2_7_1_23_mRNA) - (0.00000278 * E2_7_1_23)</v>
      </c>
      <c r="M114" s="61" t="str">
        <f t="shared" si="11"/>
        <v>mRNA113: -&gt; E2_7_1_23_mRNA | 0.00292 - (0.0093 * E2_7_1_23_mRNA)</v>
      </c>
      <c r="N114" s="55" t="str">
        <f t="shared" si="12"/>
        <v>Peptide113: E2_7_1_23_mRNA -&gt; E2_7_1_23 | (0.278 * E2_7_1_23_mRNA) - (0.000000278 * E2_7_1_23)</v>
      </c>
    </row>
    <row r="115" ht="14.25" customHeight="1">
      <c r="A115" s="14">
        <v>114.0</v>
      </c>
      <c r="B115" s="16" t="s">
        <v>10040</v>
      </c>
      <c r="C115" s="14" t="str">
        <f t="shared" si="3"/>
        <v>E2_7_1_24_mRNA</v>
      </c>
      <c r="D115" s="14" t="str">
        <f t="shared" si="4"/>
        <v>E2_7_1_24</v>
      </c>
      <c r="E115" s="55" t="str">
        <f t="shared" si="5"/>
        <v>E2_7_1_24_kcat : 13.7</v>
      </c>
      <c r="F115" s="56" t="str">
        <f t="shared" si="6"/>
        <v>E2_7_1_24_km : 1</v>
      </c>
      <c r="G115" s="57" t="str">
        <f t="shared" ref="G115:H115" si="235">CONCATENATE(C115," : ",C115)</f>
        <v>E2_7_1_24_mRNA : E2_7_1_24_mRNA</v>
      </c>
      <c r="H115" s="58" t="str">
        <f t="shared" si="235"/>
        <v>E2_7_1_24 : E2_7_1_24</v>
      </c>
      <c r="I115" s="59" t="str">
        <f t="shared" ref="I115:J115" si="236">CONCATENATE(C115," : ","0")</f>
        <v>E2_7_1_24_mRNA : 0</v>
      </c>
      <c r="J115" s="31" t="str">
        <f t="shared" si="236"/>
        <v>E2_7_1_24 : 0</v>
      </c>
      <c r="K115" s="60" t="str">
        <f t="shared" si="9"/>
        <v>0.00292 - (0.0093 * E2_7_1_24_mRNA)</v>
      </c>
      <c r="L115" s="57" t="str">
        <f t="shared" si="10"/>
        <v>(0.278 * E2_7_1_24_mRNA) - (0.00000278 * E2_7_1_24)</v>
      </c>
      <c r="M115" s="61" t="str">
        <f t="shared" si="11"/>
        <v>mRNA114: -&gt; E2_7_1_24_mRNA | 0.00292 - (0.0093 * E2_7_1_24_mRNA)</v>
      </c>
      <c r="N115" s="55" t="str">
        <f t="shared" si="12"/>
        <v>Peptide114: E2_7_1_24_mRNA -&gt; E2_7_1_24 | (0.278 * E2_7_1_24_mRNA) - (0.000000278 * E2_7_1_24)</v>
      </c>
    </row>
    <row r="116" ht="14.25" customHeight="1">
      <c r="A116" s="14">
        <v>115.0</v>
      </c>
      <c r="B116" s="16" t="s">
        <v>10041</v>
      </c>
      <c r="C116" s="14" t="str">
        <f t="shared" si="3"/>
        <v>E2_7_1_26_mRNA</v>
      </c>
      <c r="D116" s="14" t="str">
        <f t="shared" si="4"/>
        <v>E2_7_1_26</v>
      </c>
      <c r="E116" s="55" t="str">
        <f t="shared" si="5"/>
        <v>E2_7_1_26_kcat : 13.7</v>
      </c>
      <c r="F116" s="56" t="str">
        <f t="shared" si="6"/>
        <v>E2_7_1_26_km : 1</v>
      </c>
      <c r="G116" s="57" t="str">
        <f t="shared" ref="G116:H116" si="237">CONCATENATE(C116," : ",C116)</f>
        <v>E2_7_1_26_mRNA : E2_7_1_26_mRNA</v>
      </c>
      <c r="H116" s="58" t="str">
        <f t="shared" si="237"/>
        <v>E2_7_1_26 : E2_7_1_26</v>
      </c>
      <c r="I116" s="59" t="str">
        <f t="shared" ref="I116:J116" si="238">CONCATENATE(C116," : ","0")</f>
        <v>E2_7_1_26_mRNA : 0</v>
      </c>
      <c r="J116" s="31" t="str">
        <f t="shared" si="238"/>
        <v>E2_7_1_26 : 0</v>
      </c>
      <c r="K116" s="60" t="str">
        <f t="shared" si="9"/>
        <v>0.00292 - (0.0093 * E2_7_1_26_mRNA)</v>
      </c>
      <c r="L116" s="57" t="str">
        <f t="shared" si="10"/>
        <v>(0.278 * E2_7_1_26_mRNA) - (0.00000278 * E2_7_1_26)</v>
      </c>
      <c r="M116" s="61" t="str">
        <f t="shared" si="11"/>
        <v>mRNA115: -&gt; E2_7_1_26_mRNA | 0.00292 - (0.0093 * E2_7_1_26_mRNA)</v>
      </c>
      <c r="N116" s="55" t="str">
        <f t="shared" si="12"/>
        <v>Peptide115: E2_7_1_26_mRNA -&gt; E2_7_1_26 | (0.278 * E2_7_1_26_mRNA) - (0.000000278 * E2_7_1_26)</v>
      </c>
    </row>
    <row r="117" ht="14.25" customHeight="1">
      <c r="A117" s="14">
        <v>116.0</v>
      </c>
      <c r="B117" s="16" t="s">
        <v>10042</v>
      </c>
      <c r="C117" s="14" t="str">
        <f t="shared" si="3"/>
        <v>E2_7_1_33_mRNA</v>
      </c>
      <c r="D117" s="14" t="str">
        <f t="shared" si="4"/>
        <v>E2_7_1_33</v>
      </c>
      <c r="E117" s="55" t="str">
        <f t="shared" si="5"/>
        <v>E2_7_1_33_kcat : 13.7</v>
      </c>
      <c r="F117" s="56" t="str">
        <f t="shared" si="6"/>
        <v>E2_7_1_33_km : 1</v>
      </c>
      <c r="G117" s="57" t="str">
        <f t="shared" ref="G117:H117" si="239">CONCATENATE(C117," : ",C117)</f>
        <v>E2_7_1_33_mRNA : E2_7_1_33_mRNA</v>
      </c>
      <c r="H117" s="58" t="str">
        <f t="shared" si="239"/>
        <v>E2_7_1_33 : E2_7_1_33</v>
      </c>
      <c r="I117" s="59" t="str">
        <f t="shared" ref="I117:J117" si="240">CONCATENATE(C117," : ","0")</f>
        <v>E2_7_1_33_mRNA : 0</v>
      </c>
      <c r="J117" s="31" t="str">
        <f t="shared" si="240"/>
        <v>E2_7_1_33 : 0</v>
      </c>
      <c r="K117" s="60" t="str">
        <f t="shared" si="9"/>
        <v>0.00292 - (0.0093 * E2_7_1_33_mRNA)</v>
      </c>
      <c r="L117" s="57" t="str">
        <f t="shared" si="10"/>
        <v>(0.278 * E2_7_1_33_mRNA) - (0.00000278 * E2_7_1_33)</v>
      </c>
      <c r="M117" s="61" t="str">
        <f t="shared" si="11"/>
        <v>mRNA116: -&gt; E2_7_1_33_mRNA | 0.00292 - (0.0093 * E2_7_1_33_mRNA)</v>
      </c>
      <c r="N117" s="55" t="str">
        <f t="shared" si="12"/>
        <v>Peptide116: E2_7_1_33_mRNA -&gt; E2_7_1_33 | (0.278 * E2_7_1_33_mRNA) - (0.000000278 * E2_7_1_33)</v>
      </c>
    </row>
    <row r="118" ht="14.25" customHeight="1">
      <c r="A118" s="14">
        <v>117.0</v>
      </c>
      <c r="B118" s="16" t="s">
        <v>10043</v>
      </c>
      <c r="C118" s="14" t="str">
        <f t="shared" si="3"/>
        <v>E2_7_1_35_mRNA</v>
      </c>
      <c r="D118" s="14" t="str">
        <f t="shared" si="4"/>
        <v>E2_7_1_35</v>
      </c>
      <c r="E118" s="55" t="str">
        <f t="shared" si="5"/>
        <v>E2_7_1_35_kcat : 13.7</v>
      </c>
      <c r="F118" s="56" t="str">
        <f t="shared" si="6"/>
        <v>E2_7_1_35_km : 1</v>
      </c>
      <c r="G118" s="57" t="str">
        <f t="shared" ref="G118:H118" si="241">CONCATENATE(C118," : ",C118)</f>
        <v>E2_7_1_35_mRNA : E2_7_1_35_mRNA</v>
      </c>
      <c r="H118" s="58" t="str">
        <f t="shared" si="241"/>
        <v>E2_7_1_35 : E2_7_1_35</v>
      </c>
      <c r="I118" s="59" t="str">
        <f t="shared" ref="I118:J118" si="242">CONCATENATE(C118," : ","0")</f>
        <v>E2_7_1_35_mRNA : 0</v>
      </c>
      <c r="J118" s="31" t="str">
        <f t="shared" si="242"/>
        <v>E2_7_1_35 : 0</v>
      </c>
      <c r="K118" s="60" t="str">
        <f t="shared" si="9"/>
        <v>0.00292 - (0.0093 * E2_7_1_35_mRNA)</v>
      </c>
      <c r="L118" s="57" t="str">
        <f t="shared" si="10"/>
        <v>(0.278 * E2_7_1_35_mRNA) - (0.00000278 * E2_7_1_35)</v>
      </c>
      <c r="M118" s="61" t="str">
        <f t="shared" si="11"/>
        <v>mRNA117: -&gt; E2_7_1_35_mRNA | 0.00292 - (0.0093 * E2_7_1_35_mRNA)</v>
      </c>
      <c r="N118" s="55" t="str">
        <f t="shared" si="12"/>
        <v>Peptide117: E2_7_1_35_mRNA -&gt; E2_7_1_35 | (0.278 * E2_7_1_35_mRNA) - (0.000000278 * E2_7_1_35)</v>
      </c>
    </row>
    <row r="119" ht="14.25" customHeight="1">
      <c r="A119" s="14">
        <v>118.0</v>
      </c>
      <c r="B119" s="16" t="s">
        <v>10044</v>
      </c>
      <c r="C119" s="14" t="str">
        <f t="shared" si="3"/>
        <v>E2_7_1_39_mRNA</v>
      </c>
      <c r="D119" s="14" t="str">
        <f t="shared" si="4"/>
        <v>E2_7_1_39</v>
      </c>
      <c r="E119" s="55" t="str">
        <f t="shared" si="5"/>
        <v>E2_7_1_39_kcat : 13.7</v>
      </c>
      <c r="F119" s="56" t="str">
        <f t="shared" si="6"/>
        <v>E2_7_1_39_km : 1</v>
      </c>
      <c r="G119" s="57" t="str">
        <f t="shared" ref="G119:H119" si="243">CONCATENATE(C119," : ",C119)</f>
        <v>E2_7_1_39_mRNA : E2_7_1_39_mRNA</v>
      </c>
      <c r="H119" s="58" t="str">
        <f t="shared" si="243"/>
        <v>E2_7_1_39 : E2_7_1_39</v>
      </c>
      <c r="I119" s="59" t="str">
        <f t="shared" ref="I119:J119" si="244">CONCATENATE(C119," : ","0")</f>
        <v>E2_7_1_39_mRNA : 0</v>
      </c>
      <c r="J119" s="31" t="str">
        <f t="shared" si="244"/>
        <v>E2_7_1_39 : 0</v>
      </c>
      <c r="K119" s="60" t="str">
        <f t="shared" si="9"/>
        <v>0.00292 - (0.0093 * E2_7_1_39_mRNA)</v>
      </c>
      <c r="L119" s="57" t="str">
        <f t="shared" si="10"/>
        <v>(0.278 * E2_7_1_39_mRNA) - (0.00000278 * E2_7_1_39)</v>
      </c>
      <c r="M119" s="61" t="str">
        <f t="shared" si="11"/>
        <v>mRNA118: -&gt; E2_7_1_39_mRNA | 0.00292 - (0.0093 * E2_7_1_39_mRNA)</v>
      </c>
      <c r="N119" s="55" t="str">
        <f t="shared" si="12"/>
        <v>Peptide118: E2_7_1_39_mRNA -&gt; E2_7_1_39 | (0.278 * E2_7_1_39_mRNA) - (0.000000278 * E2_7_1_39)</v>
      </c>
    </row>
    <row r="120" ht="14.25" customHeight="1">
      <c r="A120" s="14">
        <v>119.0</v>
      </c>
      <c r="B120" s="16" t="s">
        <v>10045</v>
      </c>
      <c r="C120" s="14" t="str">
        <f t="shared" si="3"/>
        <v>E2_7_1_40_mRNA</v>
      </c>
      <c r="D120" s="14" t="str">
        <f t="shared" si="4"/>
        <v>E2_7_1_40</v>
      </c>
      <c r="E120" s="55" t="str">
        <f t="shared" si="5"/>
        <v>E2_7_1_40_kcat : 13.7</v>
      </c>
      <c r="F120" s="56" t="str">
        <f t="shared" si="6"/>
        <v>E2_7_1_40_km : 1</v>
      </c>
      <c r="G120" s="57" t="str">
        <f t="shared" ref="G120:H120" si="245">CONCATENATE(C120," : ",C120)</f>
        <v>E2_7_1_40_mRNA : E2_7_1_40_mRNA</v>
      </c>
      <c r="H120" s="58" t="str">
        <f t="shared" si="245"/>
        <v>E2_7_1_40 : E2_7_1_40</v>
      </c>
      <c r="I120" s="59" t="str">
        <f t="shared" ref="I120:J120" si="246">CONCATENATE(C120," : ","0")</f>
        <v>E2_7_1_40_mRNA : 0</v>
      </c>
      <c r="J120" s="31" t="str">
        <f t="shared" si="246"/>
        <v>E2_7_1_40 : 0</v>
      </c>
      <c r="K120" s="60" t="str">
        <f t="shared" si="9"/>
        <v>0.00292 - (0.0093 * E2_7_1_40_mRNA)</v>
      </c>
      <c r="L120" s="57" t="str">
        <f t="shared" si="10"/>
        <v>(0.278 * E2_7_1_40_mRNA) - (0.00000278 * E2_7_1_40)</v>
      </c>
      <c r="M120" s="61" t="str">
        <f t="shared" si="11"/>
        <v>mRNA119: -&gt; E2_7_1_40_mRNA | 0.00292 - (0.0093 * E2_7_1_40_mRNA)</v>
      </c>
      <c r="N120" s="55" t="str">
        <f t="shared" si="12"/>
        <v>Peptide119: E2_7_1_40_mRNA -&gt; E2_7_1_40 | (0.278 * E2_7_1_40_mRNA) - (0.000000278 * E2_7_1_40)</v>
      </c>
    </row>
    <row r="121" ht="14.25" customHeight="1">
      <c r="A121" s="14">
        <v>120.0</v>
      </c>
      <c r="B121" s="16" t="s">
        <v>10046</v>
      </c>
      <c r="C121" s="14" t="str">
        <f t="shared" si="3"/>
        <v>E2_7_1_49_mRNA</v>
      </c>
      <c r="D121" s="14" t="str">
        <f t="shared" si="4"/>
        <v>E2_7_1_49</v>
      </c>
      <c r="E121" s="55" t="str">
        <f t="shared" si="5"/>
        <v>E2_7_1_49_kcat : 13.7</v>
      </c>
      <c r="F121" s="56" t="str">
        <f t="shared" si="6"/>
        <v>E2_7_1_49_km : 1</v>
      </c>
      <c r="G121" s="57" t="str">
        <f t="shared" ref="G121:H121" si="247">CONCATENATE(C121," : ",C121)</f>
        <v>E2_7_1_49_mRNA : E2_7_1_49_mRNA</v>
      </c>
      <c r="H121" s="58" t="str">
        <f t="shared" si="247"/>
        <v>E2_7_1_49 : E2_7_1_49</v>
      </c>
      <c r="I121" s="59" t="str">
        <f t="shared" ref="I121:J121" si="248">CONCATENATE(C121," : ","0")</f>
        <v>E2_7_1_49_mRNA : 0</v>
      </c>
      <c r="J121" s="31" t="str">
        <f t="shared" si="248"/>
        <v>E2_7_1_49 : 0</v>
      </c>
      <c r="K121" s="60" t="str">
        <f t="shared" si="9"/>
        <v>0.00292 - (0.0093 * E2_7_1_49_mRNA)</v>
      </c>
      <c r="L121" s="57" t="str">
        <f t="shared" si="10"/>
        <v>(0.278 * E2_7_1_49_mRNA) - (0.00000278 * E2_7_1_49)</v>
      </c>
      <c r="M121" s="61" t="str">
        <f t="shared" si="11"/>
        <v>mRNA120: -&gt; E2_7_1_49_mRNA | 0.00292 - (0.0093 * E2_7_1_49_mRNA)</v>
      </c>
      <c r="N121" s="55" t="str">
        <f t="shared" si="12"/>
        <v>Peptide120: E2_7_1_49_mRNA -&gt; E2_7_1_49 | (0.278 * E2_7_1_49_mRNA) - (0.000000278 * E2_7_1_49)</v>
      </c>
    </row>
    <row r="122" ht="14.25" customHeight="1">
      <c r="A122" s="14">
        <v>121.0</v>
      </c>
      <c r="B122" s="16" t="s">
        <v>10047</v>
      </c>
      <c r="C122" s="14" t="str">
        <f t="shared" si="3"/>
        <v>E2_7_1_50_mRNA</v>
      </c>
      <c r="D122" s="14" t="str">
        <f t="shared" si="4"/>
        <v>E2_7_1_50</v>
      </c>
      <c r="E122" s="55" t="str">
        <f t="shared" si="5"/>
        <v>E2_7_1_50_kcat : 13.7</v>
      </c>
      <c r="F122" s="56" t="str">
        <f t="shared" si="6"/>
        <v>E2_7_1_50_km : 1</v>
      </c>
      <c r="G122" s="57" t="str">
        <f t="shared" ref="G122:H122" si="249">CONCATENATE(C122," : ",C122)</f>
        <v>E2_7_1_50_mRNA : E2_7_1_50_mRNA</v>
      </c>
      <c r="H122" s="58" t="str">
        <f t="shared" si="249"/>
        <v>E2_7_1_50 : E2_7_1_50</v>
      </c>
      <c r="I122" s="59" t="str">
        <f t="shared" ref="I122:J122" si="250">CONCATENATE(C122," : ","0")</f>
        <v>E2_7_1_50_mRNA : 0</v>
      </c>
      <c r="J122" s="31" t="str">
        <f t="shared" si="250"/>
        <v>E2_7_1_50 : 0</v>
      </c>
      <c r="K122" s="60" t="str">
        <f t="shared" si="9"/>
        <v>0.00292 - (0.0093 * E2_7_1_50_mRNA)</v>
      </c>
      <c r="L122" s="57" t="str">
        <f t="shared" si="10"/>
        <v>(0.278 * E2_7_1_50_mRNA) - (0.00000278 * E2_7_1_50)</v>
      </c>
      <c r="M122" s="61" t="str">
        <f t="shared" si="11"/>
        <v>mRNA121: -&gt; E2_7_1_50_mRNA | 0.00292 - (0.0093 * E2_7_1_50_mRNA)</v>
      </c>
      <c r="N122" s="55" t="str">
        <f t="shared" si="12"/>
        <v>Peptide121: E2_7_1_50_mRNA -&gt; E2_7_1_50 | (0.278 * E2_7_1_50_mRNA) - (0.000000278 * E2_7_1_50)</v>
      </c>
    </row>
    <row r="123" ht="14.25" customHeight="1">
      <c r="A123" s="14">
        <v>122.0</v>
      </c>
      <c r="B123" s="16" t="s">
        <v>10048</v>
      </c>
      <c r="C123" s="14" t="str">
        <f t="shared" si="3"/>
        <v>E2_7_1_6_mRNA</v>
      </c>
      <c r="D123" s="14" t="str">
        <f t="shared" si="4"/>
        <v>E2_7_1_6</v>
      </c>
      <c r="E123" s="55" t="str">
        <f t="shared" si="5"/>
        <v>E2_7_1_6_kcat : 13.7</v>
      </c>
      <c r="F123" s="56" t="str">
        <f t="shared" si="6"/>
        <v>E2_7_1_6_km : 1</v>
      </c>
      <c r="G123" s="57" t="str">
        <f t="shared" ref="G123:H123" si="251">CONCATENATE(C123," : ",C123)</f>
        <v>E2_7_1_6_mRNA : E2_7_1_6_mRNA</v>
      </c>
      <c r="H123" s="58" t="str">
        <f t="shared" si="251"/>
        <v>E2_7_1_6 : E2_7_1_6</v>
      </c>
      <c r="I123" s="59" t="str">
        <f t="shared" ref="I123:J123" si="252">CONCATENATE(C123," : ","0")</f>
        <v>E2_7_1_6_mRNA : 0</v>
      </c>
      <c r="J123" s="31" t="str">
        <f t="shared" si="252"/>
        <v>E2_7_1_6 : 0</v>
      </c>
      <c r="K123" s="60" t="str">
        <f t="shared" si="9"/>
        <v>0.00292 - (0.0093 * E2_7_1_6_mRNA)</v>
      </c>
      <c r="L123" s="57" t="str">
        <f t="shared" si="10"/>
        <v>(0.278 * E2_7_1_6_mRNA) - (0.00000278 * E2_7_1_6)</v>
      </c>
      <c r="M123" s="61" t="str">
        <f t="shared" si="11"/>
        <v>mRNA122: -&gt; E2_7_1_6_mRNA | 0.00292 - (0.0093 * E2_7_1_6_mRNA)</v>
      </c>
      <c r="N123" s="55" t="str">
        <f t="shared" si="12"/>
        <v>Peptide122: E2_7_1_6_mRNA -&gt; E2_7_1_6 | (0.278 * E2_7_1_6_mRNA) - (0.000000278 * E2_7_1_6)</v>
      </c>
    </row>
    <row r="124" ht="14.25" customHeight="1">
      <c r="A124" s="14">
        <v>123.0</v>
      </c>
      <c r="B124" s="16" t="s">
        <v>10049</v>
      </c>
      <c r="C124" s="14" t="str">
        <f t="shared" si="3"/>
        <v>E2_7_1_63_mRNA</v>
      </c>
      <c r="D124" s="14" t="str">
        <f t="shared" si="4"/>
        <v>E2_7_1_63</v>
      </c>
      <c r="E124" s="55" t="str">
        <f t="shared" si="5"/>
        <v>E2_7_1_63_kcat : 13.7</v>
      </c>
      <c r="F124" s="56" t="str">
        <f t="shared" si="6"/>
        <v>E2_7_1_63_km : 1</v>
      </c>
      <c r="G124" s="57" t="str">
        <f t="shared" ref="G124:H124" si="253">CONCATENATE(C124," : ",C124)</f>
        <v>E2_7_1_63_mRNA : E2_7_1_63_mRNA</v>
      </c>
      <c r="H124" s="58" t="str">
        <f t="shared" si="253"/>
        <v>E2_7_1_63 : E2_7_1_63</v>
      </c>
      <c r="I124" s="59" t="str">
        <f t="shared" ref="I124:J124" si="254">CONCATENATE(C124," : ","0")</f>
        <v>E2_7_1_63_mRNA : 0</v>
      </c>
      <c r="J124" s="31" t="str">
        <f t="shared" si="254"/>
        <v>E2_7_1_63 : 0</v>
      </c>
      <c r="K124" s="60" t="str">
        <f t="shared" si="9"/>
        <v>0.00292 - (0.0093 * E2_7_1_63_mRNA)</v>
      </c>
      <c r="L124" s="57" t="str">
        <f t="shared" si="10"/>
        <v>(0.278 * E2_7_1_63_mRNA) - (0.00000278 * E2_7_1_63)</v>
      </c>
      <c r="M124" s="61" t="str">
        <f t="shared" si="11"/>
        <v>mRNA123: -&gt; E2_7_1_63_mRNA | 0.00292 - (0.0093 * E2_7_1_63_mRNA)</v>
      </c>
      <c r="N124" s="55" t="str">
        <f t="shared" si="12"/>
        <v>Peptide123: E2_7_1_63_mRNA -&gt; E2_7_1_63 | (0.278 * E2_7_1_63_mRNA) - (0.000000278 * E2_7_1_63)</v>
      </c>
    </row>
    <row r="125" ht="14.25" customHeight="1">
      <c r="A125" s="14">
        <v>124.0</v>
      </c>
      <c r="B125" s="16" t="s">
        <v>10050</v>
      </c>
      <c r="C125" s="14" t="str">
        <f t="shared" si="3"/>
        <v>E2_7_11_1_mRNA</v>
      </c>
      <c r="D125" s="14" t="str">
        <f t="shared" si="4"/>
        <v>E2_7_11_1</v>
      </c>
      <c r="E125" s="55" t="str">
        <f t="shared" si="5"/>
        <v>E2_7_11_1_kcat : 13.7</v>
      </c>
      <c r="F125" s="56" t="str">
        <f t="shared" si="6"/>
        <v>E2_7_11_1_km : 1</v>
      </c>
      <c r="G125" s="57" t="str">
        <f t="shared" ref="G125:H125" si="255">CONCATENATE(C125," : ",C125)</f>
        <v>E2_7_11_1_mRNA : E2_7_11_1_mRNA</v>
      </c>
      <c r="H125" s="58" t="str">
        <f t="shared" si="255"/>
        <v>E2_7_11_1 : E2_7_11_1</v>
      </c>
      <c r="I125" s="59" t="str">
        <f t="shared" ref="I125:J125" si="256">CONCATENATE(C125," : ","0")</f>
        <v>E2_7_11_1_mRNA : 0</v>
      </c>
      <c r="J125" s="31" t="str">
        <f t="shared" si="256"/>
        <v>E2_7_11_1 : 0</v>
      </c>
      <c r="K125" s="60" t="str">
        <f t="shared" si="9"/>
        <v>0.00292 - (0.0093 * E2_7_11_1_mRNA)</v>
      </c>
      <c r="L125" s="57" t="str">
        <f t="shared" si="10"/>
        <v>(0.278 * E2_7_11_1_mRNA) - (0.00000278 * E2_7_11_1)</v>
      </c>
      <c r="M125" s="61" t="str">
        <f t="shared" si="11"/>
        <v>mRNA124: -&gt; E2_7_11_1_mRNA | 0.00292 - (0.0093 * E2_7_11_1_mRNA)</v>
      </c>
      <c r="N125" s="55" t="str">
        <f t="shared" si="12"/>
        <v>Peptide124: E2_7_11_1_mRNA -&gt; E2_7_11_1 | (0.278 * E2_7_11_1_mRNA) - (0.000000278 * E2_7_11_1)</v>
      </c>
    </row>
    <row r="126" ht="14.25" customHeight="1">
      <c r="A126" s="14">
        <v>125.0</v>
      </c>
      <c r="B126" s="16" t="s">
        <v>10051</v>
      </c>
      <c r="C126" s="14" t="str">
        <f t="shared" si="3"/>
        <v>E2_7_13_3_mRNA</v>
      </c>
      <c r="D126" s="14" t="str">
        <f t="shared" si="4"/>
        <v>E2_7_13_3</v>
      </c>
      <c r="E126" s="55" t="str">
        <f t="shared" si="5"/>
        <v>E2_7_13_3_kcat : 13.7</v>
      </c>
      <c r="F126" s="56" t="str">
        <f t="shared" si="6"/>
        <v>E2_7_13_3_km : 1</v>
      </c>
      <c r="G126" s="57" t="str">
        <f t="shared" ref="G126:H126" si="257">CONCATENATE(C126," : ",C126)</f>
        <v>E2_7_13_3_mRNA : E2_7_13_3_mRNA</v>
      </c>
      <c r="H126" s="58" t="str">
        <f t="shared" si="257"/>
        <v>E2_7_13_3 : E2_7_13_3</v>
      </c>
      <c r="I126" s="59" t="str">
        <f t="shared" ref="I126:J126" si="258">CONCATENATE(C126," : ","0")</f>
        <v>E2_7_13_3_mRNA : 0</v>
      </c>
      <c r="J126" s="31" t="str">
        <f t="shared" si="258"/>
        <v>E2_7_13_3 : 0</v>
      </c>
      <c r="K126" s="60" t="str">
        <f t="shared" si="9"/>
        <v>0.00292 - (0.0093 * E2_7_13_3_mRNA)</v>
      </c>
      <c r="L126" s="57" t="str">
        <f t="shared" si="10"/>
        <v>(0.278 * E2_7_13_3_mRNA) - (0.00000278 * E2_7_13_3)</v>
      </c>
      <c r="M126" s="61" t="str">
        <f t="shared" si="11"/>
        <v>mRNA125: -&gt; E2_7_13_3_mRNA | 0.00292 - (0.0093 * E2_7_13_3_mRNA)</v>
      </c>
      <c r="N126" s="55" t="str">
        <f t="shared" si="12"/>
        <v>Peptide125: E2_7_13_3_mRNA -&gt; E2_7_13_3 | (0.278 * E2_7_13_3_mRNA) - (0.000000278 * E2_7_13_3)</v>
      </c>
    </row>
    <row r="127" ht="14.25" customHeight="1">
      <c r="A127" s="14">
        <v>126.0</v>
      </c>
      <c r="B127" s="16" t="s">
        <v>10052</v>
      </c>
      <c r="C127" s="14" t="str">
        <f t="shared" si="3"/>
        <v>E2_7_2_11_mRNA</v>
      </c>
      <c r="D127" s="14" t="str">
        <f t="shared" si="4"/>
        <v>E2_7_2_11</v>
      </c>
      <c r="E127" s="55" t="str">
        <f t="shared" si="5"/>
        <v>E2_7_2_11_kcat : 13.7</v>
      </c>
      <c r="F127" s="56" t="str">
        <f t="shared" si="6"/>
        <v>E2_7_2_11_km : 1</v>
      </c>
      <c r="G127" s="57" t="str">
        <f t="shared" ref="G127:H127" si="259">CONCATENATE(C127," : ",C127)</f>
        <v>E2_7_2_11_mRNA : E2_7_2_11_mRNA</v>
      </c>
      <c r="H127" s="58" t="str">
        <f t="shared" si="259"/>
        <v>E2_7_2_11 : E2_7_2_11</v>
      </c>
      <c r="I127" s="59" t="str">
        <f t="shared" ref="I127:J127" si="260">CONCATENATE(C127," : ","0")</f>
        <v>E2_7_2_11_mRNA : 0</v>
      </c>
      <c r="J127" s="31" t="str">
        <f t="shared" si="260"/>
        <v>E2_7_2_11 : 0</v>
      </c>
      <c r="K127" s="60" t="str">
        <f t="shared" si="9"/>
        <v>0.00292 - (0.0093 * E2_7_2_11_mRNA)</v>
      </c>
      <c r="L127" s="57" t="str">
        <f t="shared" si="10"/>
        <v>(0.278 * E2_7_2_11_mRNA) - (0.00000278 * E2_7_2_11)</v>
      </c>
      <c r="M127" s="61" t="str">
        <f t="shared" si="11"/>
        <v>mRNA126: -&gt; E2_7_2_11_mRNA | 0.00292 - (0.0093 * E2_7_2_11_mRNA)</v>
      </c>
      <c r="N127" s="55" t="str">
        <f t="shared" si="12"/>
        <v>Peptide126: E2_7_2_11_mRNA -&gt; E2_7_2_11 | (0.278 * E2_7_2_11_mRNA) - (0.000000278 * E2_7_2_11)</v>
      </c>
    </row>
    <row r="128" ht="14.25" customHeight="1">
      <c r="A128" s="14">
        <v>127.0</v>
      </c>
      <c r="B128" s="16" t="s">
        <v>10053</v>
      </c>
      <c r="C128" s="14" t="str">
        <f t="shared" si="3"/>
        <v>E2_7_2_3_mRNA</v>
      </c>
      <c r="D128" s="14" t="str">
        <f t="shared" si="4"/>
        <v>E2_7_2_3</v>
      </c>
      <c r="E128" s="55" t="str">
        <f t="shared" si="5"/>
        <v>E2_7_2_3_kcat : 13.7</v>
      </c>
      <c r="F128" s="56" t="str">
        <f t="shared" si="6"/>
        <v>E2_7_2_3_km : 1</v>
      </c>
      <c r="G128" s="57" t="str">
        <f t="shared" ref="G128:H128" si="261">CONCATENATE(C128," : ",C128)</f>
        <v>E2_7_2_3_mRNA : E2_7_2_3_mRNA</v>
      </c>
      <c r="H128" s="58" t="str">
        <f t="shared" si="261"/>
        <v>E2_7_2_3 : E2_7_2_3</v>
      </c>
      <c r="I128" s="59" t="str">
        <f t="shared" ref="I128:J128" si="262">CONCATENATE(C128," : ","0")</f>
        <v>E2_7_2_3_mRNA : 0</v>
      </c>
      <c r="J128" s="31" t="str">
        <f t="shared" si="262"/>
        <v>E2_7_2_3 : 0</v>
      </c>
      <c r="K128" s="60" t="str">
        <f t="shared" si="9"/>
        <v>0.00292 - (0.0093 * E2_7_2_3_mRNA)</v>
      </c>
      <c r="L128" s="57" t="str">
        <f t="shared" si="10"/>
        <v>(0.278 * E2_7_2_3_mRNA) - (0.00000278 * E2_7_2_3)</v>
      </c>
      <c r="M128" s="61" t="str">
        <f t="shared" si="11"/>
        <v>mRNA127: -&gt; E2_7_2_3_mRNA | 0.00292 - (0.0093 * E2_7_2_3_mRNA)</v>
      </c>
      <c r="N128" s="55" t="str">
        <f t="shared" si="12"/>
        <v>Peptide127: E2_7_2_3_mRNA -&gt; E2_7_2_3 | (0.278 * E2_7_2_3_mRNA) - (0.000000278 * E2_7_2_3)</v>
      </c>
    </row>
    <row r="129" ht="14.25" customHeight="1">
      <c r="A129" s="14">
        <v>128.0</v>
      </c>
      <c r="B129" s="16" t="s">
        <v>10054</v>
      </c>
      <c r="C129" s="14" t="str">
        <f t="shared" si="3"/>
        <v>E2_7_2_4_mRNA</v>
      </c>
      <c r="D129" s="14" t="str">
        <f t="shared" si="4"/>
        <v>E2_7_2_4</v>
      </c>
      <c r="E129" s="55" t="str">
        <f t="shared" si="5"/>
        <v>E2_7_2_4_kcat : 13.7</v>
      </c>
      <c r="F129" s="56" t="str">
        <f t="shared" si="6"/>
        <v>E2_7_2_4_km : 1</v>
      </c>
      <c r="G129" s="57" t="str">
        <f t="shared" ref="G129:H129" si="263">CONCATENATE(C129," : ",C129)</f>
        <v>E2_7_2_4_mRNA : E2_7_2_4_mRNA</v>
      </c>
      <c r="H129" s="58" t="str">
        <f t="shared" si="263"/>
        <v>E2_7_2_4 : E2_7_2_4</v>
      </c>
      <c r="I129" s="59" t="str">
        <f t="shared" ref="I129:J129" si="264">CONCATENATE(C129," : ","0")</f>
        <v>E2_7_2_4_mRNA : 0</v>
      </c>
      <c r="J129" s="31" t="str">
        <f t="shared" si="264"/>
        <v>E2_7_2_4 : 0</v>
      </c>
      <c r="K129" s="60" t="str">
        <f t="shared" si="9"/>
        <v>0.00292 - (0.0093 * E2_7_2_4_mRNA)</v>
      </c>
      <c r="L129" s="57" t="str">
        <f t="shared" si="10"/>
        <v>(0.278 * E2_7_2_4_mRNA) - (0.00000278 * E2_7_2_4)</v>
      </c>
      <c r="M129" s="61" t="str">
        <f t="shared" si="11"/>
        <v>mRNA128: -&gt; E2_7_2_4_mRNA | 0.00292 - (0.0093 * E2_7_2_4_mRNA)</v>
      </c>
      <c r="N129" s="55" t="str">
        <f t="shared" si="12"/>
        <v>Peptide128: E2_7_2_4_mRNA -&gt; E2_7_2_4 | (0.278 * E2_7_2_4_mRNA) - (0.000000278 * E2_7_2_4)</v>
      </c>
    </row>
    <row r="130" ht="14.25" customHeight="1">
      <c r="A130" s="14">
        <v>129.0</v>
      </c>
      <c r="B130" s="16" t="s">
        <v>10055</v>
      </c>
      <c r="C130" s="14" t="str">
        <f t="shared" si="3"/>
        <v>E2_7_2_8_mRNA</v>
      </c>
      <c r="D130" s="14" t="str">
        <f t="shared" si="4"/>
        <v>E2_7_2_8</v>
      </c>
      <c r="E130" s="55" t="str">
        <f t="shared" si="5"/>
        <v>E2_7_2_8_kcat : 13.7</v>
      </c>
      <c r="F130" s="56" t="str">
        <f t="shared" si="6"/>
        <v>E2_7_2_8_km : 1</v>
      </c>
      <c r="G130" s="57" t="str">
        <f t="shared" ref="G130:H130" si="265">CONCATENATE(C130," : ",C130)</f>
        <v>E2_7_2_8_mRNA : E2_7_2_8_mRNA</v>
      </c>
      <c r="H130" s="58" t="str">
        <f t="shared" si="265"/>
        <v>E2_7_2_8 : E2_7_2_8</v>
      </c>
      <c r="I130" s="59" t="str">
        <f t="shared" ref="I130:J130" si="266">CONCATENATE(C130," : ","0")</f>
        <v>E2_7_2_8_mRNA : 0</v>
      </c>
      <c r="J130" s="31" t="str">
        <f t="shared" si="266"/>
        <v>E2_7_2_8 : 0</v>
      </c>
      <c r="K130" s="60" t="str">
        <f t="shared" si="9"/>
        <v>0.00292 - (0.0093 * E2_7_2_8_mRNA)</v>
      </c>
      <c r="L130" s="57" t="str">
        <f t="shared" si="10"/>
        <v>(0.278 * E2_7_2_8_mRNA) - (0.00000278 * E2_7_2_8)</v>
      </c>
      <c r="M130" s="61" t="str">
        <f t="shared" si="11"/>
        <v>mRNA129: -&gt; E2_7_2_8_mRNA | 0.00292 - (0.0093 * E2_7_2_8_mRNA)</v>
      </c>
      <c r="N130" s="55" t="str">
        <f t="shared" si="12"/>
        <v>Peptide129: E2_7_2_8_mRNA -&gt; E2_7_2_8 | (0.278 * E2_7_2_8_mRNA) - (0.000000278 * E2_7_2_8)</v>
      </c>
    </row>
    <row r="131" ht="14.25" customHeight="1">
      <c r="A131" s="14">
        <v>130.0</v>
      </c>
      <c r="B131" s="16" t="s">
        <v>10056</v>
      </c>
      <c r="C131" s="14" t="str">
        <f t="shared" si="3"/>
        <v>E2_7_3_9_mRNA</v>
      </c>
      <c r="D131" s="14" t="str">
        <f t="shared" si="4"/>
        <v>E2_7_3_9</v>
      </c>
      <c r="E131" s="55" t="str">
        <f t="shared" si="5"/>
        <v>E2_7_3_9_kcat : 13.7</v>
      </c>
      <c r="F131" s="56" t="str">
        <f t="shared" si="6"/>
        <v>E2_7_3_9_km : 1</v>
      </c>
      <c r="G131" s="57" t="str">
        <f t="shared" ref="G131:H131" si="267">CONCATENATE(C131," : ",C131)</f>
        <v>E2_7_3_9_mRNA : E2_7_3_9_mRNA</v>
      </c>
      <c r="H131" s="58" t="str">
        <f t="shared" si="267"/>
        <v>E2_7_3_9 : E2_7_3_9</v>
      </c>
      <c r="I131" s="59" t="str">
        <f t="shared" ref="I131:J131" si="268">CONCATENATE(C131," : ","0")</f>
        <v>E2_7_3_9_mRNA : 0</v>
      </c>
      <c r="J131" s="31" t="str">
        <f t="shared" si="268"/>
        <v>E2_7_3_9 : 0</v>
      </c>
      <c r="K131" s="60" t="str">
        <f t="shared" si="9"/>
        <v>0.00292 - (0.0093 * E2_7_3_9_mRNA)</v>
      </c>
      <c r="L131" s="57" t="str">
        <f t="shared" si="10"/>
        <v>(0.278 * E2_7_3_9_mRNA) - (0.00000278 * E2_7_3_9)</v>
      </c>
      <c r="M131" s="61" t="str">
        <f t="shared" si="11"/>
        <v>mRNA130: -&gt; E2_7_3_9_mRNA | 0.00292 - (0.0093 * E2_7_3_9_mRNA)</v>
      </c>
      <c r="N131" s="55" t="str">
        <f t="shared" si="12"/>
        <v>Peptide130: E2_7_3_9_mRNA -&gt; E2_7_3_9 | (0.278 * E2_7_3_9_mRNA) - (0.000000278 * E2_7_3_9)</v>
      </c>
    </row>
    <row r="132" ht="14.25" customHeight="1">
      <c r="A132" s="14">
        <v>131.0</v>
      </c>
      <c r="B132" s="16" t="s">
        <v>10057</v>
      </c>
      <c r="C132" s="14" t="str">
        <f t="shared" si="3"/>
        <v>E2_7_4_1_mRNA</v>
      </c>
      <c r="D132" s="14" t="str">
        <f t="shared" si="4"/>
        <v>E2_7_4_1</v>
      </c>
      <c r="E132" s="55" t="str">
        <f t="shared" si="5"/>
        <v>E2_7_4_1_kcat : 13.7</v>
      </c>
      <c r="F132" s="56" t="str">
        <f t="shared" si="6"/>
        <v>E2_7_4_1_km : 1</v>
      </c>
      <c r="G132" s="57" t="str">
        <f t="shared" ref="G132:H132" si="269">CONCATENATE(C132," : ",C132)</f>
        <v>E2_7_4_1_mRNA : E2_7_4_1_mRNA</v>
      </c>
      <c r="H132" s="58" t="str">
        <f t="shared" si="269"/>
        <v>E2_7_4_1 : E2_7_4_1</v>
      </c>
      <c r="I132" s="59" t="str">
        <f t="shared" ref="I132:J132" si="270">CONCATENATE(C132," : ","0")</f>
        <v>E2_7_4_1_mRNA : 0</v>
      </c>
      <c r="J132" s="31" t="str">
        <f t="shared" si="270"/>
        <v>E2_7_4_1 : 0</v>
      </c>
      <c r="K132" s="60" t="str">
        <f t="shared" si="9"/>
        <v>0.00292 - (0.0093 * E2_7_4_1_mRNA)</v>
      </c>
      <c r="L132" s="57" t="str">
        <f t="shared" si="10"/>
        <v>(0.278 * E2_7_4_1_mRNA) - (0.00000278 * E2_7_4_1)</v>
      </c>
      <c r="M132" s="61" t="str">
        <f t="shared" si="11"/>
        <v>mRNA131: -&gt; E2_7_4_1_mRNA | 0.00292 - (0.0093 * E2_7_4_1_mRNA)</v>
      </c>
      <c r="N132" s="55" t="str">
        <f t="shared" si="12"/>
        <v>Peptide131: E2_7_4_1_mRNA -&gt; E2_7_4_1 | (0.278 * E2_7_4_1_mRNA) - (0.000000278 * E2_7_4_1)</v>
      </c>
    </row>
    <row r="133" ht="14.25" customHeight="1">
      <c r="A133" s="14">
        <v>132.0</v>
      </c>
      <c r="B133" s="16" t="s">
        <v>10058</v>
      </c>
      <c r="C133" s="14" t="str">
        <f t="shared" si="3"/>
        <v>E2_7_4_22_mRNA</v>
      </c>
      <c r="D133" s="14" t="str">
        <f t="shared" si="4"/>
        <v>E2_7_4_22</v>
      </c>
      <c r="E133" s="55" t="str">
        <f t="shared" si="5"/>
        <v>E2_7_4_22_kcat : 13.7</v>
      </c>
      <c r="F133" s="56" t="str">
        <f t="shared" si="6"/>
        <v>E2_7_4_22_km : 1</v>
      </c>
      <c r="G133" s="57" t="str">
        <f t="shared" ref="G133:H133" si="271">CONCATENATE(C133," : ",C133)</f>
        <v>E2_7_4_22_mRNA : E2_7_4_22_mRNA</v>
      </c>
      <c r="H133" s="58" t="str">
        <f t="shared" si="271"/>
        <v>E2_7_4_22 : E2_7_4_22</v>
      </c>
      <c r="I133" s="59" t="str">
        <f t="shared" ref="I133:J133" si="272">CONCATENATE(C133," : ","0")</f>
        <v>E2_7_4_22_mRNA : 0</v>
      </c>
      <c r="J133" s="31" t="str">
        <f t="shared" si="272"/>
        <v>E2_7_4_22 : 0</v>
      </c>
      <c r="K133" s="60" t="str">
        <f t="shared" si="9"/>
        <v>0.00292 - (0.0093 * E2_7_4_22_mRNA)</v>
      </c>
      <c r="L133" s="57" t="str">
        <f t="shared" si="10"/>
        <v>(0.278 * E2_7_4_22_mRNA) - (0.00000278 * E2_7_4_22)</v>
      </c>
      <c r="M133" s="61" t="str">
        <f t="shared" si="11"/>
        <v>mRNA132: -&gt; E2_7_4_22_mRNA | 0.00292 - (0.0093 * E2_7_4_22_mRNA)</v>
      </c>
      <c r="N133" s="55" t="str">
        <f t="shared" si="12"/>
        <v>Peptide132: E2_7_4_22_mRNA -&gt; E2_7_4_22 | (0.278 * E2_7_4_22_mRNA) - (0.000000278 * E2_7_4_22)</v>
      </c>
    </row>
    <row r="134" ht="14.25" customHeight="1">
      <c r="A134" s="14">
        <v>133.0</v>
      </c>
      <c r="B134" s="16" t="s">
        <v>10059</v>
      </c>
      <c r="C134" s="14" t="str">
        <f t="shared" si="3"/>
        <v>E2_7_4_3_mRNA</v>
      </c>
      <c r="D134" s="14" t="str">
        <f t="shared" si="4"/>
        <v>E2_7_4_3</v>
      </c>
      <c r="E134" s="55" t="str">
        <f t="shared" si="5"/>
        <v>E2_7_4_3_kcat : 13.7</v>
      </c>
      <c r="F134" s="56" t="str">
        <f t="shared" si="6"/>
        <v>E2_7_4_3_km : 1</v>
      </c>
      <c r="G134" s="57" t="str">
        <f t="shared" ref="G134:H134" si="273">CONCATENATE(C134," : ",C134)</f>
        <v>E2_7_4_3_mRNA : E2_7_4_3_mRNA</v>
      </c>
      <c r="H134" s="58" t="str">
        <f t="shared" si="273"/>
        <v>E2_7_4_3 : E2_7_4_3</v>
      </c>
      <c r="I134" s="59" t="str">
        <f t="shared" ref="I134:J134" si="274">CONCATENATE(C134," : ","0")</f>
        <v>E2_7_4_3_mRNA : 0</v>
      </c>
      <c r="J134" s="31" t="str">
        <f t="shared" si="274"/>
        <v>E2_7_4_3 : 0</v>
      </c>
      <c r="K134" s="60" t="str">
        <f t="shared" si="9"/>
        <v>0.00292 - (0.0093 * E2_7_4_3_mRNA)</v>
      </c>
      <c r="L134" s="57" t="str">
        <f t="shared" si="10"/>
        <v>(0.278 * E2_7_4_3_mRNA) - (0.00000278 * E2_7_4_3)</v>
      </c>
      <c r="M134" s="61" t="str">
        <f t="shared" si="11"/>
        <v>mRNA133: -&gt; E2_7_4_3_mRNA | 0.00292 - (0.0093 * E2_7_4_3_mRNA)</v>
      </c>
      <c r="N134" s="55" t="str">
        <f t="shared" si="12"/>
        <v>Peptide133: E2_7_4_3_mRNA -&gt; E2_7_4_3 | (0.278 * E2_7_4_3_mRNA) - (0.000000278 * E2_7_4_3)</v>
      </c>
    </row>
    <row r="135" ht="14.25" customHeight="1">
      <c r="A135" s="14">
        <v>134.0</v>
      </c>
      <c r="B135" s="16" t="s">
        <v>10060</v>
      </c>
      <c r="C135" s="14" t="str">
        <f t="shared" si="3"/>
        <v>E2_7_4_7_mRNA</v>
      </c>
      <c r="D135" s="14" t="str">
        <f t="shared" si="4"/>
        <v>E2_7_4_7</v>
      </c>
      <c r="E135" s="55" t="str">
        <f t="shared" si="5"/>
        <v>E2_7_4_7_kcat : 13.7</v>
      </c>
      <c r="F135" s="56" t="str">
        <f t="shared" si="6"/>
        <v>E2_7_4_7_km : 1</v>
      </c>
      <c r="G135" s="57" t="str">
        <f t="shared" ref="G135:H135" si="275">CONCATENATE(C135," : ",C135)</f>
        <v>E2_7_4_7_mRNA : E2_7_4_7_mRNA</v>
      </c>
      <c r="H135" s="58" t="str">
        <f t="shared" si="275"/>
        <v>E2_7_4_7 : E2_7_4_7</v>
      </c>
      <c r="I135" s="59" t="str">
        <f t="shared" ref="I135:J135" si="276">CONCATENATE(C135," : ","0")</f>
        <v>E2_7_4_7_mRNA : 0</v>
      </c>
      <c r="J135" s="31" t="str">
        <f t="shared" si="276"/>
        <v>E2_7_4_7 : 0</v>
      </c>
      <c r="K135" s="60" t="str">
        <f t="shared" si="9"/>
        <v>0.00292 - (0.0093 * E2_7_4_7_mRNA)</v>
      </c>
      <c r="L135" s="57" t="str">
        <f t="shared" si="10"/>
        <v>(0.278 * E2_7_4_7_mRNA) - (0.00000278 * E2_7_4_7)</v>
      </c>
      <c r="M135" s="61" t="str">
        <f t="shared" si="11"/>
        <v>mRNA134: -&gt; E2_7_4_7_mRNA | 0.00292 - (0.0093 * E2_7_4_7_mRNA)</v>
      </c>
      <c r="N135" s="55" t="str">
        <f t="shared" si="12"/>
        <v>Peptide134: E2_7_4_7_mRNA -&gt; E2_7_4_7 | (0.278 * E2_7_4_7_mRNA) - (0.000000278 * E2_7_4_7)</v>
      </c>
    </row>
    <row r="136" ht="14.25" customHeight="1">
      <c r="A136" s="14">
        <v>135.0</v>
      </c>
      <c r="B136" s="16" t="s">
        <v>10061</v>
      </c>
      <c r="C136" s="14" t="str">
        <f t="shared" si="3"/>
        <v>E2_7_4_8_mRNA</v>
      </c>
      <c r="D136" s="14" t="str">
        <f t="shared" si="4"/>
        <v>E2_7_4_8</v>
      </c>
      <c r="E136" s="55" t="str">
        <f t="shared" si="5"/>
        <v>E2_7_4_8_kcat : 13.7</v>
      </c>
      <c r="F136" s="56" t="str">
        <f t="shared" si="6"/>
        <v>E2_7_4_8_km : 1</v>
      </c>
      <c r="G136" s="57" t="str">
        <f t="shared" ref="G136:H136" si="277">CONCATENATE(C136," : ",C136)</f>
        <v>E2_7_4_8_mRNA : E2_7_4_8_mRNA</v>
      </c>
      <c r="H136" s="58" t="str">
        <f t="shared" si="277"/>
        <v>E2_7_4_8 : E2_7_4_8</v>
      </c>
      <c r="I136" s="59" t="str">
        <f t="shared" ref="I136:J136" si="278">CONCATENATE(C136," : ","0")</f>
        <v>E2_7_4_8_mRNA : 0</v>
      </c>
      <c r="J136" s="31" t="str">
        <f t="shared" si="278"/>
        <v>E2_7_4_8 : 0</v>
      </c>
      <c r="K136" s="60" t="str">
        <f t="shared" si="9"/>
        <v>0.00292 - (0.0093 * E2_7_4_8_mRNA)</v>
      </c>
      <c r="L136" s="57" t="str">
        <f t="shared" si="10"/>
        <v>(0.278 * E2_7_4_8_mRNA) - (0.00000278 * E2_7_4_8)</v>
      </c>
      <c r="M136" s="61" t="str">
        <f t="shared" si="11"/>
        <v>mRNA135: -&gt; E2_7_4_8_mRNA | 0.00292 - (0.0093 * E2_7_4_8_mRNA)</v>
      </c>
      <c r="N136" s="55" t="str">
        <f t="shared" si="12"/>
        <v>Peptide135: E2_7_4_8_mRNA -&gt; E2_7_4_8 | (0.278 * E2_7_4_8_mRNA) - (0.000000278 * E2_7_4_8)</v>
      </c>
    </row>
    <row r="137" ht="14.25" customHeight="1">
      <c r="A137" s="14">
        <v>136.0</v>
      </c>
      <c r="B137" s="16" t="s">
        <v>10062</v>
      </c>
      <c r="C137" s="14" t="str">
        <f t="shared" si="3"/>
        <v>E2_7_4_9_mRNA</v>
      </c>
      <c r="D137" s="14" t="str">
        <f t="shared" si="4"/>
        <v>E2_7_4_9</v>
      </c>
      <c r="E137" s="55" t="str">
        <f t="shared" si="5"/>
        <v>E2_7_4_9_kcat : 13.7</v>
      </c>
      <c r="F137" s="56" t="str">
        <f t="shared" si="6"/>
        <v>E2_7_4_9_km : 1</v>
      </c>
      <c r="G137" s="57" t="str">
        <f t="shared" ref="G137:H137" si="279">CONCATENATE(C137," : ",C137)</f>
        <v>E2_7_4_9_mRNA : E2_7_4_9_mRNA</v>
      </c>
      <c r="H137" s="58" t="str">
        <f t="shared" si="279"/>
        <v>E2_7_4_9 : E2_7_4_9</v>
      </c>
      <c r="I137" s="59" t="str">
        <f t="shared" ref="I137:J137" si="280">CONCATENATE(C137," : ","0")</f>
        <v>E2_7_4_9_mRNA : 0</v>
      </c>
      <c r="J137" s="31" t="str">
        <f t="shared" si="280"/>
        <v>E2_7_4_9 : 0</v>
      </c>
      <c r="K137" s="60" t="str">
        <f t="shared" si="9"/>
        <v>0.00292 - (0.0093 * E2_7_4_9_mRNA)</v>
      </c>
      <c r="L137" s="57" t="str">
        <f t="shared" si="10"/>
        <v>(0.278 * E2_7_4_9_mRNA) - (0.00000278 * E2_7_4_9)</v>
      </c>
      <c r="M137" s="61" t="str">
        <f t="shared" si="11"/>
        <v>mRNA136: -&gt; E2_7_4_9_mRNA | 0.00292 - (0.0093 * E2_7_4_9_mRNA)</v>
      </c>
      <c r="N137" s="55" t="str">
        <f t="shared" si="12"/>
        <v>Peptide136: E2_7_4_9_mRNA -&gt; E2_7_4_9 | (0.278 * E2_7_4_9_mRNA) - (0.000000278 * E2_7_4_9)</v>
      </c>
    </row>
    <row r="138" ht="14.25" customHeight="1">
      <c r="A138" s="14">
        <v>137.0</v>
      </c>
      <c r="B138" s="16" t="s">
        <v>10063</v>
      </c>
      <c r="C138" s="14" t="str">
        <f t="shared" si="3"/>
        <v>E2_7_6_1_mRNA</v>
      </c>
      <c r="D138" s="14" t="str">
        <f t="shared" si="4"/>
        <v>E2_7_6_1</v>
      </c>
      <c r="E138" s="55" t="str">
        <f t="shared" si="5"/>
        <v>E2_7_6_1_kcat : 13.7</v>
      </c>
      <c r="F138" s="56" t="str">
        <f t="shared" si="6"/>
        <v>E2_7_6_1_km : 1</v>
      </c>
      <c r="G138" s="57" t="str">
        <f t="shared" ref="G138:H138" si="281">CONCATENATE(C138," : ",C138)</f>
        <v>E2_7_6_1_mRNA : E2_7_6_1_mRNA</v>
      </c>
      <c r="H138" s="58" t="str">
        <f t="shared" si="281"/>
        <v>E2_7_6_1 : E2_7_6_1</v>
      </c>
      <c r="I138" s="59" t="str">
        <f t="shared" ref="I138:J138" si="282">CONCATENATE(C138," : ","0")</f>
        <v>E2_7_6_1_mRNA : 0</v>
      </c>
      <c r="J138" s="31" t="str">
        <f t="shared" si="282"/>
        <v>E2_7_6_1 : 0</v>
      </c>
      <c r="K138" s="60" t="str">
        <f t="shared" si="9"/>
        <v>0.00292 - (0.0093 * E2_7_6_1_mRNA)</v>
      </c>
      <c r="L138" s="57" t="str">
        <f t="shared" si="10"/>
        <v>(0.278 * E2_7_6_1_mRNA) - (0.00000278 * E2_7_6_1)</v>
      </c>
      <c r="M138" s="61" t="str">
        <f t="shared" si="11"/>
        <v>mRNA137: -&gt; E2_7_6_1_mRNA | 0.00292 - (0.0093 * E2_7_6_1_mRNA)</v>
      </c>
      <c r="N138" s="55" t="str">
        <f t="shared" si="12"/>
        <v>Peptide137: E2_7_6_1_mRNA -&gt; E2_7_6_1 | (0.278 * E2_7_6_1_mRNA) - (0.000000278 * E2_7_6_1)</v>
      </c>
    </row>
    <row r="139" ht="14.25" customHeight="1">
      <c r="A139" s="14">
        <v>138.0</v>
      </c>
      <c r="B139" s="16" t="s">
        <v>10064</v>
      </c>
      <c r="C139" s="14" t="str">
        <f t="shared" si="3"/>
        <v>E2_7_6_2_mRNA</v>
      </c>
      <c r="D139" s="14" t="str">
        <f t="shared" si="4"/>
        <v>E2_7_6_2</v>
      </c>
      <c r="E139" s="55" t="str">
        <f t="shared" si="5"/>
        <v>E2_7_6_2_kcat : 13.7</v>
      </c>
      <c r="F139" s="56" t="str">
        <f t="shared" si="6"/>
        <v>E2_7_6_2_km : 1</v>
      </c>
      <c r="G139" s="57" t="str">
        <f t="shared" ref="G139:H139" si="283">CONCATENATE(C139," : ",C139)</f>
        <v>E2_7_6_2_mRNA : E2_7_6_2_mRNA</v>
      </c>
      <c r="H139" s="58" t="str">
        <f t="shared" si="283"/>
        <v>E2_7_6_2 : E2_7_6_2</v>
      </c>
      <c r="I139" s="59" t="str">
        <f t="shared" ref="I139:J139" si="284">CONCATENATE(C139," : ","0")</f>
        <v>E2_7_6_2_mRNA : 0</v>
      </c>
      <c r="J139" s="31" t="str">
        <f t="shared" si="284"/>
        <v>E2_7_6_2 : 0</v>
      </c>
      <c r="K139" s="60" t="str">
        <f t="shared" si="9"/>
        <v>0.00292 - (0.0093 * E2_7_6_2_mRNA)</v>
      </c>
      <c r="L139" s="57" t="str">
        <f t="shared" si="10"/>
        <v>(0.278 * E2_7_6_2_mRNA) - (0.00000278 * E2_7_6_2)</v>
      </c>
      <c r="M139" s="61" t="str">
        <f t="shared" si="11"/>
        <v>mRNA138: -&gt; E2_7_6_2_mRNA | 0.00292 - (0.0093 * E2_7_6_2_mRNA)</v>
      </c>
      <c r="N139" s="55" t="str">
        <f t="shared" si="12"/>
        <v>Peptide138: E2_7_6_2_mRNA -&gt; E2_7_6_2 | (0.278 * E2_7_6_2_mRNA) - (0.000000278 * E2_7_6_2)</v>
      </c>
    </row>
    <row r="140" ht="14.25" customHeight="1">
      <c r="A140" s="14">
        <v>139.0</v>
      </c>
      <c r="B140" s="16" t="s">
        <v>10065</v>
      </c>
      <c r="C140" s="14" t="str">
        <f t="shared" si="3"/>
        <v>E2_7_6_3_mRNA</v>
      </c>
      <c r="D140" s="14" t="str">
        <f t="shared" si="4"/>
        <v>E2_7_6_3</v>
      </c>
      <c r="E140" s="55" t="str">
        <f t="shared" si="5"/>
        <v>E2_7_6_3_kcat : 13.7</v>
      </c>
      <c r="F140" s="56" t="str">
        <f t="shared" si="6"/>
        <v>E2_7_6_3_km : 1</v>
      </c>
      <c r="G140" s="57" t="str">
        <f t="shared" ref="G140:H140" si="285">CONCATENATE(C140," : ",C140)</f>
        <v>E2_7_6_3_mRNA : E2_7_6_3_mRNA</v>
      </c>
      <c r="H140" s="58" t="str">
        <f t="shared" si="285"/>
        <v>E2_7_6_3 : E2_7_6_3</v>
      </c>
      <c r="I140" s="59" t="str">
        <f t="shared" ref="I140:J140" si="286">CONCATENATE(C140," : ","0")</f>
        <v>E2_7_6_3_mRNA : 0</v>
      </c>
      <c r="J140" s="31" t="str">
        <f t="shared" si="286"/>
        <v>E2_7_6_3 : 0</v>
      </c>
      <c r="K140" s="60" t="str">
        <f t="shared" si="9"/>
        <v>0.00292 - (0.0093 * E2_7_6_3_mRNA)</v>
      </c>
      <c r="L140" s="57" t="str">
        <f t="shared" si="10"/>
        <v>(0.278 * E2_7_6_3_mRNA) - (0.00000278 * E2_7_6_3)</v>
      </c>
      <c r="M140" s="61" t="str">
        <f t="shared" si="11"/>
        <v>mRNA139: -&gt; E2_7_6_3_mRNA | 0.00292 - (0.0093 * E2_7_6_3_mRNA)</v>
      </c>
      <c r="N140" s="55" t="str">
        <f t="shared" si="12"/>
        <v>Peptide139: E2_7_6_3_mRNA -&gt; E2_7_6_3 | (0.278 * E2_7_6_3_mRNA) - (0.000000278 * E2_7_6_3)</v>
      </c>
    </row>
    <row r="141" ht="14.25" customHeight="1">
      <c r="A141" s="14">
        <v>140.0</v>
      </c>
      <c r="B141" s="16" t="s">
        <v>10066</v>
      </c>
      <c r="C141" s="14" t="str">
        <f t="shared" si="3"/>
        <v>E2_7_6_5_mRNA</v>
      </c>
      <c r="D141" s="14" t="str">
        <f t="shared" si="4"/>
        <v>E2_7_6_5</v>
      </c>
      <c r="E141" s="55" t="str">
        <f t="shared" si="5"/>
        <v>E2_7_6_5_kcat : 13.7</v>
      </c>
      <c r="F141" s="56" t="str">
        <f t="shared" si="6"/>
        <v>E2_7_6_5_km : 1</v>
      </c>
      <c r="G141" s="57" t="str">
        <f t="shared" ref="G141:H141" si="287">CONCATENATE(C141," : ",C141)</f>
        <v>E2_7_6_5_mRNA : E2_7_6_5_mRNA</v>
      </c>
      <c r="H141" s="58" t="str">
        <f t="shared" si="287"/>
        <v>E2_7_6_5 : E2_7_6_5</v>
      </c>
      <c r="I141" s="59" t="str">
        <f t="shared" ref="I141:J141" si="288">CONCATENATE(C141," : ","0")</f>
        <v>E2_7_6_5_mRNA : 0</v>
      </c>
      <c r="J141" s="31" t="str">
        <f t="shared" si="288"/>
        <v>E2_7_6_5 : 0</v>
      </c>
      <c r="K141" s="60" t="str">
        <f t="shared" si="9"/>
        <v>0.00292 - (0.0093 * E2_7_6_5_mRNA)</v>
      </c>
      <c r="L141" s="57" t="str">
        <f t="shared" si="10"/>
        <v>(0.278 * E2_7_6_5_mRNA) - (0.00000278 * E2_7_6_5)</v>
      </c>
      <c r="M141" s="61" t="str">
        <f t="shared" si="11"/>
        <v>mRNA140: -&gt; E2_7_6_5_mRNA | 0.00292 - (0.0093 * E2_7_6_5_mRNA)</v>
      </c>
      <c r="N141" s="55" t="str">
        <f t="shared" si="12"/>
        <v>Peptide140: E2_7_6_5_mRNA -&gt; E2_7_6_5 | (0.278 * E2_7_6_5_mRNA) - (0.000000278 * E2_7_6_5)</v>
      </c>
    </row>
    <row r="142" ht="14.25" customHeight="1">
      <c r="A142" s="14">
        <v>141.0</v>
      </c>
      <c r="B142" s="16" t="s">
        <v>10067</v>
      </c>
      <c r="C142" s="14" t="str">
        <f t="shared" si="3"/>
        <v>E2_7_7_12_mRNA</v>
      </c>
      <c r="D142" s="14" t="str">
        <f t="shared" si="4"/>
        <v>E2_7_7_12</v>
      </c>
      <c r="E142" s="55" t="str">
        <f t="shared" si="5"/>
        <v>E2_7_7_12_kcat : 13.7</v>
      </c>
      <c r="F142" s="56" t="str">
        <f t="shared" si="6"/>
        <v>E2_7_7_12_km : 1</v>
      </c>
      <c r="G142" s="57" t="str">
        <f t="shared" ref="G142:H142" si="289">CONCATENATE(C142," : ",C142)</f>
        <v>E2_7_7_12_mRNA : E2_7_7_12_mRNA</v>
      </c>
      <c r="H142" s="58" t="str">
        <f t="shared" si="289"/>
        <v>E2_7_7_12 : E2_7_7_12</v>
      </c>
      <c r="I142" s="59" t="str">
        <f t="shared" ref="I142:J142" si="290">CONCATENATE(C142," : ","0")</f>
        <v>E2_7_7_12_mRNA : 0</v>
      </c>
      <c r="J142" s="31" t="str">
        <f t="shared" si="290"/>
        <v>E2_7_7_12 : 0</v>
      </c>
      <c r="K142" s="60" t="str">
        <f t="shared" si="9"/>
        <v>0.00292 - (0.0093 * E2_7_7_12_mRNA)</v>
      </c>
      <c r="L142" s="57" t="str">
        <f t="shared" si="10"/>
        <v>(0.278 * E2_7_7_12_mRNA) - (0.00000278 * E2_7_7_12)</v>
      </c>
      <c r="M142" s="61" t="str">
        <f t="shared" si="11"/>
        <v>mRNA141: -&gt; E2_7_7_12_mRNA | 0.00292 - (0.0093 * E2_7_7_12_mRNA)</v>
      </c>
      <c r="N142" s="55" t="str">
        <f t="shared" si="12"/>
        <v>Peptide141: E2_7_7_12_mRNA -&gt; E2_7_7_12 | (0.278 * E2_7_7_12_mRNA) - (0.000000278 * E2_7_7_12)</v>
      </c>
    </row>
    <row r="143" ht="14.25" customHeight="1">
      <c r="A143" s="14">
        <v>142.0</v>
      </c>
      <c r="B143" s="16" t="s">
        <v>10068</v>
      </c>
      <c r="C143" s="14" t="str">
        <f t="shared" si="3"/>
        <v>E2_7_7_18_mRNA</v>
      </c>
      <c r="D143" s="14" t="str">
        <f t="shared" si="4"/>
        <v>E2_7_7_18</v>
      </c>
      <c r="E143" s="55" t="str">
        <f t="shared" si="5"/>
        <v>E2_7_7_18_kcat : 13.7</v>
      </c>
      <c r="F143" s="56" t="str">
        <f t="shared" si="6"/>
        <v>E2_7_7_18_km : 1</v>
      </c>
      <c r="G143" s="57" t="str">
        <f t="shared" ref="G143:H143" si="291">CONCATENATE(C143," : ",C143)</f>
        <v>E2_7_7_18_mRNA : E2_7_7_18_mRNA</v>
      </c>
      <c r="H143" s="58" t="str">
        <f t="shared" si="291"/>
        <v>E2_7_7_18 : E2_7_7_18</v>
      </c>
      <c r="I143" s="59" t="str">
        <f t="shared" ref="I143:J143" si="292">CONCATENATE(C143," : ","0")</f>
        <v>E2_7_7_18_mRNA : 0</v>
      </c>
      <c r="J143" s="31" t="str">
        <f t="shared" si="292"/>
        <v>E2_7_7_18 : 0</v>
      </c>
      <c r="K143" s="60" t="str">
        <f t="shared" si="9"/>
        <v>0.00292 - (0.0093 * E2_7_7_18_mRNA)</v>
      </c>
      <c r="L143" s="57" t="str">
        <f t="shared" si="10"/>
        <v>(0.278 * E2_7_7_18_mRNA) - (0.00000278 * E2_7_7_18)</v>
      </c>
      <c r="M143" s="61" t="str">
        <f t="shared" si="11"/>
        <v>mRNA142: -&gt; E2_7_7_18_mRNA | 0.00292 - (0.0093 * E2_7_7_18_mRNA)</v>
      </c>
      <c r="N143" s="55" t="str">
        <f t="shared" si="12"/>
        <v>Peptide142: E2_7_7_18_mRNA -&gt; E2_7_7_18 | (0.278 * E2_7_7_18_mRNA) - (0.000000278 * E2_7_7_18)</v>
      </c>
    </row>
    <row r="144" ht="14.25" customHeight="1">
      <c r="A144" s="14">
        <v>143.0</v>
      </c>
      <c r="B144" s="16" t="s">
        <v>10069</v>
      </c>
      <c r="C144" s="14" t="str">
        <f t="shared" si="3"/>
        <v>E2_7_7_2_mRNA</v>
      </c>
      <c r="D144" s="14" t="str">
        <f t="shared" si="4"/>
        <v>E2_7_7_2</v>
      </c>
      <c r="E144" s="55" t="str">
        <f t="shared" si="5"/>
        <v>E2_7_7_2_kcat : 13.7</v>
      </c>
      <c r="F144" s="56" t="str">
        <f t="shared" si="6"/>
        <v>E2_7_7_2_km : 1</v>
      </c>
      <c r="G144" s="57" t="str">
        <f t="shared" ref="G144:H144" si="293">CONCATENATE(C144," : ",C144)</f>
        <v>E2_7_7_2_mRNA : E2_7_7_2_mRNA</v>
      </c>
      <c r="H144" s="58" t="str">
        <f t="shared" si="293"/>
        <v>E2_7_7_2 : E2_7_7_2</v>
      </c>
      <c r="I144" s="59" t="str">
        <f t="shared" ref="I144:J144" si="294">CONCATENATE(C144," : ","0")</f>
        <v>E2_7_7_2_mRNA : 0</v>
      </c>
      <c r="J144" s="31" t="str">
        <f t="shared" si="294"/>
        <v>E2_7_7_2 : 0</v>
      </c>
      <c r="K144" s="60" t="str">
        <f t="shared" si="9"/>
        <v>0.00292 - (0.0093 * E2_7_7_2_mRNA)</v>
      </c>
      <c r="L144" s="57" t="str">
        <f t="shared" si="10"/>
        <v>(0.278 * E2_7_7_2_mRNA) - (0.00000278 * E2_7_7_2)</v>
      </c>
      <c r="M144" s="61" t="str">
        <f t="shared" si="11"/>
        <v>mRNA143: -&gt; E2_7_7_2_mRNA | 0.00292 - (0.0093 * E2_7_7_2_mRNA)</v>
      </c>
      <c r="N144" s="55" t="str">
        <f t="shared" si="12"/>
        <v>Peptide143: E2_7_7_2_mRNA -&gt; E2_7_7_2 | (0.278 * E2_7_7_2_mRNA) - (0.000000278 * E2_7_7_2)</v>
      </c>
    </row>
    <row r="145" ht="14.25" customHeight="1">
      <c r="A145" s="14">
        <v>144.0</v>
      </c>
      <c r="B145" s="16" t="s">
        <v>10070</v>
      </c>
      <c r="C145" s="14" t="str">
        <f t="shared" si="3"/>
        <v>E2_7_7_23_mRNA</v>
      </c>
      <c r="D145" s="14" t="str">
        <f t="shared" si="4"/>
        <v>E2_7_7_23</v>
      </c>
      <c r="E145" s="55" t="str">
        <f t="shared" si="5"/>
        <v>E2_7_7_23_kcat : 13.7</v>
      </c>
      <c r="F145" s="56" t="str">
        <f t="shared" si="6"/>
        <v>E2_7_7_23_km : 1</v>
      </c>
      <c r="G145" s="57" t="str">
        <f t="shared" ref="G145:H145" si="295">CONCATENATE(C145," : ",C145)</f>
        <v>E2_7_7_23_mRNA : E2_7_7_23_mRNA</v>
      </c>
      <c r="H145" s="58" t="str">
        <f t="shared" si="295"/>
        <v>E2_7_7_23 : E2_7_7_23</v>
      </c>
      <c r="I145" s="59" t="str">
        <f t="shared" ref="I145:J145" si="296">CONCATENATE(C145," : ","0")</f>
        <v>E2_7_7_23_mRNA : 0</v>
      </c>
      <c r="J145" s="31" t="str">
        <f t="shared" si="296"/>
        <v>E2_7_7_23 : 0</v>
      </c>
      <c r="K145" s="60" t="str">
        <f t="shared" si="9"/>
        <v>0.00292 - (0.0093 * E2_7_7_23_mRNA)</v>
      </c>
      <c r="L145" s="57" t="str">
        <f t="shared" si="10"/>
        <v>(0.278 * E2_7_7_23_mRNA) - (0.00000278 * E2_7_7_23)</v>
      </c>
      <c r="M145" s="61" t="str">
        <f t="shared" si="11"/>
        <v>mRNA144: -&gt; E2_7_7_23_mRNA | 0.00292 - (0.0093 * E2_7_7_23_mRNA)</v>
      </c>
      <c r="N145" s="55" t="str">
        <f t="shared" si="12"/>
        <v>Peptide144: E2_7_7_23_mRNA -&gt; E2_7_7_23 | (0.278 * E2_7_7_23_mRNA) - (0.000000278 * E2_7_7_23)</v>
      </c>
    </row>
    <row r="146" ht="14.25" customHeight="1">
      <c r="A146" s="14">
        <v>145.0</v>
      </c>
      <c r="B146" s="16" t="s">
        <v>10071</v>
      </c>
      <c r="C146" s="14" t="str">
        <f t="shared" si="3"/>
        <v>E2_7_7_24_mRNA</v>
      </c>
      <c r="D146" s="14" t="str">
        <f t="shared" si="4"/>
        <v>E2_7_7_24</v>
      </c>
      <c r="E146" s="55" t="str">
        <f t="shared" si="5"/>
        <v>E2_7_7_24_kcat : 13.7</v>
      </c>
      <c r="F146" s="56" t="str">
        <f t="shared" si="6"/>
        <v>E2_7_7_24_km : 1</v>
      </c>
      <c r="G146" s="57" t="str">
        <f t="shared" ref="G146:H146" si="297">CONCATENATE(C146," : ",C146)</f>
        <v>E2_7_7_24_mRNA : E2_7_7_24_mRNA</v>
      </c>
      <c r="H146" s="58" t="str">
        <f t="shared" si="297"/>
        <v>E2_7_7_24 : E2_7_7_24</v>
      </c>
      <c r="I146" s="59" t="str">
        <f t="shared" ref="I146:J146" si="298">CONCATENATE(C146," : ","0")</f>
        <v>E2_7_7_24_mRNA : 0</v>
      </c>
      <c r="J146" s="31" t="str">
        <f t="shared" si="298"/>
        <v>E2_7_7_24 : 0</v>
      </c>
      <c r="K146" s="60" t="str">
        <f t="shared" si="9"/>
        <v>0.00292 - (0.0093 * E2_7_7_24_mRNA)</v>
      </c>
      <c r="L146" s="57" t="str">
        <f t="shared" si="10"/>
        <v>(0.278 * E2_7_7_24_mRNA) - (0.00000278 * E2_7_7_24)</v>
      </c>
      <c r="M146" s="61" t="str">
        <f t="shared" si="11"/>
        <v>mRNA145: -&gt; E2_7_7_24_mRNA | 0.00292 - (0.0093 * E2_7_7_24_mRNA)</v>
      </c>
      <c r="N146" s="55" t="str">
        <f t="shared" si="12"/>
        <v>Peptide145: E2_7_7_24_mRNA -&gt; E2_7_7_24 | (0.278 * E2_7_7_24_mRNA) - (0.000000278 * E2_7_7_24)</v>
      </c>
    </row>
    <row r="147" ht="14.25" customHeight="1">
      <c r="A147" s="14">
        <v>146.0</v>
      </c>
      <c r="B147" s="16" t="s">
        <v>10072</v>
      </c>
      <c r="C147" s="14" t="str">
        <f t="shared" si="3"/>
        <v>E2_7_7_27_mRNA</v>
      </c>
      <c r="D147" s="14" t="str">
        <f t="shared" si="4"/>
        <v>E2_7_7_27</v>
      </c>
      <c r="E147" s="55" t="str">
        <f t="shared" si="5"/>
        <v>E2_7_7_27_kcat : 13.7</v>
      </c>
      <c r="F147" s="56" t="str">
        <f t="shared" si="6"/>
        <v>E2_7_7_27_km : 1</v>
      </c>
      <c r="G147" s="57" t="str">
        <f t="shared" ref="G147:H147" si="299">CONCATENATE(C147," : ",C147)</f>
        <v>E2_7_7_27_mRNA : E2_7_7_27_mRNA</v>
      </c>
      <c r="H147" s="58" t="str">
        <f t="shared" si="299"/>
        <v>E2_7_7_27 : E2_7_7_27</v>
      </c>
      <c r="I147" s="59" t="str">
        <f t="shared" ref="I147:J147" si="300">CONCATENATE(C147," : ","0")</f>
        <v>E2_7_7_27_mRNA : 0</v>
      </c>
      <c r="J147" s="31" t="str">
        <f t="shared" si="300"/>
        <v>E2_7_7_27 : 0</v>
      </c>
      <c r="K147" s="60" t="str">
        <f t="shared" si="9"/>
        <v>0.00292 - (0.0093 * E2_7_7_27_mRNA)</v>
      </c>
      <c r="L147" s="57" t="str">
        <f t="shared" si="10"/>
        <v>(0.278 * E2_7_7_27_mRNA) - (0.00000278 * E2_7_7_27)</v>
      </c>
      <c r="M147" s="61" t="str">
        <f t="shared" si="11"/>
        <v>mRNA146: -&gt; E2_7_7_27_mRNA | 0.00292 - (0.0093 * E2_7_7_27_mRNA)</v>
      </c>
      <c r="N147" s="55" t="str">
        <f t="shared" si="12"/>
        <v>Peptide146: E2_7_7_27_mRNA -&gt; E2_7_7_27 | (0.278 * E2_7_7_27_mRNA) - (0.000000278 * E2_7_7_27)</v>
      </c>
    </row>
    <row r="148" ht="14.25" customHeight="1">
      <c r="A148" s="14">
        <v>147.0</v>
      </c>
      <c r="B148" s="16" t="s">
        <v>10073</v>
      </c>
      <c r="C148" s="14" t="str">
        <f t="shared" si="3"/>
        <v>E2_7_7_3_mRNA</v>
      </c>
      <c r="D148" s="14" t="str">
        <f t="shared" si="4"/>
        <v>E2_7_7_3</v>
      </c>
      <c r="E148" s="55" t="str">
        <f t="shared" si="5"/>
        <v>E2_7_7_3_kcat : 13.7</v>
      </c>
      <c r="F148" s="56" t="str">
        <f t="shared" si="6"/>
        <v>E2_7_7_3_km : 1</v>
      </c>
      <c r="G148" s="57" t="str">
        <f t="shared" ref="G148:H148" si="301">CONCATENATE(C148," : ",C148)</f>
        <v>E2_7_7_3_mRNA : E2_7_7_3_mRNA</v>
      </c>
      <c r="H148" s="58" t="str">
        <f t="shared" si="301"/>
        <v>E2_7_7_3 : E2_7_7_3</v>
      </c>
      <c r="I148" s="59" t="str">
        <f t="shared" ref="I148:J148" si="302">CONCATENATE(C148," : ","0")</f>
        <v>E2_7_7_3_mRNA : 0</v>
      </c>
      <c r="J148" s="31" t="str">
        <f t="shared" si="302"/>
        <v>E2_7_7_3 : 0</v>
      </c>
      <c r="K148" s="60" t="str">
        <f t="shared" si="9"/>
        <v>0.00292 - (0.0093 * E2_7_7_3_mRNA)</v>
      </c>
      <c r="L148" s="57" t="str">
        <f t="shared" si="10"/>
        <v>(0.278 * E2_7_7_3_mRNA) - (0.00000278 * E2_7_7_3)</v>
      </c>
      <c r="M148" s="61" t="str">
        <f t="shared" si="11"/>
        <v>mRNA147: -&gt; E2_7_7_3_mRNA | 0.00292 - (0.0093 * E2_7_7_3_mRNA)</v>
      </c>
      <c r="N148" s="55" t="str">
        <f t="shared" si="12"/>
        <v>Peptide147: E2_7_7_3_mRNA -&gt; E2_7_7_3 | (0.278 * E2_7_7_3_mRNA) - (0.000000278 * E2_7_7_3)</v>
      </c>
    </row>
    <row r="149" ht="14.25" customHeight="1">
      <c r="A149" s="14">
        <v>148.0</v>
      </c>
      <c r="B149" s="16" t="s">
        <v>10074</v>
      </c>
      <c r="C149" s="14" t="str">
        <f t="shared" si="3"/>
        <v>E2_7_7_41_mRNA</v>
      </c>
      <c r="D149" s="14" t="str">
        <f t="shared" si="4"/>
        <v>E2_7_7_41</v>
      </c>
      <c r="E149" s="55" t="str">
        <f t="shared" si="5"/>
        <v>E2_7_7_41_kcat : 13.7</v>
      </c>
      <c r="F149" s="56" t="str">
        <f t="shared" si="6"/>
        <v>E2_7_7_41_km : 1</v>
      </c>
      <c r="G149" s="57" t="str">
        <f t="shared" ref="G149:H149" si="303">CONCATENATE(C149," : ",C149)</f>
        <v>E2_7_7_41_mRNA : E2_7_7_41_mRNA</v>
      </c>
      <c r="H149" s="58" t="str">
        <f t="shared" si="303"/>
        <v>E2_7_7_41 : E2_7_7_41</v>
      </c>
      <c r="I149" s="59" t="str">
        <f t="shared" ref="I149:J149" si="304">CONCATENATE(C149," : ","0")</f>
        <v>E2_7_7_41_mRNA : 0</v>
      </c>
      <c r="J149" s="31" t="str">
        <f t="shared" si="304"/>
        <v>E2_7_7_41 : 0</v>
      </c>
      <c r="K149" s="60" t="str">
        <f t="shared" si="9"/>
        <v>0.00292 - (0.0093 * E2_7_7_41_mRNA)</v>
      </c>
      <c r="L149" s="57" t="str">
        <f t="shared" si="10"/>
        <v>(0.278 * E2_7_7_41_mRNA) - (0.00000278 * E2_7_7_41)</v>
      </c>
      <c r="M149" s="61" t="str">
        <f t="shared" si="11"/>
        <v>mRNA148: -&gt; E2_7_7_41_mRNA | 0.00292 - (0.0093 * E2_7_7_41_mRNA)</v>
      </c>
      <c r="N149" s="55" t="str">
        <f t="shared" si="12"/>
        <v>Peptide148: E2_7_7_41_mRNA -&gt; E2_7_7_41 | (0.278 * E2_7_7_41_mRNA) - (0.000000278 * E2_7_7_41)</v>
      </c>
    </row>
    <row r="150" ht="14.25" customHeight="1">
      <c r="A150" s="14">
        <v>149.0</v>
      </c>
      <c r="B150" s="16" t="s">
        <v>10075</v>
      </c>
      <c r="C150" s="14" t="str">
        <f t="shared" si="3"/>
        <v>E2_7_7_42_mRNA</v>
      </c>
      <c r="D150" s="14" t="str">
        <f t="shared" si="4"/>
        <v>E2_7_7_42</v>
      </c>
      <c r="E150" s="55" t="str">
        <f t="shared" si="5"/>
        <v>E2_7_7_42_kcat : 13.7</v>
      </c>
      <c r="F150" s="56" t="str">
        <f t="shared" si="6"/>
        <v>E2_7_7_42_km : 1</v>
      </c>
      <c r="G150" s="57" t="str">
        <f t="shared" ref="G150:H150" si="305">CONCATENATE(C150," : ",C150)</f>
        <v>E2_7_7_42_mRNA : E2_7_7_42_mRNA</v>
      </c>
      <c r="H150" s="58" t="str">
        <f t="shared" si="305"/>
        <v>E2_7_7_42 : E2_7_7_42</v>
      </c>
      <c r="I150" s="59" t="str">
        <f t="shared" ref="I150:J150" si="306">CONCATENATE(C150," : ","0")</f>
        <v>E2_7_7_42_mRNA : 0</v>
      </c>
      <c r="J150" s="31" t="str">
        <f t="shared" si="306"/>
        <v>E2_7_7_42 : 0</v>
      </c>
      <c r="K150" s="60" t="str">
        <f t="shared" si="9"/>
        <v>0.00292 - (0.0093 * E2_7_7_42_mRNA)</v>
      </c>
      <c r="L150" s="57" t="str">
        <f t="shared" si="10"/>
        <v>(0.278 * E2_7_7_42_mRNA) - (0.00000278 * E2_7_7_42)</v>
      </c>
      <c r="M150" s="61" t="str">
        <f t="shared" si="11"/>
        <v>mRNA149: -&gt; E2_7_7_42_mRNA | 0.00292 - (0.0093 * E2_7_7_42_mRNA)</v>
      </c>
      <c r="N150" s="55" t="str">
        <f t="shared" si="12"/>
        <v>Peptide149: E2_7_7_42_mRNA -&gt; E2_7_7_42 | (0.278 * E2_7_7_42_mRNA) - (0.000000278 * E2_7_7_42)</v>
      </c>
    </row>
    <row r="151" ht="14.25" customHeight="1">
      <c r="A151" s="14">
        <v>150.0</v>
      </c>
      <c r="B151" s="16" t="s">
        <v>10076</v>
      </c>
      <c r="C151" s="14" t="str">
        <f t="shared" si="3"/>
        <v>E2_7_7_56_mRNA</v>
      </c>
      <c r="D151" s="14" t="str">
        <f t="shared" si="4"/>
        <v>E2_7_7_56</v>
      </c>
      <c r="E151" s="55" t="str">
        <f t="shared" si="5"/>
        <v>E2_7_7_56_kcat : 13.7</v>
      </c>
      <c r="F151" s="56" t="str">
        <f t="shared" si="6"/>
        <v>E2_7_7_56_km : 1</v>
      </c>
      <c r="G151" s="57" t="str">
        <f t="shared" ref="G151:H151" si="307">CONCATENATE(C151," : ",C151)</f>
        <v>E2_7_7_56_mRNA : E2_7_7_56_mRNA</v>
      </c>
      <c r="H151" s="58" t="str">
        <f t="shared" si="307"/>
        <v>E2_7_7_56 : E2_7_7_56</v>
      </c>
      <c r="I151" s="59" t="str">
        <f t="shared" ref="I151:J151" si="308">CONCATENATE(C151," : ","0")</f>
        <v>E2_7_7_56_mRNA : 0</v>
      </c>
      <c r="J151" s="31" t="str">
        <f t="shared" si="308"/>
        <v>E2_7_7_56 : 0</v>
      </c>
      <c r="K151" s="60" t="str">
        <f t="shared" si="9"/>
        <v>0.00292 - (0.0093 * E2_7_7_56_mRNA)</v>
      </c>
      <c r="L151" s="57" t="str">
        <f t="shared" si="10"/>
        <v>(0.278 * E2_7_7_56_mRNA) - (0.00000278 * E2_7_7_56)</v>
      </c>
      <c r="M151" s="61" t="str">
        <f t="shared" si="11"/>
        <v>mRNA150: -&gt; E2_7_7_56_mRNA | 0.00292 - (0.0093 * E2_7_7_56_mRNA)</v>
      </c>
      <c r="N151" s="55" t="str">
        <f t="shared" si="12"/>
        <v>Peptide150: E2_7_7_56_mRNA -&gt; E2_7_7_56 | (0.278 * E2_7_7_56_mRNA) - (0.000000278 * E2_7_7_56)</v>
      </c>
    </row>
    <row r="152" ht="14.25" customHeight="1">
      <c r="A152" s="14">
        <v>151.0</v>
      </c>
      <c r="B152" s="16" t="s">
        <v>10077</v>
      </c>
      <c r="C152" s="14" t="str">
        <f t="shared" si="3"/>
        <v>E2_7_7_6_mRNA</v>
      </c>
      <c r="D152" s="14" t="str">
        <f t="shared" si="4"/>
        <v>E2_7_7_6</v>
      </c>
      <c r="E152" s="55" t="str">
        <f t="shared" si="5"/>
        <v>E2_7_7_6_kcat : 13.7</v>
      </c>
      <c r="F152" s="56" t="str">
        <f t="shared" si="6"/>
        <v>E2_7_7_6_km : 1</v>
      </c>
      <c r="G152" s="57" t="str">
        <f t="shared" ref="G152:H152" si="309">CONCATENATE(C152," : ",C152)</f>
        <v>E2_7_7_6_mRNA : E2_7_7_6_mRNA</v>
      </c>
      <c r="H152" s="58" t="str">
        <f t="shared" si="309"/>
        <v>E2_7_7_6 : E2_7_7_6</v>
      </c>
      <c r="I152" s="59" t="str">
        <f t="shared" ref="I152:J152" si="310">CONCATENATE(C152," : ","0")</f>
        <v>E2_7_7_6_mRNA : 0</v>
      </c>
      <c r="J152" s="31" t="str">
        <f t="shared" si="310"/>
        <v>E2_7_7_6 : 0</v>
      </c>
      <c r="K152" s="60" t="str">
        <f t="shared" si="9"/>
        <v>0.00292 - (0.0093 * E2_7_7_6_mRNA)</v>
      </c>
      <c r="L152" s="57" t="str">
        <f t="shared" si="10"/>
        <v>(0.278 * E2_7_7_6_mRNA) - (0.00000278 * E2_7_7_6)</v>
      </c>
      <c r="M152" s="61" t="str">
        <f t="shared" si="11"/>
        <v>mRNA151: -&gt; E2_7_7_6_mRNA | 0.00292 - (0.0093 * E2_7_7_6_mRNA)</v>
      </c>
      <c r="N152" s="55" t="str">
        <f t="shared" si="12"/>
        <v>Peptide151: E2_7_7_6_mRNA -&gt; E2_7_7_6 | (0.278 * E2_7_7_6_mRNA) - (0.000000278 * E2_7_7_6)</v>
      </c>
    </row>
    <row r="153" ht="14.25" customHeight="1">
      <c r="A153" s="14">
        <v>152.0</v>
      </c>
      <c r="B153" s="16" t="s">
        <v>10078</v>
      </c>
      <c r="C153" s="14" t="str">
        <f t="shared" si="3"/>
        <v>E2_7_7_7_mRNA</v>
      </c>
      <c r="D153" s="14" t="str">
        <f t="shared" si="4"/>
        <v>E2_7_7_7</v>
      </c>
      <c r="E153" s="55" t="str">
        <f t="shared" si="5"/>
        <v>E2_7_7_7_kcat : 13.7</v>
      </c>
      <c r="F153" s="56" t="str">
        <f t="shared" si="6"/>
        <v>E2_7_7_7_km : 1</v>
      </c>
      <c r="G153" s="57" t="str">
        <f t="shared" ref="G153:H153" si="311">CONCATENATE(C153," : ",C153)</f>
        <v>E2_7_7_7_mRNA : E2_7_7_7_mRNA</v>
      </c>
      <c r="H153" s="58" t="str">
        <f t="shared" si="311"/>
        <v>E2_7_7_7 : E2_7_7_7</v>
      </c>
      <c r="I153" s="59" t="str">
        <f t="shared" ref="I153:J153" si="312">CONCATENATE(C153," : ","0")</f>
        <v>E2_7_7_7_mRNA : 0</v>
      </c>
      <c r="J153" s="31" t="str">
        <f t="shared" si="312"/>
        <v>E2_7_7_7 : 0</v>
      </c>
      <c r="K153" s="60" t="str">
        <f t="shared" si="9"/>
        <v>0.00292 - (0.0093 * E2_7_7_7_mRNA)</v>
      </c>
      <c r="L153" s="57" t="str">
        <f t="shared" si="10"/>
        <v>(0.278 * E2_7_7_7_mRNA) - (0.00000278 * E2_7_7_7)</v>
      </c>
      <c r="M153" s="61" t="str">
        <f t="shared" si="11"/>
        <v>mRNA152: -&gt; E2_7_7_7_mRNA | 0.00292 - (0.0093 * E2_7_7_7_mRNA)</v>
      </c>
      <c r="N153" s="55" t="str">
        <f t="shared" si="12"/>
        <v>Peptide152: E2_7_7_7_mRNA -&gt; E2_7_7_7 | (0.278 * E2_7_7_7_mRNA) - (0.000000278 * E2_7_7_7)</v>
      </c>
    </row>
    <row r="154" ht="14.25" customHeight="1">
      <c r="A154" s="14">
        <v>153.0</v>
      </c>
      <c r="B154" s="16" t="s">
        <v>10079</v>
      </c>
      <c r="C154" s="14" t="str">
        <f t="shared" si="3"/>
        <v>E2_7_7_72_mRNA</v>
      </c>
      <c r="D154" s="14" t="str">
        <f t="shared" si="4"/>
        <v>E2_7_7_72</v>
      </c>
      <c r="E154" s="55" t="str">
        <f t="shared" si="5"/>
        <v>E2_7_7_72_kcat : 13.7</v>
      </c>
      <c r="F154" s="56" t="str">
        <f t="shared" si="6"/>
        <v>E2_7_7_72_km : 1</v>
      </c>
      <c r="G154" s="57" t="str">
        <f t="shared" ref="G154:H154" si="313">CONCATENATE(C154," : ",C154)</f>
        <v>E2_7_7_72_mRNA : E2_7_7_72_mRNA</v>
      </c>
      <c r="H154" s="58" t="str">
        <f t="shared" si="313"/>
        <v>E2_7_7_72 : E2_7_7_72</v>
      </c>
      <c r="I154" s="59" t="str">
        <f t="shared" ref="I154:J154" si="314">CONCATENATE(C154," : ","0")</f>
        <v>E2_7_7_72_mRNA : 0</v>
      </c>
      <c r="J154" s="31" t="str">
        <f t="shared" si="314"/>
        <v>E2_7_7_72 : 0</v>
      </c>
      <c r="K154" s="60" t="str">
        <f t="shared" si="9"/>
        <v>0.00292 - (0.0093 * E2_7_7_72_mRNA)</v>
      </c>
      <c r="L154" s="57" t="str">
        <f t="shared" si="10"/>
        <v>(0.278 * E2_7_7_72_mRNA) - (0.00000278 * E2_7_7_72)</v>
      </c>
      <c r="M154" s="61" t="str">
        <f t="shared" si="11"/>
        <v>mRNA153: -&gt; E2_7_7_72_mRNA | 0.00292 - (0.0093 * E2_7_7_72_mRNA)</v>
      </c>
      <c r="N154" s="55" t="str">
        <f t="shared" si="12"/>
        <v>Peptide153: E2_7_7_72_mRNA -&gt; E2_7_7_72 | (0.278 * E2_7_7_72_mRNA) - (0.000000278 * E2_7_7_72)</v>
      </c>
    </row>
    <row r="155" ht="14.25" customHeight="1">
      <c r="A155" s="14">
        <v>154.0</v>
      </c>
      <c r="B155" s="16" t="s">
        <v>10080</v>
      </c>
      <c r="C155" s="14" t="str">
        <f t="shared" si="3"/>
        <v>E2_7_7_73_mRNA</v>
      </c>
      <c r="D155" s="14" t="str">
        <f t="shared" si="4"/>
        <v>E2_7_7_73</v>
      </c>
      <c r="E155" s="55" t="str">
        <f t="shared" si="5"/>
        <v>E2_7_7_73_kcat : 13.7</v>
      </c>
      <c r="F155" s="56" t="str">
        <f t="shared" si="6"/>
        <v>E2_7_7_73_km : 1</v>
      </c>
      <c r="G155" s="57" t="str">
        <f t="shared" ref="G155:H155" si="315">CONCATENATE(C155," : ",C155)</f>
        <v>E2_7_7_73_mRNA : E2_7_7_73_mRNA</v>
      </c>
      <c r="H155" s="58" t="str">
        <f t="shared" si="315"/>
        <v>E2_7_7_73 : E2_7_7_73</v>
      </c>
      <c r="I155" s="59" t="str">
        <f t="shared" ref="I155:J155" si="316">CONCATENATE(C155," : ","0")</f>
        <v>E2_7_7_73_mRNA : 0</v>
      </c>
      <c r="J155" s="31" t="str">
        <f t="shared" si="316"/>
        <v>E2_7_7_73 : 0</v>
      </c>
      <c r="K155" s="60" t="str">
        <f t="shared" si="9"/>
        <v>0.00292 - (0.0093 * E2_7_7_73_mRNA)</v>
      </c>
      <c r="L155" s="57" t="str">
        <f t="shared" si="10"/>
        <v>(0.278 * E2_7_7_73_mRNA) - (0.00000278 * E2_7_7_73)</v>
      </c>
      <c r="M155" s="61" t="str">
        <f t="shared" si="11"/>
        <v>mRNA154: -&gt; E2_7_7_73_mRNA | 0.00292 - (0.0093 * E2_7_7_73_mRNA)</v>
      </c>
      <c r="N155" s="55" t="str">
        <f t="shared" si="12"/>
        <v>Peptide154: E2_7_7_73_mRNA -&gt; E2_7_7_73 | (0.278 * E2_7_7_73_mRNA) - (0.000000278 * E2_7_7_73)</v>
      </c>
    </row>
    <row r="156" ht="14.25" customHeight="1">
      <c r="A156" s="14">
        <v>155.0</v>
      </c>
      <c r="B156" s="16" t="s">
        <v>10081</v>
      </c>
      <c r="C156" s="14" t="str">
        <f t="shared" si="3"/>
        <v>E2_7_7_8_mRNA</v>
      </c>
      <c r="D156" s="14" t="str">
        <f t="shared" si="4"/>
        <v>E2_7_7_8</v>
      </c>
      <c r="E156" s="55" t="str">
        <f t="shared" si="5"/>
        <v>E2_7_7_8_kcat : 13.7</v>
      </c>
      <c r="F156" s="56" t="str">
        <f t="shared" si="6"/>
        <v>E2_7_7_8_km : 1</v>
      </c>
      <c r="G156" s="57" t="str">
        <f t="shared" ref="G156:H156" si="317">CONCATENATE(C156," : ",C156)</f>
        <v>E2_7_7_8_mRNA : E2_7_7_8_mRNA</v>
      </c>
      <c r="H156" s="58" t="str">
        <f t="shared" si="317"/>
        <v>E2_7_7_8 : E2_7_7_8</v>
      </c>
      <c r="I156" s="59" t="str">
        <f t="shared" ref="I156:J156" si="318">CONCATENATE(C156," : ","0")</f>
        <v>E2_7_7_8_mRNA : 0</v>
      </c>
      <c r="J156" s="31" t="str">
        <f t="shared" si="318"/>
        <v>E2_7_7_8 : 0</v>
      </c>
      <c r="K156" s="60" t="str">
        <f t="shared" si="9"/>
        <v>0.00292 - (0.0093 * E2_7_7_8_mRNA)</v>
      </c>
      <c r="L156" s="57" t="str">
        <f t="shared" si="10"/>
        <v>(0.278 * E2_7_7_8_mRNA) - (0.00000278 * E2_7_7_8)</v>
      </c>
      <c r="M156" s="61" t="str">
        <f t="shared" si="11"/>
        <v>mRNA155: -&gt; E2_7_7_8_mRNA | 0.00292 - (0.0093 * E2_7_7_8_mRNA)</v>
      </c>
      <c r="N156" s="55" t="str">
        <f t="shared" si="12"/>
        <v>Peptide155: E2_7_7_8_mRNA -&gt; E2_7_7_8 | (0.278 * E2_7_7_8_mRNA) - (0.000000278 * E2_7_7_8)</v>
      </c>
    </row>
    <row r="157" ht="14.25" customHeight="1">
      <c r="A157" s="14">
        <v>156.0</v>
      </c>
      <c r="B157" s="16" t="s">
        <v>10082</v>
      </c>
      <c r="C157" s="14" t="str">
        <f t="shared" si="3"/>
        <v>E2_7_7_87_mRNA</v>
      </c>
      <c r="D157" s="14" t="str">
        <f t="shared" si="4"/>
        <v>E2_7_7_87</v>
      </c>
      <c r="E157" s="55" t="str">
        <f t="shared" si="5"/>
        <v>E2_7_7_87_kcat : 13.7</v>
      </c>
      <c r="F157" s="56" t="str">
        <f t="shared" si="6"/>
        <v>E2_7_7_87_km : 1</v>
      </c>
      <c r="G157" s="57" t="str">
        <f t="shared" ref="G157:H157" si="319">CONCATENATE(C157," : ",C157)</f>
        <v>E2_7_7_87_mRNA : E2_7_7_87_mRNA</v>
      </c>
      <c r="H157" s="58" t="str">
        <f t="shared" si="319"/>
        <v>E2_7_7_87 : E2_7_7_87</v>
      </c>
      <c r="I157" s="59" t="str">
        <f t="shared" ref="I157:J157" si="320">CONCATENATE(C157," : ","0")</f>
        <v>E2_7_7_87_mRNA : 0</v>
      </c>
      <c r="J157" s="31" t="str">
        <f t="shared" si="320"/>
        <v>E2_7_7_87 : 0</v>
      </c>
      <c r="K157" s="60" t="str">
        <f t="shared" si="9"/>
        <v>0.00292 - (0.0093 * E2_7_7_87_mRNA)</v>
      </c>
      <c r="L157" s="57" t="str">
        <f t="shared" si="10"/>
        <v>(0.278 * E2_7_7_87_mRNA) - (0.00000278 * E2_7_7_87)</v>
      </c>
      <c r="M157" s="61" t="str">
        <f t="shared" si="11"/>
        <v>mRNA156: -&gt; E2_7_7_87_mRNA | 0.00292 - (0.0093 * E2_7_7_87_mRNA)</v>
      </c>
      <c r="N157" s="55" t="str">
        <f t="shared" si="12"/>
        <v>Peptide156: E2_7_7_87_mRNA -&gt; E2_7_7_87 | (0.278 * E2_7_7_87_mRNA) - (0.000000278 * E2_7_7_87)</v>
      </c>
    </row>
    <row r="158" ht="14.25" customHeight="1">
      <c r="A158" s="14">
        <v>157.0</v>
      </c>
      <c r="B158" s="16" t="s">
        <v>10083</v>
      </c>
      <c r="C158" s="14" t="str">
        <f t="shared" si="3"/>
        <v>E2_7_7_89_mRNA</v>
      </c>
      <c r="D158" s="14" t="str">
        <f t="shared" si="4"/>
        <v>E2_7_7_89</v>
      </c>
      <c r="E158" s="55" t="str">
        <f t="shared" si="5"/>
        <v>E2_7_7_89_kcat : 13.7</v>
      </c>
      <c r="F158" s="56" t="str">
        <f t="shared" si="6"/>
        <v>E2_7_7_89_km : 1</v>
      </c>
      <c r="G158" s="57" t="str">
        <f t="shared" ref="G158:H158" si="321">CONCATENATE(C158," : ",C158)</f>
        <v>E2_7_7_89_mRNA : E2_7_7_89_mRNA</v>
      </c>
      <c r="H158" s="58" t="str">
        <f t="shared" si="321"/>
        <v>E2_7_7_89 : E2_7_7_89</v>
      </c>
      <c r="I158" s="59" t="str">
        <f t="shared" ref="I158:J158" si="322">CONCATENATE(C158," : ","0")</f>
        <v>E2_7_7_89_mRNA : 0</v>
      </c>
      <c r="J158" s="31" t="str">
        <f t="shared" si="322"/>
        <v>E2_7_7_89 : 0</v>
      </c>
      <c r="K158" s="60" t="str">
        <f t="shared" si="9"/>
        <v>0.00292 - (0.0093 * E2_7_7_89_mRNA)</v>
      </c>
      <c r="L158" s="57" t="str">
        <f t="shared" si="10"/>
        <v>(0.278 * E2_7_7_89_mRNA) - (0.00000278 * E2_7_7_89)</v>
      </c>
      <c r="M158" s="61" t="str">
        <f t="shared" si="11"/>
        <v>mRNA157: -&gt; E2_7_7_89_mRNA | 0.00292 - (0.0093 * E2_7_7_89_mRNA)</v>
      </c>
      <c r="N158" s="55" t="str">
        <f t="shared" si="12"/>
        <v>Peptide157: E2_7_7_89_mRNA -&gt; E2_7_7_89 | (0.278 * E2_7_7_89_mRNA) - (0.000000278 * E2_7_7_89)</v>
      </c>
    </row>
    <row r="159" ht="14.25" customHeight="1">
      <c r="A159" s="14">
        <v>158.0</v>
      </c>
      <c r="B159" s="16" t="s">
        <v>10084</v>
      </c>
      <c r="C159" s="14" t="str">
        <f t="shared" si="3"/>
        <v>E2_7_7_9_mRNA</v>
      </c>
      <c r="D159" s="14" t="str">
        <f t="shared" si="4"/>
        <v>E2_7_7_9</v>
      </c>
      <c r="E159" s="55" t="str">
        <f t="shared" si="5"/>
        <v>E2_7_7_9_kcat : 13.7</v>
      </c>
      <c r="F159" s="56" t="str">
        <f t="shared" si="6"/>
        <v>E2_7_7_9_km : 1</v>
      </c>
      <c r="G159" s="57" t="str">
        <f t="shared" ref="G159:H159" si="323">CONCATENATE(C159," : ",C159)</f>
        <v>E2_7_7_9_mRNA : E2_7_7_9_mRNA</v>
      </c>
      <c r="H159" s="58" t="str">
        <f t="shared" si="323"/>
        <v>E2_7_7_9 : E2_7_7_9</v>
      </c>
      <c r="I159" s="59" t="str">
        <f t="shared" ref="I159:J159" si="324">CONCATENATE(C159," : ","0")</f>
        <v>E2_7_7_9_mRNA : 0</v>
      </c>
      <c r="J159" s="31" t="str">
        <f t="shared" si="324"/>
        <v>E2_7_7_9 : 0</v>
      </c>
      <c r="K159" s="60" t="str">
        <f t="shared" si="9"/>
        <v>0.00292 - (0.0093 * E2_7_7_9_mRNA)</v>
      </c>
      <c r="L159" s="57" t="str">
        <f t="shared" si="10"/>
        <v>(0.278 * E2_7_7_9_mRNA) - (0.00000278 * E2_7_7_9)</v>
      </c>
      <c r="M159" s="61" t="str">
        <f t="shared" si="11"/>
        <v>mRNA158: -&gt; E2_7_7_9_mRNA | 0.00292 - (0.0093 * E2_7_7_9_mRNA)</v>
      </c>
      <c r="N159" s="55" t="str">
        <f t="shared" si="12"/>
        <v>Peptide158: E2_7_7_9_mRNA -&gt; E2_7_7_9 | (0.278 * E2_7_7_9_mRNA) - (0.000000278 * E2_7_7_9)</v>
      </c>
    </row>
    <row r="160" ht="14.25" customHeight="1">
      <c r="A160" s="14">
        <v>159.0</v>
      </c>
      <c r="B160" s="16" t="s">
        <v>10085</v>
      </c>
      <c r="C160" s="14" t="str">
        <f t="shared" si="3"/>
        <v>E2_7_8_13_mRNA</v>
      </c>
      <c r="D160" s="14" t="str">
        <f t="shared" si="4"/>
        <v>E2_7_8_13</v>
      </c>
      <c r="E160" s="55" t="str">
        <f t="shared" si="5"/>
        <v>E2_7_8_13_kcat : 13.7</v>
      </c>
      <c r="F160" s="56" t="str">
        <f t="shared" si="6"/>
        <v>E2_7_8_13_km : 1</v>
      </c>
      <c r="G160" s="57" t="str">
        <f t="shared" ref="G160:H160" si="325">CONCATENATE(C160," : ",C160)</f>
        <v>E2_7_8_13_mRNA : E2_7_8_13_mRNA</v>
      </c>
      <c r="H160" s="58" t="str">
        <f t="shared" si="325"/>
        <v>E2_7_8_13 : E2_7_8_13</v>
      </c>
      <c r="I160" s="59" t="str">
        <f t="shared" ref="I160:J160" si="326">CONCATENATE(C160," : ","0")</f>
        <v>E2_7_8_13_mRNA : 0</v>
      </c>
      <c r="J160" s="31" t="str">
        <f t="shared" si="326"/>
        <v>E2_7_8_13 : 0</v>
      </c>
      <c r="K160" s="60" t="str">
        <f t="shared" si="9"/>
        <v>0.00292 - (0.0093 * E2_7_8_13_mRNA)</v>
      </c>
      <c r="L160" s="57" t="str">
        <f t="shared" si="10"/>
        <v>(0.278 * E2_7_8_13_mRNA) - (0.00000278 * E2_7_8_13)</v>
      </c>
      <c r="M160" s="61" t="str">
        <f t="shared" si="11"/>
        <v>mRNA159: -&gt; E2_7_8_13_mRNA | 0.00292 - (0.0093 * E2_7_8_13_mRNA)</v>
      </c>
      <c r="N160" s="55" t="str">
        <f t="shared" si="12"/>
        <v>Peptide159: E2_7_8_13_mRNA -&gt; E2_7_8_13 | (0.278 * E2_7_8_13_mRNA) - (0.000000278 * E2_7_8_13)</v>
      </c>
    </row>
    <row r="161" ht="14.25" customHeight="1">
      <c r="A161" s="14">
        <v>160.0</v>
      </c>
      <c r="B161" s="16" t="s">
        <v>10086</v>
      </c>
      <c r="C161" s="14" t="str">
        <f t="shared" si="3"/>
        <v>E2_7_8_5_mRNA</v>
      </c>
      <c r="D161" s="14" t="str">
        <f t="shared" si="4"/>
        <v>E2_7_8_5</v>
      </c>
      <c r="E161" s="55" t="str">
        <f t="shared" si="5"/>
        <v>E2_7_8_5_kcat : 13.7</v>
      </c>
      <c r="F161" s="56" t="str">
        <f t="shared" si="6"/>
        <v>E2_7_8_5_km : 1</v>
      </c>
      <c r="G161" s="57" t="str">
        <f t="shared" ref="G161:H161" si="327">CONCATENATE(C161," : ",C161)</f>
        <v>E2_7_8_5_mRNA : E2_7_8_5_mRNA</v>
      </c>
      <c r="H161" s="58" t="str">
        <f t="shared" si="327"/>
        <v>E2_7_8_5 : E2_7_8_5</v>
      </c>
      <c r="I161" s="59" t="str">
        <f t="shared" ref="I161:J161" si="328">CONCATENATE(C161," : ","0")</f>
        <v>E2_7_8_5_mRNA : 0</v>
      </c>
      <c r="J161" s="31" t="str">
        <f t="shared" si="328"/>
        <v>E2_7_8_5 : 0</v>
      </c>
      <c r="K161" s="60" t="str">
        <f t="shared" si="9"/>
        <v>0.00292 - (0.0093 * E2_7_8_5_mRNA)</v>
      </c>
      <c r="L161" s="57" t="str">
        <f t="shared" si="10"/>
        <v>(0.278 * E2_7_8_5_mRNA) - (0.00000278 * E2_7_8_5)</v>
      </c>
      <c r="M161" s="61" t="str">
        <f t="shared" si="11"/>
        <v>mRNA160: -&gt; E2_7_8_5_mRNA | 0.00292 - (0.0093 * E2_7_8_5_mRNA)</v>
      </c>
      <c r="N161" s="55" t="str">
        <f t="shared" si="12"/>
        <v>Peptide160: E2_7_8_5_mRNA -&gt; E2_7_8_5 | (0.278 * E2_7_8_5_mRNA) - (0.000000278 * E2_7_8_5)</v>
      </c>
    </row>
    <row r="162" ht="14.25" customHeight="1">
      <c r="A162" s="14">
        <v>161.0</v>
      </c>
      <c r="B162" s="16" t="s">
        <v>10087</v>
      </c>
      <c r="C162" s="14" t="str">
        <f t="shared" si="3"/>
        <v>E2_7_8_7_mRNA</v>
      </c>
      <c r="D162" s="14" t="str">
        <f t="shared" si="4"/>
        <v>E2_7_8_7</v>
      </c>
      <c r="E162" s="55" t="str">
        <f t="shared" si="5"/>
        <v>E2_7_8_7_kcat : 13.7</v>
      </c>
      <c r="F162" s="56" t="str">
        <f t="shared" si="6"/>
        <v>E2_7_8_7_km : 1</v>
      </c>
      <c r="G162" s="57" t="str">
        <f t="shared" ref="G162:H162" si="329">CONCATENATE(C162," : ",C162)</f>
        <v>E2_7_8_7_mRNA : E2_7_8_7_mRNA</v>
      </c>
      <c r="H162" s="58" t="str">
        <f t="shared" si="329"/>
        <v>E2_7_8_7 : E2_7_8_7</v>
      </c>
      <c r="I162" s="59" t="str">
        <f t="shared" ref="I162:J162" si="330">CONCATENATE(C162," : ","0")</f>
        <v>E2_7_8_7_mRNA : 0</v>
      </c>
      <c r="J162" s="31" t="str">
        <f t="shared" si="330"/>
        <v>E2_7_8_7 : 0</v>
      </c>
      <c r="K162" s="60" t="str">
        <f t="shared" si="9"/>
        <v>0.00292 - (0.0093 * E2_7_8_7_mRNA)</v>
      </c>
      <c r="L162" s="57" t="str">
        <f t="shared" si="10"/>
        <v>(0.278 * E2_7_8_7_mRNA) - (0.00000278 * E2_7_8_7)</v>
      </c>
      <c r="M162" s="61" t="str">
        <f t="shared" si="11"/>
        <v>mRNA161: -&gt; E2_7_8_7_mRNA | 0.00292 - (0.0093 * E2_7_8_7_mRNA)</v>
      </c>
      <c r="N162" s="55" t="str">
        <f t="shared" si="12"/>
        <v>Peptide161: E2_7_8_7_mRNA -&gt; E2_7_8_7 | (0.278 * E2_7_8_7_mRNA) - (0.000000278 * E2_7_8_7)</v>
      </c>
    </row>
    <row r="163" ht="14.25" customHeight="1">
      <c r="A163" s="14">
        <v>162.0</v>
      </c>
      <c r="B163" s="16" t="s">
        <v>10088</v>
      </c>
      <c r="C163" s="14" t="str">
        <f t="shared" si="3"/>
        <v>E2_8_1_10_mRNA</v>
      </c>
      <c r="D163" s="14" t="str">
        <f t="shared" si="4"/>
        <v>E2_8_1_10</v>
      </c>
      <c r="E163" s="55" t="str">
        <f t="shared" si="5"/>
        <v>E2_8_1_10_kcat : 13.7</v>
      </c>
      <c r="F163" s="56" t="str">
        <f t="shared" si="6"/>
        <v>E2_8_1_10_km : 1</v>
      </c>
      <c r="G163" s="57" t="str">
        <f t="shared" ref="G163:H163" si="331">CONCATENATE(C163," : ",C163)</f>
        <v>E2_8_1_10_mRNA : E2_8_1_10_mRNA</v>
      </c>
      <c r="H163" s="58" t="str">
        <f t="shared" si="331"/>
        <v>E2_8_1_10 : E2_8_1_10</v>
      </c>
      <c r="I163" s="59" t="str">
        <f t="shared" ref="I163:J163" si="332">CONCATENATE(C163," : ","0")</f>
        <v>E2_8_1_10_mRNA : 0</v>
      </c>
      <c r="J163" s="31" t="str">
        <f t="shared" si="332"/>
        <v>E2_8_1_10 : 0</v>
      </c>
      <c r="K163" s="60" t="str">
        <f t="shared" si="9"/>
        <v>0.00292 - (0.0093 * E2_8_1_10_mRNA)</v>
      </c>
      <c r="L163" s="57" t="str">
        <f t="shared" si="10"/>
        <v>(0.278 * E2_8_1_10_mRNA) - (0.00000278 * E2_8_1_10)</v>
      </c>
      <c r="M163" s="61" t="str">
        <f t="shared" si="11"/>
        <v>mRNA162: -&gt; E2_8_1_10_mRNA | 0.00292 - (0.0093 * E2_8_1_10_mRNA)</v>
      </c>
      <c r="N163" s="55" t="str">
        <f t="shared" si="12"/>
        <v>Peptide162: E2_8_1_10_mRNA -&gt; E2_8_1_10 | (0.278 * E2_8_1_10_mRNA) - (0.000000278 * E2_8_1_10)</v>
      </c>
    </row>
    <row r="164" ht="14.25" customHeight="1">
      <c r="A164" s="14">
        <v>163.0</v>
      </c>
      <c r="B164" s="16" t="s">
        <v>10089</v>
      </c>
      <c r="C164" s="14" t="str">
        <f t="shared" si="3"/>
        <v>E2_8_1_7_mRNA</v>
      </c>
      <c r="D164" s="14" t="str">
        <f t="shared" si="4"/>
        <v>E2_8_1_7</v>
      </c>
      <c r="E164" s="55" t="str">
        <f t="shared" si="5"/>
        <v>E2_8_1_7_kcat : 13.7</v>
      </c>
      <c r="F164" s="56" t="str">
        <f t="shared" si="6"/>
        <v>E2_8_1_7_km : 1</v>
      </c>
      <c r="G164" s="57" t="str">
        <f t="shared" ref="G164:H164" si="333">CONCATENATE(C164," : ",C164)</f>
        <v>E2_8_1_7_mRNA : E2_8_1_7_mRNA</v>
      </c>
      <c r="H164" s="58" t="str">
        <f t="shared" si="333"/>
        <v>E2_8_1_7 : E2_8_1_7</v>
      </c>
      <c r="I164" s="59" t="str">
        <f t="shared" ref="I164:J164" si="334">CONCATENATE(C164," : ","0")</f>
        <v>E2_8_1_7_mRNA : 0</v>
      </c>
      <c r="J164" s="31" t="str">
        <f t="shared" si="334"/>
        <v>E2_8_1_7 : 0</v>
      </c>
      <c r="K164" s="60" t="str">
        <f t="shared" si="9"/>
        <v>0.00292 - (0.0093 * E2_8_1_7_mRNA)</v>
      </c>
      <c r="L164" s="57" t="str">
        <f t="shared" si="10"/>
        <v>(0.278 * E2_8_1_7_mRNA) - (0.00000278 * E2_8_1_7)</v>
      </c>
      <c r="M164" s="61" t="str">
        <f t="shared" si="11"/>
        <v>mRNA163: -&gt; E2_8_1_7_mRNA | 0.00292 - (0.0093 * E2_8_1_7_mRNA)</v>
      </c>
      <c r="N164" s="55" t="str">
        <f t="shared" si="12"/>
        <v>Peptide163: E2_8_1_7_mRNA -&gt; E2_8_1_7 | (0.278 * E2_8_1_7_mRNA) - (0.000000278 * E2_8_1_7)</v>
      </c>
    </row>
    <row r="165" ht="14.25" customHeight="1">
      <c r="A165" s="14">
        <v>164.0</v>
      </c>
      <c r="B165" s="16" t="s">
        <v>10090</v>
      </c>
      <c r="C165" s="14" t="str">
        <f t="shared" si="3"/>
        <v>E2_8_4_3_mRNA</v>
      </c>
      <c r="D165" s="14" t="str">
        <f t="shared" si="4"/>
        <v>E2_8_4_3</v>
      </c>
      <c r="E165" s="55" t="str">
        <f t="shared" si="5"/>
        <v>E2_8_4_3_kcat : 13.7</v>
      </c>
      <c r="F165" s="56" t="str">
        <f t="shared" si="6"/>
        <v>E2_8_4_3_km : 1</v>
      </c>
      <c r="G165" s="57" t="str">
        <f t="shared" ref="G165:H165" si="335">CONCATENATE(C165," : ",C165)</f>
        <v>E2_8_4_3_mRNA : E2_8_4_3_mRNA</v>
      </c>
      <c r="H165" s="58" t="str">
        <f t="shared" si="335"/>
        <v>E2_8_4_3 : E2_8_4_3</v>
      </c>
      <c r="I165" s="59" t="str">
        <f t="shared" ref="I165:J165" si="336">CONCATENATE(C165," : ","0")</f>
        <v>E2_8_4_3_mRNA : 0</v>
      </c>
      <c r="J165" s="31" t="str">
        <f t="shared" si="336"/>
        <v>E2_8_4_3 : 0</v>
      </c>
      <c r="K165" s="60" t="str">
        <f t="shared" si="9"/>
        <v>0.00292 - (0.0093 * E2_8_4_3_mRNA)</v>
      </c>
      <c r="L165" s="57" t="str">
        <f t="shared" si="10"/>
        <v>(0.278 * E2_8_4_3_mRNA) - (0.00000278 * E2_8_4_3)</v>
      </c>
      <c r="M165" s="61" t="str">
        <f t="shared" si="11"/>
        <v>mRNA164: -&gt; E2_8_4_3_mRNA | 0.00292 - (0.0093 * E2_8_4_3_mRNA)</v>
      </c>
      <c r="N165" s="55" t="str">
        <f t="shared" si="12"/>
        <v>Peptide164: E2_8_4_3_mRNA -&gt; E2_8_4_3 | (0.278 * E2_8_4_3_mRNA) - (0.000000278 * E2_8_4_3)</v>
      </c>
    </row>
    <row r="166" ht="14.25" customHeight="1">
      <c r="A166" s="14">
        <v>165.0</v>
      </c>
      <c r="B166" s="16" t="s">
        <v>10091</v>
      </c>
      <c r="C166" s="14" t="str">
        <f t="shared" si="3"/>
        <v>E3_1_1_29_mRNA</v>
      </c>
      <c r="D166" s="14" t="str">
        <f t="shared" si="4"/>
        <v>E3_1_1_29</v>
      </c>
      <c r="E166" s="55" t="str">
        <f t="shared" si="5"/>
        <v>E3_1_1_29_kcat : 13.7</v>
      </c>
      <c r="F166" s="56" t="str">
        <f t="shared" si="6"/>
        <v>E3_1_1_29_km : 1</v>
      </c>
      <c r="G166" s="57" t="str">
        <f t="shared" ref="G166:H166" si="337">CONCATENATE(C166," : ",C166)</f>
        <v>E3_1_1_29_mRNA : E3_1_1_29_mRNA</v>
      </c>
      <c r="H166" s="58" t="str">
        <f t="shared" si="337"/>
        <v>E3_1_1_29 : E3_1_1_29</v>
      </c>
      <c r="I166" s="59" t="str">
        <f t="shared" ref="I166:J166" si="338">CONCATENATE(C166," : ","0")</f>
        <v>E3_1_1_29_mRNA : 0</v>
      </c>
      <c r="J166" s="31" t="str">
        <f t="shared" si="338"/>
        <v>E3_1_1_29 : 0</v>
      </c>
      <c r="K166" s="60" t="str">
        <f t="shared" si="9"/>
        <v>0.00292 - (0.0093 * E3_1_1_29_mRNA)</v>
      </c>
      <c r="L166" s="57" t="str">
        <f t="shared" si="10"/>
        <v>(0.278 * E3_1_1_29_mRNA) - (0.00000278 * E3_1_1_29)</v>
      </c>
      <c r="M166" s="61" t="str">
        <f t="shared" si="11"/>
        <v>mRNA165: -&gt; E3_1_1_29_mRNA | 0.00292 - (0.0093 * E3_1_1_29_mRNA)</v>
      </c>
      <c r="N166" s="55" t="str">
        <f t="shared" si="12"/>
        <v>Peptide165: E3_1_1_29_mRNA -&gt; E3_1_1_29 | (0.278 * E3_1_1_29_mRNA) - (0.000000278 * E3_1_1_29)</v>
      </c>
    </row>
    <row r="167" ht="14.25" customHeight="1">
      <c r="A167" s="14">
        <v>166.0</v>
      </c>
      <c r="B167" s="16" t="s">
        <v>10092</v>
      </c>
      <c r="C167" s="14" t="str">
        <f t="shared" si="3"/>
        <v>E3_1_1_31_mRNA</v>
      </c>
      <c r="D167" s="14" t="str">
        <f t="shared" si="4"/>
        <v>E3_1_1_31</v>
      </c>
      <c r="E167" s="55" t="str">
        <f t="shared" si="5"/>
        <v>E3_1_1_31_kcat : 13.7</v>
      </c>
      <c r="F167" s="56" t="str">
        <f t="shared" si="6"/>
        <v>E3_1_1_31_km : 1</v>
      </c>
      <c r="G167" s="57" t="str">
        <f t="shared" ref="G167:H167" si="339">CONCATENATE(C167," : ",C167)</f>
        <v>E3_1_1_31_mRNA : E3_1_1_31_mRNA</v>
      </c>
      <c r="H167" s="58" t="str">
        <f t="shared" si="339"/>
        <v>E3_1_1_31 : E3_1_1_31</v>
      </c>
      <c r="I167" s="59" t="str">
        <f t="shared" ref="I167:J167" si="340">CONCATENATE(C167," : ","0")</f>
        <v>E3_1_1_31_mRNA : 0</v>
      </c>
      <c r="J167" s="31" t="str">
        <f t="shared" si="340"/>
        <v>E3_1_1_31 : 0</v>
      </c>
      <c r="K167" s="60" t="str">
        <f t="shared" si="9"/>
        <v>0.00292 - (0.0093 * E3_1_1_31_mRNA)</v>
      </c>
      <c r="L167" s="57" t="str">
        <f t="shared" si="10"/>
        <v>(0.278 * E3_1_1_31_mRNA) - (0.00000278 * E3_1_1_31)</v>
      </c>
      <c r="M167" s="61" t="str">
        <f t="shared" si="11"/>
        <v>mRNA166: -&gt; E3_1_1_31_mRNA | 0.00292 - (0.0093 * E3_1_1_31_mRNA)</v>
      </c>
      <c r="N167" s="55" t="str">
        <f t="shared" si="12"/>
        <v>Peptide166: E3_1_1_31_mRNA -&gt; E3_1_1_31 | (0.278 * E3_1_1_31_mRNA) - (0.000000278 * E3_1_1_31)</v>
      </c>
    </row>
    <row r="168" ht="14.25" customHeight="1">
      <c r="A168" s="14">
        <v>167.0</v>
      </c>
      <c r="B168" s="16" t="s">
        <v>10093</v>
      </c>
      <c r="C168" s="14" t="str">
        <f t="shared" si="3"/>
        <v>E3_1_1_96_mRNA</v>
      </c>
      <c r="D168" s="14" t="str">
        <f t="shared" si="4"/>
        <v>E3_1_1_96</v>
      </c>
      <c r="E168" s="55" t="str">
        <f t="shared" si="5"/>
        <v>E3_1_1_96_kcat : 13.7</v>
      </c>
      <c r="F168" s="56" t="str">
        <f t="shared" si="6"/>
        <v>E3_1_1_96_km : 1</v>
      </c>
      <c r="G168" s="57" t="str">
        <f t="shared" ref="G168:H168" si="341">CONCATENATE(C168," : ",C168)</f>
        <v>E3_1_1_96_mRNA : E3_1_1_96_mRNA</v>
      </c>
      <c r="H168" s="58" t="str">
        <f t="shared" si="341"/>
        <v>E3_1_1_96 : E3_1_1_96</v>
      </c>
      <c r="I168" s="59" t="str">
        <f t="shared" ref="I168:J168" si="342">CONCATENATE(C168," : ","0")</f>
        <v>E3_1_1_96_mRNA : 0</v>
      </c>
      <c r="J168" s="31" t="str">
        <f t="shared" si="342"/>
        <v>E3_1_1_96 : 0</v>
      </c>
      <c r="K168" s="60" t="str">
        <f t="shared" si="9"/>
        <v>0.00292 - (0.0093 * E3_1_1_96_mRNA)</v>
      </c>
      <c r="L168" s="57" t="str">
        <f t="shared" si="10"/>
        <v>(0.278 * E3_1_1_96_mRNA) - (0.00000278 * E3_1_1_96)</v>
      </c>
      <c r="M168" s="61" t="str">
        <f t="shared" si="11"/>
        <v>mRNA167: -&gt; E3_1_1_96_mRNA | 0.00292 - (0.0093 * E3_1_1_96_mRNA)</v>
      </c>
      <c r="N168" s="55" t="str">
        <f t="shared" si="12"/>
        <v>Peptide167: E3_1_1_96_mRNA -&gt; E3_1_1_96 | (0.278 * E3_1_1_96_mRNA) - (0.000000278 * E3_1_1_96)</v>
      </c>
    </row>
    <row r="169" ht="14.25" customHeight="1">
      <c r="A169" s="14">
        <v>168.0</v>
      </c>
      <c r="B169" s="16" t="s">
        <v>10094</v>
      </c>
      <c r="C169" s="14" t="str">
        <f t="shared" si="3"/>
        <v>E3_1_11_2_mRNA</v>
      </c>
      <c r="D169" s="14" t="str">
        <f t="shared" si="4"/>
        <v>E3_1_11_2</v>
      </c>
      <c r="E169" s="55" t="str">
        <f t="shared" si="5"/>
        <v>E3_1_11_2_kcat : 13.7</v>
      </c>
      <c r="F169" s="56" t="str">
        <f t="shared" si="6"/>
        <v>E3_1_11_2_km : 1</v>
      </c>
      <c r="G169" s="57" t="str">
        <f t="shared" ref="G169:H169" si="343">CONCATENATE(C169," : ",C169)</f>
        <v>E3_1_11_2_mRNA : E3_1_11_2_mRNA</v>
      </c>
      <c r="H169" s="58" t="str">
        <f t="shared" si="343"/>
        <v>E3_1_11_2 : E3_1_11_2</v>
      </c>
      <c r="I169" s="59" t="str">
        <f t="shared" ref="I169:J169" si="344">CONCATENATE(C169," : ","0")</f>
        <v>E3_1_11_2_mRNA : 0</v>
      </c>
      <c r="J169" s="31" t="str">
        <f t="shared" si="344"/>
        <v>E3_1_11_2 : 0</v>
      </c>
      <c r="K169" s="60" t="str">
        <f t="shared" si="9"/>
        <v>0.00292 - (0.0093 * E3_1_11_2_mRNA)</v>
      </c>
      <c r="L169" s="57" t="str">
        <f t="shared" si="10"/>
        <v>(0.278 * E3_1_11_2_mRNA) - (0.00000278 * E3_1_11_2)</v>
      </c>
      <c r="M169" s="61" t="str">
        <f t="shared" si="11"/>
        <v>mRNA168: -&gt; E3_1_11_2_mRNA | 0.00292 - (0.0093 * E3_1_11_2_mRNA)</v>
      </c>
      <c r="N169" s="55" t="str">
        <f t="shared" si="12"/>
        <v>Peptide168: E3_1_11_2_mRNA -&gt; E3_1_11_2 | (0.278 * E3_1_11_2_mRNA) - (0.000000278 * E3_1_11_2)</v>
      </c>
    </row>
    <row r="170" ht="14.25" customHeight="1">
      <c r="A170" s="14">
        <v>169.0</v>
      </c>
      <c r="B170" s="16" t="s">
        <v>10095</v>
      </c>
      <c r="C170" s="14" t="str">
        <f t="shared" si="3"/>
        <v>E3_1_11_6_mRNA</v>
      </c>
      <c r="D170" s="14" t="str">
        <f t="shared" si="4"/>
        <v>E3_1_11_6</v>
      </c>
      <c r="E170" s="55" t="str">
        <f t="shared" si="5"/>
        <v>E3_1_11_6_kcat : 13.7</v>
      </c>
      <c r="F170" s="56" t="str">
        <f t="shared" si="6"/>
        <v>E3_1_11_6_km : 1</v>
      </c>
      <c r="G170" s="57" t="str">
        <f t="shared" ref="G170:H170" si="345">CONCATENATE(C170," : ",C170)</f>
        <v>E3_1_11_6_mRNA : E3_1_11_6_mRNA</v>
      </c>
      <c r="H170" s="58" t="str">
        <f t="shared" si="345"/>
        <v>E3_1_11_6 : E3_1_11_6</v>
      </c>
      <c r="I170" s="59" t="str">
        <f t="shared" ref="I170:J170" si="346">CONCATENATE(C170," : ","0")</f>
        <v>E3_1_11_6_mRNA : 0</v>
      </c>
      <c r="J170" s="31" t="str">
        <f t="shared" si="346"/>
        <v>E3_1_11_6 : 0</v>
      </c>
      <c r="K170" s="60" t="str">
        <f t="shared" si="9"/>
        <v>0.00292 - (0.0093 * E3_1_11_6_mRNA)</v>
      </c>
      <c r="L170" s="57" t="str">
        <f t="shared" si="10"/>
        <v>(0.278 * E3_1_11_6_mRNA) - (0.00000278 * E3_1_11_6)</v>
      </c>
      <c r="M170" s="61" t="str">
        <f t="shared" si="11"/>
        <v>mRNA169: -&gt; E3_1_11_6_mRNA | 0.00292 - (0.0093 * E3_1_11_6_mRNA)</v>
      </c>
      <c r="N170" s="55" t="str">
        <f t="shared" si="12"/>
        <v>Peptide169: E3_1_11_6_mRNA -&gt; E3_1_11_6 | (0.278 * E3_1_11_6_mRNA) - (0.000000278 * E3_1_11_6)</v>
      </c>
    </row>
    <row r="171" ht="14.25" customHeight="1">
      <c r="A171" s="14">
        <v>170.0</v>
      </c>
      <c r="B171" s="16" t="s">
        <v>10096</v>
      </c>
      <c r="C171" s="14" t="str">
        <f t="shared" si="3"/>
        <v>E3_1_21_10_mRNA</v>
      </c>
      <c r="D171" s="14" t="str">
        <f t="shared" si="4"/>
        <v>E3_1_21_10</v>
      </c>
      <c r="E171" s="55" t="str">
        <f t="shared" si="5"/>
        <v>E3_1_21_10_kcat : 13.7</v>
      </c>
      <c r="F171" s="56" t="str">
        <f t="shared" si="6"/>
        <v>E3_1_21_10_km : 1</v>
      </c>
      <c r="G171" s="57" t="str">
        <f t="shared" ref="G171:H171" si="347">CONCATENATE(C171," : ",C171)</f>
        <v>E3_1_21_10_mRNA : E3_1_21_10_mRNA</v>
      </c>
      <c r="H171" s="58" t="str">
        <f t="shared" si="347"/>
        <v>E3_1_21_10 : E3_1_21_10</v>
      </c>
      <c r="I171" s="59" t="str">
        <f t="shared" ref="I171:J171" si="348">CONCATENATE(C171," : ","0")</f>
        <v>E3_1_21_10_mRNA : 0</v>
      </c>
      <c r="J171" s="31" t="str">
        <f t="shared" si="348"/>
        <v>E3_1_21_10 : 0</v>
      </c>
      <c r="K171" s="60" t="str">
        <f t="shared" si="9"/>
        <v>0.00292 - (0.0093 * E3_1_21_10_mRNA)</v>
      </c>
      <c r="L171" s="57" t="str">
        <f t="shared" si="10"/>
        <v>(0.278 * E3_1_21_10_mRNA) - (0.00000278 * E3_1_21_10)</v>
      </c>
      <c r="M171" s="61" t="str">
        <f t="shared" si="11"/>
        <v>mRNA170: -&gt; E3_1_21_10_mRNA | 0.00292 - (0.0093 * E3_1_21_10_mRNA)</v>
      </c>
      <c r="N171" s="55" t="str">
        <f t="shared" si="12"/>
        <v>Peptide170: E3_1_21_10_mRNA -&gt; E3_1_21_10 | (0.278 * E3_1_21_10_mRNA) - (0.000000278 * E3_1_21_10)</v>
      </c>
    </row>
    <row r="172" ht="14.25" customHeight="1">
      <c r="A172" s="14">
        <v>171.0</v>
      </c>
      <c r="B172" s="16" t="s">
        <v>10097</v>
      </c>
      <c r="C172" s="14" t="str">
        <f t="shared" si="3"/>
        <v>E3_1_21_2_mRNA</v>
      </c>
      <c r="D172" s="14" t="str">
        <f t="shared" si="4"/>
        <v>E3_1_21_2</v>
      </c>
      <c r="E172" s="55" t="str">
        <f t="shared" si="5"/>
        <v>E3_1_21_2_kcat : 13.7</v>
      </c>
      <c r="F172" s="56" t="str">
        <f t="shared" si="6"/>
        <v>E3_1_21_2_km : 1</v>
      </c>
      <c r="G172" s="57" t="str">
        <f t="shared" ref="G172:H172" si="349">CONCATENATE(C172," : ",C172)</f>
        <v>E3_1_21_2_mRNA : E3_1_21_2_mRNA</v>
      </c>
      <c r="H172" s="58" t="str">
        <f t="shared" si="349"/>
        <v>E3_1_21_2 : E3_1_21_2</v>
      </c>
      <c r="I172" s="59" t="str">
        <f t="shared" ref="I172:J172" si="350">CONCATENATE(C172," : ","0")</f>
        <v>E3_1_21_2_mRNA : 0</v>
      </c>
      <c r="J172" s="31" t="str">
        <f t="shared" si="350"/>
        <v>E3_1_21_2 : 0</v>
      </c>
      <c r="K172" s="60" t="str">
        <f t="shared" si="9"/>
        <v>0.00292 - (0.0093 * E3_1_21_2_mRNA)</v>
      </c>
      <c r="L172" s="57" t="str">
        <f t="shared" si="10"/>
        <v>(0.278 * E3_1_21_2_mRNA) - (0.00000278 * E3_1_21_2)</v>
      </c>
      <c r="M172" s="61" t="str">
        <f t="shared" si="11"/>
        <v>mRNA171: -&gt; E3_1_21_2_mRNA | 0.00292 - (0.0093 * E3_1_21_2_mRNA)</v>
      </c>
      <c r="N172" s="55" t="str">
        <f t="shared" si="12"/>
        <v>Peptide171: E3_1_21_2_mRNA -&gt; E3_1_21_2 | (0.278 * E3_1_21_2_mRNA) - (0.000000278 * E3_1_21_2)</v>
      </c>
    </row>
    <row r="173" ht="14.25" customHeight="1">
      <c r="A173" s="14">
        <v>172.0</v>
      </c>
      <c r="B173" s="16" t="s">
        <v>10098</v>
      </c>
      <c r="C173" s="14" t="str">
        <f t="shared" si="3"/>
        <v>E3_1_21_3_mRNA</v>
      </c>
      <c r="D173" s="14" t="str">
        <f t="shared" si="4"/>
        <v>E3_1_21_3</v>
      </c>
      <c r="E173" s="55" t="str">
        <f t="shared" si="5"/>
        <v>E3_1_21_3_kcat : 13.7</v>
      </c>
      <c r="F173" s="56" t="str">
        <f t="shared" si="6"/>
        <v>E3_1_21_3_km : 1</v>
      </c>
      <c r="G173" s="57" t="str">
        <f t="shared" ref="G173:H173" si="351">CONCATENATE(C173," : ",C173)</f>
        <v>E3_1_21_3_mRNA : E3_1_21_3_mRNA</v>
      </c>
      <c r="H173" s="58" t="str">
        <f t="shared" si="351"/>
        <v>E3_1_21_3 : E3_1_21_3</v>
      </c>
      <c r="I173" s="59" t="str">
        <f t="shared" ref="I173:J173" si="352">CONCATENATE(C173," : ","0")</f>
        <v>E3_1_21_3_mRNA : 0</v>
      </c>
      <c r="J173" s="31" t="str">
        <f t="shared" si="352"/>
        <v>E3_1_21_3 : 0</v>
      </c>
      <c r="K173" s="60" t="str">
        <f t="shared" si="9"/>
        <v>0.00292 - (0.0093 * E3_1_21_3_mRNA)</v>
      </c>
      <c r="L173" s="57" t="str">
        <f t="shared" si="10"/>
        <v>(0.278 * E3_1_21_3_mRNA) - (0.00000278 * E3_1_21_3)</v>
      </c>
      <c r="M173" s="61" t="str">
        <f t="shared" si="11"/>
        <v>mRNA172: -&gt; E3_1_21_3_mRNA | 0.00292 - (0.0093 * E3_1_21_3_mRNA)</v>
      </c>
      <c r="N173" s="55" t="str">
        <f t="shared" si="12"/>
        <v>Peptide172: E3_1_21_3_mRNA -&gt; E3_1_21_3 | (0.278 * E3_1_21_3_mRNA) - (0.000000278 * E3_1_21_3)</v>
      </c>
    </row>
    <row r="174" ht="14.25" customHeight="1">
      <c r="A174" s="14">
        <v>173.0</v>
      </c>
      <c r="B174" s="16" t="s">
        <v>10099</v>
      </c>
      <c r="C174" s="14" t="str">
        <f t="shared" si="3"/>
        <v>E3_1_26_3_mRNA</v>
      </c>
      <c r="D174" s="14" t="str">
        <f t="shared" si="4"/>
        <v>E3_1_26_3</v>
      </c>
      <c r="E174" s="55" t="str">
        <f t="shared" si="5"/>
        <v>E3_1_26_3_kcat : 13.7</v>
      </c>
      <c r="F174" s="56" t="str">
        <f t="shared" si="6"/>
        <v>E3_1_26_3_km : 1</v>
      </c>
      <c r="G174" s="57" t="str">
        <f t="shared" ref="G174:H174" si="353">CONCATENATE(C174," : ",C174)</f>
        <v>E3_1_26_3_mRNA : E3_1_26_3_mRNA</v>
      </c>
      <c r="H174" s="58" t="str">
        <f t="shared" si="353"/>
        <v>E3_1_26_3 : E3_1_26_3</v>
      </c>
      <c r="I174" s="59" t="str">
        <f t="shared" ref="I174:J174" si="354">CONCATENATE(C174," : ","0")</f>
        <v>E3_1_26_3_mRNA : 0</v>
      </c>
      <c r="J174" s="31" t="str">
        <f t="shared" si="354"/>
        <v>E3_1_26_3 : 0</v>
      </c>
      <c r="K174" s="60" t="str">
        <f t="shared" si="9"/>
        <v>0.00292 - (0.0093 * E3_1_26_3_mRNA)</v>
      </c>
      <c r="L174" s="57" t="str">
        <f t="shared" si="10"/>
        <v>(0.278 * E3_1_26_3_mRNA) - (0.00000278 * E3_1_26_3)</v>
      </c>
      <c r="M174" s="61" t="str">
        <f t="shared" si="11"/>
        <v>mRNA173: -&gt; E3_1_26_3_mRNA | 0.00292 - (0.0093 * E3_1_26_3_mRNA)</v>
      </c>
      <c r="N174" s="55" t="str">
        <f t="shared" si="12"/>
        <v>Peptide173: E3_1_26_3_mRNA -&gt; E3_1_26_3 | (0.278 * E3_1_26_3_mRNA) - (0.000000278 * E3_1_26_3)</v>
      </c>
    </row>
    <row r="175" ht="14.25" customHeight="1">
      <c r="A175" s="14">
        <v>174.0</v>
      </c>
      <c r="B175" s="16" t="s">
        <v>10100</v>
      </c>
      <c r="C175" s="14" t="str">
        <f t="shared" si="3"/>
        <v>E3_1_26_4_mRNA</v>
      </c>
      <c r="D175" s="14" t="str">
        <f t="shared" si="4"/>
        <v>E3_1_26_4</v>
      </c>
      <c r="E175" s="55" t="str">
        <f t="shared" si="5"/>
        <v>E3_1_26_4_kcat : 13.7</v>
      </c>
      <c r="F175" s="56" t="str">
        <f t="shared" si="6"/>
        <v>E3_1_26_4_km : 1</v>
      </c>
      <c r="G175" s="57" t="str">
        <f t="shared" ref="G175:H175" si="355">CONCATENATE(C175," : ",C175)</f>
        <v>E3_1_26_4_mRNA : E3_1_26_4_mRNA</v>
      </c>
      <c r="H175" s="58" t="str">
        <f t="shared" si="355"/>
        <v>E3_1_26_4 : E3_1_26_4</v>
      </c>
      <c r="I175" s="59" t="str">
        <f t="shared" ref="I175:J175" si="356">CONCATENATE(C175," : ","0")</f>
        <v>E3_1_26_4_mRNA : 0</v>
      </c>
      <c r="J175" s="31" t="str">
        <f t="shared" si="356"/>
        <v>E3_1_26_4 : 0</v>
      </c>
      <c r="K175" s="60" t="str">
        <f t="shared" si="9"/>
        <v>0.00292 - (0.0093 * E3_1_26_4_mRNA)</v>
      </c>
      <c r="L175" s="57" t="str">
        <f t="shared" si="10"/>
        <v>(0.278 * E3_1_26_4_mRNA) - (0.00000278 * E3_1_26_4)</v>
      </c>
      <c r="M175" s="61" t="str">
        <f t="shared" si="11"/>
        <v>mRNA174: -&gt; E3_1_26_4_mRNA | 0.00292 - (0.0093 * E3_1_26_4_mRNA)</v>
      </c>
      <c r="N175" s="55" t="str">
        <f t="shared" si="12"/>
        <v>Peptide174: E3_1_26_4_mRNA -&gt; E3_1_26_4 | (0.278 * E3_1_26_4_mRNA) - (0.000000278 * E3_1_26_4)</v>
      </c>
    </row>
    <row r="176" ht="14.25" customHeight="1">
      <c r="A176" s="14">
        <v>175.0</v>
      </c>
      <c r="B176" s="16" t="s">
        <v>10101</v>
      </c>
      <c r="C176" s="14" t="str">
        <f t="shared" si="3"/>
        <v>E3_1_26_5_mRNA</v>
      </c>
      <c r="D176" s="14" t="str">
        <f t="shared" si="4"/>
        <v>E3_1_26_5</v>
      </c>
      <c r="E176" s="55" t="str">
        <f t="shared" si="5"/>
        <v>E3_1_26_5_kcat : 13.7</v>
      </c>
      <c r="F176" s="56" t="str">
        <f t="shared" si="6"/>
        <v>E3_1_26_5_km : 1</v>
      </c>
      <c r="G176" s="57" t="str">
        <f t="shared" ref="G176:H176" si="357">CONCATENATE(C176," : ",C176)</f>
        <v>E3_1_26_5_mRNA : E3_1_26_5_mRNA</v>
      </c>
      <c r="H176" s="58" t="str">
        <f t="shared" si="357"/>
        <v>E3_1_26_5 : E3_1_26_5</v>
      </c>
      <c r="I176" s="59" t="str">
        <f t="shared" ref="I176:J176" si="358">CONCATENATE(C176," : ","0")</f>
        <v>E3_1_26_5_mRNA : 0</v>
      </c>
      <c r="J176" s="31" t="str">
        <f t="shared" si="358"/>
        <v>E3_1_26_5 : 0</v>
      </c>
      <c r="K176" s="60" t="str">
        <f t="shared" si="9"/>
        <v>0.00292 - (0.0093 * E3_1_26_5_mRNA)</v>
      </c>
      <c r="L176" s="57" t="str">
        <f t="shared" si="10"/>
        <v>(0.278 * E3_1_26_5_mRNA) - (0.00000278 * E3_1_26_5)</v>
      </c>
      <c r="M176" s="61" t="str">
        <f t="shared" si="11"/>
        <v>mRNA175: -&gt; E3_1_26_5_mRNA | 0.00292 - (0.0093 * E3_1_26_5_mRNA)</v>
      </c>
      <c r="N176" s="55" t="str">
        <f t="shared" si="12"/>
        <v>Peptide175: E3_1_26_5_mRNA -&gt; E3_1_26_5 | (0.278 * E3_1_26_5_mRNA) - (0.000000278 * E3_1_26_5)</v>
      </c>
    </row>
    <row r="177" ht="14.25" customHeight="1">
      <c r="A177" s="14">
        <v>176.0</v>
      </c>
      <c r="B177" s="16" t="s">
        <v>10102</v>
      </c>
      <c r="C177" s="14" t="str">
        <f t="shared" si="3"/>
        <v>E3_1_3_16_mRNA</v>
      </c>
      <c r="D177" s="14" t="str">
        <f t="shared" si="4"/>
        <v>E3_1_3_16</v>
      </c>
      <c r="E177" s="55" t="str">
        <f t="shared" si="5"/>
        <v>E3_1_3_16_kcat : 13.7</v>
      </c>
      <c r="F177" s="56" t="str">
        <f t="shared" si="6"/>
        <v>E3_1_3_16_km : 1</v>
      </c>
      <c r="G177" s="57" t="str">
        <f t="shared" ref="G177:H177" si="359">CONCATENATE(C177," : ",C177)</f>
        <v>E3_1_3_16_mRNA : E3_1_3_16_mRNA</v>
      </c>
      <c r="H177" s="58" t="str">
        <f t="shared" si="359"/>
        <v>E3_1_3_16 : E3_1_3_16</v>
      </c>
      <c r="I177" s="59" t="str">
        <f t="shared" ref="I177:J177" si="360">CONCATENATE(C177," : ","0")</f>
        <v>E3_1_3_16_mRNA : 0</v>
      </c>
      <c r="J177" s="31" t="str">
        <f t="shared" si="360"/>
        <v>E3_1_3_16 : 0</v>
      </c>
      <c r="K177" s="60" t="str">
        <f t="shared" si="9"/>
        <v>0.00292 - (0.0093 * E3_1_3_16_mRNA)</v>
      </c>
      <c r="L177" s="57" t="str">
        <f t="shared" si="10"/>
        <v>(0.278 * E3_1_3_16_mRNA) - (0.00000278 * E3_1_3_16)</v>
      </c>
      <c r="M177" s="61" t="str">
        <f t="shared" si="11"/>
        <v>mRNA176: -&gt; E3_1_3_16_mRNA | 0.00292 - (0.0093 * E3_1_3_16_mRNA)</v>
      </c>
      <c r="N177" s="55" t="str">
        <f t="shared" si="12"/>
        <v>Peptide176: E3_1_3_16_mRNA -&gt; E3_1_3_16 | (0.278 * E3_1_3_16_mRNA) - (0.000000278 * E3_1_3_16)</v>
      </c>
    </row>
    <row r="178" ht="14.25" customHeight="1">
      <c r="A178" s="14">
        <v>177.0</v>
      </c>
      <c r="B178" s="16" t="s">
        <v>10103</v>
      </c>
      <c r="C178" s="14" t="str">
        <f t="shared" si="3"/>
        <v>E3_1_3_2_mRNA</v>
      </c>
      <c r="D178" s="14" t="str">
        <f t="shared" si="4"/>
        <v>E3_1_3_2</v>
      </c>
      <c r="E178" s="55" t="str">
        <f t="shared" si="5"/>
        <v>E3_1_3_2_kcat : 13.7</v>
      </c>
      <c r="F178" s="56" t="str">
        <f t="shared" si="6"/>
        <v>E3_1_3_2_km : 1</v>
      </c>
      <c r="G178" s="57" t="str">
        <f t="shared" ref="G178:H178" si="361">CONCATENATE(C178," : ",C178)</f>
        <v>E3_1_3_2_mRNA : E3_1_3_2_mRNA</v>
      </c>
      <c r="H178" s="58" t="str">
        <f t="shared" si="361"/>
        <v>E3_1_3_2 : E3_1_3_2</v>
      </c>
      <c r="I178" s="59" t="str">
        <f t="shared" ref="I178:J178" si="362">CONCATENATE(C178," : ","0")</f>
        <v>E3_1_3_2_mRNA : 0</v>
      </c>
      <c r="J178" s="31" t="str">
        <f t="shared" si="362"/>
        <v>E3_1_3_2 : 0</v>
      </c>
      <c r="K178" s="60" t="str">
        <f t="shared" si="9"/>
        <v>0.00292 - (0.0093 * E3_1_3_2_mRNA)</v>
      </c>
      <c r="L178" s="57" t="str">
        <f t="shared" si="10"/>
        <v>(0.278 * E3_1_3_2_mRNA) - (0.00000278 * E3_1_3_2)</v>
      </c>
      <c r="M178" s="61" t="str">
        <f t="shared" si="11"/>
        <v>mRNA177: -&gt; E3_1_3_2_mRNA | 0.00292 - (0.0093 * E3_1_3_2_mRNA)</v>
      </c>
      <c r="N178" s="55" t="str">
        <f t="shared" si="12"/>
        <v>Peptide177: E3_1_3_2_mRNA -&gt; E3_1_3_2 | (0.278 * E3_1_3_2_mRNA) - (0.000000278 * E3_1_3_2)</v>
      </c>
    </row>
    <row r="179" ht="14.25" customHeight="1">
      <c r="A179" s="14">
        <v>178.0</v>
      </c>
      <c r="B179" s="16" t="s">
        <v>10104</v>
      </c>
      <c r="C179" s="14" t="str">
        <f t="shared" si="3"/>
        <v>E3_1_3_3_mRNA</v>
      </c>
      <c r="D179" s="14" t="str">
        <f t="shared" si="4"/>
        <v>E3_1_3_3</v>
      </c>
      <c r="E179" s="55" t="str">
        <f t="shared" si="5"/>
        <v>E3_1_3_3_kcat : 13.7</v>
      </c>
      <c r="F179" s="56" t="str">
        <f t="shared" si="6"/>
        <v>E3_1_3_3_km : 1</v>
      </c>
      <c r="G179" s="57" t="str">
        <f t="shared" ref="G179:H179" si="363">CONCATENATE(C179," : ",C179)</f>
        <v>E3_1_3_3_mRNA : E3_1_3_3_mRNA</v>
      </c>
      <c r="H179" s="58" t="str">
        <f t="shared" si="363"/>
        <v>E3_1_3_3 : E3_1_3_3</v>
      </c>
      <c r="I179" s="59" t="str">
        <f t="shared" ref="I179:J179" si="364">CONCATENATE(C179," : ","0")</f>
        <v>E3_1_3_3_mRNA : 0</v>
      </c>
      <c r="J179" s="31" t="str">
        <f t="shared" si="364"/>
        <v>E3_1_3_3 : 0</v>
      </c>
      <c r="K179" s="60" t="str">
        <f t="shared" si="9"/>
        <v>0.00292 - (0.0093 * E3_1_3_3_mRNA)</v>
      </c>
      <c r="L179" s="57" t="str">
        <f t="shared" si="10"/>
        <v>(0.278 * E3_1_3_3_mRNA) - (0.00000278 * E3_1_3_3)</v>
      </c>
      <c r="M179" s="61" t="str">
        <f t="shared" si="11"/>
        <v>mRNA178: -&gt; E3_1_3_3_mRNA | 0.00292 - (0.0093 * E3_1_3_3_mRNA)</v>
      </c>
      <c r="N179" s="55" t="str">
        <f t="shared" si="12"/>
        <v>Peptide178: E3_1_3_3_mRNA -&gt; E3_1_3_3 | (0.278 * E3_1_3_3_mRNA) - (0.000000278 * E3_1_3_3)</v>
      </c>
    </row>
    <row r="180" ht="14.25" customHeight="1">
      <c r="A180" s="14">
        <v>179.0</v>
      </c>
      <c r="B180" s="16" t="s">
        <v>10105</v>
      </c>
      <c r="C180" s="14" t="str">
        <f t="shared" si="3"/>
        <v>E3_1_3_48_mRNA</v>
      </c>
      <c r="D180" s="14" t="str">
        <f t="shared" si="4"/>
        <v>E3_1_3_48</v>
      </c>
      <c r="E180" s="55" t="str">
        <f t="shared" si="5"/>
        <v>E3_1_3_48_kcat : 13.7</v>
      </c>
      <c r="F180" s="56" t="str">
        <f t="shared" si="6"/>
        <v>E3_1_3_48_km : 1</v>
      </c>
      <c r="G180" s="57" t="str">
        <f t="shared" ref="G180:H180" si="365">CONCATENATE(C180," : ",C180)</f>
        <v>E3_1_3_48_mRNA : E3_1_3_48_mRNA</v>
      </c>
      <c r="H180" s="58" t="str">
        <f t="shared" si="365"/>
        <v>E3_1_3_48 : E3_1_3_48</v>
      </c>
      <c r="I180" s="59" t="str">
        <f t="shared" ref="I180:J180" si="366">CONCATENATE(C180," : ","0")</f>
        <v>E3_1_3_48_mRNA : 0</v>
      </c>
      <c r="J180" s="31" t="str">
        <f t="shared" si="366"/>
        <v>E3_1_3_48 : 0</v>
      </c>
      <c r="K180" s="60" t="str">
        <f t="shared" si="9"/>
        <v>0.00292 - (0.0093 * E3_1_3_48_mRNA)</v>
      </c>
      <c r="L180" s="57" t="str">
        <f t="shared" si="10"/>
        <v>(0.278 * E3_1_3_48_mRNA) - (0.00000278 * E3_1_3_48)</v>
      </c>
      <c r="M180" s="61" t="str">
        <f t="shared" si="11"/>
        <v>mRNA179: -&gt; E3_1_3_48_mRNA | 0.00292 - (0.0093 * E3_1_3_48_mRNA)</v>
      </c>
      <c r="N180" s="55" t="str">
        <f t="shared" si="12"/>
        <v>Peptide179: E3_1_3_48_mRNA -&gt; E3_1_3_48 | (0.278 * E3_1_3_48_mRNA) - (0.000000278 * E3_1_3_48)</v>
      </c>
    </row>
    <row r="181" ht="14.25" customHeight="1">
      <c r="A181" s="14">
        <v>180.0</v>
      </c>
      <c r="B181" s="16" t="s">
        <v>10106</v>
      </c>
      <c r="C181" s="14" t="str">
        <f t="shared" si="3"/>
        <v>E3_1_3_5_mRNA</v>
      </c>
      <c r="D181" s="14" t="str">
        <f t="shared" si="4"/>
        <v>E3_1_3_5</v>
      </c>
      <c r="E181" s="55" t="str">
        <f t="shared" si="5"/>
        <v>E3_1_3_5_kcat : 13.7</v>
      </c>
      <c r="F181" s="56" t="str">
        <f t="shared" si="6"/>
        <v>E3_1_3_5_km : 1</v>
      </c>
      <c r="G181" s="57" t="str">
        <f t="shared" ref="G181:H181" si="367">CONCATENATE(C181," : ",C181)</f>
        <v>E3_1_3_5_mRNA : E3_1_3_5_mRNA</v>
      </c>
      <c r="H181" s="58" t="str">
        <f t="shared" si="367"/>
        <v>E3_1_3_5 : E3_1_3_5</v>
      </c>
      <c r="I181" s="59" t="str">
        <f t="shared" ref="I181:J181" si="368">CONCATENATE(C181," : ","0")</f>
        <v>E3_1_3_5_mRNA : 0</v>
      </c>
      <c r="J181" s="31" t="str">
        <f t="shared" si="368"/>
        <v>E3_1_3_5 : 0</v>
      </c>
      <c r="K181" s="60" t="str">
        <f t="shared" si="9"/>
        <v>0.00292 - (0.0093 * E3_1_3_5_mRNA)</v>
      </c>
      <c r="L181" s="57" t="str">
        <f t="shared" si="10"/>
        <v>(0.278 * E3_1_3_5_mRNA) - (0.00000278 * E3_1_3_5)</v>
      </c>
      <c r="M181" s="61" t="str">
        <f t="shared" si="11"/>
        <v>mRNA180: -&gt; E3_1_3_5_mRNA | 0.00292 - (0.0093 * E3_1_3_5_mRNA)</v>
      </c>
      <c r="N181" s="55" t="str">
        <f t="shared" si="12"/>
        <v>Peptide180: E3_1_3_5_mRNA -&gt; E3_1_3_5 | (0.278 * E3_1_3_5_mRNA) - (0.000000278 * E3_1_3_5)</v>
      </c>
    </row>
    <row r="182" ht="14.25" customHeight="1">
      <c r="A182" s="14">
        <v>181.0</v>
      </c>
      <c r="B182" s="16" t="s">
        <v>10107</v>
      </c>
      <c r="C182" s="14" t="str">
        <f t="shared" si="3"/>
        <v>E3_1_4_4_mRNA</v>
      </c>
      <c r="D182" s="14" t="str">
        <f t="shared" si="4"/>
        <v>E3_1_4_4</v>
      </c>
      <c r="E182" s="55" t="str">
        <f t="shared" si="5"/>
        <v>E3_1_4_4_kcat : 13.7</v>
      </c>
      <c r="F182" s="56" t="str">
        <f t="shared" si="6"/>
        <v>E3_1_4_4_km : 1</v>
      </c>
      <c r="G182" s="57" t="str">
        <f t="shared" ref="G182:H182" si="369">CONCATENATE(C182," : ",C182)</f>
        <v>E3_1_4_4_mRNA : E3_1_4_4_mRNA</v>
      </c>
      <c r="H182" s="58" t="str">
        <f t="shared" si="369"/>
        <v>E3_1_4_4 : E3_1_4_4</v>
      </c>
      <c r="I182" s="59" t="str">
        <f t="shared" ref="I182:J182" si="370">CONCATENATE(C182," : ","0")</f>
        <v>E3_1_4_4_mRNA : 0</v>
      </c>
      <c r="J182" s="31" t="str">
        <f t="shared" si="370"/>
        <v>E3_1_4_4 : 0</v>
      </c>
      <c r="K182" s="60" t="str">
        <f t="shared" si="9"/>
        <v>0.00292 - (0.0093 * E3_1_4_4_mRNA)</v>
      </c>
      <c r="L182" s="57" t="str">
        <f t="shared" si="10"/>
        <v>(0.278 * E3_1_4_4_mRNA) - (0.00000278 * E3_1_4_4)</v>
      </c>
      <c r="M182" s="61" t="str">
        <f t="shared" si="11"/>
        <v>mRNA181: -&gt; E3_1_4_4_mRNA | 0.00292 - (0.0093 * E3_1_4_4_mRNA)</v>
      </c>
      <c r="N182" s="55" t="str">
        <f t="shared" si="12"/>
        <v>Peptide181: E3_1_4_4_mRNA -&gt; E3_1_4_4 | (0.278 * E3_1_4_4_mRNA) - (0.000000278 * E3_1_4_4)</v>
      </c>
    </row>
    <row r="183" ht="14.25" customHeight="1">
      <c r="A183" s="14">
        <v>182.0</v>
      </c>
      <c r="B183" s="16" t="s">
        <v>10108</v>
      </c>
      <c r="C183" s="14" t="str">
        <f t="shared" si="3"/>
        <v>E3_13_2_1_mRNA</v>
      </c>
      <c r="D183" s="14" t="str">
        <f t="shared" si="4"/>
        <v>E3_13_2_1</v>
      </c>
      <c r="E183" s="55" t="str">
        <f t="shared" si="5"/>
        <v>E3_13_2_1_kcat : 13.7</v>
      </c>
      <c r="F183" s="56" t="str">
        <f t="shared" si="6"/>
        <v>E3_13_2_1_km : 1</v>
      </c>
      <c r="G183" s="57" t="str">
        <f t="shared" ref="G183:H183" si="371">CONCATENATE(C183," : ",C183)</f>
        <v>E3_13_2_1_mRNA : E3_13_2_1_mRNA</v>
      </c>
      <c r="H183" s="58" t="str">
        <f t="shared" si="371"/>
        <v>E3_13_2_1 : E3_13_2_1</v>
      </c>
      <c r="I183" s="59" t="str">
        <f t="shared" ref="I183:J183" si="372">CONCATENATE(C183," : ","0")</f>
        <v>E3_13_2_1_mRNA : 0</v>
      </c>
      <c r="J183" s="31" t="str">
        <f t="shared" si="372"/>
        <v>E3_13_2_1 : 0</v>
      </c>
      <c r="K183" s="60" t="str">
        <f t="shared" si="9"/>
        <v>0.00292 - (0.0093 * E3_13_2_1_mRNA)</v>
      </c>
      <c r="L183" s="57" t="str">
        <f t="shared" si="10"/>
        <v>(0.278 * E3_13_2_1_mRNA) - (0.00000278 * E3_13_2_1)</v>
      </c>
      <c r="M183" s="61" t="str">
        <f t="shared" si="11"/>
        <v>mRNA182: -&gt; E3_13_2_1_mRNA | 0.00292 - (0.0093 * E3_13_2_1_mRNA)</v>
      </c>
      <c r="N183" s="55" t="str">
        <f t="shared" si="12"/>
        <v>Peptide182: E3_13_2_1_mRNA -&gt; E3_13_2_1 | (0.278 * E3_13_2_1_mRNA) - (0.000000278 * E3_13_2_1)</v>
      </c>
    </row>
    <row r="184" ht="14.25" customHeight="1">
      <c r="A184" s="14">
        <v>183.0</v>
      </c>
      <c r="B184" s="16" t="s">
        <v>10109</v>
      </c>
      <c r="C184" s="14" t="str">
        <f t="shared" si="3"/>
        <v>E3_2_1_140_mRNA</v>
      </c>
      <c r="D184" s="14" t="str">
        <f t="shared" si="4"/>
        <v>E3_2_1_140</v>
      </c>
      <c r="E184" s="55" t="str">
        <f t="shared" si="5"/>
        <v>E3_2_1_140_kcat : 13.7</v>
      </c>
      <c r="F184" s="56" t="str">
        <f t="shared" si="6"/>
        <v>E3_2_1_140_km : 1</v>
      </c>
      <c r="G184" s="57" t="str">
        <f t="shared" ref="G184:H184" si="373">CONCATENATE(C184," : ",C184)</f>
        <v>E3_2_1_140_mRNA : E3_2_1_140_mRNA</v>
      </c>
      <c r="H184" s="58" t="str">
        <f t="shared" si="373"/>
        <v>E3_2_1_140 : E3_2_1_140</v>
      </c>
      <c r="I184" s="59" t="str">
        <f t="shared" ref="I184:J184" si="374">CONCATENATE(C184," : ","0")</f>
        <v>E3_2_1_140_mRNA : 0</v>
      </c>
      <c r="J184" s="31" t="str">
        <f t="shared" si="374"/>
        <v>E3_2_1_140 : 0</v>
      </c>
      <c r="K184" s="60" t="str">
        <f t="shared" si="9"/>
        <v>0.00292 - (0.0093 * E3_2_1_140_mRNA)</v>
      </c>
      <c r="L184" s="57" t="str">
        <f t="shared" si="10"/>
        <v>(0.278 * E3_2_1_140_mRNA) - (0.00000278 * E3_2_1_140)</v>
      </c>
      <c r="M184" s="61" t="str">
        <f t="shared" si="11"/>
        <v>mRNA183: -&gt; E3_2_1_140_mRNA | 0.00292 - (0.0093 * E3_2_1_140_mRNA)</v>
      </c>
      <c r="N184" s="55" t="str">
        <f t="shared" si="12"/>
        <v>Peptide183: E3_2_1_140_mRNA -&gt; E3_2_1_140 | (0.278 * E3_2_1_140_mRNA) - (0.000000278 * E3_2_1_140)</v>
      </c>
    </row>
    <row r="185" ht="14.25" customHeight="1">
      <c r="A185" s="14">
        <v>184.0</v>
      </c>
      <c r="B185" s="16" t="s">
        <v>10110</v>
      </c>
      <c r="C185" s="14" t="str">
        <f t="shared" si="3"/>
        <v>E3_2_1_185_mRNA</v>
      </c>
      <c r="D185" s="14" t="str">
        <f t="shared" si="4"/>
        <v>E3_2_1_185</v>
      </c>
      <c r="E185" s="55" t="str">
        <f t="shared" si="5"/>
        <v>E3_2_1_185_kcat : 13.7</v>
      </c>
      <c r="F185" s="56" t="str">
        <f t="shared" si="6"/>
        <v>E3_2_1_185_km : 1</v>
      </c>
      <c r="G185" s="57" t="str">
        <f t="shared" ref="G185:H185" si="375">CONCATENATE(C185," : ",C185)</f>
        <v>E3_2_1_185_mRNA : E3_2_1_185_mRNA</v>
      </c>
      <c r="H185" s="58" t="str">
        <f t="shared" si="375"/>
        <v>E3_2_1_185 : E3_2_1_185</v>
      </c>
      <c r="I185" s="59" t="str">
        <f t="shared" ref="I185:J185" si="376">CONCATENATE(C185," : ","0")</f>
        <v>E3_2_1_185_mRNA : 0</v>
      </c>
      <c r="J185" s="31" t="str">
        <f t="shared" si="376"/>
        <v>E3_2_1_185 : 0</v>
      </c>
      <c r="K185" s="60" t="str">
        <f t="shared" si="9"/>
        <v>0.00292 - (0.0093 * E3_2_1_185_mRNA)</v>
      </c>
      <c r="L185" s="57" t="str">
        <f t="shared" si="10"/>
        <v>(0.278 * E3_2_1_185_mRNA) - (0.00000278 * E3_2_1_185)</v>
      </c>
      <c r="M185" s="61" t="str">
        <f t="shared" si="11"/>
        <v>mRNA184: -&gt; E3_2_1_185_mRNA | 0.00292 - (0.0093 * E3_2_1_185_mRNA)</v>
      </c>
      <c r="N185" s="55" t="str">
        <f t="shared" si="12"/>
        <v>Peptide184: E3_2_1_185_mRNA -&gt; E3_2_1_185 | (0.278 * E3_2_1_185_mRNA) - (0.000000278 * E3_2_1_185)</v>
      </c>
    </row>
    <row r="186" ht="14.25" customHeight="1">
      <c r="A186" s="14">
        <v>185.0</v>
      </c>
      <c r="B186" s="16" t="s">
        <v>10111</v>
      </c>
      <c r="C186" s="14" t="str">
        <f t="shared" si="3"/>
        <v>E3_2_1_187_mRNA</v>
      </c>
      <c r="D186" s="14" t="str">
        <f t="shared" si="4"/>
        <v>E3_2_1_187</v>
      </c>
      <c r="E186" s="55" t="str">
        <f t="shared" si="5"/>
        <v>E3_2_1_187_kcat : 13.7</v>
      </c>
      <c r="F186" s="56" t="str">
        <f t="shared" si="6"/>
        <v>E3_2_1_187_km : 1</v>
      </c>
      <c r="G186" s="57" t="str">
        <f t="shared" ref="G186:H186" si="377">CONCATENATE(C186," : ",C186)</f>
        <v>E3_2_1_187_mRNA : E3_2_1_187_mRNA</v>
      </c>
      <c r="H186" s="58" t="str">
        <f t="shared" si="377"/>
        <v>E3_2_1_187 : E3_2_1_187</v>
      </c>
      <c r="I186" s="59" t="str">
        <f t="shared" ref="I186:J186" si="378">CONCATENATE(C186," : ","0")</f>
        <v>E3_2_1_187_mRNA : 0</v>
      </c>
      <c r="J186" s="31" t="str">
        <f t="shared" si="378"/>
        <v>E3_2_1_187 : 0</v>
      </c>
      <c r="K186" s="60" t="str">
        <f t="shared" si="9"/>
        <v>0.00292 - (0.0093 * E3_2_1_187_mRNA)</v>
      </c>
      <c r="L186" s="57" t="str">
        <f t="shared" si="10"/>
        <v>(0.278 * E3_2_1_187_mRNA) - (0.00000278 * E3_2_1_187)</v>
      </c>
      <c r="M186" s="61" t="str">
        <f t="shared" si="11"/>
        <v>mRNA185: -&gt; E3_2_1_187_mRNA | 0.00292 - (0.0093 * E3_2_1_187_mRNA)</v>
      </c>
      <c r="N186" s="55" t="str">
        <f t="shared" si="12"/>
        <v>Peptide185: E3_2_1_187_mRNA -&gt; E3_2_1_187 | (0.278 * E3_2_1_187_mRNA) - (0.000000278 * E3_2_1_187)</v>
      </c>
    </row>
    <row r="187" ht="14.25" customHeight="1">
      <c r="A187" s="14">
        <v>186.0</v>
      </c>
      <c r="B187" s="16" t="s">
        <v>10112</v>
      </c>
      <c r="C187" s="14" t="str">
        <f t="shared" si="3"/>
        <v>E3_2_1_196_mRNA</v>
      </c>
      <c r="D187" s="14" t="str">
        <f t="shared" si="4"/>
        <v>E3_2_1_196</v>
      </c>
      <c r="E187" s="55" t="str">
        <f t="shared" si="5"/>
        <v>E3_2_1_196_kcat : 13.7</v>
      </c>
      <c r="F187" s="56" t="str">
        <f t="shared" si="6"/>
        <v>E3_2_1_196_km : 1</v>
      </c>
      <c r="G187" s="57" t="str">
        <f t="shared" ref="G187:H187" si="379">CONCATENATE(C187," : ",C187)</f>
        <v>E3_2_1_196_mRNA : E3_2_1_196_mRNA</v>
      </c>
      <c r="H187" s="58" t="str">
        <f t="shared" si="379"/>
        <v>E3_2_1_196 : E3_2_1_196</v>
      </c>
      <c r="I187" s="59" t="str">
        <f t="shared" ref="I187:J187" si="380">CONCATENATE(C187," : ","0")</f>
        <v>E3_2_1_196_mRNA : 0</v>
      </c>
      <c r="J187" s="31" t="str">
        <f t="shared" si="380"/>
        <v>E3_2_1_196 : 0</v>
      </c>
      <c r="K187" s="60" t="str">
        <f t="shared" si="9"/>
        <v>0.00292 - (0.0093 * E3_2_1_196_mRNA)</v>
      </c>
      <c r="L187" s="57" t="str">
        <f t="shared" si="10"/>
        <v>(0.278 * E3_2_1_196_mRNA) - (0.00000278 * E3_2_1_196)</v>
      </c>
      <c r="M187" s="61" t="str">
        <f t="shared" si="11"/>
        <v>mRNA186: -&gt; E3_2_1_196_mRNA | 0.00292 - (0.0093 * E3_2_1_196_mRNA)</v>
      </c>
      <c r="N187" s="55" t="str">
        <f t="shared" si="12"/>
        <v>Peptide186: E3_2_1_196_mRNA -&gt; E3_2_1_196 | (0.278 * E3_2_1_196_mRNA) - (0.000000278 * E3_2_1_196)</v>
      </c>
    </row>
    <row r="188" ht="14.25" customHeight="1">
      <c r="A188" s="14">
        <v>187.0</v>
      </c>
      <c r="B188" s="16" t="s">
        <v>10113</v>
      </c>
      <c r="C188" s="14" t="str">
        <f t="shared" si="3"/>
        <v>E3_2_1_213_mRNA</v>
      </c>
      <c r="D188" s="14" t="str">
        <f t="shared" si="4"/>
        <v>E3_2_1_213</v>
      </c>
      <c r="E188" s="55" t="str">
        <f t="shared" si="5"/>
        <v>E3_2_1_213_kcat : 13.7</v>
      </c>
      <c r="F188" s="56" t="str">
        <f t="shared" si="6"/>
        <v>E3_2_1_213_km : 1</v>
      </c>
      <c r="G188" s="57" t="str">
        <f t="shared" ref="G188:H188" si="381">CONCATENATE(C188," : ",C188)</f>
        <v>E3_2_1_213_mRNA : E3_2_1_213_mRNA</v>
      </c>
      <c r="H188" s="58" t="str">
        <f t="shared" si="381"/>
        <v>E3_2_1_213 : E3_2_1_213</v>
      </c>
      <c r="I188" s="59" t="str">
        <f t="shared" ref="I188:J188" si="382">CONCATENATE(C188," : ","0")</f>
        <v>E3_2_1_213_mRNA : 0</v>
      </c>
      <c r="J188" s="31" t="str">
        <f t="shared" si="382"/>
        <v>E3_2_1_213 : 0</v>
      </c>
      <c r="K188" s="60" t="str">
        <f t="shared" si="9"/>
        <v>0.00292 - (0.0093 * E3_2_1_213_mRNA)</v>
      </c>
      <c r="L188" s="57" t="str">
        <f t="shared" si="10"/>
        <v>(0.278 * E3_2_1_213_mRNA) - (0.00000278 * E3_2_1_213)</v>
      </c>
      <c r="M188" s="61" t="str">
        <f t="shared" si="11"/>
        <v>mRNA187: -&gt; E3_2_1_213_mRNA | 0.00292 - (0.0093 * E3_2_1_213_mRNA)</v>
      </c>
      <c r="N188" s="55" t="str">
        <f t="shared" si="12"/>
        <v>Peptide187: E3_2_1_213_mRNA -&gt; E3_2_1_213 | (0.278 * E3_2_1_213_mRNA) - (0.000000278 * E3_2_1_213)</v>
      </c>
    </row>
    <row r="189" ht="14.25" customHeight="1">
      <c r="A189" s="14">
        <v>188.0</v>
      </c>
      <c r="B189" s="16" t="s">
        <v>10114</v>
      </c>
      <c r="C189" s="14" t="str">
        <f t="shared" si="3"/>
        <v>E3_2_1_22_mRNA</v>
      </c>
      <c r="D189" s="14" t="str">
        <f t="shared" si="4"/>
        <v>E3_2_1_22</v>
      </c>
      <c r="E189" s="55" t="str">
        <f t="shared" si="5"/>
        <v>E3_2_1_22_kcat : 13.7</v>
      </c>
      <c r="F189" s="56" t="str">
        <f t="shared" si="6"/>
        <v>E3_2_1_22_km : 1</v>
      </c>
      <c r="G189" s="57" t="str">
        <f t="shared" ref="G189:H189" si="383">CONCATENATE(C189," : ",C189)</f>
        <v>E3_2_1_22_mRNA : E3_2_1_22_mRNA</v>
      </c>
      <c r="H189" s="58" t="str">
        <f t="shared" si="383"/>
        <v>E3_2_1_22 : E3_2_1_22</v>
      </c>
      <c r="I189" s="59" t="str">
        <f t="shared" ref="I189:J189" si="384">CONCATENATE(C189," : ","0")</f>
        <v>E3_2_1_22_mRNA : 0</v>
      </c>
      <c r="J189" s="31" t="str">
        <f t="shared" si="384"/>
        <v>E3_2_1_22 : 0</v>
      </c>
      <c r="K189" s="60" t="str">
        <f t="shared" si="9"/>
        <v>0.00292 - (0.0093 * E3_2_1_22_mRNA)</v>
      </c>
      <c r="L189" s="57" t="str">
        <f t="shared" si="10"/>
        <v>(0.278 * E3_2_1_22_mRNA) - (0.00000278 * E3_2_1_22)</v>
      </c>
      <c r="M189" s="61" t="str">
        <f t="shared" si="11"/>
        <v>mRNA188: -&gt; E3_2_1_22_mRNA | 0.00292 - (0.0093 * E3_2_1_22_mRNA)</v>
      </c>
      <c r="N189" s="55" t="str">
        <f t="shared" si="12"/>
        <v>Peptide188: E3_2_1_22_mRNA -&gt; E3_2_1_22 | (0.278 * E3_2_1_22_mRNA) - (0.000000278 * E3_2_1_22)</v>
      </c>
    </row>
    <row r="190" ht="14.25" customHeight="1">
      <c r="A190" s="14">
        <v>189.0</v>
      </c>
      <c r="B190" s="16" t="s">
        <v>10115</v>
      </c>
      <c r="C190" s="14" t="str">
        <f t="shared" si="3"/>
        <v>E3_2_1_23_mRNA</v>
      </c>
      <c r="D190" s="14" t="str">
        <f t="shared" si="4"/>
        <v>E3_2_1_23</v>
      </c>
      <c r="E190" s="55" t="str">
        <f t="shared" si="5"/>
        <v>E3_2_1_23_kcat : 13.7</v>
      </c>
      <c r="F190" s="56" t="str">
        <f t="shared" si="6"/>
        <v>E3_2_1_23_km : 1</v>
      </c>
      <c r="G190" s="57" t="str">
        <f t="shared" ref="G190:H190" si="385">CONCATENATE(C190," : ",C190)</f>
        <v>E3_2_1_23_mRNA : E3_2_1_23_mRNA</v>
      </c>
      <c r="H190" s="58" t="str">
        <f t="shared" si="385"/>
        <v>E3_2_1_23 : E3_2_1_23</v>
      </c>
      <c r="I190" s="59" t="str">
        <f t="shared" ref="I190:J190" si="386">CONCATENATE(C190," : ","0")</f>
        <v>E3_2_1_23_mRNA : 0</v>
      </c>
      <c r="J190" s="31" t="str">
        <f t="shared" si="386"/>
        <v>E3_2_1_23 : 0</v>
      </c>
      <c r="K190" s="60" t="str">
        <f t="shared" si="9"/>
        <v>0.00292 - (0.0093 * E3_2_1_23_mRNA)</v>
      </c>
      <c r="L190" s="57" t="str">
        <f t="shared" si="10"/>
        <v>(0.278 * E3_2_1_23_mRNA) - (0.00000278 * E3_2_1_23)</v>
      </c>
      <c r="M190" s="61" t="str">
        <f t="shared" si="11"/>
        <v>mRNA189: -&gt; E3_2_1_23_mRNA | 0.00292 - (0.0093 * E3_2_1_23_mRNA)</v>
      </c>
      <c r="N190" s="55" t="str">
        <f t="shared" si="12"/>
        <v>Peptide189: E3_2_1_23_mRNA -&gt; E3_2_1_23 | (0.278 * E3_2_1_23_mRNA) - (0.000000278 * E3_2_1_23)</v>
      </c>
    </row>
    <row r="191" ht="14.25" customHeight="1">
      <c r="A191" s="14">
        <v>190.0</v>
      </c>
      <c r="B191" s="16" t="s">
        <v>10116</v>
      </c>
      <c r="C191" s="14" t="str">
        <f t="shared" si="3"/>
        <v>E3_2_1_52_mRNA</v>
      </c>
      <c r="D191" s="14" t="str">
        <f t="shared" si="4"/>
        <v>E3_2_1_52</v>
      </c>
      <c r="E191" s="55" t="str">
        <f t="shared" si="5"/>
        <v>E3_2_1_52_kcat : 13.7</v>
      </c>
      <c r="F191" s="56" t="str">
        <f t="shared" si="6"/>
        <v>E3_2_1_52_km : 1</v>
      </c>
      <c r="G191" s="57" t="str">
        <f t="shared" ref="G191:H191" si="387">CONCATENATE(C191," : ",C191)</f>
        <v>E3_2_1_52_mRNA : E3_2_1_52_mRNA</v>
      </c>
      <c r="H191" s="58" t="str">
        <f t="shared" si="387"/>
        <v>E3_2_1_52 : E3_2_1_52</v>
      </c>
      <c r="I191" s="59" t="str">
        <f t="shared" ref="I191:J191" si="388">CONCATENATE(C191," : ","0")</f>
        <v>E3_2_1_52_mRNA : 0</v>
      </c>
      <c r="J191" s="31" t="str">
        <f t="shared" si="388"/>
        <v>E3_2_1_52 : 0</v>
      </c>
      <c r="K191" s="60" t="str">
        <f t="shared" si="9"/>
        <v>0.00292 - (0.0093 * E3_2_1_52_mRNA)</v>
      </c>
      <c r="L191" s="57" t="str">
        <f t="shared" si="10"/>
        <v>(0.278 * E3_2_1_52_mRNA) - (0.00000278 * E3_2_1_52)</v>
      </c>
      <c r="M191" s="61" t="str">
        <f t="shared" si="11"/>
        <v>mRNA190: -&gt; E3_2_1_52_mRNA | 0.00292 - (0.0093 * E3_2_1_52_mRNA)</v>
      </c>
      <c r="N191" s="55" t="str">
        <f t="shared" si="12"/>
        <v>Peptide190: E3_2_1_52_mRNA -&gt; E3_2_1_52 | (0.278 * E3_2_1_52_mRNA) - (0.000000278 * E3_2_1_52)</v>
      </c>
    </row>
    <row r="192" ht="14.25" customHeight="1">
      <c r="A192" s="14">
        <v>191.0</v>
      </c>
      <c r="B192" s="16" t="s">
        <v>10117</v>
      </c>
      <c r="C192" s="14" t="str">
        <f t="shared" si="3"/>
        <v>E3_2_1_55_mRNA</v>
      </c>
      <c r="D192" s="14" t="str">
        <f t="shared" si="4"/>
        <v>E3_2_1_55</v>
      </c>
      <c r="E192" s="55" t="str">
        <f t="shared" si="5"/>
        <v>E3_2_1_55_kcat : 13.7</v>
      </c>
      <c r="F192" s="56" t="str">
        <f t="shared" si="6"/>
        <v>E3_2_1_55_km : 1</v>
      </c>
      <c r="G192" s="57" t="str">
        <f t="shared" ref="G192:H192" si="389">CONCATENATE(C192," : ",C192)</f>
        <v>E3_2_1_55_mRNA : E3_2_1_55_mRNA</v>
      </c>
      <c r="H192" s="58" t="str">
        <f t="shared" si="389"/>
        <v>E3_2_1_55 : E3_2_1_55</v>
      </c>
      <c r="I192" s="59" t="str">
        <f t="shared" ref="I192:J192" si="390">CONCATENATE(C192," : ","0")</f>
        <v>E3_2_1_55_mRNA : 0</v>
      </c>
      <c r="J192" s="31" t="str">
        <f t="shared" si="390"/>
        <v>E3_2_1_55 : 0</v>
      </c>
      <c r="K192" s="60" t="str">
        <f t="shared" si="9"/>
        <v>0.00292 - (0.0093 * E3_2_1_55_mRNA)</v>
      </c>
      <c r="L192" s="57" t="str">
        <f t="shared" si="10"/>
        <v>(0.278 * E3_2_1_55_mRNA) - (0.00000278 * E3_2_1_55)</v>
      </c>
      <c r="M192" s="61" t="str">
        <f t="shared" si="11"/>
        <v>mRNA191: -&gt; E3_2_1_55_mRNA | 0.00292 - (0.0093 * E3_2_1_55_mRNA)</v>
      </c>
      <c r="N192" s="55" t="str">
        <f t="shared" si="12"/>
        <v>Peptide191: E3_2_1_55_mRNA -&gt; E3_2_1_55 | (0.278 * E3_2_1_55_mRNA) - (0.000000278 * E3_2_1_55)</v>
      </c>
    </row>
    <row r="193" ht="14.25" customHeight="1">
      <c r="A193" s="14">
        <v>192.0</v>
      </c>
      <c r="B193" s="16" t="s">
        <v>10118</v>
      </c>
      <c r="C193" s="14" t="str">
        <f t="shared" si="3"/>
        <v>E3_2_2_16_mRNA</v>
      </c>
      <c r="D193" s="14" t="str">
        <f t="shared" si="4"/>
        <v>E3_2_2_16</v>
      </c>
      <c r="E193" s="55" t="str">
        <f t="shared" si="5"/>
        <v>E3_2_2_16_kcat : 13.7</v>
      </c>
      <c r="F193" s="56" t="str">
        <f t="shared" si="6"/>
        <v>E3_2_2_16_km : 1</v>
      </c>
      <c r="G193" s="57" t="str">
        <f t="shared" ref="G193:H193" si="391">CONCATENATE(C193," : ",C193)</f>
        <v>E3_2_2_16_mRNA : E3_2_2_16_mRNA</v>
      </c>
      <c r="H193" s="58" t="str">
        <f t="shared" si="391"/>
        <v>E3_2_2_16 : E3_2_2_16</v>
      </c>
      <c r="I193" s="59" t="str">
        <f t="shared" ref="I193:J193" si="392">CONCATENATE(C193," : ","0")</f>
        <v>E3_2_2_16_mRNA : 0</v>
      </c>
      <c r="J193" s="31" t="str">
        <f t="shared" si="392"/>
        <v>E3_2_2_16 : 0</v>
      </c>
      <c r="K193" s="60" t="str">
        <f t="shared" si="9"/>
        <v>0.00292 - (0.0093 * E3_2_2_16_mRNA)</v>
      </c>
      <c r="L193" s="57" t="str">
        <f t="shared" si="10"/>
        <v>(0.278 * E3_2_2_16_mRNA) - (0.00000278 * E3_2_2_16)</v>
      </c>
      <c r="M193" s="61" t="str">
        <f t="shared" si="11"/>
        <v>mRNA192: -&gt; E3_2_2_16_mRNA | 0.00292 - (0.0093 * E3_2_2_16_mRNA)</v>
      </c>
      <c r="N193" s="55" t="str">
        <f t="shared" si="12"/>
        <v>Peptide192: E3_2_2_16_mRNA -&gt; E3_2_2_16 | (0.278 * E3_2_2_16_mRNA) - (0.000000278 * E3_2_2_16)</v>
      </c>
    </row>
    <row r="194" ht="14.25" customHeight="1">
      <c r="A194" s="14">
        <v>193.0</v>
      </c>
      <c r="B194" s="16" t="s">
        <v>10119</v>
      </c>
      <c r="C194" s="14" t="str">
        <f t="shared" si="3"/>
        <v>E3_2_2_27_mRNA</v>
      </c>
      <c r="D194" s="14" t="str">
        <f t="shared" si="4"/>
        <v>E3_2_2_27</v>
      </c>
      <c r="E194" s="55" t="str">
        <f t="shared" si="5"/>
        <v>E3_2_2_27_kcat : 13.7</v>
      </c>
      <c r="F194" s="56" t="str">
        <f t="shared" si="6"/>
        <v>E3_2_2_27_km : 1</v>
      </c>
      <c r="G194" s="57" t="str">
        <f t="shared" ref="G194:H194" si="393">CONCATENATE(C194," : ",C194)</f>
        <v>E3_2_2_27_mRNA : E3_2_2_27_mRNA</v>
      </c>
      <c r="H194" s="58" t="str">
        <f t="shared" si="393"/>
        <v>E3_2_2_27 : E3_2_2_27</v>
      </c>
      <c r="I194" s="59" t="str">
        <f t="shared" ref="I194:J194" si="394">CONCATENATE(C194," : ","0")</f>
        <v>E3_2_2_27_mRNA : 0</v>
      </c>
      <c r="J194" s="31" t="str">
        <f t="shared" si="394"/>
        <v>E3_2_2_27 : 0</v>
      </c>
      <c r="K194" s="60" t="str">
        <f t="shared" si="9"/>
        <v>0.00292 - (0.0093 * E3_2_2_27_mRNA)</v>
      </c>
      <c r="L194" s="57" t="str">
        <f t="shared" si="10"/>
        <v>(0.278 * E3_2_2_27_mRNA) - (0.00000278 * E3_2_2_27)</v>
      </c>
      <c r="M194" s="61" t="str">
        <f t="shared" si="11"/>
        <v>mRNA193: -&gt; E3_2_2_27_mRNA | 0.00292 - (0.0093 * E3_2_2_27_mRNA)</v>
      </c>
      <c r="N194" s="55" t="str">
        <f t="shared" si="12"/>
        <v>Peptide193: E3_2_2_27_mRNA -&gt; E3_2_2_27 | (0.278 * E3_2_2_27_mRNA) - (0.000000278 * E3_2_2_27)</v>
      </c>
    </row>
    <row r="195" ht="14.25" customHeight="1">
      <c r="A195" s="14">
        <v>194.0</v>
      </c>
      <c r="B195" s="16" t="s">
        <v>10120</v>
      </c>
      <c r="C195" s="14" t="str">
        <f t="shared" si="3"/>
        <v>E3_2_2_9_mRNA</v>
      </c>
      <c r="D195" s="14" t="str">
        <f t="shared" si="4"/>
        <v>E3_2_2_9</v>
      </c>
      <c r="E195" s="55" t="str">
        <f t="shared" si="5"/>
        <v>E3_2_2_9_kcat : 13.7</v>
      </c>
      <c r="F195" s="56" t="str">
        <f t="shared" si="6"/>
        <v>E3_2_2_9_km : 1</v>
      </c>
      <c r="G195" s="57" t="str">
        <f t="shared" ref="G195:H195" si="395">CONCATENATE(C195," : ",C195)</f>
        <v>E3_2_2_9_mRNA : E3_2_2_9_mRNA</v>
      </c>
      <c r="H195" s="58" t="str">
        <f t="shared" si="395"/>
        <v>E3_2_2_9 : E3_2_2_9</v>
      </c>
      <c r="I195" s="59" t="str">
        <f t="shared" ref="I195:J195" si="396">CONCATENATE(C195," : ","0")</f>
        <v>E3_2_2_9_mRNA : 0</v>
      </c>
      <c r="J195" s="31" t="str">
        <f t="shared" si="396"/>
        <v>E3_2_2_9 : 0</v>
      </c>
      <c r="K195" s="60" t="str">
        <f t="shared" si="9"/>
        <v>0.00292 - (0.0093 * E3_2_2_9_mRNA)</v>
      </c>
      <c r="L195" s="57" t="str">
        <f t="shared" si="10"/>
        <v>(0.278 * E3_2_2_9_mRNA) - (0.00000278 * E3_2_2_9)</v>
      </c>
      <c r="M195" s="61" t="str">
        <f t="shared" si="11"/>
        <v>mRNA194: -&gt; E3_2_2_9_mRNA | 0.00292 - (0.0093 * E3_2_2_9_mRNA)</v>
      </c>
      <c r="N195" s="55" t="str">
        <f t="shared" si="12"/>
        <v>Peptide194: E3_2_2_9_mRNA -&gt; E3_2_2_9 | (0.278 * E3_2_2_9_mRNA) - (0.000000278 * E3_2_2_9)</v>
      </c>
    </row>
    <row r="196" ht="14.25" customHeight="1">
      <c r="A196" s="14">
        <v>195.0</v>
      </c>
      <c r="B196" s="16" t="s">
        <v>10121</v>
      </c>
      <c r="C196" s="14" t="str">
        <f t="shared" si="3"/>
        <v>E3_4_11_18_mRNA</v>
      </c>
      <c r="D196" s="14" t="str">
        <f t="shared" si="4"/>
        <v>E3_4_11_18</v>
      </c>
      <c r="E196" s="55" t="str">
        <f t="shared" si="5"/>
        <v>E3_4_11_18_kcat : 13.7</v>
      </c>
      <c r="F196" s="56" t="str">
        <f t="shared" si="6"/>
        <v>E3_4_11_18_km : 1</v>
      </c>
      <c r="G196" s="57" t="str">
        <f t="shared" ref="G196:H196" si="397">CONCATENATE(C196," : ",C196)</f>
        <v>E3_4_11_18_mRNA : E3_4_11_18_mRNA</v>
      </c>
      <c r="H196" s="58" t="str">
        <f t="shared" si="397"/>
        <v>E3_4_11_18 : E3_4_11_18</v>
      </c>
      <c r="I196" s="59" t="str">
        <f t="shared" ref="I196:J196" si="398">CONCATENATE(C196," : ","0")</f>
        <v>E3_4_11_18_mRNA : 0</v>
      </c>
      <c r="J196" s="31" t="str">
        <f t="shared" si="398"/>
        <v>E3_4_11_18 : 0</v>
      </c>
      <c r="K196" s="60" t="str">
        <f t="shared" si="9"/>
        <v>0.00292 - (0.0093 * E3_4_11_18_mRNA)</v>
      </c>
      <c r="L196" s="57" t="str">
        <f t="shared" si="10"/>
        <v>(0.278 * E3_4_11_18_mRNA) - (0.00000278 * E3_4_11_18)</v>
      </c>
      <c r="M196" s="61" t="str">
        <f t="shared" si="11"/>
        <v>mRNA195: -&gt; E3_4_11_18_mRNA | 0.00292 - (0.0093 * E3_4_11_18_mRNA)</v>
      </c>
      <c r="N196" s="55" t="str">
        <f t="shared" si="12"/>
        <v>Peptide195: E3_4_11_18_mRNA -&gt; E3_4_11_18 | (0.278 * E3_4_11_18_mRNA) - (0.000000278 * E3_4_11_18)</v>
      </c>
    </row>
    <row r="197" ht="14.25" customHeight="1">
      <c r="A197" s="14">
        <v>196.0</v>
      </c>
      <c r="B197" s="16" t="s">
        <v>10122</v>
      </c>
      <c r="C197" s="14" t="str">
        <f t="shared" si="3"/>
        <v>E3_4_11_2_mRNA</v>
      </c>
      <c r="D197" s="14" t="str">
        <f t="shared" si="4"/>
        <v>E3_4_11_2</v>
      </c>
      <c r="E197" s="55" t="str">
        <f t="shared" si="5"/>
        <v>E3_4_11_2_kcat : 13.7</v>
      </c>
      <c r="F197" s="56" t="str">
        <f t="shared" si="6"/>
        <v>E3_4_11_2_km : 1</v>
      </c>
      <c r="G197" s="57" t="str">
        <f t="shared" ref="G197:H197" si="399">CONCATENATE(C197," : ",C197)</f>
        <v>E3_4_11_2_mRNA : E3_4_11_2_mRNA</v>
      </c>
      <c r="H197" s="58" t="str">
        <f t="shared" si="399"/>
        <v>E3_4_11_2 : E3_4_11_2</v>
      </c>
      <c r="I197" s="59" t="str">
        <f t="shared" ref="I197:J197" si="400">CONCATENATE(C197," : ","0")</f>
        <v>E3_4_11_2_mRNA : 0</v>
      </c>
      <c r="J197" s="31" t="str">
        <f t="shared" si="400"/>
        <v>E3_4_11_2 : 0</v>
      </c>
      <c r="K197" s="60" t="str">
        <f t="shared" si="9"/>
        <v>0.00292 - (0.0093 * E3_4_11_2_mRNA)</v>
      </c>
      <c r="L197" s="57" t="str">
        <f t="shared" si="10"/>
        <v>(0.278 * E3_4_11_2_mRNA) - (0.00000278 * E3_4_11_2)</v>
      </c>
      <c r="M197" s="61" t="str">
        <f t="shared" si="11"/>
        <v>mRNA196: -&gt; E3_4_11_2_mRNA | 0.00292 - (0.0093 * E3_4_11_2_mRNA)</v>
      </c>
      <c r="N197" s="55" t="str">
        <f t="shared" si="12"/>
        <v>Peptide196: E3_4_11_2_mRNA -&gt; E3_4_11_2 | (0.278 * E3_4_11_2_mRNA) - (0.000000278 * E3_4_11_2)</v>
      </c>
    </row>
    <row r="198" ht="14.25" customHeight="1">
      <c r="A198" s="14">
        <v>197.0</v>
      </c>
      <c r="B198" s="16" t="s">
        <v>10123</v>
      </c>
      <c r="C198" s="14" t="str">
        <f t="shared" si="3"/>
        <v>E3_4_16_4_mRNA</v>
      </c>
      <c r="D198" s="14" t="str">
        <f t="shared" si="4"/>
        <v>E3_4_16_4</v>
      </c>
      <c r="E198" s="55" t="str">
        <f t="shared" si="5"/>
        <v>E3_4_16_4_kcat : 13.7</v>
      </c>
      <c r="F198" s="56" t="str">
        <f t="shared" si="6"/>
        <v>E3_4_16_4_km : 1</v>
      </c>
      <c r="G198" s="57" t="str">
        <f t="shared" ref="G198:H198" si="401">CONCATENATE(C198," : ",C198)</f>
        <v>E3_4_16_4_mRNA : E3_4_16_4_mRNA</v>
      </c>
      <c r="H198" s="58" t="str">
        <f t="shared" si="401"/>
        <v>E3_4_16_4 : E3_4_16_4</v>
      </c>
      <c r="I198" s="59" t="str">
        <f t="shared" ref="I198:J198" si="402">CONCATENATE(C198," : ","0")</f>
        <v>E3_4_16_4_mRNA : 0</v>
      </c>
      <c r="J198" s="31" t="str">
        <f t="shared" si="402"/>
        <v>E3_4_16_4 : 0</v>
      </c>
      <c r="K198" s="60" t="str">
        <f t="shared" si="9"/>
        <v>0.00292 - (0.0093 * E3_4_16_4_mRNA)</v>
      </c>
      <c r="L198" s="57" t="str">
        <f t="shared" si="10"/>
        <v>(0.278 * E3_4_16_4_mRNA) - (0.00000278 * E3_4_16_4)</v>
      </c>
      <c r="M198" s="61" t="str">
        <f t="shared" si="11"/>
        <v>mRNA197: -&gt; E3_4_16_4_mRNA | 0.00292 - (0.0093 * E3_4_16_4_mRNA)</v>
      </c>
      <c r="N198" s="55" t="str">
        <f t="shared" si="12"/>
        <v>Peptide197: E3_4_16_4_mRNA -&gt; E3_4_16_4 | (0.278 * E3_4_16_4_mRNA) - (0.000000278 * E3_4_16_4)</v>
      </c>
    </row>
    <row r="199" ht="14.25" customHeight="1">
      <c r="A199" s="14">
        <v>198.0</v>
      </c>
      <c r="B199" s="16" t="s">
        <v>10124</v>
      </c>
      <c r="C199" s="14" t="str">
        <f t="shared" si="3"/>
        <v>E3_4_21_105_mRNA</v>
      </c>
      <c r="D199" s="14" t="str">
        <f t="shared" si="4"/>
        <v>E3_4_21_105</v>
      </c>
      <c r="E199" s="55" t="str">
        <f t="shared" si="5"/>
        <v>E3_4_21_105_kcat : 13.7</v>
      </c>
      <c r="F199" s="56" t="str">
        <f t="shared" si="6"/>
        <v>E3_4_21_105_km : 1</v>
      </c>
      <c r="G199" s="57" t="str">
        <f t="shared" ref="G199:H199" si="403">CONCATENATE(C199," : ",C199)</f>
        <v>E3_4_21_105_mRNA : E3_4_21_105_mRNA</v>
      </c>
      <c r="H199" s="58" t="str">
        <f t="shared" si="403"/>
        <v>E3_4_21_105 : E3_4_21_105</v>
      </c>
      <c r="I199" s="59" t="str">
        <f t="shared" ref="I199:J199" si="404">CONCATENATE(C199," : ","0")</f>
        <v>E3_4_21_105_mRNA : 0</v>
      </c>
      <c r="J199" s="31" t="str">
        <f t="shared" si="404"/>
        <v>E3_4_21_105 : 0</v>
      </c>
      <c r="K199" s="60" t="str">
        <f t="shared" si="9"/>
        <v>0.00292 - (0.0093 * E3_4_21_105_mRNA)</v>
      </c>
      <c r="L199" s="57" t="str">
        <f t="shared" si="10"/>
        <v>(0.278 * E3_4_21_105_mRNA) - (0.00000278 * E3_4_21_105)</v>
      </c>
      <c r="M199" s="61" t="str">
        <f t="shared" si="11"/>
        <v>mRNA198: -&gt; E3_4_21_105_mRNA | 0.00292 - (0.0093 * E3_4_21_105_mRNA)</v>
      </c>
      <c r="N199" s="55" t="str">
        <f t="shared" si="12"/>
        <v>Peptide198: E3_4_21_105_mRNA -&gt; E3_4_21_105 | (0.278 * E3_4_21_105_mRNA) - (0.000000278 * E3_4_21_105)</v>
      </c>
    </row>
    <row r="200" ht="14.25" customHeight="1">
      <c r="A200" s="14">
        <v>199.0</v>
      </c>
      <c r="B200" s="16" t="s">
        <v>10125</v>
      </c>
      <c r="C200" s="14" t="str">
        <f t="shared" si="3"/>
        <v>E3_4_21_88_mRNA</v>
      </c>
      <c r="D200" s="14" t="str">
        <f t="shared" si="4"/>
        <v>E3_4_21_88</v>
      </c>
      <c r="E200" s="55" t="str">
        <f t="shared" si="5"/>
        <v>E3_4_21_88_kcat : 13.7</v>
      </c>
      <c r="F200" s="56" t="str">
        <f t="shared" si="6"/>
        <v>E3_4_21_88_km : 1</v>
      </c>
      <c r="G200" s="57" t="str">
        <f t="shared" ref="G200:H200" si="405">CONCATENATE(C200," : ",C200)</f>
        <v>E3_4_21_88_mRNA : E3_4_21_88_mRNA</v>
      </c>
      <c r="H200" s="58" t="str">
        <f t="shared" si="405"/>
        <v>E3_4_21_88 : E3_4_21_88</v>
      </c>
      <c r="I200" s="59" t="str">
        <f t="shared" ref="I200:J200" si="406">CONCATENATE(C200," : ","0")</f>
        <v>E3_4_21_88_mRNA : 0</v>
      </c>
      <c r="J200" s="31" t="str">
        <f t="shared" si="406"/>
        <v>E3_4_21_88 : 0</v>
      </c>
      <c r="K200" s="60" t="str">
        <f t="shared" si="9"/>
        <v>0.00292 - (0.0093 * E3_4_21_88_mRNA)</v>
      </c>
      <c r="L200" s="57" t="str">
        <f t="shared" si="10"/>
        <v>(0.278 * E3_4_21_88_mRNA) - (0.00000278 * E3_4_21_88)</v>
      </c>
      <c r="M200" s="61" t="str">
        <f t="shared" si="11"/>
        <v>mRNA199: -&gt; E3_4_21_88_mRNA | 0.00292 - (0.0093 * E3_4_21_88_mRNA)</v>
      </c>
      <c r="N200" s="55" t="str">
        <f t="shared" si="12"/>
        <v>Peptide199: E3_4_21_88_mRNA -&gt; E3_4_21_88 | (0.278 * E3_4_21_88_mRNA) - (0.000000278 * E3_4_21_88)</v>
      </c>
    </row>
    <row r="201" ht="14.25" customHeight="1">
      <c r="A201" s="14">
        <v>200.0</v>
      </c>
      <c r="B201" s="16" t="s">
        <v>10126</v>
      </c>
      <c r="C201" s="14" t="str">
        <f t="shared" si="3"/>
        <v>E3_4_21_89_mRNA</v>
      </c>
      <c r="D201" s="14" t="str">
        <f t="shared" si="4"/>
        <v>E3_4_21_89</v>
      </c>
      <c r="E201" s="55" t="str">
        <f t="shared" si="5"/>
        <v>E3_4_21_89_kcat : 13.7</v>
      </c>
      <c r="F201" s="56" t="str">
        <f t="shared" si="6"/>
        <v>E3_4_21_89_km : 1</v>
      </c>
      <c r="G201" s="57" t="str">
        <f t="shared" ref="G201:H201" si="407">CONCATENATE(C201," : ",C201)</f>
        <v>E3_4_21_89_mRNA : E3_4_21_89_mRNA</v>
      </c>
      <c r="H201" s="58" t="str">
        <f t="shared" si="407"/>
        <v>E3_4_21_89 : E3_4_21_89</v>
      </c>
      <c r="I201" s="59" t="str">
        <f t="shared" ref="I201:J201" si="408">CONCATENATE(C201," : ","0")</f>
        <v>E3_4_21_89_mRNA : 0</v>
      </c>
      <c r="J201" s="31" t="str">
        <f t="shared" si="408"/>
        <v>E3_4_21_89 : 0</v>
      </c>
      <c r="K201" s="60" t="str">
        <f t="shared" si="9"/>
        <v>0.00292 - (0.0093 * E3_4_21_89_mRNA)</v>
      </c>
      <c r="L201" s="57" t="str">
        <f t="shared" si="10"/>
        <v>(0.278 * E3_4_21_89_mRNA) - (0.00000278 * E3_4_21_89)</v>
      </c>
      <c r="M201" s="61" t="str">
        <f t="shared" si="11"/>
        <v>mRNA200: -&gt; E3_4_21_89_mRNA | 0.00292 - (0.0093 * E3_4_21_89_mRNA)</v>
      </c>
      <c r="N201" s="55" t="str">
        <f t="shared" si="12"/>
        <v>Peptide200: E3_4_21_89_mRNA -&gt; E3_4_21_89 | (0.278 * E3_4_21_89_mRNA) - (0.000000278 * E3_4_21_89)</v>
      </c>
    </row>
    <row r="202" ht="14.25" customHeight="1">
      <c r="A202" s="14">
        <v>201.0</v>
      </c>
      <c r="B202" s="16" t="s">
        <v>10127</v>
      </c>
      <c r="C202" s="14" t="str">
        <f t="shared" si="3"/>
        <v>E3_4_23_36_mRNA</v>
      </c>
      <c r="D202" s="14" t="str">
        <f t="shared" si="4"/>
        <v>E3_4_23_36</v>
      </c>
      <c r="E202" s="55" t="str">
        <f t="shared" si="5"/>
        <v>E3_4_23_36_kcat : 13.7</v>
      </c>
      <c r="F202" s="56" t="str">
        <f t="shared" si="6"/>
        <v>E3_4_23_36_km : 1</v>
      </c>
      <c r="G202" s="57" t="str">
        <f t="shared" ref="G202:H202" si="409">CONCATENATE(C202," : ",C202)</f>
        <v>E3_4_23_36_mRNA : E3_4_23_36_mRNA</v>
      </c>
      <c r="H202" s="58" t="str">
        <f t="shared" si="409"/>
        <v>E3_4_23_36 : E3_4_23_36</v>
      </c>
      <c r="I202" s="59" t="str">
        <f t="shared" ref="I202:J202" si="410">CONCATENATE(C202," : ","0")</f>
        <v>E3_4_23_36_mRNA : 0</v>
      </c>
      <c r="J202" s="31" t="str">
        <f t="shared" si="410"/>
        <v>E3_4_23_36 : 0</v>
      </c>
      <c r="K202" s="60" t="str">
        <f t="shared" si="9"/>
        <v>0.00292 - (0.0093 * E3_4_23_36_mRNA)</v>
      </c>
      <c r="L202" s="57" t="str">
        <f t="shared" si="10"/>
        <v>(0.278 * E3_4_23_36_mRNA) - (0.00000278 * E3_4_23_36)</v>
      </c>
      <c r="M202" s="61" t="str">
        <f t="shared" si="11"/>
        <v>mRNA201: -&gt; E3_4_23_36_mRNA | 0.00292 - (0.0093 * E3_4_23_36_mRNA)</v>
      </c>
      <c r="N202" s="55" t="str">
        <f t="shared" si="12"/>
        <v>Peptide201: E3_4_23_36_mRNA -&gt; E3_4_23_36 | (0.278 * E3_4_23_36_mRNA) - (0.000000278 * E3_4_23_36)</v>
      </c>
    </row>
    <row r="203" ht="14.25" customHeight="1">
      <c r="A203" s="14">
        <v>202.0</v>
      </c>
      <c r="B203" s="16" t="s">
        <v>10128</v>
      </c>
      <c r="C203" s="14" t="str">
        <f t="shared" si="3"/>
        <v>E3_4_23_43_mRNA</v>
      </c>
      <c r="D203" s="14" t="str">
        <f t="shared" si="4"/>
        <v>E3_4_23_43</v>
      </c>
      <c r="E203" s="55" t="str">
        <f t="shared" si="5"/>
        <v>E3_4_23_43_kcat : 13.7</v>
      </c>
      <c r="F203" s="56" t="str">
        <f t="shared" si="6"/>
        <v>E3_4_23_43_km : 1</v>
      </c>
      <c r="G203" s="57" t="str">
        <f t="shared" ref="G203:H203" si="411">CONCATENATE(C203," : ",C203)</f>
        <v>E3_4_23_43_mRNA : E3_4_23_43_mRNA</v>
      </c>
      <c r="H203" s="58" t="str">
        <f t="shared" si="411"/>
        <v>E3_4_23_43 : E3_4_23_43</v>
      </c>
      <c r="I203" s="59" t="str">
        <f t="shared" ref="I203:J203" si="412">CONCATENATE(C203," : ","0")</f>
        <v>E3_4_23_43_mRNA : 0</v>
      </c>
      <c r="J203" s="31" t="str">
        <f t="shared" si="412"/>
        <v>E3_4_23_43 : 0</v>
      </c>
      <c r="K203" s="60" t="str">
        <f t="shared" si="9"/>
        <v>0.00292 - (0.0093 * E3_4_23_43_mRNA)</v>
      </c>
      <c r="L203" s="57" t="str">
        <f t="shared" si="10"/>
        <v>(0.278 * E3_4_23_43_mRNA) - (0.00000278 * E3_4_23_43)</v>
      </c>
      <c r="M203" s="61" t="str">
        <f t="shared" si="11"/>
        <v>mRNA202: -&gt; E3_4_23_43_mRNA | 0.00292 - (0.0093 * E3_4_23_43_mRNA)</v>
      </c>
      <c r="N203" s="55" t="str">
        <f t="shared" si="12"/>
        <v>Peptide202: E3_4_23_43_mRNA -&gt; E3_4_23_43 | (0.278 * E3_4_23_43_mRNA) - (0.000000278 * E3_4_23_43)</v>
      </c>
    </row>
    <row r="204" ht="14.25" customHeight="1">
      <c r="A204" s="14">
        <v>203.0</v>
      </c>
      <c r="B204" s="16" t="s">
        <v>10129</v>
      </c>
      <c r="C204" s="14" t="str">
        <f t="shared" si="3"/>
        <v>E3_5_1_119_mRNA</v>
      </c>
      <c r="D204" s="14" t="str">
        <f t="shared" si="4"/>
        <v>E3_5_1_119</v>
      </c>
      <c r="E204" s="55" t="str">
        <f t="shared" si="5"/>
        <v>E3_5_1_119_kcat : 13.7</v>
      </c>
      <c r="F204" s="56" t="str">
        <f t="shared" si="6"/>
        <v>E3_5_1_119_km : 1</v>
      </c>
      <c r="G204" s="57" t="str">
        <f t="shared" ref="G204:H204" si="413">CONCATENATE(C204," : ",C204)</f>
        <v>E3_5_1_119_mRNA : E3_5_1_119_mRNA</v>
      </c>
      <c r="H204" s="58" t="str">
        <f t="shared" si="413"/>
        <v>E3_5_1_119 : E3_5_1_119</v>
      </c>
      <c r="I204" s="59" t="str">
        <f t="shared" ref="I204:J204" si="414">CONCATENATE(C204," : ","0")</f>
        <v>E3_5_1_119_mRNA : 0</v>
      </c>
      <c r="J204" s="31" t="str">
        <f t="shared" si="414"/>
        <v>E3_5_1_119 : 0</v>
      </c>
      <c r="K204" s="60" t="str">
        <f t="shared" si="9"/>
        <v>0.00292 - (0.0093 * E3_5_1_119_mRNA)</v>
      </c>
      <c r="L204" s="57" t="str">
        <f t="shared" si="10"/>
        <v>(0.278 * E3_5_1_119_mRNA) - (0.00000278 * E3_5_1_119)</v>
      </c>
      <c r="M204" s="61" t="str">
        <f t="shared" si="11"/>
        <v>mRNA203: -&gt; E3_5_1_119_mRNA | 0.00292 - (0.0093 * E3_5_1_119_mRNA)</v>
      </c>
      <c r="N204" s="55" t="str">
        <f t="shared" si="12"/>
        <v>Peptide203: E3_5_1_119_mRNA -&gt; E3_5_1_119 | (0.278 * E3_5_1_119_mRNA) - (0.000000278 * E3_5_1_119)</v>
      </c>
    </row>
    <row r="205" ht="14.25" customHeight="1">
      <c r="A205" s="14">
        <v>204.0</v>
      </c>
      <c r="B205" s="16" t="s">
        <v>10130</v>
      </c>
      <c r="C205" s="14" t="str">
        <f t="shared" si="3"/>
        <v>E3_5_1_18_mRNA</v>
      </c>
      <c r="D205" s="14" t="str">
        <f t="shared" si="4"/>
        <v>E3_5_1_18</v>
      </c>
      <c r="E205" s="55" t="str">
        <f t="shared" si="5"/>
        <v>E3_5_1_18_kcat : 13.7</v>
      </c>
      <c r="F205" s="56" t="str">
        <f t="shared" si="6"/>
        <v>E3_5_1_18_km : 1</v>
      </c>
      <c r="G205" s="57" t="str">
        <f t="shared" ref="G205:H205" si="415">CONCATENATE(C205," : ",C205)</f>
        <v>E3_5_1_18_mRNA : E3_5_1_18_mRNA</v>
      </c>
      <c r="H205" s="58" t="str">
        <f t="shared" si="415"/>
        <v>E3_5_1_18 : E3_5_1_18</v>
      </c>
      <c r="I205" s="59" t="str">
        <f t="shared" ref="I205:J205" si="416">CONCATENATE(C205," : ","0")</f>
        <v>E3_5_1_18_mRNA : 0</v>
      </c>
      <c r="J205" s="31" t="str">
        <f t="shared" si="416"/>
        <v>E3_5_1_18 : 0</v>
      </c>
      <c r="K205" s="60" t="str">
        <f t="shared" si="9"/>
        <v>0.00292 - (0.0093 * E3_5_1_18_mRNA)</v>
      </c>
      <c r="L205" s="57" t="str">
        <f t="shared" si="10"/>
        <v>(0.278 * E3_5_1_18_mRNA) - (0.00000278 * E3_5_1_18)</v>
      </c>
      <c r="M205" s="61" t="str">
        <f t="shared" si="11"/>
        <v>mRNA204: -&gt; E3_5_1_18_mRNA | 0.00292 - (0.0093 * E3_5_1_18_mRNA)</v>
      </c>
      <c r="N205" s="55" t="str">
        <f t="shared" si="12"/>
        <v>Peptide204: E3_5_1_18_mRNA -&gt; E3_5_1_18 | (0.278 * E3_5_1_18_mRNA) - (0.000000278 * E3_5_1_18)</v>
      </c>
    </row>
    <row r="206" ht="14.25" customHeight="1">
      <c r="A206" s="14">
        <v>205.0</v>
      </c>
      <c r="B206" s="16" t="s">
        <v>10131</v>
      </c>
      <c r="C206" s="14" t="str">
        <f t="shared" si="3"/>
        <v>E3_5_1_2_mRNA</v>
      </c>
      <c r="D206" s="14" t="str">
        <f t="shared" si="4"/>
        <v>E3_5_1_2</v>
      </c>
      <c r="E206" s="55" t="str">
        <f t="shared" si="5"/>
        <v>E3_5_1_2_kcat : 13.7</v>
      </c>
      <c r="F206" s="56" t="str">
        <f t="shared" si="6"/>
        <v>E3_5_1_2_km : 1</v>
      </c>
      <c r="G206" s="57" t="str">
        <f t="shared" ref="G206:H206" si="417">CONCATENATE(C206," : ",C206)</f>
        <v>E3_5_1_2_mRNA : E3_5_1_2_mRNA</v>
      </c>
      <c r="H206" s="58" t="str">
        <f t="shared" si="417"/>
        <v>E3_5_1_2 : E3_5_1_2</v>
      </c>
      <c r="I206" s="59" t="str">
        <f t="shared" ref="I206:J206" si="418">CONCATENATE(C206," : ","0")</f>
        <v>E3_5_1_2_mRNA : 0</v>
      </c>
      <c r="J206" s="31" t="str">
        <f t="shared" si="418"/>
        <v>E3_5_1_2 : 0</v>
      </c>
      <c r="K206" s="60" t="str">
        <f t="shared" si="9"/>
        <v>0.00292 - (0.0093 * E3_5_1_2_mRNA)</v>
      </c>
      <c r="L206" s="57" t="str">
        <f t="shared" si="10"/>
        <v>(0.278 * E3_5_1_2_mRNA) - (0.00000278 * E3_5_1_2)</v>
      </c>
      <c r="M206" s="61" t="str">
        <f t="shared" si="11"/>
        <v>mRNA205: -&gt; E3_5_1_2_mRNA | 0.00292 - (0.0093 * E3_5_1_2_mRNA)</v>
      </c>
      <c r="N206" s="55" t="str">
        <f t="shared" si="12"/>
        <v>Peptide205: E3_5_1_2_mRNA -&gt; E3_5_1_2 | (0.278 * E3_5_1_2_mRNA) - (0.000000278 * E3_5_1_2)</v>
      </c>
    </row>
    <row r="207" ht="14.25" customHeight="1">
      <c r="A207" s="14">
        <v>206.0</v>
      </c>
      <c r="B207" s="16" t="s">
        <v>10132</v>
      </c>
      <c r="C207" s="14" t="str">
        <f t="shared" si="3"/>
        <v>E3_5_1_24_mRNA</v>
      </c>
      <c r="D207" s="14" t="str">
        <f t="shared" si="4"/>
        <v>E3_5_1_24</v>
      </c>
      <c r="E207" s="55" t="str">
        <f t="shared" si="5"/>
        <v>E3_5_1_24_kcat : 13.7</v>
      </c>
      <c r="F207" s="56" t="str">
        <f t="shared" si="6"/>
        <v>E3_5_1_24_km : 1</v>
      </c>
      <c r="G207" s="57" t="str">
        <f t="shared" ref="G207:H207" si="419">CONCATENATE(C207," : ",C207)</f>
        <v>E3_5_1_24_mRNA : E3_5_1_24_mRNA</v>
      </c>
      <c r="H207" s="58" t="str">
        <f t="shared" si="419"/>
        <v>E3_5_1_24 : E3_5_1_24</v>
      </c>
      <c r="I207" s="59" t="str">
        <f t="shared" ref="I207:J207" si="420">CONCATENATE(C207," : ","0")</f>
        <v>E3_5_1_24_mRNA : 0</v>
      </c>
      <c r="J207" s="31" t="str">
        <f t="shared" si="420"/>
        <v>E3_5_1_24 : 0</v>
      </c>
      <c r="K207" s="60" t="str">
        <f t="shared" si="9"/>
        <v>0.00292 - (0.0093 * E3_5_1_24_mRNA)</v>
      </c>
      <c r="L207" s="57" t="str">
        <f t="shared" si="10"/>
        <v>(0.278 * E3_5_1_24_mRNA) - (0.00000278 * E3_5_1_24)</v>
      </c>
      <c r="M207" s="61" t="str">
        <f t="shared" si="11"/>
        <v>mRNA206: -&gt; E3_5_1_24_mRNA | 0.00292 - (0.0093 * E3_5_1_24_mRNA)</v>
      </c>
      <c r="N207" s="55" t="str">
        <f t="shared" si="12"/>
        <v>Peptide206: E3_5_1_24_mRNA -&gt; E3_5_1_24 | (0.278 * E3_5_1_24_mRNA) - (0.000000278 * E3_5_1_24)</v>
      </c>
    </row>
    <row r="208" ht="14.25" customHeight="1">
      <c r="A208" s="14">
        <v>207.0</v>
      </c>
      <c r="B208" s="16" t="s">
        <v>10133</v>
      </c>
      <c r="C208" s="14" t="str">
        <f t="shared" si="3"/>
        <v>E3_5_1_25_mRNA</v>
      </c>
      <c r="D208" s="14" t="str">
        <f t="shared" si="4"/>
        <v>E3_5_1_25</v>
      </c>
      <c r="E208" s="55" t="str">
        <f t="shared" si="5"/>
        <v>E3_5_1_25_kcat : 13.7</v>
      </c>
      <c r="F208" s="56" t="str">
        <f t="shared" si="6"/>
        <v>E3_5_1_25_km : 1</v>
      </c>
      <c r="G208" s="57" t="str">
        <f t="shared" ref="G208:H208" si="421">CONCATENATE(C208," : ",C208)</f>
        <v>E3_5_1_25_mRNA : E3_5_1_25_mRNA</v>
      </c>
      <c r="H208" s="58" t="str">
        <f t="shared" si="421"/>
        <v>E3_5_1_25 : E3_5_1_25</v>
      </c>
      <c r="I208" s="59" t="str">
        <f t="shared" ref="I208:J208" si="422">CONCATENATE(C208," : ","0")</f>
        <v>E3_5_1_25_mRNA : 0</v>
      </c>
      <c r="J208" s="31" t="str">
        <f t="shared" si="422"/>
        <v>E3_5_1_25 : 0</v>
      </c>
      <c r="K208" s="60" t="str">
        <f t="shared" si="9"/>
        <v>0.00292 - (0.0093 * E3_5_1_25_mRNA)</v>
      </c>
      <c r="L208" s="57" t="str">
        <f t="shared" si="10"/>
        <v>(0.278 * E3_5_1_25_mRNA) - (0.00000278 * E3_5_1_25)</v>
      </c>
      <c r="M208" s="61" t="str">
        <f t="shared" si="11"/>
        <v>mRNA207: -&gt; E3_5_1_25_mRNA | 0.00292 - (0.0093 * E3_5_1_25_mRNA)</v>
      </c>
      <c r="N208" s="55" t="str">
        <f t="shared" si="12"/>
        <v>Peptide207: E3_5_1_25_mRNA -&gt; E3_5_1_25 | (0.278 * E3_5_1_25_mRNA) - (0.000000278 * E3_5_1_25)</v>
      </c>
    </row>
    <row r="209" ht="14.25" customHeight="1">
      <c r="A209" s="14">
        <v>208.0</v>
      </c>
      <c r="B209" s="16" t="s">
        <v>10134</v>
      </c>
      <c r="C209" s="14" t="str">
        <f t="shared" si="3"/>
        <v>E3_5_1_88_mRNA</v>
      </c>
      <c r="D209" s="14" t="str">
        <f t="shared" si="4"/>
        <v>E3_5_1_88</v>
      </c>
      <c r="E209" s="55" t="str">
        <f t="shared" si="5"/>
        <v>E3_5_1_88_kcat : 13.7</v>
      </c>
      <c r="F209" s="56" t="str">
        <f t="shared" si="6"/>
        <v>E3_5_1_88_km : 1</v>
      </c>
      <c r="G209" s="57" t="str">
        <f t="shared" ref="G209:H209" si="423">CONCATENATE(C209," : ",C209)</f>
        <v>E3_5_1_88_mRNA : E3_5_1_88_mRNA</v>
      </c>
      <c r="H209" s="58" t="str">
        <f t="shared" si="423"/>
        <v>E3_5_1_88 : E3_5_1_88</v>
      </c>
      <c r="I209" s="59" t="str">
        <f t="shared" ref="I209:J209" si="424">CONCATENATE(C209," : ","0")</f>
        <v>E3_5_1_88_mRNA : 0</v>
      </c>
      <c r="J209" s="31" t="str">
        <f t="shared" si="424"/>
        <v>E3_5_1_88 : 0</v>
      </c>
      <c r="K209" s="60" t="str">
        <f t="shared" si="9"/>
        <v>0.00292 - (0.0093 * E3_5_1_88_mRNA)</v>
      </c>
      <c r="L209" s="57" t="str">
        <f t="shared" si="10"/>
        <v>(0.278 * E3_5_1_88_mRNA) - (0.00000278 * E3_5_1_88)</v>
      </c>
      <c r="M209" s="61" t="str">
        <f t="shared" si="11"/>
        <v>mRNA208: -&gt; E3_5_1_88_mRNA | 0.00292 - (0.0093 * E3_5_1_88_mRNA)</v>
      </c>
      <c r="N209" s="55" t="str">
        <f t="shared" si="12"/>
        <v>Peptide208: E3_5_1_88_mRNA -&gt; E3_5_1_88 | (0.278 * E3_5_1_88_mRNA) - (0.000000278 * E3_5_1_88)</v>
      </c>
    </row>
    <row r="210" ht="14.25" customHeight="1">
      <c r="A210" s="14">
        <v>209.0</v>
      </c>
      <c r="B210" s="16" t="s">
        <v>10135</v>
      </c>
      <c r="C210" s="14" t="str">
        <f t="shared" si="3"/>
        <v>E3_5_2_10_mRNA</v>
      </c>
      <c r="D210" s="14" t="str">
        <f t="shared" si="4"/>
        <v>E3_5_2_10</v>
      </c>
      <c r="E210" s="55" t="str">
        <f t="shared" si="5"/>
        <v>E3_5_2_10_kcat : 13.7</v>
      </c>
      <c r="F210" s="56" t="str">
        <f t="shared" si="6"/>
        <v>E3_5_2_10_km : 1</v>
      </c>
      <c r="G210" s="57" t="str">
        <f t="shared" ref="G210:H210" si="425">CONCATENATE(C210," : ",C210)</f>
        <v>E3_5_2_10_mRNA : E3_5_2_10_mRNA</v>
      </c>
      <c r="H210" s="58" t="str">
        <f t="shared" si="425"/>
        <v>E3_5_2_10 : E3_5_2_10</v>
      </c>
      <c r="I210" s="59" t="str">
        <f t="shared" ref="I210:J210" si="426">CONCATENATE(C210," : ","0")</f>
        <v>E3_5_2_10_mRNA : 0</v>
      </c>
      <c r="J210" s="31" t="str">
        <f t="shared" si="426"/>
        <v>E3_5_2_10 : 0</v>
      </c>
      <c r="K210" s="60" t="str">
        <f t="shared" si="9"/>
        <v>0.00292 - (0.0093 * E3_5_2_10_mRNA)</v>
      </c>
      <c r="L210" s="57" t="str">
        <f t="shared" si="10"/>
        <v>(0.278 * E3_5_2_10_mRNA) - (0.00000278 * E3_5_2_10)</v>
      </c>
      <c r="M210" s="61" t="str">
        <f t="shared" si="11"/>
        <v>mRNA209: -&gt; E3_5_2_10_mRNA | 0.00292 - (0.0093 * E3_5_2_10_mRNA)</v>
      </c>
      <c r="N210" s="55" t="str">
        <f t="shared" si="12"/>
        <v>Peptide209: E3_5_2_10_mRNA -&gt; E3_5_2_10 | (0.278 * E3_5_2_10_mRNA) - (0.000000278 * E3_5_2_10)</v>
      </c>
    </row>
    <row r="211" ht="14.25" customHeight="1">
      <c r="A211" s="14">
        <v>210.0</v>
      </c>
      <c r="B211" s="16" t="s">
        <v>10136</v>
      </c>
      <c r="C211" s="14" t="str">
        <f t="shared" si="3"/>
        <v>E3_5_2_3_mRNA</v>
      </c>
      <c r="D211" s="14" t="str">
        <f t="shared" si="4"/>
        <v>E3_5_2_3</v>
      </c>
      <c r="E211" s="55" t="str">
        <f t="shared" si="5"/>
        <v>E3_5_2_3_kcat : 13.7</v>
      </c>
      <c r="F211" s="56" t="str">
        <f t="shared" si="6"/>
        <v>E3_5_2_3_km : 1</v>
      </c>
      <c r="G211" s="57" t="str">
        <f t="shared" ref="G211:H211" si="427">CONCATENATE(C211," : ",C211)</f>
        <v>E3_5_2_3_mRNA : E3_5_2_3_mRNA</v>
      </c>
      <c r="H211" s="58" t="str">
        <f t="shared" si="427"/>
        <v>E3_5_2_3 : E3_5_2_3</v>
      </c>
      <c r="I211" s="59" t="str">
        <f t="shared" ref="I211:J211" si="428">CONCATENATE(C211," : ","0")</f>
        <v>E3_5_2_3_mRNA : 0</v>
      </c>
      <c r="J211" s="31" t="str">
        <f t="shared" si="428"/>
        <v>E3_5_2_3 : 0</v>
      </c>
      <c r="K211" s="60" t="str">
        <f t="shared" si="9"/>
        <v>0.00292 - (0.0093 * E3_5_2_3_mRNA)</v>
      </c>
      <c r="L211" s="57" t="str">
        <f t="shared" si="10"/>
        <v>(0.278 * E3_5_2_3_mRNA) - (0.00000278 * E3_5_2_3)</v>
      </c>
      <c r="M211" s="61" t="str">
        <f t="shared" si="11"/>
        <v>mRNA210: -&gt; E3_5_2_3_mRNA | 0.00292 - (0.0093 * E3_5_2_3_mRNA)</v>
      </c>
      <c r="N211" s="55" t="str">
        <f t="shared" si="12"/>
        <v>Peptide210: E3_5_2_3_mRNA -&gt; E3_5_2_3 | (0.278 * E3_5_2_3_mRNA) - (0.000000278 * E3_5_2_3)</v>
      </c>
    </row>
    <row r="212" ht="14.25" customHeight="1">
      <c r="A212" s="14">
        <v>211.0</v>
      </c>
      <c r="B212" s="16" t="s">
        <v>10137</v>
      </c>
      <c r="C212" s="14" t="str">
        <f t="shared" si="3"/>
        <v>E3_5_4_10_mRNA</v>
      </c>
      <c r="D212" s="14" t="str">
        <f t="shared" si="4"/>
        <v>E3_5_4_10</v>
      </c>
      <c r="E212" s="55" t="str">
        <f t="shared" si="5"/>
        <v>E3_5_4_10_kcat : 13.7</v>
      </c>
      <c r="F212" s="56" t="str">
        <f t="shared" si="6"/>
        <v>E3_5_4_10_km : 1</v>
      </c>
      <c r="G212" s="57" t="str">
        <f t="shared" ref="G212:H212" si="429">CONCATENATE(C212," : ",C212)</f>
        <v>E3_5_4_10_mRNA : E3_5_4_10_mRNA</v>
      </c>
      <c r="H212" s="58" t="str">
        <f t="shared" si="429"/>
        <v>E3_5_4_10 : E3_5_4_10</v>
      </c>
      <c r="I212" s="59" t="str">
        <f t="shared" ref="I212:J212" si="430">CONCATENATE(C212," : ","0")</f>
        <v>E3_5_4_10_mRNA : 0</v>
      </c>
      <c r="J212" s="31" t="str">
        <f t="shared" si="430"/>
        <v>E3_5_4_10 : 0</v>
      </c>
      <c r="K212" s="60" t="str">
        <f t="shared" si="9"/>
        <v>0.00292 - (0.0093 * E3_5_4_10_mRNA)</v>
      </c>
      <c r="L212" s="57" t="str">
        <f t="shared" si="10"/>
        <v>(0.278 * E3_5_4_10_mRNA) - (0.00000278 * E3_5_4_10)</v>
      </c>
      <c r="M212" s="61" t="str">
        <f t="shared" si="11"/>
        <v>mRNA211: -&gt; E3_5_4_10_mRNA | 0.00292 - (0.0093 * E3_5_4_10_mRNA)</v>
      </c>
      <c r="N212" s="55" t="str">
        <f t="shared" si="12"/>
        <v>Peptide211: E3_5_4_10_mRNA -&gt; E3_5_4_10 | (0.278 * E3_5_4_10_mRNA) - (0.000000278 * E3_5_4_10)</v>
      </c>
    </row>
    <row r="213" ht="14.25" customHeight="1">
      <c r="A213" s="14">
        <v>212.0</v>
      </c>
      <c r="B213" s="16" t="s">
        <v>10138</v>
      </c>
      <c r="C213" s="14" t="str">
        <f t="shared" si="3"/>
        <v>E3_5_4_13_mRNA</v>
      </c>
      <c r="D213" s="14" t="str">
        <f t="shared" si="4"/>
        <v>E3_5_4_13</v>
      </c>
      <c r="E213" s="55" t="str">
        <f t="shared" si="5"/>
        <v>E3_5_4_13_kcat : 13.7</v>
      </c>
      <c r="F213" s="56" t="str">
        <f t="shared" si="6"/>
        <v>E3_5_4_13_km : 1</v>
      </c>
      <c r="G213" s="57" t="str">
        <f t="shared" ref="G213:H213" si="431">CONCATENATE(C213," : ",C213)</f>
        <v>E3_5_4_13_mRNA : E3_5_4_13_mRNA</v>
      </c>
      <c r="H213" s="58" t="str">
        <f t="shared" si="431"/>
        <v>E3_5_4_13 : E3_5_4_13</v>
      </c>
      <c r="I213" s="59" t="str">
        <f t="shared" ref="I213:J213" si="432">CONCATENATE(C213," : ","0")</f>
        <v>E3_5_4_13_mRNA : 0</v>
      </c>
      <c r="J213" s="31" t="str">
        <f t="shared" si="432"/>
        <v>E3_5_4_13 : 0</v>
      </c>
      <c r="K213" s="60" t="str">
        <f t="shared" si="9"/>
        <v>0.00292 - (0.0093 * E3_5_4_13_mRNA)</v>
      </c>
      <c r="L213" s="57" t="str">
        <f t="shared" si="10"/>
        <v>(0.278 * E3_5_4_13_mRNA) - (0.00000278 * E3_5_4_13)</v>
      </c>
      <c r="M213" s="61" t="str">
        <f t="shared" si="11"/>
        <v>mRNA212: -&gt; E3_5_4_13_mRNA | 0.00292 - (0.0093 * E3_5_4_13_mRNA)</v>
      </c>
      <c r="N213" s="55" t="str">
        <f t="shared" si="12"/>
        <v>Peptide212: E3_5_4_13_mRNA -&gt; E3_5_4_13 | (0.278 * E3_5_4_13_mRNA) - (0.000000278 * E3_5_4_13)</v>
      </c>
    </row>
    <row r="214" ht="14.25" customHeight="1">
      <c r="A214" s="14">
        <v>213.0</v>
      </c>
      <c r="B214" s="16" t="s">
        <v>10139</v>
      </c>
      <c r="C214" s="14" t="str">
        <f t="shared" si="3"/>
        <v>E3_5_4_16_mRNA</v>
      </c>
      <c r="D214" s="14" t="str">
        <f t="shared" si="4"/>
        <v>E3_5_4_16</v>
      </c>
      <c r="E214" s="55" t="str">
        <f t="shared" si="5"/>
        <v>E3_5_4_16_kcat : 13.7</v>
      </c>
      <c r="F214" s="56" t="str">
        <f t="shared" si="6"/>
        <v>E3_5_4_16_km : 1</v>
      </c>
      <c r="G214" s="57" t="str">
        <f t="shared" ref="G214:H214" si="433">CONCATENATE(C214," : ",C214)</f>
        <v>E3_5_4_16_mRNA : E3_5_4_16_mRNA</v>
      </c>
      <c r="H214" s="58" t="str">
        <f t="shared" si="433"/>
        <v>E3_5_4_16 : E3_5_4_16</v>
      </c>
      <c r="I214" s="59" t="str">
        <f t="shared" ref="I214:J214" si="434">CONCATENATE(C214," : ","0")</f>
        <v>E3_5_4_16_mRNA : 0</v>
      </c>
      <c r="J214" s="31" t="str">
        <f t="shared" si="434"/>
        <v>E3_5_4_16 : 0</v>
      </c>
      <c r="K214" s="60" t="str">
        <f t="shared" si="9"/>
        <v>0.00292 - (0.0093 * E3_5_4_16_mRNA)</v>
      </c>
      <c r="L214" s="57" t="str">
        <f t="shared" si="10"/>
        <v>(0.278 * E3_5_4_16_mRNA) - (0.00000278 * E3_5_4_16)</v>
      </c>
      <c r="M214" s="61" t="str">
        <f t="shared" si="11"/>
        <v>mRNA213: -&gt; E3_5_4_16_mRNA | 0.00292 - (0.0093 * E3_5_4_16_mRNA)</v>
      </c>
      <c r="N214" s="55" t="str">
        <f t="shared" si="12"/>
        <v>Peptide213: E3_5_4_16_mRNA -&gt; E3_5_4_16 | (0.278 * E3_5_4_16_mRNA) - (0.000000278 * E3_5_4_16)</v>
      </c>
    </row>
    <row r="215" ht="14.25" customHeight="1">
      <c r="A215" s="14">
        <v>214.0</v>
      </c>
      <c r="B215" s="16" t="s">
        <v>10140</v>
      </c>
      <c r="C215" s="14" t="str">
        <f t="shared" si="3"/>
        <v>E3_5_4_19_mRNA</v>
      </c>
      <c r="D215" s="14" t="str">
        <f t="shared" si="4"/>
        <v>E3_5_4_19</v>
      </c>
      <c r="E215" s="55" t="str">
        <f t="shared" si="5"/>
        <v>E3_5_4_19_kcat : 13.7</v>
      </c>
      <c r="F215" s="56" t="str">
        <f t="shared" si="6"/>
        <v>E3_5_4_19_km : 1</v>
      </c>
      <c r="G215" s="57" t="str">
        <f t="shared" ref="G215:H215" si="435">CONCATENATE(C215," : ",C215)</f>
        <v>E3_5_4_19_mRNA : E3_5_4_19_mRNA</v>
      </c>
      <c r="H215" s="58" t="str">
        <f t="shared" si="435"/>
        <v>E3_5_4_19 : E3_5_4_19</v>
      </c>
      <c r="I215" s="59" t="str">
        <f t="shared" ref="I215:J215" si="436">CONCATENATE(C215," : ","0")</f>
        <v>E3_5_4_19_mRNA : 0</v>
      </c>
      <c r="J215" s="31" t="str">
        <f t="shared" si="436"/>
        <v>E3_5_4_19 : 0</v>
      </c>
      <c r="K215" s="60" t="str">
        <f t="shared" si="9"/>
        <v>0.00292 - (0.0093 * E3_5_4_19_mRNA)</v>
      </c>
      <c r="L215" s="57" t="str">
        <f t="shared" si="10"/>
        <v>(0.278 * E3_5_4_19_mRNA) - (0.00000278 * E3_5_4_19)</v>
      </c>
      <c r="M215" s="61" t="str">
        <f t="shared" si="11"/>
        <v>mRNA214: -&gt; E3_5_4_19_mRNA | 0.00292 - (0.0093 * E3_5_4_19_mRNA)</v>
      </c>
      <c r="N215" s="55" t="str">
        <f t="shared" si="12"/>
        <v>Peptide214: E3_5_4_19_mRNA -&gt; E3_5_4_19 | (0.278 * E3_5_4_19_mRNA) - (0.000000278 * E3_5_4_19)</v>
      </c>
    </row>
    <row r="216" ht="14.25" customHeight="1">
      <c r="A216" s="14">
        <v>215.0</v>
      </c>
      <c r="B216" s="16" t="s">
        <v>10141</v>
      </c>
      <c r="C216" s="14" t="str">
        <f t="shared" si="3"/>
        <v>E3_5_99_6_mRNA</v>
      </c>
      <c r="D216" s="14" t="str">
        <f t="shared" si="4"/>
        <v>E3_5_99_6</v>
      </c>
      <c r="E216" s="55" t="str">
        <f t="shared" si="5"/>
        <v>E3_5_99_6_kcat : 13.7</v>
      </c>
      <c r="F216" s="56" t="str">
        <f t="shared" si="6"/>
        <v>E3_5_99_6_km : 1</v>
      </c>
      <c r="G216" s="57" t="str">
        <f t="shared" ref="G216:H216" si="437">CONCATENATE(C216," : ",C216)</f>
        <v>E3_5_99_6_mRNA : E3_5_99_6_mRNA</v>
      </c>
      <c r="H216" s="58" t="str">
        <f t="shared" si="437"/>
        <v>E3_5_99_6 : E3_5_99_6</v>
      </c>
      <c r="I216" s="59" t="str">
        <f t="shared" ref="I216:J216" si="438">CONCATENATE(C216," : ","0")</f>
        <v>E3_5_99_6_mRNA : 0</v>
      </c>
      <c r="J216" s="31" t="str">
        <f t="shared" si="438"/>
        <v>E3_5_99_6 : 0</v>
      </c>
      <c r="K216" s="60" t="str">
        <f t="shared" si="9"/>
        <v>0.00292 - (0.0093 * E3_5_99_6_mRNA)</v>
      </c>
      <c r="L216" s="57" t="str">
        <f t="shared" si="10"/>
        <v>(0.278 * E3_5_99_6_mRNA) - (0.00000278 * E3_5_99_6)</v>
      </c>
      <c r="M216" s="61" t="str">
        <f t="shared" si="11"/>
        <v>mRNA215: -&gt; E3_5_99_6_mRNA | 0.00292 - (0.0093 * E3_5_99_6_mRNA)</v>
      </c>
      <c r="N216" s="55" t="str">
        <f t="shared" si="12"/>
        <v>Peptide215: E3_5_99_6_mRNA -&gt; E3_5_99_6 | (0.278 * E3_5_99_6_mRNA) - (0.000000278 * E3_5_99_6)</v>
      </c>
    </row>
    <row r="217" ht="14.25" customHeight="1">
      <c r="A217" s="14">
        <v>216.0</v>
      </c>
      <c r="B217" s="16" t="s">
        <v>10142</v>
      </c>
      <c r="C217" s="14" t="str">
        <f t="shared" si="3"/>
        <v>E3_6_1_1_mRNA</v>
      </c>
      <c r="D217" s="14" t="str">
        <f t="shared" si="4"/>
        <v>E3_6_1_1</v>
      </c>
      <c r="E217" s="55" t="str">
        <f t="shared" si="5"/>
        <v>E3_6_1_1_kcat : 13.7</v>
      </c>
      <c r="F217" s="56" t="str">
        <f t="shared" si="6"/>
        <v>E3_6_1_1_km : 1</v>
      </c>
      <c r="G217" s="57" t="str">
        <f t="shared" ref="G217:H217" si="439">CONCATENATE(C217," : ",C217)</f>
        <v>E3_6_1_1_mRNA : E3_6_1_1_mRNA</v>
      </c>
      <c r="H217" s="58" t="str">
        <f t="shared" si="439"/>
        <v>E3_6_1_1 : E3_6_1_1</v>
      </c>
      <c r="I217" s="59" t="str">
        <f t="shared" ref="I217:J217" si="440">CONCATENATE(C217," : ","0")</f>
        <v>E3_6_1_1_mRNA : 0</v>
      </c>
      <c r="J217" s="31" t="str">
        <f t="shared" si="440"/>
        <v>E3_6_1_1 : 0</v>
      </c>
      <c r="K217" s="60" t="str">
        <f t="shared" si="9"/>
        <v>0.00292 - (0.0093 * E3_6_1_1_mRNA)</v>
      </c>
      <c r="L217" s="57" t="str">
        <f t="shared" si="10"/>
        <v>(0.278 * E3_6_1_1_mRNA) - (0.00000278 * E3_6_1_1)</v>
      </c>
      <c r="M217" s="61" t="str">
        <f t="shared" si="11"/>
        <v>mRNA216: -&gt; E3_6_1_1_mRNA | 0.00292 - (0.0093 * E3_6_1_1_mRNA)</v>
      </c>
      <c r="N217" s="55" t="str">
        <f t="shared" si="12"/>
        <v>Peptide216: E3_6_1_1_mRNA -&gt; E3_6_1_1 | (0.278 * E3_6_1_1_mRNA) - (0.000000278 * E3_6_1_1)</v>
      </c>
    </row>
    <row r="218" ht="14.25" customHeight="1">
      <c r="A218" s="14">
        <v>217.0</v>
      </c>
      <c r="B218" s="16" t="s">
        <v>10143</v>
      </c>
      <c r="C218" s="14" t="str">
        <f t="shared" si="3"/>
        <v>E3_6_1_22_mRNA</v>
      </c>
      <c r="D218" s="14" t="str">
        <f t="shared" si="4"/>
        <v>E3_6_1_22</v>
      </c>
      <c r="E218" s="55" t="str">
        <f t="shared" si="5"/>
        <v>E3_6_1_22_kcat : 13.7</v>
      </c>
      <c r="F218" s="56" t="str">
        <f t="shared" si="6"/>
        <v>E3_6_1_22_km : 1</v>
      </c>
      <c r="G218" s="57" t="str">
        <f t="shared" ref="G218:H218" si="441">CONCATENATE(C218," : ",C218)</f>
        <v>E3_6_1_22_mRNA : E3_6_1_22_mRNA</v>
      </c>
      <c r="H218" s="58" t="str">
        <f t="shared" si="441"/>
        <v>E3_6_1_22 : E3_6_1_22</v>
      </c>
      <c r="I218" s="59" t="str">
        <f t="shared" ref="I218:J218" si="442">CONCATENATE(C218," : ","0")</f>
        <v>E3_6_1_22_mRNA : 0</v>
      </c>
      <c r="J218" s="31" t="str">
        <f t="shared" si="442"/>
        <v>E3_6_1_22 : 0</v>
      </c>
      <c r="K218" s="60" t="str">
        <f t="shared" si="9"/>
        <v>0.00292 - (0.0093 * E3_6_1_22_mRNA)</v>
      </c>
      <c r="L218" s="57" t="str">
        <f t="shared" si="10"/>
        <v>(0.278 * E3_6_1_22_mRNA) - (0.00000278 * E3_6_1_22)</v>
      </c>
      <c r="M218" s="61" t="str">
        <f t="shared" si="11"/>
        <v>mRNA217: -&gt; E3_6_1_22_mRNA | 0.00292 - (0.0093 * E3_6_1_22_mRNA)</v>
      </c>
      <c r="N218" s="55" t="str">
        <f t="shared" si="12"/>
        <v>Peptide217: E3_6_1_22_mRNA -&gt; E3_6_1_22 | (0.278 * E3_6_1_22_mRNA) - (0.000000278 * E3_6_1_22)</v>
      </c>
    </row>
    <row r="219" ht="14.25" customHeight="1">
      <c r="A219" s="14">
        <v>218.0</v>
      </c>
      <c r="B219" s="16" t="s">
        <v>10144</v>
      </c>
      <c r="C219" s="14" t="str">
        <f t="shared" si="3"/>
        <v>E3_6_1_23_mRNA</v>
      </c>
      <c r="D219" s="14" t="str">
        <f t="shared" si="4"/>
        <v>E3_6_1_23</v>
      </c>
      <c r="E219" s="55" t="str">
        <f t="shared" si="5"/>
        <v>E3_6_1_23_kcat : 13.7</v>
      </c>
      <c r="F219" s="56" t="str">
        <f t="shared" si="6"/>
        <v>E3_6_1_23_km : 1</v>
      </c>
      <c r="G219" s="57" t="str">
        <f t="shared" ref="G219:H219" si="443">CONCATENATE(C219," : ",C219)</f>
        <v>E3_6_1_23_mRNA : E3_6_1_23_mRNA</v>
      </c>
      <c r="H219" s="58" t="str">
        <f t="shared" si="443"/>
        <v>E3_6_1_23 : E3_6_1_23</v>
      </c>
      <c r="I219" s="59" t="str">
        <f t="shared" ref="I219:J219" si="444">CONCATENATE(C219," : ","0")</f>
        <v>E3_6_1_23_mRNA : 0</v>
      </c>
      <c r="J219" s="31" t="str">
        <f t="shared" si="444"/>
        <v>E3_6_1_23 : 0</v>
      </c>
      <c r="K219" s="60" t="str">
        <f t="shared" si="9"/>
        <v>0.00292 - (0.0093 * E3_6_1_23_mRNA)</v>
      </c>
      <c r="L219" s="57" t="str">
        <f t="shared" si="10"/>
        <v>(0.278 * E3_6_1_23_mRNA) - (0.00000278 * E3_6_1_23)</v>
      </c>
      <c r="M219" s="61" t="str">
        <f t="shared" si="11"/>
        <v>mRNA218: -&gt; E3_6_1_23_mRNA | 0.00292 - (0.0093 * E3_6_1_23_mRNA)</v>
      </c>
      <c r="N219" s="55" t="str">
        <f t="shared" si="12"/>
        <v>Peptide218: E3_6_1_23_mRNA -&gt; E3_6_1_23 | (0.278 * E3_6_1_23_mRNA) - (0.000000278 * E3_6_1_23)</v>
      </c>
    </row>
    <row r="220" ht="14.25" customHeight="1">
      <c r="A220" s="14">
        <v>219.0</v>
      </c>
      <c r="B220" s="16" t="s">
        <v>10145</v>
      </c>
      <c r="C220" s="14" t="str">
        <f t="shared" si="3"/>
        <v>E3_6_1_25_mRNA</v>
      </c>
      <c r="D220" s="14" t="str">
        <f t="shared" si="4"/>
        <v>E3_6_1_25</v>
      </c>
      <c r="E220" s="55" t="str">
        <f t="shared" si="5"/>
        <v>E3_6_1_25_kcat : 13.7</v>
      </c>
      <c r="F220" s="56" t="str">
        <f t="shared" si="6"/>
        <v>E3_6_1_25_km : 1</v>
      </c>
      <c r="G220" s="57" t="str">
        <f t="shared" ref="G220:H220" si="445">CONCATENATE(C220," : ",C220)</f>
        <v>E3_6_1_25_mRNA : E3_6_1_25_mRNA</v>
      </c>
      <c r="H220" s="58" t="str">
        <f t="shared" si="445"/>
        <v>E3_6_1_25 : E3_6_1_25</v>
      </c>
      <c r="I220" s="59" t="str">
        <f t="shared" ref="I220:J220" si="446">CONCATENATE(C220," : ","0")</f>
        <v>E3_6_1_25_mRNA : 0</v>
      </c>
      <c r="J220" s="31" t="str">
        <f t="shared" si="446"/>
        <v>E3_6_1_25 : 0</v>
      </c>
      <c r="K220" s="60" t="str">
        <f t="shared" si="9"/>
        <v>0.00292 - (0.0093 * E3_6_1_25_mRNA)</v>
      </c>
      <c r="L220" s="57" t="str">
        <f t="shared" si="10"/>
        <v>(0.278 * E3_6_1_25_mRNA) - (0.00000278 * E3_6_1_25)</v>
      </c>
      <c r="M220" s="61" t="str">
        <f t="shared" si="11"/>
        <v>mRNA219: -&gt; E3_6_1_25_mRNA | 0.00292 - (0.0093 * E3_6_1_25_mRNA)</v>
      </c>
      <c r="N220" s="55" t="str">
        <f t="shared" si="12"/>
        <v>Peptide219: E3_6_1_25_mRNA -&gt; E3_6_1_25 | (0.278 * E3_6_1_25_mRNA) - (0.000000278 * E3_6_1_25)</v>
      </c>
    </row>
    <row r="221" ht="14.25" customHeight="1">
      <c r="A221" s="14">
        <v>220.0</v>
      </c>
      <c r="B221" s="16" t="s">
        <v>10146</v>
      </c>
      <c r="C221" s="14" t="str">
        <f t="shared" si="3"/>
        <v>E3_6_1_27_mRNA</v>
      </c>
      <c r="D221" s="14" t="str">
        <f t="shared" si="4"/>
        <v>E3_6_1_27</v>
      </c>
      <c r="E221" s="55" t="str">
        <f t="shared" si="5"/>
        <v>E3_6_1_27_kcat : 13.7</v>
      </c>
      <c r="F221" s="56" t="str">
        <f t="shared" si="6"/>
        <v>E3_6_1_27_km : 1</v>
      </c>
      <c r="G221" s="57" t="str">
        <f t="shared" ref="G221:H221" si="447">CONCATENATE(C221," : ",C221)</f>
        <v>E3_6_1_27_mRNA : E3_6_1_27_mRNA</v>
      </c>
      <c r="H221" s="58" t="str">
        <f t="shared" si="447"/>
        <v>E3_6_1_27 : E3_6_1_27</v>
      </c>
      <c r="I221" s="59" t="str">
        <f t="shared" ref="I221:J221" si="448">CONCATENATE(C221," : ","0")</f>
        <v>E3_6_1_27_mRNA : 0</v>
      </c>
      <c r="J221" s="31" t="str">
        <f t="shared" si="448"/>
        <v>E3_6_1_27 : 0</v>
      </c>
      <c r="K221" s="60" t="str">
        <f t="shared" si="9"/>
        <v>0.00292 - (0.0093 * E3_6_1_27_mRNA)</v>
      </c>
      <c r="L221" s="57" t="str">
        <f t="shared" si="10"/>
        <v>(0.278 * E3_6_1_27_mRNA) - (0.00000278 * E3_6_1_27)</v>
      </c>
      <c r="M221" s="61" t="str">
        <f t="shared" si="11"/>
        <v>mRNA220: -&gt; E3_6_1_27_mRNA | 0.00292 - (0.0093 * E3_6_1_27_mRNA)</v>
      </c>
      <c r="N221" s="55" t="str">
        <f t="shared" si="12"/>
        <v>Peptide220: E3_6_1_27_mRNA -&gt; E3_6_1_27 | (0.278 * E3_6_1_27_mRNA) - (0.000000278 * E3_6_1_27)</v>
      </c>
    </row>
    <row r="222" ht="14.25" customHeight="1">
      <c r="A222" s="14">
        <v>221.0</v>
      </c>
      <c r="B222" s="16" t="s">
        <v>10147</v>
      </c>
      <c r="C222" s="14" t="str">
        <f t="shared" si="3"/>
        <v>E3_6_1_31_mRNA</v>
      </c>
      <c r="D222" s="14" t="str">
        <f t="shared" si="4"/>
        <v>E3_6_1_31</v>
      </c>
      <c r="E222" s="55" t="str">
        <f t="shared" si="5"/>
        <v>E3_6_1_31_kcat : 13.7</v>
      </c>
      <c r="F222" s="56" t="str">
        <f t="shared" si="6"/>
        <v>E3_6_1_31_km : 1</v>
      </c>
      <c r="G222" s="57" t="str">
        <f t="shared" ref="G222:H222" si="449">CONCATENATE(C222," : ",C222)</f>
        <v>E3_6_1_31_mRNA : E3_6_1_31_mRNA</v>
      </c>
      <c r="H222" s="58" t="str">
        <f t="shared" si="449"/>
        <v>E3_6_1_31 : E3_6_1_31</v>
      </c>
      <c r="I222" s="59" t="str">
        <f t="shared" ref="I222:J222" si="450">CONCATENATE(C222," : ","0")</f>
        <v>E3_6_1_31_mRNA : 0</v>
      </c>
      <c r="J222" s="31" t="str">
        <f t="shared" si="450"/>
        <v>E3_6_1_31 : 0</v>
      </c>
      <c r="K222" s="60" t="str">
        <f t="shared" si="9"/>
        <v>0.00292 - (0.0093 * E3_6_1_31_mRNA)</v>
      </c>
      <c r="L222" s="57" t="str">
        <f t="shared" si="10"/>
        <v>(0.278 * E3_6_1_31_mRNA) - (0.00000278 * E3_6_1_31)</v>
      </c>
      <c r="M222" s="61" t="str">
        <f t="shared" si="11"/>
        <v>mRNA221: -&gt; E3_6_1_31_mRNA | 0.00292 - (0.0093 * E3_6_1_31_mRNA)</v>
      </c>
      <c r="N222" s="55" t="str">
        <f t="shared" si="12"/>
        <v>Peptide221: E3_6_1_31_mRNA -&gt; E3_6_1_31 | (0.278 * E3_6_1_31_mRNA) - (0.000000278 * E3_6_1_31)</v>
      </c>
    </row>
    <row r="223" ht="14.25" customHeight="1">
      <c r="A223" s="14">
        <v>222.0</v>
      </c>
      <c r="B223" s="16" t="s">
        <v>10148</v>
      </c>
      <c r="C223" s="14" t="str">
        <f t="shared" si="3"/>
        <v>E3_6_4_12_mRNA</v>
      </c>
      <c r="D223" s="14" t="str">
        <f t="shared" si="4"/>
        <v>E3_6_4_12</v>
      </c>
      <c r="E223" s="55" t="str">
        <f t="shared" si="5"/>
        <v>E3_6_4_12_kcat : 13.7</v>
      </c>
      <c r="F223" s="56" t="str">
        <f t="shared" si="6"/>
        <v>E3_6_4_12_km : 1</v>
      </c>
      <c r="G223" s="57" t="str">
        <f t="shared" ref="G223:H223" si="451">CONCATENATE(C223," : ",C223)</f>
        <v>E3_6_4_12_mRNA : E3_6_4_12_mRNA</v>
      </c>
      <c r="H223" s="58" t="str">
        <f t="shared" si="451"/>
        <v>E3_6_4_12 : E3_6_4_12</v>
      </c>
      <c r="I223" s="59" t="str">
        <f t="shared" ref="I223:J223" si="452">CONCATENATE(C223," : ","0")</f>
        <v>E3_6_4_12_mRNA : 0</v>
      </c>
      <c r="J223" s="31" t="str">
        <f t="shared" si="452"/>
        <v>E3_6_4_12 : 0</v>
      </c>
      <c r="K223" s="60" t="str">
        <f t="shared" si="9"/>
        <v>0.00292 - (0.0093 * E3_6_4_12_mRNA)</v>
      </c>
      <c r="L223" s="57" t="str">
        <f t="shared" si="10"/>
        <v>(0.278 * E3_6_4_12_mRNA) - (0.00000278 * E3_6_4_12)</v>
      </c>
      <c r="M223" s="61" t="str">
        <f t="shared" si="11"/>
        <v>mRNA222: -&gt; E3_6_4_12_mRNA | 0.00292 - (0.0093 * E3_6_4_12_mRNA)</v>
      </c>
      <c r="N223" s="55" t="str">
        <f t="shared" si="12"/>
        <v>Peptide222: E3_6_4_12_mRNA -&gt; E3_6_4_12 | (0.278 * E3_6_4_12_mRNA) - (0.000000278 * E3_6_4_12)</v>
      </c>
    </row>
    <row r="224" ht="14.25" customHeight="1">
      <c r="A224" s="14">
        <v>223.0</v>
      </c>
      <c r="B224" s="16" t="s">
        <v>10149</v>
      </c>
      <c r="C224" s="14" t="str">
        <f t="shared" si="3"/>
        <v>E3_6_4_13_mRNA</v>
      </c>
      <c r="D224" s="14" t="str">
        <f t="shared" si="4"/>
        <v>E3_6_4_13</v>
      </c>
      <c r="E224" s="55" t="str">
        <f t="shared" si="5"/>
        <v>E3_6_4_13_kcat : 13.7</v>
      </c>
      <c r="F224" s="56" t="str">
        <f t="shared" si="6"/>
        <v>E3_6_4_13_km : 1</v>
      </c>
      <c r="G224" s="57" t="str">
        <f t="shared" ref="G224:H224" si="453">CONCATENATE(C224," : ",C224)</f>
        <v>E3_6_4_13_mRNA : E3_6_4_13_mRNA</v>
      </c>
      <c r="H224" s="58" t="str">
        <f t="shared" si="453"/>
        <v>E3_6_4_13 : E3_6_4_13</v>
      </c>
      <c r="I224" s="59" t="str">
        <f t="shared" ref="I224:J224" si="454">CONCATENATE(C224," : ","0")</f>
        <v>E3_6_4_13_mRNA : 0</v>
      </c>
      <c r="J224" s="31" t="str">
        <f t="shared" si="454"/>
        <v>E3_6_4_13 : 0</v>
      </c>
      <c r="K224" s="60" t="str">
        <f t="shared" si="9"/>
        <v>0.00292 - (0.0093 * E3_6_4_13_mRNA)</v>
      </c>
      <c r="L224" s="57" t="str">
        <f t="shared" si="10"/>
        <v>(0.278 * E3_6_4_13_mRNA) - (0.00000278 * E3_6_4_13)</v>
      </c>
      <c r="M224" s="61" t="str">
        <f t="shared" si="11"/>
        <v>mRNA223: -&gt; E3_6_4_13_mRNA | 0.00292 - (0.0093 * E3_6_4_13_mRNA)</v>
      </c>
      <c r="N224" s="55" t="str">
        <f t="shared" si="12"/>
        <v>Peptide223: E3_6_4_13_mRNA -&gt; E3_6_4_13 | (0.278 * E3_6_4_13_mRNA) - (0.000000278 * E3_6_4_13)</v>
      </c>
    </row>
    <row r="225" ht="14.25" customHeight="1">
      <c r="A225" s="14">
        <v>224.0</v>
      </c>
      <c r="B225" s="16" t="s">
        <v>10150</v>
      </c>
      <c r="C225" s="14" t="str">
        <f t="shared" si="3"/>
        <v>E3_6_5_n1_mRNA</v>
      </c>
      <c r="D225" s="14" t="str">
        <f t="shared" si="4"/>
        <v>E3_6_5_n1</v>
      </c>
      <c r="E225" s="55" t="str">
        <f t="shared" si="5"/>
        <v>E3_6_5_n1_kcat : 13.7</v>
      </c>
      <c r="F225" s="56" t="str">
        <f t="shared" si="6"/>
        <v>E3_6_5_n1_km : 1</v>
      </c>
      <c r="G225" s="57" t="str">
        <f t="shared" ref="G225:H225" si="455">CONCATENATE(C225," : ",C225)</f>
        <v>E3_6_5_n1_mRNA : E3_6_5_n1_mRNA</v>
      </c>
      <c r="H225" s="58" t="str">
        <f t="shared" si="455"/>
        <v>E3_6_5_n1 : E3_6_5_n1</v>
      </c>
      <c r="I225" s="59" t="str">
        <f t="shared" ref="I225:J225" si="456">CONCATENATE(C225," : ","0")</f>
        <v>E3_6_5_n1_mRNA : 0</v>
      </c>
      <c r="J225" s="31" t="str">
        <f t="shared" si="456"/>
        <v>E3_6_5_n1 : 0</v>
      </c>
      <c r="K225" s="60" t="str">
        <f t="shared" si="9"/>
        <v>0.00292 - (0.0093 * E3_6_5_n1_mRNA)</v>
      </c>
      <c r="L225" s="57" t="str">
        <f t="shared" si="10"/>
        <v>(0.278 * E3_6_5_n1_mRNA) - (0.00000278 * E3_6_5_n1)</v>
      </c>
      <c r="M225" s="61" t="str">
        <f t="shared" si="11"/>
        <v>mRNA224: -&gt; E3_6_5_n1_mRNA | 0.00292 - (0.0093 * E3_6_5_n1_mRNA)</v>
      </c>
      <c r="N225" s="55" t="str">
        <f t="shared" si="12"/>
        <v>Peptide224: E3_6_5_n1_mRNA -&gt; E3_6_5_n1 | (0.278 * E3_6_5_n1_mRNA) - (0.000000278 * E3_6_5_n1)</v>
      </c>
    </row>
    <row r="226" ht="14.25" customHeight="1">
      <c r="A226" s="14">
        <v>225.0</v>
      </c>
      <c r="B226" s="16" t="s">
        <v>10151</v>
      </c>
      <c r="C226" s="14" t="str">
        <f t="shared" si="3"/>
        <v>E4_1_1_21_mRNA</v>
      </c>
      <c r="D226" s="14" t="str">
        <f t="shared" si="4"/>
        <v>E4_1_1_21</v>
      </c>
      <c r="E226" s="55" t="str">
        <f t="shared" si="5"/>
        <v>E4_1_1_21_kcat : 13.7</v>
      </c>
      <c r="F226" s="56" t="str">
        <f t="shared" si="6"/>
        <v>E4_1_1_21_km : 1</v>
      </c>
      <c r="G226" s="57" t="str">
        <f t="shared" ref="G226:H226" si="457">CONCATENATE(C226," : ",C226)</f>
        <v>E4_1_1_21_mRNA : E4_1_1_21_mRNA</v>
      </c>
      <c r="H226" s="58" t="str">
        <f t="shared" si="457"/>
        <v>E4_1_1_21 : E4_1_1_21</v>
      </c>
      <c r="I226" s="59" t="str">
        <f t="shared" ref="I226:J226" si="458">CONCATENATE(C226," : ","0")</f>
        <v>E4_1_1_21_mRNA : 0</v>
      </c>
      <c r="J226" s="31" t="str">
        <f t="shared" si="458"/>
        <v>E4_1_1_21 : 0</v>
      </c>
      <c r="K226" s="60" t="str">
        <f t="shared" si="9"/>
        <v>0.00292 - (0.0093 * E4_1_1_21_mRNA)</v>
      </c>
      <c r="L226" s="57" t="str">
        <f t="shared" si="10"/>
        <v>(0.278 * E4_1_1_21_mRNA) - (0.00000278 * E4_1_1_21)</v>
      </c>
      <c r="M226" s="61" t="str">
        <f t="shared" si="11"/>
        <v>mRNA225: -&gt; E4_1_1_21_mRNA | 0.00292 - (0.0093 * E4_1_1_21_mRNA)</v>
      </c>
      <c r="N226" s="55" t="str">
        <f t="shared" si="12"/>
        <v>Peptide225: E4_1_1_21_mRNA -&gt; E4_1_1_21 | (0.278 * E4_1_1_21_mRNA) - (0.000000278 * E4_1_1_21)</v>
      </c>
    </row>
    <row r="227" ht="14.25" customHeight="1">
      <c r="A227" s="14">
        <v>226.0</v>
      </c>
      <c r="B227" s="16" t="s">
        <v>10152</v>
      </c>
      <c r="C227" s="14" t="str">
        <f t="shared" si="3"/>
        <v>E4_1_1_23_mRNA</v>
      </c>
      <c r="D227" s="14" t="str">
        <f t="shared" si="4"/>
        <v>E4_1_1_23</v>
      </c>
      <c r="E227" s="55" t="str">
        <f t="shared" si="5"/>
        <v>E4_1_1_23_kcat : 13.7</v>
      </c>
      <c r="F227" s="56" t="str">
        <f t="shared" si="6"/>
        <v>E4_1_1_23_km : 1</v>
      </c>
      <c r="G227" s="57" t="str">
        <f t="shared" ref="G227:H227" si="459">CONCATENATE(C227," : ",C227)</f>
        <v>E4_1_1_23_mRNA : E4_1_1_23_mRNA</v>
      </c>
      <c r="H227" s="58" t="str">
        <f t="shared" si="459"/>
        <v>E4_1_1_23 : E4_1_1_23</v>
      </c>
      <c r="I227" s="59" t="str">
        <f t="shared" ref="I227:J227" si="460">CONCATENATE(C227," : ","0")</f>
        <v>E4_1_1_23_mRNA : 0</v>
      </c>
      <c r="J227" s="31" t="str">
        <f t="shared" si="460"/>
        <v>E4_1_1_23 : 0</v>
      </c>
      <c r="K227" s="60" t="str">
        <f t="shared" si="9"/>
        <v>0.00292 - (0.0093 * E4_1_1_23_mRNA)</v>
      </c>
      <c r="L227" s="57" t="str">
        <f t="shared" si="10"/>
        <v>(0.278 * E4_1_1_23_mRNA) - (0.00000278 * E4_1_1_23)</v>
      </c>
      <c r="M227" s="61" t="str">
        <f t="shared" si="11"/>
        <v>mRNA226: -&gt; E4_1_1_23_mRNA | 0.00292 - (0.0093 * E4_1_1_23_mRNA)</v>
      </c>
      <c r="N227" s="55" t="str">
        <f t="shared" si="12"/>
        <v>Peptide226: E4_1_1_23_mRNA -&gt; E4_1_1_23 | (0.278 * E4_1_1_23_mRNA) - (0.000000278 * E4_1_1_23)</v>
      </c>
    </row>
    <row r="228" ht="14.25" customHeight="1">
      <c r="A228" s="14">
        <v>227.0</v>
      </c>
      <c r="B228" s="16" t="s">
        <v>10153</v>
      </c>
      <c r="C228" s="14" t="str">
        <f t="shared" si="3"/>
        <v>E4_1_1_31_mRNA</v>
      </c>
      <c r="D228" s="14" t="str">
        <f t="shared" si="4"/>
        <v>E4_1_1_31</v>
      </c>
      <c r="E228" s="55" t="str">
        <f t="shared" si="5"/>
        <v>E4_1_1_31_kcat : 13.7</v>
      </c>
      <c r="F228" s="56" t="str">
        <f t="shared" si="6"/>
        <v>E4_1_1_31_km : 1</v>
      </c>
      <c r="G228" s="57" t="str">
        <f t="shared" ref="G228:H228" si="461">CONCATENATE(C228," : ",C228)</f>
        <v>E4_1_1_31_mRNA : E4_1_1_31_mRNA</v>
      </c>
      <c r="H228" s="58" t="str">
        <f t="shared" si="461"/>
        <v>E4_1_1_31 : E4_1_1_31</v>
      </c>
      <c r="I228" s="59" t="str">
        <f t="shared" ref="I228:J228" si="462">CONCATENATE(C228," : ","0")</f>
        <v>E4_1_1_31_mRNA : 0</v>
      </c>
      <c r="J228" s="31" t="str">
        <f t="shared" si="462"/>
        <v>E4_1_1_31 : 0</v>
      </c>
      <c r="K228" s="60" t="str">
        <f t="shared" si="9"/>
        <v>0.00292 - (0.0093 * E4_1_1_31_mRNA)</v>
      </c>
      <c r="L228" s="57" t="str">
        <f t="shared" si="10"/>
        <v>(0.278 * E4_1_1_31_mRNA) - (0.00000278 * E4_1_1_31)</v>
      </c>
      <c r="M228" s="61" t="str">
        <f t="shared" si="11"/>
        <v>mRNA227: -&gt; E4_1_1_31_mRNA | 0.00292 - (0.0093 * E4_1_1_31_mRNA)</v>
      </c>
      <c r="N228" s="55" t="str">
        <f t="shared" si="12"/>
        <v>Peptide227: E4_1_1_31_mRNA -&gt; E4_1_1_31 | (0.278 * E4_1_1_31_mRNA) - (0.000000278 * E4_1_1_31)</v>
      </c>
    </row>
    <row r="229" ht="14.25" customHeight="1">
      <c r="A229" s="14">
        <v>228.0</v>
      </c>
      <c r="B229" s="16" t="s">
        <v>10154</v>
      </c>
      <c r="C229" s="14" t="str">
        <f t="shared" si="3"/>
        <v>E4_1_2_13_mRNA</v>
      </c>
      <c r="D229" s="14" t="str">
        <f t="shared" si="4"/>
        <v>E4_1_2_13</v>
      </c>
      <c r="E229" s="55" t="str">
        <f t="shared" si="5"/>
        <v>E4_1_2_13_kcat : 13.7</v>
      </c>
      <c r="F229" s="56" t="str">
        <f t="shared" si="6"/>
        <v>E4_1_2_13_km : 1</v>
      </c>
      <c r="G229" s="57" t="str">
        <f t="shared" ref="G229:H229" si="463">CONCATENATE(C229," : ",C229)</f>
        <v>E4_1_2_13_mRNA : E4_1_2_13_mRNA</v>
      </c>
      <c r="H229" s="58" t="str">
        <f t="shared" si="463"/>
        <v>E4_1_2_13 : E4_1_2_13</v>
      </c>
      <c r="I229" s="59" t="str">
        <f t="shared" ref="I229:J229" si="464">CONCATENATE(C229," : ","0")</f>
        <v>E4_1_2_13_mRNA : 0</v>
      </c>
      <c r="J229" s="31" t="str">
        <f t="shared" si="464"/>
        <v>E4_1_2_13 : 0</v>
      </c>
      <c r="K229" s="60" t="str">
        <f t="shared" si="9"/>
        <v>0.00292 - (0.0093 * E4_1_2_13_mRNA)</v>
      </c>
      <c r="L229" s="57" t="str">
        <f t="shared" si="10"/>
        <v>(0.278 * E4_1_2_13_mRNA) - (0.00000278 * E4_1_2_13)</v>
      </c>
      <c r="M229" s="61" t="str">
        <f t="shared" si="11"/>
        <v>mRNA228: -&gt; E4_1_2_13_mRNA | 0.00292 - (0.0093 * E4_1_2_13_mRNA)</v>
      </c>
      <c r="N229" s="55" t="str">
        <f t="shared" si="12"/>
        <v>Peptide228: E4_1_2_13_mRNA -&gt; E4_1_2_13 | (0.278 * E4_1_2_13_mRNA) - (0.000000278 * E4_1_2_13)</v>
      </c>
    </row>
    <row r="230" ht="14.25" customHeight="1">
      <c r="A230" s="14">
        <v>229.0</v>
      </c>
      <c r="B230" s="16" t="s">
        <v>10155</v>
      </c>
      <c r="C230" s="14" t="str">
        <f t="shared" si="3"/>
        <v>E4_1_3_27_mRNA</v>
      </c>
      <c r="D230" s="14" t="str">
        <f t="shared" si="4"/>
        <v>E4_1_3_27</v>
      </c>
      <c r="E230" s="55" t="str">
        <f t="shared" si="5"/>
        <v>E4_1_3_27_kcat : 13.7</v>
      </c>
      <c r="F230" s="56" t="str">
        <f t="shared" si="6"/>
        <v>E4_1_3_27_km : 1</v>
      </c>
      <c r="G230" s="57" t="str">
        <f t="shared" ref="G230:H230" si="465">CONCATENATE(C230," : ",C230)</f>
        <v>E4_1_3_27_mRNA : E4_1_3_27_mRNA</v>
      </c>
      <c r="H230" s="58" t="str">
        <f t="shared" si="465"/>
        <v>E4_1_3_27 : E4_1_3_27</v>
      </c>
      <c r="I230" s="59" t="str">
        <f t="shared" ref="I230:J230" si="466">CONCATENATE(C230," : ","0")</f>
        <v>E4_1_3_27_mRNA : 0</v>
      </c>
      <c r="J230" s="31" t="str">
        <f t="shared" si="466"/>
        <v>E4_1_3_27 : 0</v>
      </c>
      <c r="K230" s="60" t="str">
        <f t="shared" si="9"/>
        <v>0.00292 - (0.0093 * E4_1_3_27_mRNA)</v>
      </c>
      <c r="L230" s="57" t="str">
        <f t="shared" si="10"/>
        <v>(0.278 * E4_1_3_27_mRNA) - (0.00000278 * E4_1_3_27)</v>
      </c>
      <c r="M230" s="61" t="str">
        <f t="shared" si="11"/>
        <v>mRNA229: -&gt; E4_1_3_27_mRNA | 0.00292 - (0.0093 * E4_1_3_27_mRNA)</v>
      </c>
      <c r="N230" s="55" t="str">
        <f t="shared" si="12"/>
        <v>Peptide229: E4_1_3_27_mRNA -&gt; E4_1_3_27 | (0.278 * E4_1_3_27_mRNA) - (0.000000278 * E4_1_3_27)</v>
      </c>
    </row>
    <row r="231" ht="14.25" customHeight="1">
      <c r="A231" s="14">
        <v>230.0</v>
      </c>
      <c r="B231" s="16" t="s">
        <v>10156</v>
      </c>
      <c r="C231" s="14" t="str">
        <f t="shared" si="3"/>
        <v>E4_1_99_17_mRNA</v>
      </c>
      <c r="D231" s="14" t="str">
        <f t="shared" si="4"/>
        <v>E4_1_99_17</v>
      </c>
      <c r="E231" s="55" t="str">
        <f t="shared" si="5"/>
        <v>E4_1_99_17_kcat : 13.7</v>
      </c>
      <c r="F231" s="56" t="str">
        <f t="shared" si="6"/>
        <v>E4_1_99_17_km : 1</v>
      </c>
      <c r="G231" s="57" t="str">
        <f t="shared" ref="G231:H231" si="467">CONCATENATE(C231," : ",C231)</f>
        <v>E4_1_99_17_mRNA : E4_1_99_17_mRNA</v>
      </c>
      <c r="H231" s="58" t="str">
        <f t="shared" si="467"/>
        <v>E4_1_99_17 : E4_1_99_17</v>
      </c>
      <c r="I231" s="59" t="str">
        <f t="shared" ref="I231:J231" si="468">CONCATENATE(C231," : ","0")</f>
        <v>E4_1_99_17_mRNA : 0</v>
      </c>
      <c r="J231" s="31" t="str">
        <f t="shared" si="468"/>
        <v>E4_1_99_17 : 0</v>
      </c>
      <c r="K231" s="60" t="str">
        <f t="shared" si="9"/>
        <v>0.00292 - (0.0093 * E4_1_99_17_mRNA)</v>
      </c>
      <c r="L231" s="57" t="str">
        <f t="shared" si="10"/>
        <v>(0.278 * E4_1_99_17_mRNA) - (0.00000278 * E4_1_99_17)</v>
      </c>
      <c r="M231" s="61" t="str">
        <f t="shared" si="11"/>
        <v>mRNA230: -&gt; E4_1_99_17_mRNA | 0.00292 - (0.0093 * E4_1_99_17_mRNA)</v>
      </c>
      <c r="N231" s="55" t="str">
        <f t="shared" si="12"/>
        <v>Peptide230: E4_1_99_17_mRNA -&gt; E4_1_99_17 | (0.278 * E4_1_99_17_mRNA) - (0.000000278 * E4_1_99_17)</v>
      </c>
    </row>
    <row r="232" ht="14.25" customHeight="1">
      <c r="A232" s="14">
        <v>231.0</v>
      </c>
      <c r="B232" s="16" t="s">
        <v>10157</v>
      </c>
      <c r="C232" s="14" t="str">
        <f t="shared" si="3"/>
        <v>E4_2_1_10_mRNA</v>
      </c>
      <c r="D232" s="14" t="str">
        <f t="shared" si="4"/>
        <v>E4_2_1_10</v>
      </c>
      <c r="E232" s="55" t="str">
        <f t="shared" si="5"/>
        <v>E4_2_1_10_kcat : 13.7</v>
      </c>
      <c r="F232" s="56" t="str">
        <f t="shared" si="6"/>
        <v>E4_2_1_10_km : 1</v>
      </c>
      <c r="G232" s="57" t="str">
        <f t="shared" ref="G232:H232" si="469">CONCATENATE(C232," : ",C232)</f>
        <v>E4_2_1_10_mRNA : E4_2_1_10_mRNA</v>
      </c>
      <c r="H232" s="58" t="str">
        <f t="shared" si="469"/>
        <v>E4_2_1_10 : E4_2_1_10</v>
      </c>
      <c r="I232" s="59" t="str">
        <f t="shared" ref="I232:J232" si="470">CONCATENATE(C232," : ","0")</f>
        <v>E4_2_1_10_mRNA : 0</v>
      </c>
      <c r="J232" s="31" t="str">
        <f t="shared" si="470"/>
        <v>E4_2_1_10 : 0</v>
      </c>
      <c r="K232" s="60" t="str">
        <f t="shared" si="9"/>
        <v>0.00292 - (0.0093 * E4_2_1_10_mRNA)</v>
      </c>
      <c r="L232" s="57" t="str">
        <f t="shared" si="10"/>
        <v>(0.278 * E4_2_1_10_mRNA) - (0.00000278 * E4_2_1_10)</v>
      </c>
      <c r="M232" s="61" t="str">
        <f t="shared" si="11"/>
        <v>mRNA231: -&gt; E4_2_1_10_mRNA | 0.00292 - (0.0093 * E4_2_1_10_mRNA)</v>
      </c>
      <c r="N232" s="55" t="str">
        <f t="shared" si="12"/>
        <v>Peptide231: E4_2_1_10_mRNA -&gt; E4_2_1_10 | (0.278 * E4_2_1_10_mRNA) - (0.000000278 * E4_2_1_10)</v>
      </c>
    </row>
    <row r="233" ht="14.25" customHeight="1">
      <c r="A233" s="14">
        <v>232.0</v>
      </c>
      <c r="B233" s="16" t="s">
        <v>10158</v>
      </c>
      <c r="C233" s="14" t="str">
        <f t="shared" si="3"/>
        <v>E4_2_1_11_mRNA</v>
      </c>
      <c r="D233" s="14" t="str">
        <f t="shared" si="4"/>
        <v>E4_2_1_11</v>
      </c>
      <c r="E233" s="55" t="str">
        <f t="shared" si="5"/>
        <v>E4_2_1_11_kcat : 13.7</v>
      </c>
      <c r="F233" s="56" t="str">
        <f t="shared" si="6"/>
        <v>E4_2_1_11_km : 1</v>
      </c>
      <c r="G233" s="57" t="str">
        <f t="shared" ref="G233:H233" si="471">CONCATENATE(C233," : ",C233)</f>
        <v>E4_2_1_11_mRNA : E4_2_1_11_mRNA</v>
      </c>
      <c r="H233" s="58" t="str">
        <f t="shared" si="471"/>
        <v>E4_2_1_11 : E4_2_1_11</v>
      </c>
      <c r="I233" s="59" t="str">
        <f t="shared" ref="I233:J233" si="472">CONCATENATE(C233," : ","0")</f>
        <v>E4_2_1_11_mRNA : 0</v>
      </c>
      <c r="J233" s="31" t="str">
        <f t="shared" si="472"/>
        <v>E4_2_1_11 : 0</v>
      </c>
      <c r="K233" s="60" t="str">
        <f t="shared" si="9"/>
        <v>0.00292 - (0.0093 * E4_2_1_11_mRNA)</v>
      </c>
      <c r="L233" s="57" t="str">
        <f t="shared" si="10"/>
        <v>(0.278 * E4_2_1_11_mRNA) - (0.00000278 * E4_2_1_11)</v>
      </c>
      <c r="M233" s="61" t="str">
        <f t="shared" si="11"/>
        <v>mRNA232: -&gt; E4_2_1_11_mRNA | 0.00292 - (0.0093 * E4_2_1_11_mRNA)</v>
      </c>
      <c r="N233" s="55" t="str">
        <f t="shared" si="12"/>
        <v>Peptide232: E4_2_1_11_mRNA -&gt; E4_2_1_11 | (0.278 * E4_2_1_11_mRNA) - (0.000000278 * E4_2_1_11)</v>
      </c>
    </row>
    <row r="234" ht="14.25" customHeight="1">
      <c r="A234" s="14">
        <v>233.0</v>
      </c>
      <c r="B234" s="16" t="s">
        <v>10159</v>
      </c>
      <c r="C234" s="14" t="str">
        <f t="shared" si="3"/>
        <v>E4_2_1_19_mRNA</v>
      </c>
      <c r="D234" s="14" t="str">
        <f t="shared" si="4"/>
        <v>E4_2_1_19</v>
      </c>
      <c r="E234" s="55" t="str">
        <f t="shared" si="5"/>
        <v>E4_2_1_19_kcat : 13.7</v>
      </c>
      <c r="F234" s="56" t="str">
        <f t="shared" si="6"/>
        <v>E4_2_1_19_km : 1</v>
      </c>
      <c r="G234" s="57" t="str">
        <f t="shared" ref="G234:H234" si="473">CONCATENATE(C234," : ",C234)</f>
        <v>E4_2_1_19_mRNA : E4_2_1_19_mRNA</v>
      </c>
      <c r="H234" s="58" t="str">
        <f t="shared" si="473"/>
        <v>E4_2_1_19 : E4_2_1_19</v>
      </c>
      <c r="I234" s="59" t="str">
        <f t="shared" ref="I234:J234" si="474">CONCATENATE(C234," : ","0")</f>
        <v>E4_2_1_19_mRNA : 0</v>
      </c>
      <c r="J234" s="31" t="str">
        <f t="shared" si="474"/>
        <v>E4_2_1_19 : 0</v>
      </c>
      <c r="K234" s="60" t="str">
        <f t="shared" si="9"/>
        <v>0.00292 - (0.0093 * E4_2_1_19_mRNA)</v>
      </c>
      <c r="L234" s="57" t="str">
        <f t="shared" si="10"/>
        <v>(0.278 * E4_2_1_19_mRNA) - (0.00000278 * E4_2_1_19)</v>
      </c>
      <c r="M234" s="61" t="str">
        <f t="shared" si="11"/>
        <v>mRNA233: -&gt; E4_2_1_19_mRNA | 0.00292 - (0.0093 * E4_2_1_19_mRNA)</v>
      </c>
      <c r="N234" s="55" t="str">
        <f t="shared" si="12"/>
        <v>Peptide233: E4_2_1_19_mRNA -&gt; E4_2_1_19 | (0.278 * E4_2_1_19_mRNA) - (0.000000278 * E4_2_1_19)</v>
      </c>
    </row>
    <row r="235" ht="14.25" customHeight="1">
      <c r="A235" s="14">
        <v>234.0</v>
      </c>
      <c r="B235" s="16" t="s">
        <v>10160</v>
      </c>
      <c r="C235" s="14" t="str">
        <f t="shared" si="3"/>
        <v>E4_2_1_20_mRNA</v>
      </c>
      <c r="D235" s="14" t="str">
        <f t="shared" si="4"/>
        <v>E4_2_1_20</v>
      </c>
      <c r="E235" s="55" t="str">
        <f t="shared" si="5"/>
        <v>E4_2_1_20_kcat : 13.7</v>
      </c>
      <c r="F235" s="56" t="str">
        <f t="shared" si="6"/>
        <v>E4_2_1_20_km : 1</v>
      </c>
      <c r="G235" s="57" t="str">
        <f t="shared" ref="G235:H235" si="475">CONCATENATE(C235," : ",C235)</f>
        <v>E4_2_1_20_mRNA : E4_2_1_20_mRNA</v>
      </c>
      <c r="H235" s="58" t="str">
        <f t="shared" si="475"/>
        <v>E4_2_1_20 : E4_2_1_20</v>
      </c>
      <c r="I235" s="59" t="str">
        <f t="shared" ref="I235:J235" si="476">CONCATENATE(C235," : ","0")</f>
        <v>E4_2_1_20_mRNA : 0</v>
      </c>
      <c r="J235" s="31" t="str">
        <f t="shared" si="476"/>
        <v>E4_2_1_20 : 0</v>
      </c>
      <c r="K235" s="60" t="str">
        <f t="shared" si="9"/>
        <v>0.00292 - (0.0093 * E4_2_1_20_mRNA)</v>
      </c>
      <c r="L235" s="57" t="str">
        <f t="shared" si="10"/>
        <v>(0.278 * E4_2_1_20_mRNA) - (0.00000278 * E4_2_1_20)</v>
      </c>
      <c r="M235" s="61" t="str">
        <f t="shared" si="11"/>
        <v>mRNA234: -&gt; E4_2_1_20_mRNA | 0.00292 - (0.0093 * E4_2_1_20_mRNA)</v>
      </c>
      <c r="N235" s="55" t="str">
        <f t="shared" si="12"/>
        <v>Peptide234: E4_2_1_20_mRNA -&gt; E4_2_1_20 | (0.278 * E4_2_1_20_mRNA) - (0.000000278 * E4_2_1_20)</v>
      </c>
    </row>
    <row r="236" ht="14.25" customHeight="1">
      <c r="A236" s="14">
        <v>235.0</v>
      </c>
      <c r="B236" s="16" t="s">
        <v>10161</v>
      </c>
      <c r="C236" s="14" t="str">
        <f t="shared" si="3"/>
        <v>E4_2_1_3_mRNA</v>
      </c>
      <c r="D236" s="14" t="str">
        <f t="shared" si="4"/>
        <v>E4_2_1_3</v>
      </c>
      <c r="E236" s="55" t="str">
        <f t="shared" si="5"/>
        <v>E4_2_1_3_kcat : 13.7</v>
      </c>
      <c r="F236" s="56" t="str">
        <f t="shared" si="6"/>
        <v>E4_2_1_3_km : 1</v>
      </c>
      <c r="G236" s="57" t="str">
        <f t="shared" ref="G236:H236" si="477">CONCATENATE(C236," : ",C236)</f>
        <v>E4_2_1_3_mRNA : E4_2_1_3_mRNA</v>
      </c>
      <c r="H236" s="58" t="str">
        <f t="shared" si="477"/>
        <v>E4_2_1_3 : E4_2_1_3</v>
      </c>
      <c r="I236" s="59" t="str">
        <f t="shared" ref="I236:J236" si="478">CONCATENATE(C236," : ","0")</f>
        <v>E4_2_1_3_mRNA : 0</v>
      </c>
      <c r="J236" s="31" t="str">
        <f t="shared" si="478"/>
        <v>E4_2_1_3 : 0</v>
      </c>
      <c r="K236" s="60" t="str">
        <f t="shared" si="9"/>
        <v>0.00292 - (0.0093 * E4_2_1_3_mRNA)</v>
      </c>
      <c r="L236" s="57" t="str">
        <f t="shared" si="10"/>
        <v>(0.278 * E4_2_1_3_mRNA) - (0.00000278 * E4_2_1_3)</v>
      </c>
      <c r="M236" s="61" t="str">
        <f t="shared" si="11"/>
        <v>mRNA235: -&gt; E4_2_1_3_mRNA | 0.00292 - (0.0093 * E4_2_1_3_mRNA)</v>
      </c>
      <c r="N236" s="55" t="str">
        <f t="shared" si="12"/>
        <v>Peptide235: E4_2_1_3_mRNA -&gt; E4_2_1_3 | (0.278 * E4_2_1_3_mRNA) - (0.000000278 * E4_2_1_3)</v>
      </c>
    </row>
    <row r="237" ht="14.25" customHeight="1">
      <c r="A237" s="14">
        <v>236.0</v>
      </c>
      <c r="B237" s="16" t="s">
        <v>10162</v>
      </c>
      <c r="C237" s="14" t="str">
        <f t="shared" si="3"/>
        <v>E4_2_1_33_mRNA</v>
      </c>
      <c r="D237" s="14" t="str">
        <f t="shared" si="4"/>
        <v>E4_2_1_33</v>
      </c>
      <c r="E237" s="55" t="str">
        <f t="shared" si="5"/>
        <v>E4_2_1_33_kcat : 13.7</v>
      </c>
      <c r="F237" s="56" t="str">
        <f t="shared" si="6"/>
        <v>E4_2_1_33_km : 1</v>
      </c>
      <c r="G237" s="57" t="str">
        <f t="shared" ref="G237:H237" si="479">CONCATENATE(C237," : ",C237)</f>
        <v>E4_2_1_33_mRNA : E4_2_1_33_mRNA</v>
      </c>
      <c r="H237" s="58" t="str">
        <f t="shared" si="479"/>
        <v>E4_2_1_33 : E4_2_1_33</v>
      </c>
      <c r="I237" s="59" t="str">
        <f t="shared" ref="I237:J237" si="480">CONCATENATE(C237," : ","0")</f>
        <v>E4_2_1_33_mRNA : 0</v>
      </c>
      <c r="J237" s="31" t="str">
        <f t="shared" si="480"/>
        <v>E4_2_1_33 : 0</v>
      </c>
      <c r="K237" s="60" t="str">
        <f t="shared" si="9"/>
        <v>0.00292 - (0.0093 * E4_2_1_33_mRNA)</v>
      </c>
      <c r="L237" s="57" t="str">
        <f t="shared" si="10"/>
        <v>(0.278 * E4_2_1_33_mRNA) - (0.00000278 * E4_2_1_33)</v>
      </c>
      <c r="M237" s="61" t="str">
        <f t="shared" si="11"/>
        <v>mRNA236: -&gt; E4_2_1_33_mRNA | 0.00292 - (0.0093 * E4_2_1_33_mRNA)</v>
      </c>
      <c r="N237" s="55" t="str">
        <f t="shared" si="12"/>
        <v>Peptide236: E4_2_1_33_mRNA -&gt; E4_2_1_33 | (0.278 * E4_2_1_33_mRNA) - (0.000000278 * E4_2_1_33)</v>
      </c>
    </row>
    <row r="238" ht="14.25" customHeight="1">
      <c r="A238" s="14">
        <v>237.0</v>
      </c>
      <c r="B238" s="16" t="s">
        <v>10163</v>
      </c>
      <c r="C238" s="14" t="str">
        <f t="shared" si="3"/>
        <v>E4_2_1_46_mRNA</v>
      </c>
      <c r="D238" s="14" t="str">
        <f t="shared" si="4"/>
        <v>E4_2_1_46</v>
      </c>
      <c r="E238" s="55" t="str">
        <f t="shared" si="5"/>
        <v>E4_2_1_46_kcat : 13.7</v>
      </c>
      <c r="F238" s="56" t="str">
        <f t="shared" si="6"/>
        <v>E4_2_1_46_km : 1</v>
      </c>
      <c r="G238" s="57" t="str">
        <f t="shared" ref="G238:H238" si="481">CONCATENATE(C238," : ",C238)</f>
        <v>E4_2_1_46_mRNA : E4_2_1_46_mRNA</v>
      </c>
      <c r="H238" s="58" t="str">
        <f t="shared" si="481"/>
        <v>E4_2_1_46 : E4_2_1_46</v>
      </c>
      <c r="I238" s="59" t="str">
        <f t="shared" ref="I238:J238" si="482">CONCATENATE(C238," : ","0")</f>
        <v>E4_2_1_46_mRNA : 0</v>
      </c>
      <c r="J238" s="31" t="str">
        <f t="shared" si="482"/>
        <v>E4_2_1_46 : 0</v>
      </c>
      <c r="K238" s="60" t="str">
        <f t="shared" si="9"/>
        <v>0.00292 - (0.0093 * E4_2_1_46_mRNA)</v>
      </c>
      <c r="L238" s="57" t="str">
        <f t="shared" si="10"/>
        <v>(0.278 * E4_2_1_46_mRNA) - (0.00000278 * E4_2_1_46)</v>
      </c>
      <c r="M238" s="61" t="str">
        <f t="shared" si="11"/>
        <v>mRNA237: -&gt; E4_2_1_46_mRNA | 0.00292 - (0.0093 * E4_2_1_46_mRNA)</v>
      </c>
      <c r="N238" s="55" t="str">
        <f t="shared" si="12"/>
        <v>Peptide237: E4_2_1_46_mRNA -&gt; E4_2_1_46 | (0.278 * E4_2_1_46_mRNA) - (0.000000278 * E4_2_1_46)</v>
      </c>
    </row>
    <row r="239" ht="14.25" customHeight="1">
      <c r="A239" s="14">
        <v>238.0</v>
      </c>
      <c r="B239" s="16" t="s">
        <v>10164</v>
      </c>
      <c r="C239" s="14" t="str">
        <f t="shared" si="3"/>
        <v>E4_2_1_51_mRNA</v>
      </c>
      <c r="D239" s="14" t="str">
        <f t="shared" si="4"/>
        <v>E4_2_1_51</v>
      </c>
      <c r="E239" s="55" t="str">
        <f t="shared" si="5"/>
        <v>E4_2_1_51_kcat : 13.7</v>
      </c>
      <c r="F239" s="56" t="str">
        <f t="shared" si="6"/>
        <v>E4_2_1_51_km : 1</v>
      </c>
      <c r="G239" s="57" t="str">
        <f t="shared" ref="G239:H239" si="483">CONCATENATE(C239," : ",C239)</f>
        <v>E4_2_1_51_mRNA : E4_2_1_51_mRNA</v>
      </c>
      <c r="H239" s="58" t="str">
        <f t="shared" si="483"/>
        <v>E4_2_1_51 : E4_2_1_51</v>
      </c>
      <c r="I239" s="59" t="str">
        <f t="shared" ref="I239:J239" si="484">CONCATENATE(C239," : ","0")</f>
        <v>E4_2_1_51_mRNA : 0</v>
      </c>
      <c r="J239" s="31" t="str">
        <f t="shared" si="484"/>
        <v>E4_2_1_51 : 0</v>
      </c>
      <c r="K239" s="60" t="str">
        <f t="shared" si="9"/>
        <v>0.00292 - (0.0093 * E4_2_1_51_mRNA)</v>
      </c>
      <c r="L239" s="57" t="str">
        <f t="shared" si="10"/>
        <v>(0.278 * E4_2_1_51_mRNA) - (0.00000278 * E4_2_1_51)</v>
      </c>
      <c r="M239" s="61" t="str">
        <f t="shared" si="11"/>
        <v>mRNA238: -&gt; E4_2_1_51_mRNA | 0.00292 - (0.0093 * E4_2_1_51_mRNA)</v>
      </c>
      <c r="N239" s="55" t="str">
        <f t="shared" si="12"/>
        <v>Peptide238: E4_2_1_51_mRNA -&gt; E4_2_1_51 | (0.278 * E4_2_1_51_mRNA) - (0.000000278 * E4_2_1_51)</v>
      </c>
    </row>
    <row r="240" ht="14.25" customHeight="1">
      <c r="A240" s="14">
        <v>239.0</v>
      </c>
      <c r="B240" s="16" t="s">
        <v>10165</v>
      </c>
      <c r="C240" s="14" t="str">
        <f t="shared" si="3"/>
        <v>E4_2_1_53_mRNA</v>
      </c>
      <c r="D240" s="14" t="str">
        <f t="shared" si="4"/>
        <v>E4_2_1_53</v>
      </c>
      <c r="E240" s="55" t="str">
        <f t="shared" si="5"/>
        <v>E4_2_1_53_kcat : 13.7</v>
      </c>
      <c r="F240" s="56" t="str">
        <f t="shared" si="6"/>
        <v>E4_2_1_53_km : 1</v>
      </c>
      <c r="G240" s="57" t="str">
        <f t="shared" ref="G240:H240" si="485">CONCATENATE(C240," : ",C240)</f>
        <v>E4_2_1_53_mRNA : E4_2_1_53_mRNA</v>
      </c>
      <c r="H240" s="58" t="str">
        <f t="shared" si="485"/>
        <v>E4_2_1_53 : E4_2_1_53</v>
      </c>
      <c r="I240" s="59" t="str">
        <f t="shared" ref="I240:J240" si="486">CONCATENATE(C240," : ","0")</f>
        <v>E4_2_1_53_mRNA : 0</v>
      </c>
      <c r="J240" s="31" t="str">
        <f t="shared" si="486"/>
        <v>E4_2_1_53 : 0</v>
      </c>
      <c r="K240" s="60" t="str">
        <f t="shared" si="9"/>
        <v>0.00292 - (0.0093 * E4_2_1_53_mRNA)</v>
      </c>
      <c r="L240" s="57" t="str">
        <f t="shared" si="10"/>
        <v>(0.278 * E4_2_1_53_mRNA) - (0.00000278 * E4_2_1_53)</v>
      </c>
      <c r="M240" s="61" t="str">
        <f t="shared" si="11"/>
        <v>mRNA239: -&gt; E4_2_1_53_mRNA | 0.00292 - (0.0093 * E4_2_1_53_mRNA)</v>
      </c>
      <c r="N240" s="55" t="str">
        <f t="shared" si="12"/>
        <v>Peptide239: E4_2_1_53_mRNA -&gt; E4_2_1_53 | (0.278 * E4_2_1_53_mRNA) - (0.000000278 * E4_2_1_53)</v>
      </c>
    </row>
    <row r="241" ht="14.25" customHeight="1">
      <c r="A241" s="14">
        <v>240.0</v>
      </c>
      <c r="B241" s="16" t="s">
        <v>10166</v>
      </c>
      <c r="C241" s="14" t="str">
        <f t="shared" si="3"/>
        <v>E4_2_1_9_mRNA</v>
      </c>
      <c r="D241" s="14" t="str">
        <f t="shared" si="4"/>
        <v>E4_2_1_9</v>
      </c>
      <c r="E241" s="55" t="str">
        <f t="shared" si="5"/>
        <v>E4_2_1_9_kcat : 13.7</v>
      </c>
      <c r="F241" s="56" t="str">
        <f t="shared" si="6"/>
        <v>E4_2_1_9_km : 1</v>
      </c>
      <c r="G241" s="57" t="str">
        <f t="shared" ref="G241:H241" si="487">CONCATENATE(C241," : ",C241)</f>
        <v>E4_2_1_9_mRNA : E4_2_1_9_mRNA</v>
      </c>
      <c r="H241" s="58" t="str">
        <f t="shared" si="487"/>
        <v>E4_2_1_9 : E4_2_1_9</v>
      </c>
      <c r="I241" s="59" t="str">
        <f t="shared" ref="I241:J241" si="488">CONCATENATE(C241," : ","0")</f>
        <v>E4_2_1_9_mRNA : 0</v>
      </c>
      <c r="J241" s="31" t="str">
        <f t="shared" si="488"/>
        <v>E4_2_1_9 : 0</v>
      </c>
      <c r="K241" s="60" t="str">
        <f t="shared" si="9"/>
        <v>0.00292 - (0.0093 * E4_2_1_9_mRNA)</v>
      </c>
      <c r="L241" s="57" t="str">
        <f t="shared" si="10"/>
        <v>(0.278 * E4_2_1_9_mRNA) - (0.00000278 * E4_2_1_9)</v>
      </c>
      <c r="M241" s="61" t="str">
        <f t="shared" si="11"/>
        <v>mRNA240: -&gt; E4_2_1_9_mRNA | 0.00292 - (0.0093 * E4_2_1_9_mRNA)</v>
      </c>
      <c r="N241" s="55" t="str">
        <f t="shared" si="12"/>
        <v>Peptide240: E4_2_1_9_mRNA -&gt; E4_2_1_9 | (0.278 * E4_2_1_9_mRNA) - (0.000000278 * E4_2_1_9)</v>
      </c>
    </row>
    <row r="242" ht="14.25" customHeight="1">
      <c r="A242" s="14">
        <v>241.0</v>
      </c>
      <c r="B242" s="16" t="s">
        <v>10167</v>
      </c>
      <c r="C242" s="14" t="str">
        <f t="shared" si="3"/>
        <v>E4_2_3_1_mRNA</v>
      </c>
      <c r="D242" s="14" t="str">
        <f t="shared" si="4"/>
        <v>E4_2_3_1</v>
      </c>
      <c r="E242" s="55" t="str">
        <f t="shared" si="5"/>
        <v>E4_2_3_1_kcat : 13.7</v>
      </c>
      <c r="F242" s="56" t="str">
        <f t="shared" si="6"/>
        <v>E4_2_3_1_km : 1</v>
      </c>
      <c r="G242" s="57" t="str">
        <f t="shared" ref="G242:H242" si="489">CONCATENATE(C242," : ",C242)</f>
        <v>E4_2_3_1_mRNA : E4_2_3_1_mRNA</v>
      </c>
      <c r="H242" s="58" t="str">
        <f t="shared" si="489"/>
        <v>E4_2_3_1 : E4_2_3_1</v>
      </c>
      <c r="I242" s="59" t="str">
        <f t="shared" ref="I242:J242" si="490">CONCATENATE(C242," : ","0")</f>
        <v>E4_2_3_1_mRNA : 0</v>
      </c>
      <c r="J242" s="31" t="str">
        <f t="shared" si="490"/>
        <v>E4_2_3_1 : 0</v>
      </c>
      <c r="K242" s="60" t="str">
        <f t="shared" si="9"/>
        <v>0.00292 - (0.0093 * E4_2_3_1_mRNA)</v>
      </c>
      <c r="L242" s="57" t="str">
        <f t="shared" si="10"/>
        <v>(0.278 * E4_2_3_1_mRNA) - (0.00000278 * E4_2_3_1)</v>
      </c>
      <c r="M242" s="61" t="str">
        <f t="shared" si="11"/>
        <v>mRNA241: -&gt; E4_2_3_1_mRNA | 0.00292 - (0.0093 * E4_2_3_1_mRNA)</v>
      </c>
      <c r="N242" s="55" t="str">
        <f t="shared" si="12"/>
        <v>Peptide241: E4_2_3_1_mRNA -&gt; E4_2_3_1 | (0.278 * E4_2_3_1_mRNA) - (0.000000278 * E4_2_3_1)</v>
      </c>
    </row>
    <row r="243" ht="14.25" customHeight="1">
      <c r="A243" s="14">
        <v>242.0</v>
      </c>
      <c r="B243" s="16" t="s">
        <v>10168</v>
      </c>
      <c r="C243" s="14" t="str">
        <f t="shared" si="3"/>
        <v>E4_2_3_5_mRNA</v>
      </c>
      <c r="D243" s="14" t="str">
        <f t="shared" si="4"/>
        <v>E4_2_3_5</v>
      </c>
      <c r="E243" s="55" t="str">
        <f t="shared" si="5"/>
        <v>E4_2_3_5_kcat : 13.7</v>
      </c>
      <c r="F243" s="56" t="str">
        <f t="shared" si="6"/>
        <v>E4_2_3_5_km : 1</v>
      </c>
      <c r="G243" s="57" t="str">
        <f t="shared" ref="G243:H243" si="491">CONCATENATE(C243," : ",C243)</f>
        <v>E4_2_3_5_mRNA : E4_2_3_5_mRNA</v>
      </c>
      <c r="H243" s="58" t="str">
        <f t="shared" si="491"/>
        <v>E4_2_3_5 : E4_2_3_5</v>
      </c>
      <c r="I243" s="59" t="str">
        <f t="shared" ref="I243:J243" si="492">CONCATENATE(C243," : ","0")</f>
        <v>E4_2_3_5_mRNA : 0</v>
      </c>
      <c r="J243" s="31" t="str">
        <f t="shared" si="492"/>
        <v>E4_2_3_5 : 0</v>
      </c>
      <c r="K243" s="60" t="str">
        <f t="shared" si="9"/>
        <v>0.00292 - (0.0093 * E4_2_3_5_mRNA)</v>
      </c>
      <c r="L243" s="57" t="str">
        <f t="shared" si="10"/>
        <v>(0.278 * E4_2_3_5_mRNA) - (0.00000278 * E4_2_3_5)</v>
      </c>
      <c r="M243" s="61" t="str">
        <f t="shared" si="11"/>
        <v>mRNA242: -&gt; E4_2_3_5_mRNA | 0.00292 - (0.0093 * E4_2_3_5_mRNA)</v>
      </c>
      <c r="N243" s="55" t="str">
        <f t="shared" si="12"/>
        <v>Peptide242: E4_2_3_5_mRNA -&gt; E4_2_3_5 | (0.278 * E4_2_3_5_mRNA) - (0.000000278 * E4_2_3_5)</v>
      </c>
    </row>
    <row r="244" ht="14.25" customHeight="1">
      <c r="A244" s="14">
        <v>243.0</v>
      </c>
      <c r="B244" s="16" t="s">
        <v>10169</v>
      </c>
      <c r="C244" s="14" t="str">
        <f t="shared" si="3"/>
        <v>E4_2_99_18_mRNA</v>
      </c>
      <c r="D244" s="14" t="str">
        <f t="shared" si="4"/>
        <v>E4_2_99_18</v>
      </c>
      <c r="E244" s="55" t="str">
        <f t="shared" si="5"/>
        <v>E4_2_99_18_kcat : 13.7</v>
      </c>
      <c r="F244" s="56" t="str">
        <f t="shared" si="6"/>
        <v>E4_2_99_18_km : 1</v>
      </c>
      <c r="G244" s="57" t="str">
        <f t="shared" ref="G244:H244" si="493">CONCATENATE(C244," : ",C244)</f>
        <v>E4_2_99_18_mRNA : E4_2_99_18_mRNA</v>
      </c>
      <c r="H244" s="58" t="str">
        <f t="shared" si="493"/>
        <v>E4_2_99_18 : E4_2_99_18</v>
      </c>
      <c r="I244" s="59" t="str">
        <f t="shared" ref="I244:J244" si="494">CONCATENATE(C244," : ","0")</f>
        <v>E4_2_99_18_mRNA : 0</v>
      </c>
      <c r="J244" s="31" t="str">
        <f t="shared" si="494"/>
        <v>E4_2_99_18 : 0</v>
      </c>
      <c r="K244" s="60" t="str">
        <f t="shared" si="9"/>
        <v>0.00292 - (0.0093 * E4_2_99_18_mRNA)</v>
      </c>
      <c r="L244" s="57" t="str">
        <f t="shared" si="10"/>
        <v>(0.278 * E4_2_99_18_mRNA) - (0.00000278 * E4_2_99_18)</v>
      </c>
      <c r="M244" s="61" t="str">
        <f t="shared" si="11"/>
        <v>mRNA243: -&gt; E4_2_99_18_mRNA | 0.00292 - (0.0093 * E4_2_99_18_mRNA)</v>
      </c>
      <c r="N244" s="55" t="str">
        <f t="shared" si="12"/>
        <v>Peptide243: E4_2_99_18_mRNA -&gt; E4_2_99_18 | (0.278 * E4_2_99_18_mRNA) - (0.000000278 * E4_2_99_18)</v>
      </c>
    </row>
    <row r="245" ht="14.25" customHeight="1">
      <c r="A245" s="14">
        <v>244.0</v>
      </c>
      <c r="B245" s="16" t="s">
        <v>10170</v>
      </c>
      <c r="C245" s="14" t="str">
        <f t="shared" si="3"/>
        <v>E4_3_1_1_mRNA</v>
      </c>
      <c r="D245" s="14" t="str">
        <f t="shared" si="4"/>
        <v>E4_3_1_1</v>
      </c>
      <c r="E245" s="55" t="str">
        <f t="shared" si="5"/>
        <v>E4_3_1_1_kcat : 13.7</v>
      </c>
      <c r="F245" s="56" t="str">
        <f t="shared" si="6"/>
        <v>E4_3_1_1_km : 1</v>
      </c>
      <c r="G245" s="57" t="str">
        <f t="shared" ref="G245:H245" si="495">CONCATENATE(C245," : ",C245)</f>
        <v>E4_3_1_1_mRNA : E4_3_1_1_mRNA</v>
      </c>
      <c r="H245" s="58" t="str">
        <f t="shared" si="495"/>
        <v>E4_3_1_1 : E4_3_1_1</v>
      </c>
      <c r="I245" s="59" t="str">
        <f t="shared" ref="I245:J245" si="496">CONCATENATE(C245," : ","0")</f>
        <v>E4_3_1_1_mRNA : 0</v>
      </c>
      <c r="J245" s="31" t="str">
        <f t="shared" si="496"/>
        <v>E4_3_1_1 : 0</v>
      </c>
      <c r="K245" s="60" t="str">
        <f t="shared" si="9"/>
        <v>0.00292 - (0.0093 * E4_3_1_1_mRNA)</v>
      </c>
      <c r="L245" s="57" t="str">
        <f t="shared" si="10"/>
        <v>(0.278 * E4_3_1_1_mRNA) - (0.00000278 * E4_3_1_1)</v>
      </c>
      <c r="M245" s="61" t="str">
        <f t="shared" si="11"/>
        <v>mRNA244: -&gt; E4_3_1_1_mRNA | 0.00292 - (0.0093 * E4_3_1_1_mRNA)</v>
      </c>
      <c r="N245" s="55" t="str">
        <f t="shared" si="12"/>
        <v>Peptide244: E4_3_1_1_mRNA -&gt; E4_3_1_1 | (0.278 * E4_3_1_1_mRNA) - (0.000000278 * E4_3_1_1)</v>
      </c>
    </row>
    <row r="246" ht="14.25" customHeight="1">
      <c r="A246" s="14">
        <v>245.0</v>
      </c>
      <c r="B246" s="16" t="s">
        <v>10171</v>
      </c>
      <c r="C246" s="14" t="str">
        <f t="shared" si="3"/>
        <v>E4_3_1_17_mRNA</v>
      </c>
      <c r="D246" s="14" t="str">
        <f t="shared" si="4"/>
        <v>E4_3_1_17</v>
      </c>
      <c r="E246" s="55" t="str">
        <f t="shared" si="5"/>
        <v>E4_3_1_17_kcat : 13.7</v>
      </c>
      <c r="F246" s="56" t="str">
        <f t="shared" si="6"/>
        <v>E4_3_1_17_km : 1</v>
      </c>
      <c r="G246" s="57" t="str">
        <f t="shared" ref="G246:H246" si="497">CONCATENATE(C246," : ",C246)</f>
        <v>E4_3_1_17_mRNA : E4_3_1_17_mRNA</v>
      </c>
      <c r="H246" s="58" t="str">
        <f t="shared" si="497"/>
        <v>E4_3_1_17 : E4_3_1_17</v>
      </c>
      <c r="I246" s="59" t="str">
        <f t="shared" ref="I246:J246" si="498">CONCATENATE(C246," : ","0")</f>
        <v>E4_3_1_17_mRNA : 0</v>
      </c>
      <c r="J246" s="31" t="str">
        <f t="shared" si="498"/>
        <v>E4_3_1_17 : 0</v>
      </c>
      <c r="K246" s="60" t="str">
        <f t="shared" si="9"/>
        <v>0.00292 - (0.0093 * E4_3_1_17_mRNA)</v>
      </c>
      <c r="L246" s="57" t="str">
        <f t="shared" si="10"/>
        <v>(0.278 * E4_3_1_17_mRNA) - (0.00000278 * E4_3_1_17)</v>
      </c>
      <c r="M246" s="61" t="str">
        <f t="shared" si="11"/>
        <v>mRNA245: -&gt; E4_3_1_17_mRNA | 0.00292 - (0.0093 * E4_3_1_17_mRNA)</v>
      </c>
      <c r="N246" s="55" t="str">
        <f t="shared" si="12"/>
        <v>Peptide245: E4_3_1_17_mRNA -&gt; E4_3_1_17 | (0.278 * E4_3_1_17_mRNA) - (0.000000278 * E4_3_1_17)</v>
      </c>
    </row>
    <row r="247" ht="14.25" customHeight="1">
      <c r="A247" s="14">
        <v>246.0</v>
      </c>
      <c r="B247" s="16" t="s">
        <v>10172</v>
      </c>
      <c r="C247" s="14" t="str">
        <f t="shared" si="3"/>
        <v>E4_3_1_19_mRNA</v>
      </c>
      <c r="D247" s="14" t="str">
        <f t="shared" si="4"/>
        <v>E4_3_1_19</v>
      </c>
      <c r="E247" s="55" t="str">
        <f t="shared" si="5"/>
        <v>E4_3_1_19_kcat : 13.7</v>
      </c>
      <c r="F247" s="56" t="str">
        <f t="shared" si="6"/>
        <v>E4_3_1_19_km : 1</v>
      </c>
      <c r="G247" s="57" t="str">
        <f t="shared" ref="G247:H247" si="499">CONCATENATE(C247," : ",C247)</f>
        <v>E4_3_1_19_mRNA : E4_3_1_19_mRNA</v>
      </c>
      <c r="H247" s="58" t="str">
        <f t="shared" si="499"/>
        <v>E4_3_1_19 : E4_3_1_19</v>
      </c>
      <c r="I247" s="59" t="str">
        <f t="shared" ref="I247:J247" si="500">CONCATENATE(C247," : ","0")</f>
        <v>E4_3_1_19_mRNA : 0</v>
      </c>
      <c r="J247" s="31" t="str">
        <f t="shared" si="500"/>
        <v>E4_3_1_19 : 0</v>
      </c>
      <c r="K247" s="60" t="str">
        <f t="shared" si="9"/>
        <v>0.00292 - (0.0093 * E4_3_1_19_mRNA)</v>
      </c>
      <c r="L247" s="57" t="str">
        <f t="shared" si="10"/>
        <v>(0.278 * E4_3_1_19_mRNA) - (0.00000278 * E4_3_1_19)</v>
      </c>
      <c r="M247" s="61" t="str">
        <f t="shared" si="11"/>
        <v>mRNA246: -&gt; E4_3_1_19_mRNA | 0.00292 - (0.0093 * E4_3_1_19_mRNA)</v>
      </c>
      <c r="N247" s="55" t="str">
        <f t="shared" si="12"/>
        <v>Peptide246: E4_3_1_19_mRNA -&gt; E4_3_1_19 | (0.278 * E4_3_1_19_mRNA) - (0.000000278 * E4_3_1_19)</v>
      </c>
    </row>
    <row r="248" ht="14.25" customHeight="1">
      <c r="A248" s="14">
        <v>247.0</v>
      </c>
      <c r="B248" s="16" t="s">
        <v>10173</v>
      </c>
      <c r="C248" s="14" t="str">
        <f t="shared" si="3"/>
        <v>E4_3_1_3_mRNA</v>
      </c>
      <c r="D248" s="14" t="str">
        <f t="shared" si="4"/>
        <v>E4_3_1_3</v>
      </c>
      <c r="E248" s="55" t="str">
        <f t="shared" si="5"/>
        <v>E4_3_1_3_kcat : 13.7</v>
      </c>
      <c r="F248" s="56" t="str">
        <f t="shared" si="6"/>
        <v>E4_3_1_3_km : 1</v>
      </c>
      <c r="G248" s="57" t="str">
        <f t="shared" ref="G248:H248" si="501">CONCATENATE(C248," : ",C248)</f>
        <v>E4_3_1_3_mRNA : E4_3_1_3_mRNA</v>
      </c>
      <c r="H248" s="58" t="str">
        <f t="shared" si="501"/>
        <v>E4_3_1_3 : E4_3_1_3</v>
      </c>
      <c r="I248" s="59" t="str">
        <f t="shared" ref="I248:J248" si="502">CONCATENATE(C248," : ","0")</f>
        <v>E4_3_1_3_mRNA : 0</v>
      </c>
      <c r="J248" s="31" t="str">
        <f t="shared" si="502"/>
        <v>E4_3_1_3 : 0</v>
      </c>
      <c r="K248" s="60" t="str">
        <f t="shared" si="9"/>
        <v>0.00292 - (0.0093 * E4_3_1_3_mRNA)</v>
      </c>
      <c r="L248" s="57" t="str">
        <f t="shared" si="10"/>
        <v>(0.278 * E4_3_1_3_mRNA) - (0.00000278 * E4_3_1_3)</v>
      </c>
      <c r="M248" s="61" t="str">
        <f t="shared" si="11"/>
        <v>mRNA247: -&gt; E4_3_1_3_mRNA | 0.00292 - (0.0093 * E4_3_1_3_mRNA)</v>
      </c>
      <c r="N248" s="55" t="str">
        <f t="shared" si="12"/>
        <v>Peptide247: E4_3_1_3_mRNA -&gt; E4_3_1_3 | (0.278 * E4_3_1_3_mRNA) - (0.000000278 * E4_3_1_3)</v>
      </c>
    </row>
    <row r="249" ht="14.25" customHeight="1">
      <c r="A249" s="14">
        <v>248.0</v>
      </c>
      <c r="B249" s="16" t="s">
        <v>10174</v>
      </c>
      <c r="C249" s="14" t="str">
        <f t="shared" si="3"/>
        <v>E4_3_2_1_mRNA</v>
      </c>
      <c r="D249" s="14" t="str">
        <f t="shared" si="4"/>
        <v>E4_3_2_1</v>
      </c>
      <c r="E249" s="55" t="str">
        <f t="shared" si="5"/>
        <v>E4_3_2_1_kcat : 13.7</v>
      </c>
      <c r="F249" s="56" t="str">
        <f t="shared" si="6"/>
        <v>E4_3_2_1_km : 1</v>
      </c>
      <c r="G249" s="57" t="str">
        <f t="shared" ref="G249:H249" si="503">CONCATENATE(C249," : ",C249)</f>
        <v>E4_3_2_1_mRNA : E4_3_2_1_mRNA</v>
      </c>
      <c r="H249" s="58" t="str">
        <f t="shared" si="503"/>
        <v>E4_3_2_1 : E4_3_2_1</v>
      </c>
      <c r="I249" s="59" t="str">
        <f t="shared" ref="I249:J249" si="504">CONCATENATE(C249," : ","0")</f>
        <v>E4_3_2_1_mRNA : 0</v>
      </c>
      <c r="J249" s="31" t="str">
        <f t="shared" si="504"/>
        <v>E4_3_2_1 : 0</v>
      </c>
      <c r="K249" s="60" t="str">
        <f t="shared" si="9"/>
        <v>0.00292 - (0.0093 * E4_3_2_1_mRNA)</v>
      </c>
      <c r="L249" s="57" t="str">
        <f t="shared" si="10"/>
        <v>(0.278 * E4_3_2_1_mRNA) - (0.00000278 * E4_3_2_1)</v>
      </c>
      <c r="M249" s="61" t="str">
        <f t="shared" si="11"/>
        <v>mRNA248: -&gt; E4_3_2_1_mRNA | 0.00292 - (0.0093 * E4_3_2_1_mRNA)</v>
      </c>
      <c r="N249" s="55" t="str">
        <f t="shared" si="12"/>
        <v>Peptide248: E4_3_2_1_mRNA -&gt; E4_3_2_1 | (0.278 * E4_3_2_1_mRNA) - (0.000000278 * E4_3_2_1)</v>
      </c>
    </row>
    <row r="250" ht="14.25" customHeight="1">
      <c r="A250" s="14">
        <v>249.0</v>
      </c>
      <c r="B250" s="16" t="s">
        <v>10175</v>
      </c>
      <c r="C250" s="14" t="str">
        <f t="shared" si="3"/>
        <v>E4_3_2_10_mRNA</v>
      </c>
      <c r="D250" s="14" t="str">
        <f t="shared" si="4"/>
        <v>E4_3_2_10</v>
      </c>
      <c r="E250" s="55" t="str">
        <f t="shared" si="5"/>
        <v>E4_3_2_10_kcat : 13.7</v>
      </c>
      <c r="F250" s="56" t="str">
        <f t="shared" si="6"/>
        <v>E4_3_2_10_km : 1</v>
      </c>
      <c r="G250" s="57" t="str">
        <f t="shared" ref="G250:H250" si="505">CONCATENATE(C250," : ",C250)</f>
        <v>E4_3_2_10_mRNA : E4_3_2_10_mRNA</v>
      </c>
      <c r="H250" s="58" t="str">
        <f t="shared" si="505"/>
        <v>E4_3_2_10 : E4_3_2_10</v>
      </c>
      <c r="I250" s="59" t="str">
        <f t="shared" ref="I250:J250" si="506">CONCATENATE(C250," : ","0")</f>
        <v>E4_3_2_10_mRNA : 0</v>
      </c>
      <c r="J250" s="31" t="str">
        <f t="shared" si="506"/>
        <v>E4_3_2_10 : 0</v>
      </c>
      <c r="K250" s="60" t="str">
        <f t="shared" si="9"/>
        <v>0.00292 - (0.0093 * E4_3_2_10_mRNA)</v>
      </c>
      <c r="L250" s="57" t="str">
        <f t="shared" si="10"/>
        <v>(0.278 * E4_3_2_10_mRNA) - (0.00000278 * E4_3_2_10)</v>
      </c>
      <c r="M250" s="61" t="str">
        <f t="shared" si="11"/>
        <v>mRNA249: -&gt; E4_3_2_10_mRNA | 0.00292 - (0.0093 * E4_3_2_10_mRNA)</v>
      </c>
      <c r="N250" s="55" t="str">
        <f t="shared" si="12"/>
        <v>Peptide249: E4_3_2_10_mRNA -&gt; E4_3_2_10 | (0.278 * E4_3_2_10_mRNA) - (0.000000278 * E4_3_2_10)</v>
      </c>
    </row>
    <row r="251" ht="14.25" customHeight="1">
      <c r="A251" s="14">
        <v>250.0</v>
      </c>
      <c r="B251" s="16" t="s">
        <v>10176</v>
      </c>
      <c r="C251" s="14" t="str">
        <f t="shared" si="3"/>
        <v>E4_3_2_2_mRNA</v>
      </c>
      <c r="D251" s="14" t="str">
        <f t="shared" si="4"/>
        <v>E4_3_2_2</v>
      </c>
      <c r="E251" s="55" t="str">
        <f t="shared" si="5"/>
        <v>E4_3_2_2_kcat : 13.7</v>
      </c>
      <c r="F251" s="56" t="str">
        <f t="shared" si="6"/>
        <v>E4_3_2_2_km : 1</v>
      </c>
      <c r="G251" s="57" t="str">
        <f t="shared" ref="G251:H251" si="507">CONCATENATE(C251," : ",C251)</f>
        <v>E4_3_2_2_mRNA : E4_3_2_2_mRNA</v>
      </c>
      <c r="H251" s="58" t="str">
        <f t="shared" si="507"/>
        <v>E4_3_2_2 : E4_3_2_2</v>
      </c>
      <c r="I251" s="59" t="str">
        <f t="shared" ref="I251:J251" si="508">CONCATENATE(C251," : ","0")</f>
        <v>E4_3_2_2_mRNA : 0</v>
      </c>
      <c r="J251" s="31" t="str">
        <f t="shared" si="508"/>
        <v>E4_3_2_2 : 0</v>
      </c>
      <c r="K251" s="60" t="str">
        <f t="shared" si="9"/>
        <v>0.00292 - (0.0093 * E4_3_2_2_mRNA)</v>
      </c>
      <c r="L251" s="57" t="str">
        <f t="shared" si="10"/>
        <v>(0.278 * E4_3_2_2_mRNA) - (0.00000278 * E4_3_2_2)</v>
      </c>
      <c r="M251" s="61" t="str">
        <f t="shared" si="11"/>
        <v>mRNA250: -&gt; E4_3_2_2_mRNA | 0.00292 - (0.0093 * E4_3_2_2_mRNA)</v>
      </c>
      <c r="N251" s="55" t="str">
        <f t="shared" si="12"/>
        <v>Peptide250: E4_3_2_2_mRNA -&gt; E4_3_2_2 | (0.278 * E4_3_2_2_mRNA) - (0.000000278 * E4_3_2_2)</v>
      </c>
    </row>
    <row r="252" ht="14.25" customHeight="1">
      <c r="A252" s="14">
        <v>251.0</v>
      </c>
      <c r="B252" s="16" t="s">
        <v>10177</v>
      </c>
      <c r="C252" s="14" t="str">
        <f t="shared" si="3"/>
        <v>E4_3_3_6_mRNA</v>
      </c>
      <c r="D252" s="14" t="str">
        <f t="shared" si="4"/>
        <v>E4_3_3_6</v>
      </c>
      <c r="E252" s="55" t="str">
        <f t="shared" si="5"/>
        <v>E4_3_3_6_kcat : 13.7</v>
      </c>
      <c r="F252" s="56" t="str">
        <f t="shared" si="6"/>
        <v>E4_3_3_6_km : 1</v>
      </c>
      <c r="G252" s="57" t="str">
        <f t="shared" ref="G252:H252" si="509">CONCATENATE(C252," : ",C252)</f>
        <v>E4_3_3_6_mRNA : E4_3_3_6_mRNA</v>
      </c>
      <c r="H252" s="58" t="str">
        <f t="shared" si="509"/>
        <v>E4_3_3_6 : E4_3_3_6</v>
      </c>
      <c r="I252" s="59" t="str">
        <f t="shared" ref="I252:J252" si="510">CONCATENATE(C252," : ","0")</f>
        <v>E4_3_3_6_mRNA : 0</v>
      </c>
      <c r="J252" s="31" t="str">
        <f t="shared" si="510"/>
        <v>E4_3_3_6 : 0</v>
      </c>
      <c r="K252" s="60" t="str">
        <f t="shared" si="9"/>
        <v>0.00292 - (0.0093 * E4_3_3_6_mRNA)</v>
      </c>
      <c r="L252" s="57" t="str">
        <f t="shared" si="10"/>
        <v>(0.278 * E4_3_3_6_mRNA) - (0.00000278 * E4_3_3_6)</v>
      </c>
      <c r="M252" s="61" t="str">
        <f t="shared" si="11"/>
        <v>mRNA251: -&gt; E4_3_3_6_mRNA | 0.00292 - (0.0093 * E4_3_3_6_mRNA)</v>
      </c>
      <c r="N252" s="55" t="str">
        <f t="shared" si="12"/>
        <v>Peptide251: E4_3_3_6_mRNA -&gt; E4_3_3_6 | (0.278 * E4_3_3_6_mRNA) - (0.000000278 * E4_3_3_6)</v>
      </c>
    </row>
    <row r="253" ht="14.25" customHeight="1">
      <c r="A253" s="14">
        <v>252.0</v>
      </c>
      <c r="B253" s="16" t="s">
        <v>10178</v>
      </c>
      <c r="C253" s="14" t="str">
        <f t="shared" si="3"/>
        <v>E4_3_3_7_mRNA</v>
      </c>
      <c r="D253" s="14" t="str">
        <f t="shared" si="4"/>
        <v>E4_3_3_7</v>
      </c>
      <c r="E253" s="55" t="str">
        <f t="shared" si="5"/>
        <v>E4_3_3_7_kcat : 13.7</v>
      </c>
      <c r="F253" s="56" t="str">
        <f t="shared" si="6"/>
        <v>E4_3_3_7_km : 1</v>
      </c>
      <c r="G253" s="57" t="str">
        <f t="shared" ref="G253:H253" si="511">CONCATENATE(C253," : ",C253)</f>
        <v>E4_3_3_7_mRNA : E4_3_3_7_mRNA</v>
      </c>
      <c r="H253" s="58" t="str">
        <f t="shared" si="511"/>
        <v>E4_3_3_7 : E4_3_3_7</v>
      </c>
      <c r="I253" s="59" t="str">
        <f t="shared" ref="I253:J253" si="512">CONCATENATE(C253," : ","0")</f>
        <v>E4_3_3_7_mRNA : 0</v>
      </c>
      <c r="J253" s="31" t="str">
        <f t="shared" si="512"/>
        <v>E4_3_3_7 : 0</v>
      </c>
      <c r="K253" s="60" t="str">
        <f t="shared" si="9"/>
        <v>0.00292 - (0.0093 * E4_3_3_7_mRNA)</v>
      </c>
      <c r="L253" s="57" t="str">
        <f t="shared" si="10"/>
        <v>(0.278 * E4_3_3_7_mRNA) - (0.00000278 * E4_3_3_7)</v>
      </c>
      <c r="M253" s="61" t="str">
        <f t="shared" si="11"/>
        <v>mRNA252: -&gt; E4_3_3_7_mRNA | 0.00292 - (0.0093 * E4_3_3_7_mRNA)</v>
      </c>
      <c r="N253" s="55" t="str">
        <f t="shared" si="12"/>
        <v>Peptide252: E4_3_3_7_mRNA -&gt; E4_3_3_7 | (0.278 * E4_3_3_7_mRNA) - (0.000000278 * E4_3_3_7)</v>
      </c>
    </row>
    <row r="254" ht="14.25" customHeight="1">
      <c r="A254" s="14">
        <v>253.0</v>
      </c>
      <c r="B254" s="16" t="s">
        <v>10179</v>
      </c>
      <c r="C254" s="14" t="str">
        <f t="shared" si="3"/>
        <v>E4_4_1_13_mRNA</v>
      </c>
      <c r="D254" s="14" t="str">
        <f t="shared" si="4"/>
        <v>E4_4_1_13</v>
      </c>
      <c r="E254" s="55" t="str">
        <f t="shared" si="5"/>
        <v>E4_4_1_13_kcat : 13.7</v>
      </c>
      <c r="F254" s="56" t="str">
        <f t="shared" si="6"/>
        <v>E4_4_1_13_km : 1</v>
      </c>
      <c r="G254" s="57" t="str">
        <f t="shared" ref="G254:H254" si="513">CONCATENATE(C254," : ",C254)</f>
        <v>E4_4_1_13_mRNA : E4_4_1_13_mRNA</v>
      </c>
      <c r="H254" s="58" t="str">
        <f t="shared" si="513"/>
        <v>E4_4_1_13 : E4_4_1_13</v>
      </c>
      <c r="I254" s="59" t="str">
        <f t="shared" ref="I254:J254" si="514">CONCATENATE(C254," : ","0")</f>
        <v>E4_4_1_13_mRNA : 0</v>
      </c>
      <c r="J254" s="31" t="str">
        <f t="shared" si="514"/>
        <v>E4_4_1_13 : 0</v>
      </c>
      <c r="K254" s="60" t="str">
        <f t="shared" si="9"/>
        <v>0.00292 - (0.0093 * E4_4_1_13_mRNA)</v>
      </c>
      <c r="L254" s="57" t="str">
        <f t="shared" si="10"/>
        <v>(0.278 * E4_4_1_13_mRNA) - (0.00000278 * E4_4_1_13)</v>
      </c>
      <c r="M254" s="61" t="str">
        <f t="shared" si="11"/>
        <v>mRNA253: -&gt; E4_4_1_13_mRNA | 0.00292 - (0.0093 * E4_4_1_13_mRNA)</v>
      </c>
      <c r="N254" s="55" t="str">
        <f t="shared" si="12"/>
        <v>Peptide253: E4_4_1_13_mRNA -&gt; E4_4_1_13 | (0.278 * E4_4_1_13_mRNA) - (0.000000278 * E4_4_1_13)</v>
      </c>
    </row>
    <row r="255" ht="14.25" customHeight="1">
      <c r="A255" s="14">
        <v>254.0</v>
      </c>
      <c r="B255" s="16" t="s">
        <v>10180</v>
      </c>
      <c r="C255" s="14" t="str">
        <f t="shared" si="3"/>
        <v>E4_4_1_21_mRNA</v>
      </c>
      <c r="D255" s="14" t="str">
        <f t="shared" si="4"/>
        <v>E4_4_1_21</v>
      </c>
      <c r="E255" s="55" t="str">
        <f t="shared" si="5"/>
        <v>E4_4_1_21_kcat : 13.7</v>
      </c>
      <c r="F255" s="56" t="str">
        <f t="shared" si="6"/>
        <v>E4_4_1_21_km : 1</v>
      </c>
      <c r="G255" s="57" t="str">
        <f t="shared" ref="G255:H255" si="515">CONCATENATE(C255," : ",C255)</f>
        <v>E4_4_1_21_mRNA : E4_4_1_21_mRNA</v>
      </c>
      <c r="H255" s="58" t="str">
        <f t="shared" si="515"/>
        <v>E4_4_1_21 : E4_4_1_21</v>
      </c>
      <c r="I255" s="59" t="str">
        <f t="shared" ref="I255:J255" si="516">CONCATENATE(C255," : ","0")</f>
        <v>E4_4_1_21_mRNA : 0</v>
      </c>
      <c r="J255" s="31" t="str">
        <f t="shared" si="516"/>
        <v>E4_4_1_21 : 0</v>
      </c>
      <c r="K255" s="60" t="str">
        <f t="shared" si="9"/>
        <v>0.00292 - (0.0093 * E4_4_1_21_mRNA)</v>
      </c>
      <c r="L255" s="57" t="str">
        <f t="shared" si="10"/>
        <v>(0.278 * E4_4_1_21_mRNA) - (0.00000278 * E4_4_1_21)</v>
      </c>
      <c r="M255" s="61" t="str">
        <f t="shared" si="11"/>
        <v>mRNA254: -&gt; E4_4_1_21_mRNA | 0.00292 - (0.0093 * E4_4_1_21_mRNA)</v>
      </c>
      <c r="N255" s="55" t="str">
        <f t="shared" si="12"/>
        <v>Peptide254: E4_4_1_21_mRNA -&gt; E4_4_1_21 | (0.278 * E4_4_1_21_mRNA) - (0.000000278 * E4_4_1_21)</v>
      </c>
    </row>
    <row r="256" ht="14.25" customHeight="1">
      <c r="A256" s="14">
        <v>255.0</v>
      </c>
      <c r="B256" s="16" t="s">
        <v>10181</v>
      </c>
      <c r="C256" s="14" t="str">
        <f t="shared" si="3"/>
        <v>E4_6_1_12_mRNA</v>
      </c>
      <c r="D256" s="14" t="str">
        <f t="shared" si="4"/>
        <v>E4_6_1_12</v>
      </c>
      <c r="E256" s="55" t="str">
        <f t="shared" si="5"/>
        <v>E4_6_1_12_kcat : 13.7</v>
      </c>
      <c r="F256" s="56" t="str">
        <f t="shared" si="6"/>
        <v>E4_6_1_12_km : 1</v>
      </c>
      <c r="G256" s="57" t="str">
        <f t="shared" ref="G256:H256" si="517">CONCATENATE(C256," : ",C256)</f>
        <v>E4_6_1_12_mRNA : E4_6_1_12_mRNA</v>
      </c>
      <c r="H256" s="58" t="str">
        <f t="shared" si="517"/>
        <v>E4_6_1_12 : E4_6_1_12</v>
      </c>
      <c r="I256" s="59" t="str">
        <f t="shared" ref="I256:J256" si="518">CONCATENATE(C256," : ","0")</f>
        <v>E4_6_1_12_mRNA : 0</v>
      </c>
      <c r="J256" s="31" t="str">
        <f t="shared" si="518"/>
        <v>E4_6_1_12 : 0</v>
      </c>
      <c r="K256" s="60" t="str">
        <f t="shared" si="9"/>
        <v>0.00292 - (0.0093 * E4_6_1_12_mRNA)</v>
      </c>
      <c r="L256" s="57" t="str">
        <f t="shared" si="10"/>
        <v>(0.278 * E4_6_1_12_mRNA) - (0.00000278 * E4_6_1_12)</v>
      </c>
      <c r="M256" s="61" t="str">
        <f t="shared" si="11"/>
        <v>mRNA255: -&gt; E4_6_1_12_mRNA | 0.00292 - (0.0093 * E4_6_1_12_mRNA)</v>
      </c>
      <c r="N256" s="55" t="str">
        <f t="shared" si="12"/>
        <v>Peptide255: E4_6_1_12_mRNA -&gt; E4_6_1_12 | (0.278 * E4_6_1_12_mRNA) - (0.000000278 * E4_6_1_12)</v>
      </c>
    </row>
    <row r="257" ht="14.25" customHeight="1">
      <c r="A257" s="14">
        <v>256.0</v>
      </c>
      <c r="B257" s="16" t="s">
        <v>10182</v>
      </c>
      <c r="C257" s="14" t="str">
        <f t="shared" si="3"/>
        <v>E5_1_1_1_mRNA</v>
      </c>
      <c r="D257" s="14" t="str">
        <f t="shared" si="4"/>
        <v>E5_1_1_1</v>
      </c>
      <c r="E257" s="55" t="str">
        <f t="shared" si="5"/>
        <v>E5_1_1_1_kcat : 13.7</v>
      </c>
      <c r="F257" s="56" t="str">
        <f t="shared" si="6"/>
        <v>E5_1_1_1_km : 1</v>
      </c>
      <c r="G257" s="57" t="str">
        <f t="shared" ref="G257:H257" si="519">CONCATENATE(C257," : ",C257)</f>
        <v>E5_1_1_1_mRNA : E5_1_1_1_mRNA</v>
      </c>
      <c r="H257" s="58" t="str">
        <f t="shared" si="519"/>
        <v>E5_1_1_1 : E5_1_1_1</v>
      </c>
      <c r="I257" s="59" t="str">
        <f t="shared" ref="I257:J257" si="520">CONCATENATE(C257," : ","0")</f>
        <v>E5_1_1_1_mRNA : 0</v>
      </c>
      <c r="J257" s="31" t="str">
        <f t="shared" si="520"/>
        <v>E5_1_1_1 : 0</v>
      </c>
      <c r="K257" s="60" t="str">
        <f t="shared" si="9"/>
        <v>0.00292 - (0.0093 * E5_1_1_1_mRNA)</v>
      </c>
      <c r="L257" s="57" t="str">
        <f t="shared" si="10"/>
        <v>(0.278 * E5_1_1_1_mRNA) - (0.00000278 * E5_1_1_1)</v>
      </c>
      <c r="M257" s="61" t="str">
        <f t="shared" si="11"/>
        <v>mRNA256: -&gt; E5_1_1_1_mRNA | 0.00292 - (0.0093 * E5_1_1_1_mRNA)</v>
      </c>
      <c r="N257" s="55" t="str">
        <f t="shared" si="12"/>
        <v>Peptide256: E5_1_1_1_mRNA -&gt; E5_1_1_1 | (0.278 * E5_1_1_1_mRNA) - (0.000000278 * E5_1_1_1)</v>
      </c>
    </row>
    <row r="258" ht="14.25" customHeight="1">
      <c r="A258" s="14">
        <v>257.0</v>
      </c>
      <c r="B258" s="16" t="s">
        <v>10183</v>
      </c>
      <c r="C258" s="14" t="str">
        <f t="shared" si="3"/>
        <v>E5_1_1_3_mRNA</v>
      </c>
      <c r="D258" s="14" t="str">
        <f t="shared" si="4"/>
        <v>E5_1_1_3</v>
      </c>
      <c r="E258" s="55" t="str">
        <f t="shared" si="5"/>
        <v>E5_1_1_3_kcat : 13.7</v>
      </c>
      <c r="F258" s="56" t="str">
        <f t="shared" si="6"/>
        <v>E5_1_1_3_km : 1</v>
      </c>
      <c r="G258" s="57" t="str">
        <f t="shared" ref="G258:H258" si="521">CONCATENATE(C258," : ",C258)</f>
        <v>E5_1_1_3_mRNA : E5_1_1_3_mRNA</v>
      </c>
      <c r="H258" s="58" t="str">
        <f t="shared" si="521"/>
        <v>E5_1_1_3 : E5_1_1_3</v>
      </c>
      <c r="I258" s="59" t="str">
        <f t="shared" ref="I258:J258" si="522">CONCATENATE(C258," : ","0")</f>
        <v>E5_1_1_3_mRNA : 0</v>
      </c>
      <c r="J258" s="31" t="str">
        <f t="shared" si="522"/>
        <v>E5_1_1_3 : 0</v>
      </c>
      <c r="K258" s="60" t="str">
        <f t="shared" si="9"/>
        <v>0.00292 - (0.0093 * E5_1_1_3_mRNA)</v>
      </c>
      <c r="L258" s="57" t="str">
        <f t="shared" si="10"/>
        <v>(0.278 * E5_1_1_3_mRNA) - (0.00000278 * E5_1_1_3)</v>
      </c>
      <c r="M258" s="61" t="str">
        <f t="shared" si="11"/>
        <v>mRNA257: -&gt; E5_1_1_3_mRNA | 0.00292 - (0.0093 * E5_1_1_3_mRNA)</v>
      </c>
      <c r="N258" s="55" t="str">
        <f t="shared" si="12"/>
        <v>Peptide257: E5_1_1_3_mRNA -&gt; E5_1_1_3 | (0.278 * E5_1_1_3_mRNA) - (0.000000278 * E5_1_1_3)</v>
      </c>
    </row>
    <row r="259" ht="14.25" customHeight="1">
      <c r="A259" s="14">
        <v>258.0</v>
      </c>
      <c r="B259" s="16" t="s">
        <v>10184</v>
      </c>
      <c r="C259" s="14" t="str">
        <f t="shared" si="3"/>
        <v>E5_1_1_7_mRNA</v>
      </c>
      <c r="D259" s="14" t="str">
        <f t="shared" si="4"/>
        <v>E5_1_1_7</v>
      </c>
      <c r="E259" s="55" t="str">
        <f t="shared" si="5"/>
        <v>E5_1_1_7_kcat : 13.7</v>
      </c>
      <c r="F259" s="56" t="str">
        <f t="shared" si="6"/>
        <v>E5_1_1_7_km : 1</v>
      </c>
      <c r="G259" s="57" t="str">
        <f t="shared" ref="G259:H259" si="523">CONCATENATE(C259," : ",C259)</f>
        <v>E5_1_1_7_mRNA : E5_1_1_7_mRNA</v>
      </c>
      <c r="H259" s="58" t="str">
        <f t="shared" si="523"/>
        <v>E5_1_1_7 : E5_1_1_7</v>
      </c>
      <c r="I259" s="59" t="str">
        <f t="shared" ref="I259:J259" si="524">CONCATENATE(C259," : ","0")</f>
        <v>E5_1_1_7_mRNA : 0</v>
      </c>
      <c r="J259" s="31" t="str">
        <f t="shared" si="524"/>
        <v>E5_1_1_7 : 0</v>
      </c>
      <c r="K259" s="60" t="str">
        <f t="shared" si="9"/>
        <v>0.00292 - (0.0093 * E5_1_1_7_mRNA)</v>
      </c>
      <c r="L259" s="57" t="str">
        <f t="shared" si="10"/>
        <v>(0.278 * E5_1_1_7_mRNA) - (0.00000278 * E5_1_1_7)</v>
      </c>
      <c r="M259" s="61" t="str">
        <f t="shared" si="11"/>
        <v>mRNA258: -&gt; E5_1_1_7_mRNA | 0.00292 - (0.0093 * E5_1_1_7_mRNA)</v>
      </c>
      <c r="N259" s="55" t="str">
        <f t="shared" si="12"/>
        <v>Peptide258: E5_1_1_7_mRNA -&gt; E5_1_1_7 | (0.278 * E5_1_1_7_mRNA) - (0.000000278 * E5_1_1_7)</v>
      </c>
    </row>
    <row r="260" ht="14.25" customHeight="1">
      <c r="A260" s="14">
        <v>259.0</v>
      </c>
      <c r="B260" s="16" t="s">
        <v>10185</v>
      </c>
      <c r="C260" s="14" t="str">
        <f t="shared" si="3"/>
        <v>E5_1_3_1_mRNA</v>
      </c>
      <c r="D260" s="14" t="str">
        <f t="shared" si="4"/>
        <v>E5_1_3_1</v>
      </c>
      <c r="E260" s="55" t="str">
        <f t="shared" si="5"/>
        <v>E5_1_3_1_kcat : 13.7</v>
      </c>
      <c r="F260" s="56" t="str">
        <f t="shared" si="6"/>
        <v>E5_1_3_1_km : 1</v>
      </c>
      <c r="G260" s="57" t="str">
        <f t="shared" ref="G260:H260" si="525">CONCATENATE(C260," : ",C260)</f>
        <v>E5_1_3_1_mRNA : E5_1_3_1_mRNA</v>
      </c>
      <c r="H260" s="58" t="str">
        <f t="shared" si="525"/>
        <v>E5_1_3_1 : E5_1_3_1</v>
      </c>
      <c r="I260" s="59" t="str">
        <f t="shared" ref="I260:J260" si="526">CONCATENATE(C260," : ","0")</f>
        <v>E5_1_3_1_mRNA : 0</v>
      </c>
      <c r="J260" s="31" t="str">
        <f t="shared" si="526"/>
        <v>E5_1_3_1 : 0</v>
      </c>
      <c r="K260" s="60" t="str">
        <f t="shared" si="9"/>
        <v>0.00292 - (0.0093 * E5_1_3_1_mRNA)</v>
      </c>
      <c r="L260" s="57" t="str">
        <f t="shared" si="10"/>
        <v>(0.278 * E5_1_3_1_mRNA) - (0.00000278 * E5_1_3_1)</v>
      </c>
      <c r="M260" s="61" t="str">
        <f t="shared" si="11"/>
        <v>mRNA259: -&gt; E5_1_3_1_mRNA | 0.00292 - (0.0093 * E5_1_3_1_mRNA)</v>
      </c>
      <c r="N260" s="55" t="str">
        <f t="shared" si="12"/>
        <v>Peptide259: E5_1_3_1_mRNA -&gt; E5_1_3_1 | (0.278 * E5_1_3_1_mRNA) - (0.000000278 * E5_1_3_1)</v>
      </c>
    </row>
    <row r="261" ht="14.25" customHeight="1">
      <c r="A261" s="14">
        <v>260.0</v>
      </c>
      <c r="B261" s="16" t="s">
        <v>10186</v>
      </c>
      <c r="C261" s="14" t="str">
        <f t="shared" si="3"/>
        <v>E5_1_3_15_mRNA</v>
      </c>
      <c r="D261" s="14" t="str">
        <f t="shared" si="4"/>
        <v>E5_1_3_15</v>
      </c>
      <c r="E261" s="55" t="str">
        <f t="shared" si="5"/>
        <v>E5_1_3_15_kcat : 13.7</v>
      </c>
      <c r="F261" s="56" t="str">
        <f t="shared" si="6"/>
        <v>E5_1_3_15_km : 1</v>
      </c>
      <c r="G261" s="57" t="str">
        <f t="shared" ref="G261:H261" si="527">CONCATENATE(C261," : ",C261)</f>
        <v>E5_1_3_15_mRNA : E5_1_3_15_mRNA</v>
      </c>
      <c r="H261" s="58" t="str">
        <f t="shared" si="527"/>
        <v>E5_1_3_15 : E5_1_3_15</v>
      </c>
      <c r="I261" s="59" t="str">
        <f t="shared" ref="I261:J261" si="528">CONCATENATE(C261," : ","0")</f>
        <v>E5_1_3_15_mRNA : 0</v>
      </c>
      <c r="J261" s="31" t="str">
        <f t="shared" si="528"/>
        <v>E5_1_3_15 : 0</v>
      </c>
      <c r="K261" s="60" t="str">
        <f t="shared" si="9"/>
        <v>0.00292 - (0.0093 * E5_1_3_15_mRNA)</v>
      </c>
      <c r="L261" s="57" t="str">
        <f t="shared" si="10"/>
        <v>(0.278 * E5_1_3_15_mRNA) - (0.00000278 * E5_1_3_15)</v>
      </c>
      <c r="M261" s="61" t="str">
        <f t="shared" si="11"/>
        <v>mRNA260: -&gt; E5_1_3_15_mRNA | 0.00292 - (0.0093 * E5_1_3_15_mRNA)</v>
      </c>
      <c r="N261" s="55" t="str">
        <f t="shared" si="12"/>
        <v>Peptide260: E5_1_3_15_mRNA -&gt; E5_1_3_15 | (0.278 * E5_1_3_15_mRNA) - (0.000000278 * E5_1_3_15)</v>
      </c>
    </row>
    <row r="262" ht="14.25" customHeight="1">
      <c r="A262" s="14">
        <v>261.0</v>
      </c>
      <c r="B262" s="16" t="s">
        <v>10187</v>
      </c>
      <c r="C262" s="14" t="str">
        <f t="shared" si="3"/>
        <v>E5_1_3_2_mRNA</v>
      </c>
      <c r="D262" s="14" t="str">
        <f t="shared" si="4"/>
        <v>E5_1_3_2</v>
      </c>
      <c r="E262" s="55" t="str">
        <f t="shared" si="5"/>
        <v>E5_1_3_2_kcat : 13.7</v>
      </c>
      <c r="F262" s="56" t="str">
        <f t="shared" si="6"/>
        <v>E5_1_3_2_km : 1</v>
      </c>
      <c r="G262" s="57" t="str">
        <f t="shared" ref="G262:H262" si="529">CONCATENATE(C262," : ",C262)</f>
        <v>E5_1_3_2_mRNA : E5_1_3_2_mRNA</v>
      </c>
      <c r="H262" s="58" t="str">
        <f t="shared" si="529"/>
        <v>E5_1_3_2 : E5_1_3_2</v>
      </c>
      <c r="I262" s="59" t="str">
        <f t="shared" ref="I262:J262" si="530">CONCATENATE(C262," : ","0")</f>
        <v>E5_1_3_2_mRNA : 0</v>
      </c>
      <c r="J262" s="31" t="str">
        <f t="shared" si="530"/>
        <v>E5_1_3_2 : 0</v>
      </c>
      <c r="K262" s="60" t="str">
        <f t="shared" si="9"/>
        <v>0.00292 - (0.0093 * E5_1_3_2_mRNA)</v>
      </c>
      <c r="L262" s="57" t="str">
        <f t="shared" si="10"/>
        <v>(0.278 * E5_1_3_2_mRNA) - (0.00000278 * E5_1_3_2)</v>
      </c>
      <c r="M262" s="61" t="str">
        <f t="shared" si="11"/>
        <v>mRNA261: -&gt; E5_1_3_2_mRNA | 0.00292 - (0.0093 * E5_1_3_2_mRNA)</v>
      </c>
      <c r="N262" s="55" t="str">
        <f t="shared" si="12"/>
        <v>Peptide261: E5_1_3_2_mRNA -&gt; E5_1_3_2 | (0.278 * E5_1_3_2_mRNA) - (0.000000278 * E5_1_3_2)</v>
      </c>
    </row>
    <row r="263" ht="14.25" customHeight="1">
      <c r="A263" s="14">
        <v>262.0</v>
      </c>
      <c r="B263" s="16" t="s">
        <v>10188</v>
      </c>
      <c r="C263" s="14" t="str">
        <f t="shared" si="3"/>
        <v>E5_2_1_8_mRNA</v>
      </c>
      <c r="D263" s="14" t="str">
        <f t="shared" si="4"/>
        <v>E5_2_1_8</v>
      </c>
      <c r="E263" s="55" t="str">
        <f t="shared" si="5"/>
        <v>E5_2_1_8_kcat : 13.7</v>
      </c>
      <c r="F263" s="56" t="str">
        <f t="shared" si="6"/>
        <v>E5_2_1_8_km : 1</v>
      </c>
      <c r="G263" s="57" t="str">
        <f t="shared" ref="G263:H263" si="531">CONCATENATE(C263," : ",C263)</f>
        <v>E5_2_1_8_mRNA : E5_2_1_8_mRNA</v>
      </c>
      <c r="H263" s="58" t="str">
        <f t="shared" si="531"/>
        <v>E5_2_1_8 : E5_2_1_8</v>
      </c>
      <c r="I263" s="59" t="str">
        <f t="shared" ref="I263:J263" si="532">CONCATENATE(C263," : ","0")</f>
        <v>E5_2_1_8_mRNA : 0</v>
      </c>
      <c r="J263" s="31" t="str">
        <f t="shared" si="532"/>
        <v>E5_2_1_8 : 0</v>
      </c>
      <c r="K263" s="60" t="str">
        <f t="shared" si="9"/>
        <v>0.00292 - (0.0093 * E5_2_1_8_mRNA)</v>
      </c>
      <c r="L263" s="57" t="str">
        <f t="shared" si="10"/>
        <v>(0.278 * E5_2_1_8_mRNA) - (0.00000278 * E5_2_1_8)</v>
      </c>
      <c r="M263" s="61" t="str">
        <f t="shared" si="11"/>
        <v>mRNA262: -&gt; E5_2_1_8_mRNA | 0.00292 - (0.0093 * E5_2_1_8_mRNA)</v>
      </c>
      <c r="N263" s="55" t="str">
        <f t="shared" si="12"/>
        <v>Peptide262: E5_2_1_8_mRNA -&gt; E5_2_1_8 | (0.278 * E5_2_1_8_mRNA) - (0.000000278 * E5_2_1_8)</v>
      </c>
    </row>
    <row r="264" ht="14.25" customHeight="1">
      <c r="A264" s="14">
        <v>263.0</v>
      </c>
      <c r="B264" s="16" t="s">
        <v>10189</v>
      </c>
      <c r="C264" s="14" t="str">
        <f t="shared" si="3"/>
        <v>E5_3_1_1_mRNA</v>
      </c>
      <c r="D264" s="14" t="str">
        <f t="shared" si="4"/>
        <v>E5_3_1_1</v>
      </c>
      <c r="E264" s="55" t="str">
        <f t="shared" si="5"/>
        <v>E5_3_1_1_kcat : 13.7</v>
      </c>
      <c r="F264" s="56" t="str">
        <f t="shared" si="6"/>
        <v>E5_3_1_1_km : 1</v>
      </c>
      <c r="G264" s="57" t="str">
        <f t="shared" ref="G264:H264" si="533">CONCATENATE(C264," : ",C264)</f>
        <v>E5_3_1_1_mRNA : E5_3_1_1_mRNA</v>
      </c>
      <c r="H264" s="58" t="str">
        <f t="shared" si="533"/>
        <v>E5_3_1_1 : E5_3_1_1</v>
      </c>
      <c r="I264" s="59" t="str">
        <f t="shared" ref="I264:J264" si="534">CONCATENATE(C264," : ","0")</f>
        <v>E5_3_1_1_mRNA : 0</v>
      </c>
      <c r="J264" s="31" t="str">
        <f t="shared" si="534"/>
        <v>E5_3_1_1 : 0</v>
      </c>
      <c r="K264" s="60" t="str">
        <f t="shared" si="9"/>
        <v>0.00292 - (0.0093 * E5_3_1_1_mRNA)</v>
      </c>
      <c r="L264" s="57" t="str">
        <f t="shared" si="10"/>
        <v>(0.278 * E5_3_1_1_mRNA) - (0.00000278 * E5_3_1_1)</v>
      </c>
      <c r="M264" s="61" t="str">
        <f t="shared" si="11"/>
        <v>mRNA263: -&gt; E5_3_1_1_mRNA | 0.00292 - (0.0093 * E5_3_1_1_mRNA)</v>
      </c>
      <c r="N264" s="55" t="str">
        <f t="shared" si="12"/>
        <v>Peptide263: E5_3_1_1_mRNA -&gt; E5_3_1_1 | (0.278 * E5_3_1_1_mRNA) - (0.000000278 * E5_3_1_1)</v>
      </c>
    </row>
    <row r="265" ht="14.25" customHeight="1">
      <c r="A265" s="14">
        <v>264.0</v>
      </c>
      <c r="B265" s="16" t="s">
        <v>10190</v>
      </c>
      <c r="C265" s="14" t="str">
        <f t="shared" si="3"/>
        <v>E5_3_1_16_mRNA</v>
      </c>
      <c r="D265" s="14" t="str">
        <f t="shared" si="4"/>
        <v>E5_3_1_16</v>
      </c>
      <c r="E265" s="55" t="str">
        <f t="shared" si="5"/>
        <v>E5_3_1_16_kcat : 13.7</v>
      </c>
      <c r="F265" s="56" t="str">
        <f t="shared" si="6"/>
        <v>E5_3_1_16_km : 1</v>
      </c>
      <c r="G265" s="57" t="str">
        <f t="shared" ref="G265:H265" si="535">CONCATENATE(C265," : ",C265)</f>
        <v>E5_3_1_16_mRNA : E5_3_1_16_mRNA</v>
      </c>
      <c r="H265" s="58" t="str">
        <f t="shared" si="535"/>
        <v>E5_3_1_16 : E5_3_1_16</v>
      </c>
      <c r="I265" s="59" t="str">
        <f t="shared" ref="I265:J265" si="536">CONCATENATE(C265," : ","0")</f>
        <v>E5_3_1_16_mRNA : 0</v>
      </c>
      <c r="J265" s="31" t="str">
        <f t="shared" si="536"/>
        <v>E5_3_1_16 : 0</v>
      </c>
      <c r="K265" s="60" t="str">
        <f t="shared" si="9"/>
        <v>0.00292 - (0.0093 * E5_3_1_16_mRNA)</v>
      </c>
      <c r="L265" s="57" t="str">
        <f t="shared" si="10"/>
        <v>(0.278 * E5_3_1_16_mRNA) - (0.00000278 * E5_3_1_16)</v>
      </c>
      <c r="M265" s="61" t="str">
        <f t="shared" si="11"/>
        <v>mRNA264: -&gt; E5_3_1_16_mRNA | 0.00292 - (0.0093 * E5_3_1_16_mRNA)</v>
      </c>
      <c r="N265" s="55" t="str">
        <f t="shared" si="12"/>
        <v>Peptide264: E5_3_1_16_mRNA -&gt; E5_3_1_16 | (0.278 * E5_3_1_16_mRNA) - (0.000000278 * E5_3_1_16)</v>
      </c>
    </row>
    <row r="266" ht="14.25" customHeight="1">
      <c r="A266" s="14">
        <v>265.0</v>
      </c>
      <c r="B266" s="16" t="s">
        <v>10191</v>
      </c>
      <c r="C266" s="14" t="str">
        <f t="shared" si="3"/>
        <v>E5_3_1_24_mRNA</v>
      </c>
      <c r="D266" s="14" t="str">
        <f t="shared" si="4"/>
        <v>E5_3_1_24</v>
      </c>
      <c r="E266" s="55" t="str">
        <f t="shared" si="5"/>
        <v>E5_3_1_24_kcat : 13.7</v>
      </c>
      <c r="F266" s="56" t="str">
        <f t="shared" si="6"/>
        <v>E5_3_1_24_km : 1</v>
      </c>
      <c r="G266" s="57" t="str">
        <f t="shared" ref="G266:H266" si="537">CONCATENATE(C266," : ",C266)</f>
        <v>E5_3_1_24_mRNA : E5_3_1_24_mRNA</v>
      </c>
      <c r="H266" s="58" t="str">
        <f t="shared" si="537"/>
        <v>E5_3_1_24 : E5_3_1_24</v>
      </c>
      <c r="I266" s="59" t="str">
        <f t="shared" ref="I266:J266" si="538">CONCATENATE(C266," : ","0")</f>
        <v>E5_3_1_24_mRNA : 0</v>
      </c>
      <c r="J266" s="31" t="str">
        <f t="shared" si="538"/>
        <v>E5_3_1_24 : 0</v>
      </c>
      <c r="K266" s="60" t="str">
        <f t="shared" si="9"/>
        <v>0.00292 - (0.0093 * E5_3_1_24_mRNA)</v>
      </c>
      <c r="L266" s="57" t="str">
        <f t="shared" si="10"/>
        <v>(0.278 * E5_3_1_24_mRNA) - (0.00000278 * E5_3_1_24)</v>
      </c>
      <c r="M266" s="61" t="str">
        <f t="shared" si="11"/>
        <v>mRNA265: -&gt; E5_3_1_24_mRNA | 0.00292 - (0.0093 * E5_3_1_24_mRNA)</v>
      </c>
      <c r="N266" s="55" t="str">
        <f t="shared" si="12"/>
        <v>Peptide265: E5_3_1_24_mRNA -&gt; E5_3_1_24 | (0.278 * E5_3_1_24_mRNA) - (0.000000278 * E5_3_1_24)</v>
      </c>
    </row>
    <row r="267" ht="14.25" customHeight="1">
      <c r="A267" s="14">
        <v>266.0</v>
      </c>
      <c r="B267" s="16" t="s">
        <v>10192</v>
      </c>
      <c r="C267" s="14" t="str">
        <f t="shared" si="3"/>
        <v>E5_3_1_4_mRNA</v>
      </c>
      <c r="D267" s="14" t="str">
        <f t="shared" si="4"/>
        <v>E5_3_1_4</v>
      </c>
      <c r="E267" s="55" t="str">
        <f t="shared" si="5"/>
        <v>E5_3_1_4_kcat : 13.7</v>
      </c>
      <c r="F267" s="56" t="str">
        <f t="shared" si="6"/>
        <v>E5_3_1_4_km : 1</v>
      </c>
      <c r="G267" s="57" t="str">
        <f t="shared" ref="G267:H267" si="539">CONCATENATE(C267," : ",C267)</f>
        <v>E5_3_1_4_mRNA : E5_3_1_4_mRNA</v>
      </c>
      <c r="H267" s="58" t="str">
        <f t="shared" si="539"/>
        <v>E5_3_1_4 : E5_3_1_4</v>
      </c>
      <c r="I267" s="59" t="str">
        <f t="shared" ref="I267:J267" si="540">CONCATENATE(C267," : ","0")</f>
        <v>E5_3_1_4_mRNA : 0</v>
      </c>
      <c r="J267" s="31" t="str">
        <f t="shared" si="540"/>
        <v>E5_3_1_4 : 0</v>
      </c>
      <c r="K267" s="60" t="str">
        <f t="shared" si="9"/>
        <v>0.00292 - (0.0093 * E5_3_1_4_mRNA)</v>
      </c>
      <c r="L267" s="57" t="str">
        <f t="shared" si="10"/>
        <v>(0.278 * E5_3_1_4_mRNA) - (0.00000278 * E5_3_1_4)</v>
      </c>
      <c r="M267" s="61" t="str">
        <f t="shared" si="11"/>
        <v>mRNA266: -&gt; E5_3_1_4_mRNA | 0.00292 - (0.0093 * E5_3_1_4_mRNA)</v>
      </c>
      <c r="N267" s="55" t="str">
        <f t="shared" si="12"/>
        <v>Peptide266: E5_3_1_4_mRNA -&gt; E5_3_1_4 | (0.278 * E5_3_1_4_mRNA) - (0.000000278 * E5_3_1_4)</v>
      </c>
    </row>
    <row r="268" ht="14.25" customHeight="1">
      <c r="A268" s="14">
        <v>267.0</v>
      </c>
      <c r="B268" s="16" t="s">
        <v>10193</v>
      </c>
      <c r="C268" s="14" t="str">
        <f t="shared" si="3"/>
        <v>E5_3_1_5_mRNA</v>
      </c>
      <c r="D268" s="14" t="str">
        <f t="shared" si="4"/>
        <v>E5_3_1_5</v>
      </c>
      <c r="E268" s="55" t="str">
        <f t="shared" si="5"/>
        <v>E5_3_1_5_kcat : 13.7</v>
      </c>
      <c r="F268" s="56" t="str">
        <f t="shared" si="6"/>
        <v>E5_3_1_5_km : 1</v>
      </c>
      <c r="G268" s="57" t="str">
        <f t="shared" ref="G268:H268" si="541">CONCATENATE(C268," : ",C268)</f>
        <v>E5_3_1_5_mRNA : E5_3_1_5_mRNA</v>
      </c>
      <c r="H268" s="58" t="str">
        <f t="shared" si="541"/>
        <v>E5_3_1_5 : E5_3_1_5</v>
      </c>
      <c r="I268" s="59" t="str">
        <f t="shared" ref="I268:J268" si="542">CONCATENATE(C268," : ","0")</f>
        <v>E5_3_1_5_mRNA : 0</v>
      </c>
      <c r="J268" s="31" t="str">
        <f t="shared" si="542"/>
        <v>E5_3_1_5 : 0</v>
      </c>
      <c r="K268" s="60" t="str">
        <f t="shared" si="9"/>
        <v>0.00292 - (0.0093 * E5_3_1_5_mRNA)</v>
      </c>
      <c r="L268" s="57" t="str">
        <f t="shared" si="10"/>
        <v>(0.278 * E5_3_1_5_mRNA) - (0.00000278 * E5_3_1_5)</v>
      </c>
      <c r="M268" s="61" t="str">
        <f t="shared" si="11"/>
        <v>mRNA267: -&gt; E5_3_1_5_mRNA | 0.00292 - (0.0093 * E5_3_1_5_mRNA)</v>
      </c>
      <c r="N268" s="55" t="str">
        <f t="shared" si="12"/>
        <v>Peptide267: E5_3_1_5_mRNA -&gt; E5_3_1_5 | (0.278 * E5_3_1_5_mRNA) - (0.000000278 * E5_3_1_5)</v>
      </c>
    </row>
    <row r="269" ht="14.25" customHeight="1">
      <c r="A269" s="14">
        <v>268.0</v>
      </c>
      <c r="B269" s="16" t="s">
        <v>10194</v>
      </c>
      <c r="C269" s="14" t="str">
        <f t="shared" si="3"/>
        <v>E5_3_1_6_mRNA</v>
      </c>
      <c r="D269" s="14" t="str">
        <f t="shared" si="4"/>
        <v>E5_3_1_6</v>
      </c>
      <c r="E269" s="55" t="str">
        <f t="shared" si="5"/>
        <v>E5_3_1_6_kcat : 13.7</v>
      </c>
      <c r="F269" s="56" t="str">
        <f t="shared" si="6"/>
        <v>E5_3_1_6_km : 1</v>
      </c>
      <c r="G269" s="57" t="str">
        <f t="shared" ref="G269:H269" si="543">CONCATENATE(C269," : ",C269)</f>
        <v>E5_3_1_6_mRNA : E5_3_1_6_mRNA</v>
      </c>
      <c r="H269" s="58" t="str">
        <f t="shared" si="543"/>
        <v>E5_3_1_6 : E5_3_1_6</v>
      </c>
      <c r="I269" s="59" t="str">
        <f t="shared" ref="I269:J269" si="544">CONCATENATE(C269," : ","0")</f>
        <v>E5_3_1_6_mRNA : 0</v>
      </c>
      <c r="J269" s="31" t="str">
        <f t="shared" si="544"/>
        <v>E5_3_1_6 : 0</v>
      </c>
      <c r="K269" s="60" t="str">
        <f t="shared" si="9"/>
        <v>0.00292 - (0.0093 * E5_3_1_6_mRNA)</v>
      </c>
      <c r="L269" s="57" t="str">
        <f t="shared" si="10"/>
        <v>(0.278 * E5_3_1_6_mRNA) - (0.00000278 * E5_3_1_6)</v>
      </c>
      <c r="M269" s="61" t="str">
        <f t="shared" si="11"/>
        <v>mRNA268: -&gt; E5_3_1_6_mRNA | 0.00292 - (0.0093 * E5_3_1_6_mRNA)</v>
      </c>
      <c r="N269" s="55" t="str">
        <f t="shared" si="12"/>
        <v>Peptide268: E5_3_1_6_mRNA -&gt; E5_3_1_6 | (0.278 * E5_3_1_6_mRNA) - (0.000000278 * E5_3_1_6)</v>
      </c>
    </row>
    <row r="270" ht="14.25" customHeight="1">
      <c r="A270" s="14">
        <v>269.0</v>
      </c>
      <c r="B270" s="16" t="s">
        <v>10195</v>
      </c>
      <c r="C270" s="14" t="str">
        <f t="shared" si="3"/>
        <v>E5_3_1_9_mRNA</v>
      </c>
      <c r="D270" s="14" t="str">
        <f t="shared" si="4"/>
        <v>E5_3_1_9</v>
      </c>
      <c r="E270" s="55" t="str">
        <f t="shared" si="5"/>
        <v>E5_3_1_9_kcat : 13.7</v>
      </c>
      <c r="F270" s="56" t="str">
        <f t="shared" si="6"/>
        <v>E5_3_1_9_km : 1</v>
      </c>
      <c r="G270" s="57" t="str">
        <f t="shared" ref="G270:H270" si="545">CONCATENATE(C270," : ",C270)</f>
        <v>E5_3_1_9_mRNA : E5_3_1_9_mRNA</v>
      </c>
      <c r="H270" s="58" t="str">
        <f t="shared" si="545"/>
        <v>E5_3_1_9 : E5_3_1_9</v>
      </c>
      <c r="I270" s="59" t="str">
        <f t="shared" ref="I270:J270" si="546">CONCATENATE(C270," : ","0")</f>
        <v>E5_3_1_9_mRNA : 0</v>
      </c>
      <c r="J270" s="31" t="str">
        <f t="shared" si="546"/>
        <v>E5_3_1_9 : 0</v>
      </c>
      <c r="K270" s="60" t="str">
        <f t="shared" si="9"/>
        <v>0.00292 - (0.0093 * E5_3_1_9_mRNA)</v>
      </c>
      <c r="L270" s="57" t="str">
        <f t="shared" si="10"/>
        <v>(0.278 * E5_3_1_9_mRNA) - (0.00000278 * E5_3_1_9)</v>
      </c>
      <c r="M270" s="61" t="str">
        <f t="shared" si="11"/>
        <v>mRNA269: -&gt; E5_3_1_9_mRNA | 0.00292 - (0.0093 * E5_3_1_9_mRNA)</v>
      </c>
      <c r="N270" s="55" t="str">
        <f t="shared" si="12"/>
        <v>Peptide269: E5_3_1_9_mRNA -&gt; E5_3_1_9 | (0.278 * E5_3_1_9_mRNA) - (0.000000278 * E5_3_1_9)</v>
      </c>
    </row>
    <row r="271" ht="14.25" customHeight="1">
      <c r="A271" s="14">
        <v>270.0</v>
      </c>
      <c r="B271" s="16" t="s">
        <v>10196</v>
      </c>
      <c r="C271" s="14" t="str">
        <f t="shared" si="3"/>
        <v>E5_4_2_10_mRNA</v>
      </c>
      <c r="D271" s="14" t="str">
        <f t="shared" si="4"/>
        <v>E5_4_2_10</v>
      </c>
      <c r="E271" s="55" t="str">
        <f t="shared" si="5"/>
        <v>E5_4_2_10_kcat : 13.7</v>
      </c>
      <c r="F271" s="56" t="str">
        <f t="shared" si="6"/>
        <v>E5_4_2_10_km : 1</v>
      </c>
      <c r="G271" s="57" t="str">
        <f t="shared" ref="G271:H271" si="547">CONCATENATE(C271," : ",C271)</f>
        <v>E5_4_2_10_mRNA : E5_4_2_10_mRNA</v>
      </c>
      <c r="H271" s="58" t="str">
        <f t="shared" si="547"/>
        <v>E5_4_2_10 : E5_4_2_10</v>
      </c>
      <c r="I271" s="59" t="str">
        <f t="shared" ref="I271:J271" si="548">CONCATENATE(C271," : ","0")</f>
        <v>E5_4_2_10_mRNA : 0</v>
      </c>
      <c r="J271" s="31" t="str">
        <f t="shared" si="548"/>
        <v>E5_4_2_10 : 0</v>
      </c>
      <c r="K271" s="60" t="str">
        <f t="shared" si="9"/>
        <v>0.00292 - (0.0093 * E5_4_2_10_mRNA)</v>
      </c>
      <c r="L271" s="57" t="str">
        <f t="shared" si="10"/>
        <v>(0.278 * E5_4_2_10_mRNA) - (0.00000278 * E5_4_2_10)</v>
      </c>
      <c r="M271" s="61" t="str">
        <f t="shared" si="11"/>
        <v>mRNA270: -&gt; E5_4_2_10_mRNA | 0.00292 - (0.0093 * E5_4_2_10_mRNA)</v>
      </c>
      <c r="N271" s="55" t="str">
        <f t="shared" si="12"/>
        <v>Peptide270: E5_4_2_10_mRNA -&gt; E5_4_2_10 | (0.278 * E5_4_2_10_mRNA) - (0.000000278 * E5_4_2_10)</v>
      </c>
    </row>
    <row r="272" ht="14.25" customHeight="1">
      <c r="A272" s="14">
        <v>271.0</v>
      </c>
      <c r="B272" s="16" t="s">
        <v>10197</v>
      </c>
      <c r="C272" s="14" t="str">
        <f t="shared" si="3"/>
        <v>E5_4_2_11_mRNA</v>
      </c>
      <c r="D272" s="14" t="str">
        <f t="shared" si="4"/>
        <v>E5_4_2_11</v>
      </c>
      <c r="E272" s="55" t="str">
        <f t="shared" si="5"/>
        <v>E5_4_2_11_kcat : 13.7</v>
      </c>
      <c r="F272" s="56" t="str">
        <f t="shared" si="6"/>
        <v>E5_4_2_11_km : 1</v>
      </c>
      <c r="G272" s="57" t="str">
        <f t="shared" ref="G272:H272" si="549">CONCATENATE(C272," : ",C272)</f>
        <v>E5_4_2_11_mRNA : E5_4_2_11_mRNA</v>
      </c>
      <c r="H272" s="58" t="str">
        <f t="shared" si="549"/>
        <v>E5_4_2_11 : E5_4_2_11</v>
      </c>
      <c r="I272" s="59" t="str">
        <f t="shared" ref="I272:J272" si="550">CONCATENATE(C272," : ","0")</f>
        <v>E5_4_2_11_mRNA : 0</v>
      </c>
      <c r="J272" s="31" t="str">
        <f t="shared" si="550"/>
        <v>E5_4_2_11 : 0</v>
      </c>
      <c r="K272" s="60" t="str">
        <f t="shared" si="9"/>
        <v>0.00292 - (0.0093 * E5_4_2_11_mRNA)</v>
      </c>
      <c r="L272" s="57" t="str">
        <f t="shared" si="10"/>
        <v>(0.278 * E5_4_2_11_mRNA) - (0.00000278 * E5_4_2_11)</v>
      </c>
      <c r="M272" s="61" t="str">
        <f t="shared" si="11"/>
        <v>mRNA271: -&gt; E5_4_2_11_mRNA | 0.00292 - (0.0093 * E5_4_2_11_mRNA)</v>
      </c>
      <c r="N272" s="55" t="str">
        <f t="shared" si="12"/>
        <v>Peptide271: E5_4_2_11_mRNA -&gt; E5_4_2_11 | (0.278 * E5_4_2_11_mRNA) - (0.000000278 * E5_4_2_11)</v>
      </c>
    </row>
    <row r="273" ht="14.25" customHeight="1">
      <c r="A273" s="14">
        <v>272.0</v>
      </c>
      <c r="B273" s="16" t="s">
        <v>10198</v>
      </c>
      <c r="C273" s="14" t="str">
        <f t="shared" si="3"/>
        <v>E5_4_2_2_mRNA</v>
      </c>
      <c r="D273" s="14" t="str">
        <f t="shared" si="4"/>
        <v>E5_4_2_2</v>
      </c>
      <c r="E273" s="55" t="str">
        <f t="shared" si="5"/>
        <v>E5_4_2_2_kcat : 13.7</v>
      </c>
      <c r="F273" s="56" t="str">
        <f t="shared" si="6"/>
        <v>E5_4_2_2_km : 1</v>
      </c>
      <c r="G273" s="57" t="str">
        <f t="shared" ref="G273:H273" si="551">CONCATENATE(C273," : ",C273)</f>
        <v>E5_4_2_2_mRNA : E5_4_2_2_mRNA</v>
      </c>
      <c r="H273" s="58" t="str">
        <f t="shared" si="551"/>
        <v>E5_4_2_2 : E5_4_2_2</v>
      </c>
      <c r="I273" s="59" t="str">
        <f t="shared" ref="I273:J273" si="552">CONCATENATE(C273," : ","0")</f>
        <v>E5_4_2_2_mRNA : 0</v>
      </c>
      <c r="J273" s="31" t="str">
        <f t="shared" si="552"/>
        <v>E5_4_2_2 : 0</v>
      </c>
      <c r="K273" s="60" t="str">
        <f t="shared" si="9"/>
        <v>0.00292 - (0.0093 * E5_4_2_2_mRNA)</v>
      </c>
      <c r="L273" s="57" t="str">
        <f t="shared" si="10"/>
        <v>(0.278 * E5_4_2_2_mRNA) - (0.00000278 * E5_4_2_2)</v>
      </c>
      <c r="M273" s="61" t="str">
        <f t="shared" si="11"/>
        <v>mRNA272: -&gt; E5_4_2_2_mRNA | 0.00292 - (0.0093 * E5_4_2_2_mRNA)</v>
      </c>
      <c r="N273" s="55" t="str">
        <f t="shared" si="12"/>
        <v>Peptide272: E5_4_2_2_mRNA -&gt; E5_4_2_2 | (0.278 * E5_4_2_2_mRNA) - (0.000000278 * E5_4_2_2)</v>
      </c>
    </row>
    <row r="274" ht="14.25" customHeight="1">
      <c r="A274" s="14">
        <v>273.0</v>
      </c>
      <c r="B274" s="16" t="s">
        <v>10199</v>
      </c>
      <c r="C274" s="14" t="str">
        <f t="shared" si="3"/>
        <v>E5_4_99_12_mRNA</v>
      </c>
      <c r="D274" s="14" t="str">
        <f t="shared" si="4"/>
        <v>E5_4_99_12</v>
      </c>
      <c r="E274" s="55" t="str">
        <f t="shared" si="5"/>
        <v>E5_4_99_12_kcat : 13.7</v>
      </c>
      <c r="F274" s="56" t="str">
        <f t="shared" si="6"/>
        <v>E5_4_99_12_km : 1</v>
      </c>
      <c r="G274" s="57" t="str">
        <f t="shared" ref="G274:H274" si="553">CONCATENATE(C274," : ",C274)</f>
        <v>E5_4_99_12_mRNA : E5_4_99_12_mRNA</v>
      </c>
      <c r="H274" s="58" t="str">
        <f t="shared" si="553"/>
        <v>E5_4_99_12 : E5_4_99_12</v>
      </c>
      <c r="I274" s="59" t="str">
        <f t="shared" ref="I274:J274" si="554">CONCATENATE(C274," : ","0")</f>
        <v>E5_4_99_12_mRNA : 0</v>
      </c>
      <c r="J274" s="31" t="str">
        <f t="shared" si="554"/>
        <v>E5_4_99_12 : 0</v>
      </c>
      <c r="K274" s="60" t="str">
        <f t="shared" si="9"/>
        <v>0.00292 - (0.0093 * E5_4_99_12_mRNA)</v>
      </c>
      <c r="L274" s="57" t="str">
        <f t="shared" si="10"/>
        <v>(0.278 * E5_4_99_12_mRNA) - (0.00000278 * E5_4_99_12)</v>
      </c>
      <c r="M274" s="61" t="str">
        <f t="shared" si="11"/>
        <v>mRNA273: -&gt; E5_4_99_12_mRNA | 0.00292 - (0.0093 * E5_4_99_12_mRNA)</v>
      </c>
      <c r="N274" s="55" t="str">
        <f t="shared" si="12"/>
        <v>Peptide273: E5_4_99_12_mRNA -&gt; E5_4_99_12 | (0.278 * E5_4_99_12_mRNA) - (0.000000278 * E5_4_99_12)</v>
      </c>
    </row>
    <row r="275" ht="14.25" customHeight="1">
      <c r="A275" s="14">
        <v>274.0</v>
      </c>
      <c r="B275" s="16" t="s">
        <v>10200</v>
      </c>
      <c r="C275" s="14" t="str">
        <f t="shared" si="3"/>
        <v>E5_4_99_18_mRNA</v>
      </c>
      <c r="D275" s="14" t="str">
        <f t="shared" si="4"/>
        <v>E5_4_99_18</v>
      </c>
      <c r="E275" s="55" t="str">
        <f t="shared" si="5"/>
        <v>E5_4_99_18_kcat : 13.7</v>
      </c>
      <c r="F275" s="56" t="str">
        <f t="shared" si="6"/>
        <v>E5_4_99_18_km : 1</v>
      </c>
      <c r="G275" s="57" t="str">
        <f t="shared" ref="G275:H275" si="555">CONCATENATE(C275," : ",C275)</f>
        <v>E5_4_99_18_mRNA : E5_4_99_18_mRNA</v>
      </c>
      <c r="H275" s="58" t="str">
        <f t="shared" si="555"/>
        <v>E5_4_99_18 : E5_4_99_18</v>
      </c>
      <c r="I275" s="59" t="str">
        <f t="shared" ref="I275:J275" si="556">CONCATENATE(C275," : ","0")</f>
        <v>E5_4_99_18_mRNA : 0</v>
      </c>
      <c r="J275" s="31" t="str">
        <f t="shared" si="556"/>
        <v>E5_4_99_18 : 0</v>
      </c>
      <c r="K275" s="60" t="str">
        <f t="shared" si="9"/>
        <v>0.00292 - (0.0093 * E5_4_99_18_mRNA)</v>
      </c>
      <c r="L275" s="57" t="str">
        <f t="shared" si="10"/>
        <v>(0.278 * E5_4_99_18_mRNA) - (0.00000278 * E5_4_99_18)</v>
      </c>
      <c r="M275" s="61" t="str">
        <f t="shared" si="11"/>
        <v>mRNA274: -&gt; E5_4_99_18_mRNA | 0.00292 - (0.0093 * E5_4_99_18_mRNA)</v>
      </c>
      <c r="N275" s="55" t="str">
        <f t="shared" si="12"/>
        <v>Peptide274: E5_4_99_18_mRNA -&gt; E5_4_99_18 | (0.278 * E5_4_99_18_mRNA) - (0.000000278 * E5_4_99_18)</v>
      </c>
    </row>
    <row r="276" ht="14.25" customHeight="1">
      <c r="A276" s="14">
        <v>275.0</v>
      </c>
      <c r="B276" s="16" t="s">
        <v>10201</v>
      </c>
      <c r="C276" s="14" t="str">
        <f t="shared" si="3"/>
        <v>E5_4_99_25_mRNA</v>
      </c>
      <c r="D276" s="14" t="str">
        <f t="shared" si="4"/>
        <v>E5_4_99_25</v>
      </c>
      <c r="E276" s="55" t="str">
        <f t="shared" si="5"/>
        <v>E5_4_99_25_kcat : 13.7</v>
      </c>
      <c r="F276" s="56" t="str">
        <f t="shared" si="6"/>
        <v>E5_4_99_25_km : 1</v>
      </c>
      <c r="G276" s="57" t="str">
        <f t="shared" ref="G276:H276" si="557">CONCATENATE(C276," : ",C276)</f>
        <v>E5_4_99_25_mRNA : E5_4_99_25_mRNA</v>
      </c>
      <c r="H276" s="58" t="str">
        <f t="shared" si="557"/>
        <v>E5_4_99_25 : E5_4_99_25</v>
      </c>
      <c r="I276" s="59" t="str">
        <f t="shared" ref="I276:J276" si="558">CONCATENATE(C276," : ","0")</f>
        <v>E5_4_99_25_mRNA : 0</v>
      </c>
      <c r="J276" s="31" t="str">
        <f t="shared" si="558"/>
        <v>E5_4_99_25 : 0</v>
      </c>
      <c r="K276" s="60" t="str">
        <f t="shared" si="9"/>
        <v>0.00292 - (0.0093 * E5_4_99_25_mRNA)</v>
      </c>
      <c r="L276" s="57" t="str">
        <f t="shared" si="10"/>
        <v>(0.278 * E5_4_99_25_mRNA) - (0.00000278 * E5_4_99_25)</v>
      </c>
      <c r="M276" s="61" t="str">
        <f t="shared" si="11"/>
        <v>mRNA275: -&gt; E5_4_99_25_mRNA | 0.00292 - (0.0093 * E5_4_99_25_mRNA)</v>
      </c>
      <c r="N276" s="55" t="str">
        <f t="shared" si="12"/>
        <v>Peptide275: E5_4_99_25_mRNA -&gt; E5_4_99_25 | (0.278 * E5_4_99_25_mRNA) - (0.000000278 * E5_4_99_25)</v>
      </c>
    </row>
    <row r="277" ht="14.25" customHeight="1">
      <c r="A277" s="14">
        <v>276.0</v>
      </c>
      <c r="B277" s="16" t="s">
        <v>10202</v>
      </c>
      <c r="C277" s="14" t="str">
        <f t="shared" si="3"/>
        <v>E5_4_99_5_mRNA</v>
      </c>
      <c r="D277" s="14" t="str">
        <f t="shared" si="4"/>
        <v>E5_4_99_5</v>
      </c>
      <c r="E277" s="55" t="str">
        <f t="shared" si="5"/>
        <v>E5_4_99_5_kcat : 13.7</v>
      </c>
      <c r="F277" s="56" t="str">
        <f t="shared" si="6"/>
        <v>E5_4_99_5_km : 1</v>
      </c>
      <c r="G277" s="57" t="str">
        <f t="shared" ref="G277:H277" si="559">CONCATENATE(C277," : ",C277)</f>
        <v>E5_4_99_5_mRNA : E5_4_99_5_mRNA</v>
      </c>
      <c r="H277" s="58" t="str">
        <f t="shared" si="559"/>
        <v>E5_4_99_5 : E5_4_99_5</v>
      </c>
      <c r="I277" s="59" t="str">
        <f t="shared" ref="I277:J277" si="560">CONCATENATE(C277," : ","0")</f>
        <v>E5_4_99_5_mRNA : 0</v>
      </c>
      <c r="J277" s="31" t="str">
        <f t="shared" si="560"/>
        <v>E5_4_99_5 : 0</v>
      </c>
      <c r="K277" s="60" t="str">
        <f t="shared" si="9"/>
        <v>0.00292 - (0.0093 * E5_4_99_5_mRNA)</v>
      </c>
      <c r="L277" s="57" t="str">
        <f t="shared" si="10"/>
        <v>(0.278 * E5_4_99_5_mRNA) - (0.00000278 * E5_4_99_5)</v>
      </c>
      <c r="M277" s="61" t="str">
        <f t="shared" si="11"/>
        <v>mRNA276: -&gt; E5_4_99_5_mRNA | 0.00292 - (0.0093 * E5_4_99_5_mRNA)</v>
      </c>
      <c r="N277" s="55" t="str">
        <f t="shared" si="12"/>
        <v>Peptide276: E5_4_99_5_mRNA -&gt; E5_4_99_5 | (0.278 * E5_4_99_5_mRNA) - (0.000000278 * E5_4_99_5)</v>
      </c>
    </row>
    <row r="278" ht="14.25" customHeight="1">
      <c r="A278" s="14">
        <v>277.0</v>
      </c>
      <c r="B278" s="16" t="s">
        <v>10203</v>
      </c>
      <c r="C278" s="14" t="str">
        <f t="shared" si="3"/>
        <v>E5_4_99_9_mRNA</v>
      </c>
      <c r="D278" s="14" t="str">
        <f t="shared" si="4"/>
        <v>E5_4_99_9</v>
      </c>
      <c r="E278" s="55" t="str">
        <f t="shared" si="5"/>
        <v>E5_4_99_9_kcat : 13.7</v>
      </c>
      <c r="F278" s="56" t="str">
        <f t="shared" si="6"/>
        <v>E5_4_99_9_km : 1</v>
      </c>
      <c r="G278" s="57" t="str">
        <f t="shared" ref="G278:H278" si="561">CONCATENATE(C278," : ",C278)</f>
        <v>E5_4_99_9_mRNA : E5_4_99_9_mRNA</v>
      </c>
      <c r="H278" s="58" t="str">
        <f t="shared" si="561"/>
        <v>E5_4_99_9 : E5_4_99_9</v>
      </c>
      <c r="I278" s="59" t="str">
        <f t="shared" ref="I278:J278" si="562">CONCATENATE(C278," : ","0")</f>
        <v>E5_4_99_9_mRNA : 0</v>
      </c>
      <c r="J278" s="31" t="str">
        <f t="shared" si="562"/>
        <v>E5_4_99_9 : 0</v>
      </c>
      <c r="K278" s="60" t="str">
        <f t="shared" si="9"/>
        <v>0.00292 - (0.0093 * E5_4_99_9_mRNA)</v>
      </c>
      <c r="L278" s="57" t="str">
        <f t="shared" si="10"/>
        <v>(0.278 * E5_4_99_9_mRNA) - (0.00000278 * E5_4_99_9)</v>
      </c>
      <c r="M278" s="61" t="str">
        <f t="shared" si="11"/>
        <v>mRNA277: -&gt; E5_4_99_9_mRNA | 0.00292 - (0.0093 * E5_4_99_9_mRNA)</v>
      </c>
      <c r="N278" s="55" t="str">
        <f t="shared" si="12"/>
        <v>Peptide277: E5_4_99_9_mRNA -&gt; E5_4_99_9 | (0.278 * E5_4_99_9_mRNA) - (0.000000278 * E5_4_99_9)</v>
      </c>
    </row>
    <row r="279" ht="14.25" customHeight="1">
      <c r="A279" s="14">
        <v>278.0</v>
      </c>
      <c r="B279" s="16" t="s">
        <v>10204</v>
      </c>
      <c r="C279" s="14" t="str">
        <f t="shared" si="3"/>
        <v>E5_6_2_1_mRNA</v>
      </c>
      <c r="D279" s="14" t="str">
        <f t="shared" si="4"/>
        <v>E5_6_2_1</v>
      </c>
      <c r="E279" s="55" t="str">
        <f t="shared" si="5"/>
        <v>E5_6_2_1_kcat : 13.7</v>
      </c>
      <c r="F279" s="56" t="str">
        <f t="shared" si="6"/>
        <v>E5_6_2_1_km : 1</v>
      </c>
      <c r="G279" s="57" t="str">
        <f t="shared" ref="G279:H279" si="563">CONCATENATE(C279," : ",C279)</f>
        <v>E5_6_2_1_mRNA : E5_6_2_1_mRNA</v>
      </c>
      <c r="H279" s="58" t="str">
        <f t="shared" si="563"/>
        <v>E5_6_2_1 : E5_6_2_1</v>
      </c>
      <c r="I279" s="59" t="str">
        <f t="shared" ref="I279:J279" si="564">CONCATENATE(C279," : ","0")</f>
        <v>E5_6_2_1_mRNA : 0</v>
      </c>
      <c r="J279" s="31" t="str">
        <f t="shared" si="564"/>
        <v>E5_6_2_1 : 0</v>
      </c>
      <c r="K279" s="60" t="str">
        <f t="shared" si="9"/>
        <v>0.00292 - (0.0093 * E5_6_2_1_mRNA)</v>
      </c>
      <c r="L279" s="57" t="str">
        <f t="shared" si="10"/>
        <v>(0.278 * E5_6_2_1_mRNA) - (0.00000278 * E5_6_2_1)</v>
      </c>
      <c r="M279" s="61" t="str">
        <f t="shared" si="11"/>
        <v>mRNA278: -&gt; E5_6_2_1_mRNA | 0.00292 - (0.0093 * E5_6_2_1_mRNA)</v>
      </c>
      <c r="N279" s="55" t="str">
        <f t="shared" si="12"/>
        <v>Peptide278: E5_6_2_1_mRNA -&gt; E5_6_2_1 | (0.278 * E5_6_2_1_mRNA) - (0.000000278 * E5_6_2_1)</v>
      </c>
    </row>
    <row r="280" ht="14.25" customHeight="1">
      <c r="A280" s="14">
        <v>279.0</v>
      </c>
      <c r="B280" s="16" t="s">
        <v>10205</v>
      </c>
      <c r="C280" s="14" t="str">
        <f t="shared" si="3"/>
        <v>E5_6_2_2_mRNA</v>
      </c>
      <c r="D280" s="14" t="str">
        <f t="shared" si="4"/>
        <v>E5_6_2_2</v>
      </c>
      <c r="E280" s="55" t="str">
        <f t="shared" si="5"/>
        <v>E5_6_2_2_kcat : 13.7</v>
      </c>
      <c r="F280" s="56" t="str">
        <f t="shared" si="6"/>
        <v>E5_6_2_2_km : 1</v>
      </c>
      <c r="G280" s="57" t="str">
        <f t="shared" ref="G280:H280" si="565">CONCATENATE(C280," : ",C280)</f>
        <v>E5_6_2_2_mRNA : E5_6_2_2_mRNA</v>
      </c>
      <c r="H280" s="58" t="str">
        <f t="shared" si="565"/>
        <v>E5_6_2_2 : E5_6_2_2</v>
      </c>
      <c r="I280" s="59" t="str">
        <f t="shared" ref="I280:J280" si="566">CONCATENATE(C280," : ","0")</f>
        <v>E5_6_2_2_mRNA : 0</v>
      </c>
      <c r="J280" s="31" t="str">
        <f t="shared" si="566"/>
        <v>E5_6_2_2 : 0</v>
      </c>
      <c r="K280" s="60" t="str">
        <f t="shared" si="9"/>
        <v>0.00292 - (0.0093 * E5_6_2_2_mRNA)</v>
      </c>
      <c r="L280" s="57" t="str">
        <f t="shared" si="10"/>
        <v>(0.278 * E5_6_2_2_mRNA) - (0.00000278 * E5_6_2_2)</v>
      </c>
      <c r="M280" s="61" t="str">
        <f t="shared" si="11"/>
        <v>mRNA279: -&gt; E5_6_2_2_mRNA | 0.00292 - (0.0093 * E5_6_2_2_mRNA)</v>
      </c>
      <c r="N280" s="55" t="str">
        <f t="shared" si="12"/>
        <v>Peptide279: E5_6_2_2_mRNA -&gt; E5_6_2_2 | (0.278 * E5_6_2_2_mRNA) - (0.000000278 * E5_6_2_2)</v>
      </c>
    </row>
    <row r="281" ht="14.25" customHeight="1">
      <c r="A281" s="14">
        <v>280.0</v>
      </c>
      <c r="B281" s="16" t="s">
        <v>10206</v>
      </c>
      <c r="C281" s="14" t="str">
        <f t="shared" si="3"/>
        <v>E5_6_2_3_mRNA</v>
      </c>
      <c r="D281" s="14" t="str">
        <f t="shared" si="4"/>
        <v>E5_6_2_3</v>
      </c>
      <c r="E281" s="55" t="str">
        <f t="shared" si="5"/>
        <v>E5_6_2_3_kcat : 13.7</v>
      </c>
      <c r="F281" s="56" t="str">
        <f t="shared" si="6"/>
        <v>E5_6_2_3_km : 1</v>
      </c>
      <c r="G281" s="57" t="str">
        <f t="shared" ref="G281:H281" si="567">CONCATENATE(C281," : ",C281)</f>
        <v>E5_6_2_3_mRNA : E5_6_2_3_mRNA</v>
      </c>
      <c r="H281" s="58" t="str">
        <f t="shared" si="567"/>
        <v>E5_6_2_3 : E5_6_2_3</v>
      </c>
      <c r="I281" s="59" t="str">
        <f t="shared" ref="I281:J281" si="568">CONCATENATE(C281," : ","0")</f>
        <v>E5_6_2_3_mRNA : 0</v>
      </c>
      <c r="J281" s="31" t="str">
        <f t="shared" si="568"/>
        <v>E5_6_2_3 : 0</v>
      </c>
      <c r="K281" s="60" t="str">
        <f t="shared" si="9"/>
        <v>0.00292 - (0.0093 * E5_6_2_3_mRNA)</v>
      </c>
      <c r="L281" s="57" t="str">
        <f t="shared" si="10"/>
        <v>(0.278 * E5_6_2_3_mRNA) - (0.00000278 * E5_6_2_3)</v>
      </c>
      <c r="M281" s="61" t="str">
        <f t="shared" si="11"/>
        <v>mRNA280: -&gt; E5_6_2_3_mRNA | 0.00292 - (0.0093 * E5_6_2_3_mRNA)</v>
      </c>
      <c r="N281" s="55" t="str">
        <f t="shared" si="12"/>
        <v>Peptide280: E5_6_2_3_mRNA -&gt; E5_6_2_3 | (0.278 * E5_6_2_3_mRNA) - (0.000000278 * E5_6_2_3)</v>
      </c>
    </row>
    <row r="282" ht="14.25" customHeight="1">
      <c r="A282" s="14">
        <v>281.0</v>
      </c>
      <c r="B282" s="16" t="s">
        <v>10207</v>
      </c>
      <c r="C282" s="14" t="str">
        <f t="shared" si="3"/>
        <v>E5_6_2_4_mRNA</v>
      </c>
      <c r="D282" s="14" t="str">
        <f t="shared" si="4"/>
        <v>E5_6_2_4</v>
      </c>
      <c r="E282" s="55" t="str">
        <f t="shared" si="5"/>
        <v>E5_6_2_4_kcat : 13.7</v>
      </c>
      <c r="F282" s="56" t="str">
        <f t="shared" si="6"/>
        <v>E5_6_2_4_km : 1</v>
      </c>
      <c r="G282" s="57" t="str">
        <f t="shared" ref="G282:H282" si="569">CONCATENATE(C282," : ",C282)</f>
        <v>E5_6_2_4_mRNA : E5_6_2_4_mRNA</v>
      </c>
      <c r="H282" s="58" t="str">
        <f t="shared" si="569"/>
        <v>E5_6_2_4 : E5_6_2_4</v>
      </c>
      <c r="I282" s="59" t="str">
        <f t="shared" ref="I282:J282" si="570">CONCATENATE(C282," : ","0")</f>
        <v>E5_6_2_4_mRNA : 0</v>
      </c>
      <c r="J282" s="31" t="str">
        <f t="shared" si="570"/>
        <v>E5_6_2_4 : 0</v>
      </c>
      <c r="K282" s="60" t="str">
        <f t="shared" si="9"/>
        <v>0.00292 - (0.0093 * E5_6_2_4_mRNA)</v>
      </c>
      <c r="L282" s="57" t="str">
        <f t="shared" si="10"/>
        <v>(0.278 * E5_6_2_4_mRNA) - (0.00000278 * E5_6_2_4)</v>
      </c>
      <c r="M282" s="61" t="str">
        <f t="shared" si="11"/>
        <v>mRNA281: -&gt; E5_6_2_4_mRNA | 0.00292 - (0.0093 * E5_6_2_4_mRNA)</v>
      </c>
      <c r="N282" s="55" t="str">
        <f t="shared" si="12"/>
        <v>Peptide281: E5_6_2_4_mRNA -&gt; E5_6_2_4 | (0.278 * E5_6_2_4_mRNA) - (0.000000278 * E5_6_2_4)</v>
      </c>
    </row>
    <row r="283" ht="14.25" customHeight="1">
      <c r="A283" s="14">
        <v>282.0</v>
      </c>
      <c r="B283" s="16" t="s">
        <v>10208</v>
      </c>
      <c r="C283" s="14" t="str">
        <f t="shared" si="3"/>
        <v>E6_1_1_1_mRNA</v>
      </c>
      <c r="D283" s="14" t="str">
        <f t="shared" si="4"/>
        <v>E6_1_1_1</v>
      </c>
      <c r="E283" s="55" t="str">
        <f t="shared" si="5"/>
        <v>E6_1_1_1_kcat : 13.7</v>
      </c>
      <c r="F283" s="56" t="str">
        <f t="shared" si="6"/>
        <v>E6_1_1_1_km : 1</v>
      </c>
      <c r="G283" s="57" t="str">
        <f t="shared" ref="G283:H283" si="571">CONCATENATE(C283," : ",C283)</f>
        <v>E6_1_1_1_mRNA : E6_1_1_1_mRNA</v>
      </c>
      <c r="H283" s="58" t="str">
        <f t="shared" si="571"/>
        <v>E6_1_1_1 : E6_1_1_1</v>
      </c>
      <c r="I283" s="59" t="str">
        <f t="shared" ref="I283:J283" si="572">CONCATENATE(C283," : ","0")</f>
        <v>E6_1_1_1_mRNA : 0</v>
      </c>
      <c r="J283" s="31" t="str">
        <f t="shared" si="572"/>
        <v>E6_1_1_1 : 0</v>
      </c>
      <c r="K283" s="60" t="str">
        <f t="shared" si="9"/>
        <v>0.00292 - (0.0093 * E6_1_1_1_mRNA)</v>
      </c>
      <c r="L283" s="57" t="str">
        <f t="shared" si="10"/>
        <v>(0.278 * E6_1_1_1_mRNA) - (0.00000278 * E6_1_1_1)</v>
      </c>
      <c r="M283" s="61" t="str">
        <f t="shared" si="11"/>
        <v>mRNA282: -&gt; E6_1_1_1_mRNA | 0.00292 - (0.0093 * E6_1_1_1_mRNA)</v>
      </c>
      <c r="N283" s="55" t="str">
        <f t="shared" si="12"/>
        <v>Peptide282: E6_1_1_1_mRNA -&gt; E6_1_1_1 | (0.278 * E6_1_1_1_mRNA) - (0.000000278 * E6_1_1_1)</v>
      </c>
    </row>
    <row r="284" ht="14.25" customHeight="1">
      <c r="A284" s="14">
        <v>283.0</v>
      </c>
      <c r="B284" s="16" t="s">
        <v>10209</v>
      </c>
      <c r="C284" s="14" t="str">
        <f t="shared" si="3"/>
        <v>E6_1_1_10_mRNA</v>
      </c>
      <c r="D284" s="14" t="str">
        <f t="shared" si="4"/>
        <v>E6_1_1_10</v>
      </c>
      <c r="E284" s="55" t="str">
        <f t="shared" si="5"/>
        <v>E6_1_1_10_kcat : 13.7</v>
      </c>
      <c r="F284" s="56" t="str">
        <f t="shared" si="6"/>
        <v>E6_1_1_10_km : 1</v>
      </c>
      <c r="G284" s="57" t="str">
        <f t="shared" ref="G284:H284" si="573">CONCATENATE(C284," : ",C284)</f>
        <v>E6_1_1_10_mRNA : E6_1_1_10_mRNA</v>
      </c>
      <c r="H284" s="58" t="str">
        <f t="shared" si="573"/>
        <v>E6_1_1_10 : E6_1_1_10</v>
      </c>
      <c r="I284" s="59" t="str">
        <f t="shared" ref="I284:J284" si="574">CONCATENATE(C284," : ","0")</f>
        <v>E6_1_1_10_mRNA : 0</v>
      </c>
      <c r="J284" s="31" t="str">
        <f t="shared" si="574"/>
        <v>E6_1_1_10 : 0</v>
      </c>
      <c r="K284" s="60" t="str">
        <f t="shared" si="9"/>
        <v>0.00292 - (0.0093 * E6_1_1_10_mRNA)</v>
      </c>
      <c r="L284" s="57" t="str">
        <f t="shared" si="10"/>
        <v>(0.278 * E6_1_1_10_mRNA) - (0.00000278 * E6_1_1_10)</v>
      </c>
      <c r="M284" s="61" t="str">
        <f t="shared" si="11"/>
        <v>mRNA283: -&gt; E6_1_1_10_mRNA | 0.00292 - (0.0093 * E6_1_1_10_mRNA)</v>
      </c>
      <c r="N284" s="55" t="str">
        <f t="shared" si="12"/>
        <v>Peptide283: E6_1_1_10_mRNA -&gt; E6_1_1_10 | (0.278 * E6_1_1_10_mRNA) - (0.000000278 * E6_1_1_10)</v>
      </c>
    </row>
    <row r="285" ht="14.25" customHeight="1">
      <c r="A285" s="14">
        <v>284.0</v>
      </c>
      <c r="B285" s="16" t="s">
        <v>10210</v>
      </c>
      <c r="C285" s="14" t="str">
        <f t="shared" si="3"/>
        <v>E6_1_1_11_mRNA</v>
      </c>
      <c r="D285" s="14" t="str">
        <f t="shared" si="4"/>
        <v>E6_1_1_11</v>
      </c>
      <c r="E285" s="55" t="str">
        <f t="shared" si="5"/>
        <v>E6_1_1_11_kcat : 13.7</v>
      </c>
      <c r="F285" s="56" t="str">
        <f t="shared" si="6"/>
        <v>E6_1_1_11_km : 1</v>
      </c>
      <c r="G285" s="57" t="str">
        <f t="shared" ref="G285:H285" si="575">CONCATENATE(C285," : ",C285)</f>
        <v>E6_1_1_11_mRNA : E6_1_1_11_mRNA</v>
      </c>
      <c r="H285" s="58" t="str">
        <f t="shared" si="575"/>
        <v>E6_1_1_11 : E6_1_1_11</v>
      </c>
      <c r="I285" s="59" t="str">
        <f t="shared" ref="I285:J285" si="576">CONCATENATE(C285," : ","0")</f>
        <v>E6_1_1_11_mRNA : 0</v>
      </c>
      <c r="J285" s="31" t="str">
        <f t="shared" si="576"/>
        <v>E6_1_1_11 : 0</v>
      </c>
      <c r="K285" s="60" t="str">
        <f t="shared" si="9"/>
        <v>0.00292 - (0.0093 * E6_1_1_11_mRNA)</v>
      </c>
      <c r="L285" s="57" t="str">
        <f t="shared" si="10"/>
        <v>(0.278 * E6_1_1_11_mRNA) - (0.00000278 * E6_1_1_11)</v>
      </c>
      <c r="M285" s="61" t="str">
        <f t="shared" si="11"/>
        <v>mRNA284: -&gt; E6_1_1_11_mRNA | 0.00292 - (0.0093 * E6_1_1_11_mRNA)</v>
      </c>
      <c r="N285" s="55" t="str">
        <f t="shared" si="12"/>
        <v>Peptide284: E6_1_1_11_mRNA -&gt; E6_1_1_11 | (0.278 * E6_1_1_11_mRNA) - (0.000000278 * E6_1_1_11)</v>
      </c>
    </row>
    <row r="286" ht="14.25" customHeight="1">
      <c r="A286" s="14">
        <v>285.0</v>
      </c>
      <c r="B286" s="16" t="s">
        <v>10211</v>
      </c>
      <c r="C286" s="14" t="str">
        <f t="shared" si="3"/>
        <v>E6_1_1_12_mRNA</v>
      </c>
      <c r="D286" s="14" t="str">
        <f t="shared" si="4"/>
        <v>E6_1_1_12</v>
      </c>
      <c r="E286" s="55" t="str">
        <f t="shared" si="5"/>
        <v>E6_1_1_12_kcat : 13.7</v>
      </c>
      <c r="F286" s="56" t="str">
        <f t="shared" si="6"/>
        <v>E6_1_1_12_km : 1</v>
      </c>
      <c r="G286" s="57" t="str">
        <f t="shared" ref="G286:H286" si="577">CONCATENATE(C286," : ",C286)</f>
        <v>E6_1_1_12_mRNA : E6_1_1_12_mRNA</v>
      </c>
      <c r="H286" s="58" t="str">
        <f t="shared" si="577"/>
        <v>E6_1_1_12 : E6_1_1_12</v>
      </c>
      <c r="I286" s="59" t="str">
        <f t="shared" ref="I286:J286" si="578">CONCATENATE(C286," : ","0")</f>
        <v>E6_1_1_12_mRNA : 0</v>
      </c>
      <c r="J286" s="31" t="str">
        <f t="shared" si="578"/>
        <v>E6_1_1_12 : 0</v>
      </c>
      <c r="K286" s="60" t="str">
        <f t="shared" si="9"/>
        <v>0.00292 - (0.0093 * E6_1_1_12_mRNA)</v>
      </c>
      <c r="L286" s="57" t="str">
        <f t="shared" si="10"/>
        <v>(0.278 * E6_1_1_12_mRNA) - (0.00000278 * E6_1_1_12)</v>
      </c>
      <c r="M286" s="61" t="str">
        <f t="shared" si="11"/>
        <v>mRNA285: -&gt; E6_1_1_12_mRNA | 0.00292 - (0.0093 * E6_1_1_12_mRNA)</v>
      </c>
      <c r="N286" s="55" t="str">
        <f t="shared" si="12"/>
        <v>Peptide285: E6_1_1_12_mRNA -&gt; E6_1_1_12 | (0.278 * E6_1_1_12_mRNA) - (0.000000278 * E6_1_1_12)</v>
      </c>
    </row>
    <row r="287" ht="14.25" customHeight="1">
      <c r="A287" s="14">
        <v>286.0</v>
      </c>
      <c r="B287" s="16" t="s">
        <v>10212</v>
      </c>
      <c r="C287" s="14" t="str">
        <f t="shared" si="3"/>
        <v>E6_1_1_14_mRNA</v>
      </c>
      <c r="D287" s="14" t="str">
        <f t="shared" si="4"/>
        <v>E6_1_1_14</v>
      </c>
      <c r="E287" s="55" t="str">
        <f t="shared" si="5"/>
        <v>E6_1_1_14_kcat : 13.7</v>
      </c>
      <c r="F287" s="56" t="str">
        <f t="shared" si="6"/>
        <v>E6_1_1_14_km : 1</v>
      </c>
      <c r="G287" s="57" t="str">
        <f t="shared" ref="G287:H287" si="579">CONCATENATE(C287," : ",C287)</f>
        <v>E6_1_1_14_mRNA : E6_1_1_14_mRNA</v>
      </c>
      <c r="H287" s="58" t="str">
        <f t="shared" si="579"/>
        <v>E6_1_1_14 : E6_1_1_14</v>
      </c>
      <c r="I287" s="59" t="str">
        <f t="shared" ref="I287:J287" si="580">CONCATENATE(C287," : ","0")</f>
        <v>E6_1_1_14_mRNA : 0</v>
      </c>
      <c r="J287" s="31" t="str">
        <f t="shared" si="580"/>
        <v>E6_1_1_14 : 0</v>
      </c>
      <c r="K287" s="60" t="str">
        <f t="shared" si="9"/>
        <v>0.00292 - (0.0093 * E6_1_1_14_mRNA)</v>
      </c>
      <c r="L287" s="57" t="str">
        <f t="shared" si="10"/>
        <v>(0.278 * E6_1_1_14_mRNA) - (0.00000278 * E6_1_1_14)</v>
      </c>
      <c r="M287" s="61" t="str">
        <f t="shared" si="11"/>
        <v>mRNA286: -&gt; E6_1_1_14_mRNA | 0.00292 - (0.0093 * E6_1_1_14_mRNA)</v>
      </c>
      <c r="N287" s="55" t="str">
        <f t="shared" si="12"/>
        <v>Peptide286: E6_1_1_14_mRNA -&gt; E6_1_1_14 | (0.278 * E6_1_1_14_mRNA) - (0.000000278 * E6_1_1_14)</v>
      </c>
    </row>
    <row r="288" ht="14.25" customHeight="1">
      <c r="A288" s="14">
        <v>287.0</v>
      </c>
      <c r="B288" s="16" t="s">
        <v>10213</v>
      </c>
      <c r="C288" s="14" t="str">
        <f t="shared" si="3"/>
        <v>E6_1_1_15_mRNA</v>
      </c>
      <c r="D288" s="14" t="str">
        <f t="shared" si="4"/>
        <v>E6_1_1_15</v>
      </c>
      <c r="E288" s="55" t="str">
        <f t="shared" si="5"/>
        <v>E6_1_1_15_kcat : 13.7</v>
      </c>
      <c r="F288" s="56" t="str">
        <f t="shared" si="6"/>
        <v>E6_1_1_15_km : 1</v>
      </c>
      <c r="G288" s="57" t="str">
        <f t="shared" ref="G288:H288" si="581">CONCATENATE(C288," : ",C288)</f>
        <v>E6_1_1_15_mRNA : E6_1_1_15_mRNA</v>
      </c>
      <c r="H288" s="58" t="str">
        <f t="shared" si="581"/>
        <v>E6_1_1_15 : E6_1_1_15</v>
      </c>
      <c r="I288" s="59" t="str">
        <f t="shared" ref="I288:J288" si="582">CONCATENATE(C288," : ","0")</f>
        <v>E6_1_1_15_mRNA : 0</v>
      </c>
      <c r="J288" s="31" t="str">
        <f t="shared" si="582"/>
        <v>E6_1_1_15 : 0</v>
      </c>
      <c r="K288" s="60" t="str">
        <f t="shared" si="9"/>
        <v>0.00292 - (0.0093 * E6_1_1_15_mRNA)</v>
      </c>
      <c r="L288" s="57" t="str">
        <f t="shared" si="10"/>
        <v>(0.278 * E6_1_1_15_mRNA) - (0.00000278 * E6_1_1_15)</v>
      </c>
      <c r="M288" s="61" t="str">
        <f t="shared" si="11"/>
        <v>mRNA287: -&gt; E6_1_1_15_mRNA | 0.00292 - (0.0093 * E6_1_1_15_mRNA)</v>
      </c>
      <c r="N288" s="55" t="str">
        <f t="shared" si="12"/>
        <v>Peptide287: E6_1_1_15_mRNA -&gt; E6_1_1_15 | (0.278 * E6_1_1_15_mRNA) - (0.000000278 * E6_1_1_15)</v>
      </c>
    </row>
    <row r="289" ht="14.25" customHeight="1">
      <c r="A289" s="14">
        <v>288.0</v>
      </c>
      <c r="B289" s="16" t="s">
        <v>10214</v>
      </c>
      <c r="C289" s="14" t="str">
        <f t="shared" si="3"/>
        <v>E6_1_1_16_mRNA</v>
      </c>
      <c r="D289" s="14" t="str">
        <f t="shared" si="4"/>
        <v>E6_1_1_16</v>
      </c>
      <c r="E289" s="55" t="str">
        <f t="shared" si="5"/>
        <v>E6_1_1_16_kcat : 13.7</v>
      </c>
      <c r="F289" s="56" t="str">
        <f t="shared" si="6"/>
        <v>E6_1_1_16_km : 1</v>
      </c>
      <c r="G289" s="57" t="str">
        <f t="shared" ref="G289:H289" si="583">CONCATENATE(C289," : ",C289)</f>
        <v>E6_1_1_16_mRNA : E6_1_1_16_mRNA</v>
      </c>
      <c r="H289" s="58" t="str">
        <f t="shared" si="583"/>
        <v>E6_1_1_16 : E6_1_1_16</v>
      </c>
      <c r="I289" s="59" t="str">
        <f t="shared" ref="I289:J289" si="584">CONCATENATE(C289," : ","0")</f>
        <v>E6_1_1_16_mRNA : 0</v>
      </c>
      <c r="J289" s="31" t="str">
        <f t="shared" si="584"/>
        <v>E6_1_1_16 : 0</v>
      </c>
      <c r="K289" s="60" t="str">
        <f t="shared" si="9"/>
        <v>0.00292 - (0.0093 * E6_1_1_16_mRNA)</v>
      </c>
      <c r="L289" s="57" t="str">
        <f t="shared" si="10"/>
        <v>(0.278 * E6_1_1_16_mRNA) - (0.00000278 * E6_1_1_16)</v>
      </c>
      <c r="M289" s="61" t="str">
        <f t="shared" si="11"/>
        <v>mRNA288: -&gt; E6_1_1_16_mRNA | 0.00292 - (0.0093 * E6_1_1_16_mRNA)</v>
      </c>
      <c r="N289" s="55" t="str">
        <f t="shared" si="12"/>
        <v>Peptide288: E6_1_1_16_mRNA -&gt; E6_1_1_16 | (0.278 * E6_1_1_16_mRNA) - (0.000000278 * E6_1_1_16)</v>
      </c>
    </row>
    <row r="290" ht="14.25" customHeight="1">
      <c r="A290" s="14">
        <v>289.0</v>
      </c>
      <c r="B290" s="16" t="s">
        <v>10215</v>
      </c>
      <c r="C290" s="14" t="str">
        <f t="shared" si="3"/>
        <v>E6_1_1_17_mRNA</v>
      </c>
      <c r="D290" s="14" t="str">
        <f t="shared" si="4"/>
        <v>E6_1_1_17</v>
      </c>
      <c r="E290" s="55" t="str">
        <f t="shared" si="5"/>
        <v>E6_1_1_17_kcat : 13.7</v>
      </c>
      <c r="F290" s="56" t="str">
        <f t="shared" si="6"/>
        <v>E6_1_1_17_km : 1</v>
      </c>
      <c r="G290" s="57" t="str">
        <f t="shared" ref="G290:H290" si="585">CONCATENATE(C290," : ",C290)</f>
        <v>E6_1_1_17_mRNA : E6_1_1_17_mRNA</v>
      </c>
      <c r="H290" s="58" t="str">
        <f t="shared" si="585"/>
        <v>E6_1_1_17 : E6_1_1_17</v>
      </c>
      <c r="I290" s="59" t="str">
        <f t="shared" ref="I290:J290" si="586">CONCATENATE(C290," : ","0")</f>
        <v>E6_1_1_17_mRNA : 0</v>
      </c>
      <c r="J290" s="31" t="str">
        <f t="shared" si="586"/>
        <v>E6_1_1_17 : 0</v>
      </c>
      <c r="K290" s="60" t="str">
        <f t="shared" si="9"/>
        <v>0.00292 - (0.0093 * E6_1_1_17_mRNA)</v>
      </c>
      <c r="L290" s="57" t="str">
        <f t="shared" si="10"/>
        <v>(0.278 * E6_1_1_17_mRNA) - (0.00000278 * E6_1_1_17)</v>
      </c>
      <c r="M290" s="61" t="str">
        <f t="shared" si="11"/>
        <v>mRNA289: -&gt; E6_1_1_17_mRNA | 0.00292 - (0.0093 * E6_1_1_17_mRNA)</v>
      </c>
      <c r="N290" s="55" t="str">
        <f t="shared" si="12"/>
        <v>Peptide289: E6_1_1_17_mRNA -&gt; E6_1_1_17 | (0.278 * E6_1_1_17_mRNA) - (0.000000278 * E6_1_1_17)</v>
      </c>
    </row>
    <row r="291" ht="14.25" customHeight="1">
      <c r="A291" s="14">
        <v>290.0</v>
      </c>
      <c r="B291" s="16" t="s">
        <v>10216</v>
      </c>
      <c r="C291" s="14" t="str">
        <f t="shared" si="3"/>
        <v>E6_1_1_19_mRNA</v>
      </c>
      <c r="D291" s="14" t="str">
        <f t="shared" si="4"/>
        <v>E6_1_1_19</v>
      </c>
      <c r="E291" s="55" t="str">
        <f t="shared" si="5"/>
        <v>E6_1_1_19_kcat : 13.7</v>
      </c>
      <c r="F291" s="56" t="str">
        <f t="shared" si="6"/>
        <v>E6_1_1_19_km : 1</v>
      </c>
      <c r="G291" s="57" t="str">
        <f t="shared" ref="G291:H291" si="587">CONCATENATE(C291," : ",C291)</f>
        <v>E6_1_1_19_mRNA : E6_1_1_19_mRNA</v>
      </c>
      <c r="H291" s="58" t="str">
        <f t="shared" si="587"/>
        <v>E6_1_1_19 : E6_1_1_19</v>
      </c>
      <c r="I291" s="59" t="str">
        <f t="shared" ref="I291:J291" si="588">CONCATENATE(C291," : ","0")</f>
        <v>E6_1_1_19_mRNA : 0</v>
      </c>
      <c r="J291" s="31" t="str">
        <f t="shared" si="588"/>
        <v>E6_1_1_19 : 0</v>
      </c>
      <c r="K291" s="60" t="str">
        <f t="shared" si="9"/>
        <v>0.00292 - (0.0093 * E6_1_1_19_mRNA)</v>
      </c>
      <c r="L291" s="57" t="str">
        <f t="shared" si="10"/>
        <v>(0.278 * E6_1_1_19_mRNA) - (0.00000278 * E6_1_1_19)</v>
      </c>
      <c r="M291" s="61" t="str">
        <f t="shared" si="11"/>
        <v>mRNA290: -&gt; E6_1_1_19_mRNA | 0.00292 - (0.0093 * E6_1_1_19_mRNA)</v>
      </c>
      <c r="N291" s="55" t="str">
        <f t="shared" si="12"/>
        <v>Peptide290: E6_1_1_19_mRNA -&gt; E6_1_1_19 | (0.278 * E6_1_1_19_mRNA) - (0.000000278 * E6_1_1_19)</v>
      </c>
    </row>
    <row r="292" ht="14.25" customHeight="1">
      <c r="A292" s="14">
        <v>291.0</v>
      </c>
      <c r="B292" s="16" t="s">
        <v>10217</v>
      </c>
      <c r="C292" s="14" t="str">
        <f t="shared" si="3"/>
        <v>E6_1_1_2_mRNA</v>
      </c>
      <c r="D292" s="14" t="str">
        <f t="shared" si="4"/>
        <v>E6_1_1_2</v>
      </c>
      <c r="E292" s="55" t="str">
        <f t="shared" si="5"/>
        <v>E6_1_1_2_kcat : 13.7</v>
      </c>
      <c r="F292" s="56" t="str">
        <f t="shared" si="6"/>
        <v>E6_1_1_2_km : 1</v>
      </c>
      <c r="G292" s="57" t="str">
        <f t="shared" ref="G292:H292" si="589">CONCATENATE(C292," : ",C292)</f>
        <v>E6_1_1_2_mRNA : E6_1_1_2_mRNA</v>
      </c>
      <c r="H292" s="58" t="str">
        <f t="shared" si="589"/>
        <v>E6_1_1_2 : E6_1_1_2</v>
      </c>
      <c r="I292" s="59" t="str">
        <f t="shared" ref="I292:J292" si="590">CONCATENATE(C292," : ","0")</f>
        <v>E6_1_1_2_mRNA : 0</v>
      </c>
      <c r="J292" s="31" t="str">
        <f t="shared" si="590"/>
        <v>E6_1_1_2 : 0</v>
      </c>
      <c r="K292" s="60" t="str">
        <f t="shared" si="9"/>
        <v>0.00292 - (0.0093 * E6_1_1_2_mRNA)</v>
      </c>
      <c r="L292" s="57" t="str">
        <f t="shared" si="10"/>
        <v>(0.278 * E6_1_1_2_mRNA) - (0.00000278 * E6_1_1_2)</v>
      </c>
      <c r="M292" s="61" t="str">
        <f t="shared" si="11"/>
        <v>mRNA291: -&gt; E6_1_1_2_mRNA | 0.00292 - (0.0093 * E6_1_1_2_mRNA)</v>
      </c>
      <c r="N292" s="55" t="str">
        <f t="shared" si="12"/>
        <v>Peptide291: E6_1_1_2_mRNA -&gt; E6_1_1_2 | (0.278 * E6_1_1_2_mRNA) - (0.000000278 * E6_1_1_2)</v>
      </c>
    </row>
    <row r="293" ht="14.25" customHeight="1">
      <c r="A293" s="14">
        <v>292.0</v>
      </c>
      <c r="B293" s="16" t="s">
        <v>10218</v>
      </c>
      <c r="C293" s="14" t="str">
        <f t="shared" si="3"/>
        <v>E6_1_1_20_mRNA</v>
      </c>
      <c r="D293" s="14" t="str">
        <f t="shared" si="4"/>
        <v>E6_1_1_20</v>
      </c>
      <c r="E293" s="55" t="str">
        <f t="shared" si="5"/>
        <v>E6_1_1_20_kcat : 13.7</v>
      </c>
      <c r="F293" s="56" t="str">
        <f t="shared" si="6"/>
        <v>E6_1_1_20_km : 1</v>
      </c>
      <c r="G293" s="57" t="str">
        <f t="shared" ref="G293:H293" si="591">CONCATENATE(C293," : ",C293)</f>
        <v>E6_1_1_20_mRNA : E6_1_1_20_mRNA</v>
      </c>
      <c r="H293" s="58" t="str">
        <f t="shared" si="591"/>
        <v>E6_1_1_20 : E6_1_1_20</v>
      </c>
      <c r="I293" s="59" t="str">
        <f t="shared" ref="I293:J293" si="592">CONCATENATE(C293," : ","0")</f>
        <v>E6_1_1_20_mRNA : 0</v>
      </c>
      <c r="J293" s="31" t="str">
        <f t="shared" si="592"/>
        <v>E6_1_1_20 : 0</v>
      </c>
      <c r="K293" s="60" t="str">
        <f t="shared" si="9"/>
        <v>0.00292 - (0.0093 * E6_1_1_20_mRNA)</v>
      </c>
      <c r="L293" s="57" t="str">
        <f t="shared" si="10"/>
        <v>(0.278 * E6_1_1_20_mRNA) - (0.00000278 * E6_1_1_20)</v>
      </c>
      <c r="M293" s="61" t="str">
        <f t="shared" si="11"/>
        <v>mRNA292: -&gt; E6_1_1_20_mRNA | 0.00292 - (0.0093 * E6_1_1_20_mRNA)</v>
      </c>
      <c r="N293" s="55" t="str">
        <f t="shared" si="12"/>
        <v>Peptide292: E6_1_1_20_mRNA -&gt; E6_1_1_20 | (0.278 * E6_1_1_20_mRNA) - (0.000000278 * E6_1_1_20)</v>
      </c>
    </row>
    <row r="294" ht="14.25" customHeight="1">
      <c r="A294" s="14">
        <v>293.0</v>
      </c>
      <c r="B294" s="16" t="s">
        <v>10219</v>
      </c>
      <c r="C294" s="14" t="str">
        <f t="shared" si="3"/>
        <v>E6_1_1_21_mRNA</v>
      </c>
      <c r="D294" s="14" t="str">
        <f t="shared" si="4"/>
        <v>E6_1_1_21</v>
      </c>
      <c r="E294" s="55" t="str">
        <f t="shared" si="5"/>
        <v>E6_1_1_21_kcat : 13.7</v>
      </c>
      <c r="F294" s="56" t="str">
        <f t="shared" si="6"/>
        <v>E6_1_1_21_km : 1</v>
      </c>
      <c r="G294" s="57" t="str">
        <f t="shared" ref="G294:H294" si="593">CONCATENATE(C294," : ",C294)</f>
        <v>E6_1_1_21_mRNA : E6_1_1_21_mRNA</v>
      </c>
      <c r="H294" s="58" t="str">
        <f t="shared" si="593"/>
        <v>E6_1_1_21 : E6_1_1_21</v>
      </c>
      <c r="I294" s="59" t="str">
        <f t="shared" ref="I294:J294" si="594">CONCATENATE(C294," : ","0")</f>
        <v>E6_1_1_21_mRNA : 0</v>
      </c>
      <c r="J294" s="31" t="str">
        <f t="shared" si="594"/>
        <v>E6_1_1_21 : 0</v>
      </c>
      <c r="K294" s="60" t="str">
        <f t="shared" si="9"/>
        <v>0.00292 - (0.0093 * E6_1_1_21_mRNA)</v>
      </c>
      <c r="L294" s="57" t="str">
        <f t="shared" si="10"/>
        <v>(0.278 * E6_1_1_21_mRNA) - (0.00000278 * E6_1_1_21)</v>
      </c>
      <c r="M294" s="61" t="str">
        <f t="shared" si="11"/>
        <v>mRNA293: -&gt; E6_1_1_21_mRNA | 0.00292 - (0.0093 * E6_1_1_21_mRNA)</v>
      </c>
      <c r="N294" s="55" t="str">
        <f t="shared" si="12"/>
        <v>Peptide293: E6_1_1_21_mRNA -&gt; E6_1_1_21 | (0.278 * E6_1_1_21_mRNA) - (0.000000278 * E6_1_1_21)</v>
      </c>
    </row>
    <row r="295" ht="14.25" customHeight="1">
      <c r="A295" s="14">
        <v>294.0</v>
      </c>
      <c r="B295" s="16" t="s">
        <v>10220</v>
      </c>
      <c r="C295" s="14" t="str">
        <f t="shared" si="3"/>
        <v>E6_1_1_3_mRNA</v>
      </c>
      <c r="D295" s="14" t="str">
        <f t="shared" si="4"/>
        <v>E6_1_1_3</v>
      </c>
      <c r="E295" s="55" t="str">
        <f t="shared" si="5"/>
        <v>E6_1_1_3_kcat : 13.7</v>
      </c>
      <c r="F295" s="56" t="str">
        <f t="shared" si="6"/>
        <v>E6_1_1_3_km : 1</v>
      </c>
      <c r="G295" s="57" t="str">
        <f t="shared" ref="G295:H295" si="595">CONCATENATE(C295," : ",C295)</f>
        <v>E6_1_1_3_mRNA : E6_1_1_3_mRNA</v>
      </c>
      <c r="H295" s="58" t="str">
        <f t="shared" si="595"/>
        <v>E6_1_1_3 : E6_1_1_3</v>
      </c>
      <c r="I295" s="59" t="str">
        <f t="shared" ref="I295:J295" si="596">CONCATENATE(C295," : ","0")</f>
        <v>E6_1_1_3_mRNA : 0</v>
      </c>
      <c r="J295" s="31" t="str">
        <f t="shared" si="596"/>
        <v>E6_1_1_3 : 0</v>
      </c>
      <c r="K295" s="60" t="str">
        <f t="shared" si="9"/>
        <v>0.00292 - (0.0093 * E6_1_1_3_mRNA)</v>
      </c>
      <c r="L295" s="57" t="str">
        <f t="shared" si="10"/>
        <v>(0.278 * E6_1_1_3_mRNA) - (0.00000278 * E6_1_1_3)</v>
      </c>
      <c r="M295" s="61" t="str">
        <f t="shared" si="11"/>
        <v>mRNA294: -&gt; E6_1_1_3_mRNA | 0.00292 - (0.0093 * E6_1_1_3_mRNA)</v>
      </c>
      <c r="N295" s="55" t="str">
        <f t="shared" si="12"/>
        <v>Peptide294: E6_1_1_3_mRNA -&gt; E6_1_1_3 | (0.278 * E6_1_1_3_mRNA) - (0.000000278 * E6_1_1_3)</v>
      </c>
    </row>
    <row r="296" ht="14.25" customHeight="1">
      <c r="A296" s="14">
        <v>295.0</v>
      </c>
      <c r="B296" s="16" t="s">
        <v>10221</v>
      </c>
      <c r="C296" s="14" t="str">
        <f t="shared" si="3"/>
        <v>E6_1_1_4_mRNA</v>
      </c>
      <c r="D296" s="14" t="str">
        <f t="shared" si="4"/>
        <v>E6_1_1_4</v>
      </c>
      <c r="E296" s="55" t="str">
        <f t="shared" si="5"/>
        <v>E6_1_1_4_kcat : 13.7</v>
      </c>
      <c r="F296" s="56" t="str">
        <f t="shared" si="6"/>
        <v>E6_1_1_4_km : 1</v>
      </c>
      <c r="G296" s="57" t="str">
        <f t="shared" ref="G296:H296" si="597">CONCATENATE(C296," : ",C296)</f>
        <v>E6_1_1_4_mRNA : E6_1_1_4_mRNA</v>
      </c>
      <c r="H296" s="58" t="str">
        <f t="shared" si="597"/>
        <v>E6_1_1_4 : E6_1_1_4</v>
      </c>
      <c r="I296" s="59" t="str">
        <f t="shared" ref="I296:J296" si="598">CONCATENATE(C296," : ","0")</f>
        <v>E6_1_1_4_mRNA : 0</v>
      </c>
      <c r="J296" s="31" t="str">
        <f t="shared" si="598"/>
        <v>E6_1_1_4 : 0</v>
      </c>
      <c r="K296" s="60" t="str">
        <f t="shared" si="9"/>
        <v>0.00292 - (0.0093 * E6_1_1_4_mRNA)</v>
      </c>
      <c r="L296" s="57" t="str">
        <f t="shared" si="10"/>
        <v>(0.278 * E6_1_1_4_mRNA) - (0.00000278 * E6_1_1_4)</v>
      </c>
      <c r="M296" s="61" t="str">
        <f t="shared" si="11"/>
        <v>mRNA295: -&gt; E6_1_1_4_mRNA | 0.00292 - (0.0093 * E6_1_1_4_mRNA)</v>
      </c>
      <c r="N296" s="55" t="str">
        <f t="shared" si="12"/>
        <v>Peptide295: E6_1_1_4_mRNA -&gt; E6_1_1_4 | (0.278 * E6_1_1_4_mRNA) - (0.000000278 * E6_1_1_4)</v>
      </c>
    </row>
    <row r="297" ht="14.25" customHeight="1">
      <c r="A297" s="14">
        <v>296.0</v>
      </c>
      <c r="B297" s="16" t="s">
        <v>10222</v>
      </c>
      <c r="C297" s="14" t="str">
        <f t="shared" si="3"/>
        <v>E6_1_1_6_mRNA</v>
      </c>
      <c r="D297" s="14" t="str">
        <f t="shared" si="4"/>
        <v>E6_1_1_6</v>
      </c>
      <c r="E297" s="55" t="str">
        <f t="shared" si="5"/>
        <v>E6_1_1_6_kcat : 13.7</v>
      </c>
      <c r="F297" s="56" t="str">
        <f t="shared" si="6"/>
        <v>E6_1_1_6_km : 1</v>
      </c>
      <c r="G297" s="57" t="str">
        <f t="shared" ref="G297:H297" si="599">CONCATENATE(C297," : ",C297)</f>
        <v>E6_1_1_6_mRNA : E6_1_1_6_mRNA</v>
      </c>
      <c r="H297" s="58" t="str">
        <f t="shared" si="599"/>
        <v>E6_1_1_6 : E6_1_1_6</v>
      </c>
      <c r="I297" s="59" t="str">
        <f t="shared" ref="I297:J297" si="600">CONCATENATE(C297," : ","0")</f>
        <v>E6_1_1_6_mRNA : 0</v>
      </c>
      <c r="J297" s="31" t="str">
        <f t="shared" si="600"/>
        <v>E6_1_1_6 : 0</v>
      </c>
      <c r="K297" s="60" t="str">
        <f t="shared" si="9"/>
        <v>0.00292 - (0.0093 * E6_1_1_6_mRNA)</v>
      </c>
      <c r="L297" s="57" t="str">
        <f t="shared" si="10"/>
        <v>(0.278 * E6_1_1_6_mRNA) - (0.00000278 * E6_1_1_6)</v>
      </c>
      <c r="M297" s="61" t="str">
        <f t="shared" si="11"/>
        <v>mRNA296: -&gt; E6_1_1_6_mRNA | 0.00292 - (0.0093 * E6_1_1_6_mRNA)</v>
      </c>
      <c r="N297" s="55" t="str">
        <f t="shared" si="12"/>
        <v>Peptide296: E6_1_1_6_mRNA -&gt; E6_1_1_6 | (0.278 * E6_1_1_6_mRNA) - (0.000000278 * E6_1_1_6)</v>
      </c>
    </row>
    <row r="298" ht="14.25" customHeight="1">
      <c r="A298" s="14">
        <v>297.0</v>
      </c>
      <c r="B298" s="16" t="s">
        <v>10223</v>
      </c>
      <c r="C298" s="14" t="str">
        <f t="shared" si="3"/>
        <v>E6_1_1_7_mRNA</v>
      </c>
      <c r="D298" s="14" t="str">
        <f t="shared" si="4"/>
        <v>E6_1_1_7</v>
      </c>
      <c r="E298" s="55" t="str">
        <f t="shared" si="5"/>
        <v>E6_1_1_7_kcat : 13.7</v>
      </c>
      <c r="F298" s="56" t="str">
        <f t="shared" si="6"/>
        <v>E6_1_1_7_km : 1</v>
      </c>
      <c r="G298" s="57" t="str">
        <f t="shared" ref="G298:H298" si="601">CONCATENATE(C298," : ",C298)</f>
        <v>E6_1_1_7_mRNA : E6_1_1_7_mRNA</v>
      </c>
      <c r="H298" s="58" t="str">
        <f t="shared" si="601"/>
        <v>E6_1_1_7 : E6_1_1_7</v>
      </c>
      <c r="I298" s="59" t="str">
        <f t="shared" ref="I298:J298" si="602">CONCATENATE(C298," : ","0")</f>
        <v>E6_1_1_7_mRNA : 0</v>
      </c>
      <c r="J298" s="31" t="str">
        <f t="shared" si="602"/>
        <v>E6_1_1_7 : 0</v>
      </c>
      <c r="K298" s="60" t="str">
        <f t="shared" si="9"/>
        <v>0.00292 - (0.0093 * E6_1_1_7_mRNA)</v>
      </c>
      <c r="L298" s="57" t="str">
        <f t="shared" si="10"/>
        <v>(0.278 * E6_1_1_7_mRNA) - (0.00000278 * E6_1_1_7)</v>
      </c>
      <c r="M298" s="61" t="str">
        <f t="shared" si="11"/>
        <v>mRNA297: -&gt; E6_1_1_7_mRNA | 0.00292 - (0.0093 * E6_1_1_7_mRNA)</v>
      </c>
      <c r="N298" s="55" t="str">
        <f t="shared" si="12"/>
        <v>Peptide297: E6_1_1_7_mRNA -&gt; E6_1_1_7 | (0.278 * E6_1_1_7_mRNA) - (0.000000278 * E6_1_1_7)</v>
      </c>
    </row>
    <row r="299" ht="14.25" customHeight="1">
      <c r="A299" s="14">
        <v>298.0</v>
      </c>
      <c r="B299" s="16" t="s">
        <v>10224</v>
      </c>
      <c r="C299" s="14" t="str">
        <f t="shared" si="3"/>
        <v>E6_1_1_9_mRNA</v>
      </c>
      <c r="D299" s="14" t="str">
        <f t="shared" si="4"/>
        <v>E6_1_1_9</v>
      </c>
      <c r="E299" s="55" t="str">
        <f t="shared" si="5"/>
        <v>E6_1_1_9_kcat : 13.7</v>
      </c>
      <c r="F299" s="56" t="str">
        <f t="shared" si="6"/>
        <v>E6_1_1_9_km : 1</v>
      </c>
      <c r="G299" s="57" t="str">
        <f t="shared" ref="G299:H299" si="603">CONCATENATE(C299," : ",C299)</f>
        <v>E6_1_1_9_mRNA : E6_1_1_9_mRNA</v>
      </c>
      <c r="H299" s="58" t="str">
        <f t="shared" si="603"/>
        <v>E6_1_1_9 : E6_1_1_9</v>
      </c>
      <c r="I299" s="59" t="str">
        <f t="shared" ref="I299:J299" si="604">CONCATENATE(C299," : ","0")</f>
        <v>E6_1_1_9_mRNA : 0</v>
      </c>
      <c r="J299" s="31" t="str">
        <f t="shared" si="604"/>
        <v>E6_1_1_9 : 0</v>
      </c>
      <c r="K299" s="60" t="str">
        <f t="shared" si="9"/>
        <v>0.00292 - (0.0093 * E6_1_1_9_mRNA)</v>
      </c>
      <c r="L299" s="57" t="str">
        <f t="shared" si="10"/>
        <v>(0.278 * E6_1_1_9_mRNA) - (0.00000278 * E6_1_1_9)</v>
      </c>
      <c r="M299" s="61" t="str">
        <f t="shared" si="11"/>
        <v>mRNA298: -&gt; E6_1_1_9_mRNA | 0.00292 - (0.0093 * E6_1_1_9_mRNA)</v>
      </c>
      <c r="N299" s="55" t="str">
        <f t="shared" si="12"/>
        <v>Peptide298: E6_1_1_9_mRNA -&gt; E6_1_1_9 | (0.278 * E6_1_1_9_mRNA) - (0.000000278 * E6_1_1_9)</v>
      </c>
    </row>
    <row r="300" ht="14.25" customHeight="1">
      <c r="A300" s="14">
        <v>299.0</v>
      </c>
      <c r="B300" s="16" t="s">
        <v>10225</v>
      </c>
      <c r="C300" s="14" t="str">
        <f t="shared" si="3"/>
        <v>E6_2_1_5_mRNA</v>
      </c>
      <c r="D300" s="14" t="str">
        <f t="shared" si="4"/>
        <v>E6_2_1_5</v>
      </c>
      <c r="E300" s="55" t="str">
        <f t="shared" si="5"/>
        <v>E6_2_1_5_kcat : 13.7</v>
      </c>
      <c r="F300" s="56" t="str">
        <f t="shared" si="6"/>
        <v>E6_2_1_5_km : 1</v>
      </c>
      <c r="G300" s="57" t="str">
        <f t="shared" ref="G300:H300" si="605">CONCATENATE(C300," : ",C300)</f>
        <v>E6_2_1_5_mRNA : E6_2_1_5_mRNA</v>
      </c>
      <c r="H300" s="58" t="str">
        <f t="shared" si="605"/>
        <v>E6_2_1_5 : E6_2_1_5</v>
      </c>
      <c r="I300" s="59" t="str">
        <f t="shared" ref="I300:J300" si="606">CONCATENATE(C300," : ","0")</f>
        <v>E6_2_1_5_mRNA : 0</v>
      </c>
      <c r="J300" s="31" t="str">
        <f t="shared" si="606"/>
        <v>E6_2_1_5 : 0</v>
      </c>
      <c r="K300" s="60" t="str">
        <f t="shared" si="9"/>
        <v>0.00292 - (0.0093 * E6_2_1_5_mRNA)</v>
      </c>
      <c r="L300" s="57" t="str">
        <f t="shared" si="10"/>
        <v>(0.278 * E6_2_1_5_mRNA) - (0.00000278 * E6_2_1_5)</v>
      </c>
      <c r="M300" s="61" t="str">
        <f t="shared" si="11"/>
        <v>mRNA299: -&gt; E6_2_1_5_mRNA | 0.00292 - (0.0093 * E6_2_1_5_mRNA)</v>
      </c>
      <c r="N300" s="55" t="str">
        <f t="shared" si="12"/>
        <v>Peptide299: E6_2_1_5_mRNA -&gt; E6_2_1_5 | (0.278 * E6_2_1_5_mRNA) - (0.000000278 * E6_2_1_5)</v>
      </c>
    </row>
    <row r="301" ht="14.25" customHeight="1">
      <c r="A301" s="14">
        <v>300.0</v>
      </c>
      <c r="B301" s="16" t="s">
        <v>10226</v>
      </c>
      <c r="C301" s="14" t="str">
        <f t="shared" si="3"/>
        <v>E6_3_1_19_mRNA</v>
      </c>
      <c r="D301" s="14" t="str">
        <f t="shared" si="4"/>
        <v>E6_3_1_19</v>
      </c>
      <c r="E301" s="55" t="str">
        <f t="shared" si="5"/>
        <v>E6_3_1_19_kcat : 13.7</v>
      </c>
      <c r="F301" s="56" t="str">
        <f t="shared" si="6"/>
        <v>E6_3_1_19_km : 1</v>
      </c>
      <c r="G301" s="57" t="str">
        <f t="shared" ref="G301:H301" si="607">CONCATENATE(C301," : ",C301)</f>
        <v>E6_3_1_19_mRNA : E6_3_1_19_mRNA</v>
      </c>
      <c r="H301" s="58" t="str">
        <f t="shared" si="607"/>
        <v>E6_3_1_19 : E6_3_1_19</v>
      </c>
      <c r="I301" s="59" t="str">
        <f t="shared" ref="I301:J301" si="608">CONCATENATE(C301," : ","0")</f>
        <v>E6_3_1_19_mRNA : 0</v>
      </c>
      <c r="J301" s="31" t="str">
        <f t="shared" si="608"/>
        <v>E6_3_1_19 : 0</v>
      </c>
      <c r="K301" s="60" t="str">
        <f t="shared" si="9"/>
        <v>0.00292 - (0.0093 * E6_3_1_19_mRNA)</v>
      </c>
      <c r="L301" s="57" t="str">
        <f t="shared" si="10"/>
        <v>(0.278 * E6_3_1_19_mRNA) - (0.00000278 * E6_3_1_19)</v>
      </c>
      <c r="M301" s="61" t="str">
        <f t="shared" si="11"/>
        <v>mRNA300: -&gt; E6_3_1_19_mRNA | 0.00292 - (0.0093 * E6_3_1_19_mRNA)</v>
      </c>
      <c r="N301" s="55" t="str">
        <f t="shared" si="12"/>
        <v>Peptide300: E6_3_1_19_mRNA -&gt; E6_3_1_19 | (0.278 * E6_3_1_19_mRNA) - (0.000000278 * E6_3_1_19)</v>
      </c>
    </row>
    <row r="302" ht="14.25" customHeight="1">
      <c r="A302" s="14">
        <v>301.0</v>
      </c>
      <c r="B302" s="16" t="s">
        <v>10227</v>
      </c>
      <c r="C302" s="14" t="str">
        <f t="shared" si="3"/>
        <v>E6_3_1_2_mRNA</v>
      </c>
      <c r="D302" s="14" t="str">
        <f t="shared" si="4"/>
        <v>E6_3_1_2</v>
      </c>
      <c r="E302" s="55" t="str">
        <f t="shared" si="5"/>
        <v>E6_3_1_2_kcat : 13.7</v>
      </c>
      <c r="F302" s="56" t="str">
        <f t="shared" si="6"/>
        <v>E6_3_1_2_km : 1</v>
      </c>
      <c r="G302" s="57" t="str">
        <f t="shared" ref="G302:H302" si="609">CONCATENATE(C302," : ",C302)</f>
        <v>E6_3_1_2_mRNA : E6_3_1_2_mRNA</v>
      </c>
      <c r="H302" s="58" t="str">
        <f t="shared" si="609"/>
        <v>E6_3_1_2 : E6_3_1_2</v>
      </c>
      <c r="I302" s="59" t="str">
        <f t="shared" ref="I302:J302" si="610">CONCATENATE(C302," : ","0")</f>
        <v>E6_3_1_2_mRNA : 0</v>
      </c>
      <c r="J302" s="31" t="str">
        <f t="shared" si="610"/>
        <v>E6_3_1_2 : 0</v>
      </c>
      <c r="K302" s="60" t="str">
        <f t="shared" si="9"/>
        <v>0.00292 - (0.0093 * E6_3_1_2_mRNA)</v>
      </c>
      <c r="L302" s="57" t="str">
        <f t="shared" si="10"/>
        <v>(0.278 * E6_3_1_2_mRNA) - (0.00000278 * E6_3_1_2)</v>
      </c>
      <c r="M302" s="61" t="str">
        <f t="shared" si="11"/>
        <v>mRNA301: -&gt; E6_3_1_2_mRNA | 0.00292 - (0.0093 * E6_3_1_2_mRNA)</v>
      </c>
      <c r="N302" s="55" t="str">
        <f t="shared" si="12"/>
        <v>Peptide301: E6_3_1_2_mRNA -&gt; E6_3_1_2 | (0.278 * E6_3_1_2_mRNA) - (0.000000278 * E6_3_1_2)</v>
      </c>
    </row>
    <row r="303" ht="14.25" customHeight="1">
      <c r="A303" s="14">
        <v>302.0</v>
      </c>
      <c r="B303" s="16" t="s">
        <v>10228</v>
      </c>
      <c r="C303" s="14" t="str">
        <f t="shared" si="3"/>
        <v>E6_3_2_10_mRNA</v>
      </c>
      <c r="D303" s="14" t="str">
        <f t="shared" si="4"/>
        <v>E6_3_2_10</v>
      </c>
      <c r="E303" s="55" t="str">
        <f t="shared" si="5"/>
        <v>E6_3_2_10_kcat : 13.7</v>
      </c>
      <c r="F303" s="56" t="str">
        <f t="shared" si="6"/>
        <v>E6_3_2_10_km : 1</v>
      </c>
      <c r="G303" s="57" t="str">
        <f t="shared" ref="G303:H303" si="611">CONCATENATE(C303," : ",C303)</f>
        <v>E6_3_2_10_mRNA : E6_3_2_10_mRNA</v>
      </c>
      <c r="H303" s="58" t="str">
        <f t="shared" si="611"/>
        <v>E6_3_2_10 : E6_3_2_10</v>
      </c>
      <c r="I303" s="59" t="str">
        <f t="shared" ref="I303:J303" si="612">CONCATENATE(C303," : ","0")</f>
        <v>E6_3_2_10_mRNA : 0</v>
      </c>
      <c r="J303" s="31" t="str">
        <f t="shared" si="612"/>
        <v>E6_3_2_10 : 0</v>
      </c>
      <c r="K303" s="60" t="str">
        <f t="shared" si="9"/>
        <v>0.00292 - (0.0093 * E6_3_2_10_mRNA)</v>
      </c>
      <c r="L303" s="57" t="str">
        <f t="shared" si="10"/>
        <v>(0.278 * E6_3_2_10_mRNA) - (0.00000278 * E6_3_2_10)</v>
      </c>
      <c r="M303" s="61" t="str">
        <f t="shared" si="11"/>
        <v>mRNA302: -&gt; E6_3_2_10_mRNA | 0.00292 - (0.0093 * E6_3_2_10_mRNA)</v>
      </c>
      <c r="N303" s="55" t="str">
        <f t="shared" si="12"/>
        <v>Peptide302: E6_3_2_10_mRNA -&gt; E6_3_2_10 | (0.278 * E6_3_2_10_mRNA) - (0.000000278 * E6_3_2_10)</v>
      </c>
    </row>
    <row r="304" ht="14.25" customHeight="1">
      <c r="A304" s="14">
        <v>303.0</v>
      </c>
      <c r="B304" s="16" t="s">
        <v>10229</v>
      </c>
      <c r="C304" s="14" t="str">
        <f t="shared" si="3"/>
        <v>E6_3_2_13_mRNA</v>
      </c>
      <c r="D304" s="14" t="str">
        <f t="shared" si="4"/>
        <v>E6_3_2_13</v>
      </c>
      <c r="E304" s="55" t="str">
        <f t="shared" si="5"/>
        <v>E6_3_2_13_kcat : 13.7</v>
      </c>
      <c r="F304" s="56" t="str">
        <f t="shared" si="6"/>
        <v>E6_3_2_13_km : 1</v>
      </c>
      <c r="G304" s="57" t="str">
        <f t="shared" ref="G304:H304" si="613">CONCATENATE(C304," : ",C304)</f>
        <v>E6_3_2_13_mRNA : E6_3_2_13_mRNA</v>
      </c>
      <c r="H304" s="58" t="str">
        <f t="shared" si="613"/>
        <v>E6_3_2_13 : E6_3_2_13</v>
      </c>
      <c r="I304" s="59" t="str">
        <f t="shared" ref="I304:J304" si="614">CONCATENATE(C304," : ","0")</f>
        <v>E6_3_2_13_mRNA : 0</v>
      </c>
      <c r="J304" s="31" t="str">
        <f t="shared" si="614"/>
        <v>E6_3_2_13 : 0</v>
      </c>
      <c r="K304" s="60" t="str">
        <f t="shared" si="9"/>
        <v>0.00292 - (0.0093 * E6_3_2_13_mRNA)</v>
      </c>
      <c r="L304" s="57" t="str">
        <f t="shared" si="10"/>
        <v>(0.278 * E6_3_2_13_mRNA) - (0.00000278 * E6_3_2_13)</v>
      </c>
      <c r="M304" s="61" t="str">
        <f t="shared" si="11"/>
        <v>mRNA303: -&gt; E6_3_2_13_mRNA | 0.00292 - (0.0093 * E6_3_2_13_mRNA)</v>
      </c>
      <c r="N304" s="55" t="str">
        <f t="shared" si="12"/>
        <v>Peptide303: E6_3_2_13_mRNA -&gt; E6_3_2_13 | (0.278 * E6_3_2_13_mRNA) - (0.000000278 * E6_3_2_13)</v>
      </c>
    </row>
    <row r="305" ht="14.25" customHeight="1">
      <c r="A305" s="14">
        <v>304.0</v>
      </c>
      <c r="B305" s="16" t="s">
        <v>10230</v>
      </c>
      <c r="C305" s="14" t="str">
        <f t="shared" si="3"/>
        <v>E6_3_2_6_mRNA</v>
      </c>
      <c r="D305" s="14" t="str">
        <f t="shared" si="4"/>
        <v>E6_3_2_6</v>
      </c>
      <c r="E305" s="55" t="str">
        <f t="shared" si="5"/>
        <v>E6_3_2_6_kcat : 13.7</v>
      </c>
      <c r="F305" s="56" t="str">
        <f t="shared" si="6"/>
        <v>E6_3_2_6_km : 1</v>
      </c>
      <c r="G305" s="57" t="str">
        <f t="shared" ref="G305:H305" si="615">CONCATENATE(C305," : ",C305)</f>
        <v>E6_3_2_6_mRNA : E6_3_2_6_mRNA</v>
      </c>
      <c r="H305" s="58" t="str">
        <f t="shared" si="615"/>
        <v>E6_3_2_6 : E6_3_2_6</v>
      </c>
      <c r="I305" s="59" t="str">
        <f t="shared" ref="I305:J305" si="616">CONCATENATE(C305," : ","0")</f>
        <v>E6_3_2_6_mRNA : 0</v>
      </c>
      <c r="J305" s="31" t="str">
        <f t="shared" si="616"/>
        <v>E6_3_2_6 : 0</v>
      </c>
      <c r="K305" s="60" t="str">
        <f t="shared" si="9"/>
        <v>0.00292 - (0.0093 * E6_3_2_6_mRNA)</v>
      </c>
      <c r="L305" s="57" t="str">
        <f t="shared" si="10"/>
        <v>(0.278 * E6_3_2_6_mRNA) - (0.00000278 * E6_3_2_6)</v>
      </c>
      <c r="M305" s="61" t="str">
        <f t="shared" si="11"/>
        <v>mRNA304: -&gt; E6_3_2_6_mRNA | 0.00292 - (0.0093 * E6_3_2_6_mRNA)</v>
      </c>
      <c r="N305" s="55" t="str">
        <f t="shared" si="12"/>
        <v>Peptide304: E6_3_2_6_mRNA -&gt; E6_3_2_6 | (0.278 * E6_3_2_6_mRNA) - (0.000000278 * E6_3_2_6)</v>
      </c>
    </row>
    <row r="306" ht="14.25" customHeight="1">
      <c r="A306" s="14">
        <v>305.0</v>
      </c>
      <c r="B306" s="16" t="s">
        <v>10231</v>
      </c>
      <c r="C306" s="14" t="str">
        <f t="shared" si="3"/>
        <v>E6_3_2_8_mRNA</v>
      </c>
      <c r="D306" s="14" t="str">
        <f t="shared" si="4"/>
        <v>E6_3_2_8</v>
      </c>
      <c r="E306" s="55" t="str">
        <f t="shared" si="5"/>
        <v>E6_3_2_8_kcat : 13.7</v>
      </c>
      <c r="F306" s="56" t="str">
        <f t="shared" si="6"/>
        <v>E6_3_2_8_km : 1</v>
      </c>
      <c r="G306" s="57" t="str">
        <f t="shared" ref="G306:H306" si="617">CONCATENATE(C306," : ",C306)</f>
        <v>E6_3_2_8_mRNA : E6_3_2_8_mRNA</v>
      </c>
      <c r="H306" s="58" t="str">
        <f t="shared" si="617"/>
        <v>E6_3_2_8 : E6_3_2_8</v>
      </c>
      <c r="I306" s="59" t="str">
        <f t="shared" ref="I306:J306" si="618">CONCATENATE(C306," : ","0")</f>
        <v>E6_3_2_8_mRNA : 0</v>
      </c>
      <c r="J306" s="31" t="str">
        <f t="shared" si="618"/>
        <v>E6_3_2_8 : 0</v>
      </c>
      <c r="K306" s="60" t="str">
        <f t="shared" si="9"/>
        <v>0.00292 - (0.0093 * E6_3_2_8_mRNA)</v>
      </c>
      <c r="L306" s="57" t="str">
        <f t="shared" si="10"/>
        <v>(0.278 * E6_3_2_8_mRNA) - (0.00000278 * E6_3_2_8)</v>
      </c>
      <c r="M306" s="61" t="str">
        <f t="shared" si="11"/>
        <v>mRNA305: -&gt; E6_3_2_8_mRNA | 0.00292 - (0.0093 * E6_3_2_8_mRNA)</v>
      </c>
      <c r="N306" s="55" t="str">
        <f t="shared" si="12"/>
        <v>Peptide305: E6_3_2_8_mRNA -&gt; E6_3_2_8 | (0.278 * E6_3_2_8_mRNA) - (0.000000278 * E6_3_2_8)</v>
      </c>
    </row>
    <row r="307" ht="14.25" customHeight="1">
      <c r="A307" s="14">
        <v>306.0</v>
      </c>
      <c r="B307" s="16" t="s">
        <v>10232</v>
      </c>
      <c r="C307" s="14" t="str">
        <f t="shared" si="3"/>
        <v>E6_3_2_9_mRNA</v>
      </c>
      <c r="D307" s="14" t="str">
        <f t="shared" si="4"/>
        <v>E6_3_2_9</v>
      </c>
      <c r="E307" s="55" t="str">
        <f t="shared" si="5"/>
        <v>E6_3_2_9_kcat : 13.7</v>
      </c>
      <c r="F307" s="56" t="str">
        <f t="shared" si="6"/>
        <v>E6_3_2_9_km : 1</v>
      </c>
      <c r="G307" s="57" t="str">
        <f t="shared" ref="G307:H307" si="619">CONCATENATE(C307," : ",C307)</f>
        <v>E6_3_2_9_mRNA : E6_3_2_9_mRNA</v>
      </c>
      <c r="H307" s="58" t="str">
        <f t="shared" si="619"/>
        <v>E6_3_2_9 : E6_3_2_9</v>
      </c>
      <c r="I307" s="59" t="str">
        <f t="shared" ref="I307:J307" si="620">CONCATENATE(C307," : ","0")</f>
        <v>E6_3_2_9_mRNA : 0</v>
      </c>
      <c r="J307" s="31" t="str">
        <f t="shared" si="620"/>
        <v>E6_3_2_9 : 0</v>
      </c>
      <c r="K307" s="60" t="str">
        <f t="shared" si="9"/>
        <v>0.00292 - (0.0093 * E6_3_2_9_mRNA)</v>
      </c>
      <c r="L307" s="57" t="str">
        <f t="shared" si="10"/>
        <v>(0.278 * E6_3_2_9_mRNA) - (0.00000278 * E6_3_2_9)</v>
      </c>
      <c r="M307" s="61" t="str">
        <f t="shared" si="11"/>
        <v>mRNA306: -&gt; E6_3_2_9_mRNA | 0.00292 - (0.0093 * E6_3_2_9_mRNA)</v>
      </c>
      <c r="N307" s="55" t="str">
        <f t="shared" si="12"/>
        <v>Peptide306: E6_3_2_9_mRNA -&gt; E6_3_2_9 | (0.278 * E6_3_2_9_mRNA) - (0.000000278 * E6_3_2_9)</v>
      </c>
    </row>
    <row r="308" ht="14.25" customHeight="1">
      <c r="A308" s="14">
        <v>307.0</v>
      </c>
      <c r="B308" s="16" t="s">
        <v>10233</v>
      </c>
      <c r="C308" s="14" t="str">
        <f t="shared" si="3"/>
        <v>E6_3_3_1_mRNA</v>
      </c>
      <c r="D308" s="14" t="str">
        <f t="shared" si="4"/>
        <v>E6_3_3_1</v>
      </c>
      <c r="E308" s="55" t="str">
        <f t="shared" si="5"/>
        <v>E6_3_3_1_kcat : 13.7</v>
      </c>
      <c r="F308" s="56" t="str">
        <f t="shared" si="6"/>
        <v>E6_3_3_1_km : 1</v>
      </c>
      <c r="G308" s="57" t="str">
        <f t="shared" ref="G308:H308" si="621">CONCATENATE(C308," : ",C308)</f>
        <v>E6_3_3_1_mRNA : E6_3_3_1_mRNA</v>
      </c>
      <c r="H308" s="58" t="str">
        <f t="shared" si="621"/>
        <v>E6_3_3_1 : E6_3_3_1</v>
      </c>
      <c r="I308" s="59" t="str">
        <f t="shared" ref="I308:J308" si="622">CONCATENATE(C308," : ","0")</f>
        <v>E6_3_3_1_mRNA : 0</v>
      </c>
      <c r="J308" s="31" t="str">
        <f t="shared" si="622"/>
        <v>E6_3_3_1 : 0</v>
      </c>
      <c r="K308" s="60" t="str">
        <f t="shared" si="9"/>
        <v>0.00292 - (0.0093 * E6_3_3_1_mRNA)</v>
      </c>
      <c r="L308" s="57" t="str">
        <f t="shared" si="10"/>
        <v>(0.278 * E6_3_3_1_mRNA) - (0.00000278 * E6_3_3_1)</v>
      </c>
      <c r="M308" s="61" t="str">
        <f t="shared" si="11"/>
        <v>mRNA307: -&gt; E6_3_3_1_mRNA | 0.00292 - (0.0093 * E6_3_3_1_mRNA)</v>
      </c>
      <c r="N308" s="55" t="str">
        <f t="shared" si="12"/>
        <v>Peptide307: E6_3_3_1_mRNA -&gt; E6_3_3_1 | (0.278 * E6_3_3_1_mRNA) - (0.000000278 * E6_3_3_1)</v>
      </c>
    </row>
    <row r="309" ht="14.25" customHeight="1">
      <c r="A309" s="14">
        <v>308.0</v>
      </c>
      <c r="B309" s="16" t="s">
        <v>10234</v>
      </c>
      <c r="C309" s="14" t="str">
        <f t="shared" si="3"/>
        <v>E6_3_3_2_mRNA</v>
      </c>
      <c r="D309" s="14" t="str">
        <f t="shared" si="4"/>
        <v>E6_3_3_2</v>
      </c>
      <c r="E309" s="55" t="str">
        <f t="shared" si="5"/>
        <v>E6_3_3_2_kcat : 13.7</v>
      </c>
      <c r="F309" s="56" t="str">
        <f t="shared" si="6"/>
        <v>E6_3_3_2_km : 1</v>
      </c>
      <c r="G309" s="57" t="str">
        <f t="shared" ref="G309:H309" si="623">CONCATENATE(C309," : ",C309)</f>
        <v>E6_3_3_2_mRNA : E6_3_3_2_mRNA</v>
      </c>
      <c r="H309" s="58" t="str">
        <f t="shared" si="623"/>
        <v>E6_3_3_2 : E6_3_3_2</v>
      </c>
      <c r="I309" s="59" t="str">
        <f t="shared" ref="I309:J309" si="624">CONCATENATE(C309," : ","0")</f>
        <v>E6_3_3_2_mRNA : 0</v>
      </c>
      <c r="J309" s="31" t="str">
        <f t="shared" si="624"/>
        <v>E6_3_3_2 : 0</v>
      </c>
      <c r="K309" s="60" t="str">
        <f t="shared" si="9"/>
        <v>0.00292 - (0.0093 * E6_3_3_2_mRNA)</v>
      </c>
      <c r="L309" s="57" t="str">
        <f t="shared" si="10"/>
        <v>(0.278 * E6_3_3_2_mRNA) - (0.00000278 * E6_3_3_2)</v>
      </c>
      <c r="M309" s="61" t="str">
        <f t="shared" si="11"/>
        <v>mRNA308: -&gt; E6_3_3_2_mRNA | 0.00292 - (0.0093 * E6_3_3_2_mRNA)</v>
      </c>
      <c r="N309" s="55" t="str">
        <f t="shared" si="12"/>
        <v>Peptide308: E6_3_3_2_mRNA -&gt; E6_3_3_2 | (0.278 * E6_3_3_2_mRNA) - (0.000000278 * E6_3_3_2)</v>
      </c>
    </row>
    <row r="310" ht="14.25" customHeight="1">
      <c r="A310" s="14">
        <v>309.0</v>
      </c>
      <c r="B310" s="16" t="s">
        <v>10235</v>
      </c>
      <c r="C310" s="14" t="str">
        <f t="shared" si="3"/>
        <v>E6_3_4_13_mRNA</v>
      </c>
      <c r="D310" s="14" t="str">
        <f t="shared" si="4"/>
        <v>E6_3_4_13</v>
      </c>
      <c r="E310" s="55" t="str">
        <f t="shared" si="5"/>
        <v>E6_3_4_13_kcat : 13.7</v>
      </c>
      <c r="F310" s="56" t="str">
        <f t="shared" si="6"/>
        <v>E6_3_4_13_km : 1</v>
      </c>
      <c r="G310" s="57" t="str">
        <f t="shared" ref="G310:H310" si="625">CONCATENATE(C310," : ",C310)</f>
        <v>E6_3_4_13_mRNA : E6_3_4_13_mRNA</v>
      </c>
      <c r="H310" s="58" t="str">
        <f t="shared" si="625"/>
        <v>E6_3_4_13 : E6_3_4_13</v>
      </c>
      <c r="I310" s="59" t="str">
        <f t="shared" ref="I310:J310" si="626">CONCATENATE(C310," : ","0")</f>
        <v>E6_3_4_13_mRNA : 0</v>
      </c>
      <c r="J310" s="31" t="str">
        <f t="shared" si="626"/>
        <v>E6_3_4_13 : 0</v>
      </c>
      <c r="K310" s="60" t="str">
        <f t="shared" si="9"/>
        <v>0.00292 - (0.0093 * E6_3_4_13_mRNA)</v>
      </c>
      <c r="L310" s="57" t="str">
        <f t="shared" si="10"/>
        <v>(0.278 * E6_3_4_13_mRNA) - (0.00000278 * E6_3_4_13)</v>
      </c>
      <c r="M310" s="61" t="str">
        <f t="shared" si="11"/>
        <v>mRNA309: -&gt; E6_3_4_13_mRNA | 0.00292 - (0.0093 * E6_3_4_13_mRNA)</v>
      </c>
      <c r="N310" s="55" t="str">
        <f t="shared" si="12"/>
        <v>Peptide309: E6_3_4_13_mRNA -&gt; E6_3_4_13 | (0.278 * E6_3_4_13_mRNA) - (0.000000278 * E6_3_4_13)</v>
      </c>
    </row>
    <row r="311" ht="14.25" customHeight="1">
      <c r="A311" s="14">
        <v>310.0</v>
      </c>
      <c r="B311" s="16" t="s">
        <v>10236</v>
      </c>
      <c r="C311" s="14" t="str">
        <f t="shared" si="3"/>
        <v>E6_3_4_18_mRNA</v>
      </c>
      <c r="D311" s="14" t="str">
        <f t="shared" si="4"/>
        <v>E6_3_4_18</v>
      </c>
      <c r="E311" s="55" t="str">
        <f t="shared" si="5"/>
        <v>E6_3_4_18_kcat : 13.7</v>
      </c>
      <c r="F311" s="56" t="str">
        <f t="shared" si="6"/>
        <v>E6_3_4_18_km : 1</v>
      </c>
      <c r="G311" s="57" t="str">
        <f t="shared" ref="G311:H311" si="627">CONCATENATE(C311," : ",C311)</f>
        <v>E6_3_4_18_mRNA : E6_3_4_18_mRNA</v>
      </c>
      <c r="H311" s="58" t="str">
        <f t="shared" si="627"/>
        <v>E6_3_4_18 : E6_3_4_18</v>
      </c>
      <c r="I311" s="59" t="str">
        <f t="shared" ref="I311:J311" si="628">CONCATENATE(C311," : ","0")</f>
        <v>E6_3_4_18_mRNA : 0</v>
      </c>
      <c r="J311" s="31" t="str">
        <f t="shared" si="628"/>
        <v>E6_3_4_18 : 0</v>
      </c>
      <c r="K311" s="60" t="str">
        <f t="shared" si="9"/>
        <v>0.00292 - (0.0093 * E6_3_4_18_mRNA)</v>
      </c>
      <c r="L311" s="57" t="str">
        <f t="shared" si="10"/>
        <v>(0.278 * E6_3_4_18_mRNA) - (0.00000278 * E6_3_4_18)</v>
      </c>
      <c r="M311" s="61" t="str">
        <f t="shared" si="11"/>
        <v>mRNA310: -&gt; E6_3_4_18_mRNA | 0.00292 - (0.0093 * E6_3_4_18_mRNA)</v>
      </c>
      <c r="N311" s="55" t="str">
        <f t="shared" si="12"/>
        <v>Peptide310: E6_3_4_18_mRNA -&gt; E6_3_4_18 | (0.278 * E6_3_4_18_mRNA) - (0.000000278 * E6_3_4_18)</v>
      </c>
    </row>
    <row r="312" ht="14.25" customHeight="1">
      <c r="A312" s="14">
        <v>311.0</v>
      </c>
      <c r="B312" s="16" t="s">
        <v>10237</v>
      </c>
      <c r="C312" s="14" t="str">
        <f t="shared" si="3"/>
        <v>E6_3_4_19_mRNA</v>
      </c>
      <c r="D312" s="14" t="str">
        <f t="shared" si="4"/>
        <v>E6_3_4_19</v>
      </c>
      <c r="E312" s="55" t="str">
        <f t="shared" si="5"/>
        <v>E6_3_4_19_kcat : 13.7</v>
      </c>
      <c r="F312" s="56" t="str">
        <f t="shared" si="6"/>
        <v>E6_3_4_19_km : 1</v>
      </c>
      <c r="G312" s="57" t="str">
        <f t="shared" ref="G312:H312" si="629">CONCATENATE(C312," : ",C312)</f>
        <v>E6_3_4_19_mRNA : E6_3_4_19_mRNA</v>
      </c>
      <c r="H312" s="58" t="str">
        <f t="shared" si="629"/>
        <v>E6_3_4_19 : E6_3_4_19</v>
      </c>
      <c r="I312" s="59" t="str">
        <f t="shared" ref="I312:J312" si="630">CONCATENATE(C312," : ","0")</f>
        <v>E6_3_4_19_mRNA : 0</v>
      </c>
      <c r="J312" s="31" t="str">
        <f t="shared" si="630"/>
        <v>E6_3_4_19 : 0</v>
      </c>
      <c r="K312" s="60" t="str">
        <f t="shared" si="9"/>
        <v>0.00292 - (0.0093 * E6_3_4_19_mRNA)</v>
      </c>
      <c r="L312" s="57" t="str">
        <f t="shared" si="10"/>
        <v>(0.278 * E6_3_4_19_mRNA) - (0.00000278 * E6_3_4_19)</v>
      </c>
      <c r="M312" s="61" t="str">
        <f t="shared" si="11"/>
        <v>mRNA311: -&gt; E6_3_4_19_mRNA | 0.00292 - (0.0093 * E6_3_4_19_mRNA)</v>
      </c>
      <c r="N312" s="55" t="str">
        <f t="shared" si="12"/>
        <v>Peptide311: E6_3_4_19_mRNA -&gt; E6_3_4_19 | (0.278 * E6_3_4_19_mRNA) - (0.000000278 * E6_3_4_19)</v>
      </c>
    </row>
    <row r="313" ht="14.25" customHeight="1">
      <c r="A313" s="14">
        <v>312.0</v>
      </c>
      <c r="B313" s="16" t="s">
        <v>10238</v>
      </c>
      <c r="C313" s="14" t="str">
        <f t="shared" si="3"/>
        <v>E6_3_4_2_mRNA</v>
      </c>
      <c r="D313" s="14" t="str">
        <f t="shared" si="4"/>
        <v>E6_3_4_2</v>
      </c>
      <c r="E313" s="55" t="str">
        <f t="shared" si="5"/>
        <v>E6_3_4_2_kcat : 13.7</v>
      </c>
      <c r="F313" s="56" t="str">
        <f t="shared" si="6"/>
        <v>E6_3_4_2_km : 1</v>
      </c>
      <c r="G313" s="57" t="str">
        <f t="shared" ref="G313:H313" si="631">CONCATENATE(C313," : ",C313)</f>
        <v>E6_3_4_2_mRNA : E6_3_4_2_mRNA</v>
      </c>
      <c r="H313" s="58" t="str">
        <f t="shared" si="631"/>
        <v>E6_3_4_2 : E6_3_4_2</v>
      </c>
      <c r="I313" s="59" t="str">
        <f t="shared" ref="I313:J313" si="632">CONCATENATE(C313," : ","0")</f>
        <v>E6_3_4_2_mRNA : 0</v>
      </c>
      <c r="J313" s="31" t="str">
        <f t="shared" si="632"/>
        <v>E6_3_4_2 : 0</v>
      </c>
      <c r="K313" s="60" t="str">
        <f t="shared" si="9"/>
        <v>0.00292 - (0.0093 * E6_3_4_2_mRNA)</v>
      </c>
      <c r="L313" s="57" t="str">
        <f t="shared" si="10"/>
        <v>(0.278 * E6_3_4_2_mRNA) - (0.00000278 * E6_3_4_2)</v>
      </c>
      <c r="M313" s="61" t="str">
        <f t="shared" si="11"/>
        <v>mRNA312: -&gt; E6_3_4_2_mRNA | 0.00292 - (0.0093 * E6_3_4_2_mRNA)</v>
      </c>
      <c r="N313" s="55" t="str">
        <f t="shared" si="12"/>
        <v>Peptide312: E6_3_4_2_mRNA -&gt; E6_3_4_2 | (0.278 * E6_3_4_2_mRNA) - (0.000000278 * E6_3_4_2)</v>
      </c>
    </row>
    <row r="314" ht="14.25" customHeight="1">
      <c r="A314" s="14">
        <v>313.0</v>
      </c>
      <c r="B314" s="16" t="s">
        <v>10239</v>
      </c>
      <c r="C314" s="14" t="str">
        <f t="shared" si="3"/>
        <v>E6_3_4_21_mRNA</v>
      </c>
      <c r="D314" s="14" t="str">
        <f t="shared" si="4"/>
        <v>E6_3_4_21</v>
      </c>
      <c r="E314" s="55" t="str">
        <f t="shared" si="5"/>
        <v>E6_3_4_21_kcat : 13.7</v>
      </c>
      <c r="F314" s="56" t="str">
        <f t="shared" si="6"/>
        <v>E6_3_4_21_km : 1</v>
      </c>
      <c r="G314" s="57" t="str">
        <f t="shared" ref="G314:H314" si="633">CONCATENATE(C314," : ",C314)</f>
        <v>E6_3_4_21_mRNA : E6_3_4_21_mRNA</v>
      </c>
      <c r="H314" s="58" t="str">
        <f t="shared" si="633"/>
        <v>E6_3_4_21 : E6_3_4_21</v>
      </c>
      <c r="I314" s="59" t="str">
        <f t="shared" ref="I314:J314" si="634">CONCATENATE(C314," : ","0")</f>
        <v>E6_3_4_21_mRNA : 0</v>
      </c>
      <c r="J314" s="31" t="str">
        <f t="shared" si="634"/>
        <v>E6_3_4_21 : 0</v>
      </c>
      <c r="K314" s="60" t="str">
        <f t="shared" si="9"/>
        <v>0.00292 - (0.0093 * E6_3_4_21_mRNA)</v>
      </c>
      <c r="L314" s="57" t="str">
        <f t="shared" si="10"/>
        <v>(0.278 * E6_3_4_21_mRNA) - (0.00000278 * E6_3_4_21)</v>
      </c>
      <c r="M314" s="61" t="str">
        <f t="shared" si="11"/>
        <v>mRNA313: -&gt; E6_3_4_21_mRNA | 0.00292 - (0.0093 * E6_3_4_21_mRNA)</v>
      </c>
      <c r="N314" s="55" t="str">
        <f t="shared" si="12"/>
        <v>Peptide313: E6_3_4_21_mRNA -&gt; E6_3_4_21 | (0.278 * E6_3_4_21_mRNA) - (0.000000278 * E6_3_4_21)</v>
      </c>
    </row>
    <row r="315" ht="14.25" customHeight="1">
      <c r="A315" s="14">
        <v>314.0</v>
      </c>
      <c r="B315" s="16" t="s">
        <v>10240</v>
      </c>
      <c r="C315" s="14" t="str">
        <f t="shared" si="3"/>
        <v>E6_3_4_3_mRNA</v>
      </c>
      <c r="D315" s="14" t="str">
        <f t="shared" si="4"/>
        <v>E6_3_4_3</v>
      </c>
      <c r="E315" s="55" t="str">
        <f t="shared" si="5"/>
        <v>E6_3_4_3_kcat : 13.7</v>
      </c>
      <c r="F315" s="56" t="str">
        <f t="shared" si="6"/>
        <v>E6_3_4_3_km : 1</v>
      </c>
      <c r="G315" s="57" t="str">
        <f t="shared" ref="G315:H315" si="635">CONCATENATE(C315," : ",C315)</f>
        <v>E6_3_4_3_mRNA : E6_3_4_3_mRNA</v>
      </c>
      <c r="H315" s="58" t="str">
        <f t="shared" si="635"/>
        <v>E6_3_4_3 : E6_3_4_3</v>
      </c>
      <c r="I315" s="59" t="str">
        <f t="shared" ref="I315:J315" si="636">CONCATENATE(C315," : ","0")</f>
        <v>E6_3_4_3_mRNA : 0</v>
      </c>
      <c r="J315" s="31" t="str">
        <f t="shared" si="636"/>
        <v>E6_3_4_3 : 0</v>
      </c>
      <c r="K315" s="60" t="str">
        <f t="shared" si="9"/>
        <v>0.00292 - (0.0093 * E6_3_4_3_mRNA)</v>
      </c>
      <c r="L315" s="57" t="str">
        <f t="shared" si="10"/>
        <v>(0.278 * E6_3_4_3_mRNA) - (0.00000278 * E6_3_4_3)</v>
      </c>
      <c r="M315" s="61" t="str">
        <f t="shared" si="11"/>
        <v>mRNA314: -&gt; E6_3_4_3_mRNA | 0.00292 - (0.0093 * E6_3_4_3_mRNA)</v>
      </c>
      <c r="N315" s="55" t="str">
        <f t="shared" si="12"/>
        <v>Peptide314: E6_3_4_3_mRNA -&gt; E6_3_4_3 | (0.278 * E6_3_4_3_mRNA) - (0.000000278 * E6_3_4_3)</v>
      </c>
    </row>
    <row r="316" ht="14.25" customHeight="1">
      <c r="A316" s="14">
        <v>315.0</v>
      </c>
      <c r="B316" s="16" t="s">
        <v>10241</v>
      </c>
      <c r="C316" s="14" t="str">
        <f t="shared" si="3"/>
        <v>E6_3_4_4_mRNA</v>
      </c>
      <c r="D316" s="14" t="str">
        <f t="shared" si="4"/>
        <v>E6_3_4_4</v>
      </c>
      <c r="E316" s="55" t="str">
        <f t="shared" si="5"/>
        <v>E6_3_4_4_kcat : 13.7</v>
      </c>
      <c r="F316" s="56" t="str">
        <f t="shared" si="6"/>
        <v>E6_3_4_4_km : 1</v>
      </c>
      <c r="G316" s="57" t="str">
        <f t="shared" ref="G316:H316" si="637">CONCATENATE(C316," : ",C316)</f>
        <v>E6_3_4_4_mRNA : E6_3_4_4_mRNA</v>
      </c>
      <c r="H316" s="58" t="str">
        <f t="shared" si="637"/>
        <v>E6_3_4_4 : E6_3_4_4</v>
      </c>
      <c r="I316" s="59" t="str">
        <f t="shared" ref="I316:J316" si="638">CONCATENATE(C316," : ","0")</f>
        <v>E6_3_4_4_mRNA : 0</v>
      </c>
      <c r="J316" s="31" t="str">
        <f t="shared" si="638"/>
        <v>E6_3_4_4 : 0</v>
      </c>
      <c r="K316" s="60" t="str">
        <f t="shared" si="9"/>
        <v>0.00292 - (0.0093 * E6_3_4_4_mRNA)</v>
      </c>
      <c r="L316" s="57" t="str">
        <f t="shared" si="10"/>
        <v>(0.278 * E6_3_4_4_mRNA) - (0.00000278 * E6_3_4_4)</v>
      </c>
      <c r="M316" s="61" t="str">
        <f t="shared" si="11"/>
        <v>mRNA315: -&gt; E6_3_4_4_mRNA | 0.00292 - (0.0093 * E6_3_4_4_mRNA)</v>
      </c>
      <c r="N316" s="55" t="str">
        <f t="shared" si="12"/>
        <v>Peptide315: E6_3_4_4_mRNA -&gt; E6_3_4_4 | (0.278 * E6_3_4_4_mRNA) - (0.000000278 * E6_3_4_4)</v>
      </c>
    </row>
    <row r="317" ht="14.25" customHeight="1">
      <c r="A317" s="14">
        <v>316.0</v>
      </c>
      <c r="B317" s="16" t="s">
        <v>10242</v>
      </c>
      <c r="C317" s="14" t="str">
        <f t="shared" si="3"/>
        <v>E6_3_4_5_mRNA</v>
      </c>
      <c r="D317" s="14" t="str">
        <f t="shared" si="4"/>
        <v>E6_3_4_5</v>
      </c>
      <c r="E317" s="55" t="str">
        <f t="shared" si="5"/>
        <v>E6_3_4_5_kcat : 13.7</v>
      </c>
      <c r="F317" s="56" t="str">
        <f t="shared" si="6"/>
        <v>E6_3_4_5_km : 1</v>
      </c>
      <c r="G317" s="57" t="str">
        <f t="shared" ref="G317:H317" si="639">CONCATENATE(C317," : ",C317)</f>
        <v>E6_3_4_5_mRNA : E6_3_4_5_mRNA</v>
      </c>
      <c r="H317" s="58" t="str">
        <f t="shared" si="639"/>
        <v>E6_3_4_5 : E6_3_4_5</v>
      </c>
      <c r="I317" s="59" t="str">
        <f t="shared" ref="I317:J317" si="640">CONCATENATE(C317," : ","0")</f>
        <v>E6_3_4_5_mRNA : 0</v>
      </c>
      <c r="J317" s="31" t="str">
        <f t="shared" si="640"/>
        <v>E6_3_4_5 : 0</v>
      </c>
      <c r="K317" s="60" t="str">
        <f t="shared" si="9"/>
        <v>0.00292 - (0.0093 * E6_3_4_5_mRNA)</v>
      </c>
      <c r="L317" s="57" t="str">
        <f t="shared" si="10"/>
        <v>(0.278 * E6_3_4_5_mRNA) - (0.00000278 * E6_3_4_5)</v>
      </c>
      <c r="M317" s="61" t="str">
        <f t="shared" si="11"/>
        <v>mRNA316: -&gt; E6_3_4_5_mRNA | 0.00292 - (0.0093 * E6_3_4_5_mRNA)</v>
      </c>
      <c r="N317" s="55" t="str">
        <f t="shared" si="12"/>
        <v>Peptide316: E6_3_4_5_mRNA -&gt; E6_3_4_5 | (0.278 * E6_3_4_5_mRNA) - (0.000000278 * E6_3_4_5)</v>
      </c>
    </row>
    <row r="318" ht="14.25" customHeight="1">
      <c r="A318" s="14">
        <v>317.0</v>
      </c>
      <c r="B318" s="16" t="s">
        <v>10243</v>
      </c>
      <c r="C318" s="14" t="str">
        <f t="shared" si="3"/>
        <v>E6_3_5_1_mRNA</v>
      </c>
      <c r="D318" s="14" t="str">
        <f t="shared" si="4"/>
        <v>E6_3_5_1</v>
      </c>
      <c r="E318" s="55" t="str">
        <f t="shared" si="5"/>
        <v>E6_3_5_1_kcat : 13.7</v>
      </c>
      <c r="F318" s="56" t="str">
        <f t="shared" si="6"/>
        <v>E6_3_5_1_km : 1</v>
      </c>
      <c r="G318" s="57" t="str">
        <f t="shared" ref="G318:H318" si="641">CONCATENATE(C318," : ",C318)</f>
        <v>E6_3_5_1_mRNA : E6_3_5_1_mRNA</v>
      </c>
      <c r="H318" s="58" t="str">
        <f t="shared" si="641"/>
        <v>E6_3_5_1 : E6_3_5_1</v>
      </c>
      <c r="I318" s="59" t="str">
        <f t="shared" ref="I318:J318" si="642">CONCATENATE(C318," : ","0")</f>
        <v>E6_3_5_1_mRNA : 0</v>
      </c>
      <c r="J318" s="31" t="str">
        <f t="shared" si="642"/>
        <v>E6_3_5_1 : 0</v>
      </c>
      <c r="K318" s="60" t="str">
        <f t="shared" si="9"/>
        <v>0.00292 - (0.0093 * E6_3_5_1_mRNA)</v>
      </c>
      <c r="L318" s="57" t="str">
        <f t="shared" si="10"/>
        <v>(0.278 * E6_3_5_1_mRNA) - (0.00000278 * E6_3_5_1)</v>
      </c>
      <c r="M318" s="61" t="str">
        <f t="shared" si="11"/>
        <v>mRNA317: -&gt; E6_3_5_1_mRNA | 0.00292 - (0.0093 * E6_3_5_1_mRNA)</v>
      </c>
      <c r="N318" s="55" t="str">
        <f t="shared" si="12"/>
        <v>Peptide317: E6_3_5_1_mRNA -&gt; E6_3_5_1 | (0.278 * E6_3_5_1_mRNA) - (0.000000278 * E6_3_5_1)</v>
      </c>
    </row>
    <row r="319" ht="14.25" customHeight="1">
      <c r="A319" s="14">
        <v>318.0</v>
      </c>
      <c r="B319" s="16" t="s">
        <v>10244</v>
      </c>
      <c r="C319" s="14" t="str">
        <f t="shared" si="3"/>
        <v>E6_3_5_2_mRNA</v>
      </c>
      <c r="D319" s="14" t="str">
        <f t="shared" si="4"/>
        <v>E6_3_5_2</v>
      </c>
      <c r="E319" s="55" t="str">
        <f t="shared" si="5"/>
        <v>E6_3_5_2_kcat : 13.7</v>
      </c>
      <c r="F319" s="56" t="str">
        <f t="shared" si="6"/>
        <v>E6_3_5_2_km : 1</v>
      </c>
      <c r="G319" s="57" t="str">
        <f t="shared" ref="G319:H319" si="643">CONCATENATE(C319," : ",C319)</f>
        <v>E6_3_5_2_mRNA : E6_3_5_2_mRNA</v>
      </c>
      <c r="H319" s="58" t="str">
        <f t="shared" si="643"/>
        <v>E6_3_5_2 : E6_3_5_2</v>
      </c>
      <c r="I319" s="59" t="str">
        <f t="shared" ref="I319:J319" si="644">CONCATENATE(C319," : ","0")</f>
        <v>E6_3_5_2_mRNA : 0</v>
      </c>
      <c r="J319" s="31" t="str">
        <f t="shared" si="644"/>
        <v>E6_3_5_2 : 0</v>
      </c>
      <c r="K319" s="60" t="str">
        <f t="shared" si="9"/>
        <v>0.00292 - (0.0093 * E6_3_5_2_mRNA)</v>
      </c>
      <c r="L319" s="57" t="str">
        <f t="shared" si="10"/>
        <v>(0.278 * E6_3_5_2_mRNA) - (0.00000278 * E6_3_5_2)</v>
      </c>
      <c r="M319" s="61" t="str">
        <f t="shared" si="11"/>
        <v>mRNA318: -&gt; E6_3_5_2_mRNA | 0.00292 - (0.0093 * E6_3_5_2_mRNA)</v>
      </c>
      <c r="N319" s="55" t="str">
        <f t="shared" si="12"/>
        <v>Peptide318: E6_3_5_2_mRNA -&gt; E6_3_5_2 | (0.278 * E6_3_5_2_mRNA) - (0.000000278 * E6_3_5_2)</v>
      </c>
    </row>
    <row r="320" ht="14.25" customHeight="1">
      <c r="A320" s="14">
        <v>319.0</v>
      </c>
      <c r="B320" s="16" t="s">
        <v>10245</v>
      </c>
      <c r="C320" s="14" t="str">
        <f t="shared" si="3"/>
        <v>E6_3_5_3_mRNA</v>
      </c>
      <c r="D320" s="14" t="str">
        <f t="shared" si="4"/>
        <v>E6_3_5_3</v>
      </c>
      <c r="E320" s="55" t="str">
        <f t="shared" si="5"/>
        <v>E6_3_5_3_kcat : 13.7</v>
      </c>
      <c r="F320" s="56" t="str">
        <f t="shared" si="6"/>
        <v>E6_3_5_3_km : 1</v>
      </c>
      <c r="G320" s="57" t="str">
        <f t="shared" ref="G320:H320" si="645">CONCATENATE(C320," : ",C320)</f>
        <v>E6_3_5_3_mRNA : E6_3_5_3_mRNA</v>
      </c>
      <c r="H320" s="58" t="str">
        <f t="shared" si="645"/>
        <v>E6_3_5_3 : E6_3_5_3</v>
      </c>
      <c r="I320" s="59" t="str">
        <f t="shared" ref="I320:J320" si="646">CONCATENATE(C320," : ","0")</f>
        <v>E6_3_5_3_mRNA : 0</v>
      </c>
      <c r="J320" s="31" t="str">
        <f t="shared" si="646"/>
        <v>E6_3_5_3 : 0</v>
      </c>
      <c r="K320" s="60" t="str">
        <f t="shared" si="9"/>
        <v>0.00292 - (0.0093 * E6_3_5_3_mRNA)</v>
      </c>
      <c r="L320" s="57" t="str">
        <f t="shared" si="10"/>
        <v>(0.278 * E6_3_5_3_mRNA) - (0.00000278 * E6_3_5_3)</v>
      </c>
      <c r="M320" s="61" t="str">
        <f t="shared" si="11"/>
        <v>mRNA319: -&gt; E6_3_5_3_mRNA | 0.00292 - (0.0093 * E6_3_5_3_mRNA)</v>
      </c>
      <c r="N320" s="55" t="str">
        <f t="shared" si="12"/>
        <v>Peptide319: E6_3_5_3_mRNA -&gt; E6_3_5_3 | (0.278 * E6_3_5_3_mRNA) - (0.000000278 * E6_3_5_3)</v>
      </c>
    </row>
    <row r="321" ht="14.25" customHeight="1">
      <c r="A321" s="14">
        <v>320.0</v>
      </c>
      <c r="B321" s="16" t="s">
        <v>10246</v>
      </c>
      <c r="C321" s="14" t="str">
        <f t="shared" si="3"/>
        <v>E6_3_5_5_mRNA</v>
      </c>
      <c r="D321" s="14" t="str">
        <f t="shared" si="4"/>
        <v>E6_3_5_5</v>
      </c>
      <c r="E321" s="55" t="str">
        <f t="shared" si="5"/>
        <v>E6_3_5_5_kcat : 13.7</v>
      </c>
      <c r="F321" s="56" t="str">
        <f t="shared" si="6"/>
        <v>E6_3_5_5_km : 1</v>
      </c>
      <c r="G321" s="57" t="str">
        <f t="shared" ref="G321:H321" si="647">CONCATENATE(C321," : ",C321)</f>
        <v>E6_3_5_5_mRNA : E6_3_5_5_mRNA</v>
      </c>
      <c r="H321" s="58" t="str">
        <f t="shared" si="647"/>
        <v>E6_3_5_5 : E6_3_5_5</v>
      </c>
      <c r="I321" s="59" t="str">
        <f t="shared" ref="I321:J321" si="648">CONCATENATE(C321," : ","0")</f>
        <v>E6_3_5_5_mRNA : 0</v>
      </c>
      <c r="J321" s="31" t="str">
        <f t="shared" si="648"/>
        <v>E6_3_5_5 : 0</v>
      </c>
      <c r="K321" s="60" t="str">
        <f t="shared" si="9"/>
        <v>0.00292 - (0.0093 * E6_3_5_5_mRNA)</v>
      </c>
      <c r="L321" s="57" t="str">
        <f t="shared" si="10"/>
        <v>(0.278 * E6_3_5_5_mRNA) - (0.00000278 * E6_3_5_5)</v>
      </c>
      <c r="M321" s="61" t="str">
        <f t="shared" si="11"/>
        <v>mRNA320: -&gt; E6_3_5_5_mRNA | 0.00292 - (0.0093 * E6_3_5_5_mRNA)</v>
      </c>
      <c r="N321" s="55" t="str">
        <f t="shared" si="12"/>
        <v>Peptide320: E6_3_5_5_mRNA -&gt; E6_3_5_5 | (0.278 * E6_3_5_5_mRNA) - (0.000000278 * E6_3_5_5)</v>
      </c>
    </row>
    <row r="322" ht="14.25" customHeight="1">
      <c r="A322" s="14">
        <v>321.0</v>
      </c>
      <c r="B322" s="16" t="s">
        <v>10247</v>
      </c>
      <c r="C322" s="14" t="str">
        <f t="shared" si="3"/>
        <v>E6_5_1_2_mRNA</v>
      </c>
      <c r="D322" s="14" t="str">
        <f t="shared" si="4"/>
        <v>E6_5_1_2</v>
      </c>
      <c r="E322" s="55" t="str">
        <f t="shared" si="5"/>
        <v>E6_5_1_2_kcat : 13.7</v>
      </c>
      <c r="F322" s="56" t="str">
        <f t="shared" si="6"/>
        <v>E6_5_1_2_km : 1</v>
      </c>
      <c r="G322" s="57" t="str">
        <f t="shared" ref="G322:H322" si="649">CONCATENATE(C322," : ",C322)</f>
        <v>E6_5_1_2_mRNA : E6_5_1_2_mRNA</v>
      </c>
      <c r="H322" s="58" t="str">
        <f t="shared" si="649"/>
        <v>E6_5_1_2 : E6_5_1_2</v>
      </c>
      <c r="I322" s="59" t="str">
        <f t="shared" ref="I322:J322" si="650">CONCATENATE(C322," : ","0")</f>
        <v>E6_5_1_2_mRNA : 0</v>
      </c>
      <c r="J322" s="31" t="str">
        <f t="shared" si="650"/>
        <v>E6_5_1_2 : 0</v>
      </c>
      <c r="K322" s="60" t="str">
        <f t="shared" si="9"/>
        <v>0.00292 - (0.0093 * E6_5_1_2_mRNA)</v>
      </c>
      <c r="L322" s="57" t="str">
        <f t="shared" si="10"/>
        <v>(0.278 * E6_5_1_2_mRNA) - (0.00000278 * E6_5_1_2)</v>
      </c>
      <c r="M322" s="61" t="str">
        <f t="shared" si="11"/>
        <v>mRNA321: -&gt; E6_5_1_2_mRNA | 0.00292 - (0.0093 * E6_5_1_2_mRNA)</v>
      </c>
      <c r="N322" s="55" t="str">
        <f t="shared" si="12"/>
        <v>Peptide321: E6_5_1_2_mRNA -&gt; E6_5_1_2 | (0.278 * E6_5_1_2_mRNA) - (0.000000278 * E6_5_1_2)</v>
      </c>
    </row>
    <row r="323" ht="14.25" customHeight="1">
      <c r="A323" s="14">
        <v>322.0</v>
      </c>
      <c r="B323" s="16" t="s">
        <v>10248</v>
      </c>
      <c r="C323" s="14" t="str">
        <f t="shared" si="3"/>
        <v>E7_1_1_1_mRNA</v>
      </c>
      <c r="D323" s="14" t="str">
        <f t="shared" si="4"/>
        <v>E7_1_1_1</v>
      </c>
      <c r="E323" s="55" t="str">
        <f t="shared" si="5"/>
        <v>E7_1_1_1_kcat : 13.7</v>
      </c>
      <c r="F323" s="56" t="str">
        <f t="shared" si="6"/>
        <v>E7_1_1_1_km : 1</v>
      </c>
      <c r="G323" s="57" t="str">
        <f t="shared" ref="G323:H323" si="651">CONCATENATE(C323," : ",C323)</f>
        <v>E7_1_1_1_mRNA : E7_1_1_1_mRNA</v>
      </c>
      <c r="H323" s="58" t="str">
        <f t="shared" si="651"/>
        <v>E7_1_1_1 : E7_1_1_1</v>
      </c>
      <c r="I323" s="59" t="str">
        <f t="shared" ref="I323:J323" si="652">CONCATENATE(C323," : ","0")</f>
        <v>E7_1_1_1_mRNA : 0</v>
      </c>
      <c r="J323" s="31" t="str">
        <f t="shared" si="652"/>
        <v>E7_1_1_1 : 0</v>
      </c>
      <c r="K323" s="60" t="str">
        <f t="shared" si="9"/>
        <v>0.00292 - (0.0093 * E7_1_1_1_mRNA)</v>
      </c>
      <c r="L323" s="57" t="str">
        <f t="shared" si="10"/>
        <v>(0.278 * E7_1_1_1_mRNA) - (0.00000278 * E7_1_1_1)</v>
      </c>
      <c r="M323" s="61" t="str">
        <f t="shared" si="11"/>
        <v>mRNA322: -&gt; E7_1_1_1_mRNA | 0.00292 - (0.0093 * E7_1_1_1_mRNA)</v>
      </c>
      <c r="N323" s="55" t="str">
        <f t="shared" si="12"/>
        <v>Peptide322: E7_1_1_1_mRNA -&gt; E7_1_1_1 | (0.278 * E7_1_1_1_mRNA) - (0.000000278 * E7_1_1_1)</v>
      </c>
    </row>
    <row r="324" ht="14.25" customHeight="1">
      <c r="A324" s="14">
        <v>323.0</v>
      </c>
      <c r="B324" s="16" t="s">
        <v>10249</v>
      </c>
      <c r="C324" s="14" t="str">
        <f t="shared" si="3"/>
        <v>E7_1_2_2_mRNA</v>
      </c>
      <c r="D324" s="14" t="str">
        <f t="shared" si="4"/>
        <v>E7_1_2_2</v>
      </c>
      <c r="E324" s="55" t="str">
        <f t="shared" si="5"/>
        <v>E7_1_2_2_kcat : 13.7</v>
      </c>
      <c r="F324" s="56" t="str">
        <f t="shared" si="6"/>
        <v>E7_1_2_2_km : 1</v>
      </c>
      <c r="G324" s="57" t="str">
        <f t="shared" ref="G324:H324" si="653">CONCATENATE(C324," : ",C324)</f>
        <v>E7_1_2_2_mRNA : E7_1_2_2_mRNA</v>
      </c>
      <c r="H324" s="58" t="str">
        <f t="shared" si="653"/>
        <v>E7_1_2_2 : E7_1_2_2</v>
      </c>
      <c r="I324" s="59" t="str">
        <f t="shared" ref="I324:J324" si="654">CONCATENATE(C324," : ","0")</f>
        <v>E7_1_2_2_mRNA : 0</v>
      </c>
      <c r="J324" s="31" t="str">
        <f t="shared" si="654"/>
        <v>E7_1_2_2 : 0</v>
      </c>
      <c r="K324" s="60" t="str">
        <f t="shared" si="9"/>
        <v>0.00292 - (0.0093 * E7_1_2_2_mRNA)</v>
      </c>
      <c r="L324" s="57" t="str">
        <f t="shared" si="10"/>
        <v>(0.278 * E7_1_2_2_mRNA) - (0.00000278 * E7_1_2_2)</v>
      </c>
      <c r="M324" s="61" t="str">
        <f t="shared" si="11"/>
        <v>mRNA323: -&gt; E7_1_2_2_mRNA | 0.00292 - (0.0093 * E7_1_2_2_mRNA)</v>
      </c>
      <c r="N324" s="55" t="str">
        <f t="shared" si="12"/>
        <v>Peptide323: E7_1_2_2_mRNA -&gt; E7_1_2_2 | (0.278 * E7_1_2_2_mRNA) - (0.000000278 * E7_1_2_2)</v>
      </c>
    </row>
    <row r="325" ht="14.25" customHeight="1">
      <c r="A325" s="14">
        <v>324.0</v>
      </c>
      <c r="B325" s="16" t="s">
        <v>10250</v>
      </c>
      <c r="C325" s="14" t="str">
        <f t="shared" si="3"/>
        <v>E7_2_2_10_mRNA</v>
      </c>
      <c r="D325" s="14" t="str">
        <f t="shared" si="4"/>
        <v>E7_2_2_10</v>
      </c>
      <c r="E325" s="55" t="str">
        <f t="shared" si="5"/>
        <v>E7_2_2_10_kcat : 13.7</v>
      </c>
      <c r="F325" s="56" t="str">
        <f t="shared" si="6"/>
        <v>E7_2_2_10_km : 1</v>
      </c>
      <c r="G325" s="57" t="str">
        <f t="shared" ref="G325:H325" si="655">CONCATENATE(C325," : ",C325)</f>
        <v>E7_2_2_10_mRNA : E7_2_2_10_mRNA</v>
      </c>
      <c r="H325" s="58" t="str">
        <f t="shared" si="655"/>
        <v>E7_2_2_10 : E7_2_2_10</v>
      </c>
      <c r="I325" s="59" t="str">
        <f t="shared" ref="I325:J325" si="656">CONCATENATE(C325," : ","0")</f>
        <v>E7_2_2_10_mRNA : 0</v>
      </c>
      <c r="J325" s="31" t="str">
        <f t="shared" si="656"/>
        <v>E7_2_2_10 : 0</v>
      </c>
      <c r="K325" s="60" t="str">
        <f t="shared" si="9"/>
        <v>0.00292 - (0.0093 * E7_2_2_10_mRNA)</v>
      </c>
      <c r="L325" s="57" t="str">
        <f t="shared" si="10"/>
        <v>(0.278 * E7_2_2_10_mRNA) - (0.00000278 * E7_2_2_10)</v>
      </c>
      <c r="M325" s="61" t="str">
        <f t="shared" si="11"/>
        <v>mRNA324: -&gt; E7_2_2_10_mRNA | 0.00292 - (0.0093 * E7_2_2_10_mRNA)</v>
      </c>
      <c r="N325" s="55" t="str">
        <f t="shared" si="12"/>
        <v>Peptide324: E7_2_2_10_mRNA -&gt; E7_2_2_10 | (0.278 * E7_2_2_10_mRNA) - (0.000000278 * E7_2_2_10)</v>
      </c>
    </row>
    <row r="326" ht="14.25" customHeight="1">
      <c r="A326" s="14">
        <v>325.0</v>
      </c>
      <c r="B326" s="16" t="s">
        <v>10251</v>
      </c>
      <c r="C326" s="14" t="str">
        <f t="shared" si="3"/>
        <v>E7_3_2_1_mRNA</v>
      </c>
      <c r="D326" s="14" t="str">
        <f t="shared" si="4"/>
        <v>E7_3_2_1</v>
      </c>
      <c r="E326" s="55" t="str">
        <f t="shared" si="5"/>
        <v>E7_3_2_1_kcat : 13.7</v>
      </c>
      <c r="F326" s="56" t="str">
        <f t="shared" si="6"/>
        <v>E7_3_2_1_km : 1</v>
      </c>
      <c r="G326" s="57" t="str">
        <f t="shared" ref="G326:H326" si="657">CONCATENATE(C326," : ",C326)</f>
        <v>E7_3_2_1_mRNA : E7_3_2_1_mRNA</v>
      </c>
      <c r="H326" s="58" t="str">
        <f t="shared" si="657"/>
        <v>E7_3_2_1 : E7_3_2_1</v>
      </c>
      <c r="I326" s="59" t="str">
        <f t="shared" ref="I326:J326" si="658">CONCATENATE(C326," : ","0")</f>
        <v>E7_3_2_1_mRNA : 0</v>
      </c>
      <c r="J326" s="31" t="str">
        <f t="shared" si="658"/>
        <v>E7_3_2_1 : 0</v>
      </c>
      <c r="K326" s="60" t="str">
        <f t="shared" si="9"/>
        <v>0.00292 - (0.0093 * E7_3_2_1_mRNA)</v>
      </c>
      <c r="L326" s="57" t="str">
        <f t="shared" si="10"/>
        <v>(0.278 * E7_3_2_1_mRNA) - (0.00000278 * E7_3_2_1)</v>
      </c>
      <c r="M326" s="61" t="str">
        <f t="shared" si="11"/>
        <v>mRNA325: -&gt; E7_3_2_1_mRNA | 0.00292 - (0.0093 * E7_3_2_1_mRNA)</v>
      </c>
      <c r="N326" s="55" t="str">
        <f t="shared" si="12"/>
        <v>Peptide325: E7_3_2_1_mRNA -&gt; E7_3_2_1 | (0.278 * E7_3_2_1_mRNA) - (0.000000278 * E7_3_2_1)</v>
      </c>
    </row>
    <row r="327" ht="14.25" customHeight="1">
      <c r="A327" s="14">
        <v>326.0</v>
      </c>
      <c r="B327" s="16" t="s">
        <v>10252</v>
      </c>
      <c r="C327" s="14" t="str">
        <f t="shared" si="3"/>
        <v>E7_4_2_11_mRNA</v>
      </c>
      <c r="D327" s="14" t="str">
        <f t="shared" si="4"/>
        <v>E7_4_2_11</v>
      </c>
      <c r="E327" s="55" t="str">
        <f t="shared" si="5"/>
        <v>E7_4_2_11_kcat : 13.7</v>
      </c>
      <c r="F327" s="56" t="str">
        <f t="shared" si="6"/>
        <v>E7_4_2_11_km : 1</v>
      </c>
      <c r="G327" s="57" t="str">
        <f t="shared" ref="G327:H327" si="659">CONCATENATE(C327," : ",C327)</f>
        <v>E7_4_2_11_mRNA : E7_4_2_11_mRNA</v>
      </c>
      <c r="H327" s="58" t="str">
        <f t="shared" si="659"/>
        <v>E7_4_2_11 : E7_4_2_11</v>
      </c>
      <c r="I327" s="59" t="str">
        <f t="shared" ref="I327:J327" si="660">CONCATENATE(C327," : ","0")</f>
        <v>E7_4_2_11_mRNA : 0</v>
      </c>
      <c r="J327" s="31" t="str">
        <f t="shared" si="660"/>
        <v>E7_4_2_11 : 0</v>
      </c>
      <c r="K327" s="60" t="str">
        <f t="shared" si="9"/>
        <v>0.00292 - (0.0093 * E7_4_2_11_mRNA)</v>
      </c>
      <c r="L327" s="57" t="str">
        <f t="shared" si="10"/>
        <v>(0.278 * E7_4_2_11_mRNA) - (0.00000278 * E7_4_2_11)</v>
      </c>
      <c r="M327" s="61" t="str">
        <f t="shared" si="11"/>
        <v>mRNA326: -&gt; E7_4_2_11_mRNA | 0.00292 - (0.0093 * E7_4_2_11_mRNA)</v>
      </c>
      <c r="N327" s="55" t="str">
        <f t="shared" si="12"/>
        <v>Peptide326: E7_4_2_11_mRNA -&gt; E7_4_2_11 | (0.278 * E7_4_2_11_mRNA) - (0.000000278 * E7_4_2_11)</v>
      </c>
    </row>
    <row r="328" ht="14.25" customHeight="1">
      <c r="E328" s="55"/>
      <c r="F328" s="56"/>
      <c r="G328" s="57"/>
      <c r="H328" s="58"/>
      <c r="I328" s="59"/>
      <c r="J328" s="31"/>
      <c r="K328" s="60"/>
      <c r="L328" s="57"/>
      <c r="M328" s="61"/>
      <c r="N328" s="55"/>
    </row>
    <row r="329" ht="14.25" customHeight="1">
      <c r="E329" s="55"/>
      <c r="F329" s="56"/>
      <c r="G329" s="57"/>
      <c r="H329" s="58"/>
      <c r="I329" s="59"/>
      <c r="J329" s="31"/>
      <c r="K329" s="60"/>
      <c r="L329" s="57"/>
      <c r="M329" s="61"/>
      <c r="N329" s="55"/>
    </row>
    <row r="330" ht="14.25" customHeight="1">
      <c r="E330" s="55"/>
      <c r="F330" s="56"/>
      <c r="G330" s="57"/>
      <c r="H330" s="58"/>
      <c r="I330" s="59"/>
      <c r="J330" s="31"/>
      <c r="K330" s="60"/>
      <c r="L330" s="57"/>
      <c r="M330" s="61"/>
      <c r="N330" s="55"/>
    </row>
    <row r="331" ht="14.25" customHeight="1">
      <c r="E331" s="55"/>
      <c r="F331" s="56"/>
      <c r="G331" s="57"/>
      <c r="H331" s="58"/>
      <c r="I331" s="59"/>
      <c r="J331" s="31"/>
      <c r="K331" s="60"/>
      <c r="L331" s="57"/>
      <c r="M331" s="61"/>
      <c r="N331" s="55"/>
    </row>
    <row r="332" ht="14.25" customHeight="1">
      <c r="E332" s="55"/>
      <c r="F332" s="56"/>
      <c r="G332" s="57"/>
      <c r="H332" s="58"/>
      <c r="I332" s="59"/>
      <c r="J332" s="31"/>
      <c r="K332" s="60"/>
      <c r="L332" s="57"/>
      <c r="M332" s="61"/>
      <c r="N332" s="55"/>
    </row>
    <row r="333" ht="14.25" customHeight="1">
      <c r="E333" s="55"/>
      <c r="F333" s="56"/>
      <c r="G333" s="57"/>
      <c r="H333" s="58"/>
      <c r="I333" s="59"/>
      <c r="J333" s="31"/>
      <c r="K333" s="60"/>
      <c r="L333" s="57"/>
      <c r="M333" s="61"/>
      <c r="N333" s="55"/>
    </row>
    <row r="334" ht="14.25" customHeight="1">
      <c r="E334" s="55"/>
      <c r="F334" s="56"/>
      <c r="G334" s="57"/>
      <c r="H334" s="58"/>
      <c r="I334" s="59"/>
      <c r="J334" s="31"/>
      <c r="K334" s="60"/>
      <c r="L334" s="57"/>
      <c r="M334" s="61"/>
      <c r="N334" s="55"/>
    </row>
    <row r="335" ht="14.25" customHeight="1">
      <c r="E335" s="55"/>
      <c r="F335" s="56"/>
      <c r="G335" s="57"/>
      <c r="H335" s="58"/>
      <c r="I335" s="59"/>
      <c r="J335" s="31"/>
      <c r="K335" s="60"/>
      <c r="L335" s="57"/>
      <c r="M335" s="61"/>
      <c r="N335" s="55"/>
    </row>
    <row r="336" ht="14.25" customHeight="1">
      <c r="E336" s="55"/>
      <c r="F336" s="56"/>
      <c r="G336" s="57"/>
      <c r="H336" s="58"/>
      <c r="I336" s="59"/>
      <c r="J336" s="31"/>
      <c r="K336" s="60"/>
      <c r="L336" s="57"/>
      <c r="M336" s="61"/>
      <c r="N336" s="55"/>
    </row>
    <row r="337" ht="14.25" customHeight="1">
      <c r="E337" s="55"/>
      <c r="F337" s="56"/>
      <c r="G337" s="57"/>
      <c r="H337" s="58"/>
      <c r="I337" s="59"/>
      <c r="J337" s="31"/>
      <c r="K337" s="60"/>
      <c r="L337" s="57"/>
      <c r="M337" s="61"/>
      <c r="N337" s="55"/>
    </row>
    <row r="338" ht="14.25" customHeight="1">
      <c r="E338" s="55"/>
      <c r="F338" s="56"/>
      <c r="G338" s="57"/>
      <c r="H338" s="58"/>
      <c r="I338" s="59"/>
      <c r="J338" s="31"/>
      <c r="K338" s="60"/>
      <c r="L338" s="57"/>
      <c r="M338" s="61"/>
      <c r="N338" s="55"/>
    </row>
    <row r="339" ht="14.25" customHeight="1">
      <c r="E339" s="55"/>
      <c r="F339" s="56"/>
      <c r="G339" s="57"/>
      <c r="H339" s="58"/>
      <c r="I339" s="59"/>
      <c r="J339" s="31"/>
      <c r="K339" s="60"/>
      <c r="L339" s="57"/>
      <c r="M339" s="61"/>
      <c r="N339" s="55"/>
    </row>
    <row r="340" ht="14.25" customHeight="1">
      <c r="E340" s="55"/>
      <c r="F340" s="56"/>
      <c r="G340" s="57"/>
      <c r="H340" s="58"/>
      <c r="I340" s="59"/>
      <c r="J340" s="31"/>
      <c r="K340" s="60"/>
      <c r="L340" s="57"/>
      <c r="M340" s="61"/>
      <c r="N340" s="55"/>
    </row>
    <row r="341" ht="14.25" customHeight="1">
      <c r="E341" s="55"/>
      <c r="F341" s="56"/>
      <c r="G341" s="57"/>
      <c r="H341" s="58"/>
      <c r="I341" s="59"/>
      <c r="J341" s="31"/>
      <c r="K341" s="60"/>
      <c r="L341" s="57"/>
      <c r="M341" s="61"/>
      <c r="N341" s="55"/>
    </row>
    <row r="342" ht="14.25" customHeight="1">
      <c r="E342" s="55"/>
      <c r="F342" s="56"/>
      <c r="G342" s="57"/>
      <c r="H342" s="58"/>
      <c r="I342" s="59"/>
      <c r="J342" s="31"/>
      <c r="K342" s="60"/>
      <c r="L342" s="57"/>
      <c r="M342" s="61"/>
      <c r="N342" s="55"/>
    </row>
    <row r="343" ht="14.25" customHeight="1">
      <c r="E343" s="55"/>
      <c r="F343" s="56"/>
      <c r="G343" s="57"/>
      <c r="H343" s="58"/>
      <c r="I343" s="59"/>
      <c r="J343" s="31"/>
      <c r="K343" s="60"/>
      <c r="L343" s="57"/>
      <c r="M343" s="61"/>
      <c r="N343" s="55"/>
    </row>
    <row r="344" ht="14.25" customHeight="1">
      <c r="E344" s="55"/>
      <c r="F344" s="56"/>
      <c r="G344" s="57"/>
      <c r="H344" s="58"/>
      <c r="I344" s="59"/>
      <c r="J344" s="31"/>
      <c r="K344" s="60"/>
      <c r="L344" s="57"/>
      <c r="M344" s="61"/>
      <c r="N344" s="55"/>
    </row>
    <row r="345" ht="14.25" customHeight="1">
      <c r="E345" s="55"/>
      <c r="F345" s="56"/>
      <c r="G345" s="57"/>
      <c r="H345" s="58"/>
      <c r="I345" s="59"/>
      <c r="J345" s="31"/>
      <c r="K345" s="60"/>
      <c r="L345" s="57"/>
      <c r="M345" s="61"/>
      <c r="N345" s="55"/>
    </row>
    <row r="346" ht="14.25" customHeight="1">
      <c r="E346" s="55"/>
      <c r="F346" s="56"/>
      <c r="G346" s="57"/>
      <c r="H346" s="58"/>
      <c r="I346" s="59"/>
      <c r="J346" s="31"/>
      <c r="K346" s="60"/>
      <c r="L346" s="57"/>
      <c r="M346" s="61"/>
      <c r="N346" s="55"/>
    </row>
    <row r="347" ht="14.25" customHeight="1">
      <c r="E347" s="55"/>
      <c r="F347" s="56"/>
      <c r="G347" s="57"/>
      <c r="H347" s="58"/>
      <c r="I347" s="59"/>
      <c r="J347" s="31"/>
      <c r="K347" s="60"/>
      <c r="L347" s="57"/>
      <c r="M347" s="61"/>
      <c r="N347" s="55"/>
    </row>
    <row r="348" ht="14.25" customHeight="1">
      <c r="E348" s="55"/>
      <c r="F348" s="56"/>
      <c r="G348" s="57"/>
      <c r="H348" s="58"/>
      <c r="I348" s="59"/>
      <c r="J348" s="31"/>
      <c r="K348" s="60"/>
      <c r="L348" s="57"/>
      <c r="M348" s="61"/>
      <c r="N348" s="55"/>
    </row>
    <row r="349" ht="14.25" customHeight="1">
      <c r="E349" s="55"/>
      <c r="F349" s="56"/>
      <c r="G349" s="57"/>
      <c r="H349" s="58"/>
      <c r="I349" s="59"/>
      <c r="J349" s="31"/>
      <c r="K349" s="60"/>
      <c r="L349" s="57"/>
      <c r="M349" s="61"/>
      <c r="N349" s="55"/>
    </row>
    <row r="350" ht="14.25" customHeight="1">
      <c r="E350" s="55"/>
      <c r="F350" s="56"/>
      <c r="G350" s="57"/>
      <c r="H350" s="58"/>
      <c r="I350" s="59"/>
      <c r="J350" s="31"/>
      <c r="K350" s="60"/>
      <c r="L350" s="57"/>
      <c r="M350" s="61"/>
      <c r="N350" s="55"/>
    </row>
    <row r="351" ht="14.25" customHeight="1">
      <c r="E351" s="55"/>
      <c r="F351" s="56"/>
      <c r="G351" s="57"/>
      <c r="H351" s="58"/>
      <c r="I351" s="59"/>
      <c r="J351" s="31"/>
      <c r="K351" s="60"/>
      <c r="L351" s="57"/>
      <c r="M351" s="61"/>
      <c r="N351" s="55"/>
    </row>
    <row r="352" ht="14.25" customHeight="1">
      <c r="E352" s="55"/>
      <c r="F352" s="56"/>
      <c r="G352" s="57"/>
      <c r="H352" s="58"/>
      <c r="I352" s="59"/>
      <c r="J352" s="31"/>
      <c r="K352" s="60"/>
      <c r="L352" s="57"/>
      <c r="M352" s="61"/>
      <c r="N352" s="55"/>
    </row>
    <row r="353" ht="14.25" customHeight="1">
      <c r="E353" s="55"/>
      <c r="F353" s="56"/>
      <c r="G353" s="57"/>
      <c r="H353" s="58"/>
      <c r="I353" s="59"/>
      <c r="J353" s="31"/>
      <c r="K353" s="60"/>
      <c r="L353" s="57"/>
      <c r="M353" s="61"/>
      <c r="N353" s="55"/>
    </row>
    <row r="354" ht="14.25" customHeight="1">
      <c r="E354" s="55"/>
      <c r="F354" s="56"/>
      <c r="G354" s="57"/>
      <c r="H354" s="58"/>
      <c r="I354" s="59"/>
      <c r="J354" s="31"/>
      <c r="K354" s="60"/>
      <c r="L354" s="57"/>
      <c r="M354" s="61"/>
      <c r="N354" s="55"/>
    </row>
    <row r="355" ht="14.25" customHeight="1">
      <c r="E355" s="55"/>
      <c r="F355" s="56"/>
      <c r="G355" s="57"/>
      <c r="H355" s="58"/>
      <c r="I355" s="59"/>
      <c r="J355" s="31"/>
      <c r="K355" s="60"/>
      <c r="L355" s="57"/>
      <c r="M355" s="61"/>
      <c r="N355" s="55"/>
    </row>
    <row r="356" ht="14.25" customHeight="1">
      <c r="E356" s="55"/>
      <c r="F356" s="56"/>
      <c r="G356" s="57"/>
      <c r="H356" s="58"/>
      <c r="I356" s="59"/>
      <c r="J356" s="31"/>
      <c r="K356" s="60"/>
      <c r="L356" s="57"/>
      <c r="M356" s="61"/>
      <c r="N356" s="55"/>
    </row>
    <row r="357" ht="14.25" customHeight="1">
      <c r="E357" s="55"/>
      <c r="F357" s="56"/>
      <c r="G357" s="57"/>
      <c r="H357" s="58"/>
      <c r="I357" s="59"/>
      <c r="J357" s="31"/>
      <c r="K357" s="60"/>
      <c r="L357" s="57"/>
      <c r="M357" s="61"/>
      <c r="N357" s="55"/>
    </row>
    <row r="358" ht="14.25" customHeight="1">
      <c r="E358" s="55"/>
      <c r="F358" s="56"/>
      <c r="G358" s="57"/>
      <c r="H358" s="58"/>
      <c r="I358" s="59"/>
      <c r="J358" s="31"/>
      <c r="K358" s="60"/>
      <c r="L358" s="57"/>
      <c r="M358" s="61"/>
      <c r="N358" s="55"/>
    </row>
    <row r="359" ht="14.25" customHeight="1">
      <c r="E359" s="55"/>
      <c r="F359" s="56"/>
      <c r="G359" s="57"/>
      <c r="H359" s="58"/>
      <c r="I359" s="59"/>
      <c r="J359" s="31"/>
      <c r="K359" s="60"/>
      <c r="L359" s="57"/>
      <c r="M359" s="61"/>
      <c r="N359" s="55"/>
    </row>
    <row r="360" ht="14.25" customHeight="1">
      <c r="E360" s="55"/>
      <c r="F360" s="56"/>
      <c r="G360" s="57"/>
      <c r="H360" s="58"/>
      <c r="I360" s="59"/>
      <c r="J360" s="31"/>
      <c r="K360" s="60"/>
      <c r="L360" s="57"/>
      <c r="M360" s="61"/>
      <c r="N360" s="55"/>
    </row>
    <row r="361" ht="14.25" customHeight="1">
      <c r="E361" s="55"/>
      <c r="F361" s="56"/>
      <c r="G361" s="57"/>
      <c r="H361" s="58"/>
      <c r="I361" s="59"/>
      <c r="J361" s="31"/>
      <c r="K361" s="60"/>
      <c r="L361" s="57"/>
      <c r="M361" s="61"/>
      <c r="N361" s="55"/>
    </row>
    <row r="362" ht="14.25" customHeight="1">
      <c r="E362" s="55"/>
      <c r="F362" s="56"/>
      <c r="G362" s="57"/>
      <c r="H362" s="58"/>
      <c r="I362" s="59"/>
      <c r="J362" s="31"/>
      <c r="K362" s="60"/>
      <c r="L362" s="57"/>
      <c r="M362" s="61"/>
      <c r="N362" s="55"/>
    </row>
    <row r="363" ht="14.25" customHeight="1">
      <c r="E363" s="55"/>
      <c r="F363" s="56"/>
      <c r="G363" s="57"/>
      <c r="H363" s="58"/>
      <c r="I363" s="59"/>
      <c r="J363" s="31"/>
      <c r="K363" s="60"/>
      <c r="L363" s="57"/>
      <c r="M363" s="61"/>
      <c r="N363" s="55"/>
    </row>
    <row r="364" ht="14.25" customHeight="1">
      <c r="E364" s="55"/>
      <c r="F364" s="56"/>
      <c r="G364" s="57"/>
      <c r="H364" s="58"/>
      <c r="I364" s="59"/>
      <c r="J364" s="31"/>
      <c r="K364" s="60"/>
      <c r="L364" s="57"/>
      <c r="M364" s="61"/>
      <c r="N364" s="55"/>
    </row>
    <row r="365" ht="14.25" customHeight="1">
      <c r="E365" s="55"/>
      <c r="F365" s="56"/>
      <c r="G365" s="57"/>
      <c r="H365" s="58"/>
      <c r="I365" s="59"/>
      <c r="J365" s="31"/>
      <c r="K365" s="60"/>
      <c r="L365" s="57"/>
      <c r="M365" s="61"/>
      <c r="N365" s="55"/>
    </row>
    <row r="366" ht="14.25" customHeight="1">
      <c r="E366" s="55"/>
      <c r="F366" s="56"/>
      <c r="G366" s="57"/>
      <c r="H366" s="58"/>
      <c r="I366" s="59"/>
      <c r="J366" s="31"/>
      <c r="K366" s="60"/>
      <c r="L366" s="57"/>
      <c r="M366" s="61"/>
      <c r="N366" s="55"/>
    </row>
    <row r="367" ht="14.25" customHeight="1">
      <c r="E367" s="55"/>
      <c r="F367" s="56"/>
      <c r="G367" s="57"/>
      <c r="H367" s="58"/>
      <c r="I367" s="59"/>
      <c r="J367" s="31"/>
      <c r="K367" s="60"/>
      <c r="L367" s="57"/>
      <c r="M367" s="61"/>
      <c r="N367" s="55"/>
    </row>
    <row r="368" ht="14.25" customHeight="1">
      <c r="E368" s="55"/>
      <c r="F368" s="56"/>
      <c r="G368" s="57"/>
      <c r="H368" s="58"/>
      <c r="I368" s="59"/>
      <c r="J368" s="31"/>
      <c r="K368" s="60"/>
      <c r="L368" s="57"/>
      <c r="M368" s="61"/>
      <c r="N368" s="55"/>
    </row>
    <row r="369" ht="14.25" customHeight="1">
      <c r="E369" s="55"/>
      <c r="F369" s="56"/>
      <c r="G369" s="57"/>
      <c r="H369" s="58"/>
      <c r="I369" s="59"/>
      <c r="J369" s="31"/>
      <c r="K369" s="60"/>
      <c r="L369" s="57"/>
      <c r="M369" s="61"/>
      <c r="N369" s="55"/>
    </row>
    <row r="370" ht="14.25" customHeight="1">
      <c r="E370" s="55"/>
      <c r="F370" s="56"/>
      <c r="G370" s="57"/>
      <c r="H370" s="58"/>
      <c r="I370" s="59"/>
      <c r="J370" s="31"/>
      <c r="K370" s="60"/>
      <c r="L370" s="57"/>
      <c r="M370" s="61"/>
      <c r="N370" s="55"/>
    </row>
    <row r="371" ht="14.25" customHeight="1">
      <c r="E371" s="55"/>
      <c r="F371" s="56"/>
      <c r="G371" s="57"/>
      <c r="H371" s="58"/>
      <c r="I371" s="59"/>
      <c r="J371" s="31"/>
      <c r="K371" s="60"/>
      <c r="L371" s="57"/>
      <c r="M371" s="61"/>
      <c r="N371" s="55"/>
    </row>
    <row r="372" ht="14.25" customHeight="1">
      <c r="E372" s="55"/>
      <c r="F372" s="56"/>
      <c r="G372" s="57"/>
      <c r="H372" s="58"/>
      <c r="I372" s="59"/>
      <c r="J372" s="31"/>
      <c r="K372" s="60"/>
      <c r="L372" s="57"/>
      <c r="M372" s="61"/>
      <c r="N372" s="55"/>
    </row>
    <row r="373" ht="14.25" customHeight="1">
      <c r="E373" s="55"/>
      <c r="F373" s="56"/>
      <c r="G373" s="57"/>
      <c r="H373" s="58"/>
      <c r="I373" s="59"/>
      <c r="J373" s="31"/>
      <c r="K373" s="60"/>
      <c r="L373" s="57"/>
      <c r="M373" s="61"/>
      <c r="N373" s="55"/>
    </row>
    <row r="374" ht="14.25" customHeight="1">
      <c r="E374" s="55"/>
      <c r="F374" s="56"/>
      <c r="G374" s="57"/>
      <c r="H374" s="58"/>
      <c r="I374" s="59"/>
      <c r="J374" s="31"/>
      <c r="K374" s="60"/>
      <c r="L374" s="57"/>
      <c r="M374" s="61"/>
      <c r="N374" s="55"/>
    </row>
    <row r="375" ht="14.25" customHeight="1">
      <c r="E375" s="55"/>
      <c r="F375" s="56"/>
      <c r="G375" s="57"/>
      <c r="H375" s="58"/>
      <c r="I375" s="59"/>
      <c r="J375" s="31"/>
      <c r="K375" s="60"/>
      <c r="L375" s="57"/>
      <c r="M375" s="61"/>
      <c r="N375" s="55"/>
    </row>
    <row r="376" ht="14.25" customHeight="1">
      <c r="E376" s="55"/>
      <c r="F376" s="56"/>
      <c r="G376" s="57"/>
      <c r="H376" s="58"/>
      <c r="I376" s="59"/>
      <c r="J376" s="31"/>
      <c r="K376" s="60"/>
      <c r="L376" s="57"/>
      <c r="M376" s="61"/>
      <c r="N376" s="55"/>
    </row>
    <row r="377" ht="14.25" customHeight="1">
      <c r="E377" s="55"/>
      <c r="F377" s="56"/>
      <c r="G377" s="57"/>
      <c r="H377" s="58"/>
      <c r="I377" s="59"/>
      <c r="J377" s="31"/>
      <c r="K377" s="60"/>
      <c r="L377" s="57"/>
      <c r="M377" s="61"/>
      <c r="N377" s="55"/>
    </row>
    <row r="378" ht="14.25" customHeight="1">
      <c r="E378" s="55"/>
      <c r="F378" s="56"/>
      <c r="G378" s="57"/>
      <c r="H378" s="58"/>
      <c r="I378" s="59"/>
      <c r="J378" s="31"/>
      <c r="K378" s="60"/>
      <c r="L378" s="57"/>
      <c r="M378" s="61"/>
      <c r="N378" s="55"/>
    </row>
    <row r="379" ht="14.25" customHeight="1">
      <c r="E379" s="55"/>
      <c r="F379" s="56"/>
      <c r="G379" s="57"/>
      <c r="H379" s="58"/>
      <c r="I379" s="59"/>
      <c r="J379" s="31"/>
      <c r="K379" s="60"/>
      <c r="L379" s="57"/>
      <c r="M379" s="61"/>
      <c r="N379" s="55"/>
    </row>
    <row r="380" ht="14.25" customHeight="1">
      <c r="E380" s="55"/>
      <c r="F380" s="56"/>
      <c r="G380" s="57"/>
      <c r="H380" s="58"/>
      <c r="I380" s="59"/>
      <c r="J380" s="31"/>
      <c r="K380" s="60"/>
      <c r="L380" s="57"/>
      <c r="M380" s="61"/>
      <c r="N380" s="55"/>
    </row>
    <row r="381" ht="14.25" customHeight="1">
      <c r="E381" s="55"/>
      <c r="F381" s="56"/>
      <c r="G381" s="57"/>
      <c r="H381" s="58"/>
      <c r="I381" s="59"/>
      <c r="J381" s="31"/>
      <c r="K381" s="60"/>
      <c r="L381" s="57"/>
      <c r="M381" s="61"/>
      <c r="N381" s="55"/>
    </row>
    <row r="382" ht="14.25" customHeight="1">
      <c r="E382" s="55"/>
      <c r="F382" s="56"/>
      <c r="G382" s="57"/>
      <c r="H382" s="58"/>
      <c r="I382" s="59"/>
      <c r="J382" s="31"/>
      <c r="K382" s="60"/>
      <c r="L382" s="57"/>
      <c r="M382" s="61"/>
      <c r="N382" s="55"/>
    </row>
    <row r="383" ht="14.25" customHeight="1">
      <c r="E383" s="55"/>
      <c r="F383" s="56"/>
      <c r="G383" s="57"/>
      <c r="H383" s="58"/>
      <c r="I383" s="59"/>
      <c r="J383" s="31"/>
      <c r="K383" s="60"/>
      <c r="L383" s="57"/>
      <c r="M383" s="61"/>
      <c r="N383" s="55"/>
    </row>
    <row r="384" ht="14.25" customHeight="1">
      <c r="E384" s="55"/>
      <c r="F384" s="56"/>
      <c r="G384" s="57"/>
      <c r="H384" s="58"/>
      <c r="I384" s="59"/>
      <c r="J384" s="31"/>
      <c r="K384" s="60"/>
      <c r="L384" s="57"/>
      <c r="M384" s="61"/>
      <c r="N384" s="55"/>
    </row>
    <row r="385" ht="14.25" customHeight="1">
      <c r="E385" s="55"/>
      <c r="F385" s="56"/>
      <c r="G385" s="57"/>
      <c r="H385" s="58"/>
      <c r="I385" s="59"/>
      <c r="J385" s="31"/>
      <c r="K385" s="60"/>
      <c r="L385" s="57"/>
      <c r="M385" s="61"/>
      <c r="N385" s="55"/>
    </row>
    <row r="386" ht="14.25" customHeight="1">
      <c r="E386" s="55"/>
      <c r="F386" s="56"/>
      <c r="G386" s="57"/>
      <c r="H386" s="58"/>
      <c r="I386" s="59"/>
      <c r="J386" s="31"/>
      <c r="K386" s="60"/>
      <c r="L386" s="57"/>
      <c r="M386" s="61"/>
      <c r="N386" s="55"/>
    </row>
    <row r="387" ht="14.25" customHeight="1">
      <c r="E387" s="55"/>
      <c r="F387" s="56"/>
      <c r="G387" s="57"/>
      <c r="H387" s="58"/>
      <c r="I387" s="59"/>
      <c r="J387" s="31"/>
      <c r="K387" s="60"/>
      <c r="L387" s="57"/>
      <c r="M387" s="61"/>
      <c r="N387" s="55"/>
    </row>
    <row r="388" ht="14.25" customHeight="1">
      <c r="E388" s="55"/>
      <c r="F388" s="56"/>
      <c r="G388" s="57"/>
      <c r="H388" s="58"/>
      <c r="I388" s="59"/>
      <c r="J388" s="31"/>
      <c r="K388" s="60"/>
      <c r="L388" s="57"/>
      <c r="M388" s="61"/>
      <c r="N388" s="55"/>
    </row>
    <row r="389" ht="14.25" customHeight="1">
      <c r="E389" s="55"/>
      <c r="F389" s="56"/>
      <c r="G389" s="57"/>
      <c r="H389" s="58"/>
      <c r="I389" s="59"/>
      <c r="J389" s="31"/>
      <c r="K389" s="60"/>
      <c r="L389" s="57"/>
      <c r="M389" s="61"/>
      <c r="N389" s="55"/>
    </row>
    <row r="390" ht="14.25" customHeight="1">
      <c r="E390" s="55"/>
      <c r="F390" s="56"/>
      <c r="G390" s="57"/>
      <c r="H390" s="58"/>
      <c r="I390" s="59"/>
      <c r="J390" s="31"/>
      <c r="K390" s="60"/>
      <c r="L390" s="57"/>
      <c r="M390" s="61"/>
      <c r="N390" s="55"/>
    </row>
    <row r="391" ht="14.25" customHeight="1">
      <c r="E391" s="55"/>
      <c r="F391" s="56"/>
      <c r="G391" s="57"/>
      <c r="H391" s="58"/>
      <c r="I391" s="59"/>
      <c r="J391" s="31"/>
      <c r="K391" s="60"/>
      <c r="L391" s="57"/>
      <c r="M391" s="61"/>
      <c r="N391" s="55"/>
    </row>
    <row r="392" ht="14.25" customHeight="1">
      <c r="E392" s="55"/>
      <c r="F392" s="56"/>
      <c r="G392" s="57"/>
      <c r="H392" s="58"/>
      <c r="I392" s="59"/>
      <c r="J392" s="31"/>
      <c r="K392" s="60"/>
      <c r="L392" s="57"/>
      <c r="M392" s="61"/>
      <c r="N392" s="55"/>
    </row>
    <row r="393" ht="14.25" customHeight="1">
      <c r="E393" s="55"/>
      <c r="F393" s="56"/>
      <c r="G393" s="57"/>
      <c r="H393" s="58"/>
      <c r="I393" s="59"/>
      <c r="J393" s="31"/>
      <c r="K393" s="60"/>
      <c r="L393" s="57"/>
      <c r="M393" s="61"/>
      <c r="N393" s="55"/>
    </row>
    <row r="394" ht="14.25" customHeight="1">
      <c r="E394" s="55"/>
      <c r="F394" s="56"/>
      <c r="G394" s="57"/>
      <c r="H394" s="58"/>
      <c r="I394" s="59"/>
      <c r="J394" s="31"/>
      <c r="K394" s="60"/>
      <c r="L394" s="57"/>
      <c r="M394" s="61"/>
      <c r="N394" s="55"/>
    </row>
    <row r="395" ht="14.25" customHeight="1">
      <c r="E395" s="55"/>
      <c r="F395" s="56"/>
      <c r="G395" s="57"/>
      <c r="H395" s="58"/>
      <c r="I395" s="59"/>
      <c r="J395" s="31"/>
      <c r="K395" s="60"/>
      <c r="L395" s="57"/>
      <c r="M395" s="61"/>
      <c r="N395" s="55"/>
    </row>
    <row r="396" ht="14.25" customHeight="1">
      <c r="E396" s="55"/>
      <c r="F396" s="56"/>
      <c r="G396" s="57"/>
      <c r="H396" s="58"/>
      <c r="I396" s="59"/>
      <c r="J396" s="31"/>
      <c r="K396" s="60"/>
      <c r="L396" s="57"/>
      <c r="M396" s="61"/>
      <c r="N396" s="55"/>
    </row>
    <row r="397" ht="14.25" customHeight="1">
      <c r="E397" s="55"/>
      <c r="F397" s="56"/>
      <c r="G397" s="57"/>
      <c r="H397" s="58"/>
      <c r="I397" s="59"/>
      <c r="J397" s="31"/>
      <c r="K397" s="60"/>
      <c r="L397" s="57"/>
      <c r="M397" s="61"/>
      <c r="N397" s="55"/>
    </row>
    <row r="398" ht="14.25" customHeight="1">
      <c r="E398" s="55"/>
      <c r="F398" s="56"/>
      <c r="G398" s="57"/>
      <c r="H398" s="58"/>
      <c r="I398" s="59"/>
      <c r="J398" s="31"/>
      <c r="K398" s="60"/>
      <c r="L398" s="57"/>
      <c r="M398" s="61"/>
      <c r="N398" s="55"/>
    </row>
    <row r="399" ht="14.25" customHeight="1">
      <c r="E399" s="55"/>
      <c r="F399" s="56"/>
      <c r="G399" s="57"/>
      <c r="H399" s="58"/>
      <c r="I399" s="59"/>
      <c r="J399" s="31"/>
      <c r="K399" s="60"/>
      <c r="L399" s="57"/>
      <c r="M399" s="61"/>
      <c r="N399" s="55"/>
    </row>
    <row r="400" ht="14.25" customHeight="1">
      <c r="E400" s="55"/>
      <c r="F400" s="56"/>
      <c r="G400" s="57"/>
      <c r="H400" s="58"/>
      <c r="I400" s="59"/>
      <c r="J400" s="31"/>
      <c r="K400" s="60"/>
      <c r="L400" s="57"/>
      <c r="M400" s="61"/>
      <c r="N400" s="55"/>
    </row>
    <row r="401" ht="14.25" customHeight="1">
      <c r="E401" s="55"/>
      <c r="F401" s="56"/>
      <c r="G401" s="57"/>
      <c r="H401" s="58"/>
      <c r="I401" s="59"/>
      <c r="J401" s="31"/>
      <c r="K401" s="60"/>
      <c r="L401" s="57"/>
      <c r="M401" s="61"/>
      <c r="N401" s="55"/>
    </row>
    <row r="402" ht="14.25" customHeight="1">
      <c r="E402" s="55"/>
      <c r="F402" s="56"/>
      <c r="G402" s="57"/>
      <c r="H402" s="58"/>
      <c r="I402" s="59"/>
      <c r="J402" s="31"/>
      <c r="K402" s="60"/>
      <c r="L402" s="57"/>
      <c r="M402" s="61"/>
      <c r="N402" s="55"/>
    </row>
    <row r="403" ht="14.25" customHeight="1">
      <c r="E403" s="55"/>
      <c r="F403" s="56"/>
      <c r="G403" s="57"/>
      <c r="H403" s="58"/>
      <c r="I403" s="59"/>
      <c r="J403" s="31"/>
      <c r="K403" s="60"/>
      <c r="L403" s="57"/>
      <c r="M403" s="61"/>
      <c r="N403" s="55"/>
    </row>
    <row r="404" ht="14.25" customHeight="1">
      <c r="E404" s="55"/>
      <c r="F404" s="56"/>
      <c r="G404" s="57"/>
      <c r="H404" s="58"/>
      <c r="I404" s="59"/>
      <c r="J404" s="31"/>
      <c r="K404" s="60"/>
      <c r="L404" s="57"/>
      <c r="M404" s="61"/>
      <c r="N404" s="55"/>
    </row>
    <row r="405" ht="14.25" customHeight="1">
      <c r="E405" s="55"/>
      <c r="F405" s="56"/>
      <c r="G405" s="57"/>
      <c r="H405" s="58"/>
      <c r="I405" s="59"/>
      <c r="J405" s="31"/>
      <c r="K405" s="60"/>
      <c r="L405" s="57"/>
      <c r="M405" s="61"/>
      <c r="N405" s="55"/>
    </row>
    <row r="406" ht="14.25" customHeight="1">
      <c r="E406" s="55"/>
      <c r="F406" s="56"/>
      <c r="G406" s="57"/>
      <c r="H406" s="58"/>
      <c r="I406" s="59"/>
      <c r="J406" s="31"/>
      <c r="K406" s="60"/>
      <c r="L406" s="57"/>
      <c r="M406" s="61"/>
      <c r="N406" s="55"/>
    </row>
    <row r="407" ht="14.25" customHeight="1">
      <c r="E407" s="55"/>
      <c r="F407" s="56"/>
      <c r="G407" s="57"/>
      <c r="H407" s="58"/>
      <c r="I407" s="59"/>
      <c r="J407" s="31"/>
      <c r="K407" s="60"/>
      <c r="L407" s="57"/>
      <c r="M407" s="61"/>
      <c r="N407" s="55"/>
    </row>
    <row r="408" ht="14.25" customHeight="1">
      <c r="E408" s="55"/>
      <c r="F408" s="56"/>
      <c r="G408" s="57"/>
      <c r="H408" s="58"/>
      <c r="I408" s="59"/>
      <c r="J408" s="31"/>
      <c r="K408" s="60"/>
      <c r="L408" s="57"/>
      <c r="M408" s="61"/>
      <c r="N408" s="55"/>
    </row>
    <row r="409" ht="14.25" customHeight="1">
      <c r="E409" s="55"/>
      <c r="F409" s="56"/>
      <c r="G409" s="57"/>
      <c r="H409" s="58"/>
      <c r="I409" s="59"/>
      <c r="J409" s="31"/>
      <c r="K409" s="60"/>
      <c r="L409" s="57"/>
      <c r="M409" s="61"/>
      <c r="N409" s="55"/>
    </row>
    <row r="410" ht="14.25" customHeight="1">
      <c r="E410" s="55"/>
      <c r="F410" s="56"/>
      <c r="G410" s="57"/>
      <c r="H410" s="58"/>
      <c r="I410" s="59"/>
      <c r="J410" s="31"/>
      <c r="K410" s="60"/>
      <c r="L410" s="57"/>
      <c r="M410" s="61"/>
      <c r="N410" s="55"/>
    </row>
    <row r="411" ht="14.25" customHeight="1">
      <c r="E411" s="55"/>
      <c r="F411" s="56"/>
      <c r="G411" s="57"/>
      <c r="H411" s="58"/>
      <c r="I411" s="59"/>
      <c r="J411" s="31"/>
      <c r="K411" s="60"/>
      <c r="L411" s="57"/>
      <c r="M411" s="61"/>
      <c r="N411" s="55"/>
    </row>
    <row r="412" ht="14.25" customHeight="1">
      <c r="E412" s="55"/>
      <c r="F412" s="56"/>
      <c r="G412" s="57"/>
      <c r="H412" s="58"/>
      <c r="I412" s="59"/>
      <c r="J412" s="31"/>
      <c r="K412" s="60"/>
      <c r="L412" s="57"/>
      <c r="M412" s="61"/>
      <c r="N412" s="55"/>
    </row>
    <row r="413" ht="14.25" customHeight="1">
      <c r="E413" s="55"/>
      <c r="F413" s="56"/>
      <c r="G413" s="57"/>
      <c r="H413" s="58"/>
      <c r="I413" s="59"/>
      <c r="J413" s="31"/>
      <c r="K413" s="60"/>
      <c r="L413" s="57"/>
      <c r="M413" s="61"/>
      <c r="N413" s="55"/>
    </row>
    <row r="414" ht="14.25" customHeight="1">
      <c r="E414" s="55"/>
      <c r="F414" s="56"/>
      <c r="G414" s="57"/>
      <c r="H414" s="58"/>
      <c r="I414" s="59"/>
      <c r="J414" s="31"/>
      <c r="K414" s="60"/>
      <c r="L414" s="57"/>
      <c r="M414" s="61"/>
      <c r="N414" s="55"/>
    </row>
    <row r="415" ht="14.25" customHeight="1">
      <c r="E415" s="55"/>
      <c r="F415" s="56"/>
      <c r="G415" s="57"/>
      <c r="H415" s="58"/>
      <c r="I415" s="59"/>
      <c r="J415" s="31"/>
      <c r="K415" s="60"/>
      <c r="L415" s="57"/>
      <c r="M415" s="61"/>
      <c r="N415" s="55"/>
    </row>
    <row r="416" ht="14.25" customHeight="1">
      <c r="E416" s="55"/>
      <c r="F416" s="56"/>
      <c r="G416" s="57"/>
      <c r="H416" s="58"/>
      <c r="I416" s="59"/>
      <c r="J416" s="31"/>
      <c r="K416" s="60"/>
      <c r="L416" s="57"/>
      <c r="M416" s="61"/>
      <c r="N416" s="55"/>
    </row>
    <row r="417" ht="14.25" customHeight="1">
      <c r="E417" s="55"/>
      <c r="F417" s="56"/>
      <c r="G417" s="57"/>
      <c r="H417" s="58"/>
      <c r="I417" s="59"/>
      <c r="J417" s="31"/>
      <c r="K417" s="60"/>
      <c r="L417" s="57"/>
      <c r="M417" s="61"/>
      <c r="N417" s="55"/>
    </row>
    <row r="418" ht="14.25" customHeight="1">
      <c r="E418" s="55"/>
      <c r="F418" s="56"/>
      <c r="G418" s="57"/>
      <c r="H418" s="58"/>
      <c r="I418" s="59"/>
      <c r="J418" s="31"/>
      <c r="K418" s="60"/>
      <c r="L418" s="57"/>
      <c r="M418" s="61"/>
      <c r="N418" s="55"/>
    </row>
    <row r="419" ht="14.25" customHeight="1">
      <c r="E419" s="55"/>
      <c r="F419" s="56"/>
      <c r="G419" s="57"/>
      <c r="H419" s="58"/>
      <c r="I419" s="59"/>
      <c r="J419" s="31"/>
      <c r="K419" s="60"/>
      <c r="L419" s="57"/>
      <c r="M419" s="61"/>
      <c r="N419" s="55"/>
    </row>
    <row r="420" ht="14.25" customHeight="1">
      <c r="E420" s="55"/>
      <c r="F420" s="56"/>
      <c r="G420" s="57"/>
      <c r="H420" s="58"/>
      <c r="I420" s="59"/>
      <c r="J420" s="31"/>
      <c r="K420" s="60"/>
      <c r="L420" s="57"/>
      <c r="M420" s="61"/>
      <c r="N420" s="55"/>
    </row>
    <row r="421" ht="14.25" customHeight="1">
      <c r="E421" s="55"/>
      <c r="F421" s="56"/>
      <c r="G421" s="57"/>
      <c r="H421" s="58"/>
      <c r="I421" s="59"/>
      <c r="J421" s="31"/>
      <c r="K421" s="60"/>
      <c r="L421" s="57"/>
      <c r="M421" s="61"/>
      <c r="N421" s="55"/>
    </row>
    <row r="422" ht="14.25" customHeight="1">
      <c r="E422" s="55"/>
      <c r="F422" s="56"/>
      <c r="G422" s="57"/>
      <c r="H422" s="58"/>
      <c r="I422" s="59"/>
      <c r="J422" s="31"/>
      <c r="K422" s="60"/>
      <c r="L422" s="57"/>
      <c r="M422" s="61"/>
      <c r="N422" s="55"/>
    </row>
    <row r="423" ht="14.25" customHeight="1">
      <c r="E423" s="55"/>
      <c r="F423" s="56"/>
      <c r="G423" s="57"/>
      <c r="H423" s="58"/>
      <c r="I423" s="59"/>
      <c r="J423" s="31"/>
      <c r="K423" s="60"/>
      <c r="L423" s="57"/>
      <c r="M423" s="61"/>
      <c r="N423" s="55"/>
    </row>
    <row r="424" ht="14.25" customHeight="1">
      <c r="E424" s="55"/>
      <c r="F424" s="56"/>
      <c r="G424" s="57"/>
      <c r="H424" s="58"/>
      <c r="I424" s="59"/>
      <c r="J424" s="31"/>
      <c r="K424" s="60"/>
      <c r="L424" s="57"/>
      <c r="M424" s="61"/>
      <c r="N424" s="55"/>
    </row>
    <row r="425" ht="14.25" customHeight="1">
      <c r="E425" s="55"/>
      <c r="F425" s="56"/>
      <c r="G425" s="57"/>
      <c r="H425" s="58"/>
      <c r="I425" s="59"/>
      <c r="J425" s="31"/>
      <c r="K425" s="60"/>
      <c r="L425" s="57"/>
      <c r="M425" s="61"/>
      <c r="N425" s="55"/>
    </row>
    <row r="426" ht="14.25" customHeight="1">
      <c r="E426" s="55"/>
      <c r="F426" s="56"/>
      <c r="G426" s="57"/>
      <c r="H426" s="58"/>
      <c r="I426" s="59"/>
      <c r="J426" s="31"/>
      <c r="K426" s="60"/>
      <c r="L426" s="57"/>
      <c r="M426" s="61"/>
      <c r="N426" s="55"/>
    </row>
    <row r="427" ht="14.25" customHeight="1">
      <c r="E427" s="55"/>
      <c r="F427" s="56"/>
      <c r="G427" s="57"/>
      <c r="H427" s="58"/>
      <c r="I427" s="59"/>
      <c r="J427" s="31"/>
      <c r="K427" s="60"/>
      <c r="L427" s="57"/>
      <c r="M427" s="61"/>
      <c r="N427" s="55"/>
    </row>
    <row r="428" ht="14.25" customHeight="1">
      <c r="E428" s="55"/>
      <c r="F428" s="56"/>
      <c r="G428" s="57"/>
      <c r="H428" s="58"/>
      <c r="I428" s="59"/>
      <c r="J428" s="31"/>
      <c r="K428" s="60"/>
      <c r="L428" s="57"/>
      <c r="M428" s="61"/>
      <c r="N428" s="55"/>
    </row>
    <row r="429" ht="14.25" customHeight="1">
      <c r="E429" s="55"/>
      <c r="F429" s="56"/>
      <c r="G429" s="57"/>
      <c r="H429" s="58"/>
      <c r="I429" s="59"/>
      <c r="J429" s="31"/>
      <c r="K429" s="60"/>
      <c r="L429" s="57"/>
      <c r="M429" s="61"/>
      <c r="N429" s="55"/>
    </row>
    <row r="430" ht="14.25" customHeight="1">
      <c r="E430" s="55"/>
      <c r="F430" s="56"/>
      <c r="G430" s="57"/>
      <c r="H430" s="58"/>
      <c r="I430" s="59"/>
      <c r="J430" s="31"/>
      <c r="K430" s="60"/>
      <c r="L430" s="57"/>
      <c r="M430" s="61"/>
      <c r="N430" s="55"/>
    </row>
    <row r="431" ht="14.25" customHeight="1">
      <c r="E431" s="55"/>
      <c r="F431" s="56"/>
      <c r="G431" s="57"/>
      <c r="H431" s="58"/>
      <c r="I431" s="59"/>
      <c r="J431" s="31"/>
      <c r="K431" s="60"/>
      <c r="L431" s="57"/>
      <c r="M431" s="61"/>
      <c r="N431" s="55"/>
    </row>
    <row r="432" ht="14.25" customHeight="1">
      <c r="E432" s="55"/>
      <c r="F432" s="56"/>
      <c r="G432" s="57"/>
      <c r="H432" s="58"/>
      <c r="I432" s="59"/>
      <c r="J432" s="31"/>
      <c r="K432" s="60"/>
      <c r="L432" s="57"/>
      <c r="M432" s="61"/>
      <c r="N432" s="55"/>
    </row>
    <row r="433" ht="14.25" customHeight="1">
      <c r="E433" s="55"/>
      <c r="F433" s="56"/>
      <c r="G433" s="57"/>
      <c r="H433" s="58"/>
      <c r="I433" s="59"/>
      <c r="J433" s="31"/>
      <c r="K433" s="60"/>
      <c r="L433" s="57"/>
      <c r="M433" s="61"/>
      <c r="N433" s="55"/>
    </row>
    <row r="434" ht="14.25" customHeight="1">
      <c r="E434" s="55"/>
      <c r="F434" s="56"/>
      <c r="G434" s="57"/>
      <c r="H434" s="58"/>
      <c r="I434" s="59"/>
      <c r="J434" s="31"/>
      <c r="K434" s="60"/>
      <c r="L434" s="57"/>
      <c r="M434" s="61"/>
      <c r="N434" s="55"/>
    </row>
    <row r="435" ht="14.25" customHeight="1">
      <c r="E435" s="55"/>
      <c r="F435" s="56"/>
      <c r="G435" s="57"/>
      <c r="H435" s="58"/>
      <c r="I435" s="59"/>
      <c r="J435" s="31"/>
      <c r="K435" s="60"/>
      <c r="L435" s="57"/>
      <c r="M435" s="61"/>
      <c r="N435" s="55"/>
    </row>
    <row r="436" ht="14.25" customHeight="1">
      <c r="E436" s="55"/>
      <c r="F436" s="56"/>
      <c r="G436" s="57"/>
      <c r="H436" s="58"/>
      <c r="I436" s="59"/>
      <c r="J436" s="31"/>
      <c r="K436" s="60"/>
      <c r="L436" s="57"/>
      <c r="M436" s="61"/>
      <c r="N436" s="55"/>
    </row>
    <row r="437" ht="14.25" customHeight="1">
      <c r="E437" s="55"/>
      <c r="F437" s="56"/>
      <c r="G437" s="57"/>
      <c r="H437" s="58"/>
      <c r="I437" s="59"/>
      <c r="J437" s="31"/>
      <c r="K437" s="60"/>
      <c r="L437" s="57"/>
      <c r="M437" s="61"/>
      <c r="N437" s="55"/>
    </row>
    <row r="438" ht="14.25" customHeight="1">
      <c r="E438" s="55"/>
      <c r="F438" s="56"/>
      <c r="G438" s="57"/>
      <c r="H438" s="58"/>
      <c r="I438" s="59"/>
      <c r="J438" s="31"/>
      <c r="K438" s="60"/>
      <c r="L438" s="57"/>
      <c r="M438" s="61"/>
      <c r="N438" s="55"/>
    </row>
    <row r="439" ht="14.25" customHeight="1">
      <c r="E439" s="55"/>
      <c r="F439" s="56"/>
      <c r="G439" s="57"/>
      <c r="H439" s="58"/>
      <c r="I439" s="59"/>
      <c r="J439" s="31"/>
      <c r="K439" s="60"/>
      <c r="L439" s="57"/>
      <c r="M439" s="61"/>
      <c r="N439" s="55"/>
    </row>
    <row r="440" ht="14.25" customHeight="1">
      <c r="E440" s="55"/>
      <c r="F440" s="56"/>
      <c r="G440" s="57"/>
      <c r="H440" s="58"/>
      <c r="I440" s="59"/>
      <c r="J440" s="31"/>
      <c r="K440" s="60"/>
      <c r="L440" s="57"/>
      <c r="M440" s="61"/>
      <c r="N440" s="55"/>
    </row>
    <row r="441" ht="14.25" customHeight="1">
      <c r="E441" s="55"/>
      <c r="F441" s="56"/>
      <c r="G441" s="57"/>
      <c r="H441" s="58"/>
      <c r="I441" s="59"/>
      <c r="J441" s="31"/>
      <c r="K441" s="60"/>
      <c r="L441" s="57"/>
      <c r="M441" s="61"/>
      <c r="N441" s="55"/>
    </row>
    <row r="442" ht="14.25" customHeight="1">
      <c r="E442" s="55"/>
      <c r="F442" s="56"/>
      <c r="G442" s="57"/>
      <c r="H442" s="58"/>
      <c r="I442" s="59"/>
      <c r="J442" s="31"/>
      <c r="K442" s="60"/>
      <c r="L442" s="57"/>
      <c r="M442" s="61"/>
      <c r="N442" s="55"/>
    </row>
    <row r="443" ht="14.25" customHeight="1">
      <c r="E443" s="55"/>
      <c r="F443" s="56"/>
      <c r="G443" s="57"/>
      <c r="H443" s="58"/>
      <c r="I443" s="59"/>
      <c r="J443" s="31"/>
      <c r="K443" s="60"/>
      <c r="L443" s="57"/>
      <c r="M443" s="61"/>
      <c r="N443" s="55"/>
    </row>
    <row r="444" ht="14.25" customHeight="1">
      <c r="E444" s="55"/>
      <c r="F444" s="56"/>
      <c r="G444" s="57"/>
      <c r="H444" s="58"/>
      <c r="I444" s="59"/>
      <c r="J444" s="31"/>
      <c r="K444" s="60"/>
      <c r="L444" s="57"/>
      <c r="M444" s="61"/>
      <c r="N444" s="55"/>
    </row>
    <row r="445" ht="14.25" customHeight="1">
      <c r="E445" s="55"/>
      <c r="F445" s="56"/>
      <c r="G445" s="57"/>
      <c r="H445" s="58"/>
      <c r="I445" s="59"/>
      <c r="J445" s="31"/>
      <c r="K445" s="60"/>
      <c r="L445" s="57"/>
      <c r="M445" s="61"/>
      <c r="N445" s="55"/>
    </row>
    <row r="446" ht="14.25" customHeight="1">
      <c r="E446" s="55"/>
      <c r="F446" s="56"/>
      <c r="G446" s="57"/>
      <c r="H446" s="58"/>
      <c r="I446" s="59"/>
      <c r="J446" s="31"/>
      <c r="K446" s="60"/>
      <c r="L446" s="57"/>
      <c r="M446" s="61"/>
      <c r="N446" s="55"/>
    </row>
    <row r="447" ht="14.25" customHeight="1">
      <c r="E447" s="55"/>
      <c r="F447" s="56"/>
      <c r="G447" s="57"/>
      <c r="H447" s="58"/>
      <c r="I447" s="59"/>
      <c r="J447" s="31"/>
      <c r="K447" s="60"/>
      <c r="L447" s="57"/>
      <c r="M447" s="61"/>
      <c r="N447" s="55"/>
    </row>
    <row r="448" ht="14.25" customHeight="1">
      <c r="E448" s="55"/>
      <c r="F448" s="56"/>
      <c r="G448" s="57"/>
      <c r="H448" s="58"/>
      <c r="I448" s="59"/>
      <c r="J448" s="31"/>
      <c r="K448" s="60"/>
      <c r="L448" s="57"/>
      <c r="M448" s="61"/>
      <c r="N448" s="55"/>
    </row>
    <row r="449" ht="14.25" customHeight="1">
      <c r="E449" s="55"/>
      <c r="F449" s="56"/>
      <c r="G449" s="57"/>
      <c r="H449" s="58"/>
      <c r="I449" s="59"/>
      <c r="J449" s="31"/>
      <c r="K449" s="60"/>
      <c r="L449" s="57"/>
      <c r="M449" s="61"/>
      <c r="N449" s="55"/>
    </row>
    <row r="450" ht="14.25" customHeight="1">
      <c r="E450" s="55"/>
      <c r="F450" s="56"/>
      <c r="G450" s="57"/>
      <c r="H450" s="58"/>
      <c r="I450" s="59"/>
      <c r="J450" s="31"/>
      <c r="K450" s="60"/>
      <c r="L450" s="57"/>
      <c r="M450" s="61"/>
      <c r="N450" s="55"/>
    </row>
    <row r="451" ht="14.25" customHeight="1">
      <c r="E451" s="55"/>
      <c r="F451" s="56"/>
      <c r="G451" s="57"/>
      <c r="H451" s="58"/>
      <c r="I451" s="59"/>
      <c r="J451" s="31"/>
      <c r="K451" s="60"/>
      <c r="L451" s="57"/>
      <c r="M451" s="61"/>
      <c r="N451" s="55"/>
    </row>
    <row r="452" ht="14.25" customHeight="1">
      <c r="E452" s="55"/>
      <c r="F452" s="56"/>
      <c r="G452" s="57"/>
      <c r="H452" s="58"/>
      <c r="I452" s="59"/>
      <c r="J452" s="31"/>
      <c r="K452" s="60"/>
      <c r="L452" s="57"/>
      <c r="M452" s="61"/>
      <c r="N452" s="55"/>
    </row>
    <row r="453" ht="14.25" customHeight="1">
      <c r="E453" s="55"/>
      <c r="F453" s="56"/>
      <c r="G453" s="57"/>
      <c r="H453" s="58"/>
      <c r="I453" s="59"/>
      <c r="J453" s="31"/>
      <c r="K453" s="60"/>
      <c r="L453" s="57"/>
      <c r="M453" s="61"/>
      <c r="N453" s="55"/>
    </row>
    <row r="454" ht="14.25" customHeight="1">
      <c r="E454" s="55"/>
      <c r="F454" s="56"/>
      <c r="G454" s="57"/>
      <c r="H454" s="58"/>
      <c r="I454" s="59"/>
      <c r="J454" s="31"/>
      <c r="K454" s="60"/>
      <c r="L454" s="57"/>
      <c r="M454" s="61"/>
      <c r="N454" s="55"/>
    </row>
    <row r="455" ht="14.25" customHeight="1">
      <c r="E455" s="55"/>
      <c r="F455" s="56"/>
      <c r="G455" s="57"/>
      <c r="H455" s="58"/>
      <c r="I455" s="59"/>
      <c r="J455" s="31"/>
      <c r="K455" s="60"/>
      <c r="L455" s="57"/>
      <c r="M455" s="61"/>
      <c r="N455" s="55"/>
    </row>
    <row r="456" ht="14.25" customHeight="1">
      <c r="E456" s="55"/>
      <c r="F456" s="56"/>
      <c r="G456" s="57"/>
      <c r="H456" s="58"/>
      <c r="I456" s="59"/>
      <c r="J456" s="31"/>
      <c r="K456" s="60"/>
      <c r="L456" s="57"/>
      <c r="M456" s="61"/>
      <c r="N456" s="55"/>
    </row>
    <row r="457" ht="14.25" customHeight="1">
      <c r="E457" s="55"/>
      <c r="F457" s="56"/>
      <c r="G457" s="57"/>
      <c r="H457" s="58"/>
      <c r="I457" s="59"/>
      <c r="J457" s="31"/>
      <c r="K457" s="60"/>
      <c r="L457" s="57"/>
      <c r="M457" s="61"/>
      <c r="N457" s="55"/>
    </row>
    <row r="458" ht="14.25" customHeight="1">
      <c r="E458" s="55"/>
      <c r="F458" s="56"/>
      <c r="G458" s="57"/>
      <c r="H458" s="58"/>
      <c r="I458" s="59"/>
      <c r="J458" s="31"/>
      <c r="K458" s="60"/>
      <c r="L458" s="57"/>
      <c r="M458" s="61"/>
      <c r="N458" s="55"/>
    </row>
    <row r="459" ht="14.25" customHeight="1">
      <c r="E459" s="55"/>
      <c r="F459" s="56"/>
      <c r="G459" s="57"/>
      <c r="H459" s="58"/>
      <c r="I459" s="59"/>
      <c r="J459" s="31"/>
      <c r="K459" s="60"/>
      <c r="L459" s="57"/>
      <c r="M459" s="61"/>
      <c r="N459" s="55"/>
    </row>
    <row r="460" ht="14.25" customHeight="1">
      <c r="E460" s="55"/>
      <c r="F460" s="56"/>
      <c r="G460" s="57"/>
      <c r="H460" s="58"/>
      <c r="I460" s="59"/>
      <c r="J460" s="31"/>
      <c r="K460" s="60"/>
      <c r="L460" s="57"/>
      <c r="M460" s="61"/>
      <c r="N460" s="55"/>
    </row>
    <row r="461" ht="14.25" customHeight="1">
      <c r="E461" s="55"/>
      <c r="F461" s="56"/>
      <c r="G461" s="57"/>
      <c r="H461" s="58"/>
      <c r="I461" s="59"/>
      <c r="J461" s="31"/>
      <c r="K461" s="60"/>
      <c r="L461" s="57"/>
      <c r="M461" s="61"/>
      <c r="N461" s="55"/>
    </row>
    <row r="462" ht="14.25" customHeight="1">
      <c r="E462" s="55"/>
      <c r="F462" s="56"/>
      <c r="G462" s="57"/>
      <c r="H462" s="58"/>
      <c r="I462" s="59"/>
      <c r="J462" s="31"/>
      <c r="K462" s="60"/>
      <c r="L462" s="57"/>
      <c r="M462" s="61"/>
      <c r="N462" s="55"/>
    </row>
    <row r="463" ht="14.25" customHeight="1">
      <c r="E463" s="55"/>
      <c r="F463" s="56"/>
      <c r="G463" s="57"/>
      <c r="H463" s="58"/>
      <c r="I463" s="59"/>
      <c r="J463" s="31"/>
      <c r="K463" s="60"/>
      <c r="L463" s="57"/>
      <c r="M463" s="61"/>
      <c r="N463" s="55"/>
    </row>
    <row r="464" ht="14.25" customHeight="1">
      <c r="E464" s="55"/>
      <c r="F464" s="56"/>
      <c r="G464" s="57"/>
      <c r="H464" s="58"/>
      <c r="I464" s="59"/>
      <c r="J464" s="31"/>
      <c r="K464" s="60"/>
      <c r="L464" s="57"/>
      <c r="M464" s="61"/>
      <c r="N464" s="55"/>
    </row>
    <row r="465" ht="14.25" customHeight="1">
      <c r="E465" s="55"/>
      <c r="F465" s="56"/>
      <c r="G465" s="57"/>
      <c r="H465" s="58"/>
      <c r="I465" s="59"/>
      <c r="J465" s="31"/>
      <c r="K465" s="60"/>
      <c r="L465" s="57"/>
      <c r="M465" s="61"/>
      <c r="N465" s="55"/>
    </row>
    <row r="466" ht="14.25" customHeight="1">
      <c r="E466" s="55"/>
      <c r="F466" s="56"/>
      <c r="G466" s="57"/>
      <c r="H466" s="58"/>
      <c r="I466" s="59"/>
      <c r="J466" s="31"/>
      <c r="K466" s="60"/>
      <c r="L466" s="57"/>
      <c r="M466" s="61"/>
      <c r="N466" s="55"/>
    </row>
    <row r="467" ht="14.25" customHeight="1">
      <c r="E467" s="55"/>
      <c r="F467" s="56"/>
      <c r="G467" s="57"/>
      <c r="H467" s="58"/>
      <c r="I467" s="59"/>
      <c r="J467" s="31"/>
      <c r="K467" s="60"/>
      <c r="L467" s="57"/>
      <c r="M467" s="61"/>
      <c r="N467" s="55"/>
    </row>
    <row r="468" ht="14.25" customHeight="1">
      <c r="E468" s="55"/>
      <c r="F468" s="56"/>
      <c r="G468" s="57"/>
      <c r="H468" s="58"/>
      <c r="I468" s="59"/>
      <c r="J468" s="31"/>
      <c r="K468" s="60"/>
      <c r="L468" s="57"/>
      <c r="M468" s="61"/>
      <c r="N468" s="55"/>
    </row>
    <row r="469" ht="14.25" customHeight="1">
      <c r="E469" s="55"/>
      <c r="F469" s="56"/>
      <c r="G469" s="57"/>
      <c r="H469" s="58"/>
      <c r="I469" s="59"/>
      <c r="J469" s="31"/>
      <c r="K469" s="60"/>
      <c r="L469" s="57"/>
      <c r="M469" s="61"/>
      <c r="N469" s="55"/>
    </row>
    <row r="470" ht="14.25" customHeight="1">
      <c r="E470" s="55"/>
      <c r="F470" s="56"/>
      <c r="G470" s="57"/>
      <c r="H470" s="58"/>
      <c r="I470" s="59"/>
      <c r="J470" s="31"/>
      <c r="K470" s="60"/>
      <c r="L470" s="57"/>
      <c r="M470" s="61"/>
      <c r="N470" s="55"/>
    </row>
    <row r="471" ht="14.25" customHeight="1">
      <c r="E471" s="55"/>
      <c r="F471" s="56"/>
      <c r="G471" s="57"/>
      <c r="H471" s="58"/>
      <c r="I471" s="59"/>
      <c r="J471" s="31"/>
      <c r="K471" s="60"/>
      <c r="L471" s="57"/>
      <c r="M471" s="61"/>
      <c r="N471" s="55"/>
    </row>
    <row r="472" ht="14.25" customHeight="1">
      <c r="E472" s="55"/>
      <c r="F472" s="56"/>
      <c r="G472" s="57"/>
      <c r="H472" s="58"/>
      <c r="I472" s="59"/>
      <c r="J472" s="31"/>
      <c r="K472" s="60"/>
      <c r="L472" s="57"/>
      <c r="M472" s="61"/>
      <c r="N472" s="55"/>
    </row>
    <row r="473" ht="14.25" customHeight="1">
      <c r="E473" s="55"/>
      <c r="F473" s="56"/>
      <c r="G473" s="57"/>
      <c r="H473" s="58"/>
      <c r="I473" s="59"/>
      <c r="J473" s="31"/>
      <c r="K473" s="60"/>
      <c r="L473" s="57"/>
      <c r="M473" s="61"/>
      <c r="N473" s="55"/>
    </row>
    <row r="474" ht="14.25" customHeight="1">
      <c r="E474" s="55"/>
      <c r="F474" s="56"/>
      <c r="G474" s="57"/>
      <c r="H474" s="58"/>
      <c r="I474" s="59"/>
      <c r="J474" s="31"/>
      <c r="K474" s="60"/>
      <c r="L474" s="57"/>
      <c r="M474" s="61"/>
      <c r="N474" s="55"/>
    </row>
    <row r="475" ht="14.25" customHeight="1">
      <c r="E475" s="55"/>
      <c r="F475" s="56"/>
      <c r="G475" s="57"/>
      <c r="H475" s="58"/>
      <c r="I475" s="59"/>
      <c r="J475" s="31"/>
      <c r="K475" s="60"/>
      <c r="L475" s="57"/>
      <c r="M475" s="61"/>
      <c r="N475" s="55"/>
    </row>
    <row r="476" ht="14.25" customHeight="1">
      <c r="E476" s="55"/>
      <c r="F476" s="56"/>
      <c r="G476" s="57"/>
      <c r="H476" s="58"/>
      <c r="I476" s="59"/>
      <c r="J476" s="31"/>
      <c r="K476" s="60"/>
      <c r="L476" s="57"/>
      <c r="M476" s="61"/>
      <c r="N476" s="55"/>
    </row>
    <row r="477" ht="14.25" customHeight="1">
      <c r="E477" s="55"/>
      <c r="F477" s="56"/>
      <c r="G477" s="57"/>
      <c r="H477" s="58"/>
      <c r="I477" s="59"/>
      <c r="J477" s="31"/>
      <c r="K477" s="60"/>
      <c r="L477" s="57"/>
      <c r="M477" s="61"/>
      <c r="N477" s="55"/>
    </row>
    <row r="478" ht="14.25" customHeight="1">
      <c r="E478" s="55"/>
      <c r="F478" s="56"/>
      <c r="G478" s="57"/>
      <c r="H478" s="58"/>
      <c r="I478" s="59"/>
      <c r="J478" s="31"/>
      <c r="K478" s="60"/>
      <c r="L478" s="57"/>
      <c r="M478" s="61"/>
      <c r="N478" s="55"/>
    </row>
    <row r="479" ht="14.25" customHeight="1">
      <c r="E479" s="55"/>
      <c r="F479" s="56"/>
      <c r="G479" s="57"/>
      <c r="H479" s="58"/>
      <c r="I479" s="59"/>
      <c r="J479" s="31"/>
      <c r="K479" s="60"/>
      <c r="L479" s="57"/>
      <c r="M479" s="61"/>
      <c r="N479" s="55"/>
    </row>
    <row r="480" ht="14.25" customHeight="1">
      <c r="E480" s="55"/>
      <c r="F480" s="56"/>
      <c r="G480" s="57"/>
      <c r="H480" s="58"/>
      <c r="I480" s="59"/>
      <c r="J480" s="31"/>
      <c r="K480" s="60"/>
      <c r="L480" s="57"/>
      <c r="M480" s="61"/>
      <c r="N480" s="55"/>
    </row>
    <row r="481" ht="14.25" customHeight="1">
      <c r="E481" s="55"/>
      <c r="F481" s="56"/>
      <c r="G481" s="57"/>
      <c r="H481" s="58"/>
      <c r="I481" s="59"/>
      <c r="J481" s="31"/>
      <c r="K481" s="60"/>
      <c r="L481" s="57"/>
      <c r="M481" s="61"/>
      <c r="N481" s="55"/>
    </row>
    <row r="482" ht="14.25" customHeight="1">
      <c r="E482" s="55"/>
      <c r="F482" s="56"/>
      <c r="G482" s="57"/>
      <c r="H482" s="58"/>
      <c r="I482" s="59"/>
      <c r="J482" s="31"/>
      <c r="K482" s="60"/>
      <c r="L482" s="57"/>
      <c r="M482" s="61"/>
      <c r="N482" s="55"/>
    </row>
    <row r="483" ht="14.25" customHeight="1">
      <c r="E483" s="55"/>
      <c r="F483" s="56"/>
      <c r="G483" s="57"/>
      <c r="H483" s="58"/>
      <c r="I483" s="59"/>
      <c r="J483" s="31"/>
      <c r="K483" s="60"/>
      <c r="L483" s="57"/>
      <c r="M483" s="61"/>
      <c r="N483" s="55"/>
    </row>
    <row r="484" ht="14.25" customHeight="1">
      <c r="E484" s="55"/>
      <c r="F484" s="56"/>
      <c r="G484" s="57"/>
      <c r="H484" s="58"/>
      <c r="I484" s="59"/>
      <c r="J484" s="31"/>
      <c r="K484" s="60"/>
      <c r="L484" s="57"/>
      <c r="M484" s="61"/>
      <c r="N484" s="55"/>
    </row>
    <row r="485" ht="14.25" customHeight="1">
      <c r="E485" s="55"/>
      <c r="F485" s="56"/>
      <c r="G485" s="57"/>
      <c r="H485" s="58"/>
      <c r="I485" s="59"/>
      <c r="J485" s="31"/>
      <c r="K485" s="60"/>
      <c r="L485" s="57"/>
      <c r="M485" s="61"/>
      <c r="N485" s="55"/>
    </row>
    <row r="486" ht="14.25" customHeight="1">
      <c r="E486" s="55"/>
      <c r="F486" s="56"/>
      <c r="G486" s="57"/>
      <c r="H486" s="58"/>
      <c r="I486" s="59"/>
      <c r="J486" s="31"/>
      <c r="K486" s="60"/>
      <c r="L486" s="57"/>
      <c r="M486" s="61"/>
      <c r="N486" s="55"/>
    </row>
    <row r="487" ht="14.25" customHeight="1">
      <c r="E487" s="55"/>
      <c r="F487" s="56"/>
      <c r="G487" s="57"/>
      <c r="H487" s="58"/>
      <c r="I487" s="59"/>
      <c r="J487" s="31"/>
      <c r="K487" s="60"/>
      <c r="L487" s="57"/>
      <c r="M487" s="61"/>
      <c r="N487" s="55"/>
    </row>
    <row r="488" ht="14.25" customHeight="1">
      <c r="E488" s="55"/>
      <c r="F488" s="56"/>
      <c r="G488" s="57"/>
      <c r="H488" s="58"/>
      <c r="I488" s="59"/>
      <c r="J488" s="31"/>
      <c r="K488" s="60"/>
      <c r="L488" s="57"/>
      <c r="M488" s="61"/>
      <c r="N488" s="55"/>
    </row>
    <row r="489" ht="14.25" customHeight="1">
      <c r="E489" s="55"/>
      <c r="F489" s="56"/>
      <c r="G489" s="57"/>
      <c r="H489" s="58"/>
      <c r="I489" s="59"/>
      <c r="J489" s="31"/>
      <c r="K489" s="60"/>
      <c r="L489" s="57"/>
      <c r="M489" s="61"/>
      <c r="N489" s="55"/>
    </row>
    <row r="490" ht="14.25" customHeight="1">
      <c r="E490" s="55"/>
      <c r="F490" s="56"/>
      <c r="G490" s="57"/>
      <c r="H490" s="58"/>
      <c r="I490" s="59"/>
      <c r="J490" s="31"/>
      <c r="K490" s="60"/>
      <c r="L490" s="57"/>
      <c r="M490" s="61"/>
      <c r="N490" s="55"/>
    </row>
    <row r="491" ht="14.25" customHeight="1">
      <c r="E491" s="55"/>
      <c r="F491" s="56"/>
      <c r="G491" s="57"/>
      <c r="H491" s="58"/>
      <c r="I491" s="59"/>
      <c r="J491" s="31"/>
      <c r="K491" s="60"/>
      <c r="L491" s="57"/>
      <c r="M491" s="61"/>
      <c r="N491" s="55"/>
    </row>
    <row r="492" ht="14.25" customHeight="1">
      <c r="E492" s="55"/>
      <c r="F492" s="56"/>
      <c r="G492" s="57"/>
      <c r="H492" s="58"/>
      <c r="I492" s="59"/>
      <c r="J492" s="31"/>
      <c r="K492" s="60"/>
      <c r="L492" s="57"/>
      <c r="M492" s="61"/>
      <c r="N492" s="55"/>
    </row>
    <row r="493" ht="14.25" customHeight="1">
      <c r="E493" s="55"/>
      <c r="F493" s="56"/>
      <c r="G493" s="57"/>
      <c r="H493" s="58"/>
      <c r="I493" s="59"/>
      <c r="J493" s="31"/>
      <c r="K493" s="60"/>
      <c r="L493" s="57"/>
      <c r="M493" s="61"/>
      <c r="N493" s="55"/>
    </row>
    <row r="494" ht="14.25" customHeight="1">
      <c r="E494" s="55"/>
      <c r="F494" s="56"/>
      <c r="G494" s="57"/>
      <c r="H494" s="58"/>
      <c r="I494" s="59"/>
      <c r="J494" s="31"/>
      <c r="K494" s="60"/>
      <c r="L494" s="57"/>
      <c r="M494" s="61"/>
      <c r="N494" s="55"/>
    </row>
    <row r="495" ht="14.25" customHeight="1">
      <c r="E495" s="55"/>
      <c r="F495" s="56"/>
      <c r="G495" s="57"/>
      <c r="H495" s="58"/>
      <c r="I495" s="59"/>
      <c r="J495" s="31"/>
      <c r="K495" s="60"/>
      <c r="L495" s="57"/>
      <c r="M495" s="61"/>
      <c r="N495" s="55"/>
    </row>
    <row r="496" ht="14.25" customHeight="1">
      <c r="E496" s="55"/>
      <c r="F496" s="56"/>
      <c r="G496" s="57"/>
      <c r="H496" s="58"/>
      <c r="I496" s="59"/>
      <c r="J496" s="31"/>
      <c r="K496" s="60"/>
      <c r="L496" s="57"/>
      <c r="M496" s="61"/>
      <c r="N496" s="55"/>
    </row>
    <row r="497" ht="14.25" customHeight="1">
      <c r="E497" s="55"/>
      <c r="F497" s="56"/>
      <c r="G497" s="57"/>
      <c r="H497" s="58"/>
      <c r="I497" s="59"/>
      <c r="J497" s="31"/>
      <c r="K497" s="60"/>
      <c r="L497" s="57"/>
      <c r="M497" s="61"/>
      <c r="N497" s="55"/>
    </row>
    <row r="498" ht="14.25" customHeight="1">
      <c r="E498" s="55"/>
      <c r="F498" s="56"/>
      <c r="G498" s="57"/>
      <c r="H498" s="58"/>
      <c r="I498" s="59"/>
      <c r="J498" s="31"/>
      <c r="K498" s="60"/>
      <c r="L498" s="57"/>
      <c r="M498" s="61"/>
      <c r="N498" s="55"/>
    </row>
    <row r="499" ht="14.25" customHeight="1">
      <c r="E499" s="55"/>
      <c r="F499" s="56"/>
      <c r="G499" s="57"/>
      <c r="H499" s="58"/>
      <c r="I499" s="59"/>
      <c r="J499" s="31"/>
      <c r="K499" s="60"/>
      <c r="L499" s="57"/>
      <c r="M499" s="61"/>
      <c r="N499" s="55"/>
    </row>
    <row r="500" ht="14.25" customHeight="1">
      <c r="E500" s="55"/>
      <c r="F500" s="56"/>
      <c r="G500" s="57"/>
      <c r="H500" s="58"/>
      <c r="I500" s="59"/>
      <c r="J500" s="31"/>
      <c r="K500" s="60"/>
      <c r="L500" s="57"/>
      <c r="M500" s="61"/>
      <c r="N500" s="55"/>
    </row>
    <row r="501" ht="14.25" customHeight="1">
      <c r="E501" s="55"/>
      <c r="F501" s="56"/>
      <c r="G501" s="57"/>
      <c r="H501" s="58"/>
      <c r="I501" s="59"/>
      <c r="J501" s="31"/>
      <c r="K501" s="60"/>
      <c r="L501" s="57"/>
      <c r="M501" s="61"/>
      <c r="N501" s="55"/>
    </row>
    <row r="502" ht="14.25" customHeight="1">
      <c r="E502" s="55"/>
      <c r="F502" s="56"/>
      <c r="G502" s="57"/>
      <c r="H502" s="58"/>
      <c r="I502" s="59"/>
      <c r="J502" s="31"/>
      <c r="K502" s="60"/>
      <c r="L502" s="57"/>
      <c r="M502" s="61"/>
      <c r="N502" s="55"/>
    </row>
    <row r="503" ht="14.25" customHeight="1">
      <c r="E503" s="55"/>
      <c r="F503" s="56"/>
      <c r="G503" s="57"/>
      <c r="H503" s="58"/>
      <c r="I503" s="59"/>
      <c r="J503" s="31"/>
      <c r="K503" s="60"/>
      <c r="L503" s="57"/>
      <c r="M503" s="61"/>
      <c r="N503" s="55"/>
    </row>
    <row r="504" ht="14.25" customHeight="1">
      <c r="E504" s="55"/>
      <c r="F504" s="56"/>
      <c r="G504" s="57"/>
      <c r="H504" s="58"/>
      <c r="I504" s="59"/>
      <c r="J504" s="31"/>
      <c r="K504" s="60"/>
      <c r="L504" s="57"/>
      <c r="M504" s="61"/>
      <c r="N504" s="55"/>
    </row>
    <row r="505" ht="14.25" customHeight="1">
      <c r="E505" s="55"/>
      <c r="F505" s="56"/>
      <c r="G505" s="57"/>
      <c r="H505" s="58"/>
      <c r="I505" s="59"/>
      <c r="J505" s="31"/>
      <c r="K505" s="60"/>
      <c r="L505" s="57"/>
      <c r="M505" s="61"/>
      <c r="N505" s="55"/>
    </row>
    <row r="506" ht="14.25" customHeight="1">
      <c r="E506" s="55"/>
      <c r="F506" s="56"/>
      <c r="G506" s="57"/>
      <c r="H506" s="58"/>
      <c r="I506" s="59"/>
      <c r="J506" s="31"/>
      <c r="K506" s="60"/>
      <c r="L506" s="57"/>
      <c r="M506" s="61"/>
      <c r="N506" s="55"/>
    </row>
    <row r="507" ht="14.25" customHeight="1">
      <c r="E507" s="55"/>
      <c r="F507" s="56"/>
      <c r="G507" s="57"/>
      <c r="H507" s="58"/>
      <c r="I507" s="59"/>
      <c r="J507" s="31"/>
      <c r="K507" s="60"/>
      <c r="L507" s="57"/>
      <c r="M507" s="61"/>
      <c r="N507" s="55"/>
    </row>
    <row r="508" ht="14.25" customHeight="1">
      <c r="E508" s="55"/>
      <c r="F508" s="56"/>
      <c r="G508" s="57"/>
      <c r="H508" s="58"/>
      <c r="I508" s="59"/>
      <c r="J508" s="31"/>
      <c r="K508" s="60"/>
      <c r="L508" s="57"/>
      <c r="M508" s="61"/>
      <c r="N508" s="55"/>
    </row>
    <row r="509" ht="14.25" customHeight="1">
      <c r="E509" s="55"/>
      <c r="F509" s="56"/>
      <c r="G509" s="57"/>
      <c r="H509" s="58"/>
      <c r="I509" s="59"/>
      <c r="J509" s="31"/>
      <c r="K509" s="60"/>
      <c r="L509" s="57"/>
      <c r="M509" s="61"/>
      <c r="N509" s="55"/>
    </row>
    <row r="510" ht="14.25" customHeight="1">
      <c r="E510" s="55"/>
      <c r="F510" s="56"/>
      <c r="G510" s="57"/>
      <c r="H510" s="58"/>
      <c r="I510" s="59"/>
      <c r="J510" s="31"/>
      <c r="K510" s="60"/>
      <c r="L510" s="57"/>
      <c r="M510" s="61"/>
      <c r="N510" s="55"/>
    </row>
    <row r="511" ht="14.25" customHeight="1">
      <c r="E511" s="55"/>
      <c r="F511" s="56"/>
      <c r="G511" s="57"/>
      <c r="H511" s="58"/>
      <c r="I511" s="59"/>
      <c r="J511" s="31"/>
      <c r="K511" s="60"/>
      <c r="L511" s="57"/>
      <c r="M511" s="61"/>
      <c r="N511" s="55"/>
    </row>
    <row r="512" ht="14.25" customHeight="1">
      <c r="E512" s="55"/>
      <c r="F512" s="56"/>
      <c r="G512" s="57"/>
      <c r="H512" s="58"/>
      <c r="I512" s="59"/>
      <c r="J512" s="31"/>
      <c r="K512" s="60"/>
      <c r="L512" s="57"/>
      <c r="M512" s="61"/>
      <c r="N512" s="55"/>
    </row>
    <row r="513" ht="14.25" customHeight="1">
      <c r="E513" s="55"/>
      <c r="F513" s="56"/>
      <c r="G513" s="57"/>
      <c r="H513" s="58"/>
      <c r="I513" s="59"/>
      <c r="J513" s="31"/>
      <c r="K513" s="60"/>
      <c r="L513" s="57"/>
      <c r="M513" s="61"/>
      <c r="N513" s="55"/>
    </row>
    <row r="514" ht="14.25" customHeight="1">
      <c r="E514" s="55"/>
      <c r="F514" s="56"/>
      <c r="G514" s="57"/>
      <c r="H514" s="58"/>
      <c r="I514" s="59"/>
      <c r="J514" s="31"/>
      <c r="K514" s="60"/>
      <c r="L514" s="57"/>
      <c r="M514" s="61"/>
      <c r="N514" s="55"/>
    </row>
    <row r="515" ht="14.25" customHeight="1">
      <c r="E515" s="55"/>
      <c r="F515" s="56"/>
      <c r="G515" s="57"/>
      <c r="H515" s="58"/>
      <c r="I515" s="59"/>
      <c r="J515" s="31"/>
      <c r="K515" s="60"/>
      <c r="L515" s="57"/>
      <c r="M515" s="61"/>
      <c r="N515" s="55"/>
    </row>
    <row r="516" ht="14.25" customHeight="1">
      <c r="E516" s="55"/>
      <c r="F516" s="56"/>
      <c r="G516" s="57"/>
      <c r="H516" s="58"/>
      <c r="I516" s="59"/>
      <c r="J516" s="31"/>
      <c r="K516" s="60"/>
      <c r="L516" s="57"/>
      <c r="M516" s="61"/>
      <c r="N516" s="55"/>
    </row>
    <row r="517" ht="14.25" customHeight="1">
      <c r="E517" s="55"/>
      <c r="F517" s="56"/>
      <c r="G517" s="57"/>
      <c r="H517" s="58"/>
      <c r="I517" s="59"/>
      <c r="J517" s="31"/>
      <c r="K517" s="60"/>
      <c r="L517" s="57"/>
      <c r="M517" s="61"/>
      <c r="N517" s="55"/>
    </row>
    <row r="518" ht="14.25" customHeight="1">
      <c r="E518" s="55"/>
      <c r="F518" s="56"/>
      <c r="G518" s="57"/>
      <c r="H518" s="58"/>
      <c r="I518" s="59"/>
      <c r="J518" s="31"/>
      <c r="K518" s="60"/>
      <c r="L518" s="57"/>
      <c r="M518" s="61"/>
      <c r="N518" s="55"/>
    </row>
    <row r="519" ht="14.25" customHeight="1">
      <c r="E519" s="55"/>
      <c r="F519" s="56"/>
      <c r="G519" s="57"/>
      <c r="H519" s="58"/>
      <c r="I519" s="59"/>
      <c r="J519" s="31"/>
      <c r="K519" s="60"/>
      <c r="L519" s="57"/>
      <c r="M519" s="61"/>
      <c r="N519" s="55"/>
    </row>
    <row r="520" ht="14.25" customHeight="1">
      <c r="E520" s="55"/>
      <c r="F520" s="56"/>
      <c r="G520" s="57"/>
      <c r="H520" s="58"/>
      <c r="I520" s="59"/>
      <c r="J520" s="31"/>
      <c r="K520" s="60"/>
      <c r="L520" s="57"/>
      <c r="M520" s="61"/>
      <c r="N520" s="55"/>
    </row>
    <row r="521" ht="14.25" customHeight="1">
      <c r="E521" s="55"/>
      <c r="F521" s="56"/>
      <c r="G521" s="57"/>
      <c r="H521" s="58"/>
      <c r="I521" s="59"/>
      <c r="J521" s="31"/>
      <c r="K521" s="60"/>
      <c r="L521" s="57"/>
      <c r="M521" s="61"/>
      <c r="N521" s="55"/>
    </row>
    <row r="522" ht="14.25" customHeight="1">
      <c r="E522" s="55"/>
      <c r="F522" s="56"/>
      <c r="G522" s="57"/>
      <c r="H522" s="58"/>
      <c r="I522" s="59"/>
      <c r="J522" s="31"/>
      <c r="K522" s="60"/>
      <c r="L522" s="57"/>
      <c r="M522" s="61"/>
      <c r="N522" s="55"/>
    </row>
    <row r="523" ht="14.25" customHeight="1">
      <c r="E523" s="55"/>
      <c r="F523" s="56"/>
      <c r="G523" s="57"/>
      <c r="H523" s="58"/>
      <c r="I523" s="59"/>
      <c r="J523" s="31"/>
      <c r="K523" s="60"/>
      <c r="L523" s="57"/>
      <c r="M523" s="61"/>
      <c r="N523" s="55"/>
    </row>
    <row r="524" ht="14.25" customHeight="1">
      <c r="E524" s="55"/>
      <c r="F524" s="56"/>
      <c r="G524" s="57"/>
      <c r="H524" s="58"/>
      <c r="I524" s="59"/>
      <c r="J524" s="31"/>
      <c r="K524" s="60"/>
      <c r="L524" s="57"/>
      <c r="M524" s="61"/>
      <c r="N524" s="55"/>
    </row>
    <row r="525" ht="14.25" customHeight="1">
      <c r="E525" s="55"/>
      <c r="F525" s="56"/>
      <c r="G525" s="57"/>
      <c r="H525" s="58"/>
      <c r="I525" s="59"/>
      <c r="J525" s="31"/>
      <c r="K525" s="60"/>
      <c r="L525" s="57"/>
      <c r="M525" s="61"/>
      <c r="N525" s="55"/>
    </row>
    <row r="526" ht="14.25" customHeight="1">
      <c r="E526" s="55"/>
      <c r="F526" s="56"/>
      <c r="G526" s="57"/>
      <c r="H526" s="58"/>
      <c r="I526" s="59"/>
      <c r="J526" s="31"/>
      <c r="K526" s="60"/>
      <c r="L526" s="57"/>
      <c r="M526" s="61"/>
      <c r="N526" s="55"/>
    </row>
    <row r="527" ht="14.25" customHeight="1">
      <c r="E527" s="55"/>
      <c r="F527" s="56"/>
      <c r="G527" s="57"/>
      <c r="H527" s="58"/>
      <c r="I527" s="59"/>
      <c r="J527" s="31"/>
      <c r="K527" s="60"/>
      <c r="L527" s="57"/>
      <c r="M527" s="61"/>
      <c r="N527" s="55"/>
    </row>
    <row r="528" ht="14.25" customHeight="1">
      <c r="E528" s="55"/>
      <c r="F528" s="56"/>
      <c r="G528" s="57"/>
      <c r="H528" s="58"/>
      <c r="I528" s="59"/>
      <c r="J528" s="31"/>
      <c r="K528" s="60"/>
      <c r="L528" s="57"/>
      <c r="M528" s="61"/>
      <c r="N528" s="55"/>
    </row>
    <row r="529" ht="14.25" customHeight="1">
      <c r="E529" s="55"/>
      <c r="F529" s="56"/>
      <c r="G529" s="57"/>
      <c r="H529" s="58"/>
      <c r="I529" s="59"/>
      <c r="J529" s="31"/>
      <c r="K529" s="60"/>
      <c r="L529" s="57"/>
      <c r="M529" s="61"/>
      <c r="N529" s="55"/>
    </row>
    <row r="530" ht="14.25" customHeight="1">
      <c r="E530" s="55"/>
      <c r="F530" s="56"/>
      <c r="G530" s="57"/>
      <c r="H530" s="58"/>
      <c r="I530" s="59"/>
      <c r="J530" s="31"/>
      <c r="K530" s="60"/>
      <c r="L530" s="57"/>
      <c r="M530" s="61"/>
      <c r="N530" s="55"/>
    </row>
    <row r="531" ht="14.25" customHeight="1">
      <c r="E531" s="55"/>
      <c r="F531" s="56"/>
      <c r="G531" s="57"/>
      <c r="H531" s="58"/>
      <c r="I531" s="59"/>
      <c r="J531" s="31"/>
      <c r="K531" s="60"/>
      <c r="L531" s="57"/>
      <c r="M531" s="61"/>
      <c r="N531" s="55"/>
    </row>
    <row r="532" ht="14.25" customHeight="1">
      <c r="E532" s="55"/>
      <c r="F532" s="56"/>
      <c r="G532" s="57"/>
      <c r="H532" s="58"/>
      <c r="I532" s="59"/>
      <c r="J532" s="31"/>
      <c r="K532" s="60"/>
      <c r="L532" s="57"/>
      <c r="M532" s="61"/>
      <c r="N532" s="55"/>
    </row>
    <row r="533" ht="14.25" customHeight="1">
      <c r="E533" s="55"/>
      <c r="F533" s="56"/>
      <c r="G533" s="57"/>
      <c r="H533" s="58"/>
      <c r="I533" s="59"/>
      <c r="J533" s="31"/>
      <c r="K533" s="60"/>
      <c r="L533" s="57"/>
      <c r="M533" s="61"/>
      <c r="N533" s="55"/>
    </row>
    <row r="534" ht="14.25" customHeight="1">
      <c r="E534" s="55"/>
      <c r="F534" s="56"/>
      <c r="G534" s="57"/>
      <c r="H534" s="58"/>
      <c r="I534" s="59"/>
      <c r="J534" s="31"/>
      <c r="K534" s="60"/>
      <c r="L534" s="57"/>
      <c r="M534" s="61"/>
      <c r="N534" s="55"/>
    </row>
    <row r="535" ht="14.25" customHeight="1">
      <c r="E535" s="55"/>
      <c r="F535" s="56"/>
      <c r="G535" s="57"/>
      <c r="H535" s="58"/>
      <c r="I535" s="59"/>
      <c r="J535" s="31"/>
      <c r="K535" s="60"/>
      <c r="L535" s="57"/>
      <c r="M535" s="61"/>
      <c r="N535" s="55"/>
    </row>
    <row r="536" ht="14.25" customHeight="1">
      <c r="E536" s="55"/>
      <c r="F536" s="56"/>
      <c r="G536" s="57"/>
      <c r="H536" s="58"/>
      <c r="I536" s="59"/>
      <c r="J536" s="31"/>
      <c r="K536" s="60"/>
      <c r="L536" s="57"/>
      <c r="M536" s="61"/>
      <c r="N536" s="55"/>
    </row>
    <row r="537" ht="14.25" customHeight="1">
      <c r="E537" s="55"/>
      <c r="F537" s="56"/>
      <c r="G537" s="57"/>
      <c r="H537" s="58"/>
      <c r="I537" s="59"/>
      <c r="J537" s="31"/>
      <c r="K537" s="60"/>
      <c r="L537" s="57"/>
      <c r="M537" s="61"/>
      <c r="N537" s="55"/>
    </row>
    <row r="538" ht="14.25" customHeight="1">
      <c r="E538" s="55"/>
      <c r="F538" s="56"/>
      <c r="G538" s="57"/>
      <c r="H538" s="58"/>
      <c r="I538" s="59"/>
      <c r="J538" s="31"/>
      <c r="K538" s="60"/>
      <c r="L538" s="57"/>
      <c r="M538" s="61"/>
      <c r="N538" s="55"/>
    </row>
    <row r="539" ht="14.25" customHeight="1">
      <c r="E539" s="55"/>
      <c r="F539" s="56"/>
      <c r="G539" s="57"/>
      <c r="H539" s="58"/>
      <c r="I539" s="59"/>
      <c r="J539" s="31"/>
      <c r="K539" s="60"/>
      <c r="L539" s="57"/>
      <c r="M539" s="61"/>
      <c r="N539" s="55"/>
    </row>
    <row r="540" ht="14.25" customHeight="1">
      <c r="E540" s="55"/>
      <c r="F540" s="56"/>
      <c r="G540" s="57"/>
      <c r="H540" s="58"/>
      <c r="I540" s="59"/>
      <c r="J540" s="31"/>
      <c r="K540" s="60"/>
      <c r="L540" s="57"/>
      <c r="M540" s="61"/>
      <c r="N540" s="55"/>
    </row>
    <row r="541" ht="14.25" customHeight="1">
      <c r="E541" s="55"/>
      <c r="F541" s="56"/>
      <c r="G541" s="57"/>
      <c r="H541" s="58"/>
      <c r="I541" s="59"/>
      <c r="J541" s="31"/>
      <c r="K541" s="60"/>
      <c r="L541" s="57"/>
      <c r="M541" s="61"/>
      <c r="N541" s="55"/>
    </row>
    <row r="542" ht="14.25" customHeight="1">
      <c r="E542" s="55"/>
      <c r="F542" s="56"/>
      <c r="G542" s="57"/>
      <c r="H542" s="58"/>
      <c r="I542" s="59"/>
      <c r="J542" s="31"/>
      <c r="K542" s="60"/>
      <c r="L542" s="57"/>
      <c r="M542" s="61"/>
      <c r="N542" s="55"/>
    </row>
    <row r="543" ht="14.25" customHeight="1">
      <c r="E543" s="55"/>
      <c r="F543" s="56"/>
      <c r="G543" s="57"/>
      <c r="H543" s="58"/>
      <c r="I543" s="59"/>
      <c r="J543" s="31"/>
      <c r="K543" s="60"/>
      <c r="L543" s="57"/>
      <c r="M543" s="61"/>
      <c r="N543" s="55"/>
    </row>
    <row r="544" ht="14.25" customHeight="1">
      <c r="E544" s="55"/>
      <c r="F544" s="56"/>
      <c r="G544" s="57"/>
      <c r="H544" s="58"/>
      <c r="I544" s="59"/>
      <c r="J544" s="31"/>
      <c r="K544" s="60"/>
      <c r="L544" s="57"/>
      <c r="M544" s="61"/>
      <c r="N544" s="55"/>
    </row>
    <row r="545" ht="14.25" customHeight="1">
      <c r="E545" s="55"/>
      <c r="F545" s="56"/>
      <c r="G545" s="57"/>
      <c r="H545" s="58"/>
      <c r="I545" s="59"/>
      <c r="J545" s="31"/>
      <c r="K545" s="60"/>
      <c r="L545" s="57"/>
      <c r="M545" s="61"/>
      <c r="N545" s="55"/>
    </row>
    <row r="546" ht="14.25" customHeight="1">
      <c r="E546" s="55"/>
      <c r="F546" s="56"/>
      <c r="G546" s="57"/>
      <c r="H546" s="58"/>
      <c r="I546" s="59"/>
      <c r="J546" s="31"/>
      <c r="K546" s="60"/>
      <c r="L546" s="57"/>
      <c r="M546" s="61"/>
      <c r="N546" s="55"/>
    </row>
    <row r="547" ht="14.25" customHeight="1">
      <c r="E547" s="55"/>
      <c r="F547" s="56"/>
      <c r="G547" s="57"/>
      <c r="H547" s="58"/>
      <c r="I547" s="59"/>
      <c r="J547" s="31"/>
      <c r="K547" s="60"/>
      <c r="L547" s="57"/>
      <c r="M547" s="61"/>
      <c r="N547" s="55"/>
    </row>
    <row r="548" ht="14.25" customHeight="1">
      <c r="E548" s="55"/>
      <c r="F548" s="56"/>
      <c r="G548" s="57"/>
      <c r="H548" s="58"/>
      <c r="I548" s="59"/>
      <c r="J548" s="31"/>
      <c r="K548" s="60"/>
      <c r="L548" s="57"/>
      <c r="M548" s="61"/>
      <c r="N548" s="55"/>
    </row>
    <row r="549" ht="14.25" customHeight="1">
      <c r="E549" s="55"/>
      <c r="F549" s="56"/>
      <c r="G549" s="57"/>
      <c r="H549" s="58"/>
      <c r="I549" s="59"/>
      <c r="J549" s="31"/>
      <c r="K549" s="60"/>
      <c r="L549" s="57"/>
      <c r="M549" s="61"/>
      <c r="N549" s="55"/>
    </row>
    <row r="550" ht="14.25" customHeight="1">
      <c r="E550" s="55"/>
      <c r="F550" s="56"/>
      <c r="G550" s="57"/>
      <c r="H550" s="58"/>
      <c r="I550" s="59"/>
      <c r="J550" s="31"/>
      <c r="K550" s="60"/>
      <c r="L550" s="57"/>
      <c r="M550" s="61"/>
      <c r="N550" s="55"/>
    </row>
    <row r="551" ht="14.25" customHeight="1">
      <c r="E551" s="55"/>
      <c r="F551" s="56"/>
      <c r="G551" s="57"/>
      <c r="H551" s="58"/>
      <c r="I551" s="59"/>
      <c r="J551" s="31"/>
      <c r="K551" s="60"/>
      <c r="L551" s="57"/>
      <c r="M551" s="61"/>
      <c r="N551" s="55"/>
    </row>
    <row r="552" ht="14.25" customHeight="1">
      <c r="E552" s="55"/>
      <c r="F552" s="56"/>
      <c r="G552" s="57"/>
      <c r="H552" s="58"/>
      <c r="I552" s="59"/>
      <c r="J552" s="31"/>
      <c r="K552" s="60"/>
      <c r="L552" s="57"/>
      <c r="M552" s="61"/>
      <c r="N552" s="55"/>
    </row>
    <row r="553" ht="14.25" customHeight="1">
      <c r="E553" s="55"/>
      <c r="F553" s="56"/>
      <c r="G553" s="57"/>
      <c r="H553" s="58"/>
      <c r="I553" s="59"/>
      <c r="J553" s="31"/>
      <c r="K553" s="60"/>
      <c r="L553" s="57"/>
      <c r="M553" s="61"/>
      <c r="N553" s="55"/>
    </row>
    <row r="554" ht="14.25" customHeight="1">
      <c r="E554" s="55"/>
      <c r="F554" s="56"/>
      <c r="G554" s="57"/>
      <c r="H554" s="58"/>
      <c r="I554" s="59"/>
      <c r="J554" s="31"/>
      <c r="K554" s="60"/>
      <c r="L554" s="57"/>
      <c r="M554" s="61"/>
      <c r="N554" s="55"/>
    </row>
    <row r="555" ht="14.25" customHeight="1">
      <c r="E555" s="55"/>
      <c r="F555" s="56"/>
      <c r="G555" s="57"/>
      <c r="H555" s="58"/>
      <c r="I555" s="59"/>
      <c r="J555" s="31"/>
      <c r="K555" s="60"/>
      <c r="L555" s="57"/>
      <c r="M555" s="61"/>
      <c r="N555" s="55"/>
    </row>
    <row r="556" ht="14.25" customHeight="1">
      <c r="E556" s="55"/>
      <c r="F556" s="56"/>
      <c r="G556" s="57"/>
      <c r="H556" s="58"/>
      <c r="I556" s="59"/>
      <c r="J556" s="31"/>
      <c r="K556" s="60"/>
      <c r="L556" s="57"/>
      <c r="M556" s="61"/>
      <c r="N556" s="55"/>
    </row>
    <row r="557" ht="14.25" customHeight="1">
      <c r="E557" s="55"/>
      <c r="F557" s="56"/>
      <c r="G557" s="57"/>
      <c r="H557" s="58"/>
      <c r="I557" s="59"/>
      <c r="J557" s="31"/>
      <c r="K557" s="60"/>
      <c r="L557" s="57"/>
      <c r="M557" s="61"/>
      <c r="N557" s="55"/>
    </row>
    <row r="558" ht="14.25" customHeight="1">
      <c r="E558" s="55"/>
      <c r="F558" s="56"/>
      <c r="G558" s="57"/>
      <c r="H558" s="58"/>
      <c r="I558" s="59"/>
      <c r="J558" s="31"/>
      <c r="K558" s="60"/>
      <c r="L558" s="57"/>
      <c r="M558" s="61"/>
      <c r="N558" s="55"/>
    </row>
    <row r="559" ht="14.25" customHeight="1">
      <c r="E559" s="55"/>
      <c r="F559" s="56"/>
      <c r="G559" s="57"/>
      <c r="H559" s="58"/>
      <c r="I559" s="59"/>
      <c r="J559" s="31"/>
      <c r="K559" s="60"/>
      <c r="L559" s="57"/>
      <c r="M559" s="61"/>
      <c r="N559" s="55"/>
    </row>
    <row r="560" ht="14.25" customHeight="1">
      <c r="E560" s="55"/>
      <c r="F560" s="56"/>
      <c r="G560" s="57"/>
      <c r="H560" s="58"/>
      <c r="I560" s="59"/>
      <c r="J560" s="31"/>
      <c r="K560" s="60"/>
      <c r="L560" s="57"/>
      <c r="M560" s="61"/>
      <c r="N560" s="55"/>
    </row>
    <row r="561" ht="14.25" customHeight="1">
      <c r="E561" s="55"/>
      <c r="F561" s="56"/>
      <c r="G561" s="57"/>
      <c r="H561" s="58"/>
      <c r="I561" s="59"/>
      <c r="J561" s="31"/>
      <c r="K561" s="60"/>
      <c r="L561" s="57"/>
      <c r="M561" s="61"/>
      <c r="N561" s="55"/>
    </row>
    <row r="562" ht="14.25" customHeight="1">
      <c r="E562" s="55"/>
      <c r="F562" s="56"/>
      <c r="G562" s="57"/>
      <c r="H562" s="58"/>
      <c r="I562" s="59"/>
      <c r="J562" s="31"/>
      <c r="K562" s="60"/>
      <c r="L562" s="57"/>
      <c r="M562" s="61"/>
      <c r="N562" s="55"/>
    </row>
    <row r="563" ht="14.25" customHeight="1">
      <c r="E563" s="55"/>
      <c r="F563" s="56"/>
      <c r="G563" s="57"/>
      <c r="H563" s="58"/>
      <c r="I563" s="59"/>
      <c r="J563" s="31"/>
      <c r="K563" s="60"/>
      <c r="L563" s="57"/>
      <c r="M563" s="61"/>
      <c r="N563" s="55"/>
    </row>
    <row r="564" ht="14.25" customHeight="1">
      <c r="E564" s="55"/>
      <c r="F564" s="56"/>
      <c r="G564" s="57"/>
      <c r="H564" s="58"/>
      <c r="I564" s="59"/>
      <c r="J564" s="31"/>
      <c r="K564" s="60"/>
      <c r="L564" s="57"/>
      <c r="M564" s="61"/>
      <c r="N564" s="55"/>
    </row>
    <row r="565" ht="14.25" customHeight="1">
      <c r="E565" s="55"/>
      <c r="F565" s="56"/>
      <c r="G565" s="57"/>
      <c r="H565" s="58"/>
      <c r="I565" s="59"/>
      <c r="J565" s="31"/>
      <c r="K565" s="60"/>
      <c r="L565" s="57"/>
      <c r="M565" s="61"/>
      <c r="N565" s="55"/>
    </row>
    <row r="566" ht="14.25" customHeight="1">
      <c r="E566" s="55"/>
      <c r="F566" s="56"/>
      <c r="G566" s="57"/>
      <c r="H566" s="58"/>
      <c r="I566" s="59"/>
      <c r="J566" s="31"/>
      <c r="K566" s="60"/>
      <c r="L566" s="57"/>
      <c r="M566" s="61"/>
      <c r="N566" s="55"/>
    </row>
    <row r="567" ht="14.25" customHeight="1">
      <c r="E567" s="55"/>
      <c r="F567" s="56"/>
      <c r="G567" s="57"/>
      <c r="H567" s="58"/>
      <c r="I567" s="59"/>
      <c r="J567" s="31"/>
      <c r="K567" s="60"/>
      <c r="L567" s="57"/>
      <c r="M567" s="61"/>
      <c r="N567" s="55"/>
    </row>
    <row r="568" ht="14.25" customHeight="1">
      <c r="E568" s="55"/>
      <c r="F568" s="56"/>
      <c r="G568" s="57"/>
      <c r="H568" s="58"/>
      <c r="I568" s="59"/>
      <c r="J568" s="31"/>
      <c r="K568" s="60"/>
      <c r="L568" s="57"/>
      <c r="M568" s="61"/>
      <c r="N568" s="55"/>
    </row>
    <row r="569" ht="14.25" customHeight="1">
      <c r="E569" s="55"/>
      <c r="F569" s="56"/>
      <c r="G569" s="57"/>
      <c r="H569" s="58"/>
      <c r="I569" s="59"/>
      <c r="J569" s="31"/>
      <c r="K569" s="60"/>
      <c r="L569" s="57"/>
      <c r="M569" s="61"/>
      <c r="N569" s="55"/>
    </row>
    <row r="570" ht="14.25" customHeight="1">
      <c r="E570" s="55"/>
      <c r="F570" s="56"/>
      <c r="G570" s="57"/>
      <c r="H570" s="58"/>
      <c r="I570" s="59"/>
      <c r="J570" s="31"/>
      <c r="K570" s="60"/>
      <c r="L570" s="57"/>
      <c r="M570" s="61"/>
      <c r="N570" s="55"/>
    </row>
    <row r="571" ht="14.25" customHeight="1">
      <c r="E571" s="55"/>
      <c r="F571" s="56"/>
      <c r="G571" s="57"/>
      <c r="H571" s="58"/>
      <c r="I571" s="59"/>
      <c r="J571" s="31"/>
      <c r="K571" s="60"/>
      <c r="L571" s="57"/>
      <c r="M571" s="61"/>
      <c r="N571" s="55"/>
    </row>
    <row r="572" ht="14.25" customHeight="1">
      <c r="E572" s="55"/>
      <c r="F572" s="56"/>
      <c r="G572" s="57"/>
      <c r="H572" s="58"/>
      <c r="I572" s="59"/>
      <c r="J572" s="31"/>
      <c r="K572" s="60"/>
      <c r="L572" s="57"/>
      <c r="M572" s="61"/>
      <c r="N572" s="55"/>
    </row>
    <row r="573" ht="14.25" customHeight="1">
      <c r="E573" s="55"/>
      <c r="F573" s="56"/>
      <c r="G573" s="57"/>
      <c r="H573" s="58"/>
      <c r="I573" s="59"/>
      <c r="J573" s="31"/>
      <c r="K573" s="60"/>
      <c r="L573" s="57"/>
      <c r="M573" s="61"/>
      <c r="N573" s="55"/>
    </row>
    <row r="574" ht="14.25" customHeight="1">
      <c r="E574" s="55"/>
      <c r="F574" s="56"/>
      <c r="G574" s="57"/>
      <c r="H574" s="58"/>
      <c r="I574" s="59"/>
      <c r="J574" s="31"/>
      <c r="K574" s="60"/>
      <c r="L574" s="57"/>
      <c r="M574" s="61"/>
      <c r="N574" s="55"/>
    </row>
    <row r="575" ht="14.25" customHeight="1">
      <c r="E575" s="55"/>
      <c r="F575" s="56"/>
      <c r="G575" s="57"/>
      <c r="H575" s="58"/>
      <c r="I575" s="59"/>
      <c r="J575" s="31"/>
      <c r="K575" s="60"/>
      <c r="L575" s="57"/>
      <c r="M575" s="61"/>
      <c r="N575" s="55"/>
    </row>
    <row r="576" ht="14.25" customHeight="1">
      <c r="E576" s="55"/>
      <c r="F576" s="56"/>
      <c r="G576" s="57"/>
      <c r="H576" s="58"/>
      <c r="I576" s="59"/>
      <c r="J576" s="31"/>
      <c r="K576" s="60"/>
      <c r="L576" s="57"/>
      <c r="M576" s="61"/>
      <c r="N576" s="55"/>
    </row>
    <row r="577" ht="14.25" customHeight="1">
      <c r="E577" s="55"/>
      <c r="F577" s="56"/>
      <c r="G577" s="57"/>
      <c r="H577" s="58"/>
      <c r="I577" s="59"/>
      <c r="J577" s="31"/>
      <c r="K577" s="60"/>
      <c r="L577" s="57"/>
      <c r="M577" s="61"/>
      <c r="N577" s="55"/>
    </row>
    <row r="578" ht="14.25" customHeight="1">
      <c r="E578" s="55"/>
      <c r="F578" s="56"/>
      <c r="G578" s="57"/>
      <c r="H578" s="58"/>
      <c r="I578" s="59"/>
      <c r="J578" s="31"/>
      <c r="K578" s="60"/>
      <c r="L578" s="57"/>
      <c r="M578" s="61"/>
      <c r="N578" s="55"/>
    </row>
    <row r="579" ht="14.25" customHeight="1">
      <c r="E579" s="55"/>
      <c r="F579" s="56"/>
      <c r="G579" s="57"/>
      <c r="H579" s="58"/>
      <c r="I579" s="59"/>
      <c r="J579" s="31"/>
      <c r="K579" s="60"/>
      <c r="L579" s="57"/>
      <c r="M579" s="61"/>
      <c r="N579" s="55"/>
    </row>
    <row r="580" ht="14.25" customHeight="1">
      <c r="E580" s="55"/>
      <c r="F580" s="56"/>
      <c r="G580" s="57"/>
      <c r="H580" s="58"/>
      <c r="I580" s="59"/>
      <c r="J580" s="31"/>
      <c r="K580" s="60"/>
      <c r="L580" s="57"/>
      <c r="M580" s="61"/>
      <c r="N580" s="55"/>
    </row>
    <row r="581" ht="14.25" customHeight="1">
      <c r="E581" s="55"/>
      <c r="F581" s="56"/>
      <c r="G581" s="57"/>
      <c r="H581" s="58"/>
      <c r="I581" s="59"/>
      <c r="J581" s="31"/>
      <c r="K581" s="60"/>
      <c r="L581" s="57"/>
      <c r="M581" s="61"/>
      <c r="N581" s="55"/>
    </row>
    <row r="582" ht="14.25" customHeight="1">
      <c r="E582" s="55"/>
      <c r="F582" s="56"/>
      <c r="G582" s="57"/>
      <c r="H582" s="58"/>
      <c r="I582" s="59"/>
      <c r="J582" s="31"/>
      <c r="K582" s="60"/>
      <c r="L582" s="57"/>
      <c r="M582" s="61"/>
      <c r="N582" s="55"/>
    </row>
    <row r="583" ht="14.25" customHeight="1">
      <c r="E583" s="55"/>
      <c r="F583" s="56"/>
      <c r="G583" s="57"/>
      <c r="H583" s="58"/>
      <c r="I583" s="59"/>
      <c r="J583" s="31"/>
      <c r="K583" s="60"/>
      <c r="L583" s="57"/>
      <c r="M583" s="61"/>
      <c r="N583" s="55"/>
    </row>
    <row r="584" ht="14.25" customHeight="1">
      <c r="E584" s="55"/>
      <c r="F584" s="56"/>
      <c r="G584" s="57"/>
      <c r="H584" s="58"/>
      <c r="I584" s="59"/>
      <c r="J584" s="31"/>
      <c r="K584" s="60"/>
      <c r="L584" s="57"/>
      <c r="M584" s="61"/>
      <c r="N584" s="55"/>
    </row>
    <row r="585" ht="14.25" customHeight="1">
      <c r="E585" s="55"/>
      <c r="F585" s="56"/>
      <c r="G585" s="57"/>
      <c r="H585" s="58"/>
      <c r="I585" s="59"/>
      <c r="J585" s="31"/>
      <c r="K585" s="60"/>
      <c r="L585" s="57"/>
      <c r="M585" s="61"/>
      <c r="N585" s="55"/>
    </row>
    <row r="586" ht="14.25" customHeight="1">
      <c r="E586" s="55"/>
      <c r="F586" s="56"/>
      <c r="G586" s="57"/>
      <c r="H586" s="58"/>
      <c r="I586" s="59"/>
      <c r="J586" s="31"/>
      <c r="K586" s="60"/>
      <c r="L586" s="57"/>
      <c r="M586" s="61"/>
      <c r="N586" s="55"/>
    </row>
    <row r="587" ht="14.25" customHeight="1">
      <c r="E587" s="55"/>
      <c r="F587" s="56"/>
      <c r="G587" s="57"/>
      <c r="H587" s="58"/>
      <c r="I587" s="59"/>
      <c r="J587" s="31"/>
      <c r="K587" s="60"/>
      <c r="L587" s="57"/>
      <c r="M587" s="61"/>
      <c r="N587" s="55"/>
    </row>
    <row r="588" ht="14.25" customHeight="1">
      <c r="E588" s="55"/>
      <c r="F588" s="56"/>
      <c r="G588" s="57"/>
      <c r="H588" s="58"/>
      <c r="I588" s="59"/>
      <c r="J588" s="31"/>
      <c r="K588" s="60"/>
      <c r="L588" s="57"/>
      <c r="M588" s="61"/>
      <c r="N588" s="55"/>
    </row>
    <row r="589" ht="14.25" customHeight="1">
      <c r="E589" s="55"/>
      <c r="F589" s="56"/>
      <c r="G589" s="57"/>
      <c r="H589" s="58"/>
      <c r="I589" s="59"/>
      <c r="J589" s="31"/>
      <c r="K589" s="60"/>
      <c r="L589" s="57"/>
      <c r="M589" s="61"/>
      <c r="N589" s="55"/>
    </row>
    <row r="590" ht="14.25" customHeight="1">
      <c r="E590" s="55"/>
      <c r="F590" s="56"/>
      <c r="G590" s="57"/>
      <c r="H590" s="58"/>
      <c r="I590" s="59"/>
      <c r="J590" s="31"/>
      <c r="K590" s="60"/>
      <c r="L590" s="57"/>
      <c r="M590" s="61"/>
      <c r="N590" s="55"/>
    </row>
    <row r="591" ht="14.25" customHeight="1">
      <c r="E591" s="55"/>
      <c r="F591" s="56"/>
      <c r="G591" s="57"/>
      <c r="H591" s="58"/>
      <c r="I591" s="59"/>
      <c r="J591" s="31"/>
      <c r="K591" s="60"/>
      <c r="L591" s="57"/>
      <c r="M591" s="61"/>
      <c r="N591" s="55"/>
    </row>
    <row r="592" ht="14.25" customHeight="1">
      <c r="E592" s="55"/>
      <c r="F592" s="56"/>
      <c r="G592" s="57"/>
      <c r="H592" s="58"/>
      <c r="I592" s="59"/>
      <c r="J592" s="31"/>
      <c r="K592" s="60"/>
      <c r="L592" s="57"/>
      <c r="M592" s="61"/>
      <c r="N592" s="55"/>
    </row>
    <row r="593" ht="14.25" customHeight="1">
      <c r="E593" s="55"/>
      <c r="F593" s="56"/>
      <c r="G593" s="57"/>
      <c r="H593" s="58"/>
      <c r="I593" s="59"/>
      <c r="J593" s="31"/>
      <c r="K593" s="60"/>
      <c r="L593" s="57"/>
      <c r="M593" s="61"/>
      <c r="N593" s="55"/>
    </row>
    <row r="594" ht="14.25" customHeight="1">
      <c r="E594" s="55"/>
      <c r="F594" s="56"/>
      <c r="G594" s="57"/>
      <c r="H594" s="58"/>
      <c r="I594" s="59"/>
      <c r="J594" s="31"/>
      <c r="K594" s="60"/>
      <c r="L594" s="57"/>
      <c r="M594" s="61"/>
      <c r="N594" s="55"/>
    </row>
    <row r="595" ht="14.25" customHeight="1">
      <c r="E595" s="55"/>
      <c r="F595" s="56"/>
      <c r="G595" s="57"/>
      <c r="H595" s="58"/>
      <c r="I595" s="59"/>
      <c r="J595" s="31"/>
      <c r="K595" s="60"/>
      <c r="L595" s="57"/>
      <c r="M595" s="61"/>
      <c r="N595" s="55"/>
    </row>
    <row r="596" ht="14.25" customHeight="1">
      <c r="E596" s="55"/>
      <c r="F596" s="56"/>
      <c r="G596" s="57"/>
      <c r="H596" s="58"/>
      <c r="I596" s="59"/>
      <c r="J596" s="31"/>
      <c r="K596" s="60"/>
      <c r="L596" s="57"/>
      <c r="M596" s="61"/>
      <c r="N596" s="55"/>
    </row>
    <row r="597" ht="14.25" customHeight="1">
      <c r="E597" s="55"/>
      <c r="F597" s="56"/>
      <c r="G597" s="57"/>
      <c r="H597" s="58"/>
      <c r="I597" s="59"/>
      <c r="J597" s="31"/>
      <c r="K597" s="60"/>
      <c r="L597" s="57"/>
      <c r="M597" s="61"/>
      <c r="N597" s="55"/>
    </row>
    <row r="598" ht="14.25" customHeight="1">
      <c r="E598" s="55"/>
      <c r="F598" s="56"/>
      <c r="G598" s="57"/>
      <c r="H598" s="58"/>
      <c r="I598" s="59"/>
      <c r="J598" s="31"/>
      <c r="K598" s="60"/>
      <c r="L598" s="57"/>
      <c r="M598" s="61"/>
      <c r="N598" s="55"/>
    </row>
    <row r="599" ht="14.25" customHeight="1">
      <c r="E599" s="55"/>
      <c r="F599" s="56"/>
      <c r="G599" s="57"/>
      <c r="H599" s="58"/>
      <c r="I599" s="59"/>
      <c r="J599" s="31"/>
      <c r="K599" s="60"/>
      <c r="L599" s="57"/>
      <c r="M599" s="61"/>
      <c r="N599" s="55"/>
    </row>
    <row r="600" ht="14.25" customHeight="1">
      <c r="E600" s="55"/>
      <c r="F600" s="56"/>
      <c r="G600" s="57"/>
      <c r="H600" s="58"/>
      <c r="I600" s="59"/>
      <c r="J600" s="31"/>
      <c r="K600" s="60"/>
      <c r="L600" s="57"/>
      <c r="M600" s="61"/>
      <c r="N600" s="55"/>
    </row>
    <row r="601" ht="14.25" customHeight="1">
      <c r="E601" s="55"/>
      <c r="F601" s="56"/>
      <c r="G601" s="57"/>
      <c r="H601" s="58"/>
      <c r="I601" s="59"/>
      <c r="J601" s="31"/>
      <c r="K601" s="60"/>
      <c r="L601" s="57"/>
      <c r="M601" s="61"/>
      <c r="N601" s="55"/>
    </row>
    <row r="602" ht="14.25" customHeight="1">
      <c r="E602" s="55"/>
      <c r="F602" s="56"/>
      <c r="G602" s="57"/>
      <c r="H602" s="58"/>
      <c r="I602" s="59"/>
      <c r="J602" s="31"/>
      <c r="K602" s="60"/>
      <c r="L602" s="57"/>
      <c r="M602" s="61"/>
      <c r="N602" s="55"/>
    </row>
    <row r="603" ht="14.25" customHeight="1">
      <c r="E603" s="55"/>
      <c r="F603" s="56"/>
      <c r="G603" s="57"/>
      <c r="H603" s="58"/>
      <c r="I603" s="59"/>
      <c r="J603" s="31"/>
      <c r="K603" s="60"/>
      <c r="L603" s="57"/>
      <c r="M603" s="61"/>
      <c r="N603" s="55"/>
    </row>
    <row r="604" ht="14.25" customHeight="1">
      <c r="E604" s="55"/>
      <c r="F604" s="56"/>
      <c r="G604" s="57"/>
      <c r="H604" s="58"/>
      <c r="I604" s="59"/>
      <c r="J604" s="31"/>
      <c r="K604" s="60"/>
      <c r="L604" s="57"/>
      <c r="M604" s="61"/>
      <c r="N604" s="55"/>
    </row>
    <row r="605" ht="14.25" customHeight="1">
      <c r="E605" s="55"/>
      <c r="F605" s="56"/>
      <c r="G605" s="57"/>
      <c r="H605" s="58"/>
      <c r="I605" s="59"/>
      <c r="J605" s="31"/>
      <c r="K605" s="60"/>
      <c r="L605" s="57"/>
      <c r="M605" s="61"/>
      <c r="N605" s="55"/>
    </row>
    <row r="606" ht="14.25" customHeight="1">
      <c r="E606" s="55"/>
      <c r="F606" s="56"/>
      <c r="G606" s="57"/>
      <c r="H606" s="58"/>
      <c r="I606" s="59"/>
      <c r="J606" s="31"/>
      <c r="K606" s="60"/>
      <c r="L606" s="57"/>
      <c r="M606" s="61"/>
      <c r="N606" s="55"/>
    </row>
    <row r="607" ht="14.25" customHeight="1">
      <c r="E607" s="55"/>
      <c r="F607" s="56"/>
      <c r="G607" s="57"/>
      <c r="H607" s="58"/>
      <c r="I607" s="59"/>
      <c r="J607" s="31"/>
      <c r="K607" s="60"/>
      <c r="L607" s="57"/>
      <c r="M607" s="61"/>
      <c r="N607" s="55"/>
    </row>
    <row r="608" ht="14.25" customHeight="1">
      <c r="E608" s="55"/>
      <c r="F608" s="56"/>
      <c r="G608" s="57"/>
      <c r="H608" s="58"/>
      <c r="I608" s="59"/>
      <c r="J608" s="31"/>
      <c r="K608" s="60"/>
      <c r="L608" s="57"/>
      <c r="M608" s="61"/>
      <c r="N608" s="55"/>
    </row>
    <row r="609" ht="14.25" customHeight="1">
      <c r="E609" s="55"/>
      <c r="F609" s="56"/>
      <c r="G609" s="57"/>
      <c r="H609" s="58"/>
      <c r="I609" s="59"/>
      <c r="J609" s="31"/>
      <c r="K609" s="60"/>
      <c r="L609" s="57"/>
      <c r="M609" s="61"/>
      <c r="N609" s="55"/>
    </row>
    <row r="610" ht="14.25" customHeight="1">
      <c r="E610" s="55"/>
      <c r="F610" s="56"/>
      <c r="G610" s="57"/>
      <c r="H610" s="58"/>
      <c r="I610" s="59"/>
      <c r="J610" s="31"/>
      <c r="K610" s="60"/>
      <c r="L610" s="57"/>
      <c r="M610" s="61"/>
      <c r="N610" s="55"/>
    </row>
    <row r="611" ht="14.25" customHeight="1">
      <c r="E611" s="55"/>
      <c r="F611" s="56"/>
      <c r="G611" s="57"/>
      <c r="H611" s="58"/>
      <c r="I611" s="59"/>
      <c r="J611" s="31"/>
      <c r="K611" s="60"/>
      <c r="L611" s="57"/>
      <c r="M611" s="61"/>
      <c r="N611" s="55"/>
    </row>
    <row r="612" ht="14.25" customHeight="1">
      <c r="E612" s="55"/>
      <c r="F612" s="56"/>
      <c r="G612" s="57"/>
      <c r="H612" s="58"/>
      <c r="I612" s="59"/>
      <c r="J612" s="31"/>
      <c r="K612" s="60"/>
      <c r="L612" s="57"/>
      <c r="M612" s="61"/>
      <c r="N612" s="55"/>
    </row>
    <row r="613" ht="14.25" customHeight="1">
      <c r="E613" s="55"/>
      <c r="F613" s="56"/>
      <c r="G613" s="57"/>
      <c r="H613" s="58"/>
      <c r="I613" s="59"/>
      <c r="J613" s="31"/>
      <c r="K613" s="60"/>
      <c r="L613" s="57"/>
      <c r="M613" s="61"/>
      <c r="N613" s="55"/>
    </row>
    <row r="614" ht="14.25" customHeight="1">
      <c r="E614" s="55"/>
      <c r="F614" s="56"/>
      <c r="G614" s="57"/>
      <c r="H614" s="58"/>
      <c r="I614" s="59"/>
      <c r="J614" s="31"/>
      <c r="K614" s="60"/>
      <c r="L614" s="57"/>
      <c r="M614" s="61"/>
      <c r="N614" s="55"/>
    </row>
    <row r="615" ht="14.25" customHeight="1">
      <c r="E615" s="55"/>
      <c r="F615" s="56"/>
      <c r="G615" s="57"/>
      <c r="H615" s="58"/>
      <c r="I615" s="59"/>
      <c r="J615" s="31"/>
      <c r="K615" s="60"/>
      <c r="L615" s="57"/>
      <c r="M615" s="61"/>
      <c r="N615" s="55"/>
    </row>
    <row r="616" ht="14.25" customHeight="1">
      <c r="E616" s="55"/>
      <c r="F616" s="56"/>
      <c r="G616" s="57"/>
      <c r="H616" s="58"/>
      <c r="I616" s="59"/>
      <c r="J616" s="31"/>
      <c r="K616" s="60"/>
      <c r="L616" s="57"/>
      <c r="M616" s="61"/>
      <c r="N616" s="55"/>
    </row>
    <row r="617" ht="14.25" customHeight="1">
      <c r="E617" s="55"/>
      <c r="F617" s="56"/>
      <c r="G617" s="57"/>
      <c r="H617" s="58"/>
      <c r="I617" s="59"/>
      <c r="J617" s="31"/>
      <c r="K617" s="60"/>
      <c r="L617" s="57"/>
      <c r="M617" s="61"/>
      <c r="N617" s="55"/>
    </row>
    <row r="618" ht="14.25" customHeight="1">
      <c r="E618" s="55"/>
      <c r="F618" s="56"/>
      <c r="G618" s="57"/>
      <c r="H618" s="58"/>
      <c r="I618" s="59"/>
      <c r="J618" s="31"/>
      <c r="K618" s="60"/>
      <c r="L618" s="57"/>
      <c r="M618" s="61"/>
      <c r="N618" s="55"/>
    </row>
    <row r="619" ht="14.25" customHeight="1">
      <c r="E619" s="55"/>
      <c r="F619" s="56"/>
      <c r="G619" s="57"/>
      <c r="H619" s="58"/>
      <c r="I619" s="59"/>
      <c r="J619" s="31"/>
      <c r="K619" s="60"/>
      <c r="L619" s="57"/>
      <c r="M619" s="61"/>
      <c r="N619" s="55"/>
    </row>
    <row r="620" ht="14.25" customHeight="1">
      <c r="E620" s="55"/>
      <c r="F620" s="56"/>
      <c r="G620" s="57"/>
      <c r="H620" s="58"/>
      <c r="I620" s="59"/>
      <c r="J620" s="31"/>
      <c r="K620" s="60"/>
      <c r="L620" s="57"/>
      <c r="M620" s="61"/>
      <c r="N620" s="55"/>
    </row>
    <row r="621" ht="14.25" customHeight="1">
      <c r="E621" s="55"/>
      <c r="F621" s="56"/>
      <c r="G621" s="57"/>
      <c r="H621" s="58"/>
      <c r="I621" s="59"/>
      <c r="J621" s="31"/>
      <c r="K621" s="60"/>
      <c r="L621" s="57"/>
      <c r="M621" s="61"/>
      <c r="N621" s="55"/>
    </row>
    <row r="622" ht="14.25" customHeight="1">
      <c r="E622" s="55"/>
      <c r="F622" s="56"/>
      <c r="G622" s="57"/>
      <c r="H622" s="58"/>
      <c r="I622" s="59"/>
      <c r="J622" s="31"/>
      <c r="K622" s="60"/>
      <c r="L622" s="57"/>
      <c r="M622" s="61"/>
      <c r="N622" s="55"/>
    </row>
    <row r="623" ht="14.25" customHeight="1">
      <c r="E623" s="55"/>
      <c r="F623" s="56"/>
      <c r="G623" s="57"/>
      <c r="H623" s="58"/>
      <c r="I623" s="59"/>
      <c r="J623" s="31"/>
      <c r="K623" s="60"/>
      <c r="L623" s="57"/>
      <c r="M623" s="61"/>
      <c r="N623" s="55"/>
    </row>
    <row r="624" ht="14.25" customHeight="1">
      <c r="E624" s="55"/>
      <c r="F624" s="56"/>
      <c r="G624" s="57"/>
      <c r="H624" s="58"/>
      <c r="I624" s="59"/>
      <c r="J624" s="31"/>
      <c r="K624" s="60"/>
      <c r="L624" s="57"/>
      <c r="M624" s="61"/>
      <c r="N624" s="55"/>
    </row>
    <row r="625" ht="14.25" customHeight="1">
      <c r="E625" s="55"/>
      <c r="F625" s="56"/>
      <c r="G625" s="57"/>
      <c r="H625" s="58"/>
      <c r="I625" s="59"/>
      <c r="J625" s="31"/>
      <c r="K625" s="60"/>
      <c r="L625" s="57"/>
      <c r="M625" s="61"/>
      <c r="N625" s="55"/>
    </row>
    <row r="626" ht="14.25" customHeight="1">
      <c r="E626" s="55"/>
      <c r="F626" s="56"/>
      <c r="G626" s="57"/>
      <c r="H626" s="58"/>
      <c r="I626" s="59"/>
      <c r="J626" s="31"/>
      <c r="K626" s="60"/>
      <c r="L626" s="57"/>
      <c r="M626" s="61"/>
      <c r="N626" s="55"/>
    </row>
    <row r="627" ht="14.25" customHeight="1">
      <c r="E627" s="55"/>
      <c r="F627" s="56"/>
      <c r="G627" s="57"/>
      <c r="H627" s="58"/>
      <c r="I627" s="59"/>
      <c r="J627" s="31"/>
      <c r="K627" s="60"/>
      <c r="L627" s="57"/>
      <c r="M627" s="61"/>
      <c r="N627" s="55"/>
    </row>
    <row r="628" ht="14.25" customHeight="1">
      <c r="E628" s="55"/>
      <c r="F628" s="56"/>
      <c r="G628" s="57"/>
      <c r="H628" s="58"/>
      <c r="I628" s="59"/>
      <c r="J628" s="31"/>
      <c r="K628" s="60"/>
      <c r="L628" s="57"/>
      <c r="M628" s="61"/>
      <c r="N628" s="55"/>
    </row>
    <row r="629" ht="14.25" customHeight="1">
      <c r="E629" s="55"/>
      <c r="F629" s="56"/>
      <c r="G629" s="57"/>
      <c r="H629" s="58"/>
      <c r="I629" s="59"/>
      <c r="J629" s="31"/>
      <c r="K629" s="60"/>
      <c r="L629" s="57"/>
      <c r="M629" s="61"/>
      <c r="N629" s="55"/>
    </row>
    <row r="630" ht="14.25" customHeight="1">
      <c r="E630" s="55"/>
      <c r="F630" s="56"/>
      <c r="G630" s="57"/>
      <c r="H630" s="58"/>
      <c r="I630" s="59"/>
      <c r="J630" s="31"/>
      <c r="K630" s="60"/>
      <c r="L630" s="57"/>
      <c r="M630" s="61"/>
      <c r="N630" s="55"/>
    </row>
    <row r="631" ht="14.25" customHeight="1">
      <c r="E631" s="55"/>
      <c r="F631" s="56"/>
      <c r="G631" s="57"/>
      <c r="H631" s="58"/>
      <c r="I631" s="59"/>
      <c r="J631" s="31"/>
      <c r="K631" s="60"/>
      <c r="L631" s="57"/>
      <c r="M631" s="61"/>
      <c r="N631" s="55"/>
    </row>
    <row r="632" ht="14.25" customHeight="1">
      <c r="E632" s="55"/>
      <c r="F632" s="56"/>
      <c r="G632" s="57"/>
      <c r="H632" s="58"/>
      <c r="I632" s="59"/>
      <c r="J632" s="31"/>
      <c r="K632" s="60"/>
      <c r="L632" s="57"/>
      <c r="M632" s="61"/>
      <c r="N632" s="55"/>
    </row>
    <row r="633" ht="14.25" customHeight="1">
      <c r="E633" s="55"/>
      <c r="F633" s="56"/>
      <c r="G633" s="57"/>
      <c r="H633" s="58"/>
      <c r="I633" s="59"/>
      <c r="J633" s="31"/>
      <c r="K633" s="60"/>
      <c r="L633" s="57"/>
      <c r="M633" s="61"/>
      <c r="N633" s="55"/>
    </row>
    <row r="634" ht="14.25" customHeight="1">
      <c r="E634" s="55"/>
      <c r="F634" s="56"/>
      <c r="G634" s="57"/>
      <c r="H634" s="58"/>
      <c r="I634" s="59"/>
      <c r="J634" s="31"/>
      <c r="K634" s="60"/>
      <c r="L634" s="57"/>
      <c r="M634" s="61"/>
      <c r="N634" s="55"/>
    </row>
    <row r="635" ht="14.25" customHeight="1">
      <c r="E635" s="55"/>
      <c r="F635" s="56"/>
      <c r="G635" s="57"/>
      <c r="H635" s="58"/>
      <c r="I635" s="59"/>
      <c r="J635" s="31"/>
      <c r="K635" s="60"/>
      <c r="L635" s="57"/>
      <c r="M635" s="61"/>
      <c r="N635" s="55"/>
    </row>
    <row r="636" ht="14.25" customHeight="1">
      <c r="E636" s="55"/>
      <c r="F636" s="56"/>
      <c r="G636" s="57"/>
      <c r="H636" s="58"/>
      <c r="I636" s="59"/>
      <c r="J636" s="31"/>
      <c r="K636" s="60"/>
      <c r="L636" s="57"/>
      <c r="M636" s="61"/>
      <c r="N636" s="55"/>
    </row>
    <row r="637" ht="14.25" customHeight="1">
      <c r="E637" s="55"/>
      <c r="F637" s="56"/>
      <c r="G637" s="57"/>
      <c r="H637" s="58"/>
      <c r="I637" s="59"/>
      <c r="J637" s="31"/>
      <c r="K637" s="60"/>
      <c r="L637" s="57"/>
      <c r="M637" s="61"/>
      <c r="N637" s="55"/>
    </row>
    <row r="638" ht="14.25" customHeight="1">
      <c r="E638" s="55"/>
      <c r="F638" s="56"/>
      <c r="G638" s="57"/>
      <c r="H638" s="58"/>
      <c r="I638" s="59"/>
      <c r="J638" s="31"/>
      <c r="K638" s="60"/>
      <c r="L638" s="57"/>
      <c r="M638" s="61"/>
      <c r="N638" s="55"/>
    </row>
    <row r="639" ht="14.25" customHeight="1">
      <c r="E639" s="55"/>
      <c r="F639" s="56"/>
      <c r="G639" s="57"/>
      <c r="H639" s="58"/>
      <c r="I639" s="59"/>
      <c r="J639" s="31"/>
      <c r="K639" s="60"/>
      <c r="L639" s="57"/>
      <c r="M639" s="61"/>
      <c r="N639" s="55"/>
    </row>
    <row r="640" ht="14.25" customHeight="1">
      <c r="E640" s="55"/>
      <c r="F640" s="56"/>
      <c r="G640" s="57"/>
      <c r="H640" s="58"/>
      <c r="I640" s="59"/>
      <c r="J640" s="31"/>
      <c r="K640" s="60"/>
      <c r="L640" s="57"/>
      <c r="M640" s="61"/>
      <c r="N640" s="55"/>
    </row>
    <row r="641" ht="14.25" customHeight="1">
      <c r="E641" s="55"/>
      <c r="F641" s="56"/>
      <c r="G641" s="57"/>
      <c r="H641" s="58"/>
      <c r="I641" s="59"/>
      <c r="J641" s="31"/>
      <c r="K641" s="60"/>
      <c r="L641" s="57"/>
      <c r="M641" s="61"/>
      <c r="N641" s="55"/>
    </row>
    <row r="642" ht="14.25" customHeight="1">
      <c r="E642" s="55"/>
      <c r="F642" s="56"/>
      <c r="G642" s="57"/>
      <c r="H642" s="58"/>
      <c r="I642" s="59"/>
      <c r="J642" s="31"/>
      <c r="K642" s="60"/>
      <c r="L642" s="57"/>
      <c r="M642" s="61"/>
      <c r="N642" s="55"/>
    </row>
    <row r="643" ht="14.25" customHeight="1">
      <c r="E643" s="55"/>
      <c r="F643" s="56"/>
      <c r="G643" s="57"/>
      <c r="H643" s="58"/>
      <c r="I643" s="59"/>
      <c r="J643" s="31"/>
      <c r="K643" s="60"/>
      <c r="L643" s="57"/>
      <c r="M643" s="61"/>
      <c r="N643" s="55"/>
    </row>
    <row r="644" ht="14.25" customHeight="1">
      <c r="E644" s="55"/>
      <c r="F644" s="56"/>
      <c r="G644" s="57"/>
      <c r="H644" s="58"/>
      <c r="I644" s="59"/>
      <c r="J644" s="31"/>
      <c r="K644" s="60"/>
      <c r="L644" s="57"/>
      <c r="M644" s="61"/>
      <c r="N644" s="55"/>
    </row>
    <row r="645" ht="14.25" customHeight="1">
      <c r="E645" s="55"/>
      <c r="F645" s="56"/>
      <c r="G645" s="57"/>
      <c r="H645" s="58"/>
      <c r="I645" s="59"/>
      <c r="J645" s="31"/>
      <c r="K645" s="60"/>
      <c r="L645" s="57"/>
      <c r="M645" s="61"/>
      <c r="N645" s="55"/>
    </row>
    <row r="646" ht="14.25" customHeight="1">
      <c r="E646" s="55"/>
      <c r="F646" s="56"/>
      <c r="G646" s="57"/>
      <c r="H646" s="58"/>
      <c r="I646" s="59"/>
      <c r="J646" s="31"/>
      <c r="K646" s="60"/>
      <c r="L646" s="57"/>
      <c r="M646" s="61"/>
      <c r="N646" s="55"/>
    </row>
    <row r="647" ht="14.25" customHeight="1">
      <c r="E647" s="55"/>
      <c r="F647" s="56"/>
      <c r="G647" s="57"/>
      <c r="H647" s="58"/>
      <c r="I647" s="59"/>
      <c r="J647" s="31"/>
      <c r="K647" s="60"/>
      <c r="L647" s="57"/>
      <c r="M647" s="61"/>
      <c r="N647" s="55"/>
    </row>
    <row r="648" ht="14.25" customHeight="1">
      <c r="E648" s="55"/>
      <c r="F648" s="56"/>
      <c r="G648" s="57"/>
      <c r="H648" s="58"/>
      <c r="I648" s="59"/>
      <c r="J648" s="31"/>
      <c r="K648" s="60"/>
      <c r="L648" s="57"/>
      <c r="M648" s="61"/>
      <c r="N648" s="55"/>
    </row>
    <row r="649" ht="14.25" customHeight="1">
      <c r="E649" s="55"/>
      <c r="F649" s="56"/>
      <c r="G649" s="57"/>
      <c r="H649" s="58"/>
      <c r="I649" s="59"/>
      <c r="J649" s="31"/>
      <c r="K649" s="60"/>
      <c r="L649" s="57"/>
      <c r="M649" s="61"/>
      <c r="N649" s="55"/>
    </row>
    <row r="650" ht="14.25" customHeight="1">
      <c r="E650" s="55"/>
      <c r="F650" s="56"/>
      <c r="G650" s="57"/>
      <c r="H650" s="58"/>
      <c r="I650" s="59"/>
      <c r="J650" s="31"/>
      <c r="K650" s="60"/>
      <c r="L650" s="57"/>
      <c r="M650" s="61"/>
      <c r="N650" s="55"/>
    </row>
    <row r="651" ht="14.25" customHeight="1">
      <c r="E651" s="55"/>
      <c r="F651" s="56"/>
      <c r="G651" s="57"/>
      <c r="H651" s="58"/>
      <c r="I651" s="59"/>
      <c r="J651" s="31"/>
      <c r="K651" s="60"/>
      <c r="L651" s="57"/>
      <c r="M651" s="61"/>
      <c r="N651" s="55"/>
    </row>
    <row r="652" ht="14.25" customHeight="1">
      <c r="E652" s="55"/>
      <c r="F652" s="56"/>
      <c r="G652" s="57"/>
      <c r="H652" s="58"/>
      <c r="I652" s="59"/>
      <c r="J652" s="31"/>
      <c r="K652" s="60"/>
      <c r="L652" s="57"/>
      <c r="M652" s="61"/>
      <c r="N652" s="55"/>
    </row>
    <row r="653" ht="14.25" customHeight="1">
      <c r="E653" s="55"/>
      <c r="F653" s="56"/>
      <c r="G653" s="57"/>
      <c r="H653" s="58"/>
      <c r="I653" s="59"/>
      <c r="J653" s="31"/>
      <c r="K653" s="60"/>
      <c r="L653" s="57"/>
      <c r="M653" s="61"/>
      <c r="N653" s="55"/>
    </row>
    <row r="654" ht="14.25" customHeight="1">
      <c r="E654" s="55"/>
      <c r="F654" s="56"/>
      <c r="G654" s="57"/>
      <c r="H654" s="58"/>
      <c r="I654" s="59"/>
      <c r="J654" s="31"/>
      <c r="K654" s="60"/>
      <c r="L654" s="57"/>
      <c r="M654" s="61"/>
      <c r="N654" s="55"/>
    </row>
    <row r="655" ht="14.25" customHeight="1">
      <c r="E655" s="55"/>
      <c r="F655" s="56"/>
      <c r="G655" s="57"/>
      <c r="H655" s="58"/>
      <c r="I655" s="59"/>
      <c r="J655" s="31"/>
      <c r="K655" s="60"/>
      <c r="L655" s="57"/>
      <c r="M655" s="61"/>
      <c r="N655" s="55"/>
    </row>
    <row r="656" ht="14.25" customHeight="1">
      <c r="E656" s="55"/>
      <c r="F656" s="56"/>
      <c r="G656" s="57"/>
      <c r="H656" s="58"/>
      <c r="I656" s="59"/>
      <c r="J656" s="31"/>
      <c r="K656" s="60"/>
      <c r="L656" s="57"/>
      <c r="M656" s="61"/>
      <c r="N656" s="55"/>
    </row>
    <row r="657" ht="14.25" customHeight="1">
      <c r="E657" s="55"/>
      <c r="F657" s="56"/>
      <c r="G657" s="57"/>
      <c r="H657" s="58"/>
      <c r="I657" s="59"/>
      <c r="J657" s="31"/>
      <c r="K657" s="60"/>
      <c r="L657" s="57"/>
      <c r="M657" s="61"/>
      <c r="N657" s="55"/>
    </row>
    <row r="658" ht="14.25" customHeight="1">
      <c r="E658" s="55"/>
      <c r="F658" s="56"/>
      <c r="G658" s="57"/>
      <c r="H658" s="58"/>
      <c r="I658" s="59"/>
      <c r="J658" s="31"/>
      <c r="K658" s="60"/>
      <c r="L658" s="57"/>
      <c r="M658" s="61"/>
      <c r="N658" s="55"/>
    </row>
    <row r="659" ht="14.25" customHeight="1">
      <c r="E659" s="55"/>
      <c r="F659" s="56"/>
      <c r="G659" s="57"/>
      <c r="H659" s="58"/>
      <c r="I659" s="59"/>
      <c r="J659" s="31"/>
      <c r="K659" s="60"/>
      <c r="L659" s="57"/>
      <c r="M659" s="61"/>
      <c r="N659" s="55"/>
    </row>
    <row r="660" ht="14.25" customHeight="1">
      <c r="E660" s="55"/>
      <c r="F660" s="56"/>
      <c r="G660" s="57"/>
      <c r="H660" s="58"/>
      <c r="I660" s="59"/>
      <c r="J660" s="31"/>
      <c r="K660" s="60"/>
      <c r="L660" s="57"/>
      <c r="M660" s="61"/>
      <c r="N660" s="55"/>
    </row>
    <row r="661" ht="14.25" customHeight="1">
      <c r="E661" s="55"/>
      <c r="F661" s="56"/>
      <c r="G661" s="57"/>
      <c r="H661" s="58"/>
      <c r="I661" s="59"/>
      <c r="J661" s="31"/>
      <c r="K661" s="60"/>
      <c r="L661" s="57"/>
      <c r="M661" s="61"/>
      <c r="N661" s="55"/>
    </row>
    <row r="662" ht="14.25" customHeight="1">
      <c r="E662" s="55"/>
      <c r="F662" s="56"/>
      <c r="G662" s="57"/>
      <c r="H662" s="58"/>
      <c r="I662" s="59"/>
      <c r="J662" s="31"/>
      <c r="K662" s="60"/>
      <c r="L662" s="57"/>
      <c r="M662" s="61"/>
      <c r="N662" s="55"/>
    </row>
    <row r="663" ht="14.25" customHeight="1">
      <c r="E663" s="55"/>
      <c r="F663" s="56"/>
      <c r="G663" s="57"/>
      <c r="H663" s="58"/>
      <c r="I663" s="59"/>
      <c r="J663" s="31"/>
      <c r="K663" s="60"/>
      <c r="L663" s="57"/>
      <c r="M663" s="61"/>
      <c r="N663" s="55"/>
    </row>
    <row r="664" ht="14.25" customHeight="1">
      <c r="E664" s="55"/>
      <c r="F664" s="56"/>
      <c r="G664" s="57"/>
      <c r="H664" s="58"/>
      <c r="I664" s="59"/>
      <c r="J664" s="31"/>
      <c r="K664" s="60"/>
      <c r="L664" s="57"/>
      <c r="M664" s="61"/>
      <c r="N664" s="55"/>
    </row>
    <row r="665" ht="14.25" customHeight="1">
      <c r="E665" s="55"/>
      <c r="F665" s="56"/>
      <c r="G665" s="57"/>
      <c r="H665" s="58"/>
      <c r="I665" s="59"/>
      <c r="J665" s="31"/>
      <c r="K665" s="60"/>
      <c r="L665" s="57"/>
      <c r="M665" s="61"/>
      <c r="N665" s="55"/>
    </row>
    <row r="666" ht="14.25" customHeight="1">
      <c r="E666" s="55"/>
      <c r="F666" s="56"/>
      <c r="G666" s="57"/>
      <c r="H666" s="58"/>
      <c r="I666" s="59"/>
      <c r="J666" s="31"/>
      <c r="K666" s="60"/>
      <c r="L666" s="57"/>
      <c r="M666" s="61"/>
      <c r="N666" s="55"/>
    </row>
    <row r="667" ht="14.25" customHeight="1">
      <c r="E667" s="55"/>
      <c r="F667" s="56"/>
      <c r="G667" s="57"/>
      <c r="H667" s="58"/>
      <c r="I667" s="59"/>
      <c r="J667" s="31"/>
      <c r="K667" s="60"/>
      <c r="L667" s="57"/>
      <c r="M667" s="61"/>
      <c r="N667" s="55"/>
    </row>
    <row r="668" ht="14.25" customHeight="1">
      <c r="E668" s="55"/>
      <c r="F668" s="56"/>
      <c r="G668" s="57"/>
      <c r="H668" s="58"/>
      <c r="I668" s="59"/>
      <c r="J668" s="31"/>
      <c r="K668" s="60"/>
      <c r="L668" s="57"/>
      <c r="M668" s="61"/>
      <c r="N668" s="55"/>
    </row>
    <row r="669" ht="14.25" customHeight="1">
      <c r="E669" s="55"/>
      <c r="F669" s="56"/>
      <c r="G669" s="57"/>
      <c r="H669" s="58"/>
      <c r="I669" s="59"/>
      <c r="J669" s="31"/>
      <c r="K669" s="60"/>
      <c r="L669" s="57"/>
      <c r="M669" s="61"/>
      <c r="N669" s="55"/>
    </row>
    <row r="670" ht="14.25" customHeight="1">
      <c r="E670" s="55"/>
      <c r="F670" s="56"/>
      <c r="G670" s="57"/>
      <c r="H670" s="58"/>
      <c r="I670" s="59"/>
      <c r="J670" s="31"/>
      <c r="K670" s="60"/>
      <c r="L670" s="57"/>
      <c r="M670" s="61"/>
      <c r="N670" s="55"/>
    </row>
    <row r="671" ht="14.25" customHeight="1">
      <c r="E671" s="55"/>
      <c r="F671" s="56"/>
      <c r="G671" s="57"/>
      <c r="H671" s="58"/>
      <c r="I671" s="59"/>
      <c r="J671" s="31"/>
      <c r="K671" s="60"/>
      <c r="L671" s="57"/>
      <c r="M671" s="61"/>
      <c r="N671" s="55"/>
    </row>
    <row r="672" ht="14.25" customHeight="1">
      <c r="E672" s="55"/>
      <c r="F672" s="56"/>
      <c r="G672" s="57"/>
      <c r="H672" s="58"/>
      <c r="I672" s="59"/>
      <c r="J672" s="31"/>
      <c r="K672" s="60"/>
      <c r="L672" s="57"/>
      <c r="M672" s="61"/>
      <c r="N672" s="55"/>
    </row>
    <row r="673" ht="14.25" customHeight="1">
      <c r="E673" s="55"/>
      <c r="F673" s="56"/>
      <c r="G673" s="57"/>
      <c r="H673" s="58"/>
      <c r="I673" s="59"/>
      <c r="J673" s="31"/>
      <c r="K673" s="60"/>
      <c r="L673" s="57"/>
      <c r="M673" s="61"/>
      <c r="N673" s="55"/>
    </row>
    <row r="674" ht="14.25" customHeight="1">
      <c r="E674" s="55"/>
      <c r="F674" s="56"/>
      <c r="G674" s="57"/>
      <c r="H674" s="58"/>
      <c r="I674" s="59"/>
      <c r="J674" s="31"/>
      <c r="K674" s="60"/>
      <c r="L674" s="57"/>
      <c r="M674" s="61"/>
      <c r="N674" s="55"/>
    </row>
    <row r="675" ht="14.25" customHeight="1">
      <c r="E675" s="55"/>
      <c r="F675" s="56"/>
      <c r="G675" s="57"/>
      <c r="H675" s="58"/>
      <c r="I675" s="59"/>
      <c r="J675" s="31"/>
      <c r="K675" s="60"/>
      <c r="L675" s="57"/>
      <c r="M675" s="61"/>
      <c r="N675" s="55"/>
    </row>
    <row r="676" ht="14.25" customHeight="1">
      <c r="E676" s="55"/>
      <c r="F676" s="56"/>
      <c r="G676" s="57"/>
      <c r="H676" s="58"/>
      <c r="I676" s="59"/>
      <c r="J676" s="31"/>
      <c r="K676" s="60"/>
      <c r="L676" s="57"/>
      <c r="M676" s="61"/>
      <c r="N676" s="55"/>
    </row>
    <row r="677" ht="14.25" customHeight="1">
      <c r="E677" s="55"/>
      <c r="F677" s="56"/>
      <c r="G677" s="57"/>
      <c r="H677" s="58"/>
      <c r="I677" s="59"/>
      <c r="J677" s="31"/>
      <c r="K677" s="60"/>
      <c r="L677" s="57"/>
      <c r="M677" s="61"/>
      <c r="N677" s="55"/>
    </row>
    <row r="678" ht="14.25" customHeight="1">
      <c r="E678" s="55"/>
      <c r="F678" s="56"/>
      <c r="G678" s="57"/>
      <c r="H678" s="58"/>
      <c r="I678" s="59"/>
      <c r="J678" s="31"/>
      <c r="K678" s="60"/>
      <c r="L678" s="57"/>
      <c r="M678" s="61"/>
      <c r="N678" s="55"/>
    </row>
    <row r="679" ht="14.25" customHeight="1">
      <c r="E679" s="55"/>
      <c r="F679" s="56"/>
      <c r="G679" s="57"/>
      <c r="H679" s="58"/>
      <c r="I679" s="59"/>
      <c r="J679" s="31"/>
      <c r="K679" s="60"/>
      <c r="L679" s="57"/>
      <c r="M679" s="61"/>
      <c r="N679" s="55"/>
    </row>
    <row r="680" ht="14.25" customHeight="1">
      <c r="E680" s="55"/>
      <c r="F680" s="56"/>
      <c r="G680" s="57"/>
      <c r="H680" s="58"/>
      <c r="I680" s="59"/>
      <c r="J680" s="31"/>
      <c r="K680" s="60"/>
      <c r="L680" s="57"/>
      <c r="M680" s="61"/>
      <c r="N680" s="55"/>
    </row>
    <row r="681" ht="14.25" customHeight="1">
      <c r="E681" s="55"/>
      <c r="F681" s="56"/>
      <c r="G681" s="57"/>
      <c r="H681" s="58"/>
      <c r="I681" s="59"/>
      <c r="J681" s="31"/>
      <c r="K681" s="60"/>
      <c r="L681" s="57"/>
      <c r="M681" s="61"/>
      <c r="N681" s="55"/>
    </row>
    <row r="682" ht="14.25" customHeight="1">
      <c r="E682" s="55"/>
      <c r="F682" s="56"/>
      <c r="G682" s="57"/>
      <c r="H682" s="58"/>
      <c r="I682" s="59"/>
      <c r="J682" s="31"/>
      <c r="K682" s="60"/>
      <c r="L682" s="57"/>
      <c r="M682" s="61"/>
      <c r="N682" s="55"/>
    </row>
    <row r="683" ht="14.25" customHeight="1">
      <c r="E683" s="55"/>
      <c r="F683" s="56"/>
      <c r="G683" s="57"/>
      <c r="H683" s="58"/>
      <c r="I683" s="59"/>
      <c r="J683" s="31"/>
      <c r="K683" s="60"/>
      <c r="L683" s="57"/>
      <c r="M683" s="61"/>
      <c r="N683" s="55"/>
    </row>
    <row r="684" ht="14.25" customHeight="1">
      <c r="E684" s="55"/>
      <c r="F684" s="56"/>
      <c r="G684" s="57"/>
      <c r="H684" s="58"/>
      <c r="I684" s="59"/>
      <c r="J684" s="31"/>
      <c r="K684" s="60"/>
      <c r="L684" s="57"/>
      <c r="M684" s="61"/>
      <c r="N684" s="55"/>
    </row>
    <row r="685" ht="14.25" customHeight="1">
      <c r="E685" s="55"/>
      <c r="F685" s="56"/>
      <c r="G685" s="57"/>
      <c r="H685" s="58"/>
      <c r="I685" s="59"/>
      <c r="J685" s="31"/>
      <c r="K685" s="60"/>
      <c r="L685" s="57"/>
      <c r="M685" s="61"/>
      <c r="N685" s="55"/>
    </row>
    <row r="686" ht="14.25" customHeight="1">
      <c r="E686" s="55"/>
      <c r="F686" s="56"/>
      <c r="G686" s="57"/>
      <c r="H686" s="58"/>
      <c r="I686" s="59"/>
      <c r="J686" s="31"/>
      <c r="K686" s="60"/>
      <c r="L686" s="57"/>
      <c r="M686" s="61"/>
      <c r="N686" s="55"/>
    </row>
    <row r="687" ht="14.25" customHeight="1">
      <c r="E687" s="55"/>
      <c r="F687" s="56"/>
      <c r="G687" s="57"/>
      <c r="H687" s="58"/>
      <c r="I687" s="59"/>
      <c r="J687" s="31"/>
      <c r="K687" s="60"/>
      <c r="L687" s="57"/>
      <c r="M687" s="61"/>
      <c r="N687" s="55"/>
    </row>
    <row r="688" ht="14.25" customHeight="1">
      <c r="E688" s="55"/>
      <c r="F688" s="56"/>
      <c r="G688" s="57"/>
      <c r="H688" s="58"/>
      <c r="I688" s="59"/>
      <c r="J688" s="31"/>
      <c r="K688" s="60"/>
      <c r="L688" s="57"/>
      <c r="M688" s="61"/>
      <c r="N688" s="55"/>
    </row>
    <row r="689" ht="14.25" customHeight="1">
      <c r="E689" s="55"/>
      <c r="F689" s="56"/>
      <c r="G689" s="57"/>
      <c r="H689" s="58"/>
      <c r="I689" s="59"/>
      <c r="J689" s="31"/>
      <c r="K689" s="60"/>
      <c r="L689" s="57"/>
      <c r="M689" s="61"/>
      <c r="N689" s="55"/>
    </row>
    <row r="690" ht="14.25" customHeight="1">
      <c r="E690" s="55"/>
      <c r="F690" s="56"/>
      <c r="G690" s="57"/>
      <c r="H690" s="58"/>
      <c r="I690" s="59"/>
      <c r="J690" s="31"/>
      <c r="K690" s="60"/>
      <c r="L690" s="57"/>
      <c r="M690" s="61"/>
      <c r="N690" s="55"/>
    </row>
    <row r="691" ht="14.25" customHeight="1">
      <c r="E691" s="55"/>
      <c r="F691" s="56"/>
      <c r="G691" s="57"/>
      <c r="H691" s="58"/>
      <c r="I691" s="59"/>
      <c r="J691" s="31"/>
      <c r="K691" s="60"/>
      <c r="L691" s="57"/>
      <c r="M691" s="61"/>
      <c r="N691" s="55"/>
    </row>
    <row r="692" ht="14.25" customHeight="1">
      <c r="E692" s="55"/>
      <c r="F692" s="56"/>
      <c r="G692" s="57"/>
      <c r="H692" s="58"/>
      <c r="I692" s="59"/>
      <c r="J692" s="31"/>
      <c r="K692" s="60"/>
      <c r="L692" s="57"/>
      <c r="M692" s="61"/>
      <c r="N692" s="55"/>
    </row>
    <row r="693" ht="14.25" customHeight="1">
      <c r="E693" s="55"/>
      <c r="F693" s="56"/>
      <c r="G693" s="57"/>
      <c r="H693" s="58"/>
      <c r="I693" s="59"/>
      <c r="J693" s="31"/>
      <c r="K693" s="60"/>
      <c r="L693" s="57"/>
      <c r="M693" s="61"/>
      <c r="N693" s="55"/>
    </row>
    <row r="694" ht="14.25" customHeight="1">
      <c r="E694" s="55"/>
      <c r="F694" s="56"/>
      <c r="G694" s="57"/>
      <c r="H694" s="58"/>
      <c r="I694" s="59"/>
      <c r="J694" s="31"/>
      <c r="K694" s="60"/>
      <c r="L694" s="57"/>
      <c r="M694" s="61"/>
      <c r="N694" s="55"/>
    </row>
    <row r="695" ht="14.25" customHeight="1">
      <c r="E695" s="55"/>
      <c r="F695" s="56"/>
      <c r="G695" s="57"/>
      <c r="H695" s="58"/>
      <c r="I695" s="59"/>
      <c r="J695" s="31"/>
      <c r="K695" s="60"/>
      <c r="L695" s="57"/>
      <c r="M695" s="61"/>
      <c r="N695" s="55"/>
    </row>
    <row r="696" ht="14.25" customHeight="1">
      <c r="E696" s="55"/>
      <c r="F696" s="56"/>
      <c r="G696" s="57"/>
      <c r="H696" s="58"/>
      <c r="I696" s="59"/>
      <c r="J696" s="31"/>
      <c r="K696" s="60"/>
      <c r="L696" s="57"/>
      <c r="M696" s="61"/>
      <c r="N696" s="55"/>
    </row>
    <row r="697" ht="14.25" customHeight="1">
      <c r="E697" s="55"/>
      <c r="F697" s="56"/>
      <c r="G697" s="57"/>
      <c r="H697" s="58"/>
      <c r="I697" s="59"/>
      <c r="J697" s="31"/>
      <c r="K697" s="60"/>
      <c r="L697" s="57"/>
      <c r="M697" s="61"/>
      <c r="N697" s="55"/>
    </row>
    <row r="698" ht="14.25" customHeight="1">
      <c r="E698" s="55"/>
      <c r="F698" s="56"/>
      <c r="G698" s="57"/>
      <c r="H698" s="58"/>
      <c r="I698" s="59"/>
      <c r="J698" s="31"/>
      <c r="K698" s="60"/>
      <c r="L698" s="57"/>
      <c r="M698" s="61"/>
      <c r="N698" s="55"/>
    </row>
    <row r="699" ht="14.25" customHeight="1">
      <c r="E699" s="55"/>
      <c r="F699" s="56"/>
      <c r="G699" s="57"/>
      <c r="H699" s="58"/>
      <c r="I699" s="59"/>
      <c r="J699" s="31"/>
      <c r="K699" s="60"/>
      <c r="L699" s="57"/>
      <c r="M699" s="61"/>
      <c r="N699" s="55"/>
    </row>
    <row r="700" ht="14.25" customHeight="1">
      <c r="E700" s="55"/>
      <c r="F700" s="56"/>
      <c r="G700" s="57"/>
      <c r="H700" s="58"/>
      <c r="I700" s="59"/>
      <c r="J700" s="31"/>
      <c r="K700" s="60"/>
      <c r="L700" s="57"/>
      <c r="M700" s="61"/>
      <c r="N700" s="55"/>
    </row>
    <row r="701" ht="14.25" customHeight="1">
      <c r="E701" s="55"/>
      <c r="F701" s="56"/>
      <c r="G701" s="57"/>
      <c r="H701" s="58"/>
      <c r="I701" s="59"/>
      <c r="J701" s="31"/>
      <c r="K701" s="60"/>
      <c r="L701" s="57"/>
      <c r="M701" s="61"/>
      <c r="N701" s="55"/>
    </row>
    <row r="702" ht="14.25" customHeight="1">
      <c r="E702" s="55"/>
      <c r="F702" s="56"/>
      <c r="G702" s="57"/>
      <c r="H702" s="58"/>
      <c r="I702" s="59"/>
      <c r="J702" s="31"/>
      <c r="K702" s="60"/>
      <c r="L702" s="57"/>
      <c r="M702" s="61"/>
      <c r="N702" s="55"/>
    </row>
    <row r="703" ht="14.25" customHeight="1">
      <c r="E703" s="55"/>
      <c r="F703" s="56"/>
      <c r="G703" s="57"/>
      <c r="H703" s="58"/>
      <c r="I703" s="59"/>
      <c r="J703" s="31"/>
      <c r="K703" s="60"/>
      <c r="L703" s="57"/>
      <c r="M703" s="61"/>
      <c r="N703" s="55"/>
    </row>
    <row r="704" ht="14.25" customHeight="1">
      <c r="E704" s="55"/>
      <c r="F704" s="56"/>
      <c r="G704" s="57"/>
      <c r="H704" s="58"/>
      <c r="I704" s="59"/>
      <c r="J704" s="31"/>
      <c r="K704" s="60"/>
      <c r="L704" s="57"/>
      <c r="M704" s="61"/>
      <c r="N704" s="55"/>
    </row>
    <row r="705" ht="14.25" customHeight="1">
      <c r="E705" s="55"/>
      <c r="F705" s="56"/>
      <c r="G705" s="57"/>
      <c r="H705" s="58"/>
      <c r="I705" s="59"/>
      <c r="J705" s="31"/>
      <c r="K705" s="60"/>
      <c r="L705" s="57"/>
      <c r="M705" s="61"/>
      <c r="N705" s="55"/>
    </row>
    <row r="706" ht="14.25" customHeight="1">
      <c r="E706" s="55"/>
      <c r="F706" s="56"/>
      <c r="G706" s="57"/>
      <c r="H706" s="58"/>
      <c r="I706" s="59"/>
      <c r="J706" s="31"/>
      <c r="K706" s="60"/>
      <c r="L706" s="57"/>
      <c r="M706" s="61"/>
      <c r="N706" s="55"/>
    </row>
    <row r="707" ht="14.25" customHeight="1">
      <c r="E707" s="55"/>
      <c r="F707" s="56"/>
      <c r="G707" s="57"/>
      <c r="H707" s="58"/>
      <c r="I707" s="59"/>
      <c r="J707" s="31"/>
      <c r="K707" s="60"/>
      <c r="L707" s="57"/>
      <c r="M707" s="61"/>
      <c r="N707" s="55"/>
    </row>
    <row r="708" ht="14.25" customHeight="1">
      <c r="E708" s="55"/>
      <c r="F708" s="56"/>
      <c r="G708" s="57"/>
      <c r="H708" s="58"/>
      <c r="I708" s="59"/>
      <c r="J708" s="31"/>
      <c r="K708" s="60"/>
      <c r="L708" s="57"/>
      <c r="M708" s="61"/>
      <c r="N708" s="55"/>
    </row>
    <row r="709" ht="14.25" customHeight="1">
      <c r="E709" s="55"/>
      <c r="F709" s="56"/>
      <c r="G709" s="57"/>
      <c r="H709" s="58"/>
      <c r="I709" s="59"/>
      <c r="J709" s="31"/>
      <c r="K709" s="60"/>
      <c r="L709" s="57"/>
      <c r="M709" s="61"/>
      <c r="N709" s="55"/>
    </row>
    <row r="710" ht="14.25" customHeight="1">
      <c r="E710" s="55"/>
      <c r="F710" s="56"/>
      <c r="G710" s="57"/>
      <c r="H710" s="58"/>
      <c r="I710" s="59"/>
      <c r="J710" s="31"/>
      <c r="K710" s="60"/>
      <c r="L710" s="57"/>
      <c r="M710" s="61"/>
      <c r="N710" s="55"/>
    </row>
    <row r="711" ht="14.25" customHeight="1">
      <c r="E711" s="55"/>
      <c r="F711" s="56"/>
      <c r="G711" s="57"/>
      <c r="H711" s="58"/>
      <c r="I711" s="59"/>
      <c r="J711" s="31"/>
      <c r="K711" s="60"/>
      <c r="L711" s="57"/>
      <c r="M711" s="61"/>
      <c r="N711" s="55"/>
    </row>
    <row r="712" ht="14.25" customHeight="1">
      <c r="E712" s="55"/>
      <c r="F712" s="56"/>
      <c r="G712" s="57"/>
      <c r="H712" s="58"/>
      <c r="I712" s="59"/>
      <c r="J712" s="31"/>
      <c r="K712" s="60"/>
      <c r="L712" s="57"/>
      <c r="M712" s="61"/>
      <c r="N712" s="55"/>
    </row>
    <row r="713" ht="14.25" customHeight="1">
      <c r="E713" s="55"/>
      <c r="F713" s="56"/>
      <c r="G713" s="57"/>
      <c r="H713" s="58"/>
      <c r="I713" s="59"/>
      <c r="J713" s="31"/>
      <c r="K713" s="60"/>
      <c r="L713" s="57"/>
      <c r="M713" s="61"/>
      <c r="N713" s="55"/>
    </row>
    <row r="714" ht="14.25" customHeight="1">
      <c r="E714" s="55"/>
      <c r="F714" s="56"/>
      <c r="G714" s="57"/>
      <c r="H714" s="58"/>
      <c r="I714" s="59"/>
      <c r="J714" s="31"/>
      <c r="K714" s="60"/>
      <c r="L714" s="57"/>
      <c r="M714" s="61"/>
      <c r="N714" s="55"/>
    </row>
    <row r="715" ht="14.25" customHeight="1">
      <c r="E715" s="55"/>
      <c r="F715" s="56"/>
      <c r="G715" s="57"/>
      <c r="H715" s="58"/>
      <c r="I715" s="59"/>
      <c r="J715" s="31"/>
      <c r="K715" s="60"/>
      <c r="L715" s="57"/>
      <c r="M715" s="61"/>
      <c r="N715" s="55"/>
    </row>
    <row r="716" ht="14.25" customHeight="1">
      <c r="E716" s="55"/>
      <c r="F716" s="56"/>
      <c r="G716" s="57"/>
      <c r="H716" s="58"/>
      <c r="I716" s="59"/>
      <c r="J716" s="31"/>
      <c r="K716" s="60"/>
      <c r="L716" s="57"/>
      <c r="M716" s="61"/>
      <c r="N716" s="55"/>
    </row>
    <row r="717" ht="14.25" customHeight="1">
      <c r="E717" s="55"/>
      <c r="F717" s="56"/>
      <c r="G717" s="57"/>
      <c r="H717" s="58"/>
      <c r="I717" s="59"/>
      <c r="J717" s="31"/>
      <c r="K717" s="60"/>
      <c r="L717" s="57"/>
      <c r="M717" s="61"/>
      <c r="N717" s="55"/>
    </row>
    <row r="718" ht="14.25" customHeight="1">
      <c r="E718" s="55"/>
      <c r="F718" s="56"/>
      <c r="G718" s="57"/>
      <c r="H718" s="58"/>
      <c r="I718" s="59"/>
      <c r="J718" s="31"/>
      <c r="K718" s="60"/>
      <c r="L718" s="57"/>
      <c r="M718" s="61"/>
      <c r="N718" s="55"/>
    </row>
    <row r="719" ht="14.25" customHeight="1">
      <c r="E719" s="55"/>
      <c r="F719" s="56"/>
      <c r="G719" s="57"/>
      <c r="H719" s="58"/>
      <c r="I719" s="59"/>
      <c r="J719" s="31"/>
      <c r="K719" s="60"/>
      <c r="L719" s="57"/>
      <c r="M719" s="61"/>
      <c r="N719" s="55"/>
    </row>
    <row r="720" ht="14.25" customHeight="1">
      <c r="E720" s="55"/>
      <c r="F720" s="56"/>
      <c r="G720" s="57"/>
      <c r="H720" s="58"/>
      <c r="I720" s="59"/>
      <c r="J720" s="31"/>
      <c r="K720" s="60"/>
      <c r="L720" s="57"/>
      <c r="M720" s="61"/>
      <c r="N720" s="55"/>
    </row>
    <row r="721" ht="14.25" customHeight="1">
      <c r="E721" s="55"/>
      <c r="F721" s="56"/>
      <c r="G721" s="57"/>
      <c r="H721" s="58"/>
      <c r="I721" s="59"/>
      <c r="J721" s="31"/>
      <c r="K721" s="60"/>
      <c r="L721" s="57"/>
      <c r="M721" s="61"/>
      <c r="N721" s="55"/>
    </row>
    <row r="722" ht="14.25" customHeight="1">
      <c r="E722" s="55"/>
      <c r="F722" s="56"/>
      <c r="G722" s="57"/>
      <c r="H722" s="58"/>
      <c r="I722" s="59"/>
      <c r="J722" s="31"/>
      <c r="K722" s="60"/>
      <c r="L722" s="57"/>
      <c r="M722" s="61"/>
      <c r="N722" s="55"/>
    </row>
    <row r="723" ht="14.25" customHeight="1">
      <c r="E723" s="55"/>
      <c r="F723" s="56"/>
      <c r="G723" s="57"/>
      <c r="H723" s="58"/>
      <c r="I723" s="59"/>
      <c r="J723" s="31"/>
      <c r="K723" s="60"/>
      <c r="L723" s="57"/>
      <c r="M723" s="61"/>
      <c r="N723" s="55"/>
    </row>
    <row r="724" ht="14.25" customHeight="1">
      <c r="E724" s="55"/>
      <c r="F724" s="56"/>
      <c r="G724" s="57"/>
      <c r="H724" s="58"/>
      <c r="I724" s="59"/>
      <c r="J724" s="31"/>
      <c r="K724" s="60"/>
      <c r="L724" s="57"/>
      <c r="M724" s="61"/>
      <c r="N724" s="55"/>
    </row>
    <row r="725" ht="14.25" customHeight="1">
      <c r="E725" s="55"/>
      <c r="F725" s="56"/>
      <c r="G725" s="57"/>
      <c r="H725" s="58"/>
      <c r="I725" s="59"/>
      <c r="J725" s="31"/>
      <c r="K725" s="60"/>
      <c r="L725" s="57"/>
      <c r="M725" s="61"/>
      <c r="N725" s="55"/>
    </row>
    <row r="726" ht="14.25" customHeight="1">
      <c r="E726" s="55"/>
      <c r="F726" s="56"/>
      <c r="G726" s="57"/>
      <c r="H726" s="58"/>
      <c r="I726" s="59"/>
      <c r="J726" s="31"/>
      <c r="K726" s="60"/>
      <c r="L726" s="57"/>
      <c r="M726" s="61"/>
      <c r="N726" s="55"/>
    </row>
    <row r="727" ht="14.25" customHeight="1">
      <c r="E727" s="55"/>
      <c r="F727" s="56"/>
      <c r="G727" s="57"/>
      <c r="H727" s="58"/>
      <c r="I727" s="59"/>
      <c r="J727" s="31"/>
      <c r="K727" s="60"/>
      <c r="L727" s="57"/>
      <c r="M727" s="61"/>
      <c r="N727" s="55"/>
    </row>
    <row r="728" ht="14.25" customHeight="1">
      <c r="E728" s="55"/>
      <c r="F728" s="56"/>
      <c r="G728" s="57"/>
      <c r="H728" s="58"/>
      <c r="I728" s="59"/>
      <c r="J728" s="31"/>
      <c r="K728" s="60"/>
      <c r="L728" s="57"/>
      <c r="M728" s="61"/>
      <c r="N728" s="55"/>
    </row>
    <row r="729" ht="14.25" customHeight="1">
      <c r="E729" s="55"/>
      <c r="F729" s="56"/>
      <c r="G729" s="57"/>
      <c r="H729" s="58"/>
      <c r="I729" s="59"/>
      <c r="J729" s="31"/>
      <c r="K729" s="60"/>
      <c r="L729" s="57"/>
      <c r="M729" s="61"/>
      <c r="N729" s="55"/>
    </row>
    <row r="730" ht="14.25" customHeight="1">
      <c r="E730" s="55"/>
      <c r="F730" s="56"/>
      <c r="G730" s="57"/>
      <c r="H730" s="58"/>
      <c r="I730" s="59"/>
      <c r="J730" s="31"/>
      <c r="K730" s="60"/>
      <c r="L730" s="57"/>
      <c r="M730" s="61"/>
      <c r="N730" s="55"/>
    </row>
    <row r="731" ht="14.25" customHeight="1">
      <c r="E731" s="55"/>
      <c r="F731" s="56"/>
      <c r="G731" s="57"/>
      <c r="H731" s="58"/>
      <c r="I731" s="59"/>
      <c r="J731" s="31"/>
      <c r="K731" s="60"/>
      <c r="L731" s="57"/>
      <c r="M731" s="61"/>
      <c r="N731" s="55"/>
    </row>
    <row r="732" ht="14.25" customHeight="1">
      <c r="E732" s="55"/>
      <c r="F732" s="56"/>
      <c r="G732" s="57"/>
      <c r="H732" s="58"/>
      <c r="I732" s="59"/>
      <c r="J732" s="31"/>
      <c r="K732" s="60"/>
      <c r="L732" s="57"/>
      <c r="M732" s="61"/>
      <c r="N732" s="55"/>
    </row>
    <row r="733" ht="14.25" customHeight="1">
      <c r="E733" s="55"/>
      <c r="F733" s="56"/>
      <c r="G733" s="57"/>
      <c r="H733" s="58"/>
      <c r="I733" s="59"/>
      <c r="J733" s="31"/>
      <c r="K733" s="60"/>
      <c r="L733" s="57"/>
      <c r="M733" s="61"/>
      <c r="N733" s="55"/>
    </row>
    <row r="734" ht="14.25" customHeight="1">
      <c r="E734" s="55"/>
      <c r="F734" s="56"/>
      <c r="G734" s="57"/>
      <c r="H734" s="58"/>
      <c r="I734" s="59"/>
      <c r="J734" s="31"/>
      <c r="K734" s="60"/>
      <c r="L734" s="57"/>
      <c r="M734" s="61"/>
      <c r="N734" s="55"/>
    </row>
    <row r="735" ht="14.25" customHeight="1">
      <c r="E735" s="55"/>
      <c r="F735" s="56"/>
      <c r="G735" s="57"/>
      <c r="H735" s="58"/>
      <c r="I735" s="59"/>
      <c r="J735" s="31"/>
      <c r="K735" s="60"/>
      <c r="L735" s="57"/>
      <c r="M735" s="61"/>
      <c r="N735" s="55"/>
    </row>
    <row r="736" ht="14.25" customHeight="1">
      <c r="E736" s="55"/>
      <c r="F736" s="56"/>
      <c r="G736" s="57"/>
      <c r="H736" s="58"/>
      <c r="I736" s="59"/>
      <c r="J736" s="31"/>
      <c r="K736" s="60"/>
      <c r="L736" s="57"/>
      <c r="M736" s="61"/>
      <c r="N736" s="55"/>
    </row>
    <row r="737" ht="14.25" customHeight="1">
      <c r="E737" s="55"/>
      <c r="F737" s="56"/>
      <c r="G737" s="57"/>
      <c r="H737" s="58"/>
      <c r="I737" s="59"/>
      <c r="J737" s="31"/>
      <c r="K737" s="60"/>
      <c r="L737" s="57"/>
      <c r="M737" s="61"/>
      <c r="N737" s="55"/>
    </row>
    <row r="738" ht="14.25" customHeight="1">
      <c r="E738" s="55"/>
      <c r="F738" s="56"/>
      <c r="G738" s="57"/>
      <c r="H738" s="58"/>
      <c r="I738" s="59"/>
      <c r="J738" s="31"/>
      <c r="K738" s="60"/>
      <c r="L738" s="57"/>
      <c r="M738" s="61"/>
      <c r="N738" s="55"/>
    </row>
    <row r="739" ht="14.25" customHeight="1">
      <c r="E739" s="55"/>
      <c r="F739" s="56"/>
      <c r="G739" s="57"/>
      <c r="H739" s="58"/>
      <c r="I739" s="59"/>
      <c r="J739" s="31"/>
      <c r="K739" s="60"/>
      <c r="L739" s="57"/>
      <c r="M739" s="61"/>
      <c r="N739" s="55"/>
    </row>
    <row r="740" ht="14.25" customHeight="1">
      <c r="E740" s="55"/>
      <c r="F740" s="56"/>
      <c r="G740" s="57"/>
      <c r="H740" s="58"/>
      <c r="I740" s="59"/>
      <c r="J740" s="31"/>
      <c r="K740" s="60"/>
      <c r="L740" s="57"/>
      <c r="M740" s="61"/>
      <c r="N740" s="55"/>
    </row>
    <row r="741" ht="14.25" customHeight="1">
      <c r="E741" s="55"/>
      <c r="F741" s="56"/>
      <c r="G741" s="57"/>
      <c r="H741" s="58"/>
      <c r="I741" s="59"/>
      <c r="J741" s="31"/>
      <c r="K741" s="60"/>
      <c r="L741" s="57"/>
      <c r="M741" s="61"/>
      <c r="N741" s="55"/>
    </row>
    <row r="742" ht="14.25" customHeight="1">
      <c r="E742" s="55"/>
      <c r="F742" s="56"/>
      <c r="G742" s="57"/>
      <c r="H742" s="58"/>
      <c r="I742" s="59"/>
      <c r="J742" s="31"/>
      <c r="K742" s="60"/>
      <c r="L742" s="57"/>
      <c r="M742" s="61"/>
      <c r="N742" s="55"/>
    </row>
    <row r="743" ht="14.25" customHeight="1">
      <c r="E743" s="55"/>
      <c r="F743" s="56"/>
      <c r="G743" s="57"/>
      <c r="H743" s="58"/>
      <c r="I743" s="59"/>
      <c r="J743" s="31"/>
      <c r="K743" s="60"/>
      <c r="L743" s="57"/>
      <c r="M743" s="61"/>
      <c r="N743" s="55"/>
    </row>
    <row r="744" ht="14.25" customHeight="1">
      <c r="E744" s="55"/>
      <c r="F744" s="56"/>
      <c r="G744" s="57"/>
      <c r="H744" s="58"/>
      <c r="I744" s="59"/>
      <c r="J744" s="31"/>
      <c r="K744" s="60"/>
      <c r="L744" s="57"/>
      <c r="M744" s="61"/>
      <c r="N744" s="55"/>
    </row>
    <row r="745" ht="14.25" customHeight="1">
      <c r="E745" s="55"/>
      <c r="F745" s="56"/>
      <c r="G745" s="57"/>
      <c r="H745" s="58"/>
      <c r="I745" s="59"/>
      <c r="J745" s="31"/>
      <c r="K745" s="60"/>
      <c r="L745" s="57"/>
      <c r="M745" s="61"/>
      <c r="N745" s="55"/>
    </row>
    <row r="746" ht="14.25" customHeight="1">
      <c r="E746" s="55"/>
      <c r="F746" s="56"/>
      <c r="G746" s="57"/>
      <c r="H746" s="58"/>
      <c r="I746" s="59"/>
      <c r="J746" s="31"/>
      <c r="K746" s="60"/>
      <c r="L746" s="57"/>
      <c r="M746" s="61"/>
      <c r="N746" s="55"/>
    </row>
    <row r="747" ht="14.25" customHeight="1">
      <c r="E747" s="55"/>
      <c r="F747" s="56"/>
      <c r="G747" s="57"/>
      <c r="H747" s="58"/>
      <c r="I747" s="59"/>
      <c r="J747" s="31"/>
      <c r="K747" s="60"/>
      <c r="L747" s="57"/>
      <c r="M747" s="61"/>
      <c r="N747" s="55"/>
    </row>
    <row r="748" ht="14.25" customHeight="1">
      <c r="E748" s="55"/>
      <c r="F748" s="56"/>
      <c r="G748" s="57"/>
      <c r="H748" s="58"/>
      <c r="I748" s="59"/>
      <c r="J748" s="31"/>
      <c r="K748" s="60"/>
      <c r="L748" s="57"/>
      <c r="M748" s="61"/>
      <c r="N748" s="55"/>
    </row>
    <row r="749" ht="14.25" customHeight="1">
      <c r="E749" s="55"/>
      <c r="F749" s="56"/>
      <c r="G749" s="57"/>
      <c r="H749" s="58"/>
      <c r="I749" s="59"/>
      <c r="J749" s="31"/>
      <c r="K749" s="60"/>
      <c r="L749" s="57"/>
      <c r="M749" s="61"/>
      <c r="N749" s="55"/>
    </row>
    <row r="750" ht="14.25" customHeight="1">
      <c r="E750" s="55"/>
      <c r="F750" s="56"/>
      <c r="G750" s="57"/>
      <c r="H750" s="58"/>
      <c r="I750" s="59"/>
      <c r="J750" s="31"/>
      <c r="K750" s="60"/>
      <c r="L750" s="57"/>
      <c r="M750" s="61"/>
      <c r="N750" s="55"/>
    </row>
    <row r="751" ht="14.25" customHeight="1">
      <c r="E751" s="55"/>
      <c r="F751" s="56"/>
      <c r="G751" s="57"/>
      <c r="H751" s="58"/>
      <c r="I751" s="59"/>
      <c r="J751" s="31"/>
      <c r="K751" s="60"/>
      <c r="L751" s="57"/>
      <c r="M751" s="61"/>
      <c r="N751" s="55"/>
    </row>
    <row r="752" ht="14.25" customHeight="1">
      <c r="E752" s="55"/>
      <c r="F752" s="56"/>
      <c r="G752" s="57"/>
      <c r="H752" s="58"/>
      <c r="I752" s="59"/>
      <c r="J752" s="31"/>
      <c r="K752" s="60"/>
      <c r="L752" s="57"/>
      <c r="M752" s="61"/>
      <c r="N752" s="55"/>
    </row>
    <row r="753" ht="14.25" customHeight="1">
      <c r="E753" s="55"/>
      <c r="F753" s="56"/>
      <c r="G753" s="57"/>
      <c r="H753" s="58"/>
      <c r="I753" s="59"/>
      <c r="J753" s="31"/>
      <c r="K753" s="60"/>
      <c r="L753" s="57"/>
      <c r="M753" s="61"/>
      <c r="N753" s="55"/>
    </row>
    <row r="754" ht="14.25" customHeight="1">
      <c r="E754" s="55"/>
      <c r="F754" s="56"/>
      <c r="G754" s="57"/>
      <c r="H754" s="58"/>
      <c r="I754" s="59"/>
      <c r="J754" s="31"/>
      <c r="K754" s="60"/>
      <c r="L754" s="57"/>
      <c r="M754" s="61"/>
      <c r="N754" s="55"/>
    </row>
    <row r="755" ht="14.25" customHeight="1">
      <c r="E755" s="55"/>
      <c r="F755" s="56"/>
      <c r="G755" s="57"/>
      <c r="H755" s="58"/>
      <c r="I755" s="59"/>
      <c r="J755" s="31"/>
      <c r="K755" s="60"/>
      <c r="L755" s="57"/>
      <c r="M755" s="61"/>
      <c r="N755" s="55"/>
    </row>
    <row r="756" ht="14.25" customHeight="1">
      <c r="E756" s="55"/>
      <c r="F756" s="56"/>
      <c r="G756" s="57"/>
      <c r="H756" s="58"/>
      <c r="I756" s="59"/>
      <c r="J756" s="31"/>
      <c r="K756" s="60"/>
      <c r="L756" s="57"/>
      <c r="M756" s="61"/>
      <c r="N756" s="55"/>
    </row>
    <row r="757" ht="14.25" customHeight="1">
      <c r="E757" s="55"/>
      <c r="F757" s="56"/>
      <c r="G757" s="57"/>
      <c r="H757" s="58"/>
      <c r="I757" s="59"/>
      <c r="J757" s="31"/>
      <c r="K757" s="60"/>
      <c r="L757" s="57"/>
      <c r="M757" s="61"/>
      <c r="N757" s="55"/>
    </row>
    <row r="758" ht="14.25" customHeight="1">
      <c r="E758" s="55"/>
      <c r="F758" s="56"/>
      <c r="G758" s="57"/>
      <c r="H758" s="58"/>
      <c r="I758" s="59"/>
      <c r="J758" s="31"/>
      <c r="K758" s="60"/>
      <c r="L758" s="57"/>
      <c r="M758" s="61"/>
      <c r="N758" s="55"/>
    </row>
    <row r="759" ht="14.25" customHeight="1">
      <c r="E759" s="55"/>
      <c r="F759" s="56"/>
      <c r="G759" s="57"/>
      <c r="H759" s="58"/>
      <c r="I759" s="59"/>
      <c r="J759" s="31"/>
      <c r="K759" s="60"/>
      <c r="L759" s="57"/>
      <c r="M759" s="61"/>
      <c r="N759" s="55"/>
    </row>
    <row r="760" ht="14.25" customHeight="1">
      <c r="E760" s="55"/>
      <c r="F760" s="56"/>
      <c r="G760" s="57"/>
      <c r="H760" s="58"/>
      <c r="I760" s="59"/>
      <c r="J760" s="31"/>
      <c r="K760" s="60"/>
      <c r="L760" s="57"/>
      <c r="M760" s="61"/>
      <c r="N760" s="55"/>
    </row>
    <row r="761" ht="14.25" customHeight="1">
      <c r="E761" s="55"/>
      <c r="F761" s="56"/>
      <c r="G761" s="57"/>
      <c r="H761" s="58"/>
      <c r="I761" s="59"/>
      <c r="J761" s="31"/>
      <c r="K761" s="60"/>
      <c r="L761" s="57"/>
      <c r="M761" s="61"/>
      <c r="N761" s="55"/>
    </row>
    <row r="762" ht="14.25" customHeight="1">
      <c r="E762" s="55"/>
      <c r="F762" s="56"/>
      <c r="G762" s="57"/>
      <c r="H762" s="58"/>
      <c r="I762" s="59"/>
      <c r="J762" s="31"/>
      <c r="K762" s="60"/>
      <c r="L762" s="57"/>
      <c r="M762" s="61"/>
      <c r="N762" s="55"/>
    </row>
    <row r="763" ht="14.25" customHeight="1">
      <c r="E763" s="55"/>
      <c r="F763" s="56"/>
      <c r="G763" s="57"/>
      <c r="H763" s="58"/>
      <c r="I763" s="59"/>
      <c r="J763" s="31"/>
      <c r="K763" s="60"/>
      <c r="L763" s="57"/>
      <c r="M763" s="61"/>
      <c r="N763" s="55"/>
    </row>
    <row r="764" ht="14.25" customHeight="1">
      <c r="E764" s="55"/>
      <c r="F764" s="56"/>
      <c r="G764" s="57"/>
      <c r="H764" s="58"/>
      <c r="I764" s="59"/>
      <c r="J764" s="31"/>
      <c r="K764" s="60"/>
      <c r="L764" s="57"/>
      <c r="M764" s="61"/>
      <c r="N764" s="55"/>
    </row>
    <row r="765" ht="14.25" customHeight="1">
      <c r="E765" s="55"/>
      <c r="F765" s="56"/>
      <c r="G765" s="57"/>
      <c r="H765" s="58"/>
      <c r="I765" s="59"/>
      <c r="J765" s="31"/>
      <c r="K765" s="60"/>
      <c r="L765" s="57"/>
      <c r="M765" s="61"/>
      <c r="N765" s="55"/>
    </row>
    <row r="766" ht="14.25" customHeight="1">
      <c r="E766" s="55"/>
      <c r="F766" s="56"/>
      <c r="G766" s="57"/>
      <c r="H766" s="58"/>
      <c r="I766" s="59"/>
      <c r="J766" s="31"/>
      <c r="K766" s="60"/>
      <c r="L766" s="57"/>
      <c r="M766" s="61"/>
      <c r="N766" s="55"/>
    </row>
    <row r="767" ht="14.25" customHeight="1">
      <c r="E767" s="55"/>
      <c r="F767" s="56"/>
      <c r="G767" s="57"/>
      <c r="H767" s="58"/>
      <c r="I767" s="59"/>
      <c r="J767" s="31"/>
      <c r="K767" s="60"/>
      <c r="L767" s="57"/>
      <c r="M767" s="61"/>
      <c r="N767" s="55"/>
    </row>
    <row r="768" ht="14.25" customHeight="1">
      <c r="E768" s="55"/>
      <c r="F768" s="56"/>
      <c r="G768" s="57"/>
      <c r="H768" s="58"/>
      <c r="I768" s="59"/>
      <c r="J768" s="31"/>
      <c r="K768" s="60"/>
      <c r="L768" s="57"/>
      <c r="M768" s="61"/>
      <c r="N768" s="55"/>
    </row>
    <row r="769" ht="14.25" customHeight="1">
      <c r="E769" s="55"/>
      <c r="F769" s="56"/>
      <c r="G769" s="57"/>
      <c r="H769" s="58"/>
      <c r="I769" s="59"/>
      <c r="J769" s="31"/>
      <c r="K769" s="60"/>
      <c r="L769" s="57"/>
      <c r="M769" s="61"/>
      <c r="N769" s="55"/>
    </row>
    <row r="770" ht="14.25" customHeight="1">
      <c r="E770" s="55"/>
      <c r="F770" s="56"/>
      <c r="G770" s="57"/>
      <c r="H770" s="58"/>
      <c r="I770" s="59"/>
      <c r="J770" s="31"/>
      <c r="K770" s="60"/>
      <c r="L770" s="57"/>
      <c r="M770" s="61"/>
      <c r="N770" s="55"/>
    </row>
    <row r="771" ht="14.25" customHeight="1">
      <c r="E771" s="55"/>
      <c r="F771" s="56"/>
      <c r="G771" s="57"/>
      <c r="H771" s="58"/>
      <c r="I771" s="59"/>
      <c r="J771" s="31"/>
      <c r="K771" s="60"/>
      <c r="L771" s="57"/>
      <c r="M771" s="61"/>
      <c r="N771" s="55"/>
    </row>
    <row r="772" ht="14.25" customHeight="1">
      <c r="E772" s="55"/>
      <c r="F772" s="56"/>
      <c r="G772" s="57"/>
      <c r="H772" s="58"/>
      <c r="I772" s="59"/>
      <c r="J772" s="31"/>
      <c r="K772" s="60"/>
      <c r="L772" s="57"/>
      <c r="M772" s="61"/>
      <c r="N772" s="55"/>
    </row>
    <row r="773" ht="14.25" customHeight="1">
      <c r="E773" s="55"/>
      <c r="F773" s="56"/>
      <c r="G773" s="57"/>
      <c r="H773" s="58"/>
      <c r="I773" s="59"/>
      <c r="J773" s="31"/>
      <c r="K773" s="60"/>
      <c r="L773" s="57"/>
      <c r="M773" s="61"/>
      <c r="N773" s="55"/>
    </row>
    <row r="774" ht="14.25" customHeight="1">
      <c r="E774" s="55"/>
      <c r="F774" s="56"/>
      <c r="G774" s="57"/>
      <c r="H774" s="58"/>
      <c r="I774" s="59"/>
      <c r="J774" s="31"/>
      <c r="K774" s="60"/>
      <c r="L774" s="57"/>
      <c r="M774" s="61"/>
      <c r="N774" s="55"/>
    </row>
    <row r="775" ht="14.25" customHeight="1">
      <c r="E775" s="55"/>
      <c r="F775" s="56"/>
      <c r="G775" s="57"/>
      <c r="H775" s="58"/>
      <c r="I775" s="59"/>
      <c r="J775" s="31"/>
      <c r="K775" s="60"/>
      <c r="L775" s="57"/>
      <c r="M775" s="61"/>
      <c r="N775" s="55"/>
    </row>
    <row r="776" ht="14.25" customHeight="1">
      <c r="E776" s="55"/>
      <c r="F776" s="56"/>
      <c r="G776" s="57"/>
      <c r="H776" s="58"/>
      <c r="I776" s="59"/>
      <c r="J776" s="31"/>
      <c r="K776" s="60"/>
      <c r="L776" s="57"/>
      <c r="M776" s="61"/>
      <c r="N776" s="55"/>
    </row>
    <row r="777" ht="14.25" customHeight="1">
      <c r="E777" s="55"/>
      <c r="F777" s="56"/>
      <c r="G777" s="57"/>
      <c r="H777" s="58"/>
      <c r="I777" s="59"/>
      <c r="J777" s="31"/>
      <c r="K777" s="60"/>
      <c r="L777" s="57"/>
      <c r="M777" s="61"/>
      <c r="N777" s="55"/>
    </row>
    <row r="778" ht="14.25" customHeight="1">
      <c r="E778" s="55"/>
      <c r="F778" s="56"/>
      <c r="G778" s="57"/>
      <c r="H778" s="58"/>
      <c r="I778" s="59"/>
      <c r="J778" s="31"/>
      <c r="K778" s="60"/>
      <c r="L778" s="57"/>
      <c r="M778" s="61"/>
      <c r="N778" s="55"/>
    </row>
    <row r="779" ht="14.25" customHeight="1">
      <c r="E779" s="55"/>
      <c r="F779" s="56"/>
      <c r="G779" s="57"/>
      <c r="H779" s="58"/>
      <c r="I779" s="59"/>
      <c r="J779" s="31"/>
      <c r="K779" s="60"/>
      <c r="L779" s="57"/>
      <c r="M779" s="61"/>
      <c r="N779" s="55"/>
    </row>
    <row r="780" ht="14.25" customHeight="1">
      <c r="E780" s="55"/>
      <c r="F780" s="56"/>
      <c r="G780" s="57"/>
      <c r="H780" s="58"/>
      <c r="I780" s="59"/>
      <c r="J780" s="31"/>
      <c r="K780" s="60"/>
      <c r="L780" s="57"/>
      <c r="M780" s="61"/>
      <c r="N780" s="55"/>
    </row>
    <row r="781" ht="14.25" customHeight="1">
      <c r="E781" s="55"/>
      <c r="F781" s="56"/>
      <c r="G781" s="57"/>
      <c r="H781" s="58"/>
      <c r="I781" s="59"/>
      <c r="J781" s="31"/>
      <c r="K781" s="60"/>
      <c r="L781" s="57"/>
      <c r="M781" s="61"/>
      <c r="N781" s="55"/>
    </row>
    <row r="782" ht="14.25" customHeight="1">
      <c r="E782" s="55"/>
      <c r="F782" s="56"/>
      <c r="G782" s="57"/>
      <c r="H782" s="58"/>
      <c r="I782" s="59"/>
      <c r="J782" s="31"/>
      <c r="K782" s="60"/>
      <c r="L782" s="57"/>
      <c r="M782" s="61"/>
      <c r="N782" s="55"/>
    </row>
    <row r="783" ht="14.25" customHeight="1">
      <c r="E783" s="55"/>
      <c r="F783" s="56"/>
      <c r="G783" s="57"/>
      <c r="H783" s="58"/>
      <c r="I783" s="59"/>
      <c r="J783" s="31"/>
      <c r="K783" s="60"/>
      <c r="L783" s="57"/>
      <c r="M783" s="61"/>
      <c r="N783" s="55"/>
    </row>
    <row r="784" ht="14.25" customHeight="1">
      <c r="E784" s="55"/>
      <c r="F784" s="56"/>
      <c r="G784" s="57"/>
      <c r="H784" s="58"/>
      <c r="I784" s="59"/>
      <c r="J784" s="31"/>
      <c r="K784" s="60"/>
      <c r="L784" s="57"/>
      <c r="M784" s="61"/>
      <c r="N784" s="55"/>
    </row>
    <row r="785" ht="14.25" customHeight="1">
      <c r="E785" s="55"/>
      <c r="F785" s="56"/>
      <c r="G785" s="57"/>
      <c r="H785" s="58"/>
      <c r="I785" s="59"/>
      <c r="J785" s="31"/>
      <c r="K785" s="60"/>
      <c r="L785" s="57"/>
      <c r="M785" s="61"/>
      <c r="N785" s="55"/>
    </row>
    <row r="786" ht="14.25" customHeight="1">
      <c r="E786" s="55"/>
      <c r="F786" s="56"/>
      <c r="G786" s="57"/>
      <c r="H786" s="58"/>
      <c r="I786" s="59"/>
      <c r="J786" s="31"/>
      <c r="K786" s="60"/>
      <c r="L786" s="57"/>
      <c r="M786" s="61"/>
      <c r="N786" s="55"/>
    </row>
    <row r="787" ht="14.25" customHeight="1">
      <c r="E787" s="55"/>
      <c r="F787" s="56"/>
      <c r="G787" s="57"/>
      <c r="H787" s="58"/>
      <c r="I787" s="59"/>
      <c r="J787" s="31"/>
      <c r="K787" s="60"/>
      <c r="L787" s="57"/>
      <c r="M787" s="61"/>
      <c r="N787" s="55"/>
    </row>
    <row r="788" ht="14.25" customHeight="1">
      <c r="E788" s="55"/>
      <c r="F788" s="56"/>
      <c r="G788" s="57"/>
      <c r="H788" s="58"/>
      <c r="I788" s="59"/>
      <c r="J788" s="31"/>
      <c r="K788" s="60"/>
      <c r="L788" s="57"/>
      <c r="M788" s="61"/>
      <c r="N788" s="55"/>
    </row>
    <row r="789" ht="14.25" customHeight="1">
      <c r="E789" s="55"/>
      <c r="F789" s="56"/>
      <c r="G789" s="57"/>
      <c r="H789" s="58"/>
      <c r="I789" s="59"/>
      <c r="J789" s="31"/>
      <c r="K789" s="60"/>
      <c r="L789" s="57"/>
      <c r="M789" s="61"/>
      <c r="N789" s="55"/>
    </row>
    <row r="790" ht="14.25" customHeight="1">
      <c r="E790" s="55"/>
      <c r="F790" s="56"/>
      <c r="G790" s="57"/>
      <c r="H790" s="58"/>
      <c r="I790" s="59"/>
      <c r="J790" s="31"/>
      <c r="K790" s="60"/>
      <c r="L790" s="57"/>
      <c r="M790" s="61"/>
      <c r="N790" s="55"/>
    </row>
    <row r="791" ht="14.25" customHeight="1">
      <c r="E791" s="55"/>
      <c r="F791" s="56"/>
      <c r="G791" s="57"/>
      <c r="H791" s="58"/>
      <c r="I791" s="59"/>
      <c r="J791" s="31"/>
      <c r="K791" s="60"/>
      <c r="L791" s="57"/>
      <c r="M791" s="61"/>
      <c r="N791" s="55"/>
    </row>
    <row r="792" ht="14.25" customHeight="1">
      <c r="E792" s="55"/>
      <c r="F792" s="56"/>
      <c r="G792" s="57"/>
      <c r="H792" s="58"/>
      <c r="I792" s="59"/>
      <c r="J792" s="31"/>
      <c r="K792" s="60"/>
      <c r="L792" s="57"/>
      <c r="M792" s="61"/>
      <c r="N792" s="55"/>
    </row>
    <row r="793" ht="14.25" customHeight="1">
      <c r="E793" s="55"/>
      <c r="F793" s="56"/>
      <c r="G793" s="57"/>
      <c r="H793" s="58"/>
      <c r="I793" s="59"/>
      <c r="J793" s="31"/>
      <c r="K793" s="60"/>
      <c r="L793" s="57"/>
      <c r="M793" s="61"/>
      <c r="N793" s="55"/>
    </row>
    <row r="794" ht="14.25" customHeight="1">
      <c r="E794" s="55"/>
      <c r="F794" s="56"/>
      <c r="G794" s="57"/>
      <c r="H794" s="58"/>
      <c r="I794" s="59"/>
      <c r="J794" s="31"/>
      <c r="K794" s="60"/>
      <c r="L794" s="57"/>
      <c r="M794" s="61"/>
      <c r="N794" s="55"/>
    </row>
    <row r="795" ht="14.25" customHeight="1">
      <c r="E795" s="55"/>
      <c r="F795" s="56"/>
      <c r="G795" s="57"/>
      <c r="H795" s="58"/>
      <c r="I795" s="59"/>
      <c r="J795" s="31"/>
      <c r="K795" s="60"/>
      <c r="L795" s="57"/>
      <c r="M795" s="61"/>
      <c r="N795" s="55"/>
    </row>
    <row r="796" ht="14.25" customHeight="1">
      <c r="E796" s="55"/>
      <c r="F796" s="56"/>
      <c r="G796" s="57"/>
      <c r="H796" s="58"/>
      <c r="I796" s="59"/>
      <c r="J796" s="31"/>
      <c r="K796" s="60"/>
      <c r="L796" s="57"/>
      <c r="M796" s="61"/>
      <c r="N796" s="55"/>
    </row>
    <row r="797" ht="14.25" customHeight="1">
      <c r="E797" s="55"/>
      <c r="F797" s="56"/>
      <c r="G797" s="57"/>
      <c r="H797" s="58"/>
      <c r="I797" s="59"/>
      <c r="J797" s="31"/>
      <c r="K797" s="60"/>
      <c r="L797" s="57"/>
      <c r="M797" s="61"/>
      <c r="N797" s="55"/>
    </row>
    <row r="798" ht="14.25" customHeight="1">
      <c r="E798" s="55"/>
      <c r="F798" s="56"/>
      <c r="G798" s="57"/>
      <c r="H798" s="58"/>
      <c r="I798" s="59"/>
      <c r="J798" s="31"/>
      <c r="K798" s="60"/>
      <c r="L798" s="57"/>
      <c r="M798" s="61"/>
      <c r="N798" s="55"/>
    </row>
    <row r="799" ht="14.25" customHeight="1">
      <c r="E799" s="55"/>
      <c r="F799" s="56"/>
      <c r="G799" s="57"/>
      <c r="H799" s="58"/>
      <c r="I799" s="59"/>
      <c r="J799" s="31"/>
      <c r="K799" s="60"/>
      <c r="L799" s="57"/>
      <c r="M799" s="61"/>
      <c r="N799" s="55"/>
    </row>
    <row r="800" ht="14.25" customHeight="1">
      <c r="E800" s="55"/>
      <c r="F800" s="56"/>
      <c r="G800" s="57"/>
      <c r="H800" s="58"/>
      <c r="I800" s="59"/>
      <c r="J800" s="31"/>
      <c r="K800" s="60"/>
      <c r="L800" s="57"/>
      <c r="M800" s="61"/>
      <c r="N800" s="55"/>
    </row>
    <row r="801" ht="14.25" customHeight="1">
      <c r="E801" s="55"/>
      <c r="F801" s="56"/>
      <c r="G801" s="57"/>
      <c r="H801" s="58"/>
      <c r="I801" s="59"/>
      <c r="J801" s="31"/>
      <c r="K801" s="60"/>
      <c r="L801" s="57"/>
      <c r="M801" s="61"/>
      <c r="N801" s="55"/>
    </row>
    <row r="802" ht="14.25" customHeight="1">
      <c r="E802" s="55"/>
      <c r="F802" s="56"/>
      <c r="G802" s="57"/>
      <c r="H802" s="58"/>
      <c r="I802" s="59"/>
      <c r="J802" s="31"/>
      <c r="K802" s="60"/>
      <c r="L802" s="57"/>
      <c r="M802" s="61"/>
      <c r="N802" s="55"/>
    </row>
    <row r="803" ht="14.25" customHeight="1">
      <c r="E803" s="55"/>
      <c r="F803" s="56"/>
      <c r="G803" s="57"/>
      <c r="H803" s="58"/>
      <c r="I803" s="59"/>
      <c r="J803" s="31"/>
      <c r="K803" s="60"/>
      <c r="L803" s="57"/>
      <c r="M803" s="61"/>
      <c r="N803" s="55"/>
    </row>
    <row r="804" ht="14.25" customHeight="1">
      <c r="E804" s="55"/>
      <c r="F804" s="56"/>
      <c r="G804" s="57"/>
      <c r="H804" s="58"/>
      <c r="I804" s="59"/>
      <c r="J804" s="31"/>
      <c r="K804" s="60"/>
      <c r="L804" s="57"/>
      <c r="M804" s="61"/>
      <c r="N804" s="55"/>
    </row>
    <row r="805" ht="14.25" customHeight="1">
      <c r="E805" s="55"/>
      <c r="F805" s="56"/>
      <c r="G805" s="57"/>
      <c r="H805" s="58"/>
      <c r="I805" s="59"/>
      <c r="J805" s="31"/>
      <c r="K805" s="60"/>
      <c r="L805" s="57"/>
      <c r="M805" s="61"/>
      <c r="N805" s="55"/>
    </row>
    <row r="806" ht="14.25" customHeight="1">
      <c r="E806" s="55"/>
      <c r="F806" s="56"/>
      <c r="G806" s="57"/>
      <c r="H806" s="58"/>
      <c r="I806" s="59"/>
      <c r="J806" s="31"/>
      <c r="K806" s="60"/>
      <c r="L806" s="57"/>
      <c r="M806" s="61"/>
      <c r="N806" s="55"/>
    </row>
    <row r="807" ht="14.25" customHeight="1">
      <c r="E807" s="55"/>
      <c r="F807" s="56"/>
      <c r="G807" s="57"/>
      <c r="H807" s="58"/>
      <c r="I807" s="59"/>
      <c r="J807" s="31"/>
      <c r="K807" s="60"/>
      <c r="L807" s="57"/>
      <c r="M807" s="61"/>
      <c r="N807" s="55"/>
    </row>
    <row r="808" ht="14.25" customHeight="1">
      <c r="E808" s="55"/>
      <c r="F808" s="56"/>
      <c r="G808" s="57"/>
      <c r="H808" s="58"/>
      <c r="I808" s="59"/>
      <c r="J808" s="31"/>
      <c r="K808" s="60"/>
      <c r="L808" s="57"/>
      <c r="M808" s="61"/>
      <c r="N808" s="55"/>
    </row>
    <row r="809" ht="14.25" customHeight="1">
      <c r="E809" s="55"/>
      <c r="F809" s="56"/>
      <c r="G809" s="57"/>
      <c r="H809" s="58"/>
      <c r="I809" s="59"/>
      <c r="J809" s="31"/>
      <c r="K809" s="60"/>
      <c r="L809" s="57"/>
      <c r="M809" s="61"/>
      <c r="N809" s="55"/>
    </row>
    <row r="810" ht="14.25" customHeight="1">
      <c r="E810" s="55"/>
      <c r="F810" s="56"/>
      <c r="G810" s="57"/>
      <c r="H810" s="58"/>
      <c r="I810" s="59"/>
      <c r="J810" s="31"/>
      <c r="K810" s="60"/>
      <c r="L810" s="57"/>
      <c r="M810" s="61"/>
      <c r="N810" s="55"/>
    </row>
    <row r="811" ht="14.25" customHeight="1">
      <c r="E811" s="55"/>
      <c r="F811" s="56"/>
      <c r="G811" s="57"/>
      <c r="H811" s="58"/>
      <c r="I811" s="59"/>
      <c r="J811" s="31"/>
      <c r="K811" s="60"/>
      <c r="L811" s="57"/>
      <c r="M811" s="61"/>
      <c r="N811" s="55"/>
    </row>
    <row r="812" ht="14.25" customHeight="1">
      <c r="E812" s="55"/>
      <c r="F812" s="56"/>
      <c r="G812" s="57"/>
      <c r="H812" s="58"/>
      <c r="I812" s="59"/>
      <c r="J812" s="31"/>
      <c r="K812" s="60"/>
      <c r="L812" s="57"/>
      <c r="M812" s="61"/>
      <c r="N812" s="55"/>
    </row>
    <row r="813" ht="14.25" customHeight="1">
      <c r="E813" s="55"/>
      <c r="F813" s="56"/>
      <c r="G813" s="57"/>
      <c r="H813" s="58"/>
      <c r="I813" s="59"/>
      <c r="J813" s="31"/>
      <c r="K813" s="60"/>
      <c r="L813" s="57"/>
      <c r="M813" s="61"/>
      <c r="N813" s="55"/>
    </row>
    <row r="814" ht="14.25" customHeight="1">
      <c r="E814" s="55"/>
      <c r="F814" s="56"/>
      <c r="G814" s="57"/>
      <c r="H814" s="58"/>
      <c r="I814" s="59"/>
      <c r="J814" s="31"/>
      <c r="K814" s="60"/>
      <c r="L814" s="57"/>
      <c r="M814" s="61"/>
      <c r="N814" s="55"/>
    </row>
    <row r="815" ht="14.25" customHeight="1">
      <c r="E815" s="55"/>
      <c r="F815" s="56"/>
      <c r="G815" s="57"/>
      <c r="H815" s="58"/>
      <c r="I815" s="59"/>
      <c r="J815" s="31"/>
      <c r="K815" s="60"/>
      <c r="L815" s="57"/>
      <c r="M815" s="61"/>
      <c r="N815" s="55"/>
    </row>
    <row r="816" ht="14.25" customHeight="1">
      <c r="E816" s="55"/>
      <c r="F816" s="56"/>
      <c r="G816" s="57"/>
      <c r="H816" s="58"/>
      <c r="I816" s="59"/>
      <c r="J816" s="31"/>
      <c r="K816" s="60"/>
      <c r="L816" s="57"/>
      <c r="M816" s="61"/>
      <c r="N816" s="55"/>
    </row>
    <row r="817" ht="14.25" customHeight="1">
      <c r="E817" s="55"/>
      <c r="F817" s="56"/>
      <c r="G817" s="57"/>
      <c r="H817" s="58"/>
      <c r="I817" s="59"/>
      <c r="J817" s="31"/>
      <c r="K817" s="60"/>
      <c r="L817" s="57"/>
      <c r="M817" s="61"/>
      <c r="N817" s="55"/>
    </row>
    <row r="818" ht="14.25" customHeight="1">
      <c r="E818" s="55"/>
      <c r="F818" s="56"/>
      <c r="G818" s="57"/>
      <c r="H818" s="58"/>
      <c r="I818" s="59"/>
      <c r="J818" s="31"/>
      <c r="K818" s="60"/>
      <c r="L818" s="57"/>
      <c r="M818" s="61"/>
      <c r="N818" s="55"/>
    </row>
    <row r="819" ht="14.25" customHeight="1">
      <c r="E819" s="55"/>
      <c r="F819" s="56"/>
      <c r="G819" s="57"/>
      <c r="H819" s="58"/>
      <c r="I819" s="59"/>
      <c r="J819" s="31"/>
      <c r="K819" s="60"/>
      <c r="L819" s="57"/>
      <c r="M819" s="61"/>
      <c r="N819" s="55"/>
    </row>
    <row r="820" ht="14.25" customHeight="1">
      <c r="E820" s="55"/>
      <c r="F820" s="56"/>
      <c r="G820" s="57"/>
      <c r="H820" s="58"/>
      <c r="I820" s="59"/>
      <c r="J820" s="31"/>
      <c r="K820" s="60"/>
      <c r="L820" s="57"/>
      <c r="M820" s="61"/>
      <c r="N820" s="55"/>
    </row>
    <row r="821" ht="14.25" customHeight="1">
      <c r="E821" s="55"/>
      <c r="F821" s="56"/>
      <c r="G821" s="57"/>
      <c r="H821" s="58"/>
      <c r="I821" s="59"/>
      <c r="J821" s="31"/>
      <c r="K821" s="60"/>
      <c r="L821" s="57"/>
      <c r="M821" s="61"/>
      <c r="N821" s="55"/>
    </row>
    <row r="822" ht="14.25" customHeight="1">
      <c r="E822" s="55"/>
      <c r="F822" s="56"/>
      <c r="G822" s="57"/>
      <c r="H822" s="58"/>
      <c r="I822" s="59"/>
      <c r="J822" s="31"/>
      <c r="K822" s="60"/>
      <c r="L822" s="57"/>
      <c r="M822" s="61"/>
      <c r="N822" s="55"/>
    </row>
    <row r="823" ht="14.25" customHeight="1">
      <c r="E823" s="55"/>
      <c r="F823" s="56"/>
      <c r="G823" s="57"/>
      <c r="H823" s="58"/>
      <c r="I823" s="59"/>
      <c r="J823" s="31"/>
      <c r="K823" s="60"/>
      <c r="L823" s="57"/>
      <c r="M823" s="61"/>
      <c r="N823" s="55"/>
    </row>
    <row r="824" ht="14.25" customHeight="1">
      <c r="E824" s="55"/>
      <c r="F824" s="56"/>
      <c r="G824" s="57"/>
      <c r="H824" s="58"/>
      <c r="I824" s="59"/>
      <c r="J824" s="31"/>
      <c r="K824" s="60"/>
      <c r="L824" s="57"/>
      <c r="M824" s="61"/>
      <c r="N824" s="55"/>
    </row>
    <row r="825" ht="14.25" customHeight="1">
      <c r="E825" s="55"/>
      <c r="F825" s="56"/>
      <c r="G825" s="57"/>
      <c r="H825" s="58"/>
      <c r="I825" s="59"/>
      <c r="J825" s="31"/>
      <c r="K825" s="60"/>
      <c r="L825" s="57"/>
      <c r="M825" s="61"/>
      <c r="N825" s="55"/>
    </row>
    <row r="826" ht="14.25" customHeight="1">
      <c r="E826" s="55"/>
      <c r="F826" s="56"/>
      <c r="G826" s="57"/>
      <c r="H826" s="58"/>
      <c r="I826" s="59"/>
      <c r="J826" s="31"/>
      <c r="K826" s="60"/>
      <c r="L826" s="57"/>
      <c r="M826" s="61"/>
      <c r="N826" s="55"/>
    </row>
    <row r="827" ht="14.25" customHeight="1">
      <c r="E827" s="55"/>
      <c r="F827" s="56"/>
      <c r="G827" s="57"/>
      <c r="H827" s="58"/>
      <c r="I827" s="59"/>
      <c r="J827" s="31"/>
      <c r="K827" s="60"/>
      <c r="L827" s="57"/>
      <c r="M827" s="61"/>
      <c r="N827" s="55"/>
    </row>
    <row r="828" ht="14.25" customHeight="1">
      <c r="E828" s="55"/>
      <c r="F828" s="56"/>
      <c r="G828" s="57"/>
      <c r="H828" s="58"/>
      <c r="I828" s="59"/>
      <c r="J828" s="31"/>
      <c r="K828" s="60"/>
      <c r="L828" s="57"/>
      <c r="M828" s="61"/>
      <c r="N828" s="55"/>
    </row>
    <row r="829" ht="14.25" customHeight="1">
      <c r="E829" s="55"/>
      <c r="F829" s="56"/>
      <c r="G829" s="57"/>
      <c r="H829" s="58"/>
      <c r="I829" s="59"/>
      <c r="J829" s="31"/>
      <c r="K829" s="60"/>
      <c r="L829" s="57"/>
      <c r="M829" s="61"/>
      <c r="N829" s="55"/>
    </row>
    <row r="830" ht="14.25" customHeight="1">
      <c r="E830" s="55"/>
      <c r="F830" s="56"/>
      <c r="G830" s="57"/>
      <c r="H830" s="58"/>
      <c r="I830" s="59"/>
      <c r="J830" s="31"/>
      <c r="K830" s="60"/>
      <c r="L830" s="57"/>
      <c r="M830" s="61"/>
      <c r="N830" s="55"/>
    </row>
    <row r="831" ht="14.25" customHeight="1">
      <c r="E831" s="55"/>
      <c r="F831" s="56"/>
      <c r="G831" s="57"/>
      <c r="H831" s="58"/>
      <c r="I831" s="59"/>
      <c r="J831" s="31"/>
      <c r="K831" s="60"/>
      <c r="L831" s="57"/>
      <c r="M831" s="61"/>
      <c r="N831" s="55"/>
    </row>
    <row r="832" ht="14.25" customHeight="1">
      <c r="E832" s="55"/>
      <c r="F832" s="56"/>
      <c r="G832" s="57"/>
      <c r="H832" s="58"/>
      <c r="I832" s="59"/>
      <c r="J832" s="31"/>
      <c r="K832" s="60"/>
      <c r="L832" s="57"/>
      <c r="M832" s="61"/>
      <c r="N832" s="55"/>
    </row>
    <row r="833" ht="14.25" customHeight="1">
      <c r="E833" s="55"/>
      <c r="F833" s="56"/>
      <c r="G833" s="57"/>
      <c r="H833" s="58"/>
      <c r="I833" s="59"/>
      <c r="J833" s="31"/>
      <c r="K833" s="60"/>
      <c r="L833" s="57"/>
      <c r="M833" s="61"/>
      <c r="N833" s="55"/>
    </row>
    <row r="834" ht="14.25" customHeight="1">
      <c r="E834" s="55"/>
      <c r="F834" s="56"/>
      <c r="G834" s="57"/>
      <c r="H834" s="58"/>
      <c r="I834" s="59"/>
      <c r="J834" s="31"/>
      <c r="K834" s="60"/>
      <c r="L834" s="57"/>
      <c r="M834" s="61"/>
      <c r="N834" s="55"/>
    </row>
    <row r="835" ht="14.25" customHeight="1">
      <c r="E835" s="55"/>
      <c r="F835" s="56"/>
      <c r="G835" s="57"/>
      <c r="H835" s="58"/>
      <c r="I835" s="59"/>
      <c r="J835" s="31"/>
      <c r="K835" s="60"/>
      <c r="L835" s="57"/>
      <c r="M835" s="61"/>
      <c r="N835" s="55"/>
    </row>
    <row r="836" ht="14.25" customHeight="1">
      <c r="E836" s="55"/>
      <c r="F836" s="56"/>
      <c r="G836" s="57"/>
      <c r="H836" s="58"/>
      <c r="I836" s="59"/>
      <c r="J836" s="31"/>
      <c r="K836" s="60"/>
      <c r="L836" s="57"/>
      <c r="M836" s="61"/>
      <c r="N836" s="55"/>
    </row>
    <row r="837" ht="14.25" customHeight="1">
      <c r="E837" s="55"/>
      <c r="F837" s="56"/>
      <c r="G837" s="57"/>
      <c r="H837" s="58"/>
      <c r="I837" s="59"/>
      <c r="J837" s="31"/>
      <c r="K837" s="60"/>
      <c r="L837" s="57"/>
      <c r="M837" s="61"/>
      <c r="N837" s="55"/>
    </row>
    <row r="838" ht="14.25" customHeight="1">
      <c r="E838" s="55"/>
      <c r="F838" s="56"/>
      <c r="G838" s="57"/>
      <c r="H838" s="58"/>
      <c r="I838" s="59"/>
      <c r="J838" s="31"/>
      <c r="K838" s="60"/>
      <c r="L838" s="57"/>
      <c r="M838" s="61"/>
      <c r="N838" s="55"/>
    </row>
    <row r="839" ht="14.25" customHeight="1">
      <c r="E839" s="55"/>
      <c r="F839" s="56"/>
      <c r="G839" s="57"/>
      <c r="H839" s="58"/>
      <c r="I839" s="59"/>
      <c r="J839" s="31"/>
      <c r="K839" s="60"/>
      <c r="L839" s="57"/>
      <c r="M839" s="61"/>
      <c r="N839" s="55"/>
    </row>
    <row r="840" ht="14.25" customHeight="1">
      <c r="E840" s="55"/>
      <c r="F840" s="56"/>
      <c r="G840" s="57"/>
      <c r="H840" s="58"/>
      <c r="I840" s="59"/>
      <c r="J840" s="31"/>
      <c r="K840" s="60"/>
      <c r="L840" s="57"/>
      <c r="M840" s="61"/>
      <c r="N840" s="55"/>
    </row>
    <row r="841" ht="14.25" customHeight="1">
      <c r="E841" s="55"/>
      <c r="F841" s="56"/>
      <c r="G841" s="57"/>
      <c r="H841" s="58"/>
      <c r="I841" s="59"/>
      <c r="J841" s="31"/>
      <c r="K841" s="60"/>
      <c r="L841" s="57"/>
      <c r="M841" s="61"/>
      <c r="N841" s="55"/>
    </row>
    <row r="842" ht="14.25" customHeight="1">
      <c r="E842" s="55"/>
      <c r="F842" s="56"/>
      <c r="G842" s="57"/>
      <c r="H842" s="58"/>
      <c r="I842" s="59"/>
      <c r="J842" s="31"/>
      <c r="K842" s="60"/>
      <c r="L842" s="57"/>
      <c r="M842" s="61"/>
      <c r="N842" s="55"/>
    </row>
    <row r="843" ht="14.25" customHeight="1">
      <c r="E843" s="55"/>
      <c r="F843" s="56"/>
      <c r="G843" s="57"/>
      <c r="H843" s="58"/>
      <c r="I843" s="59"/>
      <c r="J843" s="31"/>
      <c r="K843" s="60"/>
      <c r="L843" s="57"/>
      <c r="M843" s="61"/>
      <c r="N843" s="55"/>
    </row>
    <row r="844" ht="14.25" customHeight="1">
      <c r="E844" s="55"/>
      <c r="F844" s="56"/>
      <c r="G844" s="57"/>
      <c r="H844" s="58"/>
      <c r="I844" s="59"/>
      <c r="J844" s="31"/>
      <c r="K844" s="60"/>
      <c r="L844" s="57"/>
      <c r="M844" s="61"/>
      <c r="N844" s="55"/>
    </row>
    <row r="845" ht="14.25" customHeight="1">
      <c r="E845" s="55"/>
      <c r="F845" s="56"/>
      <c r="G845" s="57"/>
      <c r="H845" s="58"/>
      <c r="I845" s="59"/>
      <c r="J845" s="31"/>
      <c r="K845" s="60"/>
      <c r="L845" s="57"/>
      <c r="M845" s="61"/>
      <c r="N845" s="55"/>
    </row>
    <row r="846" ht="14.25" customHeight="1">
      <c r="E846" s="55"/>
      <c r="F846" s="56"/>
      <c r="G846" s="57"/>
      <c r="H846" s="58"/>
      <c r="I846" s="59"/>
      <c r="J846" s="31"/>
      <c r="K846" s="60"/>
      <c r="L846" s="57"/>
      <c r="M846" s="61"/>
      <c r="N846" s="55"/>
    </row>
    <row r="847" ht="14.25" customHeight="1">
      <c r="E847" s="55"/>
      <c r="F847" s="56"/>
      <c r="G847" s="57"/>
      <c r="H847" s="58"/>
      <c r="I847" s="59"/>
      <c r="J847" s="31"/>
      <c r="K847" s="60"/>
      <c r="L847" s="57"/>
      <c r="M847" s="61"/>
      <c r="N847" s="55"/>
    </row>
    <row r="848" ht="14.25" customHeight="1">
      <c r="E848" s="55"/>
      <c r="F848" s="56"/>
      <c r="G848" s="57"/>
      <c r="H848" s="58"/>
      <c r="I848" s="59"/>
      <c r="J848" s="31"/>
      <c r="K848" s="60"/>
      <c r="L848" s="57"/>
      <c r="M848" s="61"/>
      <c r="N848" s="55"/>
    </row>
    <row r="849" ht="14.25" customHeight="1">
      <c r="E849" s="55"/>
      <c r="F849" s="56"/>
      <c r="G849" s="57"/>
      <c r="H849" s="58"/>
      <c r="I849" s="59"/>
      <c r="J849" s="31"/>
      <c r="K849" s="60"/>
      <c r="L849" s="57"/>
      <c r="M849" s="61"/>
      <c r="N849" s="55"/>
    </row>
    <row r="850" ht="14.25" customHeight="1">
      <c r="E850" s="55"/>
      <c r="F850" s="56"/>
      <c r="G850" s="57"/>
      <c r="H850" s="58"/>
      <c r="I850" s="59"/>
      <c r="J850" s="31"/>
      <c r="K850" s="60"/>
      <c r="L850" s="57"/>
      <c r="M850" s="61"/>
      <c r="N850" s="55"/>
    </row>
    <row r="851" ht="14.25" customHeight="1">
      <c r="E851" s="55"/>
      <c r="F851" s="56"/>
      <c r="G851" s="57"/>
      <c r="H851" s="58"/>
      <c r="I851" s="59"/>
      <c r="J851" s="31"/>
      <c r="K851" s="60"/>
      <c r="L851" s="57"/>
      <c r="M851" s="61"/>
      <c r="N851" s="55"/>
    </row>
    <row r="852" ht="14.25" customHeight="1">
      <c r="E852" s="55"/>
      <c r="F852" s="56"/>
      <c r="G852" s="57"/>
      <c r="H852" s="58"/>
      <c r="I852" s="59"/>
      <c r="J852" s="31"/>
      <c r="K852" s="60"/>
      <c r="L852" s="57"/>
      <c r="M852" s="61"/>
      <c r="N852" s="55"/>
    </row>
    <row r="853" ht="14.25" customHeight="1">
      <c r="E853" s="55"/>
      <c r="F853" s="56"/>
      <c r="G853" s="57"/>
      <c r="H853" s="58"/>
      <c r="I853" s="59"/>
      <c r="J853" s="31"/>
      <c r="K853" s="60"/>
      <c r="L853" s="57"/>
      <c r="M853" s="61"/>
      <c r="N853" s="55"/>
    </row>
    <row r="854" ht="14.25" customHeight="1">
      <c r="E854" s="55"/>
      <c r="F854" s="56"/>
      <c r="G854" s="57"/>
      <c r="H854" s="58"/>
      <c r="I854" s="59"/>
      <c r="J854" s="31"/>
      <c r="K854" s="60"/>
      <c r="L854" s="57"/>
      <c r="M854" s="61"/>
      <c r="N854" s="55"/>
    </row>
    <row r="855" ht="14.25" customHeight="1">
      <c r="E855" s="55"/>
      <c r="F855" s="56"/>
      <c r="G855" s="57"/>
      <c r="H855" s="58"/>
      <c r="I855" s="59"/>
      <c r="J855" s="31"/>
      <c r="K855" s="60"/>
      <c r="L855" s="57"/>
      <c r="M855" s="61"/>
      <c r="N855" s="55"/>
    </row>
    <row r="856" ht="14.25" customHeight="1">
      <c r="E856" s="55"/>
      <c r="F856" s="56"/>
      <c r="G856" s="57"/>
      <c r="H856" s="58"/>
      <c r="I856" s="59"/>
      <c r="J856" s="31"/>
      <c r="K856" s="60"/>
      <c r="L856" s="57"/>
      <c r="M856" s="61"/>
      <c r="N856" s="55"/>
    </row>
    <row r="857" ht="14.25" customHeight="1">
      <c r="E857" s="55"/>
      <c r="F857" s="56"/>
      <c r="G857" s="57"/>
      <c r="H857" s="58"/>
      <c r="I857" s="59"/>
      <c r="J857" s="31"/>
      <c r="K857" s="60"/>
      <c r="L857" s="57"/>
      <c r="M857" s="61"/>
      <c r="N857" s="55"/>
    </row>
    <row r="858" ht="14.25" customHeight="1">
      <c r="E858" s="55"/>
      <c r="F858" s="56"/>
      <c r="G858" s="57"/>
      <c r="H858" s="58"/>
      <c r="I858" s="59"/>
      <c r="J858" s="31"/>
      <c r="K858" s="60"/>
      <c r="L858" s="57"/>
      <c r="M858" s="61"/>
      <c r="N858" s="55"/>
    </row>
    <row r="859" ht="14.25" customHeight="1">
      <c r="E859" s="55"/>
      <c r="F859" s="56"/>
      <c r="G859" s="57"/>
      <c r="H859" s="58"/>
      <c r="I859" s="59"/>
      <c r="J859" s="31"/>
      <c r="K859" s="60"/>
      <c r="L859" s="57"/>
      <c r="M859" s="61"/>
      <c r="N859" s="55"/>
    </row>
    <row r="860" ht="14.25" customHeight="1">
      <c r="E860" s="55"/>
      <c r="F860" s="56"/>
      <c r="G860" s="57"/>
      <c r="H860" s="58"/>
      <c r="I860" s="59"/>
      <c r="J860" s="31"/>
      <c r="K860" s="60"/>
      <c r="L860" s="57"/>
      <c r="M860" s="61"/>
      <c r="N860" s="55"/>
    </row>
    <row r="861" ht="14.25" customHeight="1">
      <c r="E861" s="55"/>
      <c r="F861" s="56"/>
      <c r="G861" s="57"/>
      <c r="H861" s="58"/>
      <c r="I861" s="59"/>
      <c r="J861" s="31"/>
      <c r="K861" s="60"/>
      <c r="L861" s="57"/>
      <c r="M861" s="61"/>
      <c r="N861" s="55"/>
    </row>
    <row r="862" ht="14.25" customHeight="1">
      <c r="E862" s="55"/>
      <c r="F862" s="56"/>
      <c r="G862" s="57"/>
      <c r="H862" s="58"/>
      <c r="I862" s="59"/>
      <c r="J862" s="31"/>
      <c r="K862" s="60"/>
      <c r="L862" s="57"/>
      <c r="M862" s="61"/>
      <c r="N862" s="55"/>
    </row>
    <row r="863" ht="14.25" customHeight="1">
      <c r="E863" s="55"/>
      <c r="F863" s="56"/>
      <c r="G863" s="57"/>
      <c r="H863" s="58"/>
      <c r="I863" s="59"/>
      <c r="J863" s="31"/>
      <c r="K863" s="60"/>
      <c r="L863" s="57"/>
      <c r="M863" s="61"/>
      <c r="N863" s="55"/>
    </row>
    <row r="864" ht="14.25" customHeight="1">
      <c r="E864" s="55"/>
      <c r="F864" s="56"/>
      <c r="G864" s="57"/>
      <c r="H864" s="58"/>
      <c r="I864" s="59"/>
      <c r="J864" s="31"/>
      <c r="K864" s="60"/>
      <c r="L864" s="57"/>
      <c r="M864" s="61"/>
      <c r="N864" s="55"/>
    </row>
    <row r="865" ht="14.25" customHeight="1">
      <c r="E865" s="55"/>
      <c r="F865" s="56"/>
      <c r="G865" s="57"/>
      <c r="H865" s="58"/>
      <c r="I865" s="59"/>
      <c r="J865" s="31"/>
      <c r="K865" s="60"/>
      <c r="L865" s="57"/>
      <c r="M865" s="61"/>
      <c r="N865" s="55"/>
    </row>
    <row r="866" ht="14.25" customHeight="1">
      <c r="E866" s="55"/>
      <c r="F866" s="56"/>
      <c r="G866" s="57"/>
      <c r="H866" s="58"/>
      <c r="I866" s="59"/>
      <c r="J866" s="31"/>
      <c r="K866" s="60"/>
      <c r="L866" s="57"/>
      <c r="M866" s="61"/>
      <c r="N866" s="55"/>
    </row>
    <row r="867" ht="14.25" customHeight="1">
      <c r="E867" s="55"/>
      <c r="F867" s="56"/>
      <c r="G867" s="57"/>
      <c r="H867" s="58"/>
      <c r="I867" s="59"/>
      <c r="J867" s="31"/>
      <c r="K867" s="60"/>
      <c r="L867" s="57"/>
      <c r="M867" s="61"/>
      <c r="N867" s="55"/>
    </row>
    <row r="868" ht="14.25" customHeight="1">
      <c r="E868" s="55"/>
      <c r="F868" s="56"/>
      <c r="G868" s="57"/>
      <c r="H868" s="58"/>
      <c r="I868" s="59"/>
      <c r="J868" s="31"/>
      <c r="K868" s="60"/>
      <c r="L868" s="57"/>
      <c r="M868" s="61"/>
      <c r="N868" s="55"/>
    </row>
    <row r="869" ht="14.25" customHeight="1">
      <c r="E869" s="55"/>
      <c r="F869" s="56"/>
      <c r="G869" s="57"/>
      <c r="H869" s="58"/>
      <c r="I869" s="59"/>
      <c r="J869" s="31"/>
      <c r="K869" s="60"/>
      <c r="L869" s="57"/>
      <c r="M869" s="61"/>
      <c r="N869" s="55"/>
    </row>
    <row r="870" ht="14.25" customHeight="1">
      <c r="E870" s="55"/>
      <c r="F870" s="56"/>
      <c r="G870" s="57"/>
      <c r="H870" s="58"/>
      <c r="I870" s="59"/>
      <c r="J870" s="31"/>
      <c r="K870" s="60"/>
      <c r="L870" s="57"/>
      <c r="M870" s="61"/>
      <c r="N870" s="55"/>
    </row>
    <row r="871" ht="14.25" customHeight="1">
      <c r="E871" s="55"/>
      <c r="F871" s="56"/>
      <c r="G871" s="57"/>
      <c r="H871" s="58"/>
      <c r="I871" s="59"/>
      <c r="J871" s="31"/>
      <c r="K871" s="60"/>
      <c r="L871" s="57"/>
      <c r="M871" s="61"/>
      <c r="N871" s="55"/>
    </row>
    <row r="872" ht="14.25" customHeight="1">
      <c r="E872" s="55"/>
      <c r="F872" s="56"/>
      <c r="G872" s="57"/>
      <c r="H872" s="58"/>
      <c r="I872" s="59"/>
      <c r="J872" s="31"/>
      <c r="K872" s="60"/>
      <c r="L872" s="57"/>
      <c r="M872" s="61"/>
      <c r="N872" s="55"/>
    </row>
    <row r="873" ht="14.25" customHeight="1">
      <c r="E873" s="55"/>
      <c r="F873" s="56"/>
      <c r="G873" s="57"/>
      <c r="H873" s="58"/>
      <c r="I873" s="59"/>
      <c r="J873" s="31"/>
      <c r="K873" s="60"/>
      <c r="L873" s="57"/>
      <c r="M873" s="61"/>
      <c r="N873" s="55"/>
    </row>
    <row r="874" ht="14.25" customHeight="1">
      <c r="E874" s="55"/>
      <c r="F874" s="56"/>
      <c r="G874" s="57"/>
      <c r="H874" s="58"/>
      <c r="I874" s="59"/>
      <c r="J874" s="31"/>
      <c r="K874" s="60"/>
      <c r="L874" s="57"/>
      <c r="M874" s="61"/>
      <c r="N874" s="55"/>
    </row>
    <row r="875" ht="14.25" customHeight="1">
      <c r="E875" s="55"/>
      <c r="F875" s="56"/>
      <c r="G875" s="57"/>
      <c r="H875" s="58"/>
      <c r="I875" s="59"/>
      <c r="J875" s="31"/>
      <c r="K875" s="60"/>
      <c r="L875" s="57"/>
      <c r="M875" s="61"/>
      <c r="N875" s="55"/>
    </row>
    <row r="876" ht="14.25" customHeight="1">
      <c r="E876" s="55"/>
      <c r="F876" s="56"/>
      <c r="G876" s="57"/>
      <c r="H876" s="58"/>
      <c r="I876" s="59"/>
      <c r="J876" s="31"/>
      <c r="K876" s="60"/>
      <c r="L876" s="57"/>
      <c r="M876" s="61"/>
      <c r="N876" s="55"/>
    </row>
    <row r="877" ht="14.25" customHeight="1">
      <c r="E877" s="55"/>
      <c r="F877" s="56"/>
      <c r="G877" s="57"/>
      <c r="H877" s="58"/>
      <c r="I877" s="59"/>
      <c r="J877" s="31"/>
      <c r="K877" s="60"/>
      <c r="L877" s="57"/>
      <c r="M877" s="61"/>
      <c r="N877" s="55"/>
    </row>
    <row r="878" ht="14.25" customHeight="1">
      <c r="E878" s="55"/>
      <c r="F878" s="56"/>
      <c r="G878" s="57"/>
      <c r="H878" s="58"/>
      <c r="I878" s="59"/>
      <c r="J878" s="31"/>
      <c r="K878" s="60"/>
      <c r="L878" s="57"/>
      <c r="M878" s="61"/>
      <c r="N878" s="55"/>
    </row>
    <row r="879" ht="14.25" customHeight="1">
      <c r="E879" s="55"/>
      <c r="F879" s="56"/>
      <c r="G879" s="57"/>
      <c r="H879" s="58"/>
      <c r="I879" s="59"/>
      <c r="J879" s="31"/>
      <c r="K879" s="60"/>
      <c r="L879" s="57"/>
      <c r="M879" s="61"/>
      <c r="N879" s="55"/>
    </row>
    <row r="880" ht="14.25" customHeight="1">
      <c r="E880" s="55"/>
      <c r="F880" s="56"/>
      <c r="G880" s="57"/>
      <c r="H880" s="58"/>
      <c r="I880" s="59"/>
      <c r="J880" s="31"/>
      <c r="K880" s="60"/>
      <c r="L880" s="57"/>
      <c r="M880" s="61"/>
      <c r="N880" s="55"/>
    </row>
    <row r="881" ht="14.25" customHeight="1">
      <c r="E881" s="55"/>
      <c r="F881" s="56"/>
      <c r="G881" s="57"/>
      <c r="H881" s="58"/>
      <c r="I881" s="59"/>
      <c r="J881" s="31"/>
      <c r="K881" s="60"/>
      <c r="L881" s="57"/>
      <c r="M881" s="61"/>
      <c r="N881" s="55"/>
    </row>
    <row r="882" ht="14.25" customHeight="1">
      <c r="E882" s="55"/>
      <c r="F882" s="56"/>
      <c r="G882" s="57"/>
      <c r="H882" s="58"/>
      <c r="I882" s="59"/>
      <c r="J882" s="31"/>
      <c r="K882" s="60"/>
      <c r="L882" s="57"/>
      <c r="M882" s="61"/>
      <c r="N882" s="55"/>
    </row>
    <row r="883" ht="14.25" customHeight="1">
      <c r="E883" s="55"/>
      <c r="F883" s="56"/>
      <c r="G883" s="57"/>
      <c r="H883" s="58"/>
      <c r="I883" s="59"/>
      <c r="J883" s="31"/>
      <c r="K883" s="60"/>
      <c r="L883" s="57"/>
      <c r="M883" s="61"/>
      <c r="N883" s="55"/>
    </row>
    <row r="884" ht="14.25" customHeight="1">
      <c r="E884" s="55"/>
      <c r="F884" s="56"/>
      <c r="G884" s="57"/>
      <c r="H884" s="58"/>
      <c r="I884" s="59"/>
      <c r="J884" s="31"/>
      <c r="K884" s="60"/>
      <c r="L884" s="57"/>
      <c r="M884" s="61"/>
      <c r="N884" s="55"/>
    </row>
    <row r="885" ht="14.25" customHeight="1">
      <c r="E885" s="55"/>
      <c r="F885" s="56"/>
      <c r="G885" s="57"/>
      <c r="H885" s="58"/>
      <c r="I885" s="59"/>
      <c r="J885" s="31"/>
      <c r="K885" s="60"/>
      <c r="L885" s="57"/>
      <c r="M885" s="61"/>
      <c r="N885" s="55"/>
    </row>
    <row r="886" ht="14.25" customHeight="1">
      <c r="E886" s="55"/>
      <c r="F886" s="56"/>
      <c r="G886" s="57"/>
      <c r="H886" s="58"/>
      <c r="I886" s="59"/>
      <c r="J886" s="31"/>
      <c r="K886" s="60"/>
      <c r="L886" s="57"/>
      <c r="M886" s="61"/>
      <c r="N886" s="55"/>
    </row>
    <row r="887" ht="14.25" customHeight="1">
      <c r="E887" s="55"/>
      <c r="F887" s="56"/>
      <c r="G887" s="57"/>
      <c r="H887" s="58"/>
      <c r="I887" s="59"/>
      <c r="J887" s="31"/>
      <c r="K887" s="60"/>
      <c r="L887" s="57"/>
      <c r="M887" s="61"/>
      <c r="N887" s="55"/>
    </row>
    <row r="888" ht="14.25" customHeight="1">
      <c r="E888" s="55"/>
      <c r="F888" s="56"/>
      <c r="G888" s="57"/>
      <c r="H888" s="58"/>
      <c r="I888" s="59"/>
      <c r="J888" s="31"/>
      <c r="K888" s="60"/>
      <c r="L888" s="57"/>
      <c r="M888" s="61"/>
      <c r="N888" s="55"/>
    </row>
    <row r="889" ht="14.25" customHeight="1">
      <c r="E889" s="55"/>
      <c r="F889" s="56"/>
      <c r="G889" s="57"/>
      <c r="H889" s="58"/>
      <c r="I889" s="59"/>
      <c r="J889" s="31"/>
      <c r="K889" s="60"/>
      <c r="L889" s="57"/>
      <c r="M889" s="61"/>
      <c r="N889" s="55"/>
    </row>
    <row r="890" ht="14.25" customHeight="1">
      <c r="E890" s="55"/>
      <c r="F890" s="56"/>
      <c r="G890" s="57"/>
      <c r="H890" s="58"/>
      <c r="I890" s="59"/>
      <c r="J890" s="31"/>
      <c r="K890" s="60"/>
      <c r="L890" s="57"/>
      <c r="M890" s="61"/>
      <c r="N890" s="55"/>
    </row>
    <row r="891" ht="14.25" customHeight="1">
      <c r="E891" s="55"/>
      <c r="F891" s="56"/>
      <c r="G891" s="57"/>
      <c r="H891" s="58"/>
      <c r="I891" s="59"/>
      <c r="J891" s="31"/>
      <c r="K891" s="60"/>
      <c r="L891" s="57"/>
      <c r="M891" s="61"/>
      <c r="N891" s="55"/>
    </row>
    <row r="892" ht="14.25" customHeight="1">
      <c r="E892" s="55"/>
      <c r="F892" s="56"/>
      <c r="G892" s="57"/>
      <c r="H892" s="58"/>
      <c r="I892" s="59"/>
      <c r="J892" s="31"/>
      <c r="K892" s="60"/>
      <c r="L892" s="57"/>
      <c r="M892" s="61"/>
      <c r="N892" s="55"/>
    </row>
    <row r="893" ht="14.25" customHeight="1">
      <c r="E893" s="55"/>
      <c r="F893" s="56"/>
      <c r="G893" s="57"/>
      <c r="H893" s="58"/>
      <c r="I893" s="59"/>
      <c r="J893" s="31"/>
      <c r="K893" s="60"/>
      <c r="L893" s="57"/>
      <c r="M893" s="61"/>
      <c r="N893" s="55"/>
    </row>
    <row r="894" ht="14.25" customHeight="1">
      <c r="E894" s="55"/>
      <c r="F894" s="56"/>
      <c r="G894" s="57"/>
      <c r="H894" s="58"/>
      <c r="I894" s="59"/>
      <c r="J894" s="31"/>
      <c r="K894" s="60"/>
      <c r="L894" s="57"/>
      <c r="M894" s="61"/>
      <c r="N894" s="55"/>
    </row>
    <row r="895" ht="14.25" customHeight="1">
      <c r="E895" s="55"/>
      <c r="F895" s="56"/>
      <c r="G895" s="57"/>
      <c r="H895" s="58"/>
      <c r="I895" s="59"/>
      <c r="J895" s="31"/>
      <c r="K895" s="60"/>
      <c r="L895" s="57"/>
      <c r="M895" s="61"/>
      <c r="N895" s="55"/>
    </row>
    <row r="896" ht="14.25" customHeight="1">
      <c r="E896" s="55"/>
      <c r="F896" s="56"/>
      <c r="G896" s="57"/>
      <c r="H896" s="58"/>
      <c r="I896" s="59"/>
      <c r="J896" s="31"/>
      <c r="K896" s="60"/>
      <c r="L896" s="57"/>
      <c r="M896" s="61"/>
      <c r="N896" s="55"/>
    </row>
    <row r="897" ht="14.25" customHeight="1">
      <c r="E897" s="55"/>
      <c r="F897" s="56"/>
      <c r="G897" s="57"/>
      <c r="H897" s="58"/>
      <c r="I897" s="59"/>
      <c r="J897" s="31"/>
      <c r="K897" s="60"/>
      <c r="L897" s="57"/>
      <c r="M897" s="61"/>
      <c r="N897" s="55"/>
    </row>
    <row r="898" ht="14.25" customHeight="1">
      <c r="E898" s="55"/>
      <c r="F898" s="56"/>
      <c r="G898" s="57"/>
      <c r="H898" s="58"/>
      <c r="I898" s="59"/>
      <c r="J898" s="31"/>
      <c r="K898" s="60"/>
      <c r="L898" s="57"/>
      <c r="M898" s="61"/>
      <c r="N898" s="55"/>
    </row>
    <row r="899" ht="14.25" customHeight="1">
      <c r="E899" s="55"/>
      <c r="F899" s="56"/>
      <c r="G899" s="57"/>
      <c r="H899" s="58"/>
      <c r="I899" s="59"/>
      <c r="J899" s="31"/>
      <c r="K899" s="60"/>
      <c r="L899" s="57"/>
      <c r="M899" s="61"/>
      <c r="N899" s="55"/>
    </row>
    <row r="900" ht="14.25" customHeight="1">
      <c r="E900" s="55"/>
      <c r="F900" s="56"/>
      <c r="G900" s="57"/>
      <c r="H900" s="58"/>
      <c r="I900" s="59"/>
      <c r="J900" s="31"/>
      <c r="K900" s="60"/>
      <c r="L900" s="57"/>
      <c r="M900" s="61"/>
      <c r="N900" s="55"/>
    </row>
    <row r="901" ht="14.25" customHeight="1">
      <c r="E901" s="55"/>
      <c r="F901" s="56"/>
      <c r="G901" s="57"/>
      <c r="H901" s="58"/>
      <c r="I901" s="59"/>
      <c r="J901" s="31"/>
      <c r="K901" s="60"/>
      <c r="L901" s="57"/>
      <c r="M901" s="61"/>
      <c r="N901" s="55"/>
    </row>
    <row r="902" ht="14.25" customHeight="1">
      <c r="E902" s="55"/>
      <c r="F902" s="56"/>
      <c r="G902" s="57"/>
      <c r="H902" s="58"/>
      <c r="I902" s="59"/>
      <c r="J902" s="31"/>
      <c r="K902" s="60"/>
      <c r="L902" s="57"/>
      <c r="M902" s="61"/>
      <c r="N902" s="55"/>
    </row>
    <row r="903" ht="14.25" customHeight="1">
      <c r="E903" s="55"/>
      <c r="F903" s="56"/>
      <c r="G903" s="57"/>
      <c r="H903" s="58"/>
      <c r="I903" s="59"/>
      <c r="J903" s="31"/>
      <c r="K903" s="60"/>
      <c r="L903" s="57"/>
      <c r="M903" s="61"/>
      <c r="N903" s="55"/>
    </row>
    <row r="904" ht="14.25" customHeight="1">
      <c r="E904" s="55"/>
      <c r="F904" s="56"/>
      <c r="G904" s="57"/>
      <c r="H904" s="58"/>
      <c r="I904" s="59"/>
      <c r="J904" s="31"/>
      <c r="K904" s="60"/>
      <c r="L904" s="57"/>
      <c r="M904" s="61"/>
      <c r="N904" s="55"/>
    </row>
    <row r="905" ht="14.25" customHeight="1">
      <c r="E905" s="55"/>
      <c r="F905" s="56"/>
      <c r="G905" s="57"/>
      <c r="H905" s="58"/>
      <c r="I905" s="59"/>
      <c r="J905" s="31"/>
      <c r="K905" s="60"/>
      <c r="L905" s="57"/>
      <c r="M905" s="61"/>
      <c r="N905" s="55"/>
    </row>
    <row r="906" ht="14.25" customHeight="1">
      <c r="E906" s="55"/>
      <c r="F906" s="56"/>
      <c r="G906" s="57"/>
      <c r="H906" s="58"/>
      <c r="I906" s="59"/>
      <c r="J906" s="31"/>
      <c r="K906" s="60"/>
      <c r="L906" s="57"/>
      <c r="M906" s="61"/>
      <c r="N906" s="55"/>
    </row>
    <row r="907" ht="14.25" customHeight="1">
      <c r="E907" s="55"/>
      <c r="F907" s="56"/>
      <c r="G907" s="57"/>
      <c r="H907" s="58"/>
      <c r="I907" s="59"/>
      <c r="J907" s="31"/>
      <c r="K907" s="60"/>
      <c r="L907" s="57"/>
      <c r="M907" s="61"/>
      <c r="N907" s="55"/>
    </row>
    <row r="908" ht="14.25" customHeight="1">
      <c r="E908" s="55"/>
      <c r="F908" s="56"/>
      <c r="G908" s="57"/>
      <c r="H908" s="58"/>
      <c r="I908" s="59"/>
      <c r="J908" s="31"/>
      <c r="K908" s="60"/>
      <c r="L908" s="57"/>
      <c r="M908" s="61"/>
      <c r="N908" s="55"/>
    </row>
    <row r="909" ht="14.25" customHeight="1">
      <c r="E909" s="55"/>
      <c r="F909" s="56"/>
      <c r="G909" s="57"/>
      <c r="H909" s="58"/>
      <c r="I909" s="59"/>
      <c r="J909" s="31"/>
      <c r="K909" s="60"/>
      <c r="L909" s="57"/>
      <c r="M909" s="61"/>
      <c r="N909" s="55"/>
    </row>
    <row r="910" ht="14.25" customHeight="1">
      <c r="E910" s="55"/>
      <c r="F910" s="56"/>
      <c r="G910" s="57"/>
      <c r="H910" s="58"/>
      <c r="I910" s="59"/>
      <c r="J910" s="31"/>
      <c r="K910" s="60"/>
      <c r="L910" s="57"/>
      <c r="M910" s="61"/>
      <c r="N910" s="55"/>
    </row>
    <row r="911" ht="14.25" customHeight="1">
      <c r="E911" s="55"/>
      <c r="F911" s="56"/>
      <c r="G911" s="57"/>
      <c r="H911" s="58"/>
      <c r="I911" s="59"/>
      <c r="J911" s="31"/>
      <c r="K911" s="60"/>
      <c r="L911" s="57"/>
      <c r="M911" s="61"/>
      <c r="N911" s="55"/>
    </row>
    <row r="912" ht="14.25" customHeight="1">
      <c r="E912" s="55"/>
      <c r="F912" s="56"/>
      <c r="G912" s="57"/>
      <c r="H912" s="58"/>
      <c r="I912" s="59"/>
      <c r="J912" s="31"/>
      <c r="K912" s="60"/>
      <c r="L912" s="57"/>
      <c r="M912" s="61"/>
      <c r="N912" s="55"/>
    </row>
    <row r="913" ht="14.25" customHeight="1">
      <c r="E913" s="55"/>
      <c r="F913" s="56"/>
      <c r="G913" s="57"/>
      <c r="H913" s="58"/>
      <c r="I913" s="59"/>
      <c r="J913" s="31"/>
      <c r="K913" s="60"/>
      <c r="L913" s="57"/>
      <c r="M913" s="61"/>
      <c r="N913" s="55"/>
    </row>
    <row r="914" ht="14.25" customHeight="1">
      <c r="E914" s="55"/>
      <c r="F914" s="56"/>
      <c r="G914" s="57"/>
      <c r="H914" s="58"/>
      <c r="I914" s="59"/>
      <c r="J914" s="31"/>
      <c r="K914" s="60"/>
      <c r="L914" s="57"/>
      <c r="M914" s="61"/>
      <c r="N914" s="55"/>
    </row>
    <row r="915" ht="14.25" customHeight="1">
      <c r="E915" s="55"/>
      <c r="F915" s="56"/>
      <c r="G915" s="57"/>
      <c r="H915" s="58"/>
      <c r="I915" s="59"/>
      <c r="J915" s="31"/>
      <c r="K915" s="60"/>
      <c r="L915" s="57"/>
      <c r="M915" s="61"/>
      <c r="N915" s="55"/>
    </row>
    <row r="916" ht="14.25" customHeight="1">
      <c r="E916" s="55"/>
      <c r="F916" s="56"/>
      <c r="G916" s="57"/>
      <c r="H916" s="58"/>
      <c r="I916" s="59"/>
      <c r="J916" s="31"/>
      <c r="K916" s="60"/>
      <c r="L916" s="57"/>
      <c r="M916" s="61"/>
      <c r="N916" s="55"/>
    </row>
    <row r="917" ht="14.25" customHeight="1">
      <c r="E917" s="55"/>
      <c r="F917" s="56"/>
      <c r="G917" s="57"/>
      <c r="H917" s="58"/>
      <c r="I917" s="59"/>
      <c r="J917" s="31"/>
      <c r="K917" s="60"/>
      <c r="L917" s="57"/>
      <c r="M917" s="61"/>
      <c r="N917" s="55"/>
    </row>
    <row r="918" ht="14.25" customHeight="1">
      <c r="E918" s="55"/>
      <c r="F918" s="56"/>
      <c r="G918" s="57"/>
      <c r="H918" s="58"/>
      <c r="I918" s="59"/>
      <c r="J918" s="31"/>
      <c r="K918" s="60"/>
      <c r="L918" s="57"/>
      <c r="M918" s="61"/>
      <c r="N918" s="55"/>
    </row>
    <row r="919" ht="14.25" customHeight="1">
      <c r="E919" s="55"/>
      <c r="F919" s="56"/>
      <c r="G919" s="57"/>
      <c r="H919" s="58"/>
      <c r="I919" s="59"/>
      <c r="J919" s="31"/>
      <c r="K919" s="60"/>
      <c r="L919" s="57"/>
      <c r="M919" s="61"/>
      <c r="N919" s="55"/>
    </row>
    <row r="920" ht="14.25" customHeight="1">
      <c r="E920" s="55"/>
      <c r="F920" s="56"/>
      <c r="G920" s="57"/>
      <c r="H920" s="58"/>
      <c r="I920" s="59"/>
      <c r="J920" s="31"/>
      <c r="K920" s="60"/>
      <c r="L920" s="57"/>
      <c r="M920" s="61"/>
      <c r="N920" s="55"/>
    </row>
    <row r="921" ht="14.25" customHeight="1">
      <c r="E921" s="55"/>
      <c r="F921" s="56"/>
      <c r="G921" s="57"/>
      <c r="H921" s="58"/>
      <c r="I921" s="59"/>
      <c r="J921" s="31"/>
      <c r="K921" s="60"/>
      <c r="L921" s="57"/>
      <c r="M921" s="61"/>
      <c r="N921" s="55"/>
    </row>
    <row r="922" ht="14.25" customHeight="1">
      <c r="E922" s="55"/>
      <c r="F922" s="56"/>
      <c r="G922" s="57"/>
      <c r="H922" s="58"/>
      <c r="I922" s="59"/>
      <c r="J922" s="31"/>
      <c r="K922" s="60"/>
      <c r="L922" s="57"/>
      <c r="M922" s="61"/>
      <c r="N922" s="55"/>
    </row>
    <row r="923" ht="14.25" customHeight="1">
      <c r="E923" s="55"/>
      <c r="F923" s="56"/>
      <c r="G923" s="57"/>
      <c r="H923" s="58"/>
      <c r="I923" s="59"/>
      <c r="J923" s="31"/>
      <c r="K923" s="60"/>
      <c r="L923" s="57"/>
      <c r="M923" s="61"/>
      <c r="N923" s="55"/>
    </row>
    <row r="924" ht="14.25" customHeight="1">
      <c r="E924" s="55"/>
      <c r="F924" s="56"/>
      <c r="G924" s="57"/>
      <c r="H924" s="58"/>
      <c r="I924" s="59"/>
      <c r="J924" s="31"/>
      <c r="K924" s="60"/>
      <c r="L924" s="57"/>
      <c r="M924" s="61"/>
      <c r="N924" s="55"/>
    </row>
    <row r="925" ht="14.25" customHeight="1">
      <c r="E925" s="55"/>
      <c r="F925" s="56"/>
      <c r="G925" s="57"/>
      <c r="H925" s="58"/>
      <c r="I925" s="59"/>
      <c r="J925" s="31"/>
      <c r="K925" s="60"/>
      <c r="L925" s="57"/>
      <c r="M925" s="61"/>
      <c r="N925" s="55"/>
    </row>
    <row r="926" ht="14.25" customHeight="1">
      <c r="E926" s="55"/>
      <c r="F926" s="56"/>
      <c r="G926" s="57"/>
      <c r="H926" s="58"/>
      <c r="I926" s="59"/>
      <c r="J926" s="31"/>
      <c r="K926" s="60"/>
      <c r="L926" s="57"/>
      <c r="M926" s="61"/>
      <c r="N926" s="55"/>
    </row>
    <row r="927" ht="14.25" customHeight="1">
      <c r="E927" s="55"/>
      <c r="F927" s="56"/>
      <c r="G927" s="57"/>
      <c r="H927" s="58"/>
      <c r="I927" s="59"/>
      <c r="J927" s="31"/>
      <c r="K927" s="60"/>
      <c r="L927" s="57"/>
      <c r="M927" s="61"/>
      <c r="N927" s="55"/>
    </row>
    <row r="928" ht="14.25" customHeight="1">
      <c r="E928" s="55"/>
      <c r="F928" s="56"/>
      <c r="G928" s="57"/>
      <c r="H928" s="58"/>
      <c r="I928" s="59"/>
      <c r="J928" s="31"/>
      <c r="K928" s="60"/>
      <c r="L928" s="57"/>
      <c r="M928" s="61"/>
      <c r="N928" s="55"/>
    </row>
    <row r="929" ht="14.25" customHeight="1">
      <c r="E929" s="55"/>
      <c r="F929" s="56"/>
      <c r="G929" s="57"/>
      <c r="H929" s="58"/>
      <c r="I929" s="59"/>
      <c r="J929" s="31"/>
      <c r="K929" s="60"/>
      <c r="L929" s="57"/>
      <c r="M929" s="61"/>
      <c r="N929" s="55"/>
    </row>
    <row r="930" ht="14.25" customHeight="1">
      <c r="E930" s="55"/>
      <c r="F930" s="56"/>
      <c r="G930" s="57"/>
      <c r="H930" s="58"/>
      <c r="I930" s="59"/>
      <c r="J930" s="31"/>
      <c r="K930" s="60"/>
      <c r="L930" s="57"/>
      <c r="M930" s="61"/>
      <c r="N930" s="55"/>
    </row>
    <row r="931" ht="14.25" customHeight="1">
      <c r="E931" s="55"/>
      <c r="F931" s="56"/>
      <c r="G931" s="57"/>
      <c r="H931" s="58"/>
      <c r="I931" s="59"/>
      <c r="J931" s="31"/>
      <c r="K931" s="60"/>
      <c r="L931" s="57"/>
      <c r="M931" s="61"/>
      <c r="N931" s="55"/>
    </row>
    <row r="932" ht="14.25" customHeight="1">
      <c r="E932" s="55"/>
      <c r="F932" s="56"/>
      <c r="G932" s="57"/>
      <c r="H932" s="58"/>
      <c r="I932" s="59"/>
      <c r="J932" s="31"/>
      <c r="K932" s="60"/>
      <c r="L932" s="57"/>
      <c r="M932" s="61"/>
      <c r="N932" s="55"/>
    </row>
    <row r="933" ht="14.25" customHeight="1">
      <c r="E933" s="55"/>
      <c r="F933" s="56"/>
      <c r="G933" s="57"/>
      <c r="H933" s="58"/>
      <c r="I933" s="59"/>
      <c r="J933" s="31"/>
      <c r="K933" s="60"/>
      <c r="L933" s="57"/>
      <c r="M933" s="61"/>
      <c r="N933" s="55"/>
    </row>
    <row r="934" ht="14.25" customHeight="1">
      <c r="E934" s="55"/>
      <c r="F934" s="56"/>
      <c r="G934" s="57"/>
      <c r="H934" s="58"/>
      <c r="I934" s="59"/>
      <c r="J934" s="31"/>
      <c r="K934" s="60"/>
      <c r="L934" s="57"/>
      <c r="M934" s="61"/>
      <c r="N934" s="55"/>
    </row>
    <row r="935" ht="14.25" customHeight="1">
      <c r="E935" s="55"/>
      <c r="F935" s="56"/>
      <c r="G935" s="57"/>
      <c r="H935" s="58"/>
      <c r="I935" s="59"/>
      <c r="J935" s="31"/>
      <c r="K935" s="60"/>
      <c r="L935" s="57"/>
      <c r="M935" s="61"/>
      <c r="N935" s="55"/>
    </row>
    <row r="936" ht="14.25" customHeight="1">
      <c r="E936" s="55"/>
      <c r="F936" s="56"/>
      <c r="G936" s="57"/>
      <c r="H936" s="58"/>
      <c r="I936" s="59"/>
      <c r="J936" s="31"/>
      <c r="K936" s="60"/>
      <c r="L936" s="57"/>
      <c r="M936" s="61"/>
      <c r="N936" s="55"/>
    </row>
    <row r="937" ht="14.25" customHeight="1">
      <c r="E937" s="55"/>
      <c r="F937" s="56"/>
      <c r="G937" s="57"/>
      <c r="H937" s="58"/>
      <c r="I937" s="59"/>
      <c r="J937" s="31"/>
      <c r="K937" s="60"/>
      <c r="L937" s="57"/>
      <c r="M937" s="61"/>
      <c r="N937" s="55"/>
    </row>
    <row r="938" ht="14.25" customHeight="1">
      <c r="E938" s="55"/>
      <c r="F938" s="56"/>
      <c r="G938" s="57"/>
      <c r="H938" s="58"/>
      <c r="I938" s="59"/>
      <c r="J938" s="31"/>
      <c r="K938" s="60"/>
      <c r="L938" s="57"/>
      <c r="M938" s="61"/>
      <c r="N938" s="55"/>
    </row>
    <row r="939" ht="14.25" customHeight="1">
      <c r="E939" s="55"/>
      <c r="F939" s="56"/>
      <c r="G939" s="57"/>
      <c r="H939" s="58"/>
      <c r="I939" s="59"/>
      <c r="J939" s="31"/>
      <c r="K939" s="60"/>
      <c r="L939" s="57"/>
      <c r="M939" s="61"/>
      <c r="N939" s="55"/>
    </row>
    <row r="940" ht="14.25" customHeight="1">
      <c r="E940" s="55"/>
      <c r="F940" s="56"/>
      <c r="G940" s="57"/>
      <c r="H940" s="58"/>
      <c r="I940" s="59"/>
      <c r="J940" s="31"/>
      <c r="K940" s="60"/>
      <c r="L940" s="57"/>
      <c r="M940" s="61"/>
      <c r="N940" s="55"/>
    </row>
    <row r="941" ht="14.25" customHeight="1">
      <c r="E941" s="55"/>
      <c r="F941" s="56"/>
      <c r="G941" s="57"/>
      <c r="H941" s="58"/>
      <c r="I941" s="59"/>
      <c r="J941" s="31"/>
      <c r="K941" s="60"/>
      <c r="L941" s="57"/>
      <c r="M941" s="61"/>
      <c r="N941" s="55"/>
    </row>
    <row r="942" ht="14.25" customHeight="1">
      <c r="E942" s="55"/>
      <c r="F942" s="56"/>
      <c r="G942" s="57"/>
      <c r="H942" s="58"/>
      <c r="I942" s="59"/>
      <c r="J942" s="31"/>
      <c r="K942" s="60"/>
      <c r="L942" s="57"/>
      <c r="M942" s="61"/>
      <c r="N942" s="55"/>
    </row>
    <row r="943" ht="14.25" customHeight="1">
      <c r="E943" s="55"/>
      <c r="F943" s="56"/>
      <c r="G943" s="57"/>
      <c r="H943" s="58"/>
      <c r="I943" s="59"/>
      <c r="J943" s="31"/>
      <c r="K943" s="60"/>
      <c r="L943" s="57"/>
      <c r="M943" s="61"/>
      <c r="N943" s="55"/>
    </row>
    <row r="944" ht="14.25" customHeight="1">
      <c r="E944" s="55"/>
      <c r="F944" s="56"/>
      <c r="G944" s="57"/>
      <c r="H944" s="58"/>
      <c r="I944" s="59"/>
      <c r="J944" s="31"/>
      <c r="K944" s="60"/>
      <c r="L944" s="57"/>
      <c r="M944" s="61"/>
      <c r="N944" s="55"/>
    </row>
    <row r="945" ht="14.25" customHeight="1">
      <c r="E945" s="55"/>
      <c r="F945" s="56"/>
      <c r="G945" s="57"/>
      <c r="H945" s="58"/>
      <c r="I945" s="59"/>
      <c r="J945" s="31"/>
      <c r="K945" s="60"/>
      <c r="L945" s="57"/>
      <c r="M945" s="61"/>
      <c r="N945" s="55"/>
    </row>
    <row r="946" ht="14.25" customHeight="1">
      <c r="E946" s="55"/>
      <c r="F946" s="56"/>
      <c r="G946" s="57"/>
      <c r="H946" s="58"/>
      <c r="I946" s="59"/>
      <c r="J946" s="31"/>
      <c r="K946" s="60"/>
      <c r="L946" s="57"/>
      <c r="M946" s="61"/>
      <c r="N946" s="55"/>
    </row>
    <row r="947" ht="14.25" customHeight="1">
      <c r="E947" s="55"/>
      <c r="F947" s="56"/>
      <c r="G947" s="57"/>
      <c r="H947" s="58"/>
      <c r="I947" s="59"/>
      <c r="J947" s="31"/>
      <c r="K947" s="60"/>
      <c r="L947" s="57"/>
      <c r="M947" s="61"/>
      <c r="N947" s="55"/>
    </row>
    <row r="948" ht="14.25" customHeight="1">
      <c r="E948" s="55"/>
      <c r="F948" s="56"/>
      <c r="G948" s="57"/>
      <c r="H948" s="58"/>
      <c r="I948" s="59"/>
      <c r="J948" s="31"/>
      <c r="K948" s="60"/>
      <c r="L948" s="57"/>
      <c r="M948" s="61"/>
      <c r="N948" s="55"/>
    </row>
    <row r="949" ht="14.25" customHeight="1">
      <c r="E949" s="55"/>
      <c r="F949" s="56"/>
      <c r="G949" s="57"/>
      <c r="H949" s="58"/>
      <c r="I949" s="59"/>
      <c r="J949" s="31"/>
      <c r="K949" s="60"/>
      <c r="L949" s="57"/>
      <c r="M949" s="61"/>
      <c r="N949" s="55"/>
    </row>
    <row r="950" ht="14.25" customHeight="1">
      <c r="E950" s="55"/>
      <c r="F950" s="56"/>
      <c r="G950" s="57"/>
      <c r="H950" s="58"/>
      <c r="I950" s="59"/>
      <c r="J950" s="31"/>
      <c r="K950" s="60"/>
      <c r="L950" s="57"/>
      <c r="M950" s="61"/>
      <c r="N950" s="55"/>
    </row>
    <row r="951" ht="14.25" customHeight="1">
      <c r="E951" s="55"/>
      <c r="F951" s="56"/>
      <c r="G951" s="57"/>
      <c r="H951" s="58"/>
      <c r="I951" s="59"/>
      <c r="J951" s="31"/>
      <c r="K951" s="60"/>
      <c r="L951" s="57"/>
      <c r="M951" s="61"/>
      <c r="N951" s="55"/>
    </row>
    <row r="952" ht="14.25" customHeight="1">
      <c r="E952" s="55"/>
      <c r="F952" s="56"/>
      <c r="G952" s="57"/>
      <c r="H952" s="58"/>
      <c r="I952" s="59"/>
      <c r="J952" s="31"/>
      <c r="K952" s="60"/>
      <c r="L952" s="57"/>
      <c r="M952" s="61"/>
      <c r="N952" s="55"/>
    </row>
    <row r="953" ht="14.25" customHeight="1">
      <c r="E953" s="55"/>
      <c r="F953" s="56"/>
      <c r="G953" s="57"/>
      <c r="H953" s="58"/>
      <c r="I953" s="59"/>
      <c r="J953" s="31"/>
      <c r="K953" s="60"/>
      <c r="L953" s="57"/>
      <c r="M953" s="61"/>
      <c r="N953" s="55"/>
    </row>
    <row r="954" ht="14.25" customHeight="1">
      <c r="E954" s="55"/>
      <c r="F954" s="56"/>
      <c r="G954" s="57"/>
      <c r="H954" s="58"/>
      <c r="I954" s="59"/>
      <c r="J954" s="31"/>
      <c r="K954" s="60"/>
      <c r="L954" s="57"/>
      <c r="M954" s="61"/>
      <c r="N954" s="55"/>
    </row>
    <row r="955" ht="14.25" customHeight="1">
      <c r="E955" s="55"/>
      <c r="F955" s="56"/>
      <c r="G955" s="57"/>
      <c r="H955" s="58"/>
      <c r="I955" s="59"/>
      <c r="J955" s="31"/>
      <c r="K955" s="60"/>
      <c r="L955" s="57"/>
      <c r="M955" s="61"/>
      <c r="N955" s="55"/>
    </row>
    <row r="956" ht="14.25" customHeight="1">
      <c r="E956" s="55"/>
      <c r="F956" s="56"/>
      <c r="G956" s="57"/>
      <c r="H956" s="58"/>
      <c r="I956" s="59"/>
      <c r="J956" s="31"/>
      <c r="K956" s="60"/>
      <c r="L956" s="57"/>
      <c r="M956" s="61"/>
      <c r="N956" s="55"/>
    </row>
    <row r="957" ht="14.25" customHeight="1">
      <c r="E957" s="55"/>
      <c r="F957" s="56"/>
      <c r="G957" s="57"/>
      <c r="H957" s="58"/>
      <c r="I957" s="59"/>
      <c r="J957" s="31"/>
      <c r="K957" s="60"/>
      <c r="L957" s="57"/>
      <c r="M957" s="61"/>
      <c r="N957" s="55"/>
    </row>
    <row r="958" ht="14.25" customHeight="1">
      <c r="E958" s="55"/>
      <c r="F958" s="56"/>
      <c r="G958" s="57"/>
      <c r="H958" s="58"/>
      <c r="I958" s="59"/>
      <c r="J958" s="31"/>
      <c r="K958" s="60"/>
      <c r="L958" s="57"/>
      <c r="M958" s="61"/>
      <c r="N958" s="55"/>
    </row>
    <row r="959" ht="14.25" customHeight="1">
      <c r="E959" s="55"/>
      <c r="F959" s="56"/>
      <c r="G959" s="57"/>
      <c r="H959" s="58"/>
      <c r="I959" s="59"/>
      <c r="J959" s="31"/>
      <c r="K959" s="60"/>
      <c r="L959" s="57"/>
      <c r="M959" s="61"/>
      <c r="N959" s="55"/>
    </row>
    <row r="960" ht="14.25" customHeight="1">
      <c r="E960" s="55"/>
      <c r="F960" s="56"/>
      <c r="G960" s="57"/>
      <c r="H960" s="58"/>
      <c r="I960" s="59"/>
      <c r="J960" s="31"/>
      <c r="K960" s="60"/>
      <c r="L960" s="57"/>
      <c r="M960" s="61"/>
      <c r="N960" s="55"/>
    </row>
    <row r="961" ht="14.25" customHeight="1">
      <c r="E961" s="55"/>
      <c r="F961" s="56"/>
      <c r="G961" s="57"/>
      <c r="H961" s="58"/>
      <c r="I961" s="59"/>
      <c r="J961" s="31"/>
      <c r="K961" s="60"/>
      <c r="L961" s="57"/>
      <c r="M961" s="61"/>
      <c r="N961" s="55"/>
    </row>
    <row r="962" ht="14.25" customHeight="1">
      <c r="E962" s="55"/>
      <c r="F962" s="56"/>
      <c r="G962" s="57"/>
      <c r="H962" s="58"/>
      <c r="I962" s="59"/>
      <c r="J962" s="31"/>
      <c r="K962" s="60"/>
      <c r="L962" s="57"/>
      <c r="M962" s="61"/>
      <c r="N962" s="55"/>
    </row>
    <row r="963" ht="14.25" customHeight="1">
      <c r="E963" s="55"/>
      <c r="F963" s="56"/>
      <c r="G963" s="57"/>
      <c r="H963" s="58"/>
      <c r="I963" s="59"/>
      <c r="J963" s="31"/>
      <c r="K963" s="60"/>
      <c r="L963" s="57"/>
      <c r="M963" s="61"/>
      <c r="N963" s="55"/>
    </row>
    <row r="964" ht="14.25" customHeight="1">
      <c r="E964" s="55"/>
      <c r="F964" s="56"/>
      <c r="G964" s="57"/>
      <c r="H964" s="58"/>
      <c r="I964" s="59"/>
      <c r="J964" s="31"/>
      <c r="K964" s="60"/>
      <c r="L964" s="57"/>
      <c r="M964" s="61"/>
      <c r="N964" s="55"/>
    </row>
    <row r="965" ht="14.25" customHeight="1">
      <c r="E965" s="55"/>
      <c r="F965" s="56"/>
      <c r="G965" s="57"/>
      <c r="H965" s="58"/>
      <c r="I965" s="59"/>
      <c r="J965" s="31"/>
      <c r="K965" s="60"/>
      <c r="L965" s="57"/>
      <c r="M965" s="61"/>
      <c r="N965" s="55"/>
    </row>
    <row r="966" ht="14.25" customHeight="1">
      <c r="E966" s="55"/>
      <c r="F966" s="56"/>
      <c r="G966" s="57"/>
      <c r="H966" s="58"/>
      <c r="I966" s="59"/>
      <c r="J966" s="31"/>
      <c r="K966" s="60"/>
      <c r="L966" s="57"/>
      <c r="M966" s="61"/>
      <c r="N966" s="55"/>
    </row>
    <row r="967" ht="14.25" customHeight="1">
      <c r="E967" s="55"/>
      <c r="F967" s="56"/>
      <c r="G967" s="57"/>
      <c r="H967" s="58"/>
      <c r="I967" s="59"/>
      <c r="J967" s="31"/>
      <c r="K967" s="60"/>
      <c r="L967" s="57"/>
      <c r="M967" s="61"/>
      <c r="N967" s="55"/>
    </row>
    <row r="968" ht="14.25" customHeight="1">
      <c r="E968" s="55"/>
      <c r="F968" s="56"/>
      <c r="G968" s="57"/>
      <c r="H968" s="58"/>
      <c r="I968" s="59"/>
      <c r="J968" s="31"/>
      <c r="K968" s="60"/>
      <c r="L968" s="57"/>
      <c r="M968" s="61"/>
      <c r="N968" s="55"/>
    </row>
    <row r="969" ht="14.25" customHeight="1">
      <c r="E969" s="55"/>
      <c r="F969" s="56"/>
      <c r="G969" s="57"/>
      <c r="H969" s="58"/>
      <c r="I969" s="59"/>
      <c r="J969" s="31"/>
      <c r="K969" s="60"/>
      <c r="L969" s="57"/>
      <c r="M969" s="61"/>
      <c r="N969" s="55"/>
    </row>
    <row r="970" ht="14.25" customHeight="1">
      <c r="E970" s="55"/>
      <c r="F970" s="56"/>
      <c r="G970" s="57"/>
      <c r="H970" s="58"/>
      <c r="I970" s="59"/>
      <c r="J970" s="31"/>
      <c r="K970" s="60"/>
      <c r="L970" s="57"/>
      <c r="M970" s="61"/>
      <c r="N970" s="55"/>
    </row>
    <row r="971" ht="14.25" customHeight="1">
      <c r="E971" s="55"/>
      <c r="F971" s="56"/>
      <c r="G971" s="57"/>
      <c r="H971" s="58"/>
      <c r="I971" s="59"/>
      <c r="J971" s="31"/>
      <c r="K971" s="60"/>
      <c r="L971" s="57"/>
      <c r="M971" s="61"/>
      <c r="N971" s="55"/>
    </row>
    <row r="972" ht="14.25" customHeight="1">
      <c r="E972" s="55"/>
      <c r="F972" s="56"/>
      <c r="G972" s="57"/>
      <c r="H972" s="58"/>
      <c r="I972" s="59"/>
      <c r="J972" s="31"/>
      <c r="K972" s="60"/>
      <c r="L972" s="57"/>
      <c r="M972" s="61"/>
      <c r="N972" s="55"/>
    </row>
    <row r="973" ht="14.25" customHeight="1">
      <c r="E973" s="55"/>
      <c r="F973" s="56"/>
      <c r="G973" s="57"/>
      <c r="H973" s="58"/>
      <c r="I973" s="59"/>
      <c r="J973" s="31"/>
      <c r="K973" s="60"/>
      <c r="L973" s="57"/>
      <c r="M973" s="61"/>
      <c r="N973" s="55"/>
    </row>
    <row r="974" ht="14.25" customHeight="1">
      <c r="E974" s="55"/>
      <c r="F974" s="56"/>
      <c r="G974" s="57"/>
      <c r="H974" s="58"/>
      <c r="I974" s="59"/>
      <c r="J974" s="31"/>
      <c r="K974" s="60"/>
      <c r="L974" s="57"/>
      <c r="M974" s="61"/>
      <c r="N974" s="55"/>
    </row>
    <row r="975" ht="14.25" customHeight="1">
      <c r="E975" s="55"/>
      <c r="F975" s="56"/>
      <c r="G975" s="57"/>
      <c r="H975" s="58"/>
      <c r="I975" s="59"/>
      <c r="J975" s="31"/>
      <c r="K975" s="60"/>
      <c r="L975" s="57"/>
      <c r="M975" s="61"/>
      <c r="N975" s="55"/>
    </row>
    <row r="976" ht="14.25" customHeight="1">
      <c r="E976" s="55"/>
      <c r="F976" s="56"/>
      <c r="G976" s="57"/>
      <c r="H976" s="58"/>
      <c r="I976" s="59"/>
      <c r="J976" s="31"/>
      <c r="K976" s="60"/>
      <c r="L976" s="57"/>
      <c r="M976" s="61"/>
      <c r="N976" s="55"/>
    </row>
    <row r="977" ht="14.25" customHeight="1">
      <c r="E977" s="55"/>
      <c r="F977" s="56"/>
      <c r="G977" s="57"/>
      <c r="H977" s="58"/>
      <c r="I977" s="59"/>
      <c r="J977" s="31"/>
      <c r="K977" s="60"/>
      <c r="L977" s="57"/>
      <c r="M977" s="61"/>
      <c r="N977" s="55"/>
    </row>
    <row r="978" ht="14.25" customHeight="1">
      <c r="E978" s="55"/>
      <c r="F978" s="56"/>
      <c r="G978" s="57"/>
      <c r="H978" s="58"/>
      <c r="I978" s="59"/>
      <c r="J978" s="31"/>
      <c r="K978" s="60"/>
      <c r="L978" s="57"/>
      <c r="M978" s="61"/>
      <c r="N978" s="55"/>
    </row>
    <row r="979" ht="14.25" customHeight="1">
      <c r="E979" s="55"/>
      <c r="F979" s="56"/>
      <c r="G979" s="57"/>
      <c r="H979" s="58"/>
      <c r="I979" s="59"/>
      <c r="J979" s="31"/>
      <c r="K979" s="60"/>
      <c r="L979" s="57"/>
      <c r="M979" s="61"/>
      <c r="N979" s="55"/>
    </row>
    <row r="980" ht="14.25" customHeight="1">
      <c r="E980" s="55"/>
      <c r="F980" s="56"/>
      <c r="G980" s="57"/>
      <c r="H980" s="58"/>
      <c r="I980" s="59"/>
      <c r="J980" s="31"/>
      <c r="K980" s="60"/>
      <c r="L980" s="57"/>
      <c r="M980" s="61"/>
      <c r="N980" s="55"/>
    </row>
    <row r="981" ht="14.25" customHeight="1">
      <c r="E981" s="55"/>
      <c r="F981" s="56"/>
      <c r="G981" s="57"/>
      <c r="H981" s="58"/>
      <c r="I981" s="59"/>
      <c r="J981" s="31"/>
      <c r="K981" s="60"/>
      <c r="L981" s="57"/>
      <c r="M981" s="61"/>
      <c r="N981" s="55"/>
    </row>
    <row r="982" ht="14.25" customHeight="1">
      <c r="E982" s="55"/>
      <c r="F982" s="56"/>
      <c r="G982" s="57"/>
      <c r="H982" s="58"/>
      <c r="I982" s="59"/>
      <c r="J982" s="31"/>
      <c r="K982" s="60"/>
      <c r="L982" s="57"/>
      <c r="M982" s="61"/>
      <c r="N982" s="55"/>
    </row>
    <row r="983" ht="14.25" customHeight="1">
      <c r="E983" s="55"/>
      <c r="F983" s="56"/>
      <c r="G983" s="57"/>
      <c r="H983" s="58"/>
      <c r="I983" s="59"/>
      <c r="J983" s="31"/>
      <c r="K983" s="60"/>
      <c r="L983" s="57"/>
      <c r="M983" s="61"/>
      <c r="N983" s="55"/>
    </row>
    <row r="984" ht="14.25" customHeight="1">
      <c r="E984" s="55"/>
      <c r="F984" s="56"/>
      <c r="G984" s="57"/>
      <c r="H984" s="58"/>
      <c r="I984" s="59"/>
      <c r="J984" s="31"/>
      <c r="K984" s="60"/>
      <c r="L984" s="57"/>
      <c r="M984" s="61"/>
      <c r="N984" s="55"/>
    </row>
    <row r="985" ht="14.25" customHeight="1">
      <c r="E985" s="55"/>
      <c r="F985" s="56"/>
      <c r="G985" s="57"/>
      <c r="H985" s="58"/>
      <c r="I985" s="59"/>
      <c r="J985" s="31"/>
      <c r="K985" s="60"/>
      <c r="L985" s="57"/>
      <c r="M985" s="61"/>
      <c r="N985" s="55"/>
    </row>
    <row r="986" ht="14.25" customHeight="1">
      <c r="E986" s="55"/>
      <c r="F986" s="56"/>
      <c r="G986" s="57"/>
      <c r="H986" s="58"/>
      <c r="I986" s="59"/>
      <c r="J986" s="31"/>
      <c r="K986" s="60"/>
      <c r="L986" s="57"/>
      <c r="M986" s="61"/>
      <c r="N986" s="55"/>
    </row>
    <row r="987" ht="14.25" customHeight="1">
      <c r="E987" s="55"/>
      <c r="F987" s="56"/>
      <c r="G987" s="57"/>
      <c r="H987" s="58"/>
      <c r="I987" s="59"/>
      <c r="J987" s="31"/>
      <c r="K987" s="60"/>
      <c r="L987" s="57"/>
      <c r="M987" s="61"/>
      <c r="N987" s="55"/>
    </row>
    <row r="988" ht="14.25" customHeight="1">
      <c r="E988" s="55"/>
      <c r="F988" s="56"/>
      <c r="G988" s="57"/>
      <c r="H988" s="58"/>
      <c r="I988" s="59"/>
      <c r="J988" s="31"/>
      <c r="K988" s="60"/>
      <c r="L988" s="57"/>
      <c r="M988" s="61"/>
      <c r="N988" s="55"/>
    </row>
    <row r="989" ht="14.25" customHeight="1">
      <c r="E989" s="55"/>
      <c r="F989" s="56"/>
      <c r="G989" s="57"/>
      <c r="H989" s="58"/>
      <c r="I989" s="59"/>
      <c r="J989" s="31"/>
      <c r="K989" s="60"/>
      <c r="L989" s="57"/>
      <c r="M989" s="61"/>
      <c r="N989" s="55"/>
    </row>
    <row r="990" ht="14.25" customHeight="1">
      <c r="E990" s="55"/>
      <c r="F990" s="56"/>
      <c r="G990" s="57"/>
      <c r="H990" s="58"/>
      <c r="I990" s="59"/>
      <c r="J990" s="31"/>
      <c r="K990" s="60"/>
      <c r="L990" s="57"/>
      <c r="M990" s="61"/>
      <c r="N990" s="55"/>
    </row>
    <row r="991" ht="14.25" customHeight="1">
      <c r="E991" s="55"/>
      <c r="F991" s="56"/>
      <c r="G991" s="57"/>
      <c r="H991" s="58"/>
      <c r="I991" s="59"/>
      <c r="J991" s="31"/>
      <c r="K991" s="60"/>
      <c r="L991" s="57"/>
      <c r="M991" s="61"/>
      <c r="N991" s="55"/>
    </row>
    <row r="992" ht="14.25" customHeight="1">
      <c r="E992" s="55"/>
      <c r="F992" s="56"/>
      <c r="G992" s="57"/>
      <c r="H992" s="58"/>
      <c r="I992" s="59"/>
      <c r="J992" s="31"/>
      <c r="K992" s="60"/>
      <c r="L992" s="57"/>
      <c r="M992" s="61"/>
      <c r="N992" s="55"/>
    </row>
    <row r="993" ht="14.25" customHeight="1">
      <c r="E993" s="55"/>
      <c r="F993" s="56"/>
      <c r="G993" s="57"/>
      <c r="H993" s="58"/>
      <c r="I993" s="59"/>
      <c r="J993" s="31"/>
      <c r="K993" s="60"/>
      <c r="L993" s="57"/>
      <c r="M993" s="61"/>
      <c r="N993" s="55"/>
    </row>
    <row r="994" ht="14.25" customHeight="1">
      <c r="E994" s="55"/>
      <c r="F994" s="56"/>
      <c r="G994" s="57"/>
      <c r="H994" s="58"/>
      <c r="I994" s="59"/>
      <c r="J994" s="31"/>
      <c r="K994" s="60"/>
      <c r="L994" s="57"/>
      <c r="M994" s="61"/>
      <c r="N994" s="55"/>
    </row>
    <row r="995" ht="14.25" customHeight="1">
      <c r="E995" s="55"/>
      <c r="F995" s="56"/>
      <c r="G995" s="57"/>
      <c r="H995" s="58"/>
      <c r="I995" s="59"/>
      <c r="J995" s="31"/>
      <c r="K995" s="60"/>
      <c r="L995" s="57"/>
      <c r="M995" s="61"/>
      <c r="N995" s="55"/>
    </row>
    <row r="996" ht="14.25" customHeight="1">
      <c r="E996" s="55"/>
      <c r="F996" s="56"/>
      <c r="G996" s="57"/>
      <c r="H996" s="58"/>
      <c r="I996" s="59"/>
      <c r="J996" s="31"/>
      <c r="K996" s="60"/>
      <c r="L996" s="57"/>
      <c r="M996" s="61"/>
      <c r="N996" s="55"/>
    </row>
    <row r="997" ht="14.25" customHeight="1">
      <c r="E997" s="55"/>
      <c r="F997" s="56"/>
      <c r="G997" s="57"/>
      <c r="H997" s="58"/>
      <c r="I997" s="59"/>
      <c r="J997" s="31"/>
      <c r="K997" s="60"/>
      <c r="L997" s="57"/>
      <c r="M997" s="61"/>
      <c r="N997" s="55"/>
    </row>
    <row r="998" ht="14.25" customHeight="1">
      <c r="E998" s="55"/>
      <c r="F998" s="56"/>
      <c r="G998" s="57"/>
      <c r="H998" s="58"/>
      <c r="I998" s="59"/>
      <c r="J998" s="31"/>
      <c r="K998" s="60"/>
      <c r="L998" s="57"/>
      <c r="M998" s="61"/>
      <c r="N998" s="55"/>
    </row>
    <row r="999" ht="14.25" customHeight="1">
      <c r="E999" s="55"/>
      <c r="F999" s="56"/>
      <c r="G999" s="57"/>
      <c r="H999" s="58"/>
      <c r="I999" s="59"/>
      <c r="J999" s="31"/>
      <c r="K999" s="60"/>
      <c r="L999" s="57"/>
      <c r="M999" s="61"/>
      <c r="N999" s="55"/>
    </row>
    <row r="1000" ht="14.25" customHeight="1">
      <c r="E1000" s="55"/>
      <c r="F1000" s="56"/>
      <c r="G1000" s="57"/>
      <c r="H1000" s="58"/>
      <c r="I1000" s="59"/>
      <c r="J1000" s="31"/>
      <c r="K1000" s="60"/>
      <c r="L1000" s="57"/>
      <c r="M1000" s="61"/>
      <c r="N1000" s="55"/>
    </row>
    <row r="1001" ht="14.25" customHeight="1">
      <c r="E1001" s="62"/>
      <c r="F1001" s="63"/>
      <c r="G1001" s="64"/>
      <c r="H1001" s="65"/>
      <c r="I1001" s="66"/>
      <c r="J1001" s="42"/>
      <c r="K1001" s="67"/>
      <c r="L1001" s="64"/>
      <c r="M1001" s="68"/>
      <c r="N1001" s="62"/>
    </row>
    <row r="1002" ht="14.25" customHeight="1">
      <c r="E1002" s="62"/>
      <c r="F1002" s="63"/>
      <c r="G1002" s="64"/>
      <c r="H1002" s="65"/>
      <c r="I1002" s="66"/>
      <c r="J1002" s="42"/>
      <c r="K1002" s="67"/>
      <c r="L1002" s="64"/>
      <c r="M1002" s="68"/>
      <c r="N1002" s="62"/>
    </row>
    <row r="1003" ht="14.25" customHeight="1">
      <c r="E1003" s="62"/>
      <c r="F1003" s="63"/>
      <c r="G1003" s="64"/>
      <c r="H1003" s="65"/>
      <c r="I1003" s="66"/>
      <c r="J1003" s="42"/>
      <c r="K1003" s="67"/>
      <c r="L1003" s="64"/>
      <c r="M1003" s="68"/>
      <c r="N1003" s="62"/>
    </row>
    <row r="1004" ht="14.25" customHeight="1">
      <c r="E1004" s="62"/>
      <c r="F1004" s="63"/>
      <c r="G1004" s="64"/>
      <c r="H1004" s="65"/>
      <c r="I1004" s="66"/>
      <c r="J1004" s="42"/>
      <c r="K1004" s="67"/>
      <c r="L1004" s="64"/>
      <c r="M1004" s="68"/>
      <c r="N1004" s="62"/>
    </row>
    <row r="1005" ht="14.25" customHeight="1">
      <c r="E1005" s="62"/>
      <c r="F1005" s="63"/>
      <c r="G1005" s="64"/>
      <c r="H1005" s="65"/>
      <c r="I1005" s="66"/>
      <c r="J1005" s="42"/>
      <c r="K1005" s="67"/>
      <c r="L1005" s="64"/>
      <c r="M1005" s="68"/>
      <c r="N1005" s="62"/>
    </row>
    <row r="1006" ht="14.25" customHeight="1">
      <c r="E1006" s="62"/>
      <c r="F1006" s="63"/>
      <c r="G1006" s="64"/>
      <c r="H1006" s="65"/>
      <c r="I1006" s="66"/>
      <c r="J1006" s="42"/>
      <c r="K1006" s="67"/>
      <c r="L1006" s="64"/>
      <c r="M1006" s="68"/>
      <c r="N1006" s="62"/>
    </row>
    <row r="1007" ht="14.25" customHeight="1">
      <c r="E1007" s="62"/>
      <c r="F1007" s="63"/>
      <c r="G1007" s="64"/>
      <c r="H1007" s="65"/>
      <c r="I1007" s="66"/>
      <c r="J1007" s="42"/>
      <c r="K1007" s="67"/>
      <c r="L1007" s="64"/>
      <c r="M1007" s="68"/>
      <c r="N1007" s="62"/>
    </row>
    <row r="1008" ht="14.25" customHeight="1">
      <c r="E1008" s="62"/>
      <c r="F1008" s="63"/>
      <c r="G1008" s="64"/>
      <c r="H1008" s="65"/>
      <c r="I1008" s="66"/>
      <c r="J1008" s="42"/>
      <c r="K1008" s="67"/>
      <c r="L1008" s="64"/>
      <c r="M1008" s="68"/>
      <c r="N1008" s="62"/>
    </row>
    <row r="1009" ht="14.25" customHeight="1">
      <c r="E1009" s="62"/>
      <c r="F1009" s="63"/>
      <c r="G1009" s="64"/>
      <c r="H1009" s="65"/>
      <c r="I1009" s="66"/>
      <c r="J1009" s="42"/>
      <c r="K1009" s="67"/>
      <c r="L1009" s="64"/>
      <c r="M1009" s="68"/>
      <c r="N1009" s="62"/>
    </row>
    <row r="1010" ht="14.25" customHeight="1">
      <c r="E1010" s="62"/>
      <c r="F1010" s="63"/>
      <c r="G1010" s="64"/>
      <c r="H1010" s="65"/>
      <c r="I1010" s="66"/>
      <c r="J1010" s="42"/>
      <c r="K1010" s="67"/>
      <c r="L1010" s="64"/>
      <c r="M1010" s="68"/>
      <c r="N1010" s="62"/>
    </row>
    <row r="1011" ht="14.25" customHeight="1">
      <c r="E1011" s="62"/>
      <c r="F1011" s="63"/>
      <c r="G1011" s="64"/>
      <c r="H1011" s="65"/>
      <c r="I1011" s="66"/>
      <c r="J1011" s="42"/>
      <c r="K1011" s="67"/>
      <c r="L1011" s="64"/>
      <c r="M1011" s="68"/>
      <c r="N1011" s="62"/>
    </row>
    <row r="1012" ht="14.25" customHeight="1">
      <c r="E1012" s="62"/>
      <c r="F1012" s="63"/>
      <c r="G1012" s="64"/>
      <c r="H1012" s="65"/>
      <c r="I1012" s="66"/>
      <c r="J1012" s="42"/>
      <c r="K1012" s="67"/>
      <c r="L1012" s="64"/>
      <c r="M1012" s="68"/>
      <c r="N1012" s="62"/>
    </row>
    <row r="1013" ht="14.25" customHeight="1">
      <c r="E1013" s="62"/>
      <c r="F1013" s="63"/>
      <c r="G1013" s="64"/>
      <c r="H1013" s="65"/>
      <c r="I1013" s="66"/>
      <c r="J1013" s="42"/>
      <c r="K1013" s="67"/>
      <c r="L1013" s="64"/>
      <c r="M1013" s="68"/>
      <c r="N1013" s="62"/>
    </row>
    <row r="1014" ht="14.25" customHeight="1">
      <c r="E1014" s="62"/>
      <c r="F1014" s="63"/>
      <c r="G1014" s="64"/>
      <c r="H1014" s="65"/>
      <c r="I1014" s="66"/>
      <c r="J1014" s="42"/>
      <c r="K1014" s="67"/>
      <c r="L1014" s="64"/>
      <c r="M1014" s="68"/>
      <c r="N1014" s="62"/>
    </row>
    <row r="1015" ht="14.25" customHeight="1">
      <c r="E1015" s="62"/>
      <c r="F1015" s="63"/>
      <c r="G1015" s="64"/>
      <c r="H1015" s="65"/>
      <c r="I1015" s="66"/>
      <c r="J1015" s="42"/>
      <c r="K1015" s="67"/>
      <c r="L1015" s="64"/>
      <c r="M1015" s="68"/>
      <c r="N1015" s="62"/>
    </row>
    <row r="1016" ht="14.25" customHeight="1">
      <c r="E1016" s="62"/>
      <c r="F1016" s="63"/>
      <c r="G1016" s="64"/>
      <c r="H1016" s="65"/>
      <c r="I1016" s="66"/>
      <c r="J1016" s="42"/>
      <c r="K1016" s="67"/>
      <c r="L1016" s="64"/>
      <c r="M1016" s="68"/>
      <c r="N1016" s="62"/>
    </row>
    <row r="1017" ht="14.25" customHeight="1">
      <c r="E1017" s="62"/>
      <c r="F1017" s="63"/>
      <c r="G1017" s="64"/>
      <c r="H1017" s="65"/>
      <c r="I1017" s="66"/>
      <c r="J1017" s="42"/>
      <c r="K1017" s="67"/>
      <c r="L1017" s="64"/>
      <c r="M1017" s="68"/>
      <c r="N1017" s="62"/>
    </row>
    <row r="1018" ht="14.25" customHeight="1">
      <c r="E1018" s="62"/>
      <c r="F1018" s="63"/>
      <c r="G1018" s="64"/>
      <c r="H1018" s="65"/>
      <c r="I1018" s="66"/>
      <c r="J1018" s="42"/>
      <c r="K1018" s="67"/>
      <c r="L1018" s="64"/>
      <c r="M1018" s="68"/>
      <c r="N1018" s="62"/>
    </row>
    <row r="1019" ht="14.25" customHeight="1">
      <c r="E1019" s="62"/>
      <c r="F1019" s="63"/>
      <c r="G1019" s="64"/>
      <c r="H1019" s="65"/>
      <c r="I1019" s="66"/>
      <c r="J1019" s="42"/>
      <c r="K1019" s="67"/>
      <c r="L1019" s="64"/>
      <c r="M1019" s="68"/>
      <c r="N1019" s="62"/>
    </row>
    <row r="1020" ht="14.25" customHeight="1">
      <c r="E1020" s="62"/>
      <c r="F1020" s="63"/>
      <c r="G1020" s="64"/>
      <c r="H1020" s="65"/>
      <c r="I1020" s="66"/>
      <c r="J1020" s="42"/>
      <c r="K1020" s="67"/>
      <c r="L1020" s="64"/>
      <c r="M1020" s="68"/>
      <c r="N1020" s="62"/>
    </row>
    <row r="1021" ht="14.25" customHeight="1">
      <c r="E1021" s="62"/>
      <c r="F1021" s="63"/>
      <c r="G1021" s="64"/>
      <c r="H1021" s="65"/>
      <c r="I1021" s="66"/>
      <c r="J1021" s="42"/>
      <c r="K1021" s="67"/>
      <c r="L1021" s="64"/>
      <c r="M1021" s="68"/>
      <c r="N1021" s="62"/>
    </row>
    <row r="1022" ht="14.25" customHeight="1">
      <c r="E1022" s="62"/>
      <c r="F1022" s="63"/>
      <c r="G1022" s="64"/>
      <c r="H1022" s="65"/>
      <c r="I1022" s="66"/>
      <c r="J1022" s="42"/>
      <c r="K1022" s="67"/>
      <c r="L1022" s="64"/>
      <c r="M1022" s="68"/>
      <c r="N1022" s="62"/>
    </row>
    <row r="1023" ht="14.25" customHeight="1">
      <c r="E1023" s="62"/>
      <c r="F1023" s="63"/>
      <c r="G1023" s="64"/>
      <c r="H1023" s="65"/>
      <c r="I1023" s="66"/>
      <c r="J1023" s="42"/>
      <c r="K1023" s="67"/>
      <c r="L1023" s="64"/>
      <c r="M1023" s="68"/>
      <c r="N1023" s="62"/>
    </row>
    <row r="1024" ht="14.25" customHeight="1">
      <c r="E1024" s="62"/>
      <c r="F1024" s="63"/>
      <c r="G1024" s="64"/>
      <c r="H1024" s="65"/>
      <c r="I1024" s="66"/>
      <c r="J1024" s="42"/>
      <c r="K1024" s="67"/>
      <c r="L1024" s="64"/>
      <c r="M1024" s="68"/>
      <c r="N1024" s="62"/>
    </row>
    <row r="1025" ht="14.25" customHeight="1">
      <c r="E1025" s="62"/>
      <c r="F1025" s="63"/>
      <c r="G1025" s="64"/>
      <c r="H1025" s="65"/>
      <c r="I1025" s="66"/>
      <c r="J1025" s="42"/>
      <c r="K1025" s="67"/>
      <c r="L1025" s="64"/>
      <c r="M1025" s="68"/>
      <c r="N1025" s="62"/>
    </row>
    <row r="1026" ht="14.25" customHeight="1">
      <c r="E1026" s="62"/>
      <c r="F1026" s="63"/>
      <c r="G1026" s="64"/>
      <c r="H1026" s="65"/>
      <c r="I1026" s="66"/>
      <c r="J1026" s="42"/>
      <c r="K1026" s="67"/>
      <c r="L1026" s="64"/>
      <c r="M1026" s="68"/>
      <c r="N1026" s="62"/>
    </row>
    <row r="1027" ht="14.25" customHeight="1">
      <c r="E1027" s="62"/>
      <c r="F1027" s="63"/>
      <c r="G1027" s="64"/>
      <c r="H1027" s="65"/>
      <c r="I1027" s="66"/>
      <c r="J1027" s="42"/>
      <c r="K1027" s="67"/>
      <c r="L1027" s="64"/>
      <c r="M1027" s="68"/>
      <c r="N1027" s="62"/>
    </row>
    <row r="1028" ht="14.25" customHeight="1">
      <c r="E1028" s="62"/>
      <c r="F1028" s="63"/>
      <c r="G1028" s="64"/>
      <c r="H1028" s="65"/>
      <c r="I1028" s="66"/>
      <c r="J1028" s="42"/>
      <c r="K1028" s="67"/>
      <c r="L1028" s="64"/>
      <c r="M1028" s="68"/>
      <c r="N1028" s="62"/>
    </row>
    <row r="1029" ht="14.25" customHeight="1">
      <c r="E1029" s="62"/>
      <c r="F1029" s="63"/>
      <c r="G1029" s="64"/>
      <c r="H1029" s="65"/>
      <c r="I1029" s="66"/>
      <c r="J1029" s="42"/>
      <c r="K1029" s="67"/>
      <c r="L1029" s="64"/>
      <c r="M1029" s="68"/>
      <c r="N1029" s="62"/>
    </row>
    <row r="1030" ht="14.25" customHeight="1">
      <c r="E1030" s="62"/>
      <c r="F1030" s="63"/>
      <c r="G1030" s="64"/>
      <c r="H1030" s="65"/>
      <c r="I1030" s="66"/>
      <c r="J1030" s="42"/>
      <c r="K1030" s="67"/>
      <c r="L1030" s="64"/>
      <c r="M1030" s="68"/>
      <c r="N1030" s="62"/>
    </row>
    <row r="1031" ht="14.25" customHeight="1">
      <c r="E1031" s="62"/>
      <c r="F1031" s="63"/>
      <c r="G1031" s="64"/>
      <c r="H1031" s="65"/>
      <c r="I1031" s="66"/>
      <c r="J1031" s="42"/>
      <c r="K1031" s="67"/>
      <c r="L1031" s="64"/>
      <c r="M1031" s="68"/>
      <c r="N1031" s="62"/>
    </row>
    <row r="1032" ht="14.25" customHeight="1">
      <c r="E1032" s="62"/>
      <c r="F1032" s="63"/>
      <c r="G1032" s="64"/>
      <c r="H1032" s="65"/>
      <c r="I1032" s="66"/>
      <c r="J1032" s="42"/>
      <c r="K1032" s="67"/>
      <c r="L1032" s="64"/>
      <c r="M1032" s="68"/>
      <c r="N1032" s="62"/>
    </row>
    <row r="1033" ht="14.25" customHeight="1">
      <c r="E1033" s="62"/>
      <c r="F1033" s="63"/>
      <c r="G1033" s="64"/>
      <c r="H1033" s="65"/>
      <c r="I1033" s="66"/>
      <c r="J1033" s="42"/>
      <c r="K1033" s="67"/>
      <c r="L1033" s="64"/>
      <c r="M1033" s="68"/>
      <c r="N1033" s="62"/>
    </row>
    <row r="1034" ht="14.25" customHeight="1">
      <c r="E1034" s="62"/>
      <c r="F1034" s="63"/>
      <c r="G1034" s="64"/>
      <c r="H1034" s="65"/>
      <c r="I1034" s="66"/>
      <c r="J1034" s="42"/>
      <c r="K1034" s="67"/>
      <c r="L1034" s="64"/>
      <c r="M1034" s="68"/>
      <c r="N1034" s="62"/>
    </row>
    <row r="1035" ht="14.25" customHeight="1">
      <c r="E1035" s="62"/>
      <c r="F1035" s="63"/>
      <c r="G1035" s="64"/>
      <c r="H1035" s="65"/>
      <c r="I1035" s="66"/>
      <c r="J1035" s="42"/>
      <c r="K1035" s="67"/>
      <c r="L1035" s="64"/>
      <c r="M1035" s="68"/>
      <c r="N1035" s="62"/>
    </row>
    <row r="1036" ht="14.25" customHeight="1">
      <c r="E1036" s="62"/>
      <c r="F1036" s="63"/>
      <c r="G1036" s="64"/>
      <c r="H1036" s="65"/>
      <c r="I1036" s="66"/>
      <c r="J1036" s="42"/>
      <c r="K1036" s="67"/>
      <c r="L1036" s="64"/>
      <c r="M1036" s="68"/>
      <c r="N1036" s="62"/>
    </row>
    <row r="1037" ht="14.25" customHeight="1">
      <c r="E1037" s="62"/>
      <c r="F1037" s="63"/>
      <c r="G1037" s="64"/>
      <c r="H1037" s="65"/>
      <c r="I1037" s="66"/>
      <c r="J1037" s="42"/>
      <c r="K1037" s="67"/>
      <c r="L1037" s="64"/>
      <c r="M1037" s="68"/>
      <c r="N1037" s="62"/>
    </row>
    <row r="1038" ht="14.25" customHeight="1">
      <c r="E1038" s="62"/>
      <c r="F1038" s="63"/>
      <c r="G1038" s="64"/>
      <c r="H1038" s="65"/>
      <c r="I1038" s="66"/>
      <c r="J1038" s="42"/>
      <c r="K1038" s="67"/>
      <c r="L1038" s="64"/>
      <c r="M1038" s="68"/>
      <c r="N1038" s="62"/>
    </row>
    <row r="1039" ht="14.25" customHeight="1">
      <c r="E1039" s="62"/>
      <c r="F1039" s="63"/>
      <c r="G1039" s="64"/>
      <c r="H1039" s="65"/>
      <c r="I1039" s="66"/>
      <c r="J1039" s="42"/>
      <c r="K1039" s="67"/>
      <c r="L1039" s="64"/>
      <c r="M1039" s="68"/>
      <c r="N1039" s="62"/>
    </row>
    <row r="1040" ht="14.25" customHeight="1">
      <c r="E1040" s="62"/>
      <c r="F1040" s="63"/>
      <c r="G1040" s="64"/>
      <c r="H1040" s="65"/>
      <c r="I1040" s="66"/>
      <c r="J1040" s="42"/>
      <c r="K1040" s="67"/>
      <c r="L1040" s="64"/>
      <c r="M1040" s="68"/>
      <c r="N1040" s="62"/>
    </row>
    <row r="1041" ht="14.25" customHeight="1">
      <c r="E1041" s="62"/>
      <c r="F1041" s="63"/>
      <c r="G1041" s="64"/>
      <c r="H1041" s="65"/>
      <c r="I1041" s="66"/>
      <c r="J1041" s="42"/>
      <c r="K1041" s="67"/>
      <c r="L1041" s="64"/>
      <c r="M1041" s="68"/>
      <c r="N1041" s="62"/>
    </row>
    <row r="1042" ht="14.25" customHeight="1">
      <c r="E1042" s="62"/>
      <c r="F1042" s="63"/>
      <c r="G1042" s="64"/>
      <c r="H1042" s="65"/>
      <c r="I1042" s="66"/>
      <c r="J1042" s="42"/>
      <c r="K1042" s="67"/>
      <c r="L1042" s="64"/>
      <c r="M1042" s="68"/>
      <c r="N1042" s="62"/>
    </row>
    <row r="1043" ht="14.25" customHeight="1">
      <c r="E1043" s="62"/>
      <c r="F1043" s="63"/>
      <c r="G1043" s="64"/>
      <c r="H1043" s="65"/>
      <c r="I1043" s="66"/>
      <c r="J1043" s="42"/>
      <c r="K1043" s="67"/>
      <c r="L1043" s="64"/>
      <c r="M1043" s="68"/>
      <c r="N1043" s="62"/>
    </row>
    <row r="1044" ht="14.25" customHeight="1">
      <c r="E1044" s="62"/>
      <c r="F1044" s="63"/>
      <c r="G1044" s="64"/>
      <c r="H1044" s="65"/>
      <c r="I1044" s="66"/>
      <c r="J1044" s="42"/>
      <c r="K1044" s="67"/>
      <c r="L1044" s="64"/>
      <c r="M1044" s="68"/>
      <c r="N1044" s="62"/>
    </row>
    <row r="1045" ht="14.25" customHeight="1">
      <c r="E1045" s="62"/>
      <c r="F1045" s="63"/>
      <c r="G1045" s="64"/>
      <c r="H1045" s="65"/>
      <c r="I1045" s="66"/>
      <c r="J1045" s="42"/>
      <c r="K1045" s="67"/>
      <c r="L1045" s="64"/>
      <c r="M1045" s="68"/>
      <c r="N1045" s="62"/>
    </row>
    <row r="1046" ht="14.25" customHeight="1">
      <c r="E1046" s="62"/>
      <c r="F1046" s="63"/>
      <c r="G1046" s="64"/>
      <c r="H1046" s="65"/>
      <c r="I1046" s="66"/>
      <c r="J1046" s="42"/>
      <c r="K1046" s="67"/>
      <c r="L1046" s="64"/>
      <c r="M1046" s="68"/>
      <c r="N1046" s="62"/>
    </row>
    <row r="1047" ht="14.25" customHeight="1">
      <c r="E1047" s="62"/>
      <c r="F1047" s="63"/>
      <c r="G1047" s="64"/>
      <c r="H1047" s="65"/>
      <c r="I1047" s="66"/>
      <c r="J1047" s="42"/>
      <c r="K1047" s="67"/>
      <c r="L1047" s="64"/>
      <c r="M1047" s="68"/>
      <c r="N1047" s="62"/>
    </row>
    <row r="1048" ht="14.25" customHeight="1">
      <c r="E1048" s="62"/>
      <c r="F1048" s="63"/>
      <c r="G1048" s="64"/>
      <c r="H1048" s="65"/>
      <c r="I1048" s="66"/>
      <c r="J1048" s="42"/>
      <c r="K1048" s="67"/>
      <c r="L1048" s="64"/>
      <c r="M1048" s="68"/>
      <c r="N1048" s="62"/>
    </row>
    <row r="1049" ht="14.25" customHeight="1">
      <c r="E1049" s="62"/>
      <c r="F1049" s="63"/>
      <c r="G1049" s="64"/>
      <c r="H1049" s="65"/>
      <c r="I1049" s="66"/>
      <c r="J1049" s="42"/>
      <c r="K1049" s="67"/>
      <c r="L1049" s="64"/>
      <c r="M1049" s="68"/>
      <c r="N1049" s="62"/>
    </row>
    <row r="1050" ht="14.25" customHeight="1">
      <c r="E1050" s="62"/>
      <c r="F1050" s="63"/>
      <c r="G1050" s="64"/>
      <c r="H1050" s="65"/>
      <c r="I1050" s="66"/>
      <c r="J1050" s="42"/>
      <c r="K1050" s="67"/>
      <c r="L1050" s="64"/>
      <c r="M1050" s="68"/>
      <c r="N1050" s="62"/>
    </row>
    <row r="1051" ht="14.25" customHeight="1">
      <c r="E1051" s="62"/>
      <c r="F1051" s="63"/>
      <c r="G1051" s="64"/>
      <c r="H1051" s="65"/>
      <c r="I1051" s="66"/>
      <c r="J1051" s="42"/>
      <c r="K1051" s="67"/>
      <c r="L1051" s="64"/>
      <c r="M1051" s="68"/>
      <c r="N1051" s="62"/>
    </row>
    <row r="1052" ht="14.25" customHeight="1">
      <c r="E1052" s="62"/>
      <c r="F1052" s="63"/>
      <c r="G1052" s="64"/>
      <c r="H1052" s="65"/>
      <c r="I1052" s="66"/>
      <c r="J1052" s="42"/>
      <c r="K1052" s="67"/>
      <c r="L1052" s="64"/>
      <c r="M1052" s="68"/>
      <c r="N1052" s="62"/>
    </row>
    <row r="1053" ht="14.25" customHeight="1">
      <c r="E1053" s="62"/>
      <c r="F1053" s="63"/>
      <c r="G1053" s="64"/>
      <c r="H1053" s="65"/>
      <c r="I1053" s="66"/>
      <c r="J1053" s="42"/>
      <c r="K1053" s="67"/>
      <c r="L1053" s="64"/>
      <c r="M1053" s="68"/>
      <c r="N1053" s="62"/>
    </row>
    <row r="1054" ht="14.25" customHeight="1">
      <c r="E1054" s="62"/>
      <c r="F1054" s="63"/>
      <c r="G1054" s="64"/>
      <c r="H1054" s="65"/>
      <c r="I1054" s="66"/>
      <c r="J1054" s="42"/>
      <c r="K1054" s="67"/>
      <c r="L1054" s="64"/>
      <c r="M1054" s="68"/>
      <c r="N1054" s="62"/>
    </row>
    <row r="1055" ht="14.25" customHeight="1">
      <c r="E1055" s="62"/>
      <c r="F1055" s="63"/>
      <c r="G1055" s="64"/>
      <c r="H1055" s="65"/>
      <c r="I1055" s="66"/>
      <c r="J1055" s="42"/>
      <c r="K1055" s="67"/>
      <c r="L1055" s="64"/>
      <c r="M1055" s="68"/>
      <c r="N1055" s="62"/>
    </row>
    <row r="1056" ht="14.25" customHeight="1">
      <c r="E1056" s="62"/>
      <c r="F1056" s="63"/>
      <c r="G1056" s="64"/>
      <c r="H1056" s="65"/>
      <c r="I1056" s="66"/>
      <c r="J1056" s="42"/>
      <c r="K1056" s="67"/>
      <c r="L1056" s="64"/>
      <c r="M1056" s="68"/>
      <c r="N1056" s="62"/>
    </row>
    <row r="1057" ht="14.25" customHeight="1">
      <c r="E1057" s="62"/>
      <c r="F1057" s="63"/>
      <c r="G1057" s="64"/>
      <c r="H1057" s="65"/>
      <c r="I1057" s="66"/>
      <c r="J1057" s="42"/>
      <c r="K1057" s="67"/>
      <c r="L1057" s="64"/>
      <c r="M1057" s="68"/>
      <c r="N1057" s="62"/>
    </row>
    <row r="1058" ht="14.25" customHeight="1">
      <c r="E1058" s="62"/>
      <c r="F1058" s="63"/>
      <c r="G1058" s="64"/>
      <c r="H1058" s="65"/>
      <c r="I1058" s="66"/>
      <c r="J1058" s="42"/>
      <c r="K1058" s="67"/>
      <c r="L1058" s="64"/>
      <c r="M1058" s="68"/>
      <c r="N1058" s="62"/>
    </row>
    <row r="1059" ht="14.25" customHeight="1">
      <c r="E1059" s="62"/>
      <c r="F1059" s="63"/>
      <c r="G1059" s="64"/>
      <c r="H1059" s="65"/>
      <c r="I1059" s="66"/>
      <c r="J1059" s="42"/>
      <c r="K1059" s="67"/>
      <c r="L1059" s="64"/>
      <c r="M1059" s="68"/>
      <c r="N1059" s="62"/>
    </row>
    <row r="1060" ht="14.25" customHeight="1">
      <c r="E1060" s="62"/>
      <c r="F1060" s="63"/>
      <c r="G1060" s="64"/>
      <c r="H1060" s="65"/>
      <c r="I1060" s="66"/>
      <c r="J1060" s="42"/>
      <c r="K1060" s="67"/>
      <c r="L1060" s="64"/>
      <c r="M1060" s="68"/>
      <c r="N1060" s="62"/>
    </row>
    <row r="1061" ht="14.25" customHeight="1">
      <c r="E1061" s="62"/>
      <c r="F1061" s="63"/>
      <c r="G1061" s="64"/>
      <c r="H1061" s="65"/>
      <c r="I1061" s="66"/>
      <c r="J1061" s="42"/>
      <c r="K1061" s="67"/>
      <c r="L1061" s="64"/>
      <c r="M1061" s="68"/>
      <c r="N1061" s="62"/>
    </row>
    <row r="1062" ht="14.25" customHeight="1">
      <c r="E1062" s="62"/>
      <c r="F1062" s="63"/>
      <c r="G1062" s="64"/>
      <c r="H1062" s="65"/>
      <c r="I1062" s="66"/>
      <c r="J1062" s="42"/>
      <c r="K1062" s="67"/>
      <c r="L1062" s="64"/>
      <c r="M1062" s="68"/>
      <c r="N1062" s="62"/>
    </row>
    <row r="1063" ht="14.25" customHeight="1">
      <c r="E1063" s="62"/>
      <c r="F1063" s="63"/>
      <c r="G1063" s="64"/>
      <c r="H1063" s="65"/>
      <c r="I1063" s="66"/>
      <c r="J1063" s="42"/>
      <c r="K1063" s="67"/>
      <c r="L1063" s="64"/>
      <c r="M1063" s="68"/>
      <c r="N1063" s="62"/>
    </row>
    <row r="1064" ht="14.25" customHeight="1">
      <c r="E1064" s="62"/>
      <c r="F1064" s="63"/>
      <c r="G1064" s="64"/>
      <c r="H1064" s="65"/>
      <c r="I1064" s="66"/>
      <c r="J1064" s="42"/>
      <c r="K1064" s="67"/>
      <c r="L1064" s="64"/>
      <c r="M1064" s="68"/>
      <c r="N1064" s="62"/>
    </row>
    <row r="1065" ht="14.25" customHeight="1">
      <c r="E1065" s="62"/>
      <c r="F1065" s="63"/>
      <c r="G1065" s="64"/>
      <c r="H1065" s="65"/>
      <c r="I1065" s="66"/>
      <c r="J1065" s="42"/>
      <c r="K1065" s="67"/>
      <c r="L1065" s="64"/>
      <c r="M1065" s="68"/>
      <c r="N1065" s="62"/>
    </row>
    <row r="1066" ht="14.25" customHeight="1">
      <c r="E1066" s="62"/>
      <c r="F1066" s="63"/>
      <c r="G1066" s="64"/>
      <c r="H1066" s="65"/>
      <c r="I1066" s="66"/>
      <c r="J1066" s="42"/>
      <c r="K1066" s="67"/>
      <c r="L1066" s="64"/>
      <c r="M1066" s="68"/>
      <c r="N1066" s="62"/>
    </row>
    <row r="1067" ht="14.25" customHeight="1">
      <c r="E1067" s="62"/>
      <c r="F1067" s="63"/>
      <c r="G1067" s="64"/>
      <c r="H1067" s="65"/>
      <c r="I1067" s="66"/>
      <c r="J1067" s="42"/>
      <c r="K1067" s="67"/>
      <c r="L1067" s="64"/>
      <c r="M1067" s="68"/>
      <c r="N1067" s="62"/>
    </row>
    <row r="1068" ht="14.25" customHeight="1">
      <c r="E1068" s="62"/>
      <c r="F1068" s="63"/>
      <c r="G1068" s="64"/>
      <c r="H1068" s="65"/>
      <c r="I1068" s="66"/>
      <c r="J1068" s="42"/>
      <c r="K1068" s="67"/>
      <c r="L1068" s="64"/>
      <c r="M1068" s="68"/>
      <c r="N1068" s="62"/>
    </row>
    <row r="1069" ht="14.25" customHeight="1">
      <c r="E1069" s="62"/>
      <c r="F1069" s="63"/>
      <c r="G1069" s="64"/>
      <c r="H1069" s="65"/>
      <c r="I1069" s="66"/>
      <c r="J1069" s="42"/>
      <c r="K1069" s="67"/>
      <c r="L1069" s="64"/>
      <c r="M1069" s="68"/>
      <c r="N1069" s="62"/>
    </row>
    <row r="1070" ht="14.25" customHeight="1">
      <c r="E1070" s="62"/>
      <c r="F1070" s="63"/>
      <c r="G1070" s="64"/>
      <c r="H1070" s="65"/>
      <c r="I1070" s="66"/>
      <c r="J1070" s="42"/>
      <c r="K1070" s="67"/>
      <c r="L1070" s="64"/>
      <c r="M1070" s="68"/>
      <c r="N1070" s="62"/>
    </row>
    <row r="1071" ht="14.25" customHeight="1">
      <c r="E1071" s="62"/>
      <c r="F1071" s="63"/>
      <c r="G1071" s="64"/>
      <c r="H1071" s="65"/>
      <c r="I1071" s="66"/>
      <c r="J1071" s="42"/>
      <c r="K1071" s="67"/>
      <c r="L1071" s="64"/>
      <c r="M1071" s="68"/>
      <c r="N1071" s="62"/>
    </row>
    <row r="1072" ht="14.25" customHeight="1">
      <c r="E1072" s="62"/>
      <c r="F1072" s="63"/>
      <c r="G1072" s="64"/>
      <c r="H1072" s="65"/>
      <c r="I1072" s="66"/>
      <c r="J1072" s="42"/>
      <c r="K1072" s="67"/>
      <c r="L1072" s="64"/>
      <c r="M1072" s="68"/>
      <c r="N1072" s="62"/>
    </row>
    <row r="1073" ht="14.25" customHeight="1">
      <c r="E1073" s="62"/>
      <c r="F1073" s="63"/>
      <c r="G1073" s="64"/>
      <c r="H1073" s="65"/>
      <c r="I1073" s="66"/>
      <c r="J1073" s="42"/>
      <c r="K1073" s="67"/>
      <c r="L1073" s="64"/>
      <c r="M1073" s="68"/>
      <c r="N1073" s="62"/>
    </row>
    <row r="1074" ht="14.25" customHeight="1">
      <c r="E1074" s="62"/>
      <c r="F1074" s="63"/>
      <c r="G1074" s="64"/>
      <c r="H1074" s="65"/>
      <c r="I1074" s="66"/>
      <c r="J1074" s="42"/>
      <c r="K1074" s="67"/>
      <c r="L1074" s="64"/>
      <c r="M1074" s="68"/>
      <c r="N1074" s="62"/>
    </row>
    <row r="1075" ht="14.25" customHeight="1">
      <c r="E1075" s="62"/>
      <c r="F1075" s="63"/>
      <c r="G1075" s="64"/>
      <c r="H1075" s="65"/>
      <c r="I1075" s="66"/>
      <c r="J1075" s="42"/>
      <c r="K1075" s="67"/>
      <c r="L1075" s="64"/>
      <c r="M1075" s="68"/>
      <c r="N1075" s="62"/>
    </row>
    <row r="1076" ht="14.25" customHeight="1">
      <c r="E1076" s="62"/>
      <c r="F1076" s="63"/>
      <c r="G1076" s="64"/>
      <c r="H1076" s="65"/>
      <c r="I1076" s="66"/>
      <c r="J1076" s="42"/>
      <c r="K1076" s="67"/>
      <c r="L1076" s="64"/>
      <c r="M1076" s="68"/>
      <c r="N1076" s="62"/>
    </row>
    <row r="1077" ht="14.25" customHeight="1">
      <c r="E1077" s="62"/>
      <c r="F1077" s="63"/>
      <c r="G1077" s="64"/>
      <c r="H1077" s="65"/>
      <c r="I1077" s="66"/>
      <c r="J1077" s="42"/>
      <c r="K1077" s="67"/>
      <c r="L1077" s="64"/>
      <c r="M1077" s="68"/>
      <c r="N1077" s="62"/>
    </row>
    <row r="1078" ht="14.25" customHeight="1">
      <c r="E1078" s="62"/>
      <c r="F1078" s="63"/>
      <c r="G1078" s="64"/>
      <c r="H1078" s="65"/>
      <c r="I1078" s="66"/>
      <c r="J1078" s="42"/>
      <c r="K1078" s="67"/>
      <c r="L1078" s="64"/>
      <c r="M1078" s="68"/>
      <c r="N1078" s="62"/>
    </row>
    <row r="1079" ht="14.25" customHeight="1">
      <c r="E1079" s="62"/>
      <c r="F1079" s="63"/>
      <c r="G1079" s="64"/>
      <c r="H1079" s="65"/>
      <c r="I1079" s="66"/>
      <c r="J1079" s="42"/>
      <c r="K1079" s="67"/>
      <c r="L1079" s="64"/>
      <c r="M1079" s="68"/>
      <c r="N1079" s="62"/>
    </row>
    <row r="1080" ht="14.25" customHeight="1">
      <c r="E1080" s="62"/>
      <c r="F1080" s="63"/>
      <c r="G1080" s="64"/>
      <c r="H1080" s="65"/>
      <c r="I1080" s="66"/>
      <c r="J1080" s="42"/>
      <c r="K1080" s="67"/>
      <c r="L1080" s="64"/>
      <c r="M1080" s="68"/>
      <c r="N1080" s="62"/>
    </row>
    <row r="1081" ht="14.25" customHeight="1">
      <c r="E1081" s="62"/>
      <c r="F1081" s="63"/>
      <c r="G1081" s="64"/>
      <c r="H1081" s="65"/>
      <c r="I1081" s="66"/>
      <c r="J1081" s="42"/>
      <c r="K1081" s="67"/>
      <c r="L1081" s="64"/>
      <c r="M1081" s="68"/>
      <c r="N1081" s="62"/>
    </row>
    <row r="1082" ht="14.25" customHeight="1">
      <c r="E1082" s="62"/>
      <c r="F1082" s="63"/>
      <c r="G1082" s="64"/>
      <c r="H1082" s="65"/>
      <c r="I1082" s="66"/>
      <c r="J1082" s="42"/>
      <c r="K1082" s="67"/>
      <c r="L1082" s="64"/>
      <c r="M1082" s="68"/>
      <c r="N1082" s="62"/>
    </row>
    <row r="1083" ht="14.25" customHeight="1">
      <c r="E1083" s="62"/>
      <c r="F1083" s="63"/>
      <c r="G1083" s="64"/>
      <c r="H1083" s="65"/>
      <c r="I1083" s="66"/>
      <c r="J1083" s="42"/>
      <c r="K1083" s="67"/>
      <c r="L1083" s="64"/>
      <c r="M1083" s="68"/>
      <c r="N1083" s="62"/>
    </row>
    <row r="1084" ht="14.25" customHeight="1">
      <c r="E1084" s="62"/>
      <c r="F1084" s="63"/>
      <c r="G1084" s="64"/>
      <c r="H1084" s="65"/>
      <c r="I1084" s="66"/>
      <c r="J1084" s="42"/>
      <c r="K1084" s="67"/>
      <c r="L1084" s="64"/>
      <c r="M1084" s="68"/>
      <c r="N1084" s="62"/>
    </row>
    <row r="1085" ht="14.25" customHeight="1">
      <c r="E1085" s="62"/>
      <c r="F1085" s="63"/>
      <c r="G1085" s="64"/>
      <c r="H1085" s="65"/>
      <c r="I1085" s="66"/>
      <c r="J1085" s="42"/>
      <c r="K1085" s="67"/>
      <c r="L1085" s="64"/>
      <c r="M1085" s="68"/>
      <c r="N1085" s="62"/>
    </row>
    <row r="1086" ht="14.25" customHeight="1">
      <c r="E1086" s="62"/>
      <c r="F1086" s="63"/>
      <c r="G1086" s="64"/>
      <c r="H1086" s="65"/>
      <c r="I1086" s="66"/>
      <c r="J1086" s="42"/>
      <c r="K1086" s="67"/>
      <c r="L1086" s="64"/>
      <c r="M1086" s="68"/>
      <c r="N1086" s="62"/>
    </row>
    <row r="1087" ht="14.25" customHeight="1">
      <c r="E1087" s="62"/>
      <c r="F1087" s="63"/>
      <c r="G1087" s="64"/>
      <c r="H1087" s="65"/>
      <c r="I1087" s="66"/>
      <c r="J1087" s="42"/>
      <c r="K1087" s="67"/>
      <c r="L1087" s="64"/>
      <c r="M1087" s="68"/>
      <c r="N1087" s="62"/>
    </row>
    <row r="1088" ht="14.25" customHeight="1">
      <c r="E1088" s="62"/>
      <c r="F1088" s="63"/>
      <c r="G1088" s="64"/>
      <c r="H1088" s="65"/>
      <c r="I1088" s="66"/>
      <c r="J1088" s="42"/>
      <c r="K1088" s="67"/>
      <c r="L1088" s="64"/>
      <c r="M1088" s="68"/>
      <c r="N1088" s="62"/>
    </row>
    <row r="1089" ht="14.25" customHeight="1">
      <c r="E1089" s="62"/>
      <c r="F1089" s="63"/>
      <c r="G1089" s="64"/>
      <c r="H1089" s="65"/>
      <c r="I1089" s="66"/>
      <c r="J1089" s="42"/>
      <c r="K1089" s="67"/>
      <c r="L1089" s="64"/>
      <c r="M1089" s="68"/>
      <c r="N1089" s="62"/>
    </row>
    <row r="1090" ht="14.25" customHeight="1">
      <c r="E1090" s="62"/>
      <c r="F1090" s="63"/>
      <c r="G1090" s="64"/>
      <c r="H1090" s="65"/>
      <c r="I1090" s="66"/>
      <c r="J1090" s="42"/>
      <c r="K1090" s="67"/>
      <c r="L1090" s="64"/>
      <c r="M1090" s="68"/>
      <c r="N1090" s="62"/>
    </row>
    <row r="1091" ht="14.25" customHeight="1">
      <c r="E1091" s="62"/>
      <c r="F1091" s="63"/>
      <c r="G1091" s="64"/>
      <c r="H1091" s="65"/>
      <c r="I1091" s="66"/>
      <c r="J1091" s="42"/>
      <c r="K1091" s="67"/>
      <c r="L1091" s="64"/>
      <c r="M1091" s="68"/>
      <c r="N1091" s="62"/>
    </row>
    <row r="1092" ht="14.25" customHeight="1">
      <c r="E1092" s="62"/>
      <c r="F1092" s="63"/>
      <c r="G1092" s="64"/>
      <c r="H1092" s="65"/>
      <c r="I1092" s="66"/>
      <c r="J1092" s="42"/>
      <c r="K1092" s="67"/>
      <c r="L1092" s="64"/>
      <c r="M1092" s="68"/>
      <c r="N1092" s="62"/>
    </row>
    <row r="1093" ht="14.25" customHeight="1">
      <c r="E1093" s="62"/>
      <c r="F1093" s="63"/>
      <c r="G1093" s="64"/>
      <c r="H1093" s="65"/>
      <c r="I1093" s="66"/>
      <c r="J1093" s="42"/>
      <c r="K1093" s="67"/>
      <c r="L1093" s="64"/>
      <c r="M1093" s="68"/>
      <c r="N1093" s="62"/>
    </row>
    <row r="1094" ht="14.25" customHeight="1">
      <c r="E1094" s="62"/>
      <c r="F1094" s="63"/>
      <c r="G1094" s="64"/>
      <c r="H1094" s="65"/>
      <c r="I1094" s="66"/>
      <c r="J1094" s="42"/>
      <c r="K1094" s="67"/>
      <c r="L1094" s="64"/>
      <c r="M1094" s="68"/>
      <c r="N1094" s="62"/>
    </row>
    <row r="1095" ht="14.25" customHeight="1">
      <c r="E1095" s="62"/>
      <c r="F1095" s="63"/>
      <c r="G1095" s="64"/>
      <c r="H1095" s="65"/>
      <c r="I1095" s="66"/>
      <c r="J1095" s="42"/>
      <c r="K1095" s="67"/>
      <c r="L1095" s="64"/>
      <c r="M1095" s="68"/>
      <c r="N1095" s="62"/>
    </row>
    <row r="1096" ht="14.25" customHeight="1">
      <c r="E1096" s="62"/>
      <c r="F1096" s="63"/>
      <c r="G1096" s="64"/>
      <c r="H1096" s="65"/>
      <c r="I1096" s="66"/>
      <c r="J1096" s="42"/>
      <c r="K1096" s="67"/>
      <c r="L1096" s="64"/>
      <c r="M1096" s="68"/>
      <c r="N1096" s="62"/>
    </row>
    <row r="1097" ht="14.25" customHeight="1">
      <c r="E1097" s="62"/>
      <c r="F1097" s="63"/>
      <c r="G1097" s="64"/>
      <c r="H1097" s="65"/>
      <c r="I1097" s="66"/>
      <c r="J1097" s="42"/>
      <c r="K1097" s="67"/>
      <c r="L1097" s="64"/>
      <c r="M1097" s="68"/>
      <c r="N1097" s="62"/>
    </row>
    <row r="1098" ht="14.25" customHeight="1">
      <c r="E1098" s="62"/>
      <c r="F1098" s="63"/>
      <c r="G1098" s="64"/>
      <c r="H1098" s="65"/>
      <c r="I1098" s="66"/>
      <c r="J1098" s="42"/>
      <c r="K1098" s="67"/>
      <c r="L1098" s="64"/>
      <c r="M1098" s="68"/>
      <c r="N1098" s="62"/>
    </row>
    <row r="1099" ht="14.25" customHeight="1">
      <c r="E1099" s="62"/>
      <c r="F1099" s="63"/>
      <c r="G1099" s="64"/>
      <c r="H1099" s="65"/>
      <c r="I1099" s="66"/>
      <c r="J1099" s="42"/>
      <c r="K1099" s="67"/>
      <c r="L1099" s="64"/>
      <c r="M1099" s="68"/>
      <c r="N1099" s="62"/>
    </row>
    <row r="1100" ht="14.25" customHeight="1">
      <c r="E1100" s="62"/>
      <c r="F1100" s="63"/>
      <c r="G1100" s="64"/>
      <c r="H1100" s="65"/>
      <c r="I1100" s="66"/>
      <c r="J1100" s="42"/>
      <c r="K1100" s="67"/>
      <c r="L1100" s="64"/>
      <c r="M1100" s="68"/>
      <c r="N1100" s="62"/>
    </row>
    <row r="1101" ht="14.25" customHeight="1">
      <c r="E1101" s="62"/>
      <c r="F1101" s="63"/>
      <c r="G1101" s="64"/>
      <c r="H1101" s="65"/>
      <c r="I1101" s="66"/>
      <c r="J1101" s="42"/>
      <c r="K1101" s="67"/>
      <c r="L1101" s="64"/>
      <c r="M1101" s="68"/>
      <c r="N1101" s="62"/>
    </row>
    <row r="1102" ht="14.25" customHeight="1">
      <c r="E1102" s="62"/>
      <c r="F1102" s="63"/>
      <c r="G1102" s="64"/>
      <c r="H1102" s="65"/>
      <c r="I1102" s="66"/>
      <c r="J1102" s="42"/>
      <c r="K1102" s="67"/>
      <c r="L1102" s="64"/>
      <c r="M1102" s="68"/>
      <c r="N1102" s="62"/>
    </row>
    <row r="1103" ht="14.25" customHeight="1">
      <c r="E1103" s="62"/>
      <c r="F1103" s="63"/>
      <c r="G1103" s="64"/>
      <c r="H1103" s="65"/>
      <c r="I1103" s="66"/>
      <c r="J1103" s="42"/>
      <c r="K1103" s="67"/>
      <c r="L1103" s="64"/>
      <c r="M1103" s="68"/>
      <c r="N1103" s="62"/>
    </row>
    <row r="1104" ht="14.25" customHeight="1">
      <c r="E1104" s="62"/>
      <c r="F1104" s="63"/>
      <c r="G1104" s="64"/>
      <c r="H1104" s="65"/>
      <c r="I1104" s="66"/>
      <c r="J1104" s="42"/>
      <c r="K1104" s="67"/>
      <c r="L1104" s="64"/>
      <c r="M1104" s="68"/>
      <c r="N1104" s="62"/>
    </row>
    <row r="1105" ht="14.25" customHeight="1">
      <c r="E1105" s="62"/>
      <c r="F1105" s="63"/>
      <c r="G1105" s="64"/>
      <c r="H1105" s="65"/>
      <c r="I1105" s="66"/>
      <c r="J1105" s="42"/>
      <c r="K1105" s="67"/>
      <c r="L1105" s="64"/>
      <c r="M1105" s="68"/>
      <c r="N1105" s="62"/>
    </row>
    <row r="1106" ht="14.25" customHeight="1">
      <c r="E1106" s="62"/>
      <c r="F1106" s="63"/>
      <c r="G1106" s="64"/>
      <c r="H1106" s="65"/>
      <c r="I1106" s="66"/>
      <c r="J1106" s="42"/>
      <c r="K1106" s="67"/>
      <c r="L1106" s="64"/>
      <c r="M1106" s="68"/>
      <c r="N1106" s="62"/>
    </row>
    <row r="1107" ht="14.25" customHeight="1">
      <c r="E1107" s="62"/>
      <c r="F1107" s="63"/>
      <c r="G1107" s="64"/>
      <c r="H1107" s="65"/>
      <c r="I1107" s="66"/>
      <c r="J1107" s="42"/>
      <c r="K1107" s="67"/>
      <c r="L1107" s="64"/>
      <c r="M1107" s="68"/>
      <c r="N1107" s="62"/>
    </row>
    <row r="1108" ht="14.25" customHeight="1">
      <c r="E1108" s="62"/>
      <c r="F1108" s="63"/>
      <c r="G1108" s="64"/>
      <c r="H1108" s="65"/>
      <c r="I1108" s="66"/>
      <c r="J1108" s="42"/>
      <c r="K1108" s="67"/>
      <c r="L1108" s="64"/>
      <c r="M1108" s="68"/>
      <c r="N1108" s="62"/>
    </row>
    <row r="1109" ht="14.25" customHeight="1">
      <c r="E1109" s="62"/>
      <c r="F1109" s="63"/>
      <c r="G1109" s="64"/>
      <c r="H1109" s="65"/>
      <c r="I1109" s="66"/>
      <c r="J1109" s="42"/>
      <c r="K1109" s="67"/>
      <c r="L1109" s="64"/>
      <c r="M1109" s="68"/>
      <c r="N1109" s="62"/>
    </row>
    <row r="1110" ht="14.25" customHeight="1">
      <c r="E1110" s="62"/>
      <c r="F1110" s="63"/>
      <c r="G1110" s="64"/>
      <c r="H1110" s="65"/>
      <c r="I1110" s="66"/>
      <c r="J1110" s="42"/>
      <c r="K1110" s="67"/>
      <c r="L1110" s="64"/>
      <c r="M1110" s="68"/>
      <c r="N1110" s="62"/>
    </row>
    <row r="1111" ht="14.25" customHeight="1">
      <c r="E1111" s="62"/>
      <c r="F1111" s="63"/>
      <c r="G1111" s="64"/>
      <c r="H1111" s="65"/>
      <c r="I1111" s="66"/>
      <c r="J1111" s="42"/>
      <c r="K1111" s="67"/>
      <c r="L1111" s="64"/>
      <c r="M1111" s="68"/>
      <c r="N1111" s="62"/>
    </row>
    <row r="1112" ht="14.25" customHeight="1">
      <c r="E1112" s="62"/>
      <c r="F1112" s="63"/>
      <c r="G1112" s="64"/>
      <c r="H1112" s="65"/>
      <c r="I1112" s="66"/>
      <c r="J1112" s="42"/>
      <c r="K1112" s="67"/>
      <c r="L1112" s="64"/>
      <c r="M1112" s="68"/>
      <c r="N1112" s="62"/>
    </row>
    <row r="1113" ht="14.25" customHeight="1">
      <c r="E1113" s="62"/>
      <c r="F1113" s="63"/>
      <c r="G1113" s="64"/>
      <c r="H1113" s="65"/>
      <c r="I1113" s="66"/>
      <c r="J1113" s="42"/>
      <c r="K1113" s="67"/>
      <c r="L1113" s="64"/>
      <c r="M1113" s="68"/>
      <c r="N1113" s="62"/>
    </row>
    <row r="1114" ht="14.25" customHeight="1">
      <c r="E1114" s="62"/>
      <c r="F1114" s="63"/>
      <c r="G1114" s="64"/>
      <c r="H1114" s="65"/>
      <c r="I1114" s="66"/>
      <c r="J1114" s="42"/>
      <c r="K1114" s="67"/>
      <c r="L1114" s="64"/>
      <c r="M1114" s="68"/>
      <c r="N1114" s="62"/>
    </row>
    <row r="1115" ht="14.25" customHeight="1">
      <c r="E1115" s="62"/>
      <c r="F1115" s="63"/>
      <c r="G1115" s="64"/>
      <c r="H1115" s="65"/>
      <c r="I1115" s="66"/>
      <c r="J1115" s="42"/>
      <c r="K1115" s="67"/>
      <c r="L1115" s="64"/>
      <c r="M1115" s="68"/>
      <c r="N1115" s="62"/>
    </row>
    <row r="1116" ht="14.25" customHeight="1">
      <c r="E1116" s="62"/>
      <c r="F1116" s="63"/>
      <c r="G1116" s="64"/>
      <c r="H1116" s="65"/>
      <c r="I1116" s="66"/>
      <c r="J1116" s="42"/>
      <c r="K1116" s="67"/>
      <c r="L1116" s="64"/>
      <c r="M1116" s="68"/>
      <c r="N1116" s="62"/>
    </row>
    <row r="1117" ht="14.25" customHeight="1">
      <c r="E1117" s="62"/>
      <c r="F1117" s="63"/>
      <c r="G1117" s="64"/>
      <c r="H1117" s="65"/>
      <c r="I1117" s="66"/>
      <c r="J1117" s="42"/>
      <c r="K1117" s="67"/>
      <c r="L1117" s="64"/>
      <c r="M1117" s="68"/>
      <c r="N1117" s="62"/>
    </row>
    <row r="1118" ht="14.25" customHeight="1">
      <c r="E1118" s="62"/>
      <c r="F1118" s="63"/>
      <c r="G1118" s="64"/>
      <c r="H1118" s="65"/>
      <c r="I1118" s="66"/>
      <c r="J1118" s="42"/>
      <c r="K1118" s="67"/>
      <c r="L1118" s="64"/>
      <c r="M1118" s="68"/>
      <c r="N1118" s="62"/>
    </row>
    <row r="1119" ht="14.25" customHeight="1">
      <c r="E1119" s="62"/>
      <c r="F1119" s="63"/>
      <c r="G1119" s="64"/>
      <c r="H1119" s="65"/>
      <c r="I1119" s="66"/>
      <c r="J1119" s="42"/>
      <c r="K1119" s="67"/>
      <c r="L1119" s="64"/>
      <c r="M1119" s="68"/>
      <c r="N1119" s="62"/>
    </row>
    <row r="1120" ht="14.25" customHeight="1">
      <c r="E1120" s="62"/>
      <c r="F1120" s="63"/>
      <c r="G1120" s="64"/>
      <c r="H1120" s="65"/>
      <c r="I1120" s="66"/>
      <c r="J1120" s="42"/>
      <c r="K1120" s="67"/>
      <c r="L1120" s="64"/>
      <c r="M1120" s="68"/>
      <c r="N1120" s="62"/>
    </row>
    <row r="1121" ht="14.25" customHeight="1">
      <c r="E1121" s="62"/>
      <c r="F1121" s="63"/>
      <c r="G1121" s="64"/>
      <c r="H1121" s="65"/>
      <c r="I1121" s="66"/>
      <c r="J1121" s="42"/>
      <c r="K1121" s="67"/>
      <c r="L1121" s="64"/>
      <c r="M1121" s="68"/>
      <c r="N1121" s="62"/>
    </row>
    <row r="1122" ht="14.25" customHeight="1">
      <c r="E1122" s="62"/>
      <c r="F1122" s="63"/>
      <c r="G1122" s="64"/>
      <c r="H1122" s="65"/>
      <c r="I1122" s="66"/>
      <c r="J1122" s="42"/>
      <c r="K1122" s="67"/>
      <c r="L1122" s="64"/>
      <c r="M1122" s="68"/>
      <c r="N1122" s="62"/>
    </row>
    <row r="1123" ht="14.25" customHeight="1">
      <c r="E1123" s="62"/>
      <c r="F1123" s="63"/>
      <c r="G1123" s="64"/>
      <c r="H1123" s="65"/>
      <c r="I1123" s="66"/>
      <c r="J1123" s="42"/>
      <c r="K1123" s="67"/>
      <c r="L1123" s="64"/>
      <c r="M1123" s="68"/>
      <c r="N1123" s="62"/>
    </row>
    <row r="1124" ht="14.25" customHeight="1">
      <c r="E1124" s="62"/>
      <c r="F1124" s="63"/>
      <c r="G1124" s="64"/>
      <c r="H1124" s="65"/>
      <c r="I1124" s="66"/>
      <c r="J1124" s="42"/>
      <c r="K1124" s="67"/>
      <c r="L1124" s="64"/>
      <c r="M1124" s="68"/>
      <c r="N1124" s="62"/>
    </row>
    <row r="1125" ht="14.25" customHeight="1">
      <c r="E1125" s="62"/>
      <c r="F1125" s="63"/>
      <c r="G1125" s="64"/>
      <c r="H1125" s="65"/>
      <c r="I1125" s="66"/>
      <c r="J1125" s="42"/>
      <c r="K1125" s="67"/>
      <c r="L1125" s="64"/>
      <c r="M1125" s="68"/>
      <c r="N1125" s="62"/>
    </row>
    <row r="1126" ht="14.25" customHeight="1">
      <c r="E1126" s="62"/>
      <c r="F1126" s="63"/>
      <c r="G1126" s="64"/>
      <c r="H1126" s="65"/>
      <c r="I1126" s="66"/>
      <c r="J1126" s="42"/>
      <c r="K1126" s="67"/>
      <c r="L1126" s="64"/>
      <c r="M1126" s="68"/>
      <c r="N1126" s="62"/>
    </row>
    <row r="1127" ht="14.25" customHeight="1">
      <c r="E1127" s="62"/>
      <c r="F1127" s="63"/>
      <c r="G1127" s="64"/>
      <c r="H1127" s="65"/>
      <c r="I1127" s="66"/>
      <c r="J1127" s="42"/>
      <c r="K1127" s="67"/>
      <c r="L1127" s="64"/>
      <c r="M1127" s="68"/>
      <c r="N1127" s="62"/>
    </row>
    <row r="1128" ht="14.25" customHeight="1">
      <c r="E1128" s="62"/>
      <c r="F1128" s="63"/>
      <c r="G1128" s="64"/>
      <c r="H1128" s="65"/>
      <c r="I1128" s="66"/>
      <c r="J1128" s="42"/>
      <c r="K1128" s="67"/>
      <c r="L1128" s="64"/>
      <c r="M1128" s="68"/>
      <c r="N1128" s="62"/>
    </row>
    <row r="1129" ht="14.25" customHeight="1">
      <c r="E1129" s="62"/>
      <c r="F1129" s="63"/>
      <c r="G1129" s="64"/>
      <c r="H1129" s="65"/>
      <c r="I1129" s="66"/>
      <c r="J1129" s="42"/>
      <c r="K1129" s="67"/>
      <c r="L1129" s="64"/>
      <c r="M1129" s="68"/>
      <c r="N1129" s="62"/>
    </row>
    <row r="1130" ht="14.25" customHeight="1">
      <c r="E1130" s="62"/>
      <c r="F1130" s="63"/>
      <c r="G1130" s="64"/>
      <c r="H1130" s="65"/>
      <c r="I1130" s="66"/>
      <c r="J1130" s="42"/>
      <c r="K1130" s="67"/>
      <c r="L1130" s="64"/>
      <c r="M1130" s="68"/>
      <c r="N1130" s="62"/>
    </row>
    <row r="1131" ht="14.25" customHeight="1">
      <c r="E1131" s="62"/>
      <c r="F1131" s="63"/>
      <c r="G1131" s="64"/>
      <c r="H1131" s="65"/>
      <c r="I1131" s="66"/>
      <c r="J1131" s="42"/>
      <c r="K1131" s="67"/>
      <c r="L1131" s="64"/>
      <c r="M1131" s="68"/>
      <c r="N1131" s="62"/>
    </row>
    <row r="1132" ht="14.25" customHeight="1">
      <c r="E1132" s="62"/>
      <c r="F1132" s="63"/>
      <c r="G1132" s="64"/>
      <c r="H1132" s="65"/>
      <c r="I1132" s="66"/>
      <c r="J1132" s="42"/>
      <c r="K1132" s="67"/>
      <c r="L1132" s="64"/>
      <c r="M1132" s="68"/>
      <c r="N1132" s="62"/>
    </row>
    <row r="1133" ht="14.25" customHeight="1">
      <c r="E1133" s="62"/>
      <c r="F1133" s="63"/>
      <c r="G1133" s="64"/>
      <c r="H1133" s="65"/>
      <c r="I1133" s="66"/>
      <c r="J1133" s="42"/>
      <c r="K1133" s="67"/>
      <c r="L1133" s="64"/>
      <c r="M1133" s="68"/>
      <c r="N1133" s="62"/>
    </row>
    <row r="1134" ht="14.25" customHeight="1">
      <c r="E1134" s="62"/>
      <c r="F1134" s="63"/>
      <c r="G1134" s="64"/>
      <c r="H1134" s="65"/>
      <c r="I1134" s="66"/>
      <c r="J1134" s="42"/>
      <c r="K1134" s="67"/>
      <c r="L1134" s="64"/>
      <c r="M1134" s="68"/>
      <c r="N1134" s="62"/>
    </row>
    <row r="1135" ht="14.25" customHeight="1">
      <c r="E1135" s="62"/>
      <c r="F1135" s="63"/>
      <c r="G1135" s="64"/>
      <c r="H1135" s="65"/>
      <c r="I1135" s="66"/>
      <c r="J1135" s="42"/>
      <c r="K1135" s="67"/>
      <c r="L1135" s="64"/>
      <c r="M1135" s="68"/>
      <c r="N1135" s="62"/>
    </row>
    <row r="1136" ht="14.25" customHeight="1">
      <c r="E1136" s="62"/>
      <c r="F1136" s="63"/>
      <c r="G1136" s="64"/>
      <c r="H1136" s="65"/>
      <c r="I1136" s="66"/>
      <c r="J1136" s="42"/>
      <c r="K1136" s="67"/>
      <c r="L1136" s="64"/>
      <c r="M1136" s="68"/>
      <c r="N1136" s="62"/>
    </row>
    <row r="1137" ht="14.25" customHeight="1">
      <c r="E1137" s="62"/>
      <c r="F1137" s="63"/>
      <c r="G1137" s="64"/>
      <c r="H1137" s="65"/>
      <c r="I1137" s="66"/>
      <c r="J1137" s="42"/>
      <c r="K1137" s="67"/>
      <c r="L1137" s="64"/>
      <c r="M1137" s="68"/>
      <c r="N1137" s="62"/>
    </row>
    <row r="1138" ht="14.25" customHeight="1">
      <c r="E1138" s="62"/>
      <c r="F1138" s="63"/>
      <c r="G1138" s="64"/>
      <c r="H1138" s="65"/>
      <c r="I1138" s="66"/>
      <c r="J1138" s="42"/>
      <c r="K1138" s="67"/>
      <c r="L1138" s="64"/>
      <c r="M1138" s="68"/>
      <c r="N1138" s="62"/>
    </row>
    <row r="1139" ht="14.25" customHeight="1">
      <c r="E1139" s="62"/>
      <c r="F1139" s="63"/>
      <c r="G1139" s="64"/>
      <c r="H1139" s="65"/>
      <c r="I1139" s="66"/>
      <c r="J1139" s="42"/>
      <c r="K1139" s="67"/>
      <c r="L1139" s="64"/>
      <c r="M1139" s="68"/>
      <c r="N1139" s="62"/>
    </row>
    <row r="1140" ht="14.25" customHeight="1">
      <c r="E1140" s="62"/>
      <c r="F1140" s="63"/>
      <c r="G1140" s="64"/>
      <c r="H1140" s="65"/>
      <c r="I1140" s="66"/>
      <c r="J1140" s="42"/>
      <c r="K1140" s="67"/>
      <c r="L1140" s="64"/>
      <c r="M1140" s="68"/>
      <c r="N1140" s="62"/>
    </row>
    <row r="1141" ht="14.25" customHeight="1">
      <c r="E1141" s="62"/>
      <c r="F1141" s="63"/>
      <c r="G1141" s="64"/>
      <c r="H1141" s="65"/>
      <c r="I1141" s="66"/>
      <c r="J1141" s="42"/>
      <c r="K1141" s="67"/>
      <c r="L1141" s="64"/>
      <c r="M1141" s="68"/>
      <c r="N1141" s="62"/>
    </row>
    <row r="1142" ht="14.25" customHeight="1">
      <c r="E1142" s="62"/>
      <c r="F1142" s="63"/>
      <c r="G1142" s="64"/>
      <c r="H1142" s="65"/>
      <c r="I1142" s="66"/>
      <c r="J1142" s="42"/>
      <c r="K1142" s="67"/>
      <c r="L1142" s="64"/>
      <c r="M1142" s="68"/>
      <c r="N1142" s="62"/>
    </row>
    <row r="1143" ht="14.25" customHeight="1">
      <c r="E1143" s="62"/>
      <c r="F1143" s="63"/>
      <c r="G1143" s="64"/>
      <c r="H1143" s="65"/>
      <c r="I1143" s="66"/>
      <c r="J1143" s="42"/>
      <c r="K1143" s="67"/>
      <c r="L1143" s="64"/>
      <c r="M1143" s="68"/>
      <c r="N1143" s="62"/>
    </row>
    <row r="1144" ht="14.25" customHeight="1">
      <c r="E1144" s="62"/>
      <c r="F1144" s="63"/>
      <c r="G1144" s="64"/>
      <c r="H1144" s="65"/>
      <c r="I1144" s="66"/>
      <c r="J1144" s="42"/>
      <c r="K1144" s="67"/>
      <c r="L1144" s="64"/>
      <c r="M1144" s="68"/>
      <c r="N1144" s="62"/>
    </row>
    <row r="1145" ht="14.25" customHeight="1">
      <c r="E1145" s="62"/>
      <c r="F1145" s="63"/>
      <c r="G1145" s="64"/>
      <c r="H1145" s="65"/>
      <c r="I1145" s="66"/>
      <c r="J1145" s="42"/>
      <c r="K1145" s="67"/>
      <c r="L1145" s="64"/>
      <c r="M1145" s="68"/>
      <c r="N1145" s="62"/>
    </row>
    <row r="1146" ht="14.25" customHeight="1">
      <c r="E1146" s="62"/>
      <c r="F1146" s="63"/>
      <c r="G1146" s="64"/>
      <c r="H1146" s="65"/>
      <c r="I1146" s="66"/>
      <c r="J1146" s="42"/>
      <c r="K1146" s="67"/>
      <c r="L1146" s="64"/>
      <c r="M1146" s="68"/>
      <c r="N1146" s="62"/>
    </row>
    <row r="1147" ht="14.25" customHeight="1">
      <c r="E1147" s="62"/>
      <c r="F1147" s="63"/>
      <c r="G1147" s="64"/>
      <c r="H1147" s="65"/>
      <c r="I1147" s="66"/>
      <c r="J1147" s="42"/>
      <c r="K1147" s="67"/>
      <c r="L1147" s="64"/>
      <c r="M1147" s="68"/>
      <c r="N1147" s="62"/>
    </row>
    <row r="1148" ht="14.25" customHeight="1">
      <c r="E1148" s="62"/>
      <c r="F1148" s="63"/>
      <c r="G1148" s="64"/>
      <c r="H1148" s="65"/>
      <c r="I1148" s="66"/>
      <c r="J1148" s="42"/>
      <c r="K1148" s="67"/>
      <c r="L1148" s="64"/>
      <c r="M1148" s="68"/>
      <c r="N1148" s="62"/>
    </row>
    <row r="1149" ht="14.25" customHeight="1">
      <c r="E1149" s="62"/>
      <c r="F1149" s="63"/>
      <c r="G1149" s="64"/>
      <c r="H1149" s="65"/>
      <c r="I1149" s="66"/>
      <c r="J1149" s="42"/>
      <c r="K1149" s="67"/>
      <c r="L1149" s="64"/>
      <c r="M1149" s="68"/>
      <c r="N1149" s="62"/>
    </row>
    <row r="1150" ht="14.25" customHeight="1">
      <c r="E1150" s="62"/>
      <c r="F1150" s="63"/>
      <c r="G1150" s="64"/>
      <c r="H1150" s="65"/>
      <c r="I1150" s="66"/>
      <c r="J1150" s="42"/>
      <c r="K1150" s="67"/>
      <c r="L1150" s="64"/>
      <c r="M1150" s="68"/>
      <c r="N1150" s="62"/>
    </row>
    <row r="1151" ht="14.25" customHeight="1">
      <c r="E1151" s="62"/>
      <c r="F1151" s="63"/>
      <c r="G1151" s="64"/>
      <c r="H1151" s="65"/>
      <c r="I1151" s="66"/>
      <c r="J1151" s="42"/>
      <c r="K1151" s="67"/>
      <c r="L1151" s="64"/>
      <c r="M1151" s="68"/>
      <c r="N1151" s="62"/>
    </row>
    <row r="1152" ht="14.25" customHeight="1">
      <c r="E1152" s="62"/>
      <c r="F1152" s="63"/>
      <c r="G1152" s="64"/>
      <c r="H1152" s="65"/>
      <c r="I1152" s="66"/>
      <c r="J1152" s="42"/>
      <c r="K1152" s="67"/>
      <c r="L1152" s="64"/>
      <c r="M1152" s="68"/>
      <c r="N1152" s="62"/>
    </row>
    <row r="1153" ht="14.25" customHeight="1">
      <c r="E1153" s="62"/>
      <c r="F1153" s="63"/>
      <c r="G1153" s="64"/>
      <c r="H1153" s="65"/>
      <c r="I1153" s="66"/>
      <c r="J1153" s="42"/>
      <c r="K1153" s="67"/>
      <c r="L1153" s="64"/>
      <c r="M1153" s="68"/>
      <c r="N1153" s="62"/>
    </row>
    <row r="1154" ht="14.25" customHeight="1">
      <c r="E1154" s="62"/>
      <c r="F1154" s="63"/>
      <c r="G1154" s="64"/>
      <c r="H1154" s="65"/>
      <c r="I1154" s="66"/>
      <c r="J1154" s="42"/>
      <c r="K1154" s="67"/>
      <c r="L1154" s="64"/>
      <c r="M1154" s="68"/>
      <c r="N1154" s="62"/>
    </row>
    <row r="1155" ht="14.25" customHeight="1">
      <c r="E1155" s="62"/>
      <c r="F1155" s="63"/>
      <c r="G1155" s="64"/>
      <c r="H1155" s="65"/>
      <c r="I1155" s="66"/>
      <c r="J1155" s="42"/>
      <c r="K1155" s="67"/>
      <c r="L1155" s="64"/>
      <c r="M1155" s="68"/>
      <c r="N1155" s="62"/>
    </row>
    <row r="1156" ht="14.25" customHeight="1">
      <c r="E1156" s="62"/>
      <c r="F1156" s="63"/>
      <c r="G1156" s="64"/>
      <c r="H1156" s="65"/>
      <c r="I1156" s="66"/>
      <c r="J1156" s="42"/>
      <c r="K1156" s="67"/>
      <c r="L1156" s="64"/>
      <c r="M1156" s="68"/>
      <c r="N1156" s="62"/>
    </row>
    <row r="1157" ht="14.25" customHeight="1">
      <c r="E1157" s="62"/>
      <c r="F1157" s="63"/>
      <c r="G1157" s="64"/>
      <c r="H1157" s="65"/>
      <c r="I1157" s="66"/>
      <c r="J1157" s="42"/>
      <c r="K1157" s="67"/>
      <c r="L1157" s="64"/>
      <c r="M1157" s="68"/>
      <c r="N1157" s="62"/>
    </row>
    <row r="1158" ht="14.25" customHeight="1">
      <c r="E1158" s="62"/>
      <c r="F1158" s="63"/>
      <c r="G1158" s="64"/>
      <c r="H1158" s="65"/>
      <c r="I1158" s="66"/>
      <c r="J1158" s="42"/>
      <c r="K1158" s="67"/>
      <c r="L1158" s="64"/>
      <c r="M1158" s="68"/>
      <c r="N1158" s="62"/>
    </row>
    <row r="1159" ht="14.25" customHeight="1">
      <c r="E1159" s="62"/>
      <c r="F1159" s="63"/>
      <c r="G1159" s="64"/>
      <c r="H1159" s="65"/>
      <c r="I1159" s="66"/>
      <c r="J1159" s="42"/>
      <c r="K1159" s="67"/>
      <c r="L1159" s="64"/>
      <c r="M1159" s="68"/>
      <c r="N1159" s="62"/>
    </row>
    <row r="1160" ht="14.25" customHeight="1">
      <c r="E1160" s="62"/>
      <c r="F1160" s="63"/>
      <c r="G1160" s="64"/>
      <c r="H1160" s="65"/>
      <c r="I1160" s="66"/>
      <c r="J1160" s="42"/>
      <c r="K1160" s="67"/>
      <c r="L1160" s="64"/>
      <c r="M1160" s="68"/>
      <c r="N1160" s="62"/>
    </row>
    <row r="1161" ht="14.25" customHeight="1">
      <c r="E1161" s="62"/>
      <c r="F1161" s="63"/>
      <c r="G1161" s="64"/>
      <c r="H1161" s="65"/>
      <c r="I1161" s="66"/>
      <c r="J1161" s="42"/>
      <c r="K1161" s="67"/>
      <c r="L1161" s="64"/>
      <c r="M1161" s="68"/>
      <c r="N1161" s="62"/>
    </row>
    <row r="1162" ht="14.25" customHeight="1">
      <c r="E1162" s="62"/>
      <c r="F1162" s="63"/>
      <c r="G1162" s="64"/>
      <c r="H1162" s="65"/>
      <c r="I1162" s="66"/>
      <c r="J1162" s="42"/>
      <c r="K1162" s="67"/>
      <c r="L1162" s="64"/>
      <c r="M1162" s="68"/>
      <c r="N1162" s="62"/>
    </row>
    <row r="1163" ht="14.25" customHeight="1">
      <c r="E1163" s="62"/>
      <c r="F1163" s="63"/>
      <c r="G1163" s="64"/>
      <c r="H1163" s="65"/>
      <c r="I1163" s="66"/>
      <c r="J1163" s="42"/>
      <c r="K1163" s="67"/>
      <c r="L1163" s="64"/>
      <c r="M1163" s="68"/>
      <c r="N1163" s="62"/>
    </row>
    <row r="1164" ht="14.25" customHeight="1">
      <c r="E1164" s="62"/>
      <c r="F1164" s="63"/>
      <c r="G1164" s="64"/>
      <c r="H1164" s="65"/>
      <c r="I1164" s="66"/>
      <c r="J1164" s="42"/>
      <c r="K1164" s="67"/>
      <c r="L1164" s="64"/>
      <c r="M1164" s="68"/>
      <c r="N1164" s="62"/>
    </row>
    <row r="1165" ht="14.25" customHeight="1">
      <c r="E1165" s="62"/>
      <c r="F1165" s="63"/>
      <c r="G1165" s="64"/>
      <c r="H1165" s="65"/>
      <c r="I1165" s="66"/>
      <c r="J1165" s="42"/>
      <c r="K1165" s="67"/>
      <c r="L1165" s="64"/>
      <c r="M1165" s="68"/>
      <c r="N1165" s="62"/>
    </row>
    <row r="1166" ht="14.25" customHeight="1">
      <c r="E1166" s="62"/>
      <c r="F1166" s="63"/>
      <c r="G1166" s="64"/>
      <c r="H1166" s="65"/>
      <c r="I1166" s="66"/>
      <c r="J1166" s="42"/>
      <c r="K1166" s="67"/>
      <c r="L1166" s="64"/>
      <c r="M1166" s="68"/>
      <c r="N1166" s="62"/>
    </row>
    <row r="1167" ht="14.25" customHeight="1">
      <c r="E1167" s="62"/>
      <c r="F1167" s="63"/>
      <c r="G1167" s="64"/>
      <c r="H1167" s="65"/>
      <c r="I1167" s="66"/>
      <c r="J1167" s="42"/>
      <c r="K1167" s="67"/>
      <c r="L1167" s="64"/>
      <c r="M1167" s="68"/>
      <c r="N1167" s="62"/>
    </row>
    <row r="1168" ht="14.25" customHeight="1">
      <c r="E1168" s="62"/>
      <c r="F1168" s="63"/>
      <c r="G1168" s="64"/>
      <c r="H1168" s="65"/>
      <c r="I1168" s="66"/>
      <c r="J1168" s="42"/>
      <c r="K1168" s="67"/>
      <c r="L1168" s="64"/>
      <c r="M1168" s="68"/>
      <c r="N1168" s="62"/>
    </row>
    <row r="1169" ht="14.25" customHeight="1">
      <c r="E1169" s="62"/>
      <c r="F1169" s="63"/>
      <c r="G1169" s="64"/>
      <c r="H1169" s="65"/>
      <c r="I1169" s="66"/>
      <c r="J1169" s="42"/>
      <c r="K1169" s="67"/>
      <c r="L1169" s="64"/>
      <c r="M1169" s="68"/>
      <c r="N1169" s="62"/>
    </row>
    <row r="1170" ht="14.25" customHeight="1">
      <c r="E1170" s="62"/>
      <c r="F1170" s="63"/>
      <c r="G1170" s="64"/>
      <c r="H1170" s="65"/>
      <c r="I1170" s="66"/>
      <c r="J1170" s="42"/>
      <c r="K1170" s="67"/>
      <c r="L1170" s="64"/>
      <c r="M1170" s="68"/>
      <c r="N1170" s="62"/>
    </row>
    <row r="1171" ht="14.25" customHeight="1">
      <c r="E1171" s="62"/>
      <c r="F1171" s="63"/>
      <c r="G1171" s="64"/>
      <c r="H1171" s="65"/>
      <c r="I1171" s="66"/>
      <c r="J1171" s="42"/>
      <c r="K1171" s="67"/>
      <c r="L1171" s="64"/>
      <c r="M1171" s="68"/>
      <c r="N1171" s="62"/>
    </row>
    <row r="1172" ht="14.25" customHeight="1">
      <c r="E1172" s="62"/>
      <c r="F1172" s="63"/>
      <c r="G1172" s="64"/>
      <c r="H1172" s="65"/>
      <c r="I1172" s="66"/>
      <c r="J1172" s="42"/>
      <c r="K1172" s="67"/>
      <c r="L1172" s="64"/>
      <c r="M1172" s="68"/>
      <c r="N1172" s="62"/>
    </row>
    <row r="1173" ht="14.25" customHeight="1">
      <c r="E1173" s="62"/>
      <c r="F1173" s="63"/>
      <c r="G1173" s="64"/>
      <c r="H1173" s="65"/>
      <c r="I1173" s="66"/>
      <c r="J1173" s="42"/>
      <c r="K1173" s="67"/>
      <c r="L1173" s="64"/>
      <c r="M1173" s="68"/>
      <c r="N1173" s="62"/>
    </row>
    <row r="1174" ht="14.25" customHeight="1">
      <c r="E1174" s="62"/>
      <c r="F1174" s="63"/>
      <c r="G1174" s="64"/>
      <c r="H1174" s="65"/>
      <c r="I1174" s="66"/>
      <c r="J1174" s="42"/>
      <c r="K1174" s="67"/>
      <c r="L1174" s="64"/>
      <c r="M1174" s="68"/>
      <c r="N1174" s="62"/>
    </row>
    <row r="1175" ht="14.25" customHeight="1">
      <c r="E1175" s="62"/>
      <c r="F1175" s="63"/>
      <c r="G1175" s="64"/>
      <c r="H1175" s="65"/>
      <c r="I1175" s="66"/>
      <c r="J1175" s="42"/>
      <c r="K1175" s="67"/>
      <c r="L1175" s="64"/>
      <c r="M1175" s="68"/>
      <c r="N1175" s="62"/>
    </row>
    <row r="1176" ht="14.25" customHeight="1">
      <c r="E1176" s="62"/>
      <c r="F1176" s="63"/>
      <c r="G1176" s="64"/>
      <c r="H1176" s="65"/>
      <c r="I1176" s="66"/>
      <c r="J1176" s="42"/>
      <c r="K1176" s="67"/>
      <c r="L1176" s="64"/>
      <c r="M1176" s="68"/>
      <c r="N1176" s="62"/>
    </row>
    <row r="1177" ht="14.25" customHeight="1">
      <c r="E1177" s="62"/>
      <c r="F1177" s="63"/>
      <c r="G1177" s="64"/>
      <c r="H1177" s="65"/>
      <c r="I1177" s="66"/>
      <c r="J1177" s="42"/>
      <c r="K1177" s="67"/>
      <c r="L1177" s="64"/>
      <c r="M1177" s="68"/>
      <c r="N1177" s="62"/>
    </row>
    <row r="1178" ht="14.25" customHeight="1">
      <c r="E1178" s="62"/>
      <c r="F1178" s="63"/>
      <c r="G1178" s="64"/>
      <c r="H1178" s="65"/>
      <c r="I1178" s="66"/>
      <c r="J1178" s="42"/>
      <c r="K1178" s="67"/>
      <c r="L1178" s="64"/>
      <c r="M1178" s="68"/>
      <c r="N1178" s="62"/>
    </row>
    <row r="1179" ht="14.25" customHeight="1">
      <c r="E1179" s="62"/>
      <c r="F1179" s="63"/>
      <c r="G1179" s="64"/>
      <c r="H1179" s="65"/>
      <c r="I1179" s="66"/>
      <c r="J1179" s="42"/>
      <c r="K1179" s="67"/>
      <c r="L1179" s="64"/>
      <c r="M1179" s="68"/>
      <c r="N1179" s="62"/>
    </row>
    <row r="1180" ht="14.25" customHeight="1">
      <c r="E1180" s="62"/>
      <c r="F1180" s="63"/>
      <c r="G1180" s="64"/>
      <c r="H1180" s="65"/>
      <c r="I1180" s="66"/>
      <c r="J1180" s="42"/>
      <c r="K1180" s="67"/>
      <c r="L1180" s="64"/>
      <c r="M1180" s="68"/>
      <c r="N1180" s="62"/>
    </row>
    <row r="1181" ht="14.25" customHeight="1">
      <c r="E1181" s="62"/>
      <c r="F1181" s="63"/>
      <c r="G1181" s="64"/>
      <c r="H1181" s="65"/>
      <c r="I1181" s="66"/>
      <c r="J1181" s="42"/>
      <c r="K1181" s="67"/>
      <c r="L1181" s="64"/>
      <c r="M1181" s="68"/>
      <c r="N1181" s="62"/>
    </row>
    <row r="1182" ht="14.25" customHeight="1">
      <c r="E1182" s="62"/>
      <c r="F1182" s="63"/>
      <c r="G1182" s="64"/>
      <c r="H1182" s="65"/>
      <c r="I1182" s="66"/>
      <c r="J1182" s="42"/>
      <c r="K1182" s="67"/>
      <c r="L1182" s="64"/>
      <c r="M1182" s="68"/>
      <c r="N1182" s="62"/>
    </row>
    <row r="1183" ht="14.25" customHeight="1">
      <c r="E1183" s="62"/>
      <c r="F1183" s="63"/>
      <c r="G1183" s="64"/>
      <c r="H1183" s="65"/>
      <c r="I1183" s="66"/>
      <c r="J1183" s="42"/>
      <c r="K1183" s="67"/>
      <c r="L1183" s="64"/>
      <c r="M1183" s="68"/>
      <c r="N1183" s="62"/>
    </row>
    <row r="1184" ht="14.25" customHeight="1">
      <c r="E1184" s="62"/>
      <c r="F1184" s="63"/>
      <c r="G1184" s="64"/>
      <c r="H1184" s="65"/>
      <c r="I1184" s="66"/>
      <c r="J1184" s="42"/>
      <c r="K1184" s="67"/>
      <c r="L1184" s="64"/>
      <c r="M1184" s="68"/>
      <c r="N1184" s="62"/>
    </row>
    <row r="1185" ht="14.25" customHeight="1">
      <c r="E1185" s="62"/>
      <c r="F1185" s="63"/>
      <c r="G1185" s="64"/>
      <c r="H1185" s="65"/>
      <c r="I1185" s="66"/>
      <c r="J1185" s="42"/>
      <c r="K1185" s="67"/>
      <c r="L1185" s="64"/>
      <c r="M1185" s="68"/>
      <c r="N1185" s="62"/>
    </row>
    <row r="1186" ht="14.25" customHeight="1">
      <c r="E1186" s="62"/>
      <c r="F1186" s="63"/>
      <c r="G1186" s="64"/>
      <c r="H1186" s="65"/>
      <c r="I1186" s="66"/>
      <c r="J1186" s="42"/>
      <c r="K1186" s="67"/>
      <c r="L1186" s="64"/>
      <c r="M1186" s="68"/>
      <c r="N1186" s="62"/>
    </row>
    <row r="1187" ht="14.25" customHeight="1">
      <c r="E1187" s="62"/>
      <c r="F1187" s="63"/>
      <c r="G1187" s="64"/>
      <c r="H1187" s="65"/>
      <c r="I1187" s="66"/>
      <c r="J1187" s="42"/>
      <c r="K1187" s="67"/>
      <c r="L1187" s="64"/>
      <c r="M1187" s="68"/>
      <c r="N1187" s="62"/>
    </row>
    <row r="1188" ht="14.25" customHeight="1">
      <c r="E1188" s="62"/>
      <c r="F1188" s="63"/>
      <c r="G1188" s="64"/>
      <c r="H1188" s="65"/>
      <c r="I1188" s="66"/>
      <c r="J1188" s="42"/>
      <c r="K1188" s="67"/>
      <c r="L1188" s="64"/>
      <c r="M1188" s="68"/>
      <c r="N1188" s="62"/>
    </row>
    <row r="1189" ht="14.25" customHeight="1">
      <c r="E1189" s="62"/>
      <c r="F1189" s="63"/>
      <c r="G1189" s="64"/>
      <c r="H1189" s="65"/>
      <c r="I1189" s="66"/>
      <c r="J1189" s="42"/>
      <c r="K1189" s="67"/>
      <c r="L1189" s="64"/>
      <c r="M1189" s="68"/>
      <c r="N1189" s="62"/>
    </row>
    <row r="1190" ht="14.25" customHeight="1">
      <c r="E1190" s="62"/>
      <c r="F1190" s="63"/>
      <c r="G1190" s="64"/>
      <c r="H1190" s="65"/>
      <c r="I1190" s="66"/>
      <c r="J1190" s="42"/>
      <c r="K1190" s="67"/>
      <c r="L1190" s="64"/>
      <c r="M1190" s="68"/>
      <c r="N1190" s="62"/>
    </row>
    <row r="1191" ht="14.25" customHeight="1">
      <c r="E1191" s="62"/>
      <c r="F1191" s="63"/>
      <c r="G1191" s="64"/>
      <c r="H1191" s="65"/>
      <c r="I1191" s="66"/>
      <c r="J1191" s="42"/>
      <c r="K1191" s="67"/>
      <c r="L1191" s="64"/>
      <c r="M1191" s="68"/>
      <c r="N1191" s="62"/>
    </row>
    <row r="1192" ht="14.25" customHeight="1">
      <c r="E1192" s="62"/>
      <c r="F1192" s="63"/>
      <c r="G1192" s="64"/>
      <c r="H1192" s="65"/>
      <c r="I1192" s="66"/>
      <c r="J1192" s="42"/>
      <c r="K1192" s="67"/>
      <c r="L1192" s="64"/>
      <c r="M1192" s="68"/>
      <c r="N1192" s="62"/>
    </row>
    <row r="1193" ht="14.25" customHeight="1">
      <c r="E1193" s="62"/>
      <c r="F1193" s="63"/>
      <c r="G1193" s="64"/>
      <c r="H1193" s="65"/>
      <c r="I1193" s="66"/>
      <c r="J1193" s="42"/>
      <c r="K1193" s="67"/>
      <c r="L1193" s="64"/>
      <c r="M1193" s="68"/>
      <c r="N1193" s="62"/>
    </row>
    <row r="1194" ht="14.25" customHeight="1">
      <c r="E1194" s="62"/>
      <c r="F1194" s="63"/>
      <c r="G1194" s="64"/>
      <c r="H1194" s="65"/>
      <c r="I1194" s="66"/>
      <c r="J1194" s="42"/>
      <c r="K1194" s="67"/>
      <c r="L1194" s="64"/>
      <c r="M1194" s="68"/>
      <c r="N1194" s="62"/>
    </row>
    <row r="1195" ht="14.25" customHeight="1">
      <c r="E1195" s="62"/>
      <c r="F1195" s="63"/>
      <c r="G1195" s="64"/>
      <c r="H1195" s="65"/>
      <c r="I1195" s="66"/>
      <c r="J1195" s="42"/>
      <c r="K1195" s="67"/>
      <c r="L1195" s="64"/>
      <c r="M1195" s="68"/>
      <c r="N1195" s="62"/>
    </row>
    <row r="1196" ht="14.25" customHeight="1">
      <c r="E1196" s="62"/>
      <c r="F1196" s="63"/>
      <c r="G1196" s="64"/>
      <c r="H1196" s="65"/>
      <c r="I1196" s="66"/>
      <c r="J1196" s="42"/>
      <c r="K1196" s="67"/>
      <c r="L1196" s="64"/>
      <c r="M1196" s="68"/>
      <c r="N1196" s="62"/>
    </row>
    <row r="1197" ht="14.25" customHeight="1">
      <c r="E1197" s="62"/>
      <c r="F1197" s="63"/>
      <c r="G1197" s="64"/>
      <c r="H1197" s="65"/>
      <c r="I1197" s="66"/>
      <c r="J1197" s="42"/>
      <c r="K1197" s="67"/>
      <c r="L1197" s="64"/>
      <c r="M1197" s="68"/>
      <c r="N1197" s="62"/>
    </row>
    <row r="1198" ht="14.25" customHeight="1">
      <c r="E1198" s="62"/>
      <c r="F1198" s="63"/>
      <c r="G1198" s="64"/>
      <c r="H1198" s="65"/>
      <c r="I1198" s="66"/>
      <c r="J1198" s="42"/>
      <c r="K1198" s="67"/>
      <c r="L1198" s="64"/>
      <c r="M1198" s="68"/>
      <c r="N1198" s="62"/>
    </row>
    <row r="1199" ht="14.25" customHeight="1">
      <c r="E1199" s="62"/>
      <c r="F1199" s="63"/>
      <c r="G1199" s="64"/>
      <c r="H1199" s="65"/>
      <c r="I1199" s="66"/>
      <c r="J1199" s="42"/>
      <c r="K1199" s="67"/>
      <c r="L1199" s="64"/>
      <c r="M1199" s="68"/>
      <c r="N1199" s="62"/>
    </row>
    <row r="1200" ht="14.25" customHeight="1">
      <c r="E1200" s="62"/>
      <c r="F1200" s="63"/>
      <c r="G1200" s="64"/>
      <c r="H1200" s="65"/>
      <c r="I1200" s="66"/>
      <c r="J1200" s="42"/>
      <c r="K1200" s="67"/>
      <c r="L1200" s="64"/>
      <c r="M1200" s="68"/>
      <c r="N1200" s="62"/>
    </row>
    <row r="1201" ht="14.25" customHeight="1">
      <c r="E1201" s="62"/>
      <c r="F1201" s="63"/>
      <c r="G1201" s="64"/>
      <c r="H1201" s="65"/>
      <c r="I1201" s="66"/>
      <c r="J1201" s="42"/>
      <c r="K1201" s="67"/>
      <c r="L1201" s="64"/>
      <c r="M1201" s="68"/>
      <c r="N1201" s="62"/>
    </row>
    <row r="1202" ht="14.25" customHeight="1">
      <c r="E1202" s="62"/>
      <c r="F1202" s="63"/>
      <c r="G1202" s="64"/>
      <c r="H1202" s="65"/>
      <c r="I1202" s="66"/>
      <c r="J1202" s="42"/>
      <c r="K1202" s="67"/>
      <c r="L1202" s="64"/>
      <c r="M1202" s="68"/>
      <c r="N1202" s="62"/>
    </row>
    <row r="1203" ht="14.25" customHeight="1">
      <c r="E1203" s="62"/>
      <c r="F1203" s="63"/>
      <c r="G1203" s="64"/>
      <c r="H1203" s="65"/>
      <c r="I1203" s="66"/>
      <c r="J1203" s="42"/>
      <c r="K1203" s="67"/>
      <c r="L1203" s="64"/>
      <c r="M1203" s="68"/>
      <c r="N1203" s="62"/>
    </row>
    <row r="1204" ht="14.25" customHeight="1">
      <c r="E1204" s="62"/>
      <c r="F1204" s="63"/>
      <c r="G1204" s="64"/>
      <c r="H1204" s="65"/>
      <c r="I1204" s="66"/>
      <c r="J1204" s="42"/>
      <c r="K1204" s="67"/>
      <c r="L1204" s="64"/>
      <c r="M1204" s="68"/>
      <c r="N1204" s="62"/>
    </row>
    <row r="1205" ht="14.25" customHeight="1">
      <c r="E1205" s="62"/>
      <c r="F1205" s="63"/>
      <c r="G1205" s="64"/>
      <c r="H1205" s="65"/>
      <c r="I1205" s="66"/>
      <c r="J1205" s="42"/>
      <c r="K1205" s="67"/>
      <c r="L1205" s="64"/>
      <c r="M1205" s="68"/>
      <c r="N1205" s="62"/>
    </row>
    <row r="1206" ht="14.25" customHeight="1">
      <c r="E1206" s="62"/>
      <c r="F1206" s="63"/>
      <c r="G1206" s="64"/>
      <c r="H1206" s="65"/>
      <c r="I1206" s="66"/>
      <c r="J1206" s="42"/>
      <c r="K1206" s="67"/>
      <c r="L1206" s="64"/>
      <c r="M1206" s="68"/>
      <c r="N1206" s="62"/>
    </row>
    <row r="1207" ht="14.25" customHeight="1">
      <c r="E1207" s="62"/>
      <c r="F1207" s="63"/>
      <c r="G1207" s="64"/>
      <c r="H1207" s="65"/>
      <c r="I1207" s="66"/>
      <c r="J1207" s="42"/>
      <c r="K1207" s="67"/>
      <c r="L1207" s="64"/>
      <c r="M1207" s="68"/>
      <c r="N1207" s="62"/>
    </row>
    <row r="1208" ht="14.25" customHeight="1">
      <c r="E1208" s="62"/>
      <c r="F1208" s="63"/>
      <c r="G1208" s="64"/>
      <c r="H1208" s="65"/>
      <c r="I1208" s="66"/>
      <c r="J1208" s="42"/>
      <c r="K1208" s="67"/>
      <c r="L1208" s="64"/>
      <c r="M1208" s="68"/>
      <c r="N1208" s="62"/>
    </row>
    <row r="1209" ht="14.25" customHeight="1">
      <c r="E1209" s="62"/>
      <c r="F1209" s="63"/>
      <c r="G1209" s="64"/>
      <c r="H1209" s="65"/>
      <c r="I1209" s="66"/>
      <c r="J1209" s="42"/>
      <c r="K1209" s="67"/>
      <c r="L1209" s="64"/>
      <c r="M1209" s="68"/>
      <c r="N1209" s="62"/>
    </row>
    <row r="1210" ht="14.25" customHeight="1">
      <c r="E1210" s="62"/>
      <c r="F1210" s="63"/>
      <c r="G1210" s="64"/>
      <c r="H1210" s="65"/>
      <c r="I1210" s="66"/>
      <c r="J1210" s="42"/>
      <c r="K1210" s="67"/>
      <c r="L1210" s="64"/>
      <c r="M1210" s="68"/>
      <c r="N1210" s="62"/>
    </row>
    <row r="1211" ht="14.25" customHeight="1">
      <c r="E1211" s="62"/>
      <c r="F1211" s="63"/>
      <c r="G1211" s="64"/>
      <c r="H1211" s="65"/>
      <c r="I1211" s="66"/>
      <c r="J1211" s="42"/>
      <c r="K1211" s="67"/>
      <c r="L1211" s="64"/>
      <c r="M1211" s="68"/>
      <c r="N1211" s="62"/>
    </row>
    <row r="1212" ht="14.25" customHeight="1">
      <c r="E1212" s="62"/>
      <c r="F1212" s="63"/>
      <c r="G1212" s="64"/>
      <c r="H1212" s="65"/>
      <c r="I1212" s="66"/>
      <c r="J1212" s="42"/>
      <c r="K1212" s="67"/>
      <c r="L1212" s="64"/>
      <c r="M1212" s="68"/>
      <c r="N1212" s="62"/>
    </row>
    <row r="1213" ht="14.25" customHeight="1">
      <c r="E1213" s="62"/>
      <c r="F1213" s="63"/>
      <c r="G1213" s="64"/>
      <c r="H1213" s="65"/>
      <c r="I1213" s="66"/>
      <c r="J1213" s="42"/>
      <c r="K1213" s="67"/>
      <c r="L1213" s="64"/>
      <c r="M1213" s="68"/>
      <c r="N1213" s="62"/>
    </row>
    <row r="1214" ht="14.25" customHeight="1">
      <c r="E1214" s="62"/>
      <c r="F1214" s="63"/>
      <c r="G1214" s="64"/>
      <c r="H1214" s="65"/>
      <c r="I1214" s="66"/>
      <c r="J1214" s="42"/>
      <c r="K1214" s="67"/>
      <c r="L1214" s="64"/>
      <c r="M1214" s="68"/>
      <c r="N1214" s="62"/>
    </row>
    <row r="1215" ht="14.25" customHeight="1">
      <c r="E1215" s="62"/>
      <c r="F1215" s="63"/>
      <c r="G1215" s="64"/>
      <c r="H1215" s="65"/>
      <c r="I1215" s="66"/>
      <c r="J1215" s="42"/>
      <c r="K1215" s="67"/>
      <c r="L1215" s="64"/>
      <c r="M1215" s="68"/>
      <c r="N1215" s="62"/>
    </row>
    <row r="1216" ht="14.25" customHeight="1">
      <c r="E1216" s="62"/>
      <c r="F1216" s="63"/>
      <c r="G1216" s="64"/>
      <c r="H1216" s="65"/>
      <c r="I1216" s="66"/>
      <c r="J1216" s="42"/>
      <c r="K1216" s="67"/>
      <c r="L1216" s="64"/>
      <c r="M1216" s="68"/>
      <c r="N1216" s="62"/>
    </row>
    <row r="1217" ht="14.25" customHeight="1">
      <c r="E1217" s="62"/>
      <c r="F1217" s="63"/>
      <c r="G1217" s="64"/>
      <c r="H1217" s="65"/>
      <c r="I1217" s="66"/>
      <c r="J1217" s="42"/>
      <c r="K1217" s="67"/>
      <c r="L1217" s="64"/>
      <c r="M1217" s="68"/>
      <c r="N1217" s="62"/>
    </row>
    <row r="1218" ht="14.25" customHeight="1">
      <c r="E1218" s="62"/>
      <c r="F1218" s="63"/>
      <c r="G1218" s="64"/>
      <c r="H1218" s="65"/>
      <c r="I1218" s="66"/>
      <c r="J1218" s="42"/>
      <c r="K1218" s="67"/>
      <c r="L1218" s="64"/>
      <c r="M1218" s="68"/>
      <c r="N1218" s="62"/>
    </row>
    <row r="1219" ht="14.25" customHeight="1">
      <c r="E1219" s="62"/>
      <c r="F1219" s="63"/>
      <c r="G1219" s="64"/>
      <c r="H1219" s="65"/>
      <c r="I1219" s="66"/>
      <c r="J1219" s="42"/>
      <c r="K1219" s="67"/>
      <c r="L1219" s="64"/>
      <c r="M1219" s="68"/>
      <c r="N1219" s="62"/>
    </row>
    <row r="1220" ht="14.25" customHeight="1">
      <c r="E1220" s="62"/>
      <c r="F1220" s="63"/>
      <c r="G1220" s="64"/>
      <c r="H1220" s="65"/>
      <c r="I1220" s="66"/>
      <c r="J1220" s="42"/>
      <c r="K1220" s="67"/>
      <c r="L1220" s="64"/>
      <c r="M1220" s="68"/>
      <c r="N1220" s="62"/>
    </row>
    <row r="1221" ht="14.25" customHeight="1">
      <c r="E1221" s="62"/>
      <c r="F1221" s="63"/>
      <c r="G1221" s="64"/>
      <c r="H1221" s="65"/>
      <c r="I1221" s="66"/>
      <c r="J1221" s="42"/>
      <c r="K1221" s="67"/>
      <c r="L1221" s="64"/>
      <c r="M1221" s="68"/>
      <c r="N1221" s="62"/>
    </row>
    <row r="1222" ht="14.25" customHeight="1">
      <c r="E1222" s="62"/>
      <c r="F1222" s="63"/>
      <c r="G1222" s="64"/>
      <c r="H1222" s="65"/>
      <c r="I1222" s="66"/>
      <c r="J1222" s="42"/>
      <c r="K1222" s="67"/>
      <c r="L1222" s="64"/>
      <c r="M1222" s="68"/>
      <c r="N1222" s="62"/>
    </row>
    <row r="1223" ht="14.25" customHeight="1">
      <c r="E1223" s="62"/>
      <c r="F1223" s="63"/>
      <c r="G1223" s="64"/>
      <c r="H1223" s="65"/>
      <c r="I1223" s="66"/>
      <c r="J1223" s="42"/>
      <c r="K1223" s="67"/>
      <c r="L1223" s="64"/>
      <c r="M1223" s="68"/>
      <c r="N1223" s="62"/>
    </row>
    <row r="1224" ht="14.25" customHeight="1">
      <c r="E1224" s="62"/>
      <c r="F1224" s="63"/>
      <c r="G1224" s="64"/>
      <c r="H1224" s="65"/>
      <c r="I1224" s="66"/>
      <c r="J1224" s="42"/>
      <c r="K1224" s="67"/>
      <c r="L1224" s="64"/>
      <c r="M1224" s="68"/>
      <c r="N1224" s="62"/>
    </row>
    <row r="1225" ht="14.25" customHeight="1">
      <c r="E1225" s="62"/>
      <c r="F1225" s="63"/>
      <c r="G1225" s="64"/>
      <c r="H1225" s="65"/>
      <c r="I1225" s="66"/>
      <c r="J1225" s="42"/>
      <c r="K1225" s="67"/>
      <c r="L1225" s="64"/>
      <c r="M1225" s="68"/>
      <c r="N1225" s="62"/>
    </row>
    <row r="1226" ht="14.25" customHeight="1">
      <c r="E1226" s="62"/>
      <c r="F1226" s="63"/>
      <c r="G1226" s="64"/>
      <c r="H1226" s="65"/>
      <c r="I1226" s="66"/>
      <c r="J1226" s="42"/>
      <c r="K1226" s="67"/>
      <c r="L1226" s="64"/>
      <c r="M1226" s="68"/>
      <c r="N1226" s="62"/>
    </row>
    <row r="1227" ht="14.25" customHeight="1">
      <c r="E1227" s="62"/>
      <c r="F1227" s="63"/>
      <c r="G1227" s="64"/>
      <c r="H1227" s="65"/>
      <c r="I1227" s="66"/>
      <c r="J1227" s="42"/>
      <c r="K1227" s="67"/>
      <c r="L1227" s="64"/>
      <c r="M1227" s="68"/>
      <c r="N1227" s="62"/>
    </row>
    <row r="1228" ht="14.25" customHeight="1">
      <c r="E1228" s="62"/>
      <c r="F1228" s="63"/>
      <c r="G1228" s="64"/>
      <c r="H1228" s="65"/>
      <c r="I1228" s="66"/>
      <c r="J1228" s="42"/>
      <c r="K1228" s="67"/>
      <c r="L1228" s="64"/>
      <c r="M1228" s="68"/>
      <c r="N1228" s="62"/>
    </row>
    <row r="1229" ht="14.25" customHeight="1">
      <c r="E1229" s="62"/>
      <c r="F1229" s="63"/>
      <c r="G1229" s="64"/>
      <c r="H1229" s="65"/>
      <c r="I1229" s="66"/>
      <c r="J1229" s="42"/>
      <c r="K1229" s="67"/>
      <c r="L1229" s="64"/>
      <c r="M1229" s="68"/>
      <c r="N1229" s="62"/>
    </row>
    <row r="1230" ht="14.25" customHeight="1">
      <c r="E1230" s="62"/>
      <c r="F1230" s="63"/>
      <c r="G1230" s="64"/>
      <c r="H1230" s="65"/>
      <c r="I1230" s="66"/>
      <c r="J1230" s="42"/>
      <c r="K1230" s="67"/>
      <c r="L1230" s="64"/>
      <c r="M1230" s="68"/>
      <c r="N1230" s="62"/>
    </row>
    <row r="1231" ht="14.25" customHeight="1">
      <c r="E1231" s="62"/>
      <c r="F1231" s="63"/>
      <c r="G1231" s="64"/>
      <c r="H1231" s="65"/>
      <c r="I1231" s="66"/>
      <c r="J1231" s="42"/>
      <c r="K1231" s="67"/>
      <c r="L1231" s="64"/>
      <c r="M1231" s="68"/>
      <c r="N1231" s="62"/>
    </row>
    <row r="1232" ht="14.25" customHeight="1">
      <c r="E1232" s="62"/>
      <c r="F1232" s="63"/>
      <c r="G1232" s="64"/>
      <c r="H1232" s="65"/>
      <c r="I1232" s="66"/>
      <c r="J1232" s="42"/>
      <c r="K1232" s="67"/>
      <c r="L1232" s="64"/>
      <c r="M1232" s="68"/>
      <c r="N1232" s="62"/>
    </row>
    <row r="1233" ht="14.25" customHeight="1">
      <c r="E1233" s="62"/>
      <c r="F1233" s="63"/>
      <c r="G1233" s="64"/>
      <c r="H1233" s="65"/>
      <c r="I1233" s="66"/>
      <c r="J1233" s="42"/>
      <c r="K1233" s="67"/>
      <c r="L1233" s="64"/>
      <c r="M1233" s="68"/>
      <c r="N1233" s="62"/>
    </row>
    <row r="1234" ht="14.25" customHeight="1">
      <c r="E1234" s="62"/>
      <c r="F1234" s="63"/>
      <c r="G1234" s="64"/>
      <c r="H1234" s="65"/>
      <c r="I1234" s="66"/>
      <c r="J1234" s="42"/>
      <c r="K1234" s="67"/>
      <c r="L1234" s="64"/>
      <c r="M1234" s="68"/>
      <c r="N1234" s="62"/>
    </row>
    <row r="1235" ht="14.25" customHeight="1">
      <c r="E1235" s="62"/>
      <c r="F1235" s="63"/>
      <c r="G1235" s="64"/>
      <c r="H1235" s="65"/>
      <c r="I1235" s="66"/>
      <c r="J1235" s="42"/>
      <c r="K1235" s="67"/>
      <c r="L1235" s="64"/>
      <c r="M1235" s="68"/>
      <c r="N1235" s="62"/>
    </row>
    <row r="1236" ht="14.25" customHeight="1">
      <c r="E1236" s="62"/>
      <c r="F1236" s="63"/>
      <c r="G1236" s="64"/>
      <c r="H1236" s="65"/>
      <c r="I1236" s="66"/>
      <c r="J1236" s="42"/>
      <c r="K1236" s="67"/>
      <c r="L1236" s="64"/>
      <c r="M1236" s="68"/>
      <c r="N1236" s="62"/>
    </row>
    <row r="1237" ht="14.25" customHeight="1">
      <c r="E1237" s="62"/>
      <c r="F1237" s="63"/>
      <c r="G1237" s="64"/>
      <c r="H1237" s="65"/>
      <c r="I1237" s="66"/>
      <c r="J1237" s="42"/>
      <c r="K1237" s="67"/>
      <c r="L1237" s="64"/>
      <c r="M1237" s="68"/>
      <c r="N1237" s="62"/>
    </row>
    <row r="1238" ht="14.25" customHeight="1">
      <c r="E1238" s="62"/>
      <c r="F1238" s="63"/>
      <c r="G1238" s="64"/>
      <c r="H1238" s="65"/>
      <c r="I1238" s="66"/>
      <c r="J1238" s="42"/>
      <c r="K1238" s="67"/>
      <c r="L1238" s="64"/>
      <c r="M1238" s="68"/>
      <c r="N1238" s="62"/>
    </row>
    <row r="1239" ht="14.25" customHeight="1">
      <c r="E1239" s="62"/>
      <c r="F1239" s="63"/>
      <c r="G1239" s="64"/>
      <c r="H1239" s="65"/>
      <c r="I1239" s="66"/>
      <c r="J1239" s="42"/>
      <c r="K1239" s="67"/>
      <c r="L1239" s="64"/>
      <c r="M1239" s="68"/>
      <c r="N1239" s="62"/>
    </row>
    <row r="1240" ht="14.25" customHeight="1">
      <c r="E1240" s="62"/>
      <c r="F1240" s="63"/>
      <c r="G1240" s="64"/>
      <c r="H1240" s="65"/>
      <c r="I1240" s="66"/>
      <c r="J1240" s="42"/>
      <c r="K1240" s="67"/>
      <c r="L1240" s="64"/>
      <c r="M1240" s="68"/>
      <c r="N1240" s="62"/>
    </row>
    <row r="1241" ht="14.25" customHeight="1">
      <c r="E1241" s="62"/>
      <c r="F1241" s="63"/>
      <c r="G1241" s="64"/>
      <c r="H1241" s="65"/>
      <c r="I1241" s="66"/>
      <c r="J1241" s="42"/>
      <c r="K1241" s="67"/>
      <c r="L1241" s="64"/>
      <c r="M1241" s="68"/>
      <c r="N1241" s="62"/>
    </row>
    <row r="1242" ht="14.25" customHeight="1">
      <c r="E1242" s="62"/>
      <c r="F1242" s="63"/>
      <c r="G1242" s="64"/>
      <c r="H1242" s="65"/>
      <c r="I1242" s="66"/>
      <c r="J1242" s="42"/>
      <c r="K1242" s="67"/>
      <c r="L1242" s="64"/>
      <c r="M1242" s="68"/>
      <c r="N1242" s="62"/>
    </row>
    <row r="1243" ht="14.25" customHeight="1">
      <c r="E1243" s="62"/>
      <c r="F1243" s="63"/>
      <c r="G1243" s="64"/>
      <c r="H1243" s="65"/>
      <c r="I1243" s="66"/>
      <c r="J1243" s="42"/>
      <c r="K1243" s="67"/>
      <c r="L1243" s="64"/>
      <c r="M1243" s="68"/>
      <c r="N1243" s="62"/>
    </row>
    <row r="1244" ht="14.25" customHeight="1">
      <c r="E1244" s="62"/>
      <c r="F1244" s="63"/>
      <c r="G1244" s="64"/>
      <c r="H1244" s="65"/>
      <c r="I1244" s="66"/>
      <c r="J1244" s="42"/>
      <c r="K1244" s="67"/>
      <c r="L1244" s="64"/>
      <c r="M1244" s="68"/>
      <c r="N1244" s="62"/>
    </row>
    <row r="1245" ht="14.25" customHeight="1">
      <c r="E1245" s="62"/>
      <c r="F1245" s="63"/>
      <c r="G1245" s="64"/>
      <c r="H1245" s="65"/>
      <c r="I1245" s="66"/>
      <c r="J1245" s="42"/>
      <c r="K1245" s="67"/>
      <c r="L1245" s="64"/>
      <c r="M1245" s="68"/>
      <c r="N1245" s="62"/>
    </row>
    <row r="1246" ht="14.25" customHeight="1">
      <c r="E1246" s="62"/>
      <c r="F1246" s="63"/>
      <c r="G1246" s="64"/>
      <c r="H1246" s="65"/>
      <c r="I1246" s="66"/>
      <c r="J1246" s="42"/>
      <c r="K1246" s="67"/>
      <c r="L1246" s="64"/>
      <c r="M1246" s="68"/>
      <c r="N1246" s="62"/>
    </row>
    <row r="1247" ht="14.25" customHeight="1">
      <c r="E1247" s="62"/>
      <c r="F1247" s="63"/>
      <c r="G1247" s="64"/>
      <c r="H1247" s="65"/>
      <c r="I1247" s="66"/>
      <c r="J1247" s="42"/>
      <c r="K1247" s="67"/>
      <c r="L1247" s="64"/>
      <c r="M1247" s="68"/>
      <c r="N1247" s="62"/>
    </row>
    <row r="1248" ht="14.25" customHeight="1">
      <c r="E1248" s="62"/>
      <c r="F1248" s="63"/>
      <c r="G1248" s="64"/>
      <c r="H1248" s="65"/>
      <c r="I1248" s="66"/>
      <c r="J1248" s="42"/>
      <c r="K1248" s="67"/>
      <c r="L1248" s="64"/>
      <c r="M1248" s="68"/>
      <c r="N1248" s="62"/>
    </row>
    <row r="1249" ht="14.25" customHeight="1">
      <c r="E1249" s="62"/>
      <c r="F1249" s="63"/>
      <c r="G1249" s="64"/>
      <c r="H1249" s="65"/>
      <c r="I1249" s="66"/>
      <c r="J1249" s="42"/>
      <c r="K1249" s="67"/>
      <c r="L1249" s="64"/>
      <c r="M1249" s="68"/>
      <c r="N1249" s="62"/>
    </row>
    <row r="1250" ht="14.25" customHeight="1">
      <c r="E1250" s="62"/>
      <c r="F1250" s="63"/>
      <c r="G1250" s="64"/>
      <c r="H1250" s="65"/>
      <c r="I1250" s="66"/>
      <c r="J1250" s="42"/>
      <c r="K1250" s="67"/>
      <c r="L1250" s="64"/>
      <c r="M1250" s="68"/>
      <c r="N1250" s="62"/>
    </row>
    <row r="1251" ht="14.25" customHeight="1">
      <c r="E1251" s="62"/>
      <c r="F1251" s="63"/>
      <c r="G1251" s="64"/>
      <c r="H1251" s="65"/>
      <c r="I1251" s="66"/>
      <c r="J1251" s="42"/>
      <c r="K1251" s="67"/>
      <c r="L1251" s="64"/>
      <c r="M1251" s="68"/>
      <c r="N1251" s="62"/>
    </row>
    <row r="1252" ht="14.25" customHeight="1">
      <c r="E1252" s="62"/>
      <c r="F1252" s="63"/>
      <c r="G1252" s="64"/>
      <c r="H1252" s="65"/>
      <c r="I1252" s="66"/>
      <c r="J1252" s="42"/>
      <c r="K1252" s="67"/>
      <c r="L1252" s="64"/>
      <c r="M1252" s="68"/>
      <c r="N1252" s="62"/>
    </row>
    <row r="1253" ht="14.25" customHeight="1">
      <c r="E1253" s="62"/>
      <c r="F1253" s="63"/>
      <c r="G1253" s="64"/>
      <c r="H1253" s="65"/>
      <c r="I1253" s="66"/>
      <c r="J1253" s="42"/>
      <c r="K1253" s="67"/>
      <c r="L1253" s="64"/>
      <c r="M1253" s="68"/>
      <c r="N1253" s="62"/>
    </row>
    <row r="1254" ht="14.25" customHeight="1">
      <c r="E1254" s="62"/>
      <c r="F1254" s="63"/>
      <c r="G1254" s="64"/>
      <c r="H1254" s="65"/>
      <c r="I1254" s="66"/>
      <c r="J1254" s="42"/>
      <c r="K1254" s="67"/>
      <c r="L1254" s="64"/>
      <c r="M1254" s="68"/>
      <c r="N1254" s="62"/>
    </row>
    <row r="1255" ht="14.25" customHeight="1">
      <c r="E1255" s="62"/>
      <c r="F1255" s="63"/>
      <c r="G1255" s="64"/>
      <c r="H1255" s="65"/>
      <c r="I1255" s="66"/>
      <c r="J1255" s="42"/>
      <c r="K1255" s="67"/>
      <c r="L1255" s="64"/>
      <c r="M1255" s="68"/>
      <c r="N1255" s="62"/>
    </row>
    <row r="1256" ht="14.25" customHeight="1">
      <c r="B1256" s="5"/>
      <c r="E1256" s="62"/>
      <c r="F1256" s="63"/>
      <c r="G1256" s="64"/>
      <c r="H1256" s="65"/>
      <c r="I1256" s="66"/>
      <c r="J1256" s="42"/>
      <c r="K1256" s="67"/>
      <c r="L1256" s="64"/>
      <c r="M1256" s="68"/>
      <c r="N1256" s="62"/>
    </row>
    <row r="1257" ht="14.25" customHeight="1">
      <c r="B1257" s="5"/>
      <c r="E1257" s="62"/>
      <c r="F1257" s="63"/>
      <c r="G1257" s="64"/>
      <c r="H1257" s="65"/>
      <c r="I1257" s="66"/>
      <c r="J1257" s="42"/>
      <c r="K1257" s="67"/>
      <c r="L1257" s="64"/>
      <c r="M1257" s="68"/>
      <c r="N1257" s="62"/>
    </row>
    <row r="1258" ht="14.25" customHeight="1">
      <c r="B1258" s="5"/>
      <c r="E1258" s="62"/>
      <c r="F1258" s="63"/>
      <c r="G1258" s="64"/>
      <c r="H1258" s="65"/>
      <c r="I1258" s="66"/>
      <c r="J1258" s="42"/>
      <c r="K1258" s="67"/>
      <c r="L1258" s="64"/>
      <c r="M1258" s="68"/>
      <c r="N1258" s="62"/>
    </row>
    <row r="1259" ht="14.25" customHeight="1">
      <c r="B1259" s="5"/>
      <c r="E1259" s="62"/>
      <c r="F1259" s="63"/>
      <c r="G1259" s="64"/>
      <c r="H1259" s="65"/>
      <c r="I1259" s="66"/>
      <c r="J1259" s="42"/>
      <c r="K1259" s="67"/>
      <c r="L1259" s="64"/>
      <c r="M1259" s="68"/>
      <c r="N1259" s="62"/>
    </row>
    <row r="1260" ht="14.25" customHeight="1">
      <c r="B1260" s="5"/>
      <c r="E1260" s="62"/>
      <c r="F1260" s="63"/>
      <c r="G1260" s="64"/>
      <c r="H1260" s="65"/>
      <c r="I1260" s="66"/>
      <c r="J1260" s="42"/>
      <c r="K1260" s="67"/>
      <c r="L1260" s="64"/>
      <c r="M1260" s="68"/>
      <c r="N1260" s="62"/>
    </row>
    <row r="1261" ht="14.25" customHeight="1">
      <c r="E1261" s="62"/>
      <c r="F1261" s="63"/>
      <c r="G1261" s="64"/>
      <c r="H1261" s="65"/>
      <c r="I1261" s="66"/>
      <c r="J1261" s="42"/>
      <c r="K1261" s="67"/>
      <c r="L1261" s="64"/>
      <c r="M1261" s="68"/>
      <c r="N1261" s="62"/>
    </row>
    <row r="1262" ht="14.25" customHeight="1">
      <c r="E1262" s="62"/>
      <c r="F1262" s="63"/>
      <c r="G1262" s="64"/>
      <c r="H1262" s="65"/>
      <c r="I1262" s="66"/>
      <c r="J1262" s="42"/>
      <c r="K1262" s="67"/>
      <c r="L1262" s="64"/>
      <c r="M1262" s="68"/>
      <c r="N1262" s="62"/>
    </row>
    <row r="1263" ht="14.25" customHeight="1">
      <c r="E1263" s="62"/>
      <c r="F1263" s="63"/>
      <c r="G1263" s="64"/>
      <c r="H1263" s="65"/>
      <c r="I1263" s="66"/>
      <c r="J1263" s="42"/>
      <c r="K1263" s="67"/>
      <c r="L1263" s="64"/>
      <c r="M1263" s="68"/>
      <c r="N1263" s="62"/>
    </row>
    <row r="1264" ht="14.25" customHeight="1">
      <c r="E1264" s="62"/>
      <c r="F1264" s="63"/>
      <c r="G1264" s="64"/>
      <c r="H1264" s="65"/>
      <c r="I1264" s="66"/>
      <c r="J1264" s="42"/>
      <c r="K1264" s="67"/>
      <c r="L1264" s="64"/>
      <c r="M1264" s="68"/>
      <c r="N1264" s="62"/>
    </row>
    <row r="1265" ht="14.25" customHeight="1">
      <c r="E1265" s="62"/>
      <c r="F1265" s="63"/>
      <c r="G1265" s="64"/>
      <c r="H1265" s="65"/>
      <c r="I1265" s="66"/>
      <c r="J1265" s="42"/>
      <c r="K1265" s="67"/>
      <c r="L1265" s="64"/>
      <c r="M1265" s="68"/>
      <c r="N1265" s="62"/>
    </row>
    <row r="1266" ht="14.25" customHeight="1">
      <c r="E1266" s="62"/>
      <c r="F1266" s="63"/>
      <c r="G1266" s="64"/>
      <c r="H1266" s="65"/>
      <c r="I1266" s="66"/>
      <c r="J1266" s="42"/>
      <c r="K1266" s="67"/>
      <c r="L1266" s="64"/>
      <c r="M1266" s="68"/>
      <c r="N1266" s="62"/>
    </row>
    <row r="1267" ht="14.25" customHeight="1">
      <c r="E1267" s="62"/>
      <c r="F1267" s="63"/>
      <c r="G1267" s="64"/>
      <c r="H1267" s="65"/>
      <c r="I1267" s="66"/>
      <c r="J1267" s="42"/>
      <c r="K1267" s="67"/>
      <c r="L1267" s="64"/>
      <c r="M1267" s="68"/>
      <c r="N1267" s="62"/>
    </row>
    <row r="1268" ht="14.25" customHeight="1">
      <c r="E1268" s="62"/>
      <c r="F1268" s="63"/>
      <c r="G1268" s="64"/>
      <c r="H1268" s="65"/>
      <c r="I1268" s="66"/>
      <c r="J1268" s="42"/>
      <c r="K1268" s="67"/>
      <c r="L1268" s="64"/>
      <c r="M1268" s="68"/>
      <c r="N1268" s="62"/>
    </row>
    <row r="1269" ht="14.25" customHeight="1">
      <c r="E1269" s="62"/>
      <c r="F1269" s="63"/>
      <c r="G1269" s="64"/>
      <c r="H1269" s="65"/>
      <c r="I1269" s="66"/>
      <c r="J1269" s="42"/>
      <c r="K1269" s="67"/>
      <c r="L1269" s="64"/>
      <c r="M1269" s="68"/>
      <c r="N1269" s="62"/>
    </row>
    <row r="1270" ht="14.25" customHeight="1">
      <c r="E1270" s="62"/>
      <c r="F1270" s="63"/>
      <c r="G1270" s="64"/>
      <c r="H1270" s="65"/>
      <c r="I1270" s="66"/>
      <c r="J1270" s="42"/>
      <c r="K1270" s="67"/>
      <c r="L1270" s="64"/>
      <c r="M1270" s="68"/>
      <c r="N1270" s="62"/>
    </row>
    <row r="1271" ht="14.25" customHeight="1">
      <c r="E1271" s="62"/>
      <c r="F1271" s="63"/>
      <c r="G1271" s="64"/>
      <c r="H1271" s="65"/>
      <c r="I1271" s="66"/>
      <c r="J1271" s="42"/>
      <c r="K1271" s="67"/>
      <c r="L1271" s="64"/>
      <c r="M1271" s="68"/>
      <c r="N1271" s="62"/>
    </row>
    <row r="1272" ht="14.25" customHeight="1">
      <c r="E1272" s="62"/>
      <c r="F1272" s="63"/>
      <c r="G1272" s="64"/>
      <c r="H1272" s="65"/>
      <c r="I1272" s="66"/>
      <c r="J1272" s="42"/>
      <c r="K1272" s="67"/>
      <c r="L1272" s="64"/>
      <c r="M1272" s="68"/>
      <c r="N1272" s="62"/>
    </row>
    <row r="1273" ht="14.25" customHeight="1">
      <c r="E1273" s="62"/>
      <c r="F1273" s="63"/>
      <c r="G1273" s="64"/>
      <c r="H1273" s="65"/>
      <c r="I1273" s="66"/>
      <c r="J1273" s="42"/>
      <c r="K1273" s="67"/>
      <c r="L1273" s="64"/>
      <c r="M1273" s="68"/>
      <c r="N1273" s="62"/>
    </row>
    <row r="1274" ht="14.25" customHeight="1">
      <c r="E1274" s="62"/>
      <c r="F1274" s="63"/>
      <c r="G1274" s="64"/>
      <c r="H1274" s="65"/>
      <c r="I1274" s="66"/>
      <c r="J1274" s="42"/>
      <c r="K1274" s="67"/>
      <c r="L1274" s="64"/>
      <c r="M1274" s="68"/>
      <c r="N1274" s="62"/>
    </row>
    <row r="1275" ht="14.25" customHeight="1">
      <c r="E1275" s="62"/>
      <c r="F1275" s="63"/>
      <c r="G1275" s="64"/>
      <c r="H1275" s="65"/>
      <c r="I1275" s="66"/>
      <c r="J1275" s="42"/>
      <c r="K1275" s="67"/>
      <c r="L1275" s="64"/>
      <c r="M1275" s="68"/>
      <c r="N1275" s="62"/>
    </row>
    <row r="1276" ht="14.25" customHeight="1">
      <c r="E1276" s="62"/>
      <c r="F1276" s="63"/>
      <c r="G1276" s="64"/>
      <c r="H1276" s="65"/>
      <c r="I1276" s="66"/>
      <c r="J1276" s="42"/>
      <c r="K1276" s="67"/>
      <c r="L1276" s="64"/>
      <c r="M1276" s="68"/>
      <c r="N1276" s="62"/>
    </row>
    <row r="1277" ht="14.25" customHeight="1">
      <c r="E1277" s="62"/>
      <c r="F1277" s="63"/>
      <c r="G1277" s="64"/>
      <c r="H1277" s="65"/>
      <c r="I1277" s="66"/>
      <c r="J1277" s="42"/>
      <c r="K1277" s="67"/>
      <c r="L1277" s="64"/>
      <c r="M1277" s="68"/>
      <c r="N1277" s="62"/>
    </row>
    <row r="1278" ht="14.25" customHeight="1">
      <c r="E1278" s="62"/>
      <c r="F1278" s="63"/>
      <c r="G1278" s="64"/>
      <c r="H1278" s="65"/>
      <c r="I1278" s="66"/>
      <c r="J1278" s="42"/>
      <c r="K1278" s="67"/>
      <c r="L1278" s="64"/>
      <c r="M1278" s="68"/>
      <c r="N1278" s="62"/>
    </row>
    <row r="1279" ht="14.25" customHeight="1">
      <c r="E1279" s="62"/>
      <c r="F1279" s="63"/>
      <c r="G1279" s="64"/>
      <c r="H1279" s="65"/>
      <c r="I1279" s="66"/>
      <c r="J1279" s="42"/>
      <c r="K1279" s="67"/>
      <c r="L1279" s="64"/>
      <c r="M1279" s="68"/>
      <c r="N1279" s="62"/>
    </row>
    <row r="1280" ht="14.25" customHeight="1">
      <c r="E1280" s="62"/>
      <c r="F1280" s="63"/>
      <c r="G1280" s="64"/>
      <c r="H1280" s="65"/>
      <c r="I1280" s="66"/>
      <c r="J1280" s="42"/>
      <c r="K1280" s="67"/>
      <c r="L1280" s="64"/>
      <c r="M1280" s="68"/>
      <c r="N1280" s="62"/>
    </row>
    <row r="1281" ht="14.25" customHeight="1">
      <c r="E1281" s="62"/>
      <c r="F1281" s="63"/>
      <c r="G1281" s="64"/>
      <c r="H1281" s="65"/>
      <c r="I1281" s="66"/>
      <c r="J1281" s="42"/>
      <c r="K1281" s="67"/>
      <c r="L1281" s="64"/>
      <c r="M1281" s="68"/>
      <c r="N1281" s="62"/>
    </row>
    <row r="1282" ht="14.25" customHeight="1">
      <c r="E1282" s="62"/>
      <c r="F1282" s="63"/>
      <c r="G1282" s="64"/>
      <c r="H1282" s="65"/>
      <c r="I1282" s="66"/>
      <c r="J1282" s="42"/>
      <c r="K1282" s="67"/>
      <c r="L1282" s="64"/>
      <c r="M1282" s="68"/>
      <c r="N1282" s="62"/>
    </row>
    <row r="1283" ht="14.25" customHeight="1">
      <c r="E1283" s="62"/>
      <c r="F1283" s="63"/>
      <c r="G1283" s="64"/>
      <c r="H1283" s="65"/>
      <c r="I1283" s="66"/>
      <c r="J1283" s="42"/>
      <c r="K1283" s="67"/>
      <c r="L1283" s="64"/>
      <c r="M1283" s="68"/>
      <c r="N1283" s="62"/>
    </row>
    <row r="1284" ht="14.25" customHeight="1">
      <c r="E1284" s="62"/>
      <c r="F1284" s="63"/>
      <c r="G1284" s="64"/>
      <c r="H1284" s="65"/>
      <c r="I1284" s="66"/>
      <c r="J1284" s="42"/>
      <c r="K1284" s="67"/>
      <c r="L1284" s="64"/>
      <c r="M1284" s="68"/>
      <c r="N1284" s="62"/>
    </row>
    <row r="1285" ht="14.25" customHeight="1">
      <c r="E1285" s="62"/>
      <c r="F1285" s="63"/>
      <c r="G1285" s="64"/>
      <c r="H1285" s="65"/>
      <c r="I1285" s="66"/>
      <c r="J1285" s="42"/>
      <c r="K1285" s="67"/>
      <c r="L1285" s="64"/>
      <c r="M1285" s="68"/>
      <c r="N1285" s="62"/>
    </row>
    <row r="1286" ht="14.25" customHeight="1">
      <c r="E1286" s="62"/>
      <c r="F1286" s="63"/>
      <c r="G1286" s="64"/>
      <c r="H1286" s="65"/>
      <c r="I1286" s="66"/>
      <c r="J1286" s="42"/>
      <c r="K1286" s="67"/>
      <c r="L1286" s="64"/>
      <c r="M1286" s="68"/>
      <c r="N1286" s="62"/>
    </row>
    <row r="1287" ht="14.25" customHeight="1">
      <c r="E1287" s="62"/>
      <c r="F1287" s="63"/>
      <c r="G1287" s="64"/>
      <c r="H1287" s="65"/>
      <c r="I1287" s="66"/>
      <c r="J1287" s="42"/>
      <c r="K1287" s="67"/>
      <c r="L1287" s="64"/>
      <c r="M1287" s="68"/>
      <c r="N1287" s="62"/>
    </row>
    <row r="1288" ht="14.25" customHeight="1">
      <c r="E1288" s="62"/>
      <c r="F1288" s="63"/>
      <c r="G1288" s="64"/>
      <c r="H1288" s="65"/>
      <c r="I1288" s="66"/>
      <c r="J1288" s="42"/>
      <c r="K1288" s="67"/>
      <c r="L1288" s="64"/>
      <c r="M1288" s="68"/>
      <c r="N1288" s="62"/>
    </row>
    <row r="1289" ht="14.25" customHeight="1">
      <c r="E1289" s="62"/>
      <c r="F1289" s="63"/>
      <c r="G1289" s="64"/>
      <c r="H1289" s="65"/>
      <c r="I1289" s="66"/>
      <c r="J1289" s="42"/>
      <c r="K1289" s="67"/>
      <c r="L1289" s="64"/>
      <c r="M1289" s="68"/>
      <c r="N1289" s="62"/>
    </row>
    <row r="1290" ht="14.25" customHeight="1">
      <c r="E1290" s="62"/>
      <c r="F1290" s="63"/>
      <c r="G1290" s="64"/>
      <c r="H1290" s="65"/>
      <c r="I1290" s="66"/>
      <c r="J1290" s="42"/>
      <c r="K1290" s="67"/>
      <c r="L1290" s="64"/>
      <c r="M1290" s="68"/>
      <c r="N1290" s="62"/>
    </row>
    <row r="1291" ht="14.25" customHeight="1">
      <c r="E1291" s="62"/>
      <c r="F1291" s="63"/>
      <c r="G1291" s="64"/>
      <c r="H1291" s="65"/>
      <c r="I1291" s="66"/>
      <c r="J1291" s="42"/>
      <c r="K1291" s="67"/>
      <c r="L1291" s="64"/>
      <c r="M1291" s="68"/>
      <c r="N1291" s="62"/>
    </row>
    <row r="1292" ht="14.25" customHeight="1">
      <c r="E1292" s="62"/>
      <c r="F1292" s="63"/>
      <c r="G1292" s="64"/>
      <c r="H1292" s="65"/>
      <c r="I1292" s="66"/>
      <c r="J1292" s="42"/>
      <c r="K1292" s="67"/>
      <c r="L1292" s="64"/>
      <c r="M1292" s="68"/>
      <c r="N1292" s="62"/>
    </row>
    <row r="1293" ht="14.25" customHeight="1">
      <c r="E1293" s="62"/>
      <c r="F1293" s="63"/>
      <c r="G1293" s="64"/>
      <c r="H1293" s="65"/>
      <c r="I1293" s="66"/>
      <c r="J1293" s="42"/>
      <c r="K1293" s="67"/>
      <c r="L1293" s="64"/>
      <c r="M1293" s="68"/>
      <c r="N1293" s="62"/>
    </row>
    <row r="1294" ht="14.25" customHeight="1">
      <c r="E1294" s="62"/>
      <c r="F1294" s="63"/>
      <c r="G1294" s="64"/>
      <c r="H1294" s="65"/>
      <c r="I1294" s="66"/>
      <c r="J1294" s="42"/>
      <c r="K1294" s="67"/>
      <c r="L1294" s="64"/>
      <c r="M1294" s="68"/>
      <c r="N1294" s="62"/>
    </row>
    <row r="1295" ht="14.25" customHeight="1">
      <c r="E1295" s="62"/>
      <c r="F1295" s="63"/>
      <c r="G1295" s="64"/>
      <c r="H1295" s="65"/>
      <c r="I1295" s="66"/>
      <c r="J1295" s="42"/>
      <c r="K1295" s="67"/>
      <c r="L1295" s="64"/>
      <c r="M1295" s="68"/>
      <c r="N1295" s="62"/>
    </row>
    <row r="1296" ht="14.25" customHeight="1">
      <c r="E1296" s="62"/>
      <c r="F1296" s="63"/>
      <c r="G1296" s="64"/>
      <c r="H1296" s="65"/>
      <c r="I1296" s="66"/>
      <c r="J1296" s="42"/>
      <c r="K1296" s="67"/>
      <c r="L1296" s="64"/>
      <c r="M1296" s="68"/>
      <c r="N1296" s="62"/>
    </row>
    <row r="1297" ht="14.25" customHeight="1">
      <c r="E1297" s="62"/>
      <c r="F1297" s="63"/>
      <c r="G1297" s="64"/>
      <c r="H1297" s="65"/>
      <c r="I1297" s="66"/>
      <c r="J1297" s="42"/>
      <c r="K1297" s="67"/>
      <c r="L1297" s="64"/>
      <c r="M1297" s="68"/>
      <c r="N1297" s="62"/>
    </row>
    <row r="1298" ht="14.25" customHeight="1">
      <c r="E1298" s="62"/>
      <c r="F1298" s="63"/>
      <c r="G1298" s="64"/>
      <c r="H1298" s="65"/>
      <c r="I1298" s="66"/>
      <c r="J1298" s="42"/>
      <c r="K1298" s="67"/>
      <c r="L1298" s="64"/>
      <c r="M1298" s="68"/>
      <c r="N1298" s="62"/>
    </row>
    <row r="1299" ht="14.25" customHeight="1">
      <c r="E1299" s="62"/>
      <c r="F1299" s="63"/>
      <c r="G1299" s="64"/>
      <c r="H1299" s="65"/>
      <c r="I1299" s="66"/>
      <c r="J1299" s="42"/>
      <c r="K1299" s="67"/>
      <c r="L1299" s="64"/>
      <c r="M1299" s="68"/>
      <c r="N1299" s="62"/>
    </row>
    <row r="1300" ht="14.25" customHeight="1">
      <c r="E1300" s="62"/>
      <c r="F1300" s="63"/>
      <c r="G1300" s="64"/>
      <c r="H1300" s="65"/>
      <c r="I1300" s="66"/>
      <c r="J1300" s="42"/>
      <c r="K1300" s="67"/>
      <c r="L1300" s="64"/>
      <c r="M1300" s="68"/>
      <c r="N1300" s="62"/>
    </row>
    <row r="1301" ht="14.25" customHeight="1">
      <c r="E1301" s="62"/>
      <c r="F1301" s="63"/>
      <c r="G1301" s="64"/>
      <c r="H1301" s="65"/>
      <c r="I1301" s="66"/>
      <c r="J1301" s="42"/>
      <c r="K1301" s="67"/>
      <c r="L1301" s="64"/>
      <c r="M1301" s="68"/>
      <c r="N1301" s="62"/>
    </row>
    <row r="1302" ht="14.25" customHeight="1">
      <c r="E1302" s="62"/>
      <c r="F1302" s="63"/>
      <c r="G1302" s="64"/>
      <c r="H1302" s="65"/>
      <c r="I1302" s="66"/>
      <c r="J1302" s="42"/>
      <c r="K1302" s="67"/>
      <c r="L1302" s="64"/>
      <c r="M1302" s="68"/>
      <c r="N1302" s="62"/>
    </row>
    <row r="1303" ht="14.25" customHeight="1">
      <c r="E1303" s="62"/>
      <c r="F1303" s="63"/>
      <c r="G1303" s="64"/>
      <c r="H1303" s="65"/>
      <c r="I1303" s="66"/>
      <c r="J1303" s="42"/>
      <c r="K1303" s="67"/>
      <c r="L1303" s="64"/>
      <c r="M1303" s="68"/>
      <c r="N1303" s="62"/>
    </row>
    <row r="1304" ht="14.25" customHeight="1">
      <c r="E1304" s="62"/>
      <c r="F1304" s="63"/>
      <c r="G1304" s="64"/>
      <c r="H1304" s="65"/>
      <c r="I1304" s="66"/>
      <c r="J1304" s="42"/>
      <c r="K1304" s="67"/>
      <c r="L1304" s="64"/>
      <c r="M1304" s="68"/>
      <c r="N1304" s="62"/>
    </row>
    <row r="1305" ht="14.25" customHeight="1">
      <c r="E1305" s="62"/>
      <c r="F1305" s="63"/>
      <c r="G1305" s="64"/>
      <c r="H1305" s="65"/>
      <c r="I1305" s="66"/>
      <c r="J1305" s="42"/>
      <c r="K1305" s="67"/>
      <c r="L1305" s="64"/>
      <c r="M1305" s="68"/>
      <c r="N1305" s="62"/>
    </row>
    <row r="1306" ht="14.25" customHeight="1">
      <c r="E1306" s="62"/>
      <c r="F1306" s="63"/>
      <c r="G1306" s="64"/>
      <c r="H1306" s="65"/>
      <c r="I1306" s="66"/>
      <c r="J1306" s="42"/>
      <c r="K1306" s="67"/>
      <c r="L1306" s="64"/>
      <c r="M1306" s="68"/>
      <c r="N1306" s="62"/>
    </row>
    <row r="1307" ht="14.25" customHeight="1">
      <c r="E1307" s="62"/>
      <c r="F1307" s="63"/>
      <c r="G1307" s="64"/>
      <c r="H1307" s="65"/>
      <c r="I1307" s="66"/>
      <c r="J1307" s="42"/>
      <c r="K1307" s="67"/>
      <c r="L1307" s="64"/>
      <c r="M1307" s="68"/>
      <c r="N1307" s="62"/>
    </row>
    <row r="1308" ht="14.25" customHeight="1">
      <c r="E1308" s="62"/>
      <c r="F1308" s="63"/>
      <c r="G1308" s="64"/>
      <c r="H1308" s="65"/>
      <c r="I1308" s="66"/>
      <c r="J1308" s="42"/>
      <c r="K1308" s="67"/>
      <c r="L1308" s="64"/>
      <c r="M1308" s="68"/>
      <c r="N1308" s="62"/>
    </row>
    <row r="1309" ht="14.25" customHeight="1">
      <c r="E1309" s="62"/>
      <c r="F1309" s="63"/>
      <c r="G1309" s="64"/>
      <c r="H1309" s="65"/>
      <c r="I1309" s="66"/>
      <c r="J1309" s="42"/>
      <c r="K1309" s="67"/>
      <c r="L1309" s="64"/>
      <c r="M1309" s="68"/>
      <c r="N1309" s="62"/>
    </row>
    <row r="1310" ht="14.25" customHeight="1">
      <c r="E1310" s="62"/>
      <c r="F1310" s="63"/>
      <c r="G1310" s="64"/>
      <c r="H1310" s="65"/>
      <c r="I1310" s="66"/>
      <c r="J1310" s="42"/>
      <c r="K1310" s="67"/>
      <c r="L1310" s="64"/>
      <c r="M1310" s="68"/>
      <c r="N1310" s="62"/>
    </row>
    <row r="1311" ht="14.25" customHeight="1">
      <c r="E1311" s="62"/>
      <c r="F1311" s="63"/>
      <c r="G1311" s="64"/>
      <c r="H1311" s="65"/>
      <c r="I1311" s="66"/>
      <c r="J1311" s="42"/>
      <c r="K1311" s="67"/>
      <c r="L1311" s="64"/>
      <c r="M1311" s="68"/>
      <c r="N1311" s="62"/>
    </row>
    <row r="1312" ht="14.25" customHeight="1">
      <c r="E1312" s="62"/>
      <c r="F1312" s="63"/>
      <c r="G1312" s="64"/>
      <c r="H1312" s="65"/>
      <c r="I1312" s="66"/>
      <c r="J1312" s="42"/>
      <c r="K1312" s="67"/>
      <c r="L1312" s="64"/>
      <c r="M1312" s="68"/>
      <c r="N1312" s="62"/>
    </row>
    <row r="1313" ht="14.25" customHeight="1">
      <c r="E1313" s="62"/>
      <c r="F1313" s="63"/>
      <c r="G1313" s="64"/>
      <c r="H1313" s="65"/>
      <c r="I1313" s="66"/>
      <c r="J1313" s="42"/>
      <c r="K1313" s="67"/>
      <c r="L1313" s="64"/>
      <c r="M1313" s="68"/>
      <c r="N1313" s="62"/>
    </row>
    <row r="1314" ht="14.25" customHeight="1">
      <c r="E1314" s="62"/>
      <c r="F1314" s="63"/>
      <c r="G1314" s="64"/>
      <c r="H1314" s="65"/>
      <c r="I1314" s="66"/>
      <c r="J1314" s="42"/>
      <c r="K1314" s="67"/>
      <c r="L1314" s="64"/>
      <c r="M1314" s="68"/>
      <c r="N1314" s="62"/>
    </row>
    <row r="1315" ht="14.25" customHeight="1">
      <c r="E1315" s="62"/>
      <c r="F1315" s="63"/>
      <c r="G1315" s="64"/>
      <c r="H1315" s="65"/>
      <c r="I1315" s="66"/>
      <c r="J1315" s="42"/>
      <c r="K1315" s="67"/>
      <c r="L1315" s="64"/>
      <c r="M1315" s="68"/>
      <c r="N1315" s="62"/>
    </row>
    <row r="1316" ht="14.25" customHeight="1">
      <c r="E1316" s="62"/>
      <c r="F1316" s="63"/>
      <c r="G1316" s="64"/>
      <c r="H1316" s="65"/>
      <c r="I1316" s="66"/>
      <c r="J1316" s="42"/>
      <c r="K1316" s="67"/>
      <c r="L1316" s="64"/>
      <c r="M1316" s="68"/>
      <c r="N1316" s="62"/>
    </row>
    <row r="1317" ht="14.25" customHeight="1">
      <c r="E1317" s="62"/>
      <c r="F1317" s="63"/>
      <c r="G1317" s="64"/>
      <c r="H1317" s="65"/>
      <c r="I1317" s="66"/>
      <c r="J1317" s="42"/>
      <c r="K1317" s="67"/>
      <c r="L1317" s="64"/>
      <c r="M1317" s="68"/>
      <c r="N1317" s="62"/>
    </row>
    <row r="1318" ht="14.25" customHeight="1">
      <c r="E1318" s="62"/>
      <c r="F1318" s="63"/>
      <c r="G1318" s="64"/>
      <c r="H1318" s="65"/>
      <c r="I1318" s="66"/>
      <c r="J1318" s="42"/>
      <c r="K1318" s="67"/>
      <c r="L1318" s="64"/>
      <c r="M1318" s="68"/>
      <c r="N1318" s="62"/>
    </row>
    <row r="1319" ht="14.25" customHeight="1">
      <c r="E1319" s="62"/>
      <c r="F1319" s="63"/>
      <c r="G1319" s="64"/>
      <c r="H1319" s="65"/>
      <c r="I1319" s="66"/>
      <c r="J1319" s="42"/>
      <c r="K1319" s="67"/>
      <c r="L1319" s="64"/>
      <c r="M1319" s="68"/>
      <c r="N1319" s="62"/>
    </row>
    <row r="1320" ht="14.25" customHeight="1">
      <c r="E1320" s="62"/>
      <c r="F1320" s="63"/>
      <c r="G1320" s="64"/>
      <c r="H1320" s="65"/>
      <c r="I1320" s="66"/>
      <c r="J1320" s="42"/>
      <c r="K1320" s="67"/>
      <c r="L1320" s="64"/>
      <c r="M1320" s="68"/>
      <c r="N1320" s="62"/>
    </row>
    <row r="1321" ht="14.25" customHeight="1">
      <c r="E1321" s="62"/>
      <c r="F1321" s="63"/>
      <c r="G1321" s="64"/>
      <c r="H1321" s="65"/>
      <c r="I1321" s="66"/>
      <c r="J1321" s="42"/>
      <c r="K1321" s="67"/>
      <c r="L1321" s="64"/>
      <c r="M1321" s="68"/>
      <c r="N1321" s="62"/>
    </row>
    <row r="1322" ht="14.25" customHeight="1">
      <c r="E1322" s="62"/>
      <c r="F1322" s="63"/>
      <c r="G1322" s="64"/>
      <c r="H1322" s="65"/>
      <c r="I1322" s="66"/>
      <c r="J1322" s="42"/>
      <c r="K1322" s="67"/>
      <c r="L1322" s="64"/>
      <c r="M1322" s="68"/>
      <c r="N1322" s="62"/>
    </row>
    <row r="1323" ht="14.25" customHeight="1">
      <c r="E1323" s="62"/>
      <c r="F1323" s="63"/>
      <c r="G1323" s="64"/>
      <c r="H1323" s="65"/>
      <c r="I1323" s="66"/>
      <c r="J1323" s="42"/>
      <c r="K1323" s="67"/>
      <c r="L1323" s="64"/>
      <c r="M1323" s="68"/>
      <c r="N1323" s="62"/>
    </row>
    <row r="1324" ht="14.25" customHeight="1">
      <c r="E1324" s="62"/>
      <c r="F1324" s="63"/>
      <c r="G1324" s="64"/>
      <c r="H1324" s="65"/>
      <c r="I1324" s="66"/>
      <c r="J1324" s="42"/>
      <c r="K1324" s="67"/>
      <c r="L1324" s="64"/>
      <c r="M1324" s="68"/>
      <c r="N1324" s="62"/>
    </row>
    <row r="1325" ht="14.25" customHeight="1">
      <c r="E1325" s="62"/>
      <c r="F1325" s="63"/>
      <c r="G1325" s="64"/>
      <c r="H1325" s="65"/>
      <c r="I1325" s="66"/>
      <c r="J1325" s="42"/>
      <c r="K1325" s="67"/>
      <c r="L1325" s="64"/>
      <c r="M1325" s="68"/>
      <c r="N1325" s="62"/>
    </row>
    <row r="1326" ht="14.25" customHeight="1">
      <c r="E1326" s="62"/>
      <c r="F1326" s="63"/>
      <c r="G1326" s="64"/>
      <c r="H1326" s="65"/>
      <c r="I1326" s="66"/>
      <c r="J1326" s="42"/>
      <c r="K1326" s="67"/>
      <c r="L1326" s="64"/>
      <c r="M1326" s="68"/>
      <c r="N1326" s="62"/>
    </row>
    <row r="1327" ht="14.25" customHeight="1">
      <c r="E1327" s="62"/>
      <c r="F1327" s="63"/>
      <c r="G1327" s="64"/>
      <c r="H1327" s="65"/>
      <c r="I1327" s="66"/>
      <c r="J1327" s="42"/>
      <c r="K1327" s="67"/>
      <c r="L1327" s="64"/>
      <c r="M1327" s="68"/>
      <c r="N1327" s="62"/>
    </row>
    <row r="1328" ht="14.25" customHeight="1">
      <c r="E1328" s="62"/>
      <c r="F1328" s="63"/>
      <c r="G1328" s="64"/>
      <c r="H1328" s="65"/>
      <c r="I1328" s="66"/>
      <c r="J1328" s="42"/>
      <c r="K1328" s="67"/>
      <c r="L1328" s="64"/>
      <c r="M1328" s="68"/>
      <c r="N1328" s="62"/>
    </row>
    <row r="1329" ht="14.25" customHeight="1">
      <c r="E1329" s="62"/>
      <c r="F1329" s="63"/>
      <c r="G1329" s="64"/>
      <c r="H1329" s="65"/>
      <c r="I1329" s="66"/>
      <c r="J1329" s="42"/>
      <c r="K1329" s="67"/>
      <c r="L1329" s="64"/>
      <c r="M1329" s="68"/>
      <c r="N1329" s="62"/>
    </row>
    <row r="1330" ht="14.25" customHeight="1">
      <c r="E1330" s="62"/>
      <c r="F1330" s="63"/>
      <c r="G1330" s="64"/>
      <c r="H1330" s="65"/>
      <c r="I1330" s="66"/>
      <c r="J1330" s="42"/>
      <c r="K1330" s="67"/>
      <c r="L1330" s="64"/>
      <c r="M1330" s="68"/>
      <c r="N1330" s="62"/>
    </row>
    <row r="1331" ht="14.25" customHeight="1">
      <c r="E1331" s="62"/>
      <c r="F1331" s="63"/>
      <c r="G1331" s="64"/>
      <c r="H1331" s="65"/>
      <c r="I1331" s="66"/>
      <c r="J1331" s="42"/>
      <c r="K1331" s="67"/>
      <c r="L1331" s="64"/>
      <c r="M1331" s="68"/>
      <c r="N1331" s="62"/>
    </row>
    <row r="1332" ht="14.25" customHeight="1">
      <c r="E1332" s="62"/>
      <c r="F1332" s="63"/>
      <c r="G1332" s="64"/>
      <c r="H1332" s="65"/>
      <c r="I1332" s="66"/>
      <c r="J1332" s="42"/>
      <c r="K1332" s="67"/>
      <c r="L1332" s="64"/>
      <c r="M1332" s="68"/>
      <c r="N1332" s="62"/>
    </row>
    <row r="1333" ht="14.25" customHeight="1">
      <c r="E1333" s="62"/>
      <c r="F1333" s="63"/>
      <c r="G1333" s="64"/>
      <c r="H1333" s="65"/>
      <c r="I1333" s="66"/>
      <c r="J1333" s="42"/>
      <c r="K1333" s="67"/>
      <c r="L1333" s="64"/>
      <c r="M1333" s="68"/>
      <c r="N1333" s="62"/>
    </row>
    <row r="1334" ht="14.25" customHeight="1">
      <c r="E1334" s="62"/>
      <c r="F1334" s="63"/>
      <c r="G1334" s="64"/>
      <c r="H1334" s="65"/>
      <c r="I1334" s="66"/>
      <c r="J1334" s="42"/>
      <c r="K1334" s="67"/>
      <c r="L1334" s="64"/>
      <c r="M1334" s="68"/>
      <c r="N1334" s="62"/>
    </row>
    <row r="1335" ht="14.25" customHeight="1">
      <c r="E1335" s="62"/>
      <c r="F1335" s="63"/>
      <c r="G1335" s="64"/>
      <c r="H1335" s="65"/>
      <c r="I1335" s="66"/>
      <c r="J1335" s="42"/>
      <c r="K1335" s="67"/>
      <c r="L1335" s="64"/>
      <c r="M1335" s="68"/>
      <c r="N1335" s="62"/>
    </row>
    <row r="1336" ht="14.25" customHeight="1">
      <c r="E1336" s="62"/>
      <c r="F1336" s="63"/>
      <c r="G1336" s="64"/>
      <c r="H1336" s="65"/>
      <c r="I1336" s="66"/>
      <c r="J1336" s="42"/>
      <c r="K1336" s="67"/>
      <c r="L1336" s="64"/>
      <c r="M1336" s="68"/>
      <c r="N1336" s="62"/>
    </row>
    <row r="1337" ht="14.25" customHeight="1">
      <c r="E1337" s="62"/>
      <c r="F1337" s="63"/>
      <c r="G1337" s="64"/>
      <c r="H1337" s="65"/>
      <c r="I1337" s="66"/>
      <c r="J1337" s="42"/>
      <c r="K1337" s="67"/>
      <c r="L1337" s="64"/>
      <c r="M1337" s="68"/>
      <c r="N1337" s="62"/>
    </row>
    <row r="1338" ht="14.25" customHeight="1">
      <c r="E1338" s="62"/>
      <c r="F1338" s="63"/>
      <c r="G1338" s="64"/>
      <c r="H1338" s="65"/>
      <c r="I1338" s="66"/>
      <c r="J1338" s="42"/>
      <c r="K1338" s="67"/>
      <c r="L1338" s="64"/>
      <c r="M1338" s="68"/>
      <c r="N1338" s="62"/>
    </row>
    <row r="1339" ht="14.25" customHeight="1">
      <c r="E1339" s="62"/>
      <c r="F1339" s="63"/>
      <c r="G1339" s="64"/>
      <c r="H1339" s="65"/>
      <c r="I1339" s="66"/>
      <c r="J1339" s="42"/>
      <c r="K1339" s="67"/>
      <c r="L1339" s="64"/>
      <c r="M1339" s="68"/>
      <c r="N1339" s="62"/>
    </row>
    <row r="1340" ht="14.25" customHeight="1">
      <c r="E1340" s="62"/>
      <c r="F1340" s="63"/>
      <c r="G1340" s="64"/>
      <c r="H1340" s="65"/>
      <c r="I1340" s="66"/>
      <c r="J1340" s="42"/>
      <c r="K1340" s="67"/>
      <c r="L1340" s="64"/>
      <c r="M1340" s="68"/>
      <c r="N1340" s="62"/>
    </row>
    <row r="1341" ht="14.25" customHeight="1">
      <c r="E1341" s="62"/>
      <c r="F1341" s="63"/>
      <c r="G1341" s="64"/>
      <c r="H1341" s="65"/>
      <c r="I1341" s="66"/>
      <c r="J1341" s="42"/>
      <c r="K1341" s="67"/>
      <c r="L1341" s="64"/>
      <c r="M1341" s="68"/>
      <c r="N1341" s="62"/>
    </row>
    <row r="1342" ht="14.25" customHeight="1">
      <c r="E1342" s="62"/>
      <c r="F1342" s="63"/>
      <c r="G1342" s="64"/>
      <c r="H1342" s="65"/>
      <c r="I1342" s="66"/>
      <c r="J1342" s="42"/>
      <c r="K1342" s="67"/>
      <c r="L1342" s="64"/>
      <c r="M1342" s="68"/>
      <c r="N1342" s="62"/>
    </row>
    <row r="1343" ht="14.25" customHeight="1">
      <c r="E1343" s="62"/>
      <c r="F1343" s="63"/>
      <c r="G1343" s="64"/>
      <c r="H1343" s="65"/>
      <c r="I1343" s="66"/>
      <c r="J1343" s="42"/>
      <c r="K1343" s="67"/>
      <c r="L1343" s="64"/>
      <c r="M1343" s="68"/>
      <c r="N1343" s="62"/>
    </row>
    <row r="1344" ht="14.25" customHeight="1">
      <c r="E1344" s="62"/>
      <c r="F1344" s="63"/>
      <c r="G1344" s="64"/>
      <c r="H1344" s="65"/>
      <c r="I1344" s="66"/>
      <c r="J1344" s="42"/>
      <c r="K1344" s="67"/>
      <c r="L1344" s="64"/>
      <c r="M1344" s="68"/>
      <c r="N1344" s="62"/>
    </row>
    <row r="1345" ht="14.25" customHeight="1">
      <c r="E1345" s="62"/>
      <c r="F1345" s="63"/>
      <c r="G1345" s="64"/>
      <c r="H1345" s="65"/>
      <c r="I1345" s="66"/>
      <c r="J1345" s="42"/>
      <c r="K1345" s="67"/>
      <c r="L1345" s="64"/>
      <c r="M1345" s="68"/>
      <c r="N1345" s="62"/>
    </row>
    <row r="1346" ht="14.25" customHeight="1">
      <c r="E1346" s="62"/>
      <c r="F1346" s="63"/>
      <c r="G1346" s="64"/>
      <c r="H1346" s="65"/>
      <c r="I1346" s="66"/>
      <c r="J1346" s="42"/>
      <c r="K1346" s="67"/>
      <c r="L1346" s="64"/>
      <c r="M1346" s="68"/>
      <c r="N1346" s="62"/>
    </row>
    <row r="1347" ht="14.25" customHeight="1">
      <c r="E1347" s="62"/>
      <c r="F1347" s="63"/>
      <c r="G1347" s="64"/>
      <c r="H1347" s="65"/>
      <c r="I1347" s="66"/>
      <c r="J1347" s="42"/>
      <c r="K1347" s="67"/>
      <c r="L1347" s="64"/>
      <c r="M1347" s="68"/>
      <c r="N1347" s="62"/>
    </row>
    <row r="1348" ht="14.25" customHeight="1">
      <c r="E1348" s="62"/>
      <c r="F1348" s="63"/>
      <c r="G1348" s="64"/>
      <c r="H1348" s="65"/>
      <c r="I1348" s="66"/>
      <c r="J1348" s="42"/>
      <c r="K1348" s="67"/>
      <c r="L1348" s="64"/>
      <c r="M1348" s="68"/>
      <c r="N1348" s="62"/>
    </row>
    <row r="1349" ht="14.25" customHeight="1">
      <c r="E1349" s="62"/>
      <c r="F1349" s="63"/>
      <c r="G1349" s="64"/>
      <c r="H1349" s="65"/>
      <c r="I1349" s="66"/>
      <c r="J1349" s="42"/>
      <c r="K1349" s="67"/>
      <c r="L1349" s="64"/>
      <c r="M1349" s="68"/>
      <c r="N1349" s="62"/>
    </row>
    <row r="1350" ht="14.25" customHeight="1">
      <c r="E1350" s="62"/>
      <c r="F1350" s="63"/>
      <c r="G1350" s="64"/>
      <c r="H1350" s="65"/>
      <c r="I1350" s="66"/>
      <c r="J1350" s="42"/>
      <c r="K1350" s="67"/>
      <c r="L1350" s="64"/>
      <c r="M1350" s="68"/>
      <c r="N1350" s="62"/>
    </row>
    <row r="1351" ht="14.25" customHeight="1">
      <c r="E1351" s="62"/>
      <c r="F1351" s="63"/>
      <c r="G1351" s="64"/>
      <c r="H1351" s="65"/>
      <c r="I1351" s="66"/>
      <c r="J1351" s="42"/>
      <c r="K1351" s="67"/>
      <c r="L1351" s="64"/>
      <c r="M1351" s="68"/>
      <c r="N1351" s="62"/>
    </row>
    <row r="1352" ht="14.25" customHeight="1">
      <c r="E1352" s="62"/>
      <c r="F1352" s="63"/>
      <c r="G1352" s="64"/>
      <c r="H1352" s="65"/>
      <c r="I1352" s="66"/>
      <c r="J1352" s="42"/>
      <c r="K1352" s="67"/>
      <c r="L1352" s="64"/>
      <c r="M1352" s="68"/>
      <c r="N1352" s="62"/>
    </row>
    <row r="1353" ht="14.25" customHeight="1">
      <c r="E1353" s="62"/>
      <c r="F1353" s="63"/>
      <c r="G1353" s="64"/>
      <c r="H1353" s="65"/>
      <c r="I1353" s="66"/>
      <c r="J1353" s="42"/>
      <c r="K1353" s="67"/>
      <c r="L1353" s="64"/>
      <c r="M1353" s="68"/>
      <c r="N1353" s="62"/>
    </row>
    <row r="1354" ht="14.25" customHeight="1">
      <c r="E1354" s="62"/>
      <c r="F1354" s="63"/>
      <c r="G1354" s="64"/>
      <c r="H1354" s="65"/>
      <c r="I1354" s="66"/>
      <c r="J1354" s="42"/>
      <c r="K1354" s="67"/>
      <c r="L1354" s="64"/>
      <c r="M1354" s="68"/>
      <c r="N1354" s="62"/>
    </row>
    <row r="1355" ht="14.25" customHeight="1">
      <c r="E1355" s="62"/>
      <c r="F1355" s="63"/>
      <c r="G1355" s="64"/>
      <c r="H1355" s="65"/>
      <c r="I1355" s="66"/>
      <c r="J1355" s="42"/>
      <c r="K1355" s="67"/>
      <c r="L1355" s="64"/>
      <c r="M1355" s="68"/>
      <c r="N1355" s="62"/>
    </row>
    <row r="1356" ht="14.25" customHeight="1">
      <c r="E1356" s="62"/>
      <c r="F1356" s="63"/>
      <c r="G1356" s="64"/>
      <c r="H1356" s="65"/>
      <c r="I1356" s="66"/>
      <c r="J1356" s="42"/>
      <c r="K1356" s="67"/>
      <c r="L1356" s="64"/>
      <c r="M1356" s="68"/>
      <c r="N1356" s="62"/>
    </row>
    <row r="1357" ht="14.25" customHeight="1">
      <c r="E1357" s="62"/>
      <c r="F1357" s="63"/>
      <c r="G1357" s="64"/>
      <c r="H1357" s="65"/>
      <c r="I1357" s="66"/>
      <c r="J1357" s="42"/>
      <c r="K1357" s="67"/>
      <c r="L1357" s="64"/>
      <c r="M1357" s="68"/>
      <c r="N1357" s="62"/>
    </row>
    <row r="1358" ht="14.25" customHeight="1">
      <c r="E1358" s="62"/>
      <c r="F1358" s="63"/>
      <c r="G1358" s="64"/>
      <c r="H1358" s="65"/>
      <c r="I1358" s="66"/>
      <c r="J1358" s="42"/>
      <c r="K1358" s="67"/>
      <c r="L1358" s="64"/>
      <c r="M1358" s="68"/>
      <c r="N1358" s="62"/>
    </row>
    <row r="1359" ht="14.25" customHeight="1">
      <c r="E1359" s="62"/>
      <c r="F1359" s="63"/>
      <c r="G1359" s="64"/>
      <c r="H1359" s="65"/>
      <c r="I1359" s="66"/>
      <c r="J1359" s="42"/>
      <c r="K1359" s="67"/>
      <c r="L1359" s="64"/>
      <c r="M1359" s="68"/>
      <c r="N1359" s="62"/>
    </row>
    <row r="1360" ht="14.25" customHeight="1">
      <c r="E1360" s="62"/>
      <c r="F1360" s="63"/>
      <c r="G1360" s="64"/>
      <c r="H1360" s="65"/>
      <c r="I1360" s="66"/>
      <c r="J1360" s="42"/>
      <c r="K1360" s="67"/>
      <c r="L1360" s="64"/>
      <c r="M1360" s="68"/>
      <c r="N1360" s="62"/>
    </row>
    <row r="1361" ht="14.25" customHeight="1">
      <c r="E1361" s="62"/>
      <c r="F1361" s="63"/>
      <c r="G1361" s="64"/>
      <c r="H1361" s="65"/>
      <c r="I1361" s="66"/>
      <c r="J1361" s="42"/>
      <c r="K1361" s="67"/>
      <c r="L1361" s="64"/>
      <c r="M1361" s="68"/>
      <c r="N1361" s="62"/>
    </row>
    <row r="1362" ht="14.25" customHeight="1">
      <c r="E1362" s="62"/>
      <c r="F1362" s="63"/>
      <c r="G1362" s="64"/>
      <c r="H1362" s="65"/>
      <c r="I1362" s="66"/>
      <c r="J1362" s="42"/>
      <c r="K1362" s="67"/>
      <c r="L1362" s="64"/>
      <c r="M1362" s="68"/>
      <c r="N1362" s="62"/>
    </row>
    <row r="1363" ht="14.25" customHeight="1">
      <c r="E1363" s="62"/>
      <c r="F1363" s="63"/>
      <c r="G1363" s="64"/>
      <c r="H1363" s="65"/>
      <c r="I1363" s="66"/>
      <c r="J1363" s="42"/>
      <c r="K1363" s="67"/>
      <c r="L1363" s="64"/>
      <c r="M1363" s="68"/>
      <c r="N1363" s="62"/>
    </row>
    <row r="1364" ht="14.25" customHeight="1">
      <c r="E1364" s="62"/>
      <c r="F1364" s="63"/>
      <c r="G1364" s="64"/>
      <c r="H1364" s="65"/>
      <c r="I1364" s="66"/>
      <c r="J1364" s="42"/>
      <c r="K1364" s="67"/>
      <c r="L1364" s="64"/>
      <c r="M1364" s="68"/>
      <c r="N1364" s="62"/>
    </row>
    <row r="1365" ht="14.25" customHeight="1">
      <c r="E1365" s="62"/>
      <c r="F1365" s="63"/>
      <c r="G1365" s="64"/>
      <c r="H1365" s="65"/>
      <c r="I1365" s="66"/>
      <c r="J1365" s="42"/>
      <c r="K1365" s="67"/>
      <c r="L1365" s="64"/>
      <c r="M1365" s="68"/>
      <c r="N1365" s="62"/>
    </row>
    <row r="1366" ht="14.25" customHeight="1">
      <c r="E1366" s="62"/>
      <c r="F1366" s="63"/>
      <c r="G1366" s="64"/>
      <c r="H1366" s="65"/>
      <c r="I1366" s="66"/>
      <c r="J1366" s="42"/>
      <c r="K1366" s="67"/>
      <c r="L1366" s="64"/>
      <c r="M1366" s="68"/>
      <c r="N1366" s="62"/>
    </row>
    <row r="1367" ht="14.25" customHeight="1">
      <c r="E1367" s="62"/>
      <c r="F1367" s="63"/>
      <c r="G1367" s="64"/>
      <c r="H1367" s="65"/>
      <c r="I1367" s="66"/>
      <c r="J1367" s="42"/>
      <c r="K1367" s="67"/>
      <c r="L1367" s="64"/>
      <c r="M1367" s="68"/>
      <c r="N1367" s="62"/>
    </row>
    <row r="1368" ht="14.25" customHeight="1">
      <c r="E1368" s="62"/>
      <c r="F1368" s="63"/>
      <c r="G1368" s="64"/>
      <c r="H1368" s="65"/>
      <c r="I1368" s="66"/>
      <c r="J1368" s="42"/>
      <c r="K1368" s="67"/>
      <c r="L1368" s="64"/>
      <c r="M1368" s="68"/>
      <c r="N1368" s="62"/>
    </row>
    <row r="1369" ht="14.25" customHeight="1">
      <c r="E1369" s="62"/>
      <c r="F1369" s="63"/>
      <c r="G1369" s="64"/>
      <c r="H1369" s="65"/>
      <c r="I1369" s="66"/>
      <c r="J1369" s="42"/>
      <c r="K1369" s="67"/>
      <c r="L1369" s="64"/>
      <c r="M1369" s="68"/>
      <c r="N1369" s="62"/>
    </row>
    <row r="1370" ht="14.25" customHeight="1">
      <c r="E1370" s="62"/>
      <c r="F1370" s="63"/>
      <c r="G1370" s="64"/>
      <c r="H1370" s="65"/>
      <c r="I1370" s="66"/>
      <c r="J1370" s="42"/>
      <c r="K1370" s="67"/>
      <c r="L1370" s="64"/>
      <c r="M1370" s="68"/>
      <c r="N1370" s="62"/>
    </row>
    <row r="1371" ht="14.25" customHeight="1">
      <c r="E1371" s="62"/>
      <c r="F1371" s="63"/>
      <c r="G1371" s="64"/>
      <c r="H1371" s="65"/>
      <c r="I1371" s="66"/>
      <c r="J1371" s="42"/>
      <c r="K1371" s="67"/>
      <c r="L1371" s="64"/>
      <c r="M1371" s="68"/>
      <c r="N1371" s="62"/>
    </row>
    <row r="1372" ht="14.25" customHeight="1">
      <c r="E1372" s="62"/>
      <c r="F1372" s="63"/>
      <c r="G1372" s="64"/>
      <c r="H1372" s="65"/>
      <c r="I1372" s="66"/>
      <c r="J1372" s="42"/>
      <c r="K1372" s="67"/>
      <c r="L1372" s="64"/>
      <c r="M1372" s="68"/>
      <c r="N1372" s="62"/>
    </row>
    <row r="1373" ht="14.25" customHeight="1">
      <c r="E1373" s="62"/>
      <c r="F1373" s="63"/>
      <c r="G1373" s="64"/>
      <c r="H1373" s="65"/>
      <c r="I1373" s="66"/>
      <c r="J1373" s="42"/>
      <c r="K1373" s="67"/>
      <c r="L1373" s="64"/>
      <c r="M1373" s="68"/>
      <c r="N1373" s="62"/>
    </row>
    <row r="1374" ht="14.25" customHeight="1">
      <c r="E1374" s="62"/>
      <c r="F1374" s="63"/>
      <c r="G1374" s="64"/>
      <c r="H1374" s="65"/>
      <c r="I1374" s="66"/>
      <c r="J1374" s="42"/>
      <c r="K1374" s="67"/>
      <c r="L1374" s="64"/>
      <c r="M1374" s="68"/>
      <c r="N1374" s="62"/>
    </row>
    <row r="1375" ht="14.25" customHeight="1">
      <c r="E1375" s="62"/>
      <c r="F1375" s="63"/>
      <c r="G1375" s="64"/>
      <c r="H1375" s="65"/>
      <c r="I1375" s="66"/>
      <c r="J1375" s="42"/>
      <c r="K1375" s="67"/>
      <c r="L1375" s="64"/>
      <c r="M1375" s="68"/>
      <c r="N1375" s="62"/>
    </row>
    <row r="1376" ht="14.25" customHeight="1">
      <c r="E1376" s="62"/>
      <c r="F1376" s="63"/>
      <c r="G1376" s="64"/>
      <c r="H1376" s="65"/>
      <c r="I1376" s="66"/>
      <c r="J1376" s="42"/>
      <c r="K1376" s="67"/>
      <c r="L1376" s="64"/>
      <c r="M1376" s="68"/>
      <c r="N1376" s="62"/>
    </row>
    <row r="1377" ht="14.25" customHeight="1">
      <c r="E1377" s="62"/>
      <c r="F1377" s="63"/>
      <c r="G1377" s="64"/>
      <c r="H1377" s="65"/>
      <c r="I1377" s="66"/>
      <c r="J1377" s="42"/>
      <c r="K1377" s="67"/>
      <c r="L1377" s="64"/>
      <c r="M1377" s="68"/>
      <c r="N1377" s="62"/>
    </row>
    <row r="1378" ht="14.25" customHeight="1">
      <c r="E1378" s="62"/>
      <c r="F1378" s="63"/>
      <c r="G1378" s="64"/>
      <c r="H1378" s="65"/>
      <c r="I1378" s="66"/>
      <c r="J1378" s="42"/>
      <c r="K1378" s="67"/>
      <c r="L1378" s="64"/>
      <c r="M1378" s="68"/>
      <c r="N1378" s="62"/>
    </row>
    <row r="1379" ht="14.25" customHeight="1">
      <c r="E1379" s="62"/>
      <c r="F1379" s="63"/>
      <c r="G1379" s="64"/>
      <c r="H1379" s="65"/>
      <c r="I1379" s="66"/>
      <c r="J1379" s="42"/>
      <c r="K1379" s="67"/>
      <c r="L1379" s="64"/>
      <c r="M1379" s="68"/>
      <c r="N1379" s="62"/>
    </row>
    <row r="1380" ht="14.25" customHeight="1">
      <c r="E1380" s="62"/>
      <c r="F1380" s="63"/>
      <c r="G1380" s="64"/>
      <c r="H1380" s="65"/>
      <c r="I1380" s="66"/>
      <c r="J1380" s="42"/>
      <c r="K1380" s="67"/>
      <c r="L1380" s="64"/>
      <c r="M1380" s="68"/>
      <c r="N1380" s="62"/>
    </row>
    <row r="1381" ht="14.25" customHeight="1">
      <c r="E1381" s="62"/>
      <c r="F1381" s="63"/>
      <c r="G1381" s="64"/>
      <c r="H1381" s="65"/>
      <c r="I1381" s="66"/>
      <c r="J1381" s="42"/>
      <c r="K1381" s="67"/>
      <c r="L1381" s="64"/>
      <c r="M1381" s="68"/>
      <c r="N1381" s="62"/>
    </row>
    <row r="1382" ht="14.25" customHeight="1">
      <c r="E1382" s="62"/>
      <c r="F1382" s="63"/>
      <c r="G1382" s="64"/>
      <c r="H1382" s="65"/>
      <c r="I1382" s="66"/>
      <c r="J1382" s="42"/>
      <c r="K1382" s="67"/>
      <c r="L1382" s="64"/>
      <c r="M1382" s="68"/>
      <c r="N1382" s="62"/>
    </row>
    <row r="1383" ht="14.25" customHeight="1">
      <c r="E1383" s="62"/>
      <c r="F1383" s="63"/>
      <c r="G1383" s="64"/>
      <c r="H1383" s="65"/>
      <c r="I1383" s="66"/>
      <c r="J1383" s="42"/>
      <c r="K1383" s="67"/>
      <c r="L1383" s="64"/>
      <c r="M1383" s="68"/>
      <c r="N1383" s="62"/>
    </row>
    <row r="1384" ht="14.25" customHeight="1">
      <c r="E1384" s="62"/>
      <c r="F1384" s="63"/>
      <c r="G1384" s="64"/>
      <c r="H1384" s="65"/>
      <c r="I1384" s="66"/>
      <c r="J1384" s="42"/>
      <c r="K1384" s="67"/>
      <c r="L1384" s="64"/>
      <c r="M1384" s="68"/>
      <c r="N1384" s="62"/>
    </row>
    <row r="1385" ht="14.25" customHeight="1">
      <c r="E1385" s="62"/>
      <c r="F1385" s="63"/>
      <c r="G1385" s="64"/>
      <c r="H1385" s="65"/>
      <c r="I1385" s="66"/>
      <c r="J1385" s="42"/>
      <c r="K1385" s="67"/>
      <c r="L1385" s="64"/>
      <c r="M1385" s="68"/>
      <c r="N1385" s="62"/>
    </row>
    <row r="1386" ht="14.25" customHeight="1">
      <c r="E1386" s="62"/>
      <c r="F1386" s="63"/>
      <c r="G1386" s="64"/>
      <c r="H1386" s="65"/>
      <c r="I1386" s="66"/>
      <c r="J1386" s="42"/>
      <c r="K1386" s="67"/>
      <c r="L1386" s="64"/>
      <c r="M1386" s="68"/>
      <c r="N1386" s="62"/>
    </row>
    <row r="1387" ht="14.25" customHeight="1">
      <c r="E1387" s="62"/>
      <c r="F1387" s="63"/>
      <c r="G1387" s="64"/>
      <c r="H1387" s="65"/>
      <c r="I1387" s="66"/>
      <c r="J1387" s="42"/>
      <c r="K1387" s="67"/>
      <c r="L1387" s="64"/>
      <c r="M1387" s="68"/>
      <c r="N1387" s="62"/>
    </row>
    <row r="1388" ht="14.25" customHeight="1">
      <c r="E1388" s="62"/>
      <c r="F1388" s="63"/>
      <c r="G1388" s="64"/>
      <c r="H1388" s="65"/>
      <c r="I1388" s="66"/>
      <c r="J1388" s="42"/>
      <c r="K1388" s="67"/>
      <c r="L1388" s="64"/>
      <c r="M1388" s="68"/>
      <c r="N1388" s="62"/>
    </row>
    <row r="1389" ht="14.25" customHeight="1">
      <c r="E1389" s="62"/>
      <c r="F1389" s="63"/>
      <c r="G1389" s="64"/>
      <c r="H1389" s="65"/>
      <c r="I1389" s="66"/>
      <c r="J1389" s="42"/>
      <c r="K1389" s="67"/>
      <c r="L1389" s="64"/>
      <c r="M1389" s="68"/>
      <c r="N1389" s="62"/>
    </row>
    <row r="1390" ht="14.25" customHeight="1">
      <c r="E1390" s="62"/>
      <c r="F1390" s="63"/>
      <c r="G1390" s="64"/>
      <c r="H1390" s="65"/>
      <c r="I1390" s="66"/>
      <c r="J1390" s="42"/>
      <c r="K1390" s="67"/>
      <c r="L1390" s="64"/>
      <c r="M1390" s="68"/>
      <c r="N1390" s="62"/>
    </row>
    <row r="1391" ht="14.25" customHeight="1">
      <c r="E1391" s="62"/>
      <c r="F1391" s="63"/>
      <c r="G1391" s="64"/>
      <c r="H1391" s="65"/>
      <c r="I1391" s="66"/>
      <c r="J1391" s="42"/>
      <c r="K1391" s="67"/>
      <c r="L1391" s="64"/>
      <c r="M1391" s="68"/>
      <c r="N1391" s="62"/>
    </row>
    <row r="1392" ht="14.25" customHeight="1">
      <c r="E1392" s="62"/>
      <c r="F1392" s="63"/>
      <c r="G1392" s="64"/>
      <c r="H1392" s="65"/>
      <c r="I1392" s="66"/>
      <c r="J1392" s="42"/>
      <c r="K1392" s="67"/>
      <c r="L1392" s="64"/>
      <c r="M1392" s="68"/>
      <c r="N1392" s="62"/>
    </row>
    <row r="1393" ht="14.25" customHeight="1">
      <c r="E1393" s="62"/>
      <c r="F1393" s="63"/>
      <c r="G1393" s="64"/>
      <c r="H1393" s="65"/>
      <c r="I1393" s="66"/>
      <c r="J1393" s="42"/>
      <c r="K1393" s="67"/>
      <c r="L1393" s="64"/>
      <c r="M1393" s="68"/>
      <c r="N1393" s="62"/>
    </row>
    <row r="1394" ht="14.25" customHeight="1">
      <c r="E1394" s="62"/>
      <c r="F1394" s="63"/>
      <c r="G1394" s="64"/>
      <c r="H1394" s="65"/>
      <c r="I1394" s="66"/>
      <c r="J1394" s="42"/>
      <c r="K1394" s="67"/>
      <c r="L1394" s="64"/>
      <c r="M1394" s="68"/>
      <c r="N1394" s="62"/>
    </row>
    <row r="1395" ht="14.25" customHeight="1">
      <c r="E1395" s="62"/>
      <c r="F1395" s="63"/>
      <c r="G1395" s="64"/>
      <c r="H1395" s="65"/>
      <c r="I1395" s="66"/>
      <c r="J1395" s="42"/>
      <c r="K1395" s="67"/>
      <c r="L1395" s="64"/>
      <c r="M1395" s="68"/>
      <c r="N1395" s="62"/>
    </row>
    <row r="1396" ht="14.25" customHeight="1">
      <c r="E1396" s="62"/>
      <c r="F1396" s="63"/>
      <c r="G1396" s="64"/>
      <c r="H1396" s="65"/>
      <c r="I1396" s="66"/>
      <c r="J1396" s="42"/>
      <c r="K1396" s="67"/>
      <c r="L1396" s="64"/>
      <c r="M1396" s="68"/>
      <c r="N1396" s="62"/>
    </row>
    <row r="1397" ht="14.25" customHeight="1">
      <c r="E1397" s="62"/>
      <c r="F1397" s="63"/>
      <c r="G1397" s="64"/>
      <c r="H1397" s="65"/>
      <c r="I1397" s="66"/>
      <c r="J1397" s="42"/>
      <c r="K1397" s="67"/>
      <c r="L1397" s="64"/>
      <c r="M1397" s="68"/>
      <c r="N1397" s="62"/>
    </row>
    <row r="1398" ht="14.25" customHeight="1">
      <c r="E1398" s="62"/>
      <c r="F1398" s="63"/>
      <c r="G1398" s="64"/>
      <c r="H1398" s="65"/>
      <c r="I1398" s="66"/>
      <c r="J1398" s="42"/>
      <c r="K1398" s="67"/>
      <c r="L1398" s="64"/>
      <c r="M1398" s="68"/>
      <c r="N1398" s="62"/>
    </row>
    <row r="1399" ht="14.25" customHeight="1">
      <c r="E1399" s="62"/>
      <c r="F1399" s="63"/>
      <c r="G1399" s="64"/>
      <c r="H1399" s="65"/>
      <c r="I1399" s="66"/>
      <c r="J1399" s="42"/>
      <c r="K1399" s="67"/>
      <c r="L1399" s="64"/>
      <c r="M1399" s="68"/>
      <c r="N1399" s="62"/>
    </row>
    <row r="1400" ht="14.25" customHeight="1">
      <c r="E1400" s="62"/>
      <c r="F1400" s="63"/>
      <c r="G1400" s="64"/>
      <c r="H1400" s="65"/>
      <c r="I1400" s="66"/>
      <c r="J1400" s="42"/>
      <c r="K1400" s="67"/>
      <c r="L1400" s="64"/>
      <c r="M1400" s="68"/>
      <c r="N1400" s="62"/>
    </row>
    <row r="1401" ht="14.25" customHeight="1">
      <c r="E1401" s="62"/>
      <c r="F1401" s="63"/>
      <c r="G1401" s="64"/>
      <c r="H1401" s="65"/>
      <c r="I1401" s="66"/>
      <c r="J1401" s="42"/>
      <c r="K1401" s="67"/>
      <c r="L1401" s="64"/>
      <c r="M1401" s="68"/>
      <c r="N1401" s="62"/>
    </row>
    <row r="1402" ht="14.25" customHeight="1">
      <c r="E1402" s="62"/>
      <c r="F1402" s="63"/>
      <c r="G1402" s="64"/>
      <c r="H1402" s="65"/>
      <c r="I1402" s="66"/>
      <c r="J1402" s="42"/>
      <c r="K1402" s="67"/>
      <c r="L1402" s="64"/>
      <c r="M1402" s="68"/>
      <c r="N1402" s="62"/>
    </row>
    <row r="1403" ht="14.25" customHeight="1">
      <c r="E1403" s="62"/>
      <c r="F1403" s="63"/>
      <c r="G1403" s="64"/>
      <c r="H1403" s="65"/>
      <c r="I1403" s="66"/>
      <c r="J1403" s="42"/>
      <c r="K1403" s="67"/>
      <c r="L1403" s="64"/>
      <c r="M1403" s="68"/>
      <c r="N1403" s="62"/>
    </row>
    <row r="1404" ht="14.25" customHeight="1">
      <c r="E1404" s="62"/>
      <c r="F1404" s="63"/>
      <c r="G1404" s="64"/>
      <c r="H1404" s="65"/>
      <c r="I1404" s="66"/>
      <c r="J1404" s="42"/>
      <c r="K1404" s="67"/>
      <c r="L1404" s="64"/>
      <c r="M1404" s="68"/>
      <c r="N1404" s="62"/>
    </row>
    <row r="1405" ht="14.25" customHeight="1">
      <c r="E1405" s="62"/>
      <c r="F1405" s="63"/>
      <c r="G1405" s="64"/>
      <c r="H1405" s="65"/>
      <c r="I1405" s="66"/>
      <c r="J1405" s="42"/>
      <c r="K1405" s="67"/>
      <c r="L1405" s="64"/>
      <c r="M1405" s="68"/>
      <c r="N1405" s="62"/>
    </row>
    <row r="1406" ht="14.25" customHeight="1">
      <c r="E1406" s="62"/>
      <c r="F1406" s="63"/>
      <c r="G1406" s="64"/>
      <c r="H1406" s="65"/>
      <c r="I1406" s="66"/>
      <c r="J1406" s="42"/>
      <c r="K1406" s="67"/>
      <c r="L1406" s="64"/>
      <c r="M1406" s="68"/>
      <c r="N1406" s="62"/>
    </row>
    <row r="1407" ht="14.25" customHeight="1">
      <c r="E1407" s="62"/>
      <c r="F1407" s="63"/>
      <c r="G1407" s="64"/>
      <c r="H1407" s="65"/>
      <c r="I1407" s="66"/>
      <c r="J1407" s="42"/>
      <c r="K1407" s="67"/>
      <c r="L1407" s="64"/>
      <c r="M1407" s="68"/>
      <c r="N1407" s="62"/>
    </row>
    <row r="1408" ht="14.25" customHeight="1">
      <c r="E1408" s="62"/>
      <c r="F1408" s="63"/>
      <c r="G1408" s="64"/>
      <c r="H1408" s="65"/>
      <c r="I1408" s="66"/>
      <c r="J1408" s="42"/>
      <c r="K1408" s="67"/>
      <c r="L1408" s="64"/>
      <c r="M1408" s="68"/>
      <c r="N1408" s="62"/>
    </row>
    <row r="1409" ht="14.25" customHeight="1">
      <c r="E1409" s="62"/>
      <c r="F1409" s="63"/>
      <c r="G1409" s="64"/>
      <c r="H1409" s="65"/>
      <c r="I1409" s="66"/>
      <c r="J1409" s="42"/>
      <c r="K1409" s="67"/>
      <c r="L1409" s="64"/>
      <c r="M1409" s="68"/>
      <c r="N1409" s="62"/>
    </row>
    <row r="1410" ht="14.25" customHeight="1">
      <c r="E1410" s="62"/>
      <c r="F1410" s="63"/>
      <c r="G1410" s="64"/>
      <c r="H1410" s="65"/>
      <c r="I1410" s="66"/>
      <c r="J1410" s="42"/>
      <c r="K1410" s="67"/>
      <c r="L1410" s="64"/>
      <c r="M1410" s="68"/>
      <c r="N1410" s="62"/>
    </row>
    <row r="1411" ht="14.25" customHeight="1">
      <c r="E1411" s="62"/>
      <c r="F1411" s="63"/>
      <c r="G1411" s="64"/>
      <c r="H1411" s="65"/>
      <c r="I1411" s="66"/>
      <c r="J1411" s="42"/>
      <c r="K1411" s="67"/>
      <c r="L1411" s="64"/>
      <c r="M1411" s="68"/>
      <c r="N1411" s="62"/>
    </row>
    <row r="1412" ht="14.25" customHeight="1">
      <c r="E1412" s="62"/>
      <c r="F1412" s="63"/>
      <c r="G1412" s="64"/>
      <c r="H1412" s="65"/>
      <c r="I1412" s="66"/>
      <c r="J1412" s="42"/>
      <c r="K1412" s="67"/>
      <c r="L1412" s="64"/>
      <c r="M1412" s="68"/>
      <c r="N1412" s="62"/>
    </row>
    <row r="1413" ht="14.25" customHeight="1">
      <c r="E1413" s="62"/>
      <c r="F1413" s="63"/>
      <c r="G1413" s="64"/>
      <c r="H1413" s="65"/>
      <c r="I1413" s="66"/>
      <c r="J1413" s="42"/>
      <c r="K1413" s="67"/>
      <c r="L1413" s="64"/>
      <c r="M1413" s="68"/>
      <c r="N1413" s="62"/>
    </row>
    <row r="1414" ht="14.25" customHeight="1">
      <c r="E1414" s="62"/>
      <c r="F1414" s="63"/>
      <c r="G1414" s="64"/>
      <c r="H1414" s="65"/>
      <c r="I1414" s="66"/>
      <c r="J1414" s="42"/>
      <c r="K1414" s="67"/>
      <c r="L1414" s="64"/>
      <c r="M1414" s="68"/>
      <c r="N1414" s="62"/>
    </row>
    <row r="1415" ht="14.25" customHeight="1">
      <c r="E1415" s="62"/>
      <c r="F1415" s="63"/>
      <c r="G1415" s="64"/>
      <c r="H1415" s="65"/>
      <c r="I1415" s="66"/>
      <c r="J1415" s="42"/>
      <c r="K1415" s="67"/>
      <c r="L1415" s="64"/>
      <c r="M1415" s="68"/>
      <c r="N1415" s="62"/>
    </row>
    <row r="1416" ht="14.25" customHeight="1">
      <c r="E1416" s="62"/>
      <c r="F1416" s="63"/>
      <c r="G1416" s="64"/>
      <c r="H1416" s="65"/>
      <c r="I1416" s="66"/>
      <c r="J1416" s="42"/>
      <c r="K1416" s="67"/>
      <c r="L1416" s="64"/>
      <c r="M1416" s="68"/>
      <c r="N1416" s="62"/>
    </row>
    <row r="1417" ht="14.25" customHeight="1">
      <c r="E1417" s="62"/>
      <c r="F1417" s="63"/>
      <c r="G1417" s="64"/>
      <c r="H1417" s="65"/>
      <c r="I1417" s="66"/>
      <c r="J1417" s="42"/>
      <c r="K1417" s="67"/>
      <c r="L1417" s="64"/>
      <c r="M1417" s="68"/>
      <c r="N1417" s="62"/>
    </row>
    <row r="1418" ht="14.25" customHeight="1">
      <c r="E1418" s="62"/>
      <c r="F1418" s="63"/>
      <c r="G1418" s="64"/>
      <c r="H1418" s="65"/>
      <c r="I1418" s="66"/>
      <c r="J1418" s="42"/>
      <c r="K1418" s="67"/>
      <c r="L1418" s="64"/>
      <c r="M1418" s="68"/>
      <c r="N1418" s="62"/>
    </row>
    <row r="1419" ht="14.25" customHeight="1">
      <c r="E1419" s="62"/>
      <c r="F1419" s="63"/>
      <c r="G1419" s="64"/>
      <c r="H1419" s="65"/>
      <c r="I1419" s="66"/>
      <c r="J1419" s="42"/>
      <c r="K1419" s="67"/>
      <c r="L1419" s="64"/>
      <c r="M1419" s="68"/>
      <c r="N1419" s="62"/>
    </row>
    <row r="1420" ht="14.25" customHeight="1">
      <c r="E1420" s="62"/>
      <c r="F1420" s="63"/>
      <c r="G1420" s="64"/>
      <c r="H1420" s="65"/>
      <c r="I1420" s="66"/>
      <c r="J1420" s="42"/>
      <c r="K1420" s="67"/>
      <c r="L1420" s="64"/>
      <c r="M1420" s="68"/>
      <c r="N1420" s="62"/>
    </row>
    <row r="1421" ht="14.25" customHeight="1">
      <c r="E1421" s="62"/>
      <c r="F1421" s="63"/>
      <c r="G1421" s="64"/>
      <c r="H1421" s="65"/>
      <c r="I1421" s="66"/>
      <c r="J1421" s="42"/>
      <c r="K1421" s="67"/>
      <c r="L1421" s="64"/>
      <c r="M1421" s="68"/>
      <c r="N1421" s="62"/>
    </row>
    <row r="1422" ht="14.25" customHeight="1">
      <c r="E1422" s="62"/>
      <c r="F1422" s="63"/>
      <c r="G1422" s="64"/>
      <c r="H1422" s="65"/>
      <c r="I1422" s="66"/>
      <c r="J1422" s="42"/>
      <c r="K1422" s="67"/>
      <c r="L1422" s="64"/>
      <c r="M1422" s="68"/>
      <c r="N1422" s="62"/>
    </row>
    <row r="1423" ht="14.25" customHeight="1">
      <c r="E1423" s="62"/>
      <c r="F1423" s="63"/>
      <c r="G1423" s="64"/>
      <c r="H1423" s="65"/>
      <c r="I1423" s="66"/>
      <c r="J1423" s="42"/>
      <c r="K1423" s="67"/>
      <c r="L1423" s="64"/>
      <c r="M1423" s="68"/>
      <c r="N1423" s="62"/>
    </row>
    <row r="1424" ht="14.25" customHeight="1">
      <c r="E1424" s="62"/>
      <c r="F1424" s="63"/>
      <c r="G1424" s="64"/>
      <c r="H1424" s="65"/>
      <c r="I1424" s="66"/>
      <c r="J1424" s="42"/>
      <c r="K1424" s="67"/>
      <c r="L1424" s="64"/>
      <c r="M1424" s="68"/>
      <c r="N1424" s="62"/>
    </row>
    <row r="1425" ht="14.25" customHeight="1">
      <c r="E1425" s="62"/>
      <c r="F1425" s="63"/>
      <c r="G1425" s="64"/>
      <c r="H1425" s="65"/>
      <c r="I1425" s="66"/>
      <c r="J1425" s="42"/>
      <c r="K1425" s="67"/>
      <c r="L1425" s="64"/>
      <c r="M1425" s="68"/>
      <c r="N1425" s="62"/>
    </row>
    <row r="1426" ht="14.25" customHeight="1">
      <c r="E1426" s="62"/>
      <c r="F1426" s="63"/>
      <c r="G1426" s="64"/>
      <c r="H1426" s="65"/>
      <c r="I1426" s="66"/>
      <c r="J1426" s="42"/>
      <c r="K1426" s="67"/>
      <c r="L1426" s="64"/>
      <c r="M1426" s="68"/>
      <c r="N1426" s="62"/>
    </row>
    <row r="1427" ht="14.25" customHeight="1">
      <c r="E1427" s="62"/>
      <c r="F1427" s="63"/>
      <c r="G1427" s="64"/>
      <c r="H1427" s="65"/>
      <c r="I1427" s="66"/>
      <c r="J1427" s="42"/>
      <c r="K1427" s="67"/>
      <c r="L1427" s="64"/>
      <c r="M1427" s="68"/>
      <c r="N1427" s="62"/>
    </row>
    <row r="1428" ht="14.25" customHeight="1">
      <c r="E1428" s="62"/>
      <c r="F1428" s="63"/>
      <c r="G1428" s="64"/>
      <c r="H1428" s="65"/>
      <c r="I1428" s="66"/>
      <c r="J1428" s="42"/>
      <c r="K1428" s="67"/>
      <c r="L1428" s="64"/>
      <c r="M1428" s="68"/>
      <c r="N1428" s="62"/>
    </row>
    <row r="1429" ht="14.25" customHeight="1">
      <c r="E1429" s="62"/>
      <c r="F1429" s="63"/>
      <c r="G1429" s="64"/>
      <c r="H1429" s="65"/>
      <c r="I1429" s="66"/>
      <c r="J1429" s="42"/>
      <c r="K1429" s="67"/>
      <c r="L1429" s="64"/>
      <c r="M1429" s="68"/>
      <c r="N1429" s="62"/>
    </row>
    <row r="1430" ht="14.25" customHeight="1">
      <c r="E1430" s="62"/>
      <c r="F1430" s="63"/>
      <c r="G1430" s="64"/>
      <c r="H1430" s="65"/>
      <c r="I1430" s="66"/>
      <c r="J1430" s="42"/>
      <c r="K1430" s="67"/>
      <c r="L1430" s="64"/>
      <c r="M1430" s="68"/>
      <c r="N1430" s="62"/>
    </row>
    <row r="1431" ht="14.25" customHeight="1">
      <c r="E1431" s="62"/>
      <c r="F1431" s="63"/>
      <c r="G1431" s="64"/>
      <c r="H1431" s="65"/>
      <c r="I1431" s="66"/>
      <c r="J1431" s="42"/>
      <c r="K1431" s="67"/>
      <c r="L1431" s="64"/>
      <c r="M1431" s="68"/>
      <c r="N1431" s="62"/>
    </row>
    <row r="1432" ht="14.25" customHeight="1">
      <c r="E1432" s="62"/>
      <c r="F1432" s="63"/>
      <c r="G1432" s="64"/>
      <c r="H1432" s="65"/>
      <c r="I1432" s="66"/>
      <c r="J1432" s="42"/>
      <c r="K1432" s="67"/>
      <c r="L1432" s="64"/>
      <c r="M1432" s="68"/>
      <c r="N1432" s="62"/>
    </row>
    <row r="1433" ht="14.25" customHeight="1">
      <c r="E1433" s="62"/>
      <c r="F1433" s="63"/>
      <c r="G1433" s="64"/>
      <c r="H1433" s="65"/>
      <c r="I1433" s="66"/>
      <c r="J1433" s="42"/>
      <c r="K1433" s="67"/>
      <c r="L1433" s="64"/>
      <c r="M1433" s="68"/>
      <c r="N1433" s="62"/>
    </row>
    <row r="1434" ht="14.25" customHeight="1">
      <c r="E1434" s="62"/>
      <c r="F1434" s="63"/>
      <c r="G1434" s="64"/>
      <c r="H1434" s="65"/>
      <c r="I1434" s="66"/>
      <c r="J1434" s="42"/>
      <c r="K1434" s="67"/>
      <c r="L1434" s="64"/>
      <c r="M1434" s="68"/>
      <c r="N1434" s="62"/>
    </row>
    <row r="1435" ht="14.25" customHeight="1">
      <c r="E1435" s="62"/>
      <c r="F1435" s="63"/>
      <c r="G1435" s="64"/>
      <c r="H1435" s="65"/>
      <c r="I1435" s="66"/>
      <c r="J1435" s="42"/>
      <c r="K1435" s="67"/>
      <c r="L1435" s="64"/>
      <c r="M1435" s="68"/>
      <c r="N1435" s="62"/>
    </row>
    <row r="1436" ht="14.25" customHeight="1">
      <c r="E1436" s="62"/>
      <c r="F1436" s="63"/>
      <c r="G1436" s="64"/>
      <c r="H1436" s="65"/>
      <c r="I1436" s="66"/>
      <c r="J1436" s="42"/>
      <c r="K1436" s="67"/>
      <c r="L1436" s="64"/>
      <c r="M1436" s="68"/>
      <c r="N1436" s="62"/>
    </row>
    <row r="1437" ht="14.25" customHeight="1">
      <c r="E1437" s="62"/>
      <c r="F1437" s="63"/>
      <c r="G1437" s="64"/>
      <c r="H1437" s="65"/>
      <c r="I1437" s="66"/>
      <c r="J1437" s="42"/>
      <c r="K1437" s="67"/>
      <c r="L1437" s="64"/>
      <c r="M1437" s="68"/>
      <c r="N1437" s="62"/>
    </row>
    <row r="1438" ht="14.25" customHeight="1">
      <c r="E1438" s="62"/>
      <c r="F1438" s="63"/>
      <c r="G1438" s="64"/>
      <c r="H1438" s="65"/>
      <c r="I1438" s="66"/>
      <c r="J1438" s="42"/>
      <c r="K1438" s="67"/>
      <c r="L1438" s="64"/>
      <c r="M1438" s="68"/>
      <c r="N1438" s="62"/>
    </row>
    <row r="1439" ht="14.25" customHeight="1">
      <c r="E1439" s="62"/>
      <c r="F1439" s="63"/>
      <c r="G1439" s="64"/>
      <c r="H1439" s="65"/>
      <c r="I1439" s="66"/>
      <c r="J1439" s="42"/>
      <c r="K1439" s="67"/>
      <c r="L1439" s="64"/>
      <c r="M1439" s="68"/>
      <c r="N1439" s="62"/>
    </row>
    <row r="1440" ht="14.25" customHeight="1">
      <c r="E1440" s="62"/>
      <c r="F1440" s="63"/>
      <c r="G1440" s="64"/>
      <c r="H1440" s="65"/>
      <c r="I1440" s="66"/>
      <c r="J1440" s="42"/>
      <c r="K1440" s="67"/>
      <c r="L1440" s="64"/>
      <c r="M1440" s="68"/>
      <c r="N1440" s="62"/>
    </row>
    <row r="1441" ht="14.25" customHeight="1">
      <c r="E1441" s="62"/>
      <c r="F1441" s="63"/>
      <c r="G1441" s="64"/>
      <c r="H1441" s="65"/>
      <c r="I1441" s="66"/>
      <c r="J1441" s="42"/>
      <c r="K1441" s="67"/>
      <c r="L1441" s="64"/>
      <c r="M1441" s="68"/>
      <c r="N1441" s="62"/>
    </row>
    <row r="1442" ht="14.25" customHeight="1">
      <c r="E1442" s="62"/>
      <c r="F1442" s="63"/>
      <c r="G1442" s="64"/>
      <c r="H1442" s="65"/>
      <c r="I1442" s="66"/>
      <c r="J1442" s="42"/>
      <c r="K1442" s="67"/>
      <c r="L1442" s="64"/>
      <c r="M1442" s="68"/>
      <c r="N1442" s="62"/>
    </row>
    <row r="1443" ht="14.25" customHeight="1">
      <c r="E1443" s="62"/>
      <c r="F1443" s="63"/>
      <c r="G1443" s="64"/>
      <c r="H1443" s="65"/>
      <c r="I1443" s="66"/>
      <c r="J1443" s="42"/>
      <c r="K1443" s="67"/>
      <c r="L1443" s="64"/>
      <c r="M1443" s="68"/>
      <c r="N1443" s="62"/>
    </row>
    <row r="1444" ht="14.25" customHeight="1">
      <c r="E1444" s="62"/>
      <c r="F1444" s="63"/>
      <c r="G1444" s="64"/>
      <c r="H1444" s="65"/>
      <c r="I1444" s="66"/>
      <c r="J1444" s="42"/>
      <c r="K1444" s="67"/>
      <c r="L1444" s="64"/>
      <c r="M1444" s="68"/>
      <c r="N1444" s="62"/>
    </row>
    <row r="1445" ht="14.25" customHeight="1">
      <c r="E1445" s="62"/>
      <c r="F1445" s="63"/>
      <c r="G1445" s="64"/>
      <c r="H1445" s="65"/>
      <c r="I1445" s="66"/>
      <c r="J1445" s="42"/>
      <c r="K1445" s="67"/>
      <c r="L1445" s="64"/>
      <c r="M1445" s="68"/>
      <c r="N1445" s="62"/>
    </row>
    <row r="1446" ht="14.25" customHeight="1">
      <c r="E1446" s="62"/>
      <c r="F1446" s="63"/>
      <c r="G1446" s="64"/>
      <c r="H1446" s="65"/>
      <c r="I1446" s="66"/>
      <c r="J1446" s="42"/>
      <c r="K1446" s="67"/>
      <c r="L1446" s="64"/>
      <c r="M1446" s="68"/>
      <c r="N1446" s="62"/>
    </row>
    <row r="1447" ht="14.25" customHeight="1">
      <c r="E1447" s="62"/>
      <c r="F1447" s="63"/>
      <c r="G1447" s="64"/>
      <c r="H1447" s="65"/>
      <c r="I1447" s="66"/>
      <c r="J1447" s="42"/>
      <c r="K1447" s="67"/>
      <c r="L1447" s="64"/>
      <c r="M1447" s="68"/>
      <c r="N1447" s="62"/>
    </row>
    <row r="1448" ht="14.25" customHeight="1">
      <c r="E1448" s="62"/>
      <c r="F1448" s="63"/>
      <c r="G1448" s="64"/>
      <c r="H1448" s="65"/>
      <c r="I1448" s="66"/>
      <c r="J1448" s="42"/>
      <c r="K1448" s="67"/>
      <c r="L1448" s="64"/>
      <c r="M1448" s="68"/>
      <c r="N1448" s="62"/>
    </row>
    <row r="1449" ht="14.25" customHeight="1">
      <c r="E1449" s="62"/>
      <c r="F1449" s="63"/>
      <c r="G1449" s="64"/>
      <c r="H1449" s="65"/>
      <c r="I1449" s="66"/>
      <c r="J1449" s="42"/>
      <c r="K1449" s="67"/>
      <c r="L1449" s="64"/>
      <c r="M1449" s="68"/>
      <c r="N1449" s="62"/>
    </row>
    <row r="1450" ht="14.25" customHeight="1">
      <c r="E1450" s="62"/>
      <c r="F1450" s="63"/>
      <c r="G1450" s="64"/>
      <c r="H1450" s="65"/>
      <c r="I1450" s="66"/>
      <c r="J1450" s="42"/>
      <c r="K1450" s="67"/>
      <c r="L1450" s="64"/>
      <c r="M1450" s="68"/>
      <c r="N1450" s="62"/>
    </row>
    <row r="1451" ht="14.25" customHeight="1">
      <c r="E1451" s="62"/>
      <c r="F1451" s="63"/>
      <c r="G1451" s="64"/>
      <c r="H1451" s="65"/>
      <c r="I1451" s="66"/>
      <c r="J1451" s="42"/>
      <c r="K1451" s="67"/>
      <c r="L1451" s="64"/>
      <c r="M1451" s="68"/>
      <c r="N1451" s="62"/>
    </row>
    <row r="1452" ht="14.25" customHeight="1">
      <c r="E1452" s="62"/>
      <c r="F1452" s="63"/>
      <c r="G1452" s="64"/>
      <c r="H1452" s="65"/>
      <c r="I1452" s="66"/>
      <c r="J1452" s="42"/>
      <c r="K1452" s="67"/>
      <c r="L1452" s="64"/>
      <c r="M1452" s="68"/>
      <c r="N1452" s="62"/>
    </row>
    <row r="1453" ht="14.25" customHeight="1">
      <c r="E1453" s="62"/>
      <c r="F1453" s="63"/>
      <c r="G1453" s="64"/>
      <c r="H1453" s="65"/>
      <c r="I1453" s="66"/>
      <c r="J1453" s="42"/>
      <c r="K1453" s="67"/>
      <c r="L1453" s="64"/>
      <c r="M1453" s="68"/>
      <c r="N1453" s="62"/>
    </row>
    <row r="1454" ht="14.25" customHeight="1">
      <c r="E1454" s="62"/>
      <c r="F1454" s="63"/>
      <c r="G1454" s="64"/>
      <c r="H1454" s="65"/>
      <c r="I1454" s="66"/>
      <c r="J1454" s="42"/>
      <c r="K1454" s="67"/>
      <c r="L1454" s="64"/>
      <c r="M1454" s="68"/>
      <c r="N1454" s="62"/>
    </row>
    <row r="1455" ht="14.25" customHeight="1">
      <c r="E1455" s="62"/>
      <c r="F1455" s="63"/>
      <c r="G1455" s="64"/>
      <c r="H1455" s="65"/>
      <c r="I1455" s="66"/>
      <c r="J1455" s="42"/>
      <c r="K1455" s="67"/>
      <c r="L1455" s="64"/>
      <c r="M1455" s="68"/>
      <c r="N1455" s="62"/>
    </row>
    <row r="1456" ht="14.25" customHeight="1">
      <c r="E1456" s="62"/>
      <c r="F1456" s="63"/>
      <c r="G1456" s="64"/>
      <c r="H1456" s="65"/>
      <c r="I1456" s="66"/>
      <c r="J1456" s="42"/>
      <c r="K1456" s="67"/>
      <c r="L1456" s="64"/>
      <c r="M1456" s="68"/>
      <c r="N1456" s="62"/>
    </row>
    <row r="1457" ht="14.25" customHeight="1">
      <c r="E1457" s="62"/>
      <c r="F1457" s="63"/>
      <c r="G1457" s="64"/>
      <c r="H1457" s="65"/>
      <c r="I1457" s="66"/>
      <c r="J1457" s="42"/>
      <c r="K1457" s="67"/>
      <c r="L1457" s="64"/>
      <c r="M1457" s="68"/>
      <c r="N1457" s="62"/>
    </row>
    <row r="1458" ht="14.25" customHeight="1">
      <c r="E1458" s="62"/>
      <c r="F1458" s="63"/>
      <c r="G1458" s="64"/>
      <c r="H1458" s="65"/>
      <c r="I1458" s="66"/>
      <c r="J1458" s="42"/>
      <c r="K1458" s="67"/>
      <c r="L1458" s="64"/>
      <c r="M1458" s="68"/>
      <c r="N1458" s="62"/>
    </row>
    <row r="1459" ht="14.25" customHeight="1">
      <c r="E1459" s="62"/>
      <c r="F1459" s="63"/>
      <c r="G1459" s="64"/>
      <c r="H1459" s="65"/>
      <c r="I1459" s="66"/>
      <c r="J1459" s="42"/>
      <c r="K1459" s="67"/>
      <c r="L1459" s="64"/>
      <c r="M1459" s="68"/>
      <c r="N1459" s="62"/>
    </row>
    <row r="1460" ht="14.25" customHeight="1">
      <c r="E1460" s="62"/>
      <c r="F1460" s="63"/>
      <c r="G1460" s="64"/>
      <c r="H1460" s="65"/>
      <c r="I1460" s="66"/>
      <c r="J1460" s="42"/>
      <c r="K1460" s="67"/>
      <c r="L1460" s="64"/>
      <c r="M1460" s="68"/>
      <c r="N1460" s="62"/>
    </row>
    <row r="1461" ht="14.25" customHeight="1">
      <c r="E1461" s="62"/>
      <c r="F1461" s="63"/>
      <c r="G1461" s="64"/>
      <c r="H1461" s="65"/>
      <c r="I1461" s="66"/>
      <c r="J1461" s="42"/>
      <c r="K1461" s="67"/>
      <c r="L1461" s="64"/>
      <c r="M1461" s="68"/>
      <c r="N1461" s="62"/>
    </row>
    <row r="1462" ht="14.25" customHeight="1">
      <c r="E1462" s="62"/>
      <c r="F1462" s="63"/>
      <c r="G1462" s="64"/>
      <c r="H1462" s="65"/>
      <c r="I1462" s="66"/>
      <c r="J1462" s="42"/>
      <c r="K1462" s="67"/>
      <c r="L1462" s="64"/>
      <c r="M1462" s="68"/>
      <c r="N1462" s="62"/>
    </row>
    <row r="1463" ht="14.25" customHeight="1">
      <c r="E1463" s="62"/>
      <c r="F1463" s="63"/>
      <c r="G1463" s="64"/>
      <c r="H1463" s="65"/>
      <c r="I1463" s="66"/>
      <c r="J1463" s="42"/>
      <c r="K1463" s="67"/>
      <c r="L1463" s="64"/>
      <c r="M1463" s="68"/>
      <c r="N1463" s="62"/>
    </row>
    <row r="1464" ht="14.25" customHeight="1">
      <c r="E1464" s="62"/>
      <c r="F1464" s="63"/>
      <c r="G1464" s="64"/>
      <c r="H1464" s="65"/>
      <c r="I1464" s="66"/>
      <c r="J1464" s="42"/>
      <c r="K1464" s="67"/>
      <c r="L1464" s="64"/>
      <c r="M1464" s="68"/>
      <c r="N1464" s="62"/>
    </row>
    <row r="1465" ht="14.25" customHeight="1">
      <c r="E1465" s="62"/>
      <c r="F1465" s="63"/>
      <c r="G1465" s="64"/>
      <c r="H1465" s="65"/>
      <c r="I1465" s="66"/>
      <c r="J1465" s="42"/>
      <c r="K1465" s="67"/>
      <c r="L1465" s="64"/>
      <c r="M1465" s="68"/>
      <c r="N1465" s="62"/>
    </row>
    <row r="1466" ht="14.25" customHeight="1">
      <c r="E1466" s="62"/>
      <c r="F1466" s="63"/>
      <c r="G1466" s="64"/>
      <c r="H1466" s="65"/>
      <c r="I1466" s="66"/>
      <c r="J1466" s="42"/>
      <c r="K1466" s="67"/>
      <c r="L1466" s="64"/>
      <c r="M1466" s="68"/>
      <c r="N1466" s="62"/>
    </row>
    <row r="1467" ht="14.25" customHeight="1">
      <c r="E1467" s="62"/>
      <c r="F1467" s="63"/>
      <c r="G1467" s="64"/>
      <c r="H1467" s="65"/>
      <c r="I1467" s="66"/>
      <c r="J1467" s="42"/>
      <c r="K1467" s="67"/>
      <c r="L1467" s="64"/>
      <c r="M1467" s="68"/>
      <c r="N1467" s="62"/>
    </row>
    <row r="1468" ht="14.25" customHeight="1">
      <c r="E1468" s="62"/>
      <c r="F1468" s="63"/>
      <c r="G1468" s="64"/>
      <c r="H1468" s="65"/>
      <c r="I1468" s="66"/>
      <c r="J1468" s="42"/>
      <c r="K1468" s="67"/>
      <c r="L1468" s="64"/>
      <c r="M1468" s="68"/>
      <c r="N1468" s="62"/>
    </row>
    <row r="1469" ht="14.25" customHeight="1">
      <c r="E1469" s="62"/>
      <c r="F1469" s="63"/>
      <c r="G1469" s="64"/>
      <c r="H1469" s="65"/>
      <c r="I1469" s="66"/>
      <c r="J1469" s="42"/>
      <c r="K1469" s="67"/>
      <c r="L1469" s="64"/>
      <c r="M1469" s="68"/>
      <c r="N1469" s="62"/>
    </row>
    <row r="1470" ht="14.25" customHeight="1">
      <c r="E1470" s="62"/>
      <c r="F1470" s="63"/>
      <c r="G1470" s="64"/>
      <c r="H1470" s="65"/>
      <c r="I1470" s="66"/>
      <c r="J1470" s="42"/>
      <c r="K1470" s="67"/>
      <c r="L1470" s="64"/>
      <c r="M1470" s="68"/>
      <c r="N1470" s="62"/>
    </row>
    <row r="1471" ht="14.25" customHeight="1">
      <c r="E1471" s="62"/>
      <c r="F1471" s="63"/>
      <c r="G1471" s="64"/>
      <c r="H1471" s="65"/>
      <c r="I1471" s="66"/>
      <c r="J1471" s="42"/>
      <c r="K1471" s="67"/>
      <c r="L1471" s="64"/>
      <c r="M1471" s="68"/>
      <c r="N1471" s="62"/>
    </row>
    <row r="1472" ht="14.25" customHeight="1">
      <c r="E1472" s="62"/>
      <c r="F1472" s="63"/>
      <c r="G1472" s="64"/>
      <c r="H1472" s="65"/>
      <c r="I1472" s="66"/>
      <c r="J1472" s="42"/>
      <c r="K1472" s="67"/>
      <c r="L1472" s="64"/>
      <c r="M1472" s="68"/>
      <c r="N1472" s="62"/>
    </row>
    <row r="1473" ht="14.25" customHeight="1">
      <c r="E1473" s="62"/>
      <c r="F1473" s="63"/>
      <c r="G1473" s="64"/>
      <c r="H1473" s="65"/>
      <c r="I1473" s="66"/>
      <c r="J1473" s="42"/>
      <c r="K1473" s="67"/>
      <c r="L1473" s="64"/>
      <c r="M1473" s="68"/>
      <c r="N1473" s="62"/>
    </row>
    <row r="1474" ht="14.25" customHeight="1">
      <c r="E1474" s="62"/>
      <c r="F1474" s="63"/>
      <c r="G1474" s="64"/>
      <c r="H1474" s="65"/>
      <c r="I1474" s="66"/>
      <c r="J1474" s="42"/>
      <c r="K1474" s="67"/>
      <c r="L1474" s="64"/>
      <c r="M1474" s="68"/>
      <c r="N1474" s="62"/>
    </row>
    <row r="1475" ht="14.25" customHeight="1">
      <c r="E1475" s="62"/>
      <c r="F1475" s="63"/>
      <c r="G1475" s="64"/>
      <c r="H1475" s="65"/>
      <c r="I1475" s="66"/>
      <c r="J1475" s="42"/>
      <c r="K1475" s="67"/>
      <c r="L1475" s="64"/>
      <c r="M1475" s="68"/>
      <c r="N1475" s="62"/>
    </row>
    <row r="1476" ht="14.25" customHeight="1">
      <c r="E1476" s="62"/>
      <c r="F1476" s="63"/>
      <c r="G1476" s="64"/>
      <c r="H1476" s="65"/>
      <c r="I1476" s="66"/>
      <c r="J1476" s="42"/>
      <c r="K1476" s="67"/>
      <c r="L1476" s="64"/>
      <c r="M1476" s="68"/>
      <c r="N1476" s="62"/>
    </row>
    <row r="1477" ht="14.25" customHeight="1">
      <c r="E1477" s="62"/>
      <c r="F1477" s="63"/>
      <c r="G1477" s="64"/>
      <c r="H1477" s="65"/>
      <c r="I1477" s="66"/>
      <c r="J1477" s="42"/>
      <c r="K1477" s="67"/>
      <c r="L1477" s="64"/>
      <c r="M1477" s="68"/>
      <c r="N1477" s="62"/>
    </row>
    <row r="1478" ht="14.25" customHeight="1">
      <c r="E1478" s="62"/>
      <c r="F1478" s="63"/>
      <c r="G1478" s="64"/>
      <c r="H1478" s="65"/>
      <c r="I1478" s="66"/>
      <c r="J1478" s="42"/>
      <c r="K1478" s="67"/>
      <c r="L1478" s="64"/>
      <c r="M1478" s="68"/>
      <c r="N1478" s="62"/>
    </row>
    <row r="1479" ht="14.25" customHeight="1">
      <c r="E1479" s="62"/>
      <c r="F1479" s="63"/>
      <c r="G1479" s="64"/>
      <c r="H1479" s="65"/>
      <c r="I1479" s="66"/>
      <c r="J1479" s="42"/>
      <c r="K1479" s="67"/>
      <c r="L1479" s="64"/>
      <c r="M1479" s="68"/>
      <c r="N1479" s="62"/>
    </row>
    <row r="1480" ht="14.25" customHeight="1">
      <c r="E1480" s="62"/>
      <c r="F1480" s="63"/>
      <c r="G1480" s="64"/>
      <c r="H1480" s="65"/>
      <c r="I1480" s="66"/>
      <c r="J1480" s="42"/>
      <c r="K1480" s="67"/>
      <c r="L1480" s="64"/>
      <c r="M1480" s="68"/>
      <c r="N1480" s="62"/>
    </row>
    <row r="1481" ht="14.25" customHeight="1">
      <c r="E1481" s="62"/>
      <c r="F1481" s="63"/>
      <c r="G1481" s="64"/>
      <c r="H1481" s="65"/>
      <c r="I1481" s="66"/>
      <c r="J1481" s="42"/>
      <c r="K1481" s="67"/>
      <c r="L1481" s="64"/>
      <c r="M1481" s="68"/>
      <c r="N1481" s="62"/>
    </row>
    <row r="1482" ht="14.25" customHeight="1">
      <c r="E1482" s="62"/>
      <c r="F1482" s="63"/>
      <c r="G1482" s="64"/>
      <c r="H1482" s="65"/>
      <c r="I1482" s="66"/>
      <c r="J1482" s="42"/>
      <c r="K1482" s="67"/>
      <c r="L1482" s="64"/>
      <c r="M1482" s="68"/>
      <c r="N1482" s="62"/>
    </row>
    <row r="1483" ht="14.25" customHeight="1">
      <c r="E1483" s="62"/>
      <c r="F1483" s="63"/>
      <c r="G1483" s="64"/>
      <c r="H1483" s="65"/>
      <c r="I1483" s="66"/>
      <c r="J1483" s="42"/>
      <c r="K1483" s="67"/>
      <c r="L1483" s="64"/>
      <c r="M1483" s="68"/>
      <c r="N1483" s="62"/>
    </row>
    <row r="1484" ht="14.25" customHeight="1">
      <c r="E1484" s="62"/>
      <c r="F1484" s="63"/>
      <c r="G1484" s="64"/>
      <c r="H1484" s="65"/>
      <c r="I1484" s="66"/>
      <c r="J1484" s="42"/>
      <c r="K1484" s="67"/>
      <c r="L1484" s="64"/>
      <c r="M1484" s="68"/>
      <c r="N1484" s="62"/>
    </row>
    <row r="1485" ht="14.25" customHeight="1">
      <c r="E1485" s="62"/>
      <c r="F1485" s="63"/>
      <c r="G1485" s="64"/>
      <c r="H1485" s="65"/>
      <c r="I1485" s="66"/>
      <c r="J1485" s="42"/>
      <c r="K1485" s="67"/>
      <c r="L1485" s="64"/>
      <c r="M1485" s="68"/>
      <c r="N1485" s="62"/>
    </row>
    <row r="1486" ht="14.25" customHeight="1">
      <c r="E1486" s="62"/>
      <c r="F1486" s="63"/>
      <c r="G1486" s="64"/>
      <c r="H1486" s="65"/>
      <c r="I1486" s="66"/>
      <c r="J1486" s="42"/>
      <c r="K1486" s="67"/>
      <c r="L1486" s="64"/>
      <c r="M1486" s="68"/>
      <c r="N1486" s="62"/>
    </row>
    <row r="1487" ht="14.25" customHeight="1">
      <c r="E1487" s="62"/>
      <c r="F1487" s="63"/>
      <c r="G1487" s="64"/>
      <c r="H1487" s="65"/>
      <c r="I1487" s="66"/>
      <c r="J1487" s="42"/>
      <c r="K1487" s="67"/>
      <c r="L1487" s="64"/>
      <c r="M1487" s="68"/>
      <c r="N1487" s="62"/>
    </row>
    <row r="1488" ht="14.25" customHeight="1">
      <c r="E1488" s="62"/>
      <c r="F1488" s="63"/>
      <c r="G1488" s="64"/>
      <c r="H1488" s="65"/>
      <c r="I1488" s="66"/>
      <c r="J1488" s="42"/>
      <c r="K1488" s="67"/>
      <c r="L1488" s="64"/>
      <c r="M1488" s="68"/>
      <c r="N1488" s="62"/>
    </row>
    <row r="1489" ht="14.25" customHeight="1">
      <c r="E1489" s="62"/>
      <c r="F1489" s="63"/>
      <c r="G1489" s="64"/>
      <c r="H1489" s="65"/>
      <c r="I1489" s="66"/>
      <c r="J1489" s="42"/>
      <c r="K1489" s="67"/>
      <c r="L1489" s="64"/>
      <c r="M1489" s="68"/>
      <c r="N1489" s="62"/>
    </row>
    <row r="1490" ht="14.25" customHeight="1">
      <c r="E1490" s="62"/>
      <c r="F1490" s="63"/>
      <c r="G1490" s="64"/>
      <c r="H1490" s="65"/>
      <c r="I1490" s="66"/>
      <c r="J1490" s="42"/>
      <c r="K1490" s="67"/>
      <c r="L1490" s="64"/>
      <c r="M1490" s="68"/>
      <c r="N1490" s="62"/>
    </row>
    <row r="1491" ht="14.25" customHeight="1">
      <c r="E1491" s="62"/>
      <c r="F1491" s="63"/>
      <c r="G1491" s="64"/>
      <c r="H1491" s="65"/>
      <c r="I1491" s="66"/>
      <c r="J1491" s="42"/>
      <c r="K1491" s="67"/>
      <c r="L1491" s="64"/>
      <c r="M1491" s="68"/>
      <c r="N1491" s="62"/>
    </row>
    <row r="1492" ht="14.25" customHeight="1">
      <c r="E1492" s="62"/>
      <c r="F1492" s="63"/>
      <c r="G1492" s="64"/>
      <c r="H1492" s="65"/>
      <c r="I1492" s="66"/>
      <c r="J1492" s="42"/>
      <c r="K1492" s="67"/>
      <c r="L1492" s="64"/>
      <c r="M1492" s="68"/>
      <c r="N1492" s="62"/>
    </row>
    <row r="1493" ht="14.25" customHeight="1">
      <c r="E1493" s="62"/>
      <c r="F1493" s="63"/>
      <c r="G1493" s="64"/>
      <c r="H1493" s="65"/>
      <c r="I1493" s="66"/>
      <c r="J1493" s="42"/>
      <c r="K1493" s="67"/>
      <c r="L1493" s="64"/>
      <c r="M1493" s="68"/>
      <c r="N1493" s="62"/>
    </row>
    <row r="1494" ht="14.25" customHeight="1">
      <c r="E1494" s="62"/>
      <c r="F1494" s="63"/>
      <c r="G1494" s="64"/>
      <c r="H1494" s="65"/>
      <c r="I1494" s="66"/>
      <c r="J1494" s="42"/>
      <c r="K1494" s="67"/>
      <c r="L1494" s="64"/>
      <c r="M1494" s="68"/>
      <c r="N1494" s="62"/>
    </row>
    <row r="1495" ht="14.25" customHeight="1">
      <c r="E1495" s="62"/>
      <c r="F1495" s="63"/>
      <c r="G1495" s="64"/>
      <c r="H1495" s="65"/>
      <c r="I1495" s="66"/>
      <c r="J1495" s="42"/>
      <c r="K1495" s="67"/>
      <c r="L1495" s="64"/>
      <c r="M1495" s="68"/>
      <c r="N1495" s="62"/>
    </row>
    <row r="1496" ht="14.25" customHeight="1">
      <c r="E1496" s="62"/>
      <c r="F1496" s="63"/>
      <c r="G1496" s="64"/>
      <c r="H1496" s="65"/>
      <c r="I1496" s="66"/>
      <c r="J1496" s="42"/>
      <c r="K1496" s="67"/>
      <c r="L1496" s="64"/>
      <c r="M1496" s="68"/>
      <c r="N1496" s="62"/>
    </row>
    <row r="1497" ht="14.25" customHeight="1">
      <c r="E1497" s="62"/>
      <c r="F1497" s="63"/>
      <c r="G1497" s="64"/>
      <c r="H1497" s="65"/>
      <c r="I1497" s="66"/>
      <c r="J1497" s="42"/>
      <c r="K1497" s="67"/>
      <c r="L1497" s="64"/>
      <c r="M1497" s="68"/>
      <c r="N1497" s="62"/>
    </row>
    <row r="1498" ht="14.25" customHeight="1">
      <c r="E1498" s="62"/>
      <c r="F1498" s="63"/>
      <c r="G1498" s="64"/>
      <c r="H1498" s="65"/>
      <c r="I1498" s="66"/>
      <c r="J1498" s="42"/>
      <c r="K1498" s="67"/>
      <c r="L1498" s="64"/>
      <c r="M1498" s="68"/>
      <c r="N1498" s="62"/>
    </row>
    <row r="1499" ht="14.25" customHeight="1">
      <c r="E1499" s="62"/>
      <c r="F1499" s="63"/>
      <c r="G1499" s="64"/>
      <c r="H1499" s="65"/>
      <c r="I1499" s="66"/>
      <c r="J1499" s="42"/>
      <c r="K1499" s="67"/>
      <c r="L1499" s="64"/>
      <c r="M1499" s="68"/>
      <c r="N1499" s="62"/>
    </row>
    <row r="1500" ht="14.25" customHeight="1">
      <c r="E1500" s="62"/>
      <c r="F1500" s="63"/>
      <c r="G1500" s="64"/>
      <c r="H1500" s="65"/>
      <c r="I1500" s="66"/>
      <c r="J1500" s="42"/>
      <c r="K1500" s="67"/>
      <c r="L1500" s="64"/>
      <c r="M1500" s="68"/>
      <c r="N1500" s="62"/>
    </row>
    <row r="1501" ht="14.25" customHeight="1">
      <c r="E1501" s="62"/>
      <c r="F1501" s="63"/>
      <c r="G1501" s="64"/>
      <c r="H1501" s="65"/>
      <c r="I1501" s="66"/>
      <c r="J1501" s="42"/>
      <c r="K1501" s="67"/>
      <c r="L1501" s="64"/>
      <c r="M1501" s="68"/>
      <c r="N1501" s="62"/>
    </row>
    <row r="1502" ht="14.25" customHeight="1">
      <c r="E1502" s="62"/>
      <c r="F1502" s="63"/>
      <c r="G1502" s="64"/>
      <c r="H1502" s="65"/>
      <c r="I1502" s="66"/>
      <c r="J1502" s="42"/>
      <c r="K1502" s="67"/>
      <c r="L1502" s="64"/>
      <c r="M1502" s="68"/>
      <c r="N1502" s="62"/>
    </row>
    <row r="1503" ht="14.25" customHeight="1">
      <c r="E1503" s="62"/>
      <c r="F1503" s="63"/>
      <c r="G1503" s="64"/>
      <c r="H1503" s="65"/>
      <c r="I1503" s="66"/>
      <c r="J1503" s="42"/>
      <c r="K1503" s="67"/>
      <c r="L1503" s="64"/>
      <c r="M1503" s="68"/>
      <c r="N1503" s="62"/>
    </row>
    <row r="1504" ht="14.25" customHeight="1">
      <c r="E1504" s="62"/>
      <c r="F1504" s="63"/>
      <c r="G1504" s="64"/>
      <c r="H1504" s="65"/>
      <c r="I1504" s="66"/>
      <c r="J1504" s="42"/>
      <c r="K1504" s="67"/>
      <c r="L1504" s="64"/>
      <c r="M1504" s="68"/>
      <c r="N1504" s="62"/>
    </row>
    <row r="1505" ht="14.25" customHeight="1">
      <c r="E1505" s="62"/>
      <c r="F1505" s="63"/>
      <c r="G1505" s="64"/>
      <c r="H1505" s="65"/>
      <c r="I1505" s="66"/>
      <c r="J1505" s="42"/>
      <c r="K1505" s="67"/>
      <c r="L1505" s="64"/>
      <c r="M1505" s="68"/>
      <c r="N1505" s="62"/>
    </row>
    <row r="1506" ht="14.25" customHeight="1">
      <c r="E1506" s="62"/>
      <c r="F1506" s="63"/>
      <c r="G1506" s="64"/>
      <c r="H1506" s="65"/>
      <c r="I1506" s="66"/>
      <c r="J1506" s="42"/>
      <c r="K1506" s="67"/>
      <c r="L1506" s="64"/>
      <c r="M1506" s="68"/>
      <c r="N1506" s="62"/>
    </row>
    <row r="1507" ht="14.25" customHeight="1">
      <c r="E1507" s="62"/>
      <c r="F1507" s="63"/>
      <c r="G1507" s="64"/>
      <c r="H1507" s="65"/>
      <c r="I1507" s="66"/>
      <c r="J1507" s="42"/>
      <c r="K1507" s="67"/>
      <c r="L1507" s="64"/>
      <c r="M1507" s="68"/>
      <c r="N1507" s="62"/>
    </row>
    <row r="1508" ht="14.25" customHeight="1">
      <c r="E1508" s="62"/>
      <c r="F1508" s="63"/>
      <c r="G1508" s="64"/>
      <c r="H1508" s="65"/>
      <c r="I1508" s="66"/>
      <c r="J1508" s="42"/>
      <c r="K1508" s="67"/>
      <c r="L1508" s="64"/>
      <c r="M1508" s="68"/>
      <c r="N1508" s="62"/>
    </row>
    <row r="1509" ht="14.25" customHeight="1">
      <c r="E1509" s="62"/>
      <c r="F1509" s="63"/>
      <c r="G1509" s="64"/>
      <c r="H1509" s="65"/>
      <c r="I1509" s="66"/>
      <c r="J1509" s="42"/>
      <c r="K1509" s="67"/>
      <c r="L1509" s="64"/>
      <c r="M1509" s="68"/>
      <c r="N1509" s="62"/>
    </row>
    <row r="1510" ht="14.25" customHeight="1">
      <c r="E1510" s="62"/>
      <c r="F1510" s="63"/>
      <c r="G1510" s="64"/>
      <c r="H1510" s="65"/>
      <c r="I1510" s="66"/>
      <c r="J1510" s="42"/>
      <c r="K1510" s="67"/>
      <c r="L1510" s="64"/>
      <c r="M1510" s="68"/>
      <c r="N1510" s="62"/>
    </row>
    <row r="1511" ht="14.25" customHeight="1">
      <c r="E1511" s="62"/>
      <c r="F1511" s="63"/>
      <c r="G1511" s="64"/>
      <c r="H1511" s="65"/>
      <c r="I1511" s="66"/>
      <c r="J1511" s="42"/>
      <c r="K1511" s="67"/>
      <c r="L1511" s="64"/>
      <c r="M1511" s="68"/>
      <c r="N1511" s="62"/>
    </row>
    <row r="1512" ht="14.25" customHeight="1">
      <c r="E1512" s="62"/>
      <c r="F1512" s="63"/>
      <c r="G1512" s="64"/>
      <c r="H1512" s="65"/>
      <c r="I1512" s="66"/>
      <c r="J1512" s="42"/>
      <c r="K1512" s="67"/>
      <c r="L1512" s="64"/>
      <c r="M1512" s="68"/>
      <c r="N1512" s="62"/>
    </row>
    <row r="1513" ht="14.25" customHeight="1">
      <c r="E1513" s="62"/>
      <c r="F1513" s="63"/>
      <c r="G1513" s="64"/>
      <c r="H1513" s="65"/>
      <c r="I1513" s="66"/>
      <c r="J1513" s="42"/>
      <c r="K1513" s="67"/>
      <c r="L1513" s="64"/>
      <c r="M1513" s="68"/>
      <c r="N1513" s="62"/>
    </row>
    <row r="1514" ht="14.25" customHeight="1">
      <c r="E1514" s="62"/>
      <c r="F1514" s="63"/>
      <c r="G1514" s="64"/>
      <c r="H1514" s="65"/>
      <c r="I1514" s="66"/>
      <c r="J1514" s="42"/>
      <c r="K1514" s="67"/>
      <c r="L1514" s="64"/>
      <c r="M1514" s="68"/>
      <c r="N1514" s="62"/>
    </row>
    <row r="1515" ht="14.25" customHeight="1">
      <c r="E1515" s="62"/>
      <c r="F1515" s="63"/>
      <c r="G1515" s="64"/>
      <c r="H1515" s="65"/>
      <c r="I1515" s="66"/>
      <c r="J1515" s="42"/>
      <c r="K1515" s="67"/>
      <c r="L1515" s="64"/>
      <c r="M1515" s="68"/>
      <c r="N1515" s="62"/>
    </row>
    <row r="1516" ht="14.25" customHeight="1">
      <c r="E1516" s="62"/>
      <c r="F1516" s="63"/>
      <c r="G1516" s="64"/>
      <c r="H1516" s="65"/>
      <c r="I1516" s="66"/>
      <c r="J1516" s="42"/>
      <c r="K1516" s="67"/>
      <c r="L1516" s="64"/>
      <c r="M1516" s="68"/>
      <c r="N1516" s="62"/>
    </row>
    <row r="1517" ht="14.25" customHeight="1">
      <c r="E1517" s="62"/>
      <c r="F1517" s="63"/>
      <c r="G1517" s="64"/>
      <c r="H1517" s="65"/>
      <c r="I1517" s="66"/>
      <c r="J1517" s="42"/>
      <c r="K1517" s="67"/>
      <c r="L1517" s="64"/>
      <c r="M1517" s="68"/>
      <c r="N1517" s="62"/>
    </row>
    <row r="1518" ht="14.25" customHeight="1">
      <c r="E1518" s="62"/>
      <c r="F1518" s="63"/>
      <c r="G1518" s="64"/>
      <c r="H1518" s="65"/>
      <c r="I1518" s="66"/>
      <c r="J1518" s="42"/>
      <c r="K1518" s="67"/>
      <c r="L1518" s="64"/>
      <c r="M1518" s="68"/>
      <c r="N1518" s="62"/>
    </row>
    <row r="1519" ht="14.25" customHeight="1">
      <c r="E1519" s="62"/>
      <c r="F1519" s="63"/>
      <c r="G1519" s="64"/>
      <c r="H1519" s="65"/>
      <c r="I1519" s="66"/>
      <c r="J1519" s="42"/>
      <c r="K1519" s="67"/>
      <c r="L1519" s="64"/>
      <c r="M1519" s="68"/>
      <c r="N1519" s="62"/>
    </row>
    <row r="1520" ht="14.25" customHeight="1">
      <c r="E1520" s="62"/>
      <c r="F1520" s="63"/>
      <c r="G1520" s="64"/>
      <c r="H1520" s="65"/>
      <c r="I1520" s="66"/>
      <c r="J1520" s="42"/>
      <c r="K1520" s="67"/>
      <c r="L1520" s="64"/>
      <c r="M1520" s="68"/>
      <c r="N1520" s="62"/>
    </row>
    <row r="1521" ht="14.25" customHeight="1">
      <c r="E1521" s="62"/>
      <c r="F1521" s="63"/>
      <c r="G1521" s="64"/>
      <c r="H1521" s="65"/>
      <c r="I1521" s="66"/>
      <c r="J1521" s="42"/>
      <c r="K1521" s="67"/>
      <c r="L1521" s="64"/>
      <c r="M1521" s="68"/>
      <c r="N1521" s="62"/>
    </row>
    <row r="1522" ht="14.25" customHeight="1">
      <c r="E1522" s="62"/>
      <c r="F1522" s="63"/>
      <c r="G1522" s="64"/>
      <c r="H1522" s="65"/>
      <c r="I1522" s="66"/>
      <c r="J1522" s="42"/>
      <c r="K1522" s="67"/>
      <c r="L1522" s="64"/>
      <c r="M1522" s="68"/>
      <c r="N1522" s="62"/>
    </row>
    <row r="1523" ht="14.25" customHeight="1">
      <c r="E1523" s="62"/>
      <c r="F1523" s="63"/>
      <c r="G1523" s="64"/>
      <c r="H1523" s="65"/>
      <c r="I1523" s="66"/>
      <c r="J1523" s="42"/>
      <c r="K1523" s="67"/>
      <c r="L1523" s="64"/>
      <c r="M1523" s="68"/>
      <c r="N1523" s="62"/>
    </row>
    <row r="1524" ht="14.25" customHeight="1">
      <c r="E1524" s="62"/>
      <c r="F1524" s="63"/>
      <c r="G1524" s="64"/>
      <c r="H1524" s="65"/>
      <c r="I1524" s="66"/>
      <c r="J1524" s="42"/>
      <c r="K1524" s="67"/>
      <c r="L1524" s="64"/>
      <c r="M1524" s="68"/>
      <c r="N1524" s="62"/>
    </row>
    <row r="1525" ht="14.25" customHeight="1">
      <c r="E1525" s="62"/>
      <c r="F1525" s="63"/>
      <c r="G1525" s="64"/>
      <c r="H1525" s="65"/>
      <c r="I1525" s="66"/>
      <c r="J1525" s="42"/>
      <c r="K1525" s="67"/>
      <c r="L1525" s="64"/>
      <c r="M1525" s="68"/>
      <c r="N1525" s="62"/>
    </row>
    <row r="1526" ht="14.25" customHeight="1">
      <c r="E1526" s="62"/>
      <c r="F1526" s="63"/>
      <c r="G1526" s="64"/>
      <c r="H1526" s="65"/>
      <c r="I1526" s="66"/>
      <c r="J1526" s="42"/>
      <c r="K1526" s="67"/>
      <c r="L1526" s="64"/>
      <c r="M1526" s="68"/>
      <c r="N1526" s="62"/>
    </row>
    <row r="1527" ht="14.25" customHeight="1">
      <c r="E1527" s="62"/>
      <c r="F1527" s="63"/>
      <c r="G1527" s="64"/>
      <c r="H1527" s="65"/>
      <c r="I1527" s="66"/>
      <c r="J1527" s="42"/>
      <c r="K1527" s="67"/>
      <c r="L1527" s="64"/>
      <c r="M1527" s="68"/>
      <c r="N1527" s="62"/>
    </row>
    <row r="1528" ht="14.25" customHeight="1">
      <c r="E1528" s="62"/>
      <c r="F1528" s="63"/>
      <c r="G1528" s="64"/>
      <c r="H1528" s="65"/>
      <c r="I1528" s="66"/>
      <c r="J1528" s="42"/>
      <c r="K1528" s="67"/>
      <c r="L1528" s="64"/>
      <c r="M1528" s="68"/>
      <c r="N1528" s="62"/>
    </row>
    <row r="1529" ht="14.25" customHeight="1">
      <c r="E1529" s="62"/>
      <c r="F1529" s="63"/>
      <c r="G1529" s="64"/>
      <c r="H1529" s="65"/>
      <c r="I1529" s="66"/>
      <c r="J1529" s="42"/>
      <c r="K1529" s="67"/>
      <c r="L1529" s="64"/>
      <c r="M1529" s="68"/>
      <c r="N1529" s="62"/>
    </row>
    <row r="1530" ht="14.25" customHeight="1">
      <c r="E1530" s="62"/>
      <c r="F1530" s="63"/>
      <c r="G1530" s="64"/>
      <c r="H1530" s="65"/>
      <c r="I1530" s="66"/>
      <c r="J1530" s="42"/>
      <c r="K1530" s="67"/>
      <c r="L1530" s="64"/>
      <c r="M1530" s="68"/>
      <c r="N1530" s="62"/>
    </row>
    <row r="1531" ht="14.25" customHeight="1">
      <c r="E1531" s="62"/>
      <c r="F1531" s="63"/>
      <c r="G1531" s="64"/>
      <c r="H1531" s="65"/>
      <c r="I1531" s="66"/>
      <c r="J1531" s="42"/>
      <c r="K1531" s="67"/>
      <c r="L1531" s="64"/>
      <c r="M1531" s="68"/>
      <c r="N1531" s="62"/>
    </row>
    <row r="1532" ht="14.25" customHeight="1">
      <c r="E1532" s="62"/>
      <c r="F1532" s="63"/>
      <c r="G1532" s="64"/>
      <c r="H1532" s="65"/>
      <c r="I1532" s="66"/>
      <c r="J1532" s="42"/>
      <c r="K1532" s="67"/>
      <c r="L1532" s="64"/>
      <c r="M1532" s="68"/>
      <c r="N1532" s="62"/>
    </row>
    <row r="1533" ht="14.25" customHeight="1">
      <c r="E1533" s="62"/>
      <c r="F1533" s="63"/>
      <c r="G1533" s="64"/>
      <c r="H1533" s="65"/>
      <c r="I1533" s="66"/>
      <c r="J1533" s="42"/>
      <c r="K1533" s="67"/>
      <c r="L1533" s="64"/>
      <c r="M1533" s="68"/>
      <c r="N1533" s="62"/>
    </row>
    <row r="1534" ht="14.25" customHeight="1">
      <c r="E1534" s="62"/>
      <c r="F1534" s="63"/>
      <c r="G1534" s="64"/>
      <c r="H1534" s="65"/>
      <c r="I1534" s="66"/>
      <c r="J1534" s="42"/>
      <c r="K1534" s="67"/>
      <c r="L1534" s="64"/>
      <c r="M1534" s="68"/>
      <c r="N1534" s="62"/>
    </row>
    <row r="1535" ht="14.25" customHeight="1">
      <c r="E1535" s="62"/>
      <c r="F1535" s="63"/>
      <c r="G1535" s="64"/>
      <c r="H1535" s="65"/>
      <c r="I1535" s="66"/>
      <c r="J1535" s="42"/>
      <c r="K1535" s="67"/>
      <c r="L1535" s="64"/>
      <c r="M1535" s="68"/>
      <c r="N1535" s="62"/>
    </row>
    <row r="1536" ht="14.25" customHeight="1">
      <c r="E1536" s="62"/>
      <c r="F1536" s="63"/>
      <c r="G1536" s="64"/>
      <c r="H1536" s="65"/>
      <c r="I1536" s="66"/>
      <c r="J1536" s="42"/>
      <c r="K1536" s="67"/>
      <c r="L1536" s="64"/>
      <c r="M1536" s="68"/>
      <c r="N1536" s="62"/>
    </row>
    <row r="1537" ht="14.25" customHeight="1">
      <c r="E1537" s="62"/>
      <c r="F1537" s="63"/>
      <c r="G1537" s="64"/>
      <c r="H1537" s="65"/>
      <c r="I1537" s="66"/>
      <c r="J1537" s="42"/>
      <c r="K1537" s="67"/>
      <c r="L1537" s="64"/>
      <c r="M1537" s="68"/>
      <c r="N1537" s="62"/>
    </row>
    <row r="1538" ht="14.25" customHeight="1">
      <c r="E1538" s="62"/>
      <c r="F1538" s="63"/>
      <c r="G1538" s="64"/>
      <c r="H1538" s="65"/>
      <c r="I1538" s="66"/>
      <c r="J1538" s="42"/>
      <c r="K1538" s="67"/>
      <c r="L1538" s="64"/>
      <c r="M1538" s="68"/>
      <c r="N1538" s="62"/>
    </row>
    <row r="1539" ht="14.25" customHeight="1">
      <c r="E1539" s="62"/>
      <c r="F1539" s="63"/>
      <c r="G1539" s="64"/>
      <c r="H1539" s="65"/>
      <c r="I1539" s="66"/>
      <c r="J1539" s="42"/>
      <c r="K1539" s="67"/>
      <c r="L1539" s="64"/>
      <c r="M1539" s="68"/>
      <c r="N1539" s="62"/>
    </row>
    <row r="1540" ht="14.25" customHeight="1">
      <c r="E1540" s="62"/>
      <c r="F1540" s="63"/>
      <c r="G1540" s="64"/>
      <c r="H1540" s="65"/>
      <c r="I1540" s="66"/>
      <c r="J1540" s="42"/>
      <c r="K1540" s="67"/>
      <c r="L1540" s="64"/>
      <c r="M1540" s="68"/>
      <c r="N1540" s="62"/>
    </row>
    <row r="1541" ht="14.25" customHeight="1">
      <c r="E1541" s="62"/>
      <c r="F1541" s="63"/>
      <c r="G1541" s="64"/>
      <c r="H1541" s="65"/>
      <c r="I1541" s="66"/>
      <c r="J1541" s="42"/>
      <c r="K1541" s="67"/>
      <c r="L1541" s="64"/>
      <c r="M1541" s="68"/>
      <c r="N1541" s="62"/>
    </row>
    <row r="1542" ht="14.25" customHeight="1">
      <c r="E1542" s="62"/>
      <c r="F1542" s="63"/>
      <c r="G1542" s="64"/>
      <c r="H1542" s="65"/>
      <c r="I1542" s="66"/>
      <c r="J1542" s="42"/>
      <c r="K1542" s="67"/>
      <c r="L1542" s="64"/>
      <c r="M1542" s="68"/>
      <c r="N1542" s="62"/>
    </row>
    <row r="1543" ht="14.25" customHeight="1">
      <c r="E1543" s="62"/>
      <c r="F1543" s="63"/>
      <c r="G1543" s="64"/>
      <c r="H1543" s="65"/>
      <c r="I1543" s="66"/>
      <c r="J1543" s="42"/>
      <c r="K1543" s="67"/>
      <c r="L1543" s="64"/>
      <c r="M1543" s="68"/>
      <c r="N1543" s="62"/>
    </row>
    <row r="1544" ht="14.25" customHeight="1">
      <c r="E1544" s="62"/>
      <c r="F1544" s="63"/>
      <c r="G1544" s="64"/>
      <c r="H1544" s="65"/>
      <c r="I1544" s="66"/>
      <c r="J1544" s="42"/>
      <c r="K1544" s="67"/>
      <c r="L1544" s="64"/>
      <c r="M1544" s="68"/>
      <c r="N1544" s="62"/>
    </row>
    <row r="1545" ht="14.25" customHeight="1">
      <c r="E1545" s="62"/>
      <c r="F1545" s="63"/>
      <c r="G1545" s="64"/>
      <c r="H1545" s="65"/>
      <c r="I1545" s="66"/>
      <c r="J1545" s="42"/>
      <c r="K1545" s="67"/>
      <c r="L1545" s="64"/>
      <c r="M1545" s="68"/>
      <c r="N1545" s="62"/>
    </row>
    <row r="1546" ht="14.25" customHeight="1">
      <c r="E1546" s="62"/>
      <c r="F1546" s="63"/>
      <c r="G1546" s="64"/>
      <c r="H1546" s="65"/>
      <c r="I1546" s="66"/>
      <c r="J1546" s="42"/>
      <c r="K1546" s="67"/>
      <c r="L1546" s="64"/>
      <c r="M1546" s="68"/>
      <c r="N1546" s="62"/>
    </row>
    <row r="1547" ht="14.25" customHeight="1">
      <c r="E1547" s="62"/>
      <c r="F1547" s="63"/>
      <c r="G1547" s="64"/>
      <c r="H1547" s="65"/>
      <c r="I1547" s="66"/>
      <c r="J1547" s="42"/>
      <c r="K1547" s="67"/>
      <c r="L1547" s="64"/>
      <c r="M1547" s="68"/>
      <c r="N1547" s="62"/>
    </row>
    <row r="1548" ht="14.25" customHeight="1">
      <c r="E1548" s="62"/>
      <c r="F1548" s="63"/>
      <c r="G1548" s="64"/>
      <c r="H1548" s="65"/>
      <c r="I1548" s="66"/>
      <c r="J1548" s="42"/>
      <c r="K1548" s="67"/>
      <c r="L1548" s="64"/>
      <c r="M1548" s="68"/>
      <c r="N1548" s="62"/>
    </row>
    <row r="1549" ht="14.25" customHeight="1">
      <c r="E1549" s="62"/>
      <c r="F1549" s="63"/>
      <c r="G1549" s="64"/>
      <c r="H1549" s="65"/>
      <c r="I1549" s="66"/>
      <c r="J1549" s="42"/>
      <c r="K1549" s="67"/>
      <c r="L1549" s="64"/>
      <c r="M1549" s="68"/>
      <c r="N1549" s="62"/>
    </row>
    <row r="1550" ht="14.25" customHeight="1">
      <c r="E1550" s="62"/>
      <c r="F1550" s="63"/>
      <c r="G1550" s="64"/>
      <c r="H1550" s="65"/>
      <c r="I1550" s="66"/>
      <c r="J1550" s="42"/>
      <c r="K1550" s="67"/>
      <c r="L1550" s="64"/>
      <c r="M1550" s="68"/>
      <c r="N1550" s="62"/>
    </row>
    <row r="1551" ht="14.25" customHeight="1">
      <c r="E1551" s="62"/>
      <c r="F1551" s="63"/>
      <c r="G1551" s="64"/>
      <c r="H1551" s="65"/>
      <c r="I1551" s="66"/>
      <c r="J1551" s="42"/>
      <c r="K1551" s="67"/>
      <c r="L1551" s="64"/>
      <c r="M1551" s="68"/>
      <c r="N1551" s="62"/>
    </row>
    <row r="1552" ht="14.25" customHeight="1">
      <c r="E1552" s="62"/>
      <c r="F1552" s="63"/>
      <c r="G1552" s="64"/>
      <c r="H1552" s="65"/>
      <c r="I1552" s="66"/>
      <c r="J1552" s="42"/>
      <c r="K1552" s="67"/>
      <c r="L1552" s="64"/>
      <c r="M1552" s="68"/>
      <c r="N1552" s="62"/>
    </row>
    <row r="1553" ht="14.25" customHeight="1">
      <c r="E1553" s="62"/>
      <c r="F1553" s="63"/>
      <c r="G1553" s="64"/>
      <c r="H1553" s="65"/>
      <c r="I1553" s="66"/>
      <c r="J1553" s="42"/>
      <c r="K1553" s="67"/>
      <c r="L1553" s="64"/>
      <c r="M1553" s="68"/>
      <c r="N1553" s="62"/>
    </row>
    <row r="1554" ht="14.25" customHeight="1">
      <c r="E1554" s="62"/>
      <c r="F1554" s="63"/>
      <c r="G1554" s="64"/>
      <c r="H1554" s="65"/>
      <c r="I1554" s="66"/>
      <c r="J1554" s="42"/>
      <c r="K1554" s="67"/>
      <c r="L1554" s="64"/>
      <c r="M1554" s="68"/>
      <c r="N1554" s="62"/>
    </row>
    <row r="1555" ht="14.25" customHeight="1">
      <c r="E1555" s="62"/>
      <c r="F1555" s="63"/>
      <c r="G1555" s="64"/>
      <c r="H1555" s="65"/>
      <c r="I1555" s="66"/>
      <c r="J1555" s="42"/>
      <c r="K1555" s="67"/>
      <c r="L1555" s="64"/>
      <c r="M1555" s="68"/>
      <c r="N1555" s="62"/>
    </row>
    <row r="1556" ht="14.25" customHeight="1">
      <c r="E1556" s="62"/>
      <c r="F1556" s="63"/>
      <c r="G1556" s="64"/>
      <c r="H1556" s="65"/>
      <c r="I1556" s="66"/>
      <c r="J1556" s="42"/>
      <c r="K1556" s="67"/>
      <c r="L1556" s="64"/>
      <c r="M1556" s="68"/>
      <c r="N1556" s="62"/>
    </row>
    <row r="1557" ht="14.25" customHeight="1">
      <c r="E1557" s="62"/>
      <c r="F1557" s="63"/>
      <c r="G1557" s="64"/>
      <c r="H1557" s="65"/>
      <c r="I1557" s="66"/>
      <c r="J1557" s="42"/>
      <c r="K1557" s="67"/>
      <c r="L1557" s="64"/>
      <c r="M1557" s="68"/>
      <c r="N1557" s="62"/>
    </row>
    <row r="1558" ht="14.25" customHeight="1">
      <c r="E1558" s="62"/>
      <c r="F1558" s="63"/>
      <c r="G1558" s="64"/>
      <c r="H1558" s="65"/>
      <c r="I1558" s="66"/>
      <c r="J1558" s="42"/>
      <c r="K1558" s="67"/>
      <c r="L1558" s="64"/>
      <c r="M1558" s="68"/>
      <c r="N1558" s="62"/>
    </row>
    <row r="1559" ht="14.25" customHeight="1">
      <c r="E1559" s="62"/>
      <c r="F1559" s="63"/>
      <c r="G1559" s="64"/>
      <c r="H1559" s="65"/>
      <c r="I1559" s="66"/>
      <c r="J1559" s="42"/>
      <c r="K1559" s="67"/>
      <c r="L1559" s="64"/>
      <c r="M1559" s="68"/>
      <c r="N1559" s="62"/>
    </row>
    <row r="1560" ht="14.25" customHeight="1">
      <c r="E1560" s="62"/>
      <c r="F1560" s="63"/>
      <c r="G1560" s="64"/>
      <c r="H1560" s="65"/>
      <c r="I1560" s="66"/>
      <c r="J1560" s="42"/>
      <c r="K1560" s="67"/>
      <c r="L1560" s="64"/>
      <c r="M1560" s="68"/>
      <c r="N1560" s="62"/>
    </row>
    <row r="1561" ht="14.25" customHeight="1">
      <c r="E1561" s="62"/>
      <c r="F1561" s="63"/>
      <c r="G1561" s="64"/>
      <c r="H1561" s="65"/>
      <c r="I1561" s="66"/>
      <c r="J1561" s="42"/>
      <c r="K1561" s="67"/>
      <c r="L1561" s="64"/>
      <c r="M1561" s="68"/>
      <c r="N1561" s="62"/>
    </row>
    <row r="1562" ht="14.25" customHeight="1">
      <c r="E1562" s="62"/>
      <c r="F1562" s="63"/>
      <c r="G1562" s="64"/>
      <c r="H1562" s="65"/>
      <c r="I1562" s="66"/>
      <c r="J1562" s="42"/>
      <c r="K1562" s="67"/>
      <c r="L1562" s="64"/>
      <c r="M1562" s="68"/>
      <c r="N1562" s="62"/>
    </row>
    <row r="1563" ht="14.25" customHeight="1">
      <c r="E1563" s="62"/>
      <c r="F1563" s="63"/>
      <c r="G1563" s="64"/>
      <c r="H1563" s="65"/>
      <c r="I1563" s="66"/>
      <c r="J1563" s="42"/>
      <c r="K1563" s="67"/>
      <c r="L1563" s="64"/>
      <c r="M1563" s="68"/>
      <c r="N1563" s="62"/>
    </row>
    <row r="1564" ht="14.25" customHeight="1">
      <c r="E1564" s="62"/>
      <c r="F1564" s="63"/>
      <c r="G1564" s="64"/>
      <c r="H1564" s="65"/>
      <c r="I1564" s="66"/>
      <c r="J1564" s="42"/>
      <c r="K1564" s="67"/>
      <c r="L1564" s="64"/>
      <c r="M1564" s="68"/>
      <c r="N1564" s="62"/>
    </row>
    <row r="1565" ht="14.25" customHeight="1">
      <c r="E1565" s="62"/>
      <c r="F1565" s="63"/>
      <c r="G1565" s="64"/>
      <c r="H1565" s="65"/>
      <c r="I1565" s="66"/>
      <c r="J1565" s="42"/>
      <c r="K1565" s="67"/>
      <c r="L1565" s="64"/>
      <c r="M1565" s="68"/>
      <c r="N1565" s="62"/>
    </row>
    <row r="1566" ht="14.25" customHeight="1">
      <c r="E1566" s="62"/>
      <c r="F1566" s="63"/>
      <c r="G1566" s="64"/>
      <c r="H1566" s="65"/>
      <c r="I1566" s="66"/>
      <c r="J1566" s="42"/>
      <c r="K1566" s="67"/>
      <c r="L1566" s="64"/>
      <c r="M1566" s="68"/>
      <c r="N1566" s="62"/>
    </row>
    <row r="1567" ht="14.25" customHeight="1">
      <c r="E1567" s="62"/>
      <c r="F1567" s="63"/>
      <c r="G1567" s="64"/>
      <c r="H1567" s="65"/>
      <c r="I1567" s="66"/>
      <c r="J1567" s="42"/>
      <c r="K1567" s="67"/>
      <c r="L1567" s="64"/>
      <c r="M1567" s="68"/>
      <c r="N1567" s="62"/>
    </row>
    <row r="1568" ht="14.25" customHeight="1">
      <c r="E1568" s="62"/>
      <c r="F1568" s="63"/>
      <c r="G1568" s="64"/>
      <c r="H1568" s="65"/>
      <c r="I1568" s="66"/>
      <c r="J1568" s="42"/>
      <c r="K1568" s="67"/>
      <c r="L1568" s="64"/>
      <c r="M1568" s="68"/>
      <c r="N1568" s="62"/>
    </row>
    <row r="1569" ht="14.25" customHeight="1">
      <c r="E1569" s="62"/>
      <c r="F1569" s="63"/>
      <c r="G1569" s="64"/>
      <c r="H1569" s="65"/>
      <c r="I1569" s="66"/>
      <c r="J1569" s="42"/>
      <c r="K1569" s="67"/>
      <c r="L1569" s="64"/>
      <c r="M1569" s="68"/>
      <c r="N1569" s="62"/>
    </row>
    <row r="1570" ht="14.25" customHeight="1">
      <c r="E1570" s="62"/>
      <c r="F1570" s="63"/>
      <c r="G1570" s="64"/>
      <c r="H1570" s="65"/>
      <c r="I1570" s="66"/>
      <c r="J1570" s="42"/>
      <c r="K1570" s="67"/>
      <c r="L1570" s="64"/>
      <c r="M1570" s="68"/>
      <c r="N1570" s="62"/>
    </row>
    <row r="1571" ht="14.25" customHeight="1">
      <c r="E1571" s="62"/>
      <c r="F1571" s="63"/>
      <c r="G1571" s="64"/>
      <c r="H1571" s="65"/>
      <c r="I1571" s="66"/>
      <c r="J1571" s="42"/>
      <c r="K1571" s="67"/>
      <c r="L1571" s="64"/>
      <c r="M1571" s="68"/>
      <c r="N1571" s="62"/>
    </row>
    <row r="1572" ht="14.25" customHeight="1">
      <c r="E1572" s="62"/>
      <c r="F1572" s="63"/>
      <c r="G1572" s="64"/>
      <c r="H1572" s="65"/>
      <c r="I1572" s="66"/>
      <c r="J1572" s="42"/>
      <c r="K1572" s="67"/>
      <c r="L1572" s="64"/>
      <c r="M1572" s="68"/>
      <c r="N1572" s="62"/>
    </row>
    <row r="1573" ht="14.25" customHeight="1">
      <c r="E1573" s="62"/>
      <c r="F1573" s="63"/>
      <c r="G1573" s="64"/>
      <c r="H1573" s="65"/>
      <c r="I1573" s="66"/>
      <c r="J1573" s="42"/>
      <c r="K1573" s="67"/>
      <c r="L1573" s="64"/>
      <c r="M1573" s="68"/>
      <c r="N1573" s="62"/>
    </row>
    <row r="1574" ht="14.25" customHeight="1">
      <c r="E1574" s="62"/>
      <c r="F1574" s="63"/>
      <c r="G1574" s="64"/>
      <c r="H1574" s="65"/>
      <c r="I1574" s="66"/>
      <c r="J1574" s="42"/>
      <c r="K1574" s="67"/>
      <c r="L1574" s="64"/>
      <c r="M1574" s="68"/>
      <c r="N1574" s="62"/>
    </row>
    <row r="1575" ht="14.25" customHeight="1">
      <c r="E1575" s="62"/>
      <c r="F1575" s="63"/>
      <c r="G1575" s="64"/>
      <c r="H1575" s="65"/>
      <c r="I1575" s="66"/>
      <c r="J1575" s="42"/>
      <c r="K1575" s="67"/>
      <c r="L1575" s="64"/>
      <c r="M1575" s="68"/>
      <c r="N1575" s="62"/>
    </row>
    <row r="1576" ht="14.25" customHeight="1">
      <c r="E1576" s="62"/>
      <c r="F1576" s="63"/>
      <c r="G1576" s="64"/>
      <c r="H1576" s="65"/>
      <c r="I1576" s="66"/>
      <c r="J1576" s="42"/>
      <c r="K1576" s="67"/>
      <c r="L1576" s="64"/>
      <c r="M1576" s="68"/>
      <c r="N1576" s="62"/>
    </row>
    <row r="1577" ht="14.25" customHeight="1">
      <c r="E1577" s="62"/>
      <c r="F1577" s="63"/>
      <c r="G1577" s="64"/>
      <c r="H1577" s="65"/>
      <c r="I1577" s="66"/>
      <c r="J1577" s="42"/>
      <c r="K1577" s="67"/>
      <c r="L1577" s="64"/>
      <c r="M1577" s="68"/>
      <c r="N1577" s="62"/>
    </row>
    <row r="1578" ht="14.25" customHeight="1">
      <c r="E1578" s="62"/>
      <c r="F1578" s="63"/>
      <c r="G1578" s="64"/>
      <c r="H1578" s="65"/>
      <c r="I1578" s="66"/>
      <c r="J1578" s="42"/>
      <c r="K1578" s="67"/>
      <c r="L1578" s="64"/>
      <c r="M1578" s="68"/>
      <c r="N1578" s="62"/>
    </row>
    <row r="1579" ht="14.25" customHeight="1">
      <c r="E1579" s="62"/>
      <c r="F1579" s="63"/>
      <c r="G1579" s="64"/>
      <c r="H1579" s="65"/>
      <c r="I1579" s="66"/>
      <c r="J1579" s="42"/>
      <c r="K1579" s="67"/>
      <c r="L1579" s="64"/>
      <c r="M1579" s="68"/>
      <c r="N1579" s="62"/>
    </row>
    <row r="1580" ht="14.25" customHeight="1">
      <c r="E1580" s="62"/>
      <c r="F1580" s="63"/>
      <c r="G1580" s="64"/>
      <c r="H1580" s="65"/>
      <c r="I1580" s="66"/>
      <c r="J1580" s="42"/>
      <c r="K1580" s="67"/>
      <c r="L1580" s="64"/>
      <c r="M1580" s="68"/>
      <c r="N1580" s="62"/>
    </row>
    <row r="1581" ht="14.25" customHeight="1">
      <c r="E1581" s="62"/>
      <c r="F1581" s="63"/>
      <c r="G1581" s="64"/>
      <c r="H1581" s="65"/>
      <c r="I1581" s="66"/>
      <c r="J1581" s="42"/>
      <c r="K1581" s="67"/>
      <c r="L1581" s="64"/>
      <c r="M1581" s="68"/>
      <c r="N1581" s="62"/>
    </row>
    <row r="1582" ht="14.25" customHeight="1">
      <c r="E1582" s="62"/>
      <c r="F1582" s="63"/>
      <c r="G1582" s="64"/>
      <c r="H1582" s="65"/>
      <c r="I1582" s="66"/>
      <c r="J1582" s="42"/>
      <c r="K1582" s="67"/>
      <c r="L1582" s="64"/>
      <c r="M1582" s="68"/>
      <c r="N1582" s="62"/>
    </row>
    <row r="1583" ht="14.25" customHeight="1">
      <c r="E1583" s="62"/>
      <c r="F1583" s="63"/>
      <c r="G1583" s="64"/>
      <c r="H1583" s="65"/>
      <c r="I1583" s="66"/>
      <c r="J1583" s="42"/>
      <c r="K1583" s="67"/>
      <c r="L1583" s="64"/>
      <c r="M1583" s="68"/>
      <c r="N1583" s="62"/>
    </row>
    <row r="1584" ht="14.25" customHeight="1">
      <c r="E1584" s="62"/>
      <c r="F1584" s="63"/>
      <c r="G1584" s="64"/>
      <c r="H1584" s="65"/>
      <c r="I1584" s="66"/>
      <c r="J1584" s="42"/>
      <c r="K1584" s="67"/>
      <c r="L1584" s="64"/>
      <c r="M1584" s="68"/>
      <c r="N1584" s="62"/>
    </row>
    <row r="1585" ht="14.25" customHeight="1">
      <c r="E1585" s="62"/>
      <c r="F1585" s="63"/>
      <c r="G1585" s="64"/>
      <c r="H1585" s="65"/>
      <c r="I1585" s="66"/>
      <c r="J1585" s="42"/>
      <c r="K1585" s="67"/>
      <c r="L1585" s="64"/>
      <c r="M1585" s="68"/>
      <c r="N1585" s="62"/>
    </row>
    <row r="1586" ht="14.25" customHeight="1">
      <c r="E1586" s="62"/>
      <c r="F1586" s="63"/>
      <c r="G1586" s="64"/>
      <c r="H1586" s="65"/>
      <c r="I1586" s="66"/>
      <c r="J1586" s="42"/>
      <c r="K1586" s="67"/>
      <c r="L1586" s="64"/>
      <c r="M1586" s="68"/>
      <c r="N1586" s="62"/>
    </row>
    <row r="1587" ht="14.25" customHeight="1">
      <c r="E1587" s="62"/>
      <c r="F1587" s="63"/>
      <c r="G1587" s="64"/>
      <c r="H1587" s="65"/>
      <c r="I1587" s="66"/>
      <c r="J1587" s="42"/>
      <c r="K1587" s="67"/>
      <c r="L1587" s="64"/>
      <c r="M1587" s="68"/>
      <c r="N1587" s="62"/>
    </row>
    <row r="1588" ht="14.25" customHeight="1">
      <c r="E1588" s="62"/>
      <c r="F1588" s="63"/>
      <c r="G1588" s="64"/>
      <c r="H1588" s="65"/>
      <c r="I1588" s="66"/>
      <c r="J1588" s="42"/>
      <c r="K1588" s="67"/>
      <c r="L1588" s="64"/>
      <c r="M1588" s="68"/>
      <c r="N1588" s="62"/>
    </row>
    <row r="1589" ht="14.25" customHeight="1">
      <c r="E1589" s="62"/>
      <c r="F1589" s="63"/>
      <c r="G1589" s="64"/>
      <c r="H1589" s="65"/>
      <c r="I1589" s="66"/>
      <c r="J1589" s="42"/>
      <c r="K1589" s="67"/>
      <c r="L1589" s="64"/>
      <c r="M1589" s="68"/>
      <c r="N1589" s="62"/>
    </row>
    <row r="1590" ht="14.25" customHeight="1">
      <c r="E1590" s="62"/>
      <c r="F1590" s="63"/>
      <c r="G1590" s="64"/>
      <c r="H1590" s="65"/>
      <c r="I1590" s="66"/>
      <c r="J1590" s="42"/>
      <c r="K1590" s="67"/>
      <c r="L1590" s="64"/>
      <c r="M1590" s="68"/>
      <c r="N1590" s="62"/>
    </row>
    <row r="1591" ht="14.25" customHeight="1">
      <c r="E1591" s="62"/>
      <c r="F1591" s="63"/>
      <c r="G1591" s="64"/>
      <c r="H1591" s="65"/>
      <c r="I1591" s="66"/>
      <c r="J1591" s="42"/>
      <c r="K1591" s="67"/>
      <c r="L1591" s="64"/>
      <c r="M1591" s="68"/>
      <c r="N1591" s="62"/>
    </row>
    <row r="1592" ht="14.25" customHeight="1">
      <c r="E1592" s="62"/>
      <c r="F1592" s="63"/>
      <c r="G1592" s="64"/>
      <c r="H1592" s="65"/>
      <c r="I1592" s="66"/>
      <c r="J1592" s="42"/>
      <c r="K1592" s="67"/>
      <c r="L1592" s="64"/>
      <c r="M1592" s="68"/>
      <c r="N1592" s="62"/>
    </row>
    <row r="1593" ht="14.25" customHeight="1">
      <c r="E1593" s="62"/>
      <c r="F1593" s="63"/>
      <c r="G1593" s="64"/>
      <c r="H1593" s="65"/>
      <c r="I1593" s="66"/>
      <c r="J1593" s="42"/>
      <c r="K1593" s="67"/>
      <c r="L1593" s="64"/>
      <c r="M1593" s="68"/>
      <c r="N1593" s="62"/>
    </row>
    <row r="1594" ht="14.25" customHeight="1">
      <c r="E1594" s="62"/>
      <c r="F1594" s="63"/>
      <c r="G1594" s="64"/>
      <c r="H1594" s="65"/>
      <c r="I1594" s="66"/>
      <c r="J1594" s="42"/>
      <c r="K1594" s="67"/>
      <c r="L1594" s="64"/>
      <c r="M1594" s="68"/>
      <c r="N1594" s="62"/>
    </row>
    <row r="1595" ht="14.25" customHeight="1">
      <c r="E1595" s="62"/>
      <c r="F1595" s="63"/>
      <c r="G1595" s="64"/>
      <c r="H1595" s="65"/>
      <c r="I1595" s="66"/>
      <c r="J1595" s="42"/>
      <c r="K1595" s="67"/>
      <c r="L1595" s="64"/>
      <c r="M1595" s="68"/>
      <c r="N1595" s="62"/>
    </row>
    <row r="1596" ht="14.25" customHeight="1">
      <c r="E1596" s="62"/>
      <c r="F1596" s="63"/>
      <c r="G1596" s="64"/>
      <c r="H1596" s="65"/>
      <c r="I1596" s="66"/>
      <c r="J1596" s="42"/>
      <c r="K1596" s="67"/>
      <c r="L1596" s="64"/>
      <c r="M1596" s="68"/>
      <c r="N1596" s="62"/>
    </row>
    <row r="1597" ht="14.25" customHeight="1">
      <c r="E1597" s="62"/>
      <c r="F1597" s="63"/>
      <c r="G1597" s="64"/>
      <c r="H1597" s="65"/>
      <c r="I1597" s="66"/>
      <c r="J1597" s="42"/>
      <c r="K1597" s="67"/>
      <c r="L1597" s="64"/>
      <c r="M1597" s="68"/>
      <c r="N1597" s="62"/>
    </row>
    <row r="1598" ht="14.25" customHeight="1">
      <c r="E1598" s="62"/>
      <c r="F1598" s="63"/>
      <c r="G1598" s="64"/>
      <c r="H1598" s="65"/>
      <c r="I1598" s="66"/>
      <c r="J1598" s="42"/>
      <c r="K1598" s="67"/>
      <c r="L1598" s="64"/>
      <c r="M1598" s="68"/>
      <c r="N1598" s="62"/>
    </row>
    <row r="1599" ht="14.25" customHeight="1">
      <c r="E1599" s="62"/>
      <c r="F1599" s="63"/>
      <c r="G1599" s="64"/>
      <c r="H1599" s="65"/>
      <c r="I1599" s="66"/>
      <c r="J1599" s="42"/>
      <c r="K1599" s="67"/>
      <c r="L1599" s="64"/>
      <c r="M1599" s="68"/>
      <c r="N1599" s="62"/>
    </row>
    <row r="1600" ht="14.25" customHeight="1">
      <c r="E1600" s="62"/>
      <c r="F1600" s="63"/>
      <c r="G1600" s="64"/>
      <c r="H1600" s="65"/>
      <c r="I1600" s="66"/>
      <c r="J1600" s="42"/>
      <c r="K1600" s="67"/>
      <c r="L1600" s="64"/>
      <c r="M1600" s="68"/>
      <c r="N1600" s="62"/>
    </row>
    <row r="1601" ht="14.25" customHeight="1">
      <c r="E1601" s="62"/>
      <c r="F1601" s="63"/>
      <c r="G1601" s="64"/>
      <c r="H1601" s="65"/>
      <c r="I1601" s="66"/>
      <c r="J1601" s="42"/>
      <c r="K1601" s="67"/>
      <c r="L1601" s="64"/>
      <c r="M1601" s="68"/>
      <c r="N1601" s="62"/>
    </row>
    <row r="1602" ht="14.25" customHeight="1">
      <c r="E1602" s="62"/>
      <c r="F1602" s="63"/>
      <c r="G1602" s="64"/>
      <c r="H1602" s="65"/>
      <c r="I1602" s="66"/>
      <c r="J1602" s="42"/>
      <c r="K1602" s="67"/>
      <c r="L1602" s="64"/>
      <c r="M1602" s="68"/>
      <c r="N1602" s="62"/>
    </row>
    <row r="1603" ht="14.25" customHeight="1">
      <c r="E1603" s="62"/>
      <c r="F1603" s="63"/>
      <c r="G1603" s="64"/>
      <c r="H1603" s="65"/>
      <c r="I1603" s="66"/>
      <c r="J1603" s="42"/>
      <c r="K1603" s="67"/>
      <c r="L1603" s="64"/>
      <c r="M1603" s="68"/>
      <c r="N1603" s="62"/>
    </row>
    <row r="1604" ht="14.25" customHeight="1">
      <c r="E1604" s="62"/>
      <c r="F1604" s="63"/>
      <c r="G1604" s="64"/>
      <c r="H1604" s="65"/>
      <c r="I1604" s="66"/>
      <c r="J1604" s="42"/>
      <c r="K1604" s="67"/>
      <c r="L1604" s="64"/>
      <c r="M1604" s="68"/>
      <c r="N1604" s="62"/>
    </row>
    <row r="1605" ht="14.25" customHeight="1">
      <c r="E1605" s="62"/>
      <c r="F1605" s="63"/>
      <c r="G1605" s="64"/>
      <c r="H1605" s="65"/>
      <c r="I1605" s="66"/>
      <c r="J1605" s="42"/>
      <c r="K1605" s="67"/>
      <c r="L1605" s="64"/>
      <c r="M1605" s="68"/>
      <c r="N1605" s="62"/>
    </row>
    <row r="1606" ht="14.25" customHeight="1">
      <c r="E1606" s="62"/>
      <c r="F1606" s="63"/>
      <c r="G1606" s="64"/>
      <c r="H1606" s="65"/>
      <c r="I1606" s="66"/>
      <c r="J1606" s="42"/>
      <c r="K1606" s="67"/>
      <c r="L1606" s="64"/>
      <c r="M1606" s="68"/>
      <c r="N1606" s="62"/>
    </row>
    <row r="1607" ht="14.25" customHeight="1">
      <c r="E1607" s="62"/>
      <c r="F1607" s="63"/>
      <c r="G1607" s="64"/>
      <c r="H1607" s="65"/>
      <c r="I1607" s="66"/>
      <c r="J1607" s="42"/>
      <c r="K1607" s="67"/>
      <c r="L1607" s="64"/>
      <c r="M1607" s="68"/>
      <c r="N1607" s="62"/>
    </row>
    <row r="1608" ht="14.25" customHeight="1">
      <c r="E1608" s="62"/>
      <c r="F1608" s="63"/>
      <c r="G1608" s="64"/>
      <c r="H1608" s="65"/>
      <c r="I1608" s="66"/>
      <c r="J1608" s="42"/>
      <c r="K1608" s="67"/>
      <c r="L1608" s="64"/>
      <c r="M1608" s="68"/>
      <c r="N1608" s="62"/>
    </row>
    <row r="1609" ht="14.25" customHeight="1">
      <c r="E1609" s="62"/>
      <c r="F1609" s="63"/>
      <c r="G1609" s="64"/>
      <c r="H1609" s="65"/>
      <c r="I1609" s="66"/>
      <c r="J1609" s="42"/>
      <c r="K1609" s="67"/>
      <c r="L1609" s="64"/>
      <c r="M1609" s="68"/>
      <c r="N1609" s="62"/>
    </row>
    <row r="1610" ht="14.25" customHeight="1">
      <c r="E1610" s="62"/>
      <c r="F1610" s="63"/>
      <c r="G1610" s="64"/>
      <c r="H1610" s="65"/>
      <c r="I1610" s="66"/>
      <c r="J1610" s="42"/>
      <c r="K1610" s="67"/>
      <c r="L1610" s="64"/>
      <c r="M1610" s="68"/>
      <c r="N1610" s="62"/>
    </row>
    <row r="1611" ht="14.25" customHeight="1">
      <c r="E1611" s="62"/>
      <c r="F1611" s="63"/>
      <c r="G1611" s="64"/>
      <c r="H1611" s="65"/>
      <c r="I1611" s="66"/>
      <c r="J1611" s="42"/>
      <c r="K1611" s="67"/>
      <c r="L1611" s="64"/>
      <c r="M1611" s="68"/>
      <c r="N1611" s="62"/>
    </row>
    <row r="1612" ht="14.25" customHeight="1">
      <c r="E1612" s="62"/>
      <c r="F1612" s="63"/>
      <c r="G1612" s="64"/>
      <c r="H1612" s="65"/>
      <c r="I1612" s="66"/>
      <c r="J1612" s="42"/>
      <c r="K1612" s="67"/>
      <c r="L1612" s="64"/>
      <c r="M1612" s="68"/>
      <c r="N1612" s="62"/>
    </row>
    <row r="1613" ht="14.25" customHeight="1">
      <c r="E1613" s="62"/>
      <c r="F1613" s="63"/>
      <c r="G1613" s="64"/>
      <c r="H1613" s="65"/>
      <c r="I1613" s="66"/>
      <c r="J1613" s="42"/>
      <c r="K1613" s="67"/>
      <c r="L1613" s="64"/>
      <c r="M1613" s="68"/>
      <c r="N1613" s="62"/>
    </row>
    <row r="1614" ht="14.25" customHeight="1">
      <c r="E1614" s="62"/>
      <c r="F1614" s="63"/>
      <c r="G1614" s="64"/>
      <c r="H1614" s="65"/>
      <c r="I1614" s="66"/>
      <c r="J1614" s="42"/>
      <c r="K1614" s="67"/>
      <c r="L1614" s="64"/>
      <c r="M1614" s="68"/>
      <c r="N1614" s="62"/>
    </row>
    <row r="1615" ht="14.25" customHeight="1">
      <c r="E1615" s="62"/>
      <c r="F1615" s="63"/>
      <c r="G1615" s="64"/>
      <c r="H1615" s="65"/>
      <c r="I1615" s="66"/>
      <c r="J1615" s="42"/>
      <c r="K1615" s="67"/>
      <c r="L1615" s="64"/>
      <c r="M1615" s="68"/>
      <c r="N1615" s="62"/>
    </row>
    <row r="1616" ht="14.25" customHeight="1">
      <c r="E1616" s="62"/>
      <c r="F1616" s="63"/>
      <c r="G1616" s="64"/>
      <c r="H1616" s="65"/>
      <c r="I1616" s="66"/>
      <c r="J1616" s="42"/>
      <c r="K1616" s="67"/>
      <c r="L1616" s="64"/>
      <c r="M1616" s="68"/>
      <c r="N1616" s="62"/>
    </row>
    <row r="1617" ht="14.25" customHeight="1">
      <c r="E1617" s="62"/>
      <c r="F1617" s="63"/>
      <c r="G1617" s="64"/>
      <c r="H1617" s="65"/>
      <c r="I1617" s="66"/>
      <c r="J1617" s="42"/>
      <c r="K1617" s="67"/>
      <c r="L1617" s="64"/>
      <c r="M1617" s="68"/>
      <c r="N1617" s="62"/>
    </row>
    <row r="1618" ht="14.25" customHeight="1">
      <c r="E1618" s="62"/>
      <c r="F1618" s="63"/>
      <c r="G1618" s="64"/>
      <c r="H1618" s="65"/>
      <c r="I1618" s="66"/>
      <c r="J1618" s="42"/>
      <c r="K1618" s="67"/>
      <c r="L1618" s="64"/>
      <c r="M1618" s="68"/>
      <c r="N1618" s="62"/>
    </row>
    <row r="1619" ht="14.25" customHeight="1">
      <c r="E1619" s="62"/>
      <c r="F1619" s="63"/>
      <c r="G1619" s="64"/>
      <c r="H1619" s="65"/>
      <c r="I1619" s="66"/>
      <c r="J1619" s="42"/>
      <c r="K1619" s="67"/>
      <c r="L1619" s="64"/>
      <c r="M1619" s="68"/>
      <c r="N1619" s="62"/>
    </row>
    <row r="1620" ht="14.25" customHeight="1">
      <c r="E1620" s="62"/>
      <c r="F1620" s="63"/>
      <c r="G1620" s="64"/>
      <c r="H1620" s="65"/>
      <c r="I1620" s="66"/>
      <c r="J1620" s="42"/>
      <c r="K1620" s="67"/>
      <c r="L1620" s="64"/>
      <c r="M1620" s="68"/>
      <c r="N1620" s="62"/>
    </row>
    <row r="1621" ht="14.25" customHeight="1">
      <c r="E1621" s="62"/>
      <c r="F1621" s="63"/>
      <c r="G1621" s="64"/>
      <c r="H1621" s="65"/>
      <c r="I1621" s="66"/>
      <c r="J1621" s="42"/>
      <c r="K1621" s="67"/>
      <c r="L1621" s="64"/>
      <c r="M1621" s="68"/>
      <c r="N1621" s="62"/>
    </row>
    <row r="1622" ht="14.25" customHeight="1">
      <c r="E1622" s="62"/>
      <c r="F1622" s="63"/>
      <c r="G1622" s="64"/>
      <c r="H1622" s="65"/>
      <c r="I1622" s="66"/>
      <c r="J1622" s="42"/>
      <c r="K1622" s="67"/>
      <c r="L1622" s="64"/>
      <c r="M1622" s="68"/>
      <c r="N1622" s="62"/>
    </row>
    <row r="1623" ht="14.25" customHeight="1">
      <c r="E1623" s="62"/>
      <c r="F1623" s="63"/>
      <c r="G1623" s="64"/>
      <c r="H1623" s="65"/>
      <c r="I1623" s="66"/>
      <c r="J1623" s="42"/>
      <c r="K1623" s="67"/>
      <c r="L1623" s="64"/>
      <c r="M1623" s="68"/>
      <c r="N1623" s="62"/>
    </row>
    <row r="1624" ht="14.25" customHeight="1">
      <c r="E1624" s="62"/>
      <c r="F1624" s="63"/>
      <c r="G1624" s="64"/>
      <c r="H1624" s="65"/>
      <c r="I1624" s="66"/>
      <c r="J1624" s="42"/>
      <c r="K1624" s="67"/>
      <c r="L1624" s="64"/>
      <c r="M1624" s="68"/>
      <c r="N1624" s="62"/>
    </row>
    <row r="1625" ht="14.25" customHeight="1">
      <c r="E1625" s="62"/>
      <c r="F1625" s="63"/>
      <c r="G1625" s="64"/>
      <c r="H1625" s="65"/>
      <c r="I1625" s="66"/>
      <c r="J1625" s="42"/>
      <c r="K1625" s="67"/>
      <c r="L1625" s="64"/>
      <c r="M1625" s="68"/>
      <c r="N1625" s="62"/>
    </row>
    <row r="1626" ht="14.25" customHeight="1">
      <c r="E1626" s="62"/>
      <c r="F1626" s="63"/>
      <c r="G1626" s="64"/>
      <c r="H1626" s="65"/>
      <c r="I1626" s="66"/>
      <c r="J1626" s="42"/>
      <c r="K1626" s="67"/>
      <c r="L1626" s="64"/>
      <c r="M1626" s="68"/>
      <c r="N1626" s="62"/>
    </row>
    <row r="1627" ht="14.25" customHeight="1">
      <c r="E1627" s="62"/>
      <c r="F1627" s="63"/>
      <c r="G1627" s="64"/>
      <c r="H1627" s="65"/>
      <c r="I1627" s="66"/>
      <c r="J1627" s="42"/>
      <c r="K1627" s="67"/>
      <c r="L1627" s="64"/>
      <c r="M1627" s="68"/>
      <c r="N1627" s="62"/>
    </row>
    <row r="1628" ht="14.25" customHeight="1">
      <c r="E1628" s="62"/>
      <c r="F1628" s="63"/>
      <c r="G1628" s="64"/>
      <c r="H1628" s="65"/>
      <c r="I1628" s="66"/>
      <c r="J1628" s="42"/>
      <c r="K1628" s="67"/>
      <c r="L1628" s="64"/>
      <c r="M1628" s="68"/>
      <c r="N1628" s="62"/>
    </row>
    <row r="1629" ht="14.25" customHeight="1">
      <c r="E1629" s="62"/>
      <c r="F1629" s="63"/>
      <c r="G1629" s="64"/>
      <c r="H1629" s="65"/>
      <c r="I1629" s="66"/>
      <c r="J1629" s="42"/>
      <c r="K1629" s="67"/>
      <c r="L1629" s="64"/>
      <c r="M1629" s="68"/>
      <c r="N1629" s="62"/>
    </row>
    <row r="1630" ht="14.25" customHeight="1">
      <c r="E1630" s="62"/>
      <c r="F1630" s="63"/>
      <c r="G1630" s="64"/>
      <c r="H1630" s="65"/>
      <c r="I1630" s="66"/>
      <c r="J1630" s="42"/>
      <c r="K1630" s="67"/>
      <c r="L1630" s="64"/>
      <c r="M1630" s="68"/>
      <c r="N1630" s="62"/>
    </row>
    <row r="1631" ht="14.25" customHeight="1">
      <c r="E1631" s="62"/>
      <c r="F1631" s="63"/>
      <c r="G1631" s="64"/>
      <c r="H1631" s="65"/>
      <c r="I1631" s="66"/>
      <c r="J1631" s="42"/>
      <c r="K1631" s="67"/>
      <c r="L1631" s="64"/>
      <c r="M1631" s="68"/>
      <c r="N1631" s="62"/>
    </row>
    <row r="1632" ht="14.25" customHeight="1">
      <c r="E1632" s="62"/>
      <c r="F1632" s="63"/>
      <c r="G1632" s="64"/>
      <c r="H1632" s="65"/>
      <c r="I1632" s="66"/>
      <c r="J1632" s="42"/>
      <c r="K1632" s="67"/>
      <c r="L1632" s="64"/>
      <c r="M1632" s="68"/>
      <c r="N1632" s="62"/>
    </row>
    <row r="1633" ht="14.25" customHeight="1">
      <c r="E1633" s="62"/>
      <c r="F1633" s="63"/>
      <c r="G1633" s="64"/>
      <c r="H1633" s="65"/>
      <c r="I1633" s="66"/>
      <c r="J1633" s="42"/>
      <c r="K1633" s="67"/>
      <c r="L1633" s="64"/>
      <c r="M1633" s="68"/>
      <c r="N1633" s="62"/>
    </row>
    <row r="1634" ht="14.25" customHeight="1">
      <c r="E1634" s="62"/>
      <c r="F1634" s="63"/>
      <c r="G1634" s="64"/>
      <c r="H1634" s="65"/>
      <c r="I1634" s="66"/>
      <c r="J1634" s="42"/>
      <c r="K1634" s="67"/>
      <c r="L1634" s="64"/>
      <c r="M1634" s="68"/>
      <c r="N1634" s="62"/>
    </row>
    <row r="1635" ht="14.25" customHeight="1">
      <c r="E1635" s="62"/>
      <c r="F1635" s="63"/>
      <c r="G1635" s="64"/>
      <c r="H1635" s="65"/>
      <c r="I1635" s="66"/>
      <c r="J1635" s="42"/>
      <c r="K1635" s="67"/>
      <c r="L1635" s="64"/>
      <c r="M1635" s="68"/>
      <c r="N1635" s="62"/>
    </row>
    <row r="1636" ht="14.25" customHeight="1">
      <c r="E1636" s="62"/>
      <c r="F1636" s="63"/>
      <c r="G1636" s="64"/>
      <c r="H1636" s="65"/>
      <c r="I1636" s="66"/>
      <c r="J1636" s="42"/>
      <c r="K1636" s="67"/>
      <c r="L1636" s="64"/>
      <c r="M1636" s="68"/>
      <c r="N1636" s="62"/>
    </row>
    <row r="1637" ht="14.25" customHeight="1">
      <c r="E1637" s="62"/>
      <c r="F1637" s="63"/>
      <c r="G1637" s="64"/>
      <c r="H1637" s="65"/>
      <c r="I1637" s="66"/>
      <c r="J1637" s="42"/>
      <c r="K1637" s="67"/>
      <c r="L1637" s="64"/>
      <c r="M1637" s="68"/>
      <c r="N1637" s="62"/>
    </row>
    <row r="1638" ht="14.25" customHeight="1">
      <c r="E1638" s="62"/>
      <c r="F1638" s="63"/>
      <c r="G1638" s="64"/>
      <c r="H1638" s="65"/>
      <c r="I1638" s="66"/>
      <c r="J1638" s="42"/>
      <c r="K1638" s="67"/>
      <c r="L1638" s="64"/>
      <c r="M1638" s="68"/>
      <c r="N1638" s="62"/>
    </row>
    <row r="1639" ht="14.25" customHeight="1">
      <c r="E1639" s="62"/>
      <c r="F1639" s="63"/>
      <c r="G1639" s="64"/>
      <c r="H1639" s="65"/>
      <c r="I1639" s="66"/>
      <c r="J1639" s="42"/>
      <c r="K1639" s="67"/>
      <c r="L1639" s="64"/>
      <c r="M1639" s="68"/>
      <c r="N1639" s="62"/>
    </row>
    <row r="1640" ht="14.25" customHeight="1">
      <c r="E1640" s="62"/>
      <c r="F1640" s="63"/>
      <c r="G1640" s="64"/>
      <c r="H1640" s="65"/>
      <c r="I1640" s="66"/>
      <c r="J1640" s="42"/>
      <c r="K1640" s="67"/>
      <c r="L1640" s="64"/>
      <c r="M1640" s="68"/>
      <c r="N1640" s="62"/>
    </row>
    <row r="1641" ht="14.25" customHeight="1">
      <c r="E1641" s="62"/>
      <c r="F1641" s="63"/>
      <c r="G1641" s="64"/>
      <c r="H1641" s="65"/>
      <c r="I1641" s="66"/>
      <c r="J1641" s="42"/>
      <c r="K1641" s="67"/>
      <c r="L1641" s="64"/>
      <c r="M1641" s="68"/>
      <c r="N1641" s="62"/>
    </row>
    <row r="1642" ht="14.25" customHeight="1">
      <c r="E1642" s="62"/>
      <c r="F1642" s="63"/>
      <c r="G1642" s="64"/>
      <c r="H1642" s="65"/>
      <c r="I1642" s="66"/>
      <c r="J1642" s="42"/>
      <c r="K1642" s="67"/>
      <c r="L1642" s="64"/>
      <c r="M1642" s="68"/>
      <c r="N1642" s="62"/>
    </row>
    <row r="1643" ht="14.25" customHeight="1">
      <c r="E1643" s="62"/>
      <c r="F1643" s="63"/>
      <c r="G1643" s="64"/>
      <c r="H1643" s="65"/>
      <c r="I1643" s="66"/>
      <c r="J1643" s="42"/>
      <c r="K1643" s="67"/>
      <c r="L1643" s="64"/>
      <c r="M1643" s="68"/>
      <c r="N1643" s="62"/>
    </row>
    <row r="1644" ht="14.25" customHeight="1">
      <c r="E1644" s="62"/>
      <c r="F1644" s="63"/>
      <c r="G1644" s="64"/>
      <c r="H1644" s="65"/>
      <c r="I1644" s="66"/>
      <c r="J1644" s="42"/>
      <c r="K1644" s="67"/>
      <c r="L1644" s="64"/>
      <c r="M1644" s="68"/>
      <c r="N1644" s="62"/>
    </row>
    <row r="1645" ht="14.25" customHeight="1">
      <c r="E1645" s="62"/>
      <c r="F1645" s="63"/>
      <c r="G1645" s="64"/>
      <c r="H1645" s="65"/>
      <c r="I1645" s="66"/>
      <c r="J1645" s="42"/>
      <c r="K1645" s="67"/>
      <c r="L1645" s="64"/>
      <c r="M1645" s="68"/>
      <c r="N1645" s="62"/>
    </row>
    <row r="1646" ht="14.25" customHeight="1">
      <c r="E1646" s="62"/>
      <c r="F1646" s="63"/>
      <c r="G1646" s="64"/>
      <c r="H1646" s="65"/>
      <c r="I1646" s="66"/>
      <c r="J1646" s="42"/>
      <c r="K1646" s="67"/>
      <c r="L1646" s="64"/>
      <c r="M1646" s="68"/>
      <c r="N1646" s="62"/>
    </row>
    <row r="1647" ht="14.25" customHeight="1">
      <c r="E1647" s="62"/>
      <c r="F1647" s="63"/>
      <c r="G1647" s="64"/>
      <c r="H1647" s="65"/>
      <c r="I1647" s="66"/>
      <c r="J1647" s="42"/>
      <c r="K1647" s="67"/>
      <c r="L1647" s="64"/>
      <c r="M1647" s="68"/>
      <c r="N1647" s="62"/>
    </row>
    <row r="1648" ht="14.25" customHeight="1">
      <c r="E1648" s="62"/>
      <c r="F1648" s="63"/>
      <c r="G1648" s="64"/>
      <c r="H1648" s="65"/>
      <c r="I1648" s="66"/>
      <c r="J1648" s="42"/>
      <c r="K1648" s="67"/>
      <c r="L1648" s="64"/>
      <c r="M1648" s="68"/>
      <c r="N1648" s="62"/>
    </row>
    <row r="1649" ht="14.25" customHeight="1">
      <c r="E1649" s="62"/>
      <c r="F1649" s="63"/>
      <c r="G1649" s="64"/>
      <c r="H1649" s="65"/>
      <c r="I1649" s="66"/>
      <c r="J1649" s="42"/>
      <c r="K1649" s="67"/>
      <c r="L1649" s="64"/>
      <c r="M1649" s="68"/>
      <c r="N1649" s="62"/>
    </row>
    <row r="1650" ht="14.25" customHeight="1">
      <c r="E1650" s="62"/>
      <c r="F1650" s="63"/>
      <c r="G1650" s="64"/>
      <c r="H1650" s="65"/>
      <c r="I1650" s="66"/>
      <c r="J1650" s="42"/>
      <c r="K1650" s="67"/>
      <c r="L1650" s="64"/>
      <c r="M1650" s="68"/>
      <c r="N1650" s="62"/>
    </row>
    <row r="1651" ht="14.25" customHeight="1">
      <c r="E1651" s="62"/>
      <c r="F1651" s="63"/>
      <c r="G1651" s="64"/>
      <c r="H1651" s="65"/>
      <c r="I1651" s="66"/>
      <c r="J1651" s="42"/>
      <c r="K1651" s="67"/>
      <c r="L1651" s="64"/>
      <c r="M1651" s="68"/>
      <c r="N1651" s="62"/>
    </row>
    <row r="1652" ht="14.25" customHeight="1">
      <c r="E1652" s="62"/>
      <c r="F1652" s="63"/>
      <c r="G1652" s="64"/>
      <c r="H1652" s="65"/>
      <c r="I1652" s="66"/>
      <c r="J1652" s="42"/>
      <c r="K1652" s="67"/>
      <c r="L1652" s="64"/>
      <c r="M1652" s="68"/>
      <c r="N1652" s="62"/>
    </row>
    <row r="1653" ht="14.25" customHeight="1">
      <c r="E1653" s="62"/>
      <c r="F1653" s="63"/>
      <c r="G1653" s="64"/>
      <c r="H1653" s="65"/>
      <c r="I1653" s="66"/>
      <c r="J1653" s="42"/>
      <c r="K1653" s="67"/>
      <c r="L1653" s="64"/>
      <c r="M1653" s="68"/>
      <c r="N1653" s="62"/>
    </row>
    <row r="1654" ht="14.25" customHeight="1">
      <c r="E1654" s="62"/>
      <c r="F1654" s="63"/>
      <c r="G1654" s="64"/>
      <c r="H1654" s="65"/>
      <c r="I1654" s="66"/>
      <c r="J1654" s="42"/>
      <c r="K1654" s="67"/>
      <c r="L1654" s="64"/>
      <c r="M1654" s="68"/>
      <c r="N1654" s="62"/>
    </row>
    <row r="1655" ht="14.25" customHeight="1">
      <c r="E1655" s="62"/>
      <c r="F1655" s="63"/>
      <c r="G1655" s="64"/>
      <c r="H1655" s="65"/>
      <c r="I1655" s="66"/>
      <c r="J1655" s="42"/>
      <c r="K1655" s="67"/>
      <c r="L1655" s="64"/>
      <c r="M1655" s="68"/>
      <c r="N1655" s="62"/>
    </row>
    <row r="1656" ht="14.25" customHeight="1">
      <c r="E1656" s="62"/>
      <c r="F1656" s="63"/>
      <c r="G1656" s="64"/>
      <c r="H1656" s="65"/>
      <c r="I1656" s="66"/>
      <c r="J1656" s="42"/>
      <c r="K1656" s="67"/>
      <c r="L1656" s="64"/>
      <c r="M1656" s="68"/>
      <c r="N1656" s="62"/>
    </row>
    <row r="1657" ht="14.25" customHeight="1">
      <c r="E1657" s="62"/>
      <c r="F1657" s="63"/>
      <c r="G1657" s="64"/>
      <c r="H1657" s="65"/>
      <c r="I1657" s="66"/>
      <c r="J1657" s="42"/>
      <c r="K1657" s="67"/>
      <c r="L1657" s="64"/>
      <c r="M1657" s="68"/>
      <c r="N1657" s="62"/>
    </row>
    <row r="1658" ht="14.25" customHeight="1">
      <c r="E1658" s="62"/>
      <c r="F1658" s="63"/>
      <c r="G1658" s="64"/>
      <c r="H1658" s="65"/>
      <c r="I1658" s="66"/>
      <c r="J1658" s="42"/>
      <c r="K1658" s="67"/>
      <c r="L1658" s="64"/>
      <c r="M1658" s="68"/>
      <c r="N1658" s="62"/>
    </row>
    <row r="1659" ht="14.25" customHeight="1">
      <c r="E1659" s="62"/>
      <c r="F1659" s="63"/>
      <c r="G1659" s="64"/>
      <c r="H1659" s="65"/>
      <c r="I1659" s="66"/>
      <c r="J1659" s="42"/>
      <c r="K1659" s="67"/>
      <c r="L1659" s="64"/>
      <c r="M1659" s="68"/>
      <c r="N1659" s="62"/>
    </row>
    <row r="1660" ht="14.25" customHeight="1">
      <c r="E1660" s="62"/>
      <c r="F1660" s="63"/>
      <c r="G1660" s="64"/>
      <c r="H1660" s="65"/>
      <c r="I1660" s="66"/>
      <c r="J1660" s="42"/>
      <c r="K1660" s="67"/>
      <c r="L1660" s="64"/>
      <c r="M1660" s="68"/>
      <c r="N1660" s="62"/>
    </row>
    <row r="1661" ht="14.25" customHeight="1">
      <c r="E1661" s="62"/>
      <c r="F1661" s="63"/>
      <c r="G1661" s="64"/>
      <c r="H1661" s="65"/>
      <c r="I1661" s="66"/>
      <c r="J1661" s="42"/>
      <c r="K1661" s="67"/>
      <c r="L1661" s="64"/>
      <c r="M1661" s="68"/>
      <c r="N1661" s="62"/>
    </row>
    <row r="1662" ht="14.25" customHeight="1">
      <c r="E1662" s="62"/>
      <c r="F1662" s="63"/>
      <c r="G1662" s="64"/>
      <c r="H1662" s="65"/>
      <c r="I1662" s="66"/>
      <c r="J1662" s="42"/>
      <c r="K1662" s="67"/>
      <c r="L1662" s="64"/>
      <c r="M1662" s="68"/>
      <c r="N1662" s="62"/>
    </row>
    <row r="1663" ht="14.25" customHeight="1">
      <c r="E1663" s="62"/>
      <c r="F1663" s="63"/>
      <c r="G1663" s="64"/>
      <c r="H1663" s="65"/>
      <c r="I1663" s="66"/>
      <c r="J1663" s="42"/>
      <c r="K1663" s="67"/>
      <c r="L1663" s="64"/>
      <c r="M1663" s="68"/>
      <c r="N1663" s="62"/>
    </row>
    <row r="1664" ht="14.25" customHeight="1">
      <c r="E1664" s="62"/>
      <c r="F1664" s="63"/>
      <c r="G1664" s="64"/>
      <c r="H1664" s="65"/>
      <c r="I1664" s="66"/>
      <c r="J1664" s="42"/>
      <c r="K1664" s="67"/>
      <c r="L1664" s="64"/>
      <c r="M1664" s="68"/>
      <c r="N1664" s="62"/>
    </row>
    <row r="1665" ht="14.25" customHeight="1">
      <c r="E1665" s="62"/>
      <c r="F1665" s="63"/>
      <c r="G1665" s="64"/>
      <c r="H1665" s="65"/>
      <c r="I1665" s="66"/>
      <c r="J1665" s="42"/>
      <c r="K1665" s="67"/>
      <c r="L1665" s="64"/>
      <c r="M1665" s="68"/>
      <c r="N1665" s="62"/>
    </row>
    <row r="1666" ht="14.25" customHeight="1">
      <c r="E1666" s="62"/>
      <c r="F1666" s="63"/>
      <c r="G1666" s="64"/>
      <c r="H1666" s="65"/>
      <c r="I1666" s="66"/>
      <c r="J1666" s="42"/>
      <c r="K1666" s="67"/>
      <c r="L1666" s="64"/>
      <c r="M1666" s="68"/>
      <c r="N1666" s="62"/>
    </row>
    <row r="1667" ht="14.25" customHeight="1">
      <c r="E1667" s="62"/>
      <c r="F1667" s="63"/>
      <c r="G1667" s="64"/>
      <c r="H1667" s="65"/>
      <c r="I1667" s="66"/>
      <c r="J1667" s="42"/>
      <c r="K1667" s="67"/>
      <c r="L1667" s="64"/>
      <c r="M1667" s="68"/>
      <c r="N1667" s="62"/>
    </row>
    <row r="1668" ht="14.25" customHeight="1">
      <c r="E1668" s="62"/>
      <c r="F1668" s="63"/>
      <c r="G1668" s="64"/>
      <c r="H1668" s="65"/>
      <c r="I1668" s="66"/>
      <c r="J1668" s="42"/>
      <c r="K1668" s="67"/>
      <c r="L1668" s="64"/>
      <c r="M1668" s="68"/>
      <c r="N1668" s="62"/>
    </row>
    <row r="1669" ht="14.25" customHeight="1">
      <c r="E1669" s="62"/>
      <c r="F1669" s="63"/>
      <c r="G1669" s="64"/>
      <c r="H1669" s="65"/>
      <c r="I1669" s="66"/>
      <c r="J1669" s="42"/>
      <c r="K1669" s="67"/>
      <c r="L1669" s="64"/>
      <c r="M1669" s="68"/>
      <c r="N1669" s="62"/>
    </row>
    <row r="1670" ht="14.25" customHeight="1">
      <c r="E1670" s="62"/>
      <c r="F1670" s="63"/>
      <c r="G1670" s="64"/>
      <c r="H1670" s="65"/>
      <c r="I1670" s="66"/>
      <c r="J1670" s="42"/>
      <c r="K1670" s="67"/>
      <c r="L1670" s="64"/>
      <c r="M1670" s="68"/>
      <c r="N1670" s="62"/>
    </row>
    <row r="1671" ht="14.25" customHeight="1">
      <c r="E1671" s="62"/>
      <c r="F1671" s="63"/>
      <c r="G1671" s="64"/>
      <c r="H1671" s="65"/>
      <c r="I1671" s="66"/>
      <c r="J1671" s="42"/>
      <c r="K1671" s="67"/>
      <c r="L1671" s="64"/>
      <c r="M1671" s="68"/>
      <c r="N1671" s="62"/>
    </row>
    <row r="1672" ht="14.25" customHeight="1">
      <c r="E1672" s="62"/>
      <c r="F1672" s="63"/>
      <c r="G1672" s="64"/>
      <c r="H1672" s="65"/>
      <c r="I1672" s="66"/>
      <c r="J1672" s="42"/>
      <c r="K1672" s="67"/>
      <c r="L1672" s="64"/>
      <c r="M1672" s="68"/>
      <c r="N1672" s="62"/>
    </row>
    <row r="1673" ht="14.25" customHeight="1">
      <c r="E1673" s="62"/>
      <c r="F1673" s="63"/>
      <c r="G1673" s="64"/>
      <c r="H1673" s="65"/>
      <c r="I1673" s="66"/>
      <c r="J1673" s="42"/>
      <c r="K1673" s="67"/>
      <c r="L1673" s="64"/>
      <c r="M1673" s="68"/>
      <c r="N1673" s="62"/>
    </row>
    <row r="1674" ht="14.25" customHeight="1">
      <c r="E1674" s="62"/>
      <c r="F1674" s="63"/>
      <c r="G1674" s="64"/>
      <c r="H1674" s="65"/>
      <c r="I1674" s="66"/>
      <c r="J1674" s="42"/>
      <c r="K1674" s="67"/>
      <c r="L1674" s="64"/>
      <c r="M1674" s="68"/>
      <c r="N1674" s="62"/>
    </row>
    <row r="1675" ht="14.25" customHeight="1">
      <c r="E1675" s="62"/>
      <c r="F1675" s="63"/>
      <c r="G1675" s="64"/>
      <c r="H1675" s="65"/>
      <c r="I1675" s="66"/>
      <c r="J1675" s="42"/>
      <c r="K1675" s="67"/>
      <c r="L1675" s="64"/>
      <c r="M1675" s="68"/>
      <c r="N1675" s="62"/>
    </row>
    <row r="1676" ht="14.25" customHeight="1">
      <c r="E1676" s="62"/>
      <c r="F1676" s="63"/>
      <c r="G1676" s="64"/>
      <c r="H1676" s="65"/>
      <c r="I1676" s="66"/>
      <c r="J1676" s="42"/>
      <c r="K1676" s="67"/>
      <c r="L1676" s="64"/>
      <c r="M1676" s="68"/>
      <c r="N1676" s="62"/>
    </row>
    <row r="1677" ht="14.25" customHeight="1">
      <c r="E1677" s="62"/>
      <c r="F1677" s="63"/>
      <c r="G1677" s="64"/>
      <c r="H1677" s="65"/>
      <c r="I1677" s="66"/>
      <c r="J1677" s="42"/>
      <c r="K1677" s="67"/>
      <c r="L1677" s="64"/>
      <c r="M1677" s="68"/>
      <c r="N1677" s="62"/>
    </row>
    <row r="1678" ht="14.25" customHeight="1">
      <c r="E1678" s="62"/>
      <c r="F1678" s="63"/>
      <c r="G1678" s="64"/>
      <c r="H1678" s="65"/>
      <c r="I1678" s="66"/>
      <c r="J1678" s="42"/>
      <c r="K1678" s="67"/>
      <c r="L1678" s="64"/>
      <c r="M1678" s="68"/>
      <c r="N1678" s="62"/>
    </row>
    <row r="1679" ht="14.25" customHeight="1">
      <c r="E1679" s="62"/>
      <c r="F1679" s="63"/>
      <c r="G1679" s="64"/>
      <c r="H1679" s="65"/>
      <c r="I1679" s="66"/>
      <c r="J1679" s="42"/>
      <c r="K1679" s="67"/>
      <c r="L1679" s="64"/>
      <c r="M1679" s="68"/>
      <c r="N1679" s="62"/>
    </row>
    <row r="1680" ht="14.25" customHeight="1">
      <c r="E1680" s="62"/>
      <c r="F1680" s="63"/>
      <c r="G1680" s="64"/>
      <c r="H1680" s="65"/>
      <c r="I1680" s="66"/>
      <c r="J1680" s="42"/>
      <c r="K1680" s="67"/>
      <c r="L1680" s="64"/>
      <c r="M1680" s="68"/>
      <c r="N1680" s="62"/>
    </row>
    <row r="1681" ht="14.25" customHeight="1">
      <c r="E1681" s="62"/>
      <c r="F1681" s="63"/>
      <c r="G1681" s="64"/>
      <c r="H1681" s="65"/>
      <c r="I1681" s="66"/>
      <c r="J1681" s="42"/>
      <c r="K1681" s="67"/>
      <c r="L1681" s="64"/>
      <c r="M1681" s="68"/>
      <c r="N1681" s="62"/>
    </row>
    <row r="1682" ht="14.25" customHeight="1">
      <c r="E1682" s="62"/>
      <c r="F1682" s="63"/>
      <c r="G1682" s="64"/>
      <c r="H1682" s="65"/>
      <c r="I1682" s="66"/>
      <c r="J1682" s="42"/>
      <c r="K1682" s="67"/>
      <c r="L1682" s="64"/>
      <c r="M1682" s="68"/>
      <c r="N1682" s="62"/>
    </row>
    <row r="1683" ht="14.25" customHeight="1">
      <c r="E1683" s="62"/>
      <c r="F1683" s="63"/>
      <c r="G1683" s="64"/>
      <c r="H1683" s="65"/>
      <c r="I1683" s="66"/>
      <c r="J1683" s="42"/>
      <c r="K1683" s="67"/>
      <c r="L1683" s="64"/>
      <c r="M1683" s="68"/>
      <c r="N1683" s="62"/>
    </row>
    <row r="1684" ht="14.25" customHeight="1">
      <c r="E1684" s="62"/>
      <c r="F1684" s="63"/>
      <c r="G1684" s="64"/>
      <c r="H1684" s="65"/>
      <c r="I1684" s="66"/>
      <c r="J1684" s="42"/>
      <c r="K1684" s="67"/>
      <c r="L1684" s="64"/>
      <c r="M1684" s="68"/>
      <c r="N1684" s="62"/>
    </row>
    <row r="1685" ht="14.25" customHeight="1">
      <c r="E1685" s="62"/>
      <c r="F1685" s="63"/>
      <c r="G1685" s="64"/>
      <c r="H1685" s="65"/>
      <c r="I1685" s="66"/>
      <c r="J1685" s="42"/>
      <c r="K1685" s="67"/>
      <c r="L1685" s="64"/>
      <c r="M1685" s="68"/>
      <c r="N1685" s="62"/>
    </row>
    <row r="1686" ht="14.25" customHeight="1">
      <c r="E1686" s="62"/>
      <c r="F1686" s="63"/>
      <c r="G1686" s="64"/>
      <c r="H1686" s="65"/>
      <c r="I1686" s="66"/>
      <c r="J1686" s="42"/>
      <c r="K1686" s="67"/>
      <c r="L1686" s="64"/>
      <c r="M1686" s="68"/>
      <c r="N1686" s="62"/>
    </row>
    <row r="1687" ht="14.25" customHeight="1">
      <c r="E1687" s="62"/>
      <c r="F1687" s="63"/>
      <c r="G1687" s="64"/>
      <c r="H1687" s="65"/>
      <c r="I1687" s="66"/>
      <c r="J1687" s="42"/>
      <c r="K1687" s="67"/>
      <c r="L1687" s="64"/>
      <c r="M1687" s="68"/>
      <c r="N1687" s="62"/>
    </row>
    <row r="1688" ht="14.25" customHeight="1">
      <c r="E1688" s="62"/>
      <c r="F1688" s="63"/>
      <c r="G1688" s="64"/>
      <c r="H1688" s="65"/>
      <c r="I1688" s="66"/>
      <c r="J1688" s="42"/>
      <c r="K1688" s="67"/>
      <c r="L1688" s="64"/>
      <c r="M1688" s="68"/>
      <c r="N1688" s="62"/>
    </row>
    <row r="1689" ht="14.25" customHeight="1">
      <c r="E1689" s="62"/>
      <c r="F1689" s="63"/>
      <c r="G1689" s="64"/>
      <c r="H1689" s="65"/>
      <c r="I1689" s="66"/>
      <c r="J1689" s="42"/>
      <c r="K1689" s="67"/>
      <c r="L1689" s="64"/>
      <c r="M1689" s="68"/>
      <c r="N1689" s="62"/>
    </row>
    <row r="1690" ht="14.25" customHeight="1">
      <c r="E1690" s="62"/>
      <c r="F1690" s="63"/>
      <c r="G1690" s="64"/>
      <c r="H1690" s="65"/>
      <c r="I1690" s="66"/>
      <c r="J1690" s="42"/>
      <c r="K1690" s="67"/>
      <c r="L1690" s="64"/>
      <c r="M1690" s="68"/>
      <c r="N1690" s="62"/>
    </row>
    <row r="1691" ht="14.25" customHeight="1">
      <c r="E1691" s="62"/>
      <c r="F1691" s="63"/>
      <c r="G1691" s="64"/>
      <c r="H1691" s="65"/>
      <c r="I1691" s="66"/>
      <c r="J1691" s="42"/>
      <c r="K1691" s="67"/>
      <c r="L1691" s="64"/>
      <c r="M1691" s="68"/>
      <c r="N1691" s="62"/>
    </row>
    <row r="1692" ht="14.25" customHeight="1">
      <c r="E1692" s="62"/>
      <c r="F1692" s="63"/>
      <c r="G1692" s="64"/>
      <c r="H1692" s="65"/>
      <c r="I1692" s="66"/>
      <c r="J1692" s="42"/>
      <c r="K1692" s="67"/>
      <c r="L1692" s="64"/>
      <c r="M1692" s="68"/>
      <c r="N1692" s="62"/>
    </row>
    <row r="1693" ht="14.25" customHeight="1">
      <c r="E1693" s="62"/>
      <c r="F1693" s="63"/>
      <c r="G1693" s="64"/>
      <c r="H1693" s="65"/>
      <c r="I1693" s="66"/>
      <c r="J1693" s="42"/>
      <c r="K1693" s="67"/>
      <c r="L1693" s="64"/>
      <c r="M1693" s="68"/>
      <c r="N1693" s="62"/>
    </row>
    <row r="1694" ht="14.25" customHeight="1">
      <c r="E1694" s="62"/>
      <c r="F1694" s="63"/>
      <c r="G1694" s="64"/>
      <c r="H1694" s="65"/>
      <c r="I1694" s="66"/>
      <c r="J1694" s="42"/>
      <c r="K1694" s="67"/>
      <c r="L1694" s="64"/>
      <c r="M1694" s="68"/>
      <c r="N1694" s="62"/>
    </row>
    <row r="1695" ht="14.25" customHeight="1">
      <c r="E1695" s="62"/>
      <c r="F1695" s="63"/>
      <c r="G1695" s="64"/>
      <c r="H1695" s="65"/>
      <c r="I1695" s="66"/>
      <c r="J1695" s="42"/>
      <c r="K1695" s="67"/>
      <c r="L1695" s="64"/>
      <c r="M1695" s="68"/>
      <c r="N1695" s="62"/>
    </row>
    <row r="1696" ht="14.25" customHeight="1">
      <c r="E1696" s="62"/>
      <c r="F1696" s="63"/>
      <c r="G1696" s="64"/>
      <c r="H1696" s="65"/>
      <c r="I1696" s="66"/>
      <c r="J1696" s="42"/>
      <c r="K1696" s="67"/>
      <c r="L1696" s="64"/>
      <c r="M1696" s="68"/>
      <c r="N1696" s="62"/>
    </row>
    <row r="1697" ht="14.25" customHeight="1">
      <c r="E1697" s="62"/>
      <c r="F1697" s="63"/>
      <c r="G1697" s="64"/>
      <c r="H1697" s="65"/>
      <c r="I1697" s="66"/>
      <c r="J1697" s="42"/>
      <c r="K1697" s="67"/>
      <c r="L1697" s="64"/>
      <c r="M1697" s="68"/>
      <c r="N1697" s="62"/>
    </row>
    <row r="1698" ht="14.25" customHeight="1">
      <c r="E1698" s="62"/>
      <c r="F1698" s="63"/>
      <c r="G1698" s="64"/>
      <c r="H1698" s="65"/>
      <c r="I1698" s="66"/>
      <c r="J1698" s="42"/>
      <c r="K1698" s="67"/>
      <c r="L1698" s="64"/>
      <c r="M1698" s="68"/>
      <c r="N1698" s="62"/>
    </row>
    <row r="1699" ht="14.25" customHeight="1">
      <c r="E1699" s="62"/>
      <c r="F1699" s="63"/>
      <c r="G1699" s="64"/>
      <c r="H1699" s="65"/>
      <c r="I1699" s="66"/>
      <c r="J1699" s="42"/>
      <c r="K1699" s="67"/>
      <c r="L1699" s="64"/>
      <c r="M1699" s="68"/>
      <c r="N1699" s="62"/>
    </row>
    <row r="1700" ht="14.25" customHeight="1">
      <c r="E1700" s="62"/>
      <c r="F1700" s="63"/>
      <c r="G1700" s="64"/>
      <c r="H1700" s="65"/>
      <c r="I1700" s="66"/>
      <c r="J1700" s="42"/>
      <c r="K1700" s="67"/>
      <c r="L1700" s="64"/>
      <c r="M1700" s="68"/>
      <c r="N1700" s="62"/>
    </row>
    <row r="1701" ht="14.25" customHeight="1">
      <c r="E1701" s="62"/>
      <c r="F1701" s="63"/>
      <c r="G1701" s="64"/>
      <c r="H1701" s="65"/>
      <c r="I1701" s="66"/>
      <c r="J1701" s="42"/>
      <c r="K1701" s="67"/>
      <c r="L1701" s="64"/>
      <c r="M1701" s="68"/>
      <c r="N1701" s="62"/>
    </row>
    <row r="1702" ht="14.25" customHeight="1">
      <c r="E1702" s="62"/>
      <c r="F1702" s="63"/>
      <c r="G1702" s="64"/>
      <c r="H1702" s="65"/>
      <c r="I1702" s="66"/>
      <c r="J1702" s="42"/>
      <c r="K1702" s="67"/>
      <c r="L1702" s="64"/>
      <c r="M1702" s="68"/>
      <c r="N1702" s="62"/>
    </row>
    <row r="1703" ht="14.25" customHeight="1">
      <c r="E1703" s="62"/>
      <c r="F1703" s="63"/>
      <c r="G1703" s="64"/>
      <c r="H1703" s="65"/>
      <c r="I1703" s="66"/>
      <c r="J1703" s="42"/>
      <c r="K1703" s="67"/>
      <c r="L1703" s="64"/>
      <c r="M1703" s="68"/>
      <c r="N1703" s="62"/>
    </row>
    <row r="1704" ht="14.25" customHeight="1">
      <c r="E1704" s="62"/>
      <c r="F1704" s="63"/>
      <c r="G1704" s="64"/>
      <c r="H1704" s="65"/>
      <c r="I1704" s="66"/>
      <c r="J1704" s="42"/>
      <c r="K1704" s="67"/>
      <c r="L1704" s="64"/>
      <c r="M1704" s="68"/>
      <c r="N1704" s="62"/>
    </row>
    <row r="1705" ht="14.25" customHeight="1">
      <c r="E1705" s="62"/>
      <c r="F1705" s="63"/>
      <c r="G1705" s="64"/>
      <c r="H1705" s="65"/>
      <c r="I1705" s="66"/>
      <c r="J1705" s="42"/>
      <c r="K1705" s="67"/>
      <c r="L1705" s="64"/>
      <c r="M1705" s="68"/>
      <c r="N1705" s="62"/>
    </row>
    <row r="1706" ht="14.25" customHeight="1">
      <c r="E1706" s="62"/>
      <c r="F1706" s="63"/>
      <c r="G1706" s="64"/>
      <c r="H1706" s="65"/>
      <c r="I1706" s="66"/>
      <c r="J1706" s="42"/>
      <c r="K1706" s="67"/>
      <c r="L1706" s="64"/>
      <c r="M1706" s="68"/>
      <c r="N1706" s="62"/>
    </row>
    <row r="1707" ht="14.25" customHeight="1">
      <c r="E1707" s="62"/>
      <c r="F1707" s="63"/>
      <c r="G1707" s="64"/>
      <c r="H1707" s="65"/>
      <c r="I1707" s="66"/>
      <c r="J1707" s="42"/>
      <c r="K1707" s="67"/>
      <c r="L1707" s="64"/>
      <c r="M1707" s="68"/>
      <c r="N1707" s="62"/>
    </row>
    <row r="1708" ht="14.25" customHeight="1">
      <c r="E1708" s="62"/>
      <c r="F1708" s="63"/>
      <c r="G1708" s="64"/>
      <c r="H1708" s="65"/>
      <c r="I1708" s="66"/>
      <c r="J1708" s="42"/>
      <c r="K1708" s="67"/>
      <c r="L1708" s="64"/>
      <c r="M1708" s="68"/>
      <c r="N1708" s="62"/>
    </row>
    <row r="1709" ht="14.25" customHeight="1">
      <c r="E1709" s="62"/>
      <c r="F1709" s="63"/>
      <c r="G1709" s="64"/>
      <c r="H1709" s="65"/>
      <c r="I1709" s="66"/>
      <c r="J1709" s="42"/>
      <c r="K1709" s="67"/>
      <c r="L1709" s="64"/>
      <c r="M1709" s="68"/>
      <c r="N1709" s="62"/>
    </row>
    <row r="1710" ht="14.25" customHeight="1">
      <c r="E1710" s="62"/>
      <c r="F1710" s="63"/>
      <c r="G1710" s="64"/>
      <c r="H1710" s="65"/>
      <c r="I1710" s="66"/>
      <c r="J1710" s="42"/>
      <c r="K1710" s="67"/>
      <c r="L1710" s="64"/>
      <c r="M1710" s="68"/>
      <c r="N1710" s="62"/>
    </row>
    <row r="1711" ht="14.25" customHeight="1">
      <c r="E1711" s="62"/>
      <c r="F1711" s="63"/>
      <c r="G1711" s="64"/>
      <c r="H1711" s="65"/>
      <c r="I1711" s="66"/>
      <c r="J1711" s="42"/>
      <c r="K1711" s="67"/>
      <c r="L1711" s="64"/>
      <c r="M1711" s="68"/>
      <c r="N1711" s="62"/>
    </row>
    <row r="1712" ht="14.25" customHeight="1">
      <c r="E1712" s="62"/>
      <c r="F1712" s="63"/>
      <c r="G1712" s="64"/>
      <c r="H1712" s="65"/>
      <c r="I1712" s="66"/>
      <c r="J1712" s="42"/>
      <c r="K1712" s="67"/>
      <c r="L1712" s="64"/>
      <c r="M1712" s="68"/>
      <c r="N1712" s="62"/>
    </row>
    <row r="1713" ht="14.25" customHeight="1">
      <c r="E1713" s="62"/>
      <c r="F1713" s="63"/>
      <c r="G1713" s="64"/>
      <c r="H1713" s="65"/>
      <c r="I1713" s="66"/>
      <c r="J1713" s="42"/>
      <c r="K1713" s="67"/>
      <c r="L1713" s="64"/>
      <c r="M1713" s="68"/>
      <c r="N1713" s="62"/>
    </row>
    <row r="1714" ht="14.25" customHeight="1">
      <c r="E1714" s="62"/>
      <c r="F1714" s="63"/>
      <c r="G1714" s="64"/>
      <c r="H1714" s="65"/>
      <c r="I1714" s="66"/>
      <c r="J1714" s="42"/>
      <c r="K1714" s="67"/>
      <c r="L1714" s="64"/>
      <c r="M1714" s="68"/>
      <c r="N1714" s="62"/>
    </row>
    <row r="1715" ht="14.25" customHeight="1">
      <c r="E1715" s="62"/>
      <c r="F1715" s="63"/>
      <c r="G1715" s="64"/>
      <c r="H1715" s="65"/>
      <c r="I1715" s="66"/>
      <c r="J1715" s="42"/>
      <c r="K1715" s="67"/>
      <c r="L1715" s="64"/>
      <c r="M1715" s="68"/>
      <c r="N1715" s="62"/>
    </row>
    <row r="1716" ht="14.25" customHeight="1">
      <c r="E1716" s="62"/>
      <c r="F1716" s="63"/>
      <c r="G1716" s="64"/>
      <c r="H1716" s="65"/>
      <c r="I1716" s="66"/>
      <c r="J1716" s="42"/>
      <c r="K1716" s="67"/>
      <c r="L1716" s="64"/>
      <c r="M1716" s="68"/>
      <c r="N1716" s="62"/>
    </row>
    <row r="1717" ht="14.25" customHeight="1">
      <c r="E1717" s="62"/>
      <c r="F1717" s="63"/>
      <c r="G1717" s="64"/>
      <c r="H1717" s="65"/>
      <c r="I1717" s="66"/>
      <c r="J1717" s="42"/>
      <c r="K1717" s="67"/>
      <c r="L1717" s="64"/>
      <c r="M1717" s="68"/>
      <c r="N1717" s="62"/>
    </row>
    <row r="1718" ht="14.25" customHeight="1">
      <c r="E1718" s="62"/>
      <c r="F1718" s="63"/>
      <c r="G1718" s="64"/>
      <c r="H1718" s="65"/>
      <c r="I1718" s="66"/>
      <c r="J1718" s="42"/>
      <c r="K1718" s="67"/>
      <c r="L1718" s="64"/>
      <c r="M1718" s="68"/>
      <c r="N1718" s="62"/>
    </row>
    <row r="1719" ht="14.25" customHeight="1">
      <c r="E1719" s="62"/>
      <c r="F1719" s="63"/>
      <c r="G1719" s="64"/>
      <c r="H1719" s="65"/>
      <c r="I1719" s="66"/>
      <c r="J1719" s="42"/>
      <c r="K1719" s="67"/>
      <c r="L1719" s="64"/>
      <c r="M1719" s="68"/>
      <c r="N1719" s="62"/>
    </row>
    <row r="1720" ht="14.25" customHeight="1">
      <c r="E1720" s="62"/>
      <c r="F1720" s="63"/>
      <c r="G1720" s="64"/>
      <c r="H1720" s="65"/>
      <c r="I1720" s="66"/>
      <c r="J1720" s="42"/>
      <c r="K1720" s="67"/>
      <c r="L1720" s="64"/>
      <c r="M1720" s="68"/>
      <c r="N1720" s="62"/>
    </row>
    <row r="1721" ht="14.25" customHeight="1">
      <c r="E1721" s="62"/>
      <c r="F1721" s="63"/>
      <c r="G1721" s="64"/>
      <c r="H1721" s="65"/>
      <c r="I1721" s="66"/>
      <c r="J1721" s="42"/>
      <c r="K1721" s="67"/>
      <c r="L1721" s="64"/>
      <c r="M1721" s="68"/>
      <c r="N1721" s="62"/>
    </row>
    <row r="1722" ht="14.25" customHeight="1">
      <c r="E1722" s="62"/>
      <c r="F1722" s="63"/>
      <c r="G1722" s="64"/>
      <c r="H1722" s="65"/>
      <c r="I1722" s="66"/>
      <c r="J1722" s="42"/>
      <c r="K1722" s="67"/>
      <c r="L1722" s="64"/>
      <c r="M1722" s="68"/>
      <c r="N1722" s="62"/>
    </row>
    <row r="1723" ht="14.25" customHeight="1">
      <c r="E1723" s="62"/>
      <c r="F1723" s="63"/>
      <c r="G1723" s="64"/>
      <c r="H1723" s="65"/>
      <c r="I1723" s="66"/>
      <c r="J1723" s="42"/>
      <c r="K1723" s="67"/>
      <c r="L1723" s="64"/>
      <c r="M1723" s="68"/>
      <c r="N1723" s="62"/>
    </row>
    <row r="1724" ht="14.25" customHeight="1">
      <c r="E1724" s="62"/>
      <c r="F1724" s="63"/>
      <c r="G1724" s="64"/>
      <c r="H1724" s="65"/>
      <c r="I1724" s="66"/>
      <c r="J1724" s="42"/>
      <c r="K1724" s="67"/>
      <c r="L1724" s="64"/>
      <c r="M1724" s="68"/>
      <c r="N1724" s="62"/>
    </row>
    <row r="1725" ht="14.25" customHeight="1">
      <c r="E1725" s="62"/>
      <c r="F1725" s="63"/>
      <c r="G1725" s="64"/>
      <c r="H1725" s="65"/>
      <c r="I1725" s="66"/>
      <c r="J1725" s="42"/>
      <c r="K1725" s="67"/>
      <c r="L1725" s="64"/>
      <c r="M1725" s="68"/>
      <c r="N1725" s="62"/>
    </row>
    <row r="1726" ht="14.25" customHeight="1">
      <c r="E1726" s="62"/>
      <c r="F1726" s="63"/>
      <c r="G1726" s="64"/>
      <c r="H1726" s="65"/>
      <c r="I1726" s="66"/>
      <c r="J1726" s="42"/>
      <c r="K1726" s="67"/>
      <c r="L1726" s="64"/>
      <c r="M1726" s="68"/>
      <c r="N1726" s="62"/>
    </row>
    <row r="1727" ht="14.25" customHeight="1">
      <c r="E1727" s="62"/>
      <c r="F1727" s="63"/>
      <c r="G1727" s="64"/>
      <c r="H1727" s="65"/>
      <c r="I1727" s="66"/>
      <c r="J1727" s="42"/>
      <c r="K1727" s="67"/>
      <c r="L1727" s="64"/>
      <c r="M1727" s="68"/>
      <c r="N1727" s="62"/>
    </row>
    <row r="1728" ht="14.25" customHeight="1">
      <c r="E1728" s="62"/>
      <c r="F1728" s="63"/>
      <c r="G1728" s="64"/>
      <c r="H1728" s="65"/>
      <c r="I1728" s="66"/>
      <c r="J1728" s="42"/>
      <c r="K1728" s="67"/>
      <c r="L1728" s="64"/>
      <c r="M1728" s="68"/>
      <c r="N1728" s="62"/>
    </row>
    <row r="1729" ht="14.25" customHeight="1">
      <c r="E1729" s="62"/>
      <c r="F1729" s="63"/>
      <c r="G1729" s="64"/>
      <c r="H1729" s="65"/>
      <c r="I1729" s="66"/>
      <c r="J1729" s="42"/>
      <c r="K1729" s="67"/>
      <c r="L1729" s="64"/>
      <c r="M1729" s="68"/>
      <c r="N1729" s="62"/>
    </row>
    <row r="1730" ht="14.25" customHeight="1">
      <c r="E1730" s="62"/>
      <c r="F1730" s="63"/>
      <c r="G1730" s="64"/>
      <c r="H1730" s="65"/>
      <c r="I1730" s="66"/>
      <c r="J1730" s="42"/>
      <c r="K1730" s="67"/>
      <c r="L1730" s="64"/>
      <c r="M1730" s="68"/>
      <c r="N1730" s="62"/>
    </row>
    <row r="1731" ht="14.25" customHeight="1">
      <c r="E1731" s="62"/>
      <c r="F1731" s="63"/>
      <c r="G1731" s="64"/>
      <c r="H1731" s="65"/>
      <c r="I1731" s="66"/>
      <c r="J1731" s="42"/>
      <c r="K1731" s="67"/>
      <c r="L1731" s="64"/>
      <c r="M1731" s="68"/>
      <c r="N1731" s="62"/>
    </row>
    <row r="1732" ht="14.25" customHeight="1">
      <c r="E1732" s="62"/>
      <c r="F1732" s="63"/>
      <c r="G1732" s="64"/>
      <c r="H1732" s="65"/>
      <c r="I1732" s="66"/>
      <c r="J1732" s="42"/>
      <c r="K1732" s="67"/>
      <c r="L1732" s="64"/>
      <c r="M1732" s="68"/>
      <c r="N1732" s="62"/>
    </row>
    <row r="1733" ht="14.25" customHeight="1">
      <c r="E1733" s="62"/>
      <c r="F1733" s="63"/>
      <c r="G1733" s="64"/>
      <c r="H1733" s="65"/>
      <c r="I1733" s="66"/>
      <c r="J1733" s="42"/>
      <c r="K1733" s="67"/>
      <c r="L1733" s="64"/>
      <c r="M1733" s="68"/>
      <c r="N1733" s="62"/>
    </row>
    <row r="1734" ht="14.25" customHeight="1">
      <c r="E1734" s="62"/>
      <c r="F1734" s="63"/>
      <c r="G1734" s="64"/>
      <c r="H1734" s="65"/>
      <c r="I1734" s="66"/>
      <c r="J1734" s="42"/>
      <c r="K1734" s="67"/>
      <c r="L1734" s="64"/>
      <c r="M1734" s="68"/>
      <c r="N1734" s="62"/>
    </row>
    <row r="1735" ht="14.25" customHeight="1">
      <c r="E1735" s="62"/>
      <c r="F1735" s="63"/>
      <c r="G1735" s="64"/>
      <c r="H1735" s="65"/>
      <c r="I1735" s="66"/>
      <c r="J1735" s="42"/>
      <c r="K1735" s="67"/>
      <c r="L1735" s="64"/>
      <c r="M1735" s="68"/>
      <c r="N1735" s="62"/>
    </row>
    <row r="1736" ht="14.25" customHeight="1">
      <c r="E1736" s="62"/>
      <c r="F1736" s="63"/>
      <c r="G1736" s="64"/>
      <c r="H1736" s="65"/>
      <c r="I1736" s="66"/>
      <c r="J1736" s="42"/>
      <c r="K1736" s="67"/>
      <c r="L1736" s="64"/>
      <c r="M1736" s="68"/>
      <c r="N1736" s="62"/>
    </row>
    <row r="1737" ht="14.25" customHeight="1">
      <c r="E1737" s="62"/>
      <c r="F1737" s="63"/>
      <c r="G1737" s="64"/>
      <c r="H1737" s="65"/>
      <c r="I1737" s="66"/>
      <c r="J1737" s="42"/>
      <c r="K1737" s="67"/>
      <c r="L1737" s="64"/>
      <c r="M1737" s="68"/>
      <c r="N1737" s="62"/>
    </row>
    <row r="1738" ht="14.25" customHeight="1">
      <c r="E1738" s="62"/>
      <c r="F1738" s="63"/>
      <c r="G1738" s="64"/>
      <c r="H1738" s="65"/>
      <c r="I1738" s="66"/>
      <c r="J1738" s="42"/>
      <c r="K1738" s="67"/>
      <c r="L1738" s="64"/>
      <c r="M1738" s="68"/>
      <c r="N1738" s="62"/>
    </row>
    <row r="1739" ht="14.25" customHeight="1">
      <c r="E1739" s="62"/>
      <c r="F1739" s="63"/>
      <c r="G1739" s="64"/>
      <c r="H1739" s="65"/>
      <c r="I1739" s="66"/>
      <c r="J1739" s="42"/>
      <c r="K1739" s="67"/>
      <c r="L1739" s="64"/>
      <c r="M1739" s="68"/>
      <c r="N1739" s="62"/>
    </row>
    <row r="1740" ht="14.25" customHeight="1">
      <c r="E1740" s="62"/>
      <c r="F1740" s="63"/>
      <c r="G1740" s="64"/>
      <c r="H1740" s="65"/>
      <c r="I1740" s="66"/>
      <c r="J1740" s="42"/>
      <c r="K1740" s="67"/>
      <c r="L1740" s="64"/>
      <c r="M1740" s="68"/>
      <c r="N1740" s="62"/>
    </row>
    <row r="1741" ht="14.25" customHeight="1">
      <c r="E1741" s="62"/>
      <c r="F1741" s="63"/>
      <c r="G1741" s="64"/>
      <c r="H1741" s="65"/>
      <c r="I1741" s="66"/>
      <c r="J1741" s="42"/>
      <c r="K1741" s="67"/>
      <c r="L1741" s="64"/>
      <c r="M1741" s="68"/>
      <c r="N1741" s="62"/>
    </row>
    <row r="1742" ht="14.25" customHeight="1">
      <c r="E1742" s="62"/>
      <c r="F1742" s="63"/>
      <c r="G1742" s="64"/>
      <c r="H1742" s="65"/>
      <c r="I1742" s="66"/>
      <c r="J1742" s="42"/>
      <c r="K1742" s="67"/>
      <c r="L1742" s="64"/>
      <c r="M1742" s="68"/>
      <c r="N1742" s="62"/>
    </row>
    <row r="1743" ht="14.25" customHeight="1">
      <c r="E1743" s="62"/>
      <c r="F1743" s="63"/>
      <c r="G1743" s="64"/>
      <c r="H1743" s="65"/>
      <c r="I1743" s="66"/>
      <c r="J1743" s="42"/>
      <c r="K1743" s="67"/>
      <c r="L1743" s="64"/>
      <c r="M1743" s="68"/>
      <c r="N1743" s="62"/>
    </row>
    <row r="1744" ht="14.25" customHeight="1">
      <c r="E1744" s="62"/>
      <c r="F1744" s="63"/>
      <c r="G1744" s="64"/>
      <c r="H1744" s="65"/>
      <c r="I1744" s="66"/>
      <c r="J1744" s="42"/>
      <c r="K1744" s="67"/>
      <c r="L1744" s="64"/>
      <c r="M1744" s="68"/>
      <c r="N1744" s="62"/>
    </row>
    <row r="1745" ht="14.25" customHeight="1">
      <c r="E1745" s="62"/>
      <c r="F1745" s="63"/>
      <c r="G1745" s="64"/>
      <c r="H1745" s="65"/>
      <c r="I1745" s="66"/>
      <c r="J1745" s="42"/>
      <c r="K1745" s="67"/>
      <c r="L1745" s="64"/>
      <c r="M1745" s="68"/>
      <c r="N1745" s="62"/>
    </row>
    <row r="1746" ht="14.25" customHeight="1">
      <c r="E1746" s="62"/>
      <c r="F1746" s="63"/>
      <c r="G1746" s="64"/>
      <c r="H1746" s="65"/>
      <c r="I1746" s="66"/>
      <c r="J1746" s="42"/>
      <c r="K1746" s="67"/>
      <c r="L1746" s="64"/>
      <c r="M1746" s="68"/>
      <c r="N1746" s="62"/>
    </row>
    <row r="1747" ht="14.25" customHeight="1">
      <c r="E1747" s="62"/>
      <c r="F1747" s="63"/>
      <c r="G1747" s="64"/>
      <c r="H1747" s="65"/>
      <c r="I1747" s="66"/>
      <c r="J1747" s="42"/>
      <c r="K1747" s="67"/>
      <c r="L1747" s="64"/>
      <c r="M1747" s="68"/>
      <c r="N1747" s="62"/>
    </row>
    <row r="1748" ht="14.25" customHeight="1">
      <c r="E1748" s="62"/>
      <c r="F1748" s="63"/>
      <c r="G1748" s="64"/>
      <c r="H1748" s="65"/>
      <c r="I1748" s="66"/>
      <c r="J1748" s="42"/>
      <c r="K1748" s="67"/>
      <c r="L1748" s="64"/>
      <c r="M1748" s="68"/>
      <c r="N1748" s="62"/>
    </row>
    <row r="1749" ht="14.25" customHeight="1">
      <c r="E1749" s="62"/>
      <c r="F1749" s="63"/>
      <c r="G1749" s="64"/>
      <c r="H1749" s="65"/>
      <c r="I1749" s="66"/>
      <c r="J1749" s="42"/>
      <c r="K1749" s="67"/>
      <c r="L1749" s="64"/>
      <c r="M1749" s="68"/>
      <c r="N1749" s="62"/>
    </row>
    <row r="1750" ht="14.25" customHeight="1">
      <c r="E1750" s="62"/>
      <c r="F1750" s="63"/>
      <c r="G1750" s="64"/>
      <c r="H1750" s="65"/>
      <c r="I1750" s="66"/>
      <c r="J1750" s="42"/>
      <c r="K1750" s="67"/>
      <c r="L1750" s="64"/>
      <c r="M1750" s="68"/>
      <c r="N1750" s="62"/>
    </row>
    <row r="1751" ht="14.25" customHeight="1">
      <c r="E1751" s="62"/>
      <c r="F1751" s="63"/>
      <c r="G1751" s="64"/>
      <c r="H1751" s="65"/>
      <c r="I1751" s="66"/>
      <c r="J1751" s="42"/>
      <c r="K1751" s="67"/>
      <c r="L1751" s="64"/>
      <c r="M1751" s="68"/>
      <c r="N1751" s="62"/>
    </row>
    <row r="1752" ht="14.25" customHeight="1">
      <c r="E1752" s="62"/>
      <c r="F1752" s="63"/>
      <c r="G1752" s="64"/>
      <c r="H1752" s="65"/>
      <c r="I1752" s="66"/>
      <c r="J1752" s="42"/>
      <c r="K1752" s="67"/>
      <c r="L1752" s="64"/>
      <c r="M1752" s="68"/>
      <c r="N1752" s="62"/>
    </row>
    <row r="1753" ht="14.25" customHeight="1">
      <c r="E1753" s="62"/>
      <c r="F1753" s="63"/>
      <c r="G1753" s="64"/>
      <c r="H1753" s="65"/>
      <c r="I1753" s="66"/>
      <c r="J1753" s="42"/>
      <c r="K1753" s="67"/>
      <c r="L1753" s="64"/>
      <c r="M1753" s="68"/>
      <c r="N1753" s="62"/>
    </row>
    <row r="1754" ht="14.25" customHeight="1">
      <c r="E1754" s="62"/>
      <c r="F1754" s="63"/>
      <c r="G1754" s="64"/>
      <c r="H1754" s="65"/>
      <c r="I1754" s="66"/>
      <c r="J1754" s="42"/>
      <c r="K1754" s="67"/>
      <c r="L1754" s="64"/>
      <c r="M1754" s="68"/>
      <c r="N1754" s="62"/>
    </row>
    <row r="1755" ht="14.25" customHeight="1">
      <c r="E1755" s="62"/>
      <c r="F1755" s="63"/>
      <c r="G1755" s="64"/>
      <c r="H1755" s="65"/>
      <c r="I1755" s="66"/>
      <c r="J1755" s="42"/>
      <c r="K1755" s="67"/>
      <c r="L1755" s="64"/>
      <c r="M1755" s="68"/>
      <c r="N1755" s="62"/>
    </row>
    <row r="1756" ht="14.25" customHeight="1">
      <c r="E1756" s="62"/>
      <c r="F1756" s="63"/>
      <c r="G1756" s="64"/>
      <c r="H1756" s="65"/>
      <c r="I1756" s="66"/>
      <c r="J1756" s="42"/>
      <c r="K1756" s="67"/>
      <c r="L1756" s="64"/>
      <c r="M1756" s="68"/>
      <c r="N1756" s="62"/>
    </row>
    <row r="1757" ht="14.25" customHeight="1">
      <c r="E1757" s="62"/>
      <c r="F1757" s="63"/>
      <c r="G1757" s="64"/>
      <c r="H1757" s="65"/>
      <c r="I1757" s="66"/>
      <c r="J1757" s="42"/>
      <c r="K1757" s="67"/>
      <c r="L1757" s="64"/>
      <c r="M1757" s="68"/>
      <c r="N1757" s="62"/>
    </row>
    <row r="1758" ht="14.25" customHeight="1">
      <c r="E1758" s="62"/>
      <c r="F1758" s="63"/>
      <c r="G1758" s="64"/>
      <c r="H1758" s="65"/>
      <c r="I1758" s="66"/>
      <c r="J1758" s="42"/>
      <c r="K1758" s="67"/>
      <c r="L1758" s="64"/>
      <c r="M1758" s="68"/>
      <c r="N1758" s="62"/>
    </row>
    <row r="1759" ht="14.25" customHeight="1">
      <c r="E1759" s="62"/>
      <c r="F1759" s="63"/>
      <c r="G1759" s="64"/>
      <c r="H1759" s="65"/>
      <c r="I1759" s="66"/>
      <c r="J1759" s="42"/>
      <c r="K1759" s="67"/>
      <c r="L1759" s="64"/>
      <c r="M1759" s="68"/>
      <c r="N1759" s="62"/>
    </row>
    <row r="1760" ht="14.25" customHeight="1">
      <c r="E1760" s="62"/>
      <c r="F1760" s="63"/>
      <c r="G1760" s="64"/>
      <c r="H1760" s="65"/>
      <c r="I1760" s="66"/>
      <c r="J1760" s="42"/>
      <c r="K1760" s="67"/>
      <c r="L1760" s="64"/>
      <c r="M1760" s="68"/>
      <c r="N1760" s="62"/>
    </row>
    <row r="1761" ht="14.25" customHeight="1">
      <c r="E1761" s="62"/>
      <c r="F1761" s="63"/>
      <c r="G1761" s="64"/>
      <c r="H1761" s="65"/>
      <c r="I1761" s="66"/>
      <c r="J1761" s="42"/>
      <c r="K1761" s="67"/>
      <c r="L1761" s="64"/>
      <c r="M1761" s="68"/>
      <c r="N1761" s="62"/>
    </row>
    <row r="1762" ht="14.25" customHeight="1">
      <c r="E1762" s="62"/>
      <c r="F1762" s="63"/>
      <c r="G1762" s="64"/>
      <c r="H1762" s="65"/>
      <c r="I1762" s="66"/>
      <c r="J1762" s="42"/>
      <c r="K1762" s="67"/>
      <c r="L1762" s="64"/>
      <c r="M1762" s="68"/>
      <c r="N1762" s="62"/>
    </row>
    <row r="1763" ht="14.25" customHeight="1">
      <c r="E1763" s="62"/>
      <c r="F1763" s="63"/>
      <c r="G1763" s="64"/>
      <c r="H1763" s="65"/>
      <c r="I1763" s="66"/>
      <c r="J1763" s="42"/>
      <c r="K1763" s="67"/>
      <c r="L1763" s="64"/>
      <c r="M1763" s="68"/>
      <c r="N1763" s="62"/>
    </row>
    <row r="1764" ht="14.25" customHeight="1">
      <c r="E1764" s="62"/>
      <c r="F1764" s="63"/>
      <c r="G1764" s="64"/>
      <c r="H1764" s="65"/>
      <c r="I1764" s="66"/>
      <c r="J1764" s="42"/>
      <c r="K1764" s="67"/>
      <c r="L1764" s="64"/>
      <c r="M1764" s="68"/>
      <c r="N1764" s="62"/>
    </row>
    <row r="1765" ht="14.25" customHeight="1">
      <c r="E1765" s="62"/>
      <c r="F1765" s="63"/>
      <c r="G1765" s="64"/>
      <c r="H1765" s="65"/>
      <c r="I1765" s="66"/>
      <c r="J1765" s="42"/>
      <c r="K1765" s="67"/>
      <c r="L1765" s="64"/>
      <c r="M1765" s="68"/>
      <c r="N1765" s="62"/>
    </row>
    <row r="1766" ht="14.25" customHeight="1">
      <c r="E1766" s="62"/>
      <c r="F1766" s="63"/>
      <c r="G1766" s="64"/>
      <c r="H1766" s="65"/>
      <c r="I1766" s="66"/>
      <c r="J1766" s="42"/>
      <c r="K1766" s="67"/>
      <c r="L1766" s="64"/>
      <c r="M1766" s="68"/>
      <c r="N1766" s="62"/>
    </row>
    <row r="1767" ht="14.25" customHeight="1">
      <c r="E1767" s="62"/>
      <c r="F1767" s="63"/>
      <c r="G1767" s="64"/>
      <c r="H1767" s="65"/>
      <c r="I1767" s="66"/>
      <c r="J1767" s="42"/>
      <c r="K1767" s="67"/>
      <c r="L1767" s="64"/>
      <c r="M1767" s="68"/>
      <c r="N1767" s="62"/>
    </row>
    <row r="1768" ht="14.25" customHeight="1">
      <c r="E1768" s="62"/>
      <c r="F1768" s="63"/>
      <c r="G1768" s="64"/>
      <c r="H1768" s="65"/>
      <c r="I1768" s="66"/>
      <c r="J1768" s="42"/>
      <c r="K1768" s="67"/>
      <c r="L1768" s="64"/>
      <c r="M1768" s="68"/>
      <c r="N1768" s="62"/>
    </row>
    <row r="1769" ht="14.25" customHeight="1">
      <c r="E1769" s="62"/>
      <c r="F1769" s="63"/>
      <c r="G1769" s="64"/>
      <c r="H1769" s="65"/>
      <c r="I1769" s="66"/>
      <c r="J1769" s="42"/>
      <c r="K1769" s="67"/>
      <c r="L1769" s="64"/>
      <c r="M1769" s="68"/>
      <c r="N1769" s="62"/>
    </row>
    <row r="1770" ht="14.25" customHeight="1">
      <c r="E1770" s="62"/>
      <c r="F1770" s="63"/>
      <c r="G1770" s="64"/>
      <c r="H1770" s="65"/>
      <c r="I1770" s="66"/>
      <c r="J1770" s="42"/>
      <c r="K1770" s="67"/>
      <c r="L1770" s="64"/>
      <c r="M1770" s="68"/>
      <c r="N1770" s="62"/>
    </row>
    <row r="1771" ht="14.25" customHeight="1">
      <c r="E1771" s="62"/>
      <c r="F1771" s="63"/>
      <c r="G1771" s="64"/>
      <c r="H1771" s="65"/>
      <c r="I1771" s="66"/>
      <c r="J1771" s="42"/>
      <c r="K1771" s="67"/>
      <c r="L1771" s="64"/>
      <c r="M1771" s="68"/>
      <c r="N1771" s="62"/>
    </row>
    <row r="1772" ht="14.25" customHeight="1">
      <c r="E1772" s="62"/>
      <c r="F1772" s="63"/>
      <c r="G1772" s="64"/>
      <c r="H1772" s="65"/>
      <c r="I1772" s="66"/>
      <c r="J1772" s="42"/>
      <c r="K1772" s="67"/>
      <c r="L1772" s="64"/>
      <c r="M1772" s="68"/>
      <c r="N1772" s="62"/>
    </row>
    <row r="1773" ht="14.25" customHeight="1">
      <c r="E1773" s="62"/>
      <c r="F1773" s="63"/>
      <c r="G1773" s="64"/>
      <c r="H1773" s="65"/>
      <c r="I1773" s="66"/>
      <c r="J1773" s="42"/>
      <c r="K1773" s="67"/>
      <c r="L1773" s="64"/>
      <c r="M1773" s="68"/>
      <c r="N1773" s="62"/>
    </row>
    <row r="1774" ht="14.25" customHeight="1">
      <c r="E1774" s="62"/>
      <c r="F1774" s="63"/>
      <c r="G1774" s="64"/>
      <c r="H1774" s="65"/>
      <c r="I1774" s="66"/>
      <c r="J1774" s="42"/>
      <c r="K1774" s="67"/>
      <c r="L1774" s="64"/>
      <c r="M1774" s="68"/>
      <c r="N1774" s="62"/>
    </row>
    <row r="1775" ht="14.25" customHeight="1">
      <c r="E1775" s="62"/>
      <c r="F1775" s="63"/>
      <c r="G1775" s="64"/>
      <c r="H1775" s="65"/>
      <c r="I1775" s="66"/>
      <c r="J1775" s="42"/>
      <c r="K1775" s="67"/>
      <c r="L1775" s="64"/>
      <c r="M1775" s="68"/>
      <c r="N1775" s="62"/>
    </row>
    <row r="1776" ht="14.25" customHeight="1">
      <c r="E1776" s="62"/>
      <c r="F1776" s="63"/>
      <c r="G1776" s="64"/>
      <c r="H1776" s="65"/>
      <c r="I1776" s="66"/>
      <c r="J1776" s="42"/>
      <c r="K1776" s="67"/>
      <c r="L1776" s="64"/>
      <c r="M1776" s="68"/>
      <c r="N1776" s="62"/>
    </row>
    <row r="1777" ht="14.25" customHeight="1">
      <c r="E1777" s="62"/>
      <c r="F1777" s="63"/>
      <c r="G1777" s="64"/>
      <c r="H1777" s="65"/>
      <c r="I1777" s="66"/>
      <c r="J1777" s="42"/>
      <c r="K1777" s="67"/>
      <c r="L1777" s="64"/>
      <c r="M1777" s="68"/>
      <c r="N1777" s="62"/>
    </row>
    <row r="1778" ht="14.25" customHeight="1">
      <c r="E1778" s="62"/>
      <c r="F1778" s="63"/>
      <c r="G1778" s="64"/>
      <c r="H1778" s="65"/>
      <c r="I1778" s="66"/>
      <c r="J1778" s="42"/>
      <c r="K1778" s="67"/>
      <c r="L1778" s="64"/>
      <c r="M1778" s="68"/>
      <c r="N1778" s="62"/>
    </row>
    <row r="1779" ht="14.25" customHeight="1">
      <c r="E1779" s="62"/>
      <c r="F1779" s="63"/>
      <c r="G1779" s="64"/>
      <c r="H1779" s="65"/>
      <c r="I1779" s="66"/>
      <c r="J1779" s="42"/>
      <c r="K1779" s="67"/>
      <c r="L1779" s="64"/>
      <c r="M1779" s="68"/>
      <c r="N1779" s="62"/>
    </row>
    <row r="1780" ht="14.25" customHeight="1">
      <c r="E1780" s="62"/>
      <c r="F1780" s="63"/>
      <c r="G1780" s="64"/>
      <c r="H1780" s="65"/>
      <c r="I1780" s="66"/>
      <c r="J1780" s="42"/>
      <c r="K1780" s="67"/>
      <c r="L1780" s="64"/>
      <c r="M1780" s="68"/>
      <c r="N1780" s="62"/>
    </row>
    <row r="1781" ht="14.25" customHeight="1">
      <c r="E1781" s="62"/>
      <c r="F1781" s="63"/>
      <c r="G1781" s="64"/>
      <c r="H1781" s="65"/>
      <c r="I1781" s="66"/>
      <c r="J1781" s="42"/>
      <c r="K1781" s="67"/>
      <c r="L1781" s="64"/>
      <c r="M1781" s="68"/>
      <c r="N1781" s="62"/>
    </row>
    <row r="1782" ht="14.25" customHeight="1">
      <c r="E1782" s="62"/>
      <c r="F1782" s="63"/>
      <c r="G1782" s="64"/>
      <c r="H1782" s="65"/>
      <c r="I1782" s="66"/>
      <c r="J1782" s="42"/>
      <c r="K1782" s="67"/>
      <c r="L1782" s="64"/>
      <c r="M1782" s="68"/>
      <c r="N1782" s="62"/>
    </row>
    <row r="1783" ht="14.25" customHeight="1">
      <c r="E1783" s="62"/>
      <c r="F1783" s="63"/>
      <c r="G1783" s="64"/>
      <c r="H1783" s="65"/>
      <c r="I1783" s="66"/>
      <c r="J1783" s="42"/>
      <c r="K1783" s="67"/>
      <c r="L1783" s="64"/>
      <c r="M1783" s="68"/>
      <c r="N1783" s="62"/>
    </row>
    <row r="1784" ht="14.25" customHeight="1">
      <c r="E1784" s="62"/>
      <c r="F1784" s="63"/>
      <c r="G1784" s="64"/>
      <c r="H1784" s="65"/>
      <c r="I1784" s="66"/>
      <c r="J1784" s="42"/>
      <c r="K1784" s="67"/>
      <c r="L1784" s="64"/>
      <c r="M1784" s="68"/>
      <c r="N1784" s="62"/>
    </row>
    <row r="1785" ht="14.25" customHeight="1">
      <c r="E1785" s="62"/>
      <c r="F1785" s="63"/>
      <c r="G1785" s="64"/>
      <c r="H1785" s="65"/>
      <c r="I1785" s="66"/>
      <c r="J1785" s="42"/>
      <c r="K1785" s="67"/>
      <c r="L1785" s="64"/>
      <c r="M1785" s="68"/>
      <c r="N1785" s="62"/>
    </row>
    <row r="1786" ht="14.25" customHeight="1">
      <c r="E1786" s="62"/>
      <c r="F1786" s="63"/>
      <c r="G1786" s="64"/>
      <c r="H1786" s="65"/>
      <c r="I1786" s="66"/>
      <c r="J1786" s="42"/>
      <c r="K1786" s="67"/>
      <c r="L1786" s="64"/>
      <c r="M1786" s="68"/>
      <c r="N1786" s="62"/>
    </row>
    <row r="1787" ht="14.25" customHeight="1">
      <c r="E1787" s="62"/>
      <c r="F1787" s="63"/>
      <c r="G1787" s="64"/>
      <c r="H1787" s="65"/>
      <c r="I1787" s="66"/>
      <c r="J1787" s="42"/>
      <c r="K1787" s="67"/>
      <c r="L1787" s="64"/>
      <c r="M1787" s="68"/>
      <c r="N1787" s="62"/>
    </row>
    <row r="1788" ht="14.25" customHeight="1">
      <c r="E1788" s="62"/>
      <c r="F1788" s="63"/>
      <c r="G1788" s="64"/>
      <c r="H1788" s="65"/>
      <c r="I1788" s="66"/>
      <c r="J1788" s="42"/>
      <c r="K1788" s="67"/>
      <c r="L1788" s="64"/>
      <c r="M1788" s="68"/>
      <c r="N1788" s="62"/>
    </row>
    <row r="1789" ht="14.25" customHeight="1">
      <c r="E1789" s="62"/>
      <c r="F1789" s="63"/>
      <c r="G1789" s="64"/>
      <c r="H1789" s="65"/>
      <c r="I1789" s="66"/>
      <c r="J1789" s="42"/>
      <c r="K1789" s="67"/>
      <c r="L1789" s="64"/>
      <c r="M1789" s="68"/>
      <c r="N1789" s="62"/>
    </row>
    <row r="1790" ht="14.25" customHeight="1">
      <c r="E1790" s="62"/>
      <c r="F1790" s="63"/>
      <c r="G1790" s="64"/>
      <c r="H1790" s="65"/>
      <c r="I1790" s="66"/>
      <c r="J1790" s="42"/>
      <c r="K1790" s="67"/>
      <c r="L1790" s="64"/>
      <c r="M1790" s="68"/>
      <c r="N1790" s="62"/>
    </row>
    <row r="1791" ht="14.25" customHeight="1">
      <c r="E1791" s="62"/>
      <c r="F1791" s="63"/>
      <c r="G1791" s="64"/>
      <c r="H1791" s="65"/>
      <c r="I1791" s="66"/>
      <c r="J1791" s="42"/>
      <c r="K1791" s="67"/>
      <c r="L1791" s="64"/>
      <c r="M1791" s="68"/>
      <c r="N1791" s="62"/>
    </row>
    <row r="1792" ht="14.25" customHeight="1">
      <c r="E1792" s="62"/>
      <c r="F1792" s="63"/>
      <c r="G1792" s="64"/>
      <c r="H1792" s="65"/>
      <c r="I1792" s="66"/>
      <c r="J1792" s="42"/>
      <c r="K1792" s="67"/>
      <c r="L1792" s="64"/>
      <c r="M1792" s="68"/>
      <c r="N1792" s="62"/>
    </row>
    <row r="1793" ht="14.25" customHeight="1">
      <c r="E1793" s="62"/>
      <c r="F1793" s="63"/>
      <c r="G1793" s="64"/>
      <c r="H1793" s="65"/>
      <c r="I1793" s="66"/>
      <c r="J1793" s="42"/>
      <c r="K1793" s="67"/>
      <c r="L1793" s="64"/>
      <c r="M1793" s="68"/>
      <c r="N1793" s="62"/>
    </row>
    <row r="1794" ht="14.25" customHeight="1">
      <c r="E1794" s="62"/>
      <c r="F1794" s="63"/>
      <c r="G1794" s="64"/>
      <c r="H1794" s="65"/>
      <c r="I1794" s="66"/>
      <c r="J1794" s="42"/>
      <c r="K1794" s="67"/>
      <c r="L1794" s="64"/>
      <c r="M1794" s="68"/>
      <c r="N1794" s="62"/>
    </row>
    <row r="1795" ht="14.25" customHeight="1">
      <c r="E1795" s="62"/>
      <c r="F1795" s="63"/>
      <c r="G1795" s="64"/>
      <c r="H1795" s="65"/>
      <c r="I1795" s="66"/>
      <c r="J1795" s="42"/>
      <c r="K1795" s="67"/>
      <c r="L1795" s="64"/>
      <c r="M1795" s="68"/>
      <c r="N1795" s="62"/>
    </row>
    <row r="1796" ht="14.25" customHeight="1">
      <c r="E1796" s="62"/>
      <c r="F1796" s="63"/>
      <c r="G1796" s="64"/>
      <c r="H1796" s="65"/>
      <c r="I1796" s="66"/>
      <c r="J1796" s="42"/>
      <c r="K1796" s="67"/>
      <c r="L1796" s="64"/>
      <c r="M1796" s="68"/>
      <c r="N1796" s="62"/>
    </row>
    <row r="1797" ht="14.25" customHeight="1">
      <c r="E1797" s="62"/>
      <c r="F1797" s="63"/>
      <c r="G1797" s="64"/>
      <c r="H1797" s="65"/>
      <c r="I1797" s="66"/>
      <c r="J1797" s="42"/>
      <c r="K1797" s="67"/>
      <c r="L1797" s="64"/>
      <c r="M1797" s="68"/>
      <c r="N1797" s="62"/>
    </row>
    <row r="1798" ht="14.25" customHeight="1">
      <c r="E1798" s="62"/>
      <c r="F1798" s="63"/>
      <c r="G1798" s="64"/>
      <c r="H1798" s="65"/>
      <c r="I1798" s="66"/>
      <c r="J1798" s="42"/>
      <c r="K1798" s="67"/>
      <c r="L1798" s="64"/>
      <c r="M1798" s="68"/>
      <c r="N1798" s="62"/>
    </row>
    <row r="1799" ht="14.25" customHeight="1">
      <c r="E1799" s="62"/>
      <c r="F1799" s="63"/>
      <c r="G1799" s="64"/>
      <c r="H1799" s="65"/>
      <c r="I1799" s="66"/>
      <c r="J1799" s="42"/>
      <c r="K1799" s="67"/>
      <c r="L1799" s="64"/>
      <c r="M1799" s="68"/>
      <c r="N1799" s="62"/>
    </row>
    <row r="1800" ht="14.25" customHeight="1">
      <c r="E1800" s="62"/>
      <c r="F1800" s="63"/>
      <c r="G1800" s="64"/>
      <c r="H1800" s="65"/>
      <c r="I1800" s="66"/>
      <c r="J1800" s="42"/>
      <c r="K1800" s="67"/>
      <c r="L1800" s="64"/>
      <c r="M1800" s="68"/>
      <c r="N1800" s="62"/>
    </row>
    <row r="1801" ht="14.25" customHeight="1">
      <c r="E1801" s="62"/>
      <c r="F1801" s="63"/>
      <c r="G1801" s="64"/>
      <c r="H1801" s="65"/>
      <c r="I1801" s="66"/>
      <c r="J1801" s="42"/>
      <c r="K1801" s="67"/>
      <c r="L1801" s="64"/>
      <c r="M1801" s="68"/>
      <c r="N1801" s="62"/>
    </row>
    <row r="1802" ht="14.25" customHeight="1">
      <c r="E1802" s="62"/>
      <c r="F1802" s="63"/>
      <c r="G1802" s="64"/>
      <c r="H1802" s="65"/>
      <c r="I1802" s="66"/>
      <c r="J1802" s="42"/>
      <c r="K1802" s="67"/>
      <c r="L1802" s="64"/>
      <c r="M1802" s="68"/>
      <c r="N1802" s="62"/>
    </row>
    <row r="1803" ht="14.25" customHeight="1">
      <c r="E1803" s="62"/>
      <c r="F1803" s="63"/>
      <c r="G1803" s="64"/>
      <c r="H1803" s="65"/>
      <c r="I1803" s="66"/>
      <c r="J1803" s="42"/>
      <c r="K1803" s="67"/>
      <c r="L1803" s="64"/>
      <c r="M1803" s="68"/>
      <c r="N1803" s="62"/>
    </row>
    <row r="1804" ht="14.25" customHeight="1">
      <c r="E1804" s="62"/>
      <c r="F1804" s="63"/>
      <c r="G1804" s="64"/>
      <c r="H1804" s="65"/>
      <c r="I1804" s="66"/>
      <c r="J1804" s="42"/>
      <c r="K1804" s="67"/>
      <c r="L1804" s="64"/>
      <c r="M1804" s="68"/>
      <c r="N1804" s="62"/>
    </row>
    <row r="1805" ht="14.25" customHeight="1">
      <c r="E1805" s="62"/>
      <c r="F1805" s="63"/>
      <c r="G1805" s="64"/>
      <c r="H1805" s="65"/>
      <c r="I1805" s="66"/>
      <c r="J1805" s="42"/>
      <c r="K1805" s="67"/>
      <c r="L1805" s="64"/>
      <c r="M1805" s="68"/>
      <c r="N1805" s="62"/>
    </row>
    <row r="1806" ht="14.25" customHeight="1">
      <c r="E1806" s="62"/>
      <c r="F1806" s="63"/>
      <c r="G1806" s="64"/>
      <c r="H1806" s="65"/>
      <c r="I1806" s="66"/>
      <c r="J1806" s="42"/>
      <c r="K1806" s="67"/>
      <c r="L1806" s="64"/>
      <c r="M1806" s="68"/>
      <c r="N1806" s="62"/>
    </row>
    <row r="1807" ht="14.25" customHeight="1">
      <c r="E1807" s="62"/>
      <c r="F1807" s="63"/>
      <c r="G1807" s="64"/>
      <c r="H1807" s="65"/>
      <c r="I1807" s="66"/>
      <c r="J1807" s="42"/>
      <c r="K1807" s="67"/>
      <c r="L1807" s="64"/>
      <c r="M1807" s="68"/>
      <c r="N1807" s="62"/>
    </row>
    <row r="1808" ht="14.25" customHeight="1">
      <c r="E1808" s="62"/>
      <c r="F1808" s="63"/>
      <c r="G1808" s="64"/>
      <c r="H1808" s="65"/>
      <c r="I1808" s="66"/>
      <c r="J1808" s="42"/>
      <c r="K1808" s="67"/>
      <c r="L1808" s="64"/>
      <c r="M1808" s="68"/>
      <c r="N1808" s="62"/>
    </row>
    <row r="1809" ht="14.25" customHeight="1">
      <c r="E1809" s="62"/>
      <c r="F1809" s="63"/>
      <c r="G1809" s="64"/>
      <c r="H1809" s="65"/>
      <c r="I1809" s="66"/>
      <c r="J1809" s="42"/>
      <c r="K1809" s="67"/>
      <c r="L1809" s="64"/>
      <c r="M1809" s="68"/>
      <c r="N1809" s="62"/>
    </row>
    <row r="1810" ht="14.25" customHeight="1">
      <c r="E1810" s="62"/>
      <c r="F1810" s="63"/>
      <c r="G1810" s="64"/>
      <c r="H1810" s="65"/>
      <c r="I1810" s="66"/>
      <c r="J1810" s="42"/>
      <c r="K1810" s="67"/>
      <c r="L1810" s="64"/>
      <c r="M1810" s="68"/>
      <c r="N1810" s="62"/>
    </row>
    <row r="1811" ht="14.25" customHeight="1">
      <c r="E1811" s="62"/>
      <c r="F1811" s="63"/>
      <c r="G1811" s="64"/>
      <c r="H1811" s="65"/>
      <c r="I1811" s="66"/>
      <c r="J1811" s="42"/>
      <c r="K1811" s="67"/>
      <c r="L1811" s="64"/>
      <c r="M1811" s="68"/>
      <c r="N1811" s="62"/>
    </row>
    <row r="1812" ht="14.25" customHeight="1">
      <c r="E1812" s="62"/>
      <c r="F1812" s="63"/>
      <c r="G1812" s="64"/>
      <c r="H1812" s="65"/>
      <c r="I1812" s="66"/>
      <c r="J1812" s="42"/>
      <c r="K1812" s="67"/>
      <c r="L1812" s="64"/>
      <c r="M1812" s="68"/>
      <c r="N1812" s="62"/>
    </row>
    <row r="1813" ht="14.25" customHeight="1">
      <c r="E1813" s="62"/>
      <c r="F1813" s="63"/>
      <c r="G1813" s="64"/>
      <c r="H1813" s="65"/>
      <c r="I1813" s="66"/>
      <c r="J1813" s="42"/>
      <c r="K1813" s="67"/>
      <c r="L1813" s="64"/>
      <c r="M1813" s="68"/>
      <c r="N1813" s="62"/>
    </row>
    <row r="1814" ht="14.25" customHeight="1">
      <c r="B1814" s="5"/>
      <c r="E1814" s="62"/>
      <c r="F1814" s="63"/>
      <c r="G1814" s="64"/>
      <c r="H1814" s="65"/>
      <c r="I1814" s="66"/>
      <c r="J1814" s="42"/>
      <c r="K1814" s="67"/>
      <c r="L1814" s="64"/>
      <c r="M1814" s="68"/>
      <c r="N1814" s="62"/>
    </row>
    <row r="1815" ht="14.25" customHeight="1">
      <c r="E1815" s="62"/>
      <c r="F1815" s="63"/>
      <c r="G1815" s="64"/>
      <c r="H1815" s="65"/>
      <c r="I1815" s="66"/>
      <c r="J1815" s="42"/>
      <c r="K1815" s="67"/>
      <c r="L1815" s="64"/>
      <c r="M1815" s="68"/>
      <c r="N1815" s="62"/>
    </row>
    <row r="1816" ht="14.25" customHeight="1">
      <c r="E1816" s="62"/>
      <c r="F1816" s="63"/>
      <c r="G1816" s="64"/>
      <c r="H1816" s="65"/>
      <c r="I1816" s="66"/>
      <c r="J1816" s="42"/>
      <c r="K1816" s="67"/>
      <c r="L1816" s="64"/>
      <c r="M1816" s="68"/>
      <c r="N1816" s="62"/>
    </row>
    <row r="1817" ht="14.25" customHeight="1">
      <c r="E1817" s="62"/>
      <c r="F1817" s="63"/>
      <c r="G1817" s="64"/>
      <c r="H1817" s="65"/>
      <c r="I1817" s="66"/>
      <c r="J1817" s="42"/>
      <c r="K1817" s="67"/>
      <c r="L1817" s="64"/>
      <c r="M1817" s="68"/>
      <c r="N1817" s="62"/>
    </row>
    <row r="1818" ht="14.25" customHeight="1">
      <c r="E1818" s="62"/>
      <c r="F1818" s="63"/>
      <c r="G1818" s="64"/>
      <c r="H1818" s="65"/>
      <c r="I1818" s="66"/>
      <c r="J1818" s="42"/>
      <c r="K1818" s="67"/>
      <c r="L1818" s="64"/>
      <c r="M1818" s="68"/>
      <c r="N1818" s="62"/>
    </row>
    <row r="1819" ht="14.25" customHeight="1">
      <c r="E1819" s="62"/>
      <c r="F1819" s="63"/>
      <c r="G1819" s="64"/>
      <c r="H1819" s="65"/>
      <c r="I1819" s="66"/>
      <c r="J1819" s="42"/>
      <c r="K1819" s="67"/>
      <c r="L1819" s="64"/>
      <c r="M1819" s="68"/>
      <c r="N1819" s="62"/>
    </row>
    <row r="1820" ht="14.25" customHeight="1">
      <c r="E1820" s="62"/>
      <c r="F1820" s="63"/>
      <c r="G1820" s="64"/>
      <c r="H1820" s="65"/>
      <c r="I1820" s="66"/>
      <c r="J1820" s="42"/>
      <c r="K1820" s="67"/>
      <c r="L1820" s="64"/>
      <c r="M1820" s="68"/>
      <c r="N1820" s="62"/>
    </row>
    <row r="1821" ht="14.25" customHeight="1">
      <c r="E1821" s="62"/>
      <c r="F1821" s="63"/>
      <c r="G1821" s="64"/>
      <c r="H1821" s="65"/>
      <c r="I1821" s="66"/>
      <c r="J1821" s="42"/>
      <c r="K1821" s="67"/>
      <c r="L1821" s="64"/>
      <c r="M1821" s="68"/>
      <c r="N1821" s="62"/>
    </row>
    <row r="1822" ht="14.25" customHeight="1">
      <c r="E1822" s="62"/>
      <c r="F1822" s="63"/>
      <c r="G1822" s="64"/>
      <c r="H1822" s="65"/>
      <c r="I1822" s="66"/>
      <c r="J1822" s="42"/>
      <c r="K1822" s="67"/>
      <c r="L1822" s="64"/>
      <c r="M1822" s="68"/>
      <c r="N1822" s="62"/>
    </row>
    <row r="1823" ht="14.25" customHeight="1">
      <c r="E1823" s="62"/>
      <c r="F1823" s="63"/>
      <c r="G1823" s="64"/>
      <c r="H1823" s="65"/>
      <c r="I1823" s="66"/>
      <c r="J1823" s="42"/>
      <c r="K1823" s="67"/>
      <c r="L1823" s="64"/>
      <c r="M1823" s="68"/>
      <c r="N1823" s="62"/>
    </row>
    <row r="1824" ht="14.25" customHeight="1">
      <c r="E1824" s="62"/>
      <c r="F1824" s="63"/>
      <c r="G1824" s="64"/>
      <c r="H1824" s="65"/>
      <c r="I1824" s="66"/>
      <c r="J1824" s="42"/>
      <c r="K1824" s="67"/>
      <c r="L1824" s="64"/>
      <c r="M1824" s="68"/>
      <c r="N1824" s="62"/>
    </row>
    <row r="1825" ht="14.25" customHeight="1">
      <c r="E1825" s="62"/>
      <c r="F1825" s="63"/>
      <c r="G1825" s="64"/>
      <c r="H1825" s="65"/>
      <c r="I1825" s="66"/>
      <c r="J1825" s="42"/>
      <c r="K1825" s="67"/>
      <c r="L1825" s="64"/>
      <c r="M1825" s="68"/>
      <c r="N1825" s="62"/>
    </row>
    <row r="1826" ht="14.25" customHeight="1">
      <c r="E1826" s="62"/>
      <c r="F1826" s="63"/>
      <c r="G1826" s="64"/>
      <c r="H1826" s="65"/>
      <c r="I1826" s="66"/>
      <c r="J1826" s="42"/>
      <c r="K1826" s="67"/>
      <c r="L1826" s="64"/>
      <c r="M1826" s="68"/>
      <c r="N1826" s="62"/>
    </row>
    <row r="1827" ht="14.25" customHeight="1">
      <c r="E1827" s="62"/>
      <c r="F1827" s="63"/>
      <c r="G1827" s="64"/>
      <c r="H1827" s="65"/>
      <c r="I1827" s="66"/>
      <c r="J1827" s="42"/>
      <c r="K1827" s="67"/>
      <c r="L1827" s="64"/>
      <c r="M1827" s="68"/>
      <c r="N1827" s="62"/>
    </row>
    <row r="1828" ht="14.25" customHeight="1">
      <c r="E1828" s="62"/>
      <c r="F1828" s="63"/>
      <c r="G1828" s="64"/>
      <c r="H1828" s="65"/>
      <c r="I1828" s="66"/>
      <c r="J1828" s="42"/>
      <c r="K1828" s="67"/>
      <c r="L1828" s="64"/>
      <c r="M1828" s="68"/>
      <c r="N1828" s="62"/>
    </row>
    <row r="1829" ht="14.25" customHeight="1">
      <c r="E1829" s="62"/>
      <c r="F1829" s="63"/>
      <c r="G1829" s="64"/>
      <c r="H1829" s="65"/>
      <c r="I1829" s="66"/>
      <c r="J1829" s="42"/>
      <c r="K1829" s="67"/>
      <c r="L1829" s="64"/>
      <c r="M1829" s="68"/>
      <c r="N1829" s="62"/>
    </row>
    <row r="1830" ht="14.25" customHeight="1">
      <c r="E1830" s="62"/>
      <c r="F1830" s="63"/>
      <c r="G1830" s="64"/>
      <c r="H1830" s="65"/>
      <c r="I1830" s="66"/>
      <c r="J1830" s="42"/>
      <c r="K1830" s="67"/>
      <c r="L1830" s="64"/>
      <c r="M1830" s="68"/>
      <c r="N1830" s="62"/>
    </row>
    <row r="1831" ht="14.25" customHeight="1">
      <c r="E1831" s="62"/>
      <c r="F1831" s="63"/>
      <c r="G1831" s="64"/>
      <c r="H1831" s="65"/>
      <c r="I1831" s="66"/>
      <c r="J1831" s="42"/>
      <c r="K1831" s="67"/>
      <c r="L1831" s="64"/>
      <c r="M1831" s="68"/>
      <c r="N1831" s="62"/>
    </row>
    <row r="1832" ht="14.25" customHeight="1">
      <c r="E1832" s="62"/>
      <c r="F1832" s="63"/>
      <c r="G1832" s="64"/>
      <c r="H1832" s="65"/>
      <c r="I1832" s="66"/>
      <c r="J1832" s="42"/>
      <c r="K1832" s="67"/>
      <c r="L1832" s="64"/>
      <c r="M1832" s="68"/>
      <c r="N1832" s="62"/>
    </row>
    <row r="1833" ht="14.25" customHeight="1">
      <c r="E1833" s="62"/>
      <c r="F1833" s="63"/>
      <c r="G1833" s="64"/>
      <c r="H1833" s="65"/>
      <c r="I1833" s="66"/>
      <c r="J1833" s="42"/>
      <c r="K1833" s="67"/>
      <c r="L1833" s="64"/>
      <c r="M1833" s="68"/>
      <c r="N1833" s="62"/>
    </row>
    <row r="1834" ht="14.25" customHeight="1">
      <c r="E1834" s="62"/>
      <c r="F1834" s="63"/>
      <c r="G1834" s="64"/>
      <c r="H1834" s="65"/>
      <c r="I1834" s="66"/>
      <c r="J1834" s="42"/>
      <c r="K1834" s="67"/>
      <c r="L1834" s="64"/>
      <c r="M1834" s="68"/>
      <c r="N1834" s="62"/>
    </row>
    <row r="1835" ht="14.25" customHeight="1">
      <c r="E1835" s="62"/>
      <c r="F1835" s="63"/>
      <c r="G1835" s="64"/>
      <c r="H1835" s="65"/>
      <c r="I1835" s="66"/>
      <c r="J1835" s="42"/>
      <c r="K1835" s="67"/>
      <c r="L1835" s="64"/>
      <c r="M1835" s="68"/>
      <c r="N1835" s="62"/>
    </row>
    <row r="1836" ht="14.25" customHeight="1">
      <c r="E1836" s="62"/>
      <c r="F1836" s="63"/>
      <c r="G1836" s="64"/>
      <c r="H1836" s="65"/>
      <c r="I1836" s="66"/>
      <c r="J1836" s="42"/>
      <c r="K1836" s="67"/>
      <c r="L1836" s="64"/>
      <c r="M1836" s="68"/>
      <c r="N1836" s="62"/>
    </row>
    <row r="1837" ht="14.25" customHeight="1">
      <c r="E1837" s="62"/>
      <c r="F1837" s="63"/>
      <c r="G1837" s="64"/>
      <c r="H1837" s="65"/>
      <c r="I1837" s="66"/>
      <c r="J1837" s="42"/>
      <c r="K1837" s="67"/>
      <c r="L1837" s="64"/>
      <c r="M1837" s="68"/>
      <c r="N1837" s="62"/>
    </row>
    <row r="1838" ht="14.25" customHeight="1">
      <c r="E1838" s="62"/>
      <c r="F1838" s="63"/>
      <c r="G1838" s="64"/>
      <c r="H1838" s="65"/>
      <c r="I1838" s="66"/>
      <c r="J1838" s="42"/>
      <c r="K1838" s="67"/>
      <c r="L1838" s="64"/>
      <c r="M1838" s="68"/>
      <c r="N1838" s="62"/>
    </row>
    <row r="1839" ht="14.25" customHeight="1">
      <c r="E1839" s="62"/>
      <c r="F1839" s="63"/>
      <c r="G1839" s="64"/>
      <c r="H1839" s="65"/>
      <c r="I1839" s="66"/>
      <c r="J1839" s="42"/>
      <c r="K1839" s="67"/>
      <c r="L1839" s="64"/>
      <c r="M1839" s="68"/>
      <c r="N1839" s="62"/>
    </row>
    <row r="1840" ht="14.25" customHeight="1">
      <c r="E1840" s="62"/>
      <c r="F1840" s="63"/>
      <c r="G1840" s="64"/>
      <c r="H1840" s="65"/>
      <c r="I1840" s="66"/>
      <c r="J1840" s="42"/>
      <c r="K1840" s="67"/>
      <c r="L1840" s="64"/>
      <c r="M1840" s="68"/>
      <c r="N1840" s="62"/>
    </row>
    <row r="1841" ht="14.25" customHeight="1">
      <c r="E1841" s="62"/>
      <c r="F1841" s="63"/>
      <c r="G1841" s="64"/>
      <c r="H1841" s="65"/>
      <c r="I1841" s="66"/>
      <c r="J1841" s="42"/>
      <c r="K1841" s="67"/>
      <c r="L1841" s="64"/>
      <c r="M1841" s="68"/>
      <c r="N1841" s="62"/>
    </row>
    <row r="1842" ht="14.25" customHeight="1">
      <c r="E1842" s="62"/>
      <c r="F1842" s="63"/>
      <c r="G1842" s="64"/>
      <c r="H1842" s="65"/>
      <c r="I1842" s="66"/>
      <c r="J1842" s="42"/>
      <c r="K1842" s="67"/>
      <c r="L1842" s="64"/>
      <c r="M1842" s="68"/>
      <c r="N1842" s="62"/>
    </row>
    <row r="1843" ht="14.25" customHeight="1">
      <c r="E1843" s="62"/>
      <c r="F1843" s="63"/>
      <c r="G1843" s="64"/>
      <c r="H1843" s="65"/>
      <c r="I1843" s="66"/>
      <c r="J1843" s="42"/>
      <c r="K1843" s="67"/>
      <c r="L1843" s="64"/>
      <c r="M1843" s="68"/>
      <c r="N1843" s="62"/>
    </row>
    <row r="1844" ht="14.25" customHeight="1">
      <c r="E1844" s="62"/>
      <c r="F1844" s="63"/>
      <c r="G1844" s="64"/>
      <c r="H1844" s="65"/>
      <c r="I1844" s="66"/>
      <c r="J1844" s="42"/>
      <c r="K1844" s="67"/>
      <c r="L1844" s="64"/>
      <c r="M1844" s="68"/>
      <c r="N1844" s="62"/>
    </row>
    <row r="1845" ht="14.25" customHeight="1">
      <c r="E1845" s="62"/>
      <c r="F1845" s="63"/>
      <c r="G1845" s="64"/>
      <c r="H1845" s="65"/>
      <c r="I1845" s="66"/>
      <c r="J1845" s="42"/>
      <c r="K1845" s="67"/>
      <c r="L1845" s="64"/>
      <c r="M1845" s="68"/>
      <c r="N1845" s="62"/>
    </row>
    <row r="1846" ht="14.25" customHeight="1">
      <c r="E1846" s="62"/>
      <c r="F1846" s="63"/>
      <c r="G1846" s="64"/>
      <c r="H1846" s="65"/>
      <c r="I1846" s="66"/>
      <c r="J1846" s="42"/>
      <c r="K1846" s="67"/>
      <c r="L1846" s="64"/>
      <c r="M1846" s="68"/>
      <c r="N1846" s="62"/>
    </row>
    <row r="1847" ht="14.25" customHeight="1">
      <c r="E1847" s="62"/>
      <c r="F1847" s="63"/>
      <c r="G1847" s="64"/>
      <c r="H1847" s="65"/>
      <c r="I1847" s="66"/>
      <c r="J1847" s="42"/>
      <c r="K1847" s="67"/>
      <c r="L1847" s="64"/>
      <c r="M1847" s="68"/>
      <c r="N1847" s="62"/>
    </row>
    <row r="1848" ht="14.25" customHeight="1">
      <c r="E1848" s="62"/>
      <c r="F1848" s="63"/>
      <c r="G1848" s="64"/>
      <c r="H1848" s="65"/>
      <c r="I1848" s="66"/>
      <c r="J1848" s="42"/>
      <c r="K1848" s="67"/>
      <c r="L1848" s="64"/>
      <c r="M1848" s="68"/>
      <c r="N1848" s="62"/>
    </row>
    <row r="1849" ht="14.25" customHeight="1">
      <c r="E1849" s="62"/>
      <c r="F1849" s="63"/>
      <c r="G1849" s="64"/>
      <c r="H1849" s="65"/>
      <c r="I1849" s="66"/>
      <c r="J1849" s="42"/>
      <c r="K1849" s="67"/>
      <c r="L1849" s="64"/>
      <c r="M1849" s="68"/>
      <c r="N1849" s="62"/>
    </row>
    <row r="1850" ht="14.25" customHeight="1">
      <c r="E1850" s="62"/>
      <c r="F1850" s="63"/>
      <c r="G1850" s="64"/>
      <c r="H1850" s="65"/>
      <c r="I1850" s="66"/>
      <c r="J1850" s="42"/>
      <c r="K1850" s="67"/>
      <c r="L1850" s="64"/>
      <c r="M1850" s="68"/>
      <c r="N1850" s="62"/>
    </row>
    <row r="1851" ht="14.25" customHeight="1">
      <c r="E1851" s="62"/>
      <c r="F1851" s="63"/>
      <c r="G1851" s="64"/>
      <c r="H1851" s="65"/>
      <c r="I1851" s="66"/>
      <c r="J1851" s="42"/>
      <c r="K1851" s="67"/>
      <c r="L1851" s="64"/>
      <c r="M1851" s="68"/>
      <c r="N1851" s="62"/>
    </row>
    <row r="1852" ht="14.25" customHeight="1">
      <c r="E1852" s="62"/>
      <c r="F1852" s="63"/>
      <c r="G1852" s="64"/>
      <c r="H1852" s="65"/>
      <c r="I1852" s="66"/>
      <c r="J1852" s="42"/>
      <c r="K1852" s="67"/>
      <c r="L1852" s="64"/>
      <c r="M1852" s="68"/>
      <c r="N1852" s="62"/>
    </row>
    <row r="1853" ht="14.25" customHeight="1">
      <c r="E1853" s="62"/>
      <c r="F1853" s="63"/>
      <c r="G1853" s="64"/>
      <c r="H1853" s="65"/>
      <c r="I1853" s="66"/>
      <c r="J1853" s="42"/>
      <c r="K1853" s="67"/>
      <c r="L1853" s="64"/>
      <c r="M1853" s="68"/>
      <c r="N1853" s="62"/>
    </row>
    <row r="1854" ht="14.25" customHeight="1">
      <c r="E1854" s="62"/>
      <c r="F1854" s="63"/>
      <c r="G1854" s="64"/>
      <c r="H1854" s="65"/>
      <c r="I1854" s="66"/>
      <c r="J1854" s="42"/>
      <c r="K1854" s="67"/>
      <c r="L1854" s="64"/>
      <c r="M1854" s="68"/>
      <c r="N1854" s="62"/>
    </row>
    <row r="1855" ht="14.25" customHeight="1">
      <c r="E1855" s="62"/>
      <c r="F1855" s="63"/>
      <c r="G1855" s="64"/>
      <c r="H1855" s="65"/>
      <c r="I1855" s="66"/>
      <c r="J1855" s="42"/>
      <c r="K1855" s="67"/>
      <c r="L1855" s="64"/>
      <c r="M1855" s="68"/>
      <c r="N1855" s="62"/>
    </row>
    <row r="1856" ht="14.25" customHeight="1">
      <c r="E1856" s="62"/>
      <c r="F1856" s="63"/>
      <c r="G1856" s="64"/>
      <c r="H1856" s="65"/>
      <c r="I1856" s="66"/>
      <c r="J1856" s="42"/>
      <c r="K1856" s="67"/>
      <c r="L1856" s="64"/>
      <c r="M1856" s="68"/>
      <c r="N1856" s="62"/>
    </row>
    <row r="1857" ht="14.25" customHeight="1">
      <c r="E1857" s="62"/>
      <c r="F1857" s="63"/>
      <c r="G1857" s="64"/>
      <c r="H1857" s="65"/>
      <c r="I1857" s="66"/>
      <c r="J1857" s="42"/>
      <c r="K1857" s="67"/>
      <c r="L1857" s="64"/>
      <c r="M1857" s="68"/>
      <c r="N1857" s="62"/>
    </row>
    <row r="1858" ht="14.25" customHeight="1">
      <c r="E1858" s="62"/>
      <c r="F1858" s="63"/>
      <c r="G1858" s="64"/>
      <c r="H1858" s="65"/>
      <c r="I1858" s="66"/>
      <c r="J1858" s="42"/>
      <c r="K1858" s="67"/>
      <c r="L1858" s="64"/>
      <c r="M1858" s="68"/>
      <c r="N1858" s="62"/>
    </row>
    <row r="1859" ht="14.25" customHeight="1">
      <c r="E1859" s="62"/>
      <c r="F1859" s="63"/>
      <c r="G1859" s="64"/>
      <c r="H1859" s="65"/>
      <c r="I1859" s="66"/>
      <c r="J1859" s="42"/>
      <c r="K1859" s="67"/>
      <c r="L1859" s="64"/>
      <c r="M1859" s="68"/>
      <c r="N1859" s="62"/>
    </row>
    <row r="1860" ht="14.25" customHeight="1">
      <c r="E1860" s="62"/>
      <c r="F1860" s="63"/>
      <c r="G1860" s="64"/>
      <c r="H1860" s="65"/>
      <c r="I1860" s="66"/>
      <c r="J1860" s="42"/>
      <c r="K1860" s="67"/>
      <c r="L1860" s="64"/>
      <c r="M1860" s="68"/>
      <c r="N1860" s="62"/>
    </row>
    <row r="1861" ht="14.25" customHeight="1">
      <c r="E1861" s="62"/>
      <c r="F1861" s="63"/>
      <c r="G1861" s="64"/>
      <c r="H1861" s="65"/>
      <c r="I1861" s="66"/>
      <c r="J1861" s="42"/>
      <c r="K1861" s="67"/>
      <c r="L1861" s="64"/>
      <c r="M1861" s="68"/>
      <c r="N1861" s="62"/>
    </row>
    <row r="1862" ht="14.25" customHeight="1">
      <c r="E1862" s="62"/>
      <c r="F1862" s="63"/>
      <c r="G1862" s="64"/>
      <c r="H1862" s="65"/>
      <c r="I1862" s="66"/>
      <c r="J1862" s="42"/>
      <c r="K1862" s="67"/>
      <c r="L1862" s="64"/>
      <c r="M1862" s="68"/>
      <c r="N1862" s="62"/>
    </row>
    <row r="1863" ht="14.25" customHeight="1">
      <c r="E1863" s="62"/>
      <c r="F1863" s="63"/>
      <c r="G1863" s="64"/>
      <c r="H1863" s="65"/>
      <c r="I1863" s="66"/>
      <c r="J1863" s="42"/>
      <c r="K1863" s="67"/>
      <c r="L1863" s="64"/>
      <c r="M1863" s="68"/>
      <c r="N1863" s="62"/>
    </row>
    <row r="1864" ht="14.25" customHeight="1">
      <c r="E1864" s="62"/>
      <c r="F1864" s="63"/>
      <c r="G1864" s="64"/>
      <c r="H1864" s="65"/>
      <c r="I1864" s="66"/>
      <c r="J1864" s="42"/>
      <c r="K1864" s="67"/>
      <c r="L1864" s="64"/>
      <c r="M1864" s="68"/>
      <c r="N1864" s="62"/>
    </row>
    <row r="1865" ht="14.25" customHeight="1">
      <c r="E1865" s="62"/>
      <c r="F1865" s="63"/>
      <c r="G1865" s="64"/>
      <c r="H1865" s="65"/>
      <c r="I1865" s="66"/>
      <c r="J1865" s="42"/>
      <c r="K1865" s="67"/>
      <c r="L1865" s="64"/>
      <c r="M1865" s="68"/>
      <c r="N1865" s="62"/>
    </row>
    <row r="1866" ht="14.25" customHeight="1">
      <c r="E1866" s="62"/>
      <c r="F1866" s="63"/>
      <c r="G1866" s="64"/>
      <c r="H1866" s="65"/>
      <c r="I1866" s="66"/>
      <c r="J1866" s="42"/>
      <c r="K1866" s="67"/>
      <c r="L1866" s="64"/>
      <c r="M1866" s="68"/>
      <c r="N1866" s="62"/>
    </row>
    <row r="1867" ht="14.25" customHeight="1">
      <c r="E1867" s="62"/>
      <c r="F1867" s="63"/>
      <c r="G1867" s="64"/>
      <c r="H1867" s="65"/>
      <c r="I1867" s="66"/>
      <c r="J1867" s="42"/>
      <c r="K1867" s="67"/>
      <c r="L1867" s="64"/>
      <c r="M1867" s="68"/>
      <c r="N1867" s="62"/>
    </row>
    <row r="1868" ht="14.25" customHeight="1">
      <c r="E1868" s="62"/>
      <c r="F1868" s="63"/>
      <c r="G1868" s="64"/>
      <c r="H1868" s="65"/>
      <c r="I1868" s="66"/>
      <c r="J1868" s="42"/>
      <c r="K1868" s="67"/>
      <c r="L1868" s="64"/>
      <c r="M1868" s="68"/>
      <c r="N1868" s="62"/>
    </row>
    <row r="1869" ht="14.25" customHeight="1">
      <c r="E1869" s="62"/>
      <c r="F1869" s="63"/>
      <c r="G1869" s="64"/>
      <c r="H1869" s="65"/>
      <c r="I1869" s="66"/>
      <c r="J1869" s="42"/>
      <c r="K1869" s="67"/>
      <c r="L1869" s="64"/>
      <c r="M1869" s="68"/>
      <c r="N1869" s="62"/>
    </row>
    <row r="1870" ht="14.25" customHeight="1">
      <c r="E1870" s="62"/>
      <c r="F1870" s="63"/>
      <c r="G1870" s="64"/>
      <c r="H1870" s="65"/>
      <c r="I1870" s="66"/>
      <c r="J1870" s="42"/>
      <c r="K1870" s="67"/>
      <c r="L1870" s="64"/>
      <c r="M1870" s="68"/>
      <c r="N1870" s="62"/>
    </row>
    <row r="1871" ht="14.25" customHeight="1">
      <c r="E1871" s="62"/>
      <c r="F1871" s="63"/>
      <c r="G1871" s="64"/>
      <c r="H1871" s="65"/>
      <c r="I1871" s="66"/>
      <c r="J1871" s="42"/>
      <c r="K1871" s="67"/>
      <c r="L1871" s="64"/>
      <c r="M1871" s="68"/>
      <c r="N1871" s="62"/>
    </row>
    <row r="1872" ht="14.25" customHeight="1">
      <c r="E1872" s="62"/>
      <c r="F1872" s="63"/>
      <c r="G1872" s="64"/>
      <c r="H1872" s="65"/>
      <c r="I1872" s="66"/>
      <c r="J1872" s="42"/>
      <c r="K1872" s="67"/>
      <c r="L1872" s="64"/>
      <c r="M1872" s="68"/>
      <c r="N1872" s="62"/>
    </row>
    <row r="1873" ht="14.25" customHeight="1">
      <c r="E1873" s="62"/>
      <c r="F1873" s="63"/>
      <c r="G1873" s="64"/>
      <c r="H1873" s="65"/>
      <c r="I1873" s="66"/>
      <c r="J1873" s="42"/>
      <c r="K1873" s="67"/>
      <c r="L1873" s="64"/>
      <c r="M1873" s="68"/>
      <c r="N1873" s="62"/>
    </row>
    <row r="1874" ht="14.25" customHeight="1">
      <c r="E1874" s="62"/>
      <c r="F1874" s="63"/>
      <c r="G1874" s="64"/>
      <c r="H1874" s="65"/>
      <c r="I1874" s="66"/>
      <c r="J1874" s="42"/>
      <c r="K1874" s="67"/>
      <c r="L1874" s="64"/>
      <c r="M1874" s="68"/>
      <c r="N1874" s="62"/>
    </row>
    <row r="1875" ht="14.25" customHeight="1">
      <c r="E1875" s="62"/>
      <c r="F1875" s="63"/>
      <c r="G1875" s="64"/>
      <c r="H1875" s="65"/>
      <c r="I1875" s="66"/>
      <c r="J1875" s="42"/>
      <c r="K1875" s="67"/>
      <c r="L1875" s="64"/>
      <c r="M1875" s="68"/>
      <c r="N1875" s="62"/>
    </row>
    <row r="1876" ht="14.25" customHeight="1">
      <c r="E1876" s="62"/>
      <c r="F1876" s="63"/>
      <c r="G1876" s="64"/>
      <c r="H1876" s="65"/>
      <c r="I1876" s="66"/>
      <c r="J1876" s="42"/>
      <c r="K1876" s="67"/>
      <c r="L1876" s="64"/>
      <c r="M1876" s="68"/>
      <c r="N1876" s="62"/>
    </row>
    <row r="1877" ht="14.25" customHeight="1">
      <c r="E1877" s="62"/>
      <c r="F1877" s="63"/>
      <c r="G1877" s="64"/>
      <c r="H1877" s="65"/>
      <c r="I1877" s="66"/>
      <c r="J1877" s="42"/>
      <c r="K1877" s="67"/>
      <c r="L1877" s="64"/>
      <c r="M1877" s="68"/>
      <c r="N1877" s="62"/>
    </row>
    <row r="1878" ht="14.25" customHeight="1">
      <c r="E1878" s="62"/>
      <c r="F1878" s="63"/>
      <c r="G1878" s="64"/>
      <c r="H1878" s="65"/>
      <c r="I1878" s="66"/>
      <c r="J1878" s="42"/>
      <c r="K1878" s="67"/>
      <c r="L1878" s="64"/>
      <c r="M1878" s="68"/>
      <c r="N1878" s="62"/>
    </row>
    <row r="1879" ht="14.25" customHeight="1">
      <c r="E1879" s="62"/>
      <c r="F1879" s="63"/>
      <c r="G1879" s="64"/>
      <c r="H1879" s="65"/>
      <c r="I1879" s="66"/>
      <c r="J1879" s="42"/>
      <c r="K1879" s="67"/>
      <c r="L1879" s="64"/>
      <c r="M1879" s="68"/>
      <c r="N1879" s="62"/>
    </row>
    <row r="1880" ht="14.25" customHeight="1">
      <c r="E1880" s="62"/>
      <c r="F1880" s="63"/>
      <c r="G1880" s="64"/>
      <c r="H1880" s="65"/>
      <c r="I1880" s="66"/>
      <c r="J1880" s="42"/>
      <c r="K1880" s="67"/>
      <c r="L1880" s="64"/>
      <c r="M1880" s="68"/>
      <c r="N1880" s="62"/>
    </row>
    <row r="1881" ht="14.25" customHeight="1">
      <c r="E1881" s="62"/>
      <c r="F1881" s="63"/>
      <c r="G1881" s="64"/>
      <c r="H1881" s="65"/>
      <c r="I1881" s="66"/>
      <c r="J1881" s="42"/>
      <c r="K1881" s="67"/>
      <c r="L1881" s="64"/>
      <c r="M1881" s="68"/>
      <c r="N1881" s="62"/>
    </row>
    <row r="1882" ht="14.25" customHeight="1">
      <c r="E1882" s="62"/>
      <c r="F1882" s="63"/>
      <c r="G1882" s="64"/>
      <c r="H1882" s="65"/>
      <c r="I1882" s="66"/>
      <c r="J1882" s="42"/>
      <c r="K1882" s="67"/>
      <c r="L1882" s="64"/>
      <c r="M1882" s="68"/>
      <c r="N1882" s="62"/>
    </row>
    <row r="1883" ht="14.25" customHeight="1">
      <c r="E1883" s="62"/>
      <c r="F1883" s="63"/>
      <c r="G1883" s="64"/>
      <c r="H1883" s="65"/>
      <c r="I1883" s="66"/>
      <c r="J1883" s="42"/>
      <c r="K1883" s="67"/>
      <c r="L1883" s="64"/>
      <c r="M1883" s="68"/>
      <c r="N1883" s="62"/>
    </row>
    <row r="1884" ht="14.25" customHeight="1">
      <c r="E1884" s="62"/>
      <c r="F1884" s="63"/>
      <c r="G1884" s="64"/>
      <c r="H1884" s="65"/>
      <c r="I1884" s="66"/>
      <c r="J1884" s="42"/>
      <c r="K1884" s="67"/>
      <c r="L1884" s="64"/>
      <c r="M1884" s="68"/>
      <c r="N1884" s="62"/>
    </row>
    <row r="1885" ht="14.25" customHeight="1">
      <c r="E1885" s="62"/>
      <c r="F1885" s="63"/>
      <c r="G1885" s="64"/>
      <c r="H1885" s="65"/>
      <c r="I1885" s="66"/>
      <c r="J1885" s="42"/>
      <c r="K1885" s="67"/>
      <c r="L1885" s="64"/>
      <c r="M1885" s="68"/>
      <c r="N1885" s="62"/>
    </row>
    <row r="1886" ht="14.25" customHeight="1">
      <c r="E1886" s="62"/>
      <c r="F1886" s="63"/>
      <c r="G1886" s="64"/>
      <c r="H1886" s="65"/>
      <c r="I1886" s="66"/>
      <c r="J1886" s="42"/>
      <c r="K1886" s="67"/>
      <c r="L1886" s="64"/>
      <c r="M1886" s="68"/>
      <c r="N1886" s="62"/>
    </row>
    <row r="1887" ht="14.25" customHeight="1">
      <c r="E1887" s="62"/>
      <c r="F1887" s="63"/>
      <c r="G1887" s="64"/>
      <c r="H1887" s="65"/>
      <c r="I1887" s="66"/>
      <c r="J1887" s="42"/>
      <c r="K1887" s="67"/>
      <c r="L1887" s="64"/>
      <c r="M1887" s="68"/>
      <c r="N1887" s="62"/>
    </row>
    <row r="1888" ht="14.25" customHeight="1">
      <c r="E1888" s="62"/>
      <c r="F1888" s="63"/>
      <c r="G1888" s="64"/>
      <c r="H1888" s="65"/>
      <c r="I1888" s="66"/>
      <c r="J1888" s="42"/>
      <c r="K1888" s="67"/>
      <c r="L1888" s="64"/>
      <c r="M1888" s="68"/>
      <c r="N1888" s="62"/>
    </row>
    <row r="1889" ht="14.25" customHeight="1">
      <c r="E1889" s="62"/>
      <c r="F1889" s="63"/>
      <c r="G1889" s="64"/>
      <c r="H1889" s="65"/>
      <c r="I1889" s="66"/>
      <c r="J1889" s="42"/>
      <c r="K1889" s="67"/>
      <c r="L1889" s="64"/>
      <c r="M1889" s="68"/>
      <c r="N1889" s="62"/>
    </row>
    <row r="1890" ht="14.25" customHeight="1">
      <c r="E1890" s="62"/>
      <c r="F1890" s="63"/>
      <c r="G1890" s="64"/>
      <c r="H1890" s="65"/>
      <c r="I1890" s="66"/>
      <c r="J1890" s="42"/>
      <c r="K1890" s="67"/>
      <c r="L1890" s="64"/>
      <c r="M1890" s="68"/>
      <c r="N1890" s="62"/>
    </row>
    <row r="1891" ht="14.25" customHeight="1">
      <c r="E1891" s="62"/>
      <c r="F1891" s="63"/>
      <c r="G1891" s="64"/>
      <c r="H1891" s="65"/>
      <c r="I1891" s="66"/>
      <c r="J1891" s="42"/>
      <c r="K1891" s="67"/>
      <c r="L1891" s="64"/>
      <c r="M1891" s="68"/>
      <c r="N1891" s="62"/>
    </row>
    <row r="1892" ht="14.25" customHeight="1">
      <c r="E1892" s="62"/>
      <c r="F1892" s="63"/>
      <c r="G1892" s="64"/>
      <c r="H1892" s="65"/>
      <c r="I1892" s="66"/>
      <c r="J1892" s="42"/>
      <c r="K1892" s="67"/>
      <c r="L1892" s="64"/>
      <c r="M1892" s="68"/>
      <c r="N1892" s="62"/>
    </row>
    <row r="1893" ht="14.25" customHeight="1">
      <c r="E1893" s="62"/>
      <c r="F1893" s="63"/>
      <c r="G1893" s="64"/>
      <c r="H1893" s="65"/>
      <c r="I1893" s="66"/>
      <c r="J1893" s="42"/>
      <c r="K1893" s="67"/>
      <c r="L1893" s="64"/>
      <c r="M1893" s="68"/>
      <c r="N1893" s="62"/>
    </row>
    <row r="1894" ht="14.25" customHeight="1">
      <c r="E1894" s="62"/>
      <c r="F1894" s="63"/>
      <c r="G1894" s="64"/>
      <c r="H1894" s="65"/>
      <c r="I1894" s="66"/>
      <c r="J1894" s="42"/>
      <c r="K1894" s="67"/>
      <c r="L1894" s="64"/>
      <c r="M1894" s="68"/>
      <c r="N1894" s="62"/>
    </row>
    <row r="1895" ht="14.25" customHeight="1">
      <c r="E1895" s="62"/>
      <c r="F1895" s="63"/>
      <c r="G1895" s="64"/>
      <c r="H1895" s="65"/>
      <c r="I1895" s="66"/>
      <c r="J1895" s="42"/>
      <c r="K1895" s="67"/>
      <c r="L1895" s="64"/>
      <c r="M1895" s="68"/>
      <c r="N1895" s="62"/>
    </row>
    <row r="1896" ht="14.25" customHeight="1">
      <c r="E1896" s="62"/>
      <c r="F1896" s="63"/>
      <c r="G1896" s="64"/>
      <c r="H1896" s="65"/>
      <c r="I1896" s="66"/>
      <c r="J1896" s="42"/>
      <c r="K1896" s="67"/>
      <c r="L1896" s="64"/>
      <c r="M1896" s="68"/>
      <c r="N1896" s="62"/>
    </row>
    <row r="1897" ht="14.25" customHeight="1">
      <c r="E1897" s="62"/>
      <c r="F1897" s="63"/>
      <c r="G1897" s="64"/>
      <c r="H1897" s="65"/>
      <c r="I1897" s="66"/>
      <c r="J1897" s="42"/>
      <c r="K1897" s="67"/>
      <c r="L1897" s="64"/>
      <c r="M1897" s="68"/>
      <c r="N1897" s="62"/>
    </row>
    <row r="1898" ht="14.25" customHeight="1">
      <c r="E1898" s="62"/>
      <c r="F1898" s="63"/>
      <c r="G1898" s="64"/>
      <c r="H1898" s="65"/>
      <c r="I1898" s="66"/>
      <c r="J1898" s="42"/>
      <c r="K1898" s="67"/>
      <c r="L1898" s="64"/>
      <c r="M1898" s="68"/>
      <c r="N1898" s="62"/>
    </row>
    <row r="1899" ht="14.25" customHeight="1">
      <c r="E1899" s="62"/>
      <c r="F1899" s="63"/>
      <c r="G1899" s="64"/>
      <c r="H1899" s="65"/>
      <c r="I1899" s="66"/>
      <c r="J1899" s="42"/>
      <c r="K1899" s="67"/>
      <c r="L1899" s="64"/>
      <c r="M1899" s="68"/>
      <c r="N1899" s="62"/>
    </row>
    <row r="1900" ht="14.25" customHeight="1">
      <c r="E1900" s="62"/>
      <c r="F1900" s="63"/>
      <c r="G1900" s="64"/>
      <c r="H1900" s="65"/>
      <c r="I1900" s="66"/>
      <c r="J1900" s="42"/>
      <c r="K1900" s="67"/>
      <c r="L1900" s="64"/>
      <c r="M1900" s="68"/>
      <c r="N1900" s="62"/>
    </row>
    <row r="1901" ht="14.25" customHeight="1">
      <c r="E1901" s="62"/>
      <c r="F1901" s="63"/>
      <c r="G1901" s="64"/>
      <c r="H1901" s="65"/>
      <c r="I1901" s="66"/>
      <c r="J1901" s="42"/>
      <c r="K1901" s="67"/>
      <c r="L1901" s="64"/>
      <c r="M1901" s="68"/>
      <c r="N1901" s="62"/>
    </row>
    <row r="1902" ht="14.25" customHeight="1">
      <c r="E1902" s="62"/>
      <c r="F1902" s="63"/>
      <c r="G1902" s="64"/>
      <c r="H1902" s="65"/>
      <c r="I1902" s="66"/>
      <c r="J1902" s="42"/>
      <c r="K1902" s="67"/>
      <c r="L1902" s="64"/>
      <c r="M1902" s="68"/>
      <c r="N1902" s="62"/>
    </row>
    <row r="1903" ht="14.25" customHeight="1">
      <c r="E1903" s="62"/>
      <c r="F1903" s="63"/>
      <c r="G1903" s="64"/>
      <c r="H1903" s="65"/>
      <c r="I1903" s="66"/>
      <c r="J1903" s="42"/>
      <c r="K1903" s="67"/>
      <c r="L1903" s="64"/>
      <c r="M1903" s="68"/>
      <c r="N1903" s="62"/>
    </row>
    <row r="1904" ht="14.25" customHeight="1">
      <c r="E1904" s="62"/>
      <c r="F1904" s="63"/>
      <c r="G1904" s="64"/>
      <c r="H1904" s="65"/>
      <c r="I1904" s="66"/>
      <c r="J1904" s="42"/>
      <c r="K1904" s="67"/>
      <c r="L1904" s="64"/>
      <c r="M1904" s="68"/>
      <c r="N1904" s="62"/>
    </row>
    <row r="1905" ht="14.25" customHeight="1">
      <c r="E1905" s="62"/>
      <c r="F1905" s="63"/>
      <c r="G1905" s="64"/>
      <c r="H1905" s="65"/>
      <c r="I1905" s="66"/>
      <c r="J1905" s="42"/>
      <c r="K1905" s="67"/>
      <c r="L1905" s="64"/>
      <c r="M1905" s="68"/>
      <c r="N1905" s="62"/>
    </row>
    <row r="1906" ht="14.25" customHeight="1">
      <c r="E1906" s="62"/>
      <c r="F1906" s="63"/>
      <c r="G1906" s="64"/>
      <c r="H1906" s="65"/>
      <c r="I1906" s="66"/>
      <c r="J1906" s="42"/>
      <c r="K1906" s="67"/>
      <c r="L1906" s="64"/>
      <c r="M1906" s="68"/>
      <c r="N1906" s="62"/>
    </row>
    <row r="1907" ht="14.25" customHeight="1">
      <c r="B1907" s="5"/>
      <c r="E1907" s="62"/>
      <c r="F1907" s="63"/>
      <c r="G1907" s="64"/>
      <c r="H1907" s="65"/>
      <c r="I1907" s="66"/>
      <c r="J1907" s="42"/>
      <c r="K1907" s="67"/>
      <c r="L1907" s="64"/>
      <c r="M1907" s="68"/>
      <c r="N1907" s="62"/>
    </row>
    <row r="1908" ht="14.25" customHeight="1">
      <c r="E1908" s="62"/>
      <c r="F1908" s="63"/>
      <c r="G1908" s="64"/>
      <c r="H1908" s="65"/>
      <c r="I1908" s="66"/>
      <c r="J1908" s="42"/>
      <c r="K1908" s="67"/>
      <c r="L1908" s="64"/>
      <c r="M1908" s="68"/>
      <c r="N1908" s="62"/>
    </row>
    <row r="1909" ht="14.25" customHeight="1">
      <c r="E1909" s="62"/>
      <c r="F1909" s="63"/>
      <c r="G1909" s="64"/>
      <c r="H1909" s="65"/>
      <c r="I1909" s="66"/>
      <c r="J1909" s="42"/>
      <c r="K1909" s="67"/>
      <c r="L1909" s="64"/>
      <c r="M1909" s="68"/>
      <c r="N1909" s="62"/>
    </row>
    <row r="1910" ht="14.25" customHeight="1">
      <c r="E1910" s="62"/>
      <c r="F1910" s="63"/>
      <c r="G1910" s="64"/>
      <c r="H1910" s="65"/>
      <c r="I1910" s="66"/>
      <c r="J1910" s="42"/>
      <c r="K1910" s="67"/>
      <c r="L1910" s="64"/>
      <c r="M1910" s="68"/>
      <c r="N1910" s="62"/>
    </row>
    <row r="1911" ht="14.25" customHeight="1">
      <c r="E1911" s="62"/>
      <c r="F1911" s="63"/>
      <c r="G1911" s="64"/>
      <c r="H1911" s="65"/>
      <c r="I1911" s="66"/>
      <c r="J1911" s="42"/>
      <c r="K1911" s="67"/>
      <c r="L1911" s="64"/>
      <c r="M1911" s="68"/>
      <c r="N1911" s="62"/>
    </row>
    <row r="1912" ht="14.25" customHeight="1">
      <c r="E1912" s="62"/>
      <c r="F1912" s="63"/>
      <c r="G1912" s="64"/>
      <c r="H1912" s="65"/>
      <c r="I1912" s="66"/>
      <c r="J1912" s="42"/>
      <c r="K1912" s="67"/>
      <c r="L1912" s="64"/>
      <c r="M1912" s="68"/>
      <c r="N1912" s="62"/>
    </row>
    <row r="1913" ht="14.25" customHeight="1">
      <c r="E1913" s="62"/>
      <c r="F1913" s="63"/>
      <c r="G1913" s="64"/>
      <c r="H1913" s="65"/>
      <c r="I1913" s="66"/>
      <c r="J1913" s="42"/>
      <c r="K1913" s="67"/>
      <c r="L1913" s="64"/>
      <c r="M1913" s="68"/>
      <c r="N1913" s="62"/>
    </row>
    <row r="1914" ht="14.25" customHeight="1">
      <c r="E1914" s="62"/>
      <c r="F1914" s="63"/>
      <c r="G1914" s="64"/>
      <c r="H1914" s="65"/>
      <c r="I1914" s="66"/>
      <c r="J1914" s="42"/>
      <c r="K1914" s="67"/>
      <c r="L1914" s="64"/>
      <c r="M1914" s="68"/>
      <c r="N1914" s="62"/>
    </row>
    <row r="1915" ht="14.25" customHeight="1">
      <c r="E1915" s="62"/>
      <c r="F1915" s="63"/>
      <c r="G1915" s="64"/>
      <c r="H1915" s="65"/>
      <c r="I1915" s="66"/>
      <c r="J1915" s="42"/>
      <c r="K1915" s="67"/>
      <c r="L1915" s="64"/>
      <c r="M1915" s="68"/>
      <c r="N1915" s="62"/>
    </row>
    <row r="1916" ht="14.25" customHeight="1">
      <c r="E1916" s="62"/>
      <c r="F1916" s="63"/>
      <c r="G1916" s="64"/>
      <c r="H1916" s="65"/>
      <c r="I1916" s="66"/>
      <c r="J1916" s="42"/>
      <c r="K1916" s="67"/>
      <c r="L1916" s="64"/>
      <c r="M1916" s="68"/>
      <c r="N1916" s="62"/>
    </row>
    <row r="1917" ht="14.25" customHeight="1">
      <c r="E1917" s="62"/>
      <c r="F1917" s="63"/>
      <c r="G1917" s="64"/>
      <c r="H1917" s="65"/>
      <c r="I1917" s="66"/>
      <c r="J1917" s="42"/>
      <c r="K1917" s="67"/>
      <c r="L1917" s="64"/>
      <c r="M1917" s="68"/>
      <c r="N1917" s="62"/>
    </row>
    <row r="1918" ht="14.25" customHeight="1">
      <c r="E1918" s="62"/>
      <c r="F1918" s="63"/>
      <c r="G1918" s="64"/>
      <c r="H1918" s="65"/>
      <c r="I1918" s="66"/>
      <c r="J1918" s="42"/>
      <c r="K1918" s="67"/>
      <c r="L1918" s="64"/>
      <c r="M1918" s="68"/>
      <c r="N1918" s="62"/>
    </row>
    <row r="1919" ht="14.25" customHeight="1">
      <c r="E1919" s="62"/>
      <c r="F1919" s="63"/>
      <c r="G1919" s="64"/>
      <c r="H1919" s="65"/>
      <c r="I1919" s="66"/>
      <c r="J1919" s="42"/>
      <c r="K1919" s="67"/>
      <c r="L1919" s="64"/>
      <c r="M1919" s="68"/>
      <c r="N1919" s="62"/>
    </row>
    <row r="1920" ht="14.25" customHeight="1">
      <c r="E1920" s="62"/>
      <c r="F1920" s="63"/>
      <c r="G1920" s="64"/>
      <c r="H1920" s="65"/>
      <c r="I1920" s="66"/>
      <c r="J1920" s="42"/>
      <c r="K1920" s="67"/>
      <c r="L1920" s="64"/>
      <c r="M1920" s="68"/>
      <c r="N1920" s="62"/>
    </row>
    <row r="1921" ht="14.25" customHeight="1">
      <c r="E1921" s="62"/>
      <c r="F1921" s="63"/>
      <c r="G1921" s="64"/>
      <c r="H1921" s="65"/>
      <c r="I1921" s="66"/>
      <c r="J1921" s="42"/>
      <c r="K1921" s="67"/>
      <c r="L1921" s="64"/>
      <c r="M1921" s="68"/>
      <c r="N1921" s="62"/>
    </row>
    <row r="1922" ht="14.25" customHeight="1">
      <c r="E1922" s="62"/>
      <c r="F1922" s="63"/>
      <c r="G1922" s="64"/>
      <c r="H1922" s="65"/>
      <c r="I1922" s="66"/>
      <c r="J1922" s="42"/>
      <c r="K1922" s="67"/>
      <c r="L1922" s="64"/>
      <c r="M1922" s="68"/>
      <c r="N1922" s="62"/>
    </row>
    <row r="1923" ht="14.25" customHeight="1">
      <c r="E1923" s="62"/>
      <c r="F1923" s="63"/>
      <c r="G1923" s="64"/>
      <c r="H1923" s="65"/>
      <c r="I1923" s="66"/>
      <c r="J1923" s="42"/>
      <c r="K1923" s="67"/>
      <c r="L1923" s="64"/>
      <c r="M1923" s="68"/>
      <c r="N1923" s="62"/>
    </row>
    <row r="1924" ht="14.25" customHeight="1">
      <c r="E1924" s="62"/>
      <c r="F1924" s="63"/>
      <c r="G1924" s="64"/>
      <c r="H1924" s="65"/>
      <c r="I1924" s="66"/>
      <c r="J1924" s="42"/>
      <c r="K1924" s="67"/>
      <c r="L1924" s="64"/>
      <c r="M1924" s="68"/>
      <c r="N1924" s="62"/>
    </row>
    <row r="1925" ht="14.25" customHeight="1">
      <c r="E1925" s="62"/>
      <c r="F1925" s="63"/>
      <c r="G1925" s="64"/>
      <c r="H1925" s="65"/>
      <c r="I1925" s="66"/>
      <c r="J1925" s="42"/>
      <c r="K1925" s="67"/>
      <c r="L1925" s="64"/>
      <c r="M1925" s="68"/>
      <c r="N1925" s="62"/>
    </row>
    <row r="1926" ht="14.25" customHeight="1">
      <c r="E1926" s="62"/>
      <c r="F1926" s="63"/>
      <c r="G1926" s="64"/>
      <c r="H1926" s="65"/>
      <c r="I1926" s="66"/>
      <c r="J1926" s="42"/>
      <c r="K1926" s="67"/>
      <c r="L1926" s="64"/>
      <c r="M1926" s="68"/>
      <c r="N1926" s="62"/>
    </row>
    <row r="1927" ht="14.25" customHeight="1">
      <c r="E1927" s="62"/>
      <c r="F1927" s="63"/>
      <c r="G1927" s="64"/>
      <c r="H1927" s="65"/>
      <c r="I1927" s="66"/>
      <c r="J1927" s="42"/>
      <c r="K1927" s="67"/>
      <c r="L1927" s="64"/>
      <c r="M1927" s="68"/>
      <c r="N1927" s="62"/>
    </row>
    <row r="1928" ht="14.25" customHeight="1">
      <c r="E1928" s="62"/>
      <c r="F1928" s="63"/>
      <c r="G1928" s="64"/>
      <c r="H1928" s="65"/>
      <c r="I1928" s="66"/>
      <c r="J1928" s="42"/>
      <c r="K1928" s="67"/>
      <c r="L1928" s="64"/>
      <c r="M1928" s="68"/>
      <c r="N1928" s="62"/>
    </row>
    <row r="1929" ht="14.25" customHeight="1">
      <c r="E1929" s="62"/>
      <c r="F1929" s="63"/>
      <c r="G1929" s="64"/>
      <c r="H1929" s="65"/>
      <c r="I1929" s="66"/>
      <c r="J1929" s="42"/>
      <c r="K1929" s="67"/>
      <c r="L1929" s="64"/>
      <c r="M1929" s="68"/>
      <c r="N1929" s="62"/>
    </row>
    <row r="1930" ht="14.25" customHeight="1">
      <c r="E1930" s="62"/>
      <c r="F1930" s="63"/>
      <c r="G1930" s="64"/>
      <c r="H1930" s="65"/>
      <c r="I1930" s="66"/>
      <c r="J1930" s="42"/>
      <c r="K1930" s="67"/>
      <c r="L1930" s="64"/>
      <c r="M1930" s="68"/>
      <c r="N1930" s="62"/>
    </row>
    <row r="1931" ht="14.25" customHeight="1">
      <c r="E1931" s="62"/>
      <c r="F1931" s="63"/>
      <c r="G1931" s="64"/>
      <c r="H1931" s="65"/>
      <c r="I1931" s="66"/>
      <c r="J1931" s="42"/>
      <c r="K1931" s="67"/>
      <c r="L1931" s="64"/>
      <c r="M1931" s="68"/>
      <c r="N1931" s="62"/>
    </row>
    <row r="1932" ht="14.25" customHeight="1">
      <c r="E1932" s="62"/>
      <c r="F1932" s="63"/>
      <c r="G1932" s="64"/>
      <c r="H1932" s="65"/>
      <c r="I1932" s="66"/>
      <c r="J1932" s="42"/>
      <c r="K1932" s="67"/>
      <c r="L1932" s="64"/>
      <c r="M1932" s="68"/>
      <c r="N1932" s="62"/>
    </row>
    <row r="1933" ht="14.25" customHeight="1">
      <c r="E1933" s="62"/>
      <c r="F1933" s="63"/>
      <c r="G1933" s="64"/>
      <c r="H1933" s="65"/>
      <c r="I1933" s="66"/>
      <c r="J1933" s="42"/>
      <c r="K1933" s="67"/>
      <c r="L1933" s="64"/>
      <c r="M1933" s="68"/>
      <c r="N1933" s="62"/>
    </row>
    <row r="1934" ht="14.25" customHeight="1">
      <c r="E1934" s="62"/>
      <c r="F1934" s="63"/>
      <c r="G1934" s="64"/>
      <c r="H1934" s="65"/>
      <c r="I1934" s="66"/>
      <c r="J1934" s="42"/>
      <c r="K1934" s="67"/>
      <c r="L1934" s="64"/>
      <c r="M1934" s="68"/>
      <c r="N1934" s="62"/>
    </row>
    <row r="1935" ht="14.25" customHeight="1">
      <c r="E1935" s="62"/>
      <c r="F1935" s="63"/>
      <c r="G1935" s="64"/>
      <c r="H1935" s="65"/>
      <c r="I1935" s="66"/>
      <c r="J1935" s="42"/>
      <c r="K1935" s="67"/>
      <c r="L1935" s="64"/>
      <c r="M1935" s="68"/>
      <c r="N1935" s="62"/>
    </row>
    <row r="1936" ht="14.25" customHeight="1">
      <c r="E1936" s="62"/>
      <c r="F1936" s="63"/>
      <c r="G1936" s="64"/>
      <c r="H1936" s="65"/>
      <c r="I1936" s="66"/>
      <c r="J1936" s="42"/>
      <c r="K1936" s="67"/>
      <c r="L1936" s="64"/>
      <c r="M1936" s="68"/>
      <c r="N1936" s="62"/>
    </row>
    <row r="1937" ht="14.25" customHeight="1">
      <c r="E1937" s="62"/>
      <c r="F1937" s="63"/>
      <c r="G1937" s="64"/>
      <c r="H1937" s="65"/>
      <c r="I1937" s="66"/>
      <c r="J1937" s="42"/>
      <c r="K1937" s="67"/>
      <c r="L1937" s="64"/>
      <c r="M1937" s="68"/>
      <c r="N1937" s="62"/>
    </row>
    <row r="1938" ht="14.25" customHeight="1">
      <c r="E1938" s="62"/>
      <c r="F1938" s="63"/>
      <c r="G1938" s="64"/>
      <c r="H1938" s="65"/>
      <c r="I1938" s="66"/>
      <c r="J1938" s="42"/>
      <c r="K1938" s="67"/>
      <c r="L1938" s="64"/>
      <c r="M1938" s="68"/>
      <c r="N1938" s="62"/>
    </row>
    <row r="1939" ht="14.25" customHeight="1">
      <c r="E1939" s="62"/>
      <c r="F1939" s="63"/>
      <c r="G1939" s="64"/>
      <c r="H1939" s="65"/>
      <c r="I1939" s="66"/>
      <c r="J1939" s="42"/>
      <c r="K1939" s="67"/>
      <c r="L1939" s="64"/>
      <c r="M1939" s="68"/>
      <c r="N1939" s="62"/>
    </row>
    <row r="1940" ht="14.25" customHeight="1">
      <c r="E1940" s="62"/>
      <c r="F1940" s="63"/>
      <c r="G1940" s="64"/>
      <c r="H1940" s="65"/>
      <c r="I1940" s="66"/>
      <c r="J1940" s="42"/>
      <c r="K1940" s="67"/>
      <c r="L1940" s="64"/>
      <c r="M1940" s="68"/>
      <c r="N1940" s="62"/>
    </row>
    <row r="1941" ht="14.25" customHeight="1">
      <c r="E1941" s="62"/>
      <c r="F1941" s="63"/>
      <c r="G1941" s="64"/>
      <c r="H1941" s="65"/>
      <c r="I1941" s="66"/>
      <c r="J1941" s="42"/>
      <c r="K1941" s="67"/>
      <c r="L1941" s="64"/>
      <c r="M1941" s="68"/>
      <c r="N1941" s="62"/>
    </row>
    <row r="1942" ht="14.25" customHeight="1">
      <c r="E1942" s="62"/>
      <c r="F1942" s="63"/>
      <c r="G1942" s="64"/>
      <c r="H1942" s="65"/>
      <c r="I1942" s="66"/>
      <c r="J1942" s="42"/>
      <c r="K1942" s="67"/>
      <c r="L1942" s="64"/>
      <c r="M1942" s="68"/>
      <c r="N1942" s="62"/>
    </row>
    <row r="1943" ht="14.25" customHeight="1">
      <c r="E1943" s="62"/>
      <c r="F1943" s="63"/>
      <c r="G1943" s="64"/>
      <c r="H1943" s="65"/>
      <c r="I1943" s="66"/>
      <c r="J1943" s="42"/>
      <c r="K1943" s="67"/>
      <c r="L1943" s="64"/>
      <c r="M1943" s="68"/>
      <c r="N1943" s="62"/>
    </row>
    <row r="1944" ht="14.25" customHeight="1">
      <c r="E1944" s="62"/>
      <c r="F1944" s="63"/>
      <c r="G1944" s="64"/>
      <c r="H1944" s="65"/>
      <c r="I1944" s="66"/>
      <c r="J1944" s="42"/>
      <c r="K1944" s="67"/>
      <c r="L1944" s="64"/>
      <c r="M1944" s="68"/>
      <c r="N1944" s="62"/>
    </row>
    <row r="1945" ht="14.25" customHeight="1">
      <c r="E1945" s="62"/>
      <c r="F1945" s="63"/>
      <c r="G1945" s="64"/>
      <c r="H1945" s="65"/>
      <c r="I1945" s="66"/>
      <c r="J1945" s="42"/>
      <c r="K1945" s="67"/>
      <c r="L1945" s="64"/>
      <c r="M1945" s="68"/>
      <c r="N1945" s="62"/>
    </row>
    <row r="1946" ht="14.25" customHeight="1">
      <c r="E1946" s="62"/>
      <c r="F1946" s="63"/>
      <c r="G1946" s="64"/>
      <c r="H1946" s="65"/>
      <c r="I1946" s="66"/>
      <c r="J1946" s="42"/>
      <c r="K1946" s="67"/>
      <c r="L1946" s="64"/>
      <c r="M1946" s="68"/>
      <c r="N1946" s="62"/>
    </row>
    <row r="1947" ht="14.25" customHeight="1">
      <c r="E1947" s="62"/>
      <c r="F1947" s="63"/>
      <c r="G1947" s="64"/>
      <c r="H1947" s="65"/>
      <c r="I1947" s="66"/>
      <c r="J1947" s="42"/>
      <c r="K1947" s="67"/>
      <c r="L1947" s="64"/>
      <c r="M1947" s="68"/>
      <c r="N1947" s="62"/>
    </row>
    <row r="1948" ht="14.25" customHeight="1">
      <c r="E1948" s="62"/>
      <c r="F1948" s="63"/>
      <c r="G1948" s="64"/>
      <c r="H1948" s="65"/>
      <c r="I1948" s="66"/>
      <c r="J1948" s="42"/>
      <c r="K1948" s="67"/>
      <c r="L1948" s="64"/>
      <c r="M1948" s="68"/>
      <c r="N1948" s="62"/>
    </row>
    <row r="1949" ht="14.25" customHeight="1">
      <c r="E1949" s="62"/>
      <c r="F1949" s="63"/>
      <c r="G1949" s="64"/>
      <c r="H1949" s="65"/>
      <c r="I1949" s="66"/>
      <c r="J1949" s="42"/>
      <c r="K1949" s="67"/>
      <c r="L1949" s="64"/>
      <c r="M1949" s="68"/>
      <c r="N1949" s="62"/>
    </row>
    <row r="1950" ht="14.25" customHeight="1">
      <c r="E1950" s="62"/>
      <c r="F1950" s="63"/>
      <c r="G1950" s="64"/>
      <c r="H1950" s="65"/>
      <c r="I1950" s="66"/>
      <c r="J1950" s="42"/>
      <c r="K1950" s="67"/>
      <c r="L1950" s="64"/>
      <c r="M1950" s="68"/>
      <c r="N1950" s="62"/>
    </row>
    <row r="1951" ht="14.25" customHeight="1">
      <c r="E1951" s="62"/>
      <c r="F1951" s="63"/>
      <c r="G1951" s="64"/>
      <c r="H1951" s="65"/>
      <c r="I1951" s="66"/>
      <c r="J1951" s="42"/>
      <c r="K1951" s="67"/>
      <c r="L1951" s="64"/>
      <c r="M1951" s="68"/>
      <c r="N1951" s="62"/>
    </row>
    <row r="1952" ht="14.25" customHeight="1">
      <c r="E1952" s="62"/>
      <c r="F1952" s="63"/>
      <c r="G1952" s="64"/>
      <c r="H1952" s="65"/>
      <c r="I1952" s="66"/>
      <c r="J1952" s="42"/>
      <c r="K1952" s="67"/>
      <c r="L1952" s="64"/>
      <c r="M1952" s="68"/>
      <c r="N1952" s="62"/>
    </row>
    <row r="1953" ht="14.25" customHeight="1">
      <c r="E1953" s="62"/>
      <c r="F1953" s="63"/>
      <c r="G1953" s="64"/>
      <c r="H1953" s="65"/>
      <c r="I1953" s="66"/>
      <c r="J1953" s="42"/>
      <c r="K1953" s="67"/>
      <c r="L1953" s="64"/>
      <c r="M1953" s="68"/>
      <c r="N1953" s="62"/>
    </row>
    <row r="1954" ht="14.25" customHeight="1">
      <c r="E1954" s="62"/>
      <c r="F1954" s="63"/>
      <c r="G1954" s="64"/>
      <c r="H1954" s="65"/>
      <c r="I1954" s="66"/>
      <c r="J1954" s="42"/>
      <c r="K1954" s="67"/>
      <c r="L1954" s="64"/>
      <c r="M1954" s="68"/>
      <c r="N1954" s="62"/>
    </row>
    <row r="1955" ht="14.25" customHeight="1">
      <c r="E1955" s="62"/>
      <c r="F1955" s="63"/>
      <c r="G1955" s="64"/>
      <c r="H1955" s="65"/>
      <c r="I1955" s="66"/>
      <c r="J1955" s="42"/>
      <c r="K1955" s="67"/>
      <c r="L1955" s="64"/>
      <c r="M1955" s="68"/>
      <c r="N1955" s="62"/>
    </row>
    <row r="1956" ht="14.25" customHeight="1">
      <c r="E1956" s="62"/>
      <c r="F1956" s="63"/>
      <c r="G1956" s="64"/>
      <c r="H1956" s="65"/>
      <c r="I1956" s="66"/>
      <c r="J1956" s="42"/>
      <c r="K1956" s="67"/>
      <c r="L1956" s="64"/>
      <c r="M1956" s="68"/>
      <c r="N1956" s="62"/>
    </row>
    <row r="1957" ht="14.25" customHeight="1">
      <c r="E1957" s="62"/>
      <c r="F1957" s="63"/>
      <c r="G1957" s="64"/>
      <c r="H1957" s="65"/>
      <c r="I1957" s="66"/>
      <c r="J1957" s="42"/>
      <c r="K1957" s="67"/>
      <c r="L1957" s="64"/>
      <c r="M1957" s="68"/>
      <c r="N1957" s="62"/>
    </row>
    <row r="1958" ht="14.25" customHeight="1">
      <c r="E1958" s="62"/>
      <c r="F1958" s="63"/>
      <c r="G1958" s="64"/>
      <c r="H1958" s="65"/>
      <c r="I1958" s="66"/>
      <c r="J1958" s="42"/>
      <c r="K1958" s="67"/>
      <c r="L1958" s="64"/>
      <c r="M1958" s="68"/>
      <c r="N1958" s="62"/>
    </row>
    <row r="1959" ht="14.25" customHeight="1">
      <c r="E1959" s="62"/>
      <c r="F1959" s="63"/>
      <c r="G1959" s="64"/>
      <c r="H1959" s="65"/>
      <c r="I1959" s="66"/>
      <c r="J1959" s="42"/>
      <c r="K1959" s="67"/>
      <c r="L1959" s="64"/>
      <c r="M1959" s="68"/>
      <c r="N1959" s="62"/>
    </row>
    <row r="1960" ht="14.25" customHeight="1">
      <c r="E1960" s="62"/>
      <c r="F1960" s="63"/>
      <c r="G1960" s="64"/>
      <c r="H1960" s="65"/>
      <c r="I1960" s="66"/>
      <c r="J1960" s="42"/>
      <c r="K1960" s="67"/>
      <c r="L1960" s="64"/>
      <c r="M1960" s="68"/>
      <c r="N1960" s="62"/>
    </row>
    <row r="1961" ht="14.25" customHeight="1">
      <c r="E1961" s="62"/>
      <c r="F1961" s="63"/>
      <c r="G1961" s="64"/>
      <c r="H1961" s="65"/>
      <c r="I1961" s="66"/>
      <c r="J1961" s="42"/>
      <c r="K1961" s="67"/>
      <c r="L1961" s="64"/>
      <c r="M1961" s="68"/>
      <c r="N1961" s="62"/>
    </row>
    <row r="1962" ht="14.25" customHeight="1">
      <c r="E1962" s="62"/>
      <c r="F1962" s="63"/>
      <c r="G1962" s="64"/>
      <c r="H1962" s="65"/>
      <c r="I1962" s="66"/>
      <c r="J1962" s="42"/>
      <c r="K1962" s="67"/>
      <c r="L1962" s="64"/>
      <c r="M1962" s="68"/>
      <c r="N1962" s="62"/>
    </row>
    <row r="1963" ht="14.25" customHeight="1">
      <c r="E1963" s="62"/>
      <c r="F1963" s="63"/>
      <c r="G1963" s="64"/>
      <c r="H1963" s="65"/>
      <c r="I1963" s="66"/>
      <c r="J1963" s="42"/>
      <c r="K1963" s="67"/>
      <c r="L1963" s="64"/>
      <c r="M1963" s="68"/>
      <c r="N1963" s="62"/>
    </row>
    <row r="1964" ht="14.25" customHeight="1">
      <c r="E1964" s="62"/>
      <c r="F1964" s="63"/>
      <c r="G1964" s="64"/>
      <c r="H1964" s="65"/>
      <c r="I1964" s="66"/>
      <c r="J1964" s="42"/>
      <c r="K1964" s="67"/>
      <c r="L1964" s="64"/>
      <c r="M1964" s="68"/>
      <c r="N1964" s="62"/>
    </row>
    <row r="1965" ht="14.25" customHeight="1">
      <c r="E1965" s="62"/>
      <c r="F1965" s="63"/>
      <c r="G1965" s="64"/>
      <c r="H1965" s="65"/>
      <c r="I1965" s="66"/>
      <c r="J1965" s="42"/>
      <c r="K1965" s="67"/>
      <c r="L1965" s="64"/>
      <c r="M1965" s="68"/>
      <c r="N1965" s="62"/>
    </row>
    <row r="1966" ht="14.25" customHeight="1">
      <c r="E1966" s="62"/>
      <c r="F1966" s="63"/>
      <c r="G1966" s="64"/>
      <c r="H1966" s="65"/>
      <c r="I1966" s="66"/>
      <c r="J1966" s="42"/>
      <c r="K1966" s="67"/>
      <c r="L1966" s="64"/>
      <c r="M1966" s="68"/>
      <c r="N1966" s="62"/>
    </row>
    <row r="1967" ht="14.25" customHeight="1">
      <c r="E1967" s="62"/>
      <c r="F1967" s="63"/>
      <c r="G1967" s="64"/>
      <c r="H1967" s="65"/>
      <c r="I1967" s="66"/>
      <c r="J1967" s="42"/>
      <c r="K1967" s="67"/>
      <c r="L1967" s="64"/>
      <c r="M1967" s="68"/>
      <c r="N1967" s="62"/>
    </row>
    <row r="1968" ht="14.25" customHeight="1">
      <c r="E1968" s="62"/>
      <c r="F1968" s="63"/>
      <c r="G1968" s="64"/>
      <c r="H1968" s="65"/>
      <c r="I1968" s="66"/>
      <c r="J1968" s="42"/>
      <c r="K1968" s="67"/>
      <c r="L1968" s="64"/>
      <c r="M1968" s="68"/>
      <c r="N1968" s="62"/>
    </row>
    <row r="1969" ht="14.25" customHeight="1">
      <c r="E1969" s="62"/>
      <c r="F1969" s="63"/>
      <c r="G1969" s="64"/>
      <c r="H1969" s="65"/>
      <c r="I1969" s="66"/>
      <c r="J1969" s="42"/>
      <c r="K1969" s="67"/>
      <c r="L1969" s="64"/>
      <c r="M1969" s="68"/>
      <c r="N1969" s="62"/>
    </row>
    <row r="1970" ht="14.25" customHeight="1">
      <c r="E1970" s="62"/>
      <c r="F1970" s="63"/>
      <c r="G1970" s="64"/>
      <c r="H1970" s="65"/>
      <c r="I1970" s="66"/>
      <c r="J1970" s="42"/>
      <c r="K1970" s="67"/>
      <c r="L1970" s="64"/>
      <c r="M1970" s="68"/>
      <c r="N1970" s="62"/>
    </row>
    <row r="1971" ht="14.25" customHeight="1">
      <c r="E1971" s="62"/>
      <c r="F1971" s="63"/>
      <c r="G1971" s="64"/>
      <c r="H1971" s="65"/>
      <c r="I1971" s="66"/>
      <c r="J1971" s="42"/>
      <c r="K1971" s="67"/>
      <c r="L1971" s="64"/>
      <c r="M1971" s="68"/>
      <c r="N1971" s="62"/>
    </row>
    <row r="1972" ht="14.25" customHeight="1">
      <c r="E1972" s="62"/>
      <c r="F1972" s="63"/>
      <c r="G1972" s="64"/>
      <c r="H1972" s="65"/>
      <c r="I1972" s="66"/>
      <c r="J1972" s="42"/>
      <c r="K1972" s="67"/>
      <c r="L1972" s="64"/>
      <c r="M1972" s="68"/>
      <c r="N1972" s="62"/>
    </row>
    <row r="1973" ht="14.25" customHeight="1">
      <c r="E1973" s="62"/>
      <c r="F1973" s="63"/>
      <c r="G1973" s="64"/>
      <c r="H1973" s="65"/>
      <c r="I1973" s="66"/>
      <c r="J1973" s="42"/>
      <c r="K1973" s="67"/>
      <c r="L1973" s="64"/>
      <c r="M1973" s="68"/>
      <c r="N1973" s="62"/>
    </row>
    <row r="1974" ht="14.25" customHeight="1">
      <c r="E1974" s="62"/>
      <c r="F1974" s="63"/>
      <c r="G1974" s="64"/>
      <c r="H1974" s="65"/>
      <c r="I1974" s="66"/>
      <c r="J1974" s="42"/>
      <c r="K1974" s="67"/>
      <c r="L1974" s="64"/>
      <c r="M1974" s="68"/>
      <c r="N1974" s="62"/>
    </row>
    <row r="1975" ht="14.25" customHeight="1">
      <c r="E1975" s="62"/>
      <c r="F1975" s="63"/>
      <c r="G1975" s="64"/>
      <c r="H1975" s="65"/>
      <c r="I1975" s="66"/>
      <c r="J1975" s="42"/>
      <c r="K1975" s="67"/>
      <c r="L1975" s="64"/>
      <c r="M1975" s="68"/>
      <c r="N1975" s="62"/>
    </row>
    <row r="1976" ht="14.25" customHeight="1">
      <c r="E1976" s="62"/>
      <c r="F1976" s="63"/>
      <c r="G1976" s="64"/>
      <c r="H1976" s="65"/>
      <c r="I1976" s="66"/>
      <c r="J1976" s="42"/>
      <c r="K1976" s="67"/>
      <c r="L1976" s="64"/>
      <c r="M1976" s="68"/>
      <c r="N1976" s="62"/>
    </row>
    <row r="1977" ht="14.25" customHeight="1">
      <c r="E1977" s="62"/>
      <c r="F1977" s="63"/>
      <c r="G1977" s="64"/>
      <c r="H1977" s="65"/>
      <c r="I1977" s="66"/>
      <c r="J1977" s="42"/>
      <c r="K1977" s="67"/>
      <c r="L1977" s="64"/>
      <c r="M1977" s="68"/>
      <c r="N1977" s="62"/>
    </row>
    <row r="1978" ht="14.25" customHeight="1">
      <c r="E1978" s="62"/>
      <c r="F1978" s="63"/>
      <c r="G1978" s="64"/>
      <c r="H1978" s="65"/>
      <c r="I1978" s="66"/>
      <c r="J1978" s="42"/>
      <c r="K1978" s="67"/>
      <c r="L1978" s="64"/>
      <c r="M1978" s="68"/>
      <c r="N1978" s="62"/>
    </row>
    <row r="1979" ht="14.25" customHeight="1">
      <c r="E1979" s="62"/>
      <c r="F1979" s="63"/>
      <c r="G1979" s="64"/>
      <c r="H1979" s="65"/>
      <c r="I1979" s="66"/>
      <c r="J1979" s="42"/>
      <c r="K1979" s="67"/>
      <c r="L1979" s="64"/>
      <c r="M1979" s="68"/>
      <c r="N1979" s="62"/>
    </row>
    <row r="1980" ht="14.25" customHeight="1">
      <c r="E1980" s="62"/>
      <c r="F1980" s="63"/>
      <c r="G1980" s="64"/>
      <c r="H1980" s="65"/>
      <c r="I1980" s="66"/>
      <c r="J1980" s="42"/>
      <c r="K1980" s="67"/>
      <c r="L1980" s="64"/>
      <c r="M1980" s="68"/>
      <c r="N1980" s="62"/>
    </row>
    <row r="1981" ht="14.25" customHeight="1">
      <c r="E1981" s="62"/>
      <c r="F1981" s="63"/>
      <c r="G1981" s="64"/>
      <c r="H1981" s="65"/>
      <c r="I1981" s="66"/>
      <c r="J1981" s="42"/>
      <c r="K1981" s="67"/>
      <c r="L1981" s="64"/>
      <c r="M1981" s="68"/>
      <c r="N1981" s="62"/>
    </row>
    <row r="1982" ht="14.25" customHeight="1">
      <c r="E1982" s="62"/>
      <c r="F1982" s="63"/>
      <c r="G1982" s="64"/>
      <c r="H1982" s="65"/>
      <c r="I1982" s="66"/>
      <c r="J1982" s="42"/>
      <c r="K1982" s="67"/>
      <c r="L1982" s="64"/>
      <c r="M1982" s="68"/>
      <c r="N1982" s="62"/>
    </row>
    <row r="1983" ht="14.25" customHeight="1">
      <c r="E1983" s="62"/>
      <c r="F1983" s="63"/>
      <c r="G1983" s="64"/>
      <c r="H1983" s="65"/>
      <c r="I1983" s="66"/>
      <c r="J1983" s="42"/>
      <c r="K1983" s="67"/>
      <c r="L1983" s="64"/>
      <c r="M1983" s="68"/>
      <c r="N1983" s="62"/>
    </row>
    <row r="1984" ht="14.25" customHeight="1">
      <c r="E1984" s="62"/>
      <c r="F1984" s="63"/>
      <c r="G1984" s="64"/>
      <c r="H1984" s="65"/>
      <c r="I1984" s="66"/>
      <c r="J1984" s="42"/>
      <c r="K1984" s="67"/>
      <c r="L1984" s="64"/>
      <c r="M1984" s="68"/>
      <c r="N1984" s="62"/>
    </row>
    <row r="1985" ht="14.25" customHeight="1">
      <c r="E1985" s="62"/>
      <c r="F1985" s="63"/>
      <c r="G1985" s="64"/>
      <c r="H1985" s="65"/>
      <c r="I1985" s="66"/>
      <c r="J1985" s="42"/>
      <c r="K1985" s="67"/>
      <c r="L1985" s="64"/>
      <c r="M1985" s="68"/>
      <c r="N1985" s="62"/>
    </row>
    <row r="1986" ht="14.25" customHeight="1">
      <c r="E1986" s="62"/>
      <c r="F1986" s="63"/>
      <c r="G1986" s="64"/>
      <c r="H1986" s="65"/>
      <c r="I1986" s="66"/>
      <c r="J1986" s="42"/>
      <c r="K1986" s="67"/>
      <c r="L1986" s="64"/>
      <c r="M1986" s="68"/>
      <c r="N1986" s="62"/>
    </row>
    <row r="1987" ht="14.25" customHeight="1">
      <c r="E1987" s="62"/>
      <c r="F1987" s="63"/>
      <c r="G1987" s="64"/>
      <c r="H1987" s="65"/>
      <c r="I1987" s="66"/>
      <c r="J1987" s="42"/>
      <c r="K1987" s="67"/>
      <c r="L1987" s="64"/>
      <c r="M1987" s="68"/>
      <c r="N1987" s="62"/>
    </row>
    <row r="1988" ht="14.25" customHeight="1">
      <c r="E1988" s="62"/>
      <c r="F1988" s="63"/>
      <c r="G1988" s="64"/>
      <c r="H1988" s="65"/>
      <c r="I1988" s="66"/>
      <c r="J1988" s="42"/>
      <c r="K1988" s="67"/>
      <c r="L1988" s="64"/>
      <c r="M1988" s="68"/>
      <c r="N1988" s="62"/>
    </row>
    <row r="1989" ht="14.25" customHeight="1">
      <c r="E1989" s="62"/>
      <c r="F1989" s="63"/>
      <c r="G1989" s="64"/>
      <c r="H1989" s="65"/>
      <c r="I1989" s="66"/>
      <c r="J1989" s="42"/>
      <c r="K1989" s="67"/>
      <c r="L1989" s="64"/>
      <c r="M1989" s="68"/>
      <c r="N1989" s="62"/>
    </row>
    <row r="1990" ht="14.25" customHeight="1">
      <c r="E1990" s="62"/>
      <c r="F1990" s="63"/>
      <c r="G1990" s="64"/>
      <c r="H1990" s="65"/>
      <c r="I1990" s="66"/>
      <c r="J1990" s="42"/>
      <c r="K1990" s="67"/>
      <c r="L1990" s="64"/>
      <c r="M1990" s="68"/>
      <c r="N1990" s="62"/>
    </row>
    <row r="1991" ht="14.25" customHeight="1">
      <c r="E1991" s="62"/>
      <c r="F1991" s="63"/>
      <c r="G1991" s="64"/>
      <c r="H1991" s="65"/>
      <c r="I1991" s="66"/>
      <c r="J1991" s="42"/>
      <c r="K1991" s="67"/>
      <c r="L1991" s="64"/>
      <c r="M1991" s="68"/>
      <c r="N1991" s="62"/>
    </row>
    <row r="1992" ht="14.25" customHeight="1">
      <c r="E1992" s="62"/>
      <c r="F1992" s="63"/>
      <c r="G1992" s="64"/>
      <c r="H1992" s="65"/>
      <c r="I1992" s="66"/>
      <c r="J1992" s="42"/>
      <c r="K1992" s="67"/>
      <c r="L1992" s="64"/>
      <c r="M1992" s="68"/>
      <c r="N1992" s="62"/>
    </row>
    <row r="1993" ht="14.25" customHeight="1">
      <c r="E1993" s="62"/>
      <c r="F1993" s="63"/>
      <c r="G1993" s="64"/>
      <c r="H1993" s="65"/>
      <c r="I1993" s="66"/>
      <c r="J1993" s="42"/>
      <c r="K1993" s="67"/>
      <c r="L1993" s="64"/>
      <c r="M1993" s="68"/>
      <c r="N1993" s="62"/>
    </row>
    <row r="1994" ht="14.25" customHeight="1">
      <c r="E1994" s="62"/>
      <c r="F1994" s="63"/>
      <c r="G1994" s="64"/>
      <c r="H1994" s="65"/>
      <c r="I1994" s="66"/>
      <c r="J1994" s="42"/>
      <c r="K1994" s="67"/>
      <c r="L1994" s="64"/>
      <c r="M1994" s="68"/>
      <c r="N1994" s="62"/>
    </row>
    <row r="1995" ht="14.25" customHeight="1">
      <c r="E1995" s="62"/>
      <c r="F1995" s="63"/>
      <c r="G1995" s="64"/>
      <c r="H1995" s="65"/>
      <c r="I1995" s="66"/>
      <c r="J1995" s="42"/>
      <c r="K1995" s="67"/>
      <c r="L1995" s="64"/>
      <c r="M1995" s="68"/>
      <c r="N1995" s="62"/>
    </row>
    <row r="1996" ht="14.25" customHeight="1">
      <c r="E1996" s="62"/>
      <c r="F1996" s="63"/>
      <c r="G1996" s="64"/>
      <c r="H1996" s="65"/>
      <c r="I1996" s="66"/>
      <c r="J1996" s="42"/>
      <c r="K1996" s="67"/>
      <c r="L1996" s="64"/>
      <c r="M1996" s="68"/>
      <c r="N1996" s="62"/>
    </row>
    <row r="1997" ht="14.25" customHeight="1">
      <c r="E1997" s="62"/>
      <c r="F1997" s="63"/>
      <c r="G1997" s="64"/>
      <c r="H1997" s="65"/>
      <c r="I1997" s="66"/>
      <c r="J1997" s="42"/>
      <c r="K1997" s="67"/>
      <c r="L1997" s="64"/>
      <c r="M1997" s="68"/>
      <c r="N1997" s="62"/>
    </row>
    <row r="1998" ht="14.25" customHeight="1">
      <c r="E1998" s="62"/>
      <c r="F1998" s="63"/>
      <c r="G1998" s="64"/>
      <c r="H1998" s="65"/>
      <c r="I1998" s="66"/>
      <c r="J1998" s="42"/>
      <c r="K1998" s="67"/>
      <c r="L1998" s="64"/>
      <c r="M1998" s="68"/>
      <c r="N1998" s="62"/>
    </row>
    <row r="1999" ht="14.25" customHeight="1">
      <c r="E1999" s="62"/>
      <c r="F1999" s="63"/>
      <c r="G1999" s="64"/>
      <c r="H1999" s="65"/>
      <c r="I1999" s="66"/>
      <c r="J1999" s="42"/>
      <c r="K1999" s="67"/>
      <c r="L1999" s="64"/>
      <c r="M1999" s="68"/>
      <c r="N1999" s="62"/>
    </row>
    <row r="2000" ht="14.25" customHeight="1">
      <c r="E2000" s="62"/>
      <c r="F2000" s="63"/>
      <c r="G2000" s="64"/>
      <c r="H2000" s="65"/>
      <c r="I2000" s="66"/>
      <c r="J2000" s="42"/>
      <c r="K2000" s="67"/>
      <c r="L2000" s="64"/>
      <c r="M2000" s="68"/>
      <c r="N2000" s="62"/>
    </row>
    <row r="2001" ht="14.25" customHeight="1">
      <c r="E2001" s="62"/>
      <c r="F2001" s="63"/>
      <c r="G2001" s="64"/>
      <c r="H2001" s="65"/>
      <c r="I2001" s="66"/>
      <c r="J2001" s="42"/>
      <c r="K2001" s="67"/>
      <c r="L2001" s="64"/>
      <c r="M2001" s="68"/>
      <c r="N2001" s="62"/>
    </row>
    <row r="2002" ht="14.25" customHeight="1">
      <c r="E2002" s="62"/>
      <c r="F2002" s="63"/>
      <c r="G2002" s="64"/>
      <c r="H2002" s="65"/>
      <c r="I2002" s="66"/>
      <c r="J2002" s="42"/>
      <c r="K2002" s="67"/>
      <c r="L2002" s="64"/>
      <c r="M2002" s="68"/>
      <c r="N2002" s="62"/>
    </row>
    <row r="2003" ht="14.25" customHeight="1">
      <c r="E2003" s="62"/>
      <c r="F2003" s="63"/>
      <c r="G2003" s="64"/>
      <c r="H2003" s="65"/>
      <c r="I2003" s="66"/>
      <c r="J2003" s="42"/>
      <c r="K2003" s="67"/>
      <c r="L2003" s="64"/>
      <c r="M2003" s="68"/>
      <c r="N2003" s="62"/>
    </row>
    <row r="2004" ht="14.25" customHeight="1">
      <c r="E2004" s="62"/>
      <c r="F2004" s="63"/>
      <c r="G2004" s="64"/>
      <c r="H2004" s="65"/>
      <c r="I2004" s="66"/>
      <c r="J2004" s="42"/>
      <c r="K2004" s="67"/>
      <c r="L2004" s="64"/>
      <c r="M2004" s="68"/>
      <c r="N2004" s="62"/>
    </row>
    <row r="2005" ht="14.25" customHeight="1">
      <c r="E2005" s="62"/>
      <c r="F2005" s="63"/>
      <c r="G2005" s="64"/>
      <c r="H2005" s="65"/>
      <c r="I2005" s="66"/>
      <c r="J2005" s="42"/>
      <c r="K2005" s="67"/>
      <c r="L2005" s="64"/>
      <c r="M2005" s="68"/>
      <c r="N2005" s="62"/>
    </row>
    <row r="2006" ht="14.25" customHeight="1">
      <c r="E2006" s="62"/>
      <c r="F2006" s="63"/>
      <c r="G2006" s="64"/>
      <c r="H2006" s="65"/>
      <c r="I2006" s="66"/>
      <c r="J2006" s="42"/>
      <c r="K2006" s="67"/>
      <c r="L2006" s="64"/>
      <c r="M2006" s="68"/>
      <c r="N2006" s="62"/>
    </row>
    <row r="2007" ht="14.25" customHeight="1">
      <c r="E2007" s="62"/>
      <c r="F2007" s="63"/>
      <c r="G2007" s="64"/>
      <c r="H2007" s="65"/>
      <c r="I2007" s="66"/>
      <c r="J2007" s="42"/>
      <c r="K2007" s="67"/>
      <c r="L2007" s="64"/>
      <c r="M2007" s="68"/>
      <c r="N2007" s="62"/>
    </row>
    <row r="2008" ht="14.25" customHeight="1">
      <c r="E2008" s="62"/>
      <c r="F2008" s="63"/>
      <c r="G2008" s="64"/>
      <c r="H2008" s="65"/>
      <c r="I2008" s="66"/>
      <c r="J2008" s="42"/>
      <c r="K2008" s="67"/>
      <c r="L2008" s="64"/>
      <c r="M2008" s="68"/>
      <c r="N2008" s="62"/>
    </row>
    <row r="2009" ht="14.25" customHeight="1">
      <c r="E2009" s="62"/>
      <c r="F2009" s="63"/>
      <c r="G2009" s="64"/>
      <c r="H2009" s="65"/>
      <c r="I2009" s="66"/>
      <c r="J2009" s="42"/>
      <c r="K2009" s="67"/>
      <c r="L2009" s="64"/>
      <c r="M2009" s="68"/>
      <c r="N2009" s="62"/>
    </row>
    <row r="2010" ht="14.25" customHeight="1">
      <c r="E2010" s="62"/>
      <c r="F2010" s="63"/>
      <c r="G2010" s="64"/>
      <c r="H2010" s="65"/>
      <c r="I2010" s="66"/>
      <c r="J2010" s="42"/>
      <c r="K2010" s="67"/>
      <c r="L2010" s="64"/>
      <c r="M2010" s="68"/>
      <c r="N2010" s="62"/>
    </row>
    <row r="2011" ht="14.25" customHeight="1">
      <c r="E2011" s="62"/>
      <c r="F2011" s="63"/>
      <c r="G2011" s="64"/>
      <c r="H2011" s="65"/>
      <c r="I2011" s="66"/>
      <c r="J2011" s="42"/>
      <c r="K2011" s="67"/>
      <c r="L2011" s="64"/>
      <c r="M2011" s="68"/>
      <c r="N2011" s="62"/>
    </row>
    <row r="2012" ht="14.25" customHeight="1">
      <c r="E2012" s="62"/>
      <c r="F2012" s="63"/>
      <c r="G2012" s="64"/>
      <c r="H2012" s="65"/>
      <c r="I2012" s="66"/>
      <c r="J2012" s="42"/>
      <c r="K2012" s="67"/>
      <c r="L2012" s="64"/>
      <c r="M2012" s="68"/>
      <c r="N2012" s="62"/>
    </row>
    <row r="2013" ht="14.25" customHeight="1">
      <c r="E2013" s="62"/>
      <c r="F2013" s="63"/>
      <c r="G2013" s="64"/>
      <c r="H2013" s="65"/>
      <c r="I2013" s="66"/>
      <c r="J2013" s="42"/>
      <c r="K2013" s="67"/>
      <c r="L2013" s="64"/>
      <c r="M2013" s="68"/>
      <c r="N2013" s="62"/>
    </row>
    <row r="2014" ht="14.25" customHeight="1">
      <c r="E2014" s="62"/>
      <c r="F2014" s="63"/>
      <c r="G2014" s="64"/>
      <c r="H2014" s="65"/>
      <c r="I2014" s="66"/>
      <c r="J2014" s="42"/>
      <c r="K2014" s="67"/>
      <c r="L2014" s="64"/>
      <c r="M2014" s="68"/>
      <c r="N2014" s="62"/>
    </row>
    <row r="2015" ht="14.25" customHeight="1">
      <c r="E2015" s="62"/>
      <c r="F2015" s="63"/>
      <c r="G2015" s="64"/>
      <c r="H2015" s="65"/>
      <c r="I2015" s="66"/>
      <c r="J2015" s="42"/>
      <c r="K2015" s="67"/>
      <c r="L2015" s="64"/>
      <c r="M2015" s="68"/>
      <c r="N2015" s="62"/>
    </row>
    <row r="2016" ht="14.25" customHeight="1">
      <c r="E2016" s="62"/>
      <c r="F2016" s="63"/>
      <c r="G2016" s="64"/>
      <c r="H2016" s="65"/>
      <c r="I2016" s="66"/>
      <c r="J2016" s="42"/>
      <c r="K2016" s="67"/>
      <c r="L2016" s="64"/>
      <c r="M2016" s="68"/>
      <c r="N2016" s="62"/>
    </row>
    <row r="2017" ht="14.25" customHeight="1">
      <c r="E2017" s="62"/>
      <c r="F2017" s="63"/>
      <c r="G2017" s="64"/>
      <c r="H2017" s="65"/>
      <c r="I2017" s="66"/>
      <c r="J2017" s="42"/>
      <c r="K2017" s="67"/>
      <c r="L2017" s="64"/>
      <c r="M2017" s="68"/>
      <c r="N2017" s="62"/>
    </row>
    <row r="2018" ht="14.25" customHeight="1">
      <c r="E2018" s="62"/>
      <c r="F2018" s="63"/>
      <c r="G2018" s="64"/>
      <c r="H2018" s="65"/>
      <c r="I2018" s="66"/>
      <c r="J2018" s="42"/>
      <c r="K2018" s="67"/>
      <c r="L2018" s="64"/>
      <c r="M2018" s="68"/>
      <c r="N2018" s="62"/>
    </row>
    <row r="2019" ht="14.25" customHeight="1">
      <c r="E2019" s="62"/>
      <c r="F2019" s="63"/>
      <c r="G2019" s="64"/>
      <c r="H2019" s="65"/>
      <c r="I2019" s="66"/>
      <c r="J2019" s="42"/>
      <c r="K2019" s="67"/>
      <c r="L2019" s="64"/>
      <c r="M2019" s="68"/>
      <c r="N2019" s="62"/>
    </row>
    <row r="2020" ht="14.25" customHeight="1">
      <c r="E2020" s="62"/>
      <c r="F2020" s="63"/>
      <c r="G2020" s="64"/>
      <c r="H2020" s="65"/>
      <c r="I2020" s="66"/>
      <c r="J2020" s="42"/>
      <c r="K2020" s="67"/>
      <c r="L2020" s="64"/>
      <c r="M2020" s="68"/>
      <c r="N2020" s="62"/>
    </row>
    <row r="2021" ht="14.25" customHeight="1">
      <c r="E2021" s="62"/>
      <c r="F2021" s="63"/>
      <c r="G2021" s="64"/>
      <c r="H2021" s="65"/>
      <c r="I2021" s="66"/>
      <c r="J2021" s="42"/>
      <c r="K2021" s="67"/>
      <c r="L2021" s="64"/>
      <c r="M2021" s="68"/>
      <c r="N2021" s="62"/>
    </row>
    <row r="2022" ht="14.25" customHeight="1">
      <c r="E2022" s="62"/>
      <c r="F2022" s="63"/>
      <c r="G2022" s="64"/>
      <c r="H2022" s="65"/>
      <c r="I2022" s="66"/>
      <c r="J2022" s="42"/>
      <c r="K2022" s="67"/>
      <c r="L2022" s="64"/>
      <c r="M2022" s="68"/>
      <c r="N2022" s="62"/>
    </row>
    <row r="2023" ht="14.25" customHeight="1">
      <c r="E2023" s="62"/>
      <c r="F2023" s="63"/>
      <c r="G2023" s="64"/>
      <c r="H2023" s="65"/>
      <c r="I2023" s="66"/>
      <c r="J2023" s="42"/>
      <c r="K2023" s="67"/>
      <c r="L2023" s="64"/>
      <c r="M2023" s="68"/>
      <c r="N2023" s="62"/>
    </row>
    <row r="2024" ht="14.25" customHeight="1">
      <c r="E2024" s="62"/>
      <c r="F2024" s="63"/>
      <c r="G2024" s="64"/>
      <c r="H2024" s="65"/>
      <c r="I2024" s="66"/>
      <c r="J2024" s="42"/>
      <c r="K2024" s="67"/>
      <c r="L2024" s="64"/>
      <c r="M2024" s="68"/>
      <c r="N2024" s="62"/>
    </row>
    <row r="2025" ht="14.25" customHeight="1">
      <c r="E2025" s="62"/>
      <c r="F2025" s="63"/>
      <c r="G2025" s="64"/>
      <c r="H2025" s="65"/>
      <c r="I2025" s="66"/>
      <c r="J2025" s="42"/>
      <c r="K2025" s="67"/>
      <c r="L2025" s="64"/>
      <c r="M2025" s="68"/>
      <c r="N2025" s="62"/>
    </row>
    <row r="2026" ht="14.25" customHeight="1">
      <c r="E2026" s="62"/>
      <c r="F2026" s="63"/>
      <c r="G2026" s="64"/>
      <c r="H2026" s="65"/>
      <c r="I2026" s="66"/>
      <c r="J2026" s="42"/>
      <c r="K2026" s="67"/>
      <c r="L2026" s="64"/>
      <c r="M2026" s="68"/>
      <c r="N2026" s="62"/>
    </row>
    <row r="2027" ht="14.25" customHeight="1">
      <c r="E2027" s="62"/>
      <c r="F2027" s="63"/>
      <c r="G2027" s="64"/>
      <c r="H2027" s="65"/>
      <c r="I2027" s="66"/>
      <c r="J2027" s="42"/>
      <c r="K2027" s="67"/>
      <c r="L2027" s="64"/>
      <c r="M2027" s="68"/>
      <c r="N2027" s="62"/>
    </row>
    <row r="2028" ht="14.25" customHeight="1">
      <c r="E2028" s="62"/>
      <c r="F2028" s="63"/>
      <c r="G2028" s="64"/>
      <c r="H2028" s="65"/>
      <c r="I2028" s="66"/>
      <c r="J2028" s="42"/>
      <c r="K2028" s="67"/>
      <c r="L2028" s="64"/>
      <c r="M2028" s="68"/>
      <c r="N2028" s="62"/>
    </row>
    <row r="2029" ht="14.25" customHeight="1">
      <c r="E2029" s="62"/>
      <c r="F2029" s="63"/>
      <c r="G2029" s="64"/>
      <c r="H2029" s="65"/>
      <c r="I2029" s="66"/>
      <c r="J2029" s="42"/>
      <c r="K2029" s="67"/>
      <c r="L2029" s="64"/>
      <c r="M2029" s="68"/>
      <c r="N2029" s="62"/>
    </row>
    <row r="2030" ht="14.25" customHeight="1">
      <c r="E2030" s="62"/>
      <c r="F2030" s="63"/>
      <c r="G2030" s="64"/>
      <c r="H2030" s="65"/>
      <c r="I2030" s="66"/>
      <c r="J2030" s="42"/>
      <c r="K2030" s="67"/>
      <c r="L2030" s="64"/>
      <c r="M2030" s="68"/>
      <c r="N2030" s="62"/>
    </row>
    <row r="2031" ht="14.25" customHeight="1">
      <c r="E2031" s="62"/>
      <c r="F2031" s="63"/>
      <c r="G2031" s="64"/>
      <c r="H2031" s="65"/>
      <c r="I2031" s="66"/>
      <c r="J2031" s="42"/>
      <c r="K2031" s="67"/>
      <c r="L2031" s="64"/>
      <c r="M2031" s="68"/>
      <c r="N2031" s="62"/>
    </row>
    <row r="2032" ht="14.25" customHeight="1">
      <c r="E2032" s="62"/>
      <c r="F2032" s="63"/>
      <c r="G2032" s="64"/>
      <c r="H2032" s="65"/>
      <c r="I2032" s="66"/>
      <c r="J2032" s="42"/>
      <c r="K2032" s="67"/>
      <c r="L2032" s="64"/>
      <c r="M2032" s="68"/>
      <c r="N2032" s="62"/>
    </row>
    <row r="2033" ht="14.25" customHeight="1">
      <c r="E2033" s="62"/>
      <c r="F2033" s="63"/>
      <c r="G2033" s="64"/>
      <c r="H2033" s="65"/>
      <c r="I2033" s="66"/>
      <c r="J2033" s="42"/>
      <c r="K2033" s="67"/>
      <c r="L2033" s="64"/>
      <c r="M2033" s="68"/>
      <c r="N2033" s="62"/>
    </row>
    <row r="2034" ht="14.25" customHeight="1">
      <c r="E2034" s="62"/>
      <c r="F2034" s="63"/>
      <c r="G2034" s="64"/>
      <c r="H2034" s="65"/>
      <c r="I2034" s="66"/>
      <c r="J2034" s="42"/>
      <c r="K2034" s="67"/>
      <c r="L2034" s="64"/>
      <c r="M2034" s="68"/>
      <c r="N2034" s="62"/>
    </row>
    <row r="2035" ht="14.25" customHeight="1">
      <c r="E2035" s="62"/>
      <c r="F2035" s="63"/>
      <c r="G2035" s="64"/>
      <c r="H2035" s="65"/>
      <c r="I2035" s="66"/>
      <c r="J2035" s="42"/>
      <c r="K2035" s="67"/>
      <c r="L2035" s="64"/>
      <c r="M2035" s="68"/>
      <c r="N2035" s="62"/>
    </row>
    <row r="2036" ht="14.25" customHeight="1">
      <c r="E2036" s="62"/>
      <c r="F2036" s="63"/>
      <c r="G2036" s="64"/>
      <c r="H2036" s="65"/>
      <c r="I2036" s="66"/>
      <c r="J2036" s="42"/>
      <c r="K2036" s="67"/>
      <c r="L2036" s="64"/>
      <c r="M2036" s="68"/>
      <c r="N2036" s="62"/>
    </row>
    <row r="2037" ht="14.25" customHeight="1">
      <c r="E2037" s="62"/>
      <c r="F2037" s="63"/>
      <c r="G2037" s="64"/>
      <c r="H2037" s="65"/>
      <c r="I2037" s="66"/>
      <c r="J2037" s="42"/>
      <c r="K2037" s="67"/>
      <c r="L2037" s="64"/>
      <c r="M2037" s="68"/>
      <c r="N2037" s="62"/>
    </row>
    <row r="2038" ht="14.25" customHeight="1">
      <c r="E2038" s="62"/>
      <c r="F2038" s="63"/>
      <c r="G2038" s="64"/>
      <c r="H2038" s="65"/>
      <c r="I2038" s="66"/>
      <c r="J2038" s="42"/>
      <c r="K2038" s="67"/>
      <c r="L2038" s="64"/>
      <c r="M2038" s="68"/>
      <c r="N2038" s="62"/>
    </row>
    <row r="2039" ht="14.25" customHeight="1">
      <c r="E2039" s="62"/>
      <c r="F2039" s="63"/>
      <c r="G2039" s="64"/>
      <c r="H2039" s="65"/>
      <c r="I2039" s="66"/>
      <c r="J2039" s="42"/>
      <c r="K2039" s="67"/>
      <c r="L2039" s="64"/>
      <c r="M2039" s="68"/>
      <c r="N2039" s="62"/>
    </row>
    <row r="2040" ht="14.25" customHeight="1">
      <c r="E2040" s="62"/>
      <c r="F2040" s="63"/>
      <c r="G2040" s="64"/>
      <c r="H2040" s="65"/>
      <c r="I2040" s="66"/>
      <c r="J2040" s="42"/>
      <c r="K2040" s="67"/>
      <c r="L2040" s="64"/>
      <c r="M2040" s="68"/>
      <c r="N2040" s="62"/>
    </row>
    <row r="2041" ht="14.25" customHeight="1">
      <c r="E2041" s="62"/>
      <c r="F2041" s="63"/>
      <c r="G2041" s="64"/>
      <c r="H2041" s="65"/>
      <c r="I2041" s="66"/>
      <c r="J2041" s="42"/>
      <c r="K2041" s="67"/>
      <c r="L2041" s="64"/>
      <c r="M2041" s="68"/>
      <c r="N2041" s="62"/>
    </row>
    <row r="2042" ht="14.25" customHeight="1">
      <c r="E2042" s="62"/>
      <c r="F2042" s="63"/>
      <c r="G2042" s="64"/>
      <c r="H2042" s="65"/>
      <c r="I2042" s="66"/>
      <c r="J2042" s="42"/>
      <c r="K2042" s="67"/>
      <c r="L2042" s="64"/>
      <c r="M2042" s="68"/>
      <c r="N2042" s="62"/>
    </row>
    <row r="2043" ht="14.25" customHeight="1">
      <c r="E2043" s="62"/>
      <c r="F2043" s="63"/>
      <c r="G2043" s="64"/>
      <c r="H2043" s="65"/>
      <c r="I2043" s="66"/>
      <c r="J2043" s="42"/>
      <c r="K2043" s="67"/>
      <c r="L2043" s="64"/>
      <c r="M2043" s="68"/>
      <c r="N2043" s="62"/>
    </row>
    <row r="2044" ht="14.25" customHeight="1">
      <c r="E2044" s="62"/>
      <c r="F2044" s="63"/>
      <c r="G2044" s="64"/>
      <c r="H2044" s="65"/>
      <c r="I2044" s="66"/>
      <c r="J2044" s="42"/>
      <c r="K2044" s="67"/>
      <c r="L2044" s="64"/>
      <c r="M2044" s="68"/>
      <c r="N2044" s="62"/>
    </row>
    <row r="2045" ht="14.25" customHeight="1">
      <c r="E2045" s="62"/>
      <c r="F2045" s="63"/>
      <c r="G2045" s="64"/>
      <c r="H2045" s="65"/>
      <c r="I2045" s="66"/>
      <c r="J2045" s="42"/>
      <c r="K2045" s="67"/>
      <c r="L2045" s="64"/>
      <c r="M2045" s="68"/>
      <c r="N2045" s="62"/>
    </row>
    <row r="2046" ht="14.25" customHeight="1">
      <c r="E2046" s="62"/>
      <c r="F2046" s="63"/>
      <c r="G2046" s="64"/>
      <c r="H2046" s="65"/>
      <c r="I2046" s="66"/>
      <c r="J2046" s="42"/>
      <c r="K2046" s="67"/>
      <c r="L2046" s="64"/>
      <c r="M2046" s="68"/>
      <c r="N2046" s="62"/>
    </row>
    <row r="2047" ht="14.25" customHeight="1">
      <c r="E2047" s="62"/>
      <c r="F2047" s="63"/>
      <c r="G2047" s="64"/>
      <c r="H2047" s="65"/>
      <c r="I2047" s="66"/>
      <c r="J2047" s="42"/>
      <c r="K2047" s="67"/>
      <c r="L2047" s="64"/>
      <c r="M2047" s="68"/>
      <c r="N2047" s="62"/>
    </row>
    <row r="2048" ht="14.25" customHeight="1">
      <c r="E2048" s="62"/>
      <c r="F2048" s="63"/>
      <c r="G2048" s="64"/>
      <c r="H2048" s="65"/>
      <c r="I2048" s="66"/>
      <c r="J2048" s="42"/>
      <c r="K2048" s="67"/>
      <c r="L2048" s="64"/>
      <c r="M2048" s="68"/>
      <c r="N2048" s="62"/>
    </row>
    <row r="2049" ht="14.25" customHeight="1">
      <c r="E2049" s="62"/>
      <c r="F2049" s="63"/>
      <c r="G2049" s="64"/>
      <c r="H2049" s="65"/>
      <c r="I2049" s="66"/>
      <c r="J2049" s="42"/>
      <c r="K2049" s="67"/>
      <c r="L2049" s="64"/>
      <c r="M2049" s="68"/>
      <c r="N2049" s="62"/>
    </row>
    <row r="2050" ht="14.25" customHeight="1">
      <c r="E2050" s="62"/>
      <c r="F2050" s="63"/>
      <c r="G2050" s="64"/>
      <c r="H2050" s="65"/>
      <c r="I2050" s="66"/>
      <c r="J2050" s="42"/>
      <c r="K2050" s="67"/>
      <c r="L2050" s="64"/>
      <c r="M2050" s="68"/>
      <c r="N2050" s="62"/>
    </row>
    <row r="2051" ht="14.25" customHeight="1">
      <c r="E2051" s="62"/>
      <c r="F2051" s="63"/>
      <c r="G2051" s="64"/>
      <c r="H2051" s="65"/>
      <c r="I2051" s="66"/>
      <c r="J2051" s="42"/>
      <c r="K2051" s="67"/>
      <c r="L2051" s="64"/>
      <c r="M2051" s="68"/>
      <c r="N2051" s="62"/>
    </row>
    <row r="2052" ht="14.25" customHeight="1">
      <c r="E2052" s="62"/>
      <c r="F2052" s="63"/>
      <c r="G2052" s="64"/>
      <c r="H2052" s="65"/>
      <c r="I2052" s="66"/>
      <c r="J2052" s="42"/>
      <c r="K2052" s="67"/>
      <c r="L2052" s="64"/>
      <c r="M2052" s="68"/>
      <c r="N2052" s="62"/>
    </row>
    <row r="2053" ht="14.25" customHeight="1">
      <c r="E2053" s="62"/>
      <c r="F2053" s="63"/>
      <c r="G2053" s="64"/>
      <c r="H2053" s="65"/>
      <c r="I2053" s="66"/>
      <c r="J2053" s="42"/>
      <c r="K2053" s="67"/>
      <c r="L2053" s="64"/>
      <c r="M2053" s="68"/>
      <c r="N2053" s="62"/>
    </row>
    <row r="2054" ht="14.25" customHeight="1">
      <c r="E2054" s="62"/>
      <c r="F2054" s="63"/>
      <c r="G2054" s="64"/>
      <c r="H2054" s="65"/>
      <c r="I2054" s="66"/>
      <c r="J2054" s="42"/>
      <c r="K2054" s="67"/>
      <c r="L2054" s="64"/>
      <c r="M2054" s="68"/>
      <c r="N2054" s="62"/>
    </row>
    <row r="2055" ht="14.25" customHeight="1">
      <c r="E2055" s="62"/>
      <c r="F2055" s="63"/>
      <c r="G2055" s="64"/>
      <c r="H2055" s="65"/>
      <c r="I2055" s="66"/>
      <c r="J2055" s="42"/>
      <c r="K2055" s="67"/>
      <c r="L2055" s="64"/>
      <c r="M2055" s="68"/>
      <c r="N2055" s="62"/>
    </row>
    <row r="2056" ht="14.25" customHeight="1">
      <c r="E2056" s="62"/>
      <c r="F2056" s="63"/>
      <c r="G2056" s="64"/>
      <c r="H2056" s="65"/>
      <c r="I2056" s="66"/>
      <c r="J2056" s="42"/>
      <c r="K2056" s="67"/>
      <c r="L2056" s="64"/>
      <c r="M2056" s="68"/>
      <c r="N2056" s="62"/>
    </row>
    <row r="2057" ht="14.25" customHeight="1">
      <c r="E2057" s="62"/>
      <c r="F2057" s="63"/>
      <c r="G2057" s="64"/>
      <c r="H2057" s="65"/>
      <c r="I2057" s="66"/>
      <c r="J2057" s="42"/>
      <c r="K2057" s="67"/>
      <c r="L2057" s="64"/>
      <c r="M2057" s="68"/>
      <c r="N2057" s="62"/>
    </row>
    <row r="2058" ht="14.25" customHeight="1">
      <c r="E2058" s="62"/>
      <c r="F2058" s="63"/>
      <c r="G2058" s="64"/>
      <c r="H2058" s="65"/>
      <c r="I2058" s="66"/>
      <c r="J2058" s="42"/>
      <c r="K2058" s="67"/>
      <c r="L2058" s="64"/>
      <c r="M2058" s="68"/>
      <c r="N2058" s="62"/>
    </row>
    <row r="2059" ht="14.25" customHeight="1">
      <c r="E2059" s="62"/>
      <c r="F2059" s="63"/>
      <c r="G2059" s="64"/>
      <c r="H2059" s="65"/>
      <c r="I2059" s="66"/>
      <c r="J2059" s="42"/>
      <c r="K2059" s="67"/>
      <c r="L2059" s="64"/>
      <c r="M2059" s="68"/>
      <c r="N2059" s="62"/>
    </row>
    <row r="2060" ht="14.25" customHeight="1">
      <c r="E2060" s="62"/>
      <c r="F2060" s="63"/>
      <c r="G2060" s="64"/>
      <c r="H2060" s="65"/>
      <c r="I2060" s="66"/>
      <c r="J2060" s="42"/>
      <c r="K2060" s="67"/>
      <c r="L2060" s="64"/>
      <c r="M2060" s="68"/>
      <c r="N2060" s="62"/>
    </row>
    <row r="2061" ht="14.25" customHeight="1">
      <c r="E2061" s="62"/>
      <c r="F2061" s="63"/>
      <c r="G2061" s="64"/>
      <c r="H2061" s="65"/>
      <c r="I2061" s="66"/>
      <c r="J2061" s="42"/>
      <c r="K2061" s="67"/>
      <c r="L2061" s="64"/>
      <c r="M2061" s="68"/>
      <c r="N2061" s="62"/>
    </row>
    <row r="2062" ht="14.25" customHeight="1">
      <c r="E2062" s="62"/>
      <c r="F2062" s="63"/>
      <c r="G2062" s="64"/>
      <c r="H2062" s="65"/>
      <c r="I2062" s="66"/>
      <c r="J2062" s="42"/>
      <c r="K2062" s="67"/>
      <c r="L2062" s="64"/>
      <c r="M2062" s="68"/>
      <c r="N2062" s="62"/>
    </row>
    <row r="2063" ht="14.25" customHeight="1">
      <c r="E2063" s="62"/>
      <c r="F2063" s="63"/>
      <c r="G2063" s="64"/>
      <c r="H2063" s="65"/>
      <c r="I2063" s="66"/>
      <c r="J2063" s="42"/>
      <c r="K2063" s="67"/>
      <c r="L2063" s="64"/>
      <c r="M2063" s="68"/>
      <c r="N2063" s="62"/>
    </row>
    <row r="2064" ht="14.25" customHeight="1">
      <c r="E2064" s="62"/>
      <c r="F2064" s="63"/>
      <c r="G2064" s="64"/>
      <c r="H2064" s="65"/>
      <c r="I2064" s="66"/>
      <c r="J2064" s="42"/>
      <c r="K2064" s="67"/>
      <c r="L2064" s="64"/>
      <c r="M2064" s="68"/>
      <c r="N2064" s="62"/>
    </row>
    <row r="2065" ht="14.25" customHeight="1">
      <c r="E2065" s="62"/>
      <c r="F2065" s="63"/>
      <c r="G2065" s="64"/>
      <c r="H2065" s="65"/>
      <c r="I2065" s="66"/>
      <c r="J2065" s="42"/>
      <c r="K2065" s="67"/>
      <c r="L2065" s="64"/>
      <c r="M2065" s="68"/>
      <c r="N2065" s="62"/>
    </row>
    <row r="2066" ht="14.25" customHeight="1">
      <c r="E2066" s="62"/>
      <c r="F2066" s="63"/>
      <c r="G2066" s="64"/>
      <c r="H2066" s="65"/>
      <c r="I2066" s="66"/>
      <c r="J2066" s="42"/>
      <c r="K2066" s="67"/>
      <c r="L2066" s="64"/>
      <c r="M2066" s="68"/>
      <c r="N2066" s="62"/>
    </row>
    <row r="2067" ht="14.25" customHeight="1">
      <c r="E2067" s="62"/>
      <c r="F2067" s="63"/>
      <c r="G2067" s="64"/>
      <c r="H2067" s="65"/>
      <c r="I2067" s="66"/>
      <c r="J2067" s="42"/>
      <c r="K2067" s="67"/>
      <c r="L2067" s="64"/>
      <c r="M2067" s="68"/>
      <c r="N2067" s="62"/>
    </row>
    <row r="2068" ht="14.25" customHeight="1">
      <c r="E2068" s="62"/>
      <c r="F2068" s="63"/>
      <c r="G2068" s="64"/>
      <c r="H2068" s="65"/>
      <c r="I2068" s="66"/>
      <c r="J2068" s="42"/>
      <c r="K2068" s="67"/>
      <c r="L2068" s="64"/>
      <c r="M2068" s="68"/>
      <c r="N2068" s="62"/>
    </row>
    <row r="2069" ht="14.25" customHeight="1">
      <c r="E2069" s="62"/>
      <c r="F2069" s="63"/>
      <c r="G2069" s="64"/>
      <c r="H2069" s="65"/>
      <c r="I2069" s="66"/>
      <c r="J2069" s="42"/>
      <c r="K2069" s="67"/>
      <c r="L2069" s="64"/>
      <c r="M2069" s="68"/>
      <c r="N2069" s="62"/>
    </row>
    <row r="2070" ht="14.25" customHeight="1">
      <c r="E2070" s="62"/>
      <c r="F2070" s="63"/>
      <c r="G2070" s="64"/>
      <c r="H2070" s="65"/>
      <c r="I2070" s="66"/>
      <c r="J2070" s="42"/>
      <c r="K2070" s="67"/>
      <c r="L2070" s="64"/>
      <c r="M2070" s="68"/>
      <c r="N2070" s="62"/>
    </row>
    <row r="2071" ht="14.25" customHeight="1">
      <c r="E2071" s="62"/>
      <c r="F2071" s="63"/>
      <c r="G2071" s="64"/>
      <c r="H2071" s="65"/>
      <c r="I2071" s="66"/>
      <c r="J2071" s="42"/>
      <c r="K2071" s="67"/>
      <c r="L2071" s="64"/>
      <c r="M2071" s="68"/>
      <c r="N2071" s="62"/>
    </row>
    <row r="2072" ht="14.25" customHeight="1">
      <c r="E2072" s="62"/>
      <c r="F2072" s="63"/>
      <c r="G2072" s="64"/>
      <c r="H2072" s="65"/>
      <c r="I2072" s="66"/>
      <c r="J2072" s="42"/>
      <c r="K2072" s="67"/>
      <c r="L2072" s="64"/>
      <c r="M2072" s="68"/>
      <c r="N2072" s="62"/>
    </row>
    <row r="2073" ht="14.25" customHeight="1">
      <c r="E2073" s="62"/>
      <c r="F2073" s="63"/>
      <c r="G2073" s="64"/>
      <c r="H2073" s="65"/>
      <c r="I2073" s="66"/>
      <c r="J2073" s="42"/>
      <c r="K2073" s="67"/>
      <c r="L2073" s="64"/>
      <c r="M2073" s="68"/>
      <c r="N2073" s="62"/>
    </row>
    <row r="2074" ht="14.25" customHeight="1">
      <c r="E2074" s="62"/>
      <c r="F2074" s="63"/>
      <c r="G2074" s="64"/>
      <c r="H2074" s="65"/>
      <c r="I2074" s="66"/>
      <c r="J2074" s="42"/>
      <c r="K2074" s="67"/>
      <c r="L2074" s="64"/>
      <c r="M2074" s="68"/>
      <c r="N2074" s="62"/>
    </row>
    <row r="2075" ht="14.25" customHeight="1">
      <c r="E2075" s="62"/>
      <c r="F2075" s="63"/>
      <c r="G2075" s="64"/>
      <c r="H2075" s="65"/>
      <c r="I2075" s="66"/>
      <c r="J2075" s="42"/>
      <c r="K2075" s="67"/>
      <c r="L2075" s="64"/>
      <c r="M2075" s="68"/>
      <c r="N2075" s="62"/>
    </row>
    <row r="2076" ht="14.25" customHeight="1">
      <c r="E2076" s="62"/>
      <c r="F2076" s="63"/>
      <c r="G2076" s="64"/>
      <c r="H2076" s="65"/>
      <c r="I2076" s="66"/>
      <c r="J2076" s="42"/>
      <c r="K2076" s="67"/>
      <c r="L2076" s="64"/>
      <c r="M2076" s="68"/>
      <c r="N2076" s="62"/>
    </row>
    <row r="2077" ht="14.25" customHeight="1">
      <c r="E2077" s="62"/>
      <c r="F2077" s="63"/>
      <c r="G2077" s="64"/>
      <c r="H2077" s="65"/>
      <c r="I2077" s="66"/>
      <c r="J2077" s="42"/>
      <c r="K2077" s="67"/>
      <c r="L2077" s="64"/>
      <c r="M2077" s="68"/>
      <c r="N2077" s="62"/>
    </row>
    <row r="2078" ht="14.25" customHeight="1">
      <c r="E2078" s="62"/>
      <c r="F2078" s="63"/>
      <c r="G2078" s="64"/>
      <c r="H2078" s="65"/>
      <c r="I2078" s="66"/>
      <c r="J2078" s="42"/>
      <c r="K2078" s="67"/>
      <c r="L2078" s="64"/>
      <c r="M2078" s="68"/>
      <c r="N2078" s="62"/>
    </row>
    <row r="2079" ht="14.25" customHeight="1">
      <c r="E2079" s="62"/>
      <c r="F2079" s="63"/>
      <c r="G2079" s="64"/>
      <c r="H2079" s="65"/>
      <c r="I2079" s="66"/>
      <c r="J2079" s="42"/>
      <c r="K2079" s="67"/>
      <c r="L2079" s="64"/>
      <c r="M2079" s="68"/>
      <c r="N2079" s="62"/>
    </row>
    <row r="2080" ht="14.25" customHeight="1">
      <c r="E2080" s="62"/>
      <c r="F2080" s="63"/>
      <c r="G2080" s="64"/>
      <c r="H2080" s="65"/>
      <c r="I2080" s="66"/>
      <c r="J2080" s="42"/>
      <c r="K2080" s="67"/>
      <c r="L2080" s="64"/>
      <c r="M2080" s="68"/>
      <c r="N2080" s="62"/>
    </row>
    <row r="2081" ht="14.25" customHeight="1">
      <c r="E2081" s="62"/>
      <c r="F2081" s="63"/>
      <c r="G2081" s="64"/>
      <c r="H2081" s="65"/>
      <c r="I2081" s="66"/>
      <c r="J2081" s="42"/>
      <c r="K2081" s="67"/>
      <c r="L2081" s="64"/>
      <c r="M2081" s="68"/>
      <c r="N2081" s="62"/>
    </row>
    <row r="2082" ht="14.25" customHeight="1">
      <c r="E2082" s="62"/>
      <c r="F2082" s="63"/>
      <c r="G2082" s="64"/>
      <c r="H2082" s="65"/>
      <c r="I2082" s="66"/>
      <c r="J2082" s="42"/>
      <c r="K2082" s="67"/>
      <c r="L2082" s="64"/>
      <c r="M2082" s="68"/>
      <c r="N2082" s="62"/>
    </row>
    <row r="2083" ht="14.25" customHeight="1">
      <c r="E2083" s="62"/>
      <c r="F2083" s="63"/>
      <c r="G2083" s="64"/>
      <c r="H2083" s="65"/>
      <c r="I2083" s="66"/>
      <c r="J2083" s="42"/>
      <c r="K2083" s="67"/>
      <c r="L2083" s="64"/>
      <c r="M2083" s="68"/>
      <c r="N2083" s="62"/>
    </row>
    <row r="2084" ht="14.25" customHeight="1">
      <c r="E2084" s="62"/>
      <c r="F2084" s="63"/>
      <c r="G2084" s="64"/>
      <c r="H2084" s="65"/>
      <c r="I2084" s="66"/>
      <c r="J2084" s="42"/>
      <c r="K2084" s="67"/>
      <c r="L2084" s="64"/>
      <c r="M2084" s="68"/>
      <c r="N2084" s="62"/>
    </row>
    <row r="2085" ht="14.25" customHeight="1">
      <c r="E2085" s="62"/>
      <c r="F2085" s="63"/>
      <c r="G2085" s="64"/>
      <c r="H2085" s="65"/>
      <c r="I2085" s="66"/>
      <c r="J2085" s="42"/>
      <c r="K2085" s="67"/>
      <c r="L2085" s="64"/>
      <c r="M2085" s="68"/>
      <c r="N2085" s="62"/>
    </row>
    <row r="2086" ht="14.25" customHeight="1">
      <c r="E2086" s="62"/>
      <c r="F2086" s="63"/>
      <c r="G2086" s="64"/>
      <c r="H2086" s="65"/>
      <c r="I2086" s="66"/>
      <c r="J2086" s="42"/>
      <c r="K2086" s="67"/>
      <c r="L2086" s="64"/>
      <c r="M2086" s="68"/>
      <c r="N2086" s="62"/>
    </row>
    <row r="2087" ht="14.25" customHeight="1">
      <c r="E2087" s="62"/>
      <c r="F2087" s="63"/>
      <c r="G2087" s="64"/>
      <c r="H2087" s="65"/>
      <c r="I2087" s="66"/>
      <c r="J2087" s="42"/>
      <c r="K2087" s="67"/>
      <c r="L2087" s="64"/>
      <c r="M2087" s="68"/>
      <c r="N2087" s="62"/>
    </row>
    <row r="2088" ht="14.25" customHeight="1">
      <c r="E2088" s="62"/>
      <c r="F2088" s="63"/>
      <c r="G2088" s="64"/>
      <c r="H2088" s="65"/>
      <c r="I2088" s="66"/>
      <c r="J2088" s="42"/>
      <c r="K2088" s="67"/>
      <c r="L2088" s="64"/>
      <c r="M2088" s="68"/>
      <c r="N2088" s="62"/>
    </row>
    <row r="2089" ht="14.25" customHeight="1">
      <c r="E2089" s="62"/>
      <c r="F2089" s="63"/>
      <c r="G2089" s="64"/>
      <c r="H2089" s="65"/>
      <c r="I2089" s="66"/>
      <c r="J2089" s="42"/>
      <c r="K2089" s="67"/>
      <c r="L2089" s="64"/>
      <c r="M2089" s="68"/>
      <c r="N2089" s="62"/>
    </row>
    <row r="2090" ht="14.25" customHeight="1">
      <c r="E2090" s="62"/>
      <c r="F2090" s="63"/>
      <c r="G2090" s="64"/>
      <c r="H2090" s="65"/>
      <c r="I2090" s="66"/>
      <c r="J2090" s="42"/>
      <c r="K2090" s="67"/>
      <c r="L2090" s="64"/>
      <c r="M2090" s="68"/>
      <c r="N2090" s="62"/>
    </row>
    <row r="2091" ht="14.25" customHeight="1">
      <c r="E2091" s="62"/>
      <c r="F2091" s="63"/>
      <c r="G2091" s="64"/>
      <c r="H2091" s="65"/>
      <c r="I2091" s="66"/>
      <c r="J2091" s="42"/>
      <c r="K2091" s="67"/>
      <c r="L2091" s="64"/>
      <c r="M2091" s="68"/>
      <c r="N2091" s="62"/>
    </row>
    <row r="2092" ht="14.25" customHeight="1">
      <c r="E2092" s="62"/>
      <c r="F2092" s="63"/>
      <c r="G2092" s="64"/>
      <c r="H2092" s="65"/>
      <c r="I2092" s="66"/>
      <c r="J2092" s="42"/>
      <c r="K2092" s="67"/>
      <c r="L2092" s="64"/>
      <c r="M2092" s="68"/>
      <c r="N2092" s="62"/>
    </row>
    <row r="2093" ht="14.25" customHeight="1">
      <c r="E2093" s="62"/>
      <c r="F2093" s="63"/>
      <c r="G2093" s="64"/>
      <c r="H2093" s="65"/>
      <c r="I2093" s="66"/>
      <c r="J2093" s="42"/>
      <c r="K2093" s="67"/>
      <c r="L2093" s="64"/>
      <c r="M2093" s="68"/>
      <c r="N2093" s="62"/>
    </row>
    <row r="2094" ht="14.25" customHeight="1">
      <c r="E2094" s="62"/>
      <c r="F2094" s="63"/>
      <c r="G2094" s="64"/>
      <c r="H2094" s="65"/>
      <c r="I2094" s="66"/>
      <c r="J2094" s="42"/>
      <c r="K2094" s="67"/>
      <c r="L2094" s="64"/>
      <c r="M2094" s="68"/>
      <c r="N2094" s="62"/>
    </row>
    <row r="2095" ht="14.25" customHeight="1">
      <c r="E2095" s="62"/>
      <c r="F2095" s="63"/>
      <c r="G2095" s="64"/>
      <c r="H2095" s="65"/>
      <c r="I2095" s="66"/>
      <c r="J2095" s="42"/>
      <c r="K2095" s="67"/>
      <c r="L2095" s="64"/>
      <c r="M2095" s="68"/>
      <c r="N2095" s="62"/>
    </row>
    <row r="2096" ht="14.25" customHeight="1">
      <c r="E2096" s="62"/>
      <c r="F2096" s="63"/>
      <c r="G2096" s="64"/>
      <c r="H2096" s="65"/>
      <c r="I2096" s="66"/>
      <c r="J2096" s="42"/>
      <c r="K2096" s="67"/>
      <c r="L2096" s="64"/>
      <c r="M2096" s="68"/>
      <c r="N2096" s="62"/>
    </row>
    <row r="2097" ht="14.25" customHeight="1">
      <c r="E2097" s="62"/>
      <c r="F2097" s="63"/>
      <c r="G2097" s="64"/>
      <c r="H2097" s="65"/>
      <c r="I2097" s="66"/>
      <c r="J2097" s="42"/>
      <c r="K2097" s="67"/>
      <c r="L2097" s="64"/>
      <c r="M2097" s="68"/>
      <c r="N2097" s="62"/>
    </row>
    <row r="2098" ht="14.25" customHeight="1">
      <c r="E2098" s="62"/>
      <c r="F2098" s="63"/>
      <c r="G2098" s="64"/>
      <c r="H2098" s="65"/>
      <c r="I2098" s="66"/>
      <c r="J2098" s="42"/>
      <c r="K2098" s="67"/>
      <c r="L2098" s="64"/>
      <c r="M2098" s="68"/>
      <c r="N2098" s="62"/>
    </row>
    <row r="2099" ht="14.25" customHeight="1">
      <c r="E2099" s="62"/>
      <c r="F2099" s="63"/>
      <c r="G2099" s="64"/>
      <c r="H2099" s="65"/>
      <c r="I2099" s="66"/>
      <c r="J2099" s="42"/>
      <c r="K2099" s="67"/>
      <c r="L2099" s="64"/>
      <c r="M2099" s="68"/>
      <c r="N2099" s="62"/>
    </row>
    <row r="2100" ht="14.25" customHeight="1">
      <c r="E2100" s="62"/>
      <c r="F2100" s="63"/>
      <c r="G2100" s="64"/>
      <c r="H2100" s="65"/>
      <c r="I2100" s="66"/>
      <c r="J2100" s="42"/>
      <c r="K2100" s="67"/>
      <c r="L2100" s="64"/>
      <c r="M2100" s="68"/>
      <c r="N2100" s="62"/>
    </row>
    <row r="2101" ht="14.25" customHeight="1">
      <c r="E2101" s="62"/>
      <c r="F2101" s="63"/>
      <c r="G2101" s="64"/>
      <c r="H2101" s="65"/>
      <c r="I2101" s="66"/>
      <c r="J2101" s="42"/>
      <c r="K2101" s="67"/>
      <c r="L2101" s="64"/>
      <c r="M2101" s="68"/>
      <c r="N2101" s="62"/>
    </row>
    <row r="2102" ht="14.25" customHeight="1">
      <c r="E2102" s="62"/>
      <c r="F2102" s="63"/>
      <c r="G2102" s="64"/>
      <c r="H2102" s="65"/>
      <c r="I2102" s="66"/>
      <c r="J2102" s="42"/>
      <c r="K2102" s="67"/>
      <c r="L2102" s="64"/>
      <c r="M2102" s="68"/>
      <c r="N2102" s="62"/>
    </row>
    <row r="2103" ht="14.25" customHeight="1">
      <c r="E2103" s="62"/>
      <c r="F2103" s="63"/>
      <c r="G2103" s="64"/>
      <c r="H2103" s="65"/>
      <c r="I2103" s="66"/>
      <c r="J2103" s="42"/>
      <c r="K2103" s="67"/>
      <c r="L2103" s="64"/>
      <c r="M2103" s="68"/>
      <c r="N2103" s="62"/>
    </row>
    <row r="2104" ht="14.25" customHeight="1">
      <c r="E2104" s="62"/>
      <c r="F2104" s="63"/>
      <c r="G2104" s="64"/>
      <c r="H2104" s="65"/>
      <c r="I2104" s="66"/>
      <c r="J2104" s="42"/>
      <c r="K2104" s="67"/>
      <c r="L2104" s="64"/>
      <c r="M2104" s="68"/>
      <c r="N2104" s="62"/>
    </row>
    <row r="2105" ht="14.25" customHeight="1">
      <c r="E2105" s="62"/>
      <c r="F2105" s="63"/>
      <c r="G2105" s="64"/>
      <c r="H2105" s="65"/>
      <c r="I2105" s="66"/>
      <c r="J2105" s="42"/>
      <c r="K2105" s="67"/>
      <c r="L2105" s="64"/>
      <c r="M2105" s="68"/>
      <c r="N2105" s="62"/>
    </row>
    <row r="2106" ht="14.25" customHeight="1">
      <c r="E2106" s="62"/>
      <c r="F2106" s="63"/>
      <c r="G2106" s="64"/>
      <c r="H2106" s="65"/>
      <c r="I2106" s="66"/>
      <c r="J2106" s="42"/>
      <c r="K2106" s="67"/>
      <c r="L2106" s="64"/>
      <c r="M2106" s="68"/>
      <c r="N2106" s="62"/>
    </row>
    <row r="2107" ht="14.25" customHeight="1">
      <c r="E2107" s="62"/>
      <c r="F2107" s="63"/>
      <c r="G2107" s="64"/>
      <c r="H2107" s="65"/>
      <c r="I2107" s="66"/>
      <c r="J2107" s="42"/>
      <c r="K2107" s="67"/>
      <c r="L2107" s="64"/>
      <c r="M2107" s="68"/>
      <c r="N2107" s="62"/>
    </row>
    <row r="2108" ht="14.25" customHeight="1">
      <c r="E2108" s="62"/>
      <c r="F2108" s="63"/>
      <c r="G2108" s="64"/>
      <c r="H2108" s="65"/>
      <c r="I2108" s="66"/>
      <c r="J2108" s="42"/>
      <c r="K2108" s="67"/>
      <c r="L2108" s="64"/>
      <c r="M2108" s="68"/>
      <c r="N2108" s="62"/>
    </row>
    <row r="2109" ht="14.25" customHeight="1">
      <c r="E2109" s="62"/>
      <c r="F2109" s="63"/>
      <c r="G2109" s="64"/>
      <c r="H2109" s="65"/>
      <c r="I2109" s="66"/>
      <c r="J2109" s="42"/>
      <c r="K2109" s="67"/>
      <c r="L2109" s="64"/>
      <c r="M2109" s="68"/>
      <c r="N2109" s="62"/>
    </row>
    <row r="2110" ht="14.25" customHeight="1">
      <c r="E2110" s="62"/>
      <c r="F2110" s="63"/>
      <c r="G2110" s="64"/>
      <c r="H2110" s="65"/>
      <c r="I2110" s="66"/>
      <c r="J2110" s="42"/>
      <c r="K2110" s="67"/>
      <c r="L2110" s="64"/>
      <c r="M2110" s="68"/>
      <c r="N2110" s="62"/>
    </row>
    <row r="2111" ht="14.25" customHeight="1">
      <c r="E2111" s="62"/>
      <c r="F2111" s="63"/>
      <c r="G2111" s="64"/>
      <c r="H2111" s="65"/>
      <c r="I2111" s="66"/>
      <c r="J2111" s="42"/>
      <c r="K2111" s="67"/>
      <c r="L2111" s="64"/>
      <c r="M2111" s="68"/>
      <c r="N2111" s="62"/>
    </row>
    <row r="2112" ht="14.25" customHeight="1">
      <c r="E2112" s="62"/>
      <c r="F2112" s="63"/>
      <c r="G2112" s="64"/>
      <c r="H2112" s="65"/>
      <c r="I2112" s="66"/>
      <c r="J2112" s="42"/>
      <c r="K2112" s="67"/>
      <c r="L2112" s="64"/>
      <c r="M2112" s="68"/>
      <c r="N2112" s="62"/>
    </row>
    <row r="2113" ht="14.25" customHeight="1">
      <c r="E2113" s="62"/>
      <c r="F2113" s="63"/>
      <c r="G2113" s="64"/>
      <c r="H2113" s="65"/>
      <c r="I2113" s="66"/>
      <c r="J2113" s="42"/>
      <c r="K2113" s="67"/>
      <c r="L2113" s="64"/>
      <c r="M2113" s="68"/>
      <c r="N2113" s="62"/>
    </row>
    <row r="2114" ht="14.25" customHeight="1">
      <c r="E2114" s="62"/>
      <c r="F2114" s="63"/>
      <c r="G2114" s="64"/>
      <c r="H2114" s="65"/>
      <c r="I2114" s="66"/>
      <c r="J2114" s="42"/>
      <c r="K2114" s="67"/>
      <c r="L2114" s="64"/>
      <c r="M2114" s="68"/>
      <c r="N2114" s="62"/>
    </row>
    <row r="2115" ht="14.25" customHeight="1">
      <c r="E2115" s="62"/>
      <c r="F2115" s="63"/>
      <c r="G2115" s="64"/>
      <c r="H2115" s="65"/>
      <c r="I2115" s="66"/>
      <c r="J2115" s="42"/>
      <c r="K2115" s="67"/>
      <c r="L2115" s="64"/>
      <c r="M2115" s="68"/>
      <c r="N2115" s="62"/>
    </row>
    <row r="2116" ht="14.25" customHeight="1">
      <c r="E2116" s="62"/>
      <c r="F2116" s="63"/>
      <c r="G2116" s="64"/>
      <c r="H2116" s="65"/>
      <c r="I2116" s="66"/>
      <c r="J2116" s="42"/>
      <c r="K2116" s="67"/>
      <c r="L2116" s="64"/>
      <c r="M2116" s="68"/>
      <c r="N2116" s="62"/>
    </row>
    <row r="2117" ht="14.25" customHeight="1">
      <c r="E2117" s="62"/>
      <c r="F2117" s="63"/>
      <c r="G2117" s="64"/>
      <c r="H2117" s="65"/>
      <c r="I2117" s="66"/>
      <c r="J2117" s="42"/>
      <c r="K2117" s="67"/>
      <c r="L2117" s="64"/>
      <c r="M2117" s="68"/>
      <c r="N2117" s="62"/>
    </row>
    <row r="2118" ht="14.25" customHeight="1">
      <c r="E2118" s="62"/>
      <c r="F2118" s="63"/>
      <c r="G2118" s="64"/>
      <c r="H2118" s="65"/>
      <c r="I2118" s="66"/>
      <c r="J2118" s="42"/>
      <c r="K2118" s="67"/>
      <c r="L2118" s="64"/>
      <c r="M2118" s="68"/>
      <c r="N2118" s="62"/>
    </row>
    <row r="2119" ht="14.25" customHeight="1">
      <c r="E2119" s="62"/>
      <c r="F2119" s="63"/>
      <c r="G2119" s="64"/>
      <c r="H2119" s="65"/>
      <c r="I2119" s="66"/>
      <c r="J2119" s="42"/>
      <c r="K2119" s="67"/>
      <c r="L2119" s="64"/>
      <c r="M2119" s="68"/>
      <c r="N2119" s="62"/>
    </row>
    <row r="2120" ht="14.25" customHeight="1">
      <c r="E2120" s="62"/>
      <c r="F2120" s="63"/>
      <c r="G2120" s="64"/>
      <c r="H2120" s="65"/>
      <c r="I2120" s="66"/>
      <c r="J2120" s="42"/>
      <c r="K2120" s="67"/>
      <c r="L2120" s="64"/>
      <c r="M2120" s="68"/>
      <c r="N2120" s="62"/>
    </row>
    <row r="2121" ht="14.25" customHeight="1">
      <c r="E2121" s="62"/>
      <c r="F2121" s="63"/>
      <c r="G2121" s="64"/>
      <c r="H2121" s="65"/>
      <c r="I2121" s="66"/>
      <c r="J2121" s="42"/>
      <c r="K2121" s="67"/>
      <c r="L2121" s="64"/>
      <c r="M2121" s="68"/>
      <c r="N2121" s="62"/>
    </row>
    <row r="2122" ht="14.25" customHeight="1">
      <c r="E2122" s="62"/>
      <c r="F2122" s="63"/>
      <c r="G2122" s="64"/>
      <c r="H2122" s="65"/>
      <c r="I2122" s="66"/>
      <c r="J2122" s="42"/>
      <c r="K2122" s="67"/>
      <c r="L2122" s="64"/>
      <c r="M2122" s="68"/>
      <c r="N2122" s="62"/>
    </row>
    <row r="2123" ht="14.25" customHeight="1">
      <c r="E2123" s="62"/>
      <c r="F2123" s="63"/>
      <c r="G2123" s="64"/>
      <c r="H2123" s="65"/>
      <c r="I2123" s="66"/>
      <c r="J2123" s="42"/>
      <c r="K2123" s="67"/>
      <c r="L2123" s="64"/>
      <c r="M2123" s="68"/>
      <c r="N2123" s="62"/>
    </row>
    <row r="2124" ht="14.25" customHeight="1">
      <c r="E2124" s="62"/>
      <c r="F2124" s="63"/>
      <c r="G2124" s="64"/>
      <c r="H2124" s="65"/>
      <c r="I2124" s="66"/>
      <c r="J2124" s="42"/>
      <c r="K2124" s="67"/>
      <c r="L2124" s="64"/>
      <c r="M2124" s="68"/>
      <c r="N2124" s="62"/>
    </row>
    <row r="2125" ht="14.25" customHeight="1">
      <c r="E2125" s="62"/>
      <c r="F2125" s="63"/>
      <c r="G2125" s="64"/>
      <c r="H2125" s="65"/>
      <c r="I2125" s="66"/>
      <c r="J2125" s="42"/>
      <c r="K2125" s="67"/>
      <c r="L2125" s="64"/>
      <c r="M2125" s="68"/>
      <c r="N2125" s="62"/>
    </row>
    <row r="2126" ht="14.25" customHeight="1">
      <c r="E2126" s="62"/>
      <c r="F2126" s="63"/>
      <c r="G2126" s="64"/>
      <c r="H2126" s="65"/>
      <c r="I2126" s="66"/>
      <c r="J2126" s="42"/>
      <c r="K2126" s="67"/>
      <c r="L2126" s="64"/>
      <c r="M2126" s="68"/>
      <c r="N2126" s="62"/>
    </row>
    <row r="2127" ht="14.25" customHeight="1">
      <c r="E2127" s="62"/>
      <c r="F2127" s="63"/>
      <c r="G2127" s="64"/>
      <c r="H2127" s="65"/>
      <c r="I2127" s="66"/>
      <c r="J2127" s="42"/>
      <c r="K2127" s="67"/>
      <c r="L2127" s="64"/>
      <c r="M2127" s="68"/>
      <c r="N2127" s="62"/>
    </row>
    <row r="2128" ht="14.25" customHeight="1">
      <c r="E2128" s="62"/>
      <c r="F2128" s="63"/>
      <c r="G2128" s="64"/>
      <c r="H2128" s="65"/>
      <c r="I2128" s="66"/>
      <c r="J2128" s="42"/>
      <c r="K2128" s="67"/>
      <c r="L2128" s="64"/>
      <c r="M2128" s="68"/>
      <c r="N2128" s="62"/>
    </row>
    <row r="2129" ht="14.25" customHeight="1">
      <c r="E2129" s="62"/>
      <c r="F2129" s="63"/>
      <c r="G2129" s="64"/>
      <c r="H2129" s="65"/>
      <c r="I2129" s="66"/>
      <c r="J2129" s="42"/>
      <c r="K2129" s="67"/>
      <c r="L2129" s="64"/>
      <c r="M2129" s="68"/>
      <c r="N2129" s="62"/>
    </row>
    <row r="2130" ht="14.25" customHeight="1">
      <c r="E2130" s="62"/>
      <c r="F2130" s="63"/>
      <c r="G2130" s="64"/>
      <c r="H2130" s="65"/>
      <c r="I2130" s="66"/>
      <c r="J2130" s="42"/>
      <c r="K2130" s="67"/>
      <c r="L2130" s="64"/>
      <c r="M2130" s="68"/>
      <c r="N2130" s="62"/>
    </row>
    <row r="2131" ht="14.25" customHeight="1">
      <c r="E2131" s="62"/>
      <c r="F2131" s="63"/>
      <c r="G2131" s="64"/>
      <c r="H2131" s="65"/>
      <c r="I2131" s="66"/>
      <c r="J2131" s="42"/>
      <c r="K2131" s="67"/>
      <c r="L2131" s="64"/>
      <c r="M2131" s="68"/>
      <c r="N2131" s="62"/>
    </row>
    <row r="2132" ht="14.25" customHeight="1">
      <c r="E2132" s="62"/>
      <c r="F2132" s="63"/>
      <c r="G2132" s="64"/>
      <c r="H2132" s="65"/>
      <c r="I2132" s="66"/>
      <c r="J2132" s="42"/>
      <c r="K2132" s="67"/>
      <c r="L2132" s="64"/>
      <c r="M2132" s="68"/>
      <c r="N2132" s="62"/>
    </row>
    <row r="2133" ht="14.25" customHeight="1">
      <c r="E2133" s="62"/>
      <c r="F2133" s="63"/>
      <c r="G2133" s="64"/>
      <c r="H2133" s="65"/>
      <c r="I2133" s="66"/>
      <c r="J2133" s="42"/>
      <c r="K2133" s="67"/>
      <c r="L2133" s="64"/>
      <c r="M2133" s="68"/>
      <c r="N2133" s="62"/>
    </row>
    <row r="2134" ht="14.25" customHeight="1">
      <c r="E2134" s="62"/>
      <c r="F2134" s="63"/>
      <c r="G2134" s="64"/>
      <c r="H2134" s="65"/>
      <c r="I2134" s="66"/>
      <c r="J2134" s="42"/>
      <c r="K2134" s="67"/>
      <c r="L2134" s="64"/>
      <c r="M2134" s="68"/>
      <c r="N2134" s="62"/>
    </row>
    <row r="2135" ht="14.25" customHeight="1">
      <c r="E2135" s="62"/>
      <c r="F2135" s="63"/>
      <c r="G2135" s="64"/>
      <c r="H2135" s="65"/>
      <c r="I2135" s="66"/>
      <c r="J2135" s="42"/>
      <c r="K2135" s="67"/>
      <c r="L2135" s="64"/>
      <c r="M2135" s="68"/>
      <c r="N2135" s="62"/>
    </row>
    <row r="2136" ht="14.25" customHeight="1">
      <c r="E2136" s="62"/>
      <c r="F2136" s="63"/>
      <c r="G2136" s="64"/>
      <c r="H2136" s="65"/>
      <c r="I2136" s="66"/>
      <c r="J2136" s="42"/>
      <c r="K2136" s="67"/>
      <c r="L2136" s="64"/>
      <c r="M2136" s="68"/>
      <c r="N2136" s="62"/>
    </row>
    <row r="2137" ht="14.25" customHeight="1">
      <c r="E2137" s="62"/>
      <c r="F2137" s="63"/>
      <c r="G2137" s="64"/>
      <c r="H2137" s="65"/>
      <c r="I2137" s="66"/>
      <c r="J2137" s="42"/>
      <c r="K2137" s="67"/>
      <c r="L2137" s="64"/>
      <c r="M2137" s="68"/>
      <c r="N2137" s="62"/>
    </row>
    <row r="2138" ht="14.25" customHeight="1">
      <c r="E2138" s="62"/>
      <c r="F2138" s="63"/>
      <c r="G2138" s="64"/>
      <c r="H2138" s="65"/>
      <c r="I2138" s="66"/>
      <c r="J2138" s="42"/>
      <c r="K2138" s="67"/>
      <c r="L2138" s="64"/>
      <c r="M2138" s="68"/>
      <c r="N2138" s="62"/>
    </row>
    <row r="2139" ht="14.25" customHeight="1">
      <c r="E2139" s="62"/>
      <c r="F2139" s="63"/>
      <c r="G2139" s="64"/>
      <c r="H2139" s="65"/>
      <c r="I2139" s="66"/>
      <c r="J2139" s="42"/>
      <c r="K2139" s="67"/>
      <c r="L2139" s="64"/>
      <c r="M2139" s="68"/>
      <c r="N2139" s="62"/>
    </row>
    <row r="2140" ht="14.25" customHeight="1">
      <c r="E2140" s="62"/>
      <c r="F2140" s="63"/>
      <c r="G2140" s="64"/>
      <c r="H2140" s="65"/>
      <c r="I2140" s="66"/>
      <c r="J2140" s="42"/>
      <c r="K2140" s="67"/>
      <c r="L2140" s="64"/>
      <c r="M2140" s="68"/>
      <c r="N2140" s="62"/>
    </row>
    <row r="2141" ht="14.25" customHeight="1">
      <c r="E2141" s="62"/>
      <c r="F2141" s="63"/>
      <c r="G2141" s="64"/>
      <c r="H2141" s="65"/>
      <c r="I2141" s="66"/>
      <c r="J2141" s="42"/>
      <c r="K2141" s="67"/>
      <c r="L2141" s="64"/>
      <c r="M2141" s="68"/>
      <c r="N2141" s="62"/>
    </row>
    <row r="2142" ht="14.25" customHeight="1">
      <c r="E2142" s="62"/>
      <c r="F2142" s="63"/>
      <c r="G2142" s="64"/>
      <c r="H2142" s="65"/>
      <c r="I2142" s="66"/>
      <c r="J2142" s="42"/>
      <c r="K2142" s="67"/>
      <c r="L2142" s="64"/>
      <c r="M2142" s="68"/>
      <c r="N2142" s="62"/>
    </row>
    <row r="2143" ht="14.25" customHeight="1">
      <c r="E2143" s="62"/>
      <c r="F2143" s="63"/>
      <c r="G2143" s="64"/>
      <c r="H2143" s="65"/>
      <c r="I2143" s="66"/>
      <c r="J2143" s="42"/>
      <c r="K2143" s="67"/>
      <c r="L2143" s="64"/>
      <c r="M2143" s="68"/>
      <c r="N2143" s="62"/>
    </row>
    <row r="2144" ht="14.25" customHeight="1">
      <c r="E2144" s="62"/>
      <c r="F2144" s="63"/>
      <c r="G2144" s="64"/>
      <c r="H2144" s="65"/>
      <c r="I2144" s="66"/>
      <c r="J2144" s="42"/>
      <c r="K2144" s="67"/>
      <c r="L2144" s="64"/>
      <c r="M2144" s="68"/>
      <c r="N2144" s="62"/>
    </row>
    <row r="2145" ht="14.25" customHeight="1">
      <c r="E2145" s="62"/>
      <c r="F2145" s="63"/>
      <c r="G2145" s="64"/>
      <c r="H2145" s="65"/>
      <c r="I2145" s="66"/>
      <c r="J2145" s="42"/>
      <c r="K2145" s="67"/>
      <c r="L2145" s="64"/>
      <c r="M2145" s="68"/>
      <c r="N2145" s="62"/>
    </row>
    <row r="2146" ht="14.25" customHeight="1">
      <c r="E2146" s="62"/>
      <c r="F2146" s="63"/>
      <c r="G2146" s="64"/>
      <c r="H2146" s="65"/>
      <c r="I2146" s="66"/>
      <c r="J2146" s="42"/>
      <c r="K2146" s="67"/>
      <c r="L2146" s="64"/>
      <c r="M2146" s="68"/>
      <c r="N2146" s="62"/>
    </row>
    <row r="2147" ht="14.25" customHeight="1">
      <c r="E2147" s="62"/>
      <c r="F2147" s="63"/>
      <c r="G2147" s="64"/>
      <c r="H2147" s="65"/>
      <c r="I2147" s="66"/>
      <c r="J2147" s="42"/>
      <c r="K2147" s="67"/>
      <c r="L2147" s="64"/>
      <c r="M2147" s="68"/>
      <c r="N2147" s="62"/>
    </row>
    <row r="2148" ht="14.25" customHeight="1">
      <c r="E2148" s="62"/>
      <c r="F2148" s="63"/>
      <c r="G2148" s="64"/>
      <c r="H2148" s="65"/>
      <c r="I2148" s="66"/>
      <c r="J2148" s="42"/>
      <c r="K2148" s="67"/>
      <c r="L2148" s="64"/>
      <c r="M2148" s="68"/>
      <c r="N2148" s="62"/>
    </row>
    <row r="2149" ht="14.25" customHeight="1">
      <c r="E2149" s="62"/>
      <c r="F2149" s="63"/>
      <c r="G2149" s="64"/>
      <c r="H2149" s="65"/>
      <c r="I2149" s="66"/>
      <c r="J2149" s="42"/>
      <c r="K2149" s="67"/>
      <c r="L2149" s="64"/>
      <c r="M2149" s="68"/>
      <c r="N2149" s="62"/>
    </row>
    <row r="2150" ht="14.25" customHeight="1">
      <c r="E2150" s="62"/>
      <c r="F2150" s="63"/>
      <c r="G2150" s="64"/>
      <c r="H2150" s="65"/>
      <c r="I2150" s="66"/>
      <c r="J2150" s="42"/>
      <c r="K2150" s="67"/>
      <c r="L2150" s="64"/>
      <c r="M2150" s="68"/>
      <c r="N2150" s="62"/>
    </row>
    <row r="2151" ht="14.25" customHeight="1">
      <c r="E2151" s="62"/>
      <c r="F2151" s="63"/>
      <c r="G2151" s="64"/>
      <c r="H2151" s="65"/>
      <c r="I2151" s="66"/>
      <c r="J2151" s="42"/>
      <c r="K2151" s="67"/>
      <c r="L2151" s="64"/>
      <c r="M2151" s="68"/>
      <c r="N2151" s="62"/>
    </row>
    <row r="2152" ht="14.25" customHeight="1">
      <c r="E2152" s="62"/>
      <c r="F2152" s="63"/>
      <c r="G2152" s="64"/>
      <c r="H2152" s="65"/>
      <c r="I2152" s="66"/>
      <c r="J2152" s="42"/>
      <c r="K2152" s="67"/>
      <c r="L2152" s="64"/>
      <c r="M2152" s="68"/>
      <c r="N2152" s="62"/>
    </row>
    <row r="2153" ht="14.25" customHeight="1">
      <c r="E2153" s="62"/>
      <c r="F2153" s="63"/>
      <c r="G2153" s="64"/>
      <c r="H2153" s="65"/>
      <c r="I2153" s="66"/>
      <c r="J2153" s="42"/>
      <c r="K2153" s="67"/>
      <c r="L2153" s="64"/>
      <c r="M2153" s="68"/>
      <c r="N2153" s="62"/>
    </row>
    <row r="2154" ht="14.25" customHeight="1">
      <c r="E2154" s="62"/>
      <c r="F2154" s="63"/>
      <c r="G2154" s="64"/>
      <c r="H2154" s="65"/>
      <c r="I2154" s="66"/>
      <c r="J2154" s="42"/>
      <c r="K2154" s="67"/>
      <c r="L2154" s="64"/>
      <c r="M2154" s="68"/>
      <c r="N2154" s="62"/>
    </row>
    <row r="2155" ht="14.25" customHeight="1">
      <c r="E2155" s="62"/>
      <c r="F2155" s="63"/>
      <c r="G2155" s="64"/>
      <c r="H2155" s="65"/>
      <c r="I2155" s="66"/>
      <c r="J2155" s="42"/>
      <c r="K2155" s="67"/>
      <c r="L2155" s="64"/>
      <c r="M2155" s="68"/>
      <c r="N2155" s="62"/>
    </row>
    <row r="2156" ht="14.25" customHeight="1">
      <c r="E2156" s="62"/>
      <c r="F2156" s="63"/>
      <c r="G2156" s="64"/>
      <c r="H2156" s="65"/>
      <c r="I2156" s="66"/>
      <c r="J2156" s="42"/>
      <c r="K2156" s="67"/>
      <c r="L2156" s="64"/>
      <c r="M2156" s="68"/>
      <c r="N2156" s="62"/>
    </row>
    <row r="2157" ht="14.25" customHeight="1">
      <c r="E2157" s="62"/>
      <c r="F2157" s="63"/>
      <c r="G2157" s="64"/>
      <c r="H2157" s="65"/>
      <c r="I2157" s="66"/>
      <c r="J2157" s="42"/>
      <c r="K2157" s="67"/>
      <c r="L2157" s="64"/>
      <c r="M2157" s="68"/>
      <c r="N2157" s="62"/>
    </row>
    <row r="2158" ht="14.25" customHeight="1">
      <c r="E2158" s="62"/>
      <c r="F2158" s="63"/>
      <c r="G2158" s="64"/>
      <c r="H2158" s="65"/>
      <c r="I2158" s="66"/>
      <c r="J2158" s="42"/>
      <c r="K2158" s="67"/>
      <c r="L2158" s="64"/>
      <c r="M2158" s="68"/>
      <c r="N2158" s="62"/>
    </row>
    <row r="2159" ht="14.25" customHeight="1">
      <c r="E2159" s="62"/>
      <c r="F2159" s="63"/>
      <c r="G2159" s="64"/>
      <c r="H2159" s="65"/>
      <c r="I2159" s="66"/>
      <c r="J2159" s="42"/>
      <c r="K2159" s="67"/>
      <c r="L2159" s="64"/>
      <c r="M2159" s="68"/>
      <c r="N2159" s="62"/>
    </row>
    <row r="2160" ht="14.25" customHeight="1">
      <c r="E2160" s="62"/>
      <c r="F2160" s="63"/>
      <c r="G2160" s="64"/>
      <c r="H2160" s="65"/>
      <c r="I2160" s="66"/>
      <c r="J2160" s="42"/>
      <c r="K2160" s="67"/>
      <c r="L2160" s="64"/>
      <c r="M2160" s="68"/>
      <c r="N2160" s="62"/>
    </row>
    <row r="2161" ht="14.25" customHeight="1">
      <c r="E2161" s="62"/>
      <c r="F2161" s="63"/>
      <c r="G2161" s="64"/>
      <c r="H2161" s="65"/>
      <c r="I2161" s="66"/>
      <c r="J2161" s="42"/>
      <c r="K2161" s="67"/>
      <c r="L2161" s="64"/>
      <c r="M2161" s="68"/>
      <c r="N2161" s="62"/>
    </row>
    <row r="2162" ht="14.25" customHeight="1">
      <c r="E2162" s="62"/>
      <c r="F2162" s="63"/>
      <c r="G2162" s="64"/>
      <c r="H2162" s="65"/>
      <c r="I2162" s="66"/>
      <c r="J2162" s="42"/>
      <c r="K2162" s="67"/>
      <c r="L2162" s="64"/>
      <c r="M2162" s="68"/>
      <c r="N2162" s="62"/>
    </row>
    <row r="2163" ht="14.25" customHeight="1">
      <c r="E2163" s="62"/>
      <c r="F2163" s="63"/>
      <c r="G2163" s="64"/>
      <c r="H2163" s="65"/>
      <c r="I2163" s="66"/>
      <c r="J2163" s="42"/>
      <c r="K2163" s="67"/>
      <c r="L2163" s="64"/>
      <c r="M2163" s="68"/>
      <c r="N2163" s="62"/>
    </row>
    <row r="2164" ht="14.25" customHeight="1">
      <c r="E2164" s="62"/>
      <c r="F2164" s="63"/>
      <c r="G2164" s="64"/>
      <c r="H2164" s="65"/>
      <c r="I2164" s="66"/>
      <c r="J2164" s="42"/>
      <c r="K2164" s="67"/>
      <c r="L2164" s="64"/>
      <c r="M2164" s="68"/>
      <c r="N2164" s="62"/>
    </row>
    <row r="2165" ht="14.25" customHeight="1">
      <c r="E2165" s="62"/>
      <c r="F2165" s="63"/>
      <c r="G2165" s="64"/>
      <c r="H2165" s="65"/>
      <c r="I2165" s="66"/>
      <c r="J2165" s="42"/>
      <c r="K2165" s="67"/>
      <c r="L2165" s="64"/>
      <c r="M2165" s="68"/>
      <c r="N2165" s="62"/>
    </row>
    <row r="2166" ht="14.25" customHeight="1">
      <c r="E2166" s="62"/>
      <c r="F2166" s="63"/>
      <c r="G2166" s="64"/>
      <c r="H2166" s="65"/>
      <c r="I2166" s="66"/>
      <c r="J2166" s="42"/>
      <c r="K2166" s="67"/>
      <c r="L2166" s="64"/>
      <c r="M2166" s="68"/>
      <c r="N2166" s="62"/>
    </row>
    <row r="2167" ht="14.25" customHeight="1">
      <c r="E2167" s="62"/>
      <c r="F2167" s="63"/>
      <c r="G2167" s="64"/>
      <c r="H2167" s="65"/>
      <c r="I2167" s="66"/>
      <c r="J2167" s="42"/>
      <c r="K2167" s="67"/>
      <c r="L2167" s="64"/>
      <c r="M2167" s="68"/>
      <c r="N2167" s="62"/>
    </row>
    <row r="2168" ht="14.25" customHeight="1">
      <c r="E2168" s="62"/>
      <c r="F2168" s="63"/>
      <c r="G2168" s="64"/>
      <c r="H2168" s="65"/>
      <c r="I2168" s="66"/>
      <c r="J2168" s="42"/>
      <c r="K2168" s="67"/>
      <c r="L2168" s="64"/>
      <c r="M2168" s="68"/>
      <c r="N2168" s="62"/>
    </row>
    <row r="2169" ht="14.25" customHeight="1">
      <c r="E2169" s="62"/>
      <c r="F2169" s="63"/>
      <c r="G2169" s="64"/>
      <c r="H2169" s="65"/>
      <c r="I2169" s="66"/>
      <c r="J2169" s="42"/>
      <c r="K2169" s="67"/>
      <c r="L2169" s="64"/>
      <c r="M2169" s="68"/>
      <c r="N2169" s="62"/>
    </row>
    <row r="2170" ht="14.25" customHeight="1">
      <c r="E2170" s="62"/>
      <c r="F2170" s="63"/>
      <c r="G2170" s="64"/>
      <c r="H2170" s="65"/>
      <c r="I2170" s="66"/>
      <c r="J2170" s="42"/>
      <c r="K2170" s="67"/>
      <c r="L2170" s="64"/>
      <c r="M2170" s="68"/>
      <c r="N2170" s="62"/>
    </row>
    <row r="2171" ht="14.25" customHeight="1">
      <c r="E2171" s="62"/>
      <c r="F2171" s="63"/>
      <c r="G2171" s="64"/>
      <c r="H2171" s="65"/>
      <c r="I2171" s="66"/>
      <c r="J2171" s="42"/>
      <c r="K2171" s="67"/>
      <c r="L2171" s="64"/>
      <c r="M2171" s="68"/>
      <c r="N2171" s="62"/>
    </row>
    <row r="2172" ht="14.25" customHeight="1">
      <c r="E2172" s="62"/>
      <c r="F2172" s="63"/>
      <c r="G2172" s="64"/>
      <c r="H2172" s="65"/>
      <c r="I2172" s="66"/>
      <c r="J2172" s="42"/>
      <c r="K2172" s="67"/>
      <c r="L2172" s="64"/>
      <c r="M2172" s="68"/>
      <c r="N2172" s="62"/>
    </row>
    <row r="2173" ht="14.25" customHeight="1">
      <c r="E2173" s="62"/>
      <c r="F2173" s="63"/>
      <c r="G2173" s="64"/>
      <c r="H2173" s="65"/>
      <c r="I2173" s="66"/>
      <c r="J2173" s="42"/>
      <c r="K2173" s="67"/>
      <c r="L2173" s="64"/>
      <c r="M2173" s="68"/>
      <c r="N2173" s="62"/>
    </row>
    <row r="2174" ht="14.25" customHeight="1">
      <c r="E2174" s="62"/>
      <c r="F2174" s="63"/>
      <c r="G2174" s="64"/>
      <c r="H2174" s="65"/>
      <c r="I2174" s="66"/>
      <c r="J2174" s="42"/>
      <c r="K2174" s="67"/>
      <c r="L2174" s="64"/>
      <c r="M2174" s="68"/>
      <c r="N2174" s="62"/>
    </row>
    <row r="2175" ht="14.25" customHeight="1">
      <c r="E2175" s="62"/>
      <c r="F2175" s="63"/>
      <c r="G2175" s="64"/>
      <c r="H2175" s="65"/>
      <c r="I2175" s="66"/>
      <c r="J2175" s="42"/>
      <c r="K2175" s="67"/>
      <c r="L2175" s="64"/>
      <c r="M2175" s="68"/>
      <c r="N2175" s="62"/>
    </row>
    <row r="2176" ht="14.25" customHeight="1">
      <c r="E2176" s="62"/>
      <c r="F2176" s="63"/>
      <c r="G2176" s="64"/>
      <c r="H2176" s="65"/>
      <c r="I2176" s="66"/>
      <c r="J2176" s="42"/>
      <c r="K2176" s="67"/>
      <c r="L2176" s="64"/>
      <c r="M2176" s="68"/>
      <c r="N2176" s="62"/>
    </row>
    <row r="2177" ht="14.25" customHeight="1">
      <c r="E2177" s="62"/>
      <c r="F2177" s="63"/>
      <c r="G2177" s="64"/>
      <c r="H2177" s="65"/>
      <c r="I2177" s="66"/>
      <c r="J2177" s="42"/>
      <c r="K2177" s="67"/>
      <c r="L2177" s="64"/>
      <c r="M2177" s="68"/>
      <c r="N2177" s="62"/>
    </row>
    <row r="2178" ht="14.25" customHeight="1">
      <c r="E2178" s="62"/>
      <c r="F2178" s="63"/>
      <c r="G2178" s="64"/>
      <c r="H2178" s="65"/>
      <c r="I2178" s="66"/>
      <c r="J2178" s="42"/>
      <c r="K2178" s="67"/>
      <c r="L2178" s="64"/>
      <c r="M2178" s="68"/>
      <c r="N2178" s="62"/>
    </row>
    <row r="2179" ht="14.25" customHeight="1">
      <c r="E2179" s="62"/>
      <c r="F2179" s="63"/>
      <c r="G2179" s="64"/>
      <c r="H2179" s="65"/>
      <c r="I2179" s="66"/>
      <c r="J2179" s="42"/>
      <c r="K2179" s="67"/>
      <c r="L2179" s="64"/>
      <c r="M2179" s="68"/>
      <c r="N2179" s="62"/>
    </row>
    <row r="2180" ht="14.25" customHeight="1">
      <c r="E2180" s="62"/>
      <c r="F2180" s="63"/>
      <c r="G2180" s="64"/>
      <c r="H2180" s="65"/>
      <c r="I2180" s="66"/>
      <c r="J2180" s="42"/>
      <c r="K2180" s="67"/>
      <c r="L2180" s="64"/>
      <c r="M2180" s="68"/>
      <c r="N2180" s="62"/>
    </row>
    <row r="2181" ht="14.25" customHeight="1">
      <c r="E2181" s="62"/>
      <c r="F2181" s="63"/>
      <c r="G2181" s="64"/>
      <c r="H2181" s="65"/>
      <c r="I2181" s="66"/>
      <c r="J2181" s="42"/>
      <c r="K2181" s="67"/>
      <c r="L2181" s="64"/>
      <c r="M2181" s="68"/>
      <c r="N2181" s="62"/>
    </row>
    <row r="2182" ht="14.25" customHeight="1">
      <c r="E2182" s="62"/>
      <c r="F2182" s="63"/>
      <c r="G2182" s="64"/>
      <c r="H2182" s="65"/>
      <c r="I2182" s="66"/>
      <c r="J2182" s="42"/>
      <c r="K2182" s="67"/>
      <c r="L2182" s="64"/>
      <c r="M2182" s="68"/>
      <c r="N2182" s="62"/>
    </row>
    <row r="2183" ht="14.25" customHeight="1">
      <c r="E2183" s="62"/>
      <c r="F2183" s="63"/>
      <c r="G2183" s="64"/>
      <c r="H2183" s="65"/>
      <c r="I2183" s="66"/>
      <c r="J2183" s="42"/>
      <c r="K2183" s="67"/>
      <c r="L2183" s="64"/>
      <c r="M2183" s="68"/>
      <c r="N2183" s="62"/>
    </row>
    <row r="2184" ht="14.25" customHeight="1">
      <c r="E2184" s="62"/>
      <c r="F2184" s="63"/>
      <c r="G2184" s="64"/>
      <c r="H2184" s="65"/>
      <c r="I2184" s="66"/>
      <c r="J2184" s="42"/>
      <c r="K2184" s="67"/>
      <c r="L2184" s="64"/>
      <c r="M2184" s="68"/>
      <c r="N2184" s="62"/>
    </row>
    <row r="2185" ht="14.25" customHeight="1">
      <c r="E2185" s="62"/>
      <c r="F2185" s="63"/>
      <c r="G2185" s="64"/>
      <c r="H2185" s="65"/>
      <c r="I2185" s="66"/>
      <c r="J2185" s="42"/>
      <c r="K2185" s="67"/>
      <c r="L2185" s="64"/>
      <c r="M2185" s="68"/>
      <c r="N2185" s="62"/>
    </row>
    <row r="2186" ht="14.25" customHeight="1">
      <c r="E2186" s="62"/>
      <c r="F2186" s="63"/>
      <c r="G2186" s="64"/>
      <c r="H2186" s="65"/>
      <c r="I2186" s="66"/>
      <c r="J2186" s="42"/>
      <c r="K2186" s="67"/>
      <c r="L2186" s="64"/>
      <c r="M2186" s="68"/>
      <c r="N2186" s="62"/>
    </row>
    <row r="2187" ht="14.25" customHeight="1">
      <c r="E2187" s="62"/>
      <c r="F2187" s="63"/>
      <c r="G2187" s="64"/>
      <c r="H2187" s="65"/>
      <c r="I2187" s="66"/>
      <c r="J2187" s="42"/>
      <c r="K2187" s="67"/>
      <c r="L2187" s="64"/>
      <c r="M2187" s="68"/>
      <c r="N2187" s="62"/>
    </row>
    <row r="2188" ht="14.25" customHeight="1">
      <c r="E2188" s="62"/>
      <c r="F2188" s="63"/>
      <c r="G2188" s="64"/>
      <c r="H2188" s="65"/>
      <c r="I2188" s="66"/>
      <c r="J2188" s="42"/>
      <c r="K2188" s="67"/>
      <c r="L2188" s="64"/>
      <c r="M2188" s="68"/>
      <c r="N2188" s="62"/>
    </row>
    <row r="2189" ht="14.25" customHeight="1">
      <c r="E2189" s="62"/>
      <c r="F2189" s="63"/>
      <c r="G2189" s="64"/>
      <c r="H2189" s="65"/>
      <c r="I2189" s="66"/>
      <c r="J2189" s="42"/>
      <c r="K2189" s="67"/>
      <c r="L2189" s="64"/>
      <c r="M2189" s="68"/>
      <c r="N2189" s="62"/>
    </row>
    <row r="2190" ht="14.25" customHeight="1">
      <c r="E2190" s="62"/>
      <c r="F2190" s="63"/>
      <c r="G2190" s="64"/>
      <c r="H2190" s="65"/>
      <c r="I2190" s="66"/>
      <c r="J2190" s="42"/>
      <c r="K2190" s="67"/>
      <c r="L2190" s="64"/>
      <c r="M2190" s="68"/>
      <c r="N2190" s="62"/>
    </row>
    <row r="2191" ht="14.25" customHeight="1">
      <c r="E2191" s="62"/>
      <c r="F2191" s="63"/>
      <c r="G2191" s="64"/>
      <c r="H2191" s="65"/>
      <c r="I2191" s="66"/>
      <c r="J2191" s="42"/>
      <c r="K2191" s="67"/>
      <c r="L2191" s="64"/>
      <c r="M2191" s="68"/>
      <c r="N2191" s="62"/>
    </row>
    <row r="2192" ht="14.25" customHeight="1">
      <c r="E2192" s="62"/>
      <c r="F2192" s="63"/>
      <c r="G2192" s="64"/>
      <c r="H2192" s="65"/>
      <c r="I2192" s="66"/>
      <c r="J2192" s="42"/>
      <c r="K2192" s="67"/>
      <c r="L2192" s="64"/>
      <c r="M2192" s="68"/>
      <c r="N2192" s="62"/>
    </row>
    <row r="2193" ht="14.25" customHeight="1">
      <c r="E2193" s="62"/>
      <c r="F2193" s="63"/>
      <c r="G2193" s="64"/>
      <c r="H2193" s="65"/>
      <c r="I2193" s="66"/>
      <c r="J2193" s="42"/>
      <c r="K2193" s="67"/>
      <c r="L2193" s="64"/>
      <c r="M2193" s="68"/>
      <c r="N2193" s="62"/>
    </row>
    <row r="2194" ht="14.25" customHeight="1">
      <c r="E2194" s="62"/>
      <c r="F2194" s="63"/>
      <c r="G2194" s="64"/>
      <c r="H2194" s="65"/>
      <c r="I2194" s="66"/>
      <c r="J2194" s="42"/>
      <c r="K2194" s="67"/>
      <c r="L2194" s="64"/>
      <c r="M2194" s="68"/>
      <c r="N2194" s="62"/>
    </row>
    <row r="2195" ht="14.25" customHeight="1">
      <c r="E2195" s="62"/>
      <c r="F2195" s="63"/>
      <c r="G2195" s="64"/>
      <c r="H2195" s="65"/>
      <c r="I2195" s="66"/>
      <c r="J2195" s="42"/>
      <c r="K2195" s="67"/>
      <c r="L2195" s="64"/>
      <c r="M2195" s="68"/>
      <c r="N2195" s="62"/>
    </row>
    <row r="2196" ht="14.25" customHeight="1">
      <c r="E2196" s="62"/>
      <c r="F2196" s="63"/>
      <c r="G2196" s="64"/>
      <c r="H2196" s="65"/>
      <c r="I2196" s="66"/>
      <c r="J2196" s="42"/>
      <c r="K2196" s="67"/>
      <c r="L2196" s="64"/>
      <c r="M2196" s="68"/>
      <c r="N2196" s="62"/>
    </row>
    <row r="2197" ht="14.25" customHeight="1">
      <c r="E2197" s="62"/>
      <c r="F2197" s="63"/>
      <c r="G2197" s="64"/>
      <c r="H2197" s="65"/>
      <c r="I2197" s="66"/>
      <c r="J2197" s="42"/>
      <c r="K2197" s="67"/>
      <c r="L2197" s="64"/>
      <c r="M2197" s="68"/>
      <c r="N2197" s="62"/>
    </row>
    <row r="2198" ht="14.25" customHeight="1">
      <c r="E2198" s="62"/>
      <c r="F2198" s="63"/>
      <c r="G2198" s="64"/>
      <c r="H2198" s="65"/>
      <c r="I2198" s="66"/>
      <c r="J2198" s="42"/>
      <c r="K2198" s="67"/>
      <c r="L2198" s="64"/>
      <c r="M2198" s="68"/>
      <c r="N2198" s="62"/>
    </row>
    <row r="2199" ht="14.25" customHeight="1">
      <c r="E2199" s="62"/>
      <c r="F2199" s="63"/>
      <c r="G2199" s="64"/>
      <c r="H2199" s="65"/>
      <c r="I2199" s="66"/>
      <c r="J2199" s="42"/>
      <c r="K2199" s="67"/>
      <c r="L2199" s="64"/>
      <c r="M2199" s="68"/>
      <c r="N2199" s="62"/>
    </row>
    <row r="2200" ht="14.25" customHeight="1">
      <c r="E2200" s="62"/>
      <c r="F2200" s="63"/>
      <c r="G2200" s="64"/>
      <c r="H2200" s="65"/>
      <c r="I2200" s="66"/>
      <c r="J2200" s="42"/>
      <c r="K2200" s="67"/>
      <c r="L2200" s="64"/>
      <c r="M2200" s="68"/>
      <c r="N2200" s="62"/>
    </row>
    <row r="2201" ht="14.25" customHeight="1">
      <c r="E2201" s="62"/>
      <c r="F2201" s="63"/>
      <c r="G2201" s="64"/>
      <c r="H2201" s="65"/>
      <c r="I2201" s="66"/>
      <c r="J2201" s="42"/>
      <c r="K2201" s="67"/>
      <c r="L2201" s="64"/>
      <c r="M2201" s="68"/>
      <c r="N2201" s="62"/>
    </row>
    <row r="2202" ht="14.25" customHeight="1">
      <c r="E2202" s="62"/>
      <c r="F2202" s="63"/>
      <c r="G2202" s="64"/>
      <c r="H2202" s="65"/>
      <c r="I2202" s="66"/>
      <c r="J2202" s="42"/>
      <c r="K2202" s="67"/>
      <c r="L2202" s="64"/>
      <c r="M2202" s="68"/>
      <c r="N2202" s="62"/>
    </row>
    <row r="2203" ht="14.25" customHeight="1">
      <c r="E2203" s="62"/>
      <c r="F2203" s="63"/>
      <c r="G2203" s="64"/>
      <c r="H2203" s="65"/>
      <c r="I2203" s="66"/>
      <c r="J2203" s="42"/>
      <c r="K2203" s="67"/>
      <c r="L2203" s="64"/>
      <c r="M2203" s="68"/>
      <c r="N2203" s="62"/>
    </row>
    <row r="2204" ht="14.25" customHeight="1">
      <c r="E2204" s="62"/>
      <c r="F2204" s="63"/>
      <c r="G2204" s="64"/>
      <c r="H2204" s="65"/>
      <c r="I2204" s="66"/>
      <c r="J2204" s="42"/>
      <c r="K2204" s="67"/>
      <c r="L2204" s="64"/>
      <c r="M2204" s="68"/>
      <c r="N2204" s="62"/>
    </row>
    <row r="2205" ht="14.25" customHeight="1">
      <c r="E2205" s="62"/>
      <c r="F2205" s="63"/>
      <c r="G2205" s="64"/>
      <c r="H2205" s="65"/>
      <c r="I2205" s="66"/>
      <c r="J2205" s="42"/>
      <c r="K2205" s="67"/>
      <c r="L2205" s="64"/>
      <c r="M2205" s="68"/>
      <c r="N2205" s="62"/>
    </row>
    <row r="2206" ht="14.25" customHeight="1">
      <c r="E2206" s="62"/>
      <c r="F2206" s="63"/>
      <c r="G2206" s="64"/>
      <c r="H2206" s="65"/>
      <c r="I2206" s="66"/>
      <c r="J2206" s="42"/>
      <c r="K2206" s="67"/>
      <c r="L2206" s="64"/>
      <c r="M2206" s="68"/>
      <c r="N2206" s="62"/>
    </row>
    <row r="2207" ht="14.25" customHeight="1">
      <c r="E2207" s="62"/>
      <c r="F2207" s="63"/>
      <c r="G2207" s="64"/>
      <c r="H2207" s="65"/>
      <c r="I2207" s="66"/>
      <c r="J2207" s="42"/>
      <c r="K2207" s="67"/>
      <c r="L2207" s="64"/>
      <c r="M2207" s="68"/>
      <c r="N2207" s="62"/>
    </row>
    <row r="2208" ht="14.25" customHeight="1">
      <c r="E2208" s="62"/>
      <c r="F2208" s="63"/>
      <c r="G2208" s="64"/>
      <c r="H2208" s="65"/>
      <c r="I2208" s="66"/>
      <c r="J2208" s="42"/>
      <c r="K2208" s="67"/>
      <c r="L2208" s="64"/>
      <c r="M2208" s="68"/>
      <c r="N2208" s="62"/>
    </row>
    <row r="2209" ht="14.25" customHeight="1">
      <c r="E2209" s="62"/>
      <c r="F2209" s="63"/>
      <c r="G2209" s="64"/>
      <c r="H2209" s="65"/>
      <c r="I2209" s="66"/>
      <c r="J2209" s="42"/>
      <c r="K2209" s="67"/>
      <c r="L2209" s="64"/>
      <c r="M2209" s="68"/>
      <c r="N2209" s="62"/>
    </row>
    <row r="2210" ht="14.25" customHeight="1">
      <c r="E2210" s="62"/>
      <c r="F2210" s="63"/>
      <c r="G2210" s="64"/>
      <c r="H2210" s="65"/>
      <c r="I2210" s="66"/>
      <c r="J2210" s="42"/>
      <c r="K2210" s="67"/>
      <c r="L2210" s="64"/>
      <c r="M2210" s="68"/>
      <c r="N2210" s="62"/>
    </row>
    <row r="2211" ht="14.25" customHeight="1">
      <c r="E2211" s="62"/>
      <c r="F2211" s="63"/>
      <c r="G2211" s="64"/>
      <c r="H2211" s="65"/>
      <c r="I2211" s="66"/>
      <c r="J2211" s="42"/>
      <c r="K2211" s="67"/>
      <c r="L2211" s="64"/>
      <c r="M2211" s="68"/>
      <c r="N2211" s="62"/>
    </row>
    <row r="2212" ht="14.25" customHeight="1">
      <c r="E2212" s="62"/>
      <c r="F2212" s="63"/>
      <c r="G2212" s="64"/>
      <c r="H2212" s="65"/>
      <c r="I2212" s="66"/>
      <c r="J2212" s="42"/>
      <c r="K2212" s="67"/>
      <c r="L2212" s="64"/>
      <c r="M2212" s="68"/>
      <c r="N2212" s="62"/>
    </row>
    <row r="2213" ht="14.25" customHeight="1">
      <c r="E2213" s="62"/>
      <c r="F2213" s="63"/>
      <c r="G2213" s="64"/>
      <c r="H2213" s="65"/>
      <c r="I2213" s="66"/>
      <c r="J2213" s="42"/>
      <c r="K2213" s="67"/>
      <c r="L2213" s="64"/>
      <c r="M2213" s="68"/>
      <c r="N2213" s="62"/>
    </row>
    <row r="2214" ht="14.25" customHeight="1">
      <c r="E2214" s="62"/>
      <c r="F2214" s="63"/>
      <c r="G2214" s="64"/>
      <c r="H2214" s="65"/>
      <c r="I2214" s="66"/>
      <c r="J2214" s="42"/>
      <c r="K2214" s="67"/>
      <c r="L2214" s="64"/>
      <c r="M2214" s="68"/>
      <c r="N2214" s="62"/>
    </row>
    <row r="2215" ht="14.25" customHeight="1">
      <c r="E2215" s="62"/>
      <c r="F2215" s="63"/>
      <c r="G2215" s="64"/>
      <c r="H2215" s="65"/>
      <c r="I2215" s="66"/>
      <c r="J2215" s="42"/>
      <c r="K2215" s="67"/>
      <c r="L2215" s="64"/>
      <c r="M2215" s="68"/>
      <c r="N2215" s="62"/>
    </row>
    <row r="2216" ht="14.25" customHeight="1">
      <c r="E2216" s="62"/>
      <c r="F2216" s="63"/>
      <c r="G2216" s="64"/>
      <c r="H2216" s="65"/>
      <c r="I2216" s="66"/>
      <c r="J2216" s="42"/>
      <c r="K2216" s="67"/>
      <c r="L2216" s="64"/>
      <c r="M2216" s="68"/>
      <c r="N2216" s="62"/>
    </row>
    <row r="2217" ht="14.25" customHeight="1">
      <c r="E2217" s="62"/>
      <c r="F2217" s="63"/>
      <c r="G2217" s="64"/>
      <c r="H2217" s="65"/>
      <c r="I2217" s="66"/>
      <c r="J2217" s="42"/>
      <c r="K2217" s="67"/>
      <c r="L2217" s="64"/>
      <c r="M2217" s="68"/>
      <c r="N2217" s="62"/>
    </row>
    <row r="2218" ht="14.25" customHeight="1">
      <c r="E2218" s="62"/>
      <c r="F2218" s="63"/>
      <c r="G2218" s="64"/>
      <c r="H2218" s="65"/>
      <c r="I2218" s="66"/>
      <c r="J2218" s="42"/>
      <c r="K2218" s="67"/>
      <c r="L2218" s="64"/>
      <c r="M2218" s="68"/>
      <c r="N2218" s="62"/>
    </row>
    <row r="2219" ht="14.25" customHeight="1">
      <c r="E2219" s="62"/>
      <c r="F2219" s="63"/>
      <c r="G2219" s="64"/>
      <c r="H2219" s="65"/>
      <c r="I2219" s="66"/>
      <c r="J2219" s="42"/>
      <c r="K2219" s="67"/>
      <c r="L2219" s="64"/>
      <c r="M2219" s="68"/>
      <c r="N2219" s="62"/>
    </row>
    <row r="2220" ht="14.25" customHeight="1">
      <c r="E2220" s="62"/>
      <c r="F2220" s="63"/>
      <c r="G2220" s="64"/>
      <c r="H2220" s="65"/>
      <c r="I2220" s="66"/>
      <c r="J2220" s="42"/>
      <c r="K2220" s="67"/>
      <c r="L2220" s="64"/>
      <c r="M2220" s="68"/>
      <c r="N2220" s="62"/>
    </row>
    <row r="2221" ht="14.25" customHeight="1">
      <c r="E2221" s="62"/>
      <c r="F2221" s="63"/>
      <c r="G2221" s="64"/>
      <c r="H2221" s="65"/>
      <c r="I2221" s="66"/>
      <c r="J2221" s="42"/>
      <c r="K2221" s="67"/>
      <c r="L2221" s="64"/>
      <c r="M2221" s="68"/>
      <c r="N2221" s="62"/>
    </row>
    <row r="2222" ht="14.25" customHeight="1">
      <c r="E2222" s="62"/>
      <c r="F2222" s="63"/>
      <c r="G2222" s="64"/>
      <c r="H2222" s="65"/>
      <c r="I2222" s="66"/>
      <c r="J2222" s="42"/>
      <c r="K2222" s="67"/>
      <c r="L2222" s="64"/>
      <c r="M2222" s="68"/>
      <c r="N2222" s="62"/>
    </row>
    <row r="2223" ht="14.25" customHeight="1">
      <c r="E2223" s="62"/>
      <c r="F2223" s="63"/>
      <c r="G2223" s="64"/>
      <c r="H2223" s="65"/>
      <c r="I2223" s="66"/>
      <c r="J2223" s="42"/>
      <c r="K2223" s="67"/>
      <c r="L2223" s="64"/>
      <c r="M2223" s="68"/>
      <c r="N2223" s="62"/>
    </row>
    <row r="2224" ht="14.25" customHeight="1">
      <c r="E2224" s="62"/>
      <c r="F2224" s="63"/>
      <c r="G2224" s="64"/>
      <c r="H2224" s="65"/>
      <c r="I2224" s="66"/>
      <c r="J2224" s="42"/>
      <c r="K2224" s="67"/>
      <c r="L2224" s="64"/>
      <c r="M2224" s="68"/>
      <c r="N2224" s="62"/>
    </row>
    <row r="2225" ht="14.25" customHeight="1">
      <c r="E2225" s="62"/>
      <c r="F2225" s="63"/>
      <c r="G2225" s="64"/>
      <c r="H2225" s="65"/>
      <c r="I2225" s="66"/>
      <c r="J2225" s="42"/>
      <c r="K2225" s="67"/>
      <c r="L2225" s="64"/>
      <c r="M2225" s="68"/>
      <c r="N2225" s="62"/>
    </row>
    <row r="2226" ht="14.25" customHeight="1">
      <c r="E2226" s="62"/>
      <c r="F2226" s="63"/>
      <c r="G2226" s="64"/>
      <c r="H2226" s="65"/>
      <c r="I2226" s="66"/>
      <c r="J2226" s="42"/>
      <c r="K2226" s="67"/>
      <c r="L2226" s="64"/>
      <c r="M2226" s="68"/>
      <c r="N2226" s="62"/>
    </row>
    <row r="2227" ht="14.25" customHeight="1">
      <c r="E2227" s="62"/>
      <c r="F2227" s="63"/>
      <c r="G2227" s="64"/>
      <c r="H2227" s="65"/>
      <c r="I2227" s="66"/>
      <c r="J2227" s="42"/>
      <c r="K2227" s="67"/>
      <c r="L2227" s="64"/>
      <c r="M2227" s="68"/>
      <c r="N2227" s="62"/>
    </row>
    <row r="2228" ht="14.25" customHeight="1">
      <c r="E2228" s="62"/>
      <c r="F2228" s="63"/>
      <c r="G2228" s="64"/>
      <c r="H2228" s="65"/>
      <c r="I2228" s="66"/>
      <c r="J2228" s="42"/>
      <c r="K2228" s="67"/>
      <c r="L2228" s="64"/>
      <c r="M2228" s="68"/>
      <c r="N2228" s="62"/>
    </row>
    <row r="2229" ht="14.25" customHeight="1">
      <c r="E2229" s="62"/>
      <c r="F2229" s="63"/>
      <c r="G2229" s="64"/>
      <c r="H2229" s="65"/>
      <c r="I2229" s="66"/>
      <c r="J2229" s="42"/>
      <c r="K2229" s="67"/>
      <c r="L2229" s="64"/>
      <c r="M2229" s="68"/>
      <c r="N2229" s="62"/>
    </row>
    <row r="2230" ht="14.25" customHeight="1">
      <c r="E2230" s="62"/>
      <c r="F2230" s="63"/>
      <c r="G2230" s="64"/>
      <c r="H2230" s="65"/>
      <c r="I2230" s="66"/>
      <c r="J2230" s="42"/>
      <c r="K2230" s="67"/>
      <c r="L2230" s="64"/>
      <c r="M2230" s="68"/>
      <c r="N2230" s="62"/>
    </row>
    <row r="2231" ht="14.25" customHeight="1">
      <c r="E2231" s="62"/>
      <c r="F2231" s="63"/>
      <c r="G2231" s="64"/>
      <c r="H2231" s="65"/>
      <c r="I2231" s="66"/>
      <c r="J2231" s="42"/>
      <c r="K2231" s="67"/>
      <c r="L2231" s="64"/>
      <c r="M2231" s="68"/>
      <c r="N2231" s="62"/>
    </row>
    <row r="2232" ht="14.25" customHeight="1">
      <c r="E2232" s="62"/>
      <c r="F2232" s="63"/>
      <c r="G2232" s="64"/>
      <c r="H2232" s="65"/>
      <c r="I2232" s="66"/>
      <c r="J2232" s="42"/>
      <c r="K2232" s="67"/>
      <c r="L2232" s="64"/>
      <c r="M2232" s="68"/>
      <c r="N2232" s="62"/>
    </row>
    <row r="2233" ht="14.25" customHeight="1">
      <c r="E2233" s="62"/>
      <c r="F2233" s="63"/>
      <c r="G2233" s="64"/>
      <c r="H2233" s="65"/>
      <c r="I2233" s="66"/>
      <c r="J2233" s="42"/>
      <c r="K2233" s="67"/>
      <c r="L2233" s="64"/>
      <c r="M2233" s="68"/>
      <c r="N2233" s="62"/>
    </row>
    <row r="2234" ht="14.25" customHeight="1">
      <c r="E2234" s="62"/>
      <c r="F2234" s="63"/>
      <c r="G2234" s="64"/>
      <c r="H2234" s="65"/>
      <c r="I2234" s="66"/>
      <c r="J2234" s="42"/>
      <c r="K2234" s="67"/>
      <c r="L2234" s="64"/>
      <c r="M2234" s="68"/>
      <c r="N2234" s="62"/>
    </row>
    <row r="2235" ht="14.25" customHeight="1">
      <c r="E2235" s="62"/>
      <c r="F2235" s="63"/>
      <c r="G2235" s="64"/>
      <c r="H2235" s="65"/>
      <c r="I2235" s="66"/>
      <c r="J2235" s="42"/>
      <c r="K2235" s="67"/>
      <c r="L2235" s="64"/>
      <c r="M2235" s="68"/>
      <c r="N2235" s="62"/>
    </row>
    <row r="2236" ht="14.25" customHeight="1">
      <c r="E2236" s="62"/>
      <c r="F2236" s="63"/>
      <c r="G2236" s="64"/>
      <c r="H2236" s="65"/>
      <c r="I2236" s="66"/>
      <c r="J2236" s="42"/>
      <c r="K2236" s="67"/>
      <c r="L2236" s="64"/>
      <c r="M2236" s="68"/>
      <c r="N2236" s="62"/>
    </row>
    <row r="2237" ht="14.25" customHeight="1">
      <c r="E2237" s="62"/>
      <c r="F2237" s="63"/>
      <c r="G2237" s="64"/>
      <c r="H2237" s="65"/>
      <c r="I2237" s="66"/>
      <c r="J2237" s="42"/>
      <c r="K2237" s="67"/>
      <c r="L2237" s="64"/>
      <c r="M2237" s="68"/>
      <c r="N2237" s="62"/>
    </row>
    <row r="2238" ht="14.25" customHeight="1">
      <c r="E2238" s="62"/>
      <c r="F2238" s="63"/>
      <c r="G2238" s="64"/>
      <c r="H2238" s="65"/>
      <c r="I2238" s="66"/>
      <c r="J2238" s="42"/>
      <c r="K2238" s="67"/>
      <c r="L2238" s="64"/>
      <c r="M2238" s="68"/>
      <c r="N2238" s="62"/>
    </row>
    <row r="2239" ht="14.25" customHeight="1">
      <c r="E2239" s="62"/>
      <c r="F2239" s="63"/>
      <c r="G2239" s="64"/>
      <c r="H2239" s="65"/>
      <c r="I2239" s="66"/>
      <c r="J2239" s="42"/>
      <c r="K2239" s="67"/>
      <c r="L2239" s="64"/>
      <c r="M2239" s="68"/>
      <c r="N2239" s="62"/>
    </row>
    <row r="2240" ht="14.25" customHeight="1">
      <c r="E2240" s="62"/>
      <c r="F2240" s="63"/>
      <c r="G2240" s="64"/>
      <c r="H2240" s="65"/>
      <c r="I2240" s="66"/>
      <c r="J2240" s="42"/>
      <c r="K2240" s="67"/>
      <c r="L2240" s="64"/>
      <c r="M2240" s="68"/>
      <c r="N2240" s="62"/>
    </row>
    <row r="2241" ht="14.25" customHeight="1">
      <c r="E2241" s="62"/>
      <c r="F2241" s="63"/>
      <c r="G2241" s="64"/>
      <c r="H2241" s="65"/>
      <c r="I2241" s="66"/>
      <c r="J2241" s="42"/>
      <c r="K2241" s="67"/>
      <c r="L2241" s="64"/>
      <c r="M2241" s="68"/>
      <c r="N2241" s="62"/>
    </row>
    <row r="2242" ht="14.25" customHeight="1">
      <c r="E2242" s="62"/>
      <c r="F2242" s="63"/>
      <c r="G2242" s="64"/>
      <c r="H2242" s="65"/>
      <c r="I2242" s="66"/>
      <c r="J2242" s="42"/>
      <c r="K2242" s="67"/>
      <c r="L2242" s="64"/>
      <c r="M2242" s="68"/>
      <c r="N2242" s="62"/>
    </row>
    <row r="2243" ht="14.25" customHeight="1">
      <c r="E2243" s="62"/>
      <c r="F2243" s="63"/>
      <c r="G2243" s="64"/>
      <c r="H2243" s="65"/>
      <c r="I2243" s="66"/>
      <c r="J2243" s="42"/>
      <c r="K2243" s="67"/>
      <c r="L2243" s="64"/>
      <c r="M2243" s="68"/>
      <c r="N2243" s="62"/>
    </row>
    <row r="2244" ht="14.25" customHeight="1">
      <c r="E2244" s="62"/>
      <c r="F2244" s="63"/>
      <c r="G2244" s="64"/>
      <c r="H2244" s="65"/>
      <c r="I2244" s="66"/>
      <c r="J2244" s="42"/>
      <c r="K2244" s="67"/>
      <c r="L2244" s="64"/>
      <c r="M2244" s="68"/>
      <c r="N2244" s="62"/>
    </row>
    <row r="2245" ht="14.25" customHeight="1">
      <c r="E2245" s="62"/>
      <c r="F2245" s="63"/>
      <c r="G2245" s="64"/>
      <c r="H2245" s="65"/>
      <c r="I2245" s="66"/>
      <c r="J2245" s="42"/>
      <c r="K2245" s="67"/>
      <c r="L2245" s="64"/>
      <c r="M2245" s="68"/>
      <c r="N2245" s="62"/>
    </row>
    <row r="2246" ht="14.25" customHeight="1">
      <c r="E2246" s="62"/>
      <c r="F2246" s="63"/>
      <c r="G2246" s="64"/>
      <c r="H2246" s="65"/>
      <c r="I2246" s="66"/>
      <c r="J2246" s="42"/>
      <c r="K2246" s="67"/>
      <c r="L2246" s="64"/>
      <c r="M2246" s="68"/>
      <c r="N2246" s="62"/>
    </row>
    <row r="2247" ht="14.25" customHeight="1">
      <c r="E2247" s="62"/>
      <c r="F2247" s="63"/>
      <c r="G2247" s="64"/>
      <c r="H2247" s="65"/>
      <c r="I2247" s="66"/>
      <c r="J2247" s="42"/>
      <c r="K2247" s="67"/>
      <c r="L2247" s="64"/>
      <c r="M2247" s="68"/>
      <c r="N2247" s="62"/>
    </row>
    <row r="2248" ht="14.25" customHeight="1">
      <c r="E2248" s="62"/>
      <c r="F2248" s="63"/>
      <c r="G2248" s="64"/>
      <c r="H2248" s="65"/>
      <c r="I2248" s="66"/>
      <c r="J2248" s="42"/>
      <c r="K2248" s="67"/>
      <c r="L2248" s="64"/>
      <c r="M2248" s="68"/>
      <c r="N2248" s="62"/>
    </row>
    <row r="2249" ht="14.25" customHeight="1">
      <c r="E2249" s="62"/>
      <c r="F2249" s="63"/>
      <c r="G2249" s="64"/>
      <c r="H2249" s="65"/>
      <c r="I2249" s="66"/>
      <c r="J2249" s="42"/>
      <c r="K2249" s="67"/>
      <c r="L2249" s="64"/>
      <c r="M2249" s="68"/>
      <c r="N2249" s="62"/>
    </row>
    <row r="2250" ht="14.25" customHeight="1">
      <c r="E2250" s="62"/>
      <c r="F2250" s="63"/>
      <c r="G2250" s="64"/>
      <c r="H2250" s="65"/>
      <c r="I2250" s="66"/>
      <c r="J2250" s="42"/>
      <c r="K2250" s="67"/>
      <c r="L2250" s="64"/>
      <c r="M2250" s="68"/>
      <c r="N2250" s="62"/>
    </row>
    <row r="2251" ht="14.25" customHeight="1">
      <c r="E2251" s="62"/>
      <c r="F2251" s="63"/>
      <c r="G2251" s="64"/>
      <c r="H2251" s="65"/>
      <c r="I2251" s="66"/>
      <c r="J2251" s="42"/>
      <c r="K2251" s="67"/>
      <c r="L2251" s="64"/>
      <c r="M2251" s="68"/>
      <c r="N2251" s="62"/>
    </row>
    <row r="2252" ht="14.25" customHeight="1">
      <c r="E2252" s="62"/>
      <c r="F2252" s="63"/>
      <c r="G2252" s="64"/>
      <c r="H2252" s="65"/>
      <c r="I2252" s="66"/>
      <c r="J2252" s="42"/>
      <c r="K2252" s="67"/>
      <c r="L2252" s="64"/>
      <c r="M2252" s="68"/>
      <c r="N2252" s="62"/>
    </row>
    <row r="2253" ht="14.25" customHeight="1">
      <c r="E2253" s="62"/>
      <c r="F2253" s="63"/>
      <c r="G2253" s="64"/>
      <c r="H2253" s="65"/>
      <c r="I2253" s="66"/>
      <c r="J2253" s="42"/>
      <c r="K2253" s="67"/>
      <c r="L2253" s="64"/>
      <c r="M2253" s="68"/>
      <c r="N2253" s="62"/>
    </row>
    <row r="2254" ht="14.25" customHeight="1">
      <c r="E2254" s="62"/>
      <c r="F2254" s="63"/>
      <c r="G2254" s="64"/>
      <c r="H2254" s="65"/>
      <c r="I2254" s="66"/>
      <c r="J2254" s="42"/>
      <c r="K2254" s="67"/>
      <c r="L2254" s="64"/>
      <c r="M2254" s="68"/>
      <c r="N2254" s="62"/>
    </row>
    <row r="2255" ht="14.25" customHeight="1">
      <c r="E2255" s="62"/>
      <c r="F2255" s="63"/>
      <c r="G2255" s="64"/>
      <c r="H2255" s="65"/>
      <c r="I2255" s="66"/>
      <c r="J2255" s="42"/>
      <c r="K2255" s="67"/>
      <c r="L2255" s="64"/>
      <c r="M2255" s="68"/>
      <c r="N2255" s="62"/>
    </row>
    <row r="2256" ht="14.25" customHeight="1">
      <c r="E2256" s="62"/>
      <c r="F2256" s="63"/>
      <c r="G2256" s="64"/>
      <c r="H2256" s="65"/>
      <c r="I2256" s="66"/>
      <c r="J2256" s="42"/>
      <c r="K2256" s="67"/>
      <c r="L2256" s="64"/>
      <c r="M2256" s="68"/>
      <c r="N2256" s="62"/>
    </row>
    <row r="2257" ht="14.25" customHeight="1">
      <c r="E2257" s="62"/>
      <c r="F2257" s="63"/>
      <c r="G2257" s="64"/>
      <c r="H2257" s="65"/>
      <c r="I2257" s="66"/>
      <c r="J2257" s="42"/>
      <c r="K2257" s="67"/>
      <c r="L2257" s="64"/>
      <c r="M2257" s="68"/>
      <c r="N2257" s="62"/>
    </row>
    <row r="2258" ht="14.25" customHeight="1">
      <c r="E2258" s="62"/>
      <c r="F2258" s="63"/>
      <c r="G2258" s="64"/>
      <c r="H2258" s="65"/>
      <c r="I2258" s="66"/>
      <c r="J2258" s="42"/>
      <c r="K2258" s="67"/>
      <c r="L2258" s="64"/>
      <c r="M2258" s="68"/>
      <c r="N2258" s="62"/>
    </row>
    <row r="2259" ht="14.25" customHeight="1">
      <c r="E2259" s="62"/>
      <c r="F2259" s="63"/>
      <c r="G2259" s="64"/>
      <c r="H2259" s="65"/>
      <c r="I2259" s="66"/>
      <c r="J2259" s="42"/>
      <c r="K2259" s="67"/>
      <c r="L2259" s="64"/>
      <c r="M2259" s="68"/>
      <c r="N2259" s="62"/>
    </row>
    <row r="2260" ht="14.25" customHeight="1">
      <c r="E2260" s="62"/>
      <c r="F2260" s="63"/>
      <c r="G2260" s="64"/>
      <c r="H2260" s="65"/>
      <c r="I2260" s="66"/>
      <c r="J2260" s="42"/>
      <c r="K2260" s="67"/>
      <c r="L2260" s="64"/>
      <c r="M2260" s="68"/>
      <c r="N2260" s="62"/>
    </row>
    <row r="2261" ht="14.25" customHeight="1">
      <c r="E2261" s="62"/>
      <c r="F2261" s="63"/>
      <c r="G2261" s="64"/>
      <c r="H2261" s="65"/>
      <c r="I2261" s="66"/>
      <c r="J2261" s="42"/>
      <c r="K2261" s="67"/>
      <c r="L2261" s="64"/>
      <c r="M2261" s="68"/>
      <c r="N2261" s="62"/>
    </row>
    <row r="2262" ht="14.25" customHeight="1">
      <c r="E2262" s="62"/>
      <c r="F2262" s="63"/>
      <c r="G2262" s="64"/>
      <c r="H2262" s="65"/>
      <c r="I2262" s="66"/>
      <c r="J2262" s="42"/>
      <c r="K2262" s="67"/>
      <c r="L2262" s="64"/>
      <c r="M2262" s="68"/>
      <c r="N2262" s="62"/>
    </row>
    <row r="2263" ht="14.25" customHeight="1">
      <c r="E2263" s="62"/>
      <c r="F2263" s="63"/>
      <c r="G2263" s="64"/>
      <c r="H2263" s="65"/>
      <c r="I2263" s="66"/>
      <c r="J2263" s="42"/>
      <c r="K2263" s="67"/>
      <c r="L2263" s="64"/>
      <c r="M2263" s="68"/>
      <c r="N2263" s="62"/>
    </row>
    <row r="2264" ht="14.25" customHeight="1">
      <c r="E2264" s="62"/>
      <c r="F2264" s="63"/>
      <c r="G2264" s="64"/>
      <c r="H2264" s="65"/>
      <c r="I2264" s="66"/>
      <c r="J2264" s="42"/>
      <c r="K2264" s="67"/>
      <c r="L2264" s="64"/>
      <c r="M2264" s="68"/>
      <c r="N2264" s="62"/>
    </row>
    <row r="2265" ht="14.25" customHeight="1">
      <c r="E2265" s="62"/>
      <c r="F2265" s="63"/>
      <c r="G2265" s="64"/>
      <c r="H2265" s="65"/>
      <c r="I2265" s="66"/>
      <c r="J2265" s="42"/>
      <c r="K2265" s="67"/>
      <c r="L2265" s="64"/>
      <c r="M2265" s="68"/>
      <c r="N2265" s="62"/>
    </row>
    <row r="2266" ht="14.25" customHeight="1">
      <c r="E2266" s="62"/>
      <c r="F2266" s="63"/>
      <c r="G2266" s="64"/>
      <c r="H2266" s="65"/>
      <c r="I2266" s="66"/>
      <c r="J2266" s="42"/>
      <c r="K2266" s="67"/>
      <c r="L2266" s="64"/>
      <c r="M2266" s="68"/>
      <c r="N2266" s="62"/>
    </row>
    <row r="2267" ht="14.25" customHeight="1">
      <c r="E2267" s="62"/>
      <c r="F2267" s="63"/>
      <c r="G2267" s="64"/>
      <c r="H2267" s="65"/>
      <c r="I2267" s="66"/>
      <c r="J2267" s="42"/>
      <c r="K2267" s="67"/>
      <c r="L2267" s="64"/>
      <c r="M2267" s="68"/>
      <c r="N2267" s="62"/>
    </row>
    <row r="2268" ht="14.25" customHeight="1">
      <c r="E2268" s="62"/>
      <c r="F2268" s="63"/>
      <c r="G2268" s="64"/>
      <c r="H2268" s="65"/>
      <c r="I2268" s="66"/>
      <c r="J2268" s="42"/>
      <c r="K2268" s="67"/>
      <c r="L2268" s="64"/>
      <c r="M2268" s="68"/>
      <c r="N2268" s="62"/>
    </row>
    <row r="2269" ht="14.25" customHeight="1">
      <c r="E2269" s="62"/>
      <c r="F2269" s="63"/>
      <c r="G2269" s="64"/>
      <c r="H2269" s="65"/>
      <c r="I2269" s="66"/>
      <c r="J2269" s="42"/>
      <c r="K2269" s="67"/>
      <c r="L2269" s="64"/>
      <c r="M2269" s="68"/>
      <c r="N2269" s="62"/>
    </row>
    <row r="2270" ht="14.25" customHeight="1">
      <c r="E2270" s="62"/>
      <c r="F2270" s="63"/>
      <c r="G2270" s="64"/>
      <c r="H2270" s="65"/>
      <c r="I2270" s="66"/>
      <c r="J2270" s="42"/>
      <c r="K2270" s="67"/>
      <c r="L2270" s="64"/>
      <c r="M2270" s="68"/>
      <c r="N2270" s="62"/>
    </row>
    <row r="2271" ht="14.25" customHeight="1">
      <c r="E2271" s="62"/>
      <c r="F2271" s="63"/>
      <c r="G2271" s="64"/>
      <c r="H2271" s="65"/>
      <c r="I2271" s="66"/>
      <c r="J2271" s="42"/>
      <c r="K2271" s="67"/>
      <c r="L2271" s="64"/>
      <c r="M2271" s="68"/>
      <c r="N2271" s="62"/>
    </row>
    <row r="2272" ht="14.25" customHeight="1">
      <c r="E2272" s="62"/>
      <c r="F2272" s="63"/>
      <c r="G2272" s="64"/>
      <c r="H2272" s="65"/>
      <c r="I2272" s="66"/>
      <c r="J2272" s="42"/>
      <c r="K2272" s="67"/>
      <c r="L2272" s="64"/>
      <c r="M2272" s="68"/>
      <c r="N2272" s="62"/>
    </row>
    <row r="2273" ht="14.25" customHeight="1">
      <c r="E2273" s="62"/>
      <c r="F2273" s="63"/>
      <c r="G2273" s="64"/>
      <c r="H2273" s="65"/>
      <c r="I2273" s="66"/>
      <c r="J2273" s="42"/>
      <c r="K2273" s="67"/>
      <c r="L2273" s="64"/>
      <c r="M2273" s="68"/>
      <c r="N2273" s="62"/>
    </row>
    <row r="2274" ht="14.25" customHeight="1">
      <c r="E2274" s="62"/>
      <c r="F2274" s="63"/>
      <c r="G2274" s="64"/>
      <c r="H2274" s="65"/>
      <c r="I2274" s="66"/>
      <c r="J2274" s="42"/>
      <c r="K2274" s="67"/>
      <c r="L2274" s="64"/>
      <c r="M2274" s="68"/>
      <c r="N2274" s="62"/>
    </row>
    <row r="2275" ht="14.25" customHeight="1">
      <c r="E2275" s="62"/>
      <c r="F2275" s="63"/>
      <c r="G2275" s="64"/>
      <c r="H2275" s="65"/>
      <c r="I2275" s="66"/>
      <c r="J2275" s="42"/>
      <c r="K2275" s="67"/>
      <c r="L2275" s="64"/>
      <c r="M2275" s="68"/>
      <c r="N2275" s="62"/>
    </row>
    <row r="2276" ht="14.25" customHeight="1">
      <c r="E2276" s="62"/>
      <c r="F2276" s="63"/>
      <c r="G2276" s="64"/>
      <c r="H2276" s="65"/>
      <c r="I2276" s="66"/>
      <c r="J2276" s="42"/>
      <c r="K2276" s="67"/>
      <c r="L2276" s="64"/>
      <c r="M2276" s="68"/>
      <c r="N2276" s="62"/>
    </row>
    <row r="2277" ht="14.25" customHeight="1">
      <c r="E2277" s="62"/>
      <c r="F2277" s="63"/>
      <c r="G2277" s="64"/>
      <c r="H2277" s="65"/>
      <c r="I2277" s="66"/>
      <c r="J2277" s="42"/>
      <c r="K2277" s="67"/>
      <c r="L2277" s="64"/>
      <c r="M2277" s="68"/>
      <c r="N2277" s="62"/>
    </row>
    <row r="2278" ht="14.25" customHeight="1">
      <c r="E2278" s="62"/>
      <c r="F2278" s="63"/>
      <c r="G2278" s="64"/>
      <c r="H2278" s="65"/>
      <c r="I2278" s="66"/>
      <c r="J2278" s="42"/>
      <c r="K2278" s="67"/>
      <c r="L2278" s="64"/>
      <c r="M2278" s="68"/>
      <c r="N2278" s="62"/>
    </row>
    <row r="2279" ht="14.25" customHeight="1">
      <c r="E2279" s="62"/>
      <c r="F2279" s="63"/>
      <c r="G2279" s="64"/>
      <c r="H2279" s="65"/>
      <c r="I2279" s="66"/>
      <c r="J2279" s="42"/>
      <c r="K2279" s="67"/>
      <c r="L2279" s="64"/>
      <c r="M2279" s="68"/>
      <c r="N2279" s="62"/>
    </row>
    <row r="2280" ht="14.25" customHeight="1">
      <c r="E2280" s="62"/>
      <c r="F2280" s="63"/>
      <c r="G2280" s="64"/>
      <c r="H2280" s="65"/>
      <c r="I2280" s="66"/>
      <c r="J2280" s="42"/>
      <c r="K2280" s="67"/>
      <c r="L2280" s="64"/>
      <c r="M2280" s="68"/>
      <c r="N2280" s="62"/>
    </row>
    <row r="2281" ht="14.25" customHeight="1">
      <c r="E2281" s="62"/>
      <c r="F2281" s="63"/>
      <c r="G2281" s="64"/>
      <c r="H2281" s="65"/>
      <c r="I2281" s="66"/>
      <c r="J2281" s="42"/>
      <c r="K2281" s="67"/>
      <c r="L2281" s="64"/>
      <c r="M2281" s="68"/>
      <c r="N2281" s="62"/>
    </row>
    <row r="2282" ht="14.25" customHeight="1">
      <c r="E2282" s="62"/>
      <c r="F2282" s="63"/>
      <c r="G2282" s="64"/>
      <c r="H2282" s="65"/>
      <c r="I2282" s="66"/>
      <c r="J2282" s="42"/>
      <c r="K2282" s="67"/>
      <c r="L2282" s="64"/>
      <c r="M2282" s="68"/>
      <c r="N2282" s="62"/>
    </row>
    <row r="2283" ht="14.25" customHeight="1">
      <c r="E2283" s="62"/>
      <c r="F2283" s="63"/>
      <c r="G2283" s="64"/>
      <c r="H2283" s="65"/>
      <c r="I2283" s="66"/>
      <c r="J2283" s="42"/>
      <c r="K2283" s="67"/>
      <c r="L2283" s="64"/>
      <c r="M2283" s="68"/>
      <c r="N2283" s="62"/>
    </row>
    <row r="2284" ht="14.25" customHeight="1">
      <c r="E2284" s="62"/>
      <c r="F2284" s="63"/>
      <c r="G2284" s="64"/>
      <c r="H2284" s="65"/>
      <c r="I2284" s="66"/>
      <c r="J2284" s="42"/>
      <c r="K2284" s="67"/>
      <c r="L2284" s="64"/>
      <c r="M2284" s="68"/>
      <c r="N2284" s="62"/>
    </row>
    <row r="2285" ht="14.25" customHeight="1">
      <c r="E2285" s="62"/>
      <c r="F2285" s="63"/>
      <c r="G2285" s="64"/>
      <c r="H2285" s="65"/>
      <c r="I2285" s="66"/>
      <c r="J2285" s="42"/>
      <c r="K2285" s="67"/>
      <c r="L2285" s="64"/>
      <c r="M2285" s="68"/>
      <c r="N2285" s="62"/>
    </row>
    <row r="2286" ht="14.25" customHeight="1">
      <c r="E2286" s="62"/>
      <c r="F2286" s="63"/>
      <c r="G2286" s="64"/>
      <c r="H2286" s="65"/>
      <c r="I2286" s="66"/>
      <c r="J2286" s="42"/>
      <c r="K2286" s="67"/>
      <c r="L2286" s="64"/>
      <c r="M2286" s="68"/>
      <c r="N2286" s="62"/>
    </row>
    <row r="2287" ht="14.25" customHeight="1">
      <c r="E2287" s="62"/>
      <c r="F2287" s="63"/>
      <c r="G2287" s="64"/>
      <c r="H2287" s="65"/>
      <c r="I2287" s="66"/>
      <c r="J2287" s="42"/>
      <c r="K2287" s="67"/>
      <c r="L2287" s="64"/>
      <c r="M2287" s="68"/>
      <c r="N2287" s="62"/>
    </row>
    <row r="2288" ht="14.25" customHeight="1">
      <c r="E2288" s="62"/>
      <c r="F2288" s="63"/>
      <c r="G2288" s="64"/>
      <c r="H2288" s="65"/>
      <c r="I2288" s="66"/>
      <c r="J2288" s="42"/>
      <c r="K2288" s="67"/>
      <c r="L2288" s="64"/>
      <c r="M2288" s="68"/>
      <c r="N2288" s="62"/>
    </row>
    <row r="2289" ht="14.25" customHeight="1">
      <c r="E2289" s="62"/>
      <c r="F2289" s="63"/>
      <c r="G2289" s="64"/>
      <c r="H2289" s="65"/>
      <c r="I2289" s="66"/>
      <c r="J2289" s="42"/>
      <c r="K2289" s="67"/>
      <c r="L2289" s="64"/>
      <c r="M2289" s="68"/>
      <c r="N2289" s="62"/>
    </row>
    <row r="2290" ht="14.25" customHeight="1">
      <c r="E2290" s="62"/>
      <c r="F2290" s="63"/>
      <c r="G2290" s="64"/>
      <c r="H2290" s="65"/>
      <c r="I2290" s="66"/>
      <c r="J2290" s="42"/>
      <c r="K2290" s="67"/>
      <c r="L2290" s="64"/>
      <c r="M2290" s="68"/>
      <c r="N2290" s="62"/>
    </row>
    <row r="2291" ht="14.25" customHeight="1">
      <c r="E2291" s="62"/>
      <c r="F2291" s="63"/>
      <c r="G2291" s="64"/>
      <c r="H2291" s="65"/>
      <c r="I2291" s="66"/>
      <c r="J2291" s="42"/>
      <c r="K2291" s="67"/>
      <c r="L2291" s="64"/>
      <c r="M2291" s="68"/>
      <c r="N2291" s="62"/>
    </row>
    <row r="2292" ht="14.25" customHeight="1">
      <c r="E2292" s="62"/>
      <c r="F2292" s="63"/>
      <c r="G2292" s="64"/>
      <c r="H2292" s="65"/>
      <c r="I2292" s="66"/>
      <c r="J2292" s="42"/>
      <c r="K2292" s="67"/>
      <c r="L2292" s="64"/>
      <c r="M2292" s="68"/>
      <c r="N2292" s="62"/>
    </row>
    <row r="2293" ht="14.25" customHeight="1">
      <c r="E2293" s="62"/>
      <c r="F2293" s="63"/>
      <c r="G2293" s="64"/>
      <c r="H2293" s="65"/>
      <c r="I2293" s="66"/>
      <c r="J2293" s="42"/>
      <c r="K2293" s="67"/>
      <c r="L2293" s="64"/>
      <c r="M2293" s="68"/>
      <c r="N2293" s="62"/>
    </row>
    <row r="2294" ht="14.25" customHeight="1">
      <c r="E2294" s="62"/>
      <c r="F2294" s="63"/>
      <c r="G2294" s="64"/>
      <c r="H2294" s="65"/>
      <c r="I2294" s="66"/>
      <c r="J2294" s="42"/>
      <c r="K2294" s="67"/>
      <c r="L2294" s="64"/>
      <c r="M2294" s="68"/>
      <c r="N2294" s="62"/>
    </row>
    <row r="2295" ht="14.25" customHeight="1">
      <c r="E2295" s="62"/>
      <c r="F2295" s="63"/>
      <c r="G2295" s="64"/>
      <c r="H2295" s="65"/>
      <c r="I2295" s="66"/>
      <c r="J2295" s="42"/>
      <c r="K2295" s="67"/>
      <c r="L2295" s="64"/>
      <c r="M2295" s="68"/>
      <c r="N2295" s="62"/>
    </row>
    <row r="2296" ht="14.25" customHeight="1">
      <c r="E2296" s="62"/>
      <c r="F2296" s="63"/>
      <c r="G2296" s="64"/>
      <c r="H2296" s="65"/>
      <c r="I2296" s="66"/>
      <c r="J2296" s="42"/>
      <c r="K2296" s="67"/>
      <c r="L2296" s="64"/>
      <c r="M2296" s="68"/>
      <c r="N2296" s="62"/>
    </row>
    <row r="2297" ht="14.25" customHeight="1">
      <c r="E2297" s="62"/>
      <c r="F2297" s="63"/>
      <c r="G2297" s="64"/>
      <c r="H2297" s="65"/>
      <c r="I2297" s="66"/>
      <c r="J2297" s="42"/>
      <c r="K2297" s="67"/>
      <c r="L2297" s="64"/>
      <c r="M2297" s="68"/>
      <c r="N2297" s="62"/>
    </row>
    <row r="2298" ht="14.25" customHeight="1">
      <c r="E2298" s="62"/>
      <c r="F2298" s="63"/>
      <c r="G2298" s="64"/>
      <c r="H2298" s="65"/>
      <c r="I2298" s="66"/>
      <c r="J2298" s="42"/>
      <c r="K2298" s="67"/>
      <c r="L2298" s="64"/>
      <c r="M2298" s="68"/>
      <c r="N2298" s="62"/>
    </row>
    <row r="2299" ht="14.25" customHeight="1">
      <c r="E2299" s="62"/>
      <c r="F2299" s="63"/>
      <c r="G2299" s="64"/>
      <c r="H2299" s="65"/>
      <c r="I2299" s="66"/>
      <c r="J2299" s="42"/>
      <c r="K2299" s="67"/>
      <c r="L2299" s="64"/>
      <c r="M2299" s="68"/>
      <c r="N2299" s="62"/>
    </row>
    <row r="2300" ht="14.25" customHeight="1">
      <c r="E2300" s="62"/>
      <c r="F2300" s="63"/>
      <c r="G2300" s="64"/>
      <c r="H2300" s="65"/>
      <c r="I2300" s="66"/>
      <c r="J2300" s="42"/>
      <c r="K2300" s="67"/>
      <c r="L2300" s="64"/>
      <c r="M2300" s="68"/>
      <c r="N2300" s="62"/>
    </row>
    <row r="2301" ht="14.25" customHeight="1">
      <c r="E2301" s="62"/>
      <c r="F2301" s="63"/>
      <c r="G2301" s="64"/>
      <c r="H2301" s="65"/>
      <c r="I2301" s="66"/>
      <c r="J2301" s="42"/>
      <c r="K2301" s="67"/>
      <c r="L2301" s="64"/>
      <c r="M2301" s="68"/>
      <c r="N2301" s="62"/>
    </row>
    <row r="2302" ht="14.25" customHeight="1">
      <c r="E2302" s="62"/>
      <c r="F2302" s="63"/>
      <c r="G2302" s="64"/>
      <c r="H2302" s="65"/>
      <c r="I2302" s="66"/>
      <c r="J2302" s="42"/>
      <c r="K2302" s="67"/>
      <c r="L2302" s="64"/>
      <c r="M2302" s="68"/>
      <c r="N2302" s="62"/>
    </row>
    <row r="2303" ht="14.25" customHeight="1">
      <c r="E2303" s="62"/>
      <c r="F2303" s="63"/>
      <c r="G2303" s="64"/>
      <c r="H2303" s="65"/>
      <c r="I2303" s="66"/>
      <c r="J2303" s="42"/>
      <c r="K2303" s="67"/>
      <c r="L2303" s="64"/>
      <c r="M2303" s="68"/>
      <c r="N2303" s="62"/>
    </row>
    <row r="2304" ht="14.25" customHeight="1">
      <c r="E2304" s="62"/>
      <c r="F2304" s="63"/>
      <c r="G2304" s="64"/>
      <c r="H2304" s="65"/>
      <c r="I2304" s="66"/>
      <c r="J2304" s="42"/>
      <c r="K2304" s="67"/>
      <c r="L2304" s="64"/>
      <c r="M2304" s="68"/>
      <c r="N2304" s="62"/>
    </row>
    <row r="2305" ht="14.25" customHeight="1">
      <c r="E2305" s="62"/>
      <c r="F2305" s="63"/>
      <c r="G2305" s="64"/>
      <c r="H2305" s="65"/>
      <c r="I2305" s="66"/>
      <c r="J2305" s="42"/>
      <c r="K2305" s="67"/>
      <c r="L2305" s="64"/>
      <c r="M2305" s="68"/>
      <c r="N2305" s="62"/>
    </row>
    <row r="2306" ht="14.25" customHeight="1">
      <c r="E2306" s="62"/>
      <c r="F2306" s="63"/>
      <c r="G2306" s="64"/>
      <c r="H2306" s="65"/>
      <c r="I2306" s="66"/>
      <c r="J2306" s="42"/>
      <c r="K2306" s="67"/>
      <c r="L2306" s="64"/>
      <c r="M2306" s="68"/>
      <c r="N2306" s="62"/>
    </row>
    <row r="2307" ht="14.25" customHeight="1">
      <c r="E2307" s="62"/>
      <c r="F2307" s="63"/>
      <c r="G2307" s="64"/>
      <c r="H2307" s="65"/>
      <c r="I2307" s="66"/>
      <c r="J2307" s="42"/>
      <c r="K2307" s="67"/>
      <c r="L2307" s="64"/>
      <c r="M2307" s="68"/>
      <c r="N2307" s="62"/>
    </row>
    <row r="2308" ht="14.25" customHeight="1">
      <c r="E2308" s="62"/>
      <c r="F2308" s="63"/>
      <c r="G2308" s="64"/>
      <c r="H2308" s="65"/>
      <c r="I2308" s="66"/>
      <c r="J2308" s="42"/>
      <c r="K2308" s="67"/>
      <c r="L2308" s="64"/>
      <c r="M2308" s="68"/>
      <c r="N2308" s="62"/>
    </row>
    <row r="2309" ht="14.25" customHeight="1">
      <c r="E2309" s="62"/>
      <c r="F2309" s="63"/>
      <c r="G2309" s="64"/>
      <c r="H2309" s="65"/>
      <c r="I2309" s="66"/>
      <c r="J2309" s="42"/>
      <c r="K2309" s="67"/>
      <c r="L2309" s="64"/>
      <c r="M2309" s="68"/>
      <c r="N2309" s="62"/>
    </row>
    <row r="2310" ht="14.25" customHeight="1">
      <c r="E2310" s="62"/>
      <c r="F2310" s="63"/>
      <c r="G2310" s="64"/>
      <c r="H2310" s="65"/>
      <c r="I2310" s="66"/>
      <c r="J2310" s="42"/>
      <c r="K2310" s="67"/>
      <c r="L2310" s="64"/>
      <c r="M2310" s="68"/>
      <c r="N2310" s="62"/>
    </row>
    <row r="2311" ht="14.25" customHeight="1">
      <c r="E2311" s="62"/>
      <c r="F2311" s="63"/>
      <c r="G2311" s="64"/>
      <c r="H2311" s="65"/>
      <c r="I2311" s="66"/>
      <c r="J2311" s="42"/>
      <c r="K2311" s="67"/>
      <c r="L2311" s="64"/>
      <c r="M2311" s="68"/>
      <c r="N2311" s="62"/>
    </row>
    <row r="2312" ht="14.25" customHeight="1">
      <c r="E2312" s="62"/>
      <c r="F2312" s="63"/>
      <c r="G2312" s="64"/>
      <c r="H2312" s="65"/>
      <c r="I2312" s="66"/>
      <c r="J2312" s="42"/>
      <c r="K2312" s="67"/>
      <c r="L2312" s="64"/>
      <c r="M2312" s="68"/>
      <c r="N2312" s="62"/>
    </row>
    <row r="2313" ht="14.25" customHeight="1">
      <c r="E2313" s="62"/>
      <c r="F2313" s="63"/>
      <c r="G2313" s="64"/>
      <c r="H2313" s="65"/>
      <c r="I2313" s="66"/>
      <c r="J2313" s="42"/>
      <c r="K2313" s="67"/>
      <c r="L2313" s="64"/>
      <c r="M2313" s="68"/>
      <c r="N2313" s="62"/>
    </row>
    <row r="2314" ht="14.25" customHeight="1">
      <c r="E2314" s="62"/>
      <c r="F2314" s="63"/>
      <c r="G2314" s="64"/>
      <c r="H2314" s="65"/>
      <c r="I2314" s="66"/>
      <c r="J2314" s="42"/>
      <c r="K2314" s="67"/>
      <c r="L2314" s="64"/>
      <c r="M2314" s="68"/>
      <c r="N2314" s="62"/>
    </row>
    <row r="2315" ht="14.25" customHeight="1">
      <c r="E2315" s="62"/>
      <c r="F2315" s="63"/>
      <c r="G2315" s="64"/>
      <c r="H2315" s="65"/>
      <c r="I2315" s="66"/>
      <c r="J2315" s="42"/>
      <c r="K2315" s="67"/>
      <c r="L2315" s="64"/>
      <c r="M2315" s="68"/>
      <c r="N2315" s="62"/>
    </row>
    <row r="2316" ht="14.25" customHeight="1">
      <c r="E2316" s="62"/>
      <c r="F2316" s="63"/>
      <c r="G2316" s="64"/>
      <c r="H2316" s="65"/>
      <c r="I2316" s="66"/>
      <c r="J2316" s="42"/>
      <c r="K2316" s="67"/>
      <c r="L2316" s="64"/>
      <c r="M2316" s="68"/>
      <c r="N2316" s="62"/>
    </row>
    <row r="2317" ht="14.25" customHeight="1">
      <c r="E2317" s="62"/>
      <c r="F2317" s="63"/>
      <c r="G2317" s="64"/>
      <c r="H2317" s="65"/>
      <c r="I2317" s="66"/>
      <c r="J2317" s="42"/>
      <c r="K2317" s="67"/>
      <c r="L2317" s="64"/>
      <c r="M2317" s="68"/>
      <c r="N2317" s="62"/>
    </row>
    <row r="2318" ht="14.25" customHeight="1">
      <c r="E2318" s="62"/>
      <c r="F2318" s="63"/>
      <c r="G2318" s="64"/>
      <c r="H2318" s="65"/>
      <c r="I2318" s="66"/>
      <c r="J2318" s="42"/>
      <c r="K2318" s="67"/>
      <c r="L2318" s="64"/>
      <c r="M2318" s="68"/>
      <c r="N2318" s="62"/>
    </row>
    <row r="2319" ht="14.25" customHeight="1">
      <c r="E2319" s="62"/>
      <c r="F2319" s="63"/>
      <c r="G2319" s="64"/>
      <c r="H2319" s="65"/>
      <c r="I2319" s="66"/>
      <c r="J2319" s="42"/>
      <c r="K2319" s="67"/>
      <c r="L2319" s="64"/>
      <c r="M2319" s="68"/>
      <c r="N2319" s="62"/>
    </row>
    <row r="2320" ht="14.25" customHeight="1">
      <c r="E2320" s="62"/>
      <c r="F2320" s="63"/>
      <c r="G2320" s="64"/>
      <c r="H2320" s="65"/>
      <c r="I2320" s="66"/>
      <c r="J2320" s="42"/>
      <c r="K2320" s="67"/>
      <c r="L2320" s="64"/>
      <c r="M2320" s="68"/>
      <c r="N2320" s="62"/>
    </row>
    <row r="2321" ht="14.25" customHeight="1">
      <c r="E2321" s="62"/>
      <c r="F2321" s="63"/>
      <c r="G2321" s="64"/>
      <c r="H2321" s="65"/>
      <c r="I2321" s="66"/>
      <c r="J2321" s="42"/>
      <c r="K2321" s="67"/>
      <c r="L2321" s="64"/>
      <c r="M2321" s="68"/>
      <c r="N2321" s="62"/>
    </row>
    <row r="2322" ht="14.25" customHeight="1">
      <c r="E2322" s="62"/>
      <c r="F2322" s="63"/>
      <c r="G2322" s="64"/>
      <c r="H2322" s="65"/>
      <c r="I2322" s="66"/>
      <c r="J2322" s="42"/>
      <c r="K2322" s="67"/>
      <c r="L2322" s="64"/>
      <c r="M2322" s="68"/>
      <c r="N2322" s="62"/>
    </row>
    <row r="2323" ht="14.25" customHeight="1">
      <c r="E2323" s="62"/>
      <c r="F2323" s="63"/>
      <c r="G2323" s="64"/>
      <c r="H2323" s="65"/>
      <c r="I2323" s="66"/>
      <c r="J2323" s="42"/>
      <c r="K2323" s="67"/>
      <c r="L2323" s="64"/>
      <c r="M2323" s="68"/>
      <c r="N2323" s="62"/>
    </row>
    <row r="2324" ht="14.25" customHeight="1">
      <c r="E2324" s="62"/>
      <c r="F2324" s="63"/>
      <c r="G2324" s="64"/>
      <c r="H2324" s="65"/>
      <c r="I2324" s="66"/>
      <c r="J2324" s="42"/>
      <c r="K2324" s="67"/>
      <c r="L2324" s="64"/>
      <c r="M2324" s="68"/>
      <c r="N2324" s="62"/>
    </row>
    <row r="2325" ht="14.25" customHeight="1">
      <c r="E2325" s="62"/>
      <c r="F2325" s="63"/>
      <c r="G2325" s="64"/>
      <c r="H2325" s="65"/>
      <c r="I2325" s="66"/>
      <c r="J2325" s="42"/>
      <c r="K2325" s="67"/>
      <c r="L2325" s="64"/>
      <c r="M2325" s="68"/>
      <c r="N2325" s="62"/>
    </row>
    <row r="2326" ht="14.25" customHeight="1">
      <c r="E2326" s="62"/>
      <c r="F2326" s="63"/>
      <c r="G2326" s="64"/>
      <c r="H2326" s="65"/>
      <c r="I2326" s="66"/>
      <c r="J2326" s="42"/>
      <c r="K2326" s="67"/>
      <c r="L2326" s="64"/>
      <c r="M2326" s="68"/>
      <c r="N2326" s="62"/>
    </row>
    <row r="2327" ht="14.25" customHeight="1">
      <c r="E2327" s="62"/>
      <c r="F2327" s="63"/>
      <c r="G2327" s="64"/>
      <c r="H2327" s="65"/>
      <c r="I2327" s="66"/>
      <c r="J2327" s="42"/>
      <c r="K2327" s="67"/>
      <c r="L2327" s="64"/>
      <c r="M2327" s="68"/>
      <c r="N2327" s="62"/>
    </row>
    <row r="2328" ht="14.25" customHeight="1">
      <c r="E2328" s="62"/>
      <c r="F2328" s="63"/>
      <c r="G2328" s="64"/>
      <c r="H2328" s="65"/>
      <c r="I2328" s="66"/>
      <c r="J2328" s="42"/>
      <c r="K2328" s="67"/>
      <c r="L2328" s="64"/>
      <c r="M2328" s="68"/>
      <c r="N2328" s="62"/>
    </row>
    <row r="2329" ht="14.25" customHeight="1">
      <c r="E2329" s="62"/>
      <c r="F2329" s="63"/>
      <c r="G2329" s="64"/>
      <c r="H2329" s="65"/>
      <c r="I2329" s="66"/>
      <c r="J2329" s="42"/>
      <c r="K2329" s="67"/>
      <c r="L2329" s="64"/>
      <c r="M2329" s="68"/>
      <c r="N2329" s="62"/>
    </row>
    <row r="2330" ht="14.25" customHeight="1">
      <c r="E2330" s="62"/>
      <c r="F2330" s="63"/>
      <c r="G2330" s="64"/>
      <c r="H2330" s="65"/>
      <c r="I2330" s="66"/>
      <c r="J2330" s="42"/>
      <c r="K2330" s="67"/>
      <c r="L2330" s="64"/>
      <c r="M2330" s="68"/>
      <c r="N2330" s="62"/>
    </row>
    <row r="2331" ht="14.25" customHeight="1">
      <c r="E2331" s="62"/>
      <c r="F2331" s="63"/>
      <c r="G2331" s="64"/>
      <c r="H2331" s="65"/>
      <c r="I2331" s="66"/>
      <c r="J2331" s="42"/>
      <c r="K2331" s="67"/>
      <c r="L2331" s="64"/>
      <c r="M2331" s="68"/>
      <c r="N2331" s="62"/>
    </row>
    <row r="2332" ht="14.25" customHeight="1">
      <c r="E2332" s="62"/>
      <c r="F2332" s="63"/>
      <c r="G2332" s="64"/>
      <c r="H2332" s="65"/>
      <c r="I2332" s="66"/>
      <c r="J2332" s="42"/>
      <c r="K2332" s="67"/>
      <c r="L2332" s="64"/>
      <c r="M2332" s="68"/>
      <c r="N2332" s="62"/>
    </row>
    <row r="2333" ht="14.25" customHeight="1">
      <c r="E2333" s="62"/>
      <c r="F2333" s="63"/>
      <c r="G2333" s="64"/>
      <c r="H2333" s="65"/>
      <c r="I2333" s="66"/>
      <c r="J2333" s="42"/>
      <c r="K2333" s="67"/>
      <c r="L2333" s="64"/>
      <c r="M2333" s="68"/>
      <c r="N2333" s="62"/>
    </row>
    <row r="2334" ht="14.25" customHeight="1">
      <c r="E2334" s="62"/>
      <c r="F2334" s="63"/>
      <c r="G2334" s="64"/>
      <c r="H2334" s="65"/>
      <c r="I2334" s="66"/>
      <c r="J2334" s="42"/>
      <c r="K2334" s="67"/>
      <c r="L2334" s="64"/>
      <c r="M2334" s="68"/>
      <c r="N2334" s="62"/>
    </row>
    <row r="2335" ht="14.25" customHeight="1">
      <c r="E2335" s="62"/>
      <c r="F2335" s="63"/>
      <c r="G2335" s="64"/>
      <c r="H2335" s="65"/>
      <c r="I2335" s="66"/>
      <c r="J2335" s="42"/>
      <c r="K2335" s="67"/>
      <c r="L2335" s="64"/>
      <c r="M2335" s="68"/>
      <c r="N2335" s="62"/>
    </row>
    <row r="2336" ht="14.25" customHeight="1">
      <c r="E2336" s="62"/>
      <c r="F2336" s="63"/>
      <c r="G2336" s="64"/>
      <c r="H2336" s="65"/>
      <c r="I2336" s="66"/>
      <c r="J2336" s="42"/>
      <c r="K2336" s="67"/>
      <c r="L2336" s="64"/>
      <c r="M2336" s="68"/>
      <c r="N2336" s="62"/>
    </row>
    <row r="2337" ht="14.25" customHeight="1">
      <c r="E2337" s="62"/>
      <c r="F2337" s="63"/>
      <c r="G2337" s="64"/>
      <c r="H2337" s="65"/>
      <c r="I2337" s="66"/>
      <c r="J2337" s="42"/>
      <c r="K2337" s="67"/>
      <c r="L2337" s="64"/>
      <c r="M2337" s="68"/>
      <c r="N2337" s="62"/>
    </row>
    <row r="2338" ht="14.25" customHeight="1">
      <c r="E2338" s="62"/>
      <c r="F2338" s="63"/>
      <c r="G2338" s="64"/>
      <c r="H2338" s="65"/>
      <c r="I2338" s="66"/>
      <c r="J2338" s="42"/>
      <c r="K2338" s="67"/>
      <c r="L2338" s="64"/>
      <c r="M2338" s="68"/>
      <c r="N2338" s="62"/>
    </row>
    <row r="2339" ht="14.25" customHeight="1">
      <c r="E2339" s="62"/>
      <c r="F2339" s="63"/>
      <c r="G2339" s="64"/>
      <c r="H2339" s="65"/>
      <c r="I2339" s="66"/>
      <c r="J2339" s="42"/>
      <c r="K2339" s="67"/>
      <c r="L2339" s="64"/>
      <c r="M2339" s="68"/>
      <c r="N2339" s="62"/>
    </row>
    <row r="2340" ht="14.25" customHeight="1">
      <c r="E2340" s="62"/>
      <c r="F2340" s="63"/>
      <c r="G2340" s="64"/>
      <c r="H2340" s="65"/>
      <c r="I2340" s="66"/>
      <c r="J2340" s="42"/>
      <c r="K2340" s="67"/>
      <c r="L2340" s="64"/>
      <c r="M2340" s="68"/>
      <c r="N2340" s="62"/>
    </row>
    <row r="2341" ht="14.25" customHeight="1">
      <c r="E2341" s="62"/>
      <c r="F2341" s="63"/>
      <c r="G2341" s="64"/>
      <c r="H2341" s="65"/>
      <c r="I2341" s="66"/>
      <c r="J2341" s="42"/>
      <c r="K2341" s="67"/>
      <c r="L2341" s="64"/>
      <c r="M2341" s="68"/>
      <c r="N2341" s="62"/>
    </row>
    <row r="2342" ht="14.25" customHeight="1">
      <c r="E2342" s="62"/>
      <c r="F2342" s="63"/>
      <c r="G2342" s="64"/>
      <c r="H2342" s="65"/>
      <c r="I2342" s="66"/>
      <c r="J2342" s="42"/>
      <c r="K2342" s="67"/>
      <c r="L2342" s="64"/>
      <c r="M2342" s="68"/>
      <c r="N2342" s="62"/>
    </row>
    <row r="2343" ht="14.25" customHeight="1">
      <c r="E2343" s="62"/>
      <c r="F2343" s="63"/>
      <c r="G2343" s="64"/>
      <c r="H2343" s="65"/>
      <c r="I2343" s="66"/>
      <c r="J2343" s="42"/>
      <c r="K2343" s="67"/>
      <c r="L2343" s="64"/>
      <c r="M2343" s="68"/>
      <c r="N2343" s="62"/>
    </row>
    <row r="2344" ht="14.25" customHeight="1">
      <c r="E2344" s="62"/>
      <c r="F2344" s="63"/>
      <c r="G2344" s="64"/>
      <c r="H2344" s="65"/>
      <c r="I2344" s="66"/>
      <c r="J2344" s="42"/>
      <c r="K2344" s="67"/>
      <c r="L2344" s="64"/>
      <c r="M2344" s="68"/>
      <c r="N2344" s="62"/>
    </row>
    <row r="2345" ht="14.25" customHeight="1">
      <c r="E2345" s="62"/>
      <c r="F2345" s="63"/>
      <c r="G2345" s="64"/>
      <c r="H2345" s="65"/>
      <c r="I2345" s="66"/>
      <c r="J2345" s="42"/>
      <c r="K2345" s="67"/>
      <c r="L2345" s="64"/>
      <c r="M2345" s="68"/>
      <c r="N2345" s="62"/>
    </row>
    <row r="2346" ht="14.25" customHeight="1">
      <c r="E2346" s="62"/>
      <c r="F2346" s="63"/>
      <c r="G2346" s="64"/>
      <c r="H2346" s="65"/>
      <c r="I2346" s="66"/>
      <c r="J2346" s="42"/>
      <c r="K2346" s="67"/>
      <c r="L2346" s="64"/>
      <c r="M2346" s="68"/>
      <c r="N2346" s="62"/>
    </row>
    <row r="2347" ht="14.25" customHeight="1">
      <c r="E2347" s="62"/>
      <c r="F2347" s="63"/>
      <c r="G2347" s="64"/>
      <c r="H2347" s="65"/>
      <c r="I2347" s="66"/>
      <c r="J2347" s="42"/>
      <c r="K2347" s="67"/>
      <c r="L2347" s="64"/>
      <c r="M2347" s="68"/>
      <c r="N2347" s="62"/>
    </row>
    <row r="2348" ht="14.25" customHeight="1">
      <c r="E2348" s="62"/>
      <c r="F2348" s="63"/>
      <c r="G2348" s="64"/>
      <c r="H2348" s="65"/>
      <c r="I2348" s="66"/>
      <c r="J2348" s="42"/>
      <c r="K2348" s="67"/>
      <c r="L2348" s="64"/>
      <c r="M2348" s="68"/>
      <c r="N2348" s="62"/>
    </row>
    <row r="2349" ht="14.25" customHeight="1">
      <c r="E2349" s="62"/>
      <c r="F2349" s="63"/>
      <c r="G2349" s="64"/>
      <c r="H2349" s="65"/>
      <c r="I2349" s="66"/>
      <c r="J2349" s="42"/>
      <c r="K2349" s="67"/>
      <c r="L2349" s="64"/>
      <c r="M2349" s="68"/>
      <c r="N2349" s="62"/>
    </row>
    <row r="2350" ht="14.25" customHeight="1">
      <c r="E2350" s="62"/>
      <c r="F2350" s="63"/>
      <c r="G2350" s="64"/>
      <c r="H2350" s="65"/>
      <c r="I2350" s="66"/>
      <c r="J2350" s="42"/>
      <c r="K2350" s="67"/>
      <c r="L2350" s="64"/>
      <c r="M2350" s="68"/>
      <c r="N2350" s="62"/>
    </row>
    <row r="2351" ht="14.25" customHeight="1">
      <c r="E2351" s="62"/>
      <c r="F2351" s="63"/>
      <c r="G2351" s="64"/>
      <c r="H2351" s="65"/>
      <c r="I2351" s="66"/>
      <c r="J2351" s="42"/>
      <c r="K2351" s="67"/>
      <c r="L2351" s="64"/>
      <c r="M2351" s="68"/>
      <c r="N2351" s="62"/>
    </row>
    <row r="2352" ht="14.25" customHeight="1">
      <c r="E2352" s="62"/>
      <c r="F2352" s="63"/>
      <c r="G2352" s="64"/>
      <c r="H2352" s="65"/>
      <c r="I2352" s="66"/>
      <c r="J2352" s="42"/>
      <c r="K2352" s="67"/>
      <c r="L2352" s="64"/>
      <c r="M2352" s="68"/>
      <c r="N2352" s="62"/>
    </row>
    <row r="2353" ht="14.25" customHeight="1">
      <c r="E2353" s="62"/>
      <c r="F2353" s="63"/>
      <c r="G2353" s="64"/>
      <c r="H2353" s="65"/>
      <c r="I2353" s="66"/>
      <c r="J2353" s="42"/>
      <c r="K2353" s="67"/>
      <c r="L2353" s="64"/>
      <c r="M2353" s="68"/>
      <c r="N2353" s="62"/>
    </row>
    <row r="2354" ht="14.25" customHeight="1">
      <c r="E2354" s="62"/>
      <c r="F2354" s="63"/>
      <c r="G2354" s="64"/>
      <c r="H2354" s="65"/>
      <c r="I2354" s="66"/>
      <c r="J2354" s="42"/>
      <c r="K2354" s="67"/>
      <c r="L2354" s="64"/>
      <c r="M2354" s="68"/>
      <c r="N2354" s="62"/>
    </row>
    <row r="2355" ht="14.25" customHeight="1">
      <c r="E2355" s="62"/>
      <c r="F2355" s="63"/>
      <c r="G2355" s="64"/>
      <c r="H2355" s="65"/>
      <c r="I2355" s="66"/>
      <c r="J2355" s="42"/>
      <c r="K2355" s="67"/>
      <c r="L2355" s="64"/>
      <c r="M2355" s="68"/>
      <c r="N2355" s="62"/>
    </row>
    <row r="2356" ht="14.25" customHeight="1">
      <c r="E2356" s="62"/>
      <c r="F2356" s="63"/>
      <c r="G2356" s="64"/>
      <c r="H2356" s="65"/>
      <c r="I2356" s="66"/>
      <c r="J2356" s="42"/>
      <c r="K2356" s="67"/>
      <c r="L2356" s="64"/>
      <c r="M2356" s="68"/>
      <c r="N2356" s="62"/>
    </row>
    <row r="2357" ht="14.25" customHeight="1">
      <c r="E2357" s="62"/>
      <c r="F2357" s="63"/>
      <c r="G2357" s="64"/>
      <c r="H2357" s="65"/>
      <c r="I2357" s="66"/>
      <c r="J2357" s="42"/>
      <c r="K2357" s="67"/>
      <c r="L2357" s="64"/>
      <c r="M2357" s="68"/>
      <c r="N2357" s="62"/>
    </row>
    <row r="2358" ht="14.25" customHeight="1">
      <c r="E2358" s="62"/>
      <c r="F2358" s="63"/>
      <c r="G2358" s="64"/>
      <c r="H2358" s="65"/>
      <c r="I2358" s="66"/>
      <c r="J2358" s="42"/>
      <c r="K2358" s="67"/>
      <c r="L2358" s="64"/>
      <c r="M2358" s="68"/>
      <c r="N2358" s="62"/>
    </row>
    <row r="2359" ht="14.25" customHeight="1">
      <c r="E2359" s="62"/>
      <c r="F2359" s="63"/>
      <c r="G2359" s="64"/>
      <c r="H2359" s="65"/>
      <c r="I2359" s="66"/>
      <c r="J2359" s="42"/>
      <c r="K2359" s="67"/>
      <c r="L2359" s="64"/>
      <c r="M2359" s="68"/>
      <c r="N2359" s="62"/>
    </row>
    <row r="2360" ht="14.25" customHeight="1">
      <c r="E2360" s="62"/>
      <c r="F2360" s="63"/>
      <c r="G2360" s="64"/>
      <c r="H2360" s="65"/>
      <c r="I2360" s="66"/>
      <c r="J2360" s="42"/>
      <c r="K2360" s="67"/>
      <c r="L2360" s="64"/>
      <c r="M2360" s="68"/>
      <c r="N2360" s="62"/>
    </row>
    <row r="2361" ht="14.25" customHeight="1">
      <c r="E2361" s="62"/>
      <c r="F2361" s="63"/>
      <c r="G2361" s="64"/>
      <c r="H2361" s="65"/>
      <c r="I2361" s="66"/>
      <c r="J2361" s="42"/>
      <c r="K2361" s="67"/>
      <c r="L2361" s="64"/>
      <c r="M2361" s="68"/>
      <c r="N2361" s="62"/>
    </row>
    <row r="2362" ht="14.25" customHeight="1">
      <c r="E2362" s="62"/>
      <c r="F2362" s="63"/>
      <c r="G2362" s="64"/>
      <c r="H2362" s="65"/>
      <c r="I2362" s="66"/>
      <c r="J2362" s="42"/>
      <c r="K2362" s="67"/>
      <c r="L2362" s="64"/>
      <c r="M2362" s="68"/>
      <c r="N2362" s="62"/>
    </row>
    <row r="2363" ht="14.25" customHeight="1">
      <c r="E2363" s="62"/>
      <c r="F2363" s="63"/>
      <c r="G2363" s="64"/>
      <c r="H2363" s="65"/>
      <c r="I2363" s="66"/>
      <c r="J2363" s="42"/>
      <c r="K2363" s="67"/>
      <c r="L2363" s="64"/>
      <c r="M2363" s="68"/>
      <c r="N2363" s="62"/>
    </row>
    <row r="2364" ht="14.25" customHeight="1">
      <c r="E2364" s="62"/>
      <c r="F2364" s="63"/>
      <c r="G2364" s="64"/>
      <c r="H2364" s="65"/>
      <c r="I2364" s="66"/>
      <c r="J2364" s="42"/>
      <c r="K2364" s="67"/>
      <c r="L2364" s="64"/>
      <c r="M2364" s="68"/>
      <c r="N2364" s="62"/>
    </row>
    <row r="2365" ht="14.25" customHeight="1">
      <c r="E2365" s="62"/>
      <c r="F2365" s="63"/>
      <c r="G2365" s="64"/>
      <c r="H2365" s="65"/>
      <c r="I2365" s="66"/>
      <c r="J2365" s="42"/>
      <c r="K2365" s="67"/>
      <c r="L2365" s="64"/>
      <c r="M2365" s="68"/>
      <c r="N2365" s="62"/>
    </row>
    <row r="2366" ht="14.25" customHeight="1">
      <c r="E2366" s="62"/>
      <c r="F2366" s="63"/>
      <c r="G2366" s="64"/>
      <c r="H2366" s="65"/>
      <c r="I2366" s="66"/>
      <c r="J2366" s="42"/>
      <c r="K2366" s="67"/>
      <c r="L2366" s="64"/>
      <c r="M2366" s="68"/>
      <c r="N2366" s="62"/>
    </row>
    <row r="2367" ht="14.25" customHeight="1">
      <c r="E2367" s="62"/>
      <c r="F2367" s="63"/>
      <c r="G2367" s="64"/>
      <c r="H2367" s="65"/>
      <c r="I2367" s="66"/>
      <c r="J2367" s="42"/>
      <c r="K2367" s="67"/>
      <c r="L2367" s="64"/>
      <c r="M2367" s="68"/>
      <c r="N2367" s="62"/>
    </row>
    <row r="2368" ht="14.25" customHeight="1">
      <c r="E2368" s="62"/>
      <c r="F2368" s="63"/>
      <c r="G2368" s="64"/>
      <c r="H2368" s="65"/>
      <c r="I2368" s="66"/>
      <c r="J2368" s="42"/>
      <c r="K2368" s="67"/>
      <c r="L2368" s="64"/>
      <c r="M2368" s="68"/>
      <c r="N2368" s="62"/>
    </row>
    <row r="2369" ht="14.25" customHeight="1">
      <c r="E2369" s="62"/>
      <c r="F2369" s="63"/>
      <c r="G2369" s="64"/>
      <c r="H2369" s="65"/>
      <c r="I2369" s="66"/>
      <c r="J2369" s="42"/>
      <c r="K2369" s="67"/>
      <c r="L2369" s="64"/>
      <c r="M2369" s="68"/>
      <c r="N2369" s="62"/>
    </row>
    <row r="2370" ht="14.25" customHeight="1">
      <c r="E2370" s="62"/>
      <c r="F2370" s="63"/>
      <c r="G2370" s="64"/>
      <c r="H2370" s="65"/>
      <c r="I2370" s="66"/>
      <c r="J2370" s="42"/>
      <c r="K2370" s="67"/>
      <c r="L2370" s="64"/>
      <c r="M2370" s="68"/>
      <c r="N2370" s="62"/>
    </row>
    <row r="2371" ht="14.25" customHeight="1">
      <c r="E2371" s="62"/>
      <c r="F2371" s="63"/>
      <c r="G2371" s="64"/>
      <c r="H2371" s="65"/>
      <c r="I2371" s="66"/>
      <c r="J2371" s="42"/>
      <c r="K2371" s="67"/>
      <c r="L2371" s="64"/>
      <c r="M2371" s="68"/>
      <c r="N2371" s="62"/>
    </row>
    <row r="2372" ht="14.25" customHeight="1">
      <c r="E2372" s="62"/>
      <c r="F2372" s="63"/>
      <c r="G2372" s="64"/>
      <c r="H2372" s="65"/>
      <c r="I2372" s="66"/>
      <c r="J2372" s="42"/>
      <c r="K2372" s="67"/>
      <c r="L2372" s="64"/>
      <c r="M2372" s="68"/>
      <c r="N2372" s="62"/>
    </row>
    <row r="2373" ht="14.25" customHeight="1">
      <c r="E2373" s="62"/>
      <c r="F2373" s="63"/>
      <c r="G2373" s="64"/>
      <c r="H2373" s="65"/>
      <c r="I2373" s="66"/>
      <c r="J2373" s="42"/>
      <c r="K2373" s="67"/>
      <c r="L2373" s="64"/>
      <c r="M2373" s="68"/>
      <c r="N2373" s="62"/>
    </row>
    <row r="2374" ht="14.25" customHeight="1">
      <c r="E2374" s="62"/>
      <c r="F2374" s="63"/>
      <c r="G2374" s="64"/>
      <c r="H2374" s="65"/>
      <c r="I2374" s="66"/>
      <c r="J2374" s="42"/>
      <c r="K2374" s="67"/>
      <c r="L2374" s="64"/>
      <c r="M2374" s="68"/>
      <c r="N2374" s="62"/>
    </row>
    <row r="2375" ht="14.25" customHeight="1">
      <c r="E2375" s="62"/>
      <c r="F2375" s="63"/>
      <c r="G2375" s="64"/>
      <c r="H2375" s="65"/>
      <c r="I2375" s="66"/>
      <c r="J2375" s="42"/>
      <c r="K2375" s="67"/>
      <c r="L2375" s="64"/>
      <c r="M2375" s="68"/>
      <c r="N2375" s="62"/>
    </row>
    <row r="2376" ht="14.25" customHeight="1">
      <c r="E2376" s="62"/>
      <c r="F2376" s="63"/>
      <c r="G2376" s="64"/>
      <c r="H2376" s="65"/>
      <c r="I2376" s="66"/>
      <c r="J2376" s="42"/>
      <c r="K2376" s="67"/>
      <c r="L2376" s="64"/>
      <c r="M2376" s="68"/>
      <c r="N2376" s="62"/>
    </row>
    <row r="2377" ht="14.25" customHeight="1">
      <c r="E2377" s="62"/>
      <c r="F2377" s="63"/>
      <c r="G2377" s="64"/>
      <c r="H2377" s="65"/>
      <c r="I2377" s="66"/>
      <c r="J2377" s="42"/>
      <c r="K2377" s="67"/>
      <c r="L2377" s="64"/>
      <c r="M2377" s="68"/>
      <c r="N2377" s="62"/>
    </row>
    <row r="2378" ht="14.25" customHeight="1">
      <c r="E2378" s="62"/>
      <c r="F2378" s="63"/>
      <c r="G2378" s="64"/>
      <c r="H2378" s="65"/>
      <c r="I2378" s="66"/>
      <c r="J2378" s="42"/>
      <c r="K2378" s="67"/>
      <c r="L2378" s="64"/>
      <c r="M2378" s="68"/>
      <c r="N2378" s="62"/>
    </row>
    <row r="2379" ht="14.25" customHeight="1">
      <c r="E2379" s="62"/>
      <c r="F2379" s="63"/>
      <c r="G2379" s="64"/>
      <c r="H2379" s="65"/>
      <c r="I2379" s="66"/>
      <c r="J2379" s="42"/>
      <c r="K2379" s="67"/>
      <c r="L2379" s="64"/>
      <c r="M2379" s="68"/>
      <c r="N2379" s="62"/>
    </row>
    <row r="2380" ht="14.25" customHeight="1">
      <c r="E2380" s="62"/>
      <c r="F2380" s="63"/>
      <c r="G2380" s="64"/>
      <c r="H2380" s="65"/>
      <c r="I2380" s="66"/>
      <c r="J2380" s="42"/>
      <c r="K2380" s="67"/>
      <c r="L2380" s="64"/>
      <c r="M2380" s="68"/>
      <c r="N2380" s="62"/>
    </row>
    <row r="2381" ht="14.25" customHeight="1">
      <c r="E2381" s="62"/>
      <c r="F2381" s="63"/>
      <c r="G2381" s="64"/>
      <c r="H2381" s="65"/>
      <c r="I2381" s="66"/>
      <c r="J2381" s="42"/>
      <c r="K2381" s="67"/>
      <c r="L2381" s="64"/>
      <c r="M2381" s="68"/>
      <c r="N2381" s="62"/>
    </row>
    <row r="2382" ht="14.25" customHeight="1">
      <c r="E2382" s="62"/>
      <c r="F2382" s="63"/>
      <c r="G2382" s="64"/>
      <c r="H2382" s="65"/>
      <c r="I2382" s="66"/>
      <c r="J2382" s="42"/>
      <c r="K2382" s="67"/>
      <c r="L2382" s="64"/>
      <c r="M2382" s="68"/>
      <c r="N2382" s="62"/>
    </row>
    <row r="2383" ht="14.25" customHeight="1">
      <c r="E2383" s="62"/>
      <c r="F2383" s="63"/>
      <c r="G2383" s="64"/>
      <c r="H2383" s="65"/>
      <c r="I2383" s="66"/>
      <c r="J2383" s="42"/>
      <c r="K2383" s="67"/>
      <c r="L2383" s="64"/>
      <c r="M2383" s="68"/>
      <c r="N2383" s="62"/>
    </row>
    <row r="2384" ht="14.25" customHeight="1">
      <c r="E2384" s="62"/>
      <c r="F2384" s="63"/>
      <c r="G2384" s="64"/>
      <c r="H2384" s="65"/>
      <c r="I2384" s="66"/>
      <c r="J2384" s="42"/>
      <c r="K2384" s="67"/>
      <c r="L2384" s="64"/>
      <c r="M2384" s="68"/>
      <c r="N2384" s="62"/>
    </row>
    <row r="2385" ht="14.25" customHeight="1">
      <c r="E2385" s="62"/>
      <c r="F2385" s="63"/>
      <c r="G2385" s="64"/>
      <c r="H2385" s="65"/>
      <c r="I2385" s="66"/>
      <c r="J2385" s="42"/>
      <c r="K2385" s="67"/>
      <c r="L2385" s="64"/>
      <c r="M2385" s="68"/>
      <c r="N2385" s="62"/>
    </row>
    <row r="2386" ht="14.25" customHeight="1">
      <c r="E2386" s="62"/>
      <c r="F2386" s="63"/>
      <c r="G2386" s="64"/>
      <c r="H2386" s="65"/>
      <c r="I2386" s="66"/>
      <c r="J2386" s="42"/>
      <c r="K2386" s="67"/>
      <c r="L2386" s="64"/>
      <c r="M2386" s="68"/>
      <c r="N2386" s="62"/>
    </row>
    <row r="2387" ht="14.25" customHeight="1">
      <c r="E2387" s="62"/>
      <c r="F2387" s="63"/>
      <c r="G2387" s="64"/>
      <c r="H2387" s="65"/>
      <c r="I2387" s="66"/>
      <c r="J2387" s="42"/>
      <c r="K2387" s="67"/>
      <c r="L2387" s="64"/>
      <c r="M2387" s="68"/>
      <c r="N2387" s="62"/>
    </row>
    <row r="2388" ht="14.25" customHeight="1">
      <c r="E2388" s="62"/>
      <c r="F2388" s="63"/>
      <c r="G2388" s="64"/>
      <c r="H2388" s="65"/>
      <c r="I2388" s="66"/>
      <c r="J2388" s="42"/>
      <c r="K2388" s="67"/>
      <c r="L2388" s="64"/>
      <c r="M2388" s="68"/>
      <c r="N2388" s="62"/>
    </row>
    <row r="2389" ht="14.25" customHeight="1">
      <c r="E2389" s="62"/>
      <c r="F2389" s="63"/>
      <c r="G2389" s="64"/>
      <c r="H2389" s="65"/>
      <c r="I2389" s="66"/>
      <c r="J2389" s="42"/>
      <c r="K2389" s="67"/>
      <c r="L2389" s="64"/>
      <c r="M2389" s="68"/>
      <c r="N2389" s="62"/>
    </row>
    <row r="2390" ht="14.25" customHeight="1">
      <c r="E2390" s="62"/>
      <c r="F2390" s="63"/>
      <c r="G2390" s="64"/>
      <c r="H2390" s="65"/>
      <c r="I2390" s="66"/>
      <c r="J2390" s="42"/>
      <c r="K2390" s="67"/>
      <c r="L2390" s="64"/>
      <c r="M2390" s="68"/>
      <c r="N2390" s="62"/>
    </row>
    <row r="2391" ht="14.25" customHeight="1">
      <c r="E2391" s="62"/>
      <c r="F2391" s="63"/>
      <c r="G2391" s="64"/>
      <c r="H2391" s="65"/>
      <c r="I2391" s="66"/>
      <c r="J2391" s="42"/>
      <c r="K2391" s="67"/>
      <c r="L2391" s="64"/>
      <c r="M2391" s="68"/>
      <c r="N2391" s="62"/>
    </row>
    <row r="2392" ht="14.25" customHeight="1">
      <c r="E2392" s="62"/>
      <c r="F2392" s="63"/>
      <c r="G2392" s="64"/>
      <c r="H2392" s="65"/>
      <c r="I2392" s="66"/>
      <c r="J2392" s="42"/>
      <c r="K2392" s="67"/>
      <c r="L2392" s="64"/>
      <c r="M2392" s="68"/>
      <c r="N2392" s="62"/>
    </row>
    <row r="2393" ht="14.25" customHeight="1">
      <c r="E2393" s="62"/>
      <c r="F2393" s="63"/>
      <c r="G2393" s="64"/>
      <c r="H2393" s="65"/>
      <c r="I2393" s="66"/>
      <c r="J2393" s="42"/>
      <c r="K2393" s="67"/>
      <c r="L2393" s="64"/>
      <c r="M2393" s="68"/>
      <c r="N2393" s="62"/>
    </row>
    <row r="2394" ht="14.25" customHeight="1">
      <c r="E2394" s="62"/>
      <c r="F2394" s="63"/>
      <c r="G2394" s="64"/>
      <c r="H2394" s="65"/>
      <c r="I2394" s="66"/>
      <c r="J2394" s="42"/>
      <c r="K2394" s="67"/>
      <c r="L2394" s="64"/>
      <c r="M2394" s="68"/>
      <c r="N2394" s="62"/>
    </row>
    <row r="2395" ht="14.25" customHeight="1">
      <c r="E2395" s="62"/>
      <c r="F2395" s="63"/>
      <c r="G2395" s="64"/>
      <c r="H2395" s="65"/>
      <c r="I2395" s="66"/>
      <c r="J2395" s="42"/>
      <c r="K2395" s="67"/>
      <c r="L2395" s="64"/>
      <c r="M2395" s="68"/>
      <c r="N2395" s="62"/>
    </row>
    <row r="2396" ht="14.25" customHeight="1">
      <c r="E2396" s="62"/>
      <c r="F2396" s="63"/>
      <c r="G2396" s="64"/>
      <c r="H2396" s="65"/>
      <c r="I2396" s="66"/>
      <c r="J2396" s="42"/>
      <c r="K2396" s="67"/>
      <c r="L2396" s="64"/>
      <c r="M2396" s="68"/>
      <c r="N2396" s="62"/>
    </row>
    <row r="2397" ht="14.25" customHeight="1">
      <c r="E2397" s="62"/>
      <c r="F2397" s="63"/>
      <c r="G2397" s="64"/>
      <c r="H2397" s="65"/>
      <c r="I2397" s="66"/>
      <c r="J2397" s="42"/>
      <c r="K2397" s="67"/>
      <c r="L2397" s="64"/>
      <c r="M2397" s="68"/>
      <c r="N2397" s="62"/>
    </row>
    <row r="2398" ht="14.25" customHeight="1">
      <c r="E2398" s="62"/>
      <c r="F2398" s="63"/>
      <c r="G2398" s="64"/>
      <c r="H2398" s="65"/>
      <c r="I2398" s="66"/>
      <c r="J2398" s="42"/>
      <c r="K2398" s="67"/>
      <c r="L2398" s="64"/>
      <c r="M2398" s="68"/>
      <c r="N2398" s="62"/>
    </row>
    <row r="2399" ht="14.25" customHeight="1">
      <c r="E2399" s="62"/>
      <c r="F2399" s="63"/>
      <c r="G2399" s="64"/>
      <c r="H2399" s="65"/>
      <c r="I2399" s="66"/>
      <c r="J2399" s="42"/>
      <c r="K2399" s="67"/>
      <c r="L2399" s="64"/>
      <c r="M2399" s="68"/>
      <c r="N2399" s="62"/>
    </row>
    <row r="2400" ht="14.25" customHeight="1">
      <c r="E2400" s="62"/>
      <c r="F2400" s="63"/>
      <c r="G2400" s="64"/>
      <c r="H2400" s="65"/>
      <c r="I2400" s="66"/>
      <c r="J2400" s="42"/>
      <c r="K2400" s="67"/>
      <c r="L2400" s="64"/>
      <c r="M2400" s="68"/>
      <c r="N2400" s="62"/>
    </row>
    <row r="2401" ht="14.25" customHeight="1">
      <c r="E2401" s="62"/>
      <c r="F2401" s="63"/>
      <c r="G2401" s="64"/>
      <c r="H2401" s="65"/>
      <c r="I2401" s="66"/>
      <c r="J2401" s="42"/>
      <c r="K2401" s="67"/>
      <c r="L2401" s="64"/>
      <c r="M2401" s="68"/>
      <c r="N2401" s="62"/>
    </row>
    <row r="2402" ht="14.25" customHeight="1">
      <c r="E2402" s="62"/>
      <c r="F2402" s="63"/>
      <c r="G2402" s="64"/>
      <c r="H2402" s="65"/>
      <c r="I2402" s="66"/>
      <c r="J2402" s="42"/>
      <c r="K2402" s="67"/>
      <c r="L2402" s="64"/>
      <c r="M2402" s="68"/>
      <c r="N2402" s="62"/>
    </row>
    <row r="2403" ht="14.25" customHeight="1">
      <c r="E2403" s="62"/>
      <c r="F2403" s="63"/>
      <c r="G2403" s="64"/>
      <c r="H2403" s="65"/>
      <c r="I2403" s="66"/>
      <c r="J2403" s="42"/>
      <c r="K2403" s="67"/>
      <c r="L2403" s="64"/>
      <c r="M2403" s="68"/>
      <c r="N2403" s="62"/>
    </row>
    <row r="2404" ht="14.25" customHeight="1">
      <c r="E2404" s="62"/>
      <c r="F2404" s="63"/>
      <c r="G2404" s="64"/>
      <c r="H2404" s="65"/>
      <c r="I2404" s="66"/>
      <c r="J2404" s="42"/>
      <c r="K2404" s="67"/>
      <c r="L2404" s="64"/>
      <c r="M2404" s="68"/>
      <c r="N2404" s="62"/>
    </row>
    <row r="2405" ht="14.25" customHeight="1">
      <c r="E2405" s="62"/>
      <c r="F2405" s="63"/>
      <c r="G2405" s="64"/>
      <c r="H2405" s="65"/>
      <c r="I2405" s="66"/>
      <c r="J2405" s="42"/>
      <c r="K2405" s="67"/>
      <c r="L2405" s="64"/>
      <c r="M2405" s="68"/>
      <c r="N2405" s="62"/>
    </row>
    <row r="2406" ht="14.25" customHeight="1">
      <c r="E2406" s="62"/>
      <c r="F2406" s="63"/>
      <c r="G2406" s="64"/>
      <c r="H2406" s="65"/>
      <c r="I2406" s="66"/>
      <c r="J2406" s="42"/>
      <c r="K2406" s="67"/>
      <c r="L2406" s="64"/>
      <c r="M2406" s="68"/>
      <c r="N2406" s="62"/>
    </row>
    <row r="2407" ht="14.25" customHeight="1">
      <c r="E2407" s="62"/>
      <c r="F2407" s="63"/>
      <c r="G2407" s="64"/>
      <c r="H2407" s="65"/>
      <c r="I2407" s="66"/>
      <c r="J2407" s="42"/>
      <c r="K2407" s="67"/>
      <c r="L2407" s="64"/>
      <c r="M2407" s="68"/>
      <c r="N2407" s="62"/>
    </row>
    <row r="2408" ht="14.25" customHeight="1">
      <c r="E2408" s="62"/>
      <c r="F2408" s="63"/>
      <c r="G2408" s="64"/>
      <c r="H2408" s="65"/>
      <c r="I2408" s="66"/>
      <c r="J2408" s="42"/>
      <c r="K2408" s="67"/>
      <c r="L2408" s="64"/>
      <c r="M2408" s="68"/>
      <c r="N2408" s="62"/>
    </row>
    <row r="2409" ht="14.25" customHeight="1">
      <c r="E2409" s="62"/>
      <c r="F2409" s="63"/>
      <c r="G2409" s="64"/>
      <c r="H2409" s="65"/>
      <c r="I2409" s="66"/>
      <c r="J2409" s="42"/>
      <c r="K2409" s="67"/>
      <c r="L2409" s="64"/>
      <c r="M2409" s="68"/>
      <c r="N2409" s="62"/>
    </row>
    <row r="2410" ht="14.25" customHeight="1">
      <c r="E2410" s="62"/>
      <c r="F2410" s="63"/>
      <c r="G2410" s="64"/>
      <c r="H2410" s="65"/>
      <c r="I2410" s="66"/>
      <c r="J2410" s="42"/>
      <c r="K2410" s="67"/>
      <c r="L2410" s="64"/>
      <c r="M2410" s="68"/>
      <c r="N2410" s="62"/>
    </row>
    <row r="2411" ht="14.25" customHeight="1">
      <c r="E2411" s="62"/>
      <c r="F2411" s="63"/>
      <c r="G2411" s="64"/>
      <c r="H2411" s="65"/>
      <c r="I2411" s="66"/>
      <c r="J2411" s="42"/>
      <c r="K2411" s="67"/>
      <c r="L2411" s="64"/>
      <c r="M2411" s="68"/>
      <c r="N2411" s="62"/>
    </row>
    <row r="2412" ht="14.25" customHeight="1">
      <c r="E2412" s="62"/>
      <c r="F2412" s="63"/>
      <c r="G2412" s="64"/>
      <c r="H2412" s="65"/>
      <c r="I2412" s="66"/>
      <c r="J2412" s="42"/>
      <c r="K2412" s="67"/>
      <c r="L2412" s="64"/>
      <c r="M2412" s="68"/>
      <c r="N2412" s="62"/>
    </row>
    <row r="2413" ht="14.25" customHeight="1">
      <c r="E2413" s="62"/>
      <c r="F2413" s="63"/>
      <c r="G2413" s="64"/>
      <c r="H2413" s="65"/>
      <c r="I2413" s="66"/>
      <c r="J2413" s="42"/>
      <c r="K2413" s="67"/>
      <c r="L2413" s="64"/>
      <c r="M2413" s="68"/>
      <c r="N2413" s="62"/>
    </row>
    <row r="2414" ht="14.25" customHeight="1">
      <c r="E2414" s="62"/>
      <c r="F2414" s="63"/>
      <c r="G2414" s="64"/>
      <c r="H2414" s="65"/>
      <c r="I2414" s="66"/>
      <c r="J2414" s="42"/>
      <c r="K2414" s="67"/>
      <c r="L2414" s="64"/>
      <c r="M2414" s="68"/>
      <c r="N2414" s="62"/>
    </row>
    <row r="2415" ht="14.25" customHeight="1">
      <c r="E2415" s="62"/>
      <c r="F2415" s="63"/>
      <c r="G2415" s="64"/>
      <c r="H2415" s="65"/>
      <c r="I2415" s="66"/>
      <c r="J2415" s="42"/>
      <c r="K2415" s="67"/>
      <c r="L2415" s="64"/>
      <c r="M2415" s="68"/>
      <c r="N2415" s="62"/>
    </row>
    <row r="2416" ht="14.25" customHeight="1">
      <c r="E2416" s="62"/>
      <c r="F2416" s="63"/>
      <c r="G2416" s="64"/>
      <c r="H2416" s="65"/>
      <c r="I2416" s="66"/>
      <c r="J2416" s="42"/>
      <c r="K2416" s="67"/>
      <c r="L2416" s="64"/>
      <c r="M2416" s="68"/>
      <c r="N2416" s="62"/>
    </row>
    <row r="2417" ht="14.25" customHeight="1">
      <c r="E2417" s="62"/>
      <c r="F2417" s="63"/>
      <c r="G2417" s="64"/>
      <c r="H2417" s="65"/>
      <c r="I2417" s="66"/>
      <c r="J2417" s="42"/>
      <c r="K2417" s="67"/>
      <c r="L2417" s="64"/>
      <c r="M2417" s="68"/>
      <c r="N2417" s="62"/>
    </row>
    <row r="2418" ht="14.25" customHeight="1">
      <c r="E2418" s="62"/>
      <c r="F2418" s="63"/>
      <c r="G2418" s="64"/>
      <c r="H2418" s="65"/>
      <c r="I2418" s="66"/>
      <c r="J2418" s="42"/>
      <c r="K2418" s="67"/>
      <c r="L2418" s="64"/>
      <c r="M2418" s="68"/>
      <c r="N2418" s="62"/>
    </row>
    <row r="2419" ht="14.25" customHeight="1">
      <c r="E2419" s="62"/>
      <c r="F2419" s="63"/>
      <c r="G2419" s="64"/>
      <c r="H2419" s="65"/>
      <c r="I2419" s="66"/>
      <c r="J2419" s="42"/>
      <c r="K2419" s="67"/>
      <c r="L2419" s="64"/>
      <c r="M2419" s="68"/>
      <c r="N2419" s="62"/>
    </row>
    <row r="2420" ht="14.25" customHeight="1">
      <c r="E2420" s="62"/>
      <c r="F2420" s="63"/>
      <c r="G2420" s="64"/>
      <c r="H2420" s="65"/>
      <c r="I2420" s="66"/>
      <c r="J2420" s="42"/>
      <c r="K2420" s="67"/>
      <c r="L2420" s="64"/>
      <c r="M2420" s="68"/>
      <c r="N2420" s="62"/>
    </row>
    <row r="2421" ht="14.25" customHeight="1">
      <c r="E2421" s="62"/>
      <c r="F2421" s="63"/>
      <c r="G2421" s="64"/>
      <c r="H2421" s="65"/>
      <c r="I2421" s="66"/>
      <c r="J2421" s="42"/>
      <c r="K2421" s="67"/>
      <c r="L2421" s="64"/>
      <c r="M2421" s="68"/>
      <c r="N2421" s="62"/>
    </row>
    <row r="2422" ht="14.25" customHeight="1">
      <c r="E2422" s="62"/>
      <c r="F2422" s="63"/>
      <c r="G2422" s="64"/>
      <c r="H2422" s="65"/>
      <c r="I2422" s="66"/>
      <c r="J2422" s="42"/>
      <c r="K2422" s="67"/>
      <c r="L2422" s="64"/>
      <c r="M2422" s="68"/>
      <c r="N2422" s="62"/>
    </row>
    <row r="2423" ht="14.25" customHeight="1">
      <c r="E2423" s="62"/>
      <c r="F2423" s="63"/>
      <c r="G2423" s="64"/>
      <c r="H2423" s="65"/>
      <c r="I2423" s="66"/>
      <c r="J2423" s="42"/>
      <c r="K2423" s="67"/>
      <c r="L2423" s="64"/>
      <c r="M2423" s="68"/>
      <c r="N2423" s="62"/>
    </row>
    <row r="2424" ht="14.25" customHeight="1">
      <c r="E2424" s="62"/>
      <c r="F2424" s="63"/>
      <c r="G2424" s="64"/>
      <c r="H2424" s="65"/>
      <c r="I2424" s="66"/>
      <c r="J2424" s="42"/>
      <c r="K2424" s="67"/>
      <c r="L2424" s="64"/>
      <c r="M2424" s="68"/>
      <c r="N2424" s="62"/>
    </row>
    <row r="2425" ht="14.25" customHeight="1">
      <c r="E2425" s="62"/>
      <c r="F2425" s="63"/>
      <c r="G2425" s="64"/>
      <c r="H2425" s="65"/>
      <c r="I2425" s="66"/>
      <c r="J2425" s="42"/>
      <c r="K2425" s="67"/>
      <c r="L2425" s="64"/>
      <c r="M2425" s="68"/>
      <c r="N2425" s="62"/>
    </row>
    <row r="2426" ht="14.25" customHeight="1">
      <c r="E2426" s="62"/>
      <c r="F2426" s="63"/>
      <c r="G2426" s="64"/>
      <c r="H2426" s="65"/>
      <c r="I2426" s="66"/>
      <c r="J2426" s="42"/>
      <c r="K2426" s="67"/>
      <c r="L2426" s="64"/>
      <c r="M2426" s="68"/>
      <c r="N2426" s="62"/>
    </row>
    <row r="2427" ht="14.25" customHeight="1">
      <c r="E2427" s="62"/>
      <c r="F2427" s="63"/>
      <c r="G2427" s="64"/>
      <c r="H2427" s="65"/>
      <c r="I2427" s="66"/>
      <c r="J2427" s="42"/>
      <c r="K2427" s="67"/>
      <c r="L2427" s="64"/>
      <c r="M2427" s="68"/>
      <c r="N2427" s="62"/>
    </row>
    <row r="2428" ht="14.25" customHeight="1">
      <c r="E2428" s="62"/>
      <c r="F2428" s="63"/>
      <c r="G2428" s="64"/>
      <c r="H2428" s="65"/>
      <c r="I2428" s="66"/>
      <c r="J2428" s="42"/>
      <c r="K2428" s="67"/>
      <c r="L2428" s="64"/>
      <c r="M2428" s="68"/>
      <c r="N2428" s="62"/>
    </row>
    <row r="2429" ht="14.25" customHeight="1">
      <c r="E2429" s="62"/>
      <c r="F2429" s="63"/>
      <c r="G2429" s="64"/>
      <c r="H2429" s="65"/>
      <c r="I2429" s="66"/>
      <c r="J2429" s="42"/>
      <c r="K2429" s="67"/>
      <c r="L2429" s="64"/>
      <c r="M2429" s="68"/>
      <c r="N2429" s="62"/>
    </row>
    <row r="2430" ht="14.25" customHeight="1">
      <c r="E2430" s="62"/>
      <c r="F2430" s="63"/>
      <c r="G2430" s="64"/>
      <c r="H2430" s="65"/>
      <c r="I2430" s="66"/>
      <c r="J2430" s="42"/>
      <c r="K2430" s="67"/>
      <c r="L2430" s="64"/>
      <c r="M2430" s="68"/>
      <c r="N2430" s="62"/>
    </row>
    <row r="2431" ht="14.25" customHeight="1">
      <c r="E2431" s="62"/>
      <c r="F2431" s="63"/>
      <c r="G2431" s="64"/>
      <c r="H2431" s="65"/>
      <c r="I2431" s="66"/>
      <c r="J2431" s="42"/>
      <c r="K2431" s="67"/>
      <c r="L2431" s="64"/>
      <c r="M2431" s="68"/>
      <c r="N2431" s="62"/>
    </row>
    <row r="2432" ht="14.25" customHeight="1">
      <c r="E2432" s="62"/>
      <c r="F2432" s="63"/>
      <c r="G2432" s="64"/>
      <c r="H2432" s="65"/>
      <c r="I2432" s="66"/>
      <c r="J2432" s="42"/>
      <c r="K2432" s="67"/>
      <c r="L2432" s="64"/>
      <c r="M2432" s="68"/>
      <c r="N2432" s="62"/>
    </row>
    <row r="2433" ht="14.25" customHeight="1">
      <c r="B2433" s="16"/>
      <c r="E2433" s="62"/>
      <c r="F2433" s="63"/>
      <c r="G2433" s="64"/>
      <c r="H2433" s="65"/>
      <c r="I2433" s="66"/>
      <c r="J2433" s="42"/>
      <c r="K2433" s="67"/>
      <c r="L2433" s="64"/>
      <c r="M2433" s="68"/>
      <c r="N2433" s="62"/>
    </row>
    <row r="2434" ht="14.25" customHeight="1">
      <c r="E2434" s="62"/>
      <c r="F2434" s="63"/>
      <c r="G2434" s="64"/>
      <c r="H2434" s="65"/>
      <c r="I2434" s="66"/>
      <c r="J2434" s="42"/>
      <c r="K2434" s="67"/>
      <c r="L2434" s="64"/>
      <c r="M2434" s="68"/>
      <c r="N2434" s="62"/>
    </row>
    <row r="2435" ht="14.25" customHeight="1">
      <c r="E2435" s="62"/>
      <c r="F2435" s="63"/>
      <c r="G2435" s="64"/>
      <c r="H2435" s="65"/>
      <c r="I2435" s="66"/>
      <c r="J2435" s="42"/>
      <c r="K2435" s="67"/>
      <c r="L2435" s="64"/>
      <c r="M2435" s="68"/>
      <c r="N2435" s="62"/>
    </row>
    <row r="2436" ht="14.25" customHeight="1">
      <c r="E2436" s="62"/>
      <c r="F2436" s="63"/>
      <c r="G2436" s="64"/>
      <c r="H2436" s="65"/>
      <c r="I2436" s="66"/>
      <c r="J2436" s="42"/>
      <c r="K2436" s="67"/>
      <c r="L2436" s="64"/>
      <c r="M2436" s="68"/>
      <c r="N2436" s="62"/>
    </row>
    <row r="2437" ht="14.25" customHeight="1">
      <c r="E2437" s="62"/>
      <c r="F2437" s="63"/>
      <c r="G2437" s="64"/>
      <c r="H2437" s="65"/>
      <c r="I2437" s="66"/>
      <c r="J2437" s="42"/>
      <c r="K2437" s="67"/>
      <c r="L2437" s="64"/>
      <c r="M2437" s="68"/>
      <c r="N2437" s="62"/>
    </row>
    <row r="2438" ht="14.25" customHeight="1">
      <c r="E2438" s="62"/>
      <c r="F2438" s="63"/>
      <c r="G2438" s="64"/>
      <c r="H2438" s="65"/>
      <c r="I2438" s="66"/>
      <c r="J2438" s="42"/>
      <c r="K2438" s="67"/>
      <c r="L2438" s="64"/>
      <c r="M2438" s="68"/>
      <c r="N2438" s="62"/>
    </row>
    <row r="2439" ht="14.25" customHeight="1">
      <c r="E2439" s="62"/>
      <c r="F2439" s="63"/>
      <c r="G2439" s="64"/>
      <c r="H2439" s="65"/>
      <c r="I2439" s="66"/>
      <c r="J2439" s="42"/>
      <c r="K2439" s="67"/>
      <c r="L2439" s="64"/>
      <c r="M2439" s="68"/>
      <c r="N2439" s="62"/>
    </row>
    <row r="2440" ht="14.25" customHeight="1">
      <c r="E2440" s="62"/>
      <c r="F2440" s="63"/>
      <c r="G2440" s="64"/>
      <c r="H2440" s="65"/>
      <c r="I2440" s="66"/>
      <c r="J2440" s="42"/>
      <c r="K2440" s="67"/>
      <c r="L2440" s="64"/>
      <c r="M2440" s="68"/>
      <c r="N2440" s="62"/>
    </row>
    <row r="2441" ht="14.25" customHeight="1">
      <c r="E2441" s="62"/>
      <c r="F2441" s="63"/>
      <c r="G2441" s="64"/>
      <c r="H2441" s="65"/>
      <c r="I2441" s="66"/>
      <c r="J2441" s="42"/>
      <c r="K2441" s="67"/>
      <c r="L2441" s="64"/>
      <c r="M2441" s="68"/>
      <c r="N2441" s="62"/>
    </row>
    <row r="2442" ht="14.25" customHeight="1">
      <c r="E2442" s="62"/>
      <c r="F2442" s="63"/>
      <c r="G2442" s="64"/>
      <c r="H2442" s="65"/>
      <c r="I2442" s="66"/>
      <c r="J2442" s="42"/>
      <c r="K2442" s="67"/>
      <c r="L2442" s="64"/>
      <c r="M2442" s="68"/>
      <c r="N2442" s="62"/>
    </row>
    <row r="2443" ht="14.25" customHeight="1">
      <c r="E2443" s="62"/>
      <c r="F2443" s="63"/>
      <c r="G2443" s="64"/>
      <c r="H2443" s="65"/>
      <c r="I2443" s="66"/>
      <c r="J2443" s="42"/>
      <c r="K2443" s="67"/>
      <c r="L2443" s="64"/>
      <c r="M2443" s="68"/>
      <c r="N2443" s="62"/>
    </row>
    <row r="2444" ht="14.25" customHeight="1">
      <c r="E2444" s="62"/>
      <c r="F2444" s="63"/>
      <c r="G2444" s="64"/>
      <c r="H2444" s="65"/>
      <c r="I2444" s="66"/>
      <c r="J2444" s="42"/>
      <c r="K2444" s="67"/>
      <c r="L2444" s="64"/>
      <c r="M2444" s="68"/>
      <c r="N2444" s="62"/>
    </row>
    <row r="2445" ht="14.25" customHeight="1">
      <c r="E2445" s="62"/>
      <c r="F2445" s="63"/>
      <c r="G2445" s="64"/>
      <c r="H2445" s="65"/>
      <c r="I2445" s="66"/>
      <c r="J2445" s="42"/>
      <c r="K2445" s="67"/>
      <c r="L2445" s="64"/>
      <c r="M2445" s="68"/>
      <c r="N2445" s="62"/>
    </row>
    <row r="2446" ht="14.25" customHeight="1">
      <c r="E2446" s="62"/>
      <c r="F2446" s="63"/>
      <c r="G2446" s="64"/>
      <c r="H2446" s="65"/>
      <c r="I2446" s="66"/>
      <c r="J2446" s="42"/>
      <c r="K2446" s="67"/>
      <c r="L2446" s="64"/>
      <c r="M2446" s="68"/>
      <c r="N2446" s="62"/>
    </row>
    <row r="2447" ht="14.25" customHeight="1">
      <c r="E2447" s="62"/>
      <c r="F2447" s="63"/>
      <c r="G2447" s="64"/>
      <c r="H2447" s="65"/>
      <c r="I2447" s="66"/>
      <c r="J2447" s="42"/>
      <c r="K2447" s="67"/>
      <c r="L2447" s="64"/>
      <c r="M2447" s="68"/>
      <c r="N2447" s="62"/>
    </row>
    <row r="2448" ht="14.25" customHeight="1">
      <c r="E2448" s="62"/>
      <c r="F2448" s="63"/>
      <c r="G2448" s="64"/>
      <c r="H2448" s="65"/>
      <c r="I2448" s="66"/>
      <c r="J2448" s="42"/>
      <c r="K2448" s="67"/>
      <c r="L2448" s="64"/>
      <c r="M2448" s="68"/>
      <c r="N2448" s="62"/>
    </row>
    <row r="2449" ht="14.25" customHeight="1">
      <c r="E2449" s="62"/>
      <c r="F2449" s="63"/>
      <c r="G2449" s="64"/>
      <c r="H2449" s="65"/>
      <c r="I2449" s="66"/>
      <c r="J2449" s="42"/>
      <c r="K2449" s="67"/>
      <c r="L2449" s="64"/>
      <c r="M2449" s="68"/>
      <c r="N2449" s="62"/>
    </row>
    <row r="2450" ht="14.25" customHeight="1">
      <c r="E2450" s="62"/>
      <c r="F2450" s="63"/>
      <c r="G2450" s="64"/>
      <c r="H2450" s="65"/>
      <c r="I2450" s="66"/>
      <c r="J2450" s="42"/>
      <c r="K2450" s="67"/>
      <c r="L2450" s="64"/>
      <c r="M2450" s="68"/>
      <c r="N2450" s="62"/>
    </row>
    <row r="2451" ht="14.25" customHeight="1">
      <c r="E2451" s="62"/>
      <c r="F2451" s="63"/>
      <c r="G2451" s="64"/>
      <c r="H2451" s="65"/>
      <c r="I2451" s="66"/>
      <c r="J2451" s="42"/>
      <c r="K2451" s="67"/>
      <c r="L2451" s="64"/>
      <c r="M2451" s="68"/>
      <c r="N2451" s="62"/>
    </row>
    <row r="2452" ht="14.25" customHeight="1">
      <c r="E2452" s="62"/>
      <c r="F2452" s="63"/>
      <c r="G2452" s="64"/>
      <c r="H2452" s="65"/>
      <c r="I2452" s="66"/>
      <c r="J2452" s="42"/>
      <c r="K2452" s="67"/>
      <c r="L2452" s="64"/>
      <c r="M2452" s="68"/>
      <c r="N2452" s="62"/>
    </row>
    <row r="2453" ht="14.25" customHeight="1">
      <c r="E2453" s="62"/>
      <c r="F2453" s="63"/>
      <c r="G2453" s="64"/>
      <c r="H2453" s="65"/>
      <c r="I2453" s="66"/>
      <c r="J2453" s="42"/>
      <c r="K2453" s="67"/>
      <c r="L2453" s="64"/>
      <c r="M2453" s="68"/>
      <c r="N2453" s="62"/>
    </row>
    <row r="2454" ht="14.25" customHeight="1">
      <c r="E2454" s="62"/>
      <c r="F2454" s="63"/>
      <c r="G2454" s="64"/>
      <c r="H2454" s="65"/>
      <c r="I2454" s="66"/>
      <c r="J2454" s="42"/>
      <c r="K2454" s="67"/>
      <c r="L2454" s="64"/>
      <c r="M2454" s="68"/>
      <c r="N2454" s="62"/>
    </row>
    <row r="2455" ht="14.25" customHeight="1">
      <c r="E2455" s="62"/>
      <c r="F2455" s="63"/>
      <c r="G2455" s="64"/>
      <c r="H2455" s="65"/>
      <c r="I2455" s="66"/>
      <c r="J2455" s="42"/>
      <c r="K2455" s="67"/>
      <c r="L2455" s="64"/>
      <c r="M2455" s="68"/>
      <c r="N2455" s="62"/>
    </row>
    <row r="2456" ht="14.25" customHeight="1">
      <c r="E2456" s="62"/>
      <c r="F2456" s="63"/>
      <c r="G2456" s="64"/>
      <c r="H2456" s="65"/>
      <c r="I2456" s="66"/>
      <c r="J2456" s="42"/>
      <c r="K2456" s="67"/>
      <c r="L2456" s="64"/>
      <c r="M2456" s="68"/>
      <c r="N2456" s="62"/>
    </row>
    <row r="2457" ht="14.25" customHeight="1">
      <c r="E2457" s="62"/>
      <c r="F2457" s="63"/>
      <c r="G2457" s="64"/>
      <c r="H2457" s="65"/>
      <c r="I2457" s="66"/>
      <c r="J2457" s="42"/>
      <c r="K2457" s="67"/>
      <c r="L2457" s="64"/>
      <c r="M2457" s="68"/>
      <c r="N2457" s="62"/>
    </row>
    <row r="2458" ht="14.25" customHeight="1">
      <c r="E2458" s="62"/>
      <c r="F2458" s="63"/>
      <c r="G2458" s="64"/>
      <c r="H2458" s="65"/>
      <c r="I2458" s="66"/>
      <c r="J2458" s="42"/>
      <c r="K2458" s="67"/>
      <c r="L2458" s="64"/>
      <c r="M2458" s="68"/>
      <c r="N2458" s="62"/>
    </row>
    <row r="2459" ht="14.25" customHeight="1">
      <c r="E2459" s="62"/>
      <c r="F2459" s="63"/>
      <c r="G2459" s="64"/>
      <c r="H2459" s="65"/>
      <c r="I2459" s="66"/>
      <c r="J2459" s="42"/>
      <c r="K2459" s="67"/>
      <c r="L2459" s="64"/>
      <c r="M2459" s="68"/>
      <c r="N2459" s="62"/>
    </row>
    <row r="2460" ht="14.25" customHeight="1">
      <c r="E2460" s="62"/>
      <c r="F2460" s="63"/>
      <c r="G2460" s="64"/>
      <c r="H2460" s="65"/>
      <c r="I2460" s="66"/>
      <c r="J2460" s="42"/>
      <c r="K2460" s="67"/>
      <c r="L2460" s="64"/>
      <c r="M2460" s="68"/>
      <c r="N2460" s="62"/>
    </row>
    <row r="2461" ht="14.25" customHeight="1">
      <c r="E2461" s="62"/>
      <c r="F2461" s="63"/>
      <c r="G2461" s="64"/>
      <c r="H2461" s="65"/>
      <c r="I2461" s="66"/>
      <c r="J2461" s="42"/>
      <c r="K2461" s="67"/>
      <c r="L2461" s="64"/>
      <c r="M2461" s="68"/>
      <c r="N2461" s="62"/>
    </row>
    <row r="2462" ht="14.25" customHeight="1">
      <c r="E2462" s="62"/>
      <c r="F2462" s="63"/>
      <c r="G2462" s="64"/>
      <c r="H2462" s="65"/>
      <c r="I2462" s="66"/>
      <c r="J2462" s="42"/>
      <c r="K2462" s="67"/>
      <c r="L2462" s="64"/>
      <c r="M2462" s="68"/>
      <c r="N2462" s="62"/>
    </row>
    <row r="2463" ht="14.25" customHeight="1">
      <c r="E2463" s="62"/>
      <c r="F2463" s="63"/>
      <c r="G2463" s="64"/>
      <c r="H2463" s="65"/>
      <c r="I2463" s="66"/>
      <c r="J2463" s="42"/>
      <c r="K2463" s="67"/>
      <c r="L2463" s="64"/>
      <c r="M2463" s="68"/>
      <c r="N2463" s="62"/>
    </row>
    <row r="2464" ht="14.25" customHeight="1">
      <c r="E2464" s="62"/>
      <c r="F2464" s="63"/>
      <c r="G2464" s="64"/>
      <c r="H2464" s="65"/>
      <c r="I2464" s="66"/>
      <c r="J2464" s="42"/>
      <c r="K2464" s="67"/>
      <c r="L2464" s="64"/>
      <c r="M2464" s="68"/>
      <c r="N2464" s="62"/>
    </row>
    <row r="2465" ht="14.25" customHeight="1">
      <c r="E2465" s="62"/>
      <c r="F2465" s="63"/>
      <c r="G2465" s="64"/>
      <c r="H2465" s="65"/>
      <c r="I2465" s="66"/>
      <c r="J2465" s="42"/>
      <c r="K2465" s="67"/>
      <c r="L2465" s="64"/>
      <c r="M2465" s="68"/>
      <c r="N2465" s="62"/>
    </row>
    <row r="2466" ht="14.25" customHeight="1">
      <c r="E2466" s="62"/>
      <c r="F2466" s="63"/>
      <c r="G2466" s="64"/>
      <c r="H2466" s="65"/>
      <c r="I2466" s="66"/>
      <c r="J2466" s="42"/>
      <c r="K2466" s="67"/>
      <c r="L2466" s="64"/>
      <c r="M2466" s="68"/>
      <c r="N2466" s="62"/>
    </row>
    <row r="2467" ht="14.25" customHeight="1">
      <c r="E2467" s="62"/>
      <c r="F2467" s="63"/>
      <c r="G2467" s="64"/>
      <c r="H2467" s="65"/>
      <c r="I2467" s="66"/>
      <c r="J2467" s="42"/>
      <c r="K2467" s="67"/>
      <c r="L2467" s="64"/>
      <c r="M2467" s="68"/>
      <c r="N2467" s="62"/>
    </row>
    <row r="2468" ht="14.25" customHeight="1">
      <c r="E2468" s="62"/>
      <c r="F2468" s="63"/>
      <c r="G2468" s="64"/>
      <c r="H2468" s="65"/>
      <c r="I2468" s="66"/>
      <c r="J2468" s="42"/>
      <c r="K2468" s="67"/>
      <c r="L2468" s="64"/>
      <c r="M2468" s="68"/>
      <c r="N2468" s="62"/>
    </row>
    <row r="2469" ht="14.25" customHeight="1">
      <c r="E2469" s="62"/>
      <c r="F2469" s="63"/>
      <c r="G2469" s="64"/>
      <c r="H2469" s="65"/>
      <c r="I2469" s="66"/>
      <c r="J2469" s="42"/>
      <c r="K2469" s="67"/>
      <c r="L2469" s="64"/>
      <c r="M2469" s="68"/>
      <c r="N2469" s="62"/>
    </row>
    <row r="2470" ht="14.25" customHeight="1">
      <c r="E2470" s="62"/>
      <c r="F2470" s="63"/>
      <c r="G2470" s="64"/>
      <c r="H2470" s="65"/>
      <c r="I2470" s="66"/>
      <c r="J2470" s="42"/>
      <c r="K2470" s="67"/>
      <c r="L2470" s="64"/>
      <c r="M2470" s="68"/>
      <c r="N2470" s="62"/>
    </row>
    <row r="2471" ht="14.25" customHeight="1">
      <c r="E2471" s="62"/>
      <c r="F2471" s="63"/>
      <c r="G2471" s="64"/>
      <c r="H2471" s="65"/>
      <c r="I2471" s="66"/>
      <c r="J2471" s="42"/>
      <c r="K2471" s="67"/>
      <c r="L2471" s="64"/>
      <c r="M2471" s="68"/>
      <c r="N2471" s="62"/>
    </row>
    <row r="2472" ht="14.25" customHeight="1">
      <c r="E2472" s="62"/>
      <c r="F2472" s="63"/>
      <c r="G2472" s="64"/>
      <c r="H2472" s="65"/>
      <c r="I2472" s="66"/>
      <c r="J2472" s="42"/>
      <c r="K2472" s="67"/>
      <c r="L2472" s="64"/>
      <c r="M2472" s="68"/>
      <c r="N2472" s="62"/>
    </row>
    <row r="2473" ht="14.25" customHeight="1">
      <c r="E2473" s="62"/>
      <c r="F2473" s="63"/>
      <c r="G2473" s="64"/>
      <c r="H2473" s="65"/>
      <c r="I2473" s="66"/>
      <c r="J2473" s="42"/>
      <c r="K2473" s="67"/>
      <c r="L2473" s="64"/>
      <c r="M2473" s="68"/>
      <c r="N2473" s="62"/>
    </row>
    <row r="2474" ht="14.25" customHeight="1">
      <c r="E2474" s="62"/>
      <c r="F2474" s="63"/>
      <c r="G2474" s="64"/>
      <c r="H2474" s="65"/>
      <c r="I2474" s="66"/>
      <c r="J2474" s="42"/>
      <c r="K2474" s="67"/>
      <c r="L2474" s="64"/>
      <c r="M2474" s="68"/>
      <c r="N2474" s="62"/>
    </row>
    <row r="2475" ht="14.25" customHeight="1">
      <c r="E2475" s="62"/>
      <c r="F2475" s="63"/>
      <c r="G2475" s="64"/>
      <c r="H2475" s="65"/>
      <c r="I2475" s="66"/>
      <c r="J2475" s="42"/>
      <c r="K2475" s="67"/>
      <c r="L2475" s="64"/>
      <c r="M2475" s="68"/>
      <c r="N2475" s="62"/>
    </row>
    <row r="2476" ht="14.25" customHeight="1">
      <c r="E2476" s="62"/>
      <c r="F2476" s="63"/>
      <c r="G2476" s="64"/>
      <c r="H2476" s="65"/>
      <c r="I2476" s="66"/>
      <c r="J2476" s="42"/>
      <c r="K2476" s="67"/>
      <c r="L2476" s="64"/>
      <c r="M2476" s="68"/>
      <c r="N2476" s="62"/>
    </row>
    <row r="2477" ht="14.25" customHeight="1">
      <c r="E2477" s="62"/>
      <c r="F2477" s="63"/>
      <c r="G2477" s="64"/>
      <c r="H2477" s="65"/>
      <c r="I2477" s="66"/>
      <c r="J2477" s="42"/>
      <c r="K2477" s="67"/>
      <c r="L2477" s="64"/>
      <c r="M2477" s="68"/>
      <c r="N2477" s="62"/>
    </row>
    <row r="2478" ht="14.25" customHeight="1">
      <c r="E2478" s="62"/>
      <c r="F2478" s="63"/>
      <c r="G2478" s="64"/>
      <c r="H2478" s="65"/>
      <c r="I2478" s="66"/>
      <c r="J2478" s="42"/>
      <c r="K2478" s="67"/>
      <c r="L2478" s="64"/>
      <c r="M2478" s="68"/>
      <c r="N2478" s="62"/>
    </row>
    <row r="2479" ht="14.25" customHeight="1">
      <c r="E2479" s="62"/>
      <c r="F2479" s="63"/>
      <c r="G2479" s="64"/>
      <c r="H2479" s="65"/>
      <c r="I2479" s="66"/>
      <c r="J2479" s="42"/>
      <c r="K2479" s="67"/>
      <c r="L2479" s="64"/>
      <c r="M2479" s="68"/>
      <c r="N2479" s="62"/>
    </row>
    <row r="2480" ht="14.25" customHeight="1">
      <c r="E2480" s="62"/>
      <c r="F2480" s="63"/>
      <c r="G2480" s="64"/>
      <c r="H2480" s="65"/>
      <c r="I2480" s="66"/>
      <c r="J2480" s="42"/>
      <c r="K2480" s="67"/>
      <c r="L2480" s="64"/>
      <c r="M2480" s="68"/>
      <c r="N2480" s="62"/>
    </row>
    <row r="2481" ht="14.25" customHeight="1">
      <c r="E2481" s="62"/>
      <c r="F2481" s="63"/>
      <c r="G2481" s="64"/>
      <c r="H2481" s="65"/>
      <c r="I2481" s="66"/>
      <c r="J2481" s="42"/>
      <c r="K2481" s="67"/>
      <c r="L2481" s="64"/>
      <c r="M2481" s="68"/>
      <c r="N2481" s="62"/>
    </row>
    <row r="2482" ht="14.25" customHeight="1">
      <c r="E2482" s="62"/>
      <c r="F2482" s="63"/>
      <c r="G2482" s="64"/>
      <c r="H2482" s="65"/>
      <c r="I2482" s="66"/>
      <c r="J2482" s="42"/>
      <c r="K2482" s="67"/>
      <c r="L2482" s="64"/>
      <c r="M2482" s="68"/>
      <c r="N2482" s="62"/>
    </row>
    <row r="2483" ht="14.25" customHeight="1">
      <c r="E2483" s="62"/>
      <c r="F2483" s="63"/>
      <c r="G2483" s="64"/>
      <c r="H2483" s="65"/>
      <c r="I2483" s="66"/>
      <c r="J2483" s="42"/>
      <c r="K2483" s="67"/>
      <c r="L2483" s="64"/>
      <c r="M2483" s="68"/>
      <c r="N2483" s="62"/>
    </row>
    <row r="2484" ht="14.25" customHeight="1">
      <c r="E2484" s="62"/>
      <c r="F2484" s="63"/>
      <c r="G2484" s="64"/>
      <c r="H2484" s="65"/>
      <c r="I2484" s="66"/>
      <c r="J2484" s="42"/>
      <c r="K2484" s="67"/>
      <c r="L2484" s="64"/>
      <c r="M2484" s="68"/>
      <c r="N2484" s="62"/>
    </row>
    <row r="2485" ht="14.25" customHeight="1">
      <c r="E2485" s="62"/>
      <c r="F2485" s="63"/>
      <c r="G2485" s="64"/>
      <c r="H2485" s="65"/>
      <c r="I2485" s="66"/>
      <c r="J2485" s="42"/>
      <c r="K2485" s="67"/>
      <c r="L2485" s="64"/>
      <c r="M2485" s="68"/>
      <c r="N2485" s="62"/>
    </row>
    <row r="2486" ht="14.25" customHeight="1">
      <c r="E2486" s="62"/>
      <c r="F2486" s="63"/>
      <c r="G2486" s="64"/>
      <c r="H2486" s="65"/>
      <c r="I2486" s="66"/>
      <c r="J2486" s="42"/>
      <c r="K2486" s="67"/>
      <c r="L2486" s="64"/>
      <c r="M2486" s="68"/>
      <c r="N2486" s="62"/>
    </row>
    <row r="2487" ht="14.25" customHeight="1">
      <c r="E2487" s="62"/>
      <c r="F2487" s="63"/>
      <c r="G2487" s="64"/>
      <c r="H2487" s="65"/>
      <c r="I2487" s="66"/>
      <c r="J2487" s="42"/>
      <c r="K2487" s="67"/>
      <c r="L2487" s="64"/>
      <c r="M2487" s="68"/>
      <c r="N2487" s="62"/>
    </row>
    <row r="2488" ht="14.25" customHeight="1">
      <c r="E2488" s="62"/>
      <c r="F2488" s="63"/>
      <c r="G2488" s="64"/>
      <c r="H2488" s="65"/>
      <c r="I2488" s="66"/>
      <c r="J2488" s="42"/>
      <c r="K2488" s="67"/>
      <c r="L2488" s="64"/>
      <c r="M2488" s="68"/>
      <c r="N2488" s="62"/>
    </row>
    <row r="2489" ht="14.25" customHeight="1">
      <c r="E2489" s="62"/>
      <c r="F2489" s="63"/>
      <c r="G2489" s="64"/>
      <c r="H2489" s="65"/>
      <c r="I2489" s="66"/>
      <c r="J2489" s="42"/>
      <c r="K2489" s="67"/>
      <c r="L2489" s="64"/>
      <c r="M2489" s="68"/>
      <c r="N2489" s="62"/>
    </row>
    <row r="2490" ht="14.25" customHeight="1">
      <c r="E2490" s="62"/>
      <c r="F2490" s="63"/>
      <c r="G2490" s="64"/>
      <c r="H2490" s="65"/>
      <c r="I2490" s="66"/>
      <c r="J2490" s="42"/>
      <c r="K2490" s="67"/>
      <c r="L2490" s="64"/>
      <c r="M2490" s="68"/>
      <c r="N2490" s="62"/>
    </row>
    <row r="2491" ht="14.25" customHeight="1">
      <c r="E2491" s="62"/>
      <c r="F2491" s="63"/>
      <c r="G2491" s="64"/>
      <c r="H2491" s="65"/>
      <c r="I2491" s="66"/>
      <c r="J2491" s="42"/>
      <c r="K2491" s="67"/>
      <c r="L2491" s="64"/>
      <c r="M2491" s="68"/>
      <c r="N2491" s="62"/>
    </row>
    <row r="2492" ht="14.25" customHeight="1">
      <c r="E2492" s="62"/>
      <c r="F2492" s="63"/>
      <c r="G2492" s="64"/>
      <c r="H2492" s="65"/>
      <c r="I2492" s="66"/>
      <c r="J2492" s="42"/>
      <c r="K2492" s="67"/>
      <c r="L2492" s="64"/>
      <c r="M2492" s="68"/>
      <c r="N2492" s="62"/>
    </row>
    <row r="2493" ht="14.25" customHeight="1">
      <c r="E2493" s="62"/>
      <c r="F2493" s="63"/>
      <c r="G2493" s="64"/>
      <c r="H2493" s="65"/>
      <c r="I2493" s="66"/>
      <c r="J2493" s="42"/>
      <c r="K2493" s="67"/>
      <c r="L2493" s="64"/>
      <c r="M2493" s="68"/>
      <c r="N2493" s="62"/>
    </row>
    <row r="2494" ht="14.25" customHeight="1">
      <c r="E2494" s="62"/>
      <c r="F2494" s="63"/>
      <c r="G2494" s="64"/>
      <c r="H2494" s="65"/>
      <c r="I2494" s="66"/>
      <c r="J2494" s="42"/>
      <c r="K2494" s="67"/>
      <c r="L2494" s="64"/>
      <c r="M2494" s="68"/>
      <c r="N2494" s="62"/>
    </row>
    <row r="2495" ht="14.25" customHeight="1">
      <c r="E2495" s="62"/>
      <c r="F2495" s="63"/>
      <c r="G2495" s="64"/>
      <c r="H2495" s="65"/>
      <c r="I2495" s="66"/>
      <c r="J2495" s="42"/>
      <c r="K2495" s="67"/>
      <c r="L2495" s="64"/>
      <c r="M2495" s="68"/>
      <c r="N2495" s="62"/>
    </row>
    <row r="2496" ht="14.25" customHeight="1">
      <c r="E2496" s="62"/>
      <c r="F2496" s="63"/>
      <c r="G2496" s="64"/>
      <c r="H2496" s="65"/>
      <c r="I2496" s="66"/>
      <c r="J2496" s="42"/>
      <c r="K2496" s="67"/>
      <c r="L2496" s="64"/>
      <c r="M2496" s="68"/>
      <c r="N2496" s="62"/>
    </row>
    <row r="2497" ht="14.25" customHeight="1">
      <c r="E2497" s="62"/>
      <c r="F2497" s="63"/>
      <c r="G2497" s="64"/>
      <c r="H2497" s="65"/>
      <c r="I2497" s="66"/>
      <c r="J2497" s="42"/>
      <c r="K2497" s="67"/>
      <c r="L2497" s="64"/>
      <c r="M2497" s="68"/>
      <c r="N2497" s="62"/>
    </row>
    <row r="2498" ht="14.25" customHeight="1">
      <c r="E2498" s="62"/>
      <c r="F2498" s="63"/>
      <c r="G2498" s="64"/>
      <c r="H2498" s="65"/>
      <c r="I2498" s="66"/>
      <c r="J2498" s="42"/>
      <c r="K2498" s="67"/>
      <c r="L2498" s="64"/>
      <c r="M2498" s="68"/>
      <c r="N2498" s="62"/>
    </row>
    <row r="2499" ht="14.25" customHeight="1">
      <c r="E2499" s="62"/>
      <c r="F2499" s="63"/>
      <c r="G2499" s="64"/>
      <c r="H2499" s="65"/>
      <c r="I2499" s="66"/>
      <c r="J2499" s="42"/>
      <c r="K2499" s="67"/>
      <c r="L2499" s="64"/>
      <c r="M2499" s="68"/>
      <c r="N2499" s="62"/>
    </row>
    <row r="2500" ht="14.25" customHeight="1">
      <c r="E2500" s="62"/>
      <c r="F2500" s="63"/>
      <c r="G2500" s="64"/>
      <c r="H2500" s="65"/>
      <c r="I2500" s="66"/>
      <c r="J2500" s="42"/>
      <c r="K2500" s="67"/>
      <c r="L2500" s="64"/>
      <c r="M2500" s="68"/>
      <c r="N2500" s="62"/>
    </row>
    <row r="2501" ht="14.25" customHeight="1">
      <c r="E2501" s="62"/>
      <c r="F2501" s="63"/>
      <c r="G2501" s="64"/>
      <c r="H2501" s="65"/>
      <c r="I2501" s="66"/>
      <c r="J2501" s="42"/>
      <c r="K2501" s="67"/>
      <c r="L2501" s="64"/>
      <c r="M2501" s="68"/>
      <c r="N2501" s="62"/>
    </row>
    <row r="2502" ht="14.25" customHeight="1">
      <c r="E2502" s="62"/>
      <c r="F2502" s="63"/>
      <c r="G2502" s="64"/>
      <c r="H2502" s="65"/>
      <c r="I2502" s="66"/>
      <c r="J2502" s="42"/>
      <c r="K2502" s="67"/>
      <c r="L2502" s="64"/>
      <c r="M2502" s="68"/>
      <c r="N2502" s="62"/>
    </row>
    <row r="2503" ht="14.25" customHeight="1">
      <c r="E2503" s="62"/>
      <c r="F2503" s="63"/>
      <c r="G2503" s="64"/>
      <c r="H2503" s="65"/>
      <c r="I2503" s="66"/>
      <c r="J2503" s="42"/>
      <c r="K2503" s="67"/>
      <c r="L2503" s="64"/>
      <c r="M2503" s="68"/>
      <c r="N2503" s="62"/>
    </row>
    <row r="2504" ht="14.25" customHeight="1">
      <c r="E2504" s="62"/>
      <c r="F2504" s="63"/>
      <c r="G2504" s="64"/>
      <c r="H2504" s="65"/>
      <c r="I2504" s="66"/>
      <c r="J2504" s="42"/>
      <c r="K2504" s="67"/>
      <c r="L2504" s="64"/>
      <c r="M2504" s="68"/>
      <c r="N2504" s="62"/>
    </row>
    <row r="2505" ht="14.25" customHeight="1">
      <c r="E2505" s="62"/>
      <c r="F2505" s="63"/>
      <c r="G2505" s="64"/>
      <c r="H2505" s="65"/>
      <c r="I2505" s="66"/>
      <c r="J2505" s="42"/>
      <c r="K2505" s="67"/>
      <c r="L2505" s="64"/>
      <c r="M2505" s="68"/>
      <c r="N2505" s="62"/>
    </row>
    <row r="2506" ht="14.25" customHeight="1">
      <c r="E2506" s="62"/>
      <c r="F2506" s="63"/>
      <c r="G2506" s="64"/>
      <c r="H2506" s="65"/>
      <c r="I2506" s="66"/>
      <c r="J2506" s="42"/>
      <c r="K2506" s="67"/>
      <c r="L2506" s="64"/>
      <c r="M2506" s="68"/>
      <c r="N2506" s="62"/>
    </row>
    <row r="2507" ht="14.25" customHeight="1">
      <c r="E2507" s="62"/>
      <c r="F2507" s="63"/>
      <c r="G2507" s="64"/>
      <c r="H2507" s="65"/>
      <c r="I2507" s="66"/>
      <c r="J2507" s="42"/>
      <c r="K2507" s="67"/>
      <c r="L2507" s="64"/>
      <c r="M2507" s="68"/>
      <c r="N2507" s="62"/>
    </row>
    <row r="2508" ht="14.25" customHeight="1">
      <c r="E2508" s="62"/>
      <c r="F2508" s="63"/>
      <c r="G2508" s="64"/>
      <c r="H2508" s="65"/>
      <c r="I2508" s="66"/>
      <c r="J2508" s="42"/>
      <c r="K2508" s="67"/>
      <c r="L2508" s="64"/>
      <c r="M2508" s="68"/>
      <c r="N2508" s="62"/>
    </row>
    <row r="2509" ht="14.25" customHeight="1">
      <c r="E2509" s="62"/>
      <c r="F2509" s="63"/>
      <c r="G2509" s="64"/>
      <c r="H2509" s="65"/>
      <c r="I2509" s="66"/>
      <c r="J2509" s="42"/>
      <c r="K2509" s="67"/>
      <c r="L2509" s="64"/>
      <c r="M2509" s="68"/>
      <c r="N2509" s="62"/>
    </row>
    <row r="2510" ht="14.25" customHeight="1">
      <c r="E2510" s="62"/>
      <c r="F2510" s="63"/>
      <c r="G2510" s="64"/>
      <c r="H2510" s="65"/>
      <c r="I2510" s="66"/>
      <c r="J2510" s="42"/>
      <c r="K2510" s="67"/>
      <c r="L2510" s="64"/>
      <c r="M2510" s="68"/>
      <c r="N2510" s="62"/>
    </row>
    <row r="2511" ht="14.25" customHeight="1">
      <c r="E2511" s="62"/>
      <c r="F2511" s="63"/>
      <c r="G2511" s="64"/>
      <c r="H2511" s="65"/>
      <c r="I2511" s="66"/>
      <c r="J2511" s="42"/>
      <c r="K2511" s="67"/>
      <c r="L2511" s="64"/>
      <c r="M2511" s="68"/>
      <c r="N2511" s="62"/>
    </row>
    <row r="2512" ht="14.25" customHeight="1">
      <c r="E2512" s="62"/>
      <c r="F2512" s="63"/>
      <c r="G2512" s="64"/>
      <c r="H2512" s="65"/>
      <c r="I2512" s="66"/>
      <c r="J2512" s="42"/>
      <c r="K2512" s="67"/>
      <c r="L2512" s="64"/>
      <c r="M2512" s="68"/>
      <c r="N2512" s="62"/>
    </row>
    <row r="2513" ht="14.25" customHeight="1">
      <c r="E2513" s="62"/>
      <c r="F2513" s="63"/>
      <c r="G2513" s="64"/>
      <c r="H2513" s="65"/>
      <c r="I2513" s="66"/>
      <c r="J2513" s="42"/>
      <c r="K2513" s="67"/>
      <c r="L2513" s="64"/>
      <c r="M2513" s="68"/>
      <c r="N2513" s="62"/>
    </row>
    <row r="2514" ht="14.25" customHeight="1">
      <c r="E2514" s="62"/>
      <c r="F2514" s="63"/>
      <c r="G2514" s="64"/>
      <c r="H2514" s="65"/>
      <c r="I2514" s="66"/>
      <c r="J2514" s="42"/>
      <c r="K2514" s="67"/>
      <c r="L2514" s="64"/>
      <c r="M2514" s="68"/>
      <c r="N2514" s="62"/>
    </row>
    <row r="2515" ht="14.25" customHeight="1">
      <c r="E2515" s="62"/>
      <c r="F2515" s="63"/>
      <c r="G2515" s="64"/>
      <c r="H2515" s="65"/>
      <c r="I2515" s="66"/>
      <c r="J2515" s="42"/>
      <c r="K2515" s="67"/>
      <c r="L2515" s="64"/>
      <c r="M2515" s="68"/>
      <c r="N2515" s="62"/>
    </row>
    <row r="2516" ht="14.25" customHeight="1">
      <c r="E2516" s="62"/>
      <c r="F2516" s="63"/>
      <c r="G2516" s="64"/>
      <c r="H2516" s="65"/>
      <c r="I2516" s="66"/>
      <c r="J2516" s="42"/>
      <c r="K2516" s="67"/>
      <c r="L2516" s="64"/>
      <c r="M2516" s="68"/>
      <c r="N2516" s="62"/>
    </row>
    <row r="2517" ht="14.25" customHeight="1">
      <c r="E2517" s="62"/>
      <c r="F2517" s="63"/>
      <c r="G2517" s="64"/>
      <c r="H2517" s="65"/>
      <c r="I2517" s="66"/>
      <c r="J2517" s="42"/>
      <c r="K2517" s="67"/>
      <c r="L2517" s="64"/>
      <c r="M2517" s="68"/>
      <c r="N2517" s="62"/>
    </row>
    <row r="2518" ht="14.25" customHeight="1">
      <c r="E2518" s="62"/>
      <c r="F2518" s="63"/>
      <c r="G2518" s="64"/>
      <c r="H2518" s="65"/>
      <c r="I2518" s="66"/>
      <c r="J2518" s="42"/>
      <c r="K2518" s="67"/>
      <c r="L2518" s="64"/>
      <c r="M2518" s="68"/>
      <c r="N2518" s="62"/>
    </row>
    <row r="2519" ht="14.25" customHeight="1">
      <c r="E2519" s="62"/>
      <c r="F2519" s="63"/>
      <c r="G2519" s="64"/>
      <c r="H2519" s="65"/>
      <c r="I2519" s="66"/>
      <c r="J2519" s="42"/>
      <c r="K2519" s="67"/>
      <c r="L2519" s="64"/>
      <c r="M2519" s="68"/>
      <c r="N2519" s="62"/>
    </row>
    <row r="2520" ht="14.25" customHeight="1">
      <c r="E2520" s="62"/>
      <c r="F2520" s="63"/>
      <c r="G2520" s="64"/>
      <c r="H2520" s="65"/>
      <c r="I2520" s="66"/>
      <c r="J2520" s="42"/>
      <c r="K2520" s="67"/>
      <c r="L2520" s="64"/>
      <c r="M2520" s="68"/>
      <c r="N2520" s="62"/>
    </row>
    <row r="2521" ht="14.25" customHeight="1">
      <c r="E2521" s="62"/>
      <c r="F2521" s="63"/>
      <c r="G2521" s="64"/>
      <c r="H2521" s="65"/>
      <c r="I2521" s="66"/>
      <c r="J2521" s="42"/>
      <c r="K2521" s="67"/>
      <c r="L2521" s="64"/>
      <c r="M2521" s="68"/>
      <c r="N2521" s="62"/>
    </row>
    <row r="2522" ht="14.25" customHeight="1">
      <c r="E2522" s="62"/>
      <c r="F2522" s="63"/>
      <c r="G2522" s="64"/>
      <c r="H2522" s="65"/>
      <c r="I2522" s="66"/>
      <c r="J2522" s="42"/>
      <c r="K2522" s="67"/>
      <c r="L2522" s="64"/>
      <c r="M2522" s="68"/>
      <c r="N2522" s="62"/>
    </row>
    <row r="2523" ht="14.25" customHeight="1">
      <c r="E2523" s="62"/>
      <c r="F2523" s="63"/>
      <c r="G2523" s="64"/>
      <c r="H2523" s="65"/>
      <c r="I2523" s="66"/>
      <c r="J2523" s="42"/>
      <c r="K2523" s="67"/>
      <c r="L2523" s="64"/>
      <c r="M2523" s="68"/>
      <c r="N2523" s="62"/>
    </row>
    <row r="2524" ht="14.25" customHeight="1">
      <c r="E2524" s="62"/>
      <c r="F2524" s="63"/>
      <c r="G2524" s="64"/>
      <c r="H2524" s="65"/>
      <c r="I2524" s="66"/>
      <c r="J2524" s="42"/>
      <c r="K2524" s="67"/>
      <c r="L2524" s="64"/>
      <c r="M2524" s="68"/>
      <c r="N2524" s="62"/>
    </row>
    <row r="2525" ht="14.25" customHeight="1">
      <c r="E2525" s="62"/>
      <c r="F2525" s="63"/>
      <c r="G2525" s="64"/>
      <c r="H2525" s="65"/>
      <c r="I2525" s="66"/>
      <c r="J2525" s="42"/>
      <c r="K2525" s="67"/>
      <c r="L2525" s="64"/>
      <c r="M2525" s="68"/>
      <c r="N2525" s="62"/>
    </row>
    <row r="2526" ht="14.25" customHeight="1">
      <c r="E2526" s="62"/>
      <c r="F2526" s="63"/>
      <c r="G2526" s="64"/>
      <c r="H2526" s="65"/>
      <c r="I2526" s="66"/>
      <c r="J2526" s="42"/>
      <c r="K2526" s="67"/>
      <c r="L2526" s="64"/>
      <c r="M2526" s="68"/>
      <c r="N2526" s="62"/>
    </row>
    <row r="2527" ht="14.25" customHeight="1">
      <c r="E2527" s="62"/>
      <c r="F2527" s="63"/>
      <c r="G2527" s="64"/>
      <c r="H2527" s="65"/>
      <c r="I2527" s="66"/>
      <c r="J2527" s="42"/>
      <c r="K2527" s="67"/>
      <c r="L2527" s="64"/>
      <c r="M2527" s="68"/>
      <c r="N2527" s="62"/>
    </row>
    <row r="2528" ht="14.25" customHeight="1">
      <c r="E2528" s="62"/>
      <c r="F2528" s="63"/>
      <c r="G2528" s="64"/>
      <c r="H2528" s="65"/>
      <c r="I2528" s="66"/>
      <c r="J2528" s="42"/>
      <c r="K2528" s="67"/>
      <c r="L2528" s="64"/>
      <c r="M2528" s="68"/>
      <c r="N2528" s="62"/>
    </row>
    <row r="2529" ht="14.25" customHeight="1">
      <c r="E2529" s="62"/>
      <c r="F2529" s="63"/>
      <c r="G2529" s="64"/>
      <c r="H2529" s="65"/>
      <c r="I2529" s="66"/>
      <c r="J2529" s="42"/>
      <c r="K2529" s="67"/>
      <c r="L2529" s="64"/>
      <c r="M2529" s="68"/>
      <c r="N2529" s="62"/>
    </row>
    <row r="2530" ht="14.25" customHeight="1">
      <c r="E2530" s="62"/>
      <c r="F2530" s="63"/>
      <c r="G2530" s="64"/>
      <c r="H2530" s="65"/>
      <c r="I2530" s="66"/>
      <c r="J2530" s="42"/>
      <c r="K2530" s="67"/>
      <c r="L2530" s="64"/>
      <c r="M2530" s="68"/>
      <c r="N2530" s="62"/>
    </row>
    <row r="2531" ht="14.25" customHeight="1">
      <c r="E2531" s="62"/>
      <c r="F2531" s="63"/>
      <c r="G2531" s="64"/>
      <c r="H2531" s="65"/>
      <c r="I2531" s="66"/>
      <c r="J2531" s="42"/>
      <c r="K2531" s="67"/>
      <c r="L2531" s="64"/>
      <c r="M2531" s="68"/>
      <c r="N2531" s="62"/>
    </row>
    <row r="2532" ht="14.25" customHeight="1">
      <c r="E2532" s="62"/>
      <c r="F2532" s="63"/>
      <c r="G2532" s="64"/>
      <c r="H2532" s="65"/>
      <c r="I2532" s="66"/>
      <c r="J2532" s="42"/>
      <c r="K2532" s="67"/>
      <c r="L2532" s="64"/>
      <c r="M2532" s="68"/>
      <c r="N2532" s="62"/>
    </row>
    <row r="2533" ht="14.25" customHeight="1">
      <c r="E2533" s="62"/>
      <c r="F2533" s="63"/>
      <c r="G2533" s="64"/>
      <c r="H2533" s="65"/>
      <c r="I2533" s="66"/>
      <c r="J2533" s="42"/>
      <c r="K2533" s="67"/>
      <c r="L2533" s="64"/>
      <c r="M2533" s="68"/>
      <c r="N2533" s="62"/>
    </row>
    <row r="2534" ht="14.25" customHeight="1">
      <c r="E2534" s="62"/>
      <c r="F2534" s="63"/>
      <c r="G2534" s="64"/>
      <c r="H2534" s="65"/>
      <c r="I2534" s="66"/>
      <c r="J2534" s="42"/>
      <c r="K2534" s="67"/>
      <c r="L2534" s="64"/>
      <c r="M2534" s="68"/>
      <c r="N2534" s="62"/>
    </row>
    <row r="2535" ht="14.25" customHeight="1">
      <c r="E2535" s="62"/>
      <c r="F2535" s="63"/>
      <c r="G2535" s="64"/>
      <c r="H2535" s="65"/>
      <c r="I2535" s="66"/>
      <c r="J2535" s="42"/>
      <c r="K2535" s="67"/>
      <c r="L2535" s="64"/>
      <c r="M2535" s="68"/>
      <c r="N2535" s="62"/>
    </row>
    <row r="2536" ht="14.25" customHeight="1">
      <c r="E2536" s="62"/>
      <c r="F2536" s="63"/>
      <c r="G2536" s="64"/>
      <c r="H2536" s="65"/>
      <c r="I2536" s="66"/>
      <c r="J2536" s="42"/>
      <c r="K2536" s="67"/>
      <c r="L2536" s="64"/>
      <c r="M2536" s="68"/>
      <c r="N2536" s="62"/>
    </row>
    <row r="2537" ht="14.25" customHeight="1">
      <c r="E2537" s="62"/>
      <c r="F2537" s="63"/>
      <c r="G2537" s="64"/>
      <c r="H2537" s="65"/>
      <c r="I2537" s="66"/>
      <c r="J2537" s="42"/>
      <c r="K2537" s="67"/>
      <c r="L2537" s="64"/>
      <c r="M2537" s="68"/>
      <c r="N2537" s="62"/>
    </row>
    <row r="2538" ht="14.25" customHeight="1">
      <c r="E2538" s="62"/>
      <c r="F2538" s="63"/>
      <c r="G2538" s="64"/>
      <c r="H2538" s="65"/>
      <c r="I2538" s="66"/>
      <c r="J2538" s="42"/>
      <c r="K2538" s="67"/>
      <c r="L2538" s="64"/>
      <c r="M2538" s="68"/>
      <c r="N2538" s="62"/>
    </row>
    <row r="2539" ht="14.25" customHeight="1">
      <c r="E2539" s="62"/>
      <c r="F2539" s="63"/>
      <c r="G2539" s="64"/>
      <c r="H2539" s="65"/>
      <c r="I2539" s="66"/>
      <c r="J2539" s="42"/>
      <c r="K2539" s="67"/>
      <c r="L2539" s="64"/>
      <c r="M2539" s="68"/>
      <c r="N2539" s="62"/>
    </row>
    <row r="2540" ht="14.25" customHeight="1">
      <c r="E2540" s="62"/>
      <c r="F2540" s="63"/>
      <c r="G2540" s="64"/>
      <c r="H2540" s="65"/>
      <c r="I2540" s="66"/>
      <c r="J2540" s="42"/>
      <c r="K2540" s="67"/>
      <c r="L2540" s="64"/>
      <c r="M2540" s="68"/>
      <c r="N2540" s="62"/>
    </row>
    <row r="2541" ht="14.25" customHeight="1">
      <c r="E2541" s="62"/>
      <c r="F2541" s="63"/>
      <c r="G2541" s="64"/>
      <c r="H2541" s="65"/>
      <c r="I2541" s="66"/>
      <c r="J2541" s="42"/>
      <c r="K2541" s="67"/>
      <c r="L2541" s="64"/>
      <c r="M2541" s="68"/>
      <c r="N2541" s="62"/>
    </row>
    <row r="2542" ht="14.25" customHeight="1">
      <c r="E2542" s="62"/>
      <c r="F2542" s="63"/>
      <c r="G2542" s="64"/>
      <c r="H2542" s="65"/>
      <c r="I2542" s="66"/>
      <c r="J2542" s="42"/>
      <c r="K2542" s="67"/>
      <c r="L2542" s="64"/>
      <c r="M2542" s="68"/>
      <c r="N2542" s="62"/>
    </row>
    <row r="2543" ht="14.25" customHeight="1">
      <c r="E2543" s="62"/>
      <c r="F2543" s="63"/>
      <c r="G2543" s="64"/>
      <c r="H2543" s="65"/>
      <c r="I2543" s="66"/>
      <c r="J2543" s="42"/>
      <c r="K2543" s="67"/>
      <c r="L2543" s="64"/>
      <c r="M2543" s="68"/>
      <c r="N2543" s="62"/>
    </row>
    <row r="2544" ht="14.25" customHeight="1">
      <c r="E2544" s="62"/>
      <c r="F2544" s="63"/>
      <c r="G2544" s="64"/>
      <c r="H2544" s="65"/>
      <c r="I2544" s="66"/>
      <c r="J2544" s="42"/>
      <c r="K2544" s="67"/>
      <c r="L2544" s="64"/>
      <c r="M2544" s="68"/>
      <c r="N2544" s="62"/>
    </row>
    <row r="2545" ht="14.25" customHeight="1">
      <c r="E2545" s="62"/>
      <c r="F2545" s="63"/>
      <c r="G2545" s="64"/>
      <c r="H2545" s="65"/>
      <c r="I2545" s="66"/>
      <c r="J2545" s="42"/>
      <c r="K2545" s="67"/>
      <c r="L2545" s="64"/>
      <c r="M2545" s="68"/>
      <c r="N2545" s="62"/>
    </row>
    <row r="2546" ht="14.25" customHeight="1">
      <c r="E2546" s="62"/>
      <c r="F2546" s="63"/>
      <c r="G2546" s="64"/>
      <c r="H2546" s="65"/>
      <c r="I2546" s="66"/>
      <c r="J2546" s="42"/>
      <c r="K2546" s="67"/>
      <c r="L2546" s="64"/>
      <c r="M2546" s="68"/>
      <c r="N2546" s="62"/>
    </row>
    <row r="2547" ht="14.25" customHeight="1">
      <c r="E2547" s="62"/>
      <c r="F2547" s="63"/>
      <c r="G2547" s="64"/>
      <c r="H2547" s="65"/>
      <c r="I2547" s="66"/>
      <c r="J2547" s="42"/>
      <c r="K2547" s="67"/>
      <c r="L2547" s="64"/>
      <c r="M2547" s="68"/>
      <c r="N2547" s="62"/>
    </row>
    <row r="2548" ht="14.25" customHeight="1">
      <c r="E2548" s="62"/>
      <c r="F2548" s="63"/>
      <c r="G2548" s="64"/>
      <c r="H2548" s="65"/>
      <c r="I2548" s="66"/>
      <c r="J2548" s="42"/>
      <c r="K2548" s="67"/>
      <c r="L2548" s="64"/>
      <c r="M2548" s="68"/>
      <c r="N2548" s="62"/>
    </row>
    <row r="2549" ht="14.25" customHeight="1">
      <c r="E2549" s="62"/>
      <c r="F2549" s="63"/>
      <c r="G2549" s="64"/>
      <c r="H2549" s="65"/>
      <c r="I2549" s="66"/>
      <c r="J2549" s="42"/>
      <c r="K2549" s="67"/>
      <c r="L2549" s="64"/>
      <c r="M2549" s="68"/>
      <c r="N2549" s="62"/>
    </row>
    <row r="2550" ht="14.25" customHeight="1">
      <c r="E2550" s="62"/>
      <c r="F2550" s="63"/>
      <c r="G2550" s="64"/>
      <c r="H2550" s="65"/>
      <c r="I2550" s="66"/>
      <c r="J2550" s="42"/>
      <c r="K2550" s="67"/>
      <c r="L2550" s="64"/>
      <c r="M2550" s="68"/>
      <c r="N2550" s="62"/>
    </row>
    <row r="2551" ht="14.25" customHeight="1">
      <c r="E2551" s="62"/>
      <c r="F2551" s="63"/>
      <c r="G2551" s="64"/>
      <c r="H2551" s="65"/>
      <c r="I2551" s="66"/>
      <c r="J2551" s="42"/>
      <c r="K2551" s="67"/>
      <c r="L2551" s="64"/>
      <c r="M2551" s="68"/>
      <c r="N2551" s="62"/>
    </row>
    <row r="2552" ht="14.25" customHeight="1">
      <c r="E2552" s="62"/>
      <c r="F2552" s="63"/>
      <c r="G2552" s="64"/>
      <c r="H2552" s="65"/>
      <c r="I2552" s="66"/>
      <c r="J2552" s="42"/>
      <c r="K2552" s="67"/>
      <c r="L2552" s="64"/>
      <c r="M2552" s="68"/>
      <c r="N2552" s="62"/>
    </row>
    <row r="2553" ht="14.25" customHeight="1">
      <c r="E2553" s="62"/>
      <c r="F2553" s="63"/>
      <c r="G2553" s="64"/>
      <c r="H2553" s="65"/>
      <c r="I2553" s="66"/>
      <c r="J2553" s="42"/>
      <c r="K2553" s="67"/>
      <c r="L2553" s="64"/>
      <c r="M2553" s="68"/>
      <c r="N2553" s="62"/>
    </row>
    <row r="2554" ht="14.25" customHeight="1">
      <c r="E2554" s="62"/>
      <c r="F2554" s="63"/>
      <c r="G2554" s="64"/>
      <c r="H2554" s="65"/>
      <c r="I2554" s="66"/>
      <c r="J2554" s="42"/>
      <c r="K2554" s="67"/>
      <c r="L2554" s="64"/>
      <c r="M2554" s="68"/>
      <c r="N2554" s="62"/>
    </row>
    <row r="2555" ht="14.25" customHeight="1">
      <c r="E2555" s="62"/>
      <c r="F2555" s="63"/>
      <c r="G2555" s="64"/>
      <c r="H2555" s="65"/>
      <c r="I2555" s="66"/>
      <c r="J2555" s="42"/>
      <c r="K2555" s="67"/>
      <c r="L2555" s="64"/>
      <c r="M2555" s="68"/>
      <c r="N2555" s="62"/>
    </row>
    <row r="2556" ht="14.25" customHeight="1">
      <c r="E2556" s="62"/>
      <c r="F2556" s="63"/>
      <c r="G2556" s="64"/>
      <c r="H2556" s="65"/>
      <c r="I2556" s="66"/>
      <c r="J2556" s="42"/>
      <c r="K2556" s="67"/>
      <c r="L2556" s="64"/>
      <c r="M2556" s="68"/>
      <c r="N2556" s="62"/>
    </row>
    <row r="2557" ht="14.25" customHeight="1">
      <c r="E2557" s="62"/>
      <c r="F2557" s="63"/>
      <c r="G2557" s="64"/>
      <c r="H2557" s="65"/>
      <c r="I2557" s="66"/>
      <c r="J2557" s="42"/>
      <c r="K2557" s="67"/>
      <c r="L2557" s="64"/>
      <c r="M2557" s="68"/>
      <c r="N2557" s="62"/>
    </row>
    <row r="2558" ht="14.25" customHeight="1">
      <c r="E2558" s="62"/>
      <c r="F2558" s="63"/>
      <c r="G2558" s="64"/>
      <c r="H2558" s="65"/>
      <c r="I2558" s="66"/>
      <c r="J2558" s="42"/>
      <c r="K2558" s="67"/>
      <c r="L2558" s="64"/>
      <c r="M2558" s="68"/>
      <c r="N2558" s="62"/>
    </row>
    <row r="2559" ht="14.25" customHeight="1">
      <c r="E2559" s="62"/>
      <c r="F2559" s="63"/>
      <c r="G2559" s="64"/>
      <c r="H2559" s="65"/>
      <c r="I2559" s="66"/>
      <c r="J2559" s="42"/>
      <c r="K2559" s="67"/>
      <c r="L2559" s="64"/>
      <c r="M2559" s="68"/>
      <c r="N2559" s="62"/>
    </row>
    <row r="2560" ht="14.25" customHeight="1">
      <c r="E2560" s="62"/>
      <c r="F2560" s="63"/>
      <c r="G2560" s="64"/>
      <c r="H2560" s="65"/>
      <c r="I2560" s="66"/>
      <c r="J2560" s="42"/>
      <c r="K2560" s="67"/>
      <c r="L2560" s="64"/>
      <c r="M2560" s="68"/>
      <c r="N2560" s="62"/>
    </row>
    <row r="2561" ht="14.25" customHeight="1">
      <c r="E2561" s="62"/>
      <c r="F2561" s="63"/>
      <c r="G2561" s="64"/>
      <c r="H2561" s="65"/>
      <c r="I2561" s="66"/>
      <c r="J2561" s="42"/>
      <c r="K2561" s="67"/>
      <c r="L2561" s="64"/>
      <c r="M2561" s="68"/>
      <c r="N2561" s="62"/>
    </row>
    <row r="2562" ht="14.25" customHeight="1">
      <c r="E2562" s="62"/>
      <c r="F2562" s="63"/>
      <c r="G2562" s="64"/>
      <c r="H2562" s="65"/>
      <c r="I2562" s="66"/>
      <c r="J2562" s="42"/>
      <c r="K2562" s="67"/>
      <c r="L2562" s="64"/>
      <c r="M2562" s="68"/>
      <c r="N2562" s="62"/>
    </row>
    <row r="2563" ht="14.25" customHeight="1">
      <c r="E2563" s="62"/>
      <c r="F2563" s="63"/>
      <c r="G2563" s="64"/>
      <c r="H2563" s="65"/>
      <c r="I2563" s="66"/>
      <c r="J2563" s="42"/>
      <c r="K2563" s="67"/>
      <c r="L2563" s="64"/>
      <c r="M2563" s="68"/>
      <c r="N2563" s="62"/>
    </row>
    <row r="2564" ht="14.25" customHeight="1">
      <c r="E2564" s="62"/>
      <c r="F2564" s="63"/>
      <c r="G2564" s="64"/>
      <c r="H2564" s="65"/>
      <c r="I2564" s="66"/>
      <c r="J2564" s="42"/>
      <c r="K2564" s="67"/>
      <c r="L2564" s="64"/>
      <c r="M2564" s="68"/>
      <c r="N2564" s="62"/>
    </row>
    <row r="2565" ht="14.25" customHeight="1">
      <c r="E2565" s="62"/>
      <c r="F2565" s="63"/>
      <c r="G2565" s="64"/>
      <c r="H2565" s="65"/>
      <c r="I2565" s="66"/>
      <c r="J2565" s="42"/>
      <c r="K2565" s="67"/>
      <c r="L2565" s="64"/>
      <c r="M2565" s="68"/>
      <c r="N2565" s="62"/>
    </row>
    <row r="2566" ht="14.25" customHeight="1">
      <c r="E2566" s="62"/>
      <c r="F2566" s="63"/>
      <c r="G2566" s="64"/>
      <c r="H2566" s="65"/>
      <c r="I2566" s="66"/>
      <c r="J2566" s="42"/>
      <c r="K2566" s="67"/>
      <c r="L2566" s="64"/>
      <c r="M2566" s="68"/>
      <c r="N2566" s="62"/>
    </row>
    <row r="2567" ht="14.25" customHeight="1">
      <c r="E2567" s="62"/>
      <c r="F2567" s="63"/>
      <c r="G2567" s="64"/>
      <c r="H2567" s="65"/>
      <c r="I2567" s="66"/>
      <c r="J2567" s="42"/>
      <c r="K2567" s="67"/>
      <c r="L2567" s="64"/>
      <c r="M2567" s="68"/>
      <c r="N2567" s="62"/>
    </row>
    <row r="2568" ht="14.25" customHeight="1">
      <c r="E2568" s="62"/>
      <c r="F2568" s="63"/>
      <c r="G2568" s="64"/>
      <c r="H2568" s="65"/>
      <c r="I2568" s="66"/>
      <c r="J2568" s="42"/>
      <c r="K2568" s="67"/>
      <c r="L2568" s="64"/>
      <c r="M2568" s="68"/>
      <c r="N2568" s="62"/>
    </row>
    <row r="2569" ht="14.25" customHeight="1">
      <c r="E2569" s="62"/>
      <c r="F2569" s="63"/>
      <c r="G2569" s="64"/>
      <c r="H2569" s="65"/>
      <c r="I2569" s="66"/>
      <c r="J2569" s="42"/>
      <c r="K2569" s="67"/>
      <c r="L2569" s="64"/>
      <c r="M2569" s="68"/>
      <c r="N2569" s="62"/>
    </row>
    <row r="2570" ht="14.25" customHeight="1">
      <c r="E2570" s="62"/>
      <c r="F2570" s="63"/>
      <c r="G2570" s="64"/>
      <c r="H2570" s="65"/>
      <c r="I2570" s="66"/>
      <c r="J2570" s="42"/>
      <c r="K2570" s="67"/>
      <c r="L2570" s="64"/>
      <c r="M2570" s="68"/>
      <c r="N2570" s="62"/>
    </row>
    <row r="2571" ht="14.25" customHeight="1">
      <c r="E2571" s="62"/>
      <c r="F2571" s="63"/>
      <c r="G2571" s="64"/>
      <c r="H2571" s="65"/>
      <c r="I2571" s="66"/>
      <c r="J2571" s="42"/>
      <c r="K2571" s="67"/>
      <c r="L2571" s="64"/>
      <c r="M2571" s="68"/>
      <c r="N2571" s="62"/>
    </row>
    <row r="2572" ht="14.25" customHeight="1">
      <c r="E2572" s="62"/>
      <c r="F2572" s="63"/>
      <c r="G2572" s="64"/>
      <c r="H2572" s="65"/>
      <c r="I2572" s="66"/>
      <c r="J2572" s="42"/>
      <c r="K2572" s="67"/>
      <c r="L2572" s="64"/>
      <c r="M2572" s="68"/>
      <c r="N2572" s="62"/>
    </row>
    <row r="2573" ht="14.25" customHeight="1">
      <c r="E2573" s="62"/>
      <c r="F2573" s="63"/>
      <c r="G2573" s="64"/>
      <c r="H2573" s="65"/>
      <c r="I2573" s="66"/>
      <c r="J2573" s="42"/>
      <c r="K2573" s="67"/>
      <c r="L2573" s="64"/>
      <c r="M2573" s="68"/>
      <c r="N2573" s="62"/>
    </row>
    <row r="2574" ht="14.25" customHeight="1">
      <c r="E2574" s="62"/>
      <c r="F2574" s="63"/>
      <c r="G2574" s="64"/>
      <c r="H2574" s="65"/>
      <c r="I2574" s="66"/>
      <c r="J2574" s="42"/>
      <c r="K2574" s="67"/>
      <c r="L2574" s="64"/>
      <c r="M2574" s="68"/>
      <c r="N2574" s="62"/>
    </row>
    <row r="2575" ht="14.25" customHeight="1">
      <c r="E2575" s="62"/>
      <c r="F2575" s="63"/>
      <c r="G2575" s="64"/>
      <c r="H2575" s="65"/>
      <c r="I2575" s="66"/>
      <c r="J2575" s="42"/>
      <c r="K2575" s="67"/>
      <c r="L2575" s="64"/>
      <c r="M2575" s="68"/>
      <c r="N2575" s="62"/>
    </row>
    <row r="2576" ht="14.25" customHeight="1">
      <c r="E2576" s="62"/>
      <c r="F2576" s="63"/>
      <c r="G2576" s="64"/>
      <c r="H2576" s="65"/>
      <c r="I2576" s="66"/>
      <c r="J2576" s="42"/>
      <c r="K2576" s="67"/>
      <c r="L2576" s="64"/>
      <c r="M2576" s="68"/>
      <c r="N2576" s="62"/>
    </row>
    <row r="2577" ht="14.25" customHeight="1">
      <c r="E2577" s="62"/>
      <c r="F2577" s="63"/>
      <c r="G2577" s="64"/>
      <c r="H2577" s="65"/>
      <c r="I2577" s="66"/>
      <c r="J2577" s="42"/>
      <c r="K2577" s="67"/>
      <c r="L2577" s="64"/>
      <c r="M2577" s="68"/>
      <c r="N2577" s="62"/>
    </row>
    <row r="2578" ht="14.25" customHeight="1">
      <c r="E2578" s="62"/>
      <c r="F2578" s="63"/>
      <c r="G2578" s="64"/>
      <c r="H2578" s="65"/>
      <c r="I2578" s="66"/>
      <c r="J2578" s="42"/>
      <c r="K2578" s="67"/>
      <c r="L2578" s="64"/>
      <c r="M2578" s="68"/>
      <c r="N2578" s="62"/>
    </row>
    <row r="2579" ht="14.25" customHeight="1">
      <c r="E2579" s="62"/>
      <c r="F2579" s="63"/>
      <c r="G2579" s="64"/>
      <c r="H2579" s="65"/>
      <c r="I2579" s="66"/>
      <c r="J2579" s="42"/>
      <c r="K2579" s="67"/>
      <c r="L2579" s="64"/>
      <c r="M2579" s="68"/>
      <c r="N2579" s="62"/>
    </row>
    <row r="2580" ht="14.25" customHeight="1">
      <c r="E2580" s="62"/>
      <c r="F2580" s="63"/>
      <c r="G2580" s="64"/>
      <c r="H2580" s="65"/>
      <c r="I2580" s="66"/>
      <c r="J2580" s="42"/>
      <c r="K2580" s="67"/>
      <c r="L2580" s="64"/>
      <c r="M2580" s="68"/>
      <c r="N2580" s="62"/>
    </row>
    <row r="2581" ht="14.25" customHeight="1">
      <c r="E2581" s="62"/>
      <c r="F2581" s="63"/>
      <c r="G2581" s="64"/>
      <c r="H2581" s="65"/>
      <c r="I2581" s="66"/>
      <c r="J2581" s="42"/>
      <c r="K2581" s="67"/>
      <c r="L2581" s="64"/>
      <c r="M2581" s="68"/>
      <c r="N2581" s="62"/>
    </row>
    <row r="2582" ht="14.25" customHeight="1">
      <c r="E2582" s="62"/>
      <c r="F2582" s="63"/>
      <c r="G2582" s="64"/>
      <c r="H2582" s="65"/>
      <c r="I2582" s="66"/>
      <c r="J2582" s="42"/>
      <c r="K2582" s="67"/>
      <c r="L2582" s="64"/>
      <c r="M2582" s="68"/>
      <c r="N2582" s="62"/>
    </row>
    <row r="2583" ht="14.25" customHeight="1">
      <c r="E2583" s="62"/>
      <c r="F2583" s="63"/>
      <c r="G2583" s="64"/>
      <c r="H2583" s="65"/>
      <c r="I2583" s="66"/>
      <c r="J2583" s="42"/>
      <c r="K2583" s="67"/>
      <c r="L2583" s="64"/>
      <c r="M2583" s="68"/>
      <c r="N2583" s="62"/>
    </row>
    <row r="2584" ht="14.25" customHeight="1">
      <c r="E2584" s="62"/>
      <c r="F2584" s="63"/>
      <c r="G2584" s="64"/>
      <c r="H2584" s="65"/>
      <c r="I2584" s="66"/>
      <c r="J2584" s="42"/>
      <c r="K2584" s="67"/>
      <c r="L2584" s="64"/>
      <c r="M2584" s="68"/>
      <c r="N2584" s="62"/>
    </row>
    <row r="2585" ht="14.25" customHeight="1">
      <c r="E2585" s="62"/>
      <c r="F2585" s="63"/>
      <c r="G2585" s="64"/>
      <c r="H2585" s="65"/>
      <c r="I2585" s="66"/>
      <c r="J2585" s="42"/>
      <c r="K2585" s="67"/>
      <c r="L2585" s="64"/>
      <c r="M2585" s="68"/>
      <c r="N2585" s="62"/>
    </row>
    <row r="2586" ht="14.25" customHeight="1">
      <c r="E2586" s="62"/>
      <c r="F2586" s="63"/>
      <c r="G2586" s="64"/>
      <c r="H2586" s="65"/>
      <c r="I2586" s="66"/>
      <c r="J2586" s="42"/>
      <c r="K2586" s="67"/>
      <c r="L2586" s="64"/>
      <c r="M2586" s="68"/>
      <c r="N2586" s="62"/>
    </row>
    <row r="2587" ht="14.25" customHeight="1">
      <c r="E2587" s="62"/>
      <c r="F2587" s="63"/>
      <c r="G2587" s="64"/>
      <c r="H2587" s="65"/>
      <c r="I2587" s="66"/>
      <c r="J2587" s="42"/>
      <c r="K2587" s="67"/>
      <c r="L2587" s="64"/>
      <c r="M2587" s="68"/>
      <c r="N2587" s="62"/>
    </row>
    <row r="2588" ht="14.25" customHeight="1">
      <c r="E2588" s="62"/>
      <c r="F2588" s="63"/>
      <c r="G2588" s="64"/>
      <c r="H2588" s="65"/>
      <c r="I2588" s="66"/>
      <c r="J2588" s="42"/>
      <c r="K2588" s="67"/>
      <c r="L2588" s="64"/>
      <c r="M2588" s="68"/>
      <c r="N2588" s="62"/>
    </row>
    <row r="2589" ht="14.25" customHeight="1">
      <c r="E2589" s="62"/>
      <c r="F2589" s="63"/>
      <c r="G2589" s="64"/>
      <c r="H2589" s="65"/>
      <c r="I2589" s="66"/>
      <c r="J2589" s="42"/>
      <c r="K2589" s="67"/>
      <c r="L2589" s="64"/>
      <c r="M2589" s="68"/>
      <c r="N2589" s="62"/>
    </row>
    <row r="2590" ht="14.25" customHeight="1">
      <c r="E2590" s="62"/>
      <c r="F2590" s="63"/>
      <c r="G2590" s="64"/>
      <c r="H2590" s="65"/>
      <c r="I2590" s="66"/>
      <c r="J2590" s="42"/>
      <c r="K2590" s="67"/>
      <c r="L2590" s="64"/>
      <c r="M2590" s="68"/>
      <c r="N2590" s="62"/>
    </row>
    <row r="2591" ht="14.25" customHeight="1">
      <c r="E2591" s="62"/>
      <c r="F2591" s="63"/>
      <c r="G2591" s="64"/>
      <c r="H2591" s="65"/>
      <c r="I2591" s="66"/>
      <c r="J2591" s="42"/>
      <c r="K2591" s="67"/>
      <c r="L2591" s="64"/>
      <c r="M2591" s="68"/>
      <c r="N2591" s="62"/>
    </row>
    <row r="2592" ht="14.25" customHeight="1">
      <c r="E2592" s="62"/>
      <c r="F2592" s="63"/>
      <c r="G2592" s="64"/>
      <c r="H2592" s="65"/>
      <c r="I2592" s="66"/>
      <c r="J2592" s="42"/>
      <c r="K2592" s="67"/>
      <c r="L2592" s="64"/>
      <c r="M2592" s="68"/>
      <c r="N2592" s="62"/>
    </row>
    <row r="2593" ht="14.25" customHeight="1">
      <c r="E2593" s="62"/>
      <c r="F2593" s="63"/>
      <c r="G2593" s="64"/>
      <c r="H2593" s="65"/>
      <c r="I2593" s="66"/>
      <c r="J2593" s="42"/>
      <c r="K2593" s="67"/>
      <c r="L2593" s="64"/>
      <c r="M2593" s="68"/>
      <c r="N2593" s="62"/>
    </row>
    <row r="2594" ht="14.25" customHeight="1">
      <c r="E2594" s="62"/>
      <c r="F2594" s="63"/>
      <c r="G2594" s="64"/>
      <c r="H2594" s="65"/>
      <c r="I2594" s="66"/>
      <c r="J2594" s="42"/>
      <c r="K2594" s="67"/>
      <c r="L2594" s="64"/>
      <c r="M2594" s="68"/>
      <c r="N2594" s="62"/>
    </row>
    <row r="2595" ht="14.25" customHeight="1">
      <c r="E2595" s="62"/>
      <c r="F2595" s="63"/>
      <c r="G2595" s="64"/>
      <c r="H2595" s="65"/>
      <c r="I2595" s="66"/>
      <c r="J2595" s="42"/>
      <c r="K2595" s="67"/>
      <c r="L2595" s="64"/>
      <c r="M2595" s="68"/>
      <c r="N2595" s="62"/>
    </row>
    <row r="2596" ht="14.25" customHeight="1">
      <c r="E2596" s="62"/>
      <c r="F2596" s="63"/>
      <c r="G2596" s="64"/>
      <c r="H2596" s="65"/>
      <c r="I2596" s="66"/>
      <c r="J2596" s="42"/>
      <c r="K2596" s="67"/>
      <c r="L2596" s="64"/>
      <c r="M2596" s="68"/>
      <c r="N2596" s="62"/>
    </row>
    <row r="2597" ht="14.25" customHeight="1">
      <c r="E2597" s="62"/>
      <c r="F2597" s="63"/>
      <c r="G2597" s="64"/>
      <c r="H2597" s="65"/>
      <c r="I2597" s="66"/>
      <c r="J2597" s="42"/>
      <c r="K2597" s="67"/>
      <c r="L2597" s="64"/>
      <c r="M2597" s="68"/>
      <c r="N2597" s="62"/>
    </row>
    <row r="2598" ht="14.25" customHeight="1">
      <c r="E2598" s="62"/>
      <c r="F2598" s="63"/>
      <c r="G2598" s="64"/>
      <c r="H2598" s="65"/>
      <c r="I2598" s="66"/>
      <c r="J2598" s="42"/>
      <c r="K2598" s="67"/>
      <c r="L2598" s="64"/>
      <c r="M2598" s="68"/>
      <c r="N2598" s="62"/>
    </row>
    <row r="2599" ht="14.25" customHeight="1">
      <c r="E2599" s="62"/>
      <c r="F2599" s="63"/>
      <c r="G2599" s="64"/>
      <c r="H2599" s="65"/>
      <c r="I2599" s="66"/>
      <c r="J2599" s="42"/>
      <c r="K2599" s="67"/>
      <c r="L2599" s="64"/>
      <c r="M2599" s="68"/>
      <c r="N2599" s="62"/>
    </row>
    <row r="2600" ht="14.25" customHeight="1">
      <c r="E2600" s="62"/>
      <c r="F2600" s="63"/>
      <c r="G2600" s="64"/>
      <c r="H2600" s="65"/>
      <c r="I2600" s="66"/>
      <c r="J2600" s="42"/>
      <c r="K2600" s="67"/>
      <c r="L2600" s="64"/>
      <c r="M2600" s="68"/>
      <c r="N2600" s="62"/>
    </row>
    <row r="2601" ht="14.25" customHeight="1">
      <c r="E2601" s="62"/>
      <c r="F2601" s="63"/>
      <c r="G2601" s="64"/>
      <c r="H2601" s="65"/>
      <c r="I2601" s="66"/>
      <c r="J2601" s="42"/>
      <c r="K2601" s="67"/>
      <c r="L2601" s="64"/>
      <c r="M2601" s="68"/>
      <c r="N2601" s="62"/>
    </row>
    <row r="2602" ht="14.25" customHeight="1">
      <c r="E2602" s="62"/>
      <c r="F2602" s="63"/>
      <c r="G2602" s="64"/>
      <c r="H2602" s="65"/>
      <c r="I2602" s="66"/>
      <c r="J2602" s="42"/>
      <c r="K2602" s="67"/>
      <c r="L2602" s="64"/>
      <c r="M2602" s="68"/>
      <c r="N2602" s="62"/>
    </row>
    <row r="2603" ht="14.25" customHeight="1">
      <c r="E2603" s="62"/>
      <c r="F2603" s="63"/>
      <c r="G2603" s="64"/>
      <c r="H2603" s="65"/>
      <c r="I2603" s="66"/>
      <c r="J2603" s="42"/>
      <c r="K2603" s="67"/>
      <c r="L2603" s="64"/>
      <c r="M2603" s="68"/>
      <c r="N2603" s="62"/>
    </row>
    <row r="2604" ht="14.25" customHeight="1">
      <c r="E2604" s="62"/>
      <c r="F2604" s="63"/>
      <c r="G2604" s="64"/>
      <c r="H2604" s="65"/>
      <c r="I2604" s="66"/>
      <c r="J2604" s="42"/>
      <c r="K2604" s="67"/>
      <c r="L2604" s="64"/>
      <c r="M2604" s="68"/>
      <c r="N2604" s="62"/>
    </row>
    <row r="2605" ht="14.25" customHeight="1">
      <c r="E2605" s="62"/>
      <c r="F2605" s="63"/>
      <c r="G2605" s="64"/>
      <c r="H2605" s="65"/>
      <c r="I2605" s="66"/>
      <c r="J2605" s="42"/>
      <c r="K2605" s="67"/>
      <c r="L2605" s="64"/>
      <c r="M2605" s="68"/>
      <c r="N2605" s="62"/>
    </row>
    <row r="2606" ht="14.25" customHeight="1">
      <c r="E2606" s="62"/>
      <c r="F2606" s="63"/>
      <c r="G2606" s="64"/>
      <c r="H2606" s="65"/>
      <c r="I2606" s="66"/>
      <c r="J2606" s="42"/>
      <c r="K2606" s="67"/>
      <c r="L2606" s="64"/>
      <c r="M2606" s="68"/>
      <c r="N2606" s="62"/>
    </row>
    <row r="2607" ht="14.25" customHeight="1">
      <c r="E2607" s="62"/>
      <c r="F2607" s="63"/>
      <c r="G2607" s="64"/>
      <c r="H2607" s="65"/>
      <c r="I2607" s="66"/>
      <c r="J2607" s="42"/>
      <c r="K2607" s="67"/>
      <c r="L2607" s="64"/>
      <c r="M2607" s="68"/>
      <c r="N2607" s="62"/>
    </row>
    <row r="2608" ht="14.25" customHeight="1">
      <c r="E2608" s="62"/>
      <c r="F2608" s="63"/>
      <c r="G2608" s="64"/>
      <c r="H2608" s="65"/>
      <c r="I2608" s="66"/>
      <c r="J2608" s="42"/>
      <c r="K2608" s="67"/>
      <c r="L2608" s="64"/>
      <c r="M2608" s="68"/>
      <c r="N2608" s="62"/>
    </row>
    <row r="2609" ht="14.25" customHeight="1">
      <c r="E2609" s="62"/>
      <c r="F2609" s="63"/>
      <c r="G2609" s="64"/>
      <c r="H2609" s="65"/>
      <c r="I2609" s="66"/>
      <c r="J2609" s="42"/>
      <c r="K2609" s="67"/>
      <c r="L2609" s="64"/>
      <c r="M2609" s="68"/>
      <c r="N2609" s="62"/>
    </row>
    <row r="2610" ht="14.25" customHeight="1">
      <c r="E2610" s="62"/>
      <c r="F2610" s="63"/>
      <c r="G2610" s="64"/>
      <c r="H2610" s="65"/>
      <c r="I2610" s="66"/>
      <c r="J2610" s="42"/>
      <c r="K2610" s="67"/>
      <c r="L2610" s="64"/>
      <c r="M2610" s="68"/>
      <c r="N2610" s="62"/>
    </row>
    <row r="2611" ht="14.25" customHeight="1">
      <c r="E2611" s="62"/>
      <c r="F2611" s="63"/>
      <c r="G2611" s="64"/>
      <c r="H2611" s="65"/>
      <c r="I2611" s="66"/>
      <c r="J2611" s="42"/>
      <c r="K2611" s="67"/>
      <c r="L2611" s="64"/>
      <c r="M2611" s="68"/>
      <c r="N2611" s="62"/>
    </row>
    <row r="2612" ht="14.25" customHeight="1">
      <c r="E2612" s="62"/>
      <c r="F2612" s="63"/>
      <c r="G2612" s="64"/>
      <c r="H2612" s="65"/>
      <c r="I2612" s="66"/>
      <c r="J2612" s="42"/>
      <c r="K2612" s="67"/>
      <c r="L2612" s="64"/>
      <c r="M2612" s="68"/>
      <c r="N2612" s="62"/>
    </row>
    <row r="2613" ht="14.25" customHeight="1">
      <c r="E2613" s="62"/>
      <c r="F2613" s="63"/>
      <c r="G2613" s="64"/>
      <c r="H2613" s="65"/>
      <c r="I2613" s="66"/>
      <c r="J2613" s="42"/>
      <c r="K2613" s="67"/>
      <c r="L2613" s="64"/>
      <c r="M2613" s="68"/>
      <c r="N2613" s="62"/>
    </row>
    <row r="2614" ht="14.25" customHeight="1">
      <c r="E2614" s="62"/>
      <c r="F2614" s="63"/>
      <c r="G2614" s="64"/>
      <c r="H2614" s="65"/>
      <c r="I2614" s="66"/>
      <c r="J2614" s="42"/>
      <c r="K2614" s="67"/>
      <c r="L2614" s="64"/>
      <c r="M2614" s="68"/>
      <c r="N2614" s="62"/>
    </row>
    <row r="2615" ht="14.25" customHeight="1">
      <c r="E2615" s="62"/>
      <c r="F2615" s="63"/>
      <c r="G2615" s="64"/>
      <c r="H2615" s="65"/>
      <c r="I2615" s="66"/>
      <c r="J2615" s="42"/>
      <c r="K2615" s="67"/>
      <c r="L2615" s="64"/>
      <c r="M2615" s="68"/>
      <c r="N2615" s="62"/>
    </row>
    <row r="2616" ht="14.25" customHeight="1">
      <c r="E2616" s="62"/>
      <c r="F2616" s="63"/>
      <c r="G2616" s="64"/>
      <c r="H2616" s="65"/>
      <c r="I2616" s="66"/>
      <c r="J2616" s="42"/>
      <c r="K2616" s="67"/>
      <c r="L2616" s="64"/>
      <c r="M2616" s="68"/>
      <c r="N2616" s="62"/>
    </row>
    <row r="2617" ht="14.25" customHeight="1">
      <c r="E2617" s="62"/>
      <c r="F2617" s="63"/>
      <c r="G2617" s="64"/>
      <c r="H2617" s="65"/>
      <c r="I2617" s="66"/>
      <c r="J2617" s="42"/>
      <c r="K2617" s="67"/>
      <c r="L2617" s="64"/>
      <c r="M2617" s="68"/>
      <c r="N2617" s="62"/>
    </row>
    <row r="2618" ht="14.25" customHeight="1">
      <c r="E2618" s="62"/>
      <c r="F2618" s="63"/>
      <c r="G2618" s="64"/>
      <c r="H2618" s="65"/>
      <c r="I2618" s="66"/>
      <c r="J2618" s="42"/>
      <c r="K2618" s="67"/>
      <c r="L2618" s="64"/>
      <c r="M2618" s="68"/>
      <c r="N2618" s="62"/>
    </row>
    <row r="2619" ht="14.25" customHeight="1">
      <c r="E2619" s="62"/>
      <c r="F2619" s="63"/>
      <c r="G2619" s="64"/>
      <c r="H2619" s="65"/>
      <c r="I2619" s="66"/>
      <c r="J2619" s="42"/>
      <c r="K2619" s="67"/>
      <c r="L2619" s="64"/>
      <c r="M2619" s="68"/>
      <c r="N2619" s="62"/>
    </row>
    <row r="2620" ht="14.25" customHeight="1">
      <c r="E2620" s="62"/>
      <c r="F2620" s="63"/>
      <c r="G2620" s="64"/>
      <c r="H2620" s="65"/>
      <c r="I2620" s="66"/>
      <c r="J2620" s="42"/>
      <c r="K2620" s="67"/>
      <c r="L2620" s="64"/>
      <c r="M2620" s="68"/>
      <c r="N2620" s="62"/>
    </row>
    <row r="2621" ht="14.25" customHeight="1">
      <c r="E2621" s="62"/>
      <c r="F2621" s="63"/>
      <c r="G2621" s="64"/>
      <c r="H2621" s="65"/>
      <c r="I2621" s="66"/>
      <c r="J2621" s="42"/>
      <c r="K2621" s="67"/>
      <c r="L2621" s="64"/>
      <c r="M2621" s="68"/>
      <c r="N2621" s="62"/>
    </row>
    <row r="2622" ht="14.25" customHeight="1">
      <c r="E2622" s="62"/>
      <c r="F2622" s="63"/>
      <c r="G2622" s="64"/>
      <c r="H2622" s="65"/>
      <c r="I2622" s="66"/>
      <c r="J2622" s="42"/>
      <c r="K2622" s="67"/>
      <c r="L2622" s="64"/>
      <c r="M2622" s="68"/>
      <c r="N2622" s="62"/>
    </row>
    <row r="2623" ht="14.25" customHeight="1">
      <c r="E2623" s="62"/>
      <c r="F2623" s="63"/>
      <c r="G2623" s="64"/>
      <c r="H2623" s="65"/>
      <c r="I2623" s="66"/>
      <c r="J2623" s="42"/>
      <c r="K2623" s="67"/>
      <c r="L2623" s="64"/>
      <c r="M2623" s="68"/>
      <c r="N2623" s="62"/>
    </row>
    <row r="2624" ht="14.25" customHeight="1">
      <c r="E2624" s="62"/>
      <c r="F2624" s="63"/>
      <c r="G2624" s="64"/>
      <c r="H2624" s="65"/>
      <c r="I2624" s="66"/>
      <c r="J2624" s="42"/>
      <c r="K2624" s="67"/>
      <c r="L2624" s="64"/>
      <c r="M2624" s="68"/>
      <c r="N2624" s="62"/>
    </row>
    <row r="2625" ht="14.25" customHeight="1">
      <c r="E2625" s="62"/>
      <c r="F2625" s="63"/>
      <c r="G2625" s="64"/>
      <c r="H2625" s="65"/>
      <c r="I2625" s="66"/>
      <c r="J2625" s="42"/>
      <c r="K2625" s="67"/>
      <c r="L2625" s="64"/>
      <c r="M2625" s="68"/>
      <c r="N2625" s="62"/>
    </row>
    <row r="2626" ht="14.25" customHeight="1">
      <c r="E2626" s="62"/>
      <c r="F2626" s="63"/>
      <c r="G2626" s="64"/>
      <c r="H2626" s="65"/>
      <c r="I2626" s="66"/>
      <c r="J2626" s="42"/>
      <c r="K2626" s="67"/>
      <c r="L2626" s="64"/>
      <c r="M2626" s="68"/>
      <c r="N2626" s="62"/>
    </row>
    <row r="2627" ht="14.25" customHeight="1">
      <c r="E2627" s="62"/>
      <c r="F2627" s="63"/>
      <c r="G2627" s="64"/>
      <c r="H2627" s="65"/>
      <c r="I2627" s="66"/>
      <c r="J2627" s="42"/>
      <c r="K2627" s="67"/>
      <c r="L2627" s="64"/>
      <c r="M2627" s="68"/>
      <c r="N2627" s="62"/>
    </row>
    <row r="2628" ht="14.25" customHeight="1">
      <c r="E2628" s="62"/>
      <c r="F2628" s="63"/>
      <c r="G2628" s="64"/>
      <c r="H2628" s="65"/>
      <c r="I2628" s="66"/>
      <c r="J2628" s="42"/>
      <c r="K2628" s="67"/>
      <c r="L2628" s="64"/>
      <c r="M2628" s="68"/>
      <c r="N2628" s="62"/>
    </row>
    <row r="2629" ht="14.25" customHeight="1">
      <c r="E2629" s="62"/>
      <c r="F2629" s="63"/>
      <c r="G2629" s="64"/>
      <c r="H2629" s="65"/>
      <c r="I2629" s="66"/>
      <c r="J2629" s="42"/>
      <c r="K2629" s="67"/>
      <c r="L2629" s="64"/>
      <c r="M2629" s="68"/>
      <c r="N2629" s="62"/>
    </row>
    <row r="2630" ht="14.25" customHeight="1">
      <c r="E2630" s="62"/>
      <c r="F2630" s="63"/>
      <c r="G2630" s="64"/>
      <c r="H2630" s="65"/>
      <c r="I2630" s="66"/>
      <c r="J2630" s="42"/>
      <c r="K2630" s="67"/>
      <c r="L2630" s="64"/>
      <c r="M2630" s="68"/>
      <c r="N2630" s="62"/>
    </row>
    <row r="2631" ht="14.25" customHeight="1">
      <c r="E2631" s="62"/>
      <c r="F2631" s="63"/>
      <c r="G2631" s="64"/>
      <c r="H2631" s="65"/>
      <c r="I2631" s="66"/>
      <c r="J2631" s="42"/>
      <c r="K2631" s="67"/>
      <c r="L2631" s="64"/>
      <c r="M2631" s="68"/>
      <c r="N2631" s="62"/>
    </row>
    <row r="2632" ht="14.25" customHeight="1">
      <c r="E2632" s="62"/>
      <c r="F2632" s="63"/>
      <c r="G2632" s="64"/>
      <c r="H2632" s="65"/>
      <c r="I2632" s="66"/>
      <c r="J2632" s="42"/>
      <c r="K2632" s="67"/>
      <c r="L2632" s="64"/>
      <c r="M2632" s="68"/>
      <c r="N2632" s="62"/>
    </row>
    <row r="2633" ht="14.25" customHeight="1">
      <c r="E2633" s="62"/>
      <c r="F2633" s="63"/>
      <c r="G2633" s="64"/>
      <c r="H2633" s="65"/>
      <c r="I2633" s="66"/>
      <c r="J2633" s="42"/>
      <c r="K2633" s="67"/>
      <c r="L2633" s="64"/>
      <c r="M2633" s="68"/>
      <c r="N2633" s="62"/>
    </row>
    <row r="2634" ht="14.25" customHeight="1">
      <c r="E2634" s="62"/>
      <c r="F2634" s="63"/>
      <c r="G2634" s="64"/>
      <c r="H2634" s="65"/>
      <c r="I2634" s="66"/>
      <c r="J2634" s="42"/>
      <c r="K2634" s="67"/>
      <c r="L2634" s="64"/>
      <c r="M2634" s="68"/>
      <c r="N2634" s="62"/>
    </row>
    <row r="2635" ht="14.25" customHeight="1">
      <c r="E2635" s="62"/>
      <c r="F2635" s="63"/>
      <c r="G2635" s="64"/>
      <c r="H2635" s="65"/>
      <c r="I2635" s="66"/>
      <c r="J2635" s="42"/>
      <c r="K2635" s="67"/>
      <c r="L2635" s="64"/>
      <c r="M2635" s="68"/>
      <c r="N2635" s="62"/>
    </row>
    <row r="2636" ht="14.25" customHeight="1">
      <c r="E2636" s="62"/>
      <c r="F2636" s="63"/>
      <c r="G2636" s="64"/>
      <c r="H2636" s="65"/>
      <c r="I2636" s="66"/>
      <c r="J2636" s="42"/>
      <c r="K2636" s="67"/>
      <c r="L2636" s="64"/>
      <c r="M2636" s="68"/>
      <c r="N2636" s="62"/>
    </row>
    <row r="2637" ht="14.25" customHeight="1">
      <c r="E2637" s="62"/>
      <c r="F2637" s="63"/>
      <c r="G2637" s="64"/>
      <c r="H2637" s="65"/>
      <c r="I2637" s="66"/>
      <c r="J2637" s="42"/>
      <c r="K2637" s="67"/>
      <c r="L2637" s="64"/>
      <c r="M2637" s="68"/>
      <c r="N2637" s="62"/>
    </row>
    <row r="2638" ht="14.25" customHeight="1">
      <c r="E2638" s="62"/>
      <c r="F2638" s="63"/>
      <c r="G2638" s="64"/>
      <c r="H2638" s="65"/>
      <c r="I2638" s="66"/>
      <c r="J2638" s="42"/>
      <c r="K2638" s="67"/>
      <c r="L2638" s="64"/>
      <c r="M2638" s="68"/>
      <c r="N2638" s="62"/>
    </row>
    <row r="2639" ht="14.25" customHeight="1">
      <c r="E2639" s="62"/>
      <c r="F2639" s="63"/>
      <c r="G2639" s="64"/>
      <c r="H2639" s="65"/>
      <c r="I2639" s="66"/>
      <c r="J2639" s="42"/>
      <c r="K2639" s="67"/>
      <c r="L2639" s="64"/>
      <c r="M2639" s="68"/>
      <c r="N2639" s="62"/>
    </row>
    <row r="2640" ht="14.25" customHeight="1">
      <c r="E2640" s="62"/>
      <c r="F2640" s="63"/>
      <c r="G2640" s="64"/>
      <c r="H2640" s="65"/>
      <c r="I2640" s="66"/>
      <c r="J2640" s="42"/>
      <c r="K2640" s="67"/>
      <c r="L2640" s="64"/>
      <c r="M2640" s="68"/>
      <c r="N2640" s="62"/>
    </row>
    <row r="2641" ht="14.25" customHeight="1">
      <c r="E2641" s="62"/>
      <c r="F2641" s="63"/>
      <c r="G2641" s="64"/>
      <c r="H2641" s="65"/>
      <c r="I2641" s="66"/>
      <c r="J2641" s="42"/>
      <c r="K2641" s="67"/>
      <c r="L2641" s="64"/>
      <c r="M2641" s="68"/>
      <c r="N2641" s="62"/>
    </row>
    <row r="2642" ht="14.25" customHeight="1">
      <c r="E2642" s="62"/>
      <c r="F2642" s="63"/>
      <c r="G2642" s="64"/>
      <c r="H2642" s="65"/>
      <c r="I2642" s="66"/>
      <c r="J2642" s="42"/>
      <c r="K2642" s="67"/>
      <c r="L2642" s="64"/>
      <c r="M2642" s="68"/>
      <c r="N2642" s="62"/>
    </row>
    <row r="2643" ht="14.25" customHeight="1">
      <c r="E2643" s="62"/>
      <c r="F2643" s="63"/>
      <c r="G2643" s="64"/>
      <c r="H2643" s="65"/>
      <c r="I2643" s="66"/>
      <c r="J2643" s="42"/>
      <c r="K2643" s="67"/>
      <c r="L2643" s="64"/>
      <c r="M2643" s="68"/>
      <c r="N2643" s="62"/>
    </row>
    <row r="2644" ht="14.25" customHeight="1">
      <c r="E2644" s="62"/>
      <c r="F2644" s="63"/>
      <c r="G2644" s="64"/>
      <c r="H2644" s="65"/>
      <c r="I2644" s="66"/>
      <c r="J2644" s="42"/>
      <c r="K2644" s="67"/>
      <c r="L2644" s="64"/>
      <c r="M2644" s="68"/>
      <c r="N2644" s="62"/>
    </row>
    <row r="2645" ht="14.25" customHeight="1">
      <c r="E2645" s="62"/>
      <c r="F2645" s="63"/>
      <c r="G2645" s="64"/>
      <c r="H2645" s="65"/>
      <c r="I2645" s="66"/>
      <c r="J2645" s="42"/>
      <c r="K2645" s="67"/>
      <c r="L2645" s="64"/>
      <c r="M2645" s="68"/>
      <c r="N2645" s="62"/>
    </row>
    <row r="2646" ht="14.25" customHeight="1">
      <c r="E2646" s="62"/>
      <c r="F2646" s="63"/>
      <c r="G2646" s="64"/>
      <c r="H2646" s="65"/>
      <c r="I2646" s="66"/>
      <c r="J2646" s="42"/>
      <c r="K2646" s="67"/>
      <c r="L2646" s="64"/>
      <c r="M2646" s="68"/>
      <c r="N2646" s="62"/>
    </row>
    <row r="2647" ht="14.25" customHeight="1">
      <c r="E2647" s="62"/>
      <c r="F2647" s="63"/>
      <c r="G2647" s="64"/>
      <c r="H2647" s="65"/>
      <c r="I2647" s="66"/>
      <c r="J2647" s="42"/>
      <c r="K2647" s="67"/>
      <c r="L2647" s="64"/>
      <c r="M2647" s="68"/>
      <c r="N2647" s="62"/>
    </row>
    <row r="2648" ht="14.25" customHeight="1">
      <c r="E2648" s="62"/>
      <c r="F2648" s="63"/>
      <c r="G2648" s="64"/>
      <c r="H2648" s="65"/>
      <c r="I2648" s="66"/>
      <c r="J2648" s="42"/>
      <c r="K2648" s="67"/>
      <c r="L2648" s="64"/>
      <c r="M2648" s="68"/>
      <c r="N2648" s="62"/>
    </row>
    <row r="2649" ht="14.25" customHeight="1">
      <c r="E2649" s="62"/>
      <c r="F2649" s="63"/>
      <c r="G2649" s="64"/>
      <c r="H2649" s="65"/>
      <c r="I2649" s="66"/>
      <c r="J2649" s="42"/>
      <c r="K2649" s="67"/>
      <c r="L2649" s="64"/>
      <c r="M2649" s="68"/>
      <c r="N2649" s="62"/>
    </row>
    <row r="2650" ht="14.25" customHeight="1">
      <c r="E2650" s="62"/>
      <c r="F2650" s="63"/>
      <c r="G2650" s="64"/>
      <c r="H2650" s="65"/>
      <c r="I2650" s="66"/>
      <c r="J2650" s="42"/>
      <c r="K2650" s="67"/>
      <c r="L2650" s="64"/>
      <c r="M2650" s="68"/>
      <c r="N2650" s="62"/>
    </row>
    <row r="2651" ht="14.25" customHeight="1">
      <c r="E2651" s="62"/>
      <c r="F2651" s="63"/>
      <c r="G2651" s="64"/>
      <c r="H2651" s="65"/>
      <c r="I2651" s="66"/>
      <c r="J2651" s="42"/>
      <c r="K2651" s="67"/>
      <c r="L2651" s="64"/>
      <c r="M2651" s="68"/>
      <c r="N2651" s="62"/>
    </row>
    <row r="2652" ht="14.25" customHeight="1">
      <c r="E2652" s="62"/>
      <c r="F2652" s="63"/>
      <c r="G2652" s="64"/>
      <c r="H2652" s="65"/>
      <c r="I2652" s="66"/>
      <c r="J2652" s="42"/>
      <c r="K2652" s="67"/>
      <c r="L2652" s="64"/>
      <c r="M2652" s="68"/>
      <c r="N2652" s="62"/>
    </row>
    <row r="2653" ht="14.25" customHeight="1">
      <c r="E2653" s="62"/>
      <c r="F2653" s="63"/>
      <c r="G2653" s="64"/>
      <c r="H2653" s="65"/>
      <c r="I2653" s="66"/>
      <c r="J2653" s="42"/>
      <c r="K2653" s="67"/>
      <c r="L2653" s="64"/>
      <c r="M2653" s="68"/>
      <c r="N2653" s="62"/>
    </row>
    <row r="2654" ht="14.25" customHeight="1">
      <c r="E2654" s="62"/>
      <c r="F2654" s="63"/>
      <c r="G2654" s="64"/>
      <c r="H2654" s="65"/>
      <c r="I2654" s="66"/>
      <c r="J2654" s="42"/>
      <c r="K2654" s="67"/>
      <c r="L2654" s="64"/>
      <c r="M2654" s="68"/>
      <c r="N2654" s="62"/>
    </row>
    <row r="2655" ht="14.25" customHeight="1">
      <c r="E2655" s="62"/>
      <c r="F2655" s="63"/>
      <c r="G2655" s="64"/>
      <c r="H2655" s="65"/>
      <c r="I2655" s="66"/>
      <c r="J2655" s="42"/>
      <c r="K2655" s="67"/>
      <c r="L2655" s="64"/>
      <c r="M2655" s="68"/>
      <c r="N2655" s="62"/>
    </row>
    <row r="2656" ht="14.25" customHeight="1">
      <c r="E2656" s="62"/>
      <c r="F2656" s="63"/>
      <c r="G2656" s="64"/>
      <c r="H2656" s="65"/>
      <c r="I2656" s="66"/>
      <c r="J2656" s="42"/>
      <c r="K2656" s="67"/>
      <c r="L2656" s="64"/>
      <c r="M2656" s="68"/>
      <c r="N2656" s="62"/>
    </row>
    <row r="2657" ht="14.25" customHeight="1">
      <c r="E2657" s="62"/>
      <c r="F2657" s="63"/>
      <c r="G2657" s="64"/>
      <c r="H2657" s="65"/>
      <c r="I2657" s="66"/>
      <c r="J2657" s="42"/>
      <c r="K2657" s="67"/>
      <c r="L2657" s="64"/>
      <c r="M2657" s="68"/>
      <c r="N2657" s="62"/>
    </row>
    <row r="2658" ht="14.25" customHeight="1">
      <c r="E2658" s="62"/>
      <c r="F2658" s="63"/>
      <c r="G2658" s="64"/>
      <c r="H2658" s="65"/>
      <c r="I2658" s="66"/>
      <c r="J2658" s="42"/>
      <c r="K2658" s="67"/>
      <c r="L2658" s="64"/>
      <c r="M2658" s="68"/>
      <c r="N2658" s="62"/>
    </row>
    <row r="2659" ht="14.25" customHeight="1">
      <c r="E2659" s="62"/>
      <c r="F2659" s="63"/>
      <c r="G2659" s="64"/>
      <c r="H2659" s="65"/>
      <c r="I2659" s="66"/>
      <c r="J2659" s="42"/>
      <c r="K2659" s="67"/>
      <c r="L2659" s="64"/>
      <c r="M2659" s="68"/>
      <c r="N2659" s="62"/>
    </row>
    <row r="2660" ht="14.25" customHeight="1">
      <c r="E2660" s="62"/>
      <c r="F2660" s="63"/>
      <c r="G2660" s="64"/>
      <c r="H2660" s="65"/>
      <c r="I2660" s="66"/>
      <c r="J2660" s="42"/>
      <c r="K2660" s="67"/>
      <c r="L2660" s="64"/>
      <c r="M2660" s="68"/>
      <c r="N2660" s="62"/>
    </row>
    <row r="2661" ht="14.25" customHeight="1">
      <c r="E2661" s="62"/>
      <c r="F2661" s="63"/>
      <c r="G2661" s="64"/>
      <c r="H2661" s="65"/>
      <c r="I2661" s="66"/>
      <c r="J2661" s="42"/>
      <c r="K2661" s="67"/>
      <c r="L2661" s="64"/>
      <c r="M2661" s="68"/>
      <c r="N2661" s="62"/>
    </row>
    <row r="2662" ht="14.25" customHeight="1">
      <c r="E2662" s="62"/>
      <c r="F2662" s="63"/>
      <c r="G2662" s="64"/>
      <c r="H2662" s="65"/>
      <c r="I2662" s="66"/>
      <c r="J2662" s="42"/>
      <c r="K2662" s="67"/>
      <c r="L2662" s="64"/>
      <c r="M2662" s="68"/>
      <c r="N2662" s="62"/>
    </row>
    <row r="2663" ht="14.25" customHeight="1">
      <c r="E2663" s="62"/>
      <c r="F2663" s="63"/>
      <c r="G2663" s="64"/>
      <c r="H2663" s="65"/>
      <c r="I2663" s="66"/>
      <c r="J2663" s="42"/>
      <c r="K2663" s="67"/>
      <c r="L2663" s="64"/>
      <c r="M2663" s="68"/>
      <c r="N2663" s="62"/>
    </row>
    <row r="2664" ht="14.25" customHeight="1">
      <c r="E2664" s="62"/>
      <c r="F2664" s="63"/>
      <c r="G2664" s="64"/>
      <c r="H2664" s="65"/>
      <c r="I2664" s="66"/>
      <c r="J2664" s="42"/>
      <c r="K2664" s="67"/>
      <c r="L2664" s="64"/>
      <c r="M2664" s="68"/>
      <c r="N2664" s="62"/>
    </row>
    <row r="2665" ht="14.25" customHeight="1">
      <c r="E2665" s="62"/>
      <c r="F2665" s="63"/>
      <c r="G2665" s="64"/>
      <c r="H2665" s="65"/>
      <c r="I2665" s="66"/>
      <c r="J2665" s="42"/>
      <c r="K2665" s="67"/>
      <c r="L2665" s="64"/>
      <c r="M2665" s="68"/>
      <c r="N2665" s="62"/>
    </row>
    <row r="2666" ht="14.25" customHeight="1">
      <c r="E2666" s="62"/>
      <c r="F2666" s="63"/>
      <c r="G2666" s="64"/>
      <c r="H2666" s="65"/>
      <c r="I2666" s="66"/>
      <c r="J2666" s="42"/>
      <c r="K2666" s="67"/>
      <c r="L2666" s="64"/>
      <c r="M2666" s="68"/>
      <c r="N2666" s="62"/>
    </row>
    <row r="2667" ht="14.25" customHeight="1">
      <c r="E2667" s="62"/>
      <c r="F2667" s="63"/>
      <c r="G2667" s="64"/>
      <c r="H2667" s="65"/>
      <c r="I2667" s="66"/>
      <c r="J2667" s="42"/>
      <c r="K2667" s="67"/>
      <c r="L2667" s="64"/>
      <c r="M2667" s="68"/>
      <c r="N2667" s="62"/>
    </row>
    <row r="2668" ht="14.25" customHeight="1">
      <c r="E2668" s="62"/>
      <c r="F2668" s="63"/>
      <c r="G2668" s="64"/>
      <c r="H2668" s="65"/>
      <c r="I2668" s="66"/>
      <c r="J2668" s="42"/>
      <c r="K2668" s="67"/>
      <c r="L2668" s="64"/>
      <c r="M2668" s="68"/>
      <c r="N2668" s="62"/>
    </row>
    <row r="2669" ht="14.25" customHeight="1">
      <c r="E2669" s="62"/>
      <c r="F2669" s="63"/>
      <c r="G2669" s="64"/>
      <c r="H2669" s="65"/>
      <c r="I2669" s="66"/>
      <c r="J2669" s="42"/>
      <c r="K2669" s="67"/>
      <c r="L2669" s="64"/>
      <c r="M2669" s="68"/>
      <c r="N2669" s="62"/>
    </row>
    <row r="2670" ht="14.25" customHeight="1">
      <c r="E2670" s="62"/>
      <c r="F2670" s="63"/>
      <c r="G2670" s="64"/>
      <c r="H2670" s="65"/>
      <c r="I2670" s="66"/>
      <c r="J2670" s="42"/>
      <c r="K2670" s="67"/>
      <c r="L2670" s="64"/>
      <c r="M2670" s="68"/>
      <c r="N2670" s="62"/>
    </row>
    <row r="2671" ht="14.25" customHeight="1">
      <c r="E2671" s="62"/>
      <c r="F2671" s="63"/>
      <c r="G2671" s="64"/>
      <c r="H2671" s="65"/>
      <c r="I2671" s="66"/>
      <c r="J2671" s="42"/>
      <c r="K2671" s="67"/>
      <c r="L2671" s="64"/>
      <c r="M2671" s="68"/>
      <c r="N2671" s="62"/>
    </row>
    <row r="2672" ht="14.25" customHeight="1">
      <c r="E2672" s="62"/>
      <c r="F2672" s="63"/>
      <c r="G2672" s="64"/>
      <c r="H2672" s="65"/>
      <c r="I2672" s="66"/>
      <c r="J2672" s="42"/>
      <c r="K2672" s="67"/>
      <c r="L2672" s="64"/>
      <c r="M2672" s="68"/>
      <c r="N2672" s="62"/>
    </row>
    <row r="2673" ht="14.25" customHeight="1">
      <c r="E2673" s="62"/>
      <c r="F2673" s="63"/>
      <c r="G2673" s="64"/>
      <c r="H2673" s="65"/>
      <c r="I2673" s="66"/>
      <c r="J2673" s="42"/>
      <c r="K2673" s="67"/>
      <c r="L2673" s="64"/>
      <c r="M2673" s="68"/>
      <c r="N2673" s="62"/>
    </row>
    <row r="2674" ht="14.25" customHeight="1">
      <c r="E2674" s="62"/>
      <c r="F2674" s="63"/>
      <c r="G2674" s="64"/>
      <c r="H2674" s="65"/>
      <c r="I2674" s="66"/>
      <c r="J2674" s="42"/>
      <c r="K2674" s="67"/>
      <c r="L2674" s="64"/>
      <c r="M2674" s="68"/>
      <c r="N2674" s="62"/>
    </row>
    <row r="2675" ht="14.25" customHeight="1">
      <c r="E2675" s="62"/>
      <c r="F2675" s="63"/>
      <c r="G2675" s="64"/>
      <c r="H2675" s="65"/>
      <c r="I2675" s="66"/>
      <c r="J2675" s="42"/>
      <c r="K2675" s="67"/>
      <c r="L2675" s="64"/>
      <c r="M2675" s="68"/>
      <c r="N2675" s="62"/>
    </row>
    <row r="2676" ht="14.25" customHeight="1">
      <c r="E2676" s="62"/>
      <c r="F2676" s="63"/>
      <c r="G2676" s="64"/>
      <c r="H2676" s="65"/>
      <c r="I2676" s="66"/>
      <c r="J2676" s="42"/>
      <c r="K2676" s="67"/>
      <c r="L2676" s="64"/>
      <c r="M2676" s="68"/>
      <c r="N2676" s="62"/>
    </row>
    <row r="2677" ht="14.25" customHeight="1">
      <c r="E2677" s="62"/>
      <c r="F2677" s="63"/>
      <c r="G2677" s="64"/>
      <c r="H2677" s="65"/>
      <c r="I2677" s="66"/>
      <c r="J2677" s="42"/>
      <c r="K2677" s="67"/>
      <c r="L2677" s="64"/>
      <c r="M2677" s="68"/>
      <c r="N2677" s="62"/>
    </row>
    <row r="2678" ht="14.25" customHeight="1">
      <c r="E2678" s="62"/>
      <c r="F2678" s="63"/>
      <c r="G2678" s="64"/>
      <c r="H2678" s="65"/>
      <c r="I2678" s="66"/>
      <c r="J2678" s="42"/>
      <c r="K2678" s="67"/>
      <c r="L2678" s="64"/>
      <c r="M2678" s="68"/>
      <c r="N2678" s="62"/>
    </row>
    <row r="2679" ht="14.25" customHeight="1">
      <c r="E2679" s="62"/>
      <c r="F2679" s="63"/>
      <c r="G2679" s="64"/>
      <c r="H2679" s="65"/>
      <c r="I2679" s="66"/>
      <c r="J2679" s="42"/>
      <c r="K2679" s="67"/>
      <c r="L2679" s="64"/>
      <c r="M2679" s="68"/>
      <c r="N2679" s="62"/>
    </row>
    <row r="2680" ht="14.25" customHeight="1">
      <c r="E2680" s="62"/>
      <c r="F2680" s="63"/>
      <c r="G2680" s="64"/>
      <c r="H2680" s="65"/>
      <c r="I2680" s="66"/>
      <c r="J2680" s="42"/>
      <c r="K2680" s="67"/>
      <c r="L2680" s="64"/>
      <c r="M2680" s="68"/>
      <c r="N2680" s="62"/>
    </row>
    <row r="2681" ht="14.25" customHeight="1">
      <c r="E2681" s="62"/>
      <c r="F2681" s="63"/>
      <c r="G2681" s="64"/>
      <c r="H2681" s="65"/>
      <c r="I2681" s="66"/>
      <c r="J2681" s="42"/>
      <c r="K2681" s="67"/>
      <c r="L2681" s="64"/>
      <c r="M2681" s="68"/>
      <c r="N2681" s="62"/>
    </row>
    <row r="2682" ht="14.25" customHeight="1">
      <c r="E2682" s="62"/>
      <c r="F2682" s="63"/>
      <c r="G2682" s="64"/>
      <c r="H2682" s="65"/>
      <c r="I2682" s="66"/>
      <c r="J2682" s="42"/>
      <c r="K2682" s="67"/>
      <c r="L2682" s="64"/>
      <c r="M2682" s="68"/>
      <c r="N2682" s="62"/>
    </row>
    <row r="2683" ht="14.25" customHeight="1">
      <c r="E2683" s="62"/>
      <c r="F2683" s="63"/>
      <c r="G2683" s="64"/>
      <c r="H2683" s="65"/>
      <c r="I2683" s="66"/>
      <c r="J2683" s="42"/>
      <c r="K2683" s="67"/>
      <c r="L2683" s="64"/>
      <c r="M2683" s="68"/>
      <c r="N2683" s="62"/>
    </row>
    <row r="2684" ht="14.25" customHeight="1">
      <c r="E2684" s="62"/>
      <c r="F2684" s="63"/>
      <c r="G2684" s="64"/>
      <c r="H2684" s="65"/>
      <c r="I2684" s="66"/>
      <c r="J2684" s="42"/>
      <c r="K2684" s="67"/>
      <c r="L2684" s="64"/>
      <c r="M2684" s="68"/>
      <c r="N2684" s="62"/>
    </row>
    <row r="2685" ht="14.25" customHeight="1">
      <c r="E2685" s="62"/>
      <c r="F2685" s="63"/>
      <c r="G2685" s="64"/>
      <c r="H2685" s="65"/>
      <c r="I2685" s="66"/>
      <c r="J2685" s="42"/>
      <c r="K2685" s="67"/>
      <c r="L2685" s="64"/>
      <c r="M2685" s="68"/>
      <c r="N2685" s="62"/>
    </row>
    <row r="2686" ht="14.25" customHeight="1">
      <c r="E2686" s="62"/>
      <c r="F2686" s="63"/>
      <c r="G2686" s="64"/>
      <c r="H2686" s="65"/>
      <c r="I2686" s="66"/>
      <c r="J2686" s="42"/>
      <c r="K2686" s="67"/>
      <c r="L2686" s="64"/>
      <c r="M2686" s="68"/>
      <c r="N2686" s="62"/>
    </row>
    <row r="2687" ht="14.25" customHeight="1">
      <c r="E2687" s="62"/>
      <c r="F2687" s="63"/>
      <c r="G2687" s="64"/>
      <c r="H2687" s="65"/>
      <c r="I2687" s="66"/>
      <c r="J2687" s="42"/>
      <c r="K2687" s="67"/>
      <c r="L2687" s="64"/>
      <c r="M2687" s="68"/>
      <c r="N2687" s="62"/>
    </row>
    <row r="2688" ht="14.25" customHeight="1">
      <c r="E2688" s="62"/>
      <c r="F2688" s="63"/>
      <c r="G2688" s="64"/>
      <c r="H2688" s="65"/>
      <c r="I2688" s="66"/>
      <c r="J2688" s="42"/>
      <c r="K2688" s="67"/>
      <c r="L2688" s="64"/>
      <c r="M2688" s="68"/>
      <c r="N2688" s="62"/>
    </row>
    <row r="2689" ht="14.25" customHeight="1">
      <c r="E2689" s="62"/>
      <c r="F2689" s="63"/>
      <c r="G2689" s="64"/>
      <c r="H2689" s="65"/>
      <c r="I2689" s="66"/>
      <c r="J2689" s="42"/>
      <c r="K2689" s="67"/>
      <c r="L2689" s="64"/>
      <c r="M2689" s="68"/>
      <c r="N2689" s="62"/>
    </row>
    <row r="2690" ht="14.25" customHeight="1">
      <c r="E2690" s="62"/>
      <c r="F2690" s="63"/>
      <c r="G2690" s="64"/>
      <c r="H2690" s="65"/>
      <c r="I2690" s="66"/>
      <c r="J2690" s="42"/>
      <c r="K2690" s="67"/>
      <c r="L2690" s="64"/>
      <c r="M2690" s="68"/>
      <c r="N2690" s="62"/>
    </row>
    <row r="2691" ht="14.25" customHeight="1">
      <c r="E2691" s="62"/>
      <c r="F2691" s="63"/>
      <c r="G2691" s="64"/>
      <c r="H2691" s="65"/>
      <c r="I2691" s="66"/>
      <c r="J2691" s="42"/>
      <c r="K2691" s="67"/>
      <c r="L2691" s="64"/>
      <c r="M2691" s="68"/>
      <c r="N2691" s="62"/>
    </row>
    <row r="2692" ht="14.25" customHeight="1">
      <c r="E2692" s="62"/>
      <c r="F2692" s="63"/>
      <c r="G2692" s="64"/>
      <c r="H2692" s="65"/>
      <c r="I2692" s="66"/>
      <c r="J2692" s="42"/>
      <c r="K2692" s="67"/>
      <c r="L2692" s="64"/>
      <c r="M2692" s="68"/>
      <c r="N2692" s="62"/>
    </row>
    <row r="2693" ht="14.25" customHeight="1">
      <c r="E2693" s="62"/>
      <c r="F2693" s="63"/>
      <c r="G2693" s="64"/>
      <c r="H2693" s="65"/>
      <c r="I2693" s="66"/>
      <c r="J2693" s="42"/>
      <c r="K2693" s="67"/>
      <c r="L2693" s="64"/>
      <c r="M2693" s="68"/>
      <c r="N2693" s="62"/>
    </row>
    <row r="2694" ht="14.25" customHeight="1">
      <c r="E2694" s="62"/>
      <c r="F2694" s="63"/>
      <c r="G2694" s="64"/>
      <c r="H2694" s="65"/>
      <c r="I2694" s="66"/>
      <c r="J2694" s="42"/>
      <c r="K2694" s="67"/>
      <c r="L2694" s="64"/>
      <c r="M2694" s="68"/>
      <c r="N2694" s="62"/>
    </row>
    <row r="2695" ht="14.25" customHeight="1">
      <c r="E2695" s="62"/>
      <c r="F2695" s="63"/>
      <c r="G2695" s="64"/>
      <c r="H2695" s="65"/>
      <c r="I2695" s="66"/>
      <c r="J2695" s="42"/>
      <c r="K2695" s="67"/>
      <c r="L2695" s="64"/>
      <c r="M2695" s="68"/>
      <c r="N2695" s="62"/>
    </row>
    <row r="2696" ht="14.25" customHeight="1">
      <c r="E2696" s="62"/>
      <c r="F2696" s="63"/>
      <c r="G2696" s="64"/>
      <c r="H2696" s="65"/>
      <c r="I2696" s="66"/>
      <c r="J2696" s="42"/>
      <c r="K2696" s="67"/>
      <c r="L2696" s="64"/>
      <c r="M2696" s="68"/>
      <c r="N2696" s="62"/>
    </row>
    <row r="2697" ht="14.25" customHeight="1">
      <c r="E2697" s="62"/>
      <c r="F2697" s="63"/>
      <c r="G2697" s="64"/>
      <c r="H2697" s="65"/>
      <c r="I2697" s="66"/>
      <c r="J2697" s="42"/>
      <c r="K2697" s="67"/>
      <c r="L2697" s="64"/>
      <c r="M2697" s="68"/>
      <c r="N2697" s="62"/>
    </row>
    <row r="2698" ht="14.25" customHeight="1">
      <c r="E2698" s="62"/>
      <c r="F2698" s="63"/>
      <c r="G2698" s="64"/>
      <c r="H2698" s="65"/>
      <c r="I2698" s="66"/>
      <c r="J2698" s="42"/>
      <c r="K2698" s="67"/>
      <c r="L2698" s="64"/>
      <c r="M2698" s="68"/>
      <c r="N2698" s="62"/>
    </row>
    <row r="2699" ht="14.25" customHeight="1">
      <c r="E2699" s="62"/>
      <c r="F2699" s="63"/>
      <c r="G2699" s="64"/>
      <c r="H2699" s="65"/>
      <c r="I2699" s="66"/>
      <c r="J2699" s="42"/>
      <c r="K2699" s="67"/>
      <c r="L2699" s="64"/>
      <c r="M2699" s="68"/>
      <c r="N2699" s="62"/>
    </row>
    <row r="2700" ht="14.25" customHeight="1">
      <c r="E2700" s="62"/>
      <c r="F2700" s="63"/>
      <c r="G2700" s="64"/>
      <c r="H2700" s="65"/>
      <c r="I2700" s="66"/>
      <c r="J2700" s="42"/>
      <c r="K2700" s="67"/>
      <c r="L2700" s="64"/>
      <c r="M2700" s="68"/>
      <c r="N2700" s="62"/>
    </row>
    <row r="2701" ht="14.25" customHeight="1">
      <c r="E2701" s="62"/>
      <c r="F2701" s="63"/>
      <c r="G2701" s="64"/>
      <c r="H2701" s="65"/>
      <c r="I2701" s="66"/>
      <c r="J2701" s="42"/>
      <c r="K2701" s="67"/>
      <c r="L2701" s="64"/>
      <c r="M2701" s="68"/>
      <c r="N2701" s="62"/>
    </row>
    <row r="2702" ht="14.25" customHeight="1">
      <c r="E2702" s="62"/>
      <c r="F2702" s="63"/>
      <c r="G2702" s="64"/>
      <c r="H2702" s="65"/>
      <c r="I2702" s="66"/>
      <c r="J2702" s="42"/>
      <c r="K2702" s="67"/>
      <c r="L2702" s="64"/>
      <c r="M2702" s="68"/>
      <c r="N2702" s="62"/>
    </row>
    <row r="2703" ht="14.25" customHeight="1">
      <c r="E2703" s="62"/>
      <c r="F2703" s="63"/>
      <c r="G2703" s="64"/>
      <c r="H2703" s="65"/>
      <c r="I2703" s="66"/>
      <c r="J2703" s="42"/>
      <c r="K2703" s="67"/>
      <c r="L2703" s="64"/>
      <c r="M2703" s="68"/>
      <c r="N2703" s="62"/>
    </row>
    <row r="2704" ht="14.25" customHeight="1">
      <c r="E2704" s="62"/>
      <c r="F2704" s="63"/>
      <c r="G2704" s="64"/>
      <c r="H2704" s="65"/>
      <c r="I2704" s="66"/>
      <c r="J2704" s="42"/>
      <c r="K2704" s="67"/>
      <c r="L2704" s="64"/>
      <c r="M2704" s="68"/>
      <c r="N2704" s="62"/>
    </row>
    <row r="2705" ht="14.25" customHeight="1">
      <c r="E2705" s="62"/>
      <c r="F2705" s="63"/>
      <c r="G2705" s="64"/>
      <c r="H2705" s="65"/>
      <c r="I2705" s="66"/>
      <c r="J2705" s="42"/>
      <c r="K2705" s="67"/>
      <c r="L2705" s="64"/>
      <c r="M2705" s="68"/>
      <c r="N2705" s="62"/>
    </row>
    <row r="2706" ht="14.25" customHeight="1">
      <c r="E2706" s="62"/>
      <c r="F2706" s="63"/>
      <c r="G2706" s="64"/>
      <c r="H2706" s="65"/>
      <c r="I2706" s="66"/>
      <c r="J2706" s="42"/>
      <c r="K2706" s="67"/>
      <c r="L2706" s="64"/>
      <c r="M2706" s="68"/>
      <c r="N2706" s="62"/>
    </row>
    <row r="2707" ht="14.25" customHeight="1">
      <c r="E2707" s="62"/>
      <c r="F2707" s="63"/>
      <c r="G2707" s="64"/>
      <c r="H2707" s="65"/>
      <c r="I2707" s="66"/>
      <c r="J2707" s="42"/>
      <c r="K2707" s="67"/>
      <c r="L2707" s="64"/>
      <c r="M2707" s="68"/>
      <c r="N2707" s="62"/>
    </row>
    <row r="2708" ht="14.25" customHeight="1">
      <c r="E2708" s="62"/>
      <c r="F2708" s="63"/>
      <c r="G2708" s="64"/>
      <c r="H2708" s="65"/>
      <c r="I2708" s="66"/>
      <c r="J2708" s="42"/>
      <c r="K2708" s="67"/>
      <c r="L2708" s="64"/>
      <c r="M2708" s="68"/>
      <c r="N2708" s="62"/>
    </row>
    <row r="2709" ht="14.25" customHeight="1">
      <c r="E2709" s="62"/>
      <c r="F2709" s="63"/>
      <c r="G2709" s="64"/>
      <c r="H2709" s="65"/>
      <c r="I2709" s="66"/>
      <c r="J2709" s="42"/>
      <c r="K2709" s="67"/>
      <c r="L2709" s="64"/>
      <c r="M2709" s="68"/>
      <c r="N2709" s="62"/>
    </row>
    <row r="2710" ht="14.25" customHeight="1">
      <c r="E2710" s="62"/>
      <c r="F2710" s="63"/>
      <c r="G2710" s="64"/>
      <c r="H2710" s="65"/>
      <c r="I2710" s="66"/>
      <c r="J2710" s="42"/>
      <c r="K2710" s="67"/>
      <c r="L2710" s="64"/>
      <c r="M2710" s="68"/>
      <c r="N2710" s="62"/>
    </row>
    <row r="2711" ht="14.25" customHeight="1">
      <c r="E2711" s="62"/>
      <c r="F2711" s="63"/>
      <c r="G2711" s="64"/>
      <c r="H2711" s="65"/>
      <c r="I2711" s="66"/>
      <c r="J2711" s="42"/>
      <c r="K2711" s="67"/>
      <c r="L2711" s="64"/>
      <c r="M2711" s="68"/>
      <c r="N2711" s="62"/>
    </row>
    <row r="2712" ht="14.25" customHeight="1">
      <c r="E2712" s="62"/>
      <c r="F2712" s="63"/>
      <c r="G2712" s="64"/>
      <c r="H2712" s="65"/>
      <c r="I2712" s="66"/>
      <c r="J2712" s="42"/>
      <c r="K2712" s="67"/>
      <c r="L2712" s="64"/>
      <c r="M2712" s="68"/>
      <c r="N2712" s="62"/>
    </row>
    <row r="2713" ht="14.25" customHeight="1">
      <c r="E2713" s="62"/>
      <c r="F2713" s="63"/>
      <c r="G2713" s="64"/>
      <c r="H2713" s="65"/>
      <c r="I2713" s="66"/>
      <c r="J2713" s="42"/>
      <c r="K2713" s="67"/>
      <c r="L2713" s="64"/>
      <c r="M2713" s="68"/>
      <c r="N2713" s="62"/>
    </row>
    <row r="2714" ht="14.25" customHeight="1">
      <c r="E2714" s="62"/>
      <c r="F2714" s="63"/>
      <c r="G2714" s="64"/>
      <c r="H2714" s="65"/>
      <c r="I2714" s="66"/>
      <c r="J2714" s="42"/>
      <c r="K2714" s="67"/>
      <c r="L2714" s="64"/>
      <c r="M2714" s="68"/>
      <c r="N2714" s="62"/>
    </row>
    <row r="2715" ht="14.25" customHeight="1">
      <c r="E2715" s="62"/>
      <c r="F2715" s="63"/>
      <c r="G2715" s="64"/>
      <c r="H2715" s="65"/>
      <c r="I2715" s="66"/>
      <c r="J2715" s="42"/>
      <c r="K2715" s="67"/>
      <c r="L2715" s="64"/>
      <c r="M2715" s="68"/>
      <c r="N2715" s="62"/>
    </row>
    <row r="2716" ht="14.25" customHeight="1">
      <c r="E2716" s="62"/>
      <c r="F2716" s="63"/>
      <c r="G2716" s="64"/>
      <c r="H2716" s="65"/>
      <c r="I2716" s="66"/>
      <c r="J2716" s="42"/>
      <c r="K2716" s="67"/>
      <c r="L2716" s="64"/>
      <c r="M2716" s="68"/>
      <c r="N2716" s="62"/>
    </row>
    <row r="2717" ht="14.25" customHeight="1">
      <c r="E2717" s="62"/>
      <c r="F2717" s="63"/>
      <c r="G2717" s="64"/>
      <c r="H2717" s="65"/>
      <c r="I2717" s="66"/>
      <c r="J2717" s="42"/>
      <c r="K2717" s="67"/>
      <c r="L2717" s="64"/>
      <c r="M2717" s="68"/>
      <c r="N2717" s="62"/>
    </row>
    <row r="2718" ht="14.25" customHeight="1">
      <c r="E2718" s="62"/>
      <c r="F2718" s="63"/>
      <c r="G2718" s="64"/>
      <c r="H2718" s="65"/>
      <c r="I2718" s="66"/>
      <c r="J2718" s="42"/>
      <c r="K2718" s="67"/>
      <c r="L2718" s="64"/>
      <c r="M2718" s="68"/>
      <c r="N2718" s="62"/>
    </row>
    <row r="2719" ht="14.25" customHeight="1">
      <c r="E2719" s="62"/>
      <c r="F2719" s="63"/>
      <c r="G2719" s="64"/>
      <c r="H2719" s="65"/>
      <c r="I2719" s="66"/>
      <c r="J2719" s="42"/>
      <c r="K2719" s="67"/>
      <c r="L2719" s="64"/>
      <c r="M2719" s="68"/>
      <c r="N2719" s="62"/>
    </row>
    <row r="2720" ht="14.25" customHeight="1">
      <c r="E2720" s="62"/>
      <c r="F2720" s="63"/>
      <c r="G2720" s="64"/>
      <c r="H2720" s="65"/>
      <c r="I2720" s="66"/>
      <c r="J2720" s="42"/>
      <c r="K2720" s="67"/>
      <c r="L2720" s="64"/>
      <c r="M2720" s="68"/>
      <c r="N2720" s="62"/>
    </row>
    <row r="2721" ht="14.25" customHeight="1">
      <c r="E2721" s="62"/>
      <c r="F2721" s="63"/>
      <c r="G2721" s="64"/>
      <c r="H2721" s="65"/>
      <c r="I2721" s="66"/>
      <c r="J2721" s="42"/>
      <c r="K2721" s="67"/>
      <c r="L2721" s="64"/>
      <c r="M2721" s="68"/>
      <c r="N2721" s="62"/>
    </row>
    <row r="2722" ht="14.25" customHeight="1">
      <c r="E2722" s="62"/>
      <c r="F2722" s="63"/>
      <c r="G2722" s="64"/>
      <c r="H2722" s="65"/>
      <c r="I2722" s="66"/>
      <c r="J2722" s="42"/>
      <c r="K2722" s="67"/>
      <c r="L2722" s="64"/>
      <c r="M2722" s="68"/>
      <c r="N2722" s="62"/>
    </row>
    <row r="2723" ht="14.25" customHeight="1">
      <c r="E2723" s="62"/>
      <c r="F2723" s="63"/>
      <c r="G2723" s="64"/>
      <c r="H2723" s="65"/>
      <c r="I2723" s="66"/>
      <c r="J2723" s="42"/>
      <c r="K2723" s="67"/>
      <c r="L2723" s="64"/>
      <c r="M2723" s="68"/>
      <c r="N2723" s="62"/>
    </row>
    <row r="2724" ht="14.25" customHeight="1">
      <c r="E2724" s="62"/>
      <c r="F2724" s="63"/>
      <c r="G2724" s="64"/>
      <c r="H2724" s="65"/>
      <c r="I2724" s="66"/>
      <c r="J2724" s="42"/>
      <c r="K2724" s="67"/>
      <c r="L2724" s="64"/>
      <c r="M2724" s="68"/>
      <c r="N2724" s="62"/>
    </row>
    <row r="2725" ht="14.25" customHeight="1">
      <c r="E2725" s="62"/>
      <c r="F2725" s="63"/>
      <c r="G2725" s="64"/>
      <c r="H2725" s="65"/>
      <c r="I2725" s="66"/>
      <c r="J2725" s="42"/>
      <c r="K2725" s="67"/>
      <c r="L2725" s="64"/>
      <c r="M2725" s="68"/>
      <c r="N2725" s="62"/>
    </row>
    <row r="2726" ht="14.25" customHeight="1">
      <c r="E2726" s="62"/>
      <c r="F2726" s="63"/>
      <c r="G2726" s="64"/>
      <c r="H2726" s="65"/>
      <c r="I2726" s="66"/>
      <c r="J2726" s="42"/>
      <c r="K2726" s="67"/>
      <c r="L2726" s="64"/>
      <c r="M2726" s="68"/>
      <c r="N2726" s="62"/>
    </row>
    <row r="2727" ht="14.25" customHeight="1">
      <c r="E2727" s="62"/>
      <c r="F2727" s="63"/>
      <c r="G2727" s="64"/>
      <c r="H2727" s="65"/>
      <c r="I2727" s="66"/>
      <c r="J2727" s="42"/>
      <c r="K2727" s="67"/>
      <c r="L2727" s="64"/>
      <c r="M2727" s="68"/>
      <c r="N2727" s="62"/>
    </row>
    <row r="2728" ht="14.25" customHeight="1">
      <c r="E2728" s="62"/>
      <c r="F2728" s="63"/>
      <c r="G2728" s="64"/>
      <c r="H2728" s="65"/>
      <c r="I2728" s="66"/>
      <c r="J2728" s="42"/>
      <c r="K2728" s="67"/>
      <c r="L2728" s="64"/>
      <c r="M2728" s="68"/>
      <c r="N2728" s="62"/>
    </row>
    <row r="2729" ht="14.25" customHeight="1">
      <c r="E2729" s="62"/>
      <c r="F2729" s="63"/>
      <c r="G2729" s="64"/>
      <c r="H2729" s="65"/>
      <c r="I2729" s="66"/>
      <c r="J2729" s="42"/>
      <c r="K2729" s="67"/>
      <c r="L2729" s="64"/>
      <c r="M2729" s="68"/>
      <c r="N2729" s="62"/>
    </row>
    <row r="2730" ht="14.25" customHeight="1">
      <c r="E2730" s="62"/>
      <c r="F2730" s="63"/>
      <c r="G2730" s="64"/>
      <c r="H2730" s="65"/>
      <c r="I2730" s="66"/>
      <c r="J2730" s="42"/>
      <c r="K2730" s="67"/>
      <c r="L2730" s="64"/>
      <c r="M2730" s="68"/>
      <c r="N2730" s="62"/>
    </row>
    <row r="2731" ht="14.25" customHeight="1">
      <c r="E2731" s="62"/>
      <c r="F2731" s="63"/>
      <c r="G2731" s="64"/>
      <c r="H2731" s="65"/>
      <c r="I2731" s="66"/>
      <c r="J2731" s="42"/>
      <c r="K2731" s="67"/>
      <c r="L2731" s="64"/>
      <c r="M2731" s="68"/>
      <c r="N2731" s="62"/>
    </row>
    <row r="2732" ht="14.25" customHeight="1">
      <c r="E2732" s="62"/>
      <c r="F2732" s="63"/>
      <c r="G2732" s="64"/>
      <c r="H2732" s="65"/>
      <c r="I2732" s="66"/>
      <c r="J2732" s="42"/>
      <c r="K2732" s="67"/>
      <c r="L2732" s="64"/>
      <c r="M2732" s="68"/>
      <c r="N2732" s="62"/>
    </row>
    <row r="2733" ht="14.25" customHeight="1">
      <c r="E2733" s="62"/>
      <c r="F2733" s="63"/>
      <c r="G2733" s="64"/>
      <c r="H2733" s="65"/>
      <c r="I2733" s="66"/>
      <c r="J2733" s="42"/>
      <c r="K2733" s="67"/>
      <c r="L2733" s="64"/>
      <c r="M2733" s="68"/>
      <c r="N2733" s="62"/>
    </row>
    <row r="2734" ht="14.25" customHeight="1">
      <c r="E2734" s="62"/>
      <c r="F2734" s="63"/>
      <c r="G2734" s="64"/>
      <c r="H2734" s="65"/>
      <c r="I2734" s="66"/>
      <c r="J2734" s="42"/>
      <c r="K2734" s="67"/>
      <c r="L2734" s="64"/>
      <c r="M2734" s="68"/>
      <c r="N2734" s="62"/>
    </row>
    <row r="2735" ht="14.25" customHeight="1">
      <c r="E2735" s="62"/>
      <c r="F2735" s="63"/>
      <c r="G2735" s="64"/>
      <c r="H2735" s="65"/>
      <c r="I2735" s="66"/>
      <c r="J2735" s="42"/>
      <c r="K2735" s="67"/>
      <c r="L2735" s="64"/>
      <c r="M2735" s="68"/>
      <c r="N2735" s="62"/>
    </row>
    <row r="2736" ht="14.25" customHeight="1">
      <c r="E2736" s="62"/>
      <c r="F2736" s="63"/>
      <c r="G2736" s="64"/>
      <c r="H2736" s="65"/>
      <c r="I2736" s="66"/>
      <c r="J2736" s="42"/>
      <c r="K2736" s="67"/>
      <c r="L2736" s="64"/>
      <c r="M2736" s="68"/>
      <c r="N2736" s="62"/>
    </row>
    <row r="2737" ht="14.25" customHeight="1">
      <c r="E2737" s="62"/>
      <c r="F2737" s="63"/>
      <c r="G2737" s="64"/>
      <c r="H2737" s="65"/>
      <c r="I2737" s="66"/>
      <c r="J2737" s="42"/>
      <c r="K2737" s="67"/>
      <c r="L2737" s="64"/>
      <c r="M2737" s="68"/>
      <c r="N2737" s="62"/>
    </row>
    <row r="2738" ht="14.25" customHeight="1">
      <c r="E2738" s="62"/>
      <c r="F2738" s="63"/>
      <c r="G2738" s="64"/>
      <c r="H2738" s="65"/>
      <c r="I2738" s="66"/>
      <c r="J2738" s="42"/>
      <c r="K2738" s="67"/>
      <c r="L2738" s="64"/>
      <c r="M2738" s="68"/>
      <c r="N2738" s="62"/>
    </row>
    <row r="2739" ht="14.25" customHeight="1">
      <c r="E2739" s="62"/>
      <c r="F2739" s="63"/>
      <c r="G2739" s="64"/>
      <c r="H2739" s="65"/>
      <c r="I2739" s="66"/>
      <c r="J2739" s="42"/>
      <c r="K2739" s="67"/>
      <c r="L2739" s="64"/>
      <c r="M2739" s="68"/>
      <c r="N2739" s="62"/>
    </row>
    <row r="2740" ht="14.25" customHeight="1">
      <c r="E2740" s="62"/>
      <c r="F2740" s="63"/>
      <c r="G2740" s="64"/>
      <c r="H2740" s="65"/>
      <c r="I2740" s="66"/>
      <c r="J2740" s="42"/>
      <c r="K2740" s="67"/>
      <c r="L2740" s="64"/>
      <c r="M2740" s="68"/>
      <c r="N2740" s="62"/>
    </row>
    <row r="2741" ht="14.25" customHeight="1">
      <c r="E2741" s="62"/>
      <c r="F2741" s="63"/>
      <c r="G2741" s="64"/>
      <c r="H2741" s="65"/>
      <c r="I2741" s="66"/>
      <c r="J2741" s="42"/>
      <c r="K2741" s="67"/>
      <c r="L2741" s="64"/>
      <c r="M2741" s="68"/>
      <c r="N2741" s="62"/>
    </row>
    <row r="2742" ht="14.25" customHeight="1">
      <c r="E2742" s="62"/>
      <c r="F2742" s="63"/>
      <c r="G2742" s="64"/>
      <c r="H2742" s="65"/>
      <c r="I2742" s="66"/>
      <c r="J2742" s="42"/>
      <c r="K2742" s="67"/>
      <c r="L2742" s="64"/>
      <c r="M2742" s="68"/>
      <c r="N2742" s="62"/>
    </row>
    <row r="2743" ht="14.25" customHeight="1">
      <c r="E2743" s="62"/>
      <c r="F2743" s="63"/>
      <c r="G2743" s="64"/>
      <c r="H2743" s="65"/>
      <c r="I2743" s="66"/>
      <c r="J2743" s="42"/>
      <c r="K2743" s="67"/>
      <c r="L2743" s="64"/>
      <c r="M2743" s="68"/>
      <c r="N2743" s="62"/>
    </row>
    <row r="2744" ht="14.25" customHeight="1">
      <c r="E2744" s="62"/>
      <c r="F2744" s="63"/>
      <c r="G2744" s="64"/>
      <c r="H2744" s="65"/>
      <c r="I2744" s="66"/>
      <c r="J2744" s="42"/>
      <c r="K2744" s="67"/>
      <c r="L2744" s="64"/>
      <c r="M2744" s="68"/>
      <c r="N2744" s="62"/>
    </row>
    <row r="2745" ht="14.25" customHeight="1">
      <c r="E2745" s="62"/>
      <c r="F2745" s="63"/>
      <c r="G2745" s="64"/>
      <c r="H2745" s="65"/>
      <c r="I2745" s="66"/>
      <c r="J2745" s="42"/>
      <c r="K2745" s="67"/>
      <c r="L2745" s="64"/>
      <c r="M2745" s="68"/>
      <c r="N2745" s="62"/>
    </row>
    <row r="2746" ht="14.25" customHeight="1">
      <c r="E2746" s="62"/>
      <c r="F2746" s="63"/>
      <c r="G2746" s="64"/>
      <c r="H2746" s="65"/>
      <c r="I2746" s="66"/>
      <c r="J2746" s="42"/>
      <c r="K2746" s="67"/>
      <c r="L2746" s="64"/>
      <c r="M2746" s="68"/>
      <c r="N2746" s="62"/>
    </row>
    <row r="2747" ht="14.25" customHeight="1">
      <c r="E2747" s="62"/>
      <c r="F2747" s="63"/>
      <c r="G2747" s="64"/>
      <c r="H2747" s="65"/>
      <c r="I2747" s="66"/>
      <c r="J2747" s="42"/>
      <c r="K2747" s="67"/>
      <c r="L2747" s="64"/>
      <c r="M2747" s="68"/>
      <c r="N2747" s="62"/>
    </row>
    <row r="2748" ht="14.25" customHeight="1">
      <c r="E2748" s="62"/>
      <c r="F2748" s="63"/>
      <c r="G2748" s="64"/>
      <c r="H2748" s="65"/>
      <c r="I2748" s="66"/>
      <c r="J2748" s="42"/>
      <c r="K2748" s="67"/>
      <c r="L2748" s="64"/>
      <c r="M2748" s="68"/>
      <c r="N2748" s="62"/>
    </row>
    <row r="2749" ht="14.25" customHeight="1">
      <c r="E2749" s="62"/>
      <c r="F2749" s="63"/>
      <c r="G2749" s="64"/>
      <c r="H2749" s="65"/>
      <c r="I2749" s="66"/>
      <c r="J2749" s="42"/>
      <c r="K2749" s="67"/>
      <c r="L2749" s="64"/>
      <c r="M2749" s="68"/>
      <c r="N2749" s="62"/>
    </row>
    <row r="2750" ht="14.25" customHeight="1">
      <c r="E2750" s="62"/>
      <c r="F2750" s="63"/>
      <c r="G2750" s="64"/>
      <c r="H2750" s="65"/>
      <c r="I2750" s="66"/>
      <c r="J2750" s="42"/>
      <c r="K2750" s="67"/>
      <c r="L2750" s="64"/>
      <c r="M2750" s="68"/>
      <c r="N2750" s="62"/>
    </row>
    <row r="2751" ht="14.25" customHeight="1">
      <c r="E2751" s="62"/>
      <c r="F2751" s="63"/>
      <c r="G2751" s="64"/>
      <c r="H2751" s="65"/>
      <c r="I2751" s="66"/>
      <c r="J2751" s="42"/>
      <c r="K2751" s="67"/>
      <c r="L2751" s="64"/>
      <c r="M2751" s="68"/>
      <c r="N2751" s="62"/>
    </row>
    <row r="2752" ht="14.25" customHeight="1">
      <c r="E2752" s="62"/>
      <c r="F2752" s="63"/>
      <c r="G2752" s="64"/>
      <c r="H2752" s="65"/>
      <c r="I2752" s="66"/>
      <c r="J2752" s="42"/>
      <c r="K2752" s="67"/>
      <c r="L2752" s="64"/>
      <c r="M2752" s="68"/>
      <c r="N2752" s="62"/>
    </row>
    <row r="2753" ht="14.25" customHeight="1">
      <c r="E2753" s="62"/>
      <c r="F2753" s="63"/>
      <c r="G2753" s="64"/>
      <c r="H2753" s="65"/>
      <c r="I2753" s="66"/>
      <c r="J2753" s="42"/>
      <c r="K2753" s="67"/>
      <c r="L2753" s="64"/>
      <c r="M2753" s="68"/>
      <c r="N2753" s="62"/>
    </row>
    <row r="2754" ht="14.25" customHeight="1">
      <c r="E2754" s="62"/>
      <c r="F2754" s="63"/>
      <c r="G2754" s="64"/>
      <c r="H2754" s="65"/>
      <c r="I2754" s="66"/>
      <c r="J2754" s="42"/>
      <c r="K2754" s="67"/>
      <c r="L2754" s="64"/>
      <c r="M2754" s="68"/>
      <c r="N2754" s="62"/>
    </row>
    <row r="2755" ht="14.25" customHeight="1">
      <c r="E2755" s="62"/>
      <c r="F2755" s="63"/>
      <c r="G2755" s="64"/>
      <c r="H2755" s="65"/>
      <c r="I2755" s="66"/>
      <c r="J2755" s="42"/>
      <c r="K2755" s="67"/>
      <c r="L2755" s="64"/>
      <c r="M2755" s="68"/>
      <c r="N2755" s="62"/>
    </row>
    <row r="2756" ht="14.25" customHeight="1">
      <c r="E2756" s="62"/>
      <c r="F2756" s="63"/>
      <c r="G2756" s="64"/>
      <c r="H2756" s="65"/>
      <c r="I2756" s="66"/>
      <c r="J2756" s="42"/>
      <c r="K2756" s="67"/>
      <c r="L2756" s="64"/>
      <c r="M2756" s="68"/>
      <c r="N2756" s="62"/>
    </row>
    <row r="2757" ht="14.25" customHeight="1">
      <c r="E2757" s="62"/>
      <c r="F2757" s="63"/>
      <c r="G2757" s="64"/>
      <c r="H2757" s="65"/>
      <c r="I2757" s="66"/>
      <c r="J2757" s="42"/>
      <c r="K2757" s="67"/>
      <c r="L2757" s="64"/>
      <c r="M2757" s="68"/>
      <c r="N2757" s="62"/>
    </row>
    <row r="2758" ht="14.25" customHeight="1">
      <c r="E2758" s="62"/>
      <c r="F2758" s="63"/>
      <c r="G2758" s="64"/>
      <c r="H2758" s="65"/>
      <c r="I2758" s="66"/>
      <c r="J2758" s="42"/>
      <c r="K2758" s="67"/>
      <c r="L2758" s="64"/>
      <c r="M2758" s="68"/>
      <c r="N2758" s="62"/>
    </row>
    <row r="2759" ht="14.25" customHeight="1">
      <c r="E2759" s="62"/>
      <c r="F2759" s="63"/>
      <c r="G2759" s="64"/>
      <c r="H2759" s="65"/>
      <c r="I2759" s="66"/>
      <c r="J2759" s="42"/>
      <c r="K2759" s="67"/>
      <c r="L2759" s="64"/>
      <c r="M2759" s="68"/>
      <c r="N2759" s="62"/>
    </row>
    <row r="2760" ht="14.25" customHeight="1">
      <c r="E2760" s="62"/>
      <c r="F2760" s="63"/>
      <c r="G2760" s="64"/>
      <c r="H2760" s="65"/>
      <c r="I2760" s="66"/>
      <c r="J2760" s="42"/>
      <c r="K2760" s="67"/>
      <c r="L2760" s="64"/>
      <c r="M2760" s="68"/>
      <c r="N2760" s="62"/>
    </row>
    <row r="2761" ht="14.25" customHeight="1">
      <c r="E2761" s="62"/>
      <c r="F2761" s="63"/>
      <c r="G2761" s="64"/>
      <c r="H2761" s="65"/>
      <c r="I2761" s="66"/>
      <c r="J2761" s="42"/>
      <c r="K2761" s="67"/>
      <c r="L2761" s="64"/>
      <c r="M2761" s="68"/>
      <c r="N2761" s="62"/>
    </row>
    <row r="2762" ht="14.25" customHeight="1">
      <c r="E2762" s="62"/>
      <c r="F2762" s="63"/>
      <c r="G2762" s="64"/>
      <c r="H2762" s="65"/>
      <c r="I2762" s="66"/>
      <c r="J2762" s="42"/>
      <c r="K2762" s="67"/>
      <c r="L2762" s="64"/>
      <c r="M2762" s="68"/>
      <c r="N2762" s="62"/>
    </row>
    <row r="2763" ht="14.25" customHeight="1">
      <c r="E2763" s="62"/>
      <c r="F2763" s="63"/>
      <c r="G2763" s="64"/>
      <c r="H2763" s="65"/>
      <c r="I2763" s="66"/>
      <c r="J2763" s="42"/>
      <c r="K2763" s="67"/>
      <c r="L2763" s="64"/>
      <c r="M2763" s="68"/>
      <c r="N2763" s="62"/>
    </row>
    <row r="2764" ht="14.25" customHeight="1">
      <c r="E2764" s="62"/>
      <c r="F2764" s="63"/>
      <c r="G2764" s="64"/>
      <c r="H2764" s="65"/>
      <c r="I2764" s="66"/>
      <c r="J2764" s="42"/>
      <c r="K2764" s="67"/>
      <c r="L2764" s="64"/>
      <c r="M2764" s="68"/>
      <c r="N2764" s="62"/>
    </row>
    <row r="2765" ht="14.25" customHeight="1">
      <c r="E2765" s="62"/>
      <c r="F2765" s="63"/>
      <c r="G2765" s="64"/>
      <c r="H2765" s="65"/>
      <c r="I2765" s="66"/>
      <c r="J2765" s="42"/>
      <c r="K2765" s="67"/>
      <c r="L2765" s="64"/>
      <c r="M2765" s="68"/>
      <c r="N2765" s="62"/>
    </row>
    <row r="2766" ht="14.25" customHeight="1">
      <c r="E2766" s="62"/>
      <c r="F2766" s="63"/>
      <c r="G2766" s="64"/>
      <c r="H2766" s="65"/>
      <c r="I2766" s="66"/>
      <c r="J2766" s="42"/>
      <c r="K2766" s="67"/>
      <c r="L2766" s="64"/>
      <c r="M2766" s="68"/>
      <c r="N2766" s="62"/>
    </row>
    <row r="2767" ht="14.25" customHeight="1">
      <c r="E2767" s="62"/>
      <c r="F2767" s="63"/>
      <c r="G2767" s="64"/>
      <c r="H2767" s="65"/>
      <c r="I2767" s="66"/>
      <c r="J2767" s="42"/>
      <c r="K2767" s="67"/>
      <c r="L2767" s="64"/>
      <c r="M2767" s="68"/>
      <c r="N2767" s="62"/>
    </row>
    <row r="2768" ht="14.25" customHeight="1">
      <c r="E2768" s="62"/>
      <c r="F2768" s="63"/>
      <c r="G2768" s="64"/>
      <c r="H2768" s="65"/>
      <c r="I2768" s="66"/>
      <c r="J2768" s="42"/>
      <c r="K2768" s="67"/>
      <c r="L2768" s="64"/>
      <c r="M2768" s="68"/>
      <c r="N2768" s="62"/>
    </row>
    <row r="2769" ht="14.25" customHeight="1">
      <c r="E2769" s="62"/>
      <c r="F2769" s="63"/>
      <c r="G2769" s="64"/>
      <c r="H2769" s="65"/>
      <c r="I2769" s="66"/>
      <c r="J2769" s="42"/>
      <c r="K2769" s="67"/>
      <c r="L2769" s="64"/>
      <c r="M2769" s="68"/>
      <c r="N2769" s="62"/>
    </row>
    <row r="2770" ht="14.25" customHeight="1">
      <c r="E2770" s="62"/>
      <c r="F2770" s="63"/>
      <c r="G2770" s="64"/>
      <c r="H2770" s="65"/>
      <c r="I2770" s="66"/>
      <c r="J2770" s="42"/>
      <c r="K2770" s="67"/>
      <c r="L2770" s="64"/>
      <c r="M2770" s="68"/>
      <c r="N2770" s="62"/>
    </row>
    <row r="2771" ht="14.25" customHeight="1">
      <c r="E2771" s="62"/>
      <c r="F2771" s="63"/>
      <c r="G2771" s="64"/>
      <c r="H2771" s="65"/>
      <c r="I2771" s="66"/>
      <c r="J2771" s="42"/>
      <c r="K2771" s="67"/>
      <c r="L2771" s="64"/>
      <c r="M2771" s="68"/>
      <c r="N2771" s="62"/>
    </row>
    <row r="2772" ht="14.25" customHeight="1">
      <c r="E2772" s="62"/>
      <c r="F2772" s="63"/>
      <c r="G2772" s="64"/>
      <c r="H2772" s="65"/>
      <c r="I2772" s="66"/>
      <c r="J2772" s="42"/>
      <c r="K2772" s="67"/>
      <c r="L2772" s="64"/>
      <c r="M2772" s="68"/>
      <c r="N2772" s="62"/>
    </row>
    <row r="2773" ht="14.25" customHeight="1">
      <c r="E2773" s="62"/>
      <c r="F2773" s="63"/>
      <c r="G2773" s="64"/>
      <c r="H2773" s="65"/>
      <c r="I2773" s="66"/>
      <c r="J2773" s="42"/>
      <c r="K2773" s="67"/>
      <c r="L2773" s="64"/>
      <c r="M2773" s="68"/>
      <c r="N2773" s="62"/>
    </row>
    <row r="2774" ht="14.25" customHeight="1">
      <c r="E2774" s="62"/>
      <c r="F2774" s="63"/>
      <c r="G2774" s="64"/>
      <c r="H2774" s="65"/>
      <c r="I2774" s="66"/>
      <c r="J2774" s="42"/>
      <c r="K2774" s="67"/>
      <c r="L2774" s="64"/>
      <c r="M2774" s="68"/>
      <c r="N2774" s="62"/>
    </row>
    <row r="2775" ht="14.25" customHeight="1">
      <c r="E2775" s="62"/>
      <c r="F2775" s="63"/>
      <c r="G2775" s="64"/>
      <c r="H2775" s="65"/>
      <c r="I2775" s="66"/>
      <c r="J2775" s="42"/>
      <c r="K2775" s="67"/>
      <c r="L2775" s="64"/>
      <c r="M2775" s="68"/>
      <c r="N2775" s="62"/>
    </row>
    <row r="2776" ht="14.25" customHeight="1">
      <c r="E2776" s="62"/>
      <c r="F2776" s="63"/>
      <c r="G2776" s="64"/>
      <c r="H2776" s="65"/>
      <c r="I2776" s="66"/>
      <c r="J2776" s="42"/>
      <c r="K2776" s="67"/>
      <c r="L2776" s="64"/>
      <c r="M2776" s="68"/>
      <c r="N2776" s="62"/>
    </row>
    <row r="2777" ht="14.25" customHeight="1">
      <c r="E2777" s="62"/>
      <c r="F2777" s="63"/>
      <c r="G2777" s="64"/>
      <c r="H2777" s="65"/>
      <c r="I2777" s="66"/>
      <c r="J2777" s="42"/>
      <c r="K2777" s="67"/>
      <c r="L2777" s="64"/>
      <c r="M2777" s="68"/>
      <c r="N2777" s="62"/>
    </row>
    <row r="2778" ht="14.25" customHeight="1">
      <c r="E2778" s="62"/>
      <c r="F2778" s="63"/>
      <c r="G2778" s="64"/>
      <c r="H2778" s="65"/>
      <c r="I2778" s="66"/>
      <c r="J2778" s="42"/>
      <c r="K2778" s="67"/>
      <c r="L2778" s="64"/>
      <c r="M2778" s="68"/>
      <c r="N2778" s="62"/>
    </row>
    <row r="2779" ht="14.25" customHeight="1">
      <c r="E2779" s="62"/>
      <c r="F2779" s="63"/>
      <c r="G2779" s="64"/>
      <c r="H2779" s="65"/>
      <c r="I2779" s="66"/>
      <c r="J2779" s="42"/>
      <c r="K2779" s="67"/>
      <c r="L2779" s="64"/>
      <c r="M2779" s="68"/>
      <c r="N2779" s="62"/>
    </row>
    <row r="2780" ht="14.25" customHeight="1">
      <c r="E2780" s="62"/>
      <c r="F2780" s="63"/>
      <c r="G2780" s="64"/>
      <c r="H2780" s="65"/>
      <c r="I2780" s="66"/>
      <c r="J2780" s="42"/>
      <c r="K2780" s="67"/>
      <c r="L2780" s="64"/>
      <c r="M2780" s="68"/>
      <c r="N2780" s="62"/>
    </row>
    <row r="2781" ht="14.25" customHeight="1">
      <c r="E2781" s="62"/>
      <c r="F2781" s="63"/>
      <c r="G2781" s="64"/>
      <c r="H2781" s="65"/>
      <c r="I2781" s="66"/>
      <c r="J2781" s="42"/>
      <c r="K2781" s="67"/>
      <c r="L2781" s="64"/>
      <c r="M2781" s="68"/>
      <c r="N2781" s="62"/>
    </row>
    <row r="2782" ht="14.25" customHeight="1">
      <c r="E2782" s="62"/>
      <c r="F2782" s="63"/>
      <c r="G2782" s="64"/>
      <c r="H2782" s="65"/>
      <c r="I2782" s="66"/>
      <c r="J2782" s="42"/>
      <c r="K2782" s="67"/>
      <c r="L2782" s="64"/>
      <c r="M2782" s="68"/>
      <c r="N2782" s="62"/>
    </row>
    <row r="2783" ht="14.25" customHeight="1">
      <c r="E2783" s="62"/>
      <c r="F2783" s="63"/>
      <c r="G2783" s="64"/>
      <c r="H2783" s="65"/>
      <c r="I2783" s="66"/>
      <c r="J2783" s="42"/>
      <c r="K2783" s="67"/>
      <c r="L2783" s="64"/>
      <c r="M2783" s="68"/>
      <c r="N2783" s="62"/>
    </row>
    <row r="2784" ht="14.25" customHeight="1">
      <c r="E2784" s="62"/>
      <c r="F2784" s="63"/>
      <c r="G2784" s="64"/>
      <c r="H2784" s="65"/>
      <c r="I2784" s="66"/>
      <c r="J2784" s="42"/>
      <c r="K2784" s="67"/>
      <c r="L2784" s="64"/>
      <c r="M2784" s="68"/>
      <c r="N2784" s="62"/>
    </row>
    <row r="2785" ht="14.25" customHeight="1">
      <c r="E2785" s="62"/>
      <c r="F2785" s="63"/>
      <c r="G2785" s="64"/>
      <c r="H2785" s="65"/>
      <c r="I2785" s="66"/>
      <c r="J2785" s="42"/>
      <c r="K2785" s="67"/>
      <c r="L2785" s="64"/>
      <c r="M2785" s="68"/>
      <c r="N2785" s="62"/>
    </row>
    <row r="2786" ht="14.25" customHeight="1">
      <c r="E2786" s="62"/>
      <c r="F2786" s="63"/>
      <c r="G2786" s="64"/>
      <c r="H2786" s="65"/>
      <c r="I2786" s="66"/>
      <c r="J2786" s="42"/>
      <c r="K2786" s="67"/>
      <c r="L2786" s="64"/>
      <c r="M2786" s="68"/>
      <c r="N2786" s="62"/>
    </row>
    <row r="2787" ht="14.25" customHeight="1">
      <c r="E2787" s="62"/>
      <c r="F2787" s="63"/>
      <c r="G2787" s="64"/>
      <c r="H2787" s="65"/>
      <c r="I2787" s="66"/>
      <c r="J2787" s="42"/>
      <c r="K2787" s="67"/>
      <c r="L2787" s="64"/>
      <c r="M2787" s="68"/>
      <c r="N2787" s="62"/>
    </row>
    <row r="2788" ht="14.25" customHeight="1">
      <c r="E2788" s="62"/>
      <c r="F2788" s="63"/>
      <c r="G2788" s="64"/>
      <c r="H2788" s="65"/>
      <c r="I2788" s="66"/>
      <c r="J2788" s="42"/>
      <c r="K2788" s="67"/>
      <c r="L2788" s="64"/>
      <c r="M2788" s="68"/>
      <c r="N2788" s="62"/>
    </row>
    <row r="2789" ht="14.25" customHeight="1">
      <c r="E2789" s="62"/>
      <c r="F2789" s="63"/>
      <c r="G2789" s="64"/>
      <c r="H2789" s="65"/>
      <c r="I2789" s="66"/>
      <c r="J2789" s="42"/>
      <c r="K2789" s="67"/>
      <c r="L2789" s="64"/>
      <c r="M2789" s="68"/>
      <c r="N2789" s="62"/>
    </row>
    <row r="2790" ht="14.25" customHeight="1">
      <c r="E2790" s="62"/>
      <c r="F2790" s="63"/>
      <c r="G2790" s="64"/>
      <c r="H2790" s="65"/>
      <c r="I2790" s="66"/>
      <c r="J2790" s="42"/>
      <c r="K2790" s="67"/>
      <c r="L2790" s="64"/>
      <c r="M2790" s="68"/>
      <c r="N2790" s="62"/>
    </row>
    <row r="2791" ht="14.25" customHeight="1">
      <c r="E2791" s="62"/>
      <c r="F2791" s="63"/>
      <c r="G2791" s="64"/>
      <c r="H2791" s="65"/>
      <c r="I2791" s="66"/>
      <c r="J2791" s="42"/>
      <c r="K2791" s="67"/>
      <c r="L2791" s="64"/>
      <c r="M2791" s="68"/>
      <c r="N2791" s="62"/>
    </row>
    <row r="2792" ht="14.25" customHeight="1">
      <c r="E2792" s="62"/>
      <c r="F2792" s="63"/>
      <c r="G2792" s="64"/>
      <c r="H2792" s="65"/>
      <c r="I2792" s="66"/>
      <c r="J2792" s="42"/>
      <c r="K2792" s="67"/>
      <c r="L2792" s="64"/>
      <c r="M2792" s="68"/>
      <c r="N2792" s="62"/>
    </row>
    <row r="2793" ht="14.25" customHeight="1">
      <c r="E2793" s="62"/>
      <c r="F2793" s="63"/>
      <c r="G2793" s="64"/>
      <c r="H2793" s="65"/>
      <c r="I2793" s="66"/>
      <c r="J2793" s="42"/>
      <c r="K2793" s="67"/>
      <c r="L2793" s="64"/>
      <c r="M2793" s="68"/>
      <c r="N2793" s="62"/>
    </row>
    <row r="2794" ht="14.25" customHeight="1">
      <c r="E2794" s="62"/>
      <c r="F2794" s="63"/>
      <c r="G2794" s="64"/>
      <c r="H2794" s="65"/>
      <c r="I2794" s="66"/>
      <c r="J2794" s="42"/>
      <c r="K2794" s="67"/>
      <c r="L2794" s="64"/>
      <c r="M2794" s="68"/>
      <c r="N2794" s="62"/>
    </row>
    <row r="2795" ht="14.25" customHeight="1">
      <c r="E2795" s="62"/>
      <c r="F2795" s="63"/>
      <c r="G2795" s="64"/>
      <c r="H2795" s="65"/>
      <c r="I2795" s="66"/>
      <c r="J2795" s="42"/>
      <c r="K2795" s="67"/>
      <c r="L2795" s="64"/>
      <c r="M2795" s="68"/>
      <c r="N2795" s="62"/>
    </row>
    <row r="2796" ht="14.25" customHeight="1">
      <c r="E2796" s="62"/>
      <c r="F2796" s="63"/>
      <c r="G2796" s="64"/>
      <c r="H2796" s="65"/>
      <c r="I2796" s="66"/>
      <c r="J2796" s="42"/>
      <c r="K2796" s="67"/>
      <c r="L2796" s="64"/>
      <c r="M2796" s="68"/>
      <c r="N2796" s="62"/>
    </row>
    <row r="2797" ht="14.25" customHeight="1">
      <c r="E2797" s="62"/>
      <c r="F2797" s="63"/>
      <c r="G2797" s="64"/>
      <c r="H2797" s="65"/>
      <c r="I2797" s="66"/>
      <c r="J2797" s="42"/>
      <c r="K2797" s="67"/>
      <c r="L2797" s="64"/>
      <c r="M2797" s="68"/>
      <c r="N2797" s="62"/>
    </row>
    <row r="2798" ht="14.25" customHeight="1">
      <c r="E2798" s="62"/>
      <c r="F2798" s="63"/>
      <c r="G2798" s="64"/>
      <c r="H2798" s="65"/>
      <c r="I2798" s="66"/>
      <c r="J2798" s="42"/>
      <c r="K2798" s="67"/>
      <c r="L2798" s="64"/>
      <c r="M2798" s="68"/>
      <c r="N2798" s="62"/>
    </row>
    <row r="2799" ht="14.25" customHeight="1">
      <c r="E2799" s="62"/>
      <c r="F2799" s="63"/>
      <c r="G2799" s="64"/>
      <c r="H2799" s="65"/>
      <c r="I2799" s="66"/>
      <c r="J2799" s="42"/>
      <c r="K2799" s="67"/>
      <c r="L2799" s="64"/>
      <c r="M2799" s="68"/>
      <c r="N2799" s="62"/>
    </row>
    <row r="2800" ht="14.25" customHeight="1">
      <c r="E2800" s="62"/>
      <c r="F2800" s="63"/>
      <c r="G2800" s="64"/>
      <c r="H2800" s="65"/>
      <c r="I2800" s="66"/>
      <c r="J2800" s="42"/>
      <c r="K2800" s="67"/>
      <c r="L2800" s="64"/>
      <c r="M2800" s="68"/>
      <c r="N2800" s="62"/>
    </row>
    <row r="2801" ht="14.25" customHeight="1">
      <c r="E2801" s="62"/>
      <c r="F2801" s="63"/>
      <c r="G2801" s="64"/>
      <c r="H2801" s="65"/>
      <c r="I2801" s="66"/>
      <c r="J2801" s="42"/>
      <c r="K2801" s="67"/>
      <c r="L2801" s="64"/>
      <c r="M2801" s="68"/>
      <c r="N2801" s="62"/>
    </row>
    <row r="2802" ht="14.25" customHeight="1">
      <c r="E2802" s="62"/>
      <c r="F2802" s="63"/>
      <c r="G2802" s="64"/>
      <c r="H2802" s="65"/>
      <c r="I2802" s="66"/>
      <c r="J2802" s="42"/>
      <c r="K2802" s="67"/>
      <c r="L2802" s="64"/>
      <c r="M2802" s="68"/>
      <c r="N2802" s="62"/>
    </row>
    <row r="2803" ht="14.25" customHeight="1">
      <c r="E2803" s="62"/>
      <c r="F2803" s="63"/>
      <c r="G2803" s="64"/>
      <c r="H2803" s="65"/>
      <c r="I2803" s="66"/>
      <c r="J2803" s="42"/>
      <c r="K2803" s="67"/>
      <c r="L2803" s="64"/>
      <c r="M2803" s="68"/>
      <c r="N2803" s="62"/>
    </row>
    <row r="2804" ht="14.25" customHeight="1">
      <c r="E2804" s="62"/>
      <c r="F2804" s="63"/>
      <c r="G2804" s="64"/>
      <c r="H2804" s="65"/>
      <c r="I2804" s="66"/>
      <c r="J2804" s="42"/>
      <c r="K2804" s="67"/>
      <c r="L2804" s="64"/>
      <c r="M2804" s="68"/>
      <c r="N2804" s="62"/>
    </row>
    <row r="2805" ht="14.25" customHeight="1">
      <c r="E2805" s="62"/>
      <c r="F2805" s="63"/>
      <c r="G2805" s="64"/>
      <c r="H2805" s="65"/>
      <c r="I2805" s="66"/>
      <c r="J2805" s="42"/>
      <c r="K2805" s="67"/>
      <c r="L2805" s="64"/>
      <c r="M2805" s="68"/>
      <c r="N2805" s="62"/>
    </row>
    <row r="2806" ht="14.25" customHeight="1">
      <c r="E2806" s="62"/>
      <c r="F2806" s="63"/>
      <c r="G2806" s="64"/>
      <c r="H2806" s="65"/>
      <c r="I2806" s="66"/>
      <c r="J2806" s="42"/>
      <c r="K2806" s="67"/>
      <c r="L2806" s="64"/>
      <c r="M2806" s="68"/>
      <c r="N2806" s="62"/>
    </row>
    <row r="2807" ht="14.25" customHeight="1">
      <c r="E2807" s="62"/>
      <c r="F2807" s="63"/>
      <c r="G2807" s="64"/>
      <c r="H2807" s="65"/>
      <c r="I2807" s="66"/>
      <c r="J2807" s="42"/>
      <c r="K2807" s="67"/>
      <c r="L2807" s="64"/>
      <c r="M2807" s="68"/>
      <c r="N2807" s="62"/>
    </row>
    <row r="2808" ht="14.25" customHeight="1">
      <c r="E2808" s="62"/>
      <c r="F2808" s="63"/>
      <c r="G2808" s="64"/>
      <c r="H2808" s="65"/>
      <c r="I2808" s="66"/>
      <c r="J2808" s="42"/>
      <c r="K2808" s="67"/>
      <c r="L2808" s="64"/>
      <c r="M2808" s="68"/>
      <c r="N2808" s="62"/>
    </row>
    <row r="2809" ht="14.25" customHeight="1">
      <c r="E2809" s="62"/>
      <c r="F2809" s="63"/>
      <c r="G2809" s="64"/>
      <c r="H2809" s="65"/>
      <c r="I2809" s="66"/>
      <c r="J2809" s="42"/>
      <c r="K2809" s="67"/>
      <c r="L2809" s="64"/>
      <c r="M2809" s="68"/>
      <c r="N2809" s="62"/>
    </row>
    <row r="2810" ht="14.25" customHeight="1">
      <c r="E2810" s="62"/>
      <c r="F2810" s="63"/>
      <c r="G2810" s="64"/>
      <c r="H2810" s="65"/>
      <c r="I2810" s="66"/>
      <c r="J2810" s="42"/>
      <c r="K2810" s="67"/>
      <c r="L2810" s="64"/>
      <c r="M2810" s="68"/>
      <c r="N2810" s="62"/>
    </row>
    <row r="2811" ht="14.25" customHeight="1">
      <c r="E2811" s="62"/>
      <c r="F2811" s="63"/>
      <c r="G2811" s="64"/>
      <c r="H2811" s="65"/>
      <c r="I2811" s="66"/>
      <c r="J2811" s="42"/>
      <c r="K2811" s="67"/>
      <c r="L2811" s="64"/>
      <c r="M2811" s="68"/>
      <c r="N2811" s="62"/>
    </row>
    <row r="2812" ht="14.25" customHeight="1">
      <c r="E2812" s="62"/>
      <c r="F2812" s="63"/>
      <c r="G2812" s="64"/>
      <c r="H2812" s="65"/>
      <c r="I2812" s="66"/>
      <c r="J2812" s="42"/>
      <c r="K2812" s="67"/>
      <c r="L2812" s="64"/>
      <c r="M2812" s="68"/>
      <c r="N2812" s="62"/>
    </row>
    <row r="2813" ht="14.25" customHeight="1">
      <c r="E2813" s="62"/>
      <c r="F2813" s="63"/>
      <c r="G2813" s="64"/>
      <c r="H2813" s="65"/>
      <c r="I2813" s="66"/>
      <c r="J2813" s="42"/>
      <c r="K2813" s="67"/>
      <c r="L2813" s="64"/>
      <c r="M2813" s="68"/>
      <c r="N2813" s="62"/>
    </row>
    <row r="2814" ht="14.25" customHeight="1">
      <c r="E2814" s="62"/>
      <c r="F2814" s="63"/>
      <c r="G2814" s="64"/>
      <c r="H2814" s="65"/>
      <c r="I2814" s="66"/>
      <c r="J2814" s="42"/>
      <c r="K2814" s="67"/>
      <c r="L2814" s="64"/>
      <c r="M2814" s="68"/>
      <c r="N2814" s="62"/>
    </row>
    <row r="2815" ht="14.25" customHeight="1">
      <c r="E2815" s="62"/>
      <c r="F2815" s="63"/>
      <c r="G2815" s="64"/>
      <c r="H2815" s="65"/>
      <c r="I2815" s="66"/>
      <c r="J2815" s="42"/>
      <c r="K2815" s="67"/>
      <c r="L2815" s="64"/>
      <c r="M2815" s="68"/>
      <c r="N2815" s="62"/>
    </row>
    <row r="2816" ht="14.25" customHeight="1">
      <c r="E2816" s="62"/>
      <c r="F2816" s="63"/>
      <c r="G2816" s="64"/>
      <c r="H2816" s="65"/>
      <c r="I2816" s="66"/>
      <c r="J2816" s="42"/>
      <c r="K2816" s="67"/>
      <c r="L2816" s="64"/>
      <c r="M2816" s="68"/>
      <c r="N2816" s="62"/>
    </row>
    <row r="2817" ht="14.25" customHeight="1">
      <c r="E2817" s="62"/>
      <c r="F2817" s="63"/>
      <c r="G2817" s="64"/>
      <c r="H2817" s="65"/>
      <c r="I2817" s="66"/>
      <c r="J2817" s="42"/>
      <c r="K2817" s="67"/>
      <c r="L2817" s="64"/>
      <c r="M2817" s="68"/>
      <c r="N2817" s="62"/>
    </row>
    <row r="2818" ht="14.25" customHeight="1">
      <c r="E2818" s="62"/>
      <c r="F2818" s="63"/>
      <c r="G2818" s="64"/>
      <c r="H2818" s="65"/>
      <c r="I2818" s="66"/>
      <c r="J2818" s="42"/>
      <c r="K2818" s="67"/>
      <c r="L2818" s="64"/>
      <c r="M2818" s="68"/>
      <c r="N2818" s="62"/>
    </row>
    <row r="2819" ht="14.25" customHeight="1">
      <c r="E2819" s="62"/>
      <c r="F2819" s="63"/>
      <c r="G2819" s="64"/>
      <c r="H2819" s="65"/>
      <c r="I2819" s="66"/>
      <c r="J2819" s="42"/>
      <c r="K2819" s="67"/>
      <c r="L2819" s="64"/>
      <c r="M2819" s="68"/>
      <c r="N2819" s="62"/>
    </row>
    <row r="2820" ht="14.25" customHeight="1">
      <c r="E2820" s="62"/>
      <c r="F2820" s="63"/>
      <c r="G2820" s="64"/>
      <c r="H2820" s="65"/>
      <c r="I2820" s="66"/>
      <c r="J2820" s="42"/>
      <c r="K2820" s="67"/>
      <c r="L2820" s="64"/>
      <c r="M2820" s="68"/>
      <c r="N2820" s="62"/>
    </row>
    <row r="2821" ht="14.25" customHeight="1">
      <c r="E2821" s="62"/>
      <c r="F2821" s="63"/>
      <c r="G2821" s="64"/>
      <c r="H2821" s="65"/>
      <c r="I2821" s="66"/>
      <c r="J2821" s="42"/>
      <c r="K2821" s="67"/>
      <c r="L2821" s="64"/>
      <c r="M2821" s="68"/>
      <c r="N2821" s="62"/>
    </row>
    <row r="2822" ht="14.25" customHeight="1">
      <c r="E2822" s="62"/>
      <c r="F2822" s="63"/>
      <c r="G2822" s="64"/>
      <c r="H2822" s="65"/>
      <c r="I2822" s="66"/>
      <c r="J2822" s="42"/>
      <c r="K2822" s="67"/>
      <c r="L2822" s="64"/>
      <c r="M2822" s="68"/>
      <c r="N2822" s="62"/>
    </row>
    <row r="2823" ht="14.25" customHeight="1">
      <c r="E2823" s="62"/>
      <c r="F2823" s="63"/>
      <c r="G2823" s="64"/>
      <c r="H2823" s="65"/>
      <c r="I2823" s="66"/>
      <c r="J2823" s="42"/>
      <c r="K2823" s="67"/>
      <c r="L2823" s="64"/>
      <c r="M2823" s="68"/>
      <c r="N2823" s="62"/>
    </row>
    <row r="2824" ht="14.25" customHeight="1">
      <c r="E2824" s="62"/>
      <c r="F2824" s="63"/>
      <c r="G2824" s="64"/>
      <c r="H2824" s="65"/>
      <c r="I2824" s="66"/>
      <c r="J2824" s="42"/>
      <c r="K2824" s="67"/>
      <c r="L2824" s="64"/>
      <c r="M2824" s="68"/>
      <c r="N2824" s="62"/>
    </row>
    <row r="2825" ht="14.25" customHeight="1">
      <c r="E2825" s="62"/>
      <c r="F2825" s="63"/>
      <c r="G2825" s="64"/>
      <c r="H2825" s="65"/>
      <c r="I2825" s="66"/>
      <c r="J2825" s="42"/>
      <c r="K2825" s="67"/>
      <c r="L2825" s="64"/>
      <c r="M2825" s="68"/>
      <c r="N2825" s="62"/>
    </row>
    <row r="2826" ht="14.25" customHeight="1">
      <c r="E2826" s="62"/>
      <c r="F2826" s="63"/>
      <c r="G2826" s="64"/>
      <c r="H2826" s="65"/>
      <c r="I2826" s="66"/>
      <c r="J2826" s="42"/>
      <c r="K2826" s="67"/>
      <c r="L2826" s="64"/>
      <c r="M2826" s="68"/>
      <c r="N2826" s="62"/>
    </row>
    <row r="2827" ht="14.25" customHeight="1">
      <c r="E2827" s="62"/>
      <c r="F2827" s="63"/>
      <c r="G2827" s="64"/>
      <c r="H2827" s="65"/>
      <c r="I2827" s="66"/>
      <c r="J2827" s="42"/>
      <c r="K2827" s="67"/>
      <c r="L2827" s="64"/>
      <c r="M2827" s="68"/>
      <c r="N2827" s="62"/>
    </row>
    <row r="2828" ht="14.25" customHeight="1">
      <c r="E2828" s="62"/>
      <c r="F2828" s="63"/>
      <c r="G2828" s="64"/>
      <c r="H2828" s="65"/>
      <c r="I2828" s="66"/>
      <c r="J2828" s="42"/>
      <c r="K2828" s="67"/>
      <c r="L2828" s="64"/>
      <c r="M2828" s="68"/>
      <c r="N2828" s="62"/>
    </row>
    <row r="2829" ht="14.25" customHeight="1">
      <c r="E2829" s="62"/>
      <c r="F2829" s="63"/>
      <c r="G2829" s="64"/>
      <c r="H2829" s="65"/>
      <c r="I2829" s="66"/>
      <c r="J2829" s="42"/>
      <c r="K2829" s="67"/>
      <c r="L2829" s="64"/>
      <c r="M2829" s="68"/>
      <c r="N2829" s="62"/>
    </row>
    <row r="2830" ht="14.25" customHeight="1">
      <c r="E2830" s="62"/>
      <c r="F2830" s="63"/>
      <c r="G2830" s="64"/>
      <c r="H2830" s="65"/>
      <c r="I2830" s="66"/>
      <c r="J2830" s="42"/>
      <c r="K2830" s="67"/>
      <c r="L2830" s="64"/>
      <c r="M2830" s="68"/>
      <c r="N2830" s="62"/>
    </row>
    <row r="2831" ht="14.25" customHeight="1">
      <c r="E2831" s="62"/>
      <c r="F2831" s="63"/>
      <c r="G2831" s="64"/>
      <c r="H2831" s="65"/>
      <c r="I2831" s="66"/>
      <c r="J2831" s="42"/>
      <c r="K2831" s="67"/>
      <c r="L2831" s="64"/>
      <c r="M2831" s="68"/>
      <c r="N2831" s="62"/>
    </row>
    <row r="2832" ht="14.25" customHeight="1">
      <c r="E2832" s="62"/>
      <c r="F2832" s="63"/>
      <c r="G2832" s="64"/>
      <c r="H2832" s="65"/>
      <c r="I2832" s="66"/>
      <c r="J2832" s="42"/>
      <c r="K2832" s="67"/>
      <c r="L2832" s="64"/>
      <c r="M2832" s="68"/>
      <c r="N2832" s="62"/>
    </row>
    <row r="2833" ht="14.25" customHeight="1">
      <c r="E2833" s="62"/>
      <c r="F2833" s="63"/>
      <c r="G2833" s="64"/>
      <c r="H2833" s="65"/>
      <c r="I2833" s="66"/>
      <c r="J2833" s="42"/>
      <c r="K2833" s="67"/>
      <c r="L2833" s="64"/>
      <c r="M2833" s="68"/>
      <c r="N2833" s="62"/>
    </row>
    <row r="2834" ht="14.25" customHeight="1">
      <c r="E2834" s="62"/>
      <c r="F2834" s="63"/>
      <c r="G2834" s="64"/>
      <c r="H2834" s="65"/>
      <c r="I2834" s="66"/>
      <c r="J2834" s="42"/>
      <c r="K2834" s="67"/>
      <c r="L2834" s="64"/>
      <c r="M2834" s="68"/>
      <c r="N2834" s="62"/>
    </row>
    <row r="2835" ht="14.25" customHeight="1">
      <c r="E2835" s="62"/>
      <c r="F2835" s="63"/>
      <c r="G2835" s="64"/>
      <c r="H2835" s="65"/>
      <c r="I2835" s="66"/>
      <c r="J2835" s="42"/>
      <c r="K2835" s="67"/>
      <c r="L2835" s="64"/>
      <c r="M2835" s="68"/>
      <c r="N2835" s="62"/>
    </row>
    <row r="2836" ht="14.25" customHeight="1">
      <c r="E2836" s="62"/>
      <c r="F2836" s="63"/>
      <c r="G2836" s="64"/>
      <c r="H2836" s="65"/>
      <c r="I2836" s="66"/>
      <c r="J2836" s="42"/>
      <c r="K2836" s="67"/>
      <c r="L2836" s="64"/>
      <c r="M2836" s="68"/>
      <c r="N2836" s="62"/>
    </row>
    <row r="2837" ht="14.25" customHeight="1">
      <c r="E2837" s="62"/>
      <c r="F2837" s="63"/>
      <c r="G2837" s="64"/>
      <c r="H2837" s="65"/>
      <c r="I2837" s="66"/>
      <c r="J2837" s="42"/>
      <c r="K2837" s="67"/>
      <c r="L2837" s="64"/>
      <c r="M2837" s="68"/>
      <c r="N2837" s="62"/>
    </row>
    <row r="2838" ht="14.25" customHeight="1">
      <c r="E2838" s="62"/>
      <c r="F2838" s="63"/>
      <c r="G2838" s="64"/>
      <c r="H2838" s="65"/>
      <c r="I2838" s="66"/>
      <c r="J2838" s="42"/>
      <c r="K2838" s="67"/>
      <c r="L2838" s="64"/>
      <c r="M2838" s="68"/>
      <c r="N2838" s="62"/>
    </row>
    <row r="2839" ht="14.25" customHeight="1">
      <c r="E2839" s="62"/>
      <c r="F2839" s="63"/>
      <c r="G2839" s="64"/>
      <c r="H2839" s="65"/>
      <c r="I2839" s="66"/>
      <c r="J2839" s="42"/>
      <c r="K2839" s="67"/>
      <c r="L2839" s="64"/>
      <c r="M2839" s="68"/>
      <c r="N2839" s="62"/>
    </row>
    <row r="2840" ht="14.25" customHeight="1">
      <c r="E2840" s="62"/>
      <c r="F2840" s="63"/>
      <c r="G2840" s="64"/>
      <c r="H2840" s="65"/>
      <c r="I2840" s="66"/>
      <c r="J2840" s="42"/>
      <c r="K2840" s="67"/>
      <c r="L2840" s="64"/>
      <c r="M2840" s="68"/>
      <c r="N2840" s="62"/>
    </row>
    <row r="2841" ht="14.25" customHeight="1">
      <c r="E2841" s="62"/>
      <c r="F2841" s="63"/>
      <c r="G2841" s="64"/>
      <c r="H2841" s="65"/>
      <c r="I2841" s="66"/>
      <c r="J2841" s="42"/>
      <c r="K2841" s="67"/>
      <c r="L2841" s="64"/>
      <c r="M2841" s="68"/>
      <c r="N2841" s="62"/>
    </row>
    <row r="2842" ht="14.25" customHeight="1">
      <c r="E2842" s="62"/>
      <c r="F2842" s="63"/>
      <c r="G2842" s="64"/>
      <c r="H2842" s="65"/>
      <c r="I2842" s="66"/>
      <c r="J2842" s="42"/>
      <c r="K2842" s="67"/>
      <c r="L2842" s="64"/>
      <c r="M2842" s="68"/>
      <c r="N2842" s="62"/>
    </row>
    <row r="2843" ht="14.25" customHeight="1">
      <c r="E2843" s="62"/>
      <c r="F2843" s="63"/>
      <c r="G2843" s="64"/>
      <c r="H2843" s="65"/>
      <c r="I2843" s="66"/>
      <c r="J2843" s="42"/>
      <c r="K2843" s="67"/>
      <c r="L2843" s="64"/>
      <c r="M2843" s="68"/>
      <c r="N2843" s="62"/>
    </row>
    <row r="2844" ht="14.25" customHeight="1">
      <c r="E2844" s="62"/>
      <c r="F2844" s="63"/>
      <c r="G2844" s="64"/>
      <c r="H2844" s="65"/>
      <c r="I2844" s="66"/>
      <c r="J2844" s="42"/>
      <c r="K2844" s="67"/>
      <c r="L2844" s="64"/>
      <c r="M2844" s="68"/>
      <c r="N2844" s="62"/>
    </row>
    <row r="2845" ht="14.25" customHeight="1">
      <c r="E2845" s="62"/>
      <c r="F2845" s="63"/>
      <c r="G2845" s="64"/>
      <c r="H2845" s="65"/>
      <c r="I2845" s="66"/>
      <c r="J2845" s="42"/>
      <c r="K2845" s="67"/>
      <c r="L2845" s="64"/>
      <c r="M2845" s="68"/>
      <c r="N2845" s="62"/>
    </row>
    <row r="2846" ht="14.25" customHeight="1">
      <c r="E2846" s="62"/>
      <c r="F2846" s="63"/>
      <c r="G2846" s="64"/>
      <c r="H2846" s="65"/>
      <c r="I2846" s="66"/>
      <c r="J2846" s="42"/>
      <c r="K2846" s="67"/>
      <c r="L2846" s="64"/>
      <c r="M2846" s="68"/>
      <c r="N2846" s="62"/>
    </row>
    <row r="2847" ht="14.25" customHeight="1">
      <c r="E2847" s="62"/>
      <c r="F2847" s="63"/>
      <c r="G2847" s="64"/>
      <c r="H2847" s="65"/>
      <c r="I2847" s="66"/>
      <c r="J2847" s="42"/>
      <c r="K2847" s="67"/>
      <c r="L2847" s="64"/>
      <c r="M2847" s="68"/>
      <c r="N2847" s="62"/>
    </row>
    <row r="2848" ht="14.25" customHeight="1">
      <c r="E2848" s="62"/>
      <c r="F2848" s="63"/>
      <c r="G2848" s="64"/>
      <c r="H2848" s="65"/>
      <c r="I2848" s="66"/>
      <c r="J2848" s="42"/>
      <c r="K2848" s="67"/>
      <c r="L2848" s="64"/>
      <c r="M2848" s="68"/>
      <c r="N2848" s="62"/>
    </row>
    <row r="2849" ht="14.25" customHeight="1">
      <c r="E2849" s="62"/>
      <c r="F2849" s="63"/>
      <c r="G2849" s="64"/>
      <c r="H2849" s="65"/>
      <c r="I2849" s="66"/>
      <c r="J2849" s="42"/>
      <c r="K2849" s="67"/>
      <c r="L2849" s="64"/>
      <c r="M2849" s="68"/>
      <c r="N2849" s="62"/>
    </row>
    <row r="2850" ht="14.25" customHeight="1">
      <c r="E2850" s="62"/>
      <c r="F2850" s="63"/>
      <c r="G2850" s="64"/>
      <c r="H2850" s="65"/>
      <c r="I2850" s="66"/>
      <c r="J2850" s="42"/>
      <c r="K2850" s="67"/>
      <c r="L2850" s="64"/>
      <c r="M2850" s="68"/>
      <c r="N2850" s="62"/>
    </row>
    <row r="2851" ht="14.25" customHeight="1">
      <c r="E2851" s="62"/>
      <c r="F2851" s="63"/>
      <c r="G2851" s="64"/>
      <c r="H2851" s="65"/>
      <c r="I2851" s="66"/>
      <c r="J2851" s="42"/>
      <c r="K2851" s="67"/>
      <c r="L2851" s="64"/>
      <c r="M2851" s="68"/>
      <c r="N2851" s="62"/>
    </row>
    <row r="2852" ht="14.25" customHeight="1">
      <c r="E2852" s="62"/>
      <c r="F2852" s="63"/>
      <c r="G2852" s="64"/>
      <c r="H2852" s="65"/>
      <c r="I2852" s="66"/>
      <c r="J2852" s="42"/>
      <c r="K2852" s="67"/>
      <c r="L2852" s="64"/>
      <c r="M2852" s="68"/>
      <c r="N2852" s="62"/>
    </row>
    <row r="2853" ht="14.25" customHeight="1">
      <c r="E2853" s="62"/>
      <c r="F2853" s="63"/>
      <c r="G2853" s="64"/>
      <c r="H2853" s="65"/>
      <c r="I2853" s="66"/>
      <c r="J2853" s="42"/>
      <c r="K2853" s="67"/>
      <c r="L2853" s="64"/>
      <c r="M2853" s="68"/>
      <c r="N2853" s="62"/>
    </row>
    <row r="2854" ht="14.25" customHeight="1">
      <c r="E2854" s="62"/>
      <c r="F2854" s="63"/>
      <c r="G2854" s="64"/>
      <c r="H2854" s="65"/>
      <c r="I2854" s="66"/>
      <c r="J2854" s="42"/>
      <c r="K2854" s="67"/>
      <c r="L2854" s="64"/>
      <c r="M2854" s="68"/>
      <c r="N2854" s="62"/>
    </row>
    <row r="2855" ht="14.25" customHeight="1">
      <c r="E2855" s="62"/>
      <c r="F2855" s="63"/>
      <c r="G2855" s="64"/>
      <c r="H2855" s="65"/>
      <c r="I2855" s="66"/>
      <c r="J2855" s="42"/>
      <c r="K2855" s="67"/>
      <c r="L2855" s="64"/>
      <c r="M2855" s="68"/>
      <c r="N2855" s="62"/>
    </row>
    <row r="2856" ht="14.25" customHeight="1">
      <c r="E2856" s="62"/>
      <c r="F2856" s="63"/>
      <c r="G2856" s="64"/>
      <c r="H2856" s="65"/>
      <c r="I2856" s="66"/>
      <c r="J2856" s="42"/>
      <c r="K2856" s="67"/>
      <c r="L2856" s="64"/>
      <c r="M2856" s="68"/>
      <c r="N2856" s="62"/>
    </row>
    <row r="2857" ht="14.25" customHeight="1">
      <c r="E2857" s="62"/>
      <c r="F2857" s="63"/>
      <c r="G2857" s="64"/>
      <c r="H2857" s="65"/>
      <c r="I2857" s="66"/>
      <c r="J2857" s="42"/>
      <c r="K2857" s="67"/>
      <c r="L2857" s="64"/>
      <c r="M2857" s="68"/>
      <c r="N2857" s="62"/>
    </row>
    <row r="2858" ht="14.25" customHeight="1">
      <c r="E2858" s="62"/>
      <c r="F2858" s="63"/>
      <c r="G2858" s="64"/>
      <c r="H2858" s="65"/>
      <c r="I2858" s="66"/>
      <c r="J2858" s="42"/>
      <c r="K2858" s="67"/>
      <c r="L2858" s="64"/>
      <c r="M2858" s="68"/>
      <c r="N2858" s="62"/>
    </row>
    <row r="2859" ht="14.25" customHeight="1">
      <c r="E2859" s="62"/>
      <c r="F2859" s="63"/>
      <c r="G2859" s="64"/>
      <c r="H2859" s="65"/>
      <c r="I2859" s="66"/>
      <c r="J2859" s="42"/>
      <c r="K2859" s="67"/>
      <c r="L2859" s="64"/>
      <c r="M2859" s="68"/>
      <c r="N2859" s="6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57"/>
    <col customWidth="1" min="2" max="2" width="15.43"/>
    <col customWidth="1" min="3" max="3" width="10.71"/>
    <col customWidth="1" min="4" max="4" width="5.14"/>
    <col customWidth="1" min="5" max="5" width="10.14"/>
    <col customWidth="1" min="6" max="8" width="17.43"/>
    <col customWidth="1" min="9" max="9" width="37.14"/>
    <col customWidth="1" min="10" max="10" width="52.43"/>
    <col customWidth="1" min="11" max="11" width="67.86"/>
    <col customWidth="1" min="12" max="26" width="8.71"/>
  </cols>
  <sheetData>
    <row r="1" ht="14.25" customHeight="1">
      <c r="A1" s="45" t="s">
        <v>44</v>
      </c>
      <c r="B1" s="45" t="s">
        <v>46</v>
      </c>
      <c r="C1" s="45" t="s">
        <v>10253</v>
      </c>
      <c r="D1" s="45" t="s">
        <v>10254</v>
      </c>
      <c r="E1" s="45" t="s">
        <v>10255</v>
      </c>
      <c r="F1" s="45" t="s">
        <v>10256</v>
      </c>
      <c r="G1" s="45" t="s">
        <v>10257</v>
      </c>
      <c r="H1" s="45" t="s">
        <v>10258</v>
      </c>
      <c r="I1" s="45" t="s">
        <v>10259</v>
      </c>
      <c r="J1" s="45" t="s">
        <v>10260</v>
      </c>
      <c r="K1" s="69" t="s">
        <v>10261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4.25" customHeight="1">
      <c r="A2" s="16" t="s">
        <v>1122</v>
      </c>
      <c r="B2" s="16" t="s">
        <v>1123</v>
      </c>
      <c r="C2" s="16" t="s">
        <v>10115</v>
      </c>
      <c r="D2" s="40">
        <v>474.0</v>
      </c>
      <c r="E2" s="40" t="str">
        <f t="shared" ref="E2:E754" si="1">CONCATENATE("E",C2)</f>
        <v>E3_2_1_23</v>
      </c>
      <c r="F2" s="16" t="s">
        <v>7110</v>
      </c>
      <c r="G2" s="16" t="s">
        <v>10262</v>
      </c>
      <c r="H2" s="16" t="s">
        <v>7111</v>
      </c>
      <c r="I2" s="16" t="s">
        <v>10263</v>
      </c>
      <c r="J2" s="40" t="str">
        <f t="shared" ref="J2:J754" si="2">CONCATENATE("(${Variables:",E2,"_kcat","} * ",E2," * ",G2,")","/(${Variables:",E2,"_km","} + (",E2," * ",G2,"))")</f>
        <v>(${Variables:E3_2_1_23_kcat} * E3_2_1_23 * G01977 * C00001)/(${Variables:E3_2_1_23_km} + (E3_2_1_23 * G01977 * C00001))</v>
      </c>
      <c r="K2" s="70" t="str">
        <f t="shared" ref="K2:K754" si="3">CONCATENATE("r",D2,": ",F2," -&gt; ",H2," | ",J2)</f>
        <v>r474: G01977 + C00001 -&gt; G13073 + C00124 | (${Variables:E3_2_1_23_kcat} * E3_2_1_23 * G01977 * C00001)/(${Variables:E3_2_1_23_km} + (E3_2_1_23 * G01977 * C00001))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4.25" customHeight="1">
      <c r="A3" s="16" t="s">
        <v>1380</v>
      </c>
      <c r="B3" s="16" t="s">
        <v>1381</v>
      </c>
      <c r="C3" s="16" t="s">
        <v>10115</v>
      </c>
      <c r="D3" s="40">
        <v>489.0</v>
      </c>
      <c r="E3" s="40" t="str">
        <f t="shared" si="1"/>
        <v>E3_2_1_23</v>
      </c>
      <c r="F3" s="16" t="s">
        <v>7110</v>
      </c>
      <c r="G3" s="16" t="s">
        <v>10262</v>
      </c>
      <c r="H3" s="16" t="s">
        <v>7111</v>
      </c>
      <c r="I3" s="16" t="s">
        <v>10263</v>
      </c>
      <c r="J3" s="40" t="str">
        <f t="shared" si="2"/>
        <v>(${Variables:E3_2_1_23_kcat} * E3_2_1_23 * G01977 * C00001)/(${Variables:E3_2_1_23_km} + (E3_2_1_23 * G01977 * C00001))</v>
      </c>
      <c r="K3" s="70" t="str">
        <f t="shared" si="3"/>
        <v>r489: G01977 + C00001 -&gt; G13073 + C00124 | (${Variables:E3_2_1_23_kcat} * E3_2_1_23 * G01977 * C00001)/(${Variables:E3_2_1_23_km} + (E3_2_1_23 * G01977 * C00001))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4.25" customHeight="1">
      <c r="A4" s="16" t="s">
        <v>5411</v>
      </c>
      <c r="B4" s="16" t="s">
        <v>5412</v>
      </c>
      <c r="C4" s="16" t="s">
        <v>10114</v>
      </c>
      <c r="D4" s="40">
        <v>456.0</v>
      </c>
      <c r="E4" s="40" t="str">
        <f t="shared" si="1"/>
        <v>E3_2_1_22</v>
      </c>
      <c r="F4" s="16" t="s">
        <v>7060</v>
      </c>
      <c r="G4" s="16" t="s">
        <v>10264</v>
      </c>
      <c r="H4" s="16" t="s">
        <v>7061</v>
      </c>
      <c r="I4" s="16" t="s">
        <v>10265</v>
      </c>
      <c r="J4" s="40" t="str">
        <f t="shared" si="2"/>
        <v>(${Variables:E3_2_1_22_kcat} * E3_2_1_22 * G00497 * C00001)/(${Variables:E3_2_1_22_km} + (E3_2_1_22 * G00497 * C00001))</v>
      </c>
      <c r="K4" s="70" t="str">
        <f t="shared" si="3"/>
        <v>r456: G00497 + C00001 -&gt; G11121 + C00124 | (${Variables:E3_2_1_22_kcat} * E3_2_1_22 * G00497 * C00001)/(${Variables:E3_2_1_22_km} + (E3_2_1_22 * G00497 * C00001))</v>
      </c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4.25" customHeight="1">
      <c r="A5" s="16" t="s">
        <v>4031</v>
      </c>
      <c r="B5" s="16" t="s">
        <v>4032</v>
      </c>
      <c r="C5" s="16" t="s">
        <v>10116</v>
      </c>
      <c r="D5" s="40">
        <v>503.0</v>
      </c>
      <c r="E5" s="40" t="str">
        <f t="shared" si="1"/>
        <v>E3_2_1_52</v>
      </c>
      <c r="F5" s="16" t="s">
        <v>7153</v>
      </c>
      <c r="G5" s="16" t="s">
        <v>10266</v>
      </c>
      <c r="H5" s="16" t="s">
        <v>7154</v>
      </c>
      <c r="I5" s="16" t="s">
        <v>10267</v>
      </c>
      <c r="J5" s="40" t="str">
        <f t="shared" si="2"/>
        <v>(${Variables:E3_2_1_52_kcat} * E3_2_1_52 * G05477 * C00001)/(${Variables:E3_2_1_52_km} + (E3_2_1_52 * G05477 * C00001))</v>
      </c>
      <c r="K5" s="70" t="str">
        <f t="shared" si="3"/>
        <v>r503: G05477 + C00001 -&gt; G10920 + C00140 | (${Variables:E3_2_1_52_kcat} * E3_2_1_52 * G05477 * C00001)/(${Variables:E3_2_1_52_km} + (E3_2_1_52 * G05477 * C00001))</v>
      </c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4.25" customHeight="1">
      <c r="A6" s="16" t="s">
        <v>3678</v>
      </c>
      <c r="B6" s="16" t="s">
        <v>3679</v>
      </c>
      <c r="C6" s="16" t="s">
        <v>10002</v>
      </c>
      <c r="D6" s="40">
        <v>172.0</v>
      </c>
      <c r="E6" s="40" t="str">
        <f t="shared" si="1"/>
        <v>E2_4_1_227</v>
      </c>
      <c r="F6" s="16" t="s">
        <v>6202</v>
      </c>
      <c r="G6" s="16" t="s">
        <v>10268</v>
      </c>
      <c r="H6" s="16" t="s">
        <v>6203</v>
      </c>
      <c r="I6" s="16" t="s">
        <v>10269</v>
      </c>
      <c r="J6" s="40" t="str">
        <f t="shared" si="2"/>
        <v>(${Variables:E2_4_1_227_kcat} * E2_4_1_227 * G10556 * G10610)/(${Variables:E2_4_1_227_km} + (E2_4_1_227 * G10556 * G10610))</v>
      </c>
      <c r="K6" s="70" t="str">
        <f t="shared" si="3"/>
        <v>r172: G10556 + G10610 -&gt; G10555 + G10619 | (${Variables:E2_4_1_227_kcat} * E2_4_1_227 * G10556 * G10610)/(${Variables:E2_4_1_227_km} + (E2_4_1_227 * G10556 * G10610))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4.25" customHeight="1">
      <c r="A7" s="16" t="s">
        <v>3678</v>
      </c>
      <c r="B7" s="16" t="s">
        <v>3679</v>
      </c>
      <c r="C7" s="16" t="s">
        <v>10002</v>
      </c>
      <c r="D7" s="40">
        <v>169.0</v>
      </c>
      <c r="E7" s="40" t="str">
        <f t="shared" si="1"/>
        <v>E2_4_1_227</v>
      </c>
      <c r="F7" s="16" t="s">
        <v>6193</v>
      </c>
      <c r="G7" s="16" t="s">
        <v>10270</v>
      </c>
      <c r="H7" s="16" t="s">
        <v>6194</v>
      </c>
      <c r="I7" s="16" t="s">
        <v>10271</v>
      </c>
      <c r="J7" s="40" t="str">
        <f t="shared" si="2"/>
        <v>(${Variables:E2_4_1_227_kcat} * E2_4_1_227 * G10552 * G10610)/(${Variables:E2_4_1_227_km} + (E2_4_1_227 * G10552 * G10610))</v>
      </c>
      <c r="K7" s="70" t="str">
        <f t="shared" si="3"/>
        <v>r169: G10552 + G10610 -&gt; G10553 + G10619 | (${Variables:E2_4_1_227_kcat} * E2_4_1_227 * G10552 * G10610)/(${Variables:E2_4_1_227_km} + (E2_4_1_227 * G10552 * G10610))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4.25" customHeight="1">
      <c r="A8" s="16" t="s">
        <v>3678</v>
      </c>
      <c r="B8" s="16" t="s">
        <v>3679</v>
      </c>
      <c r="C8" s="16" t="s">
        <v>10002</v>
      </c>
      <c r="D8" s="40">
        <v>171.0</v>
      </c>
      <c r="E8" s="40" t="str">
        <f t="shared" si="1"/>
        <v>E2_4_1_227</v>
      </c>
      <c r="F8" s="16" t="s">
        <v>6199</v>
      </c>
      <c r="G8" s="16" t="s">
        <v>10272</v>
      </c>
      <c r="H8" s="16" t="s">
        <v>6200</v>
      </c>
      <c r="I8" s="16" t="s">
        <v>10273</v>
      </c>
      <c r="J8" s="40" t="str">
        <f t="shared" si="2"/>
        <v>(${Variables:E2_4_1_227_kcat} * E2_4_1_227 * G10551 * G10610)/(${Variables:E2_4_1_227_km} + (E2_4_1_227 * G10551 * G10610))</v>
      </c>
      <c r="K8" s="70" t="str">
        <f t="shared" si="3"/>
        <v>r171: G10551 + G10610 -&gt; G10550 + G10619 | (${Variables:E2_4_1_227_kcat} * E2_4_1_227 * G10551 * G10610)/(${Variables:E2_4_1_227_km} + (E2_4_1_227 * G10551 * G10610))</v>
      </c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4.25" customHeight="1">
      <c r="A9" s="16" t="s">
        <v>1899</v>
      </c>
      <c r="B9" s="16" t="s">
        <v>1900</v>
      </c>
      <c r="C9" s="16" t="s">
        <v>9999</v>
      </c>
      <c r="D9" s="40">
        <v>163.0</v>
      </c>
      <c r="E9" s="40" t="str">
        <f t="shared" si="1"/>
        <v>E2_4_1_18</v>
      </c>
      <c r="F9" s="16" t="s">
        <v>6170</v>
      </c>
      <c r="G9" s="16" t="s">
        <v>6170</v>
      </c>
      <c r="H9" s="16" t="s">
        <v>6171</v>
      </c>
      <c r="I9" s="16" t="s">
        <v>6171</v>
      </c>
      <c r="J9" s="40" t="str">
        <f t="shared" si="2"/>
        <v>(${Variables:E2_4_1_18_kcat} * E2_4_1_18 * G10495 )/(${Variables:E2_4_1_18_km} + (E2_4_1_18 * G10495 ))</v>
      </c>
      <c r="K9" s="70" t="str">
        <f t="shared" si="3"/>
        <v>r163: G10495  -&gt; G10545 | (${Variables:E2_4_1_18_kcat} * E2_4_1_18 * G10495 )/(${Variables:E2_4_1_18_km} + (E2_4_1_18 * G10495 ))</v>
      </c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4.25" customHeight="1">
      <c r="A10" s="16" t="s">
        <v>2392</v>
      </c>
      <c r="B10" s="16" t="s">
        <v>2393</v>
      </c>
      <c r="C10" s="16" t="s">
        <v>10000</v>
      </c>
      <c r="D10" s="40">
        <v>165.0</v>
      </c>
      <c r="E10" s="40" t="str">
        <f t="shared" si="1"/>
        <v>E2_4_1_21</v>
      </c>
      <c r="F10" s="16" t="s">
        <v>6178</v>
      </c>
      <c r="G10" s="16" t="s">
        <v>10274</v>
      </c>
      <c r="H10" s="16" t="s">
        <v>6179</v>
      </c>
      <c r="I10" s="16" t="s">
        <v>10275</v>
      </c>
      <c r="J10" s="40" t="str">
        <f t="shared" si="2"/>
        <v>(${Variables:E2_4_1_21_kcat} * E2_4_1_21 * G10495 * G11109)/(${Variables:E2_4_1_21_km} + (E2_4_1_21 * G10495 * G11109))</v>
      </c>
      <c r="K10" s="70" t="str">
        <f t="shared" si="3"/>
        <v>r165: G10495 + G11109 -&gt; G10495 + G11113 | (${Variables:E2_4_1_21_kcat} * E2_4_1_21 * G10495 * G11109)/(${Variables:E2_4_1_21_km} + (E2_4_1_21 * G10495 * G11109))</v>
      </c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4.25" customHeight="1">
      <c r="A11" s="16" t="s">
        <v>201</v>
      </c>
      <c r="B11" s="16" t="s">
        <v>202</v>
      </c>
      <c r="C11" s="16" t="s">
        <v>9998</v>
      </c>
      <c r="D11" s="40">
        <v>161.0</v>
      </c>
      <c r="E11" s="40" t="str">
        <f t="shared" si="1"/>
        <v>E2_4_1_1</v>
      </c>
      <c r="F11" s="16" t="s">
        <v>6163</v>
      </c>
      <c r="G11" s="16" t="s">
        <v>10276</v>
      </c>
      <c r="H11" s="16" t="s">
        <v>6159</v>
      </c>
      <c r="I11" s="16" t="s">
        <v>10277</v>
      </c>
      <c r="J11" s="40" t="str">
        <f t="shared" si="2"/>
        <v>(${Variables:E2_4_1_1_kcat} * E2_4_1_1 * G10545 * C00009)/(${Variables:E2_4_1_1_km} + (E2_4_1_1 * G10545 * C00009))</v>
      </c>
      <c r="K11" s="70" t="str">
        <f t="shared" si="3"/>
        <v>r161: G10545 + C00009 -&gt; G10495 + C00103 | (${Variables:E2_4_1_1_kcat} * E2_4_1_1 * G10545 * C00009)/(${Variables:E2_4_1_1_km} + (E2_4_1_1 * G10545 * C00009))</v>
      </c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4.25" customHeight="1">
      <c r="A12" s="16" t="s">
        <v>201</v>
      </c>
      <c r="B12" s="16" t="s">
        <v>202</v>
      </c>
      <c r="C12" s="16" t="s">
        <v>9998</v>
      </c>
      <c r="D12" s="40">
        <v>159.0</v>
      </c>
      <c r="E12" s="40" t="str">
        <f t="shared" si="1"/>
        <v>E2_4_1_1</v>
      </c>
      <c r="F12" s="16" t="s">
        <v>6158</v>
      </c>
      <c r="G12" s="16" t="s">
        <v>10278</v>
      </c>
      <c r="H12" s="16" t="s">
        <v>6159</v>
      </c>
      <c r="I12" s="16" t="s">
        <v>10277</v>
      </c>
      <c r="J12" s="40" t="str">
        <f t="shared" si="2"/>
        <v>(${Variables:E2_4_1_1_kcat} * E2_4_1_1 * G10495 * C00009)/(${Variables:E2_4_1_1_km} + (E2_4_1_1 * G10495 * C00009))</v>
      </c>
      <c r="K12" s="70" t="str">
        <f t="shared" si="3"/>
        <v>r159: G10495 + C00009 -&gt; G10495 + C00103 | (${Variables:E2_4_1_1_kcat} * E2_4_1_1 * G10495 * C00009)/(${Variables:E2_4_1_1_km} + (E2_4_1_1 * G10495 * C00009))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4.25" customHeight="1">
      <c r="A13" s="16" t="s">
        <v>1122</v>
      </c>
      <c r="B13" s="16" t="s">
        <v>1123</v>
      </c>
      <c r="C13" s="16" t="s">
        <v>10115</v>
      </c>
      <c r="D13" s="40">
        <v>470.0</v>
      </c>
      <c r="E13" s="40" t="str">
        <f t="shared" si="1"/>
        <v>E3_2_1_23</v>
      </c>
      <c r="F13" s="16" t="s">
        <v>7101</v>
      </c>
      <c r="G13" s="16" t="s">
        <v>10279</v>
      </c>
      <c r="H13" s="16" t="s">
        <v>7102</v>
      </c>
      <c r="I13" s="16" t="s">
        <v>10280</v>
      </c>
      <c r="J13" s="40" t="str">
        <f t="shared" si="2"/>
        <v>(${Variables:E3_2_1_23_kcat} * E3_2_1_23 * G00092 * C00001)/(${Variables:E3_2_1_23_km} + (E3_2_1_23 * G00092 * C00001))</v>
      </c>
      <c r="K13" s="70" t="str">
        <f t="shared" si="3"/>
        <v>r470: G00092 + C00001 -&gt; G10238 + C00124 | (${Variables:E3_2_1_23_kcat} * E3_2_1_23 * G00092 * C00001)/(${Variables:E3_2_1_23_km} + (E3_2_1_23 * G00092 * C00001))</v>
      </c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4.25" customHeight="1">
      <c r="A14" s="16" t="s">
        <v>1380</v>
      </c>
      <c r="B14" s="16" t="s">
        <v>1381</v>
      </c>
      <c r="C14" s="16" t="s">
        <v>10115</v>
      </c>
      <c r="D14" s="40">
        <v>485.0</v>
      </c>
      <c r="E14" s="40" t="str">
        <f t="shared" si="1"/>
        <v>E3_2_1_23</v>
      </c>
      <c r="F14" s="16" t="s">
        <v>7101</v>
      </c>
      <c r="G14" s="16" t="s">
        <v>10279</v>
      </c>
      <c r="H14" s="16" t="s">
        <v>7102</v>
      </c>
      <c r="I14" s="16" t="s">
        <v>10280</v>
      </c>
      <c r="J14" s="40" t="str">
        <f t="shared" si="2"/>
        <v>(${Variables:E3_2_1_23_kcat} * E3_2_1_23 * G00092 * C00001)/(${Variables:E3_2_1_23_km} + (E3_2_1_23 * G00092 * C00001))</v>
      </c>
      <c r="K14" s="70" t="str">
        <f t="shared" si="3"/>
        <v>r485: G00092 + C00001 -&gt; G10238 + C00124 | (${Variables:E3_2_1_23_kcat} * E3_2_1_23 * G00092 * C00001)/(${Variables:E3_2_1_23_km} + (E3_2_1_23 * G00092 * C00001))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4.25" customHeight="1">
      <c r="A15" s="16" t="s">
        <v>4031</v>
      </c>
      <c r="B15" s="16" t="s">
        <v>4032</v>
      </c>
      <c r="C15" s="16" t="s">
        <v>10116</v>
      </c>
      <c r="D15" s="40">
        <v>501.0</v>
      </c>
      <c r="E15" s="40" t="str">
        <f t="shared" si="1"/>
        <v>E3_2_1_52</v>
      </c>
      <c r="F15" s="16" t="s">
        <v>7147</v>
      </c>
      <c r="G15" s="16" t="s">
        <v>10281</v>
      </c>
      <c r="H15" s="16" t="s">
        <v>7148</v>
      </c>
      <c r="I15" s="16" t="s">
        <v>10282</v>
      </c>
      <c r="J15" s="40" t="str">
        <f t="shared" si="2"/>
        <v>(${Variables:E3_2_1_52_kcat} * E3_2_1_52 * G00711 * C00001)/(${Variables:E3_2_1_52_km} + (E3_2_1_52 * G00711 * C00001))</v>
      </c>
      <c r="K15" s="70" t="str">
        <f t="shared" si="3"/>
        <v>r501: G00711 + C00001 -&gt; G10008 + C00140 | (${Variables:E3_2_1_52_kcat} * E3_2_1_52 * G00711 * C00001)/(${Variables:E3_2_1_52_km} + (E3_2_1_52 * G00711 * C00001))</v>
      </c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4.25" customHeight="1">
      <c r="A16" s="16" t="s">
        <v>4031</v>
      </c>
      <c r="B16" s="16" t="s">
        <v>4032</v>
      </c>
      <c r="C16" s="16" t="s">
        <v>10116</v>
      </c>
      <c r="D16" s="40">
        <v>499.0</v>
      </c>
      <c r="E16" s="40" t="str">
        <f t="shared" si="1"/>
        <v>E3_2_1_52</v>
      </c>
      <c r="F16" s="16" t="s">
        <v>7141</v>
      </c>
      <c r="G16" s="16" t="s">
        <v>10283</v>
      </c>
      <c r="H16" s="16" t="s">
        <v>7142</v>
      </c>
      <c r="I16" s="16" t="s">
        <v>10284</v>
      </c>
      <c r="J16" s="40" t="str">
        <f t="shared" si="2"/>
        <v>(${Variables:E3_2_1_52_kcat} * E3_2_1_52 * G13073 * C00001 )/(${Variables:E3_2_1_52_km} + (E3_2_1_52 * G13073 * C00001 ))</v>
      </c>
      <c r="K16" s="70" t="str">
        <f t="shared" si="3"/>
        <v>r499: G13073 + C00001  -&gt; G01391 + C04132 | (${Variables:E3_2_1_52_kcat} * E3_2_1_52 * G13073 * C00001 )/(${Variables:E3_2_1_52_km} + (E3_2_1_52 * G13073 * C00001 ))</v>
      </c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4.25" customHeight="1">
      <c r="A17" s="16" t="s">
        <v>4031</v>
      </c>
      <c r="B17" s="16" t="s">
        <v>4032</v>
      </c>
      <c r="C17" s="16" t="s">
        <v>10116</v>
      </c>
      <c r="D17" s="40">
        <v>498.0</v>
      </c>
      <c r="E17" s="40" t="str">
        <f t="shared" si="1"/>
        <v>E3_2_1_52</v>
      </c>
      <c r="F17" s="16" t="s">
        <v>7138</v>
      </c>
      <c r="G17" s="16" t="s">
        <v>10285</v>
      </c>
      <c r="H17" s="16" t="s">
        <v>7139</v>
      </c>
      <c r="I17" s="16" t="s">
        <v>10286</v>
      </c>
      <c r="J17" s="40" t="str">
        <f t="shared" si="2"/>
        <v>(${Variables:E3_2_1_52_kcat} * E3_2_1_52 * G13074 * C00001)/(${Variables:E3_2_1_52_km} + (E3_2_1_52 * G13074 * C00001))</v>
      </c>
      <c r="K17" s="70" t="str">
        <f t="shared" si="3"/>
        <v>r498: G13074 + C00001 -&gt; G01391 + C00140 | (${Variables:E3_2_1_52_kcat} * E3_2_1_52 * G13074 * C00001)/(${Variables:E3_2_1_52_km} + (E3_2_1_52 * G13074 * C00001))</v>
      </c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4.25" customHeight="1">
      <c r="A18" s="16" t="s">
        <v>4338</v>
      </c>
      <c r="B18" s="16" t="s">
        <v>4339</v>
      </c>
      <c r="C18" s="16" t="s">
        <v>10109</v>
      </c>
      <c r="D18" s="40">
        <v>438.0</v>
      </c>
      <c r="E18" s="40" t="str">
        <f t="shared" si="1"/>
        <v>E3_2_1_140</v>
      </c>
      <c r="F18" s="16" t="s">
        <v>6998</v>
      </c>
      <c r="G18" s="16" t="s">
        <v>10287</v>
      </c>
      <c r="H18" s="16" t="s">
        <v>6999</v>
      </c>
      <c r="I18" s="16" t="s">
        <v>10288</v>
      </c>
      <c r="J18" s="40" t="str">
        <f t="shared" si="2"/>
        <v>(${Variables:E3_2_1_140_kcat} * E3_2_1_140 * G00395 * C00001 )/(${Variables:E3_2_1_140_km} + (E3_2_1_140 * G00395 * C00001 ))</v>
      </c>
      <c r="K18" s="70" t="str">
        <f t="shared" si="3"/>
        <v>r438: G00395 + C00001  -&gt; G00284 + G10504 | (${Variables:E3_2_1_140_kcat} * E3_2_1_140 * G00395 * C00001 )/(${Variables:E3_2_1_140_km} + (E3_2_1_140 * G00395 * C00001 ))</v>
      </c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4.25" customHeight="1">
      <c r="A19" s="16" t="s">
        <v>390</v>
      </c>
      <c r="B19" s="16" t="s">
        <v>391</v>
      </c>
      <c r="C19" s="16" t="s">
        <v>10003</v>
      </c>
      <c r="D19" s="40">
        <v>174.0</v>
      </c>
      <c r="E19" s="40" t="str">
        <f t="shared" si="1"/>
        <v>E2_4_1_25</v>
      </c>
      <c r="F19" s="16" t="s">
        <v>6210</v>
      </c>
      <c r="G19" s="16" t="s">
        <v>10289</v>
      </c>
      <c r="H19" s="16" t="s">
        <v>6211</v>
      </c>
      <c r="I19" s="16" t="s">
        <v>6211</v>
      </c>
      <c r="J19" s="40" t="str">
        <f t="shared" si="2"/>
        <v>(${Variables:E2_4_1_25_kcat} * E2_4_1_25 * G10495 * C00031)/(${Variables:E2_4_1_25_km} + (E2_4_1_25 * G10495 * C00031))</v>
      </c>
      <c r="K19" s="70" t="str">
        <f t="shared" si="3"/>
        <v>r174: G10495 + C00031 -&gt; G00275 | (${Variables:E2_4_1_25_kcat} * E2_4_1_25 * G10495 * C00031)/(${Variables:E2_4_1_25_km} + (E2_4_1_25 * G10495 * C00031))</v>
      </c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4.25" customHeight="1">
      <c r="A20" s="16" t="s">
        <v>4892</v>
      </c>
      <c r="B20" s="16" t="s">
        <v>4893</v>
      </c>
      <c r="C20" s="16" t="s">
        <v>10003</v>
      </c>
      <c r="D20" s="40">
        <v>176.0</v>
      </c>
      <c r="E20" s="40" t="str">
        <f t="shared" si="1"/>
        <v>E2_4_1_25</v>
      </c>
      <c r="F20" s="16" t="s">
        <v>6210</v>
      </c>
      <c r="G20" s="16" t="s">
        <v>10289</v>
      </c>
      <c r="H20" s="16" t="s">
        <v>6211</v>
      </c>
      <c r="I20" s="16" t="s">
        <v>6211</v>
      </c>
      <c r="J20" s="40" t="str">
        <f t="shared" si="2"/>
        <v>(${Variables:E2_4_1_25_kcat} * E2_4_1_25 * G10495 * C00031)/(${Variables:E2_4_1_25_km} + (E2_4_1_25 * G10495 * C00031))</v>
      </c>
      <c r="K20" s="70" t="str">
        <f t="shared" si="3"/>
        <v>r176: G10495 + C00031 -&gt; G00275 | (${Variables:E2_4_1_25_kcat} * E2_4_1_25 * G10495 * C00031)/(${Variables:E2_4_1_25_km} + (E2_4_1_25 * G10495 * C00031))</v>
      </c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4.25" customHeight="1">
      <c r="A21" s="16" t="s">
        <v>5411</v>
      </c>
      <c r="B21" s="16" t="s">
        <v>5412</v>
      </c>
      <c r="C21" s="16" t="s">
        <v>10114</v>
      </c>
      <c r="D21" s="40">
        <v>459.0</v>
      </c>
      <c r="E21" s="40" t="str">
        <f t="shared" si="1"/>
        <v>E3_2_1_22</v>
      </c>
      <c r="F21" s="16" t="s">
        <v>7068</v>
      </c>
      <c r="G21" s="16" t="s">
        <v>10290</v>
      </c>
      <c r="H21" s="16" t="s">
        <v>7069</v>
      </c>
      <c r="I21" s="16" t="s">
        <v>10291</v>
      </c>
      <c r="J21" s="40" t="str">
        <f t="shared" si="2"/>
        <v>(${Variables:E3_2_1_22_kcat} * E3_2_1_22 * G00278 * C00001)/(${Variables:E3_2_1_22_km} + (E3_2_1_22 * G00278 * C00001))</v>
      </c>
      <c r="K21" s="70" t="str">
        <f t="shared" si="3"/>
        <v>r459: G00278 + C00001 -&gt; G00249 + C00124 | (${Variables:E3_2_1_22_kcat} * E3_2_1_22 * G00278 * C00001)/(${Variables:E3_2_1_22_km} + (E3_2_1_22 * G00278 * C00001))</v>
      </c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4.25" customHeight="1">
      <c r="A22" s="16" t="s">
        <v>1122</v>
      </c>
      <c r="B22" s="16" t="s">
        <v>1123</v>
      </c>
      <c r="C22" s="16" t="s">
        <v>10115</v>
      </c>
      <c r="D22" s="40">
        <v>467.0</v>
      </c>
      <c r="E22" s="40" t="str">
        <f t="shared" si="1"/>
        <v>E3_2_1_23</v>
      </c>
      <c r="F22" s="16" t="s">
        <v>7093</v>
      </c>
      <c r="G22" s="16" t="s">
        <v>10292</v>
      </c>
      <c r="H22" s="16" t="s">
        <v>7094</v>
      </c>
      <c r="I22" s="16" t="s">
        <v>10293</v>
      </c>
      <c r="J22" s="40" t="str">
        <f t="shared" si="2"/>
        <v>(${Variables:E3_2_1_23_kcat} * E3_2_1_23 * G00124 * C00001)/(${Variables:E3_2_1_23_km} + (E3_2_1_23 * G00124 * C00001))</v>
      </c>
      <c r="K22" s="70" t="str">
        <f t="shared" si="3"/>
        <v>r467: G00124 + C00001 -&gt; G00123 + C00124 | (${Variables:E3_2_1_23_kcat} * E3_2_1_23 * G00124 * C00001)/(${Variables:E3_2_1_23_km} + (E3_2_1_23 * G00124 * C00001))</v>
      </c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4.25" customHeight="1">
      <c r="A23" s="16" t="s">
        <v>1380</v>
      </c>
      <c r="B23" s="16" t="s">
        <v>1381</v>
      </c>
      <c r="C23" s="16" t="s">
        <v>10115</v>
      </c>
      <c r="D23" s="40">
        <v>482.0</v>
      </c>
      <c r="E23" s="40" t="str">
        <f t="shared" si="1"/>
        <v>E3_2_1_23</v>
      </c>
      <c r="F23" s="16" t="s">
        <v>7093</v>
      </c>
      <c r="G23" s="16" t="s">
        <v>10292</v>
      </c>
      <c r="H23" s="16" t="s">
        <v>7094</v>
      </c>
      <c r="I23" s="16" t="s">
        <v>10293</v>
      </c>
      <c r="J23" s="40" t="str">
        <f t="shared" si="2"/>
        <v>(${Variables:E3_2_1_23_kcat} * E3_2_1_23 * G00124 * C00001)/(${Variables:E3_2_1_23_km} + (E3_2_1_23 * G00124 * C00001))</v>
      </c>
      <c r="K23" s="70" t="str">
        <f t="shared" si="3"/>
        <v>r482: G00124 + C00001 -&gt; G00123 + C00124 | (${Variables:E3_2_1_23_kcat} * E3_2_1_23 * G00124 * C00001)/(${Variables:E3_2_1_23_km} + (E3_2_1_23 * G00124 * C00001))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4.25" customHeight="1">
      <c r="A24" s="16" t="s">
        <v>1122</v>
      </c>
      <c r="B24" s="16" t="s">
        <v>1123</v>
      </c>
      <c r="C24" s="16" t="s">
        <v>10115</v>
      </c>
      <c r="D24" s="40">
        <v>468.0</v>
      </c>
      <c r="E24" s="40" t="str">
        <f t="shared" si="1"/>
        <v>E3_2_1_23</v>
      </c>
      <c r="F24" s="16" t="s">
        <v>7096</v>
      </c>
      <c r="G24" s="16" t="s">
        <v>10294</v>
      </c>
      <c r="H24" s="16" t="s">
        <v>7097</v>
      </c>
      <c r="I24" s="16" t="s">
        <v>10295</v>
      </c>
      <c r="J24" s="40" t="str">
        <f t="shared" si="2"/>
        <v>(${Variables:E3_2_1_23_kcat} * E3_2_1_23 * G00110 * C00001)/(${Variables:E3_2_1_23_km} + (E3_2_1_23 * G00110 * C00001))</v>
      </c>
      <c r="K24" s="70" t="str">
        <f t="shared" si="3"/>
        <v>r468: G00110 + C00001 -&gt; G00109 + C00124 | (${Variables:E3_2_1_23_kcat} * E3_2_1_23 * G00110 * C00001)/(${Variables:E3_2_1_23_km} + (E3_2_1_23 * G00110 * C00001))</v>
      </c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4.25" customHeight="1">
      <c r="A25" s="16" t="s">
        <v>1380</v>
      </c>
      <c r="B25" s="16" t="s">
        <v>1381</v>
      </c>
      <c r="C25" s="16" t="s">
        <v>10115</v>
      </c>
      <c r="D25" s="40">
        <v>483.0</v>
      </c>
      <c r="E25" s="40" t="str">
        <f t="shared" si="1"/>
        <v>E3_2_1_23</v>
      </c>
      <c r="F25" s="16" t="s">
        <v>7096</v>
      </c>
      <c r="G25" s="16" t="s">
        <v>10294</v>
      </c>
      <c r="H25" s="16" t="s">
        <v>7097</v>
      </c>
      <c r="I25" s="16" t="s">
        <v>10295</v>
      </c>
      <c r="J25" s="40" t="str">
        <f t="shared" si="2"/>
        <v>(${Variables:E3_2_1_23_kcat} * E3_2_1_23 * G00110 * C00001)/(${Variables:E3_2_1_23_km} + (E3_2_1_23 * G00110 * C00001))</v>
      </c>
      <c r="K25" s="70" t="str">
        <f t="shared" si="3"/>
        <v>r483: G00110 + C00001 -&gt; G00109 + C00124 | (${Variables:E3_2_1_23_kcat} * E3_2_1_23 * G00110 * C00001)/(${Variables:E3_2_1_23_km} + (E3_2_1_23 * G00110 * C00001))</v>
      </c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4.25" customHeight="1">
      <c r="A26" s="16" t="s">
        <v>4031</v>
      </c>
      <c r="B26" s="16" t="s">
        <v>4032</v>
      </c>
      <c r="C26" s="16" t="s">
        <v>10116</v>
      </c>
      <c r="D26" s="40">
        <v>496.0</v>
      </c>
      <c r="E26" s="40" t="str">
        <f t="shared" si="1"/>
        <v>E3_2_1_52</v>
      </c>
      <c r="F26" s="16" t="s">
        <v>7133</v>
      </c>
      <c r="G26" s="16" t="s">
        <v>10296</v>
      </c>
      <c r="H26" s="16" t="s">
        <v>7134</v>
      </c>
      <c r="I26" s="16" t="s">
        <v>10297</v>
      </c>
      <c r="J26" s="40" t="str">
        <f t="shared" si="2"/>
        <v>(${Variables:E3_2_1_52_kcat} * E3_2_1_52 * G00109 * C00001)/(${Variables:E3_2_1_52_km} + (E3_2_1_52 * G00109 * C00001))</v>
      </c>
      <c r="K26" s="70" t="str">
        <f t="shared" si="3"/>
        <v>r496: G00109 + C00001 -&gt; G00108 + C01132 | (${Variables:E3_2_1_52_kcat} * E3_2_1_52 * G00109 * C00001)/(${Variables:E3_2_1_52_km} + (E3_2_1_52 * G00109 * C00001))</v>
      </c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4.25" customHeight="1">
      <c r="A27" s="16" t="s">
        <v>4031</v>
      </c>
      <c r="B27" s="16" t="s">
        <v>4032</v>
      </c>
      <c r="C27" s="16" t="s">
        <v>10116</v>
      </c>
      <c r="D27" s="40">
        <v>495.0</v>
      </c>
      <c r="E27" s="40" t="str">
        <f t="shared" si="1"/>
        <v>E3_2_1_52</v>
      </c>
      <c r="F27" s="16" t="s">
        <v>7130</v>
      </c>
      <c r="G27" s="16" t="s">
        <v>10298</v>
      </c>
      <c r="H27" s="16" t="s">
        <v>7131</v>
      </c>
      <c r="I27" s="16" t="s">
        <v>10299</v>
      </c>
      <c r="J27" s="40" t="str">
        <f t="shared" si="2"/>
        <v>(${Variables:E3_2_1_52_kcat} * E3_2_1_52 * G00123 * C00001)/(${Variables:E3_2_1_52_km} + (E3_2_1_52 * G00123 * C00001))</v>
      </c>
      <c r="K27" s="70" t="str">
        <f t="shared" si="3"/>
        <v>r495: G00123 + C00001 -&gt; G00092 + C01132 | (${Variables:E3_2_1_52_kcat} * E3_2_1_52 * G00123 * C00001)/(${Variables:E3_2_1_52_km} + (E3_2_1_52 * G00123 * C00001))</v>
      </c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4.25" customHeight="1">
      <c r="A28" s="16" t="s">
        <v>4485</v>
      </c>
      <c r="B28" s="16" t="s">
        <v>4486</v>
      </c>
      <c r="C28" s="16" t="s">
        <v>10193</v>
      </c>
      <c r="D28" s="40">
        <v>658.0</v>
      </c>
      <c r="E28" s="40" t="str">
        <f t="shared" si="1"/>
        <v>E5_3_1_5</v>
      </c>
      <c r="F28" s="16" t="s">
        <v>7675</v>
      </c>
      <c r="G28" s="16" t="s">
        <v>7675</v>
      </c>
      <c r="H28" s="16" t="s">
        <v>7676</v>
      </c>
      <c r="I28" s="16" t="s">
        <v>7676</v>
      </c>
      <c r="J28" s="40" t="str">
        <f t="shared" si="2"/>
        <v>(${Variables:E5_3_1_5_kcat} * E5_3_1_5 * C00267)/(${Variables:E5_3_1_5_km} + (E5_3_1_5 * C00267))</v>
      </c>
      <c r="K28" s="70" t="str">
        <f t="shared" si="3"/>
        <v>r658: C00267 -&gt; C22502 | (${Variables:E5_3_1_5_kcat} * E5_3_1_5 * C00267)/(${Variables:E5_3_1_5_km} + (E5_3_1_5 * C00267))</v>
      </c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4.25" customHeight="1">
      <c r="A29" s="16" t="s">
        <v>4485</v>
      </c>
      <c r="B29" s="16" t="s">
        <v>4486</v>
      </c>
      <c r="C29" s="16" t="s">
        <v>10193</v>
      </c>
      <c r="D29" s="40">
        <v>657.0</v>
      </c>
      <c r="E29" s="40" t="str">
        <f t="shared" si="1"/>
        <v>E5_3_1_5</v>
      </c>
      <c r="F29" s="16" t="s">
        <v>7672</v>
      </c>
      <c r="G29" s="16" t="s">
        <v>7672</v>
      </c>
      <c r="H29" s="16" t="s">
        <v>7673</v>
      </c>
      <c r="I29" s="16" t="s">
        <v>7673</v>
      </c>
      <c r="J29" s="40" t="str">
        <f t="shared" si="2"/>
        <v>(${Variables:E5_3_1_5_kcat} * E5_3_1_5 * C02205)/(${Variables:E5_3_1_5_km} + (E5_3_1_5 * C02205))</v>
      </c>
      <c r="K29" s="70" t="str">
        <f t="shared" si="3"/>
        <v>r657: C02205 -&gt; C22501 | (${Variables:E5_3_1_5_kcat} * E5_3_1_5 * C02205)/(${Variables:E5_3_1_5_km} + (E5_3_1_5 * C02205))</v>
      </c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4.25" customHeight="1">
      <c r="A30" s="16" t="s">
        <v>3985</v>
      </c>
      <c r="B30" s="16" t="s">
        <v>3986</v>
      </c>
      <c r="C30" s="16" t="s">
        <v>10061</v>
      </c>
      <c r="D30" s="40">
        <v>289.0</v>
      </c>
      <c r="E30" s="40" t="str">
        <f t="shared" si="1"/>
        <v>E2_7_4_8</v>
      </c>
      <c r="F30" s="16" t="s">
        <v>6647</v>
      </c>
      <c r="G30" s="16" t="s">
        <v>10300</v>
      </c>
      <c r="H30" s="16" t="s">
        <v>6648</v>
      </c>
      <c r="I30" s="16" t="s">
        <v>10301</v>
      </c>
      <c r="J30" s="40" t="str">
        <f t="shared" si="2"/>
        <v>(${Variables:E2_7_4_8_kcat} * E2_7_4_8 * C22441 * C00002)/(${Variables:E2_7_4_8_km} + (E2_7_4_8 * C22441 * C00002))</v>
      </c>
      <c r="K30" s="70" t="str">
        <f t="shared" si="3"/>
        <v>r289: C22441 + C00002 -&gt; C22442 + C00008 | (${Variables:E2_7_4_8_kcat} * E2_7_4_8 * C22441 * C00002)/(${Variables:E2_7_4_8_km} + (E2_7_4_8 * C22441 * C00002))</v>
      </c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4.25" customHeight="1">
      <c r="A31" s="16" t="s">
        <v>4215</v>
      </c>
      <c r="B31" s="16" t="s">
        <v>4216</v>
      </c>
      <c r="C31" s="16" t="s">
        <v>10176</v>
      </c>
      <c r="D31" s="40">
        <v>613.0</v>
      </c>
      <c r="E31" s="40" t="str">
        <f t="shared" si="1"/>
        <v>E4_3_2_2</v>
      </c>
      <c r="F31" s="16" t="s">
        <v>7555</v>
      </c>
      <c r="G31" s="16" t="s">
        <v>7555</v>
      </c>
      <c r="H31" s="16" t="s">
        <v>7556</v>
      </c>
      <c r="I31" s="16" t="s">
        <v>10302</v>
      </c>
      <c r="J31" s="40" t="str">
        <f t="shared" si="2"/>
        <v>(${Variables:E4_3_2_2_kcat} * E4_3_2_2 * C22395)/(${Variables:E4_3_2_2_km} + (E4_3_2_2 * C22395))</v>
      </c>
      <c r="K31" s="70" t="str">
        <f t="shared" si="3"/>
        <v>r613: C22395 -&gt; C22441 + C00122 | (${Variables:E4_3_2_2_kcat} * E4_3_2_2 * C22395)/(${Variables:E4_3_2_2_km} + (E4_3_2_2 * C22395))</v>
      </c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4.25" customHeight="1">
      <c r="A32" s="16" t="s">
        <v>942</v>
      </c>
      <c r="B32" s="16" t="s">
        <v>943</v>
      </c>
      <c r="C32" s="16" t="s">
        <v>10120</v>
      </c>
      <c r="D32" s="40">
        <v>510.0</v>
      </c>
      <c r="E32" s="40" t="str">
        <f t="shared" si="1"/>
        <v>E3_2_2_9</v>
      </c>
      <c r="F32" s="16" t="s">
        <v>7179</v>
      </c>
      <c r="G32" s="16" t="s">
        <v>10303</v>
      </c>
      <c r="H32" s="16" t="s">
        <v>7180</v>
      </c>
      <c r="I32" s="16" t="s">
        <v>10304</v>
      </c>
      <c r="J32" s="40" t="str">
        <f t="shared" si="2"/>
        <v>(${Variables:E3_2_2_9_kcat} * E3_2_2_9 * C05198 * C00001)/(${Variables:E3_2_2_9_km} + (E3_2_2_9 * C05198 * C00001))</v>
      </c>
      <c r="K32" s="70" t="str">
        <f t="shared" si="3"/>
        <v>r510: C05198 + C00001 -&gt; C22288 + C00147 | (${Variables:E3_2_2_9_kcat} * E3_2_2_9 * C05198 * C00001)/(${Variables:E3_2_2_9_km} + (E3_2_2_9 * C05198 * C00001))</v>
      </c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4.25" customHeight="1">
      <c r="A33" s="16" t="s">
        <v>5463</v>
      </c>
      <c r="B33" s="16" t="s">
        <v>5464</v>
      </c>
      <c r="C33" s="16" t="s">
        <v>9944</v>
      </c>
      <c r="D33" s="40">
        <v>75.0</v>
      </c>
      <c r="E33" s="40" t="str">
        <f t="shared" si="1"/>
        <v>E1_17_4_1</v>
      </c>
      <c r="F33" s="16" t="s">
        <v>5790</v>
      </c>
      <c r="G33" s="16" t="s">
        <v>10305</v>
      </c>
      <c r="H33" s="16" t="s">
        <v>5791</v>
      </c>
      <c r="I33" s="16" t="s">
        <v>10306</v>
      </c>
      <c r="J33" s="40" t="str">
        <f t="shared" si="2"/>
        <v>(${Variables:E1_17_4_1_kcat} * E1_17_4_1 * C21750 * C00343 * C00001)/(${Variables:E1_17_4_1_km} + (E1_17_4_1 * C21750 * C00343 * C00001))</v>
      </c>
      <c r="K33" s="70" t="str">
        <f t="shared" si="3"/>
        <v>r75: C21750 + C00343 + C00001 -&gt; C21748 + C00342 | (${Variables:E1_17_4_1_kcat} * E1_17_4_1 * C21750 * C00343 * C00001)/(${Variables:E1_17_4_1_km} + (E1_17_4_1 * C21750 * C00343 * C00001))</v>
      </c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4.25" customHeight="1">
      <c r="A34" s="16" t="s">
        <v>4235</v>
      </c>
      <c r="B34" s="16" t="s">
        <v>4236</v>
      </c>
      <c r="C34" s="16" t="s">
        <v>10129</v>
      </c>
      <c r="D34" s="40">
        <v>514.0</v>
      </c>
      <c r="E34" s="40" t="str">
        <f t="shared" si="1"/>
        <v>E3_5_1_119</v>
      </c>
      <c r="F34" s="16" t="s">
        <v>7223</v>
      </c>
      <c r="G34" s="16" t="s">
        <v>10307</v>
      </c>
      <c r="H34" s="16" t="s">
        <v>7224</v>
      </c>
      <c r="I34" s="16" t="s">
        <v>10308</v>
      </c>
      <c r="J34" s="40" t="str">
        <f t="shared" si="2"/>
        <v>(${Variables:E3_5_1_119_kcat} * E3_5_1_119 * C21178 * C00001)/(${Variables:E3_5_1_119_km} + (E3_5_1_119 * C21178 * C00001))</v>
      </c>
      <c r="K34" s="70" t="str">
        <f t="shared" si="3"/>
        <v>r514: C21178 + C00001 -&gt; C21177 + C02188 | (${Variables:E3_5_1_119_kcat} * E3_5_1_119 * C21178 * C00001)/(${Variables:E3_5_1_119_km} + (E3_5_1_119 * C21178 * C00001))</v>
      </c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4.25" customHeight="1">
      <c r="A35" s="16" t="s">
        <v>4235</v>
      </c>
      <c r="B35" s="16" t="s">
        <v>4236</v>
      </c>
      <c r="C35" s="16" t="s">
        <v>10129</v>
      </c>
      <c r="D35" s="40">
        <v>513.0</v>
      </c>
      <c r="E35" s="40" t="str">
        <f t="shared" si="1"/>
        <v>E3_5_1_119</v>
      </c>
      <c r="F35" s="16" t="s">
        <v>7220</v>
      </c>
      <c r="G35" s="16" t="s">
        <v>10309</v>
      </c>
      <c r="H35" s="16" t="s">
        <v>7221</v>
      </c>
      <c r="I35" s="16" t="s">
        <v>10310</v>
      </c>
      <c r="J35" s="40" t="str">
        <f t="shared" si="2"/>
        <v>(${Variables:E3_5_1_119_kcat} * E3_5_1_119 * C21179 * C00001)/(${Variables:E3_5_1_119_km} + (E3_5_1_119 * C21179 * C00001))</v>
      </c>
      <c r="K35" s="70" t="str">
        <f t="shared" si="3"/>
        <v>r513: C21179 + C00001 -&gt; C21177 + C00014 | (${Variables:E3_5_1_119_kcat} * E3_5_1_119 * C21179 * C00001)/(${Variables:E3_5_1_119_km} + (E3_5_1_119 * C21179 * C00001))</v>
      </c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4.25" customHeight="1">
      <c r="A36" s="16" t="s">
        <v>482</v>
      </c>
      <c r="B36" s="16" t="s">
        <v>483</v>
      </c>
      <c r="C36" s="16" t="s">
        <v>10054</v>
      </c>
      <c r="D36" s="40">
        <v>278.0</v>
      </c>
      <c r="E36" s="40" t="str">
        <f t="shared" si="1"/>
        <v>E2_7_2_4</v>
      </c>
      <c r="F36" s="16" t="s">
        <v>6600</v>
      </c>
      <c r="G36" s="16" t="s">
        <v>6600</v>
      </c>
      <c r="H36" s="16" t="s">
        <v>6601</v>
      </c>
      <c r="I36" s="16" t="s">
        <v>6601</v>
      </c>
      <c r="J36" s="40" t="str">
        <f t="shared" si="2"/>
        <v>(${Variables:E2_7_2_4_kcat} * E2_7_2_4 * C11039)/(${Variables:E2_7_2_4_km} + (E2_7_2_4 * C11039))</v>
      </c>
      <c r="K36" s="70" t="str">
        <f t="shared" si="3"/>
        <v>r278: C11039 -&gt; C21031 | (${Variables:E2_7_2_4_kcat} * E2_7_2_4 * C11039)/(${Variables:E2_7_2_4_km} + (E2_7_2_4 * C11039))</v>
      </c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4.25" customHeight="1">
      <c r="A37" s="16" t="s">
        <v>523</v>
      </c>
      <c r="B37" s="16" t="s">
        <v>524</v>
      </c>
      <c r="C37" s="16" t="s">
        <v>10078</v>
      </c>
      <c r="D37" s="40">
        <v>338.0</v>
      </c>
      <c r="E37" s="40" t="str">
        <f t="shared" si="1"/>
        <v>E2_7_7_7</v>
      </c>
      <c r="F37" s="16" t="s">
        <v>6600</v>
      </c>
      <c r="G37" s="16" t="s">
        <v>6600</v>
      </c>
      <c r="H37" s="16" t="s">
        <v>6601</v>
      </c>
      <c r="I37" s="16" t="s">
        <v>6601</v>
      </c>
      <c r="J37" s="40" t="str">
        <f t="shared" si="2"/>
        <v>(${Variables:E2_7_7_7_kcat} * E2_7_7_7 * C11039)/(${Variables:E2_7_7_7_km} + (E2_7_7_7 * C11039))</v>
      </c>
      <c r="K37" s="70" t="str">
        <f t="shared" si="3"/>
        <v>r338: C11039 -&gt; C21031 | (${Variables:E2_7_7_7_kcat} * E2_7_7_7 * C11039)/(${Variables:E2_7_7_7_km} + (E2_7_7_7 * C11039))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4.25" customHeight="1">
      <c r="A38" s="16" t="s">
        <v>55</v>
      </c>
      <c r="B38" s="16" t="s">
        <v>56</v>
      </c>
      <c r="C38" s="16" t="s">
        <v>10078</v>
      </c>
      <c r="D38" s="40">
        <v>344.0</v>
      </c>
      <c r="E38" s="40" t="str">
        <f t="shared" si="1"/>
        <v>E2_7_7_7</v>
      </c>
      <c r="F38" s="16" t="s">
        <v>6600</v>
      </c>
      <c r="G38" s="16" t="s">
        <v>6600</v>
      </c>
      <c r="H38" s="16" t="s">
        <v>6601</v>
      </c>
      <c r="I38" s="16" t="s">
        <v>6601</v>
      </c>
      <c r="J38" s="40" t="str">
        <f t="shared" si="2"/>
        <v>(${Variables:E2_7_7_7_kcat} * E2_7_7_7 * C11039)/(${Variables:E2_7_7_7_km} + (E2_7_7_7 * C11039))</v>
      </c>
      <c r="K38" s="70" t="str">
        <f t="shared" si="3"/>
        <v>r344: C11039 -&gt; C21031 | (${Variables:E2_7_7_7_kcat} * E2_7_7_7 * C11039)/(${Variables:E2_7_7_7_km} + (E2_7_7_7 * C11039))</v>
      </c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4.25" customHeight="1">
      <c r="A39" s="16" t="s">
        <v>4911</v>
      </c>
      <c r="B39" s="16" t="s">
        <v>4912</v>
      </c>
      <c r="C39" s="16" t="s">
        <v>10078</v>
      </c>
      <c r="D39" s="40">
        <v>350.0</v>
      </c>
      <c r="E39" s="40" t="str">
        <f t="shared" si="1"/>
        <v>E2_7_7_7</v>
      </c>
      <c r="F39" s="16" t="s">
        <v>6600</v>
      </c>
      <c r="G39" s="16" t="s">
        <v>6600</v>
      </c>
      <c r="H39" s="16" t="s">
        <v>6601</v>
      </c>
      <c r="I39" s="16" t="s">
        <v>6601</v>
      </c>
      <c r="J39" s="40" t="str">
        <f t="shared" si="2"/>
        <v>(${Variables:E2_7_7_7_kcat} * E2_7_7_7 * C11039)/(${Variables:E2_7_7_7_km} + (E2_7_7_7 * C11039))</v>
      </c>
      <c r="K39" s="70" t="str">
        <f t="shared" si="3"/>
        <v>r350: C11039 -&gt; C21031 | (${Variables:E2_7_7_7_kcat} * E2_7_7_7 * C11039)/(${Variables:E2_7_7_7_km} + (E2_7_7_7 * C11039))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4.25" customHeight="1">
      <c r="A40" s="16" t="s">
        <v>3316</v>
      </c>
      <c r="B40" s="16" t="s">
        <v>3317</v>
      </c>
      <c r="C40" s="16" t="s">
        <v>10078</v>
      </c>
      <c r="D40" s="40">
        <v>356.0</v>
      </c>
      <c r="E40" s="40" t="str">
        <f t="shared" si="1"/>
        <v>E2_7_7_7</v>
      </c>
      <c r="F40" s="16" t="s">
        <v>6600</v>
      </c>
      <c r="G40" s="16" t="s">
        <v>6600</v>
      </c>
      <c r="H40" s="16" t="s">
        <v>6601</v>
      </c>
      <c r="I40" s="16" t="s">
        <v>6601</v>
      </c>
      <c r="J40" s="40" t="str">
        <f t="shared" si="2"/>
        <v>(${Variables:E2_7_7_7_kcat} * E2_7_7_7 * C11039)/(${Variables:E2_7_7_7_km} + (E2_7_7_7 * C11039))</v>
      </c>
      <c r="K40" s="70" t="str">
        <f t="shared" si="3"/>
        <v>r356: C11039 -&gt; C21031 | (${Variables:E2_7_7_7_kcat} * E2_7_7_7 * C11039)/(${Variables:E2_7_7_7_km} + (E2_7_7_7 * C11039))</v>
      </c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4.25" customHeight="1">
      <c r="A41" s="16" t="s">
        <v>1537</v>
      </c>
      <c r="B41" s="16" t="s">
        <v>1538</v>
      </c>
      <c r="C41" s="16" t="s">
        <v>10078</v>
      </c>
      <c r="D41" s="40">
        <v>362.0</v>
      </c>
      <c r="E41" s="40" t="str">
        <f t="shared" si="1"/>
        <v>E2_7_7_7</v>
      </c>
      <c r="F41" s="16" t="s">
        <v>6600</v>
      </c>
      <c r="G41" s="16" t="s">
        <v>6600</v>
      </c>
      <c r="H41" s="16" t="s">
        <v>6601</v>
      </c>
      <c r="I41" s="16" t="s">
        <v>6601</v>
      </c>
      <c r="J41" s="40" t="str">
        <f t="shared" si="2"/>
        <v>(${Variables:E2_7_7_7_kcat} * E2_7_7_7 * C11039)/(${Variables:E2_7_7_7_km} + (E2_7_7_7 * C11039))</v>
      </c>
      <c r="K41" s="70" t="str">
        <f t="shared" si="3"/>
        <v>r362: C11039 -&gt; C21031 | (${Variables:E2_7_7_7_kcat} * E2_7_7_7 * C11039)/(${Variables:E2_7_7_7_km} + (E2_7_7_7 * C11039))</v>
      </c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4.25" customHeight="1">
      <c r="A42" s="16" t="s">
        <v>468</v>
      </c>
      <c r="B42" s="16" t="s">
        <v>469</v>
      </c>
      <c r="C42" s="16" t="s">
        <v>10078</v>
      </c>
      <c r="D42" s="40">
        <v>368.0</v>
      </c>
      <c r="E42" s="40" t="str">
        <f t="shared" si="1"/>
        <v>E2_7_7_7</v>
      </c>
      <c r="F42" s="16" t="s">
        <v>6600</v>
      </c>
      <c r="G42" s="16" t="s">
        <v>6600</v>
      </c>
      <c r="H42" s="16" t="s">
        <v>6601</v>
      </c>
      <c r="I42" s="16" t="s">
        <v>6601</v>
      </c>
      <c r="J42" s="40" t="str">
        <f t="shared" si="2"/>
        <v>(${Variables:E2_7_7_7_kcat} * E2_7_7_7 * C11039)/(${Variables:E2_7_7_7_km} + (E2_7_7_7 * C11039))</v>
      </c>
      <c r="K42" s="70" t="str">
        <f t="shared" si="3"/>
        <v>r368: C11039 -&gt; C21031 | (${Variables:E2_7_7_7_kcat} * E2_7_7_7 * C11039)/(${Variables:E2_7_7_7_km} + (E2_7_7_7 * C11039))</v>
      </c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4.25" customHeight="1">
      <c r="A43" s="16" t="s">
        <v>3798</v>
      </c>
      <c r="B43" s="16" t="s">
        <v>3799</v>
      </c>
      <c r="C43" s="16" t="s">
        <v>10078</v>
      </c>
      <c r="D43" s="40">
        <v>374.0</v>
      </c>
      <c r="E43" s="40" t="str">
        <f t="shared" si="1"/>
        <v>E2_7_7_7</v>
      </c>
      <c r="F43" s="16" t="s">
        <v>6600</v>
      </c>
      <c r="G43" s="16" t="s">
        <v>6600</v>
      </c>
      <c r="H43" s="16" t="s">
        <v>6601</v>
      </c>
      <c r="I43" s="16" t="s">
        <v>6601</v>
      </c>
      <c r="J43" s="40" t="str">
        <f t="shared" si="2"/>
        <v>(${Variables:E2_7_7_7_kcat} * E2_7_7_7 * C11039)/(${Variables:E2_7_7_7_km} + (E2_7_7_7 * C11039))</v>
      </c>
      <c r="K43" s="70" t="str">
        <f t="shared" si="3"/>
        <v>r374: C11039 -&gt; C21031 | (${Variables:E2_7_7_7_kcat} * E2_7_7_7 * C11039)/(${Variables:E2_7_7_7_km} + (E2_7_7_7 * C11039))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4.25" customHeight="1">
      <c r="A44" s="16" t="s">
        <v>1947</v>
      </c>
      <c r="B44" s="16" t="s">
        <v>1948</v>
      </c>
      <c r="C44" s="16" t="s">
        <v>10078</v>
      </c>
      <c r="D44" s="40">
        <v>380.0</v>
      </c>
      <c r="E44" s="40" t="str">
        <f t="shared" si="1"/>
        <v>E2_7_7_7</v>
      </c>
      <c r="F44" s="16" t="s">
        <v>6600</v>
      </c>
      <c r="G44" s="16" t="s">
        <v>6600</v>
      </c>
      <c r="H44" s="16" t="s">
        <v>6601</v>
      </c>
      <c r="I44" s="16" t="s">
        <v>6601</v>
      </c>
      <c r="J44" s="40" t="str">
        <f t="shared" si="2"/>
        <v>(${Variables:E2_7_7_7_kcat} * E2_7_7_7 * C11039)/(${Variables:E2_7_7_7_km} + (E2_7_7_7 * C11039))</v>
      </c>
      <c r="K44" s="70" t="str">
        <f t="shared" si="3"/>
        <v>r380: C11039 -&gt; C21031 | (${Variables:E2_7_7_7_kcat} * E2_7_7_7 * C11039)/(${Variables:E2_7_7_7_km} + (E2_7_7_7 * C11039))</v>
      </c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4.25" customHeight="1">
      <c r="A45" s="16" t="s">
        <v>5377</v>
      </c>
      <c r="B45" s="16" t="s">
        <v>5378</v>
      </c>
      <c r="C45" s="16" t="s">
        <v>10172</v>
      </c>
      <c r="D45" s="40">
        <v>599.0</v>
      </c>
      <c r="E45" s="40" t="str">
        <f t="shared" si="1"/>
        <v>E4_3_1_19</v>
      </c>
      <c r="F45" s="16" t="s">
        <v>7523</v>
      </c>
      <c r="G45" s="16" t="s">
        <v>7523</v>
      </c>
      <c r="H45" s="16" t="s">
        <v>7524</v>
      </c>
      <c r="I45" s="16" t="s">
        <v>7524</v>
      </c>
      <c r="J45" s="40" t="str">
        <f t="shared" si="2"/>
        <v>(${Variables:E4_3_1_19_kcat} * E4_3_1_19 * C17234)/(${Variables:E4_3_1_19_km} + (E4_3_1_19 * C17234))</v>
      </c>
      <c r="K45" s="70" t="str">
        <f t="shared" si="3"/>
        <v>r599: C17234 -&gt; C20905 | (${Variables:E4_3_1_19_kcat} * E4_3_1_19 * C17234)/(${Variables:E4_3_1_19_km} + (E4_3_1_19 * C17234))</v>
      </c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4.25" customHeight="1">
      <c r="A46" s="16" t="s">
        <v>1849</v>
      </c>
      <c r="B46" s="16" t="s">
        <v>1850</v>
      </c>
      <c r="C46" s="16" t="s">
        <v>10171</v>
      </c>
      <c r="D46" s="40">
        <v>595.0</v>
      </c>
      <c r="E46" s="40" t="str">
        <f t="shared" si="1"/>
        <v>E4_3_1_17</v>
      </c>
      <c r="F46" s="16" t="s">
        <v>7510</v>
      </c>
      <c r="G46" s="16" t="s">
        <v>7510</v>
      </c>
      <c r="H46" s="16" t="s">
        <v>7511</v>
      </c>
      <c r="I46" s="16" t="s">
        <v>7511</v>
      </c>
      <c r="J46" s="40" t="str">
        <f t="shared" si="2"/>
        <v>(${Variables:E4_3_1_17_kcat} * E4_3_1_17 * C02218)/(${Variables:E4_3_1_17_km} + (E4_3_1_17 * C02218))</v>
      </c>
      <c r="K46" s="70" t="str">
        <f t="shared" si="3"/>
        <v>r595: C02218 -&gt; C20904 | (${Variables:E4_3_1_17_kcat} * E4_3_1_17 * C02218)/(${Variables:E4_3_1_17_km} + (E4_3_1_17 * C02218))</v>
      </c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4.25" customHeight="1">
      <c r="A47" s="16" t="s">
        <v>4765</v>
      </c>
      <c r="B47" s="16" t="s">
        <v>4766</v>
      </c>
      <c r="C47" s="16" t="s">
        <v>10077</v>
      </c>
      <c r="D47" s="40">
        <v>314.0</v>
      </c>
      <c r="E47" s="40" t="str">
        <f t="shared" si="1"/>
        <v>E2_7_7_6</v>
      </c>
      <c r="F47" s="16" t="s">
        <v>6744</v>
      </c>
      <c r="G47" s="16" t="s">
        <v>6744</v>
      </c>
      <c r="H47" s="16" t="s">
        <v>6745</v>
      </c>
      <c r="I47" s="16" t="s">
        <v>10311</v>
      </c>
      <c r="J47" s="40" t="str">
        <f t="shared" si="2"/>
        <v>(${Variables:E2_7_7_6_kcat} * E2_7_7_6 * C00201)/(${Variables:E2_7_7_6_km} + (E2_7_7_6 * C00201))</v>
      </c>
      <c r="K47" s="70" t="str">
        <f t="shared" si="3"/>
        <v>r314: C00201 -&gt; C20864 + C00013 | (${Variables:E2_7_7_6_kcat} * E2_7_7_6 * C00201)/(${Variables:E2_7_7_6_km} + (E2_7_7_6 * C00201))</v>
      </c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4.25" customHeight="1">
      <c r="A48" s="16" t="s">
        <v>4260</v>
      </c>
      <c r="B48" s="16" t="s">
        <v>4261</v>
      </c>
      <c r="C48" s="16" t="s">
        <v>10077</v>
      </c>
      <c r="D48" s="40">
        <v>320.0</v>
      </c>
      <c r="E48" s="40" t="str">
        <f t="shared" si="1"/>
        <v>E2_7_7_6</v>
      </c>
      <c r="F48" s="16" t="s">
        <v>6744</v>
      </c>
      <c r="G48" s="16" t="s">
        <v>6744</v>
      </c>
      <c r="H48" s="16" t="s">
        <v>6745</v>
      </c>
      <c r="I48" s="16" t="s">
        <v>10311</v>
      </c>
      <c r="J48" s="40" t="str">
        <f t="shared" si="2"/>
        <v>(${Variables:E2_7_7_6_kcat} * E2_7_7_6 * C00201)/(${Variables:E2_7_7_6_km} + (E2_7_7_6 * C00201))</v>
      </c>
      <c r="K48" s="70" t="str">
        <f t="shared" si="3"/>
        <v>r320: C00201 -&gt; C20864 + C00013 | (${Variables:E2_7_7_6_kcat} * E2_7_7_6 * C00201)/(${Variables:E2_7_7_6_km} + (E2_7_7_6 * C00201))</v>
      </c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4.25" customHeight="1">
      <c r="A49" s="16" t="s">
        <v>1268</v>
      </c>
      <c r="B49" s="16" t="s">
        <v>1269</v>
      </c>
      <c r="C49" s="16" t="s">
        <v>10077</v>
      </c>
      <c r="D49" s="40">
        <v>326.0</v>
      </c>
      <c r="E49" s="40" t="str">
        <f t="shared" si="1"/>
        <v>E2_7_7_6</v>
      </c>
      <c r="F49" s="16" t="s">
        <v>6744</v>
      </c>
      <c r="G49" s="16" t="s">
        <v>6744</v>
      </c>
      <c r="H49" s="16" t="s">
        <v>6745</v>
      </c>
      <c r="I49" s="16" t="s">
        <v>10311</v>
      </c>
      <c r="J49" s="40" t="str">
        <f t="shared" si="2"/>
        <v>(${Variables:E2_7_7_6_kcat} * E2_7_7_6 * C00201)/(${Variables:E2_7_7_6_km} + (E2_7_7_6 * C00201))</v>
      </c>
      <c r="K49" s="70" t="str">
        <f t="shared" si="3"/>
        <v>r326: C00201 -&gt; C20864 + C00013 | (${Variables:E2_7_7_6_kcat} * E2_7_7_6 * C00201)/(${Variables:E2_7_7_6_km} + (E2_7_7_6 * C00201))</v>
      </c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4.25" customHeight="1">
      <c r="A50" s="16" t="s">
        <v>1271</v>
      </c>
      <c r="B50" s="16" t="s">
        <v>1272</v>
      </c>
      <c r="C50" s="16" t="s">
        <v>10077</v>
      </c>
      <c r="D50" s="40">
        <v>332.0</v>
      </c>
      <c r="E50" s="40" t="str">
        <f t="shared" si="1"/>
        <v>E2_7_7_6</v>
      </c>
      <c r="F50" s="16" t="s">
        <v>6744</v>
      </c>
      <c r="G50" s="16" t="s">
        <v>6744</v>
      </c>
      <c r="H50" s="16" t="s">
        <v>6745</v>
      </c>
      <c r="I50" s="16" t="s">
        <v>10311</v>
      </c>
      <c r="J50" s="40" t="str">
        <f t="shared" si="2"/>
        <v>(${Variables:E2_7_7_6_kcat} * E2_7_7_6 * C00201)/(${Variables:E2_7_7_6_km} + (E2_7_7_6 * C00201))</v>
      </c>
      <c r="K50" s="70" t="str">
        <f t="shared" si="3"/>
        <v>r332: C00201 -&gt; C20864 + C00013 | (${Variables:E2_7_7_6_kcat} * E2_7_7_6 * C00201)/(${Variables:E2_7_7_6_km} + (E2_7_7_6 * C00201))</v>
      </c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4.25" customHeight="1">
      <c r="A51" s="16" t="s">
        <v>4460</v>
      </c>
      <c r="B51" s="16" t="s">
        <v>4461</v>
      </c>
      <c r="C51" s="16" t="s">
        <v>9975</v>
      </c>
      <c r="D51" s="40">
        <v>120.0</v>
      </c>
      <c r="E51" s="40" t="str">
        <f t="shared" si="1"/>
        <v>E2_1_1_297</v>
      </c>
      <c r="F51" s="16" t="s">
        <v>5993</v>
      </c>
      <c r="G51" s="16" t="s">
        <v>10312</v>
      </c>
      <c r="H51" s="16" t="s">
        <v>5994</v>
      </c>
      <c r="I51" s="16" t="s">
        <v>10313</v>
      </c>
      <c r="J51" s="40" t="str">
        <f t="shared" si="2"/>
        <v>(${Variables:E2_1_1_297_kcat} * E2_1_1_297 * C02583 * C00019)/(${Variables:E2_1_1_297_km} + (E2_1_1_297 * C02583 * C00019))</v>
      </c>
      <c r="K51" s="70" t="str">
        <f t="shared" si="3"/>
        <v>r120: C02583 + C00019 -&gt; C20858 + C00021 | (${Variables:E2_1_1_297_kcat} * E2_1_1_297 * C02583 * C00019)/(${Variables:E2_1_1_297_km} + (E2_1_1_297 * C02583 * C00019))</v>
      </c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4.25" customHeight="1">
      <c r="A52" s="16" t="s">
        <v>3457</v>
      </c>
      <c r="B52" s="16" t="s">
        <v>3458</v>
      </c>
      <c r="C52" s="16" t="s">
        <v>10090</v>
      </c>
      <c r="D52" s="40">
        <v>404.0</v>
      </c>
      <c r="E52" s="40" t="str">
        <f t="shared" si="1"/>
        <v>E2_8_4_3</v>
      </c>
      <c r="F52" s="16" t="s">
        <v>6838</v>
      </c>
      <c r="G52" s="16" t="s">
        <v>10314</v>
      </c>
      <c r="H52" s="16" t="s">
        <v>6841</v>
      </c>
      <c r="I52" s="16" t="s">
        <v>10315</v>
      </c>
      <c r="J52" s="40" t="str">
        <f t="shared" si="2"/>
        <v>(${Variables:E2_8_4_3_kcat} * E2_8_4_3 * C04432 * C17023 * C00019 )/(${Variables:E2_8_4_3_km} + (E2_8_4_3 * C04432 * C17023 * C00019 ))</v>
      </c>
      <c r="K52" s="70" t="str">
        <f t="shared" si="3"/>
        <v>r404: C04432 + C17023 + C00019  -&gt; C20755 + C00073 + C05198 | (${Variables:E2_8_4_3_kcat} * E2_8_4_3 * C04432 * C17023 * C00019 )/(${Variables:E2_8_4_3_km} + (E2_8_4_3 * C04432 * C17023 * C00019 ))</v>
      </c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4.25" customHeight="1">
      <c r="A53" s="16" t="s">
        <v>3457</v>
      </c>
      <c r="B53" s="16" t="s">
        <v>3458</v>
      </c>
      <c r="C53" s="16" t="s">
        <v>10090</v>
      </c>
      <c r="D53" s="40">
        <v>403.0</v>
      </c>
      <c r="E53" s="40" t="str">
        <f t="shared" si="1"/>
        <v>E2_8_4_3</v>
      </c>
      <c r="F53" s="16" t="s">
        <v>6838</v>
      </c>
      <c r="G53" s="16" t="s">
        <v>10314</v>
      </c>
      <c r="H53" s="16" t="s">
        <v>6839</v>
      </c>
      <c r="I53" s="16" t="s">
        <v>10316</v>
      </c>
      <c r="J53" s="40" t="str">
        <f t="shared" si="2"/>
        <v>(${Variables:E2_8_4_3_kcat} * E2_8_4_3 * C04432 * C17023 * C00019 )/(${Variables:E2_8_4_3_km} + (E2_8_4_3 * C04432 * C17023 * C00019 ))</v>
      </c>
      <c r="K53" s="70" t="str">
        <f t="shared" si="3"/>
        <v>r403: C04432 + C17023 + C00019  -&gt; C20753 + C00021 + C00073 + C05198 | (${Variables:E2_8_4_3_kcat} * E2_8_4_3 * C04432 * C17023 * C00019 )/(${Variables:E2_8_4_3_km} + (E2_8_4_3 * C04432 * C17023 * C00019 ))</v>
      </c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4.25" customHeight="1">
      <c r="A54" s="16" t="s">
        <v>3457</v>
      </c>
      <c r="B54" s="16" t="s">
        <v>3458</v>
      </c>
      <c r="C54" s="16" t="s">
        <v>10090</v>
      </c>
      <c r="D54" s="40">
        <v>405.0</v>
      </c>
      <c r="E54" s="40" t="str">
        <f t="shared" si="1"/>
        <v>E2_8_4_3</v>
      </c>
      <c r="F54" s="16" t="s">
        <v>6843</v>
      </c>
      <c r="G54" s="16" t="s">
        <v>10317</v>
      </c>
      <c r="H54" s="16" t="s">
        <v>6844</v>
      </c>
      <c r="I54" s="16" t="s">
        <v>10318</v>
      </c>
      <c r="J54" s="40" t="str">
        <f t="shared" si="2"/>
        <v>(${Variables:E2_8_4_3_kcat} * E2_8_4_3 * C20755 * C00019)/(${Variables:E2_8_4_3_km} + (E2_8_4_3 * C20755 * C00019))</v>
      </c>
      <c r="K54" s="70" t="str">
        <f t="shared" si="3"/>
        <v>r405: C20755 + C00019 -&gt; C20753 + C00021 | (${Variables:E2_8_4_3_kcat} * E2_8_4_3 * C20755 * C00019)/(${Variables:E2_8_4_3_km} + (E2_8_4_3 * C20755 * C00019))</v>
      </c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4.25" customHeight="1">
      <c r="A55" s="16" t="s">
        <v>5291</v>
      </c>
      <c r="B55" s="16" t="s">
        <v>5292</v>
      </c>
      <c r="C55" s="16" t="s">
        <v>10037</v>
      </c>
      <c r="D55" s="40">
        <v>242.0</v>
      </c>
      <c r="E55" s="40" t="str">
        <f t="shared" si="1"/>
        <v>E2_7_1_180</v>
      </c>
      <c r="F55" s="16" t="s">
        <v>6464</v>
      </c>
      <c r="G55" s="16" t="s">
        <v>10319</v>
      </c>
      <c r="H55" s="16" t="s">
        <v>6465</v>
      </c>
      <c r="I55" s="16" t="s">
        <v>10320</v>
      </c>
      <c r="J55" s="40" t="str">
        <f t="shared" si="2"/>
        <v>(${Variables:E2_7_1_180_kcat} * E2_7_1_180 * C00016 * C19803 )/(${Variables:E2_7_1_180_km} + (E2_7_1_180 * C00016 * C19803 ))</v>
      </c>
      <c r="K55" s="70" t="str">
        <f t="shared" si="3"/>
        <v>r242: C00016 + C19803  -&gt; C20730 + C00020 | (${Variables:E2_7_1_180_kcat} * E2_7_1_180 * C00016 * C19803 )/(${Variables:E2_7_1_180_km} + (E2_7_1_180 * C00016 * C19803 ))</v>
      </c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4.25" customHeight="1">
      <c r="A56" s="16" t="s">
        <v>684</v>
      </c>
      <c r="B56" s="16" t="s">
        <v>685</v>
      </c>
      <c r="C56" s="16" t="s">
        <v>10111</v>
      </c>
      <c r="D56" s="40">
        <v>440.0</v>
      </c>
      <c r="E56" s="40" t="str">
        <f t="shared" si="1"/>
        <v>E3_2_1_187</v>
      </c>
      <c r="F56" s="16" t="s">
        <v>7008</v>
      </c>
      <c r="G56" s="16" t="s">
        <v>10321</v>
      </c>
      <c r="H56" s="16" t="s">
        <v>7009</v>
      </c>
      <c r="I56" s="16" t="s">
        <v>10322</v>
      </c>
      <c r="J56" s="40" t="str">
        <f t="shared" si="2"/>
        <v>(${Variables:E3_2_1_187_kcat} * E3_2_1_187 * C20705 * C00001)/(${Variables:E3_2_1_187_km} + (E3_2_1_187 * C20705 * C00001))</v>
      </c>
      <c r="K56" s="70" t="str">
        <f t="shared" si="3"/>
        <v>r440: C20705 + C00001 -&gt; C20706 + C20568 | (${Variables:E3_2_1_187_kcat} * E3_2_1_187 * C20705 * C00001)/(${Variables:E3_2_1_187_km} + (E3_2_1_187 * C20705 * C00001))</v>
      </c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4.25" customHeight="1">
      <c r="A57" s="16" t="s">
        <v>4443</v>
      </c>
      <c r="B57" s="16" t="s">
        <v>4444</v>
      </c>
      <c r="C57" s="16" t="s">
        <v>10082</v>
      </c>
      <c r="D57" s="40">
        <v>391.0</v>
      </c>
      <c r="E57" s="40" t="str">
        <f t="shared" si="1"/>
        <v>E2_7_7_87</v>
      </c>
      <c r="F57" s="16" t="s">
        <v>6784</v>
      </c>
      <c r="G57" s="16" t="s">
        <v>10323</v>
      </c>
      <c r="H57" s="16" t="s">
        <v>6785</v>
      </c>
      <c r="I57" s="16" t="s">
        <v>10324</v>
      </c>
      <c r="J57" s="40" t="str">
        <f t="shared" si="2"/>
        <v>(${Variables:E2_7_7_87_kcat} * E2_7_7_87 * C00188 * C00002 * C00288 * C00080)/(${Variables:E2_7_7_87_km} + (E2_7_7_87 * C00188 * C00002 * C00288 * C00080))</v>
      </c>
      <c r="K57" s="70" t="str">
        <f t="shared" si="3"/>
        <v>r391: C00188 + C00002 + C00288 + C00080 -&gt; C20641 + C00013 + C00001 | (${Variables:E2_7_7_87_kcat} * E2_7_7_87 * C00188 * C00002 * C00288 * C00080)/(${Variables:E2_7_7_87_km} + (E2_7_7_87 * C00188 * C00002 * C00288 * C00080))</v>
      </c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4.25" customHeight="1">
      <c r="A58" s="16" t="s">
        <v>302</v>
      </c>
      <c r="B58" s="16" t="s">
        <v>303</v>
      </c>
      <c r="C58" s="16" t="s">
        <v>10011</v>
      </c>
      <c r="D58" s="40">
        <v>187.0</v>
      </c>
      <c r="E58" s="40" t="str">
        <f t="shared" si="1"/>
        <v>E2_4_2_29</v>
      </c>
      <c r="F58" s="16" t="s">
        <v>6260</v>
      </c>
      <c r="G58" s="16" t="s">
        <v>10325</v>
      </c>
      <c r="H58" s="16" t="s">
        <v>6261</v>
      </c>
      <c r="I58" s="16" t="s">
        <v>10326</v>
      </c>
      <c r="J58" s="40" t="str">
        <f t="shared" si="2"/>
        <v>(${Variables:E2_4_2_29_kcat} * E2_4_2_29 * C01977 * C16675 )/(${Variables:E2_4_2_29_km} + (E2_4_2_29 * C01977 * C16675 ))</v>
      </c>
      <c r="K58" s="70" t="str">
        <f t="shared" si="3"/>
        <v>r187: C01977 + C16675  -&gt; C20446 + C00242 | (${Variables:E2_4_2_29_kcat} * E2_4_2_29 * C01977 * C16675 )/(${Variables:E2_4_2_29_km} + (E2_4_2_29 * C01977 * C16675 ))</v>
      </c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4.25" customHeight="1">
      <c r="A59" s="16" t="s">
        <v>1303</v>
      </c>
      <c r="B59" s="16" t="s">
        <v>1304</v>
      </c>
      <c r="C59" s="16" t="s">
        <v>9943</v>
      </c>
      <c r="D59" s="40">
        <v>67.0</v>
      </c>
      <c r="E59" s="40" t="str">
        <f t="shared" si="1"/>
        <v>E1_17_1_8</v>
      </c>
      <c r="F59" s="16" t="s">
        <v>5764</v>
      </c>
      <c r="G59" s="16" t="s">
        <v>10327</v>
      </c>
      <c r="H59" s="16" t="s">
        <v>5765</v>
      </c>
      <c r="I59" s="16" t="s">
        <v>10328</v>
      </c>
      <c r="J59" s="40" t="str">
        <f t="shared" si="2"/>
        <v>(${Variables:E1_17_1_8_kcat} * E1_17_1_8 * C03972 * C00006 * C00001)/(${Variables:E1_17_1_8_km} + (E1_17_1_8 * C03972 * C00006 * C00001))</v>
      </c>
      <c r="K59" s="70" t="str">
        <f t="shared" si="3"/>
        <v>r67: C03972 + C00006 + C00001 -&gt; C20258 + C00005 + C00080 | (${Variables:E1_17_1_8_kcat} * E1_17_1_8 * C03972 * C00006 * C00001)/(${Variables:E1_17_1_8_km} + (E1_17_1_8 * C03972 * C00006 * C00001))</v>
      </c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4.25" customHeight="1">
      <c r="A60" s="16" t="s">
        <v>1303</v>
      </c>
      <c r="B60" s="16" t="s">
        <v>1304</v>
      </c>
      <c r="C60" s="16" t="s">
        <v>9943</v>
      </c>
      <c r="D60" s="40">
        <v>66.0</v>
      </c>
      <c r="E60" s="40" t="str">
        <f t="shared" si="1"/>
        <v>E1_17_1_8</v>
      </c>
      <c r="F60" s="16" t="s">
        <v>5761</v>
      </c>
      <c r="G60" s="16" t="s">
        <v>10329</v>
      </c>
      <c r="H60" s="16" t="s">
        <v>5762</v>
      </c>
      <c r="I60" s="16" t="s">
        <v>10330</v>
      </c>
      <c r="J60" s="40" t="str">
        <f t="shared" si="2"/>
        <v>(${Variables:E1_17_1_8_kcat} * E1_17_1_8 * C03972 * C00003 * C00001)/(${Variables:E1_17_1_8_km} + (E1_17_1_8 * C03972 * C00003 * C00001))</v>
      </c>
      <c r="K60" s="70" t="str">
        <f t="shared" si="3"/>
        <v>r66: C03972 + C00003 + C00001 -&gt; C20258 + C00004 + C00080 | (${Variables:E1_17_1_8_kcat} * E1_17_1_8 * C03972 * C00003 * C00001)/(${Variables:E1_17_1_8_km} + (E1_17_1_8 * C03972 * C00003 * C00001))</v>
      </c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4.25" customHeight="1">
      <c r="A61" s="16" t="s">
        <v>1740</v>
      </c>
      <c r="B61" s="16" t="s">
        <v>1741</v>
      </c>
      <c r="C61" s="16" t="s">
        <v>10088</v>
      </c>
      <c r="D61" s="40">
        <v>399.0</v>
      </c>
      <c r="E61" s="40" t="str">
        <f t="shared" si="1"/>
        <v>E2_8_1_10</v>
      </c>
      <c r="F61" s="16" t="s">
        <v>6822</v>
      </c>
      <c r="G61" s="16" t="s">
        <v>10331</v>
      </c>
      <c r="H61" s="16" t="s">
        <v>6823</v>
      </c>
      <c r="I61" s="16" t="s">
        <v>10332</v>
      </c>
      <c r="J61" s="40" t="str">
        <f t="shared" si="2"/>
        <v>(${Variables:E2_8_1_10_kcat} * E2_8_1_10 * C11437 * C15809 * C15814)/(${Variables:E2_8_1_10_km} + (E2_8_1_10 * C11437 * C15809 * C15814))</v>
      </c>
      <c r="K61" s="70" t="str">
        <f t="shared" si="3"/>
        <v>r399: C11437 + C15809 + C15814 -&gt; C20246 + C15810 + C00001 | (${Variables:E2_8_1_10_kcat} * E2_8_1_10 * C11437 * C15809 * C15814)/(${Variables:E2_8_1_10_km} + (E2_8_1_10 * C11437 * C15809 * C15814))</v>
      </c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4.25" customHeight="1">
      <c r="A62" s="16" t="s">
        <v>4633</v>
      </c>
      <c r="B62" s="16" t="s">
        <v>4634</v>
      </c>
      <c r="C62" s="16" t="s">
        <v>10025</v>
      </c>
      <c r="D62" s="40">
        <v>218.0</v>
      </c>
      <c r="E62" s="40" t="str">
        <f t="shared" si="1"/>
        <v>E2_5_1_74</v>
      </c>
      <c r="F62" s="16" t="s">
        <v>6373</v>
      </c>
      <c r="G62" s="16" t="s">
        <v>10333</v>
      </c>
      <c r="H62" s="16" t="s">
        <v>6374</v>
      </c>
      <c r="I62" s="16" t="s">
        <v>10334</v>
      </c>
      <c r="J62" s="40" t="str">
        <f t="shared" si="2"/>
        <v>(${Variables:E2_5_1_74_kcat} * E2_5_1_74 * C05847 * C03657)/(${Variables:E2_5_1_74_km} + (E2_5_1_74 * C05847 * C03657))</v>
      </c>
      <c r="K62" s="70" t="str">
        <f t="shared" si="3"/>
        <v>r218: C05847 + C03657 -&gt; C19847 + C00013 + C00011 | (${Variables:E2_5_1_74_kcat} * E2_5_1_74 * C05847 * C03657)/(${Variables:E2_5_1_74_km} + (E2_5_1_74 * C05847 * C03657))</v>
      </c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4.25" customHeight="1">
      <c r="A63" s="16" t="s">
        <v>4552</v>
      </c>
      <c r="B63" s="16" t="s">
        <v>4553</v>
      </c>
      <c r="C63" s="16" t="s">
        <v>10237</v>
      </c>
      <c r="D63" s="40">
        <v>715.0</v>
      </c>
      <c r="E63" s="40" t="str">
        <f t="shared" si="1"/>
        <v>E6_3_4_19</v>
      </c>
      <c r="F63" s="16" t="s">
        <v>7921</v>
      </c>
      <c r="G63" s="16" t="s">
        <v>10335</v>
      </c>
      <c r="H63" s="16" t="s">
        <v>7922</v>
      </c>
      <c r="I63" s="16" t="s">
        <v>10336</v>
      </c>
      <c r="J63" s="40" t="str">
        <f t="shared" si="2"/>
        <v>(${Variables:E6_3_4_19_kcat} * E6_3_4_19 * C19722 * C00047 * C00002)/(${Variables:E6_3_4_19_km} + (E6_3_4_19 * C19722 * C00047 * C00002))</v>
      </c>
      <c r="K63" s="70" t="str">
        <f t="shared" si="3"/>
        <v>r715: C19722 + C00047 + C00002 -&gt; C19723 + C00020 + C00013 + C00001 | (${Variables:E6_3_4_19_kcat} * E6_3_4_19 * C19722 * C00047 * C00002)/(${Variables:E6_3_4_19_km} + (E6_3_4_19 * C19722 * C00047 * C00002))</v>
      </c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4.25" customHeight="1">
      <c r="A64" s="16" t="s">
        <v>5507</v>
      </c>
      <c r="B64" s="16" t="s">
        <v>5508</v>
      </c>
      <c r="C64" s="16" t="s">
        <v>10079</v>
      </c>
      <c r="D64" s="40">
        <v>384.0</v>
      </c>
      <c r="E64" s="40" t="str">
        <f t="shared" si="1"/>
        <v>E2_7_7_72</v>
      </c>
      <c r="F64" s="16" t="s">
        <v>6761</v>
      </c>
      <c r="G64" s="16" t="s">
        <v>10337</v>
      </c>
      <c r="H64" s="16" t="s">
        <v>6753</v>
      </c>
      <c r="I64" s="16" t="s">
        <v>10338</v>
      </c>
      <c r="J64" s="40" t="str">
        <f t="shared" si="2"/>
        <v>(${Variables:E2_7_7_72_kcat} * E2_7_7_72 * C19080 * C00002)/(${Variables:E2_7_7_72_km} + (E2_7_7_72 * C19080 * C00002))</v>
      </c>
      <c r="K64" s="70" t="str">
        <f t="shared" si="3"/>
        <v>r384: C19080 + C00002 -&gt; C19085 + C00013 | (${Variables:E2_7_7_72_kcat} * E2_7_7_72 * C19080 * C00002)/(${Variables:E2_7_7_72_km} + (E2_7_7_72 * C19080 * C00002))</v>
      </c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4.25" customHeight="1">
      <c r="A65" s="16" t="s">
        <v>5507</v>
      </c>
      <c r="B65" s="16" t="s">
        <v>5508</v>
      </c>
      <c r="C65" s="16" t="s">
        <v>10079</v>
      </c>
      <c r="D65" s="40">
        <v>381.0</v>
      </c>
      <c r="E65" s="40" t="str">
        <f t="shared" si="1"/>
        <v>E2_7_7_72</v>
      </c>
      <c r="F65" s="16" t="s">
        <v>6752</v>
      </c>
      <c r="G65" s="16" t="s">
        <v>10339</v>
      </c>
      <c r="H65" s="16" t="s">
        <v>6753</v>
      </c>
      <c r="I65" s="16" t="s">
        <v>10338</v>
      </c>
      <c r="J65" s="40" t="str">
        <f t="shared" si="2"/>
        <v>(${Variables:E2_7_7_72_kcat} * E2_7_7_72 * C02211 * C00063 * C00002)/(${Variables:E2_7_7_72_km} + (E2_7_7_72 * C02211 * C00063 * C00002))</v>
      </c>
      <c r="K65" s="70" t="str">
        <f t="shared" si="3"/>
        <v>r381: C02211 + C00063 + C00002 -&gt; C19085 + C00013 | (${Variables:E2_7_7_72_kcat} * E2_7_7_72 * C02211 * C00063 * C00002)/(${Variables:E2_7_7_72_km} + (E2_7_7_72 * C02211 * C00063 * C00002))</v>
      </c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4.25" customHeight="1">
      <c r="A66" s="16" t="s">
        <v>5507</v>
      </c>
      <c r="B66" s="16" t="s">
        <v>5508</v>
      </c>
      <c r="C66" s="16" t="s">
        <v>10079</v>
      </c>
      <c r="D66" s="40">
        <v>383.0</v>
      </c>
      <c r="E66" s="40" t="str">
        <f t="shared" si="1"/>
        <v>E2_7_7_72</v>
      </c>
      <c r="F66" s="16" t="s">
        <v>6758</v>
      </c>
      <c r="G66" s="16" t="s">
        <v>10340</v>
      </c>
      <c r="H66" s="16" t="s">
        <v>6759</v>
      </c>
      <c r="I66" s="16" t="s">
        <v>10341</v>
      </c>
      <c r="J66" s="40" t="str">
        <f t="shared" si="2"/>
        <v>(${Variables:E2_7_7_72_kcat} * E2_7_7_72 * C19078 * C00063)/(${Variables:E2_7_7_72_km} + (E2_7_7_72 * C19078 * C00063))</v>
      </c>
      <c r="K66" s="70" t="str">
        <f t="shared" si="3"/>
        <v>r383: C19078 + C00063 -&gt; C19080 + C00013 | (${Variables:E2_7_7_72_kcat} * E2_7_7_72 * C19078 * C00063)/(${Variables:E2_7_7_72_km} + (E2_7_7_72 * C19078 * C00063))</v>
      </c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4.25" customHeight="1">
      <c r="A67" s="16" t="s">
        <v>5507</v>
      </c>
      <c r="B67" s="16" t="s">
        <v>5508</v>
      </c>
      <c r="C67" s="16" t="s">
        <v>10079</v>
      </c>
      <c r="D67" s="40">
        <v>382.0</v>
      </c>
      <c r="E67" s="40" t="str">
        <f t="shared" si="1"/>
        <v>E2_7_7_72</v>
      </c>
      <c r="F67" s="16" t="s">
        <v>6755</v>
      </c>
      <c r="G67" s="16" t="s">
        <v>10342</v>
      </c>
      <c r="H67" s="16" t="s">
        <v>6756</v>
      </c>
      <c r="I67" s="16" t="s">
        <v>10343</v>
      </c>
      <c r="J67" s="40" t="str">
        <f t="shared" si="2"/>
        <v>(${Variables:E2_7_7_72_kcat} * E2_7_7_72 * C02211 * C00063)/(${Variables:E2_7_7_72_km} + (E2_7_7_72 * C02211 * C00063))</v>
      </c>
      <c r="K67" s="70" t="str">
        <f t="shared" si="3"/>
        <v>r382: C02211 + C00063 -&gt; C19078 + C00013 | (${Variables:E2_7_7_72_kcat} * E2_7_7_72 * C02211 * C00063)/(${Variables:E2_7_7_72_km} + (E2_7_7_72 * C02211 * C00063))</v>
      </c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4.25" customHeight="1">
      <c r="A68" s="16" t="s">
        <v>4713</v>
      </c>
      <c r="B68" s="16" t="s">
        <v>4714</v>
      </c>
      <c r="C68" s="16" t="s">
        <v>10194</v>
      </c>
      <c r="D68" s="40">
        <v>662.0</v>
      </c>
      <c r="E68" s="40" t="str">
        <f t="shared" si="1"/>
        <v>E5_3_1_6</v>
      </c>
      <c r="F68" s="16" t="s">
        <v>7688</v>
      </c>
      <c r="G68" s="16" t="s">
        <v>7688</v>
      </c>
      <c r="H68" s="16" t="s">
        <v>7689</v>
      </c>
      <c r="I68" s="16" t="s">
        <v>7689</v>
      </c>
      <c r="J68" s="40" t="str">
        <f t="shared" si="2"/>
        <v>(${Variables:E5_3_1_6_kcat} * E5_3_1_6 * C02962)/(${Variables:E5_3_1_6_km} + (E5_3_1_6 * C02962))</v>
      </c>
      <c r="K68" s="70" t="str">
        <f t="shared" si="3"/>
        <v>r662: C02962 -&gt; C18096 | (${Variables:E5_3_1_6_kcat} * E5_3_1_6 * C02962)/(${Variables:E5_3_1_6_km} + (E5_3_1_6 * C02962))</v>
      </c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4.25" customHeight="1">
      <c r="A69" s="16" t="s">
        <v>5173</v>
      </c>
      <c r="B69" s="16" t="s">
        <v>5174</v>
      </c>
      <c r="C69" s="16" t="s">
        <v>10203</v>
      </c>
      <c r="D69" s="40">
        <v>679.0</v>
      </c>
      <c r="E69" s="40" t="str">
        <f t="shared" si="1"/>
        <v>E5_4_99_9</v>
      </c>
      <c r="F69" s="16" t="s">
        <v>7740</v>
      </c>
      <c r="G69" s="16" t="s">
        <v>7740</v>
      </c>
      <c r="H69" s="16" t="s">
        <v>7741</v>
      </c>
      <c r="I69" s="16" t="s">
        <v>7741</v>
      </c>
      <c r="J69" s="40" t="str">
        <f t="shared" si="2"/>
        <v>(${Variables:E5_4_99_9_kcat} * E5_4_99_9 * C00935)/(${Variables:E5_4_99_9_km} + (E5_4_99_9 * C00935))</v>
      </c>
      <c r="K69" s="70" t="str">
        <f t="shared" si="3"/>
        <v>r679: C00935 -&gt; C18094 | (${Variables:E5_4_99_9_kcat} * E5_4_99_9 * C00935)/(${Variables:E5_4_99_9_km} + (E5_4_99_9 * C00935))</v>
      </c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4.25" customHeight="1">
      <c r="A70" s="16" t="s">
        <v>4665</v>
      </c>
      <c r="B70" s="16" t="s">
        <v>4666</v>
      </c>
      <c r="C70" s="16" t="s">
        <v>10035</v>
      </c>
      <c r="D70" s="40">
        <v>237.0</v>
      </c>
      <c r="E70" s="40" t="str">
        <f t="shared" si="1"/>
        <v>E2_7_1_162</v>
      </c>
      <c r="F70" s="16" t="s">
        <v>6451</v>
      </c>
      <c r="G70" s="16" t="s">
        <v>10344</v>
      </c>
      <c r="H70" s="16" t="s">
        <v>6452</v>
      </c>
      <c r="I70" s="16" t="s">
        <v>10345</v>
      </c>
      <c r="J70" s="40" t="str">
        <f t="shared" si="2"/>
        <v>(${Variables:E2_7_1_162_kcat} * E2_7_1_162 * C01132 * C00002)/(${Variables:E2_7_1_162_km} + (E2_7_1_162 * C01132 * C00002))</v>
      </c>
      <c r="K70" s="70" t="str">
        <f t="shared" si="3"/>
        <v>r237: C01132 + C00002 -&gt; C18060 + C00008 | (${Variables:E2_7_1_162_kcat} * E2_7_1_162 * C01132 * C00002)/(${Variables:E2_7_1_162_km} + (E2_7_1_162 * C01132 * C00002))</v>
      </c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4.25" customHeight="1">
      <c r="A71" s="16" t="s">
        <v>3143</v>
      </c>
      <c r="B71" s="16" t="s">
        <v>3144</v>
      </c>
      <c r="C71" s="16" t="s">
        <v>10146</v>
      </c>
      <c r="D71" s="40">
        <v>550.0</v>
      </c>
      <c r="E71" s="40" t="str">
        <f t="shared" si="1"/>
        <v>E3_6_1_27</v>
      </c>
      <c r="F71" s="16" t="s">
        <v>7346</v>
      </c>
      <c r="G71" s="16" t="s">
        <v>10346</v>
      </c>
      <c r="H71" s="16" t="s">
        <v>7347</v>
      </c>
      <c r="I71" s="16" t="s">
        <v>10347</v>
      </c>
      <c r="J71" s="40" t="str">
        <f t="shared" si="2"/>
        <v>(${Variables:E3_6_1_27_kcat} * E3_6_1_27 * C04574 * C00001)/(${Variables:E3_6_1_27_km} + (E3_6_1_27 * C04574 * C00001))</v>
      </c>
      <c r="K71" s="70" t="str">
        <f t="shared" si="3"/>
        <v>r550: C04574 + C00001 -&gt; C17556 + C00009 | (${Variables:E3_6_1_27_kcat} * E3_6_1_27 * C04574 * C00001)/(${Variables:E3_6_1_27_km} + (E3_6_1_27 * C04574 * C00001))</v>
      </c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4.25" customHeight="1">
      <c r="A72" s="16" t="s">
        <v>2489</v>
      </c>
      <c r="B72" s="16" t="s">
        <v>2490</v>
      </c>
      <c r="C72" s="16" t="s">
        <v>10005</v>
      </c>
      <c r="D72" s="40">
        <v>180.0</v>
      </c>
      <c r="E72" s="40" t="str">
        <f t="shared" si="1"/>
        <v>E2_4_2_10</v>
      </c>
      <c r="F72" s="16" t="s">
        <v>6227</v>
      </c>
      <c r="G72" s="16" t="s">
        <v>10348</v>
      </c>
      <c r="H72" s="16" t="s">
        <v>6228</v>
      </c>
      <c r="I72" s="16" t="s">
        <v>10349</v>
      </c>
      <c r="J72" s="40" t="str">
        <f t="shared" si="2"/>
        <v>(${Variables:E2_4_2_10_kcat} * E2_4_2_10 * C07649 * C00119)/(${Variables:E2_4_2_10_km} + (E2_4_2_10 * C07649 * C00119))</v>
      </c>
      <c r="K72" s="70" t="str">
        <f t="shared" si="3"/>
        <v>r180: C07649 + C00119 -&gt; C16634 + C00013 | (${Variables:E2_4_2_10_kcat} * E2_4_2_10 * C07649 * C00119)/(${Variables:E2_4_2_10_km} + (E2_4_2_10 * C07649 * C00119))</v>
      </c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4.25" customHeight="1">
      <c r="A73" s="16" t="s">
        <v>2019</v>
      </c>
      <c r="B73" s="16" t="s">
        <v>2020</v>
      </c>
      <c r="C73" s="16" t="s">
        <v>10244</v>
      </c>
      <c r="D73" s="40">
        <v>730.0</v>
      </c>
      <c r="E73" s="40" t="str">
        <f t="shared" si="1"/>
        <v>E6_3_5_2</v>
      </c>
      <c r="F73" s="16" t="s">
        <v>7965</v>
      </c>
      <c r="G73" s="16" t="s">
        <v>10350</v>
      </c>
      <c r="H73" s="16" t="s">
        <v>7966</v>
      </c>
      <c r="I73" s="16" t="s">
        <v>10351</v>
      </c>
      <c r="J73" s="40" t="str">
        <f t="shared" si="2"/>
        <v>(${Variables:E6_3_5_2_kcat} * E6_3_5_2 * C16618 * C00002 * C00064 * C00001)/(${Variables:E6_3_5_2_km} + (E6_3_5_2 * C16618 * C00002 * C00064 * C00001))</v>
      </c>
      <c r="K73" s="70" t="str">
        <f t="shared" si="3"/>
        <v>r730: C16618 + C00002 + C00064 + C00001 -&gt; C16619 + C00020 + C00013 + C00025 | (${Variables:E6_3_5_2_kcat} * E6_3_5_2 * C16618 * C00002 * C00064 * C00001)/(${Variables:E6_3_5_2_km} + (E6_3_5_2 * C16618 * C00002 * C00064 * C00001))</v>
      </c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4.25" customHeight="1">
      <c r="A74" s="16" t="s">
        <v>4548</v>
      </c>
      <c r="B74" s="16" t="s">
        <v>4549</v>
      </c>
      <c r="C74" s="16" t="s">
        <v>10013</v>
      </c>
      <c r="D74" s="40">
        <v>193.0</v>
      </c>
      <c r="E74" s="40" t="str">
        <f t="shared" si="1"/>
        <v>E2_4_2_8</v>
      </c>
      <c r="F74" s="16" t="s">
        <v>6276</v>
      </c>
      <c r="G74" s="16" t="s">
        <v>10352</v>
      </c>
      <c r="H74" s="16" t="s">
        <v>6277</v>
      </c>
      <c r="I74" s="16" t="s">
        <v>10353</v>
      </c>
      <c r="J74" s="40" t="str">
        <f t="shared" si="2"/>
        <v>(${Variables:E2_4_2_8_kcat} * E2_4_2_8 * C07648 * C00119 )/(${Variables:E2_4_2_8_km} + (E2_4_2_8 * C07648 * C00119 ))</v>
      </c>
      <c r="K74" s="70" t="str">
        <f t="shared" si="3"/>
        <v>r193: C07648 + C00119  -&gt; C16619 + C00013 | (${Variables:E2_4_2_8_kcat} * E2_4_2_8 * C07648 * C00119 )/(${Variables:E2_4_2_8_km} + (E2_4_2_8 * C07648 * C00119 ))</v>
      </c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4.25" customHeight="1">
      <c r="A75" s="16" t="s">
        <v>4438</v>
      </c>
      <c r="B75" s="16" t="s">
        <v>4439</v>
      </c>
      <c r="C75" s="16" t="s">
        <v>9928</v>
      </c>
      <c r="D75" s="40">
        <v>21.0</v>
      </c>
      <c r="E75" s="40" t="str">
        <f t="shared" si="1"/>
        <v>E1_1_1_205</v>
      </c>
      <c r="F75" s="16" t="s">
        <v>5624</v>
      </c>
      <c r="G75" s="16" t="s">
        <v>10354</v>
      </c>
      <c r="H75" s="16" t="s">
        <v>5625</v>
      </c>
      <c r="I75" s="16" t="s">
        <v>10355</v>
      </c>
      <c r="J75" s="40" t="str">
        <f t="shared" si="2"/>
        <v>(${Variables:E1_1_1_205_kcat} * E1_1_1_205 * C04646 * C00003 * C00001)/(${Variables:E1_1_1_205_km} + (E1_1_1_205 * C04646 * C00003 * C00001))</v>
      </c>
      <c r="K75" s="70" t="str">
        <f t="shared" si="3"/>
        <v>r21: C04646 + C00003 + C00001 -&gt; C16618 + C00004 + C00080 | (${Variables:E1_1_1_205_kcat} * E1_1_1_205 * C04646 * C00003 * C00001)/(${Variables:E1_1_1_205_km} + (E1_1_1_205 * C04646 * C00003 * C00001))</v>
      </c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4.25" customHeight="1">
      <c r="A76" s="16" t="s">
        <v>4878</v>
      </c>
      <c r="B76" s="16" t="s">
        <v>4879</v>
      </c>
      <c r="C76" s="16" t="s">
        <v>9927</v>
      </c>
      <c r="D76" s="40">
        <v>17.0</v>
      </c>
      <c r="E76" s="40" t="str">
        <f t="shared" si="1"/>
        <v>E1_1_1_1</v>
      </c>
      <c r="F76" s="16" t="s">
        <v>5610</v>
      </c>
      <c r="G76" s="16" t="s">
        <v>10356</v>
      </c>
      <c r="H76" s="16" t="s">
        <v>5611</v>
      </c>
      <c r="I76" s="16" t="s">
        <v>10357</v>
      </c>
      <c r="J76" s="40" t="str">
        <f t="shared" si="2"/>
        <v>(${Variables:E1_1_1_1_kcat} * E1_1_1_1 * C16595 * C00003)/(${Variables:E1_1_1_1_km} + (E1_1_1_1 * C16595 * C00003))</v>
      </c>
      <c r="K76" s="70" t="str">
        <f t="shared" si="3"/>
        <v>r17: C16595 + C00003 -&gt; C16596 + C00004 + C00080 | (${Variables:E1_1_1_1_kcat} * E1_1_1_1 * C16595 * C00003)/(${Variables:E1_1_1_1_km} + (E1_1_1_1 * C16595 * C00003))</v>
      </c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4.25" customHeight="1">
      <c r="A77" s="16" t="s">
        <v>4878</v>
      </c>
      <c r="B77" s="16" t="s">
        <v>4879</v>
      </c>
      <c r="C77" s="16" t="s">
        <v>9927</v>
      </c>
      <c r="D77" s="40">
        <v>12.0</v>
      </c>
      <c r="E77" s="40" t="str">
        <f t="shared" si="1"/>
        <v>E1_1_1_1</v>
      </c>
      <c r="F77" s="16" t="s">
        <v>5595</v>
      </c>
      <c r="G77" s="16" t="s">
        <v>10358</v>
      </c>
      <c r="H77" s="16" t="s">
        <v>5596</v>
      </c>
      <c r="I77" s="16" t="s">
        <v>10359</v>
      </c>
      <c r="J77" s="40" t="str">
        <f t="shared" si="2"/>
        <v>(${Variables:E1_1_1_1_kcat} * E1_1_1_1 * C16586 * C00003)/(${Variables:E1_1_1_1_km} + (E1_1_1_1 * C16586 * C00003))</v>
      </c>
      <c r="K77" s="70" t="str">
        <f t="shared" si="3"/>
        <v>r12: C16586 + C00003 -&gt; C16587 + C00004 + C00080 | (${Variables:E1_1_1_1_kcat} * E1_1_1_1 * C16586 * C00003)/(${Variables:E1_1_1_1_km} + (E1_1_1_1 * C16586 * C00003))</v>
      </c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4.25" customHeight="1">
      <c r="A78" s="16" t="s">
        <v>4878</v>
      </c>
      <c r="B78" s="16" t="s">
        <v>4879</v>
      </c>
      <c r="C78" s="16" t="s">
        <v>9927</v>
      </c>
      <c r="D78" s="40">
        <v>11.0</v>
      </c>
      <c r="E78" s="40" t="str">
        <f t="shared" si="1"/>
        <v>E1_1_1_1</v>
      </c>
      <c r="F78" s="16" t="s">
        <v>5592</v>
      </c>
      <c r="G78" s="16" t="s">
        <v>10360</v>
      </c>
      <c r="H78" s="16" t="s">
        <v>5593</v>
      </c>
      <c r="I78" s="16" t="s">
        <v>10361</v>
      </c>
      <c r="J78" s="40" t="str">
        <f t="shared" si="2"/>
        <v>(${Variables:E1_1_1_1_kcat} * E1_1_1_1 * C07645 * C00004 * C00080 )/(${Variables:E1_1_1_1_km} + (E1_1_1_1 * C07645 * C00004 * C00080 ))</v>
      </c>
      <c r="K78" s="70" t="str">
        <f t="shared" si="3"/>
        <v>r11: C07645 + C00004 + C00080  -&gt; C16551 + C00003 | (${Variables:E1_1_1_1_kcat} * E1_1_1_1 * C07645 * C00004 * C00080 )/(${Variables:E1_1_1_1_km} + (E1_1_1_1 * C07645 * C00004 * C00080 ))</v>
      </c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4.25" customHeight="1">
      <c r="A79" s="16" t="s">
        <v>4878</v>
      </c>
      <c r="B79" s="16" t="s">
        <v>4879</v>
      </c>
      <c r="C79" s="16" t="s">
        <v>9927</v>
      </c>
      <c r="D79" s="40">
        <v>8.0</v>
      </c>
      <c r="E79" s="40" t="str">
        <f t="shared" si="1"/>
        <v>E1_1_1_1</v>
      </c>
      <c r="F79" s="16" t="s">
        <v>5583</v>
      </c>
      <c r="G79" s="16" t="s">
        <v>10362</v>
      </c>
      <c r="H79" s="16" t="s">
        <v>5584</v>
      </c>
      <c r="I79" s="16" t="s">
        <v>10363</v>
      </c>
      <c r="J79" s="40" t="str">
        <f t="shared" si="2"/>
        <v>(${Variables:E1_1_1_1_kcat} * E1_1_1_1 * C06612 * C00003)/(${Variables:E1_1_1_1_km} + (E1_1_1_1 * C06612 * C00003))</v>
      </c>
      <c r="K79" s="70" t="str">
        <f t="shared" si="3"/>
        <v>r8: C06612 + C00003 -&gt; C16348 + C00004 + C00080 | (${Variables:E1_1_1_1_kcat} * E1_1_1_1 * C06612 * C00003)/(${Variables:E1_1_1_1_km} + (E1_1_1_1 * C06612 * C00003))</v>
      </c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4.25" customHeight="1">
      <c r="A80" s="16" t="s">
        <v>1744</v>
      </c>
      <c r="B80" s="16" t="s">
        <v>1745</v>
      </c>
      <c r="C80" s="16" t="s">
        <v>10080</v>
      </c>
      <c r="D80" s="40">
        <v>385.0</v>
      </c>
      <c r="E80" s="40" t="str">
        <f t="shared" si="1"/>
        <v>E2_7_7_73</v>
      </c>
      <c r="F80" s="16" t="s">
        <v>6765</v>
      </c>
      <c r="G80" s="16" t="s">
        <v>10364</v>
      </c>
      <c r="H80" s="16" t="s">
        <v>6766</v>
      </c>
      <c r="I80" s="16" t="s">
        <v>10365</v>
      </c>
      <c r="J80" s="40" t="str">
        <f t="shared" si="2"/>
        <v>(${Variables:E2_7_7_73_kcat} * E2_7_7_73 * C15810 * C00002)/(${Variables:E2_7_7_73_km} + (E2_7_7_73 * C15810 * C00002))</v>
      </c>
      <c r="K80" s="70" t="str">
        <f t="shared" si="3"/>
        <v>r385: C15810 + C00002 -&gt; C15813 + C00013 | (${Variables:E2_7_7_73_kcat} * E2_7_7_73 * C15810 * C00002)/(${Variables:E2_7_7_73_km} + (E2_7_7_73 * C15810 * C00002))</v>
      </c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4.25" customHeight="1">
      <c r="A81" s="16" t="s">
        <v>2279</v>
      </c>
      <c r="B81" s="16" t="s">
        <v>2280</v>
      </c>
      <c r="C81" s="16" t="s">
        <v>10089</v>
      </c>
      <c r="D81" s="40">
        <v>400.0</v>
      </c>
      <c r="E81" s="40" t="str">
        <f t="shared" si="1"/>
        <v>E2_8_1_7</v>
      </c>
      <c r="F81" s="16" t="s">
        <v>6827</v>
      </c>
      <c r="G81" s="16" t="s">
        <v>10366</v>
      </c>
      <c r="H81" s="16" t="s">
        <v>6828</v>
      </c>
      <c r="I81" s="16" t="s">
        <v>10367</v>
      </c>
      <c r="J81" s="40" t="str">
        <f t="shared" si="2"/>
        <v>(${Variables:E2_8_1_7_kcat} * E2_8_1_7 * C15811 * C00097)/(${Variables:E2_8_1_7_km} + (E2_8_1_7 * C15811 * C00097))</v>
      </c>
      <c r="K81" s="70" t="str">
        <f t="shared" si="3"/>
        <v>r400: C15811 + C00097 -&gt; C15812 + C00041 | (${Variables:E2_8_1_7_kcat} * E2_8_1_7 * C15811 * C00097)/(${Variables:E2_8_1_7_km} + (E2_8_1_7 * C15811 * C00097))</v>
      </c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4.25" customHeight="1">
      <c r="A82" s="16" t="s">
        <v>2279</v>
      </c>
      <c r="B82" s="16" t="s">
        <v>2280</v>
      </c>
      <c r="C82" s="16" t="s">
        <v>10089</v>
      </c>
      <c r="D82" s="40">
        <v>402.0</v>
      </c>
      <c r="E82" s="40" t="str">
        <f t="shared" si="1"/>
        <v>E2_8_1_7</v>
      </c>
      <c r="F82" s="16" t="s">
        <v>6833</v>
      </c>
      <c r="G82" s="16" t="s">
        <v>10368</v>
      </c>
      <c r="H82" s="16" t="s">
        <v>6834</v>
      </c>
      <c r="I82" s="16" t="s">
        <v>10369</v>
      </c>
      <c r="J82" s="40" t="str">
        <f t="shared" si="2"/>
        <v>(${Variables:E2_8_1_7_kcat} * E2_8_1_7 * C15812 * C02743)/(${Variables:E2_8_1_7_km} + (E2_8_1_7 * C15812 * C02743))</v>
      </c>
      <c r="K82" s="70" t="str">
        <f t="shared" si="3"/>
        <v>r402: C15812 + C02743 -&gt; C15811 + C21440 | (${Variables:E2_8_1_7_kcat} * E2_8_1_7 * C15812 * C02743)/(${Variables:E2_8_1_7_km} + (E2_8_1_7 * C15812 * C02743))</v>
      </c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4.25" customHeight="1">
      <c r="A83" s="16" t="s">
        <v>282</v>
      </c>
      <c r="B83" s="16" t="s">
        <v>283</v>
      </c>
      <c r="C83" s="16" t="s">
        <v>10107</v>
      </c>
      <c r="D83" s="40">
        <v>435.0</v>
      </c>
      <c r="E83" s="40" t="str">
        <f t="shared" si="1"/>
        <v>E3_1_4_4</v>
      </c>
      <c r="F83" s="16" t="s">
        <v>6983</v>
      </c>
      <c r="G83" s="16" t="s">
        <v>10370</v>
      </c>
      <c r="H83" s="16" t="s">
        <v>6984</v>
      </c>
      <c r="I83" s="16" t="s">
        <v>10371</v>
      </c>
      <c r="J83" s="40" t="str">
        <f t="shared" si="2"/>
        <v>(${Variables:E3_1_4_4_kcat} * E3_1_4_4 * C04756 * C00001)/(${Variables:E3_1_4_4_km} + (E3_1_4_4 * C04756 * C00001))</v>
      </c>
      <c r="K83" s="70" t="str">
        <f t="shared" si="3"/>
        <v>r435: C04756 + C00001 -&gt; C15647 + C00189 | (${Variables:E3_1_4_4_kcat} * E3_1_4_4 * C04756 * C00001)/(${Variables:E3_1_4_4_km} + (E3_1_4_4 * C04756 * C00001))</v>
      </c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4.25" customHeight="1">
      <c r="A84" s="16" t="s">
        <v>381</v>
      </c>
      <c r="B84" s="16" t="s">
        <v>382</v>
      </c>
      <c r="C84" s="16" t="s">
        <v>9938</v>
      </c>
      <c r="D84" s="40">
        <v>51.0</v>
      </c>
      <c r="E84" s="40" t="str">
        <f t="shared" si="1"/>
        <v>E1_1_1_86</v>
      </c>
      <c r="F84" s="16" t="s">
        <v>5720</v>
      </c>
      <c r="G84" s="16" t="s">
        <v>10372</v>
      </c>
      <c r="H84" s="16" t="s">
        <v>5721</v>
      </c>
      <c r="I84" s="16" t="s">
        <v>10373</v>
      </c>
      <c r="J84" s="40" t="str">
        <f t="shared" si="2"/>
        <v>(${Variables:E1_1_1_86_kcat} * E1_1_1_86 * C06007 * C00006)/(${Variables:E1_1_1_86_km} + (E1_1_1_86 * C06007 * C00006))</v>
      </c>
      <c r="K84" s="70" t="str">
        <f t="shared" si="3"/>
        <v>r51: C06007 + C00006 -&gt; C14463 + C00005 + C00080 | (${Variables:E1_1_1_86_kcat} * E1_1_1_86 * C06007 * C00006)/(${Variables:E1_1_1_86_km} + (E1_1_1_86 * C06007 * C00006))</v>
      </c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4.25" customHeight="1">
      <c r="A85" s="16" t="s">
        <v>379</v>
      </c>
      <c r="B85" s="16" t="s">
        <v>380</v>
      </c>
      <c r="C85" s="16" t="s">
        <v>9938</v>
      </c>
      <c r="D85" s="40">
        <v>57.0</v>
      </c>
      <c r="E85" s="40" t="str">
        <f t="shared" si="1"/>
        <v>E1_1_1_86</v>
      </c>
      <c r="F85" s="16" t="s">
        <v>5720</v>
      </c>
      <c r="G85" s="16" t="s">
        <v>10372</v>
      </c>
      <c r="H85" s="16" t="s">
        <v>5721</v>
      </c>
      <c r="I85" s="16" t="s">
        <v>10373</v>
      </c>
      <c r="J85" s="40" t="str">
        <f t="shared" si="2"/>
        <v>(${Variables:E1_1_1_86_kcat} * E1_1_1_86 * C06007 * C00006)/(${Variables:E1_1_1_86_km} + (E1_1_1_86 * C06007 * C00006))</v>
      </c>
      <c r="K85" s="70" t="str">
        <f t="shared" si="3"/>
        <v>r57: C06007 + C00006 -&gt; C14463 + C00005 + C00080 | (${Variables:E1_1_1_86_kcat} * E1_1_1_86 * C06007 * C00006)/(${Variables:E1_1_1_86_km} + (E1_1_1_86 * C06007 * C00006))</v>
      </c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4.25" customHeight="1">
      <c r="A86" s="16" t="s">
        <v>381</v>
      </c>
      <c r="B86" s="16" t="s">
        <v>382</v>
      </c>
      <c r="C86" s="16" t="s">
        <v>9938</v>
      </c>
      <c r="D86" s="40">
        <v>52.0</v>
      </c>
      <c r="E86" s="40" t="str">
        <f t="shared" si="1"/>
        <v>E1_1_1_86</v>
      </c>
      <c r="F86" s="16" t="s">
        <v>5723</v>
      </c>
      <c r="G86" s="16" t="s">
        <v>5723</v>
      </c>
      <c r="H86" s="16" t="s">
        <v>5724</v>
      </c>
      <c r="I86" s="16" t="s">
        <v>5724</v>
      </c>
      <c r="J86" s="40" t="str">
        <f t="shared" si="2"/>
        <v>(${Variables:E1_1_1_86_kcat} * E1_1_1_86 * C06006)/(${Variables:E1_1_1_86_km} + (E1_1_1_86 * C06006))</v>
      </c>
      <c r="K86" s="70" t="str">
        <f t="shared" si="3"/>
        <v>r52: C06006 -&gt; C14463 | (${Variables:E1_1_1_86_kcat} * E1_1_1_86 * C06006)/(${Variables:E1_1_1_86_km} + (E1_1_1_86 * C06006))</v>
      </c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4.25" customHeight="1">
      <c r="A87" s="16" t="s">
        <v>379</v>
      </c>
      <c r="B87" s="16" t="s">
        <v>380</v>
      </c>
      <c r="C87" s="16" t="s">
        <v>9938</v>
      </c>
      <c r="D87" s="40">
        <v>58.0</v>
      </c>
      <c r="E87" s="40" t="str">
        <f t="shared" si="1"/>
        <v>E1_1_1_86</v>
      </c>
      <c r="F87" s="16" t="s">
        <v>5723</v>
      </c>
      <c r="G87" s="16" t="s">
        <v>5723</v>
      </c>
      <c r="H87" s="16" t="s">
        <v>5724</v>
      </c>
      <c r="I87" s="16" t="s">
        <v>5724</v>
      </c>
      <c r="J87" s="40" t="str">
        <f t="shared" si="2"/>
        <v>(${Variables:E1_1_1_86_kcat} * E1_1_1_86 * C06006)/(${Variables:E1_1_1_86_km} + (E1_1_1_86 * C06006))</v>
      </c>
      <c r="K87" s="70" t="str">
        <f t="shared" si="3"/>
        <v>r58: C06006 -&gt; C14463 | (${Variables:E1_1_1_86_kcat} * E1_1_1_86 * C06006)/(${Variables:E1_1_1_86_km} + (E1_1_1_86 * C06006))</v>
      </c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4.25" customHeight="1">
      <c r="A88" s="16" t="s">
        <v>4878</v>
      </c>
      <c r="B88" s="16" t="s">
        <v>4879</v>
      </c>
      <c r="C88" s="16" t="s">
        <v>9927</v>
      </c>
      <c r="D88" s="40">
        <v>10.0</v>
      </c>
      <c r="E88" s="40" t="str">
        <f t="shared" si="1"/>
        <v>E1_1_1_1</v>
      </c>
      <c r="F88" s="16" t="s">
        <v>5589</v>
      </c>
      <c r="G88" s="16" t="s">
        <v>10374</v>
      </c>
      <c r="H88" s="16" t="s">
        <v>5590</v>
      </c>
      <c r="I88" s="16" t="s">
        <v>10375</v>
      </c>
      <c r="J88" s="40" t="str">
        <f t="shared" si="2"/>
        <v>(${Variables:E1_1_1_1_kcat} * E1_1_1_1 * C02909 * C00003)/(${Variables:E1_1_1_1_km} + (E1_1_1_1 * C02909 * C00003))</v>
      </c>
      <c r="K88" s="70" t="str">
        <f t="shared" si="3"/>
        <v>r10: C02909 + C00003 -&gt; C14099 + C00004 + C00080 | (${Variables:E1_1_1_1_kcat} * E1_1_1_1 * C02909 * C00003)/(${Variables:E1_1_1_1_km} + (E1_1_1_1 * C02909 * C00003))</v>
      </c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4.25" customHeight="1">
      <c r="A89" s="16" t="s">
        <v>4878</v>
      </c>
      <c r="B89" s="16" t="s">
        <v>4879</v>
      </c>
      <c r="C89" s="16" t="s">
        <v>9927</v>
      </c>
      <c r="D89" s="40">
        <v>9.0</v>
      </c>
      <c r="E89" s="40" t="str">
        <f t="shared" si="1"/>
        <v>E1_1_1_1</v>
      </c>
      <c r="F89" s="16" t="s">
        <v>5586</v>
      </c>
      <c r="G89" s="16" t="s">
        <v>10376</v>
      </c>
      <c r="H89" s="16" t="s">
        <v>5587</v>
      </c>
      <c r="I89" s="16" t="s">
        <v>10377</v>
      </c>
      <c r="J89" s="40" t="str">
        <f t="shared" si="2"/>
        <v>(${Variables:E1_1_1_1_kcat} * E1_1_1_1 * C14089 * C00003)/(${Variables:E1_1_1_1_km} + (E1_1_1_1 * C14089 * C00003))</v>
      </c>
      <c r="K89" s="70" t="str">
        <f t="shared" si="3"/>
        <v>r9: C14089 + C00003 -&gt; C14090 + C00004 + C00080 | (${Variables:E1_1_1_1_kcat} * E1_1_1_1 * C14089 * C00003)/(${Variables:E1_1_1_1_km} + (E1_1_1_1 * C14089 * C00003))</v>
      </c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4.25" customHeight="1">
      <c r="A90" s="16" t="s">
        <v>3158</v>
      </c>
      <c r="B90" s="16" t="s">
        <v>3159</v>
      </c>
      <c r="C90" s="16" t="s">
        <v>9984</v>
      </c>
      <c r="D90" s="40">
        <v>133.0</v>
      </c>
      <c r="E90" s="40" t="str">
        <f t="shared" si="1"/>
        <v>E2_2_1_1</v>
      </c>
      <c r="F90" s="16" t="s">
        <v>6050</v>
      </c>
      <c r="G90" s="16" t="s">
        <v>10378</v>
      </c>
      <c r="H90" s="16" t="s">
        <v>6051</v>
      </c>
      <c r="I90" s="16" t="s">
        <v>10379</v>
      </c>
      <c r="J90" s="40" t="str">
        <f t="shared" si="2"/>
        <v>(${Variables:E2_2_1_1_kcat} * E2_2_1_1 * C00231 * C00068)/(${Variables:E2_2_1_1_km} + (E2_2_1_1 * C00231 * C00068))</v>
      </c>
      <c r="K90" s="70" t="str">
        <f t="shared" si="3"/>
        <v>r133: C00231 + C00068 -&gt; C13378 + C00118 | (${Variables:E2_2_1_1_kcat} * E2_2_1_1 * C00231 * C00068)/(${Variables:E2_2_1_1_km} + (E2_2_1_1 * C00231 * C00068))</v>
      </c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4.25" customHeight="1">
      <c r="A91" s="16" t="s">
        <v>3158</v>
      </c>
      <c r="B91" s="16" t="s">
        <v>3159</v>
      </c>
      <c r="C91" s="16" t="s">
        <v>9984</v>
      </c>
      <c r="D91" s="40">
        <v>134.0</v>
      </c>
      <c r="E91" s="40" t="str">
        <f t="shared" si="1"/>
        <v>E2_2_1_1</v>
      </c>
      <c r="F91" s="16" t="s">
        <v>6053</v>
      </c>
      <c r="G91" s="16" t="s">
        <v>10380</v>
      </c>
      <c r="H91" s="16" t="s">
        <v>6054</v>
      </c>
      <c r="I91" s="16" t="s">
        <v>10381</v>
      </c>
      <c r="J91" s="40" t="str">
        <f t="shared" si="2"/>
        <v>(${Variables:E2_2_1_1_kcat} * E2_2_1_1 * C05382 * C00068)/(${Variables:E2_2_1_1_km} + (E2_2_1_1 * C05382 * C00068))</v>
      </c>
      <c r="K91" s="70" t="str">
        <f t="shared" si="3"/>
        <v>r134: C05382 + C00068 -&gt; C13378 + C00117 | (${Variables:E2_2_1_1_kcat} * E2_2_1_1 * C05382 * C00068)/(${Variables:E2_2_1_1_km} + (E2_2_1_1 * C05382 * C00068))</v>
      </c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4.25" customHeight="1">
      <c r="A92" s="16" t="s">
        <v>3158</v>
      </c>
      <c r="B92" s="16" t="s">
        <v>3159</v>
      </c>
      <c r="C92" s="16" t="s">
        <v>9984</v>
      </c>
      <c r="D92" s="40">
        <v>132.0</v>
      </c>
      <c r="E92" s="40" t="str">
        <f t="shared" si="1"/>
        <v>E2_2_1_1</v>
      </c>
      <c r="F92" s="16" t="s">
        <v>6047</v>
      </c>
      <c r="G92" s="16" t="s">
        <v>10382</v>
      </c>
      <c r="H92" s="16" t="s">
        <v>6048</v>
      </c>
      <c r="I92" s="16" t="s">
        <v>10383</v>
      </c>
      <c r="J92" s="40" t="str">
        <f t="shared" si="2"/>
        <v>(${Variables:E2_2_1_1_kcat} * E2_2_1_1 * C12214 * C00117)/(${Variables:E2_2_1_1_km} + (E2_2_1_1 * C12214 * C00117))</v>
      </c>
      <c r="K92" s="70" t="str">
        <f t="shared" si="3"/>
        <v>r132: C12214 + C00117 -&gt; C12215 + C05382 | (${Variables:E2_2_1_1_kcat} * E2_2_1_1 * C12214 * C00117)/(${Variables:E2_2_1_1_km} + (E2_2_1_1 * C12214 * C00117))</v>
      </c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4.25" customHeight="1">
      <c r="A93" s="16" t="s">
        <v>5220</v>
      </c>
      <c r="B93" s="16" t="s">
        <v>5221</v>
      </c>
      <c r="C93" s="16" t="s">
        <v>10163</v>
      </c>
      <c r="D93" s="40">
        <v>581.0</v>
      </c>
      <c r="E93" s="40" t="str">
        <f t="shared" si="1"/>
        <v>E4_2_1_46</v>
      </c>
      <c r="F93" s="16" t="s">
        <v>7455</v>
      </c>
      <c r="G93" s="16" t="s">
        <v>7455</v>
      </c>
      <c r="H93" s="16" t="s">
        <v>7456</v>
      </c>
      <c r="I93" s="16" t="s">
        <v>10384</v>
      </c>
      <c r="J93" s="40" t="str">
        <f t="shared" si="2"/>
        <v>(${Variables:E4_2_1_46_kcat} * E4_2_1_46 * C00842)/(${Variables:E4_2_1_46_km} + (E4_2_1_46 * C00842))</v>
      </c>
      <c r="K93" s="70" t="str">
        <f t="shared" si="3"/>
        <v>r581: C00842 -&gt; C11907 + C00001 | (${Variables:E4_2_1_46_kcat} * E4_2_1_46 * C00842)/(${Variables:E4_2_1_46_km} + (E4_2_1_46 * C00842))</v>
      </c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4.25" customHeight="1">
      <c r="A94" s="16" t="s">
        <v>1420</v>
      </c>
      <c r="B94" s="16" t="s">
        <v>1421</v>
      </c>
      <c r="C94" s="16" t="s">
        <v>10180</v>
      </c>
      <c r="D94" s="40">
        <v>635.0</v>
      </c>
      <c r="E94" s="40" t="str">
        <f t="shared" si="1"/>
        <v>E4_4_1_21</v>
      </c>
      <c r="F94" s="16" t="s">
        <v>7601</v>
      </c>
      <c r="G94" s="16" t="s">
        <v>7601</v>
      </c>
      <c r="H94" s="16" t="s">
        <v>7602</v>
      </c>
      <c r="I94" s="16" t="s">
        <v>10385</v>
      </c>
      <c r="J94" s="40" t="str">
        <f t="shared" si="2"/>
        <v>(${Variables:E4_4_1_21_kcat} * E4_4_1_21 * C03539)/(${Variables:E4_4_1_21_km} + (E4_4_1_21 * C03539))</v>
      </c>
      <c r="K94" s="70" t="str">
        <f t="shared" si="3"/>
        <v>r635: C03539 -&gt; C11838 + C00155 | (${Variables:E4_4_1_21_kcat} * E4_4_1_21 * C03539)/(${Variables:E4_4_1_21_km} + (E4_4_1_21 * C03539))</v>
      </c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4.25" customHeight="1">
      <c r="A95" s="16" t="s">
        <v>5157</v>
      </c>
      <c r="B95" s="16" t="s">
        <v>5158</v>
      </c>
      <c r="C95" s="16" t="s">
        <v>10173</v>
      </c>
      <c r="D95" s="40">
        <v>603.0</v>
      </c>
      <c r="E95" s="40" t="str">
        <f t="shared" si="1"/>
        <v>E4_3_1_3</v>
      </c>
      <c r="F95" s="16" t="s">
        <v>7513</v>
      </c>
      <c r="G95" s="16" t="s">
        <v>7513</v>
      </c>
      <c r="H95" s="16" t="s">
        <v>7531</v>
      </c>
      <c r="I95" s="16" t="s">
        <v>10386</v>
      </c>
      <c r="J95" s="40" t="str">
        <f t="shared" si="2"/>
        <v>(${Variables:E4_3_1_3_kcat} * E4_3_1_3 * C05167)/(${Variables:E4_3_1_3_km} + (E4_3_1_3 * C05167))</v>
      </c>
      <c r="K95" s="70" t="str">
        <f t="shared" si="3"/>
        <v>r603: C05167 -&gt; C11823 + C00014 | (${Variables:E4_3_1_3_kcat} * E4_3_1_3 * C05167)/(${Variables:E4_3_1_3_km} + (E4_3_1_3 * C05167))</v>
      </c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4.25" customHeight="1">
      <c r="A96" s="16" t="s">
        <v>3595</v>
      </c>
      <c r="B96" s="16" t="s">
        <v>3596</v>
      </c>
      <c r="C96" s="16" t="s">
        <v>9947</v>
      </c>
      <c r="D96" s="40">
        <v>83.0</v>
      </c>
      <c r="E96" s="40" t="str">
        <f t="shared" si="1"/>
        <v>E1_17_7_4</v>
      </c>
      <c r="F96" s="16" t="s">
        <v>5820</v>
      </c>
      <c r="G96" s="16" t="s">
        <v>10387</v>
      </c>
      <c r="H96" s="16" t="s">
        <v>5817</v>
      </c>
      <c r="I96" s="16" t="s">
        <v>10388</v>
      </c>
      <c r="J96" s="40" t="str">
        <f t="shared" si="2"/>
        <v>(${Variables:E1_17_7_4_kcat} * E1_17_7_4 * C00235 * C00139 * C00001 )/(${Variables:E1_17_7_4_km} + (E1_17_7_4 * C00235 * C00139 * C00001 ))</v>
      </c>
      <c r="K96" s="70" t="str">
        <f t="shared" si="3"/>
        <v>r83: C00235 + C00139 + C00001  -&gt; C11811 + C00138 + C00080 | (${Variables:E1_17_7_4_kcat} * E1_17_7_4 * C00235 * C00139 * C00001 )/(${Variables:E1_17_7_4_km} + (E1_17_7_4 * C00235 * C00139 * C00001 ))</v>
      </c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4.25" customHeight="1">
      <c r="A97" s="16" t="s">
        <v>3904</v>
      </c>
      <c r="B97" s="16" t="s">
        <v>3905</v>
      </c>
      <c r="C97" s="16" t="s">
        <v>9946</v>
      </c>
      <c r="D97" s="40">
        <v>81.0</v>
      </c>
      <c r="E97" s="40" t="str">
        <f t="shared" si="1"/>
        <v>E1_17_7_1</v>
      </c>
      <c r="F97" s="16" t="s">
        <v>5812</v>
      </c>
      <c r="G97" s="16" t="s">
        <v>10389</v>
      </c>
      <c r="H97" s="16" t="s">
        <v>5813</v>
      </c>
      <c r="I97" s="16" t="s">
        <v>10390</v>
      </c>
      <c r="J97" s="40" t="str">
        <f t="shared" si="2"/>
        <v>(${Variables:E1_17_7_1_kcat} * E1_17_7_1 * C11453 * C00138 )/(${Variables:E1_17_7_1_km} + (E1_17_7_1 * C11453 * C00138 ))</v>
      </c>
      <c r="K97" s="70" t="str">
        <f t="shared" si="3"/>
        <v>r81: C11453 + C00138  -&gt; C11811 + C00001 + C00139 | (${Variables:E1_17_7_1_kcat} * E1_17_7_1 * C11453 * C00138 )/(${Variables:E1_17_7_1_km} + (E1_17_7_1 * C11453 * C00138 ))</v>
      </c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4.25" customHeight="1">
      <c r="A98" s="16" t="s">
        <v>1906</v>
      </c>
      <c r="B98" s="16" t="s">
        <v>1907</v>
      </c>
      <c r="C98" s="16" t="s">
        <v>10181</v>
      </c>
      <c r="D98" s="40">
        <v>636.0</v>
      </c>
      <c r="E98" s="40" t="str">
        <f t="shared" si="1"/>
        <v>E4_6_1_12</v>
      </c>
      <c r="F98" s="16" t="s">
        <v>7606</v>
      </c>
      <c r="G98" s="16" t="s">
        <v>7606</v>
      </c>
      <c r="H98" s="16" t="s">
        <v>7607</v>
      </c>
      <c r="I98" s="16" t="s">
        <v>10391</v>
      </c>
      <c r="J98" s="40" t="str">
        <f t="shared" si="2"/>
        <v>(${Variables:E4_6_1_12_kcat} * E4_6_1_12 * C11436)/(${Variables:E4_6_1_12_km} + (E4_6_1_12 * C11436))</v>
      </c>
      <c r="K98" s="70" t="str">
        <f t="shared" si="3"/>
        <v>r636: C11436 -&gt; C11453 + C00055 | (${Variables:E4_6_1_12_kcat} * E4_6_1_12 * C11436)/(${Variables:E4_6_1_12_km} + (E4_6_1_12 * C11436))</v>
      </c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4.25" customHeight="1">
      <c r="A99" s="16" t="s">
        <v>3075</v>
      </c>
      <c r="B99" s="16" t="s">
        <v>3076</v>
      </c>
      <c r="C99" s="16" t="s">
        <v>10084</v>
      </c>
      <c r="D99" s="40">
        <v>393.0</v>
      </c>
      <c r="E99" s="40" t="str">
        <f t="shared" si="1"/>
        <v>E2_7_7_9</v>
      </c>
      <c r="F99" s="16" t="s">
        <v>6794</v>
      </c>
      <c r="G99" s="16" t="s">
        <v>10392</v>
      </c>
      <c r="H99" s="16" t="s">
        <v>6795</v>
      </c>
      <c r="I99" s="16" t="s">
        <v>10393</v>
      </c>
      <c r="J99" s="40" t="str">
        <f t="shared" si="2"/>
        <v>(${Variables:E2_7_7_9_kcat} * E2_7_7_9 * C11439 * C00001)/(${Variables:E2_7_7_9_km} + (E2_7_7_9 * C11439 * C00001))</v>
      </c>
      <c r="K99" s="70" t="str">
        <f t="shared" si="3"/>
        <v>r393: C11439 + C00001 -&gt; C11440 + C00058 | (${Variables:E2_7_7_9_kcat} * E2_7_7_9 * C11439 * C00001)/(${Variables:E2_7_7_9_km} + (E2_7_7_9 * C11439 * C00001))</v>
      </c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4.25" customHeight="1">
      <c r="A100" s="16" t="s">
        <v>3277</v>
      </c>
      <c r="B100" s="16" t="s">
        <v>3278</v>
      </c>
      <c r="C100" s="16" t="s">
        <v>10134</v>
      </c>
      <c r="D100" s="40">
        <v>526.0</v>
      </c>
      <c r="E100" s="40" t="str">
        <f t="shared" si="1"/>
        <v>E3_5_1_88</v>
      </c>
      <c r="F100" s="16" t="s">
        <v>6794</v>
      </c>
      <c r="G100" s="16" t="s">
        <v>10392</v>
      </c>
      <c r="H100" s="16" t="s">
        <v>6795</v>
      </c>
      <c r="I100" s="16" t="s">
        <v>10393</v>
      </c>
      <c r="J100" s="40" t="str">
        <f t="shared" si="2"/>
        <v>(${Variables:E3_5_1_88_kcat} * E3_5_1_88 * C11439 * C00001)/(${Variables:E3_5_1_88_km} + (E3_5_1_88 * C11439 * C00001))</v>
      </c>
      <c r="K100" s="70" t="str">
        <f t="shared" si="3"/>
        <v>r526: C11439 + C00001 -&gt; C11440 + C00058 | (${Variables:E3_5_1_88_kcat} * E3_5_1_88 * C11439 * C00001)/(${Variables:E3_5_1_88_km} + (E3_5_1_88 * C11439 * C00001))</v>
      </c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4.25" customHeight="1">
      <c r="A101" s="16" t="s">
        <v>4494</v>
      </c>
      <c r="B101" s="16" t="s">
        <v>4495</v>
      </c>
      <c r="C101" s="16" t="s">
        <v>10134</v>
      </c>
      <c r="D101" s="40">
        <v>528.0</v>
      </c>
      <c r="E101" s="40" t="str">
        <f t="shared" si="1"/>
        <v>E3_5_1_88</v>
      </c>
      <c r="F101" s="16" t="s">
        <v>6794</v>
      </c>
      <c r="G101" s="16" t="s">
        <v>10392</v>
      </c>
      <c r="H101" s="16" t="s">
        <v>6795</v>
      </c>
      <c r="I101" s="16" t="s">
        <v>10393</v>
      </c>
      <c r="J101" s="40" t="str">
        <f t="shared" si="2"/>
        <v>(${Variables:E3_5_1_88_kcat} * E3_5_1_88 * C11439 * C00001)/(${Variables:E3_5_1_88_km} + (E3_5_1_88 * C11439 * C00001))</v>
      </c>
      <c r="K101" s="70" t="str">
        <f t="shared" si="3"/>
        <v>r528: C11439 + C00001 -&gt; C11440 + C00058 | (${Variables:E3_5_1_88_kcat} * E3_5_1_88 * C11439 * C00001)/(${Variables:E3_5_1_88_km} + (E3_5_1_88 * C11439 * C00001))</v>
      </c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4.25" customHeight="1">
      <c r="A102" s="16" t="s">
        <v>1328</v>
      </c>
      <c r="B102" s="16" t="s">
        <v>1329</v>
      </c>
      <c r="C102" s="16" t="s">
        <v>10134</v>
      </c>
      <c r="D102" s="40">
        <v>530.0</v>
      </c>
      <c r="E102" s="40" t="str">
        <f t="shared" si="1"/>
        <v>E3_5_1_88</v>
      </c>
      <c r="F102" s="16" t="s">
        <v>6794</v>
      </c>
      <c r="G102" s="16" t="s">
        <v>10392</v>
      </c>
      <c r="H102" s="16" t="s">
        <v>6795</v>
      </c>
      <c r="I102" s="16" t="s">
        <v>10393</v>
      </c>
      <c r="J102" s="40" t="str">
        <f t="shared" si="2"/>
        <v>(${Variables:E3_5_1_88_kcat} * E3_5_1_88 * C11439 * C00001)/(${Variables:E3_5_1_88_km} + (E3_5_1_88 * C11439 * C00001))</v>
      </c>
      <c r="K102" s="70" t="str">
        <f t="shared" si="3"/>
        <v>r530: C11439 + C00001 -&gt; C11440 + C00058 | (${Variables:E3_5_1_88_kcat} * E3_5_1_88 * C11439 * C00001)/(${Variables:E3_5_1_88_km} + (E3_5_1_88 * C11439 * C00001))</v>
      </c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4.25" customHeight="1">
      <c r="A103" s="16" t="s">
        <v>1482</v>
      </c>
      <c r="B103" s="16" t="s">
        <v>1483</v>
      </c>
      <c r="C103" s="16" t="s">
        <v>9987</v>
      </c>
      <c r="D103" s="40">
        <v>144.0</v>
      </c>
      <c r="E103" s="40" t="str">
        <f t="shared" si="1"/>
        <v>E2_2_1_7</v>
      </c>
      <c r="F103" s="16" t="s">
        <v>6086</v>
      </c>
      <c r="G103" s="16" t="s">
        <v>10394</v>
      </c>
      <c r="H103" s="16" t="s">
        <v>6087</v>
      </c>
      <c r="I103" s="16" t="s">
        <v>10395</v>
      </c>
      <c r="J103" s="40" t="str">
        <f t="shared" si="2"/>
        <v>(${Variables:E2_2_1_7_kcat} * E2_2_1_7 * C00022 * C00118 )/(${Variables:E2_2_1_7_km} + (E2_2_1_7 * C00022 * C00118 ))</v>
      </c>
      <c r="K103" s="70" t="str">
        <f t="shared" si="3"/>
        <v>r144: C00022 + C00118  -&gt; C11437 + C00011 | (${Variables:E2_2_1_7_kcat} * E2_2_1_7 * C00022 * C00118 )/(${Variables:E2_2_1_7_km} + (E2_2_1_7 * C00022 * C00118 ))</v>
      </c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4.25" customHeight="1">
      <c r="A104" s="16" t="s">
        <v>3908</v>
      </c>
      <c r="B104" s="16" t="s">
        <v>3909</v>
      </c>
      <c r="C104" s="16" t="s">
        <v>9930</v>
      </c>
      <c r="D104" s="40">
        <v>25.0</v>
      </c>
      <c r="E104" s="40" t="str">
        <f t="shared" si="1"/>
        <v>E1_1_1_267</v>
      </c>
      <c r="F104" s="16" t="s">
        <v>5639</v>
      </c>
      <c r="G104" s="16" t="s">
        <v>10396</v>
      </c>
      <c r="H104" s="16" t="s">
        <v>5640</v>
      </c>
      <c r="I104" s="16" t="s">
        <v>10397</v>
      </c>
      <c r="J104" s="40" t="str">
        <f t="shared" si="2"/>
        <v>(${Variables:E1_1_1_267_kcat} * E1_1_1_267 * C11434 * C00006)/(${Variables:E1_1_1_267_km} + (E1_1_1_267 * C11434 * C00006))</v>
      </c>
      <c r="K104" s="70" t="str">
        <f t="shared" si="3"/>
        <v>r25: C11434 + C00006 -&gt; C11437 + C00005 + C00080 | (${Variables:E1_1_1_267_kcat} * E1_1_1_267 * C11434 * C00006)/(${Variables:E1_1_1_267_km} + (E1_1_1_267 * C11434 * C00006))</v>
      </c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4.25" customHeight="1">
      <c r="A105" s="16" t="s">
        <v>5502</v>
      </c>
      <c r="B105" s="16" t="s">
        <v>5503</v>
      </c>
      <c r="C105" s="16" t="s">
        <v>10033</v>
      </c>
      <c r="D105" s="40">
        <v>231.0</v>
      </c>
      <c r="E105" s="40" t="str">
        <f t="shared" si="1"/>
        <v>E2_7_1_148</v>
      </c>
      <c r="F105" s="16" t="s">
        <v>6434</v>
      </c>
      <c r="G105" s="16" t="s">
        <v>10398</v>
      </c>
      <c r="H105" s="16" t="s">
        <v>6435</v>
      </c>
      <c r="I105" s="16" t="s">
        <v>10399</v>
      </c>
      <c r="J105" s="40" t="str">
        <f t="shared" si="2"/>
        <v>(${Variables:E2_7_1_148_kcat} * E2_7_1_148 * C11435 * C00002)/(${Variables:E2_7_1_148_km} + (E2_7_1_148 * C11435 * C00002))</v>
      </c>
      <c r="K105" s="70" t="str">
        <f t="shared" si="3"/>
        <v>r231: C11435 + C00002 -&gt; C11436 + C00008 | (${Variables:E2_7_1_148_kcat} * E2_7_1_148 * C11435 * C00002)/(${Variables:E2_7_1_148_km} + (E2_7_1_148 * C11435 * C00002))</v>
      </c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4.25" customHeight="1">
      <c r="A106" s="16" t="s">
        <v>4878</v>
      </c>
      <c r="B106" s="16" t="s">
        <v>4879</v>
      </c>
      <c r="C106" s="16" t="s">
        <v>9927</v>
      </c>
      <c r="D106" s="40">
        <v>15.0</v>
      </c>
      <c r="E106" s="40" t="str">
        <f t="shared" si="1"/>
        <v>E1_1_1_1</v>
      </c>
      <c r="F106" s="16" t="s">
        <v>5604</v>
      </c>
      <c r="G106" s="16" t="s">
        <v>10400</v>
      </c>
      <c r="H106" s="16" t="s">
        <v>5605</v>
      </c>
      <c r="I106" s="16" t="s">
        <v>10401</v>
      </c>
      <c r="J106" s="40" t="str">
        <f t="shared" si="2"/>
        <v>(${Variables:E1_1_1_1_kcat} * E1_1_1_1 * C16310 * C00004 * C00080)/(${Variables:E1_1_1_1_km} + (E1_1_1_1 * C16310 * C00004 * C00080))</v>
      </c>
      <c r="K106" s="70" t="str">
        <f t="shared" si="3"/>
        <v>r15: C16310 + C00004 + C00080 -&gt; C08492 + C00003 | (${Variables:E1_1_1_1_kcat} * E1_1_1_1 * C16310 * C00004 * C00080)/(${Variables:E1_1_1_1_km} + (E1_1_1_1 * C16310 * C00004 * C00080))</v>
      </c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4.25" customHeight="1">
      <c r="A107" s="16" t="s">
        <v>4878</v>
      </c>
      <c r="B107" s="16" t="s">
        <v>4879</v>
      </c>
      <c r="C107" s="16" t="s">
        <v>9927</v>
      </c>
      <c r="D107" s="40">
        <v>19.0</v>
      </c>
      <c r="E107" s="40" t="str">
        <f t="shared" si="1"/>
        <v>E1_1_1_1</v>
      </c>
      <c r="F107" s="16" t="s">
        <v>5616</v>
      </c>
      <c r="G107" s="16" t="s">
        <v>10402</v>
      </c>
      <c r="H107" s="16" t="s">
        <v>5617</v>
      </c>
      <c r="I107" s="16" t="s">
        <v>10403</v>
      </c>
      <c r="J107" s="40" t="str">
        <f t="shared" si="2"/>
        <v>(${Variables:E1_1_1_1_kcat} * E1_1_1_1 * C06899 * C00004 * C00080)/(${Variables:E1_1_1_1_km} + (E1_1_1_1 * C06899 * C00004 * C00080))</v>
      </c>
      <c r="K107" s="70" t="str">
        <f t="shared" si="3"/>
        <v>r19: C06899 + C00004 + C00080 -&gt; C07490 + C00003 + C00001 | (${Variables:E1_1_1_1_kcat} * E1_1_1_1 * C06899 * C00004 * C00080)/(${Variables:E1_1_1_1_km} + (E1_1_1_1 * C06899 * C00004 * C00080))</v>
      </c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4.25" customHeight="1">
      <c r="A108" s="16" t="s">
        <v>2014</v>
      </c>
      <c r="B108" s="16" t="s">
        <v>2015</v>
      </c>
      <c r="C108" s="16" t="s">
        <v>9952</v>
      </c>
      <c r="D108" s="40">
        <v>89.0</v>
      </c>
      <c r="E108" s="40" t="str">
        <f t="shared" si="1"/>
        <v>E1_20_4_4</v>
      </c>
      <c r="F108" s="16" t="s">
        <v>5849</v>
      </c>
      <c r="G108" s="16" t="s">
        <v>10404</v>
      </c>
      <c r="H108" s="16" t="s">
        <v>5850</v>
      </c>
      <c r="I108" s="16" t="s">
        <v>10405</v>
      </c>
      <c r="J108" s="40" t="str">
        <f t="shared" si="2"/>
        <v>(${Variables:E1_20_4_4_kcat} * E1_20_4_4 * C11215 * C00342)/(${Variables:E1_20_4_4_km} + (E1_20_4_4 * C11215 * C00342))</v>
      </c>
      <c r="K108" s="70" t="str">
        <f t="shared" si="3"/>
        <v>r89: C11215 + C00342 -&gt; C06697 + C00343 + C00001 | (${Variables:E1_20_4_4_kcat} * E1_20_4_4 * C11215 * C00342)/(${Variables:E1_20_4_4_km} + (E1_20_4_4 * C11215 * C00342))</v>
      </c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4.25" customHeight="1">
      <c r="A109" s="16" t="s">
        <v>4878</v>
      </c>
      <c r="B109" s="16" t="s">
        <v>4879</v>
      </c>
      <c r="C109" s="16" t="s">
        <v>9927</v>
      </c>
      <c r="D109" s="40">
        <v>7.0</v>
      </c>
      <c r="E109" s="40" t="str">
        <f t="shared" si="1"/>
        <v>E1_1_1_1</v>
      </c>
      <c r="F109" s="16" t="s">
        <v>5580</v>
      </c>
      <c r="G109" s="16" t="s">
        <v>10406</v>
      </c>
      <c r="H109" s="16" t="s">
        <v>5581</v>
      </c>
      <c r="I109" s="16" t="s">
        <v>10407</v>
      </c>
      <c r="J109" s="40" t="str">
        <f t="shared" si="2"/>
        <v>(${Variables:E1_1_1_1_kcat} * E1_1_1_1 * C06611 * C00003)/(${Variables:E1_1_1_1_km} + (E1_1_1_1 * C06611 * C00003))</v>
      </c>
      <c r="K109" s="70" t="str">
        <f t="shared" si="3"/>
        <v>r7: C06611 + C00003 -&gt; C06613 + C00004 + C00080 | (${Variables:E1_1_1_1_kcat} * E1_1_1_1 * C06611 * C00003)/(${Variables:E1_1_1_1_km} + (E1_1_1_1 * C06611 * C00003))</v>
      </c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4.25" customHeight="1">
      <c r="A110" s="16" t="s">
        <v>4338</v>
      </c>
      <c r="B110" s="16" t="s">
        <v>4339</v>
      </c>
      <c r="C110" s="16" t="s">
        <v>10109</v>
      </c>
      <c r="D110" s="40">
        <v>437.0</v>
      </c>
      <c r="E110" s="40" t="str">
        <f t="shared" si="1"/>
        <v>E3_2_1_140</v>
      </c>
      <c r="F110" s="16" t="s">
        <v>6995</v>
      </c>
      <c r="G110" s="16" t="s">
        <v>10408</v>
      </c>
      <c r="H110" s="16" t="s">
        <v>6996</v>
      </c>
      <c r="I110" s="16" t="s">
        <v>10409</v>
      </c>
      <c r="J110" s="40" t="str">
        <f t="shared" si="2"/>
        <v>(${Variables:E3_2_1_140_kcat} * E3_2_1_140 * C06371 * C00001)/(${Variables:E3_2_1_140_km} + (E3_2_1_140 * C06371 * C00001))</v>
      </c>
      <c r="K110" s="70" t="str">
        <f t="shared" si="3"/>
        <v>r437: C06371 + C00001 -&gt; C06372 + C00243 | (${Variables:E3_2_1_140_kcat} * E3_2_1_140 * C06371 * C00001)/(${Variables:E3_2_1_140_km} + (E3_2_1_140 * C06371 * C00001))</v>
      </c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4.25" customHeight="1">
      <c r="A111" s="16" t="s">
        <v>4540</v>
      </c>
      <c r="B111" s="16" t="s">
        <v>4541</v>
      </c>
      <c r="C111" s="16" t="s">
        <v>10139</v>
      </c>
      <c r="D111" s="40">
        <v>540.0</v>
      </c>
      <c r="E111" s="40" t="str">
        <f t="shared" si="1"/>
        <v>E3_5_4_16</v>
      </c>
      <c r="F111" s="16" t="s">
        <v>7299</v>
      </c>
      <c r="G111" s="16" t="s">
        <v>7299</v>
      </c>
      <c r="H111" s="16" t="s">
        <v>7294</v>
      </c>
      <c r="I111" s="16" t="s">
        <v>7294</v>
      </c>
      <c r="J111" s="40" t="str">
        <f t="shared" si="2"/>
        <v>(${Variables:E3_5_4_16_kcat} * E3_5_4_16 * C05923)/(${Variables:E3_5_4_16_km} + (E3_5_4_16 * C05923))</v>
      </c>
      <c r="K111" s="70" t="str">
        <f t="shared" si="3"/>
        <v>r540: C05923 -&gt; C06148 | (${Variables:E3_5_4_16_kcat} * E3_5_4_16 * C05923)/(${Variables:E3_5_4_16_km} + (E3_5_4_16 * C05923))</v>
      </c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4.25" customHeight="1">
      <c r="A112" s="16" t="s">
        <v>4540</v>
      </c>
      <c r="B112" s="16" t="s">
        <v>4541</v>
      </c>
      <c r="C112" s="16" t="s">
        <v>10139</v>
      </c>
      <c r="D112" s="40">
        <v>538.0</v>
      </c>
      <c r="E112" s="40" t="str">
        <f t="shared" si="1"/>
        <v>E3_5_4_16</v>
      </c>
      <c r="F112" s="16" t="s">
        <v>7293</v>
      </c>
      <c r="G112" s="16" t="s">
        <v>10410</v>
      </c>
      <c r="H112" s="16" t="s">
        <v>7294</v>
      </c>
      <c r="I112" s="16" t="s">
        <v>7294</v>
      </c>
      <c r="J112" s="40" t="str">
        <f t="shared" si="2"/>
        <v>(${Variables:E3_5_4_16_kcat} * E3_5_4_16 * C04895 * C00001)/(${Variables:E3_5_4_16_km} + (E3_5_4_16 * C04895 * C00001))</v>
      </c>
      <c r="K112" s="70" t="str">
        <f t="shared" si="3"/>
        <v>r538: C04895 + C00001 -&gt; C06148 | (${Variables:E3_5_4_16_kcat} * E3_5_4_16 * C04895 * C00001)/(${Variables:E3_5_4_16_km} + (E3_5_4_16 * C04895 * C00001))</v>
      </c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4.25" customHeight="1">
      <c r="A113" s="16" t="s">
        <v>1122</v>
      </c>
      <c r="B113" s="16" t="s">
        <v>1123</v>
      </c>
      <c r="C113" s="16" t="s">
        <v>10115</v>
      </c>
      <c r="D113" s="40">
        <v>466.0</v>
      </c>
      <c r="E113" s="40" t="str">
        <f t="shared" si="1"/>
        <v>E3_2_1_23</v>
      </c>
      <c r="F113" s="16" t="s">
        <v>7090</v>
      </c>
      <c r="G113" s="16" t="s">
        <v>10411</v>
      </c>
      <c r="H113" s="16" t="s">
        <v>7091</v>
      </c>
      <c r="I113" s="16" t="s">
        <v>10412</v>
      </c>
      <c r="J113" s="40" t="str">
        <f t="shared" si="2"/>
        <v>(${Variables:E3_2_1_23_kcat} * E3_2_1_23 * C06136 * C00001 )/(${Variables:E3_2_1_23_km} + (E3_2_1_23 * C06136 * C00001 ))</v>
      </c>
      <c r="K113" s="70" t="str">
        <f t="shared" si="3"/>
        <v>r466: C06136 + C00001  -&gt; C06135 + C00124 | (${Variables:E3_2_1_23_kcat} * E3_2_1_23 * C06136 * C00001 )/(${Variables:E3_2_1_23_km} + (E3_2_1_23 * C06136 * C00001 ))</v>
      </c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4.25" customHeight="1">
      <c r="A114" s="16" t="s">
        <v>1380</v>
      </c>
      <c r="B114" s="16" t="s">
        <v>1381</v>
      </c>
      <c r="C114" s="16" t="s">
        <v>10115</v>
      </c>
      <c r="D114" s="40">
        <v>481.0</v>
      </c>
      <c r="E114" s="40" t="str">
        <f t="shared" si="1"/>
        <v>E3_2_1_23</v>
      </c>
      <c r="F114" s="16" t="s">
        <v>7090</v>
      </c>
      <c r="G114" s="16" t="s">
        <v>10411</v>
      </c>
      <c r="H114" s="16" t="s">
        <v>7091</v>
      </c>
      <c r="I114" s="16" t="s">
        <v>10412</v>
      </c>
      <c r="J114" s="40" t="str">
        <f t="shared" si="2"/>
        <v>(${Variables:E3_2_1_23_kcat} * E3_2_1_23 * C06136 * C00001 )/(${Variables:E3_2_1_23_km} + (E3_2_1_23 * C06136 * C00001 ))</v>
      </c>
      <c r="K114" s="70" t="str">
        <f t="shared" si="3"/>
        <v>r481: C06136 + C00001  -&gt; C06135 + C00124 | (${Variables:E3_2_1_23_kcat} * E3_2_1_23 * C06136 * C00001 )/(${Variables:E3_2_1_23_km} + (E3_2_1_23 * C06136 * C00001 ))</v>
      </c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4.25" customHeight="1">
      <c r="A115" s="16" t="s">
        <v>1801</v>
      </c>
      <c r="B115" s="16" t="s">
        <v>1802</v>
      </c>
      <c r="C115" s="16" t="s">
        <v>10167</v>
      </c>
      <c r="D115" s="40">
        <v>589.0</v>
      </c>
      <c r="E115" s="40" t="str">
        <f t="shared" si="1"/>
        <v>E4_2_3_1</v>
      </c>
      <c r="F115" s="16" t="s">
        <v>7486</v>
      </c>
      <c r="G115" s="16" t="s">
        <v>10413</v>
      </c>
      <c r="H115" s="16" t="s">
        <v>7487</v>
      </c>
      <c r="I115" s="16" t="s">
        <v>10414</v>
      </c>
      <c r="J115" s="40" t="str">
        <f t="shared" si="2"/>
        <v>(${Variables:E4_2_3_1_kcat} * E4_2_3_1 * C06055 * C00001)/(${Variables:E4_2_3_1_km} + (E4_2_3_1 * C06055 * C00001))</v>
      </c>
      <c r="K115" s="70" t="str">
        <f t="shared" si="3"/>
        <v>r589: C06055 + C00001 -&gt; C06056 + C00009 | (${Variables:E4_2_3_1_kcat} * E4_2_3_1 * C06055 * C00001)/(${Variables:E4_2_3_1_km} + (E4_2_3_1 * C06055 * C00001))</v>
      </c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4.25" customHeight="1">
      <c r="A116" s="16" t="s">
        <v>1227</v>
      </c>
      <c r="B116" s="16" t="s">
        <v>1228</v>
      </c>
      <c r="C116" s="16" t="s">
        <v>9937</v>
      </c>
      <c r="D116" s="40">
        <v>47.0</v>
      </c>
      <c r="E116" s="40" t="str">
        <f t="shared" si="1"/>
        <v>E1_1_1_85</v>
      </c>
      <c r="F116" s="16" t="s">
        <v>5707</v>
      </c>
      <c r="G116" s="16" t="s">
        <v>10415</v>
      </c>
      <c r="H116" s="16" t="s">
        <v>5708</v>
      </c>
      <c r="I116" s="16" t="s">
        <v>10416</v>
      </c>
      <c r="J116" s="40" t="str">
        <f t="shared" si="2"/>
        <v>(${Variables:E1_1_1_85_kcat} * E1_1_1_85 * C00109 * C00011 * C00004 * C00080)/(${Variables:E1_1_1_85_km} + (E1_1_1_85 * C00109 * C00011 * C00004 * C00080))</v>
      </c>
      <c r="K116" s="70" t="str">
        <f t="shared" si="3"/>
        <v>r47: C00109 + C00011 + C00004 + C00080 -&gt; C06032 + C00003 | (${Variables:E1_1_1_85_kcat} * E1_1_1_85 * C00109 * C00011 * C00004 * C00080)/(${Variables:E1_1_1_85_km} + (E1_1_1_85 * C00109 * C00011 * C00004 * C00080))</v>
      </c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4.25" customHeight="1">
      <c r="A117" s="16" t="s">
        <v>381</v>
      </c>
      <c r="B117" s="16" t="s">
        <v>382</v>
      </c>
      <c r="C117" s="16" t="s">
        <v>9938</v>
      </c>
      <c r="D117" s="40">
        <v>48.0</v>
      </c>
      <c r="E117" s="40" t="str">
        <f t="shared" si="1"/>
        <v>E1_1_1_86</v>
      </c>
      <c r="F117" s="16" t="s">
        <v>5712</v>
      </c>
      <c r="G117" s="16" t="s">
        <v>10417</v>
      </c>
      <c r="H117" s="16" t="s">
        <v>5713</v>
      </c>
      <c r="I117" s="16" t="s">
        <v>10418</v>
      </c>
      <c r="J117" s="40" t="str">
        <f t="shared" si="2"/>
        <v>(${Variables:E1_1_1_86_kcat} * E1_1_1_86 * C04272 * C00006)/(${Variables:E1_1_1_86_km} + (E1_1_1_86 * C04272 * C00006))</v>
      </c>
      <c r="K117" s="70" t="str">
        <f t="shared" si="3"/>
        <v>r48: C04272 + C00006 -&gt; C06010 + C00005 + C00080 | (${Variables:E1_1_1_86_kcat} * E1_1_1_86 * C04272 * C00006)/(${Variables:E1_1_1_86_km} + (E1_1_1_86 * C04272 * C00006))</v>
      </c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4.25" customHeight="1">
      <c r="A118" s="16" t="s">
        <v>379</v>
      </c>
      <c r="B118" s="16" t="s">
        <v>380</v>
      </c>
      <c r="C118" s="16" t="s">
        <v>9938</v>
      </c>
      <c r="D118" s="40">
        <v>54.0</v>
      </c>
      <c r="E118" s="40" t="str">
        <f t="shared" si="1"/>
        <v>E1_1_1_86</v>
      </c>
      <c r="F118" s="16" t="s">
        <v>5712</v>
      </c>
      <c r="G118" s="16" t="s">
        <v>10417</v>
      </c>
      <c r="H118" s="16" t="s">
        <v>5713</v>
      </c>
      <c r="I118" s="16" t="s">
        <v>10418</v>
      </c>
      <c r="J118" s="40" t="str">
        <f t="shared" si="2"/>
        <v>(${Variables:E1_1_1_86_kcat} * E1_1_1_86 * C04272 * C00006)/(${Variables:E1_1_1_86_km} + (E1_1_1_86 * C04272 * C00006))</v>
      </c>
      <c r="K118" s="70" t="str">
        <f t="shared" si="3"/>
        <v>r54: C04272 + C00006 -&gt; C06010 + C00005 + C00080 | (${Variables:E1_1_1_86_kcat} * E1_1_1_86 * C04272 * C00006)/(${Variables:E1_1_1_86_km} + (E1_1_1_86 * C04272 * C00006))</v>
      </c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4.25" customHeight="1">
      <c r="A119" s="16" t="s">
        <v>1015</v>
      </c>
      <c r="B119" s="16" t="s">
        <v>1016</v>
      </c>
      <c r="C119" s="16" t="s">
        <v>9986</v>
      </c>
      <c r="D119" s="40">
        <v>142.0</v>
      </c>
      <c r="E119" s="40" t="str">
        <f t="shared" si="1"/>
        <v>E2_2_1_6</v>
      </c>
      <c r="F119" s="16" t="s">
        <v>6078</v>
      </c>
      <c r="G119" s="16" t="s">
        <v>10419</v>
      </c>
      <c r="H119" s="16" t="s">
        <v>6079</v>
      </c>
      <c r="I119" s="16" t="s">
        <v>10420</v>
      </c>
      <c r="J119" s="40" t="str">
        <f t="shared" si="2"/>
        <v>(${Variables:E2_2_1_6_kcat} * E2_2_1_6 * C00109 * C05125)/(${Variables:E2_2_1_6_km} + (E2_2_1_6 * C00109 * C05125))</v>
      </c>
      <c r="K119" s="70" t="str">
        <f t="shared" si="3"/>
        <v>r142: C00109 + C05125 -&gt; C06006 + C00068 | (${Variables:E2_2_1_6_kcat} * E2_2_1_6 * C00109 * C05125)/(${Variables:E2_2_1_6_km} + (E2_2_1_6 * C00109 * C05125))</v>
      </c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4.25" customHeight="1">
      <c r="A120" s="16" t="s">
        <v>1015</v>
      </c>
      <c r="B120" s="16" t="s">
        <v>1016</v>
      </c>
      <c r="C120" s="16" t="s">
        <v>9986</v>
      </c>
      <c r="D120" s="40">
        <v>143.0</v>
      </c>
      <c r="E120" s="40" t="str">
        <f t="shared" si="1"/>
        <v>E2_2_1_6</v>
      </c>
      <c r="F120" s="16" t="s">
        <v>6081</v>
      </c>
      <c r="G120" s="16" t="s">
        <v>10421</v>
      </c>
      <c r="H120" s="16" t="s">
        <v>6082</v>
      </c>
      <c r="I120" s="16" t="s">
        <v>10422</v>
      </c>
      <c r="J120" s="40" t="str">
        <f t="shared" si="2"/>
        <v>(${Variables:E2_2_1_6_kcat} * E2_2_1_6 * C00022 * C00109)/(${Variables:E2_2_1_6_km} + (E2_2_1_6 * C00022 * C00109))</v>
      </c>
      <c r="K120" s="70" t="str">
        <f t="shared" si="3"/>
        <v>r143: C00022 + C00109 -&gt; C06006 + C00011 | (${Variables:E2_2_1_6_kcat} * E2_2_1_6 * C00022 * C00109)/(${Variables:E2_2_1_6_km} + (E2_2_1_6 * C00022 * C00109))</v>
      </c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4.25" customHeight="1">
      <c r="A121" s="16" t="s">
        <v>4540</v>
      </c>
      <c r="B121" s="16" t="s">
        <v>4541</v>
      </c>
      <c r="C121" s="16" t="s">
        <v>10139</v>
      </c>
      <c r="D121" s="40">
        <v>539.0</v>
      </c>
      <c r="E121" s="40" t="str">
        <f t="shared" si="1"/>
        <v>E3_5_4_16</v>
      </c>
      <c r="F121" s="16" t="s">
        <v>7296</v>
      </c>
      <c r="G121" s="16" t="s">
        <v>10423</v>
      </c>
      <c r="H121" s="16" t="s">
        <v>7297</v>
      </c>
      <c r="I121" s="16" t="s">
        <v>10424</v>
      </c>
      <c r="J121" s="40" t="str">
        <f t="shared" si="2"/>
        <v>(${Variables:E3_5_4_16_kcat} * E3_5_4_16 * C05922 * C00001)/(${Variables:E3_5_4_16_km} + (E3_5_4_16 * C05922 * C00001))</v>
      </c>
      <c r="K121" s="70" t="str">
        <f t="shared" si="3"/>
        <v>r539: C05922 + C00001 -&gt; C05923 + C00058 | (${Variables:E3_5_4_16_kcat} * E3_5_4_16 * C05922 * C00001)/(${Variables:E3_5_4_16_km} + (E3_5_4_16 * C05922 * C00001))</v>
      </c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4.25" customHeight="1">
      <c r="A122" s="16" t="s">
        <v>4540</v>
      </c>
      <c r="B122" s="16" t="s">
        <v>4541</v>
      </c>
      <c r="C122" s="16" t="s">
        <v>10139</v>
      </c>
      <c r="D122" s="40">
        <v>537.0</v>
      </c>
      <c r="E122" s="40" t="str">
        <f t="shared" si="1"/>
        <v>E3_5_4_16</v>
      </c>
      <c r="F122" s="16" t="s">
        <v>7288</v>
      </c>
      <c r="G122" s="16" t="s">
        <v>10425</v>
      </c>
      <c r="H122" s="16" t="s">
        <v>7291</v>
      </c>
      <c r="I122" s="16" t="s">
        <v>7291</v>
      </c>
      <c r="J122" s="40" t="str">
        <f t="shared" si="2"/>
        <v>(${Variables:E3_5_4_16_kcat} * E3_5_4_16 * C00044 * C00001)/(${Variables:E3_5_4_16_km} + (E3_5_4_16 * C00044 * C00001))</v>
      </c>
      <c r="K122" s="70" t="str">
        <f t="shared" si="3"/>
        <v>r537: C00044 + C00001 -&gt; C05922 | (${Variables:E3_5_4_16_kcat} * E3_5_4_16 * C00044 * C00001)/(${Variables:E3_5_4_16_km} + (E3_5_4_16 * C00044 * C00001))</v>
      </c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4.25" customHeight="1">
      <c r="A123" s="16" t="s">
        <v>3678</v>
      </c>
      <c r="B123" s="16" t="s">
        <v>3679</v>
      </c>
      <c r="C123" s="16" t="s">
        <v>10002</v>
      </c>
      <c r="D123" s="40">
        <v>170.0</v>
      </c>
      <c r="E123" s="40" t="str">
        <f t="shared" si="1"/>
        <v>E2_4_1_227</v>
      </c>
      <c r="F123" s="16" t="s">
        <v>6196</v>
      </c>
      <c r="G123" s="16" t="s">
        <v>10426</v>
      </c>
      <c r="H123" s="16" t="s">
        <v>6197</v>
      </c>
      <c r="I123" s="16" t="s">
        <v>10427</v>
      </c>
      <c r="J123" s="40" t="str">
        <f t="shared" si="2"/>
        <v>(${Variables:E2_4_1_227_kcat} * E2_4_1_227 * C05897 * C00043)/(${Variables:E2_4_1_227_km} + (E2_4_1_227 * C05897 * C00043))</v>
      </c>
      <c r="K123" s="70" t="str">
        <f t="shared" si="3"/>
        <v>r170: C05897 + C00043 -&gt; C05898 + C00015 | (${Variables:E2_4_1_227_kcat} * E2_4_1_227 * C05897 * C00043)/(${Variables:E2_4_1_227_km} + (E2_4_1_227 * C05897 * C00043))</v>
      </c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4.25" customHeight="1">
      <c r="A124" s="16" t="s">
        <v>3678</v>
      </c>
      <c r="B124" s="16" t="s">
        <v>3679</v>
      </c>
      <c r="C124" s="16" t="s">
        <v>10002</v>
      </c>
      <c r="D124" s="40">
        <v>168.0</v>
      </c>
      <c r="E124" s="40" t="str">
        <f t="shared" si="1"/>
        <v>E2_4_1_227</v>
      </c>
      <c r="F124" s="16" t="s">
        <v>6190</v>
      </c>
      <c r="G124" s="16" t="s">
        <v>10428</v>
      </c>
      <c r="H124" s="16" t="s">
        <v>6191</v>
      </c>
      <c r="I124" s="16" t="s">
        <v>10429</v>
      </c>
      <c r="J124" s="40" t="str">
        <f t="shared" si="2"/>
        <v>(${Variables:E2_4_1_227_kcat} * E2_4_1_227 * C04851 * C00043)/(${Variables:E2_4_1_227_km} + (E2_4_1_227 * C04851 * C00043))</v>
      </c>
      <c r="K124" s="70" t="str">
        <f t="shared" si="3"/>
        <v>r168: C04851 + C00043 -&gt; C05893 + C00015 | (${Variables:E2_4_1_227_kcat} * E2_4_1_227 * C04851 * C00043)/(${Variables:E2_4_1_227_km} + (E2_4_1_227 * C04851 * C00043))</v>
      </c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4.25" customHeight="1">
      <c r="A125" s="16" t="s">
        <v>4145</v>
      </c>
      <c r="B125" s="16" t="s">
        <v>4146</v>
      </c>
      <c r="C125" s="16" t="s">
        <v>10106</v>
      </c>
      <c r="D125" s="40">
        <v>426.0</v>
      </c>
      <c r="E125" s="40" t="str">
        <f t="shared" si="1"/>
        <v>E3_1_3_5</v>
      </c>
      <c r="F125" s="16" t="s">
        <v>6954</v>
      </c>
      <c r="G125" s="16" t="s">
        <v>10430</v>
      </c>
      <c r="H125" s="16" t="s">
        <v>6955</v>
      </c>
      <c r="I125" s="16" t="s">
        <v>10431</v>
      </c>
      <c r="J125" s="40" t="str">
        <f t="shared" si="2"/>
        <v>(${Variables:E3_1_3_5_kcat} * E3_1_3_5 * C01185 * C00001)/(${Variables:E3_1_3_5_km} + (E3_1_3_5 * C01185 * C00001))</v>
      </c>
      <c r="K125" s="70" t="str">
        <f t="shared" si="3"/>
        <v>r426: C01185 + C00001 -&gt; C05841 + C00009 | (${Variables:E3_1_3_5_kcat} * E3_1_3_5 * C01185 * C00001)/(${Variables:E3_1_3_5_km} + (E3_1_3_5 * C01185 * C00001))</v>
      </c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4.25" customHeight="1">
      <c r="A126" s="16" t="s">
        <v>3544</v>
      </c>
      <c r="B126" s="16" t="s">
        <v>3545</v>
      </c>
      <c r="C126" s="16" t="s">
        <v>10024</v>
      </c>
      <c r="D126" s="40">
        <v>217.0</v>
      </c>
      <c r="E126" s="40" t="str">
        <f t="shared" si="1"/>
        <v>E2_5_1_72</v>
      </c>
      <c r="F126" s="16" t="s">
        <v>6368</v>
      </c>
      <c r="G126" s="16" t="s">
        <v>10432</v>
      </c>
      <c r="H126" s="16" t="s">
        <v>6369</v>
      </c>
      <c r="I126" s="16" t="s">
        <v>10433</v>
      </c>
      <c r="J126" s="40" t="str">
        <f t="shared" si="2"/>
        <v>(${Variables:E2_5_1_72_kcat} * E2_5_1_72 * C03722 * C00001 * C00009)/(${Variables:E2_5_1_72_km} + (E2_5_1_72 * C03722 * C00001 * C00009))</v>
      </c>
      <c r="K126" s="70" t="str">
        <f t="shared" si="3"/>
        <v>r217: C03722 + C00001 + C00009 -&gt; C05840 + C00111 | (${Variables:E2_5_1_72_kcat} * E2_5_1_72 * C03722 * C00001 * C00009)/(${Variables:E2_5_1_72_km} + (E2_5_1_72 * C03722 * C00001 * C00009))</v>
      </c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4.25" customHeight="1">
      <c r="A127" s="16" t="s">
        <v>3540</v>
      </c>
      <c r="B127" s="16" t="s">
        <v>3541</v>
      </c>
      <c r="C127" s="16" t="s">
        <v>9958</v>
      </c>
      <c r="D127" s="40">
        <v>100.0</v>
      </c>
      <c r="E127" s="40" t="str">
        <f t="shared" si="1"/>
        <v>E1_4_3_16</v>
      </c>
      <c r="F127" s="16" t="s">
        <v>5895</v>
      </c>
      <c r="G127" s="16" t="s">
        <v>10434</v>
      </c>
      <c r="H127" s="16" t="s">
        <v>5896</v>
      </c>
      <c r="I127" s="16" t="s">
        <v>10435</v>
      </c>
      <c r="J127" s="40" t="str">
        <f t="shared" si="2"/>
        <v>(${Variables:E1_4_3_16_kcat} * E1_4_3_16 * C00049 * C00007 )/(${Variables:E1_4_3_16_km} + (E1_4_3_16 * C00049 * C00007 ))</v>
      </c>
      <c r="K127" s="70" t="str">
        <f t="shared" si="3"/>
        <v>r100: C00049 + C00007  -&gt; C05840 + C00027 | (${Variables:E1_4_3_16_kcat} * E1_4_3_16 * C00049 * C00007 )/(${Variables:E1_4_3_16_km} + (E1_4_3_16 * C00049 * C00007 ))</v>
      </c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4.25" customHeight="1">
      <c r="A128" s="16" t="s">
        <v>1314</v>
      </c>
      <c r="B128" s="16" t="s">
        <v>1315</v>
      </c>
      <c r="C128" s="16" t="s">
        <v>10122</v>
      </c>
      <c r="D128" s="40">
        <v>512.0</v>
      </c>
      <c r="E128" s="40" t="str">
        <f t="shared" si="1"/>
        <v>E3_4_11_2</v>
      </c>
      <c r="F128" s="16" t="s">
        <v>7191</v>
      </c>
      <c r="G128" s="16" t="s">
        <v>10436</v>
      </c>
      <c r="H128" s="16" t="s">
        <v>7192</v>
      </c>
      <c r="I128" s="16" t="s">
        <v>10437</v>
      </c>
      <c r="J128" s="40" t="str">
        <f t="shared" si="2"/>
        <v>(${Variables:E3_4_11_2_kcat} * E3_4_11_2 * C05729 * C00001)/(${Variables:E3_4_11_2_km} + (E3_4_11_2 * C05729 * C00001))</v>
      </c>
      <c r="K128" s="70" t="str">
        <f t="shared" si="3"/>
        <v>r512: C05729 + C00001 -&gt; C05726 + C00037 | (${Variables:E3_4_11_2_kcat} * E3_4_11_2 * C05729 * C00001)/(${Variables:E3_4_11_2_km} + (E3_4_11_2 * C05729 * C00001))</v>
      </c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4.25" customHeight="1">
      <c r="A129" s="16" t="s">
        <v>1410</v>
      </c>
      <c r="B129" s="16" t="s">
        <v>1411</v>
      </c>
      <c r="C129" s="16" t="s">
        <v>10020</v>
      </c>
      <c r="D129" s="40">
        <v>211.0</v>
      </c>
      <c r="E129" s="40" t="str">
        <f t="shared" si="1"/>
        <v>E2_5_1_48</v>
      </c>
      <c r="F129" s="16" t="s">
        <v>6345</v>
      </c>
      <c r="G129" s="16" t="s">
        <v>10438</v>
      </c>
      <c r="H129" s="16" t="s">
        <v>6346</v>
      </c>
      <c r="I129" s="16" t="s">
        <v>10439</v>
      </c>
      <c r="J129" s="40" t="str">
        <f t="shared" si="2"/>
        <v>(${Variables:E2_5_1_48_kcat} * E2_5_1_48 * C01118 * C05688 )/(${Variables:E2_5_1_48_km} + (E2_5_1_48 * C01118 * C05688 ))</v>
      </c>
      <c r="K129" s="70" t="str">
        <f t="shared" si="3"/>
        <v>r211: C01118 + C05688  -&gt; C05699 + C00042 | (${Variables:E2_5_1_48_kcat} * E2_5_1_48 * C01118 * C05688 )/(${Variables:E2_5_1_48_km} + (E2_5_1_48 * C01118 * C05688 ))</v>
      </c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4.25" customHeight="1">
      <c r="A130" s="16" t="s">
        <v>1410</v>
      </c>
      <c r="B130" s="16" t="s">
        <v>1411</v>
      </c>
      <c r="C130" s="16" t="s">
        <v>10020</v>
      </c>
      <c r="D130" s="40">
        <v>210.0</v>
      </c>
      <c r="E130" s="40" t="str">
        <f t="shared" si="1"/>
        <v>E2_5_1_48</v>
      </c>
      <c r="F130" s="16" t="s">
        <v>6342</v>
      </c>
      <c r="G130" s="16" t="s">
        <v>10440</v>
      </c>
      <c r="H130" s="16" t="s">
        <v>6343</v>
      </c>
      <c r="I130" s="16" t="s">
        <v>10441</v>
      </c>
      <c r="J130" s="40" t="str">
        <f t="shared" si="2"/>
        <v>(${Variables:E2_5_1_48_kcat} * E2_5_1_48 * C01077 * C05688)/(${Variables:E2_5_1_48_km} + (E2_5_1_48 * C01077 * C05688))</v>
      </c>
      <c r="K130" s="70" t="str">
        <f t="shared" si="3"/>
        <v>r210: C01077 + C05688 -&gt; C05699 + C00033 | (${Variables:E2_5_1_48_kcat} * E2_5_1_48 * C01077 * C05688)/(${Variables:E2_5_1_48_km} + (E2_5_1_48 * C01077 * C05688))</v>
      </c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4.25" customHeight="1">
      <c r="A131" s="16" t="s">
        <v>1410</v>
      </c>
      <c r="B131" s="16" t="s">
        <v>1411</v>
      </c>
      <c r="C131" s="16" t="s">
        <v>10020</v>
      </c>
      <c r="D131" s="40">
        <v>209.0</v>
      </c>
      <c r="E131" s="40" t="str">
        <f t="shared" si="1"/>
        <v>E2_5_1_48</v>
      </c>
      <c r="F131" s="16" t="s">
        <v>6339</v>
      </c>
      <c r="G131" s="16" t="s">
        <v>10442</v>
      </c>
      <c r="H131" s="16" t="s">
        <v>6340</v>
      </c>
      <c r="I131" s="16" t="s">
        <v>10443</v>
      </c>
      <c r="J131" s="40" t="str">
        <f t="shared" si="2"/>
        <v>(${Variables:E2_5_1_48_kcat} * E2_5_1_48 * C05702 * C05688)/(${Variables:E2_5_1_48_km} + (E2_5_1_48 * C05702 * C05688))</v>
      </c>
      <c r="K131" s="70" t="str">
        <f t="shared" si="3"/>
        <v>r209: C05702 + C05688 -&gt; C05699 + C00009 | (${Variables:E2_5_1_48_kcat} * E2_5_1_48 * C05702 * C05688)/(${Variables:E2_5_1_48_km} + (E2_5_1_48 * C05702 * C05688))</v>
      </c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4.25" customHeight="1">
      <c r="A132" s="16" t="s">
        <v>5104</v>
      </c>
      <c r="B132" s="16" t="s">
        <v>5105</v>
      </c>
      <c r="C132" s="16" t="s">
        <v>10179</v>
      </c>
      <c r="D132" s="40">
        <v>625.0</v>
      </c>
      <c r="E132" s="40" t="str">
        <f t="shared" si="1"/>
        <v>E4_4_1_13</v>
      </c>
      <c r="F132" s="16" t="s">
        <v>7593</v>
      </c>
      <c r="G132" s="16" t="s">
        <v>10444</v>
      </c>
      <c r="H132" s="16" t="s">
        <v>7594</v>
      </c>
      <c r="I132" s="16" t="s">
        <v>10445</v>
      </c>
      <c r="J132" s="40" t="str">
        <f t="shared" si="2"/>
        <v>(${Variables:E4_4_1_13_kcat} * E4_4_1_13 * C05699 * C00001)/(${Variables:E4_4_1_13_km} + (E4_4_1_13 * C05699 * C00001))</v>
      </c>
      <c r="K132" s="70" t="str">
        <f t="shared" si="3"/>
        <v>r625: C05699 + C00001 -&gt; C05698 + C00014 + C00022 | (${Variables:E4_4_1_13_kcat} * E4_4_1_13 * C05699 * C00001)/(${Variables:E4_4_1_13_km} + (E4_4_1_13 * C05699 * C00001))</v>
      </c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4.25" customHeight="1">
      <c r="A133" s="16" t="s">
        <v>4286</v>
      </c>
      <c r="B133" s="16" t="s">
        <v>4287</v>
      </c>
      <c r="C133" s="16" t="s">
        <v>10179</v>
      </c>
      <c r="D133" s="40">
        <v>633.0</v>
      </c>
      <c r="E133" s="40" t="str">
        <f t="shared" si="1"/>
        <v>E4_4_1_13</v>
      </c>
      <c r="F133" s="16" t="s">
        <v>7593</v>
      </c>
      <c r="G133" s="16" t="s">
        <v>10444</v>
      </c>
      <c r="H133" s="16" t="s">
        <v>7594</v>
      </c>
      <c r="I133" s="16" t="s">
        <v>10445</v>
      </c>
      <c r="J133" s="40" t="str">
        <f t="shared" si="2"/>
        <v>(${Variables:E4_4_1_13_kcat} * E4_4_1_13 * C05699 * C00001)/(${Variables:E4_4_1_13_km} + (E4_4_1_13 * C05699 * C00001))</v>
      </c>
      <c r="K133" s="70" t="str">
        <f t="shared" si="3"/>
        <v>r633: C05699 + C00001 -&gt; C05698 + C00014 + C00022 | (${Variables:E4_4_1_13_kcat} * E4_4_1_13 * C05699 * C00001)/(${Variables:E4_4_1_13_km} + (E4_4_1_13 * C05699 * C00001))</v>
      </c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4.25" customHeight="1">
      <c r="A134" s="16" t="s">
        <v>4878</v>
      </c>
      <c r="B134" s="16" t="s">
        <v>4879</v>
      </c>
      <c r="C134" s="16" t="s">
        <v>9927</v>
      </c>
      <c r="D134" s="40">
        <v>6.0</v>
      </c>
      <c r="E134" s="40" t="str">
        <f t="shared" si="1"/>
        <v>E1_1_1_1</v>
      </c>
      <c r="F134" s="16" t="s">
        <v>5577</v>
      </c>
      <c r="G134" s="16" t="s">
        <v>10446</v>
      </c>
      <c r="H134" s="16" t="s">
        <v>5578</v>
      </c>
      <c r="I134" s="16" t="s">
        <v>10447</v>
      </c>
      <c r="J134" s="40" t="str">
        <f t="shared" si="2"/>
        <v>(${Variables:E1_1_1_1_kcat} * E1_1_1_1 * C05576 * C00003)/(${Variables:E1_1_1_1_km} + (E1_1_1_1 * C05576 * C00003))</v>
      </c>
      <c r="K134" s="70" t="str">
        <f t="shared" si="3"/>
        <v>r6: C05576 + C00003 -&gt; C05577 + C00004 + C00080 | (${Variables:E1_1_1_1_kcat} * E1_1_1_1 * C05576 * C00003)/(${Variables:E1_1_1_1_km} + (E1_1_1_1 * C05576 * C00003))</v>
      </c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4.25" customHeight="1">
      <c r="A135" s="16" t="s">
        <v>4145</v>
      </c>
      <c r="B135" s="16" t="s">
        <v>4146</v>
      </c>
      <c r="C135" s="16" t="s">
        <v>10106</v>
      </c>
      <c r="D135" s="40">
        <v>432.0</v>
      </c>
      <c r="E135" s="40" t="str">
        <f t="shared" si="1"/>
        <v>E3_1_3_5</v>
      </c>
      <c r="F135" s="16" t="s">
        <v>6972</v>
      </c>
      <c r="G135" s="16" t="s">
        <v>10448</v>
      </c>
      <c r="H135" s="16" t="s">
        <v>6973</v>
      </c>
      <c r="I135" s="16" t="s">
        <v>10449</v>
      </c>
      <c r="J135" s="40" t="str">
        <f t="shared" si="2"/>
        <v>(${Variables:E3_1_3_5_kcat} * E3_1_3_5 * C06196 * C00001)/(${Variables:E3_1_3_5_km} + (E3_1_3_5 * C06196 * C00001))</v>
      </c>
      <c r="K135" s="70" t="str">
        <f t="shared" si="3"/>
        <v>r432: C06196 + C00001 -&gt; C05512 + C00009 | (${Variables:E3_1_3_5_kcat} * E3_1_3_5 * C06196 * C00001)/(${Variables:E3_1_3_5_km} + (E3_1_3_5 * C06196 * C00001))</v>
      </c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4.25" customHeight="1">
      <c r="A136" s="16" t="s">
        <v>4878</v>
      </c>
      <c r="B136" s="16" t="s">
        <v>4879</v>
      </c>
      <c r="C136" s="16" t="s">
        <v>9927</v>
      </c>
      <c r="D136" s="40">
        <v>5.0</v>
      </c>
      <c r="E136" s="40" t="str">
        <f t="shared" si="1"/>
        <v>E1_1_1_1</v>
      </c>
      <c r="F136" s="16" t="s">
        <v>5574</v>
      </c>
      <c r="G136" s="16" t="s">
        <v>10450</v>
      </c>
      <c r="H136" s="16" t="s">
        <v>5575</v>
      </c>
      <c r="I136" s="16" t="s">
        <v>10451</v>
      </c>
      <c r="J136" s="40" t="str">
        <f t="shared" si="2"/>
        <v>(${Variables:E1_1_1_1_kcat} * E1_1_1_1 * C05444 * C00003)/(${Variables:E1_1_1_1_km} + (E1_1_1_1 * C05444 * C00003))</v>
      </c>
      <c r="K136" s="70" t="str">
        <f t="shared" si="3"/>
        <v>r5: C05444 + C00003 -&gt; C05445 + C00004 + C00080 | (${Variables:E1_1_1_1_kcat} * E1_1_1_1 * C05444 * C00003)/(${Variables:E1_1_1_1_km} + (E1_1_1_1 * C05444 * C00003))</v>
      </c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4.25" customHeight="1">
      <c r="A137" s="16" t="s">
        <v>1122</v>
      </c>
      <c r="B137" s="16" t="s">
        <v>1123</v>
      </c>
      <c r="C137" s="16" t="s">
        <v>10115</v>
      </c>
      <c r="D137" s="40">
        <v>472.0</v>
      </c>
      <c r="E137" s="40" t="str">
        <f t="shared" si="1"/>
        <v>E3_2_1_23</v>
      </c>
      <c r="F137" s="16" t="s">
        <v>7105</v>
      </c>
      <c r="G137" s="16" t="s">
        <v>10452</v>
      </c>
      <c r="H137" s="16" t="s">
        <v>7088</v>
      </c>
      <c r="I137" s="16" t="s">
        <v>10453</v>
      </c>
      <c r="J137" s="40" t="str">
        <f t="shared" si="2"/>
        <v>(${Variables:E3_2_1_23_kcat} * E3_2_1_23 * G10531 * C00001)/(${Variables:E3_2_1_23_km} + (E3_2_1_23 * G10531 * C00001))</v>
      </c>
      <c r="K137" s="70" t="str">
        <f t="shared" si="3"/>
        <v>r472: G10531 + C00001 -&gt; C05394 + C00221 | (${Variables:E3_2_1_23_kcat} * E3_2_1_23 * G10531 * C00001)/(${Variables:E3_2_1_23_km} + (E3_2_1_23 * G10531 * C00001))</v>
      </c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4.25" customHeight="1">
      <c r="A138" s="16" t="s">
        <v>1380</v>
      </c>
      <c r="B138" s="16" t="s">
        <v>1381</v>
      </c>
      <c r="C138" s="16" t="s">
        <v>10115</v>
      </c>
      <c r="D138" s="40">
        <v>487.0</v>
      </c>
      <c r="E138" s="40" t="str">
        <f t="shared" si="1"/>
        <v>E3_2_1_23</v>
      </c>
      <c r="F138" s="16" t="s">
        <v>7105</v>
      </c>
      <c r="G138" s="16" t="s">
        <v>10452</v>
      </c>
      <c r="H138" s="16" t="s">
        <v>7088</v>
      </c>
      <c r="I138" s="16" t="s">
        <v>10453</v>
      </c>
      <c r="J138" s="40" t="str">
        <f t="shared" si="2"/>
        <v>(${Variables:E3_2_1_23_kcat} * E3_2_1_23 * G10531 * C00001)/(${Variables:E3_2_1_23_km} + (E3_2_1_23 * G10531 * C00001))</v>
      </c>
      <c r="K138" s="70" t="str">
        <f t="shared" si="3"/>
        <v>r487: G10531 + C00001 -&gt; C05394 + C00221 | (${Variables:E3_2_1_23_kcat} * E3_2_1_23 * G10531 * C00001)/(${Variables:E3_2_1_23_km} + (E3_2_1_23 * G10531 * C00001))</v>
      </c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4.25" customHeight="1">
      <c r="A139" s="16" t="s">
        <v>1122</v>
      </c>
      <c r="B139" s="16" t="s">
        <v>1123</v>
      </c>
      <c r="C139" s="16" t="s">
        <v>10115</v>
      </c>
      <c r="D139" s="40">
        <v>465.0</v>
      </c>
      <c r="E139" s="40" t="str">
        <f t="shared" si="1"/>
        <v>E3_2_1_23</v>
      </c>
      <c r="F139" s="16" t="s">
        <v>7087</v>
      </c>
      <c r="G139" s="16" t="s">
        <v>10454</v>
      </c>
      <c r="H139" s="16" t="s">
        <v>7088</v>
      </c>
      <c r="I139" s="16" t="s">
        <v>10453</v>
      </c>
      <c r="J139" s="40" t="str">
        <f t="shared" si="2"/>
        <v>(${Variables:E3_2_1_23_kcat} * E3_2_1_23 * C05403 * C00001)/(${Variables:E3_2_1_23_km} + (E3_2_1_23 * C05403 * C00001))</v>
      </c>
      <c r="K139" s="70" t="str">
        <f t="shared" si="3"/>
        <v>r465: C05403 + C00001 -&gt; C05394 + C00221 | (${Variables:E3_2_1_23_kcat} * E3_2_1_23 * C05403 * C00001)/(${Variables:E3_2_1_23_km} + (E3_2_1_23 * C05403 * C00001))</v>
      </c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4.25" customHeight="1">
      <c r="A140" s="16" t="s">
        <v>1380</v>
      </c>
      <c r="B140" s="16" t="s">
        <v>1381</v>
      </c>
      <c r="C140" s="16" t="s">
        <v>10115</v>
      </c>
      <c r="D140" s="40">
        <v>480.0</v>
      </c>
      <c r="E140" s="40" t="str">
        <f t="shared" si="1"/>
        <v>E3_2_1_23</v>
      </c>
      <c r="F140" s="16" t="s">
        <v>7087</v>
      </c>
      <c r="G140" s="16" t="s">
        <v>10454</v>
      </c>
      <c r="H140" s="16" t="s">
        <v>7088</v>
      </c>
      <c r="I140" s="16" t="s">
        <v>10453</v>
      </c>
      <c r="J140" s="40" t="str">
        <f t="shared" si="2"/>
        <v>(${Variables:E3_2_1_23_kcat} * E3_2_1_23 * C05403 * C00001)/(${Variables:E3_2_1_23_km} + (E3_2_1_23 * C05403 * C00001))</v>
      </c>
      <c r="K140" s="70" t="str">
        <f t="shared" si="3"/>
        <v>r480: C05403 + C00001 -&gt; C05394 + C00221 | (${Variables:E3_2_1_23_kcat} * E3_2_1_23 * C05403 * C00001)/(${Variables:E3_2_1_23_km} + (E3_2_1_23 * C05403 * C00001))</v>
      </c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4.25" customHeight="1">
      <c r="A141" s="16" t="s">
        <v>3287</v>
      </c>
      <c r="B141" s="16" t="s">
        <v>3288</v>
      </c>
      <c r="C141" s="16" t="s">
        <v>9933</v>
      </c>
      <c r="D141" s="40">
        <v>36.0</v>
      </c>
      <c r="E141" s="40" t="str">
        <f t="shared" si="1"/>
        <v>E1_1_1_42</v>
      </c>
      <c r="F141" s="16" t="s">
        <v>5669</v>
      </c>
      <c r="G141" s="16" t="s">
        <v>10455</v>
      </c>
      <c r="H141" s="16" t="s">
        <v>5670</v>
      </c>
      <c r="I141" s="16" t="s">
        <v>10456</v>
      </c>
      <c r="J141" s="40" t="str">
        <f t="shared" si="2"/>
        <v>(${Variables:E1_1_1_42_kcat} * E1_1_1_42 * C00311 * C00006)/(${Variables:E1_1_1_42_km} + (E1_1_1_42 * C00311 * C00006))</v>
      </c>
      <c r="K141" s="70" t="str">
        <f t="shared" si="3"/>
        <v>r36: C00311 + C00006 -&gt; C05379 + C00005 + C00080 | (${Variables:E1_1_1_42_kcat} * E1_1_1_42 * C00311 * C00006)/(${Variables:E1_1_1_42_km} + (E1_1_1_42 * C00311 * C00006))</v>
      </c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4.25" customHeight="1">
      <c r="A142" s="16" t="s">
        <v>1074</v>
      </c>
      <c r="B142" s="16" t="s">
        <v>1075</v>
      </c>
      <c r="C142" s="16" t="s">
        <v>10195</v>
      </c>
      <c r="D142" s="40">
        <v>666.0</v>
      </c>
      <c r="E142" s="40" t="str">
        <f t="shared" si="1"/>
        <v>E5_3_1_9</v>
      </c>
      <c r="F142" s="16" t="s">
        <v>7629</v>
      </c>
      <c r="G142" s="16" t="s">
        <v>7629</v>
      </c>
      <c r="H142" s="16" t="s">
        <v>7693</v>
      </c>
      <c r="I142" s="16" t="s">
        <v>7693</v>
      </c>
      <c r="J142" s="40" t="str">
        <f t="shared" si="2"/>
        <v>(${Variables:E5_3_1_9_kcat} * E5_3_1_9 * C01172)/(${Variables:E5_3_1_9_km} + (E5_3_1_9 * C01172))</v>
      </c>
      <c r="K142" s="70" t="str">
        <f t="shared" si="3"/>
        <v>r666: C01172 -&gt; C05345 | (${Variables:E5_3_1_9_kcat} * E5_3_1_9 * C01172)/(${Variables:E5_3_1_9_km} + (E5_3_1_9 * C01172))</v>
      </c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4.25" customHeight="1">
      <c r="A143" s="16" t="s">
        <v>1074</v>
      </c>
      <c r="B143" s="16" t="s">
        <v>1075</v>
      </c>
      <c r="C143" s="16" t="s">
        <v>10195</v>
      </c>
      <c r="D143" s="40">
        <v>663.0</v>
      </c>
      <c r="E143" s="40" t="str">
        <f t="shared" si="1"/>
        <v>E5_3_1_9</v>
      </c>
      <c r="F143" s="16" t="s">
        <v>7628</v>
      </c>
      <c r="G143" s="16" t="s">
        <v>7628</v>
      </c>
      <c r="H143" s="16" t="s">
        <v>7693</v>
      </c>
      <c r="I143" s="16" t="s">
        <v>7693</v>
      </c>
      <c r="J143" s="40" t="str">
        <f t="shared" si="2"/>
        <v>(${Variables:E5_3_1_9_kcat} * E5_3_1_9 * C00668)/(${Variables:E5_3_1_9_km} + (E5_3_1_9 * C00668))</v>
      </c>
      <c r="K143" s="70" t="str">
        <f t="shared" si="3"/>
        <v>r663: C00668 -&gt; C05345 | (${Variables:E5_3_1_9_kcat} * E5_3_1_9 * C00668)/(${Variables:E5_3_1_9_km} + (E5_3_1_9 * C00668))</v>
      </c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4.25" customHeight="1">
      <c r="A144" s="16" t="s">
        <v>2050</v>
      </c>
      <c r="B144" s="16" t="s">
        <v>2051</v>
      </c>
      <c r="C144" s="16" t="s">
        <v>9963</v>
      </c>
      <c r="D144" s="40">
        <v>115.0</v>
      </c>
      <c r="E144" s="40" t="str">
        <f t="shared" si="1"/>
        <v>E1_97_1_4</v>
      </c>
      <c r="F144" s="16" t="s">
        <v>5948</v>
      </c>
      <c r="G144" s="16" t="s">
        <v>10457</v>
      </c>
      <c r="H144" s="16" t="s">
        <v>5949</v>
      </c>
      <c r="I144" s="16" t="s">
        <v>10458</v>
      </c>
      <c r="J144" s="40" t="str">
        <f t="shared" si="2"/>
        <v>(${Variables:E1_97_1_4_kcat} * E1_97_1_4 * C00019 * C05196 * C05197)/(${Variables:E1_97_1_4_km} + (E1_97_1_4 * C00019 * C05196 * C05197))</v>
      </c>
      <c r="K144" s="70" t="str">
        <f t="shared" si="3"/>
        <v>r115: C00019 + C05196 + C05197 -&gt; C05198 + C00073 + C05199 + C05312 | (${Variables:E1_97_1_4_kcat} * E1_97_1_4 * C00019 * C05196 * C05197)/(${Variables:E1_97_1_4_km} + (E1_97_1_4 * C00019 * C05196 * C05197))</v>
      </c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4.25" customHeight="1">
      <c r="A145" s="16" t="s">
        <v>1015</v>
      </c>
      <c r="B145" s="16" t="s">
        <v>1016</v>
      </c>
      <c r="C145" s="16" t="s">
        <v>9986</v>
      </c>
      <c r="D145" s="40">
        <v>141.0</v>
      </c>
      <c r="E145" s="40" t="str">
        <f t="shared" si="1"/>
        <v>E2_2_1_6</v>
      </c>
      <c r="F145" s="16" t="s">
        <v>6076</v>
      </c>
      <c r="G145" s="16" t="s">
        <v>10459</v>
      </c>
      <c r="H145" s="16" t="s">
        <v>6074</v>
      </c>
      <c r="I145" s="16" t="s">
        <v>10460</v>
      </c>
      <c r="J145" s="40" t="str">
        <f t="shared" si="2"/>
        <v>(${Variables:E2_2_1_6_kcat} * E2_2_1_6 * C06010 * C00068)/(${Variables:E2_2_1_6_km} + (E2_2_1_6 * C06010 * C00068))</v>
      </c>
      <c r="K145" s="70" t="str">
        <f t="shared" si="3"/>
        <v>r141: C06010 + C00068 -&gt; C05125 + C00022 | (${Variables:E2_2_1_6_kcat} * E2_2_1_6 * C06010 * C00068)/(${Variables:E2_2_1_6_km} + (E2_2_1_6 * C06010 * C00068))</v>
      </c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4.25" customHeight="1">
      <c r="A146" s="16" t="s">
        <v>1015</v>
      </c>
      <c r="B146" s="16" t="s">
        <v>1016</v>
      </c>
      <c r="C146" s="16" t="s">
        <v>9986</v>
      </c>
      <c r="D146" s="40">
        <v>140.0</v>
      </c>
      <c r="E146" s="40" t="str">
        <f t="shared" si="1"/>
        <v>E2_2_1_6</v>
      </c>
      <c r="F146" s="16" t="s">
        <v>6073</v>
      </c>
      <c r="G146" s="16" t="s">
        <v>10461</v>
      </c>
      <c r="H146" s="16" t="s">
        <v>6074</v>
      </c>
      <c r="I146" s="16" t="s">
        <v>10460</v>
      </c>
      <c r="J146" s="40" t="str">
        <f t="shared" si="2"/>
        <v>(${Variables:E2_2_1_6_kcat} * E2_2_1_6 * C00900 * C00068)/(${Variables:E2_2_1_6_km} + (E2_2_1_6 * C00900 * C00068))</v>
      </c>
      <c r="K146" s="70" t="str">
        <f t="shared" si="3"/>
        <v>r140: C00900 + C00068 -&gt; C05125 + C00022 | (${Variables:E2_2_1_6_kcat} * E2_2_1_6 * C00900 * C00068)/(${Variables:E2_2_1_6_km} + (E2_2_1_6 * C00900 * C00068))</v>
      </c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4.25" customHeight="1">
      <c r="A147" s="16" t="s">
        <v>1015</v>
      </c>
      <c r="B147" s="16" t="s">
        <v>1016</v>
      </c>
      <c r="C147" s="16" t="s">
        <v>9986</v>
      </c>
      <c r="D147" s="40">
        <v>139.0</v>
      </c>
      <c r="E147" s="40" t="str">
        <f t="shared" si="1"/>
        <v>E2_2_1_6</v>
      </c>
      <c r="F147" s="16" t="s">
        <v>6070</v>
      </c>
      <c r="G147" s="16" t="s">
        <v>10462</v>
      </c>
      <c r="H147" s="16" t="s">
        <v>6071</v>
      </c>
      <c r="I147" s="16" t="s">
        <v>10463</v>
      </c>
      <c r="J147" s="40" t="str">
        <f t="shared" si="2"/>
        <v>(${Variables:E2_2_1_6_kcat} * E2_2_1_6 * C00022 * C00068)/(${Variables:E2_2_1_6_km} + (E2_2_1_6 * C00022 * C00068))</v>
      </c>
      <c r="K147" s="70" t="str">
        <f t="shared" si="3"/>
        <v>r139: C00022 + C00068 -&gt; C05125 + C00011 | (${Variables:E2_2_1_6_kcat} * E2_2_1_6 * C00022 * C00068)/(${Variables:E2_2_1_6_km} + (E2_2_1_6 * C00022 * C00068))</v>
      </c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4.25" customHeight="1">
      <c r="A148" s="16" t="s">
        <v>3753</v>
      </c>
      <c r="B148" s="16" t="s">
        <v>3754</v>
      </c>
      <c r="C148" s="16" t="s">
        <v>10190</v>
      </c>
      <c r="D148" s="40">
        <v>652.0</v>
      </c>
      <c r="E148" s="40" t="str">
        <f t="shared" si="1"/>
        <v>E5_3_1_16</v>
      </c>
      <c r="F148" s="16" t="s">
        <v>7304</v>
      </c>
      <c r="G148" s="16" t="s">
        <v>7304</v>
      </c>
      <c r="H148" s="16" t="s">
        <v>7653</v>
      </c>
      <c r="I148" s="16" t="s">
        <v>7653</v>
      </c>
      <c r="J148" s="40" t="str">
        <f t="shared" si="2"/>
        <v>(${Variables:E5_3_1_16_kcat} * E5_3_1_16 * C04896)/(${Variables:E5_3_1_16_km} + (E5_3_1_16 * C04896))</v>
      </c>
      <c r="K148" s="70" t="str">
        <f t="shared" si="3"/>
        <v>r652: C04896 -&gt; C04916 | (${Variables:E5_3_1_16_kcat} * E5_3_1_16 * C04896)/(${Variables:E5_3_1_16_km} + (E5_3_1_16 * C04896))</v>
      </c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4.25" customHeight="1">
      <c r="A149" s="16" t="s">
        <v>3244</v>
      </c>
      <c r="B149" s="16" t="s">
        <v>3245</v>
      </c>
      <c r="C149" s="16" t="s">
        <v>10140</v>
      </c>
      <c r="D149" s="40">
        <v>541.0</v>
      </c>
      <c r="E149" s="40" t="str">
        <f t="shared" si="1"/>
        <v>E3_5_4_19</v>
      </c>
      <c r="F149" s="16" t="s">
        <v>7303</v>
      </c>
      <c r="G149" s="16" t="s">
        <v>10464</v>
      </c>
      <c r="H149" s="16" t="s">
        <v>7304</v>
      </c>
      <c r="I149" s="16" t="s">
        <v>7304</v>
      </c>
      <c r="J149" s="40" t="str">
        <f t="shared" si="2"/>
        <v>(${Variables:E3_5_4_19_kcat} * E3_5_4_19 * C02741 * C00001)/(${Variables:E3_5_4_19_km} + (E3_5_4_19 * C02741 * C00001))</v>
      </c>
      <c r="K149" s="70" t="str">
        <f t="shared" si="3"/>
        <v>r541: C02741 + C00001 -&gt; C04896 | (${Variables:E3_5_4_19_kcat} * E3_5_4_19 * C02741 * C00001)/(${Variables:E3_5_4_19_km} + (E3_5_4_19 * C02741 * C00001))</v>
      </c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4.25" customHeight="1">
      <c r="A150" s="16" t="s">
        <v>4540</v>
      </c>
      <c r="B150" s="16" t="s">
        <v>4541</v>
      </c>
      <c r="C150" s="16" t="s">
        <v>10139</v>
      </c>
      <c r="D150" s="40">
        <v>536.0</v>
      </c>
      <c r="E150" s="40" t="str">
        <f t="shared" si="1"/>
        <v>E3_5_4_16</v>
      </c>
      <c r="F150" s="16" t="s">
        <v>7288</v>
      </c>
      <c r="G150" s="16" t="s">
        <v>10425</v>
      </c>
      <c r="H150" s="16" t="s">
        <v>7289</v>
      </c>
      <c r="I150" s="16" t="s">
        <v>10465</v>
      </c>
      <c r="J150" s="40" t="str">
        <f t="shared" si="2"/>
        <v>(${Variables:E3_5_4_16_kcat} * E3_5_4_16 * C00044 * C00001)/(${Variables:E3_5_4_16_km} + (E3_5_4_16 * C00044 * C00001))</v>
      </c>
      <c r="K150" s="70" t="str">
        <f t="shared" si="3"/>
        <v>r536: C00044 + C00001 -&gt; C04895 + C00058 | (${Variables:E3_5_4_16_kcat} * E3_5_4_16 * C00044 * C00001)/(${Variables:E3_5_4_16_km} + (E3_5_4_16 * C00044 * C00001))</v>
      </c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4.25" customHeight="1">
      <c r="A151" s="16" t="s">
        <v>1122</v>
      </c>
      <c r="B151" s="16" t="s">
        <v>1123</v>
      </c>
      <c r="C151" s="16" t="s">
        <v>10115</v>
      </c>
      <c r="D151" s="40">
        <v>464.0</v>
      </c>
      <c r="E151" s="40" t="str">
        <f t="shared" si="1"/>
        <v>E3_2_1_23</v>
      </c>
      <c r="F151" s="16" t="s">
        <v>7084</v>
      </c>
      <c r="G151" s="16" t="s">
        <v>10466</v>
      </c>
      <c r="H151" s="16" t="s">
        <v>7085</v>
      </c>
      <c r="I151" s="16" t="s">
        <v>10467</v>
      </c>
      <c r="J151" s="40" t="str">
        <f t="shared" si="2"/>
        <v>(${Variables:E3_2_1_23_kcat} * E3_2_1_23 * C04911 * C00001)/(${Variables:E3_2_1_23_km} + (E3_2_1_23 * C04911 * C00001))</v>
      </c>
      <c r="K151" s="70" t="str">
        <f t="shared" si="3"/>
        <v>r464: C04911 + C00001 -&gt; C04884 + C00124 | (${Variables:E3_2_1_23_kcat} * E3_2_1_23 * C04911 * C00001)/(${Variables:E3_2_1_23_km} + (E3_2_1_23 * C04911 * C00001))</v>
      </c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4.25" customHeight="1">
      <c r="A152" s="16" t="s">
        <v>1380</v>
      </c>
      <c r="B152" s="16" t="s">
        <v>1381</v>
      </c>
      <c r="C152" s="16" t="s">
        <v>10115</v>
      </c>
      <c r="D152" s="40">
        <v>479.0</v>
      </c>
      <c r="E152" s="40" t="str">
        <f t="shared" si="1"/>
        <v>E3_2_1_23</v>
      </c>
      <c r="F152" s="16" t="s">
        <v>7084</v>
      </c>
      <c r="G152" s="16" t="s">
        <v>10466</v>
      </c>
      <c r="H152" s="16" t="s">
        <v>7085</v>
      </c>
      <c r="I152" s="16" t="s">
        <v>10467</v>
      </c>
      <c r="J152" s="40" t="str">
        <f t="shared" si="2"/>
        <v>(${Variables:E3_2_1_23_kcat} * E3_2_1_23 * C04911 * C00001)/(${Variables:E3_2_1_23_km} + (E3_2_1_23 * C04911 * C00001))</v>
      </c>
      <c r="K152" s="70" t="str">
        <f t="shared" si="3"/>
        <v>r479: C04911 + C00001 -&gt; C04884 + C00124 | (${Variables:E3_2_1_23_kcat} * E3_2_1_23 * C04911 * C00001)/(${Variables:E3_2_1_23_km} + (E3_2_1_23 * C04911 * C00001))</v>
      </c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4.25" customHeight="1">
      <c r="A153" s="16" t="s">
        <v>1489</v>
      </c>
      <c r="B153" s="16" t="s">
        <v>1490</v>
      </c>
      <c r="C153" s="16" t="s">
        <v>10200</v>
      </c>
      <c r="D153" s="40">
        <v>676.0</v>
      </c>
      <c r="E153" s="40" t="str">
        <f t="shared" si="1"/>
        <v>E5_4_99_18</v>
      </c>
      <c r="F153" s="16" t="s">
        <v>7728</v>
      </c>
      <c r="G153" s="16" t="s">
        <v>7728</v>
      </c>
      <c r="H153" s="16" t="s">
        <v>7368</v>
      </c>
      <c r="I153" s="16" t="s">
        <v>7368</v>
      </c>
      <c r="J153" s="40" t="str">
        <f t="shared" si="2"/>
        <v>(${Variables:E5_4_99_18_kcat} * E5_4_99_18 * C15667)/(${Variables:E5_4_99_18_km} + (E5_4_99_18 * C15667))</v>
      </c>
      <c r="K153" s="70" t="str">
        <f t="shared" si="3"/>
        <v>r676: C15667 -&gt; C04751 | (${Variables:E5_4_99_18_kcat} * E5_4_99_18 * C15667)/(${Variables:E5_4_99_18_km} + (E5_4_99_18 * C15667))</v>
      </c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4.25" customHeight="1">
      <c r="A154" s="16" t="s">
        <v>4031</v>
      </c>
      <c r="B154" s="16" t="s">
        <v>4032</v>
      </c>
      <c r="C154" s="16" t="s">
        <v>10116</v>
      </c>
      <c r="D154" s="40">
        <v>493.0</v>
      </c>
      <c r="E154" s="40" t="str">
        <f t="shared" si="1"/>
        <v>E3_2_1_52</v>
      </c>
      <c r="F154" s="16" t="s">
        <v>7124</v>
      </c>
      <c r="G154" s="16" t="s">
        <v>10468</v>
      </c>
      <c r="H154" s="16" t="s">
        <v>7125</v>
      </c>
      <c r="I154" s="16" t="s">
        <v>10469</v>
      </c>
      <c r="J154" s="40" t="str">
        <f t="shared" si="2"/>
        <v>(${Variables:E3_2_1_52_kcat} * E3_2_1_52 * C04884 * C00001 )/(${Variables:E3_2_1_52_km} + (E3_2_1_52 * C04884 * C00001 ))</v>
      </c>
      <c r="K154" s="70" t="str">
        <f t="shared" si="3"/>
        <v>r493: C04884 + C00001  -&gt; C04730 + C01132 | (${Variables:E3_2_1_52_kcat} * E3_2_1_52 * C04884 * C00001 )/(${Variables:E3_2_1_52_km} + (E3_2_1_52 * C04884 * C00001 ))</v>
      </c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4.25" customHeight="1">
      <c r="A155" s="16" t="s">
        <v>936</v>
      </c>
      <c r="B155" s="16" t="s">
        <v>937</v>
      </c>
      <c r="C155" s="16" t="s">
        <v>10021</v>
      </c>
      <c r="D155" s="40">
        <v>212.0</v>
      </c>
      <c r="E155" s="40" t="str">
        <f t="shared" si="1"/>
        <v>E2_5_1_54</v>
      </c>
      <c r="F155" s="16" t="s">
        <v>6350</v>
      </c>
      <c r="G155" s="16" t="s">
        <v>10470</v>
      </c>
      <c r="H155" s="16" t="s">
        <v>6351</v>
      </c>
      <c r="I155" s="16" t="s">
        <v>10471</v>
      </c>
      <c r="J155" s="40" t="str">
        <f t="shared" si="2"/>
        <v>(${Variables:E2_5_1_54_kcat} * E2_5_1_54 * C00074 * C00279 * C00001)/(${Variables:E2_5_1_54_km} + (E2_5_1_54 * C00074 * C00279 * C00001))</v>
      </c>
      <c r="K155" s="70" t="str">
        <f t="shared" si="3"/>
        <v>r212: C00074 + C00279 + C00001 -&gt; C04691 + C00009 | (${Variables:E2_5_1_54_kcat} * E2_5_1_54 * C00074 * C00279 * C00001)/(${Variables:E2_5_1_54_km} + (E2_5_1_54 * C00074 * C00279 * C00001))</v>
      </c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4.25" customHeight="1">
      <c r="A156" s="16" t="s">
        <v>938</v>
      </c>
      <c r="B156" s="16" t="s">
        <v>939</v>
      </c>
      <c r="C156" s="16" t="s">
        <v>10021</v>
      </c>
      <c r="D156" s="40">
        <v>213.0</v>
      </c>
      <c r="E156" s="40" t="str">
        <f t="shared" si="1"/>
        <v>E2_5_1_54</v>
      </c>
      <c r="F156" s="16" t="s">
        <v>6350</v>
      </c>
      <c r="G156" s="16" t="s">
        <v>10470</v>
      </c>
      <c r="H156" s="16" t="s">
        <v>6351</v>
      </c>
      <c r="I156" s="16" t="s">
        <v>10471</v>
      </c>
      <c r="J156" s="40" t="str">
        <f t="shared" si="2"/>
        <v>(${Variables:E2_5_1_54_kcat} * E2_5_1_54 * C00074 * C00279 * C00001)/(${Variables:E2_5_1_54_km} + (E2_5_1_54 * C00074 * C00279 * C00001))</v>
      </c>
      <c r="K156" s="70" t="str">
        <f t="shared" si="3"/>
        <v>r213: C00074 + C00279 + C00001 -&gt; C04691 + C00009 | (${Variables:E2_5_1_54_kcat} * E2_5_1_54 * C00074 * C00279 * C00001)/(${Variables:E2_5_1_54_km} + (E2_5_1_54 * C00074 * C00279 * C00001))</v>
      </c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4.25" customHeight="1">
      <c r="A157" s="16" t="s">
        <v>3248</v>
      </c>
      <c r="B157" s="16" t="s">
        <v>3249</v>
      </c>
      <c r="C157" s="16" t="s">
        <v>10175</v>
      </c>
      <c r="D157" s="40">
        <v>607.0</v>
      </c>
      <c r="E157" s="40" t="str">
        <f t="shared" si="1"/>
        <v>E4_3_2_10</v>
      </c>
      <c r="F157" s="16" t="s">
        <v>7543</v>
      </c>
      <c r="G157" s="16" t="s">
        <v>10472</v>
      </c>
      <c r="H157" s="16" t="s">
        <v>7544</v>
      </c>
      <c r="I157" s="16" t="s">
        <v>10473</v>
      </c>
      <c r="J157" s="40" t="str">
        <f t="shared" si="2"/>
        <v>(${Variables:E4_3_2_10_kcat} * E4_3_2_10 * C04916 * C00014)/(${Variables:E4_3_2_10_km} + (E4_3_2_10 * C04916 * C00014))</v>
      </c>
      <c r="K157" s="70" t="str">
        <f t="shared" si="3"/>
        <v>r607: C04916 + C00014 -&gt; C04677 + C04666 + C00001 | (${Variables:E4_3_2_10_kcat} * E4_3_2_10 * C04916 * C00014)/(${Variables:E4_3_2_10_km} + (E4_3_2_10 * C04916 * C00014))</v>
      </c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4.25" customHeight="1">
      <c r="A158" s="16" t="s">
        <v>3757</v>
      </c>
      <c r="B158" s="16" t="s">
        <v>3758</v>
      </c>
      <c r="C158" s="16" t="s">
        <v>10175</v>
      </c>
      <c r="D158" s="40">
        <v>610.0</v>
      </c>
      <c r="E158" s="40" t="str">
        <f t="shared" si="1"/>
        <v>E4_3_2_10</v>
      </c>
      <c r="F158" s="16" t="s">
        <v>7543</v>
      </c>
      <c r="G158" s="16" t="s">
        <v>10472</v>
      </c>
      <c r="H158" s="16" t="s">
        <v>7544</v>
      </c>
      <c r="I158" s="16" t="s">
        <v>10473</v>
      </c>
      <c r="J158" s="40" t="str">
        <f t="shared" si="2"/>
        <v>(${Variables:E4_3_2_10_kcat} * E4_3_2_10 * C04916 * C00014)/(${Variables:E4_3_2_10_km} + (E4_3_2_10 * C04916 * C00014))</v>
      </c>
      <c r="K158" s="70" t="str">
        <f t="shared" si="3"/>
        <v>r610: C04916 + C00014 -&gt; C04677 + C04666 + C00001 | (${Variables:E4_3_2_10_kcat} * E4_3_2_10 * C04916 * C00014)/(${Variables:E4_3_2_10_km} + (E4_3_2_10 * C04916 * C00014))</v>
      </c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4.25" customHeight="1">
      <c r="A159" s="16" t="s">
        <v>3248</v>
      </c>
      <c r="B159" s="16" t="s">
        <v>3249</v>
      </c>
      <c r="C159" s="16" t="s">
        <v>10175</v>
      </c>
      <c r="D159" s="40">
        <v>606.0</v>
      </c>
      <c r="E159" s="40" t="str">
        <f t="shared" si="1"/>
        <v>E4_3_2_10</v>
      </c>
      <c r="F159" s="16" t="s">
        <v>7540</v>
      </c>
      <c r="G159" s="16" t="s">
        <v>10474</v>
      </c>
      <c r="H159" s="16" t="s">
        <v>7541</v>
      </c>
      <c r="I159" s="16" t="s">
        <v>10475</v>
      </c>
      <c r="J159" s="40" t="str">
        <f t="shared" si="2"/>
        <v>(${Variables:E4_3_2_10_kcat} * E4_3_2_10 * C04916 * C00064 )/(${Variables:E4_3_2_10_km} + (E4_3_2_10 * C04916 * C00064 ))</v>
      </c>
      <c r="K159" s="70" t="str">
        <f t="shared" si="3"/>
        <v>r606: C04916 + C00064  -&gt; C04666 + C04677 + C00025 | (${Variables:E4_3_2_10_kcat} * E4_3_2_10 * C04916 * C00064 )/(${Variables:E4_3_2_10_km} + (E4_3_2_10 * C04916 * C00064 ))</v>
      </c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4.25" customHeight="1">
      <c r="A160" s="16" t="s">
        <v>3757</v>
      </c>
      <c r="B160" s="16" t="s">
        <v>3758</v>
      </c>
      <c r="C160" s="16" t="s">
        <v>10175</v>
      </c>
      <c r="D160" s="40">
        <v>609.0</v>
      </c>
      <c r="E160" s="40" t="str">
        <f t="shared" si="1"/>
        <v>E4_3_2_10</v>
      </c>
      <c r="F160" s="16" t="s">
        <v>7545</v>
      </c>
      <c r="G160" s="16" t="s">
        <v>10476</v>
      </c>
      <c r="H160" s="16" t="s">
        <v>7541</v>
      </c>
      <c r="I160" s="16" t="s">
        <v>10475</v>
      </c>
      <c r="J160" s="40" t="str">
        <f t="shared" si="2"/>
        <v>(${Variables:E4_3_2_10_kcat} * E4_3_2_10 * C04916 * C00064)/(${Variables:E4_3_2_10_km} + (E4_3_2_10 * C04916 * C00064))</v>
      </c>
      <c r="K160" s="70" t="str">
        <f t="shared" si="3"/>
        <v>r609: C04916 + C00064 -&gt; C04666 + C04677 + C00025 | (${Variables:E4_3_2_10_kcat} * E4_3_2_10 * C04916 * C00064)/(${Variables:E4_3_2_10_km} + (E4_3_2_10 * C04916 * C00064))</v>
      </c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4.25" customHeight="1">
      <c r="A161" s="16" t="s">
        <v>4924</v>
      </c>
      <c r="B161" s="16" t="s">
        <v>4925</v>
      </c>
      <c r="C161" s="16" t="s">
        <v>9954</v>
      </c>
      <c r="D161" s="40">
        <v>91.0</v>
      </c>
      <c r="E161" s="40" t="str">
        <f t="shared" si="1"/>
        <v>E1_3_1_98</v>
      </c>
      <c r="F161" s="16" t="s">
        <v>5861</v>
      </c>
      <c r="G161" s="16" t="s">
        <v>10477</v>
      </c>
      <c r="H161" s="16" t="s">
        <v>5862</v>
      </c>
      <c r="I161" s="16" t="s">
        <v>10478</v>
      </c>
      <c r="J161" s="40" t="str">
        <f t="shared" si="2"/>
        <v>(${Variables:E1_3_1_98_kcat} * E1_3_1_98 * C01050 * C00006)/(${Variables:E1_3_1_98_km} + (E1_3_1_98 * C01050 * C00006))</v>
      </c>
      <c r="K161" s="70" t="str">
        <f t="shared" si="3"/>
        <v>r91: C01050 + C00006 -&gt; C04631 + C00005 + C00080 | (${Variables:E1_3_1_98_kcat} * E1_3_1_98 * C01050 * C00006)/(${Variables:E1_3_1_98_km} + (E1_3_1_98 * C01050 * C00006))</v>
      </c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4.25" customHeight="1">
      <c r="A162" s="16" t="s">
        <v>4924</v>
      </c>
      <c r="B162" s="16" t="s">
        <v>4925</v>
      </c>
      <c r="C162" s="16" t="s">
        <v>9954</v>
      </c>
      <c r="D162" s="40">
        <v>92.0</v>
      </c>
      <c r="E162" s="40" t="str">
        <f t="shared" si="1"/>
        <v>E1_3_1_98</v>
      </c>
      <c r="F162" s="16" t="s">
        <v>5864</v>
      </c>
      <c r="G162" s="16" t="s">
        <v>10479</v>
      </c>
      <c r="H162" s="16" t="s">
        <v>5865</v>
      </c>
      <c r="I162" s="16" t="s">
        <v>10480</v>
      </c>
      <c r="J162" s="40" t="str">
        <f t="shared" si="2"/>
        <v>(${Variables:E1_3_1_98_kcat} * E1_3_1_98 * C01050 * C00003)/(${Variables:E1_3_1_98_km} + (E1_3_1_98 * C01050 * C00003))</v>
      </c>
      <c r="K162" s="70" t="str">
        <f t="shared" si="3"/>
        <v>r92: C01050 + C00003 -&gt; C04631 + C00004 + C00080 | (${Variables:E1_3_1_98_kcat} * E1_3_1_98 * C01050 * C00003)/(${Variables:E1_3_1_98_km} + (E1_3_1_98 * C01050 * C00003))</v>
      </c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4.25" customHeight="1">
      <c r="A163" s="16" t="s">
        <v>232</v>
      </c>
      <c r="B163" s="16" t="s">
        <v>233</v>
      </c>
      <c r="C163" s="16" t="s">
        <v>10015</v>
      </c>
      <c r="D163" s="40">
        <v>198.0</v>
      </c>
      <c r="E163" s="40" t="str">
        <f t="shared" si="1"/>
        <v>E2_4_99_28</v>
      </c>
      <c r="F163" s="16" t="s">
        <v>6295</v>
      </c>
      <c r="G163" s="16" t="s">
        <v>10481</v>
      </c>
      <c r="H163" s="16" t="s">
        <v>6296</v>
      </c>
      <c r="I163" s="16" t="s">
        <v>10482</v>
      </c>
      <c r="J163" s="40" t="str">
        <f t="shared" si="2"/>
        <v>(${Variables:E2_4_99_28_kcat} * E2_4_99_28 * G10555 * G10557)/(${Variables:E2_4_99_28_km} + (E2_4_99_28 * G10555 * G10557))</v>
      </c>
      <c r="K163" s="70" t="str">
        <f t="shared" si="3"/>
        <v>r198: G10555 + G10557 -&gt; C04574 + G10557 | (${Variables:E2_4_99_28_kcat} * E2_4_99_28 * G10555 * G10557)/(${Variables:E2_4_99_28_km} + (E2_4_99_28 * G10555 * G10557))</v>
      </c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4.25" customHeight="1">
      <c r="A164" s="16" t="s">
        <v>232</v>
      </c>
      <c r="B164" s="16" t="s">
        <v>233</v>
      </c>
      <c r="C164" s="16" t="s">
        <v>10015</v>
      </c>
      <c r="D164" s="40">
        <v>196.0</v>
      </c>
      <c r="E164" s="40" t="str">
        <f t="shared" si="1"/>
        <v>E2_4_99_28</v>
      </c>
      <c r="F164" s="16" t="s">
        <v>6289</v>
      </c>
      <c r="G164" s="16" t="s">
        <v>10483</v>
      </c>
      <c r="H164" s="16" t="s">
        <v>6290</v>
      </c>
      <c r="I164" s="16" t="s">
        <v>10484</v>
      </c>
      <c r="J164" s="40" t="str">
        <f t="shared" si="2"/>
        <v>(${Variables:E2_4_99_28_kcat} * E2_4_99_28 * G10553 * G10554)/(${Variables:E2_4_99_28_km} + (E2_4_99_28 * G10553 * G10554))</v>
      </c>
      <c r="K164" s="70" t="str">
        <f t="shared" si="3"/>
        <v>r196: G10553 + G10554 -&gt; C04574 + G10554 | (${Variables:E2_4_99_28_kcat} * E2_4_99_28 * G10553 * G10554)/(${Variables:E2_4_99_28_km} + (E2_4_99_28 * G10553 * G10554))</v>
      </c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4.25" customHeight="1">
      <c r="A165" s="16" t="s">
        <v>232</v>
      </c>
      <c r="B165" s="16" t="s">
        <v>233</v>
      </c>
      <c r="C165" s="16" t="s">
        <v>10015</v>
      </c>
      <c r="D165" s="40">
        <v>197.0</v>
      </c>
      <c r="E165" s="40" t="str">
        <f t="shared" si="1"/>
        <v>E2_4_99_28</v>
      </c>
      <c r="F165" s="16" t="s">
        <v>6292</v>
      </c>
      <c r="G165" s="16" t="s">
        <v>10485</v>
      </c>
      <c r="H165" s="16" t="s">
        <v>6293</v>
      </c>
      <c r="I165" s="16" t="s">
        <v>10486</v>
      </c>
      <c r="J165" s="40" t="str">
        <f t="shared" si="2"/>
        <v>(${Variables:E2_4_99_28_kcat} * E2_4_99_28 * C05898 * C11827)/(${Variables:E2_4_99_28_km} + (E2_4_99_28 * C05898 * C11827))</v>
      </c>
      <c r="K165" s="70" t="str">
        <f t="shared" si="3"/>
        <v>r197: C05898 + C11827 -&gt; C04574 + C11827 | (${Variables:E2_4_99_28_kcat} * E2_4_99_28 * C05898 * C11827)/(${Variables:E2_4_99_28_km} + (E2_4_99_28 * C05898 * C11827))</v>
      </c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4.25" customHeight="1">
      <c r="A166" s="16" t="s">
        <v>3861</v>
      </c>
      <c r="B166" s="16" t="s">
        <v>3862</v>
      </c>
      <c r="C166" s="16" t="s">
        <v>10156</v>
      </c>
      <c r="D166" s="40">
        <v>564.0</v>
      </c>
      <c r="E166" s="40" t="str">
        <f t="shared" si="1"/>
        <v>E4_1_99_17</v>
      </c>
      <c r="F166" s="16" t="s">
        <v>7404</v>
      </c>
      <c r="G166" s="16" t="s">
        <v>10487</v>
      </c>
      <c r="H166" s="16" t="s">
        <v>7405</v>
      </c>
      <c r="I166" s="16" t="s">
        <v>10488</v>
      </c>
      <c r="J166" s="40" t="str">
        <f t="shared" si="2"/>
        <v>(${Variables:E4_1_99_17_kcat} * E4_1_99_17 * C03373 * C00019)/(${Variables:E4_1_99_17_km} + (E4_1_99_17 * C03373 * C00019))</v>
      </c>
      <c r="K166" s="70" t="str">
        <f t="shared" si="3"/>
        <v>r564: C03373 + C00019 -&gt; C04556 + C05198 + C00073 + C00058 + C00237 | (${Variables:E4_1_99_17_kcat} * E4_1_99_17 * C03373 * C00019)/(${Variables:E4_1_99_17_km} + (E4_1_99_17 * C03373 * C00019))</v>
      </c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4.25" customHeight="1">
      <c r="A167" s="16" t="s">
        <v>4665</v>
      </c>
      <c r="B167" s="16" t="s">
        <v>4666</v>
      </c>
      <c r="C167" s="16" t="s">
        <v>10035</v>
      </c>
      <c r="D167" s="40">
        <v>238.0</v>
      </c>
      <c r="E167" s="40" t="str">
        <f t="shared" si="1"/>
        <v>E2_7_1_162</v>
      </c>
      <c r="F167" s="16" t="s">
        <v>6454</v>
      </c>
      <c r="G167" s="16" t="s">
        <v>10489</v>
      </c>
      <c r="H167" s="16" t="s">
        <v>6455</v>
      </c>
      <c r="I167" s="16" t="s">
        <v>10490</v>
      </c>
      <c r="J167" s="40" t="str">
        <f t="shared" si="2"/>
        <v>(${Variables:E2_7_1_162_kcat} * E2_7_1_162 * C00140 * C00002 )/(${Variables:E2_7_1_162_km} + (E2_7_1_162 * C00140 * C00002 ))</v>
      </c>
      <c r="K167" s="70" t="str">
        <f t="shared" si="3"/>
        <v>r238: C00140 + C00002  -&gt; C04501 + C00008 | (${Variables:E2_7_1_162_kcat} * E2_7_1_162 * C00140 * C00002 )/(${Variables:E2_7_1_162_km} + (E2_7_1_162 * C00140 * C00002 ))</v>
      </c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4.25" customHeight="1">
      <c r="A168" s="16" t="s">
        <v>2463</v>
      </c>
      <c r="B168" s="16" t="s">
        <v>2464</v>
      </c>
      <c r="C168" s="16" t="s">
        <v>10132</v>
      </c>
      <c r="D168" s="40">
        <v>524.0</v>
      </c>
      <c r="E168" s="40" t="str">
        <f t="shared" si="1"/>
        <v>E3_5_1_24</v>
      </c>
      <c r="F168" s="16" t="s">
        <v>7256</v>
      </c>
      <c r="G168" s="16" t="s">
        <v>10491</v>
      </c>
      <c r="H168" s="16" t="s">
        <v>7257</v>
      </c>
      <c r="I168" s="16" t="s">
        <v>10492</v>
      </c>
      <c r="J168" s="40" t="str">
        <f t="shared" si="2"/>
        <v>(${Variables:E3_5_1_24_kcat} * E3_5_1_24 * C05463 * C00001)/(${Variables:E3_5_1_24_km} + (E3_5_1_24 * C05463 * C00001))</v>
      </c>
      <c r="K168" s="70" t="str">
        <f t="shared" si="3"/>
        <v>r524: C05463 + C00001 -&gt; C04483 + C00245 | (${Variables:E3_5_1_24_kcat} * E3_5_1_24 * C05463 * C00001)/(${Variables:E3_5_1_24_km} + (E3_5_1_24 * C05463 * C00001))</v>
      </c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4.25" customHeight="1">
      <c r="A169" s="16" t="s">
        <v>2463</v>
      </c>
      <c r="B169" s="16" t="s">
        <v>2464</v>
      </c>
      <c r="C169" s="16" t="s">
        <v>10132</v>
      </c>
      <c r="D169" s="40">
        <v>523.0</v>
      </c>
      <c r="E169" s="40" t="str">
        <f t="shared" si="1"/>
        <v>E3_5_1_24</v>
      </c>
      <c r="F169" s="16" t="s">
        <v>7253</v>
      </c>
      <c r="G169" s="16" t="s">
        <v>10493</v>
      </c>
      <c r="H169" s="16" t="s">
        <v>7254</v>
      </c>
      <c r="I169" s="16" t="s">
        <v>10494</v>
      </c>
      <c r="J169" s="40" t="str">
        <f t="shared" si="2"/>
        <v>(${Variables:E3_5_1_24_kcat} * E3_5_1_24 * C05464 * C00001)/(${Variables:E3_5_1_24_km} + (E3_5_1_24 * C05464 * C00001))</v>
      </c>
      <c r="K169" s="70" t="str">
        <f t="shared" si="3"/>
        <v>r523: C05464 + C00001 -&gt; C04483 + C00037 | (${Variables:E3_5_1_24_kcat} * E3_5_1_24 * C05464 * C00001)/(${Variables:E3_5_1_24_km} + (E3_5_1_24 * C05464 * C00001))</v>
      </c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4.25" customHeight="1">
      <c r="A170" s="16" t="s">
        <v>4915</v>
      </c>
      <c r="B170" s="16" t="s">
        <v>4916</v>
      </c>
      <c r="C170" s="16" t="s">
        <v>10029</v>
      </c>
      <c r="D170" s="40">
        <v>222.0</v>
      </c>
      <c r="E170" s="40" t="str">
        <f t="shared" si="1"/>
        <v>E2_6_1_17</v>
      </c>
      <c r="F170" s="16" t="s">
        <v>6395</v>
      </c>
      <c r="G170" s="16" t="s">
        <v>10495</v>
      </c>
      <c r="H170" s="16" t="s">
        <v>6396</v>
      </c>
      <c r="I170" s="16" t="s">
        <v>10496</v>
      </c>
      <c r="J170" s="40" t="str">
        <f t="shared" si="2"/>
        <v>(${Variables:E2_6_1_17_kcat} * E2_6_1_17 * C04421 * C00026)/(${Variables:E2_6_1_17_km} + (E2_6_1_17 * C04421 * C00026))</v>
      </c>
      <c r="K170" s="70" t="str">
        <f t="shared" si="3"/>
        <v>r222: C04421 + C00026 -&gt; C04462 + C00025 | (${Variables:E2_6_1_17_kcat} * E2_6_1_17 * C04421 * C00026)/(${Variables:E2_6_1_17_km} + (E2_6_1_17 * C04421 * C00026))</v>
      </c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4.25" customHeight="1">
      <c r="A171" s="16" t="s">
        <v>1834</v>
      </c>
      <c r="B171" s="16" t="s">
        <v>1835</v>
      </c>
      <c r="C171" s="16" t="s">
        <v>10158</v>
      </c>
      <c r="D171" s="40">
        <v>567.0</v>
      </c>
      <c r="E171" s="40" t="str">
        <f t="shared" si="1"/>
        <v>E4_2_1_11</v>
      </c>
      <c r="F171" s="16" t="s">
        <v>7417</v>
      </c>
      <c r="G171" s="16" t="s">
        <v>7417</v>
      </c>
      <c r="H171" s="16" t="s">
        <v>7418</v>
      </c>
      <c r="I171" s="16" t="s">
        <v>10497</v>
      </c>
      <c r="J171" s="40" t="str">
        <f t="shared" si="2"/>
        <v>(${Variables:E4_2_1_11_kcat} * E4_2_1_11 * C03356)/(${Variables:E4_2_1_11_km} + (E4_2_1_11 * C03356))</v>
      </c>
      <c r="K171" s="70" t="str">
        <f t="shared" si="3"/>
        <v>r567: C03356 -&gt; C04309 + C00001 | (${Variables:E4_2_1_11_kcat} * E4_2_1_11 * C03356)/(${Variables:E4_2_1_11_km} + (E4_2_1_11 * C03356))</v>
      </c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4.25" customHeight="1">
      <c r="A172" s="16" t="s">
        <v>2120</v>
      </c>
      <c r="B172" s="16" t="s">
        <v>2121</v>
      </c>
      <c r="C172" s="16" t="s">
        <v>9959</v>
      </c>
      <c r="D172" s="40">
        <v>105.0</v>
      </c>
      <c r="E172" s="40" t="str">
        <f t="shared" si="1"/>
        <v>E1_5_1_2</v>
      </c>
      <c r="F172" s="16" t="s">
        <v>5912</v>
      </c>
      <c r="G172" s="16" t="s">
        <v>10498</v>
      </c>
      <c r="H172" s="16" t="s">
        <v>5913</v>
      </c>
      <c r="I172" s="16" t="s">
        <v>10499</v>
      </c>
      <c r="J172" s="40" t="str">
        <f t="shared" si="2"/>
        <v>(${Variables:E1_5_1_2_kcat} * E1_5_1_2 * C01157 * C00006)/(${Variables:E1_5_1_2_km} + (E1_5_1_2 * C01157 * C00006))</v>
      </c>
      <c r="K172" s="70" t="str">
        <f t="shared" si="3"/>
        <v>r105: C01157 + C00006 -&gt; C04281 + C00005 + C00080 | (${Variables:E1_5_1_2_kcat} * E1_5_1_2 * C01157 * C00006)/(${Variables:E1_5_1_2_km} + (E1_5_1_2 * C01157 * C00006))</v>
      </c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4.25" customHeight="1">
      <c r="A173" s="16" t="s">
        <v>2120</v>
      </c>
      <c r="B173" s="16" t="s">
        <v>2121</v>
      </c>
      <c r="C173" s="16" t="s">
        <v>9959</v>
      </c>
      <c r="D173" s="40">
        <v>104.0</v>
      </c>
      <c r="E173" s="40" t="str">
        <f t="shared" si="1"/>
        <v>E1_5_1_2</v>
      </c>
      <c r="F173" s="16" t="s">
        <v>5909</v>
      </c>
      <c r="G173" s="16" t="s">
        <v>10500</v>
      </c>
      <c r="H173" s="16" t="s">
        <v>5910</v>
      </c>
      <c r="I173" s="16" t="s">
        <v>10501</v>
      </c>
      <c r="J173" s="40" t="str">
        <f t="shared" si="2"/>
        <v>(${Variables:E1_5_1_2_kcat} * E1_5_1_2 * C01157 * C00003)/(${Variables:E1_5_1_2_km} + (E1_5_1_2 * C01157 * C00003))</v>
      </c>
      <c r="K173" s="70" t="str">
        <f t="shared" si="3"/>
        <v>r104: C01157 + C00003 -&gt; C04281 + C00004 + C00080 | (${Variables:E1_5_1_2_kcat} * E1_5_1_2 * C01157 * C00003)/(${Variables:E1_5_1_2_km} + (E1_5_1_2 * C01157 * C00003))</v>
      </c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4.25" customHeight="1">
      <c r="A174" s="16" t="s">
        <v>3364</v>
      </c>
      <c r="B174" s="16" t="s">
        <v>3365</v>
      </c>
      <c r="C174" s="16" t="s">
        <v>10144</v>
      </c>
      <c r="D174" s="40">
        <v>548.0</v>
      </c>
      <c r="E174" s="40" t="str">
        <f t="shared" si="1"/>
        <v>E3_6_1_23</v>
      </c>
      <c r="F174" s="16" t="s">
        <v>7336</v>
      </c>
      <c r="G174" s="16" t="s">
        <v>10502</v>
      </c>
      <c r="H174" s="16" t="s">
        <v>7337</v>
      </c>
      <c r="I174" s="16" t="s">
        <v>10503</v>
      </c>
      <c r="J174" s="40" t="str">
        <f t="shared" si="2"/>
        <v>(${Variables:E3_6_1_23_kcat} * E3_6_1_23 * C21751 * C00001)/(${Variables:E3_6_1_23_km} + (E3_6_1_23 * C21751 * C00001))</v>
      </c>
      <c r="K174" s="70" t="str">
        <f t="shared" si="3"/>
        <v>r548: C21751 + C00001 -&gt; C04242 + C00013 | (${Variables:E3_6_1_23_kcat} * E3_6_1_23 * C21751 * C00001)/(${Variables:E3_6_1_23_km} + (E3_6_1_23 * C21751 * C00001))</v>
      </c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4.25" customHeight="1">
      <c r="A175" s="16" t="s">
        <v>1227</v>
      </c>
      <c r="B175" s="16" t="s">
        <v>1228</v>
      </c>
      <c r="C175" s="16" t="s">
        <v>9937</v>
      </c>
      <c r="D175" s="40">
        <v>45.0</v>
      </c>
      <c r="E175" s="40" t="str">
        <f t="shared" si="1"/>
        <v>E1_1_1_85</v>
      </c>
      <c r="F175" s="16" t="s">
        <v>5702</v>
      </c>
      <c r="G175" s="16" t="s">
        <v>10504</v>
      </c>
      <c r="H175" s="16" t="s">
        <v>5703</v>
      </c>
      <c r="I175" s="16" t="s">
        <v>10505</v>
      </c>
      <c r="J175" s="40" t="str">
        <f t="shared" si="2"/>
        <v>(${Variables:E1_1_1_85_kcat} * E1_1_1_85 * C04411 * C00003)/(${Variables:E1_1_1_85_km} + (E1_1_1_85 * C04411 * C00003))</v>
      </c>
      <c r="K175" s="70" t="str">
        <f t="shared" si="3"/>
        <v>r45: C04411 + C00003 -&gt; C04236 + C00004 + C00080 | (${Variables:E1_1_1_85_kcat} * E1_1_1_85 * C04411 * C00003)/(${Variables:E1_1_1_85_km} + (E1_1_1_85 * C04411 * C00003))</v>
      </c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4.25" customHeight="1">
      <c r="A176" s="16" t="s">
        <v>1227</v>
      </c>
      <c r="B176" s="16" t="s">
        <v>1228</v>
      </c>
      <c r="C176" s="16" t="s">
        <v>9937</v>
      </c>
      <c r="D176" s="40">
        <v>44.0</v>
      </c>
      <c r="E176" s="40" t="str">
        <f t="shared" si="1"/>
        <v>E1_1_1_85</v>
      </c>
      <c r="F176" s="16" t="s">
        <v>5699</v>
      </c>
      <c r="G176" s="16" t="s">
        <v>10506</v>
      </c>
      <c r="H176" s="16" t="s">
        <v>5700</v>
      </c>
      <c r="I176" s="16" t="s">
        <v>5700</v>
      </c>
      <c r="J176" s="40" t="str">
        <f t="shared" si="2"/>
        <v>(${Variables:E1_1_1_85_kcat} * E1_1_1_85 * C00233 * C00011)/(${Variables:E1_1_1_85_km} + (E1_1_1_85 * C00233 * C00011))</v>
      </c>
      <c r="K176" s="70" t="str">
        <f t="shared" si="3"/>
        <v>r44: C00233 + C00011 -&gt; C04236 | (${Variables:E1_1_1_85_kcat} * E1_1_1_85 * C00233 * C00011)/(${Variables:E1_1_1_85_km} + (E1_1_1_85 * C00233 * C00011))</v>
      </c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4.25" customHeight="1">
      <c r="A177" s="16" t="s">
        <v>381</v>
      </c>
      <c r="B177" s="16" t="s">
        <v>382</v>
      </c>
      <c r="C177" s="16" t="s">
        <v>9938</v>
      </c>
      <c r="D177" s="40">
        <v>50.0</v>
      </c>
      <c r="E177" s="40" t="str">
        <f t="shared" si="1"/>
        <v>E1_1_1_86</v>
      </c>
      <c r="F177" s="16" t="s">
        <v>5712</v>
      </c>
      <c r="G177" s="16" t="s">
        <v>10417</v>
      </c>
      <c r="H177" s="16" t="s">
        <v>5718</v>
      </c>
      <c r="I177" s="16" t="s">
        <v>10507</v>
      </c>
      <c r="J177" s="40" t="str">
        <f t="shared" si="2"/>
        <v>(${Variables:E1_1_1_86_kcat} * E1_1_1_86 * C04272 * C00006)/(${Variables:E1_1_1_86_km} + (E1_1_1_86 * C04272 * C00006))</v>
      </c>
      <c r="K177" s="70" t="str">
        <f t="shared" si="3"/>
        <v>r50: C04272 + C00006 -&gt; C04181 + C00005 + C00080 | (${Variables:E1_1_1_86_kcat} * E1_1_1_86 * C04272 * C00006)/(${Variables:E1_1_1_86_km} + (E1_1_1_86 * C04272 * C00006))</v>
      </c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4.25" customHeight="1">
      <c r="A178" s="16" t="s">
        <v>379</v>
      </c>
      <c r="B178" s="16" t="s">
        <v>380</v>
      </c>
      <c r="C178" s="16" t="s">
        <v>9938</v>
      </c>
      <c r="D178" s="40">
        <v>56.0</v>
      </c>
      <c r="E178" s="40" t="str">
        <f t="shared" si="1"/>
        <v>E1_1_1_86</v>
      </c>
      <c r="F178" s="16" t="s">
        <v>5712</v>
      </c>
      <c r="G178" s="16" t="s">
        <v>10417</v>
      </c>
      <c r="H178" s="16" t="s">
        <v>5718</v>
      </c>
      <c r="I178" s="16" t="s">
        <v>10507</v>
      </c>
      <c r="J178" s="40" t="str">
        <f t="shared" si="2"/>
        <v>(${Variables:E1_1_1_86_kcat} * E1_1_1_86 * C04272 * C00006)/(${Variables:E1_1_1_86_km} + (E1_1_1_86 * C04272 * C00006))</v>
      </c>
      <c r="K178" s="70" t="str">
        <f t="shared" si="3"/>
        <v>r56: C04272 + C00006 -&gt; C04181 + C00005 + C00080 | (${Variables:E1_1_1_86_kcat} * E1_1_1_86 * C04272 * C00006)/(${Variables:E1_1_1_86_km} + (E1_1_1_86 * C04272 * C00006))</v>
      </c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4.25" customHeight="1">
      <c r="A179" s="16" t="s">
        <v>381</v>
      </c>
      <c r="B179" s="16" t="s">
        <v>382</v>
      </c>
      <c r="C179" s="16" t="s">
        <v>9938</v>
      </c>
      <c r="D179" s="40">
        <v>53.0</v>
      </c>
      <c r="E179" s="40" t="str">
        <f t="shared" si="1"/>
        <v>E1_1_1_86</v>
      </c>
      <c r="F179" s="16" t="s">
        <v>5726</v>
      </c>
      <c r="G179" s="16" t="s">
        <v>5726</v>
      </c>
      <c r="H179" s="16" t="s">
        <v>5727</v>
      </c>
      <c r="I179" s="16" t="s">
        <v>5727</v>
      </c>
      <c r="J179" s="40" t="str">
        <f t="shared" si="2"/>
        <v>(${Variables:E1_1_1_86_kcat} * E1_1_1_86 * C06010)/(${Variables:E1_1_1_86_km} + (E1_1_1_86 * C06010))</v>
      </c>
      <c r="K179" s="70" t="str">
        <f t="shared" si="3"/>
        <v>r53: C06010 -&gt; C04181 | (${Variables:E1_1_1_86_kcat} * E1_1_1_86 * C06010)/(${Variables:E1_1_1_86_km} + (E1_1_1_86 * C06010))</v>
      </c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4.25" customHeight="1">
      <c r="A180" s="16" t="s">
        <v>379</v>
      </c>
      <c r="B180" s="16" t="s">
        <v>380</v>
      </c>
      <c r="C180" s="16" t="s">
        <v>9938</v>
      </c>
      <c r="D180" s="40">
        <v>59.0</v>
      </c>
      <c r="E180" s="40" t="str">
        <f t="shared" si="1"/>
        <v>E1_1_1_86</v>
      </c>
      <c r="F180" s="16" t="s">
        <v>5726</v>
      </c>
      <c r="G180" s="16" t="s">
        <v>5726</v>
      </c>
      <c r="H180" s="16" t="s">
        <v>5727</v>
      </c>
      <c r="I180" s="16" t="s">
        <v>5727</v>
      </c>
      <c r="J180" s="40" t="str">
        <f t="shared" si="2"/>
        <v>(${Variables:E1_1_1_86_kcat} * E1_1_1_86 * C06010)/(${Variables:E1_1_1_86_km} + (E1_1_1_86 * C06010))</v>
      </c>
      <c r="K180" s="70" t="str">
        <f t="shared" si="3"/>
        <v>r59: C06010 -&gt; C04181 | (${Variables:E1_1_1_86_kcat} * E1_1_1_86 * C06010)/(${Variables:E1_1_1_86_km} + (E1_1_1_86 * C06010))</v>
      </c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4.25" customHeight="1">
      <c r="A181" s="16" t="s">
        <v>2455</v>
      </c>
      <c r="B181" s="16" t="s">
        <v>2456</v>
      </c>
      <c r="C181" s="16" t="s">
        <v>9964</v>
      </c>
      <c r="D181" s="40">
        <v>116.0</v>
      </c>
      <c r="E181" s="40" t="str">
        <f t="shared" si="1"/>
        <v>E2_1_1_14</v>
      </c>
      <c r="F181" s="16" t="s">
        <v>5959</v>
      </c>
      <c r="G181" s="16" t="s">
        <v>10508</v>
      </c>
      <c r="H181" s="16" t="s">
        <v>5960</v>
      </c>
      <c r="I181" s="16" t="s">
        <v>10509</v>
      </c>
      <c r="J181" s="40" t="str">
        <f t="shared" si="2"/>
        <v>(${Variables:E2_1_1_14_kcat} * E2_1_1_14 * C04489 * C00155)/(${Variables:E2_1_1_14_km} + (E2_1_1_14 * C04489 * C00155))</v>
      </c>
      <c r="K181" s="70" t="str">
        <f t="shared" si="3"/>
        <v>r116: C04489 + C00155 -&gt; C04144 + C00073 | (${Variables:E2_1_1_14_kcat} * E2_1_1_14 * C04489 * C00155)/(${Variables:E2_1_1_14_km} + (E2_1_1_14 * C04489 * C00155))</v>
      </c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4.25" customHeight="1">
      <c r="A182" s="16" t="s">
        <v>1704</v>
      </c>
      <c r="B182" s="16" t="s">
        <v>1705</v>
      </c>
      <c r="C182" s="16" t="s">
        <v>9950</v>
      </c>
      <c r="D182" s="40">
        <v>87.0</v>
      </c>
      <c r="E182" s="40" t="str">
        <f t="shared" si="1"/>
        <v>E1_2_1_38</v>
      </c>
      <c r="F182" s="16" t="s">
        <v>5839</v>
      </c>
      <c r="G182" s="16" t="s">
        <v>10510</v>
      </c>
      <c r="H182" s="16" t="s">
        <v>5840</v>
      </c>
      <c r="I182" s="16" t="s">
        <v>10511</v>
      </c>
      <c r="J182" s="40" t="str">
        <f t="shared" si="2"/>
        <v>(${Variables:E1_2_1_38_kcat} * E1_2_1_38 * C01250 * C00009 * C00006)/(${Variables:E1_2_1_38_km} + (E1_2_1_38 * C01250 * C00009 * C00006))</v>
      </c>
      <c r="K182" s="70" t="str">
        <f t="shared" si="3"/>
        <v>r87: C01250 + C00009 + C00006 -&gt; C04133 + C00005 + C00080 | (${Variables:E1_2_1_38_kcat} * E1_2_1_38 * C01250 * C00009 * C00006)/(${Variables:E1_2_1_38_km} + (E1_2_1_38 * C01250 * C00009 * C00006))</v>
      </c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4.25" customHeight="1">
      <c r="A183" s="16" t="s">
        <v>381</v>
      </c>
      <c r="B183" s="16" t="s">
        <v>382</v>
      </c>
      <c r="C183" s="16" t="s">
        <v>9938</v>
      </c>
      <c r="D183" s="40">
        <v>49.0</v>
      </c>
      <c r="E183" s="40" t="str">
        <f t="shared" si="1"/>
        <v>E1_1_1_86</v>
      </c>
      <c r="F183" s="16" t="s">
        <v>5715</v>
      </c>
      <c r="G183" s="16" t="s">
        <v>10512</v>
      </c>
      <c r="H183" s="16" t="s">
        <v>5716</v>
      </c>
      <c r="I183" s="16" t="s">
        <v>10513</v>
      </c>
      <c r="J183" s="40" t="str">
        <f t="shared" si="2"/>
        <v>(${Variables:E1_1_1_86_kcat} * E1_1_1_86 * C00900 * C00005 * C00080)/(${Variables:E1_1_1_86_km} + (E1_1_1_86 * C00900 * C00005 * C00080))</v>
      </c>
      <c r="K183" s="70" t="str">
        <f t="shared" si="3"/>
        <v>r49: C00900 + C00005 + C00080 -&gt; C04039 + C00006 | (${Variables:E1_1_1_86_kcat} * E1_1_1_86 * C00900 * C00005 * C00080)/(${Variables:E1_1_1_86_km} + (E1_1_1_86 * C00900 * C00005 * C00080))</v>
      </c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4.25" customHeight="1">
      <c r="A184" s="16" t="s">
        <v>379</v>
      </c>
      <c r="B184" s="16" t="s">
        <v>380</v>
      </c>
      <c r="C184" s="16" t="s">
        <v>9938</v>
      </c>
      <c r="D184" s="40">
        <v>55.0</v>
      </c>
      <c r="E184" s="40" t="str">
        <f t="shared" si="1"/>
        <v>E1_1_1_86</v>
      </c>
      <c r="F184" s="16" t="s">
        <v>5715</v>
      </c>
      <c r="G184" s="16" t="s">
        <v>10512</v>
      </c>
      <c r="H184" s="16" t="s">
        <v>5716</v>
      </c>
      <c r="I184" s="16" t="s">
        <v>10513</v>
      </c>
      <c r="J184" s="40" t="str">
        <f t="shared" si="2"/>
        <v>(${Variables:E1_1_1_86_kcat} * E1_1_1_86 * C00900 * C00005 * C00080)/(${Variables:E1_1_1_86_km} + (E1_1_1_86 * C00900 * C00005 * C00080))</v>
      </c>
      <c r="K184" s="70" t="str">
        <f t="shared" si="3"/>
        <v>r55: C00900 + C00005 + C00080 -&gt; C04039 + C00006 | (${Variables:E1_1_1_86_kcat} * E1_1_1_86 * C00900 * C00005 * C00080)/(${Variables:E1_1_1_86_km} + (E1_1_1_86 * C00900 * C00005 * C00080))</v>
      </c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4.25" customHeight="1">
      <c r="A185" s="16" t="s">
        <v>2120</v>
      </c>
      <c r="B185" s="16" t="s">
        <v>2121</v>
      </c>
      <c r="C185" s="16" t="s">
        <v>9959</v>
      </c>
      <c r="D185" s="40">
        <v>103.0</v>
      </c>
      <c r="E185" s="40" t="str">
        <f t="shared" si="1"/>
        <v>E1_5_1_2</v>
      </c>
      <c r="F185" s="16" t="s">
        <v>5906</v>
      </c>
      <c r="G185" s="16" t="s">
        <v>10514</v>
      </c>
      <c r="H185" s="16" t="s">
        <v>5907</v>
      </c>
      <c r="I185" s="16" t="s">
        <v>10515</v>
      </c>
      <c r="J185" s="40" t="str">
        <f t="shared" si="2"/>
        <v>(${Variables:E1_5_1_2_kcat} * E1_5_1_2 * C00148 * C00006)/(${Variables:E1_5_1_2_km} + (E1_5_1_2 * C00148 * C00006))</v>
      </c>
      <c r="K185" s="70" t="str">
        <f t="shared" si="3"/>
        <v>r103: C00148 + C00006 -&gt; C03912 + C00005 + C00080 | (${Variables:E1_5_1_2_kcat} * E1_5_1_2 * C00148 * C00006)/(${Variables:E1_5_1_2_km} + (E1_5_1_2 * C00148 * C00006))</v>
      </c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4.25" customHeight="1">
      <c r="A186" s="16" t="s">
        <v>2120</v>
      </c>
      <c r="B186" s="16" t="s">
        <v>2121</v>
      </c>
      <c r="C186" s="16" t="s">
        <v>9959</v>
      </c>
      <c r="D186" s="40">
        <v>102.0</v>
      </c>
      <c r="E186" s="40" t="str">
        <f t="shared" si="1"/>
        <v>E1_5_1_2</v>
      </c>
      <c r="F186" s="16" t="s">
        <v>5903</v>
      </c>
      <c r="G186" s="16" t="s">
        <v>10516</v>
      </c>
      <c r="H186" s="16" t="s">
        <v>5904</v>
      </c>
      <c r="I186" s="16" t="s">
        <v>10517</v>
      </c>
      <c r="J186" s="40" t="str">
        <f t="shared" si="2"/>
        <v>(${Variables:E1_5_1_2_kcat} * E1_5_1_2 * C00148 * C00003)/(${Variables:E1_5_1_2_km} + (E1_5_1_2 * C00148 * C00003))</v>
      </c>
      <c r="K186" s="70" t="str">
        <f t="shared" si="3"/>
        <v>r102: C00148 + C00003 -&gt; C03912 + C00004 + C00080 | (${Variables:E1_5_1_2_kcat} * E1_5_1_2 * C00148 * C00003)/(${Variables:E1_5_1_2_km} + (E1_5_1_2 * C00148 * C00003))</v>
      </c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4.25" customHeight="1">
      <c r="A187" s="16" t="s">
        <v>4351</v>
      </c>
      <c r="B187" s="16" t="s">
        <v>4352</v>
      </c>
      <c r="C187" s="16" t="s">
        <v>9945</v>
      </c>
      <c r="D187" s="40">
        <v>76.0</v>
      </c>
      <c r="E187" s="40" t="str">
        <f t="shared" si="1"/>
        <v>E1_17_4_2</v>
      </c>
      <c r="F187" s="16" t="s">
        <v>5795</v>
      </c>
      <c r="G187" s="16" t="s">
        <v>10518</v>
      </c>
      <c r="H187" s="16" t="s">
        <v>5796</v>
      </c>
      <c r="I187" s="16" t="s">
        <v>10519</v>
      </c>
      <c r="J187" s="40" t="str">
        <f t="shared" si="2"/>
        <v>(${Variables:E1_17_4_2_kcat} * E1_17_4_2 * C00677 * C00343 * C00001)/(${Variables:E1_17_4_2_km} + (E1_17_4_2 * C00677 * C00343 * C00001))</v>
      </c>
      <c r="K187" s="70" t="str">
        <f t="shared" si="3"/>
        <v>r76: C00677 + C00343 + C00001 -&gt; C03802 + C00342 | (${Variables:E1_17_4_2_kcat} * E1_17_4_2 * C00677 * C00343 * C00001)/(${Variables:E1_17_4_2_km} + (E1_17_4_2 * C00677 * C00343 * C00001))</v>
      </c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4.25" customHeight="1">
      <c r="A188" s="16" t="s">
        <v>890</v>
      </c>
      <c r="B188" s="16" t="s">
        <v>891</v>
      </c>
      <c r="C188" s="16" t="s">
        <v>9978</v>
      </c>
      <c r="D188" s="40">
        <v>123.0</v>
      </c>
      <c r="E188" s="40" t="str">
        <f t="shared" si="1"/>
        <v>E2_1_1_63</v>
      </c>
      <c r="F188" s="16" t="s">
        <v>6007</v>
      </c>
      <c r="G188" s="16" t="s">
        <v>10520</v>
      </c>
      <c r="H188" s="16" t="s">
        <v>6008</v>
      </c>
      <c r="I188" s="16" t="s">
        <v>10521</v>
      </c>
      <c r="J188" s="40" t="str">
        <f t="shared" si="2"/>
        <v>(${Variables:E2_1_1_63_kcat} * E2_1_1_63 * C04250 * C02743)/(${Variables:E2_1_1_63_km} + (E2_1_1_63 * C04250 * C02743))</v>
      </c>
      <c r="K188" s="70" t="str">
        <f t="shared" si="3"/>
        <v>r123: C04250 + C02743 -&gt; C03800 + C11475 | (${Variables:E2_1_1_63_kcat} * E2_1_1_63 * C04250 * C02743)/(${Variables:E2_1_1_63_km} + (E2_1_1_63 * C04250 * C02743))</v>
      </c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4.25" customHeight="1">
      <c r="A189" s="16" t="s">
        <v>4696</v>
      </c>
      <c r="B189" s="16" t="s">
        <v>4697</v>
      </c>
      <c r="C189" s="16" t="s">
        <v>10198</v>
      </c>
      <c r="D189" s="40">
        <v>674.0</v>
      </c>
      <c r="E189" s="40" t="str">
        <f t="shared" si="1"/>
        <v>E5_4_2_2</v>
      </c>
      <c r="F189" s="16" t="s">
        <v>7716</v>
      </c>
      <c r="G189" s="16" t="s">
        <v>7716</v>
      </c>
      <c r="H189" s="16" t="s">
        <v>7717</v>
      </c>
      <c r="I189" s="16" t="s">
        <v>7717</v>
      </c>
      <c r="J189" s="40" t="str">
        <f t="shared" si="2"/>
        <v>(${Variables:E5_4_2_2_kcat} * E5_4_2_2 * C01171)/(${Variables:E5_4_2_2_km} + (E5_4_2_2 * C01171))</v>
      </c>
      <c r="K189" s="70" t="str">
        <f t="shared" si="3"/>
        <v>r674: C01171 -&gt; C03735 | (${Variables:E5_4_2_2_kcat} * E5_4_2_2 * C01171)/(${Variables:E5_4_2_2_km} + (E5_4_2_2 * C01171))</v>
      </c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4.25" customHeight="1">
      <c r="A190" s="16" t="s">
        <v>5173</v>
      </c>
      <c r="B190" s="16" t="s">
        <v>5174</v>
      </c>
      <c r="C190" s="16" t="s">
        <v>10203</v>
      </c>
      <c r="D190" s="40">
        <v>678.0</v>
      </c>
      <c r="E190" s="40" t="str">
        <f t="shared" si="1"/>
        <v>E5_4_99_9</v>
      </c>
      <c r="F190" s="16" t="s">
        <v>7634</v>
      </c>
      <c r="G190" s="16" t="s">
        <v>7634</v>
      </c>
      <c r="H190" s="16" t="s">
        <v>7738</v>
      </c>
      <c r="I190" s="16" t="s">
        <v>7738</v>
      </c>
      <c r="J190" s="40" t="str">
        <f t="shared" si="2"/>
        <v>(${Variables:E5_4_99_9_kcat} * E5_4_99_9 * C00052)/(${Variables:E5_4_99_9_km} + (E5_4_99_9 * C00052))</v>
      </c>
      <c r="K190" s="70" t="str">
        <f t="shared" si="3"/>
        <v>r678: C00052 -&gt; C03733 | (${Variables:E5_4_99_9_kcat} * E5_4_99_9 * C00052)/(${Variables:E5_4_99_9_km} + (E5_4_99_9 * C00052))</v>
      </c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4.25" customHeight="1">
      <c r="A191" s="16" t="s">
        <v>5463</v>
      </c>
      <c r="B191" s="16" t="s">
        <v>5464</v>
      </c>
      <c r="C191" s="16" t="s">
        <v>9944</v>
      </c>
      <c r="D191" s="40">
        <v>73.0</v>
      </c>
      <c r="E191" s="40" t="str">
        <f t="shared" si="1"/>
        <v>E1_17_4_1</v>
      </c>
      <c r="F191" s="16" t="s">
        <v>5784</v>
      </c>
      <c r="G191" s="16" t="s">
        <v>10522</v>
      </c>
      <c r="H191" s="16" t="s">
        <v>5785</v>
      </c>
      <c r="I191" s="16" t="s">
        <v>10523</v>
      </c>
      <c r="J191" s="40" t="str">
        <f t="shared" si="2"/>
        <v>(${Variables:E1_17_4_1_kcat} * E1_17_4_1 * C04232 * C16664 * C00001)/(${Variables:E1_17_4_1_km} + (E1_17_4_1 * C04232 * C16664 * C00001))</v>
      </c>
      <c r="K191" s="70" t="str">
        <f t="shared" si="3"/>
        <v>r73: C04232 + C16664 + C00001 -&gt; C03723 + C16663 | (${Variables:E1_17_4_1_kcat} * E1_17_4_1 * C04232 * C16664 * C00001)/(${Variables:E1_17_4_1_km} + (E1_17_4_1 * C04232 * C16664 * C00001))</v>
      </c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4.25" customHeight="1">
      <c r="A192" s="16" t="s">
        <v>5463</v>
      </c>
      <c r="B192" s="16" t="s">
        <v>5464</v>
      </c>
      <c r="C192" s="16" t="s">
        <v>9944</v>
      </c>
      <c r="D192" s="40">
        <v>74.0</v>
      </c>
      <c r="E192" s="40" t="str">
        <f t="shared" si="1"/>
        <v>E1_17_4_1</v>
      </c>
      <c r="F192" s="16" t="s">
        <v>5787</v>
      </c>
      <c r="G192" s="16" t="s">
        <v>10524</v>
      </c>
      <c r="H192" s="16" t="s">
        <v>5788</v>
      </c>
      <c r="I192" s="16" t="s">
        <v>10525</v>
      </c>
      <c r="J192" s="40" t="str">
        <f t="shared" si="2"/>
        <v>(${Variables:E1_17_4_1_kcat} * E1_17_4_1 * C04232 * C03170 * C00001)/(${Variables:E1_17_4_1_km} + (E1_17_4_1 * C04232 * C03170 * C00001))</v>
      </c>
      <c r="K192" s="70" t="str">
        <f t="shared" si="3"/>
        <v>r74: C04232 + C03170 + C00001 -&gt; C03723 + C02090 | (${Variables:E1_17_4_1_kcat} * E1_17_4_1 * C04232 * C03170 * C00001)/(${Variables:E1_17_4_1_km} + (E1_17_4_1 * C04232 * C03170 * C00001))</v>
      </c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4.25" customHeight="1">
      <c r="A193" s="16" t="s">
        <v>5463</v>
      </c>
      <c r="B193" s="16" t="s">
        <v>5464</v>
      </c>
      <c r="C193" s="16" t="s">
        <v>9944</v>
      </c>
      <c r="D193" s="40">
        <v>68.0</v>
      </c>
      <c r="E193" s="40" t="str">
        <f t="shared" si="1"/>
        <v>E1_17_4_1</v>
      </c>
      <c r="F193" s="16" t="s">
        <v>5769</v>
      </c>
      <c r="G193" s="16" t="s">
        <v>10526</v>
      </c>
      <c r="H193" s="16" t="s">
        <v>5770</v>
      </c>
      <c r="I193" s="16" t="s">
        <v>10527</v>
      </c>
      <c r="J193" s="40" t="str">
        <f t="shared" si="2"/>
        <v>(${Variables:E1_17_4_1_kcat} * E1_17_4_1 * C04232 * C00343 * C00001 )/(${Variables:E1_17_4_1_km} + (E1_17_4_1 * C04232 * C00343 * C00001 ))</v>
      </c>
      <c r="K193" s="70" t="str">
        <f t="shared" si="3"/>
        <v>r68: C04232 + C00343 + C00001  -&gt; C03723 + C00342 | (${Variables:E1_17_4_1_kcat} * E1_17_4_1 * C04232 * C00343 * C00001 )/(${Variables:E1_17_4_1_km} + (E1_17_4_1 * C04232 * C00343 * C00001 ))</v>
      </c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4.25" customHeight="1">
      <c r="A194" s="16" t="s">
        <v>3536</v>
      </c>
      <c r="B194" s="16" t="s">
        <v>3537</v>
      </c>
      <c r="C194" s="16" t="s">
        <v>10009</v>
      </c>
      <c r="D194" s="40">
        <v>184.0</v>
      </c>
      <c r="E194" s="40" t="str">
        <f t="shared" si="1"/>
        <v>E2_4_2_19</v>
      </c>
      <c r="F194" s="16" t="s">
        <v>6247</v>
      </c>
      <c r="G194" s="16" t="s">
        <v>10528</v>
      </c>
      <c r="H194" s="16" t="s">
        <v>6248</v>
      </c>
      <c r="I194" s="16" t="s">
        <v>10529</v>
      </c>
      <c r="J194" s="40" t="str">
        <f t="shared" si="2"/>
        <v>(${Variables:E2_4_2_19_kcat} * E2_4_2_19 * C01185 * C00013 * C00011)/(${Variables:E2_4_2_19_km} + (E2_4_2_19 * C01185 * C00013 * C00011))</v>
      </c>
      <c r="K194" s="70" t="str">
        <f t="shared" si="3"/>
        <v>r184: C01185 + C00013 + C00011 -&gt; C03722 + C00119 | (${Variables:E2_4_2_19_kcat} * E2_4_2_19 * C01185 * C00013 * C00011)/(${Variables:E2_4_2_19_km} + (E2_4_2_19 * C01185 * C00013 * C00011))</v>
      </c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4.25" customHeight="1">
      <c r="A195" s="16" t="s">
        <v>5411</v>
      </c>
      <c r="B195" s="16" t="s">
        <v>5412</v>
      </c>
      <c r="C195" s="16" t="s">
        <v>10114</v>
      </c>
      <c r="D195" s="40">
        <v>450.0</v>
      </c>
      <c r="E195" s="40" t="str">
        <f t="shared" si="1"/>
        <v>E3_2_1_22</v>
      </c>
      <c r="F195" s="16" t="s">
        <v>7044</v>
      </c>
      <c r="G195" s="16" t="s">
        <v>10530</v>
      </c>
      <c r="H195" s="16" t="s">
        <v>7045</v>
      </c>
      <c r="I195" s="16" t="s">
        <v>10531</v>
      </c>
      <c r="J195" s="40" t="str">
        <f t="shared" si="2"/>
        <v>(${Variables:E3_2_1_22_kcat} * E3_2_1_22 * C06037 * C00001)/(${Variables:E3_2_1_22_km} + (E3_2_1_22 * C06037 * C00001))</v>
      </c>
      <c r="K195" s="70" t="str">
        <f t="shared" si="3"/>
        <v>r450: C06037 + C00001 -&gt; C03692 + C00124 | (${Variables:E3_2_1_22_kcat} * E3_2_1_22 * C06037 * C00001)/(${Variables:E3_2_1_22_km} + (E3_2_1_22 * C06037 * C00001))</v>
      </c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4.25" customHeight="1">
      <c r="A196" s="16" t="s">
        <v>839</v>
      </c>
      <c r="B196" s="16" t="s">
        <v>840</v>
      </c>
      <c r="C196" s="16" t="s">
        <v>10188</v>
      </c>
      <c r="D196" s="40">
        <v>647.0</v>
      </c>
      <c r="E196" s="40" t="str">
        <f t="shared" si="1"/>
        <v>E5_2_1_8</v>
      </c>
      <c r="F196" s="16" t="s">
        <v>7643</v>
      </c>
      <c r="G196" s="16" t="s">
        <v>7643</v>
      </c>
      <c r="H196" s="16" t="s">
        <v>7644</v>
      </c>
      <c r="I196" s="16" t="s">
        <v>7644</v>
      </c>
      <c r="J196" s="40" t="str">
        <f t="shared" si="2"/>
        <v>(${Variables:E5_2_1_8_kcat} * E5_2_1_8 * C03798)/(${Variables:E5_2_1_8_km} + (E5_2_1_8 * C03798))</v>
      </c>
      <c r="K196" s="70" t="str">
        <f t="shared" si="3"/>
        <v>r647: C03798 -&gt; C03633 | (${Variables:E5_2_1_8_kcat} * E5_2_1_8 * C03798)/(${Variables:E5_2_1_8_km} + (E5_2_1_8 * C03798))</v>
      </c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4.25" customHeight="1">
      <c r="A197" s="16" t="s">
        <v>1851</v>
      </c>
      <c r="B197" s="16" t="s">
        <v>1852</v>
      </c>
      <c r="C197" s="16" t="s">
        <v>10188</v>
      </c>
      <c r="D197" s="40">
        <v>648.0</v>
      </c>
      <c r="E197" s="40" t="str">
        <f t="shared" si="1"/>
        <v>E5_2_1_8</v>
      </c>
      <c r="F197" s="16" t="s">
        <v>7643</v>
      </c>
      <c r="G197" s="16" t="s">
        <v>7643</v>
      </c>
      <c r="H197" s="16" t="s">
        <v>7644</v>
      </c>
      <c r="I197" s="16" t="s">
        <v>7644</v>
      </c>
      <c r="J197" s="40" t="str">
        <f t="shared" si="2"/>
        <v>(${Variables:E5_2_1_8_kcat} * E5_2_1_8 * C03798)/(${Variables:E5_2_1_8_km} + (E5_2_1_8 * C03798))</v>
      </c>
      <c r="K197" s="70" t="str">
        <f t="shared" si="3"/>
        <v>r648: C03798 -&gt; C03633 | (${Variables:E5_2_1_8_kcat} * E5_2_1_8 * C03798)/(${Variables:E5_2_1_8_km} + (E5_2_1_8 * C03798))</v>
      </c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4.25" customHeight="1">
      <c r="A198" s="16" t="s">
        <v>2060</v>
      </c>
      <c r="B198" s="16" t="s">
        <v>2061</v>
      </c>
      <c r="C198" s="16" t="s">
        <v>10188</v>
      </c>
      <c r="D198" s="40">
        <v>649.0</v>
      </c>
      <c r="E198" s="40" t="str">
        <f t="shared" si="1"/>
        <v>E5_2_1_8</v>
      </c>
      <c r="F198" s="16" t="s">
        <v>7643</v>
      </c>
      <c r="G198" s="16" t="s">
        <v>7643</v>
      </c>
      <c r="H198" s="16" t="s">
        <v>7644</v>
      </c>
      <c r="I198" s="16" t="s">
        <v>7644</v>
      </c>
      <c r="J198" s="40" t="str">
        <f t="shared" si="2"/>
        <v>(${Variables:E5_2_1_8_kcat} * E5_2_1_8 * C03798)/(${Variables:E5_2_1_8_km} + (E5_2_1_8 * C03798))</v>
      </c>
      <c r="K198" s="70" t="str">
        <f t="shared" si="3"/>
        <v>r649: C03798 -&gt; C03633 | (${Variables:E5_2_1_8_kcat} * E5_2_1_8 * C03798)/(${Variables:E5_2_1_8_km} + (E5_2_1_8 * C03798))</v>
      </c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4.25" customHeight="1">
      <c r="A199" s="16" t="s">
        <v>3350</v>
      </c>
      <c r="B199" s="16" t="s">
        <v>3351</v>
      </c>
      <c r="C199" s="16" t="s">
        <v>10188</v>
      </c>
      <c r="D199" s="40">
        <v>650.0</v>
      </c>
      <c r="E199" s="40" t="str">
        <f t="shared" si="1"/>
        <v>E5_2_1_8</v>
      </c>
      <c r="F199" s="16" t="s">
        <v>7643</v>
      </c>
      <c r="G199" s="16" t="s">
        <v>7643</v>
      </c>
      <c r="H199" s="16" t="s">
        <v>7644</v>
      </c>
      <c r="I199" s="16" t="s">
        <v>7644</v>
      </c>
      <c r="J199" s="40" t="str">
        <f t="shared" si="2"/>
        <v>(${Variables:E5_2_1_8_kcat} * E5_2_1_8 * C03798)/(${Variables:E5_2_1_8_km} + (E5_2_1_8 * C03798))</v>
      </c>
      <c r="K199" s="70" t="str">
        <f t="shared" si="3"/>
        <v>r650: C03798 -&gt; C03633 | (${Variables:E5_2_1_8_kcat} * E5_2_1_8 * C03798)/(${Variables:E5_2_1_8_km} + (E5_2_1_8 * C03798))</v>
      </c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4.25" customHeight="1">
      <c r="A200" s="16" t="s">
        <v>942</v>
      </c>
      <c r="B200" s="16" t="s">
        <v>943</v>
      </c>
      <c r="C200" s="16" t="s">
        <v>10120</v>
      </c>
      <c r="D200" s="40">
        <v>508.0</v>
      </c>
      <c r="E200" s="40" t="str">
        <f t="shared" si="1"/>
        <v>E3_2_2_9</v>
      </c>
      <c r="F200" s="16" t="s">
        <v>7176</v>
      </c>
      <c r="G200" s="16" t="s">
        <v>10532</v>
      </c>
      <c r="H200" s="16" t="s">
        <v>7177</v>
      </c>
      <c r="I200" s="16" t="s">
        <v>10533</v>
      </c>
      <c r="J200" s="40" t="str">
        <f t="shared" si="2"/>
        <v>(${Variables:E3_2_2_9_kcat} * E3_2_2_9 * C00021 * C00001)/(${Variables:E3_2_2_9_km} + (E3_2_2_9 * C00021 * C00001))</v>
      </c>
      <c r="K200" s="70" t="str">
        <f t="shared" si="3"/>
        <v>r508: C00021 + C00001 -&gt; C03539 + C00147 | (${Variables:E3_2_2_9_kcat} * E3_2_2_9 * C00021 * C00001)/(${Variables:E3_2_2_9_km} + (E3_2_2_9 * C00021 * C00001))</v>
      </c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4.25" customHeight="1">
      <c r="A201" s="16" t="s">
        <v>1824</v>
      </c>
      <c r="B201" s="16" t="s">
        <v>1825</v>
      </c>
      <c r="C201" s="16" t="s">
        <v>10091</v>
      </c>
      <c r="D201" s="40">
        <v>406.0</v>
      </c>
      <c r="E201" s="40" t="str">
        <f t="shared" si="1"/>
        <v>E3_1_1_29</v>
      </c>
      <c r="F201" s="16" t="s">
        <v>6852</v>
      </c>
      <c r="G201" s="16" t="s">
        <v>10534</v>
      </c>
      <c r="H201" s="16" t="s">
        <v>6853</v>
      </c>
      <c r="I201" s="16" t="s">
        <v>10535</v>
      </c>
      <c r="J201" s="40" t="str">
        <f t="shared" si="2"/>
        <v>(${Variables:E3_1_1_29_kcat} * E3_1_1_29 * C03880 * C00001)/(${Variables:E3_1_1_29_km} + (E3_1_1_29 * C03880 * C00001))</v>
      </c>
      <c r="K201" s="70" t="str">
        <f t="shared" si="3"/>
        <v>r406: C03880 + C00001 -&gt; C03523 + C00066 | (${Variables:E3_1_1_29_kcat} * E3_1_1_29 * C03880 * C00001)/(${Variables:E3_1_1_29_km} + (E3_1_1_29 * C03880 * C00001))</v>
      </c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4.25" customHeight="1">
      <c r="A202" s="16" t="s">
        <v>4031</v>
      </c>
      <c r="B202" s="16" t="s">
        <v>4032</v>
      </c>
      <c r="C202" s="16" t="s">
        <v>10116</v>
      </c>
      <c r="D202" s="40">
        <v>504.0</v>
      </c>
      <c r="E202" s="40" t="str">
        <f t="shared" si="1"/>
        <v>E3_2_1_52</v>
      </c>
      <c r="F202" s="16" t="s">
        <v>7156</v>
      </c>
      <c r="G202" s="16" t="s">
        <v>10536</v>
      </c>
      <c r="H202" s="16" t="s">
        <v>7157</v>
      </c>
      <c r="I202" s="16" t="s">
        <v>10537</v>
      </c>
      <c r="J202" s="40" t="str">
        <f t="shared" si="2"/>
        <v>(${Variables:E3_2_1_52_kcat} * E3_2_1_52 * C22467 * C00001)/(${Variables:E3_2_1_52_km} + (E3_2_1_52 * C22467 * C00001))</v>
      </c>
      <c r="K202" s="70" t="str">
        <f t="shared" si="3"/>
        <v>r504: C22467 + C00001 -&gt; C03405 + C01132 | (${Variables:E3_2_1_52_kcat} * E3_2_1_52 * C22467 * C00001)/(${Variables:E3_2_1_52_km} + (E3_2_1_52 * C22467 * C00001))</v>
      </c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4.25" customHeight="1">
      <c r="A203" s="16" t="s">
        <v>1489</v>
      </c>
      <c r="B203" s="16" t="s">
        <v>1490</v>
      </c>
      <c r="C203" s="16" t="s">
        <v>10151</v>
      </c>
      <c r="D203" s="40">
        <v>552.0</v>
      </c>
      <c r="E203" s="40" t="str">
        <f t="shared" si="1"/>
        <v>E4_1_1_21</v>
      </c>
      <c r="F203" s="16" t="s">
        <v>7368</v>
      </c>
      <c r="G203" s="16" t="s">
        <v>7368</v>
      </c>
      <c r="H203" s="16" t="s">
        <v>7369</v>
      </c>
      <c r="I203" s="16" t="s">
        <v>10538</v>
      </c>
      <c r="J203" s="40" t="str">
        <f t="shared" si="2"/>
        <v>(${Variables:E4_1_1_21_kcat} * E4_1_1_21 * C04751)/(${Variables:E4_1_1_21_km} + (E4_1_1_21 * C04751))</v>
      </c>
      <c r="K203" s="70" t="str">
        <f t="shared" si="3"/>
        <v>r552: C04751 -&gt; C03373 + C00011 | (${Variables:E4_1_1_21_kcat} * E4_1_1_21 * C04751)/(${Variables:E4_1_1_21_km} + (E4_1_1_21 * C04751))</v>
      </c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4.25" customHeight="1">
      <c r="A204" s="16" t="s">
        <v>1806</v>
      </c>
      <c r="B204" s="16" t="s">
        <v>1807</v>
      </c>
      <c r="C204" s="16" t="s">
        <v>9951</v>
      </c>
      <c r="D204" s="40">
        <v>88.0</v>
      </c>
      <c r="E204" s="40" t="str">
        <f t="shared" si="1"/>
        <v>E1_2_1_41</v>
      </c>
      <c r="F204" s="16" t="s">
        <v>5844</v>
      </c>
      <c r="G204" s="16" t="s">
        <v>10539</v>
      </c>
      <c r="H204" s="16" t="s">
        <v>5845</v>
      </c>
      <c r="I204" s="16" t="s">
        <v>10540</v>
      </c>
      <c r="J204" s="40" t="str">
        <f t="shared" si="2"/>
        <v>(${Variables:E1_2_1_41_kcat} * E1_2_1_41 * C01165 * C00009 * C00006)/(${Variables:E1_2_1_41_km} + (E1_2_1_41 * C01165 * C00009 * C00006))</v>
      </c>
      <c r="K204" s="70" t="str">
        <f t="shared" si="3"/>
        <v>r88: C01165 + C00009 + C00006 -&gt; C03287 + C00005 + C00080 | (${Variables:E1_2_1_41_kcat} * E1_2_1_41 * C01165 * C00009 * C00006)/(${Variables:E1_2_1_41_km} + (E1_2_1_41 * C01165 * C00009 * C00006))</v>
      </c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4.25" customHeight="1">
      <c r="A205" s="16" t="s">
        <v>4031</v>
      </c>
      <c r="B205" s="16" t="s">
        <v>4032</v>
      </c>
      <c r="C205" s="16" t="s">
        <v>10116</v>
      </c>
      <c r="D205" s="40">
        <v>492.0</v>
      </c>
      <c r="E205" s="40" t="str">
        <f t="shared" si="1"/>
        <v>E3_2_1_52</v>
      </c>
      <c r="F205" s="16" t="s">
        <v>7121</v>
      </c>
      <c r="G205" s="16" t="s">
        <v>10541</v>
      </c>
      <c r="H205" s="16" t="s">
        <v>7122</v>
      </c>
      <c r="I205" s="16" t="s">
        <v>10542</v>
      </c>
      <c r="J205" s="40" t="str">
        <f t="shared" si="2"/>
        <v>(${Variables:E3_2_1_52_kcat} * E3_2_1_52 * C04737 * C01132)/(${Variables:E3_2_1_52_km} + (E3_2_1_52 * C04737 * C01132))</v>
      </c>
      <c r="K205" s="70" t="str">
        <f t="shared" si="3"/>
        <v>r492: C04737 + C01132 -&gt; C03272 + C00001 | (${Variables:E3_2_1_52_kcat} * E3_2_1_52 * C04737 * C01132)/(${Variables:E3_2_1_52_km} + (E3_2_1_52 * C04737 * C01132))</v>
      </c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4.25" customHeight="1">
      <c r="A206" s="16" t="s">
        <v>3714</v>
      </c>
      <c r="B206" s="16" t="s">
        <v>3715</v>
      </c>
      <c r="C206" s="16" t="s">
        <v>9940</v>
      </c>
      <c r="D206" s="40">
        <v>62.0</v>
      </c>
      <c r="E206" s="40" t="str">
        <f t="shared" si="1"/>
        <v>E1_1_1_95</v>
      </c>
      <c r="F206" s="16" t="s">
        <v>5739</v>
      </c>
      <c r="G206" s="16" t="s">
        <v>10543</v>
      </c>
      <c r="H206" s="16" t="s">
        <v>5740</v>
      </c>
      <c r="I206" s="16" t="s">
        <v>10544</v>
      </c>
      <c r="J206" s="40" t="str">
        <f t="shared" si="2"/>
        <v>(${Variables:E1_1_1_95_kcat} * E1_1_1_95 * C00197 * C00003)/(${Variables:E1_1_1_95_km} + (E1_1_1_95 * C00197 * C00003))</v>
      </c>
      <c r="K206" s="70" t="str">
        <f t="shared" si="3"/>
        <v>r62: C00197 + C00003 -&gt; C03232 + C00004 + C00080 | (${Variables:E1_1_1_95_kcat} * E1_1_1_95 * C00197 * C00003)/(${Variables:E1_1_1_95_km} + (E1_1_1_95 * C00197 * C00003))</v>
      </c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4.25" customHeight="1">
      <c r="A207" s="16" t="s">
        <v>4145</v>
      </c>
      <c r="B207" s="16" t="s">
        <v>4146</v>
      </c>
      <c r="C207" s="16" t="s">
        <v>10106</v>
      </c>
      <c r="D207" s="40">
        <v>424.0</v>
      </c>
      <c r="E207" s="40" t="str">
        <f t="shared" si="1"/>
        <v>E3_1_3_5</v>
      </c>
      <c r="F207" s="16" t="s">
        <v>6948</v>
      </c>
      <c r="G207" s="16" t="s">
        <v>10545</v>
      </c>
      <c r="H207" s="16" t="s">
        <v>6949</v>
      </c>
      <c r="I207" s="16" t="s">
        <v>10546</v>
      </c>
      <c r="J207" s="40" t="str">
        <f t="shared" si="2"/>
        <v>(${Variables:E3_1_3_5_kcat} * E3_1_3_5 * C00455 * C00001)/(${Variables:E3_1_3_5_km} + (E3_1_3_5 * C00455 * C00001))</v>
      </c>
      <c r="K207" s="70" t="str">
        <f t="shared" si="3"/>
        <v>r424: C00455 + C00001 -&gt; C03150 + C00009 | (${Variables:E3_1_3_5_kcat} * E3_1_3_5 * C00455 * C00001)/(${Variables:E3_1_3_5_km} + (E3_1_3_5 * C00455 * C00001))</v>
      </c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4.25" customHeight="1">
      <c r="A208" s="16" t="s">
        <v>489</v>
      </c>
      <c r="B208" s="16" t="s">
        <v>490</v>
      </c>
      <c r="C208" s="16" t="s">
        <v>9949</v>
      </c>
      <c r="D208" s="40">
        <v>86.0</v>
      </c>
      <c r="E208" s="40" t="str">
        <f t="shared" si="1"/>
        <v>E1_2_1_11</v>
      </c>
      <c r="F208" s="16" t="s">
        <v>5834</v>
      </c>
      <c r="G208" s="16" t="s">
        <v>10547</v>
      </c>
      <c r="H208" s="16" t="s">
        <v>5835</v>
      </c>
      <c r="I208" s="16" t="s">
        <v>10548</v>
      </c>
      <c r="J208" s="40" t="str">
        <f t="shared" si="2"/>
        <v>(${Variables:E1_2_1_11_kcat} * E1_2_1_11 * C00441 * C00009 * C00006)/(${Variables:E1_2_1_11_km} + (E1_2_1_11 * C00441 * C00009 * C00006))</v>
      </c>
      <c r="K208" s="70" t="str">
        <f t="shared" si="3"/>
        <v>r86: C00441 + C00009 + C00006 -&gt; C03082 + C00005 + C00080 | (${Variables:E1_2_1_11_kcat} * E1_2_1_11 * C00441 * C00009 * C00006)/(${Variables:E1_2_1_11_km} + (E1_2_1_11 * C00441 * C00009 * C00006))</v>
      </c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4.25" customHeight="1">
      <c r="A209" s="16" t="s">
        <v>4784</v>
      </c>
      <c r="B209" s="16" t="s">
        <v>4785</v>
      </c>
      <c r="C209" s="16" t="s">
        <v>10059</v>
      </c>
      <c r="D209" s="40">
        <v>285.0</v>
      </c>
      <c r="E209" s="40" t="str">
        <f t="shared" si="1"/>
        <v>E2_7_4_3</v>
      </c>
      <c r="F209" s="16" t="s">
        <v>6631</v>
      </c>
      <c r="G209" s="16" t="s">
        <v>10549</v>
      </c>
      <c r="H209" s="16" t="s">
        <v>6632</v>
      </c>
      <c r="I209" s="16" t="s">
        <v>10550</v>
      </c>
      <c r="J209" s="40" t="str">
        <f t="shared" si="2"/>
        <v>(${Variables:E2_7_4_3_kcat} * E2_7_4_3 * C00068 * C00008 )/(${Variables:E2_7_4_3_km} + (E2_7_4_3 * C00068 * C00008 ))</v>
      </c>
      <c r="K209" s="70" t="str">
        <f t="shared" si="3"/>
        <v>r285: C00068 + C00008  -&gt; C03028 + C00020 | (${Variables:E2_7_4_3_kcat} * E2_7_4_3 * C00068 * C00008 )/(${Variables:E2_7_4_3_km} + (E2_7_4_3 * C00068 * C00008 ))</v>
      </c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4.25" customHeight="1">
      <c r="A210" s="16" t="s">
        <v>555</v>
      </c>
      <c r="B210" s="16" t="s">
        <v>556</v>
      </c>
      <c r="C210" s="16" t="s">
        <v>10215</v>
      </c>
      <c r="D210" s="40">
        <v>689.0</v>
      </c>
      <c r="E210" s="40" t="str">
        <f t="shared" si="1"/>
        <v>E6_1_1_17</v>
      </c>
      <c r="F210" s="16" t="s">
        <v>7796</v>
      </c>
      <c r="G210" s="16" t="s">
        <v>10551</v>
      </c>
      <c r="H210" s="16" t="s">
        <v>7797</v>
      </c>
      <c r="I210" s="16" t="s">
        <v>10552</v>
      </c>
      <c r="J210" s="40" t="str">
        <f t="shared" si="2"/>
        <v>(${Variables:E6_1_1_17_kcat} * E6_1_1_17 * C01641 * C00025 * C00002)/(${Variables:E6_1_1_17_km} + (E6_1_1_17 * C01641 * C00025 * C00002))</v>
      </c>
      <c r="K210" s="70" t="str">
        <f t="shared" si="3"/>
        <v>r689: C01641 + C00025 + C00002 -&gt; C02987 + C00013 + C00020 | (${Variables:E6_1_1_17_kcat} * E6_1_1_17 * C01641 * C00025 * C00002)/(${Variables:E6_1_1_17_km} + (E6_1_1_17 * C01641 * C00025 * C00002))</v>
      </c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4.25" customHeight="1">
      <c r="A211" s="16" t="s">
        <v>4135</v>
      </c>
      <c r="B211" s="16" t="s">
        <v>4136</v>
      </c>
      <c r="C211" s="16" t="s">
        <v>10211</v>
      </c>
      <c r="D211" s="40">
        <v>685.0</v>
      </c>
      <c r="E211" s="40" t="str">
        <f t="shared" si="1"/>
        <v>E6_1_1_12</v>
      </c>
      <c r="F211" s="16" t="s">
        <v>7776</v>
      </c>
      <c r="G211" s="16" t="s">
        <v>10553</v>
      </c>
      <c r="H211" s="16" t="s">
        <v>7777</v>
      </c>
      <c r="I211" s="16" t="s">
        <v>10554</v>
      </c>
      <c r="J211" s="40" t="str">
        <f t="shared" si="2"/>
        <v>(${Variables:E6_1_1_12_kcat} * E6_1_1_12 * C01638 * C00049 * C00002)/(${Variables:E6_1_1_12_km} + (E6_1_1_12 * C01638 * C00049 * C00002))</v>
      </c>
      <c r="K211" s="70" t="str">
        <f t="shared" si="3"/>
        <v>r685: C01638 + C00049 + C00002 -&gt; C02984 + C00013 + C00020 | (${Variables:E6_1_1_12_kcat} * E6_1_1_12 * C01638 * C00049 * C00002)/(${Variables:E6_1_1_12_km} + (E6_1_1_12 * C01638 * C00049 * C00002))</v>
      </c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4.25" customHeight="1">
      <c r="A212" s="16" t="s">
        <v>4598</v>
      </c>
      <c r="B212" s="16" t="s">
        <v>4599</v>
      </c>
      <c r="C212" s="16" t="s">
        <v>9961</v>
      </c>
      <c r="D212" s="40">
        <v>114.0</v>
      </c>
      <c r="E212" s="40" t="str">
        <f t="shared" si="1"/>
        <v>E1_5_1_3</v>
      </c>
      <c r="F212" s="16" t="s">
        <v>5939</v>
      </c>
      <c r="G212" s="16" t="s">
        <v>10555</v>
      </c>
      <c r="H212" s="16" t="s">
        <v>5940</v>
      </c>
      <c r="I212" s="16" t="s">
        <v>10556</v>
      </c>
      <c r="J212" s="40" t="str">
        <f t="shared" si="2"/>
        <v>(${Variables:E1_5_1_3_kcat} * E1_5_1_3 * C00272 * C00006)/(${Variables:E1_5_1_3_km} + (E1_5_1_3 * C00272 * C00006))</v>
      </c>
      <c r="K212" s="70" t="str">
        <f t="shared" si="3"/>
        <v>r114: C00272 + C00006 -&gt; C02953 + C00005 + C00080 | (${Variables:E1_5_1_3_kcat} * E1_5_1_3 * C00272 * C00006)/(${Variables:E1_5_1_3_km} + (E1_5_1_3 * C00272 * C00006))</v>
      </c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4.25" customHeight="1">
      <c r="A213" s="16" t="s">
        <v>1972</v>
      </c>
      <c r="B213" s="16" t="s">
        <v>1973</v>
      </c>
      <c r="C213" s="16" t="s">
        <v>9995</v>
      </c>
      <c r="D213" s="40">
        <v>155.0</v>
      </c>
      <c r="E213" s="40" t="str">
        <f t="shared" si="1"/>
        <v>E2_3_1_8</v>
      </c>
      <c r="F213" s="16" t="s">
        <v>6136</v>
      </c>
      <c r="G213" s="16" t="s">
        <v>10557</v>
      </c>
      <c r="H213" s="16" t="s">
        <v>6137</v>
      </c>
      <c r="I213" s="16" t="s">
        <v>10558</v>
      </c>
      <c r="J213" s="40" t="str">
        <f t="shared" si="2"/>
        <v>(${Variables:E2_3_1_8_kcat} * E2_3_1_8 * C00100 * C00009)/(${Variables:E2_3_1_8_km} + (E2_3_1_8 * C00100 * C00009))</v>
      </c>
      <c r="K213" s="70" t="str">
        <f t="shared" si="3"/>
        <v>r155: C00100 + C00009 -&gt; C02876 + C00010 | (${Variables:E2_3_1_8_kcat} * E2_3_1_8 * C00100 * C00009)/(${Variables:E2_3_1_8_km} + (E2_3_1_8 * C00100 * C00009))</v>
      </c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4.25" customHeight="1">
      <c r="A214" s="16" t="s">
        <v>4758</v>
      </c>
      <c r="B214" s="16" t="s">
        <v>4759</v>
      </c>
      <c r="C214" s="16" t="s">
        <v>10199</v>
      </c>
      <c r="D214" s="40">
        <v>675.0</v>
      </c>
      <c r="E214" s="40" t="str">
        <f t="shared" si="1"/>
        <v>E5_4_99_12</v>
      </c>
      <c r="F214" s="16" t="s">
        <v>7723</v>
      </c>
      <c r="G214" s="16" t="s">
        <v>7723</v>
      </c>
      <c r="H214" s="16" t="s">
        <v>7724</v>
      </c>
      <c r="I214" s="16" t="s">
        <v>7724</v>
      </c>
      <c r="J214" s="40" t="str">
        <f t="shared" si="2"/>
        <v>(${Variables:E5_4_99_12_kcat} * E5_4_99_12 * C00868)/(${Variables:E5_4_99_12_km} + (E5_4_99_12 * C00868))</v>
      </c>
      <c r="K214" s="70" t="str">
        <f t="shared" si="3"/>
        <v>r675: C00868 -&gt; C02764 | (${Variables:E5_4_99_12_kcat} * E5_4_99_12 * C00868)/(${Variables:E5_4_99_12_km} + (E5_4_99_12 * C00868))</v>
      </c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4.25" customHeight="1">
      <c r="A215" s="16" t="s">
        <v>2592</v>
      </c>
      <c r="B215" s="16" t="s">
        <v>2593</v>
      </c>
      <c r="C215" s="16" t="s">
        <v>10147</v>
      </c>
      <c r="D215" s="40">
        <v>551.0</v>
      </c>
      <c r="E215" s="40" t="str">
        <f t="shared" si="1"/>
        <v>E3_6_1_31</v>
      </c>
      <c r="F215" s="16" t="s">
        <v>7351</v>
      </c>
      <c r="G215" s="16" t="s">
        <v>10559</v>
      </c>
      <c r="H215" s="16" t="s">
        <v>7352</v>
      </c>
      <c r="I215" s="16" t="s">
        <v>10560</v>
      </c>
      <c r="J215" s="40" t="str">
        <f t="shared" si="2"/>
        <v>(${Variables:E3_6_1_31_kcat} * E3_6_1_31 * C02739 * C00001)/(${Variables:E3_6_1_31_km} + (E3_6_1_31 * C02739 * C00001))</v>
      </c>
      <c r="K215" s="70" t="str">
        <f t="shared" si="3"/>
        <v>r551: C02739 + C00001 -&gt; C02741 + C00013 | (${Variables:E3_6_1_31_kcat} * E3_6_1_31 * C02739 * C00001)/(${Variables:E3_6_1_31_km} + (E3_6_1_31 * C02739 * C00001))</v>
      </c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4.25" customHeight="1">
      <c r="A216" s="16" t="s">
        <v>5411</v>
      </c>
      <c r="B216" s="16" t="s">
        <v>5412</v>
      </c>
      <c r="C216" s="16" t="s">
        <v>10114</v>
      </c>
      <c r="D216" s="40">
        <v>449.0</v>
      </c>
      <c r="E216" s="40" t="str">
        <f t="shared" si="1"/>
        <v>E3_2_1_22</v>
      </c>
      <c r="F216" s="16" t="s">
        <v>7041</v>
      </c>
      <c r="G216" s="16" t="s">
        <v>10561</v>
      </c>
      <c r="H216" s="16" t="s">
        <v>7042</v>
      </c>
      <c r="I216" s="16" t="s">
        <v>10562</v>
      </c>
      <c r="J216" s="40" t="str">
        <f t="shared" si="2"/>
        <v>(${Variables:E3_2_1_22_kcat} * E3_2_1_22 * C06126 * C00001)/(${Variables:E3_2_1_22_km} + (E3_2_1_22 * C06126 * C00001))</v>
      </c>
      <c r="K216" s="70" t="str">
        <f t="shared" si="3"/>
        <v>r449: C06126 + C00001 -&gt; C02686 + C00124 | (${Variables:E3_2_1_22_kcat} * E3_2_1_22 * C06126 * C00001)/(${Variables:E3_2_1_22_km} + (E3_2_1_22 * C06126 * C00001))</v>
      </c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4.25" customHeight="1">
      <c r="A217" s="16" t="s">
        <v>2256</v>
      </c>
      <c r="B217" s="16" t="s">
        <v>2257</v>
      </c>
      <c r="C217" s="16" t="s">
        <v>10157</v>
      </c>
      <c r="D217" s="40">
        <v>565.0</v>
      </c>
      <c r="E217" s="40" t="str">
        <f t="shared" si="1"/>
        <v>E4_2_1_10</v>
      </c>
      <c r="F217" s="16" t="s">
        <v>7409</v>
      </c>
      <c r="G217" s="16" t="s">
        <v>7409</v>
      </c>
      <c r="H217" s="16" t="s">
        <v>7410</v>
      </c>
      <c r="I217" s="16" t="s">
        <v>10563</v>
      </c>
      <c r="J217" s="40" t="str">
        <f t="shared" si="2"/>
        <v>(${Variables:E4_2_1_10_kcat} * E4_2_1_10 * C00944)/(${Variables:E4_2_1_10_km} + (E4_2_1_10 * C00944))</v>
      </c>
      <c r="K217" s="70" t="str">
        <f t="shared" si="3"/>
        <v>r565: C00944 -&gt; C02637 + C00001 | (${Variables:E4_2_1_10_kcat} * E4_2_1_10 * C00944)/(${Variables:E4_2_1_10_km} + (E4_2_1_10 * C00944))</v>
      </c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4.25" customHeight="1">
      <c r="A218" s="16" t="s">
        <v>5118</v>
      </c>
      <c r="B218" s="16" t="s">
        <v>5119</v>
      </c>
      <c r="C218" s="16" t="s">
        <v>10162</v>
      </c>
      <c r="D218" s="40">
        <v>576.0</v>
      </c>
      <c r="E218" s="40" t="str">
        <f t="shared" si="1"/>
        <v>E4_2_1_33</v>
      </c>
      <c r="F218" s="16" t="s">
        <v>7450</v>
      </c>
      <c r="G218" s="16" t="s">
        <v>7450</v>
      </c>
      <c r="H218" s="16" t="s">
        <v>7448</v>
      </c>
      <c r="I218" s="16" t="s">
        <v>10564</v>
      </c>
      <c r="J218" s="40" t="str">
        <f t="shared" si="2"/>
        <v>(${Variables:E4_2_1_33_kcat} * E4_2_1_33 * C04411)/(${Variables:E4_2_1_33_km} + (E4_2_1_33 * C04411))</v>
      </c>
      <c r="K218" s="70" t="str">
        <f t="shared" si="3"/>
        <v>r576: C04411 -&gt; C02631 + C00001 | (${Variables:E4_2_1_33_kcat} * E4_2_1_33 * C04411)/(${Variables:E4_2_1_33_km} + (E4_2_1_33 * C04411))</v>
      </c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4.25" customHeight="1">
      <c r="A219" s="16" t="s">
        <v>5122</v>
      </c>
      <c r="B219" s="16" t="s">
        <v>5123</v>
      </c>
      <c r="C219" s="16" t="s">
        <v>10162</v>
      </c>
      <c r="D219" s="40">
        <v>579.0</v>
      </c>
      <c r="E219" s="40" t="str">
        <f t="shared" si="1"/>
        <v>E4_2_1_33</v>
      </c>
      <c r="F219" s="16" t="s">
        <v>7450</v>
      </c>
      <c r="G219" s="16" t="s">
        <v>7450</v>
      </c>
      <c r="H219" s="16" t="s">
        <v>7448</v>
      </c>
      <c r="I219" s="16" t="s">
        <v>10564</v>
      </c>
      <c r="J219" s="40" t="str">
        <f t="shared" si="2"/>
        <v>(${Variables:E4_2_1_33_kcat} * E4_2_1_33 * C04411)/(${Variables:E4_2_1_33_km} + (E4_2_1_33 * C04411))</v>
      </c>
      <c r="K219" s="70" t="str">
        <f t="shared" si="3"/>
        <v>r579: C04411 -&gt; C02631 + C00001 | (${Variables:E4_2_1_33_kcat} * E4_2_1_33 * C04411)/(${Variables:E4_2_1_33_km} + (E4_2_1_33 * C04411))</v>
      </c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4.25" customHeight="1">
      <c r="A220" s="16" t="s">
        <v>5118</v>
      </c>
      <c r="B220" s="16" t="s">
        <v>5119</v>
      </c>
      <c r="C220" s="16" t="s">
        <v>10162</v>
      </c>
      <c r="D220" s="40">
        <v>575.0</v>
      </c>
      <c r="E220" s="40" t="str">
        <f t="shared" si="1"/>
        <v>E4_2_1_33</v>
      </c>
      <c r="F220" s="16" t="s">
        <v>7447</v>
      </c>
      <c r="G220" s="16" t="s">
        <v>7447</v>
      </c>
      <c r="H220" s="16" t="s">
        <v>7448</v>
      </c>
      <c r="I220" s="16" t="s">
        <v>10564</v>
      </c>
      <c r="J220" s="40" t="str">
        <f t="shared" si="2"/>
        <v>(${Variables:E4_2_1_33_kcat} * E4_2_1_33 * C02504)/(${Variables:E4_2_1_33_km} + (E4_2_1_33 * C02504))</v>
      </c>
      <c r="K220" s="70" t="str">
        <f t="shared" si="3"/>
        <v>r575: C02504 -&gt; C02631 + C00001 | (${Variables:E4_2_1_33_kcat} * E4_2_1_33 * C02504)/(${Variables:E4_2_1_33_km} + (E4_2_1_33 * C02504))</v>
      </c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4.25" customHeight="1">
      <c r="A221" s="16" t="s">
        <v>5122</v>
      </c>
      <c r="B221" s="16" t="s">
        <v>5123</v>
      </c>
      <c r="C221" s="16" t="s">
        <v>10162</v>
      </c>
      <c r="D221" s="40">
        <v>578.0</v>
      </c>
      <c r="E221" s="40" t="str">
        <f t="shared" si="1"/>
        <v>E4_2_1_33</v>
      </c>
      <c r="F221" s="16" t="s">
        <v>7447</v>
      </c>
      <c r="G221" s="16" t="s">
        <v>7447</v>
      </c>
      <c r="H221" s="16" t="s">
        <v>7448</v>
      </c>
      <c r="I221" s="16" t="s">
        <v>10564</v>
      </c>
      <c r="J221" s="40" t="str">
        <f t="shared" si="2"/>
        <v>(${Variables:E4_2_1_33_kcat} * E4_2_1_33 * C02504)/(${Variables:E4_2_1_33_km} + (E4_2_1_33 * C02504))</v>
      </c>
      <c r="K221" s="70" t="str">
        <f t="shared" si="3"/>
        <v>r578: C02504 -&gt; C02631 + C00001 | (${Variables:E4_2_1_33_kcat} * E4_2_1_33 * C02504)/(${Variables:E4_2_1_33_km} + (E4_2_1_33 * C02504))</v>
      </c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4.25" customHeight="1">
      <c r="A222" s="16" t="s">
        <v>2463</v>
      </c>
      <c r="B222" s="16" t="s">
        <v>2464</v>
      </c>
      <c r="C222" s="16" t="s">
        <v>10132</v>
      </c>
      <c r="D222" s="40">
        <v>522.0</v>
      </c>
      <c r="E222" s="40" t="str">
        <f t="shared" si="1"/>
        <v>E3_5_1_24</v>
      </c>
      <c r="F222" s="16" t="s">
        <v>7250</v>
      </c>
      <c r="G222" s="16" t="s">
        <v>10565</v>
      </c>
      <c r="H222" s="16" t="s">
        <v>7251</v>
      </c>
      <c r="I222" s="16" t="s">
        <v>10566</v>
      </c>
      <c r="J222" s="40" t="str">
        <f t="shared" si="2"/>
        <v>(${Variables:E3_5_1_24_kcat} * E3_5_1_24 * C05465 * C00001)/(${Variables:E3_5_1_24_km} + (E3_5_1_24 * C05465 * C00001))</v>
      </c>
      <c r="K222" s="70" t="str">
        <f t="shared" si="3"/>
        <v>r522: C05465 + C00001 -&gt; C02528 + C00245 | (${Variables:E3_5_1_24_kcat} * E3_5_1_24 * C05465 * C00001)/(${Variables:E3_5_1_24_km} + (E3_5_1_24 * C05465 * C00001))</v>
      </c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4.25" customHeight="1">
      <c r="A223" s="16" t="s">
        <v>2463</v>
      </c>
      <c r="B223" s="16" t="s">
        <v>2464</v>
      </c>
      <c r="C223" s="16" t="s">
        <v>10132</v>
      </c>
      <c r="D223" s="40">
        <v>521.0</v>
      </c>
      <c r="E223" s="40" t="str">
        <f t="shared" si="1"/>
        <v>E3_5_1_24</v>
      </c>
      <c r="F223" s="16" t="s">
        <v>7247</v>
      </c>
      <c r="G223" s="16" t="s">
        <v>10567</v>
      </c>
      <c r="H223" s="16" t="s">
        <v>7248</v>
      </c>
      <c r="I223" s="16" t="s">
        <v>10568</v>
      </c>
      <c r="J223" s="40" t="str">
        <f t="shared" si="2"/>
        <v>(${Variables:E3_5_1_24_kcat} * E3_5_1_24 * C05466 * C00001)/(${Variables:E3_5_1_24_km} + (E3_5_1_24 * C05466 * C00001))</v>
      </c>
      <c r="K223" s="70" t="str">
        <f t="shared" si="3"/>
        <v>r521: C05466 + C00001 -&gt; C02528 + C00037 | (${Variables:E3_5_1_24_kcat} * E3_5_1_24 * C05466 * C00001)/(${Variables:E3_5_1_24_km} + (E3_5_1_24 * C05466 * C00001))</v>
      </c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4.25" customHeight="1">
      <c r="A224" s="16" t="s">
        <v>5118</v>
      </c>
      <c r="B224" s="16" t="s">
        <v>5119</v>
      </c>
      <c r="C224" s="16" t="s">
        <v>10162</v>
      </c>
      <c r="D224" s="40">
        <v>577.0</v>
      </c>
      <c r="E224" s="40" t="str">
        <f t="shared" si="1"/>
        <v>E4_2_1_33</v>
      </c>
      <c r="F224" s="16" t="s">
        <v>7450</v>
      </c>
      <c r="G224" s="16" t="s">
        <v>7450</v>
      </c>
      <c r="H224" s="16" t="s">
        <v>7447</v>
      </c>
      <c r="I224" s="16" t="s">
        <v>7447</v>
      </c>
      <c r="J224" s="40" t="str">
        <f t="shared" si="2"/>
        <v>(${Variables:E4_2_1_33_kcat} * E4_2_1_33 * C04411)/(${Variables:E4_2_1_33_km} + (E4_2_1_33 * C04411))</v>
      </c>
      <c r="K224" s="70" t="str">
        <f t="shared" si="3"/>
        <v>r577: C04411 -&gt; C02504 | (${Variables:E4_2_1_33_kcat} * E4_2_1_33 * C04411)/(${Variables:E4_2_1_33_km} + (E4_2_1_33 * C04411))</v>
      </c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4.25" customHeight="1">
      <c r="A225" s="16" t="s">
        <v>5122</v>
      </c>
      <c r="B225" s="16" t="s">
        <v>5123</v>
      </c>
      <c r="C225" s="16" t="s">
        <v>10162</v>
      </c>
      <c r="D225" s="40">
        <v>580.0</v>
      </c>
      <c r="E225" s="40" t="str">
        <f t="shared" si="1"/>
        <v>E4_2_1_33</v>
      </c>
      <c r="F225" s="16" t="s">
        <v>7450</v>
      </c>
      <c r="G225" s="16" t="s">
        <v>7450</v>
      </c>
      <c r="H225" s="16" t="s">
        <v>7447</v>
      </c>
      <c r="I225" s="16" t="s">
        <v>7447</v>
      </c>
      <c r="J225" s="40" t="str">
        <f t="shared" si="2"/>
        <v>(${Variables:E4_2_1_33_kcat} * E4_2_1_33 * C04411)/(${Variables:E4_2_1_33_km} + (E4_2_1_33 * C04411))</v>
      </c>
      <c r="K225" s="70" t="str">
        <f t="shared" si="3"/>
        <v>r580: C04411 -&gt; C02504 | (${Variables:E4_2_1_33_kcat} * E4_2_1_33 * C04411)/(${Variables:E4_2_1_33_km} + (E4_2_1_33 * C04411))</v>
      </c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4.25" customHeight="1">
      <c r="A226" s="16" t="s">
        <v>5335</v>
      </c>
      <c r="B226" s="16" t="s">
        <v>5336</v>
      </c>
      <c r="C226" s="16" t="s">
        <v>10117</v>
      </c>
      <c r="D226" s="40">
        <v>506.0</v>
      </c>
      <c r="E226" s="40" t="str">
        <f t="shared" si="1"/>
        <v>E3_2_1_55</v>
      </c>
      <c r="F226" s="16" t="s">
        <v>7161</v>
      </c>
      <c r="G226" s="16" t="s">
        <v>10569</v>
      </c>
      <c r="H226" s="16" t="s">
        <v>7163</v>
      </c>
      <c r="I226" s="16" t="s">
        <v>10570</v>
      </c>
      <c r="J226" s="40" t="str">
        <f t="shared" si="2"/>
        <v>(${Variables:E3_2_1_55_kcat} * E3_2_1_55 * C02474 * C00001)/(${Variables:E3_2_1_55_km} + (E3_2_1_55 * C02474 * C00001))</v>
      </c>
      <c r="K226" s="70" t="str">
        <f t="shared" si="3"/>
        <v>r506: C02474 + C00001 -&gt; C02474 + C00259
 | (${Variables:E3_2_1_55_kcat} * E3_2_1_55 * C02474 * C00001)/(${Variables:E3_2_1_55_km} + (E3_2_1_55 * C02474 * C00001))</v>
      </c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4.25" customHeight="1">
      <c r="A227" s="16" t="s">
        <v>1384</v>
      </c>
      <c r="B227" s="16" t="s">
        <v>1385</v>
      </c>
      <c r="C227" s="16" t="s">
        <v>10117</v>
      </c>
      <c r="D227" s="40">
        <v>505.0</v>
      </c>
      <c r="E227" s="40" t="str">
        <f t="shared" si="1"/>
        <v>E3_2_1_55</v>
      </c>
      <c r="F227" s="16" t="s">
        <v>7161</v>
      </c>
      <c r="G227" s="16" t="s">
        <v>10569</v>
      </c>
      <c r="H227" s="16" t="s">
        <v>7162</v>
      </c>
      <c r="I227" s="16" t="s">
        <v>10571</v>
      </c>
      <c r="J227" s="40" t="str">
        <f t="shared" si="2"/>
        <v>(${Variables:E3_2_1_55_kcat} * E3_2_1_55 * C02474 * C00001)/(${Variables:E3_2_1_55_km} + (E3_2_1_55 * C02474 * C00001))</v>
      </c>
      <c r="K227" s="70" t="str">
        <f t="shared" si="3"/>
        <v>r505: C02474 + C00001 -&gt; C02474 + C00259 | (${Variables:E3_2_1_55_kcat} * E3_2_1_55 * C02474 * C00001)/(${Variables:E3_2_1_55_km} + (E3_2_1_55 * C02474 * C00001))</v>
      </c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4.25" customHeight="1">
      <c r="A228" s="16" t="s">
        <v>1410</v>
      </c>
      <c r="B228" s="16" t="s">
        <v>1411</v>
      </c>
      <c r="C228" s="16" t="s">
        <v>10020</v>
      </c>
      <c r="D228" s="40">
        <v>204.0</v>
      </c>
      <c r="E228" s="40" t="str">
        <f t="shared" si="1"/>
        <v>E2_5_1_48</v>
      </c>
      <c r="F228" s="16" t="s">
        <v>6325</v>
      </c>
      <c r="G228" s="16" t="s">
        <v>10572</v>
      </c>
      <c r="H228" s="16" t="s">
        <v>6326</v>
      </c>
      <c r="I228" s="16" t="s">
        <v>10573</v>
      </c>
      <c r="J228" s="40" t="str">
        <f t="shared" si="2"/>
        <v>(${Variables:E2_5_1_48_kcat} * E2_5_1_48 * C01118 * C00097)/(${Variables:E2_5_1_48_km} + (E2_5_1_48 * C01118 * C00097))</v>
      </c>
      <c r="K228" s="70" t="str">
        <f t="shared" si="3"/>
        <v>r204: C01118 + C00097 -&gt; C02291 + C00042 | (${Variables:E2_5_1_48_kcat} * E2_5_1_48 * C01118 * C00097)/(${Variables:E2_5_1_48_km} + (E2_5_1_48 * C01118 * C00097))</v>
      </c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4.25" customHeight="1">
      <c r="A229" s="16" t="s">
        <v>1410</v>
      </c>
      <c r="B229" s="16" t="s">
        <v>1411</v>
      </c>
      <c r="C229" s="16" t="s">
        <v>10020</v>
      </c>
      <c r="D229" s="40">
        <v>208.0</v>
      </c>
      <c r="E229" s="40" t="str">
        <f t="shared" si="1"/>
        <v>E2_5_1_48</v>
      </c>
      <c r="F229" s="16" t="s">
        <v>6336</v>
      </c>
      <c r="G229" s="16" t="s">
        <v>10574</v>
      </c>
      <c r="H229" s="16" t="s">
        <v>6337</v>
      </c>
      <c r="I229" s="16" t="s">
        <v>10575</v>
      </c>
      <c r="J229" s="40" t="str">
        <f t="shared" si="2"/>
        <v>(${Variables:E2_5_1_48_kcat} * E2_5_1_48 * C01077 * C00097)/(${Variables:E2_5_1_48_km} + (E2_5_1_48 * C01077 * C00097))</v>
      </c>
      <c r="K229" s="70" t="str">
        <f t="shared" si="3"/>
        <v>r208: C01077 + C00097 -&gt; C02291 + C00033 | (${Variables:E2_5_1_48_kcat} * E2_5_1_48 * C01077 * C00097)/(${Variables:E2_5_1_48_km} + (E2_5_1_48 * C01077 * C00097))</v>
      </c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4.25" customHeight="1">
      <c r="A230" s="16" t="s">
        <v>1849</v>
      </c>
      <c r="B230" s="16" t="s">
        <v>1850</v>
      </c>
      <c r="C230" s="16" t="s">
        <v>10171</v>
      </c>
      <c r="D230" s="40">
        <v>593.0</v>
      </c>
      <c r="E230" s="40" t="str">
        <f t="shared" si="1"/>
        <v>E4_3_1_17</v>
      </c>
      <c r="F230" s="16" t="s">
        <v>7503</v>
      </c>
      <c r="G230" s="16" t="s">
        <v>7503</v>
      </c>
      <c r="H230" s="16" t="s">
        <v>7506</v>
      </c>
      <c r="I230" s="16" t="s">
        <v>10576</v>
      </c>
      <c r="J230" s="40" t="str">
        <f t="shared" si="2"/>
        <v>(${Variables:E4_3_1_17_kcat} * E4_3_1_17 * C00065)/(${Variables:E4_3_1_17_km} + (E4_3_1_17 * C00065))</v>
      </c>
      <c r="K230" s="70" t="str">
        <f t="shared" si="3"/>
        <v>r593: C00065 -&gt; C02218 + C00001 | (${Variables:E4_3_1_17_kcat} * E4_3_1_17 * C00065)/(${Variables:E4_3_1_17_km} + (E4_3_1_17 * C00065))</v>
      </c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4.25" customHeight="1">
      <c r="A231" s="16" t="s">
        <v>4658</v>
      </c>
      <c r="B231" s="16" t="s">
        <v>4659</v>
      </c>
      <c r="C231" s="16" t="s">
        <v>10187</v>
      </c>
      <c r="D231" s="40">
        <v>643.0</v>
      </c>
      <c r="E231" s="40" t="str">
        <f t="shared" si="1"/>
        <v>E5_1_3_2</v>
      </c>
      <c r="F231" s="16" t="s">
        <v>7455</v>
      </c>
      <c r="G231" s="16" t="s">
        <v>7455</v>
      </c>
      <c r="H231" s="16" t="s">
        <v>7639</v>
      </c>
      <c r="I231" s="16" t="s">
        <v>7639</v>
      </c>
      <c r="J231" s="40" t="str">
        <f t="shared" si="2"/>
        <v>(${Variables:E5_1_3_2_kcat} * E5_1_3_2 * C00842)/(${Variables:E5_1_3_2_km} + (E5_1_3_2 * C00842))</v>
      </c>
      <c r="K231" s="70" t="str">
        <f t="shared" si="3"/>
        <v>r643: C00842 -&gt; C02097 | (${Variables:E5_1_3_2_kcat} * E5_1_3_2 * C00842)/(${Variables:E5_1_3_2_km} + (E5_1_3_2 * C00842))</v>
      </c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4.25" customHeight="1">
      <c r="A232" s="16" t="s">
        <v>4581</v>
      </c>
      <c r="B232" s="16" t="s">
        <v>4582</v>
      </c>
      <c r="C232" s="16" t="s">
        <v>10187</v>
      </c>
      <c r="D232" s="40">
        <v>646.0</v>
      </c>
      <c r="E232" s="40" t="str">
        <f t="shared" si="1"/>
        <v>E5_1_3_2</v>
      </c>
      <c r="F232" s="16" t="s">
        <v>7455</v>
      </c>
      <c r="G232" s="16" t="s">
        <v>7455</v>
      </c>
      <c r="H232" s="16" t="s">
        <v>7639</v>
      </c>
      <c r="I232" s="16" t="s">
        <v>7639</v>
      </c>
      <c r="J232" s="40" t="str">
        <f t="shared" si="2"/>
        <v>(${Variables:E5_1_3_2_kcat} * E5_1_3_2 * C00842)/(${Variables:E5_1_3_2_km} + (E5_1_3_2 * C00842))</v>
      </c>
      <c r="K232" s="70" t="str">
        <f t="shared" si="3"/>
        <v>r646: C00842 -&gt; C02097 | (${Variables:E5_1_3_2_kcat} * E5_1_3_2 * C00842)/(${Variables:E5_1_3_2_km} + (E5_1_3_2 * C00842))</v>
      </c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4.25" customHeight="1">
      <c r="A233" s="16" t="s">
        <v>4122</v>
      </c>
      <c r="B233" s="16" t="s">
        <v>4123</v>
      </c>
      <c r="C233" s="16" t="s">
        <v>10103</v>
      </c>
      <c r="D233" s="40">
        <v>413.0</v>
      </c>
      <c r="E233" s="40" t="str">
        <f t="shared" si="1"/>
        <v>E3_1_3_2</v>
      </c>
      <c r="F233" s="16" t="s">
        <v>6909</v>
      </c>
      <c r="G233" s="16" t="s">
        <v>10577</v>
      </c>
      <c r="H233" s="16" t="s">
        <v>6910</v>
      </c>
      <c r="I233" s="16" t="s">
        <v>10578</v>
      </c>
      <c r="J233" s="40" t="str">
        <f t="shared" si="2"/>
        <v>(${Variables:E3_1_3_2_kcat} * E3_1_3_2 * C00681 * C00001)/(${Variables:E3_1_3_2_km} + (E3_1_3_2 * C00681 * C00001))</v>
      </c>
      <c r="K233" s="70" t="str">
        <f t="shared" si="3"/>
        <v>r413: C00681 + C00001 -&gt; C01885 + C00009 | (${Variables:E3_1_3_2_kcat} * E3_1_3_2 * C00681 * C00001)/(${Variables:E3_1_3_2_km} + (E3_1_3_2 * C00681 * C00001))</v>
      </c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4.25" customHeight="1">
      <c r="A234" s="16" t="s">
        <v>3384</v>
      </c>
      <c r="B234" s="16" t="s">
        <v>3385</v>
      </c>
      <c r="C234" s="16" t="s">
        <v>10034</v>
      </c>
      <c r="D234" s="40">
        <v>233.0</v>
      </c>
      <c r="E234" s="40" t="str">
        <f t="shared" si="1"/>
        <v>E2_7_1_15</v>
      </c>
      <c r="F234" s="16" t="s">
        <v>6442</v>
      </c>
      <c r="G234" s="16" t="s">
        <v>10579</v>
      </c>
      <c r="H234" s="16" t="s">
        <v>6443</v>
      </c>
      <c r="I234" s="16" t="s">
        <v>10580</v>
      </c>
      <c r="J234" s="40" t="str">
        <f t="shared" si="2"/>
        <v>(${Variables:E2_7_1_15_kcat} * E2_7_1_15 * C00673 * C00008)/(${Variables:E2_7_1_15_km} + (E2_7_1_15 * C00673 * C00008))</v>
      </c>
      <c r="K234" s="70" t="str">
        <f t="shared" si="3"/>
        <v>r233: C00673 + C00008 -&gt; C01801 + C00002 | (${Variables:E2_7_1_15_kcat} * E2_7_1_15 * C00673 * C00008)/(${Variables:E2_7_1_15_km} + (E2_7_1_15 * C00673 * C00008))</v>
      </c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4.25" customHeight="1">
      <c r="A235" s="16" t="s">
        <v>4296</v>
      </c>
      <c r="B235" s="16" t="s">
        <v>4297</v>
      </c>
      <c r="C235" s="16" t="s">
        <v>10034</v>
      </c>
      <c r="D235" s="40">
        <v>235.0</v>
      </c>
      <c r="E235" s="40" t="str">
        <f t="shared" si="1"/>
        <v>E2_7_1_15</v>
      </c>
      <c r="F235" s="16" t="s">
        <v>6442</v>
      </c>
      <c r="G235" s="16" t="s">
        <v>10579</v>
      </c>
      <c r="H235" s="16" t="s">
        <v>6443</v>
      </c>
      <c r="I235" s="16" t="s">
        <v>10580</v>
      </c>
      <c r="J235" s="40" t="str">
        <f t="shared" si="2"/>
        <v>(${Variables:E2_7_1_15_kcat} * E2_7_1_15 * C00673 * C00008)/(${Variables:E2_7_1_15_km} + (E2_7_1_15 * C00673 * C00008))</v>
      </c>
      <c r="K235" s="70" t="str">
        <f t="shared" si="3"/>
        <v>r235: C00673 + C00008 -&gt; C01801 + C00002 | (${Variables:E2_7_1_15_kcat} * E2_7_1_15 * C00673 * C00008)/(${Variables:E2_7_1_15_km} + (E2_7_1_15 * C00673 * C00008))</v>
      </c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4.25" customHeight="1">
      <c r="A236" s="16" t="s">
        <v>4145</v>
      </c>
      <c r="B236" s="16" t="s">
        <v>4146</v>
      </c>
      <c r="C236" s="16" t="s">
        <v>10106</v>
      </c>
      <c r="D236" s="40">
        <v>425.0</v>
      </c>
      <c r="E236" s="40" t="str">
        <f t="shared" si="1"/>
        <v>E3_1_3_5</v>
      </c>
      <c r="F236" s="16" t="s">
        <v>6951</v>
      </c>
      <c r="G236" s="16" t="s">
        <v>10581</v>
      </c>
      <c r="H236" s="16" t="s">
        <v>6952</v>
      </c>
      <c r="I236" s="16" t="s">
        <v>10582</v>
      </c>
      <c r="J236" s="40" t="str">
        <f t="shared" si="2"/>
        <v>(${Variables:E3_1_3_5_kcat} * E3_1_3_5 * C00655 * C00001)/(${Variables:E3_1_3_5_km} + (E3_1_3_5 * C00655 * C00001))</v>
      </c>
      <c r="K236" s="70" t="str">
        <f t="shared" si="3"/>
        <v>r425: C00655 + C00001 -&gt; C01762 + C00009 | (${Variables:E3_1_3_5_kcat} * E3_1_3_5 * C00655 * C00001)/(${Variables:E3_1_3_5_km} + (E3_1_3_5 * C00655 * C00001))</v>
      </c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4.25" customHeight="1">
      <c r="A237" s="16" t="s">
        <v>3991</v>
      </c>
      <c r="B237" s="16" t="s">
        <v>3992</v>
      </c>
      <c r="C237" s="16" t="s">
        <v>10246</v>
      </c>
      <c r="D237" s="40">
        <v>736.0</v>
      </c>
      <c r="E237" s="40" t="str">
        <f t="shared" si="1"/>
        <v>E6_3_5_5</v>
      </c>
      <c r="F237" s="16" t="s">
        <v>7984</v>
      </c>
      <c r="G237" s="16" t="s">
        <v>10583</v>
      </c>
      <c r="H237" s="16" t="s">
        <v>7985</v>
      </c>
      <c r="I237" s="16" t="s">
        <v>10584</v>
      </c>
      <c r="J237" s="40" t="str">
        <f t="shared" si="2"/>
        <v>(${Variables:E6_3_5_5_kcat} * E6_3_5_5 * C00014 * C20969)/(${Variables:E6_3_5_5_km} + (E6_3_5_5 * C00014 * C20969))</v>
      </c>
      <c r="K237" s="70" t="str">
        <f t="shared" si="3"/>
        <v>r736: C00014 + C20969 -&gt; C01563 + C00009 | (${Variables:E6_3_5_5_kcat} * E6_3_5_5 * C00014 * C20969)/(${Variables:E6_3_5_5_km} + (E6_3_5_5 * C00014 * C20969))</v>
      </c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4.25" customHeight="1">
      <c r="A238" s="16" t="s">
        <v>3995</v>
      </c>
      <c r="B238" s="16" t="s">
        <v>3996</v>
      </c>
      <c r="C238" s="16" t="s">
        <v>10246</v>
      </c>
      <c r="D238" s="40">
        <v>742.0</v>
      </c>
      <c r="E238" s="40" t="str">
        <f t="shared" si="1"/>
        <v>E6_3_5_5</v>
      </c>
      <c r="F238" s="16" t="s">
        <v>7984</v>
      </c>
      <c r="G238" s="16" t="s">
        <v>10583</v>
      </c>
      <c r="H238" s="16" t="s">
        <v>7985</v>
      </c>
      <c r="I238" s="16" t="s">
        <v>10584</v>
      </c>
      <c r="J238" s="40" t="str">
        <f t="shared" si="2"/>
        <v>(${Variables:E6_3_5_5_kcat} * E6_3_5_5 * C00014 * C20969)/(${Variables:E6_3_5_5_km} + (E6_3_5_5 * C00014 * C20969))</v>
      </c>
      <c r="K238" s="70" t="str">
        <f t="shared" si="3"/>
        <v>r742: C00014 + C20969 -&gt; C01563 + C00009 | (${Variables:E6_3_5_5_kcat} * E6_3_5_5 * C00014 * C20969)/(${Variables:E6_3_5_5_km} + (E6_3_5_5 * C00014 * C20969))</v>
      </c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4.25" customHeight="1">
      <c r="A239" s="16" t="s">
        <v>4878</v>
      </c>
      <c r="B239" s="16" t="s">
        <v>4879</v>
      </c>
      <c r="C239" s="16" t="s">
        <v>9927</v>
      </c>
      <c r="D239" s="40">
        <v>4.0</v>
      </c>
      <c r="E239" s="40" t="str">
        <f t="shared" si="1"/>
        <v>E1_1_1_1</v>
      </c>
      <c r="F239" s="16" t="s">
        <v>5571</v>
      </c>
      <c r="G239" s="16" t="s">
        <v>10585</v>
      </c>
      <c r="H239" s="16" t="s">
        <v>5572</v>
      </c>
      <c r="I239" s="16" t="s">
        <v>10586</v>
      </c>
      <c r="J239" s="40" t="str">
        <f t="shared" si="2"/>
        <v>(${Variables:E1_1_1_1_kcat} * E1_1_1_1 * C00756 * C00003)/(${Variables:E1_1_1_1_km} + (E1_1_1_1 * C00756 * C00003))</v>
      </c>
      <c r="K239" s="70" t="str">
        <f t="shared" si="3"/>
        <v>r4: C00756 + C00003 -&gt; C01545 + C00004 + C00080 | (${Variables:E1_1_1_1_kcat} * E1_1_1_1 * C00756 * C00003)/(${Variables:E1_1_1_1_km} + (E1_1_1_1 * C00756 * C00003))</v>
      </c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4.25" customHeight="1">
      <c r="A240" s="16" t="s">
        <v>4878</v>
      </c>
      <c r="B240" s="16" t="s">
        <v>4879</v>
      </c>
      <c r="C240" s="16" t="s">
        <v>9927</v>
      </c>
      <c r="D240" s="40">
        <v>16.0</v>
      </c>
      <c r="E240" s="40" t="str">
        <f t="shared" si="1"/>
        <v>E1_1_1_1</v>
      </c>
      <c r="F240" s="16" t="s">
        <v>5607</v>
      </c>
      <c r="G240" s="16" t="s">
        <v>10587</v>
      </c>
      <c r="H240" s="16" t="s">
        <v>5608</v>
      </c>
      <c r="I240" s="16" t="s">
        <v>10588</v>
      </c>
      <c r="J240" s="40" t="str">
        <f t="shared" si="2"/>
        <v>(${Variables:E1_1_1_1_kcat} * E1_1_1_1 * C01612 * C00003)/(${Variables:E1_1_1_1_km} + (E1_1_1_1 * C01612 * C00003))</v>
      </c>
      <c r="K240" s="70" t="str">
        <f t="shared" si="3"/>
        <v>r16: C01612 + C00003 -&gt; C01450 + C00004 + C00080 | (${Variables:E1_1_1_1_kcat} * E1_1_1_1 * C01612 * C00003)/(${Variables:E1_1_1_1_km} + (E1_1_1_1 * C01612 * C00003))</v>
      </c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4.25" customHeight="1">
      <c r="A241" s="16" t="s">
        <v>5104</v>
      </c>
      <c r="B241" s="16" t="s">
        <v>5105</v>
      </c>
      <c r="C241" s="16" t="s">
        <v>10179</v>
      </c>
      <c r="D241" s="40">
        <v>623.0</v>
      </c>
      <c r="E241" s="40" t="str">
        <f t="shared" si="1"/>
        <v>E4_4_1_13</v>
      </c>
      <c r="F241" s="16" t="s">
        <v>7576</v>
      </c>
      <c r="G241" s="16" t="s">
        <v>10589</v>
      </c>
      <c r="H241" s="16" t="s">
        <v>7588</v>
      </c>
      <c r="I241" s="16" t="s">
        <v>10590</v>
      </c>
      <c r="J241" s="40" t="str">
        <f t="shared" si="2"/>
        <v>(${Variables:E4_4_1_13_kcat} * E4_4_1_13 * C02882 * C00001)/(${Variables:E4_4_1_13_km} + (E4_4_1_13 * C02882 * C00001))</v>
      </c>
      <c r="K241" s="70" t="str">
        <f t="shared" si="3"/>
        <v>r623: C02882 + C00001 -&gt; C01336 + C00014 + C00022 | (${Variables:E4_4_1_13_kcat} * E4_4_1_13 * C02882 * C00001)/(${Variables:E4_4_1_13_km} + (E4_4_1_13 * C02882 * C00001))</v>
      </c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4.25" customHeight="1">
      <c r="A242" s="16" t="s">
        <v>4286</v>
      </c>
      <c r="B242" s="16" t="s">
        <v>4287</v>
      </c>
      <c r="C242" s="16" t="s">
        <v>10179</v>
      </c>
      <c r="D242" s="40">
        <v>631.0</v>
      </c>
      <c r="E242" s="40" t="str">
        <f t="shared" si="1"/>
        <v>E4_4_1_13</v>
      </c>
      <c r="F242" s="16" t="s">
        <v>7576</v>
      </c>
      <c r="G242" s="16" t="s">
        <v>10589</v>
      </c>
      <c r="H242" s="16" t="s">
        <v>7588</v>
      </c>
      <c r="I242" s="16" t="s">
        <v>10590</v>
      </c>
      <c r="J242" s="40" t="str">
        <f t="shared" si="2"/>
        <v>(${Variables:E4_4_1_13_kcat} * E4_4_1_13 * C02882 * C00001)/(${Variables:E4_4_1_13_km} + (E4_4_1_13 * C02882 * C00001))</v>
      </c>
      <c r="K242" s="70" t="str">
        <f t="shared" si="3"/>
        <v>r631: C02882 + C00001 -&gt; C01336 + C00014 + C00022 | (${Variables:E4_4_1_13_kcat} * E4_4_1_13 * C02882 * C00001)/(${Variables:E4_4_1_13_km} + (E4_4_1_13 * C02882 * C00001))</v>
      </c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4.25" customHeight="1">
      <c r="A243" s="16" t="s">
        <v>3753</v>
      </c>
      <c r="B243" s="16" t="s">
        <v>3754</v>
      </c>
      <c r="C243" s="16" t="s">
        <v>10191</v>
      </c>
      <c r="D243" s="40">
        <v>653.0</v>
      </c>
      <c r="E243" s="40" t="str">
        <f t="shared" si="1"/>
        <v>E5_3_1_24</v>
      </c>
      <c r="F243" s="16" t="s">
        <v>7657</v>
      </c>
      <c r="G243" s="16" t="s">
        <v>7657</v>
      </c>
      <c r="H243" s="16" t="s">
        <v>7658</v>
      </c>
      <c r="I243" s="16" t="s">
        <v>7658</v>
      </c>
      <c r="J243" s="40" t="str">
        <f t="shared" si="2"/>
        <v>(${Variables:E5_3_1_24_kcat} * E5_3_1_24 * C04302)/(${Variables:E5_3_1_24_km} + (E5_3_1_24 * C04302))</v>
      </c>
      <c r="K243" s="70" t="str">
        <f t="shared" si="3"/>
        <v>r653: C04302 -&gt; C01302 | (${Variables:E5_3_1_24_kcat} * E5_3_1_24 * C04302)/(${Variables:E5_3_1_24_km} + (E5_3_1_24 * C04302))</v>
      </c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4.25" customHeight="1">
      <c r="A244" s="16" t="s">
        <v>4031</v>
      </c>
      <c r="B244" s="16" t="s">
        <v>4032</v>
      </c>
      <c r="C244" s="16" t="s">
        <v>10116</v>
      </c>
      <c r="D244" s="40">
        <v>491.0</v>
      </c>
      <c r="E244" s="40" t="str">
        <f t="shared" si="1"/>
        <v>E3_2_1_52</v>
      </c>
      <c r="F244" s="16" t="s">
        <v>7118</v>
      </c>
      <c r="G244" s="16" t="s">
        <v>10591</v>
      </c>
      <c r="H244" s="16" t="s">
        <v>7119</v>
      </c>
      <c r="I244" s="16" t="s">
        <v>10592</v>
      </c>
      <c r="J244" s="40" t="str">
        <f t="shared" si="2"/>
        <v>(${Variables:E3_2_1_52_kcat} * E3_2_1_52 * C06135 * C00001)/(${Variables:E3_2_1_52_km} + (E3_2_1_52 * C06135 * C00001))</v>
      </c>
      <c r="K244" s="70" t="str">
        <f t="shared" si="3"/>
        <v>r491: C06135 + C00001 -&gt; C01290 + C01132 | (${Variables:E3_2_1_52_kcat} * E3_2_1_52 * C06135 * C00001)/(${Variables:E3_2_1_52_km} + (E3_2_1_52 * C06135 * C00001))</v>
      </c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4.25" customHeight="1">
      <c r="A245" s="16" t="s">
        <v>3766</v>
      </c>
      <c r="B245" s="16" t="s">
        <v>3767</v>
      </c>
      <c r="C245" s="16" t="s">
        <v>10032</v>
      </c>
      <c r="D245" s="40">
        <v>228.0</v>
      </c>
      <c r="E245" s="40" t="str">
        <f t="shared" si="1"/>
        <v>E2_6_1_9</v>
      </c>
      <c r="F245" s="16" t="s">
        <v>6419</v>
      </c>
      <c r="G245" s="16" t="s">
        <v>10593</v>
      </c>
      <c r="H245" s="16" t="s">
        <v>6420</v>
      </c>
      <c r="I245" s="16" t="s">
        <v>10594</v>
      </c>
      <c r="J245" s="40" t="str">
        <f t="shared" si="2"/>
        <v>(${Variables:E2_6_1_9_kcat} * E2_6_1_9 * C01100 * C00026)/(${Variables:E2_6_1_9_km} + (E2_6_1_9 * C01100 * C00026))</v>
      </c>
      <c r="K245" s="70" t="str">
        <f t="shared" si="3"/>
        <v>r228: C01100 + C00026 -&gt; C01267 + C00025 | (${Variables:E2_6_1_9_kcat} * E2_6_1_9 * C01100 * C00026)/(${Variables:E2_6_1_9_km} + (E2_6_1_9 * C01100 * C00026))</v>
      </c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4.25" customHeight="1">
      <c r="A246" s="16" t="s">
        <v>3763</v>
      </c>
      <c r="B246" s="16" t="s">
        <v>3764</v>
      </c>
      <c r="C246" s="16" t="s">
        <v>10159</v>
      </c>
      <c r="D246" s="40">
        <v>568.0</v>
      </c>
      <c r="E246" s="40" t="str">
        <f t="shared" si="1"/>
        <v>E4_2_1_19</v>
      </c>
      <c r="F246" s="16" t="s">
        <v>7422</v>
      </c>
      <c r="G246" s="16" t="s">
        <v>7422</v>
      </c>
      <c r="H246" s="16" t="s">
        <v>7423</v>
      </c>
      <c r="I246" s="16" t="s">
        <v>10595</v>
      </c>
      <c r="J246" s="40" t="str">
        <f t="shared" si="2"/>
        <v>(${Variables:E4_2_1_19_kcat} * E4_2_1_19 * C04666)/(${Variables:E4_2_1_19_km} + (E4_2_1_19 * C04666))</v>
      </c>
      <c r="K246" s="70" t="str">
        <f t="shared" si="3"/>
        <v>r568: C04666 -&gt; C01267 + C00001 | (${Variables:E4_2_1_19_kcat} * E4_2_1_19 * C04666)/(${Variables:E4_2_1_19_km} + (E4_2_1_19 * C04666))</v>
      </c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4.25" customHeight="1">
      <c r="A247" s="16" t="s">
        <v>1715</v>
      </c>
      <c r="B247" s="16" t="s">
        <v>1716</v>
      </c>
      <c r="C247" s="16" t="s">
        <v>10027</v>
      </c>
      <c r="D247" s="40">
        <v>220.0</v>
      </c>
      <c r="E247" s="40" t="str">
        <f t="shared" si="1"/>
        <v>E2_6_1_11</v>
      </c>
      <c r="F247" s="16" t="s">
        <v>6385</v>
      </c>
      <c r="G247" s="16" t="s">
        <v>10596</v>
      </c>
      <c r="H247" s="16" t="s">
        <v>6386</v>
      </c>
      <c r="I247" s="16" t="s">
        <v>10597</v>
      </c>
      <c r="J247" s="40" t="str">
        <f t="shared" si="2"/>
        <v>(${Variables:E2_6_1_11_kcat} * E2_6_1_11 * C00437 * C00026)/(${Variables:E2_6_1_11_km} + (E2_6_1_11 * C00437 * C00026))</v>
      </c>
      <c r="K247" s="70" t="str">
        <f t="shared" si="3"/>
        <v>r220: C00437 + C00026 -&gt; C01250 + C00025 | (${Variables:E2_6_1_11_kcat} * E2_6_1_11 * C00437 * C00026)/(${Variables:E2_6_1_11_km} + (E2_6_1_11 * C00437 * C00026))</v>
      </c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4.25" customHeight="1">
      <c r="A248" s="16" t="s">
        <v>626</v>
      </c>
      <c r="B248" s="16" t="s">
        <v>627</v>
      </c>
      <c r="C248" s="16" t="s">
        <v>9935</v>
      </c>
      <c r="D248" s="40">
        <v>39.0</v>
      </c>
      <c r="E248" s="40" t="str">
        <f t="shared" si="1"/>
        <v>E1_1_1_49</v>
      </c>
      <c r="F248" s="16" t="s">
        <v>5682</v>
      </c>
      <c r="G248" s="16" t="s">
        <v>10598</v>
      </c>
      <c r="H248" s="16" t="s">
        <v>5680</v>
      </c>
      <c r="I248" s="16" t="s">
        <v>10599</v>
      </c>
      <c r="J248" s="40" t="str">
        <f t="shared" si="2"/>
        <v>(${Variables:E1_1_1_49_kcat} * E1_1_1_49 * C01172 * C00006)/(${Variables:E1_1_1_49_km} + (E1_1_1_49 * C01172 * C00006))</v>
      </c>
      <c r="K248" s="70" t="str">
        <f t="shared" si="3"/>
        <v>r39: C01172 + C00006 -&gt; C01236 + C00005 + C00080 | (${Variables:E1_1_1_49_kcat} * E1_1_1_49 * C01172 * C00006)/(${Variables:E1_1_1_49_km} + (E1_1_1_49 * C01172 * C00006))</v>
      </c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4.25" customHeight="1">
      <c r="A249" s="16" t="s">
        <v>626</v>
      </c>
      <c r="B249" s="16" t="s">
        <v>627</v>
      </c>
      <c r="C249" s="16" t="s">
        <v>9935</v>
      </c>
      <c r="D249" s="40">
        <v>38.0</v>
      </c>
      <c r="E249" s="40" t="str">
        <f t="shared" si="1"/>
        <v>E1_1_1_49</v>
      </c>
      <c r="F249" s="16" t="s">
        <v>5679</v>
      </c>
      <c r="G249" s="16" t="s">
        <v>10600</v>
      </c>
      <c r="H249" s="16" t="s">
        <v>5680</v>
      </c>
      <c r="I249" s="16" t="s">
        <v>10599</v>
      </c>
      <c r="J249" s="40" t="str">
        <f t="shared" si="2"/>
        <v>(${Variables:E1_1_1_49_kcat} * E1_1_1_49 * C00092 * C00006)/(${Variables:E1_1_1_49_km} + (E1_1_1_49 * C00092 * C00006))</v>
      </c>
      <c r="K249" s="70" t="str">
        <f t="shared" si="3"/>
        <v>r38: C00092 + C00006 -&gt; C01236 + C00005 + C00080 | (${Variables:E1_1_1_49_kcat} * E1_1_1_49 * C00092 * C00006)/(${Variables:E1_1_1_49_km} + (E1_1_1_49 * C00092 * C00006))</v>
      </c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4.25" customHeight="1">
      <c r="A250" s="16" t="s">
        <v>1122</v>
      </c>
      <c r="B250" s="16" t="s">
        <v>1123</v>
      </c>
      <c r="C250" s="16" t="s">
        <v>10115</v>
      </c>
      <c r="D250" s="40">
        <v>463.0</v>
      </c>
      <c r="E250" s="40" t="str">
        <f t="shared" si="1"/>
        <v>E3_2_1_23</v>
      </c>
      <c r="F250" s="16" t="s">
        <v>7081</v>
      </c>
      <c r="G250" s="16" t="s">
        <v>10601</v>
      </c>
      <c r="H250" s="16" t="s">
        <v>7082</v>
      </c>
      <c r="I250" s="16" t="s">
        <v>10602</v>
      </c>
      <c r="J250" s="40" t="str">
        <f t="shared" si="2"/>
        <v>(${Variables:E3_2_1_23_kcat} * E3_2_1_23 * C01290 * C00001)/(${Variables:E3_2_1_23_km} + (E3_2_1_23 * C01290 * C00001))</v>
      </c>
      <c r="K250" s="70" t="str">
        <f t="shared" si="3"/>
        <v>r463: C01290 + C00001 -&gt; C01190 + C00124 | (${Variables:E3_2_1_23_kcat} * E3_2_1_23 * C01290 * C00001)/(${Variables:E3_2_1_23_km} + (E3_2_1_23 * C01290 * C00001))</v>
      </c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4.25" customHeight="1">
      <c r="A251" s="16" t="s">
        <v>1380</v>
      </c>
      <c r="B251" s="16" t="s">
        <v>1381</v>
      </c>
      <c r="C251" s="16" t="s">
        <v>10115</v>
      </c>
      <c r="D251" s="40">
        <v>478.0</v>
      </c>
      <c r="E251" s="40" t="str">
        <f t="shared" si="1"/>
        <v>E3_2_1_23</v>
      </c>
      <c r="F251" s="16" t="s">
        <v>7081</v>
      </c>
      <c r="G251" s="16" t="s">
        <v>10601</v>
      </c>
      <c r="H251" s="16" t="s">
        <v>7082</v>
      </c>
      <c r="I251" s="16" t="s">
        <v>10602</v>
      </c>
      <c r="J251" s="40" t="str">
        <f t="shared" si="2"/>
        <v>(${Variables:E3_2_1_23_kcat} * E3_2_1_23 * C01290 * C00001)/(${Variables:E3_2_1_23_km} + (E3_2_1_23 * C01290 * C00001))</v>
      </c>
      <c r="K251" s="70" t="str">
        <f t="shared" si="3"/>
        <v>r478: C01290 + C00001 -&gt; C01190 + C00124 | (${Variables:E3_2_1_23_kcat} * E3_2_1_23 * C01290 * C00001)/(${Variables:E3_2_1_23_km} + (E3_2_1_23 * C01290 * C00001))</v>
      </c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4.25" customHeight="1">
      <c r="A252" s="16" t="s">
        <v>3766</v>
      </c>
      <c r="B252" s="16" t="s">
        <v>3767</v>
      </c>
      <c r="C252" s="16" t="s">
        <v>10032</v>
      </c>
      <c r="D252" s="40">
        <v>230.0</v>
      </c>
      <c r="E252" s="40" t="str">
        <f t="shared" si="1"/>
        <v>E2_6_1_9</v>
      </c>
      <c r="F252" s="16" t="s">
        <v>6425</v>
      </c>
      <c r="G252" s="16" t="s">
        <v>10603</v>
      </c>
      <c r="H252" s="16" t="s">
        <v>6426</v>
      </c>
      <c r="I252" s="16" t="s">
        <v>10604</v>
      </c>
      <c r="J252" s="40" t="str">
        <f t="shared" si="2"/>
        <v>(${Variables:E2_6_1_9_kcat} * E2_6_1_9 * C00082 * C00026)/(${Variables:E2_6_1_9_km} + (E2_6_1_9 * C00082 * C00026))</v>
      </c>
      <c r="K252" s="70" t="str">
        <f t="shared" si="3"/>
        <v>r230: C00082 + C00026 -&gt; C01179 + C00025 | (${Variables:E2_6_1_9_kcat} * E2_6_1_9 * C00082 * C00026)/(${Variables:E2_6_1_9_km} + (E2_6_1_9 * C00082 * C00026))</v>
      </c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4.25" customHeight="1">
      <c r="A253" s="16" t="s">
        <v>548</v>
      </c>
      <c r="B253" s="16" t="s">
        <v>549</v>
      </c>
      <c r="C253" s="16" t="s">
        <v>10186</v>
      </c>
      <c r="D253" s="40">
        <v>640.0</v>
      </c>
      <c r="E253" s="40" t="str">
        <f t="shared" si="1"/>
        <v>E5_1_3_15</v>
      </c>
      <c r="F253" s="16" t="s">
        <v>7628</v>
      </c>
      <c r="G253" s="16" t="s">
        <v>7628</v>
      </c>
      <c r="H253" s="16" t="s">
        <v>7629</v>
      </c>
      <c r="I253" s="16" t="s">
        <v>7629</v>
      </c>
      <c r="J253" s="40" t="str">
        <f t="shared" si="2"/>
        <v>(${Variables:E5_1_3_15_kcat} * E5_1_3_15 * C00668)/(${Variables:E5_1_3_15_km} + (E5_1_3_15 * C00668))</v>
      </c>
      <c r="K253" s="70" t="str">
        <f t="shared" si="3"/>
        <v>r640: C00668 -&gt; C01172 | (${Variables:E5_1_3_15_kcat} * E5_1_3_15 * C00668)/(${Variables:E5_1_3_15_km} + (E5_1_3_15 * C00668))</v>
      </c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4.25" customHeight="1">
      <c r="A254" s="16" t="s">
        <v>1074</v>
      </c>
      <c r="B254" s="16" t="s">
        <v>1075</v>
      </c>
      <c r="C254" s="16" t="s">
        <v>10195</v>
      </c>
      <c r="D254" s="40">
        <v>665.0</v>
      </c>
      <c r="E254" s="40" t="str">
        <f t="shared" si="1"/>
        <v>E5_3_1_9</v>
      </c>
      <c r="F254" s="16" t="s">
        <v>7628</v>
      </c>
      <c r="G254" s="16" t="s">
        <v>7628</v>
      </c>
      <c r="H254" s="16" t="s">
        <v>7629</v>
      </c>
      <c r="I254" s="16" t="s">
        <v>7629</v>
      </c>
      <c r="J254" s="40" t="str">
        <f t="shared" si="2"/>
        <v>(${Variables:E5_3_1_9_kcat} * E5_3_1_9 * C00668)/(${Variables:E5_3_1_9_km} + (E5_3_1_9 * C00668))</v>
      </c>
      <c r="K254" s="70" t="str">
        <f t="shared" si="3"/>
        <v>r665: C00668 -&gt; C01172 | (${Variables:E5_3_1_9_kcat} * E5_3_1_9 * C00668)/(${Variables:E5_3_1_9_km} + (E5_3_1_9 * C00668))</v>
      </c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4.25" customHeight="1">
      <c r="A255" s="16" t="s">
        <v>4031</v>
      </c>
      <c r="B255" s="16" t="s">
        <v>4032</v>
      </c>
      <c r="C255" s="16" t="s">
        <v>10116</v>
      </c>
      <c r="D255" s="40">
        <v>494.0</v>
      </c>
      <c r="E255" s="40" t="str">
        <f t="shared" si="1"/>
        <v>E3_2_1_52</v>
      </c>
      <c r="F255" s="16" t="s">
        <v>7127</v>
      </c>
      <c r="G255" s="16" t="s">
        <v>10605</v>
      </c>
      <c r="H255" s="16" t="s">
        <v>7128</v>
      </c>
      <c r="I255" s="16" t="s">
        <v>10606</v>
      </c>
      <c r="J255" s="40" t="str">
        <f t="shared" si="2"/>
        <v>(${Variables:E3_2_1_52_kcat} * E3_2_1_52 * C00001 * G00094)/(${Variables:E3_2_1_52_km} + (E3_2_1_52 * C00001 * G00094))</v>
      </c>
      <c r="K255" s="70" t="str">
        <f t="shared" si="3"/>
        <v>r494: C00001 + G00094 -&gt; C01132 + G00093 | (${Variables:E3_2_1_52_kcat} * E3_2_1_52 * C00001 * G00094)/(${Variables:E3_2_1_52_km} + (E3_2_1_52 * C00001 * G00094))</v>
      </c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4.25" customHeight="1">
      <c r="A256" s="16" t="s">
        <v>1410</v>
      </c>
      <c r="B256" s="16" t="s">
        <v>1411</v>
      </c>
      <c r="C256" s="16" t="s">
        <v>10020</v>
      </c>
      <c r="D256" s="40">
        <v>207.0</v>
      </c>
      <c r="E256" s="40" t="str">
        <f t="shared" si="1"/>
        <v>E2_5_1_48</v>
      </c>
      <c r="F256" s="16" t="s">
        <v>6334</v>
      </c>
      <c r="G256" s="16" t="s">
        <v>10607</v>
      </c>
      <c r="H256" s="16" t="s">
        <v>6325</v>
      </c>
      <c r="I256" s="16" t="s">
        <v>10572</v>
      </c>
      <c r="J256" s="40" t="str">
        <f t="shared" si="2"/>
        <v>(${Variables:E2_5_1_48_kcat} * E2_5_1_48 * C00542 * C00042)/(${Variables:E2_5_1_48_km} + (E2_5_1_48 * C00542 * C00042))</v>
      </c>
      <c r="K256" s="70" t="str">
        <f t="shared" si="3"/>
        <v>r207: C00542 + C00042 -&gt; C01118 + C00097 | (${Variables:E2_5_1_48_kcat} * E2_5_1_48 * C00542 * C00042)/(${Variables:E2_5_1_48_km} + (E2_5_1_48 * C00542 * C00042))</v>
      </c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4.25" customHeight="1">
      <c r="A257" s="16" t="s">
        <v>3730</v>
      </c>
      <c r="B257" s="16" t="s">
        <v>3731</v>
      </c>
      <c r="C257" s="16" t="s">
        <v>9931</v>
      </c>
      <c r="D257" s="40">
        <v>28.0</v>
      </c>
      <c r="E257" s="40" t="str">
        <f t="shared" si="1"/>
        <v>E1_1_1_27</v>
      </c>
      <c r="F257" s="16" t="s">
        <v>5650</v>
      </c>
      <c r="G257" s="16" t="s">
        <v>10608</v>
      </c>
      <c r="H257" s="16" t="s">
        <v>5651</v>
      </c>
      <c r="I257" s="16" t="s">
        <v>10609</v>
      </c>
      <c r="J257" s="40" t="str">
        <f t="shared" si="2"/>
        <v>(${Variables:E1_1_1_27_kcat} * E1_1_1_27 * C05823 * C00003)/(${Variables:E1_1_1_27_km} + (E1_1_1_27 * C05823 * C00003))</v>
      </c>
      <c r="K257" s="70" t="str">
        <f t="shared" si="3"/>
        <v>r28: C05823 + C00003 -&gt; C00957 + C00004 + C00080 | (${Variables:E1_1_1_27_kcat} * E1_1_1_27 * C05823 * C00003)/(${Variables:E1_1_1_27_km} + (E1_1_1_27 * C05823 * C00003))</v>
      </c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4.25" customHeight="1">
      <c r="A258" s="16" t="s">
        <v>3176</v>
      </c>
      <c r="B258" s="16" t="s">
        <v>3177</v>
      </c>
      <c r="C258" s="16" t="s">
        <v>9931</v>
      </c>
      <c r="D258" s="40">
        <v>31.0</v>
      </c>
      <c r="E258" s="40" t="str">
        <f t="shared" si="1"/>
        <v>E1_1_1_27</v>
      </c>
      <c r="F258" s="16" t="s">
        <v>5650</v>
      </c>
      <c r="G258" s="16" t="s">
        <v>10608</v>
      </c>
      <c r="H258" s="16" t="s">
        <v>5651</v>
      </c>
      <c r="I258" s="16" t="s">
        <v>10609</v>
      </c>
      <c r="J258" s="40" t="str">
        <f t="shared" si="2"/>
        <v>(${Variables:E1_1_1_27_kcat} * E1_1_1_27 * C05823 * C00003)/(${Variables:E1_1_1_27_km} + (E1_1_1_27 * C05823 * C00003))</v>
      </c>
      <c r="K258" s="70" t="str">
        <f t="shared" si="3"/>
        <v>r31: C05823 + C00003 -&gt; C00957 + C00004 + C00080 | (${Variables:E1_1_1_27_kcat} * E1_1_1_27 * C05823 * C00003)/(${Variables:E1_1_1_27_km} + (E1_1_1_27 * C05823 * C00003))</v>
      </c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4.25" customHeight="1">
      <c r="A259" s="16" t="s">
        <v>4571</v>
      </c>
      <c r="B259" s="16" t="s">
        <v>4572</v>
      </c>
      <c r="C259" s="16" t="s">
        <v>9936</v>
      </c>
      <c r="D259" s="40">
        <v>41.0</v>
      </c>
      <c r="E259" s="40" t="str">
        <f t="shared" si="1"/>
        <v>E1_1_1_77</v>
      </c>
      <c r="F259" s="16" t="s">
        <v>5689</v>
      </c>
      <c r="G259" s="16" t="s">
        <v>10610</v>
      </c>
      <c r="H259" s="16" t="s">
        <v>5690</v>
      </c>
      <c r="I259" s="16" t="s">
        <v>10611</v>
      </c>
      <c r="J259" s="40" t="str">
        <f t="shared" si="2"/>
        <v>(${Variables:E1_1_1_77_kcat} * E1_1_1_77 * C02912 * C00003)/(${Variables:E1_1_1_77_km} + (E1_1_1_77 * C02912 * C00003))</v>
      </c>
      <c r="K259" s="70" t="str">
        <f t="shared" si="3"/>
        <v>r41: C02912 + C00003 -&gt; C00937 + C00004 + C00080 | (${Variables:E1_1_1_77_kcat} * E1_1_1_77 * C02912 * C00003)/(${Variables:E1_1_1_77_km} + (E1_1_1_77 * C02912 * C00003))</v>
      </c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4.25" customHeight="1">
      <c r="A260" s="16" t="s">
        <v>4536</v>
      </c>
      <c r="B260" s="16" t="s">
        <v>4537</v>
      </c>
      <c r="C260" s="16" t="s">
        <v>10017</v>
      </c>
      <c r="D260" s="40">
        <v>200.0</v>
      </c>
      <c r="E260" s="40" t="str">
        <f t="shared" si="1"/>
        <v>E2_5_1_15</v>
      </c>
      <c r="F260" s="16" t="s">
        <v>6307</v>
      </c>
      <c r="G260" s="16" t="s">
        <v>10612</v>
      </c>
      <c r="H260" s="16" t="s">
        <v>6308</v>
      </c>
      <c r="I260" s="16" t="s">
        <v>10613</v>
      </c>
      <c r="J260" s="40" t="str">
        <f t="shared" si="2"/>
        <v>(${Variables:E2_5_1_15_kcat} * E2_5_1_15 * C01300 * C00568)/(${Variables:E2_5_1_15_km} + (E2_5_1_15 * C01300 * C00568))</v>
      </c>
      <c r="K260" s="70" t="str">
        <f t="shared" si="3"/>
        <v>r200: C01300 + C00568 -&gt; C00921 + C00001 | (${Variables:E2_5_1_15_kcat} * E2_5_1_15 * C01300 * C00568)/(${Variables:E2_5_1_15_km} + (E2_5_1_15 * C01300 * C00568))</v>
      </c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4.25" customHeight="1">
      <c r="A261" s="16" t="s">
        <v>4145</v>
      </c>
      <c r="B261" s="16" t="s">
        <v>4146</v>
      </c>
      <c r="C261" s="16" t="s">
        <v>10106</v>
      </c>
      <c r="D261" s="40">
        <v>418.0</v>
      </c>
      <c r="E261" s="40" t="str">
        <f t="shared" si="1"/>
        <v>E3_1_3_5</v>
      </c>
      <c r="F261" s="16" t="s">
        <v>6930</v>
      </c>
      <c r="G261" s="16" t="s">
        <v>10614</v>
      </c>
      <c r="H261" s="16" t="s">
        <v>6931</v>
      </c>
      <c r="I261" s="16" t="s">
        <v>10615</v>
      </c>
      <c r="J261" s="40" t="str">
        <f t="shared" si="2"/>
        <v>(${Variables:E3_1_3_5_kcat} * E3_1_3_5 * C02520 * C00001)/(${Variables:E3_1_3_5_km} + (E3_1_3_5 * C02520 * C00001))</v>
      </c>
      <c r="K261" s="70" t="str">
        <f t="shared" si="3"/>
        <v>r418: C02520 + C00001 -&gt; C00911 + C00009 | (${Variables:E3_1_3_5_kcat} * E3_1_3_5 * C02520 * C00001)/(${Variables:E3_1_3_5_km} + (E3_1_3_5 * C02520 * C00001))</v>
      </c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4.25" customHeight="1">
      <c r="A262" s="16" t="s">
        <v>4145</v>
      </c>
      <c r="B262" s="16" t="s">
        <v>4146</v>
      </c>
      <c r="C262" s="16" t="s">
        <v>10106</v>
      </c>
      <c r="D262" s="40">
        <v>428.0</v>
      </c>
      <c r="E262" s="40" t="str">
        <f t="shared" si="1"/>
        <v>E3_1_3_5</v>
      </c>
      <c r="F262" s="16" t="s">
        <v>6960</v>
      </c>
      <c r="G262" s="16" t="s">
        <v>10616</v>
      </c>
      <c r="H262" s="16" t="s">
        <v>6961</v>
      </c>
      <c r="I262" s="16" t="s">
        <v>10617</v>
      </c>
      <c r="J262" s="40" t="str">
        <f t="shared" si="2"/>
        <v>(${Variables:E3_1_3_5_kcat} * E3_1_3_5 * C00239 * C00001)/(${Variables:E3_1_3_5_km} + (E3_1_3_5 * C00239 * C00001))</v>
      </c>
      <c r="K262" s="70" t="str">
        <f t="shared" si="3"/>
        <v>r428: C00239 + C00001 -&gt; C00881 + C00009 | (${Variables:E3_1_3_5_kcat} * E3_1_3_5 * C00239 * C00001)/(${Variables:E3_1_3_5_km} + (E3_1_3_5 * C00239 * C00001))</v>
      </c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4.25" customHeight="1">
      <c r="A263" s="16" t="s">
        <v>4122</v>
      </c>
      <c r="B263" s="16" t="s">
        <v>4123</v>
      </c>
      <c r="C263" s="16" t="s">
        <v>10103</v>
      </c>
      <c r="D263" s="40">
        <v>412.0</v>
      </c>
      <c r="E263" s="40" t="str">
        <f t="shared" si="1"/>
        <v>E3_1_3_2</v>
      </c>
      <c r="F263" s="16" t="s">
        <v>6906</v>
      </c>
      <c r="G263" s="16" t="s">
        <v>10618</v>
      </c>
      <c r="H263" s="16" t="s">
        <v>6907</v>
      </c>
      <c r="I263" s="16" t="s">
        <v>10619</v>
      </c>
      <c r="J263" s="40" t="str">
        <f t="shared" si="2"/>
        <v>(${Variables:E3_1_3_2_kcat} * E3_1_3_2 * C03360 * C00001)/(${Variables:E3_1_3_2_km} + (E3_1_3_2 * C03360 * C00001))</v>
      </c>
      <c r="K263" s="70" t="str">
        <f t="shared" si="3"/>
        <v>r412: C03360 + C00001 -&gt; C00870 + C00009 | (${Variables:E3_1_3_2_kcat} * E3_1_3_2 * C03360 * C00001)/(${Variables:E3_1_3_2_km} + (E3_1_3_2 * C03360 * C00001))</v>
      </c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4.25" customHeight="1">
      <c r="A264" s="16" t="s">
        <v>5104</v>
      </c>
      <c r="B264" s="16" t="s">
        <v>5105</v>
      </c>
      <c r="C264" s="16" t="s">
        <v>10179</v>
      </c>
      <c r="D264" s="40">
        <v>622.0</v>
      </c>
      <c r="E264" s="40" t="str">
        <f t="shared" si="1"/>
        <v>E4_4_1_13</v>
      </c>
      <c r="F264" s="16" t="s">
        <v>7585</v>
      </c>
      <c r="G264" s="16" t="s">
        <v>10620</v>
      </c>
      <c r="H264" s="16" t="s">
        <v>7586</v>
      </c>
      <c r="I264" s="16" t="s">
        <v>10621</v>
      </c>
      <c r="J264" s="40" t="str">
        <f t="shared" si="2"/>
        <v>(${Variables:E4_4_1_13_kcat} * E4_4_1_13 * C02749 * C00001)/(${Variables:E4_4_1_13_km} + (E4_4_1_13 * C02749 * C00001))</v>
      </c>
      <c r="K264" s="70" t="str">
        <f t="shared" si="3"/>
        <v>r622: C02749 + C00001 -&gt; C00812 + C00014 + C00022 | (${Variables:E4_4_1_13_kcat} * E4_4_1_13 * C02749 * C00001)/(${Variables:E4_4_1_13_km} + (E4_4_1_13 * C02749 * C00001))</v>
      </c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4.25" customHeight="1">
      <c r="A265" s="16" t="s">
        <v>4286</v>
      </c>
      <c r="B265" s="16" t="s">
        <v>4287</v>
      </c>
      <c r="C265" s="16" t="s">
        <v>10179</v>
      </c>
      <c r="D265" s="40">
        <v>630.0</v>
      </c>
      <c r="E265" s="40" t="str">
        <f t="shared" si="1"/>
        <v>E4_4_1_13</v>
      </c>
      <c r="F265" s="16" t="s">
        <v>7585</v>
      </c>
      <c r="G265" s="16" t="s">
        <v>10620</v>
      </c>
      <c r="H265" s="16" t="s">
        <v>7586</v>
      </c>
      <c r="I265" s="16" t="s">
        <v>10621</v>
      </c>
      <c r="J265" s="40" t="str">
        <f t="shared" si="2"/>
        <v>(${Variables:E4_4_1_13_kcat} * E4_4_1_13 * C02749 * C00001)/(${Variables:E4_4_1_13_km} + (E4_4_1_13 * C02749 * C00001))</v>
      </c>
      <c r="K265" s="70" t="str">
        <f t="shared" si="3"/>
        <v>r630: C02749 + C00001 -&gt; C00812 + C00014 + C00022 | (${Variables:E4_4_1_13_kcat} * E4_4_1_13 * C02749 * C00001)/(${Variables:E4_4_1_13_km} + (E4_4_1_13 * C02749 * C00001))</v>
      </c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4.25" customHeight="1">
      <c r="A266" s="16" t="s">
        <v>1097</v>
      </c>
      <c r="B266" s="16" t="s">
        <v>1098</v>
      </c>
      <c r="C266" s="16" t="s">
        <v>10192</v>
      </c>
      <c r="D266" s="40">
        <v>656.0</v>
      </c>
      <c r="E266" s="40" t="str">
        <f t="shared" si="1"/>
        <v>E5_3_1_4</v>
      </c>
      <c r="F266" s="16" t="s">
        <v>7667</v>
      </c>
      <c r="G266" s="16" t="s">
        <v>7667</v>
      </c>
      <c r="H266" s="16" t="s">
        <v>7668</v>
      </c>
      <c r="I266" s="16" t="s">
        <v>7668</v>
      </c>
      <c r="J266" s="40" t="str">
        <f t="shared" si="2"/>
        <v>(${Variables:E5_3_1_4_kcat} * E5_3_1_4 * C00124)/(${Variables:E5_3_1_4_km} + (E5_3_1_4 * C00124))</v>
      </c>
      <c r="K266" s="70" t="str">
        <f t="shared" si="3"/>
        <v>r656: C00124 -&gt; C00795 | (${Variables:E5_3_1_4_kcat} * E5_3_1_4 * C00124)/(${Variables:E5_3_1_4_km} + (E5_3_1_4 * C00124))</v>
      </c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4.25" customHeight="1">
      <c r="A267" s="16" t="s">
        <v>5411</v>
      </c>
      <c r="B267" s="16" t="s">
        <v>5412</v>
      </c>
      <c r="C267" s="16" t="s">
        <v>10114</v>
      </c>
      <c r="D267" s="40">
        <v>446.0</v>
      </c>
      <c r="E267" s="40" t="str">
        <f t="shared" si="1"/>
        <v>E3_2_1_22</v>
      </c>
      <c r="F267" s="16" t="s">
        <v>7032</v>
      </c>
      <c r="G267" s="16" t="s">
        <v>10622</v>
      </c>
      <c r="H267" s="16" t="s">
        <v>7033</v>
      </c>
      <c r="I267" s="16" t="s">
        <v>10623</v>
      </c>
      <c r="J267" s="40" t="str">
        <f t="shared" si="2"/>
        <v>(${Variables:E3_2_1_22_kcat} * E3_2_1_22 * C05399 * C00001)/(${Variables:E3_2_1_22_km} + (E3_2_1_22 * C05399 * C00001))</v>
      </c>
      <c r="K267" s="70" t="str">
        <f t="shared" si="3"/>
        <v>r446: C05399 + C00001 -&gt; C00794 + C00124 | (${Variables:E3_2_1_22_kcat} * E3_2_1_22 * C05399 * C00001)/(${Variables:E3_2_1_22_km} + (E3_2_1_22 * C05399 * C00001))</v>
      </c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4.25" customHeight="1">
      <c r="A268" s="16" t="s">
        <v>5157</v>
      </c>
      <c r="B268" s="16" t="s">
        <v>5158</v>
      </c>
      <c r="C268" s="16" t="s">
        <v>10173</v>
      </c>
      <c r="D268" s="40">
        <v>602.0</v>
      </c>
      <c r="E268" s="40" t="str">
        <f t="shared" si="1"/>
        <v>E4_3_1_3</v>
      </c>
      <c r="F268" s="16" t="s">
        <v>7528</v>
      </c>
      <c r="G268" s="16" t="s">
        <v>7528</v>
      </c>
      <c r="H268" s="16" t="s">
        <v>7529</v>
      </c>
      <c r="I268" s="16" t="s">
        <v>10624</v>
      </c>
      <c r="J268" s="40" t="str">
        <f t="shared" si="2"/>
        <v>(${Variables:E4_3_1_3_kcat} * E4_3_1_3 * C00135)/(${Variables:E4_3_1_3_km} + (E4_3_1_3 * C00135))</v>
      </c>
      <c r="K268" s="70" t="str">
        <f t="shared" si="3"/>
        <v>r602: C00135 -&gt; C00785 + C00014 | (${Variables:E4_3_1_3_kcat} * E4_3_1_3 * C00135)/(${Variables:E4_3_1_3_km} + (E4_3_1_3 * C00135))</v>
      </c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4.25" customHeight="1">
      <c r="A269" s="16" t="s">
        <v>4878</v>
      </c>
      <c r="B269" s="16" t="s">
        <v>4879</v>
      </c>
      <c r="C269" s="16" t="s">
        <v>9927</v>
      </c>
      <c r="D269" s="40">
        <v>18.0</v>
      </c>
      <c r="E269" s="40" t="str">
        <f t="shared" si="1"/>
        <v>E1_1_1_1</v>
      </c>
      <c r="F269" s="16" t="s">
        <v>5613</v>
      </c>
      <c r="G269" s="16" t="s">
        <v>10625</v>
      </c>
      <c r="H269" s="16" t="s">
        <v>5614</v>
      </c>
      <c r="I269" s="16" t="s">
        <v>10626</v>
      </c>
      <c r="J269" s="40" t="str">
        <f t="shared" si="2"/>
        <v>(${Variables:E1_1_1_1_kcat} * E1_1_1_1 * C00418 * C00003 )/(${Variables:E1_1_1_1_km} + (E1_1_1_1 * C00418 * C00003 ))</v>
      </c>
      <c r="K269" s="70" t="str">
        <f t="shared" si="3"/>
        <v>r18: C00418 + C00003  -&gt; C00772 + C00004 + C00080 | (${Variables:E1_1_1_1_kcat} * E1_1_1_1 * C00418 * C00003 )/(${Variables:E1_1_1_1_km} + (E1_1_1_1 * C00418 * C00003 ))</v>
      </c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4.25" customHeight="1">
      <c r="A270" s="16" t="s">
        <v>4243</v>
      </c>
      <c r="B270" s="16" t="s">
        <v>4244</v>
      </c>
      <c r="C270" s="16" t="s">
        <v>10104</v>
      </c>
      <c r="D270" s="40">
        <v>416.0</v>
      </c>
      <c r="E270" s="40" t="str">
        <f t="shared" si="1"/>
        <v>E3_1_3_3</v>
      </c>
      <c r="F270" s="16" t="s">
        <v>6920</v>
      </c>
      <c r="G270" s="16" t="s">
        <v>10627</v>
      </c>
      <c r="H270" s="16" t="s">
        <v>6921</v>
      </c>
      <c r="I270" s="16" t="s">
        <v>10628</v>
      </c>
      <c r="J270" s="40" t="str">
        <f t="shared" si="2"/>
        <v>(${Variables:E3_1_3_3_kcat} * E3_1_3_3 * C02532 * C00001)/(${Variables:E3_1_3_3_km} + (E3_1_3_3 * C02532 * C00001))</v>
      </c>
      <c r="K270" s="70" t="str">
        <f t="shared" si="3"/>
        <v>r416: C02532 + C00001 -&gt; C00740 + C00009 | (${Variables:E3_1_3_3_kcat} * E3_1_3_3 * C02532 * C00001)/(${Variables:E3_1_3_3_km} + (E3_1_3_3 * C02532 * C00001))</v>
      </c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4.25" customHeight="1">
      <c r="A271" s="16" t="s">
        <v>201</v>
      </c>
      <c r="B271" s="16" t="s">
        <v>202</v>
      </c>
      <c r="C271" s="16" t="s">
        <v>9998</v>
      </c>
      <c r="D271" s="40">
        <v>158.0</v>
      </c>
      <c r="E271" s="40" t="str">
        <f t="shared" si="1"/>
        <v>E2_4_1_1</v>
      </c>
      <c r="F271" s="16" t="s">
        <v>6155</v>
      </c>
      <c r="G271" s="16" t="s">
        <v>10629</v>
      </c>
      <c r="H271" s="16" t="s">
        <v>6156</v>
      </c>
      <c r="I271" s="16" t="s">
        <v>10630</v>
      </c>
      <c r="J271" s="40" t="str">
        <f t="shared" si="2"/>
        <v>(${Variables:E2_4_1_1_kcat} * E2_4_1_1 * C00718 * C00009)/(${Variables:E2_4_1_1_km} + (E2_4_1_1 * C00718 * C00009))</v>
      </c>
      <c r="K271" s="70" t="str">
        <f t="shared" si="3"/>
        <v>r158: C00718 + C00009 -&gt; C00718 + C00103 | (${Variables:E2_4_1_1_kcat} * E2_4_1_1 * C00718 * C00009)/(${Variables:E2_4_1_1_km} + (E2_4_1_1 * C00718 * C00009))</v>
      </c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4.25" customHeight="1">
      <c r="A272" s="16" t="s">
        <v>201</v>
      </c>
      <c r="B272" s="16" t="s">
        <v>202</v>
      </c>
      <c r="C272" s="16" t="s">
        <v>9998</v>
      </c>
      <c r="D272" s="40">
        <v>160.0</v>
      </c>
      <c r="E272" s="40" t="str">
        <f t="shared" si="1"/>
        <v>E2_4_1_1</v>
      </c>
      <c r="F272" s="16" t="s">
        <v>6161</v>
      </c>
      <c r="G272" s="16" t="s">
        <v>10631</v>
      </c>
      <c r="H272" s="16" t="s">
        <v>6156</v>
      </c>
      <c r="I272" s="16" t="s">
        <v>10630</v>
      </c>
      <c r="J272" s="40" t="str">
        <f t="shared" si="2"/>
        <v>(${Variables:E2_4_1_1_kcat} * E2_4_1_1 * C00369 * C00009)/(${Variables:E2_4_1_1_km} + (E2_4_1_1 * C00369 * C00009))</v>
      </c>
      <c r="K272" s="70" t="str">
        <f t="shared" si="3"/>
        <v>r160: C00369 + C00009 -&gt; C00718 + C00103 | (${Variables:E2_4_1_1_kcat} * E2_4_1_1 * C00369 * C00009)/(${Variables:E2_4_1_1_km} + (E2_4_1_1 * C00369 * C00009))</v>
      </c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4.25" customHeight="1">
      <c r="A273" s="16" t="s">
        <v>3791</v>
      </c>
      <c r="B273" s="16" t="s">
        <v>3792</v>
      </c>
      <c r="C273" s="16" t="s">
        <v>10165</v>
      </c>
      <c r="D273" s="40">
        <v>584.0</v>
      </c>
      <c r="E273" s="40" t="str">
        <f t="shared" si="1"/>
        <v>E4_2_1_53</v>
      </c>
      <c r="F273" s="16" t="s">
        <v>7468</v>
      </c>
      <c r="G273" s="16" t="s">
        <v>7468</v>
      </c>
      <c r="H273" s="16" t="s">
        <v>7469</v>
      </c>
      <c r="I273" s="16" t="s">
        <v>10632</v>
      </c>
      <c r="J273" s="40" t="str">
        <f t="shared" si="2"/>
        <v>(${Variables:E4_2_1_53_kcat} * E4_2_1_53 * C03195)/(${Variables:E4_2_1_53_km} + (E4_2_1_53 * C03195))</v>
      </c>
      <c r="K273" s="70" t="str">
        <f t="shared" si="3"/>
        <v>r584: C03195 -&gt; C00712 + C00001 | (${Variables:E4_2_1_53_kcat} * E4_2_1_53 * C03195)/(${Variables:E4_2_1_53_km} + (E4_2_1_53 * C03195))</v>
      </c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4.25" customHeight="1">
      <c r="A274" s="16" t="s">
        <v>2463</v>
      </c>
      <c r="B274" s="16" t="s">
        <v>2464</v>
      </c>
      <c r="C274" s="16" t="s">
        <v>10132</v>
      </c>
      <c r="D274" s="40">
        <v>520.0</v>
      </c>
      <c r="E274" s="40" t="str">
        <f t="shared" si="1"/>
        <v>E3_5_1_24</v>
      </c>
      <c r="F274" s="16" t="s">
        <v>7244</v>
      </c>
      <c r="G274" s="16" t="s">
        <v>10633</v>
      </c>
      <c r="H274" s="16" t="s">
        <v>7245</v>
      </c>
      <c r="I274" s="16" t="s">
        <v>10634</v>
      </c>
      <c r="J274" s="40" t="str">
        <f t="shared" si="2"/>
        <v>(${Variables:E3_5_1_24_kcat} * E3_5_1_24 * C05122 * C00001)/(${Variables:E3_5_1_24_km} + (E3_5_1_24 * C05122 * C00001))</v>
      </c>
      <c r="K274" s="70" t="str">
        <f t="shared" si="3"/>
        <v>r520: C05122 + C00001 -&gt; C00695 + C00245 | (${Variables:E3_5_1_24_kcat} * E3_5_1_24 * C05122 * C00001)/(${Variables:E3_5_1_24_km} + (E3_5_1_24 * C05122 * C00001))</v>
      </c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4.25" customHeight="1">
      <c r="A275" s="16" t="s">
        <v>2463</v>
      </c>
      <c r="B275" s="16" t="s">
        <v>2464</v>
      </c>
      <c r="C275" s="16" t="s">
        <v>10132</v>
      </c>
      <c r="D275" s="40">
        <v>519.0</v>
      </c>
      <c r="E275" s="40" t="str">
        <f t="shared" si="1"/>
        <v>E3_5_1_24</v>
      </c>
      <c r="F275" s="16" t="s">
        <v>7241</v>
      </c>
      <c r="G275" s="16" t="s">
        <v>10635</v>
      </c>
      <c r="H275" s="16" t="s">
        <v>7242</v>
      </c>
      <c r="I275" s="16" t="s">
        <v>10636</v>
      </c>
      <c r="J275" s="40" t="str">
        <f t="shared" si="2"/>
        <v>(${Variables:E3_5_1_24_kcat} * E3_5_1_24 * C01921 * C00001)/(${Variables:E3_5_1_24_km} + (E3_5_1_24 * C01921 * C00001))</v>
      </c>
      <c r="K275" s="70" t="str">
        <f t="shared" si="3"/>
        <v>r519: C01921 + C00001 -&gt; C00695 + C00037 | (${Variables:E3_5_1_24_kcat} * E3_5_1_24 * C01921 * C00001)/(${Variables:E3_5_1_24_km} + (E3_5_1_24 * C01921 * C00001))</v>
      </c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4.25" customHeight="1">
      <c r="A276" s="16" t="s">
        <v>3937</v>
      </c>
      <c r="B276" s="16" t="s">
        <v>3938</v>
      </c>
      <c r="C276" s="16" t="s">
        <v>10184</v>
      </c>
      <c r="D276" s="40">
        <v>639.0</v>
      </c>
      <c r="E276" s="40" t="str">
        <f t="shared" si="1"/>
        <v>E5_1_1_7</v>
      </c>
      <c r="F276" s="16" t="s">
        <v>7621</v>
      </c>
      <c r="G276" s="16" t="s">
        <v>7621</v>
      </c>
      <c r="H276" s="16" t="s">
        <v>7622</v>
      </c>
      <c r="I276" s="16" t="s">
        <v>7622</v>
      </c>
      <c r="J276" s="40" t="str">
        <f t="shared" si="2"/>
        <v>(${Variables:E5_1_1_7_kcat} * E5_1_1_7 * C00666)/(${Variables:E5_1_1_7_km} + (E5_1_1_7 * C00666))</v>
      </c>
      <c r="K276" s="70" t="str">
        <f t="shared" si="3"/>
        <v>r639: C00666 -&gt; C00680 | (${Variables:E5_1_1_7_kcat} * E5_1_1_7 * C00666)/(${Variables:E5_1_1_7_km} + (E5_1_1_7 * C00666))</v>
      </c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4.25" customHeight="1">
      <c r="A277" s="16" t="s">
        <v>2330</v>
      </c>
      <c r="B277" s="16" t="s">
        <v>2331</v>
      </c>
      <c r="C277" s="16" t="s">
        <v>10030</v>
      </c>
      <c r="D277" s="40">
        <v>225.0</v>
      </c>
      <c r="E277" s="40" t="str">
        <f t="shared" si="1"/>
        <v>E2_6_1_42</v>
      </c>
      <c r="F277" s="16" t="s">
        <v>6406</v>
      </c>
      <c r="G277" s="16" t="s">
        <v>10637</v>
      </c>
      <c r="H277" s="16" t="s">
        <v>6407</v>
      </c>
      <c r="I277" s="16" t="s">
        <v>10638</v>
      </c>
      <c r="J277" s="40" t="str">
        <f t="shared" si="2"/>
        <v>(${Variables:E2_6_1_42_kcat} * E2_6_1_42 * C00407 * C00026)/(${Variables:E2_6_1_42_km} + (E2_6_1_42 * C00407 * C00026))</v>
      </c>
      <c r="K277" s="70" t="str">
        <f t="shared" si="3"/>
        <v>r225: C00407 + C00026 -&gt; C00671 + C00025 | (${Variables:E2_6_1_42_kcat} * E2_6_1_42 * C00407 * C00026)/(${Variables:E2_6_1_42_km} + (E2_6_1_42 * C00407 * C00026))</v>
      </c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4.25" customHeight="1">
      <c r="A278" s="16" t="s">
        <v>4256</v>
      </c>
      <c r="B278" s="16" t="s">
        <v>4257</v>
      </c>
      <c r="C278" s="16" t="s">
        <v>10166</v>
      </c>
      <c r="D278" s="40">
        <v>587.0</v>
      </c>
      <c r="E278" s="40" t="str">
        <f t="shared" si="1"/>
        <v>E4_2_1_9</v>
      </c>
      <c r="F278" s="16" t="s">
        <v>7478</v>
      </c>
      <c r="G278" s="16" t="s">
        <v>7478</v>
      </c>
      <c r="H278" s="16" t="s">
        <v>7479</v>
      </c>
      <c r="I278" s="16" t="s">
        <v>10639</v>
      </c>
      <c r="J278" s="40" t="str">
        <f t="shared" si="2"/>
        <v>(${Variables:E4_2_1_9_kcat} * E4_2_1_9 * C06007)/(${Variables:E4_2_1_9_km} + (E4_2_1_9 * C06007))</v>
      </c>
      <c r="K278" s="70" t="str">
        <f t="shared" si="3"/>
        <v>r587: C06007 -&gt; C00671 + C00001 | (${Variables:E4_2_1_9_kcat} * E4_2_1_9 * C06007)/(${Variables:E4_2_1_9_km} + (E4_2_1_9 * C06007))</v>
      </c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4.25" customHeight="1">
      <c r="A279" s="16" t="s">
        <v>4696</v>
      </c>
      <c r="B279" s="16" t="s">
        <v>4697</v>
      </c>
      <c r="C279" s="16" t="s">
        <v>10198</v>
      </c>
      <c r="D279" s="40">
        <v>672.0</v>
      </c>
      <c r="E279" s="40" t="str">
        <f t="shared" si="1"/>
        <v>E5_4_2_2</v>
      </c>
      <c r="F279" s="16" t="s">
        <v>7711</v>
      </c>
      <c r="G279" s="16" t="s">
        <v>7711</v>
      </c>
      <c r="H279" s="16" t="s">
        <v>7628</v>
      </c>
      <c r="I279" s="16" t="s">
        <v>7628</v>
      </c>
      <c r="J279" s="40" t="str">
        <f t="shared" si="2"/>
        <v>(${Variables:E5_4_2_2_kcat} * E5_4_2_2 * C00103)/(${Variables:E5_4_2_2_km} + (E5_4_2_2 * C00103))</v>
      </c>
      <c r="K279" s="70" t="str">
        <f t="shared" si="3"/>
        <v>r672: C00103 -&gt; C00668 | (${Variables:E5_4_2_2_kcat} * E5_4_2_2 * C00103)/(${Variables:E5_4_2_2_km} + (E5_4_2_2 * C00103))</v>
      </c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4.25" customHeight="1">
      <c r="A280" s="16" t="s">
        <v>4438</v>
      </c>
      <c r="B280" s="16" t="s">
        <v>4439</v>
      </c>
      <c r="C280" s="16" t="s">
        <v>9928</v>
      </c>
      <c r="D280" s="40">
        <v>20.0</v>
      </c>
      <c r="E280" s="40" t="str">
        <f t="shared" si="1"/>
        <v>E1_1_1_205</v>
      </c>
      <c r="F280" s="16" t="s">
        <v>5621</v>
      </c>
      <c r="G280" s="16" t="s">
        <v>10640</v>
      </c>
      <c r="H280" s="16" t="s">
        <v>5622</v>
      </c>
      <c r="I280" s="16" t="s">
        <v>10641</v>
      </c>
      <c r="J280" s="40" t="str">
        <f t="shared" si="2"/>
        <v>(${Variables:E1_1_1_205_kcat} * E1_1_1_205 * C00130 * C00003 * C00001)/(${Variables:E1_1_1_205_km} + (E1_1_1_205 * C00130 * C00003 * C00001))</v>
      </c>
      <c r="K280" s="70" t="str">
        <f t="shared" si="3"/>
        <v>r20: C00130 + C00003 + C00001 -&gt; C00655 + C00004 + C00080 | (${Variables:E1_1_1_205_kcat} * E1_1_1_205 * C00130 * C00003 * C00001)/(${Variables:E1_1_1_205_km} + (E1_1_1_205 * C00130 * C00003 * C00001))</v>
      </c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4.25" customHeight="1">
      <c r="A281" s="16" t="s">
        <v>4595</v>
      </c>
      <c r="B281" s="16" t="s">
        <v>4596</v>
      </c>
      <c r="C281" s="16" t="s">
        <v>10105</v>
      </c>
      <c r="D281" s="40">
        <v>417.0</v>
      </c>
      <c r="E281" s="40" t="str">
        <f t="shared" si="1"/>
        <v>E3_1_3_48</v>
      </c>
      <c r="F281" s="16" t="s">
        <v>6925</v>
      </c>
      <c r="G281" s="16" t="s">
        <v>10642</v>
      </c>
      <c r="H281" s="16" t="s">
        <v>6926</v>
      </c>
      <c r="I281" s="16" t="s">
        <v>10643</v>
      </c>
      <c r="J281" s="40" t="str">
        <f t="shared" si="2"/>
        <v>(${Variables:E3_1_3_48_kcat} * E3_1_3_48 * C01167 * C00001)/(${Variables:E3_1_3_48_km} + (E3_1_3_48 * C01167 * C00001))</v>
      </c>
      <c r="K281" s="70" t="str">
        <f t="shared" si="3"/>
        <v>r417: C01167 + C00001 -&gt; C00585 + C00009 | (${Variables:E3_1_3_48_kcat} * E3_1_3_48 * C01167 * C00001)/(${Variables:E3_1_3_48_km} + (E3_1_3_48 * C01167 * C00001))</v>
      </c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4.25" customHeight="1">
      <c r="A282" s="16" t="s">
        <v>4878</v>
      </c>
      <c r="B282" s="16" t="s">
        <v>4879</v>
      </c>
      <c r="C282" s="16" t="s">
        <v>9927</v>
      </c>
      <c r="D282" s="40">
        <v>14.0</v>
      </c>
      <c r="E282" s="40" t="str">
        <f t="shared" si="1"/>
        <v>E1_1_1_1</v>
      </c>
      <c r="F282" s="16" t="s">
        <v>5601</v>
      </c>
      <c r="G282" s="16" t="s">
        <v>10644</v>
      </c>
      <c r="H282" s="16" t="s">
        <v>5602</v>
      </c>
      <c r="I282" s="16" t="s">
        <v>10645</v>
      </c>
      <c r="J282" s="40" t="str">
        <f t="shared" si="2"/>
        <v>(${Variables:E1_1_1_1_kcat} * E1_1_1_1 * C00114 * C00006 )/(${Variables:E1_1_1_1_km} + (E1_1_1_1 * C00114 * C00006 ))</v>
      </c>
      <c r="K282" s="70" t="str">
        <f t="shared" si="3"/>
        <v>r14: C00114 + C00006  -&gt; C00576 + C00005 + C00080 | (${Variables:E1_1_1_1_kcat} * E1_1_1_1 * C00114 * C00006 )/(${Variables:E1_1_1_1_km} + (E1_1_1_1 * C00114 * C00006 ))</v>
      </c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4.25" customHeight="1">
      <c r="A283" s="16" t="s">
        <v>4878</v>
      </c>
      <c r="B283" s="16" t="s">
        <v>4879</v>
      </c>
      <c r="C283" s="16" t="s">
        <v>9927</v>
      </c>
      <c r="D283" s="40">
        <v>13.0</v>
      </c>
      <c r="E283" s="40" t="str">
        <f t="shared" si="1"/>
        <v>E1_1_1_1</v>
      </c>
      <c r="F283" s="16" t="s">
        <v>5598</v>
      </c>
      <c r="G283" s="16" t="s">
        <v>10646</v>
      </c>
      <c r="H283" s="16" t="s">
        <v>5599</v>
      </c>
      <c r="I283" s="16" t="s">
        <v>10647</v>
      </c>
      <c r="J283" s="40" t="str">
        <f t="shared" si="2"/>
        <v>(${Variables:E1_1_1_1_kcat} * E1_1_1_1 * C00114 * C00003)/(${Variables:E1_1_1_1_km} + (E1_1_1_1 * C00114 * C00003))</v>
      </c>
      <c r="K283" s="70" t="str">
        <f t="shared" si="3"/>
        <v>r13: C00114 + C00003 -&gt; C00576 + C00004 + C00080 | (${Variables:E1_1_1_1_kcat} * E1_1_1_1 * C00114 * C00003)/(${Variables:E1_1_1_1_km} + (E1_1_1_1 * C00114 * C00003))</v>
      </c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4.25" customHeight="1">
      <c r="A284" s="16" t="s">
        <v>4145</v>
      </c>
      <c r="B284" s="16" t="s">
        <v>4146</v>
      </c>
      <c r="C284" s="16" t="s">
        <v>10106</v>
      </c>
      <c r="D284" s="40">
        <v>430.0</v>
      </c>
      <c r="E284" s="40" t="str">
        <f t="shared" si="1"/>
        <v>E3_1_3_5</v>
      </c>
      <c r="F284" s="16" t="s">
        <v>6966</v>
      </c>
      <c r="G284" s="16" t="s">
        <v>10648</v>
      </c>
      <c r="H284" s="16" t="s">
        <v>6967</v>
      </c>
      <c r="I284" s="16" t="s">
        <v>10649</v>
      </c>
      <c r="J284" s="40" t="str">
        <f t="shared" si="2"/>
        <v>(${Variables:E3_1_3_5_kcat} * E3_1_3_5 * C00360 * C00001)/(${Variables:E3_1_3_5_km} + (E3_1_3_5 * C00360 * C00001))</v>
      </c>
      <c r="K284" s="70" t="str">
        <f t="shared" si="3"/>
        <v>r430: C00360 + C00001 -&gt; C00559 + C00009 | (${Variables:E3_1_3_5_kcat} * E3_1_3_5 * C00360 * C00001)/(${Variables:E3_1_3_5_km} + (E3_1_3_5 * C00360 * C00001))</v>
      </c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4.25" customHeight="1">
      <c r="A285" s="16" t="s">
        <v>4145</v>
      </c>
      <c r="B285" s="16" t="s">
        <v>4146</v>
      </c>
      <c r="C285" s="16" t="s">
        <v>10106</v>
      </c>
      <c r="D285" s="40">
        <v>431.0</v>
      </c>
      <c r="E285" s="40" t="str">
        <f t="shared" si="1"/>
        <v>E3_1_3_5</v>
      </c>
      <c r="F285" s="16" t="s">
        <v>6969</v>
      </c>
      <c r="G285" s="16" t="s">
        <v>10650</v>
      </c>
      <c r="H285" s="16" t="s">
        <v>6970</v>
      </c>
      <c r="I285" s="16" t="s">
        <v>10651</v>
      </c>
      <c r="J285" s="40" t="str">
        <f t="shared" si="2"/>
        <v>(${Variables:E3_1_3_5_kcat} * E3_1_3_5 * C00365 * C00001)/(${Variables:E3_1_3_5_km} + (E3_1_3_5 * C00365 * C00001))</v>
      </c>
      <c r="K285" s="70" t="str">
        <f t="shared" si="3"/>
        <v>r431: C00365 + C00001 -&gt; C00526 + C00009 | (${Variables:E3_1_3_5_kcat} * E3_1_3_5 * C00365 * C00001)/(${Variables:E3_1_3_5_km} + (E3_1_3_5 * C00365 * C00001))</v>
      </c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4.25" customHeight="1">
      <c r="A286" s="16" t="s">
        <v>1097</v>
      </c>
      <c r="B286" s="16" t="s">
        <v>1098</v>
      </c>
      <c r="C286" s="16" t="s">
        <v>10192</v>
      </c>
      <c r="D286" s="40">
        <v>654.0</v>
      </c>
      <c r="E286" s="40" t="str">
        <f t="shared" si="1"/>
        <v>E5_3_1_4</v>
      </c>
      <c r="F286" s="16" t="s">
        <v>7662</v>
      </c>
      <c r="G286" s="16" t="s">
        <v>7662</v>
      </c>
      <c r="H286" s="16" t="s">
        <v>7663</v>
      </c>
      <c r="I286" s="16" t="s">
        <v>7663</v>
      </c>
      <c r="J286" s="40" t="str">
        <f t="shared" si="2"/>
        <v>(${Variables:E5_3_1_4_kcat} * E5_3_1_4 * C02479)/(${Variables:E5_3_1_4_km} + (E5_3_1_4 * C02479))</v>
      </c>
      <c r="K286" s="70" t="str">
        <f t="shared" si="3"/>
        <v>r654: C02479 -&gt; C00508 | (${Variables:E5_3_1_4_kcat} * E5_3_1_4 * C02479)/(${Variables:E5_3_1_4_km} + (E5_3_1_4 * C02479))</v>
      </c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4.25" customHeight="1">
      <c r="A287" s="16" t="s">
        <v>1097</v>
      </c>
      <c r="B287" s="16" t="s">
        <v>1098</v>
      </c>
      <c r="C287" s="16" t="s">
        <v>10192</v>
      </c>
      <c r="D287" s="40">
        <v>655.0</v>
      </c>
      <c r="E287" s="40" t="str">
        <f t="shared" si="1"/>
        <v>E5_3_1_4</v>
      </c>
      <c r="F287" s="16" t="s">
        <v>7665</v>
      </c>
      <c r="G287" s="16" t="s">
        <v>7665</v>
      </c>
      <c r="H287" s="16" t="s">
        <v>7663</v>
      </c>
      <c r="I287" s="16" t="s">
        <v>7663</v>
      </c>
      <c r="J287" s="40" t="str">
        <f t="shared" si="2"/>
        <v>(${Variables:E5_3_1_4_kcat} * E5_3_1_4 * C00259)/(${Variables:E5_3_1_4_km} + (E5_3_1_4 * C00259))</v>
      </c>
      <c r="K287" s="70" t="str">
        <f t="shared" si="3"/>
        <v>r655: C00259 -&gt; C00508 | (${Variables:E5_3_1_4_kcat} * E5_3_1_4 * C00259)/(${Variables:E5_3_1_4_km} + (E5_3_1_4 * C00259))</v>
      </c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4.25" customHeight="1">
      <c r="A288" s="16" t="s">
        <v>4598</v>
      </c>
      <c r="B288" s="16" t="s">
        <v>4599</v>
      </c>
      <c r="C288" s="16" t="s">
        <v>9961</v>
      </c>
      <c r="D288" s="40">
        <v>113.0</v>
      </c>
      <c r="E288" s="40" t="str">
        <f t="shared" si="1"/>
        <v>E1_5_1_3</v>
      </c>
      <c r="F288" s="16" t="s">
        <v>5937</v>
      </c>
      <c r="G288" s="16" t="s">
        <v>10652</v>
      </c>
      <c r="H288" s="16" t="s">
        <v>5933</v>
      </c>
      <c r="I288" s="16" t="s">
        <v>10653</v>
      </c>
      <c r="J288" s="40" t="str">
        <f t="shared" si="2"/>
        <v>(${Variables:E1_5_1_3_kcat} * E1_5_1_3 * C00415 * C00006)/(${Variables:E1_5_1_3_km} + (E1_5_1_3 * C00415 * C00006))</v>
      </c>
      <c r="K288" s="70" t="str">
        <f t="shared" si="3"/>
        <v>r113: C00415 + C00006 -&gt; C00504 + C00005 + C00080 | (${Variables:E1_5_1_3_kcat} * E1_5_1_3 * C00415 * C00006)/(${Variables:E1_5_1_3_km} + (E1_5_1_3 * C00415 * C00006))</v>
      </c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4.25" customHeight="1">
      <c r="A289" s="16" t="s">
        <v>4598</v>
      </c>
      <c r="B289" s="16" t="s">
        <v>4599</v>
      </c>
      <c r="C289" s="16" t="s">
        <v>9961</v>
      </c>
      <c r="D289" s="40">
        <v>111.0</v>
      </c>
      <c r="E289" s="40" t="str">
        <f t="shared" si="1"/>
        <v>E1_5_1_3</v>
      </c>
      <c r="F289" s="16" t="s">
        <v>5925</v>
      </c>
      <c r="G289" s="16" t="s">
        <v>10654</v>
      </c>
      <c r="H289" s="16" t="s">
        <v>5933</v>
      </c>
      <c r="I289" s="16" t="s">
        <v>10653</v>
      </c>
      <c r="J289" s="40" t="str">
        <f t="shared" si="2"/>
        <v>(${Variables:E1_5_1_3_kcat} * E1_5_1_3 * C00101 * C00006)/(${Variables:E1_5_1_3_km} + (E1_5_1_3 * C00101 * C00006))</v>
      </c>
      <c r="K289" s="70" t="str">
        <f t="shared" si="3"/>
        <v>r111: C00101 + C00006 -&gt; C00504 + C00005 + C00080 | (${Variables:E1_5_1_3_kcat} * E1_5_1_3 * C00101 * C00006)/(${Variables:E1_5_1_3_km} + (E1_5_1_3 * C00101 * C00006))</v>
      </c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4.25" customHeight="1">
      <c r="A290" s="16" t="s">
        <v>4598</v>
      </c>
      <c r="B290" s="16" t="s">
        <v>4599</v>
      </c>
      <c r="C290" s="16" t="s">
        <v>9961</v>
      </c>
      <c r="D290" s="40">
        <v>112.0</v>
      </c>
      <c r="E290" s="40" t="str">
        <f t="shared" si="1"/>
        <v>E1_5_1_3</v>
      </c>
      <c r="F290" s="16" t="s">
        <v>5935</v>
      </c>
      <c r="G290" s="16" t="s">
        <v>10655</v>
      </c>
      <c r="H290" s="16" t="s">
        <v>5931</v>
      </c>
      <c r="I290" s="16" t="s">
        <v>10656</v>
      </c>
      <c r="J290" s="40" t="str">
        <f t="shared" si="2"/>
        <v>(${Variables:E1_5_1_3_kcat} * E1_5_1_3 * C00415 * C00003)/(${Variables:E1_5_1_3_km} + (E1_5_1_3 * C00415 * C00003))</v>
      </c>
      <c r="K290" s="70" t="str">
        <f t="shared" si="3"/>
        <v>r112: C00415 + C00003 -&gt; C00504 + C00004 + C00080 | (${Variables:E1_5_1_3_kcat} * E1_5_1_3 * C00415 * C00003)/(${Variables:E1_5_1_3_km} + (E1_5_1_3 * C00415 * C00003))</v>
      </c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4.25" customHeight="1">
      <c r="A291" s="16" t="s">
        <v>4598</v>
      </c>
      <c r="B291" s="16" t="s">
        <v>4599</v>
      </c>
      <c r="C291" s="16" t="s">
        <v>9961</v>
      </c>
      <c r="D291" s="40">
        <v>110.0</v>
      </c>
      <c r="E291" s="40" t="str">
        <f t="shared" si="1"/>
        <v>E1_5_1_3</v>
      </c>
      <c r="F291" s="16" t="s">
        <v>5928</v>
      </c>
      <c r="G291" s="16" t="s">
        <v>10657</v>
      </c>
      <c r="H291" s="16" t="s">
        <v>5931</v>
      </c>
      <c r="I291" s="16" t="s">
        <v>10656</v>
      </c>
      <c r="J291" s="40" t="str">
        <f t="shared" si="2"/>
        <v>(${Variables:E1_5_1_3_kcat} * E1_5_1_3 * C00101 * C00003)/(${Variables:E1_5_1_3_km} + (E1_5_1_3 * C00101 * C00003))</v>
      </c>
      <c r="K291" s="70" t="str">
        <f t="shared" si="3"/>
        <v>r110: C00101 + C00003 -&gt; C00504 + C00004 + C00080 | (${Variables:E1_5_1_3_kcat} * E1_5_1_3 * C00101 * C00003)/(${Variables:E1_5_1_3_km} + (E1_5_1_3 * C00101 * C00003))</v>
      </c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4.25" customHeight="1">
      <c r="A292" s="16" t="s">
        <v>5411</v>
      </c>
      <c r="B292" s="16" t="s">
        <v>5412</v>
      </c>
      <c r="C292" s="16" t="s">
        <v>10114</v>
      </c>
      <c r="D292" s="40">
        <v>448.0</v>
      </c>
      <c r="E292" s="40" t="str">
        <f t="shared" si="1"/>
        <v>E3_2_1_22</v>
      </c>
      <c r="F292" s="16" t="s">
        <v>7038</v>
      </c>
      <c r="G292" s="16" t="s">
        <v>10658</v>
      </c>
      <c r="H292" s="16" t="s">
        <v>7039</v>
      </c>
      <c r="I292" s="16" t="s">
        <v>10659</v>
      </c>
      <c r="J292" s="40" t="str">
        <f t="shared" si="2"/>
        <v>(${Variables:E3_2_1_22_kcat} * E3_2_1_22 * C01613 * C00001)/(${Variables:E3_2_1_22_km} + (E3_2_1_22 * C01613 * C00001))</v>
      </c>
      <c r="K292" s="70" t="str">
        <f t="shared" si="3"/>
        <v>r448: C01613 + C00001 -&gt; C00492 + C00124 | (${Variables:E3_2_1_22_kcat} * E3_2_1_22 * C01613 * C00001)/(${Variables:E3_2_1_22_km} + (E3_2_1_22 * C01613 * C00001))</v>
      </c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4.25" customHeight="1">
      <c r="A293" s="16" t="s">
        <v>4145</v>
      </c>
      <c r="B293" s="16" t="s">
        <v>4146</v>
      </c>
      <c r="C293" s="16" t="s">
        <v>10106</v>
      </c>
      <c r="D293" s="40">
        <v>420.0</v>
      </c>
      <c r="E293" s="40" t="str">
        <f t="shared" si="1"/>
        <v>E3_1_3_5</v>
      </c>
      <c r="F293" s="16" t="s">
        <v>6936</v>
      </c>
      <c r="G293" s="16" t="s">
        <v>10660</v>
      </c>
      <c r="H293" s="16" t="s">
        <v>6937</v>
      </c>
      <c r="I293" s="16" t="s">
        <v>10661</v>
      </c>
      <c r="J293" s="40" t="str">
        <f t="shared" si="2"/>
        <v>(${Variables:E3_1_3_5_kcat} * E3_1_3_5 * C00055 * C00001 )/(${Variables:E3_1_3_5_km} + (E3_1_3_5 * C00055 * C00001 ))</v>
      </c>
      <c r="K293" s="70" t="str">
        <f t="shared" si="3"/>
        <v>r420: C00055 + C00001  -&gt; C00475 + C00009 | (${Variables:E3_1_3_5_kcat} * E3_1_3_5 * C00055 * C00001 )/(${Variables:E3_1_3_5_km} + (E3_1_3_5 * C00055 * C00001 ))</v>
      </c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4.25" customHeight="1">
      <c r="A294" s="16" t="s">
        <v>2581</v>
      </c>
      <c r="B294" s="16" t="s">
        <v>2582</v>
      </c>
      <c r="C294" s="16" t="s">
        <v>10160</v>
      </c>
      <c r="D294" s="40">
        <v>570.0</v>
      </c>
      <c r="E294" s="40" t="str">
        <f t="shared" si="1"/>
        <v>E4_2_1_20</v>
      </c>
      <c r="F294" s="16" t="s">
        <v>7430</v>
      </c>
      <c r="G294" s="16" t="s">
        <v>7430</v>
      </c>
      <c r="H294" s="16" t="s">
        <v>7431</v>
      </c>
      <c r="I294" s="16" t="s">
        <v>10662</v>
      </c>
      <c r="J294" s="40" t="str">
        <f t="shared" si="2"/>
        <v>(${Variables:E4_2_1_20_kcat} * E4_2_1_20 * C03506)/(${Variables:E4_2_1_20_km} + (E4_2_1_20 * C03506))</v>
      </c>
      <c r="K294" s="70" t="str">
        <f t="shared" si="3"/>
        <v>r570: C03506 -&gt; C00463 + C00118 | (${Variables:E4_2_1_20_kcat} * E4_2_1_20 * C03506)/(${Variables:E4_2_1_20_km} + (E4_2_1_20 * C03506))</v>
      </c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4.25" customHeight="1">
      <c r="A295" s="16" t="s">
        <v>5427</v>
      </c>
      <c r="B295" s="16" t="s">
        <v>5428</v>
      </c>
      <c r="C295" s="16" t="s">
        <v>10138</v>
      </c>
      <c r="D295" s="40">
        <v>535.0</v>
      </c>
      <c r="E295" s="40" t="str">
        <f t="shared" si="1"/>
        <v>E3_5_4_13</v>
      </c>
      <c r="F295" s="16" t="s">
        <v>7283</v>
      </c>
      <c r="G295" s="16" t="s">
        <v>10663</v>
      </c>
      <c r="H295" s="16" t="s">
        <v>7284</v>
      </c>
      <c r="I295" s="16" t="s">
        <v>10664</v>
      </c>
      <c r="J295" s="40" t="str">
        <f t="shared" si="2"/>
        <v>(${Variables:E3_5_4_13_kcat} * E3_5_4_13 * C00458 * C00001)/(${Variables:E3_5_4_13_km} + (E3_5_4_13 * C00458 * C00001))</v>
      </c>
      <c r="K295" s="70" t="str">
        <f t="shared" si="3"/>
        <v>r535: C00458 + C00001 -&gt; C00460 + C00014 | (${Variables:E3_5_4_13_kcat} * E3_5_4_13 * C00458 * C00001)/(${Variables:E3_5_4_13_km} + (E3_5_4_13 * C00458 * C00001))</v>
      </c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4.25" customHeight="1">
      <c r="A296" s="16" t="s">
        <v>1936</v>
      </c>
      <c r="B296" s="16" t="s">
        <v>1937</v>
      </c>
      <c r="C296" s="16" t="s">
        <v>10045</v>
      </c>
      <c r="D296" s="40">
        <v>263.0</v>
      </c>
      <c r="E296" s="40" t="str">
        <f t="shared" si="1"/>
        <v>E2_7_1_40</v>
      </c>
      <c r="F296" s="16" t="s">
        <v>6543</v>
      </c>
      <c r="G296" s="16" t="s">
        <v>10665</v>
      </c>
      <c r="H296" s="16" t="s">
        <v>6544</v>
      </c>
      <c r="I296" s="16" t="s">
        <v>10666</v>
      </c>
      <c r="J296" s="40" t="str">
        <f t="shared" si="2"/>
        <v>(${Variables:E2_7_1_40_kcat} * E2_7_1_40 * C00201 * C00022)/(${Variables:E2_7_1_40_km} + (E2_7_1_40 * C00201 * C00022))</v>
      </c>
      <c r="K296" s="70" t="str">
        <f t="shared" si="3"/>
        <v>r263: C00201 + C00022 -&gt; C00454 + C00074 | (${Variables:E2_7_1_40_kcat} * E2_7_1_40 * C00201 * C00022)/(${Variables:E2_7_1_40_km} + (E2_7_1_40 * C00201 * C00022))</v>
      </c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4.25" customHeight="1">
      <c r="A297" s="16" t="s">
        <v>4669</v>
      </c>
      <c r="B297" s="16" t="s">
        <v>4670</v>
      </c>
      <c r="C297" s="16" t="s">
        <v>10001</v>
      </c>
      <c r="D297" s="40">
        <v>167.0</v>
      </c>
      <c r="E297" s="40" t="str">
        <f t="shared" si="1"/>
        <v>E2_4_1_211</v>
      </c>
      <c r="F297" s="16" t="s">
        <v>6186</v>
      </c>
      <c r="G297" s="16" t="s">
        <v>10667</v>
      </c>
      <c r="H297" s="16" t="s">
        <v>6184</v>
      </c>
      <c r="I297" s="16" t="s">
        <v>10668</v>
      </c>
      <c r="J297" s="40" t="str">
        <f t="shared" si="2"/>
        <v>(${Variables:E2_4_1_211_kcat} * E2_4_1_211 * G00284 * C00009)/(${Variables:E2_4_1_211_km} + (E2_4_1_211 * G00284 * C00009))</v>
      </c>
      <c r="K297" s="70" t="str">
        <f t="shared" si="3"/>
        <v>r167: G00284 + C00009 -&gt; C00446 + C00140 | (${Variables:E2_4_1_211_kcat} * E2_4_1_211 * G00284 * C00009)/(${Variables:E2_4_1_211_km} + (E2_4_1_211 * G00284 * C00009))</v>
      </c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4.25" customHeight="1">
      <c r="A298" s="16" t="s">
        <v>4669</v>
      </c>
      <c r="B298" s="16" t="s">
        <v>4670</v>
      </c>
      <c r="C298" s="16" t="s">
        <v>10001</v>
      </c>
      <c r="D298" s="40">
        <v>166.0</v>
      </c>
      <c r="E298" s="40" t="str">
        <f t="shared" si="1"/>
        <v>E2_4_1_211</v>
      </c>
      <c r="F298" s="16" t="s">
        <v>6183</v>
      </c>
      <c r="G298" s="16" t="s">
        <v>10669</v>
      </c>
      <c r="H298" s="16" t="s">
        <v>6184</v>
      </c>
      <c r="I298" s="16" t="s">
        <v>10668</v>
      </c>
      <c r="J298" s="40" t="str">
        <f t="shared" si="2"/>
        <v>(${Variables:E2_4_1_211_kcat} * E2_4_1_211 * C06372 * C00009)/(${Variables:E2_4_1_211_km} + (E2_4_1_211 * C06372 * C00009))</v>
      </c>
      <c r="K298" s="70" t="str">
        <f t="shared" si="3"/>
        <v>r166: C06372 + C00009 -&gt; C00446 + C00140 | (${Variables:E2_4_1_211_kcat} * E2_4_1_211 * C06372 * C00009)/(${Variables:E2_4_1_211_km} + (E2_4_1_211 * C06372 * C00009))</v>
      </c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4.25" customHeight="1">
      <c r="A299" s="16" t="s">
        <v>5089</v>
      </c>
      <c r="B299" s="16" t="s">
        <v>5090</v>
      </c>
      <c r="C299" s="16" t="s">
        <v>9932</v>
      </c>
      <c r="D299" s="40">
        <v>33.0</v>
      </c>
      <c r="E299" s="40" t="str">
        <f t="shared" si="1"/>
        <v>E1_1_1_3</v>
      </c>
      <c r="F299" s="16" t="s">
        <v>5658</v>
      </c>
      <c r="G299" s="16" t="s">
        <v>10670</v>
      </c>
      <c r="H299" s="16" t="s">
        <v>5659</v>
      </c>
      <c r="I299" s="16" t="s">
        <v>10671</v>
      </c>
      <c r="J299" s="40" t="str">
        <f t="shared" si="2"/>
        <v>(${Variables:E1_1_1_3_kcat} * E1_1_1_3 * C00263 * C00006)/(${Variables:E1_1_1_3_km} + (E1_1_1_3 * C00263 * C00006))</v>
      </c>
      <c r="K299" s="70" t="str">
        <f t="shared" si="3"/>
        <v>r33: C00263 + C00006 -&gt; C00441 + C00005 + C00080 | (${Variables:E1_1_1_3_kcat} * E1_1_1_3 * C00263 * C00006)/(${Variables:E1_1_1_3_km} + (E1_1_1_3 * C00263 * C00006))</v>
      </c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4.25" customHeight="1">
      <c r="A300" s="16" t="s">
        <v>5089</v>
      </c>
      <c r="B300" s="16" t="s">
        <v>5090</v>
      </c>
      <c r="C300" s="16" t="s">
        <v>9932</v>
      </c>
      <c r="D300" s="40">
        <v>32.0</v>
      </c>
      <c r="E300" s="40" t="str">
        <f t="shared" si="1"/>
        <v>E1_1_1_3</v>
      </c>
      <c r="F300" s="16" t="s">
        <v>5655</v>
      </c>
      <c r="G300" s="16" t="s">
        <v>10672</v>
      </c>
      <c r="H300" s="16" t="s">
        <v>5656</v>
      </c>
      <c r="I300" s="16" t="s">
        <v>10673</v>
      </c>
      <c r="J300" s="40" t="str">
        <f t="shared" si="2"/>
        <v>(${Variables:E1_1_1_3_kcat} * E1_1_1_3 * C00263 * C00003)/(${Variables:E1_1_1_3_km} + (E1_1_1_3 * C00263 * C00003))</v>
      </c>
      <c r="K300" s="70" t="str">
        <f t="shared" si="3"/>
        <v>r32: C00263 + C00003 -&gt; C00441 + C00004 + C00080 | (${Variables:E1_1_1_3_kcat} * E1_1_1_3 * C00263 * C00003)/(${Variables:E1_1_1_3_km} + (E1_1_1_3 * C00263 * C00003))</v>
      </c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4.25" customHeight="1">
      <c r="A301" s="16" t="s">
        <v>2476</v>
      </c>
      <c r="B301" s="16" t="s">
        <v>2477</v>
      </c>
      <c r="C301" s="16" t="s">
        <v>10136</v>
      </c>
      <c r="D301" s="40">
        <v>533.0</v>
      </c>
      <c r="E301" s="40" t="str">
        <f t="shared" si="1"/>
        <v>E3_5_2_3</v>
      </c>
      <c r="F301" s="16" t="s">
        <v>7273</v>
      </c>
      <c r="G301" s="16" t="s">
        <v>10674</v>
      </c>
      <c r="H301" s="16" t="s">
        <v>7274</v>
      </c>
      <c r="I301" s="16" t="s">
        <v>7274</v>
      </c>
      <c r="J301" s="40" t="str">
        <f t="shared" si="2"/>
        <v>(${Variables:E3_5_2_3_kcat} * E3_5_2_3 * C00337 * C00001)/(${Variables:E3_5_2_3_km} + (E3_5_2_3 * C00337 * C00001))</v>
      </c>
      <c r="K301" s="70" t="str">
        <f t="shared" si="3"/>
        <v>r533: C00337 + C00001 -&gt; C00438 | (${Variables:E3_5_2_3_kcat} * E3_5_2_3 * C00337 * C00001)/(${Variables:E3_5_2_3_km} + (E3_5_2_3 * C00337 * C00001))</v>
      </c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4.25" customHeight="1">
      <c r="A302" s="16" t="s">
        <v>4571</v>
      </c>
      <c r="B302" s="16" t="s">
        <v>4572</v>
      </c>
      <c r="C302" s="16" t="s">
        <v>9936</v>
      </c>
      <c r="D302" s="40">
        <v>40.0</v>
      </c>
      <c r="E302" s="40" t="str">
        <f t="shared" si="1"/>
        <v>E1_1_1_77</v>
      </c>
      <c r="F302" s="16" t="s">
        <v>5686</v>
      </c>
      <c r="G302" s="16" t="s">
        <v>10675</v>
      </c>
      <c r="H302" s="16" t="s">
        <v>5687</v>
      </c>
      <c r="I302" s="16" t="s">
        <v>10676</v>
      </c>
      <c r="J302" s="40" t="str">
        <f t="shared" si="2"/>
        <v>(${Variables:E1_1_1_77_kcat} * E1_1_1_77 * C02917 * C00003)/(${Variables:E1_1_1_77_km} + (E1_1_1_77 * C02917 * C00003))</v>
      </c>
      <c r="K302" s="70" t="str">
        <f t="shared" si="3"/>
        <v>r40: C02917 + C00003 -&gt; C00424 + C00004 + C00080 | (${Variables:E1_1_1_77_kcat} * E1_1_1_77 * C02917 * C00003)/(${Variables:E1_1_1_77_km} + (E1_1_1_77 * C02917 * C00003))</v>
      </c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4.25" customHeight="1">
      <c r="A303" s="16" t="s">
        <v>4571</v>
      </c>
      <c r="B303" s="16" t="s">
        <v>4572</v>
      </c>
      <c r="C303" s="16" t="s">
        <v>9936</v>
      </c>
      <c r="D303" s="40">
        <v>43.0</v>
      </c>
      <c r="E303" s="40" t="str">
        <f t="shared" si="1"/>
        <v>E1_1_1_77</v>
      </c>
      <c r="F303" s="16" t="s">
        <v>5695</v>
      </c>
      <c r="G303" s="16" t="s">
        <v>10677</v>
      </c>
      <c r="H303" s="16" t="s">
        <v>5687</v>
      </c>
      <c r="I303" s="16" t="s">
        <v>10676</v>
      </c>
      <c r="J303" s="40" t="str">
        <f t="shared" si="2"/>
        <v>(${Variables:E1_1_1_77_kcat} * E1_1_1_77 * C00583 * C00003)/(${Variables:E1_1_1_77_km} + (E1_1_1_77 * C00583 * C00003))</v>
      </c>
      <c r="K303" s="70" t="str">
        <f t="shared" si="3"/>
        <v>r43: C00583 + C00003 -&gt; C00424 + C00004 + C00080 | (${Variables:E1_1_1_77_kcat} * E1_1_1_77 * C00583 * C00003)/(${Variables:E1_1_1_77_km} + (E1_1_1_77 * C00583 * C00003))</v>
      </c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4.25" customHeight="1">
      <c r="A304" s="16" t="s">
        <v>3485</v>
      </c>
      <c r="B304" s="16" t="s">
        <v>3486</v>
      </c>
      <c r="C304" s="16" t="s">
        <v>10161</v>
      </c>
      <c r="D304" s="40">
        <v>574.0</v>
      </c>
      <c r="E304" s="40" t="str">
        <f t="shared" si="1"/>
        <v>E4_2_1_3</v>
      </c>
      <c r="F304" s="16" t="s">
        <v>7443</v>
      </c>
      <c r="G304" s="16" t="s">
        <v>7443</v>
      </c>
      <c r="H304" s="16" t="s">
        <v>7441</v>
      </c>
      <c r="I304" s="16" t="s">
        <v>10678</v>
      </c>
      <c r="J304" s="40" t="str">
        <f t="shared" si="2"/>
        <v>(${Variables:E4_2_1_3_kcat} * E4_2_1_3 * C00311 )/(${Variables:E4_2_1_3_km} + (E4_2_1_3 * C00311 ))</v>
      </c>
      <c r="K304" s="70" t="str">
        <f t="shared" si="3"/>
        <v>r574: C00311  -&gt; C00417 + C00001 | (${Variables:E4_2_1_3_kcat} * E4_2_1_3 * C00311 )/(${Variables:E4_2_1_3_km} + (E4_2_1_3 * C00311 ))</v>
      </c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4.25" customHeight="1">
      <c r="A305" s="16" t="s">
        <v>3485</v>
      </c>
      <c r="B305" s="16" t="s">
        <v>3486</v>
      </c>
      <c r="C305" s="16" t="s">
        <v>10161</v>
      </c>
      <c r="D305" s="40">
        <v>573.0</v>
      </c>
      <c r="E305" s="40" t="str">
        <f t="shared" si="1"/>
        <v>E4_2_1_3</v>
      </c>
      <c r="F305" s="16" t="s">
        <v>7438</v>
      </c>
      <c r="G305" s="16" t="s">
        <v>7438</v>
      </c>
      <c r="H305" s="16" t="s">
        <v>7441</v>
      </c>
      <c r="I305" s="16" t="s">
        <v>10678</v>
      </c>
      <c r="J305" s="40" t="str">
        <f t="shared" si="2"/>
        <v>(${Variables:E4_2_1_3_kcat} * E4_2_1_3 * C00158)/(${Variables:E4_2_1_3_km} + (E4_2_1_3 * C00158))</v>
      </c>
      <c r="K305" s="70" t="str">
        <f t="shared" si="3"/>
        <v>r573: C00158 -&gt; C00417 + C00001 | (${Variables:E4_2_1_3_kcat} * E4_2_1_3 * C00158)/(${Variables:E4_2_1_3_km} + (E4_2_1_3 * C00158))</v>
      </c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4.25" customHeight="1">
      <c r="A306" s="16" t="s">
        <v>282</v>
      </c>
      <c r="B306" s="16" t="s">
        <v>283</v>
      </c>
      <c r="C306" s="16" t="s">
        <v>10107</v>
      </c>
      <c r="D306" s="40">
        <v>433.0</v>
      </c>
      <c r="E306" s="40" t="str">
        <f t="shared" si="1"/>
        <v>E3_1_4_4</v>
      </c>
      <c r="F306" s="16" t="s">
        <v>6977</v>
      </c>
      <c r="G306" s="16" t="s">
        <v>10679</v>
      </c>
      <c r="H306" s="16" t="s">
        <v>6978</v>
      </c>
      <c r="I306" s="16" t="s">
        <v>10680</v>
      </c>
      <c r="J306" s="40" t="str">
        <f t="shared" si="2"/>
        <v>(${Variables:E3_1_4_4_kcat} * E3_1_4_4 * C00157 * C00001)/(${Variables:E3_1_4_4_km} + (E3_1_4_4 * C00157 * C00001))</v>
      </c>
      <c r="K306" s="70" t="str">
        <f t="shared" si="3"/>
        <v>r433: C00157 + C00001 -&gt; C00416 + C00114 | (${Variables:E3_1_4_4_kcat} * E3_1_4_4 * C00157 * C00001)/(${Variables:E3_1_4_4_km} + (E3_1_4_4 * C00157 * C00001))</v>
      </c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4.25" customHeight="1">
      <c r="A307" s="16" t="s">
        <v>4601</v>
      </c>
      <c r="B307" s="16" t="s">
        <v>4602</v>
      </c>
      <c r="C307" s="16" t="s">
        <v>9977</v>
      </c>
      <c r="D307" s="40">
        <v>122.0</v>
      </c>
      <c r="E307" s="40" t="str">
        <f t="shared" si="1"/>
        <v>E2_1_1_45</v>
      </c>
      <c r="F307" s="16" t="s">
        <v>6002</v>
      </c>
      <c r="G307" s="16" t="s">
        <v>10681</v>
      </c>
      <c r="H307" s="16" t="s">
        <v>6003</v>
      </c>
      <c r="I307" s="16" t="s">
        <v>10682</v>
      </c>
      <c r="J307" s="40" t="str">
        <f t="shared" si="2"/>
        <v>(${Variables:E2_1_1_45_kcat} * E2_1_1_45 * C00365 * C00143)/(${Variables:E2_1_1_45_km} + (E2_1_1_45 * C00365 * C00143))</v>
      </c>
      <c r="K307" s="70" t="str">
        <f t="shared" si="3"/>
        <v>r122: C00365 + C00143 -&gt; C00415 + C00364 | (${Variables:E2_1_1_45_kcat} * E2_1_1_45 * C00365 * C00143)/(${Variables:E2_1_1_45_km} + (E2_1_1_45 * C00365 * C00143))</v>
      </c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4.25" customHeight="1">
      <c r="A308" s="16" t="s">
        <v>4598</v>
      </c>
      <c r="B308" s="16" t="s">
        <v>4599</v>
      </c>
      <c r="C308" s="16" t="s">
        <v>9961</v>
      </c>
      <c r="D308" s="40">
        <v>108.0</v>
      </c>
      <c r="E308" s="40" t="str">
        <f t="shared" si="1"/>
        <v>E1_5_1_3</v>
      </c>
      <c r="F308" s="16" t="s">
        <v>5925</v>
      </c>
      <c r="G308" s="16" t="s">
        <v>10654</v>
      </c>
      <c r="H308" s="16" t="s">
        <v>5926</v>
      </c>
      <c r="I308" s="16" t="s">
        <v>10683</v>
      </c>
      <c r="J308" s="40" t="str">
        <f t="shared" si="2"/>
        <v>(${Variables:E1_5_1_3_kcat} * E1_5_1_3 * C00101 * C00006)/(${Variables:E1_5_1_3_km} + (E1_5_1_3 * C00101 * C00006))</v>
      </c>
      <c r="K308" s="70" t="str">
        <f t="shared" si="3"/>
        <v>r108: C00101 + C00006 -&gt; C00415 + C00005 + C00080 | (${Variables:E1_5_1_3_kcat} * E1_5_1_3 * C00101 * C00006)/(${Variables:E1_5_1_3_km} + (E1_5_1_3 * C00101 * C00006))</v>
      </c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4.25" customHeight="1">
      <c r="A309" s="16" t="s">
        <v>4598</v>
      </c>
      <c r="B309" s="16" t="s">
        <v>4599</v>
      </c>
      <c r="C309" s="16" t="s">
        <v>9961</v>
      </c>
      <c r="D309" s="40">
        <v>109.0</v>
      </c>
      <c r="E309" s="40" t="str">
        <f t="shared" si="1"/>
        <v>E1_5_1_3</v>
      </c>
      <c r="F309" s="16" t="s">
        <v>5928</v>
      </c>
      <c r="G309" s="16" t="s">
        <v>10657</v>
      </c>
      <c r="H309" s="16" t="s">
        <v>5929</v>
      </c>
      <c r="I309" s="16" t="s">
        <v>10684</v>
      </c>
      <c r="J309" s="40" t="str">
        <f t="shared" si="2"/>
        <v>(${Variables:E1_5_1_3_kcat} * E1_5_1_3 * C00101 * C00003)/(${Variables:E1_5_1_3_km} + (E1_5_1_3 * C00101 * C00003))</v>
      </c>
      <c r="K309" s="70" t="str">
        <f t="shared" si="3"/>
        <v>r109: C00101 + C00003 -&gt; C00415 + C00004 + C00080 | (${Variables:E1_5_1_3_kcat} * E1_5_1_3 * C00101 * C00003)/(${Variables:E1_5_1_3_km} + (E1_5_1_3 * C00101 * C00003))</v>
      </c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4.25" customHeight="1">
      <c r="A310" s="16" t="s">
        <v>4145</v>
      </c>
      <c r="B310" s="16" t="s">
        <v>4146</v>
      </c>
      <c r="C310" s="16" t="s">
        <v>10106</v>
      </c>
      <c r="D310" s="40">
        <v>423.0</v>
      </c>
      <c r="E310" s="40" t="str">
        <f t="shared" si="1"/>
        <v>E3_1_3_5</v>
      </c>
      <c r="F310" s="16" t="s">
        <v>6945</v>
      </c>
      <c r="G310" s="16" t="s">
        <v>10685</v>
      </c>
      <c r="H310" s="16" t="s">
        <v>6946</v>
      </c>
      <c r="I310" s="16" t="s">
        <v>10686</v>
      </c>
      <c r="J310" s="40" t="str">
        <f t="shared" si="2"/>
        <v>(${Variables:E3_1_3_5_kcat} * E3_1_3_5 * C00144 * C00001)/(${Variables:E3_1_3_5_km} + (E3_1_3_5 * C00144 * C00001))</v>
      </c>
      <c r="K310" s="70" t="str">
        <f t="shared" si="3"/>
        <v>r423: C00144 + C00001 -&gt; C00387 + C00009 | (${Variables:E3_1_3_5_kcat} * E3_1_3_5 * C00144 * C00001)/(${Variables:E3_1_3_5_km} + (E3_1_3_5 * C00144 * C00001))</v>
      </c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4.25" customHeight="1">
      <c r="A311" s="16" t="s">
        <v>2207</v>
      </c>
      <c r="B311" s="16" t="s">
        <v>2208</v>
      </c>
      <c r="C311" s="16" t="s">
        <v>10010</v>
      </c>
      <c r="D311" s="40">
        <v>185.0</v>
      </c>
      <c r="E311" s="40" t="str">
        <f t="shared" si="1"/>
        <v>E2_4_2_22</v>
      </c>
      <c r="F311" s="16" t="s">
        <v>6252</v>
      </c>
      <c r="G311" s="16" t="s">
        <v>10687</v>
      </c>
      <c r="H311" s="16" t="s">
        <v>6253</v>
      </c>
      <c r="I311" s="16" t="s">
        <v>10688</v>
      </c>
      <c r="J311" s="40" t="str">
        <f t="shared" si="2"/>
        <v>(${Variables:E2_4_2_22_kcat} * E2_4_2_22 * C00655 * C00013)/(${Variables:E2_4_2_22_km} + (E2_4_2_22 * C00655 * C00013))</v>
      </c>
      <c r="K311" s="70" t="str">
        <f t="shared" si="3"/>
        <v>r185: C00655 + C00013 -&gt; C00385 + C00119 | (${Variables:E2_4_2_22_kcat} * E2_4_2_22 * C00655 * C00013)/(${Variables:E2_4_2_22_km} + (E2_4_2_22 * C00655 * C00013))</v>
      </c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4.25" customHeight="1">
      <c r="A312" s="16" t="s">
        <v>4548</v>
      </c>
      <c r="B312" s="16" t="s">
        <v>4549</v>
      </c>
      <c r="C312" s="16" t="s">
        <v>10013</v>
      </c>
      <c r="D312" s="40">
        <v>190.0</v>
      </c>
      <c r="E312" s="40" t="str">
        <f t="shared" si="1"/>
        <v>E2_4_2_8</v>
      </c>
      <c r="F312" s="16" t="s">
        <v>6252</v>
      </c>
      <c r="G312" s="16" t="s">
        <v>10687</v>
      </c>
      <c r="H312" s="16" t="s">
        <v>6253</v>
      </c>
      <c r="I312" s="16" t="s">
        <v>10688</v>
      </c>
      <c r="J312" s="40" t="str">
        <f t="shared" si="2"/>
        <v>(${Variables:E2_4_2_8_kcat} * E2_4_2_8 * C00655 * C00013)/(${Variables:E2_4_2_8_km} + (E2_4_2_8 * C00655 * C00013))</v>
      </c>
      <c r="K312" s="70" t="str">
        <f t="shared" si="3"/>
        <v>r190: C00655 + C00013 -&gt; C00385 + C00119 | (${Variables:E2_4_2_8_kcat} * E2_4_2_8 * C00655 * C00013)/(${Variables:E2_4_2_8_km} + (E2_4_2_8 * C00655 * C00013))</v>
      </c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4.25" customHeight="1">
      <c r="A313" s="16" t="s">
        <v>4122</v>
      </c>
      <c r="B313" s="16" t="s">
        <v>4123</v>
      </c>
      <c r="C313" s="16" t="s">
        <v>10103</v>
      </c>
      <c r="D313" s="40">
        <v>411.0</v>
      </c>
      <c r="E313" s="40" t="str">
        <f t="shared" si="1"/>
        <v>E3_1_3_2</v>
      </c>
      <c r="F313" s="16" t="s">
        <v>6903</v>
      </c>
      <c r="G313" s="16" t="s">
        <v>10689</v>
      </c>
      <c r="H313" s="16" t="s">
        <v>6904</v>
      </c>
      <c r="I313" s="16" t="s">
        <v>10690</v>
      </c>
      <c r="J313" s="40" t="str">
        <f t="shared" si="2"/>
        <v>(${Variables:E3_1_3_2_kcat} * E3_1_3_2 * C01081 * C00001 )/(${Variables:E3_1_3_2_km} + (E3_1_3_2 * C01081 * C00001 ))</v>
      </c>
      <c r="K313" s="70" t="str">
        <f t="shared" si="3"/>
        <v>r411: C01081 + C00001  -&gt; C00378 + C00009 | (${Variables:E3_1_3_2_kcat} * E3_1_3_2 * C01081 * C00001 )/(${Variables:E3_1_3_2_km} + (E3_1_3_2 * C01081 * C00001 ))</v>
      </c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4.25" customHeight="1">
      <c r="A314" s="16" t="s">
        <v>4878</v>
      </c>
      <c r="B314" s="16" t="s">
        <v>4879</v>
      </c>
      <c r="C314" s="16" t="s">
        <v>9927</v>
      </c>
      <c r="D314" s="40">
        <v>3.0</v>
      </c>
      <c r="E314" s="40" t="str">
        <f t="shared" si="1"/>
        <v>E1_1_1_1</v>
      </c>
      <c r="F314" s="16" t="s">
        <v>5568</v>
      </c>
      <c r="G314" s="16" t="s">
        <v>10691</v>
      </c>
      <c r="H314" s="16" t="s">
        <v>5569</v>
      </c>
      <c r="I314" s="16" t="s">
        <v>10692</v>
      </c>
      <c r="J314" s="40" t="str">
        <f t="shared" si="2"/>
        <v>(${Variables:E1_1_1_1_kcat} * E1_1_1_1 * C00473 * C00003 )/(${Variables:E1_1_1_1_km} + (E1_1_1_1 * C00473 * C00003 ))</v>
      </c>
      <c r="K314" s="70" t="str">
        <f t="shared" si="3"/>
        <v>r3: C00473 + C00003  -&gt; C00376 + C00004 + C00080 | (${Variables:E1_1_1_1_kcat} * E1_1_1_1 * C00473 * C00003 )/(${Variables:E1_1_1_1_km} + (E1_1_1_1 * C00473 * C00003 ))</v>
      </c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4.25" customHeight="1">
      <c r="A315" s="16" t="s">
        <v>1899</v>
      </c>
      <c r="B315" s="16" t="s">
        <v>1900</v>
      </c>
      <c r="C315" s="16" t="s">
        <v>9999</v>
      </c>
      <c r="D315" s="40">
        <v>162.0</v>
      </c>
      <c r="E315" s="40" t="str">
        <f t="shared" si="1"/>
        <v>E2_4_1_18</v>
      </c>
      <c r="F315" s="16" t="s">
        <v>6167</v>
      </c>
      <c r="G315" s="16" t="s">
        <v>6167</v>
      </c>
      <c r="H315" s="16" t="s">
        <v>6168</v>
      </c>
      <c r="I315" s="16" t="s">
        <v>6168</v>
      </c>
      <c r="J315" s="40" t="str">
        <f t="shared" si="2"/>
        <v>(${Variables:E2_4_1_18_kcat} * E2_4_1_18 * C00718)/(${Variables:E2_4_1_18_km} + (E2_4_1_18 * C00718))</v>
      </c>
      <c r="K315" s="70" t="str">
        <f t="shared" si="3"/>
        <v>r162: C00718 -&gt; C00369 | (${Variables:E2_4_1_18_kcat} * E2_4_1_18 * C00718)/(${Variables:E2_4_1_18_km} + (E2_4_1_18 * C00718))</v>
      </c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4.25" customHeight="1">
      <c r="A316" s="16" t="s">
        <v>3364</v>
      </c>
      <c r="B316" s="16" t="s">
        <v>3365</v>
      </c>
      <c r="C316" s="16" t="s">
        <v>10144</v>
      </c>
      <c r="D316" s="40">
        <v>547.0</v>
      </c>
      <c r="E316" s="40" t="str">
        <f t="shared" si="1"/>
        <v>E3_6_1_23</v>
      </c>
      <c r="F316" s="16" t="s">
        <v>7333</v>
      </c>
      <c r="G316" s="16" t="s">
        <v>10693</v>
      </c>
      <c r="H316" s="16" t="s">
        <v>7334</v>
      </c>
      <c r="I316" s="16" t="s">
        <v>10694</v>
      </c>
      <c r="J316" s="40" t="str">
        <f t="shared" si="2"/>
        <v>(${Variables:E3_6_1_23_kcat} * E3_6_1_23 * C00460 * C00001)/(${Variables:E3_6_1_23_km} + (E3_6_1_23 * C00460 * C00001))</v>
      </c>
      <c r="K316" s="70" t="str">
        <f t="shared" si="3"/>
        <v>r547: C00460 + C00001 -&gt; C00365 + C00013 | (${Variables:E3_6_1_23_kcat} * E3_6_1_23 * C00460 * C00001)/(${Variables:E3_6_1_23_km} + (E3_6_1_23 * C00460 * C00001))</v>
      </c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4.25" customHeight="1">
      <c r="A317" s="16" t="s">
        <v>1936</v>
      </c>
      <c r="B317" s="16" t="s">
        <v>1937</v>
      </c>
      <c r="C317" s="16" t="s">
        <v>10045</v>
      </c>
      <c r="D317" s="40">
        <v>262.0</v>
      </c>
      <c r="E317" s="40" t="str">
        <f t="shared" si="1"/>
        <v>E2_7_1_40</v>
      </c>
      <c r="F317" s="16" t="s">
        <v>6540</v>
      </c>
      <c r="G317" s="16" t="s">
        <v>10695</v>
      </c>
      <c r="H317" s="16" t="s">
        <v>6541</v>
      </c>
      <c r="I317" s="16" t="s">
        <v>10696</v>
      </c>
      <c r="J317" s="40" t="str">
        <f t="shared" si="2"/>
        <v>(${Variables:E2_7_1_40_kcat} * E2_7_1_40 * C00286 * C00022)/(${Variables:E2_7_1_40_km} + (E2_7_1_40 * C00286 * C00022))</v>
      </c>
      <c r="K317" s="70" t="str">
        <f t="shared" si="3"/>
        <v>r262: C00286 + C00022 -&gt; C00361 + C00074 | (${Variables:E2_7_1_40_kcat} * E2_7_1_40 * C00286 * C00022)/(${Variables:E2_7_1_40_km} + (E2_7_1_40 * C00286 * C00022))</v>
      </c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4.25" customHeight="1">
      <c r="A318" s="16" t="s">
        <v>3639</v>
      </c>
      <c r="B318" s="16" t="s">
        <v>3640</v>
      </c>
      <c r="C318" s="16" t="s">
        <v>10133</v>
      </c>
      <c r="D318" s="40">
        <v>525.0</v>
      </c>
      <c r="E318" s="40" t="str">
        <f t="shared" si="1"/>
        <v>E3_5_1_25</v>
      </c>
      <c r="F318" s="16" t="s">
        <v>7261</v>
      </c>
      <c r="G318" s="16" t="s">
        <v>10697</v>
      </c>
      <c r="H318" s="16" t="s">
        <v>7262</v>
      </c>
      <c r="I318" s="16" t="s">
        <v>10698</v>
      </c>
      <c r="J318" s="40" t="str">
        <f t="shared" si="2"/>
        <v>(${Variables:E3_5_1_25_kcat} * E3_5_1_25 * C00357 * C00001)/(${Variables:E3_5_1_25_km} + (E3_5_1_25 * C00357 * C00001))</v>
      </c>
      <c r="K318" s="70" t="str">
        <f t="shared" si="3"/>
        <v>r525: C00357 + C00001 -&gt; C00352 + C00033 | (${Variables:E3_5_1_25_kcat} * E3_5_1_25 * C00357 * C00001)/(${Variables:E3_5_1_25_km} + (E3_5_1_25 * C00357 * C00001))</v>
      </c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4.25" customHeight="1">
      <c r="A319" s="16" t="s">
        <v>1325</v>
      </c>
      <c r="B319" s="16" t="s">
        <v>1326</v>
      </c>
      <c r="C319" s="16" t="s">
        <v>10196</v>
      </c>
      <c r="D319" s="40">
        <v>668.0</v>
      </c>
      <c r="E319" s="40" t="str">
        <f t="shared" si="1"/>
        <v>E5_4_2_10</v>
      </c>
      <c r="F319" s="16" t="s">
        <v>7702</v>
      </c>
      <c r="G319" s="16" t="s">
        <v>7702</v>
      </c>
      <c r="H319" s="16" t="s">
        <v>7703</v>
      </c>
      <c r="I319" s="16" t="s">
        <v>7703</v>
      </c>
      <c r="J319" s="40" t="str">
        <f t="shared" si="2"/>
        <v>(${Variables:E5_4_2_10_kcat} * E5_4_2_10 * C06156)/(${Variables:E5_4_2_10_km} + (E5_4_2_10 * C06156))</v>
      </c>
      <c r="K319" s="70" t="str">
        <f t="shared" si="3"/>
        <v>r668: C06156 -&gt; C00352 | (${Variables:E5_4_2_10_kcat} * E5_4_2_10 * C06156)/(${Variables:E5_4_2_10_km} + (E5_4_2_10 * C06156))</v>
      </c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4.25" customHeight="1">
      <c r="A320" s="16" t="s">
        <v>619</v>
      </c>
      <c r="B320" s="16" t="s">
        <v>620</v>
      </c>
      <c r="C320" s="16" t="s">
        <v>10092</v>
      </c>
      <c r="D320" s="40">
        <v>407.0</v>
      </c>
      <c r="E320" s="40" t="str">
        <f t="shared" si="1"/>
        <v>E3_1_1_31</v>
      </c>
      <c r="F320" s="16" t="s">
        <v>6857</v>
      </c>
      <c r="G320" s="16" t="s">
        <v>10699</v>
      </c>
      <c r="H320" s="16" t="s">
        <v>6858</v>
      </c>
      <c r="I320" s="16" t="s">
        <v>6858</v>
      </c>
      <c r="J320" s="40" t="str">
        <f t="shared" si="2"/>
        <v>(${Variables:E3_1_1_31_kcat} * E3_1_1_31 * C01236 * C00001)/(${Variables:E3_1_1_31_km} + (E3_1_1_31 * C01236 * C00001))</v>
      </c>
      <c r="K320" s="70" t="str">
        <f t="shared" si="3"/>
        <v>r407: C01236 + C00001 -&gt; C00345 | (${Variables:E3_1_1_31_kcat} * E3_1_1_31 * C01236 * C00001)/(${Variables:E3_1_1_31_km} + (E3_1_1_31 * C01236 * C00001))</v>
      </c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4.25" customHeight="1">
      <c r="A321" s="16" t="s">
        <v>2401</v>
      </c>
      <c r="B321" s="16" t="s">
        <v>2402</v>
      </c>
      <c r="C321" s="16" t="s">
        <v>9941</v>
      </c>
      <c r="D321" s="40">
        <v>64.0</v>
      </c>
      <c r="E321" s="40" t="str">
        <f t="shared" si="1"/>
        <v>E1_11_1_24</v>
      </c>
      <c r="F321" s="16" t="s">
        <v>5749</v>
      </c>
      <c r="G321" s="16" t="s">
        <v>10700</v>
      </c>
      <c r="H321" s="16" t="s">
        <v>5750</v>
      </c>
      <c r="I321" s="16" t="s">
        <v>10701</v>
      </c>
      <c r="J321" s="40" t="str">
        <f t="shared" si="2"/>
        <v>(${Variables:E1_11_1_24_kcat} * E1_11_1_24 * C00342 * C15498 )/(${Variables:E1_11_1_24_km} + (E1_11_1_24 * C00342 * C15498 ))</v>
      </c>
      <c r="K321" s="70" t="str">
        <f t="shared" si="3"/>
        <v>r64: C00342 + C15498  -&gt; C00343 + C00001 + C01335 | (${Variables:E1_11_1_24_kcat} * E1_11_1_24 * C00342 * C15498 )/(${Variables:E1_11_1_24_km} + (E1_11_1_24 * C00342 * C15498 ))</v>
      </c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4.25" customHeight="1">
      <c r="A322" s="16" t="s">
        <v>5463</v>
      </c>
      <c r="B322" s="16" t="s">
        <v>5464</v>
      </c>
      <c r="C322" s="16" t="s">
        <v>9944</v>
      </c>
      <c r="D322" s="40">
        <v>72.0</v>
      </c>
      <c r="E322" s="40" t="str">
        <f t="shared" si="1"/>
        <v>E1_17_4_1</v>
      </c>
      <c r="F322" s="16" t="s">
        <v>5781</v>
      </c>
      <c r="G322" s="16" t="s">
        <v>10702</v>
      </c>
      <c r="H322" s="16" t="s">
        <v>5782</v>
      </c>
      <c r="I322" s="16" t="s">
        <v>10703</v>
      </c>
      <c r="J322" s="40" t="str">
        <f t="shared" si="2"/>
        <v>(${Variables:E1_17_4_1_kcat} * E1_17_4_1 * C00705 * C00343 * C00001)/(${Variables:E1_17_4_1_km} + (E1_17_4_1 * C00705 * C00343 * C00001))</v>
      </c>
      <c r="K322" s="70" t="str">
        <f t="shared" si="3"/>
        <v>r72: C00705 + C00343 + C00001 -&gt; C00342 + C00112 | (${Variables:E1_17_4_1_kcat} * E1_17_4_1 * C00705 * C00343 * C00001)/(${Variables:E1_17_4_1_km} + (E1_17_4_1 * C00705 * C00343 * C00001))</v>
      </c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4.25" customHeight="1">
      <c r="A323" s="16" t="s">
        <v>5463</v>
      </c>
      <c r="B323" s="16" t="s">
        <v>5464</v>
      </c>
      <c r="C323" s="16" t="s">
        <v>9944</v>
      </c>
      <c r="D323" s="40">
        <v>70.0</v>
      </c>
      <c r="E323" s="40" t="str">
        <f t="shared" si="1"/>
        <v>E1_17_4_1</v>
      </c>
      <c r="F323" s="16" t="s">
        <v>5775</v>
      </c>
      <c r="G323" s="16" t="s">
        <v>10704</v>
      </c>
      <c r="H323" s="16" t="s">
        <v>5776</v>
      </c>
      <c r="I323" s="16" t="s">
        <v>10705</v>
      </c>
      <c r="J323" s="40" t="str">
        <f t="shared" si="2"/>
        <v>(${Variables:E1_17_4_1_kcat} * E1_17_4_1 * C01346 * C00343 * C00001)/(${Variables:E1_17_4_1_km} + (E1_17_4_1 * C01346 * C00343 * C00001))</v>
      </c>
      <c r="K323" s="70" t="str">
        <f t="shared" si="3"/>
        <v>r70: C01346 + C00343 + C00001 -&gt; C00342 + C00015 | (${Variables:E1_17_4_1_kcat} * E1_17_4_1 * C01346 * C00343 * C00001)/(${Variables:E1_17_4_1_km} + (E1_17_4_1 * C01346 * C00343 * C00001))</v>
      </c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4.25" customHeight="1">
      <c r="A324" s="16" t="s">
        <v>5463</v>
      </c>
      <c r="B324" s="16" t="s">
        <v>5464</v>
      </c>
      <c r="C324" s="16" t="s">
        <v>9944</v>
      </c>
      <c r="D324" s="40">
        <v>69.0</v>
      </c>
      <c r="E324" s="40" t="str">
        <f t="shared" si="1"/>
        <v>E1_17_4_1</v>
      </c>
      <c r="F324" s="16" t="s">
        <v>5772</v>
      </c>
      <c r="G324" s="16" t="s">
        <v>10706</v>
      </c>
      <c r="H324" s="16" t="s">
        <v>5773</v>
      </c>
      <c r="I324" s="16" t="s">
        <v>10707</v>
      </c>
      <c r="J324" s="40" t="str">
        <f t="shared" si="2"/>
        <v>(${Variables:E1_17_4_1_kcat} * E1_17_4_1 * C00206 * C00343 * C00001)/(${Variables:E1_17_4_1_km} + (E1_17_4_1 * C00206 * C00343 * C00001))</v>
      </c>
      <c r="K324" s="70" t="str">
        <f t="shared" si="3"/>
        <v>r69: C00206 + C00343 + C00001 -&gt; C00342 + C00008 | (${Variables:E1_17_4_1_kcat} * E1_17_4_1 * C00206 * C00343 * C00001)/(${Variables:E1_17_4_1_km} + (E1_17_4_1 * C00206 * C00343 * C00001))</v>
      </c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4.25" customHeight="1">
      <c r="A325" s="16" t="s">
        <v>4145</v>
      </c>
      <c r="B325" s="16" t="s">
        <v>4146</v>
      </c>
      <c r="C325" s="16" t="s">
        <v>10106</v>
      </c>
      <c r="D325" s="40">
        <v>429.0</v>
      </c>
      <c r="E325" s="40" t="str">
        <f t="shared" si="1"/>
        <v>E3_1_3_5</v>
      </c>
      <c r="F325" s="16" t="s">
        <v>6963</v>
      </c>
      <c r="G325" s="16" t="s">
        <v>10708</v>
      </c>
      <c r="H325" s="16" t="s">
        <v>6964</v>
      </c>
      <c r="I325" s="16" t="s">
        <v>10709</v>
      </c>
      <c r="J325" s="40" t="str">
        <f t="shared" si="2"/>
        <v>(${Variables:E3_1_3_5_kcat} * E3_1_3_5 * C00362 * C00001)/(${Variables:E3_1_3_5_km} + (E3_1_3_5 * C00362 * C00001))</v>
      </c>
      <c r="K325" s="70" t="str">
        <f t="shared" si="3"/>
        <v>r429: C00362 + C00001 -&gt; C00330 + C00009 | (${Variables:E3_1_3_5_kcat} * E3_1_3_5 * C00362 * C00001)/(${Variables:E3_1_3_5_km} + (E3_1_3_5 * C00362 * C00001))</v>
      </c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4.25" customHeight="1">
      <c r="A326" s="16" t="s">
        <v>4485</v>
      </c>
      <c r="B326" s="16" t="s">
        <v>4486</v>
      </c>
      <c r="C326" s="16" t="s">
        <v>10193</v>
      </c>
      <c r="D326" s="40">
        <v>660.0</v>
      </c>
      <c r="E326" s="40" t="str">
        <f t="shared" si="1"/>
        <v>E5_3_1_5</v>
      </c>
      <c r="F326" s="16" t="s">
        <v>7680</v>
      </c>
      <c r="G326" s="16" t="s">
        <v>7680</v>
      </c>
      <c r="H326" s="16" t="s">
        <v>7681</v>
      </c>
      <c r="I326" s="16" t="s">
        <v>7681</v>
      </c>
      <c r="J326" s="40" t="str">
        <f t="shared" si="2"/>
        <v>(${Variables:E5_3_1_5_kcat} * E5_3_1_5 * C00181)/(${Variables:E5_3_1_5_km} + (E5_3_1_5 * C00181))</v>
      </c>
      <c r="K326" s="70" t="str">
        <f t="shared" si="3"/>
        <v>r660: C00181 -&gt; C00310 | (${Variables:E5_3_1_5_kcat} * E5_3_1_5 * C00181)/(${Variables:E5_3_1_5_km} + (E5_3_1_5 * C00181))</v>
      </c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4.25" customHeight="1">
      <c r="A327" s="16" t="s">
        <v>4148</v>
      </c>
      <c r="B327" s="16" t="s">
        <v>4149</v>
      </c>
      <c r="C327" s="16" t="s">
        <v>10135</v>
      </c>
      <c r="D327" s="40">
        <v>532.0</v>
      </c>
      <c r="E327" s="40" t="str">
        <f t="shared" si="1"/>
        <v>E3_5_2_10</v>
      </c>
      <c r="F327" s="16" t="s">
        <v>7268</v>
      </c>
      <c r="G327" s="16" t="s">
        <v>10710</v>
      </c>
      <c r="H327" s="16" t="s">
        <v>7269</v>
      </c>
      <c r="I327" s="16" t="s">
        <v>7269</v>
      </c>
      <c r="J327" s="40" t="str">
        <f t="shared" si="2"/>
        <v>(${Variables:E3_5_2_10_kcat} * E3_5_2_10 * C00791 * C00001)/(${Variables:E3_5_2_10_km} + (E3_5_2_10 * C00791 * C00001))</v>
      </c>
      <c r="K327" s="70" t="str">
        <f t="shared" si="3"/>
        <v>r532: C00791 + C00001 -&gt; C00300 | (${Variables:E3_5_2_10_kcat} * E3_5_2_10 * C00791 * C00001)/(${Variables:E3_5_2_10_km} + (E3_5_2_10 * C00791 * C00001))</v>
      </c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4.25" customHeight="1">
      <c r="A328" s="16" t="s">
        <v>4145</v>
      </c>
      <c r="B328" s="16" t="s">
        <v>4146</v>
      </c>
      <c r="C328" s="16" t="s">
        <v>10106</v>
      </c>
      <c r="D328" s="40">
        <v>421.0</v>
      </c>
      <c r="E328" s="40" t="str">
        <f t="shared" si="1"/>
        <v>E3_1_3_5</v>
      </c>
      <c r="F328" s="16" t="s">
        <v>6939</v>
      </c>
      <c r="G328" s="16" t="s">
        <v>10711</v>
      </c>
      <c r="H328" s="16" t="s">
        <v>6940</v>
      </c>
      <c r="I328" s="16" t="s">
        <v>10712</v>
      </c>
      <c r="J328" s="40" t="str">
        <f t="shared" si="2"/>
        <v>(${Variables:E3_1_3_5_kcat} * E3_1_3_5 * C00105 * C00001)/(${Variables:E3_1_3_5_km} + (E3_1_3_5 * C00105 * C00001))</v>
      </c>
      <c r="K328" s="70" t="str">
        <f t="shared" si="3"/>
        <v>r421: C00105 + C00001 -&gt; C00299 + C00009 | (${Variables:E3_1_3_5_kcat} * E3_1_3_5 * C00105 * C00001)/(${Variables:E3_1_3_5_km} + (E3_1_3_5 * C00105 * C00001))</v>
      </c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4.25" customHeight="1">
      <c r="A329" s="16" t="s">
        <v>1241</v>
      </c>
      <c r="B329" s="16" t="s">
        <v>1242</v>
      </c>
      <c r="C329" s="16" t="s">
        <v>9955</v>
      </c>
      <c r="D329" s="40">
        <v>93.0</v>
      </c>
      <c r="E329" s="40" t="str">
        <f t="shared" si="1"/>
        <v>E1_3_5_2</v>
      </c>
      <c r="F329" s="16" t="s">
        <v>5869</v>
      </c>
      <c r="G329" s="16" t="s">
        <v>10713</v>
      </c>
      <c r="H329" s="16" t="s">
        <v>5870</v>
      </c>
      <c r="I329" s="16" t="s">
        <v>10714</v>
      </c>
      <c r="J329" s="40" t="str">
        <f t="shared" si="2"/>
        <v>(${Variables:E1_3_5_2_kcat} * E1_3_5_2 * C00337 * C15602)/(${Variables:E1_3_5_2_km} + (E1_3_5_2 * C00337 * C15602))</v>
      </c>
      <c r="K329" s="70" t="str">
        <f t="shared" si="3"/>
        <v>r93: C00337 + C15602 -&gt; C00295 + C15603 | (${Variables:E1_3_5_2_kcat} * E1_3_5_2 * C00337 * C15602)/(${Variables:E1_3_5_2_km} + (E1_3_5_2 * C00337 * C15602))</v>
      </c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4.25" customHeight="1">
      <c r="A330" s="16" t="s">
        <v>2489</v>
      </c>
      <c r="B330" s="16" t="s">
        <v>2490</v>
      </c>
      <c r="C330" s="16" t="s">
        <v>10005</v>
      </c>
      <c r="D330" s="40">
        <v>179.0</v>
      </c>
      <c r="E330" s="40" t="str">
        <f t="shared" si="1"/>
        <v>E2_4_2_10</v>
      </c>
      <c r="F330" s="16" t="s">
        <v>6224</v>
      </c>
      <c r="G330" s="16" t="s">
        <v>10715</v>
      </c>
      <c r="H330" s="16" t="s">
        <v>6225</v>
      </c>
      <c r="I330" s="16" t="s">
        <v>10716</v>
      </c>
      <c r="J330" s="40" t="str">
        <f t="shared" si="2"/>
        <v>(${Variables:E2_4_2_10_kcat} * E2_4_2_10 * C01103 * C00013)/(${Variables:E2_4_2_10_km} + (E2_4_2_10 * C01103 * C00013))</v>
      </c>
      <c r="K330" s="70" t="str">
        <f t="shared" si="3"/>
        <v>r179: C01103 + C00013 -&gt; C00295 + C00119 | (${Variables:E2_4_2_10_kcat} * E2_4_2_10 * C01103 * C00013)/(${Variables:E2_4_2_10_km} + (E2_4_2_10 * C01103 * C00013))</v>
      </c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4.25" customHeight="1">
      <c r="A331" s="16" t="s">
        <v>2486</v>
      </c>
      <c r="B331" s="16" t="s">
        <v>2487</v>
      </c>
      <c r="C331" s="16" t="s">
        <v>9953</v>
      </c>
      <c r="D331" s="40">
        <v>90.0</v>
      </c>
      <c r="E331" s="40" t="str">
        <f t="shared" si="1"/>
        <v>E1_3_1_14</v>
      </c>
      <c r="F331" s="16" t="s">
        <v>5856</v>
      </c>
      <c r="G331" s="16" t="s">
        <v>10717</v>
      </c>
      <c r="H331" s="16" t="s">
        <v>5857</v>
      </c>
      <c r="I331" s="16" t="s">
        <v>10718</v>
      </c>
      <c r="J331" s="40" t="str">
        <f t="shared" si="2"/>
        <v>(${Variables:E1_3_1_14_kcat} * E1_3_1_14 * C00337 * C00003)/(${Variables:E1_3_1_14_km} + (E1_3_1_14 * C00337 * C00003))</v>
      </c>
      <c r="K331" s="70" t="str">
        <f t="shared" si="3"/>
        <v>r90: C00337 + C00003 -&gt; C00295 + C00080 + C00004 | (${Variables:E1_3_1_14_kcat} * E1_3_1_14 * C00337 * C00003)/(${Variables:E1_3_1_14_km} + (E1_3_1_14 * C00337 * C00003))</v>
      </c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4.25" customHeight="1">
      <c r="A332" s="16" t="s">
        <v>4145</v>
      </c>
      <c r="B332" s="16" t="s">
        <v>4146</v>
      </c>
      <c r="C332" s="16" t="s">
        <v>10106</v>
      </c>
      <c r="D332" s="40">
        <v>422.0</v>
      </c>
      <c r="E332" s="40" t="str">
        <f t="shared" si="1"/>
        <v>E3_1_3_5</v>
      </c>
      <c r="F332" s="16" t="s">
        <v>6942</v>
      </c>
      <c r="G332" s="16" t="s">
        <v>10719</v>
      </c>
      <c r="H332" s="16" t="s">
        <v>6943</v>
      </c>
      <c r="I332" s="16" t="s">
        <v>10720</v>
      </c>
      <c r="J332" s="40" t="str">
        <f t="shared" si="2"/>
        <v>(${Variables:E3_1_3_5_kcat} * E3_1_3_5 * C00130 * C00001)/(${Variables:E3_1_3_5_km} + (E3_1_3_5 * C00130 * C00001))</v>
      </c>
      <c r="K332" s="70" t="str">
        <f t="shared" si="3"/>
        <v>r422: C00130 + C00001 -&gt; C00294 + C00009 | (${Variables:E3_1_3_5_kcat} * E3_1_3_5 * C00130 * C00001)/(${Variables:E3_1_3_5_km} + (E3_1_3_5 * C00130 * C00001))</v>
      </c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4.25" customHeight="1">
      <c r="A333" s="16" t="s">
        <v>5104</v>
      </c>
      <c r="B333" s="16" t="s">
        <v>5105</v>
      </c>
      <c r="C333" s="16" t="s">
        <v>10179</v>
      </c>
      <c r="D333" s="40">
        <v>624.0</v>
      </c>
      <c r="E333" s="40" t="str">
        <f t="shared" si="1"/>
        <v>E4_4_1_13</v>
      </c>
      <c r="F333" s="16" t="s">
        <v>7590</v>
      </c>
      <c r="G333" s="16" t="s">
        <v>10721</v>
      </c>
      <c r="H333" s="16" t="s">
        <v>7591</v>
      </c>
      <c r="I333" s="16" t="s">
        <v>10722</v>
      </c>
      <c r="J333" s="40" t="str">
        <f t="shared" si="2"/>
        <v>(${Variables:E4_4_1_13_kcat} * E4_4_1_13 * C00097 * C00001)/(${Variables:E4_4_1_13_km} + (E4_4_1_13 * C00097 * C00001))</v>
      </c>
      <c r="K333" s="70" t="str">
        <f t="shared" si="3"/>
        <v>r624: C00097 + C00001 -&gt; C00283 + C00022 + C00014 | (${Variables:E4_4_1_13_kcat} * E4_4_1_13 * C00097 * C00001)/(${Variables:E4_4_1_13_km} + (E4_4_1_13 * C00097 * C00001))</v>
      </c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4.25" customHeight="1">
      <c r="A334" s="16" t="s">
        <v>4286</v>
      </c>
      <c r="B334" s="16" t="s">
        <v>4287</v>
      </c>
      <c r="C334" s="16" t="s">
        <v>10179</v>
      </c>
      <c r="D334" s="40">
        <v>632.0</v>
      </c>
      <c r="E334" s="40" t="str">
        <f t="shared" si="1"/>
        <v>E4_4_1_13</v>
      </c>
      <c r="F334" s="16" t="s">
        <v>7590</v>
      </c>
      <c r="G334" s="16" t="s">
        <v>10721</v>
      </c>
      <c r="H334" s="16" t="s">
        <v>7591</v>
      </c>
      <c r="I334" s="16" t="s">
        <v>10722</v>
      </c>
      <c r="J334" s="40" t="str">
        <f t="shared" si="2"/>
        <v>(${Variables:E4_4_1_13_kcat} * E4_4_1_13 * C00097 * C00001)/(${Variables:E4_4_1_13_km} + (E4_4_1_13 * C00097 * C00001))</v>
      </c>
      <c r="K334" s="70" t="str">
        <f t="shared" si="3"/>
        <v>r632: C00097 + C00001 -&gt; C00283 + C00022 + C00014 | (${Variables:E4_4_1_13_kcat} * E4_4_1_13 * C00097 * C00001)/(${Variables:E4_4_1_13_km} + (E4_4_1_13 * C00097 * C00001))</v>
      </c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4.25" customHeight="1">
      <c r="A335" s="16" t="s">
        <v>3162</v>
      </c>
      <c r="B335" s="16" t="s">
        <v>3163</v>
      </c>
      <c r="C335" s="16" t="s">
        <v>9985</v>
      </c>
      <c r="D335" s="40">
        <v>136.0</v>
      </c>
      <c r="E335" s="40" t="str">
        <f t="shared" si="1"/>
        <v>E2_2_1_2</v>
      </c>
      <c r="F335" s="16" t="s">
        <v>6060</v>
      </c>
      <c r="G335" s="16" t="s">
        <v>10723</v>
      </c>
      <c r="H335" s="16" t="s">
        <v>6061</v>
      </c>
      <c r="I335" s="16" t="s">
        <v>10724</v>
      </c>
      <c r="J335" s="40" t="str">
        <f t="shared" si="2"/>
        <v>(${Variables:E2_2_1_2_kcat} * E2_2_1_2 * C05382 * C00118 )/(${Variables:E2_2_1_2_km} + (E2_2_1_2 * C05382 * C00118 ))</v>
      </c>
      <c r="K335" s="70" t="str">
        <f t="shared" si="3"/>
        <v>r136: C05382 + C00118  -&gt; C00279 + C05345 | (${Variables:E2_2_1_2_kcat} * E2_2_1_2 * C05382 * C00118 )/(${Variables:E2_2_1_2_km} + (E2_2_1_2 * C05382 * C00118 ))</v>
      </c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4.25" customHeight="1">
      <c r="A336" s="16" t="s">
        <v>3158</v>
      </c>
      <c r="B336" s="16" t="s">
        <v>3159</v>
      </c>
      <c r="C336" s="16" t="s">
        <v>9984</v>
      </c>
      <c r="D336" s="40">
        <v>131.0</v>
      </c>
      <c r="E336" s="40" t="str">
        <f t="shared" si="1"/>
        <v>E2_2_1_1</v>
      </c>
      <c r="F336" s="16" t="s">
        <v>6045</v>
      </c>
      <c r="G336" s="16" t="s">
        <v>10725</v>
      </c>
      <c r="H336" s="16" t="s">
        <v>6043</v>
      </c>
      <c r="I336" s="16" t="s">
        <v>10726</v>
      </c>
      <c r="J336" s="40" t="str">
        <f t="shared" si="2"/>
        <v>(${Variables:E2_2_1_1_kcat} * E2_2_1_1 * C05345 * C00118)/(${Variables:E2_2_1_1_km} + (E2_2_1_1 * C05345 * C00118))</v>
      </c>
      <c r="K336" s="70" t="str">
        <f t="shared" si="3"/>
        <v>r131: C05345 + C00118 -&gt; C00279 + C00231 | (${Variables:E2_2_1_1_kcat} * E2_2_1_1 * C05345 * C00118)/(${Variables:E2_2_1_1_km} + (E2_2_1_1 * C05345 * C00118))</v>
      </c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4.25" customHeight="1">
      <c r="A337" s="16" t="s">
        <v>3158</v>
      </c>
      <c r="B337" s="16" t="s">
        <v>3159</v>
      </c>
      <c r="C337" s="16" t="s">
        <v>9984</v>
      </c>
      <c r="D337" s="40">
        <v>130.0</v>
      </c>
      <c r="E337" s="40" t="str">
        <f t="shared" si="1"/>
        <v>E2_2_1_1</v>
      </c>
      <c r="F337" s="16" t="s">
        <v>6042</v>
      </c>
      <c r="G337" s="16" t="s">
        <v>10727</v>
      </c>
      <c r="H337" s="16" t="s">
        <v>6043</v>
      </c>
      <c r="I337" s="16" t="s">
        <v>10726</v>
      </c>
      <c r="J337" s="40" t="str">
        <f t="shared" si="2"/>
        <v>(${Variables:E2_2_1_1_kcat} * E2_2_1_1 * C00085 * C00118)/(${Variables:E2_2_1_1_km} + (E2_2_1_1 * C00085 * C00118))</v>
      </c>
      <c r="K337" s="70" t="str">
        <f t="shared" si="3"/>
        <v>r130: C00085 + C00118 -&gt; C00279 + C00231 | (${Variables:E2_2_1_1_kcat} * E2_2_1_1 * C00085 * C00118)/(${Variables:E2_2_1_1_km} + (E2_2_1_1 * C00085 * C00118))</v>
      </c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4.25" customHeight="1">
      <c r="A338" s="16" t="s">
        <v>3162</v>
      </c>
      <c r="B338" s="16" t="s">
        <v>3163</v>
      </c>
      <c r="C338" s="16" t="s">
        <v>9985</v>
      </c>
      <c r="D338" s="40">
        <v>135.0</v>
      </c>
      <c r="E338" s="40" t="str">
        <f t="shared" si="1"/>
        <v>E2_2_1_2</v>
      </c>
      <c r="F338" s="16" t="s">
        <v>6039</v>
      </c>
      <c r="G338" s="16" t="s">
        <v>10728</v>
      </c>
      <c r="H338" s="16" t="s">
        <v>6058</v>
      </c>
      <c r="I338" s="16" t="s">
        <v>10729</v>
      </c>
      <c r="J338" s="40" t="str">
        <f t="shared" si="2"/>
        <v>(${Variables:E2_2_1_2_kcat} * E2_2_1_2 * C05382 * C00118)/(${Variables:E2_2_1_2_km} + (E2_2_1_2 * C05382 * C00118))</v>
      </c>
      <c r="K338" s="70" t="str">
        <f t="shared" si="3"/>
        <v>r135: C05382 + C00118 -&gt; C00279 + C00085 | (${Variables:E2_2_1_2_kcat} * E2_2_1_2 * C05382 * C00118)/(${Variables:E2_2_1_2_km} + (E2_2_1_2 * C05382 * C00118))</v>
      </c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4.25" customHeight="1">
      <c r="A339" s="16" t="s">
        <v>1122</v>
      </c>
      <c r="B339" s="16" t="s">
        <v>1123</v>
      </c>
      <c r="C339" s="16" t="s">
        <v>10115</v>
      </c>
      <c r="D339" s="40">
        <v>469.0</v>
      </c>
      <c r="E339" s="40" t="str">
        <f t="shared" si="1"/>
        <v>E3_2_1_23</v>
      </c>
      <c r="F339" s="16" t="s">
        <v>7099</v>
      </c>
      <c r="G339" s="16" t="s">
        <v>10730</v>
      </c>
      <c r="H339" s="16" t="s">
        <v>7079</v>
      </c>
      <c r="I339" s="16" t="s">
        <v>10731</v>
      </c>
      <c r="J339" s="40" t="str">
        <f t="shared" si="2"/>
        <v>(${Variables:E3_2_1_23_kcat} * E3_2_1_23 * G10504 * C00001)/(${Variables:E3_2_1_23_km} + (E3_2_1_23 * G10504 * C00001))</v>
      </c>
      <c r="K339" s="70" t="str">
        <f t="shared" si="3"/>
        <v>r469: G10504 + C00001 -&gt; C00267 + C00124 | (${Variables:E3_2_1_23_kcat} * E3_2_1_23 * G10504 * C00001)/(${Variables:E3_2_1_23_km} + (E3_2_1_23 * G10504 * C00001))</v>
      </c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4.25" customHeight="1">
      <c r="A340" s="16" t="s">
        <v>1380</v>
      </c>
      <c r="B340" s="16" t="s">
        <v>1381</v>
      </c>
      <c r="C340" s="16" t="s">
        <v>10115</v>
      </c>
      <c r="D340" s="40">
        <v>484.0</v>
      </c>
      <c r="E340" s="40" t="str">
        <f t="shared" si="1"/>
        <v>E3_2_1_23</v>
      </c>
      <c r="F340" s="16" t="s">
        <v>7099</v>
      </c>
      <c r="G340" s="16" t="s">
        <v>10730</v>
      </c>
      <c r="H340" s="16" t="s">
        <v>7079</v>
      </c>
      <c r="I340" s="16" t="s">
        <v>10731</v>
      </c>
      <c r="J340" s="40" t="str">
        <f t="shared" si="2"/>
        <v>(${Variables:E3_2_1_23_kcat} * E3_2_1_23 * G10504 * C00001)/(${Variables:E3_2_1_23_km} + (E3_2_1_23 * G10504 * C00001))</v>
      </c>
      <c r="K340" s="70" t="str">
        <f t="shared" si="3"/>
        <v>r484: G10504 + C00001 -&gt; C00267 + C00124 | (${Variables:E3_2_1_23_kcat} * E3_2_1_23 * G10504 * C00001)/(${Variables:E3_2_1_23_km} + (E3_2_1_23 * G10504 * C00001))</v>
      </c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4.25" customHeight="1">
      <c r="A341" s="16" t="s">
        <v>1122</v>
      </c>
      <c r="B341" s="16" t="s">
        <v>1123</v>
      </c>
      <c r="C341" s="16" t="s">
        <v>10115</v>
      </c>
      <c r="D341" s="40">
        <v>462.0</v>
      </c>
      <c r="E341" s="40" t="str">
        <f t="shared" si="1"/>
        <v>E3_2_1_23</v>
      </c>
      <c r="F341" s="16" t="s">
        <v>7073</v>
      </c>
      <c r="G341" s="16" t="s">
        <v>10732</v>
      </c>
      <c r="H341" s="16" t="s">
        <v>7079</v>
      </c>
      <c r="I341" s="16" t="s">
        <v>10731</v>
      </c>
      <c r="J341" s="40" t="str">
        <f t="shared" si="2"/>
        <v>(${Variables:E3_2_1_23_kcat} * E3_2_1_23 * C00243 * C00001)/(${Variables:E3_2_1_23_km} + (E3_2_1_23 * C00243 * C00001))</v>
      </c>
      <c r="K341" s="70" t="str">
        <f t="shared" si="3"/>
        <v>r462: C00243 + C00001 -&gt; C00267 + C00124 | (${Variables:E3_2_1_23_kcat} * E3_2_1_23 * C00243 * C00001)/(${Variables:E3_2_1_23_km} + (E3_2_1_23 * C00243 * C00001))</v>
      </c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4.25" customHeight="1">
      <c r="A342" s="16" t="s">
        <v>1380</v>
      </c>
      <c r="B342" s="16" t="s">
        <v>1381</v>
      </c>
      <c r="C342" s="16" t="s">
        <v>10115</v>
      </c>
      <c r="D342" s="40">
        <v>477.0</v>
      </c>
      <c r="E342" s="40" t="str">
        <f t="shared" si="1"/>
        <v>E3_2_1_23</v>
      </c>
      <c r="F342" s="16" t="s">
        <v>7073</v>
      </c>
      <c r="G342" s="16" t="s">
        <v>10732</v>
      </c>
      <c r="H342" s="16" t="s">
        <v>7079</v>
      </c>
      <c r="I342" s="16" t="s">
        <v>10731</v>
      </c>
      <c r="J342" s="40" t="str">
        <f t="shared" si="2"/>
        <v>(${Variables:E3_2_1_23_kcat} * E3_2_1_23 * C00243 * C00001)/(${Variables:E3_2_1_23_km} + (E3_2_1_23 * C00243 * C00001))</v>
      </c>
      <c r="K342" s="70" t="str">
        <f t="shared" si="3"/>
        <v>r477: C00243 + C00001 -&gt; C00267 + C00124 | (${Variables:E3_2_1_23_kcat} * E3_2_1_23 * C00243 * C00001)/(${Variables:E3_2_1_23_km} + (E3_2_1_23 * C00243 * C00001))</v>
      </c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4.25" customHeight="1">
      <c r="A343" s="16" t="s">
        <v>4571</v>
      </c>
      <c r="B343" s="16" t="s">
        <v>4572</v>
      </c>
      <c r="C343" s="16" t="s">
        <v>9936</v>
      </c>
      <c r="D343" s="40">
        <v>42.0</v>
      </c>
      <c r="E343" s="40" t="str">
        <f t="shared" si="1"/>
        <v>E1_1_1_77</v>
      </c>
      <c r="F343" s="16" t="s">
        <v>5692</v>
      </c>
      <c r="G343" s="16" t="s">
        <v>10733</v>
      </c>
      <c r="H343" s="16" t="s">
        <v>5693</v>
      </c>
      <c r="I343" s="16" t="s">
        <v>10734</v>
      </c>
      <c r="J343" s="40" t="str">
        <f t="shared" si="2"/>
        <v>(${Variables:E1_1_1_77_kcat} * E1_1_1_77 * C01380 * C00003)/(${Variables:E1_1_1_77_km} + (E1_1_1_77 * C01380 * C00003))</v>
      </c>
      <c r="K343" s="70" t="str">
        <f t="shared" si="3"/>
        <v>r42: C01380 + C00003 -&gt; C00266 + C00004 + C00080 | (${Variables:E1_1_1_77_kcat} * E1_1_1_77 * C01380 * C00003)/(${Variables:E1_1_1_77_km} + (E1_1_1_77 * C01380 * C00003))</v>
      </c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4.25" customHeight="1">
      <c r="A344" s="16" t="s">
        <v>4548</v>
      </c>
      <c r="B344" s="16" t="s">
        <v>4549</v>
      </c>
      <c r="C344" s="16" t="s">
        <v>10013</v>
      </c>
      <c r="D344" s="40">
        <v>188.0</v>
      </c>
      <c r="E344" s="40" t="str">
        <f t="shared" si="1"/>
        <v>E2_4_2_8</v>
      </c>
      <c r="F344" s="16" t="s">
        <v>6267</v>
      </c>
      <c r="G344" s="16" t="s">
        <v>10735</v>
      </c>
      <c r="H344" s="16" t="s">
        <v>6268</v>
      </c>
      <c r="I344" s="16" t="s">
        <v>10736</v>
      </c>
      <c r="J344" s="40" t="str">
        <f t="shared" si="2"/>
        <v>(${Variables:E2_4_2_8_kcat} * E2_4_2_8 * C00130 * C00013)/(${Variables:E2_4_2_8_km} + (E2_4_2_8 * C00130 * C00013))</v>
      </c>
      <c r="K344" s="70" t="str">
        <f t="shared" si="3"/>
        <v>r188: C00130 + C00013 -&gt; C00262 + C00119 | (${Variables:E2_4_2_8_kcat} * E2_4_2_8 * C00130 * C00013)/(${Variables:E2_4_2_8_km} + (E2_4_2_8 * C00130 * C00013))</v>
      </c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4.25" customHeight="1">
      <c r="A345" s="16" t="s">
        <v>4122</v>
      </c>
      <c r="B345" s="16" t="s">
        <v>4123</v>
      </c>
      <c r="C345" s="16" t="s">
        <v>10103</v>
      </c>
      <c r="D345" s="40">
        <v>410.0</v>
      </c>
      <c r="E345" s="40" t="str">
        <f t="shared" si="1"/>
        <v>E3_1_3_2</v>
      </c>
      <c r="F345" s="16" t="s">
        <v>6900</v>
      </c>
      <c r="G345" s="16" t="s">
        <v>10737</v>
      </c>
      <c r="H345" s="16" t="s">
        <v>6901</v>
      </c>
      <c r="I345" s="16" t="s">
        <v>10738</v>
      </c>
      <c r="J345" s="40" t="str">
        <f t="shared" si="2"/>
        <v>(${Variables:E3_1_3_2_kcat} * E3_1_3_2 * C00061 * C00001)/(${Variables:E3_1_3_2_km} + (E3_1_3_2 * C00061 * C00001))</v>
      </c>
      <c r="K345" s="70" t="str">
        <f t="shared" si="3"/>
        <v>r410: C00061 + C00001 -&gt; C00255 + C00009 | (${Variables:E3_1_3_2_kcat} * E3_1_3_2 * C00061 * C00001)/(${Variables:E3_1_3_2_km} + (E3_1_3_2 * C00061 * C00001))</v>
      </c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4.25" customHeight="1">
      <c r="A346" s="16" t="s">
        <v>767</v>
      </c>
      <c r="B346" s="16" t="s">
        <v>768</v>
      </c>
      <c r="C346" s="16" t="s">
        <v>10202</v>
      </c>
      <c r="D346" s="40">
        <v>677.0</v>
      </c>
      <c r="E346" s="40" t="str">
        <f t="shared" si="1"/>
        <v>E5_4_99_5</v>
      </c>
      <c r="F346" s="16" t="s">
        <v>7734</v>
      </c>
      <c r="G346" s="16" t="s">
        <v>7734</v>
      </c>
      <c r="H346" s="16" t="s">
        <v>7460</v>
      </c>
      <c r="I346" s="16" t="s">
        <v>7460</v>
      </c>
      <c r="J346" s="40" t="str">
        <f t="shared" si="2"/>
        <v>(${Variables:E5_4_99_5_kcat} * E5_4_99_5 * C00251)/(${Variables:E5_4_99_5_km} + (E5_4_99_5 * C00251))</v>
      </c>
      <c r="K346" s="70" t="str">
        <f t="shared" si="3"/>
        <v>r677: C00251 -&gt; C00254 | (${Variables:E5_4_99_5_kcat} * E5_4_99_5 * C00251)/(${Variables:E5_4_99_5_km} + (E5_4_99_5 * C00251))</v>
      </c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4.25" customHeight="1">
      <c r="A347" s="16" t="s">
        <v>2249</v>
      </c>
      <c r="B347" s="16" t="s">
        <v>2250</v>
      </c>
      <c r="C347" s="16" t="s">
        <v>10168</v>
      </c>
      <c r="D347" s="40">
        <v>590.0</v>
      </c>
      <c r="E347" s="40" t="str">
        <f t="shared" si="1"/>
        <v>E4_2_3_5</v>
      </c>
      <c r="F347" s="16" t="s">
        <v>7491</v>
      </c>
      <c r="G347" s="16" t="s">
        <v>7491</v>
      </c>
      <c r="H347" s="16" t="s">
        <v>7492</v>
      </c>
      <c r="I347" s="16" t="s">
        <v>10739</v>
      </c>
      <c r="J347" s="40" t="str">
        <f t="shared" si="2"/>
        <v>(${Variables:E4_2_3_5_kcat} * E4_2_3_5 * C01269)/(${Variables:E4_2_3_5_km} + (E4_2_3_5 * C01269))</v>
      </c>
      <c r="K347" s="70" t="str">
        <f t="shared" si="3"/>
        <v>r590: C01269 -&gt; C00251 + C00009 | (${Variables:E4_2_3_5_kcat} * E4_2_3_5 * C01269)/(${Variables:E4_2_3_5_km} + (E4_2_3_5 * C01269))</v>
      </c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4.25" customHeight="1">
      <c r="A348" s="16" t="s">
        <v>2207</v>
      </c>
      <c r="B348" s="16" t="s">
        <v>2208</v>
      </c>
      <c r="C348" s="16" t="s">
        <v>10010</v>
      </c>
      <c r="D348" s="40">
        <v>186.0</v>
      </c>
      <c r="E348" s="40" t="str">
        <f t="shared" si="1"/>
        <v>E2_4_2_22</v>
      </c>
      <c r="F348" s="16" t="s">
        <v>6255</v>
      </c>
      <c r="G348" s="16" t="s">
        <v>10740</v>
      </c>
      <c r="H348" s="16" t="s">
        <v>6256</v>
      </c>
      <c r="I348" s="16" t="s">
        <v>10741</v>
      </c>
      <c r="J348" s="40" t="str">
        <f t="shared" si="2"/>
        <v>(${Variables:E2_4_2_22_kcat} * E2_4_2_22 * C00144 * C00013)/(${Variables:E2_4_2_22_km} + (E2_4_2_22 * C00144 * C00013))</v>
      </c>
      <c r="K348" s="70" t="str">
        <f t="shared" si="3"/>
        <v>r186: C00144 + C00013 -&gt; C00242 + C00119 | (${Variables:E2_4_2_22_kcat} * E2_4_2_22 * C00144 * C00013)/(${Variables:E2_4_2_22_km} + (E2_4_2_22 * C00144 * C00013))</v>
      </c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4.25" customHeight="1">
      <c r="A349" s="16" t="s">
        <v>4548</v>
      </c>
      <c r="B349" s="16" t="s">
        <v>4549</v>
      </c>
      <c r="C349" s="16" t="s">
        <v>10013</v>
      </c>
      <c r="D349" s="40">
        <v>189.0</v>
      </c>
      <c r="E349" s="40" t="str">
        <f t="shared" si="1"/>
        <v>E2_4_2_8</v>
      </c>
      <c r="F349" s="16" t="s">
        <v>6255</v>
      </c>
      <c r="G349" s="16" t="s">
        <v>10740</v>
      </c>
      <c r="H349" s="16" t="s">
        <v>6256</v>
      </c>
      <c r="I349" s="16" t="s">
        <v>10741</v>
      </c>
      <c r="J349" s="40" t="str">
        <f t="shared" si="2"/>
        <v>(${Variables:E2_4_2_8_kcat} * E2_4_2_8 * C00144 * C00013)/(${Variables:E2_4_2_8_km} + (E2_4_2_8 * C00144 * C00013))</v>
      </c>
      <c r="K349" s="70" t="str">
        <f t="shared" si="3"/>
        <v>r189: C00144 + C00013 -&gt; C00242 + C00119 | (${Variables:E2_4_2_8_kcat} * E2_4_2_8 * C00144 * C00013)/(${Variables:E2_4_2_8_km} + (E2_4_2_8 * C00144 * C00013))</v>
      </c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4.25" customHeight="1">
      <c r="A350" s="16" t="s">
        <v>2330</v>
      </c>
      <c r="B350" s="16" t="s">
        <v>2331</v>
      </c>
      <c r="C350" s="16" t="s">
        <v>10030</v>
      </c>
      <c r="D350" s="40">
        <v>223.0</v>
      </c>
      <c r="E350" s="40" t="str">
        <f t="shared" si="1"/>
        <v>E2_6_1_42</v>
      </c>
      <c r="F350" s="16" t="s">
        <v>6400</v>
      </c>
      <c r="G350" s="16" t="s">
        <v>10742</v>
      </c>
      <c r="H350" s="16" t="s">
        <v>6401</v>
      </c>
      <c r="I350" s="16" t="s">
        <v>10743</v>
      </c>
      <c r="J350" s="40" t="str">
        <f t="shared" si="2"/>
        <v>(${Variables:E2_6_1_42_kcat} * E2_6_1_42 * C00123 * C00026 )/(${Variables:E2_6_1_42_km} + (E2_6_1_42 * C00123 * C00026 ))</v>
      </c>
      <c r="K350" s="70" t="str">
        <f t="shared" si="3"/>
        <v>r223: C00123 + C00026  -&gt; C00233 + C00025 | (${Variables:E2_6_1_42_kcat} * E2_6_1_42 * C00123 * C00026 )/(${Variables:E2_6_1_42_km} + (E2_6_1_42 * C00123 * C00026 ))</v>
      </c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4.25" customHeight="1">
      <c r="A351" s="16" t="s">
        <v>1227</v>
      </c>
      <c r="B351" s="16" t="s">
        <v>1228</v>
      </c>
      <c r="C351" s="16" t="s">
        <v>9937</v>
      </c>
      <c r="D351" s="40">
        <v>46.0</v>
      </c>
      <c r="E351" s="40" t="str">
        <f t="shared" si="1"/>
        <v>E1_1_1_85</v>
      </c>
      <c r="F351" s="16" t="s">
        <v>5702</v>
      </c>
      <c r="G351" s="16" t="s">
        <v>10504</v>
      </c>
      <c r="H351" s="16" t="s">
        <v>5705</v>
      </c>
      <c r="I351" s="16" t="s">
        <v>10744</v>
      </c>
      <c r="J351" s="40" t="str">
        <f t="shared" si="2"/>
        <v>(${Variables:E1_1_1_85_kcat} * E1_1_1_85 * C04411 * C00003)/(${Variables:E1_1_1_85_km} + (E1_1_1_85 * C04411 * C00003))</v>
      </c>
      <c r="K351" s="70" t="str">
        <f t="shared" si="3"/>
        <v>r46: C04411 + C00003 -&gt; C00233 + C00011 + C00004 + C00080 | (${Variables:E1_1_1_85_kcat} * E1_1_1_85 * C04411 * C00003)/(${Variables:E1_1_1_85_km} + (E1_1_1_85 * C04411 * C00003))</v>
      </c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4.25" customHeight="1">
      <c r="A352" s="16" t="s">
        <v>1450</v>
      </c>
      <c r="B352" s="16" t="s">
        <v>1451</v>
      </c>
      <c r="C352" s="16" t="s">
        <v>10131</v>
      </c>
      <c r="D352" s="40">
        <v>517.0</v>
      </c>
      <c r="E352" s="40" t="str">
        <f t="shared" si="1"/>
        <v>E3_5_1_2</v>
      </c>
      <c r="F352" s="16" t="s">
        <v>7233</v>
      </c>
      <c r="G352" s="16" t="s">
        <v>10745</v>
      </c>
      <c r="H352" s="16" t="s">
        <v>7234</v>
      </c>
      <c r="I352" s="16" t="s">
        <v>10746</v>
      </c>
      <c r="J352" s="40" t="str">
        <f t="shared" si="2"/>
        <v>(${Variables:E3_5_1_2_kcat} * E3_5_1_2 * C00819 * C00001)/(${Variables:E3_5_1_2_km} + (E3_5_1_2 * C00819 * C00001))</v>
      </c>
      <c r="K352" s="70" t="str">
        <f t="shared" si="3"/>
        <v>r517: C00819 + C00001 -&gt; C00217 + C00014 | (${Variables:E3_5_1_2_kcat} * E3_5_1_2 * C00819 * C00001)/(${Variables:E3_5_1_2_km} + (E3_5_1_2 * C00819 * C00001))</v>
      </c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4.25" customHeight="1">
      <c r="A353" s="16" t="s">
        <v>3941</v>
      </c>
      <c r="B353" s="16" t="s">
        <v>3942</v>
      </c>
      <c r="C353" s="16" t="s">
        <v>10183</v>
      </c>
      <c r="D353" s="40">
        <v>638.0</v>
      </c>
      <c r="E353" s="40" t="str">
        <f t="shared" si="1"/>
        <v>E5_1_1_3</v>
      </c>
      <c r="F353" s="16" t="s">
        <v>7616</v>
      </c>
      <c r="G353" s="16" t="s">
        <v>7616</v>
      </c>
      <c r="H353" s="16" t="s">
        <v>7617</v>
      </c>
      <c r="I353" s="16" t="s">
        <v>7617</v>
      </c>
      <c r="J353" s="40" t="str">
        <f t="shared" si="2"/>
        <v>(${Variables:E5_1_1_3_kcat} * E5_1_1_3 * C00025)/(${Variables:E5_1_1_3_km} + (E5_1_1_3 * C00025))</v>
      </c>
      <c r="K353" s="70" t="str">
        <f t="shared" si="3"/>
        <v>r638: C00025 -&gt; C00217 | (${Variables:E5_1_1_3_kcat} * E5_1_1_3 * C00025)/(${Variables:E5_1_1_3_km} + (E5_1_1_3 * C00025))</v>
      </c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4.25" customHeight="1">
      <c r="A354" s="16" t="s">
        <v>4145</v>
      </c>
      <c r="B354" s="16" t="s">
        <v>4146</v>
      </c>
      <c r="C354" s="16" t="s">
        <v>10106</v>
      </c>
      <c r="D354" s="40">
        <v>427.0</v>
      </c>
      <c r="E354" s="40" t="str">
        <f t="shared" si="1"/>
        <v>E3_1_3_5</v>
      </c>
      <c r="F354" s="16" t="s">
        <v>6957</v>
      </c>
      <c r="G354" s="16" t="s">
        <v>10747</v>
      </c>
      <c r="H354" s="16" t="s">
        <v>6958</v>
      </c>
      <c r="I354" s="16" t="s">
        <v>10748</v>
      </c>
      <c r="J354" s="40" t="str">
        <f t="shared" si="2"/>
        <v>(${Variables:E3_1_3_5_kcat} * E3_1_3_5 * C00364 * C00001)/(${Variables:E3_1_3_5_km} + (E3_1_3_5 * C00364 * C00001))</v>
      </c>
      <c r="K354" s="70" t="str">
        <f t="shared" si="3"/>
        <v>r427: C00364 + C00001 -&gt; C00214 + C00009 | (${Variables:E3_1_3_5_kcat} * E3_1_3_5 * C00364 * C00001)/(${Variables:E3_1_3_5_km} + (E3_1_3_5 * C00364 * C00001))</v>
      </c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4.25" customHeight="1">
      <c r="A355" s="16" t="s">
        <v>4145</v>
      </c>
      <c r="B355" s="16" t="s">
        <v>4146</v>
      </c>
      <c r="C355" s="16" t="s">
        <v>10106</v>
      </c>
      <c r="D355" s="40">
        <v>419.0</v>
      </c>
      <c r="E355" s="40" t="str">
        <f t="shared" si="1"/>
        <v>E3_1_3_5</v>
      </c>
      <c r="F355" s="16" t="s">
        <v>6933</v>
      </c>
      <c r="G355" s="16" t="s">
        <v>10749</v>
      </c>
      <c r="H355" s="16" t="s">
        <v>6934</v>
      </c>
      <c r="I355" s="16" t="s">
        <v>10750</v>
      </c>
      <c r="J355" s="40" t="str">
        <f t="shared" si="2"/>
        <v>(${Variables:E3_1_3_5_kcat} * E3_1_3_5 * C00020 * C00001)/(${Variables:E3_1_3_5_km} + (E3_1_3_5 * C00020 * C00001))</v>
      </c>
      <c r="K355" s="70" t="str">
        <f t="shared" si="3"/>
        <v>r419: C00020 + C00001 -&gt; C00212 + C00009 | (${Variables:E3_1_3_5_kcat} * E3_1_3_5 * C00020 * C00001)/(${Variables:E3_1_3_5_km} + (E3_1_3_5 * C00020 * C00001))</v>
      </c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4.25" customHeight="1">
      <c r="A356" s="16" t="s">
        <v>390</v>
      </c>
      <c r="B356" s="16" t="s">
        <v>391</v>
      </c>
      <c r="C356" s="16" t="s">
        <v>10003</v>
      </c>
      <c r="D356" s="40">
        <v>173.0</v>
      </c>
      <c r="E356" s="40" t="str">
        <f t="shared" si="1"/>
        <v>E2_4_1_25</v>
      </c>
      <c r="F356" s="16" t="s">
        <v>6207</v>
      </c>
      <c r="G356" s="16" t="s">
        <v>10751</v>
      </c>
      <c r="H356" s="16" t="s">
        <v>6208</v>
      </c>
      <c r="I356" s="16" t="s">
        <v>6208</v>
      </c>
      <c r="J356" s="40" t="str">
        <f t="shared" si="2"/>
        <v>(${Variables:E2_4_1_25_kcat} * E2_4_1_25 * C00718 * C00031)/(${Variables:E2_4_1_25_km} + (E2_4_1_25 * C00718 * C00031))</v>
      </c>
      <c r="K356" s="70" t="str">
        <f t="shared" si="3"/>
        <v>r173: C00718 + C00031 -&gt; C00208 | (${Variables:E2_4_1_25_kcat} * E2_4_1_25 * C00718 * C00031)/(${Variables:E2_4_1_25_km} + (E2_4_1_25 * C00718 * C00031))</v>
      </c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4.25" customHeight="1">
      <c r="A357" s="16" t="s">
        <v>4892</v>
      </c>
      <c r="B357" s="16" t="s">
        <v>4893</v>
      </c>
      <c r="C357" s="16" t="s">
        <v>10003</v>
      </c>
      <c r="D357" s="40">
        <v>175.0</v>
      </c>
      <c r="E357" s="40" t="str">
        <f t="shared" si="1"/>
        <v>E2_4_1_25</v>
      </c>
      <c r="F357" s="16" t="s">
        <v>6207</v>
      </c>
      <c r="G357" s="16" t="s">
        <v>10751</v>
      </c>
      <c r="H357" s="16" t="s">
        <v>6208</v>
      </c>
      <c r="I357" s="16" t="s">
        <v>6208</v>
      </c>
      <c r="J357" s="40" t="str">
        <f t="shared" si="2"/>
        <v>(${Variables:E2_4_1_25_kcat} * E2_4_1_25 * C00718 * C00031)/(${Variables:E2_4_1_25_km} + (E2_4_1_25 * C00718 * C00031))</v>
      </c>
      <c r="K357" s="70" t="str">
        <f t="shared" si="3"/>
        <v>r175: C00718 + C00031 -&gt; C00208 | (${Variables:E2_4_1_25_kcat} * E2_4_1_25 * C00718 * C00031)/(${Variables:E2_4_1_25_km} + (E2_4_1_25 * C00718 * C00031))</v>
      </c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4.25" customHeight="1">
      <c r="A358" s="16" t="s">
        <v>1936</v>
      </c>
      <c r="B358" s="16" t="s">
        <v>1937</v>
      </c>
      <c r="C358" s="16" t="s">
        <v>10045</v>
      </c>
      <c r="D358" s="40">
        <v>261.0</v>
      </c>
      <c r="E358" s="40" t="str">
        <f t="shared" si="1"/>
        <v>E2_7_1_40</v>
      </c>
      <c r="F358" s="16" t="s">
        <v>6537</v>
      </c>
      <c r="G358" s="16" t="s">
        <v>10752</v>
      </c>
      <c r="H358" s="16" t="s">
        <v>6538</v>
      </c>
      <c r="I358" s="16" t="s">
        <v>10753</v>
      </c>
      <c r="J358" s="40" t="str">
        <f t="shared" si="2"/>
        <v>(${Variables:E2_7_1_40_kcat} * E2_7_1_40 * C00131 * C00022)/(${Variables:E2_7_1_40_km} + (E2_7_1_40 * C00131 * C00022))</v>
      </c>
      <c r="K358" s="70" t="str">
        <f t="shared" si="3"/>
        <v>r261: C00131 + C00022 -&gt; C00206 + C00074 | (${Variables:E2_7_1_40_kcat} * E2_7_1_40 * C00131 * C00022)/(${Variables:E2_7_1_40_km} + (E2_7_1_40 * C00131 * C00022))</v>
      </c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4.25" customHeight="1">
      <c r="A359" s="16" t="s">
        <v>4658</v>
      </c>
      <c r="B359" s="16" t="s">
        <v>4659</v>
      </c>
      <c r="C359" s="16" t="s">
        <v>10187</v>
      </c>
      <c r="D359" s="40">
        <v>642.0</v>
      </c>
      <c r="E359" s="40" t="str">
        <f t="shared" si="1"/>
        <v>E5_1_3_2</v>
      </c>
      <c r="F359" s="16" t="s">
        <v>7636</v>
      </c>
      <c r="G359" s="16" t="s">
        <v>7636</v>
      </c>
      <c r="H359" s="16" t="s">
        <v>7637</v>
      </c>
      <c r="I359" s="16" t="s">
        <v>7637</v>
      </c>
      <c r="J359" s="40" t="str">
        <f t="shared" si="2"/>
        <v>(${Variables:E5_1_3_2_kcat} * E5_1_3_2 * C00043)/(${Variables:E5_1_3_2_km} + (E5_1_3_2 * C00043))</v>
      </c>
      <c r="K359" s="70" t="str">
        <f t="shared" si="3"/>
        <v>r642: C00043 -&gt; C00203 | (${Variables:E5_1_3_2_kcat} * E5_1_3_2 * C00043)/(${Variables:E5_1_3_2_km} + (E5_1_3_2 * C00043))</v>
      </c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4.25" customHeight="1">
      <c r="A360" s="16" t="s">
        <v>4581</v>
      </c>
      <c r="B360" s="16" t="s">
        <v>4582</v>
      </c>
      <c r="C360" s="16" t="s">
        <v>10187</v>
      </c>
      <c r="D360" s="40">
        <v>645.0</v>
      </c>
      <c r="E360" s="40" t="str">
        <f t="shared" si="1"/>
        <v>E5_1_3_2</v>
      </c>
      <c r="F360" s="16" t="s">
        <v>7636</v>
      </c>
      <c r="G360" s="16" t="s">
        <v>7636</v>
      </c>
      <c r="H360" s="16" t="s">
        <v>7637</v>
      </c>
      <c r="I360" s="16" t="s">
        <v>7637</v>
      </c>
      <c r="J360" s="40" t="str">
        <f t="shared" si="2"/>
        <v>(${Variables:E5_1_3_2_kcat} * E5_1_3_2 * C00043)/(${Variables:E5_1_3_2_km} + (E5_1_3_2 * C00043))</v>
      </c>
      <c r="K360" s="70" t="str">
        <f t="shared" si="3"/>
        <v>r645: C00043 -&gt; C00203 | (${Variables:E5_1_3_2_kcat} * E5_1_3_2 * C00043)/(${Variables:E5_1_3_2_km} + (E5_1_3_2 * C00043))</v>
      </c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4.25" customHeight="1">
      <c r="A361" s="16" t="s">
        <v>616</v>
      </c>
      <c r="B361" s="16" t="s">
        <v>617</v>
      </c>
      <c r="C361" s="16" t="s">
        <v>9934</v>
      </c>
      <c r="D361" s="40">
        <v>37.0</v>
      </c>
      <c r="E361" s="40" t="str">
        <f t="shared" si="1"/>
        <v>E1_1_1_44</v>
      </c>
      <c r="F361" s="16" t="s">
        <v>5674</v>
      </c>
      <c r="G361" s="16" t="s">
        <v>10754</v>
      </c>
      <c r="H361" s="16" t="s">
        <v>5675</v>
      </c>
      <c r="I361" s="16" t="s">
        <v>10755</v>
      </c>
      <c r="J361" s="40" t="str">
        <f t="shared" si="2"/>
        <v>(${Variables:E1_1_1_44_kcat} * E1_1_1_44 * C00345 * C00006)/(${Variables:E1_1_1_44_km} + (E1_1_1_44 * C00345 * C00006))</v>
      </c>
      <c r="K361" s="70" t="str">
        <f t="shared" si="3"/>
        <v>r37: C00345 + C00006 -&gt; C00199 + C00011 + C00005 + C00080 | (${Variables:E1_1_1_44_kcat} * E1_1_1_44 * C00345 * C00006)/(${Variables:E1_1_1_44_km} + (E1_1_1_44 * C00345 * C00006))</v>
      </c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4.25" customHeight="1">
      <c r="A362" s="16" t="s">
        <v>4713</v>
      </c>
      <c r="B362" s="16" t="s">
        <v>4714</v>
      </c>
      <c r="C362" s="16" t="s">
        <v>10194</v>
      </c>
      <c r="D362" s="40">
        <v>661.0</v>
      </c>
      <c r="E362" s="40" t="str">
        <f t="shared" si="1"/>
        <v>E5_3_1_6</v>
      </c>
      <c r="F362" s="16" t="s">
        <v>7685</v>
      </c>
      <c r="G362" s="16" t="s">
        <v>7685</v>
      </c>
      <c r="H362" s="16" t="s">
        <v>7686</v>
      </c>
      <c r="I362" s="16" t="s">
        <v>7686</v>
      </c>
      <c r="J362" s="40" t="str">
        <f t="shared" si="2"/>
        <v>(${Variables:E5_3_1_6_kcat} * E5_3_1_6 * C00117)/(${Variables:E5_3_1_6_km} + (E5_3_1_6 * C00117))</v>
      </c>
      <c r="K362" s="70" t="str">
        <f t="shared" si="3"/>
        <v>r661: C00117 -&gt; C00199 | (${Variables:E5_3_1_6_kcat} * E5_3_1_6 * C00117)/(${Variables:E5_3_1_6_km} + (E5_3_1_6 * C00117))</v>
      </c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4.25" customHeight="1">
      <c r="A363" s="16" t="s">
        <v>4617</v>
      </c>
      <c r="B363" s="16" t="s">
        <v>4618</v>
      </c>
      <c r="C363" s="16" t="s">
        <v>10031</v>
      </c>
      <c r="D363" s="40">
        <v>227.0</v>
      </c>
      <c r="E363" s="40" t="str">
        <f t="shared" si="1"/>
        <v>E2_6_1_52</v>
      </c>
      <c r="F363" s="16" t="s">
        <v>6414</v>
      </c>
      <c r="G363" s="16" t="s">
        <v>10756</v>
      </c>
      <c r="H363" s="16" t="s">
        <v>6415</v>
      </c>
      <c r="I363" s="16" t="s">
        <v>10757</v>
      </c>
      <c r="J363" s="40" t="str">
        <f t="shared" si="2"/>
        <v>(${Variables:E2_6_1_52_kcat} * E2_6_1_52 * C01159 * C00615)/(${Variables:E2_6_1_52_km} + (E2_6_1_52 * C01159 * C00615))</v>
      </c>
      <c r="K363" s="70" t="str">
        <f t="shared" si="3"/>
        <v>r227: C01159 + C00615 -&gt; C00197 + C04262 | (${Variables:E2_6_1_52_kcat} * E2_6_1_52 * C01159 * C00615)/(${Variables:E2_6_1_52_km} + (E2_6_1_52 * C01159 * C00615))</v>
      </c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4.25" customHeight="1">
      <c r="A364" s="16" t="s">
        <v>4629</v>
      </c>
      <c r="B364" s="16" t="s">
        <v>4630</v>
      </c>
      <c r="C364" s="16" t="s">
        <v>10197</v>
      </c>
      <c r="D364" s="40">
        <v>669.0</v>
      </c>
      <c r="E364" s="40" t="str">
        <f t="shared" si="1"/>
        <v>E5_4_2_11</v>
      </c>
      <c r="F364" s="16" t="s">
        <v>6414</v>
      </c>
      <c r="G364" s="16" t="s">
        <v>10756</v>
      </c>
      <c r="H364" s="16" t="s">
        <v>6415</v>
      </c>
      <c r="I364" s="16" t="s">
        <v>10757</v>
      </c>
      <c r="J364" s="40" t="str">
        <f t="shared" si="2"/>
        <v>(${Variables:E5_4_2_11_kcat} * E5_4_2_11 * C01159 * C00615)/(${Variables:E5_4_2_11_km} + (E5_4_2_11 * C01159 * C00615))</v>
      </c>
      <c r="K364" s="70" t="str">
        <f t="shared" si="3"/>
        <v>r669: C01159 + C00615 -&gt; C00197 + C04262 | (${Variables:E5_4_2_11_kcat} * E5_4_2_11 * C01159 * C00615)/(${Variables:E5_4_2_11_km} + (E5_4_2_11 * C01159 * C00615))</v>
      </c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4.25" customHeight="1">
      <c r="A365" s="16" t="s">
        <v>4629</v>
      </c>
      <c r="B365" s="16" t="s">
        <v>4630</v>
      </c>
      <c r="C365" s="16" t="s">
        <v>10197</v>
      </c>
      <c r="D365" s="40">
        <v>670.0</v>
      </c>
      <c r="E365" s="40" t="str">
        <f t="shared" si="1"/>
        <v>E5_4_2_11</v>
      </c>
      <c r="F365" s="16" t="s">
        <v>7414</v>
      </c>
      <c r="G365" s="16" t="s">
        <v>7414</v>
      </c>
      <c r="H365" s="16" t="s">
        <v>7707</v>
      </c>
      <c r="I365" s="16" t="s">
        <v>7707</v>
      </c>
      <c r="J365" s="40" t="str">
        <f t="shared" si="2"/>
        <v>(${Variables:E5_4_2_11_kcat} * E5_4_2_11 * C00631)/(${Variables:E5_4_2_11_km} + (E5_4_2_11 * C00631))</v>
      </c>
      <c r="K365" s="70" t="str">
        <f t="shared" si="3"/>
        <v>r670: C00631 -&gt; C00197 | (${Variables:E5_4_2_11_kcat} * E5_4_2_11 * C00631)/(${Variables:E5_4_2_11_km} + (E5_4_2_11 * C00631))</v>
      </c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4.25" customHeight="1">
      <c r="A366" s="16" t="s">
        <v>282</v>
      </c>
      <c r="B366" s="16" t="s">
        <v>283</v>
      </c>
      <c r="C366" s="16" t="s">
        <v>10107</v>
      </c>
      <c r="D366" s="40">
        <v>434.0</v>
      </c>
      <c r="E366" s="40" t="str">
        <f t="shared" si="1"/>
        <v>E3_1_4_4</v>
      </c>
      <c r="F366" s="16" t="s">
        <v>6980</v>
      </c>
      <c r="G366" s="16" t="s">
        <v>10758</v>
      </c>
      <c r="H366" s="16" t="s">
        <v>6981</v>
      </c>
      <c r="I366" s="16" t="s">
        <v>10759</v>
      </c>
      <c r="J366" s="40" t="str">
        <f t="shared" si="2"/>
        <v>(${Variables:E3_1_4_4_kcat} * E3_1_4_4 * C00350 * C00001)/(${Variables:E3_1_4_4_km} + (E3_1_4_4 * C00350 * C00001))</v>
      </c>
      <c r="K366" s="70" t="str">
        <f t="shared" si="3"/>
        <v>r434: C00350 + C00001 -&gt; C00189 + C00416 | (${Variables:E3_1_4_4_kcat} * E3_1_4_4 * C00350 * C00001)/(${Variables:E3_1_4_4_km} + (E3_1_4_4 * C00350 * C00001))</v>
      </c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4.25" customHeight="1">
      <c r="A367" s="16" t="s">
        <v>1801</v>
      </c>
      <c r="B367" s="16" t="s">
        <v>1802</v>
      </c>
      <c r="C367" s="16" t="s">
        <v>10167</v>
      </c>
      <c r="D367" s="40">
        <v>588.0</v>
      </c>
      <c r="E367" s="40" t="str">
        <f t="shared" si="1"/>
        <v>E4_2_3_1</v>
      </c>
      <c r="F367" s="16" t="s">
        <v>7483</v>
      </c>
      <c r="G367" s="16" t="s">
        <v>10760</v>
      </c>
      <c r="H367" s="16" t="s">
        <v>7484</v>
      </c>
      <c r="I367" s="16" t="s">
        <v>10761</v>
      </c>
      <c r="J367" s="40" t="str">
        <f t="shared" si="2"/>
        <v>(${Variables:E4_2_3_1_kcat} * E4_2_3_1 * C01102 * C00001)/(${Variables:E4_2_3_1_km} + (E4_2_3_1 * C01102 * C00001))</v>
      </c>
      <c r="K367" s="70" t="str">
        <f t="shared" si="3"/>
        <v>r588: C01102 + C00001 -&gt; C00188 + C00009 | (${Variables:E4_2_3_1_kcat} * E4_2_3_1 * C01102 * C00001)/(${Variables:E4_2_3_1_km} + (E4_2_3_1 * C01102 * C00001))</v>
      </c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4.25" customHeight="1">
      <c r="A368" s="16" t="s">
        <v>4122</v>
      </c>
      <c r="B368" s="16" t="s">
        <v>4123</v>
      </c>
      <c r="C368" s="16" t="s">
        <v>10103</v>
      </c>
      <c r="D368" s="40">
        <v>414.0</v>
      </c>
      <c r="E368" s="40" t="str">
        <f t="shared" si="1"/>
        <v>E3_1_3_2</v>
      </c>
      <c r="F368" s="16" t="s">
        <v>6912</v>
      </c>
      <c r="G368" s="16" t="s">
        <v>10762</v>
      </c>
      <c r="H368" s="16" t="s">
        <v>6913</v>
      </c>
      <c r="I368" s="16" t="s">
        <v>10763</v>
      </c>
      <c r="J368" s="40" t="str">
        <f t="shared" si="2"/>
        <v>(${Variables:E3_1_3_2_kcat} * E3_1_3_2 * C00111 * C00001)/(${Variables:E3_1_3_2_km} + (E3_1_3_2 * C00111 * C00001))</v>
      </c>
      <c r="K368" s="70" t="str">
        <f t="shared" si="3"/>
        <v>r414: C00111 + C00001 -&gt; C00184 + C00009 | (${Variables:E3_1_3_2_kcat} * E3_1_3_2 * C00111 * C00001)/(${Variables:E3_1_3_2_km} + (E3_1_3_2 * C00111 * C00001))</v>
      </c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4.25" customHeight="1">
      <c r="A369" s="16" t="s">
        <v>3579</v>
      </c>
      <c r="B369" s="16" t="s">
        <v>3580</v>
      </c>
      <c r="C369" s="16" t="s">
        <v>10018</v>
      </c>
      <c r="D369" s="40">
        <v>202.0</v>
      </c>
      <c r="E369" s="40" t="str">
        <f t="shared" si="1"/>
        <v>E2_5_1_16</v>
      </c>
      <c r="F369" s="16" t="s">
        <v>6315</v>
      </c>
      <c r="G369" s="16" t="s">
        <v>10764</v>
      </c>
      <c r="H369" s="16" t="s">
        <v>6316</v>
      </c>
      <c r="I369" s="16" t="s">
        <v>10765</v>
      </c>
      <c r="J369" s="40" t="str">
        <f t="shared" si="2"/>
        <v>(${Variables:E2_5_1_16_kcat} * E2_5_1_16 * C01137 * C01672)/(${Variables:E2_5_1_16_km} + (E2_5_1_16 * C01137 * C01672))</v>
      </c>
      <c r="K369" s="70" t="str">
        <f t="shared" si="3"/>
        <v>r202: C01137 + C01672 -&gt; C00170 + C16565 | (${Variables:E2_5_1_16_kcat} * E2_5_1_16 * C01137 * C01672)/(${Variables:E2_5_1_16_km} + (E2_5_1_16 * C01137 * C01672))</v>
      </c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4.25" customHeight="1">
      <c r="A370" s="16" t="s">
        <v>3579</v>
      </c>
      <c r="B370" s="16" t="s">
        <v>3580</v>
      </c>
      <c r="C370" s="16" t="s">
        <v>10018</v>
      </c>
      <c r="D370" s="40">
        <v>201.0</v>
      </c>
      <c r="E370" s="40" t="str">
        <f t="shared" si="1"/>
        <v>E2_5_1_16</v>
      </c>
      <c r="F370" s="16" t="s">
        <v>6312</v>
      </c>
      <c r="G370" s="16" t="s">
        <v>10766</v>
      </c>
      <c r="H370" s="16" t="s">
        <v>6313</v>
      </c>
      <c r="I370" s="16" t="s">
        <v>10767</v>
      </c>
      <c r="J370" s="40" t="str">
        <f t="shared" si="2"/>
        <v>(${Variables:E2_5_1_16_kcat} * E2_5_1_16 * C01137 * C00134)/(${Variables:E2_5_1_16_km} + (E2_5_1_16 * C01137 * C00134))</v>
      </c>
      <c r="K370" s="70" t="str">
        <f t="shared" si="3"/>
        <v>r201: C01137 + C00134 -&gt; C00170 + C00315 | (${Variables:E2_5_1_16_kcat} * E2_5_1_16 * C01137 * C00134)/(${Variables:E2_5_1_16_km} + (E2_5_1_16 * C01137 * C00134))</v>
      </c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4.25" customHeight="1">
      <c r="A371" s="16" t="s">
        <v>3766</v>
      </c>
      <c r="B371" s="16" t="s">
        <v>3767</v>
      </c>
      <c r="C371" s="16" t="s">
        <v>10032</v>
      </c>
      <c r="D371" s="40">
        <v>229.0</v>
      </c>
      <c r="E371" s="40" t="str">
        <f t="shared" si="1"/>
        <v>E2_6_1_9</v>
      </c>
      <c r="F371" s="16" t="s">
        <v>6422</v>
      </c>
      <c r="G371" s="16" t="s">
        <v>10768</v>
      </c>
      <c r="H371" s="16" t="s">
        <v>6423</v>
      </c>
      <c r="I371" s="16" t="s">
        <v>10769</v>
      </c>
      <c r="J371" s="40" t="str">
        <f t="shared" si="2"/>
        <v>(${Variables:E2_6_1_9_kcat} * E2_6_1_9 * C00079 * C00026)/(${Variables:E2_6_1_9_km} + (E2_6_1_9 * C00079 * C00026))</v>
      </c>
      <c r="K371" s="70" t="str">
        <f t="shared" si="3"/>
        <v>r229: C00079 + C00026 -&gt; C00166 + C00025 | (${Variables:E2_6_1_9_kcat} * E2_6_1_9 * C00079 * C00026)/(${Variables:E2_6_1_9_km} + (E2_6_1_9 * C00079 * C00026))</v>
      </c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4.25" customHeight="1">
      <c r="A372" s="16" t="s">
        <v>3520</v>
      </c>
      <c r="B372" s="16" t="s">
        <v>3521</v>
      </c>
      <c r="C372" s="16" t="s">
        <v>10164</v>
      </c>
      <c r="D372" s="40">
        <v>582.0</v>
      </c>
      <c r="E372" s="40" t="str">
        <f t="shared" si="1"/>
        <v>E4_2_1_51</v>
      </c>
      <c r="F372" s="16" t="s">
        <v>7460</v>
      </c>
      <c r="G372" s="16" t="s">
        <v>7460</v>
      </c>
      <c r="H372" s="16" t="s">
        <v>7461</v>
      </c>
      <c r="I372" s="16" t="s">
        <v>10770</v>
      </c>
      <c r="J372" s="40" t="str">
        <f t="shared" si="2"/>
        <v>(${Variables:E4_2_1_51_kcat} * E4_2_1_51 * C00254)/(${Variables:E4_2_1_51_km} + (E4_2_1_51 * C00254))</v>
      </c>
      <c r="K372" s="70" t="str">
        <f t="shared" si="3"/>
        <v>r582: C00254 -&gt; C00166 + C00001 + C00011 | (${Variables:E4_2_1_51_kcat} * E4_2_1_51 * C00254)/(${Variables:E4_2_1_51_km} + (E4_2_1_51 * C00254))</v>
      </c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4.25" customHeight="1">
      <c r="A373" s="16" t="s">
        <v>84</v>
      </c>
      <c r="B373" s="16" t="s">
        <v>85</v>
      </c>
      <c r="C373" s="16" t="s">
        <v>9957</v>
      </c>
      <c r="D373" s="40">
        <v>99.0</v>
      </c>
      <c r="E373" s="40" t="str">
        <f t="shared" si="1"/>
        <v>E1_4_1_4</v>
      </c>
      <c r="F373" s="22" t="s">
        <v>5890</v>
      </c>
      <c r="G373" s="16" t="s">
        <v>10771</v>
      </c>
      <c r="H373" s="22" t="s">
        <v>5891</v>
      </c>
      <c r="I373" s="16" t="s">
        <v>10772</v>
      </c>
      <c r="J373" s="40" t="str">
        <f t="shared" si="2"/>
        <v>(${Variables:E1_4_1_4_kcat} * E1_4_1_4 * C05167 * C00001 * C00006)/(${Variables:E1_4_1_4_km} + (E1_4_1_4 * C05167 * C00001 * C00006))</v>
      </c>
      <c r="K373" s="70" t="str">
        <f t="shared" si="3"/>
        <v>r99: C05167 + C00001 + C00006 -&gt; C00161 + C00014 + C00005 + C00080 | (${Variables:E1_4_1_4_kcat} * E1_4_1_4 * C05167 * C00001 * C00006)/(${Variables:E1_4_1_4_km} + (E1_4_1_4 * C05167 * C00001 * C00006))</v>
      </c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4.25" customHeight="1">
      <c r="A374" s="16" t="s">
        <v>84</v>
      </c>
      <c r="B374" s="16" t="s">
        <v>85</v>
      </c>
      <c r="C374" s="16" t="s">
        <v>9957</v>
      </c>
      <c r="D374" s="40">
        <v>98.0</v>
      </c>
      <c r="E374" s="40" t="str">
        <f t="shared" si="1"/>
        <v>E1_4_1_4</v>
      </c>
      <c r="F374" s="22" t="s">
        <v>5887</v>
      </c>
      <c r="G374" s="16" t="s">
        <v>10773</v>
      </c>
      <c r="H374" s="22" t="s">
        <v>5888</v>
      </c>
      <c r="I374" s="16" t="s">
        <v>10774</v>
      </c>
      <c r="J374" s="40" t="str">
        <f t="shared" si="2"/>
        <v>(${Variables:E1_4_1_4_kcat} * E1_4_1_4 * C05167 * C00001 * C00003)/(${Variables:E1_4_1_4_km} + (E1_4_1_4 * C05167 * C00001 * C00003))</v>
      </c>
      <c r="K374" s="70" t="str">
        <f t="shared" si="3"/>
        <v>r98: C05167 + C00001 + C00003 -&gt; C00161 + C00014 + C00004 + C00080 | (${Variables:E1_4_1_4_kcat} * E1_4_1_4 * C05167 * C00001 * C00003)/(${Variables:E1_4_1_4_km} + (E1_4_1_4 * C05167 * C00001 * C00003))</v>
      </c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4.25" customHeight="1">
      <c r="A375" s="16" t="s">
        <v>1849</v>
      </c>
      <c r="B375" s="16" t="s">
        <v>1850</v>
      </c>
      <c r="C375" s="16" t="s">
        <v>10171</v>
      </c>
      <c r="D375" s="40">
        <v>596.0</v>
      </c>
      <c r="E375" s="40" t="str">
        <f t="shared" si="1"/>
        <v>E4_3_1_17</v>
      </c>
      <c r="F375" s="16" t="s">
        <v>7513</v>
      </c>
      <c r="G375" s="16" t="s">
        <v>7513</v>
      </c>
      <c r="H375" s="16" t="s">
        <v>7514</v>
      </c>
      <c r="I375" s="16" t="s">
        <v>10775</v>
      </c>
      <c r="J375" s="40" t="str">
        <f t="shared" si="2"/>
        <v>(${Variables:E4_3_1_17_kcat} * E4_3_1_17 * C05167)/(${Variables:E4_3_1_17_km} + (E4_3_1_17 * C05167))</v>
      </c>
      <c r="K375" s="70" t="str">
        <f t="shared" si="3"/>
        <v>r596: C05167 -&gt; C00161 + C00014 | (${Variables:E4_3_1_17_kcat} * E4_3_1_17 * C05167)/(${Variables:E4_3_1_17_km} + (E4_3_1_17 * C05167))</v>
      </c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4.25" customHeight="1">
      <c r="A376" s="16" t="s">
        <v>5377</v>
      </c>
      <c r="B376" s="16" t="s">
        <v>5378</v>
      </c>
      <c r="C376" s="16" t="s">
        <v>10172</v>
      </c>
      <c r="D376" s="40">
        <v>601.0</v>
      </c>
      <c r="E376" s="40" t="str">
        <f t="shared" si="1"/>
        <v>E4_3_1_19</v>
      </c>
      <c r="F376" s="16" t="s">
        <v>7513</v>
      </c>
      <c r="G376" s="16" t="s">
        <v>7513</v>
      </c>
      <c r="H376" s="16" t="s">
        <v>7514</v>
      </c>
      <c r="I376" s="16" t="s">
        <v>10775</v>
      </c>
      <c r="J376" s="40" t="str">
        <f t="shared" si="2"/>
        <v>(${Variables:E4_3_1_19_kcat} * E4_3_1_19 * C05167)/(${Variables:E4_3_1_19_km} + (E4_3_1_19 * C05167))</v>
      </c>
      <c r="K376" s="70" t="str">
        <f t="shared" si="3"/>
        <v>r601: C05167 -&gt; C00161 + C00014 | (${Variables:E4_3_1_19_kcat} * E4_3_1_19 * C05167)/(${Variables:E4_3_1_19_km} + (E4_3_1_19 * C05167))</v>
      </c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4.25" customHeight="1">
      <c r="A377" s="16" t="s">
        <v>5411</v>
      </c>
      <c r="B377" s="16" t="s">
        <v>5412</v>
      </c>
      <c r="C377" s="16" t="s">
        <v>10114</v>
      </c>
      <c r="D377" s="40">
        <v>458.0</v>
      </c>
      <c r="E377" s="40" t="str">
        <f t="shared" si="1"/>
        <v>E3_2_1_22</v>
      </c>
      <c r="F377" s="16" t="s">
        <v>7066</v>
      </c>
      <c r="G377" s="16" t="s">
        <v>10776</v>
      </c>
      <c r="H377" s="16" t="s">
        <v>7030</v>
      </c>
      <c r="I377" s="16" t="s">
        <v>10777</v>
      </c>
      <c r="J377" s="40" t="str">
        <f t="shared" si="2"/>
        <v>(${Variables:E3_2_1_22_kcat} * E3_2_1_22 * G10529 * C00001)/(${Variables:E3_2_1_22_km} + (E3_2_1_22 * G10529 * C00001))</v>
      </c>
      <c r="K377" s="70" t="str">
        <f t="shared" si="3"/>
        <v>r458: G10529 + C00001 -&gt; C00159 + C00124 | (${Variables:E3_2_1_22_kcat} * E3_2_1_22 * G10529 * C00001)/(${Variables:E3_2_1_22_km} + (E3_2_1_22 * G10529 * C00001))</v>
      </c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4.25" customHeight="1">
      <c r="A378" s="16" t="s">
        <v>5411</v>
      </c>
      <c r="B378" s="16" t="s">
        <v>5412</v>
      </c>
      <c r="C378" s="16" t="s">
        <v>10114</v>
      </c>
      <c r="D378" s="40">
        <v>445.0</v>
      </c>
      <c r="E378" s="40" t="str">
        <f t="shared" si="1"/>
        <v>E3_2_1_22</v>
      </c>
      <c r="F378" s="16" t="s">
        <v>7029</v>
      </c>
      <c r="G378" s="16" t="s">
        <v>10778</v>
      </c>
      <c r="H378" s="16" t="s">
        <v>7030</v>
      </c>
      <c r="I378" s="16" t="s">
        <v>10777</v>
      </c>
      <c r="J378" s="40" t="str">
        <f t="shared" si="2"/>
        <v>(${Variables:E3_2_1_22_kcat} * E3_2_1_22 * C05400 * C00001)/(${Variables:E3_2_1_22_km} + (E3_2_1_22 * C05400 * C00001))</v>
      </c>
      <c r="K378" s="70" t="str">
        <f t="shared" si="3"/>
        <v>r445: C05400 + C00001 -&gt; C00159 + C00124 | (${Variables:E3_2_1_22_kcat} * E3_2_1_22 * C05400 * C00001)/(${Variables:E3_2_1_22_km} + (E3_2_1_22 * C05400 * C00001))</v>
      </c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4.25" customHeight="1">
      <c r="A379" s="16" t="s">
        <v>1410</v>
      </c>
      <c r="B379" s="16" t="s">
        <v>1411</v>
      </c>
      <c r="C379" s="16" t="s">
        <v>10020</v>
      </c>
      <c r="D379" s="40">
        <v>206.0</v>
      </c>
      <c r="E379" s="40" t="str">
        <f t="shared" si="1"/>
        <v>E2_5_1_48</v>
      </c>
      <c r="F379" s="16" t="s">
        <v>6331</v>
      </c>
      <c r="G379" s="16" t="s">
        <v>10779</v>
      </c>
      <c r="H379" s="16" t="s">
        <v>6332</v>
      </c>
      <c r="I379" s="16" t="s">
        <v>10780</v>
      </c>
      <c r="J379" s="40" t="str">
        <f t="shared" si="2"/>
        <v>(${Variables:E2_5_1_48_kcat} * E2_5_1_48 * C01118 * C00283)/(${Variables:E2_5_1_48_km} + (E2_5_1_48 * C01118 * C00283))</v>
      </c>
      <c r="K379" s="70" t="str">
        <f t="shared" si="3"/>
        <v>r206: C01118 + C00283 -&gt; C00155 + C00042 | (${Variables:E2_5_1_48_kcat} * E2_5_1_48 * C01118 * C00283)/(${Variables:E2_5_1_48_km} + (E2_5_1_48 * C01118 * C00283))</v>
      </c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4.25" customHeight="1">
      <c r="A380" s="16" t="s">
        <v>5104</v>
      </c>
      <c r="B380" s="16" t="s">
        <v>5105</v>
      </c>
      <c r="C380" s="16" t="s">
        <v>10179</v>
      </c>
      <c r="D380" s="40">
        <v>620.0</v>
      </c>
      <c r="E380" s="40" t="str">
        <f t="shared" si="1"/>
        <v>E4_4_1_13</v>
      </c>
      <c r="F380" s="16" t="s">
        <v>7579</v>
      </c>
      <c r="G380" s="16" t="s">
        <v>10781</v>
      </c>
      <c r="H380" s="16" t="s">
        <v>7580</v>
      </c>
      <c r="I380" s="16" t="s">
        <v>10782</v>
      </c>
      <c r="J380" s="40" t="str">
        <f t="shared" si="2"/>
        <v>(${Variables:E4_4_1_13_kcat} * E4_4_1_13 * C02291 * C00001)/(${Variables:E4_4_1_13_km} + (E4_4_1_13 * C02291 * C00001))</v>
      </c>
      <c r="K380" s="70" t="str">
        <f t="shared" si="3"/>
        <v>r620: C02291 + C00001 -&gt; C00155 + C00014 + C00022 | (${Variables:E4_4_1_13_kcat} * E4_4_1_13 * C02291 * C00001)/(${Variables:E4_4_1_13_km} + (E4_4_1_13 * C02291 * C00001))</v>
      </c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4.25" customHeight="1">
      <c r="A381" s="16" t="s">
        <v>4286</v>
      </c>
      <c r="B381" s="16" t="s">
        <v>4287</v>
      </c>
      <c r="C381" s="16" t="s">
        <v>10179</v>
      </c>
      <c r="D381" s="40">
        <v>628.0</v>
      </c>
      <c r="E381" s="40" t="str">
        <f t="shared" si="1"/>
        <v>E4_4_1_13</v>
      </c>
      <c r="F381" s="16" t="s">
        <v>7579</v>
      </c>
      <c r="G381" s="16" t="s">
        <v>10781</v>
      </c>
      <c r="H381" s="16" t="s">
        <v>7580</v>
      </c>
      <c r="I381" s="16" t="s">
        <v>10782</v>
      </c>
      <c r="J381" s="40" t="str">
        <f t="shared" si="2"/>
        <v>(${Variables:E4_4_1_13_kcat} * E4_4_1_13 * C02291 * C00001)/(${Variables:E4_4_1_13_km} + (E4_4_1_13 * C02291 * C00001))</v>
      </c>
      <c r="K381" s="70" t="str">
        <f t="shared" si="3"/>
        <v>r628: C02291 + C00001 -&gt; C00155 + C00014 + C00022 | (${Variables:E4_4_1_13_kcat} * E4_4_1_13 * C02291 * C00001)/(${Variables:E4_4_1_13_km} + (E4_4_1_13 * C02291 * C00001))</v>
      </c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4.25" customHeight="1">
      <c r="A382" s="16" t="s">
        <v>942</v>
      </c>
      <c r="B382" s="16" t="s">
        <v>943</v>
      </c>
      <c r="C382" s="16" t="s">
        <v>10118</v>
      </c>
      <c r="D382" s="40">
        <v>507.0</v>
      </c>
      <c r="E382" s="40" t="str">
        <f t="shared" si="1"/>
        <v>E3_2_2_16</v>
      </c>
      <c r="F382" s="16" t="s">
        <v>7169</v>
      </c>
      <c r="G382" s="16" t="s">
        <v>10783</v>
      </c>
      <c r="H382" s="16" t="s">
        <v>7170</v>
      </c>
      <c r="I382" s="16" t="s">
        <v>10784</v>
      </c>
      <c r="J382" s="40" t="str">
        <f t="shared" si="2"/>
        <v>(${Variables:E3_2_2_16_kcat} * E3_2_2_16 * C00170 * C00001)/(${Variables:E3_2_2_16_km} + (E3_2_2_16 * C00170 * C00001))</v>
      </c>
      <c r="K382" s="70" t="str">
        <f t="shared" si="3"/>
        <v>r507: C00170 + C00001 -&gt; C00147 + C03089 | (${Variables:E3_2_2_16_kcat} * E3_2_2_16 * C00170 * C00001)/(${Variables:E3_2_2_16_km} + (E3_2_2_16 * C00170 * C00001))</v>
      </c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4.25" customHeight="1">
      <c r="A383" s="16" t="s">
        <v>942</v>
      </c>
      <c r="B383" s="16" t="s">
        <v>943</v>
      </c>
      <c r="C383" s="16" t="s">
        <v>10120</v>
      </c>
      <c r="D383" s="40">
        <v>509.0</v>
      </c>
      <c r="E383" s="40" t="str">
        <f t="shared" si="1"/>
        <v>E3_2_2_9</v>
      </c>
      <c r="F383" s="16" t="s">
        <v>7169</v>
      </c>
      <c r="G383" s="16" t="s">
        <v>10783</v>
      </c>
      <c r="H383" s="16" t="s">
        <v>7170</v>
      </c>
      <c r="I383" s="16" t="s">
        <v>10784</v>
      </c>
      <c r="J383" s="40" t="str">
        <f t="shared" si="2"/>
        <v>(${Variables:E3_2_2_9_kcat} * E3_2_2_9 * C00170 * C00001)/(${Variables:E3_2_2_9_km} + (E3_2_2_9 * C00170 * C00001))</v>
      </c>
      <c r="K383" s="70" t="str">
        <f t="shared" si="3"/>
        <v>r509: C00170 + C00001 -&gt; C00147 + C03089 | (${Variables:E3_2_2_9_kcat} * E3_2_2_9 * C00170 * C00001)/(${Variables:E3_2_2_9_km} + (E3_2_2_9 * C00170 * C00001))</v>
      </c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4.25" customHeight="1">
      <c r="A384" s="16" t="s">
        <v>5104</v>
      </c>
      <c r="B384" s="16" t="s">
        <v>5105</v>
      </c>
      <c r="C384" s="16" t="s">
        <v>10179</v>
      </c>
      <c r="D384" s="40">
        <v>619.0</v>
      </c>
      <c r="E384" s="40" t="str">
        <f t="shared" si="1"/>
        <v>E4_4_1_13</v>
      </c>
      <c r="F384" s="16" t="s">
        <v>7576</v>
      </c>
      <c r="G384" s="16" t="s">
        <v>10589</v>
      </c>
      <c r="H384" s="16" t="s">
        <v>7577</v>
      </c>
      <c r="I384" s="16" t="s">
        <v>10785</v>
      </c>
      <c r="J384" s="40" t="str">
        <f t="shared" si="2"/>
        <v>(${Variables:E4_4_1_13_kcat} * E4_4_1_13 * C02882 * C00001)/(${Variables:E4_4_1_13_km} + (E4_4_1_13 * C02882 * C00001))</v>
      </c>
      <c r="K384" s="70" t="str">
        <f t="shared" si="3"/>
        <v>r619: C02882 + C00001 -&gt; C00145 + C00014 + C00022 | (${Variables:E4_4_1_13_kcat} * E4_4_1_13 * C02882 * C00001)/(${Variables:E4_4_1_13_km} + (E4_4_1_13 * C02882 * C00001))</v>
      </c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4.25" customHeight="1">
      <c r="A385" s="16" t="s">
        <v>4286</v>
      </c>
      <c r="B385" s="16" t="s">
        <v>4287</v>
      </c>
      <c r="C385" s="16" t="s">
        <v>10179</v>
      </c>
      <c r="D385" s="40">
        <v>627.0</v>
      </c>
      <c r="E385" s="40" t="str">
        <f t="shared" si="1"/>
        <v>E4_4_1_13</v>
      </c>
      <c r="F385" s="16" t="s">
        <v>7576</v>
      </c>
      <c r="G385" s="16" t="s">
        <v>10589</v>
      </c>
      <c r="H385" s="16" t="s">
        <v>7577</v>
      </c>
      <c r="I385" s="16" t="s">
        <v>10785</v>
      </c>
      <c r="J385" s="40" t="str">
        <f t="shared" si="2"/>
        <v>(${Variables:E4_4_1_13_kcat} * E4_4_1_13 * C02882 * C00001)/(${Variables:E4_4_1_13_km} + (E4_4_1_13 * C02882 * C00001))</v>
      </c>
      <c r="K385" s="70" t="str">
        <f t="shared" si="3"/>
        <v>r627: C02882 + C00001 -&gt; C00145 + C00014 + C00022 | (${Variables:E4_4_1_13_kcat} * E4_4_1_13 * C02882 * C00001)/(${Variables:E4_4_1_13_km} + (E4_4_1_13 * C02882 * C00001))</v>
      </c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4.25" customHeight="1">
      <c r="A386" s="16" t="s">
        <v>2459</v>
      </c>
      <c r="B386" s="16" t="s">
        <v>2460</v>
      </c>
      <c r="C386" s="16" t="s">
        <v>9960</v>
      </c>
      <c r="D386" s="40">
        <v>106.0</v>
      </c>
      <c r="E386" s="40" t="str">
        <f t="shared" si="1"/>
        <v>E1_5_1_20</v>
      </c>
      <c r="F386" s="16" t="s">
        <v>5917</v>
      </c>
      <c r="G386" s="16" t="s">
        <v>10786</v>
      </c>
      <c r="H386" s="16" t="s">
        <v>5918</v>
      </c>
      <c r="I386" s="16" t="s">
        <v>10787</v>
      </c>
      <c r="J386" s="40" t="str">
        <f t="shared" si="2"/>
        <v>(${Variables:E1_5_1_20_kcat} * E1_5_1_20 * C00440 * C00006)/(${Variables:E1_5_1_20_km} + (E1_5_1_20 * C00440 * C00006))</v>
      </c>
      <c r="K386" s="70" t="str">
        <f t="shared" si="3"/>
        <v>r106: C00440 + C00006 -&gt; C00143 + C00005 + C00080 | (${Variables:E1_5_1_20_kcat} * E1_5_1_20 * C00440 * C00006)/(${Variables:E1_5_1_20_km} + (E1_5_1_20 * C00440 * C00006))</v>
      </c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4.25" customHeight="1">
      <c r="A387" s="16" t="s">
        <v>2459</v>
      </c>
      <c r="B387" s="16" t="s">
        <v>2460</v>
      </c>
      <c r="C387" s="16" t="s">
        <v>9960</v>
      </c>
      <c r="D387" s="40">
        <v>107.0</v>
      </c>
      <c r="E387" s="40" t="str">
        <f t="shared" si="1"/>
        <v>E1_5_1_20</v>
      </c>
      <c r="F387" s="16" t="s">
        <v>5920</v>
      </c>
      <c r="G387" s="16" t="s">
        <v>10788</v>
      </c>
      <c r="H387" s="16" t="s">
        <v>5921</v>
      </c>
      <c r="I387" s="16" t="s">
        <v>10789</v>
      </c>
      <c r="J387" s="40" t="str">
        <f t="shared" si="2"/>
        <v>(${Variables:E1_5_1_20_kcat} * E1_5_1_20 * C00440 * C00003)/(${Variables:E1_5_1_20_km} + (E1_5_1_20 * C00440 * C00003))</v>
      </c>
      <c r="K387" s="70" t="str">
        <f t="shared" si="3"/>
        <v>r107: C00440 + C00003 -&gt; C00143 + C00004 + C00080 | (${Variables:E1_5_1_20_kcat} * E1_5_1_20 * C00440 * C00003)/(${Variables:E1_5_1_20_km} + (E1_5_1_20 * C00440 * C00003))</v>
      </c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4.25" customHeight="1">
      <c r="A388" s="16" t="s">
        <v>2330</v>
      </c>
      <c r="B388" s="16" t="s">
        <v>2331</v>
      </c>
      <c r="C388" s="16" t="s">
        <v>10030</v>
      </c>
      <c r="D388" s="40">
        <v>224.0</v>
      </c>
      <c r="E388" s="40" t="str">
        <f t="shared" si="1"/>
        <v>E2_6_1_42</v>
      </c>
      <c r="F388" s="16" t="s">
        <v>6403</v>
      </c>
      <c r="G388" s="16" t="s">
        <v>10790</v>
      </c>
      <c r="H388" s="16" t="s">
        <v>6404</v>
      </c>
      <c r="I388" s="16" t="s">
        <v>10791</v>
      </c>
      <c r="J388" s="40" t="str">
        <f t="shared" si="2"/>
        <v>(${Variables:E2_6_1_42_kcat} * E2_6_1_42 * C00183 * C00026)/(${Variables:E2_6_1_42_km} + (E2_6_1_42 * C00183 * C00026))</v>
      </c>
      <c r="K388" s="70" t="str">
        <f t="shared" si="3"/>
        <v>r224: C00183 + C00026 -&gt; C00141 + C00025 | (${Variables:E2_6_1_42_kcat} * E2_6_1_42 * C00183 * C00026)/(${Variables:E2_6_1_42_km} + (E2_6_1_42 * C00183 * C00026))</v>
      </c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4.25" customHeight="1">
      <c r="A389" s="16" t="s">
        <v>4256</v>
      </c>
      <c r="B389" s="16" t="s">
        <v>4257</v>
      </c>
      <c r="C389" s="16" t="s">
        <v>10166</v>
      </c>
      <c r="D389" s="40">
        <v>586.0</v>
      </c>
      <c r="E389" s="40" t="str">
        <f t="shared" si="1"/>
        <v>E4_2_1_9</v>
      </c>
      <c r="F389" s="16" t="s">
        <v>7476</v>
      </c>
      <c r="G389" s="16" t="s">
        <v>7476</v>
      </c>
      <c r="H389" s="16" t="s">
        <v>7474</v>
      </c>
      <c r="I389" s="16" t="s">
        <v>10792</v>
      </c>
      <c r="J389" s="40" t="str">
        <f t="shared" si="2"/>
        <v>(${Variables:E4_2_1_9_kcat} * E4_2_1_9 * C04272)/(${Variables:E4_2_1_9_km} + (E4_2_1_9 * C04272))</v>
      </c>
      <c r="K389" s="70" t="str">
        <f t="shared" si="3"/>
        <v>r586: C04272 -&gt; C00141 + C00001 | (${Variables:E4_2_1_9_kcat} * E4_2_1_9 * C04272)/(${Variables:E4_2_1_9_km} + (E4_2_1_9 * C04272))</v>
      </c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4.25" customHeight="1">
      <c r="A390" s="16" t="s">
        <v>4256</v>
      </c>
      <c r="B390" s="16" t="s">
        <v>4257</v>
      </c>
      <c r="C390" s="16" t="s">
        <v>10166</v>
      </c>
      <c r="D390" s="40">
        <v>585.0</v>
      </c>
      <c r="E390" s="40" t="str">
        <f t="shared" si="1"/>
        <v>E4_2_1_9</v>
      </c>
      <c r="F390" s="16" t="s">
        <v>7473</v>
      </c>
      <c r="G390" s="16" t="s">
        <v>7473</v>
      </c>
      <c r="H390" s="16" t="s">
        <v>7474</v>
      </c>
      <c r="I390" s="16" t="s">
        <v>10792</v>
      </c>
      <c r="J390" s="40" t="str">
        <f t="shared" si="2"/>
        <v>(${Variables:E4_2_1_9_kcat} * E4_2_1_9 * C04039)/(${Variables:E4_2_1_9_km} + (E4_2_1_9 * C04039))</v>
      </c>
      <c r="K390" s="70" t="str">
        <f t="shared" si="3"/>
        <v>r585: C04039 -&gt; C00141 + C00001 | (${Variables:E4_2_1_9_kcat} * E4_2_1_9 * C04039)/(${Variables:E4_2_1_9_km} + (E4_2_1_9 * C04039))</v>
      </c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4.25" customHeight="1">
      <c r="A391" s="16" t="s">
        <v>4031</v>
      </c>
      <c r="B391" s="16" t="s">
        <v>4032</v>
      </c>
      <c r="C391" s="16" t="s">
        <v>10116</v>
      </c>
      <c r="D391" s="40">
        <v>500.0</v>
      </c>
      <c r="E391" s="40" t="str">
        <f t="shared" si="1"/>
        <v>E3_2_1_52</v>
      </c>
      <c r="F391" s="16" t="s">
        <v>7144</v>
      </c>
      <c r="G391" s="16" t="s">
        <v>10793</v>
      </c>
      <c r="H391" s="16" t="s">
        <v>7145</v>
      </c>
      <c r="I391" s="16" t="s">
        <v>10794</v>
      </c>
      <c r="J391" s="40" t="str">
        <f t="shared" si="2"/>
        <v>(${Variables:E3_2_1_52_kcat} * E3_2_1_52 * G13057 * C00001 )/(${Variables:E3_2_1_52_km} + (E3_2_1_52 * G13057 * C00001 ))</v>
      </c>
      <c r="K391" s="70" t="str">
        <f t="shared" si="3"/>
        <v>r500: G13057 + C00001  -&gt; C00140 + G13058 | (${Variables:E3_2_1_52_kcat} * E3_2_1_52 * G13057 * C00001 )/(${Variables:E3_2_1_52_km} + (E3_2_1_52 * G13057 * C00001 ))</v>
      </c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4.25" customHeight="1">
      <c r="A392" s="16" t="s">
        <v>4031</v>
      </c>
      <c r="B392" s="16" t="s">
        <v>4032</v>
      </c>
      <c r="C392" s="16" t="s">
        <v>10116</v>
      </c>
      <c r="D392" s="40">
        <v>497.0</v>
      </c>
      <c r="E392" s="40" t="str">
        <f t="shared" si="1"/>
        <v>E3_2_1_52</v>
      </c>
      <c r="F392" s="16" t="s">
        <v>7136</v>
      </c>
      <c r="G392" s="16" t="s">
        <v>10795</v>
      </c>
      <c r="H392" s="16" t="s">
        <v>7116</v>
      </c>
      <c r="I392" s="16" t="s">
        <v>7116</v>
      </c>
      <c r="J392" s="40" t="str">
        <f t="shared" si="2"/>
        <v>(${Variables:E3_2_1_52_kcat} * E3_2_1_52 * G10336 * C00001)/(${Variables:E3_2_1_52_km} + (E3_2_1_52 * G10336 * C00001))</v>
      </c>
      <c r="K392" s="70" t="str">
        <f t="shared" si="3"/>
        <v>r497: G10336 + C00001 -&gt; C00140 | (${Variables:E3_2_1_52_kcat} * E3_2_1_52 * G10336 * C00001)/(${Variables:E3_2_1_52_km} + (E3_2_1_52 * G10336 * C00001))</v>
      </c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4.25" customHeight="1">
      <c r="A393" s="16" t="s">
        <v>4031</v>
      </c>
      <c r="B393" s="16" t="s">
        <v>4032</v>
      </c>
      <c r="C393" s="16" t="s">
        <v>10116</v>
      </c>
      <c r="D393" s="40">
        <v>490.0</v>
      </c>
      <c r="E393" s="40" t="str">
        <f t="shared" si="1"/>
        <v>E3_2_1_52</v>
      </c>
      <c r="F393" s="16" t="s">
        <v>7115</v>
      </c>
      <c r="G393" s="16" t="s">
        <v>10796</v>
      </c>
      <c r="H393" s="16" t="s">
        <v>7116</v>
      </c>
      <c r="I393" s="16" t="s">
        <v>7116</v>
      </c>
      <c r="J393" s="40" t="str">
        <f t="shared" si="2"/>
        <v>(${Variables:E3_2_1_52_kcat} * E3_2_1_52 * C01674 * C00001)/(${Variables:E3_2_1_52_km} + (E3_2_1_52 * C01674 * C00001))</v>
      </c>
      <c r="K393" s="70" t="str">
        <f t="shared" si="3"/>
        <v>r490: C01674 + C00001 -&gt; C00140 | (${Variables:E3_2_1_52_kcat} * E3_2_1_52 * C01674 * C00001)/(${Variables:E3_2_1_52_km} + (E3_2_1_52 * C01674 * C00001))</v>
      </c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4.25" customHeight="1">
      <c r="A394" s="16" t="s">
        <v>5411</v>
      </c>
      <c r="B394" s="16" t="s">
        <v>5412</v>
      </c>
      <c r="C394" s="16" t="s">
        <v>10114</v>
      </c>
      <c r="D394" s="40">
        <v>455.0</v>
      </c>
      <c r="E394" s="40" t="str">
        <f t="shared" si="1"/>
        <v>E3_2_1_22</v>
      </c>
      <c r="F394" s="16" t="s">
        <v>7058</v>
      </c>
      <c r="G394" s="16" t="s">
        <v>10797</v>
      </c>
      <c r="H394" s="16" t="s">
        <v>7027</v>
      </c>
      <c r="I394" s="16" t="s">
        <v>10798</v>
      </c>
      <c r="J394" s="40" t="str">
        <f t="shared" si="2"/>
        <v>(${Variables:E3_2_1_22_kcat} * E3_2_1_22 * G10488 * C00001)/(${Variables:E3_2_1_22_km} + (E3_2_1_22 * G10488 * C00001))</v>
      </c>
      <c r="K394" s="70" t="str">
        <f t="shared" si="3"/>
        <v>r455: G10488 + C00001 -&gt; C00137 + C00124 | (${Variables:E3_2_1_22_kcat} * E3_2_1_22 * G10488 * C00001)/(${Variables:E3_2_1_22_km} + (E3_2_1_22 * G10488 * C00001))</v>
      </c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4.25" customHeight="1">
      <c r="A395" s="16" t="s">
        <v>5411</v>
      </c>
      <c r="B395" s="16" t="s">
        <v>5412</v>
      </c>
      <c r="C395" s="16" t="s">
        <v>10114</v>
      </c>
      <c r="D395" s="40">
        <v>444.0</v>
      </c>
      <c r="E395" s="40" t="str">
        <f t="shared" si="1"/>
        <v>E3_2_1_22</v>
      </c>
      <c r="F395" s="16" t="s">
        <v>7026</v>
      </c>
      <c r="G395" s="16" t="s">
        <v>10799</v>
      </c>
      <c r="H395" s="16" t="s">
        <v>7027</v>
      </c>
      <c r="I395" s="16" t="s">
        <v>10798</v>
      </c>
      <c r="J395" s="40" t="str">
        <f t="shared" si="2"/>
        <v>(${Variables:E3_2_1_22_kcat} * E3_2_1_22 * C01235 * C00001)/(${Variables:E3_2_1_22_km} + (E3_2_1_22 * C01235 * C00001))</v>
      </c>
      <c r="K395" s="70" t="str">
        <f t="shared" si="3"/>
        <v>r444: C01235 + C00001 -&gt; C00137 + C00124 | (${Variables:E3_2_1_22_kcat} * E3_2_1_22 * C01235 * C00001)/(${Variables:E3_2_1_22_km} + (E3_2_1_22 * C01235 * C00001))</v>
      </c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4.25" customHeight="1">
      <c r="A396" s="16" t="s">
        <v>4878</v>
      </c>
      <c r="B396" s="16" t="s">
        <v>4879</v>
      </c>
      <c r="C396" s="16" t="s">
        <v>9948</v>
      </c>
      <c r="D396" s="40">
        <v>85.0</v>
      </c>
      <c r="E396" s="40" t="str">
        <f t="shared" si="1"/>
        <v>E1_2_1_10</v>
      </c>
      <c r="F396" s="16" t="s">
        <v>5829</v>
      </c>
      <c r="G396" s="16" t="s">
        <v>10800</v>
      </c>
      <c r="H396" s="16" t="s">
        <v>5830</v>
      </c>
      <c r="I396" s="16" t="s">
        <v>10801</v>
      </c>
      <c r="J396" s="40" t="str">
        <f t="shared" si="2"/>
        <v>(${Variables:E1_2_1_10_kcat} * E1_2_1_10 * C01412 * C00010 * C00003)/(${Variables:E1_2_1_10_km} + (E1_2_1_10 * C01412 * C00010 * C00003))</v>
      </c>
      <c r="K396" s="70" t="str">
        <f t="shared" si="3"/>
        <v>r85: C01412 + C00010 + C00003 -&gt; C00136 + C00004 + C00080 | (${Variables:E1_2_1_10_kcat} * E1_2_1_10 * C01412 * C00010 * C00003)/(${Variables:E1_2_1_10_km} + (E1_2_1_10 * C01412 * C00010 * C00003))</v>
      </c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4.25" customHeight="1">
      <c r="A397" s="16" t="s">
        <v>3770</v>
      </c>
      <c r="B397" s="16" t="s">
        <v>3771</v>
      </c>
      <c r="C397" s="16" t="s">
        <v>9929</v>
      </c>
      <c r="D397" s="40">
        <v>23.0</v>
      </c>
      <c r="E397" s="40" t="str">
        <f t="shared" si="1"/>
        <v>E1_1_1_23</v>
      </c>
      <c r="F397" s="16" t="s">
        <v>5632</v>
      </c>
      <c r="G397" s="16" t="s">
        <v>10802</v>
      </c>
      <c r="H397" s="16" t="s">
        <v>5630</v>
      </c>
      <c r="I397" s="16" t="s">
        <v>10803</v>
      </c>
      <c r="J397" s="40" t="str">
        <f t="shared" si="2"/>
        <v>(${Variables:E1_1_1_23_kcat} * E1_1_1_23 * C01929 * C00001 * C00003)/(${Variables:E1_1_1_23_km} + (E1_1_1_23 * C01929 * C00001 * C00003))</v>
      </c>
      <c r="K397" s="70" t="str">
        <f t="shared" si="3"/>
        <v>r23: C01929 + C00001 + C00003 -&gt; C00135 + C00004 + C00080 | (${Variables:E1_1_1_23_kcat} * E1_1_1_23 * C01929 * C00001 * C00003)/(${Variables:E1_1_1_23_km} + (E1_1_1_23 * C01929 * C00001 * C00003))</v>
      </c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4.25" customHeight="1">
      <c r="A398" s="16" t="s">
        <v>3770</v>
      </c>
      <c r="B398" s="16" t="s">
        <v>3771</v>
      </c>
      <c r="C398" s="16" t="s">
        <v>9929</v>
      </c>
      <c r="D398" s="40">
        <v>22.0</v>
      </c>
      <c r="E398" s="40" t="str">
        <f t="shared" si="1"/>
        <v>E1_1_1_23</v>
      </c>
      <c r="F398" s="16" t="s">
        <v>5629</v>
      </c>
      <c r="G398" s="16" t="s">
        <v>10804</v>
      </c>
      <c r="H398" s="16" t="s">
        <v>5630</v>
      </c>
      <c r="I398" s="16" t="s">
        <v>10803</v>
      </c>
      <c r="J398" s="40" t="str">
        <f t="shared" si="2"/>
        <v>(${Variables:E1_1_1_23_kcat} * E1_1_1_23 * C00860 * C00003 * C00001)/(${Variables:E1_1_1_23_km} + (E1_1_1_23 * C00860 * C00003 * C00001))</v>
      </c>
      <c r="K398" s="70" t="str">
        <f t="shared" si="3"/>
        <v>r22: C00860 + C00003 + C00001 -&gt; C00135 + C00004 + C00080 | (${Variables:E1_1_1_23_kcat} * E1_1_1_23 * C00860 * C00003 * C00001)/(${Variables:E1_1_1_23_km} + (E1_1_1_23 * C00860 * C00003 * C00001))</v>
      </c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4.25" customHeight="1">
      <c r="A399" s="16" t="s">
        <v>1435</v>
      </c>
      <c r="B399" s="16" t="s">
        <v>1436</v>
      </c>
      <c r="C399" s="16" t="s">
        <v>10182</v>
      </c>
      <c r="D399" s="40">
        <v>637.0</v>
      </c>
      <c r="E399" s="40" t="str">
        <f t="shared" si="1"/>
        <v>E5_1_1_1</v>
      </c>
      <c r="F399" s="16" t="s">
        <v>7611</v>
      </c>
      <c r="G399" s="16" t="s">
        <v>7611</v>
      </c>
      <c r="H399" s="16" t="s">
        <v>7612</v>
      </c>
      <c r="I399" s="16" t="s">
        <v>7612</v>
      </c>
      <c r="J399" s="40" t="str">
        <f t="shared" si="2"/>
        <v>(${Variables:E5_1_1_1_kcat} * E5_1_1_1 * C00041)/(${Variables:E5_1_1_1_km} + (E5_1_1_1 * C00041))</v>
      </c>
      <c r="K399" s="70" t="str">
        <f t="shared" si="3"/>
        <v>r637: C00041 -&gt; C00133 | (${Variables:E5_1_1_1_kcat} * E5_1_1_1 * C00041)/(${Variables:E5_1_1_1_km} + (E5_1_1_1 * C00041))</v>
      </c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4.25" customHeight="1">
      <c r="A400" s="16" t="s">
        <v>3595</v>
      </c>
      <c r="B400" s="16" t="s">
        <v>3596</v>
      </c>
      <c r="C400" s="16" t="s">
        <v>9947</v>
      </c>
      <c r="D400" s="40">
        <v>82.0</v>
      </c>
      <c r="E400" s="40" t="str">
        <f t="shared" si="1"/>
        <v>E1_17_7_4</v>
      </c>
      <c r="F400" s="16" t="s">
        <v>5817</v>
      </c>
      <c r="G400" s="16" t="s">
        <v>10388</v>
      </c>
      <c r="H400" s="16" t="s">
        <v>5818</v>
      </c>
      <c r="I400" s="16" t="s">
        <v>10805</v>
      </c>
      <c r="J400" s="40" t="str">
        <f t="shared" si="2"/>
        <v>(${Variables:E1_17_7_4_kcat} * E1_17_7_4 * C11811 * C00138 * C00080)/(${Variables:E1_17_7_4_km} + (E1_17_7_4 * C11811 * C00138 * C00080))</v>
      </c>
      <c r="K400" s="70" t="str">
        <f t="shared" si="3"/>
        <v>r82: C11811 + C00138 + C00080 -&gt; C00129 + C00139 + C00001 | (${Variables:E1_17_7_4_kcat} * E1_17_7_4 * C11811 * C00138 * C00080)/(${Variables:E1_17_7_4_km} + (E1_17_7_4 * C11811 * C00138 * C00080))</v>
      </c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4.25" customHeight="1">
      <c r="A401" s="16" t="s">
        <v>1122</v>
      </c>
      <c r="B401" s="16" t="s">
        <v>1123</v>
      </c>
      <c r="C401" s="16" t="s">
        <v>10115</v>
      </c>
      <c r="D401" s="40">
        <v>473.0</v>
      </c>
      <c r="E401" s="40" t="str">
        <f t="shared" si="1"/>
        <v>E3_2_1_23</v>
      </c>
      <c r="F401" s="16" t="s">
        <v>7107</v>
      </c>
      <c r="G401" s="16" t="s">
        <v>10806</v>
      </c>
      <c r="H401" s="16" t="s">
        <v>7108</v>
      </c>
      <c r="I401" s="16" t="s">
        <v>10807</v>
      </c>
      <c r="J401" s="40" t="str">
        <f t="shared" si="2"/>
        <v>(${Variables:E3_2_1_23_kcat} * E3_2_1_23 * G10534 * C00001)/(${Variables:E3_2_1_23_km} + (E3_2_1_23 * G10534 * C00001))</v>
      </c>
      <c r="K401" s="70" t="str">
        <f t="shared" si="3"/>
        <v>r473: G10534 + C00001 -&gt; C00124 + G10534 | (${Variables:E3_2_1_23_kcat} * E3_2_1_23 * G10534 * C00001)/(${Variables:E3_2_1_23_km} + (E3_2_1_23 * G10534 * C00001))</v>
      </c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4.25" customHeight="1">
      <c r="A402" s="16" t="s">
        <v>1380</v>
      </c>
      <c r="B402" s="16" t="s">
        <v>1381</v>
      </c>
      <c r="C402" s="16" t="s">
        <v>10115</v>
      </c>
      <c r="D402" s="40">
        <v>488.0</v>
      </c>
      <c r="E402" s="40" t="str">
        <f t="shared" si="1"/>
        <v>E3_2_1_23</v>
      </c>
      <c r="F402" s="16" t="s">
        <v>7107</v>
      </c>
      <c r="G402" s="16" t="s">
        <v>10806</v>
      </c>
      <c r="H402" s="16" t="s">
        <v>7108</v>
      </c>
      <c r="I402" s="16" t="s">
        <v>10807</v>
      </c>
      <c r="J402" s="40" t="str">
        <f t="shared" si="2"/>
        <v>(${Variables:E3_2_1_23_kcat} * E3_2_1_23 * G10534 * C00001)/(${Variables:E3_2_1_23_km} + (E3_2_1_23 * G10534 * C00001))</v>
      </c>
      <c r="K402" s="70" t="str">
        <f t="shared" si="3"/>
        <v>r488: G10534 + C00001 -&gt; C00124 + G10534 | (${Variables:E3_2_1_23_kcat} * E3_2_1_23 * G10534 * C00001)/(${Variables:E3_2_1_23_km} + (E3_2_1_23 * G10534 * C00001))</v>
      </c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4.25" customHeight="1">
      <c r="A403" s="16" t="s">
        <v>5411</v>
      </c>
      <c r="B403" s="16" t="s">
        <v>5412</v>
      </c>
      <c r="C403" s="16" t="s">
        <v>10114</v>
      </c>
      <c r="D403" s="40">
        <v>457.0</v>
      </c>
      <c r="E403" s="40" t="str">
        <f t="shared" si="1"/>
        <v>E3_2_1_22</v>
      </c>
      <c r="F403" s="16" t="s">
        <v>7063</v>
      </c>
      <c r="G403" s="16" t="s">
        <v>10808</v>
      </c>
      <c r="H403" s="16" t="s">
        <v>7064</v>
      </c>
      <c r="I403" s="16" t="s">
        <v>10809</v>
      </c>
      <c r="J403" s="40" t="str">
        <f t="shared" si="2"/>
        <v>(${Variables:E3_2_1_22_kcat} * E3_2_1_22 * G00501 * C00001)/(${Variables:E3_2_1_22_km} + (E3_2_1_22 * G00501 * C00001))</v>
      </c>
      <c r="K403" s="70" t="str">
        <f t="shared" si="3"/>
        <v>r457: G00501 + C00001 -&gt; C00124 + G01275 | (${Variables:E3_2_1_22_kcat} * E3_2_1_22 * G00501 * C00001)/(${Variables:E3_2_1_22_km} + (E3_2_1_22 * G00501 * C00001))</v>
      </c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4.25" customHeight="1">
      <c r="A404" s="16" t="s">
        <v>5411</v>
      </c>
      <c r="B404" s="16" t="s">
        <v>5412</v>
      </c>
      <c r="C404" s="16" t="s">
        <v>10114</v>
      </c>
      <c r="D404" s="40">
        <v>453.0</v>
      </c>
      <c r="E404" s="40" t="str">
        <f t="shared" si="1"/>
        <v>E3_2_1_22</v>
      </c>
      <c r="F404" s="16" t="s">
        <v>7053</v>
      </c>
      <c r="G404" s="16" t="s">
        <v>10810</v>
      </c>
      <c r="H404" s="16" t="s">
        <v>7054</v>
      </c>
      <c r="I404" s="16" t="s">
        <v>10811</v>
      </c>
      <c r="J404" s="40" t="str">
        <f t="shared" si="2"/>
        <v>(${Variables:E3_2_1_22_kcat} * E3_2_1_22 * G00249 * C00001)/(${Variables:E3_2_1_22_km} + (E3_2_1_22 * G00249 * C00001))</v>
      </c>
      <c r="K404" s="70" t="str">
        <f t="shared" si="3"/>
        <v>r453: G00249 + C00001 -&gt; C00124 + G00370 | (${Variables:E3_2_1_22_kcat} * E3_2_1_22 * G00249 * C00001)/(${Variables:E3_2_1_22_km} + (E3_2_1_22 * G00249 * C00001))</v>
      </c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4.25" customHeight="1">
      <c r="A405" s="16" t="s">
        <v>5411</v>
      </c>
      <c r="B405" s="16" t="s">
        <v>5412</v>
      </c>
      <c r="C405" s="16" t="s">
        <v>10114</v>
      </c>
      <c r="D405" s="40">
        <v>452.0</v>
      </c>
      <c r="E405" s="40" t="str">
        <f t="shared" si="1"/>
        <v>E3_2_1_22</v>
      </c>
      <c r="F405" s="16" t="s">
        <v>7050</v>
      </c>
      <c r="G405" s="16" t="s">
        <v>10812</v>
      </c>
      <c r="H405" s="16" t="s">
        <v>7051</v>
      </c>
      <c r="I405" s="16" t="s">
        <v>10813</v>
      </c>
      <c r="J405" s="40" t="str">
        <f t="shared" si="2"/>
        <v>(${Variables:E3_2_1_22_kcat} * E3_2_1_22 * C00001 * G00093)/(${Variables:E3_2_1_22_km} + (E3_2_1_22 * C00001 * G00093))</v>
      </c>
      <c r="K405" s="70" t="str">
        <f t="shared" si="3"/>
        <v>r452: C00001 + G00093 -&gt; C00124 + G00092 | (${Variables:E3_2_1_22_kcat} * E3_2_1_22 * C00001 * G00093)/(${Variables:E3_2_1_22_km} + (E3_2_1_22 * C00001 * G00093))</v>
      </c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4.25" customHeight="1">
      <c r="A406" s="16" t="s">
        <v>1122</v>
      </c>
      <c r="B406" s="16" t="s">
        <v>1123</v>
      </c>
      <c r="C406" s="16" t="s">
        <v>10115</v>
      </c>
      <c r="D406" s="40">
        <v>461.0</v>
      </c>
      <c r="E406" s="40" t="str">
        <f t="shared" si="1"/>
        <v>E3_2_1_23</v>
      </c>
      <c r="F406" s="16" t="s">
        <v>7076</v>
      </c>
      <c r="G406" s="16" t="s">
        <v>10814</v>
      </c>
      <c r="H406" s="16" t="s">
        <v>7077</v>
      </c>
      <c r="I406" s="16" t="s">
        <v>10815</v>
      </c>
      <c r="J406" s="40" t="str">
        <f t="shared" si="2"/>
        <v>(${Variables:E3_2_1_23_kcat} * E3_2_1_23 * C05796 * C00001)/(${Variables:E3_2_1_23_km} + (E3_2_1_23 * C05796 * C00001))</v>
      </c>
      <c r="K406" s="70" t="str">
        <f t="shared" si="3"/>
        <v>r461: C05796 + C00001 -&gt; C00124 + C05796 | (${Variables:E3_2_1_23_kcat} * E3_2_1_23 * C05796 * C00001)/(${Variables:E3_2_1_23_km} + (E3_2_1_23 * C05796 * C00001))</v>
      </c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4.25" customHeight="1">
      <c r="A407" s="16" t="s">
        <v>1380</v>
      </c>
      <c r="B407" s="16" t="s">
        <v>1381</v>
      </c>
      <c r="C407" s="16" t="s">
        <v>10115</v>
      </c>
      <c r="D407" s="40">
        <v>476.0</v>
      </c>
      <c r="E407" s="40" t="str">
        <f t="shared" si="1"/>
        <v>E3_2_1_23</v>
      </c>
      <c r="F407" s="16" t="s">
        <v>7076</v>
      </c>
      <c r="G407" s="16" t="s">
        <v>10814</v>
      </c>
      <c r="H407" s="16" t="s">
        <v>7077</v>
      </c>
      <c r="I407" s="16" t="s">
        <v>10815</v>
      </c>
      <c r="J407" s="40" t="str">
        <f t="shared" si="2"/>
        <v>(${Variables:E3_2_1_23_kcat} * E3_2_1_23 * C05796 * C00001)/(${Variables:E3_2_1_23_km} + (E3_2_1_23 * C05796 * C00001))</v>
      </c>
      <c r="K407" s="70" t="str">
        <f t="shared" si="3"/>
        <v>r476: C05796 + C00001 -&gt; C00124 + C05796 | (${Variables:E3_2_1_23_kcat} * E3_2_1_23 * C05796 * C00001)/(${Variables:E3_2_1_23_km} + (E3_2_1_23 * C05796 * C00001))</v>
      </c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4.25" customHeight="1">
      <c r="A408" s="16" t="s">
        <v>5411</v>
      </c>
      <c r="B408" s="16" t="s">
        <v>5412</v>
      </c>
      <c r="C408" s="16" t="s">
        <v>10114</v>
      </c>
      <c r="D408" s="40">
        <v>451.0</v>
      </c>
      <c r="E408" s="40" t="str">
        <f t="shared" si="1"/>
        <v>E3_2_1_22</v>
      </c>
      <c r="F408" s="16" t="s">
        <v>7047</v>
      </c>
      <c r="G408" s="16" t="s">
        <v>10816</v>
      </c>
      <c r="H408" s="16" t="s">
        <v>7048</v>
      </c>
      <c r="I408" s="16" t="s">
        <v>10817</v>
      </c>
      <c r="J408" s="40" t="str">
        <f t="shared" si="2"/>
        <v>(${Variables:E3_2_1_22_kcat} * E3_2_1_22 * C05404 * C00001)/(${Variables:E3_2_1_22_km} + (E3_2_1_22 * C05404 * C00001))</v>
      </c>
      <c r="K408" s="70" t="str">
        <f t="shared" si="3"/>
        <v>r451: C05404 + C00001 -&gt; C00124 + C05402 | (${Variables:E3_2_1_22_kcat} * E3_2_1_22 * C05404 * C00001)/(${Variables:E3_2_1_22_km} + (E3_2_1_22 * C05404 * C00001))</v>
      </c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4.25" customHeight="1">
      <c r="A409" s="16" t="s">
        <v>5411</v>
      </c>
      <c r="B409" s="16" t="s">
        <v>5412</v>
      </c>
      <c r="C409" s="16" t="s">
        <v>10114</v>
      </c>
      <c r="D409" s="40">
        <v>447.0</v>
      </c>
      <c r="E409" s="40" t="str">
        <f t="shared" si="1"/>
        <v>E3_2_1_22</v>
      </c>
      <c r="F409" s="16" t="s">
        <v>7035</v>
      </c>
      <c r="G409" s="16" t="s">
        <v>10818</v>
      </c>
      <c r="H409" s="16" t="s">
        <v>7036</v>
      </c>
      <c r="I409" s="16" t="s">
        <v>10819</v>
      </c>
      <c r="J409" s="40" t="str">
        <f t="shared" si="2"/>
        <v>(${Variables:E3_2_1_22_kcat} * E3_2_1_22 * C04737 * C00001)/(${Variables:E3_2_1_22_km} + (E3_2_1_22 * C04737 * C00001))</v>
      </c>
      <c r="K409" s="70" t="str">
        <f t="shared" si="3"/>
        <v>r447: C04737 + C00001 -&gt; C00124 + C01290 | (${Variables:E3_2_1_22_kcat} * E3_2_1_22 * C04737 * C00001)/(${Variables:E3_2_1_22_km} + (E3_2_1_22 * C04737 * C00001))</v>
      </c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4.25" customHeight="1">
      <c r="A410" s="16" t="s">
        <v>5411</v>
      </c>
      <c r="B410" s="16" t="s">
        <v>5412</v>
      </c>
      <c r="C410" s="16" t="s">
        <v>10114</v>
      </c>
      <c r="D410" s="40">
        <v>443.0</v>
      </c>
      <c r="E410" s="40" t="str">
        <f t="shared" si="1"/>
        <v>E3_2_1_22</v>
      </c>
      <c r="F410" s="16" t="s">
        <v>7023</v>
      </c>
      <c r="G410" s="16" t="s">
        <v>10820</v>
      </c>
      <c r="H410" s="16" t="s">
        <v>7024</v>
      </c>
      <c r="I410" s="16" t="s">
        <v>10821</v>
      </c>
      <c r="J410" s="40" t="str">
        <f t="shared" si="2"/>
        <v>(${Variables:E3_2_1_22_kcat} * E3_2_1_22 * C05401 * C00001)/(${Variables:E3_2_1_22_km} + (E3_2_1_22 * C05401 * C00001))</v>
      </c>
      <c r="K410" s="70" t="str">
        <f t="shared" si="3"/>
        <v>r443: C05401 + C00001 -&gt; C00124 + C00116 | (${Variables:E3_2_1_22_kcat} * E3_2_1_22 * C05401 * C00001)/(${Variables:E3_2_1_22_km} + (E3_2_1_22 * C05401 * C00001))</v>
      </c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4.25" customHeight="1">
      <c r="A411" s="16" t="s">
        <v>5411</v>
      </c>
      <c r="B411" s="16" t="s">
        <v>5412</v>
      </c>
      <c r="C411" s="16" t="s">
        <v>10114</v>
      </c>
      <c r="D411" s="40">
        <v>442.0</v>
      </c>
      <c r="E411" s="40" t="str">
        <f t="shared" si="1"/>
        <v>E3_2_1_22</v>
      </c>
      <c r="F411" s="16" t="s">
        <v>7020</v>
      </c>
      <c r="G411" s="16" t="s">
        <v>10822</v>
      </c>
      <c r="H411" s="16" t="s">
        <v>7021</v>
      </c>
      <c r="I411" s="16" t="s">
        <v>10823</v>
      </c>
      <c r="J411" s="40" t="str">
        <f t="shared" si="2"/>
        <v>(${Variables:E3_2_1_22_kcat} * E3_2_1_22 * C00492 * C00001 )/(${Variables:E3_2_1_22_km} + (E3_2_1_22 * C00492 * C00001 ))</v>
      </c>
      <c r="K411" s="70" t="str">
        <f t="shared" si="3"/>
        <v>r442: C00492 + C00001  -&gt; C00124 + C00089 | (${Variables:E3_2_1_22_kcat} * E3_2_1_22 * C00492 * C00001 )/(${Variables:E3_2_1_22_km} + (E3_2_1_22 * C00492 * C00001 ))</v>
      </c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4.25" customHeight="1">
      <c r="A412" s="16" t="s">
        <v>5411</v>
      </c>
      <c r="B412" s="16" t="s">
        <v>5412</v>
      </c>
      <c r="C412" s="16" t="s">
        <v>10114</v>
      </c>
      <c r="D412" s="40">
        <v>454.0</v>
      </c>
      <c r="E412" s="40" t="str">
        <f t="shared" si="1"/>
        <v>E3_2_1_22</v>
      </c>
      <c r="F412" s="16" t="s">
        <v>7056</v>
      </c>
      <c r="G412" s="16" t="s">
        <v>10824</v>
      </c>
      <c r="H412" s="16" t="s">
        <v>7018</v>
      </c>
      <c r="I412" s="16" t="s">
        <v>10825</v>
      </c>
      <c r="J412" s="40" t="str">
        <f t="shared" si="2"/>
        <v>(${Variables:E3_2_1_22_kcat} * E3_2_1_22 * G01275 * C00001)/(${Variables:E3_2_1_22_km} + (E3_2_1_22 * G01275 * C00001))</v>
      </c>
      <c r="K412" s="70" t="str">
        <f t="shared" si="3"/>
        <v>r454: G01275 + C00001 -&gt; C00124 + C00031 | (${Variables:E3_2_1_22_kcat} * E3_2_1_22 * G01275 * C00001)/(${Variables:E3_2_1_22_km} + (E3_2_1_22 * G01275 * C00001))</v>
      </c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4.25" customHeight="1">
      <c r="A413" s="16" t="s">
        <v>5411</v>
      </c>
      <c r="B413" s="16" t="s">
        <v>5412</v>
      </c>
      <c r="C413" s="16" t="s">
        <v>10114</v>
      </c>
      <c r="D413" s="40">
        <v>441.0</v>
      </c>
      <c r="E413" s="40" t="str">
        <f t="shared" si="1"/>
        <v>E3_2_1_22</v>
      </c>
      <c r="F413" s="16" t="s">
        <v>7017</v>
      </c>
      <c r="G413" s="16" t="s">
        <v>10826</v>
      </c>
      <c r="H413" s="16" t="s">
        <v>7018</v>
      </c>
      <c r="I413" s="16" t="s">
        <v>10825</v>
      </c>
      <c r="J413" s="40" t="str">
        <f t="shared" si="2"/>
        <v>(${Variables:E3_2_1_22_kcat} * E3_2_1_22 * C05402 * C00001)/(${Variables:E3_2_1_22_km} + (E3_2_1_22 * C05402 * C00001))</v>
      </c>
      <c r="K413" s="70" t="str">
        <f t="shared" si="3"/>
        <v>r441: C05402 + C00001 -&gt; C00124 + C00031 | (${Variables:E3_2_1_22_kcat} * E3_2_1_22 * C05402 * C00001)/(${Variables:E3_2_1_22_km} + (E3_2_1_22 * C05402 * C00001))</v>
      </c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4.25" customHeight="1">
      <c r="A414" s="16" t="s">
        <v>4215</v>
      </c>
      <c r="B414" s="16" t="s">
        <v>4216</v>
      </c>
      <c r="C414" s="16" t="s">
        <v>10176</v>
      </c>
      <c r="D414" s="40">
        <v>612.0</v>
      </c>
      <c r="E414" s="40" t="str">
        <f t="shared" si="1"/>
        <v>E4_3_2_2</v>
      </c>
      <c r="F414" s="16" t="s">
        <v>7552</v>
      </c>
      <c r="G414" s="16" t="s">
        <v>7552</v>
      </c>
      <c r="H414" s="16" t="s">
        <v>7553</v>
      </c>
      <c r="I414" s="16" t="s">
        <v>10827</v>
      </c>
      <c r="J414" s="40" t="str">
        <f t="shared" si="2"/>
        <v>(${Variables:E4_3_2_2_kcat} * E4_3_2_2 * C04823 )/(${Variables:E4_3_2_2_km} + (E4_3_2_2 * C04823 ))</v>
      </c>
      <c r="K414" s="70" t="str">
        <f t="shared" si="3"/>
        <v>r612: C04823  -&gt; C00122 + C04677 | (${Variables:E4_3_2_2_kcat} * E4_3_2_2 * C04823 )/(${Variables:E4_3_2_2_km} + (E4_3_2_2 * C04823 ))</v>
      </c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4.25" customHeight="1">
      <c r="A415" s="16" t="s">
        <v>1733</v>
      </c>
      <c r="B415" s="16" t="s">
        <v>1734</v>
      </c>
      <c r="C415" s="16" t="s">
        <v>10174</v>
      </c>
      <c r="D415" s="40">
        <v>604.0</v>
      </c>
      <c r="E415" s="40" t="str">
        <f t="shared" si="1"/>
        <v>E4_3_2_1</v>
      </c>
      <c r="F415" s="16" t="s">
        <v>7535</v>
      </c>
      <c r="G415" s="16" t="s">
        <v>7535</v>
      </c>
      <c r="H415" s="16" t="s">
        <v>7536</v>
      </c>
      <c r="I415" s="16" t="s">
        <v>10828</v>
      </c>
      <c r="J415" s="40" t="str">
        <f t="shared" si="2"/>
        <v>(${Variables:E4_3_2_1_kcat} * E4_3_2_1 * C03406)/(${Variables:E4_3_2_1_km} + (E4_3_2_1 * C03406))</v>
      </c>
      <c r="K415" s="70" t="str">
        <f t="shared" si="3"/>
        <v>r604: C03406 -&gt; C00122 + C00062 | (${Variables:E4_3_2_1_kcat} * E4_3_2_1 * C03406)/(${Variables:E4_3_2_1_km} + (E4_3_2_1 * C03406))</v>
      </c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4.25" customHeight="1">
      <c r="A416" s="16" t="s">
        <v>4215</v>
      </c>
      <c r="B416" s="16" t="s">
        <v>4216</v>
      </c>
      <c r="C416" s="16" t="s">
        <v>10176</v>
      </c>
      <c r="D416" s="40">
        <v>611.0</v>
      </c>
      <c r="E416" s="40" t="str">
        <f t="shared" si="1"/>
        <v>E4_3_2_2</v>
      </c>
      <c r="F416" s="16" t="s">
        <v>7549</v>
      </c>
      <c r="G416" s="16" t="s">
        <v>7549</v>
      </c>
      <c r="H416" s="16" t="s">
        <v>7550</v>
      </c>
      <c r="I416" s="16" t="s">
        <v>10829</v>
      </c>
      <c r="J416" s="40" t="str">
        <f t="shared" si="2"/>
        <v>(${Variables:E4_3_2_2_kcat} * E4_3_2_2 * C03794)/(${Variables:E4_3_2_2_km} + (E4_3_2_2 * C03794))</v>
      </c>
      <c r="K416" s="70" t="str">
        <f t="shared" si="3"/>
        <v>r611: C03794 -&gt; C00122 + C00020 | (${Variables:E4_3_2_2_kcat} * E4_3_2_2 * C03794)/(${Variables:E4_3_2_2_km} + (E4_3_2_2 * C03794))</v>
      </c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4.25" customHeight="1">
      <c r="A417" s="16" t="s">
        <v>882</v>
      </c>
      <c r="B417" s="16" t="s">
        <v>883</v>
      </c>
      <c r="C417" s="16" t="s">
        <v>10170</v>
      </c>
      <c r="D417" s="40">
        <v>591.0</v>
      </c>
      <c r="E417" s="40" t="str">
        <f t="shared" si="1"/>
        <v>E4_3_1_1</v>
      </c>
      <c r="F417" s="16" t="s">
        <v>7498</v>
      </c>
      <c r="G417" s="16" t="s">
        <v>7498</v>
      </c>
      <c r="H417" s="16" t="s">
        <v>7499</v>
      </c>
      <c r="I417" s="16" t="s">
        <v>10830</v>
      </c>
      <c r="J417" s="40" t="str">
        <f t="shared" si="2"/>
        <v>(${Variables:E4_3_1_1_kcat} * E4_3_1_1 * C00049)/(${Variables:E4_3_1_1_km} + (E4_3_1_1 * C00049))</v>
      </c>
      <c r="K417" s="70" t="str">
        <f t="shared" si="3"/>
        <v>r591: C00049 -&gt; C00122 + C00014 | (${Variables:E4_3_1_1_kcat} * E4_3_1_1 * C00049)/(${Variables:E4_3_1_1_km} + (E4_3_1_1 * C00049))</v>
      </c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4.25" customHeight="1">
      <c r="A418" s="16" t="s">
        <v>3158</v>
      </c>
      <c r="B418" s="16" t="s">
        <v>3159</v>
      </c>
      <c r="C418" s="16" t="s">
        <v>9984</v>
      </c>
      <c r="D418" s="40">
        <v>129.0</v>
      </c>
      <c r="E418" s="40" t="str">
        <f t="shared" si="1"/>
        <v>E2_2_1_1</v>
      </c>
      <c r="F418" s="16" t="s">
        <v>6039</v>
      </c>
      <c r="G418" s="16" t="s">
        <v>10728</v>
      </c>
      <c r="H418" s="16" t="s">
        <v>6040</v>
      </c>
      <c r="I418" s="16" t="s">
        <v>10831</v>
      </c>
      <c r="J418" s="40" t="str">
        <f t="shared" si="2"/>
        <v>(${Variables:E2_2_1_1_kcat} * E2_2_1_1 * C05382 * C00118)/(${Variables:E2_2_1_1_km} + (E2_2_1_1 * C05382 * C00118))</v>
      </c>
      <c r="K418" s="70" t="str">
        <f t="shared" si="3"/>
        <v>r129: C05382 + C00118 -&gt; C00117 + C00231 | (${Variables:E2_2_1_1_kcat} * E2_2_1_1 * C05382 * C00118)/(${Variables:E2_2_1_1_km} + (E2_2_1_1 * C05382 * C00118))</v>
      </c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4.25" customHeight="1">
      <c r="A419" s="16" t="s">
        <v>4696</v>
      </c>
      <c r="B419" s="16" t="s">
        <v>4697</v>
      </c>
      <c r="C419" s="16" t="s">
        <v>10198</v>
      </c>
      <c r="D419" s="40">
        <v>673.0</v>
      </c>
      <c r="E419" s="40" t="str">
        <f t="shared" si="1"/>
        <v>E5_4_2_2</v>
      </c>
      <c r="F419" s="16" t="s">
        <v>7714</v>
      </c>
      <c r="G419" s="16" t="s">
        <v>7714</v>
      </c>
      <c r="H419" s="16" t="s">
        <v>7685</v>
      </c>
      <c r="I419" s="16" t="s">
        <v>7685</v>
      </c>
      <c r="J419" s="40" t="str">
        <f t="shared" si="2"/>
        <v>(${Variables:E5_4_2_2_kcat} * E5_4_2_2 * C00620)/(${Variables:E5_4_2_2_km} + (E5_4_2_2 * C00620))</v>
      </c>
      <c r="K419" s="70" t="str">
        <f t="shared" si="3"/>
        <v>r673: C00620 -&gt; C00117 | (${Variables:E5_4_2_2_kcat} * E5_4_2_2 * C00620)/(${Variables:E5_4_2_2_km} + (E5_4_2_2 * C00620))</v>
      </c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4.25" customHeight="1">
      <c r="A420" s="16" t="s">
        <v>1936</v>
      </c>
      <c r="B420" s="16" t="s">
        <v>1937</v>
      </c>
      <c r="C420" s="16" t="s">
        <v>10045</v>
      </c>
      <c r="D420" s="40">
        <v>258.0</v>
      </c>
      <c r="E420" s="40" t="str">
        <f t="shared" si="1"/>
        <v>E2_7_1_40</v>
      </c>
      <c r="F420" s="16" t="s">
        <v>6528</v>
      </c>
      <c r="G420" s="16" t="s">
        <v>10832</v>
      </c>
      <c r="H420" s="16" t="s">
        <v>6529</v>
      </c>
      <c r="I420" s="16" t="s">
        <v>10833</v>
      </c>
      <c r="J420" s="40" t="str">
        <f t="shared" si="2"/>
        <v>(${Variables:E2_7_1_40_kcat} * E2_7_1_40 * C00063 * C00022 )/(${Variables:E2_7_1_40_km} + (E2_7_1_40 * C00063 * C00022 ))</v>
      </c>
      <c r="K420" s="70" t="str">
        <f t="shared" si="3"/>
        <v>r258: C00063 + C00022  -&gt; C00112 + C00074 | (${Variables:E2_7_1_40_kcat} * E2_7_1_40 * C00063 * C00022 )/(${Variables:E2_7_1_40_km} + (E2_7_1_40 * C00063 * C00022 ))</v>
      </c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4.25" customHeight="1">
      <c r="A421" s="16" t="s">
        <v>339</v>
      </c>
      <c r="B421" s="16" t="s">
        <v>340</v>
      </c>
      <c r="C421" s="16" t="s">
        <v>10154</v>
      </c>
      <c r="D421" s="40">
        <v>559.0</v>
      </c>
      <c r="E421" s="40" t="str">
        <f t="shared" si="1"/>
        <v>E4_1_2_13</v>
      </c>
      <c r="F421" s="16" t="s">
        <v>7391</v>
      </c>
      <c r="G421" s="16" t="s">
        <v>7391</v>
      </c>
      <c r="H421" s="16" t="s">
        <v>7392</v>
      </c>
      <c r="I421" s="16" t="s">
        <v>10834</v>
      </c>
      <c r="J421" s="40" t="str">
        <f t="shared" si="2"/>
        <v>(${Variables:E4_1_2_13_kcat} * E4_1_2_13 * C01094)/(${Variables:E4_1_2_13_km} + (E4_1_2_13 * C01094))</v>
      </c>
      <c r="K421" s="70" t="str">
        <f t="shared" si="3"/>
        <v>r559: C01094 -&gt; C00111 + C00577 | (${Variables:E4_1_2_13_kcat} * E4_1_2_13 * C01094)/(${Variables:E4_1_2_13_km} + (E4_1_2_13 * C01094))</v>
      </c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4.25" customHeight="1">
      <c r="A422" s="16" t="s">
        <v>339</v>
      </c>
      <c r="B422" s="16" t="s">
        <v>340</v>
      </c>
      <c r="C422" s="16" t="s">
        <v>10154</v>
      </c>
      <c r="D422" s="40">
        <v>558.0</v>
      </c>
      <c r="E422" s="40" t="str">
        <f t="shared" si="1"/>
        <v>E4_1_2_13</v>
      </c>
      <c r="F422" s="16" t="s">
        <v>7388</v>
      </c>
      <c r="G422" s="16" t="s">
        <v>7388</v>
      </c>
      <c r="H422" s="16" t="s">
        <v>7389</v>
      </c>
      <c r="I422" s="16" t="s">
        <v>10835</v>
      </c>
      <c r="J422" s="40" t="str">
        <f t="shared" si="2"/>
        <v>(${Variables:E4_1_2_13_kcat} * E4_1_2_13 * C00447)/(${Variables:E4_1_2_13_km} + (E4_1_2_13 * C00447))</v>
      </c>
      <c r="K422" s="70" t="str">
        <f t="shared" si="3"/>
        <v>r558: C00447 -&gt; C00111 + C00279 | (${Variables:E4_1_2_13_kcat} * E4_1_2_13 * C00447)/(${Variables:E4_1_2_13_km} + (E4_1_2_13 * C00447))</v>
      </c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4.25" customHeight="1">
      <c r="A423" s="16" t="s">
        <v>339</v>
      </c>
      <c r="B423" s="16" t="s">
        <v>340</v>
      </c>
      <c r="C423" s="16" t="s">
        <v>10154</v>
      </c>
      <c r="D423" s="40">
        <v>557.0</v>
      </c>
      <c r="E423" s="40" t="str">
        <f t="shared" si="1"/>
        <v>E4_1_2_13</v>
      </c>
      <c r="F423" s="16" t="s">
        <v>7386</v>
      </c>
      <c r="G423" s="16" t="s">
        <v>7386</v>
      </c>
      <c r="H423" s="16" t="s">
        <v>7384</v>
      </c>
      <c r="I423" s="16" t="s">
        <v>10836</v>
      </c>
      <c r="J423" s="40" t="str">
        <f t="shared" si="2"/>
        <v>(${Variables:E4_1_2_13_kcat} * E4_1_2_13 * C05378)/(${Variables:E4_1_2_13_km} + (E4_1_2_13 * C05378))</v>
      </c>
      <c r="K423" s="70" t="str">
        <f t="shared" si="3"/>
        <v>r557: C05378 -&gt; C00111 + C00118 | (${Variables:E4_1_2_13_kcat} * E4_1_2_13 * C05378)/(${Variables:E4_1_2_13_km} + (E4_1_2_13 * C05378))</v>
      </c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4.25" customHeight="1">
      <c r="A424" s="16" t="s">
        <v>339</v>
      </c>
      <c r="B424" s="16" t="s">
        <v>340</v>
      </c>
      <c r="C424" s="16" t="s">
        <v>10154</v>
      </c>
      <c r="D424" s="40">
        <v>556.0</v>
      </c>
      <c r="E424" s="40" t="str">
        <f t="shared" si="1"/>
        <v>E4_1_2_13</v>
      </c>
      <c r="F424" s="16" t="s">
        <v>7383</v>
      </c>
      <c r="G424" s="16" t="s">
        <v>7383</v>
      </c>
      <c r="H424" s="16" t="s">
        <v>7384</v>
      </c>
      <c r="I424" s="16" t="s">
        <v>10836</v>
      </c>
      <c r="J424" s="40" t="str">
        <f t="shared" si="2"/>
        <v>(${Variables:E4_1_2_13_kcat} * E4_1_2_13 * C00354)/(${Variables:E4_1_2_13_km} + (E4_1_2_13 * C00354))</v>
      </c>
      <c r="K424" s="70" t="str">
        <f t="shared" si="3"/>
        <v>r556: C00354 -&gt; C00111 + C00118 | (${Variables:E4_1_2_13_kcat} * E4_1_2_13 * C00354)/(${Variables:E4_1_2_13_km} + (E4_1_2_13 * C00354))</v>
      </c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4.25" customHeight="1">
      <c r="A425" s="16" t="s">
        <v>860</v>
      </c>
      <c r="B425" s="16" t="s">
        <v>861</v>
      </c>
      <c r="C425" s="16" t="s">
        <v>9939</v>
      </c>
      <c r="D425" s="40">
        <v>61.0</v>
      </c>
      <c r="E425" s="40" t="str">
        <f t="shared" si="1"/>
        <v>E1_1_1_94</v>
      </c>
      <c r="F425" s="16" t="s">
        <v>5734</v>
      </c>
      <c r="G425" s="16" t="s">
        <v>10837</v>
      </c>
      <c r="H425" s="16" t="s">
        <v>5735</v>
      </c>
      <c r="I425" s="16" t="s">
        <v>10838</v>
      </c>
      <c r="J425" s="40" t="str">
        <f t="shared" si="2"/>
        <v>(${Variables:E1_1_1_94_kcat} * E1_1_1_94 * C00093 * C00006)/(${Variables:E1_1_1_94_km} + (E1_1_1_94 * C00093 * C00006))</v>
      </c>
      <c r="K425" s="70" t="str">
        <f t="shared" si="3"/>
        <v>r61: C00093 + C00006 -&gt; C00111 + C00005 + C00080 | (${Variables:E1_1_1_94_kcat} * E1_1_1_94 * C00093 * C00006)/(${Variables:E1_1_1_94_km} + (E1_1_1_94 * C00093 * C00006))</v>
      </c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4.25" customHeight="1">
      <c r="A426" s="16" t="s">
        <v>860</v>
      </c>
      <c r="B426" s="16" t="s">
        <v>861</v>
      </c>
      <c r="C426" s="16" t="s">
        <v>9939</v>
      </c>
      <c r="D426" s="40">
        <v>60.0</v>
      </c>
      <c r="E426" s="40" t="str">
        <f t="shared" si="1"/>
        <v>E1_1_1_94</v>
      </c>
      <c r="F426" s="16" t="s">
        <v>5731</v>
      </c>
      <c r="G426" s="16" t="s">
        <v>10839</v>
      </c>
      <c r="H426" s="16" t="s">
        <v>5732</v>
      </c>
      <c r="I426" s="16" t="s">
        <v>10840</v>
      </c>
      <c r="J426" s="40" t="str">
        <f t="shared" si="2"/>
        <v>(${Variables:E1_1_1_94_kcat} * E1_1_1_94 * C00093 * C00003)/(${Variables:E1_1_1_94_km} + (E1_1_1_94 * C00093 * C00003))</v>
      </c>
      <c r="K426" s="70" t="str">
        <f t="shared" si="3"/>
        <v>r60: C00093 + C00003 -&gt; C00111 + C00004 + C00080 | (${Variables:E1_1_1_94_kcat} * E1_1_1_94 * C00093 * C00003)/(${Variables:E1_1_1_94_km} + (E1_1_1_94 * C00093 * C00003))</v>
      </c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4.25" customHeight="1">
      <c r="A427" s="16" t="s">
        <v>3182</v>
      </c>
      <c r="B427" s="16" t="s">
        <v>3183</v>
      </c>
      <c r="C427" s="16" t="s">
        <v>10189</v>
      </c>
      <c r="D427" s="40">
        <v>651.0</v>
      </c>
      <c r="E427" s="40" t="str">
        <f t="shared" si="1"/>
        <v>E5_3_1_1</v>
      </c>
      <c r="F427" s="16" t="s">
        <v>7648</v>
      </c>
      <c r="G427" s="16" t="s">
        <v>7648</v>
      </c>
      <c r="H427" s="16" t="s">
        <v>7649</v>
      </c>
      <c r="I427" s="16" t="s">
        <v>7649</v>
      </c>
      <c r="J427" s="40" t="str">
        <f t="shared" si="2"/>
        <v>(${Variables:E5_3_1_1_kcat} * E5_3_1_1 * C00118 )/(${Variables:E5_3_1_1_km} + (E5_3_1_1 * C00118 ))</v>
      </c>
      <c r="K427" s="70" t="str">
        <f t="shared" si="3"/>
        <v>r651: C00118  -&gt; C00111 | (${Variables:E5_3_1_1_kcat} * E5_3_1_1 * C00118 )/(${Variables:E5_3_1_1_km} + (E5_3_1_1 * C00118 ))</v>
      </c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4.25" customHeight="1">
      <c r="A428" s="16" t="s">
        <v>1410</v>
      </c>
      <c r="B428" s="16" t="s">
        <v>1411</v>
      </c>
      <c r="C428" s="16" t="s">
        <v>10020</v>
      </c>
      <c r="D428" s="40">
        <v>205.0</v>
      </c>
      <c r="E428" s="40" t="str">
        <f t="shared" si="1"/>
        <v>E2_5_1_48</v>
      </c>
      <c r="F428" s="16" t="s">
        <v>6328</v>
      </c>
      <c r="G428" s="16" t="s">
        <v>10841</v>
      </c>
      <c r="H428" s="16" t="s">
        <v>6329</v>
      </c>
      <c r="I428" s="16" t="s">
        <v>10842</v>
      </c>
      <c r="J428" s="40" t="str">
        <f t="shared" si="2"/>
        <v>(${Variables:E2_5_1_48_kcat} * E2_5_1_48 * C01118 * C00001)/(${Variables:E2_5_1_48_km} + (E2_5_1_48 * C01118 * C00001))</v>
      </c>
      <c r="K428" s="70" t="str">
        <f t="shared" si="3"/>
        <v>r205: C01118 + C00001 -&gt; C00109 + C00042 + C00014 | (${Variables:E2_5_1_48_kcat} * E2_5_1_48 * C01118 * C00001)/(${Variables:E2_5_1_48_km} + (E2_5_1_48 * C01118 * C00001))</v>
      </c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4.25" customHeight="1">
      <c r="A429" s="16" t="s">
        <v>5377</v>
      </c>
      <c r="B429" s="16" t="s">
        <v>5378</v>
      </c>
      <c r="C429" s="16" t="s">
        <v>10172</v>
      </c>
      <c r="D429" s="40">
        <v>598.0</v>
      </c>
      <c r="E429" s="40" t="str">
        <f t="shared" si="1"/>
        <v>E4_3_1_19</v>
      </c>
      <c r="F429" s="16" t="s">
        <v>7521</v>
      </c>
      <c r="G429" s="16" t="s">
        <v>10843</v>
      </c>
      <c r="H429" s="16" t="s">
        <v>7519</v>
      </c>
      <c r="I429" s="16" t="s">
        <v>10844</v>
      </c>
      <c r="J429" s="40" t="str">
        <f t="shared" si="2"/>
        <v>(${Variables:E4_3_1_19_kcat} * E4_3_1_19 * C20905 * C00001)/(${Variables:E4_3_1_19_km} + (E4_3_1_19 * C20905 * C00001))</v>
      </c>
      <c r="K429" s="70" t="str">
        <f t="shared" si="3"/>
        <v>r598: C20905 + C00001 -&gt; C00109 + C00014 | (${Variables:E4_3_1_19_kcat} * E4_3_1_19 * C20905 * C00001)/(${Variables:E4_3_1_19_km} + (E4_3_1_19 * C20905 * C00001))</v>
      </c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4.25" customHeight="1">
      <c r="A430" s="16" t="s">
        <v>5377</v>
      </c>
      <c r="B430" s="16" t="s">
        <v>5378</v>
      </c>
      <c r="C430" s="16" t="s">
        <v>10172</v>
      </c>
      <c r="D430" s="40">
        <v>597.0</v>
      </c>
      <c r="E430" s="40" t="str">
        <f t="shared" si="1"/>
        <v>E4_3_1_19</v>
      </c>
      <c r="F430" s="16" t="s">
        <v>7518</v>
      </c>
      <c r="G430" s="16" t="s">
        <v>7518</v>
      </c>
      <c r="H430" s="16" t="s">
        <v>7519</v>
      </c>
      <c r="I430" s="16" t="s">
        <v>10844</v>
      </c>
      <c r="J430" s="40" t="str">
        <f t="shared" si="2"/>
        <v>(${Variables:E4_3_1_19_kcat} * E4_3_1_19 * C00188)/(${Variables:E4_3_1_19_km} + (E4_3_1_19 * C00188))</v>
      </c>
      <c r="K430" s="70" t="str">
        <f t="shared" si="3"/>
        <v>r597: C00188 -&gt; C00109 + C00014 | (${Variables:E4_3_1_19_kcat} * E4_3_1_19 * C00188)/(${Variables:E4_3_1_19_km} + (E4_3_1_19 * C00188))</v>
      </c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4.25" customHeight="1">
      <c r="A431" s="16" t="s">
        <v>3730</v>
      </c>
      <c r="B431" s="16" t="s">
        <v>3731</v>
      </c>
      <c r="C431" s="16" t="s">
        <v>9931</v>
      </c>
      <c r="D431" s="40">
        <v>27.0</v>
      </c>
      <c r="E431" s="40" t="str">
        <f t="shared" si="1"/>
        <v>E1_1_1_27</v>
      </c>
      <c r="F431" s="16" t="s">
        <v>5647</v>
      </c>
      <c r="G431" s="16" t="s">
        <v>10845</v>
      </c>
      <c r="H431" s="16" t="s">
        <v>5648</v>
      </c>
      <c r="I431" s="16" t="s">
        <v>10846</v>
      </c>
      <c r="J431" s="40" t="str">
        <f t="shared" si="2"/>
        <v>(${Variables:E1_1_1_27_kcat} * E1_1_1_27 * C05984 * C00003)/(${Variables:E1_1_1_27_km} + (E1_1_1_27 * C05984 * C00003))</v>
      </c>
      <c r="K431" s="70" t="str">
        <f t="shared" si="3"/>
        <v>r27: C05984 + C00003 -&gt; C00109 + C00004 + C00080
 | (${Variables:E1_1_1_27_kcat} * E1_1_1_27 * C05984 * C00003)/(${Variables:E1_1_1_27_km} + (E1_1_1_27 * C05984 * C00003))</v>
      </c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4.25" customHeight="1">
      <c r="A432" s="16" t="s">
        <v>3176</v>
      </c>
      <c r="B432" s="16" t="s">
        <v>3177</v>
      </c>
      <c r="C432" s="16" t="s">
        <v>9931</v>
      </c>
      <c r="D432" s="40">
        <v>30.0</v>
      </c>
      <c r="E432" s="40" t="str">
        <f t="shared" si="1"/>
        <v>E1_1_1_27</v>
      </c>
      <c r="F432" s="16" t="s">
        <v>5647</v>
      </c>
      <c r="G432" s="16" t="s">
        <v>10845</v>
      </c>
      <c r="H432" s="16" t="s">
        <v>5648</v>
      </c>
      <c r="I432" s="16" t="s">
        <v>10846</v>
      </c>
      <c r="J432" s="40" t="str">
        <f t="shared" si="2"/>
        <v>(${Variables:E1_1_1_27_kcat} * E1_1_1_27 * C05984 * C00003)/(${Variables:E1_1_1_27_km} + (E1_1_1_27 * C05984 * C00003))</v>
      </c>
      <c r="K432" s="70" t="str">
        <f t="shared" si="3"/>
        <v>r30: C05984 + C00003 -&gt; C00109 + C00004 + C00080
 | (${Variables:E1_1_1_27_kcat} * E1_1_1_27 * C05984 * C00003)/(${Variables:E1_1_1_27_km} + (E1_1_1_27 * C05984 * C00003))</v>
      </c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4.25" customHeight="1">
      <c r="A433" s="16" t="s">
        <v>3411</v>
      </c>
      <c r="B433" s="16" t="s">
        <v>3412</v>
      </c>
      <c r="C433" s="16" t="s">
        <v>10008</v>
      </c>
      <c r="D433" s="40">
        <v>183.0</v>
      </c>
      <c r="E433" s="40" t="str">
        <f t="shared" si="1"/>
        <v>E2_4_2_18</v>
      </c>
      <c r="F433" s="16" t="s">
        <v>6242</v>
      </c>
      <c r="G433" s="16" t="s">
        <v>10847</v>
      </c>
      <c r="H433" s="16" t="s">
        <v>6243</v>
      </c>
      <c r="I433" s="16" t="s">
        <v>10848</v>
      </c>
      <c r="J433" s="40" t="str">
        <f t="shared" si="2"/>
        <v>(${Variables:E2_4_2_18_kcat} * E2_4_2_18 * C04302 * C00013)/(${Variables:E2_4_2_18_km} + (E2_4_2_18 * C04302 * C00013))</v>
      </c>
      <c r="K433" s="70" t="str">
        <f t="shared" si="3"/>
        <v>r183: C04302 + C00013 -&gt; C00108 + C00119 | (${Variables:E2_4_2_18_kcat} * E2_4_2_18 * C04302 * C00013)/(${Variables:E2_4_2_18_km} + (E2_4_2_18 * C04302 * C00013))</v>
      </c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4.25" customHeight="1">
      <c r="A434" s="16" t="s">
        <v>3240</v>
      </c>
      <c r="B434" s="16" t="s">
        <v>3241</v>
      </c>
      <c r="C434" s="16" t="s">
        <v>10155</v>
      </c>
      <c r="D434" s="40">
        <v>560.0</v>
      </c>
      <c r="E434" s="40" t="str">
        <f t="shared" si="1"/>
        <v>E4_1_3_27</v>
      </c>
      <c r="F434" s="16" t="s">
        <v>7396</v>
      </c>
      <c r="G434" s="16" t="s">
        <v>10849</v>
      </c>
      <c r="H434" s="16" t="s">
        <v>7397</v>
      </c>
      <c r="I434" s="16" t="s">
        <v>10850</v>
      </c>
      <c r="J434" s="40" t="str">
        <f t="shared" si="2"/>
        <v>(${Variables:E4_1_3_27_kcat} * E4_1_3_27 * C00251 * C00064)/(${Variables:E4_1_3_27_km} + (E4_1_3_27 * C00251 * C00064))</v>
      </c>
      <c r="K434" s="70" t="str">
        <f t="shared" si="3"/>
        <v>r560: C00251 + C00064 -&gt; C00108 + C00022 + C00025 | (${Variables:E4_1_3_27_kcat} * E4_1_3_27 * C00251 * C00064)/(${Variables:E4_1_3_27_km} + (E4_1_3_27 * C00251 * C00064))</v>
      </c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4.25" customHeight="1">
      <c r="A435" s="16" t="s">
        <v>219</v>
      </c>
      <c r="B435" s="16" t="s">
        <v>220</v>
      </c>
      <c r="C435" s="16" t="s">
        <v>10155</v>
      </c>
      <c r="D435" s="40">
        <v>562.0</v>
      </c>
      <c r="E435" s="40" t="str">
        <f t="shared" si="1"/>
        <v>E4_1_3_27</v>
      </c>
      <c r="F435" s="16" t="s">
        <v>7396</v>
      </c>
      <c r="G435" s="16" t="s">
        <v>10849</v>
      </c>
      <c r="H435" s="16" t="s">
        <v>7397</v>
      </c>
      <c r="I435" s="16" t="s">
        <v>10850</v>
      </c>
      <c r="J435" s="40" t="str">
        <f t="shared" si="2"/>
        <v>(${Variables:E4_1_3_27_kcat} * E4_1_3_27 * C00251 * C00064)/(${Variables:E4_1_3_27_km} + (E4_1_3_27 * C00251 * C00064))</v>
      </c>
      <c r="K435" s="70" t="str">
        <f t="shared" si="3"/>
        <v>r562: C00251 + C00064 -&gt; C00108 + C00022 + C00025 | (${Variables:E4_1_3_27_kcat} * E4_1_3_27 * C00251 * C00064)/(${Variables:E4_1_3_27_km} + (E4_1_3_27 * C00251 * C00064))</v>
      </c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4.25" customHeight="1">
      <c r="A436" s="16" t="s">
        <v>3240</v>
      </c>
      <c r="B436" s="16" t="s">
        <v>3241</v>
      </c>
      <c r="C436" s="16" t="s">
        <v>10155</v>
      </c>
      <c r="D436" s="40">
        <v>561.0</v>
      </c>
      <c r="E436" s="40" t="str">
        <f t="shared" si="1"/>
        <v>E4_1_3_27</v>
      </c>
      <c r="F436" s="16" t="s">
        <v>7399</v>
      </c>
      <c r="G436" s="16" t="s">
        <v>10851</v>
      </c>
      <c r="H436" s="16" t="s">
        <v>7400</v>
      </c>
      <c r="I436" s="16" t="s">
        <v>10852</v>
      </c>
      <c r="J436" s="40" t="str">
        <f t="shared" si="2"/>
        <v>(${Variables:E4_1_3_27_kcat} * E4_1_3_27 * C00251 * C00014)/(${Variables:E4_1_3_27_km} + (E4_1_3_27 * C00251 * C00014))</v>
      </c>
      <c r="K436" s="70" t="str">
        <f t="shared" si="3"/>
        <v>r561: C00251 + C00014 -&gt; C00108 + C00022 + C00001 | (${Variables:E4_1_3_27_kcat} * E4_1_3_27 * C00251 * C00014)/(${Variables:E4_1_3_27_km} + (E4_1_3_27 * C00251 * C00014))</v>
      </c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4.25" customHeight="1">
      <c r="A437" s="16" t="s">
        <v>219</v>
      </c>
      <c r="B437" s="16" t="s">
        <v>220</v>
      </c>
      <c r="C437" s="16" t="s">
        <v>10155</v>
      </c>
      <c r="D437" s="40">
        <v>563.0</v>
      </c>
      <c r="E437" s="40" t="str">
        <f t="shared" si="1"/>
        <v>E4_1_3_27</v>
      </c>
      <c r="F437" s="16" t="s">
        <v>7399</v>
      </c>
      <c r="G437" s="16" t="s">
        <v>10851</v>
      </c>
      <c r="H437" s="16" t="s">
        <v>7400</v>
      </c>
      <c r="I437" s="16" t="s">
        <v>10852</v>
      </c>
      <c r="J437" s="40" t="str">
        <f t="shared" si="2"/>
        <v>(${Variables:E4_1_3_27_kcat} * E4_1_3_27 * C00251 * C00014)/(${Variables:E4_1_3_27_km} + (E4_1_3_27 * C00251 * C00014))</v>
      </c>
      <c r="K437" s="70" t="str">
        <f t="shared" si="3"/>
        <v>r563: C00251 + C00014 -&gt; C00108 + C00022 + C00001 | (${Variables:E4_1_3_27_kcat} * E4_1_3_27 * C00251 * C00014)/(${Variables:E4_1_3_27_km} + (E4_1_3_27 * C00251 * C00014))</v>
      </c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4.25" customHeight="1">
      <c r="A438" s="16" t="s">
        <v>5139</v>
      </c>
      <c r="B438" s="16" t="s">
        <v>5140</v>
      </c>
      <c r="C438" s="16" t="s">
        <v>10014</v>
      </c>
      <c r="D438" s="40">
        <v>194.0</v>
      </c>
      <c r="E438" s="40" t="str">
        <f t="shared" si="1"/>
        <v>E2_4_2_9</v>
      </c>
      <c r="F438" s="16" t="s">
        <v>6281</v>
      </c>
      <c r="G438" s="16" t="s">
        <v>10853</v>
      </c>
      <c r="H438" s="16" t="s">
        <v>6282</v>
      </c>
      <c r="I438" s="16" t="s">
        <v>10854</v>
      </c>
      <c r="J438" s="40" t="str">
        <f t="shared" si="2"/>
        <v>(${Variables:E2_4_2_9_kcat} * E2_4_2_9 * C00105 * C00013)/(${Variables:E2_4_2_9_km} + (E2_4_2_9 * C00105 * C00013))</v>
      </c>
      <c r="K438" s="70" t="str">
        <f t="shared" si="3"/>
        <v>r194: C00105 + C00013 -&gt; C00106 + C00119 | (${Variables:E2_4_2_9_kcat} * E2_4_2_9 * C00105 * C00013)/(${Variables:E2_4_2_9_km} + (E2_4_2_9 * C00105 * C00013))</v>
      </c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4.25" customHeight="1">
      <c r="A439" s="16" t="s">
        <v>3690</v>
      </c>
      <c r="B439" s="16" t="s">
        <v>3691</v>
      </c>
      <c r="C439" s="16" t="s">
        <v>10085</v>
      </c>
      <c r="D439" s="40">
        <v>396.0</v>
      </c>
      <c r="E439" s="40" t="str">
        <f t="shared" si="1"/>
        <v>E2_7_8_13</v>
      </c>
      <c r="F439" s="16" t="s">
        <v>6807</v>
      </c>
      <c r="G439" s="16" t="s">
        <v>10855</v>
      </c>
      <c r="H439" s="16" t="s">
        <v>6808</v>
      </c>
      <c r="I439" s="16" t="s">
        <v>10856</v>
      </c>
      <c r="J439" s="40" t="str">
        <f t="shared" si="2"/>
        <v>(${Variables:E2_7_8_13_kcat} * E2_7_8_13 * C04882 * C17556)/(${Variables:E2_7_8_13_km} + (E2_7_8_13 * C04882 * C17556))</v>
      </c>
      <c r="K439" s="70" t="str">
        <f t="shared" si="3"/>
        <v>r396: C04882 + C17556 -&gt; C00105 + C05897 | (${Variables:E2_7_8_13_kcat} * E2_7_8_13 * C04882 * C17556)/(${Variables:E2_7_8_13_km} + (E2_7_8_13 * C04882 * C17556))</v>
      </c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4.25" customHeight="1">
      <c r="A440" s="16" t="s">
        <v>3690</v>
      </c>
      <c r="B440" s="16" t="s">
        <v>3691</v>
      </c>
      <c r="C440" s="16" t="s">
        <v>10085</v>
      </c>
      <c r="D440" s="40">
        <v>395.0</v>
      </c>
      <c r="E440" s="40" t="str">
        <f t="shared" si="1"/>
        <v>E2_7_8_13</v>
      </c>
      <c r="F440" s="16" t="s">
        <v>6804</v>
      </c>
      <c r="G440" s="16" t="s">
        <v>10857</v>
      </c>
      <c r="H440" s="16" t="s">
        <v>6805</v>
      </c>
      <c r="I440" s="16" t="s">
        <v>10858</v>
      </c>
      <c r="J440" s="40" t="str">
        <f t="shared" si="2"/>
        <v>(${Variables:E2_7_8_13_kcat} * E2_7_8_13 * C04702 * C17556)/(${Variables:E2_7_8_13_km} + (E2_7_8_13 * C04702 * C17556))</v>
      </c>
      <c r="K440" s="70" t="str">
        <f t="shared" si="3"/>
        <v>r395: C04702 + C17556 -&gt; C00105 + C04851 | (${Variables:E2_7_8_13_kcat} * E2_7_8_13 * C04702 * C17556)/(${Variables:E2_7_8_13_km} + (E2_7_8_13 * C04702 * C17556))</v>
      </c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4.25" customHeight="1">
      <c r="A441" s="16" t="s">
        <v>2480</v>
      </c>
      <c r="B441" s="16" t="s">
        <v>2481</v>
      </c>
      <c r="C441" s="16" t="s">
        <v>10152</v>
      </c>
      <c r="D441" s="40">
        <v>553.0</v>
      </c>
      <c r="E441" s="40" t="str">
        <f t="shared" si="1"/>
        <v>E4_1_1_23</v>
      </c>
      <c r="F441" s="16" t="s">
        <v>7373</v>
      </c>
      <c r="G441" s="16" t="s">
        <v>7373</v>
      </c>
      <c r="H441" s="16" t="s">
        <v>7374</v>
      </c>
      <c r="I441" s="16" t="s">
        <v>10859</v>
      </c>
      <c r="J441" s="40" t="str">
        <f t="shared" si="2"/>
        <v>(${Variables:E4_1_1_23_kcat} * E4_1_1_23 * C01103)/(${Variables:E4_1_1_23_km} + (E4_1_1_23 * C01103))</v>
      </c>
      <c r="K441" s="70" t="str">
        <f t="shared" si="3"/>
        <v>r553: C01103 -&gt; C00105 + C00011 | (${Variables:E4_1_1_23_kcat} * E4_1_1_23 * C01103)/(${Variables:E4_1_1_23_km} + (E4_1_1_23 * C01103))</v>
      </c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4.25" customHeight="1">
      <c r="A442" s="16" t="s">
        <v>3987</v>
      </c>
      <c r="B442" s="16" t="s">
        <v>3988</v>
      </c>
      <c r="C442" s="16" t="s">
        <v>10152</v>
      </c>
      <c r="D442" s="40">
        <v>554.0</v>
      </c>
      <c r="E442" s="40" t="str">
        <f t="shared" si="1"/>
        <v>E4_1_1_23</v>
      </c>
      <c r="F442" s="16" t="s">
        <v>7373</v>
      </c>
      <c r="G442" s="16" t="s">
        <v>7373</v>
      </c>
      <c r="H442" s="16" t="s">
        <v>7374</v>
      </c>
      <c r="I442" s="16" t="s">
        <v>10859</v>
      </c>
      <c r="J442" s="40" t="str">
        <f t="shared" si="2"/>
        <v>(${Variables:E4_1_1_23_kcat} * E4_1_1_23 * C01103)/(${Variables:E4_1_1_23_km} + (E4_1_1_23 * C01103))</v>
      </c>
      <c r="K442" s="70" t="str">
        <f t="shared" si="3"/>
        <v>r554: C01103 -&gt; C00105 + C00011 | (${Variables:E4_1_1_23_kcat} * E4_1_1_23 * C01103)/(${Variables:E4_1_1_23_km} + (E4_1_1_23 * C01103))</v>
      </c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4.25" customHeight="1">
      <c r="A443" s="16" t="s">
        <v>1936</v>
      </c>
      <c r="B443" s="16" t="s">
        <v>1937</v>
      </c>
      <c r="C443" s="16" t="s">
        <v>10045</v>
      </c>
      <c r="D443" s="40">
        <v>260.0</v>
      </c>
      <c r="E443" s="40" t="str">
        <f t="shared" si="1"/>
        <v>E2_7_1_40</v>
      </c>
      <c r="F443" s="16" t="s">
        <v>6534</v>
      </c>
      <c r="G443" s="16" t="s">
        <v>10860</v>
      </c>
      <c r="H443" s="16" t="s">
        <v>6535</v>
      </c>
      <c r="I443" s="16" t="s">
        <v>10861</v>
      </c>
      <c r="J443" s="40" t="str">
        <f t="shared" si="2"/>
        <v>(${Variables:E2_7_1_40_kcat} * E2_7_1_40 * C00081 * C00022)/(${Variables:E2_7_1_40_km} + (E2_7_1_40 * C00081 * C00022))</v>
      </c>
      <c r="K443" s="70" t="str">
        <f t="shared" si="3"/>
        <v>r260: C00081 + C00022 -&gt; C00104 + C00074 | (${Variables:E2_7_1_40_kcat} * E2_7_1_40 * C00081 * C00022)/(${Variables:E2_7_1_40_km} + (E2_7_1_40 * C00081 * C00022))</v>
      </c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4.25" customHeight="1">
      <c r="A444" s="16" t="s">
        <v>4661</v>
      </c>
      <c r="B444" s="16" t="s">
        <v>4662</v>
      </c>
      <c r="C444" s="16" t="s">
        <v>10067</v>
      </c>
      <c r="D444" s="40">
        <v>298.0</v>
      </c>
      <c r="E444" s="40" t="str">
        <f t="shared" si="1"/>
        <v>E2_7_7_12</v>
      </c>
      <c r="F444" s="16" t="s">
        <v>6683</v>
      </c>
      <c r="G444" s="16" t="s">
        <v>10862</v>
      </c>
      <c r="H444" s="16" t="s">
        <v>6684</v>
      </c>
      <c r="I444" s="16" t="s">
        <v>10863</v>
      </c>
      <c r="J444" s="40" t="str">
        <f t="shared" si="2"/>
        <v>(${Variables:E2_7_7_12_kcat} * E2_7_7_12 * C00029 * C00446)/(${Variables:E2_7_7_12_km} + (E2_7_7_12 * C00029 * C00446))</v>
      </c>
      <c r="K444" s="70" t="str">
        <f t="shared" si="3"/>
        <v>r298: C00029 + C00446 -&gt; C00103 + C00052 | (${Variables:E2_7_7_12_kcat} * E2_7_7_12 * C00029 * C00446)/(${Variables:E2_7_7_12_km} + (E2_7_7_12 * C00029 * C00446))</v>
      </c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4.25" customHeight="1">
      <c r="A445" s="16" t="s">
        <v>1248</v>
      </c>
      <c r="B445" s="16" t="s">
        <v>1249</v>
      </c>
      <c r="C445" s="16" t="s">
        <v>10067</v>
      </c>
      <c r="D445" s="40">
        <v>299.0</v>
      </c>
      <c r="E445" s="40" t="str">
        <f t="shared" si="1"/>
        <v>E2_7_7_12</v>
      </c>
      <c r="F445" s="16" t="s">
        <v>6683</v>
      </c>
      <c r="G445" s="16" t="s">
        <v>10862</v>
      </c>
      <c r="H445" s="16" t="s">
        <v>6684</v>
      </c>
      <c r="I445" s="16" t="s">
        <v>10863</v>
      </c>
      <c r="J445" s="40" t="str">
        <f t="shared" si="2"/>
        <v>(${Variables:E2_7_7_12_kcat} * E2_7_7_12 * C00029 * C00446)/(${Variables:E2_7_7_12_km} + (E2_7_7_12 * C00029 * C00446))</v>
      </c>
      <c r="K445" s="70" t="str">
        <f t="shared" si="3"/>
        <v>r299: C00029 + C00446 -&gt; C00103 + C00052 | (${Variables:E2_7_7_12_kcat} * E2_7_7_12 * C00029 * C00446)/(${Variables:E2_7_7_12_km} + (E2_7_7_12 * C00029 * C00446))</v>
      </c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4.25" customHeight="1">
      <c r="A446" s="16" t="s">
        <v>3090</v>
      </c>
      <c r="B446" s="16" t="s">
        <v>3091</v>
      </c>
      <c r="C446" s="16" t="s">
        <v>9980</v>
      </c>
      <c r="D446" s="40">
        <v>125.0</v>
      </c>
      <c r="E446" s="40" t="str">
        <f t="shared" si="1"/>
        <v>E2_1_2_3</v>
      </c>
      <c r="F446" s="16" t="s">
        <v>6019</v>
      </c>
      <c r="G446" s="16" t="s">
        <v>10864</v>
      </c>
      <c r="H446" s="16" t="s">
        <v>6020</v>
      </c>
      <c r="I446" s="16" t="s">
        <v>10865</v>
      </c>
      <c r="J446" s="40" t="str">
        <f t="shared" si="2"/>
        <v>(${Variables:E2_1_2_3_kcat} * E2_1_2_3 * C00234 * C04677)/(${Variables:E2_1_2_3_km} + (E2_1_2_3 * C00234 * C04677))</v>
      </c>
      <c r="K446" s="70" t="str">
        <f t="shared" si="3"/>
        <v>r125: C00234 + C04677 -&gt; C00101 + C04734 | (${Variables:E2_1_2_3_kcat} * E2_1_2_3 * C00234 * C04677)/(${Variables:E2_1_2_3_km} + (E2_1_2_3 * C00234 * C04677))</v>
      </c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4.25" customHeight="1">
      <c r="A447" s="16" t="s">
        <v>4252</v>
      </c>
      <c r="B447" s="16" t="s">
        <v>4253</v>
      </c>
      <c r="C447" s="16" t="s">
        <v>9981</v>
      </c>
      <c r="D447" s="40">
        <v>126.0</v>
      </c>
      <c r="E447" s="40" t="str">
        <f t="shared" si="1"/>
        <v>E2_1_2_9</v>
      </c>
      <c r="F447" s="16" t="s">
        <v>6024</v>
      </c>
      <c r="G447" s="16" t="s">
        <v>10866</v>
      </c>
      <c r="H447" s="16" t="s">
        <v>6025</v>
      </c>
      <c r="I447" s="16" t="s">
        <v>10867</v>
      </c>
      <c r="J447" s="40" t="str">
        <f t="shared" si="2"/>
        <v>(${Variables:E2_1_2_9_kcat} * E2_1_2_9 * C02430 * C00234 )/(${Variables:E2_1_2_9_km} + (E2_1_2_9 * C02430 * C00234 ))</v>
      </c>
      <c r="K447" s="70" t="str">
        <f t="shared" si="3"/>
        <v>r126: C02430 + C00234  -&gt; C00101 + C03294 | (${Variables:E2_1_2_9_kcat} * E2_1_2_9 * C02430 * C00234 )/(${Variables:E2_1_2_9_km} + (E2_1_2_9 * C02430 * C00234 ))</v>
      </c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4.25" customHeight="1">
      <c r="A448" s="16" t="s">
        <v>2046</v>
      </c>
      <c r="B448" s="16" t="s">
        <v>2047</v>
      </c>
      <c r="C448" s="16" t="s">
        <v>9994</v>
      </c>
      <c r="D448" s="40">
        <v>153.0</v>
      </c>
      <c r="E448" s="40" t="str">
        <f t="shared" si="1"/>
        <v>E2_3_1_54</v>
      </c>
      <c r="F448" s="16" t="s">
        <v>6128</v>
      </c>
      <c r="G448" s="16" t="s">
        <v>10868</v>
      </c>
      <c r="H448" s="16" t="s">
        <v>6129</v>
      </c>
      <c r="I448" s="16" t="s">
        <v>10869</v>
      </c>
      <c r="J448" s="40" t="str">
        <f t="shared" si="2"/>
        <v>(${Variables:E2_3_1_54_kcat} * E2_3_1_54 * C00109 * C00010)/(${Variables:E2_3_1_54_km} + (E2_3_1_54 * C00109 * C00010))</v>
      </c>
      <c r="K448" s="70" t="str">
        <f t="shared" si="3"/>
        <v>r153: C00109 + C00010 -&gt; C00100 + C00058 | (${Variables:E2_3_1_54_kcat} * E2_3_1_54 * C00109 * C00010)/(${Variables:E2_3_1_54_km} + (E2_3_1_54 * C00109 * C00010))</v>
      </c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4.25" customHeight="1">
      <c r="A449" s="16" t="s">
        <v>1314</v>
      </c>
      <c r="B449" s="16" t="s">
        <v>1315</v>
      </c>
      <c r="C449" s="16" t="s">
        <v>10122</v>
      </c>
      <c r="D449" s="40">
        <v>511.0</v>
      </c>
      <c r="E449" s="40" t="str">
        <f t="shared" si="1"/>
        <v>E3_4_11_2</v>
      </c>
      <c r="F449" s="16" t="s">
        <v>7188</v>
      </c>
      <c r="G449" s="16" t="s">
        <v>10870</v>
      </c>
      <c r="H449" s="16" t="s">
        <v>7189</v>
      </c>
      <c r="I449" s="16" t="s">
        <v>10871</v>
      </c>
      <c r="J449" s="40" t="str">
        <f t="shared" si="2"/>
        <v>(${Variables:E3_4_11_2_kcat} * E3_4_11_2 * C01419 * C00001)/(${Variables:E3_4_11_2_km} + (E3_4_11_2 * C01419 * C00001))</v>
      </c>
      <c r="K449" s="70" t="str">
        <f t="shared" si="3"/>
        <v>r511: C01419 + C00001 -&gt; C00097 + C00037 | (${Variables:E3_4_11_2_kcat} * E3_4_11_2 * C01419 * C00001)/(${Variables:E3_4_11_2_km} + (E3_4_11_2 * C01419 * C00001))</v>
      </c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4.25" customHeight="1">
      <c r="A450" s="16" t="s">
        <v>368</v>
      </c>
      <c r="B450" s="16" t="s">
        <v>369</v>
      </c>
      <c r="C450" s="16" t="s">
        <v>10004</v>
      </c>
      <c r="D450" s="40">
        <v>178.0</v>
      </c>
      <c r="E450" s="40" t="str">
        <f t="shared" si="1"/>
        <v>E2_4_1_7</v>
      </c>
      <c r="F450" s="16" t="s">
        <v>6218</v>
      </c>
      <c r="G450" s="16" t="s">
        <v>10872</v>
      </c>
      <c r="H450" s="16" t="s">
        <v>6216</v>
      </c>
      <c r="I450" s="16" t="s">
        <v>10873</v>
      </c>
      <c r="J450" s="40" t="str">
        <f t="shared" si="2"/>
        <v>(${Variables:E2_4_1_7_kcat} * E2_4_1_7 * G00370 * C00009)/(${Variables:E2_4_1_7_km} + (E2_4_1_7 * G00370 * C00009))</v>
      </c>
      <c r="K450" s="70" t="str">
        <f t="shared" si="3"/>
        <v>r178: G00370 + C00009 -&gt; C00095 + C00103 | (${Variables:E2_4_1_7_kcat} * E2_4_1_7 * G00370 * C00009)/(${Variables:E2_4_1_7_km} + (E2_4_1_7 * G00370 * C00009))</v>
      </c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4.25" customHeight="1">
      <c r="A451" s="16" t="s">
        <v>368</v>
      </c>
      <c r="B451" s="16" t="s">
        <v>369</v>
      </c>
      <c r="C451" s="16" t="s">
        <v>10004</v>
      </c>
      <c r="D451" s="40">
        <v>177.0</v>
      </c>
      <c r="E451" s="40" t="str">
        <f t="shared" si="1"/>
        <v>E2_4_1_7</v>
      </c>
      <c r="F451" s="16" t="s">
        <v>6215</v>
      </c>
      <c r="G451" s="16" t="s">
        <v>10874</v>
      </c>
      <c r="H451" s="16" t="s">
        <v>6216</v>
      </c>
      <c r="I451" s="16" t="s">
        <v>10873</v>
      </c>
      <c r="J451" s="40" t="str">
        <f t="shared" si="2"/>
        <v>(${Variables:E2_4_1_7_kcat} * E2_4_1_7 * C00089 * C00009)/(${Variables:E2_4_1_7_km} + (E2_4_1_7 * C00089 * C00009))</v>
      </c>
      <c r="K451" s="70" t="str">
        <f t="shared" si="3"/>
        <v>r177: C00089 + C00009 -&gt; C00095 + C00103 | (${Variables:E2_4_1_7_kcat} * E2_4_1_7 * C00089 * C00009)/(${Variables:E2_4_1_7_km} + (E2_4_1_7 * C00089 * C00009))</v>
      </c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4.25" customHeight="1">
      <c r="A452" s="16" t="s">
        <v>4485</v>
      </c>
      <c r="B452" s="16" t="s">
        <v>4486</v>
      </c>
      <c r="C452" s="16" t="s">
        <v>10193</v>
      </c>
      <c r="D452" s="40">
        <v>659.0</v>
      </c>
      <c r="E452" s="40" t="str">
        <f t="shared" si="1"/>
        <v>E5_3_1_5</v>
      </c>
      <c r="F452" s="16" t="s">
        <v>7675</v>
      </c>
      <c r="G452" s="16" t="s">
        <v>7675</v>
      </c>
      <c r="H452" s="16" t="s">
        <v>7678</v>
      </c>
      <c r="I452" s="16" t="s">
        <v>7678</v>
      </c>
      <c r="J452" s="40" t="str">
        <f t="shared" si="2"/>
        <v>(${Variables:E5_3_1_5_kcat} * E5_3_1_5 * C00267)/(${Variables:E5_3_1_5_km} + (E5_3_1_5 * C00267))</v>
      </c>
      <c r="K452" s="70" t="str">
        <f t="shared" si="3"/>
        <v>r659: C00267 -&gt; C00095 | (${Variables:E5_3_1_5_kcat} * E5_3_1_5 * C00267)/(${Variables:E5_3_1_5_km} + (E5_3_1_5 * C00267))</v>
      </c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4.25" customHeight="1">
      <c r="A453" s="16" t="s">
        <v>4696</v>
      </c>
      <c r="B453" s="16" t="s">
        <v>4697</v>
      </c>
      <c r="C453" s="16" t="s">
        <v>10198</v>
      </c>
      <c r="D453" s="40">
        <v>671.0</v>
      </c>
      <c r="E453" s="40" t="str">
        <f t="shared" si="1"/>
        <v>E5_4_2_2</v>
      </c>
      <c r="F453" s="16" t="s">
        <v>7711</v>
      </c>
      <c r="G453" s="16" t="s">
        <v>7711</v>
      </c>
      <c r="H453" s="16" t="s">
        <v>7695</v>
      </c>
      <c r="I453" s="16" t="s">
        <v>7695</v>
      </c>
      <c r="J453" s="40" t="str">
        <f t="shared" si="2"/>
        <v>(${Variables:E5_4_2_2_kcat} * E5_4_2_2 * C00103)/(${Variables:E5_4_2_2_km} + (E5_4_2_2 * C00103))</v>
      </c>
      <c r="K453" s="70" t="str">
        <f t="shared" si="3"/>
        <v>r671: C00103 -&gt; C00092 | (${Variables:E5_4_2_2_kcat} * E5_4_2_2 * C00103)/(${Variables:E5_4_2_2_km} + (E5_4_2_2 * C00103))</v>
      </c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4.25" customHeight="1">
      <c r="A454" s="16" t="s">
        <v>3643</v>
      </c>
      <c r="B454" s="16" t="s">
        <v>3644</v>
      </c>
      <c r="C454" s="16" t="s">
        <v>10141</v>
      </c>
      <c r="D454" s="40">
        <v>542.0</v>
      </c>
      <c r="E454" s="40" t="str">
        <f t="shared" si="1"/>
        <v>E3_5_99_6</v>
      </c>
      <c r="F454" s="16" t="s">
        <v>7308</v>
      </c>
      <c r="G454" s="16" t="s">
        <v>10875</v>
      </c>
      <c r="H454" s="16" t="s">
        <v>7309</v>
      </c>
      <c r="I454" s="16" t="s">
        <v>10876</v>
      </c>
      <c r="J454" s="40" t="str">
        <f t="shared" si="2"/>
        <v>(${Variables:E3_5_99_6_kcat} * E3_5_99_6 * C00352 * C00001)/(${Variables:E3_5_99_6_km} + (E3_5_99_6 * C00352 * C00001))</v>
      </c>
      <c r="K454" s="70" t="str">
        <f t="shared" si="3"/>
        <v>r542: C00352 + C00001 -&gt; C00085 + C00014 | (${Variables:E3_5_99_6_kcat} * E3_5_99_6 * C00352 * C00001)/(${Variables:E3_5_99_6_km} + (E3_5_99_6 * C00352 * C00001))</v>
      </c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4.25" customHeight="1">
      <c r="A455" s="16" t="s">
        <v>1074</v>
      </c>
      <c r="B455" s="16" t="s">
        <v>1075</v>
      </c>
      <c r="C455" s="16" t="s">
        <v>10195</v>
      </c>
      <c r="D455" s="40">
        <v>667.0</v>
      </c>
      <c r="E455" s="40" t="str">
        <f t="shared" si="1"/>
        <v>E5_3_1_9</v>
      </c>
      <c r="F455" s="16" t="s">
        <v>7628</v>
      </c>
      <c r="G455" s="16" t="s">
        <v>7628</v>
      </c>
      <c r="H455" s="16" t="s">
        <v>7696</v>
      </c>
      <c r="I455" s="16" t="s">
        <v>7696</v>
      </c>
      <c r="J455" s="40" t="str">
        <f t="shared" si="2"/>
        <v>(${Variables:E5_3_1_9_kcat} * E5_3_1_9 * C00668)/(${Variables:E5_3_1_9_km} + (E5_3_1_9 * C00668))</v>
      </c>
      <c r="K455" s="70" t="str">
        <f t="shared" si="3"/>
        <v>r667: C00668 -&gt; C00085 | (${Variables:E5_3_1_9_kcat} * E5_3_1_9 * C00668)/(${Variables:E5_3_1_9_km} + (E5_3_1_9 * C00668))</v>
      </c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4.25" customHeight="1">
      <c r="A456" s="16" t="s">
        <v>1074</v>
      </c>
      <c r="B456" s="16" t="s">
        <v>1075</v>
      </c>
      <c r="C456" s="16" t="s">
        <v>10195</v>
      </c>
      <c r="D456" s="40">
        <v>664.0</v>
      </c>
      <c r="E456" s="40" t="str">
        <f t="shared" si="1"/>
        <v>E5_3_1_9</v>
      </c>
      <c r="F456" s="16" t="s">
        <v>7695</v>
      </c>
      <c r="G456" s="16" t="s">
        <v>7695</v>
      </c>
      <c r="H456" s="16" t="s">
        <v>7696</v>
      </c>
      <c r="I456" s="16" t="s">
        <v>7696</v>
      </c>
      <c r="J456" s="40" t="str">
        <f t="shared" si="2"/>
        <v>(${Variables:E5_3_1_9_kcat} * E5_3_1_9 * C00092)/(${Variables:E5_3_1_9_km} + (E5_3_1_9 * C00092))</v>
      </c>
      <c r="K456" s="70" t="str">
        <f t="shared" si="3"/>
        <v>r664: C00092 -&gt; C00085 | (${Variables:E5_3_1_9_kcat} * E5_3_1_9 * C00092)/(${Variables:E5_3_1_9_km} + (E5_3_1_9 * C00092))</v>
      </c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4.25" customHeight="1">
      <c r="A457" s="16" t="s">
        <v>4878</v>
      </c>
      <c r="B457" s="16" t="s">
        <v>4879</v>
      </c>
      <c r="C457" s="16" t="s">
        <v>9927</v>
      </c>
      <c r="D457" s="40">
        <v>2.0</v>
      </c>
      <c r="E457" s="40" t="str">
        <f t="shared" si="1"/>
        <v>E1_1_1_1</v>
      </c>
      <c r="F457" s="16" t="s">
        <v>5565</v>
      </c>
      <c r="G457" s="16" t="s">
        <v>10877</v>
      </c>
      <c r="H457" s="16" t="s">
        <v>5566</v>
      </c>
      <c r="I457" s="16" t="s">
        <v>10878</v>
      </c>
      <c r="J457" s="40" t="str">
        <f t="shared" si="2"/>
        <v>(${Variables:E1_1_1_1_kcat} * E1_1_1_1 * C00469 * C00003)/(${Variables:E1_1_1_1_km} + (E1_1_1_1 * C00469 * C00003))</v>
      </c>
      <c r="K457" s="70" t="str">
        <f t="shared" si="3"/>
        <v>r2: C00469 + C00003 -&gt; C00084 + C00004 + C00080 | (${Variables:E1_1_1_1_kcat} * E1_1_1_1 * C00469 * C00003)/(${Variables:E1_1_1_1_km} + (E1_1_1_1 * C00469 * C00003))</v>
      </c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4.25" customHeight="1">
      <c r="A458" s="16" t="s">
        <v>3520</v>
      </c>
      <c r="B458" s="16" t="s">
        <v>3521</v>
      </c>
      <c r="C458" s="16" t="s">
        <v>10164</v>
      </c>
      <c r="D458" s="40">
        <v>583.0</v>
      </c>
      <c r="E458" s="40" t="str">
        <f t="shared" si="1"/>
        <v>E4_2_1_51</v>
      </c>
      <c r="F458" s="16" t="s">
        <v>7463</v>
      </c>
      <c r="G458" s="16" t="s">
        <v>7463</v>
      </c>
      <c r="H458" s="16" t="s">
        <v>7464</v>
      </c>
      <c r="I458" s="16" t="s">
        <v>10879</v>
      </c>
      <c r="J458" s="40" t="str">
        <f t="shared" si="2"/>
        <v>(${Variables:E4_2_1_51_kcat} * E4_2_1_51 * C00826)/(${Variables:E4_2_1_51_km} + (E4_2_1_51 * C00826))</v>
      </c>
      <c r="K458" s="70" t="str">
        <f t="shared" si="3"/>
        <v>r583: C00826 -&gt; C00079 + C00001 + C00011 | (${Variables:E4_2_1_51_kcat} * E4_2_1_51 * C00826)/(${Variables:E4_2_1_51_km} + (E4_2_1_51 * C00826))</v>
      </c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4.25" customHeight="1">
      <c r="A459" s="16" t="s">
        <v>2581</v>
      </c>
      <c r="B459" s="16" t="s">
        <v>2582</v>
      </c>
      <c r="C459" s="16" t="s">
        <v>10160</v>
      </c>
      <c r="D459" s="40">
        <v>571.0</v>
      </c>
      <c r="E459" s="40" t="str">
        <f t="shared" si="1"/>
        <v>E4_2_1_20</v>
      </c>
      <c r="F459" s="16" t="s">
        <v>7433</v>
      </c>
      <c r="G459" s="16" t="s">
        <v>10880</v>
      </c>
      <c r="H459" s="16" t="s">
        <v>7434</v>
      </c>
      <c r="I459" s="16" t="s">
        <v>10881</v>
      </c>
      <c r="J459" s="40" t="str">
        <f t="shared" si="2"/>
        <v>(${Variables:E4_2_1_20_kcat} * E4_2_1_20 * C00065 * C03506 )/(${Variables:E4_2_1_20_km} + (E4_2_1_20 * C00065 * C03506 ))</v>
      </c>
      <c r="K459" s="70" t="str">
        <f t="shared" si="3"/>
        <v>r571: C00065 + C03506  -&gt; C00078 + C00118 + C00001 | (${Variables:E4_2_1_20_kcat} * E4_2_1_20 * C00065 * C03506 )/(${Variables:E4_2_1_20_km} + (E4_2_1_20 * C00065 * C03506 ))</v>
      </c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4.25" customHeight="1">
      <c r="A460" s="16" t="s">
        <v>2581</v>
      </c>
      <c r="B460" s="16" t="s">
        <v>2582</v>
      </c>
      <c r="C460" s="16" t="s">
        <v>10160</v>
      </c>
      <c r="D460" s="40">
        <v>569.0</v>
      </c>
      <c r="E460" s="40" t="str">
        <f t="shared" si="1"/>
        <v>E4_2_1_20</v>
      </c>
      <c r="F460" s="16" t="s">
        <v>7427</v>
      </c>
      <c r="G460" s="16" t="s">
        <v>10882</v>
      </c>
      <c r="H460" s="16" t="s">
        <v>7428</v>
      </c>
      <c r="I460" s="16" t="s">
        <v>10883</v>
      </c>
      <c r="J460" s="40" t="str">
        <f t="shared" si="2"/>
        <v>(${Variables:E4_2_1_20_kcat} * E4_2_1_20 * C00065 * C00463)/(${Variables:E4_2_1_20_km} + (E4_2_1_20 * C00065 * C00463))</v>
      </c>
      <c r="K460" s="70" t="str">
        <f t="shared" si="3"/>
        <v>r569: C00065 + C00463 -&gt; C00078 + C00001 | (${Variables:E4_2_1_20_kcat} * E4_2_1_20 * C00065 * C00463)/(${Variables:E4_2_1_20_km} + (E4_2_1_20 * C00065 * C00463))</v>
      </c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4.25" customHeight="1">
      <c r="A461" s="16" t="s">
        <v>1708</v>
      </c>
      <c r="B461" s="16" t="s">
        <v>1709</v>
      </c>
      <c r="C461" s="16" t="s">
        <v>9992</v>
      </c>
      <c r="D461" s="40">
        <v>150.0</v>
      </c>
      <c r="E461" s="40" t="str">
        <f t="shared" si="1"/>
        <v>E2_3_1_35</v>
      </c>
      <c r="F461" s="16" t="s">
        <v>6115</v>
      </c>
      <c r="G461" s="16" t="s">
        <v>10884</v>
      </c>
      <c r="H461" s="16" t="s">
        <v>6116</v>
      </c>
      <c r="I461" s="16" t="s">
        <v>10885</v>
      </c>
      <c r="J461" s="40" t="str">
        <f t="shared" si="2"/>
        <v>(${Variables:E2_3_1_35_kcat} * E2_3_1_35 * C00437 * C00025)/(${Variables:E2_3_1_35_km} + (E2_3_1_35 * C00437 * C00025))</v>
      </c>
      <c r="K461" s="70" t="str">
        <f t="shared" si="3"/>
        <v>r150: C00437 + C00025 -&gt; C00077 + C00624 | (${Variables:E2_3_1_35_kcat} * E2_3_1_35 * C00437 * C00025)/(${Variables:E2_3_1_35_km} + (E2_3_1_35 * C00437 * C00025))</v>
      </c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4.25" customHeight="1">
      <c r="A462" s="16" t="s">
        <v>4351</v>
      </c>
      <c r="B462" s="16" t="s">
        <v>4352</v>
      </c>
      <c r="C462" s="16" t="s">
        <v>9945</v>
      </c>
      <c r="D462" s="40">
        <v>80.0</v>
      </c>
      <c r="E462" s="40" t="str">
        <f t="shared" si="1"/>
        <v>E1_17_4_2</v>
      </c>
      <c r="F462" s="16" t="s">
        <v>5807</v>
      </c>
      <c r="G462" s="16" t="s">
        <v>10886</v>
      </c>
      <c r="H462" s="16" t="s">
        <v>5808</v>
      </c>
      <c r="I462" s="16" t="s">
        <v>10887</v>
      </c>
      <c r="J462" s="40" t="str">
        <f t="shared" si="2"/>
        <v>(${Variables:E1_17_4_2_kcat} * E1_17_4_2 * C00460 * C00343 * C00001)/(${Variables:E1_17_4_2_km} + (E1_17_4_2 * C00460 * C00343 * C00001))</v>
      </c>
      <c r="K462" s="70" t="str">
        <f t="shared" si="3"/>
        <v>r80: C00460 + C00343 + C00001 -&gt; C00075 + C00342 | (${Variables:E1_17_4_2_kcat} * E1_17_4_2 * C00460 * C00343 * C00001)/(${Variables:E1_17_4_2_km} + (E1_17_4_2 * C00460 * C00343 * C00001))</v>
      </c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4.25" customHeight="1">
      <c r="A463" s="16" t="s">
        <v>1834</v>
      </c>
      <c r="B463" s="16" t="s">
        <v>1835</v>
      </c>
      <c r="C463" s="16" t="s">
        <v>10158</v>
      </c>
      <c r="D463" s="40">
        <v>566.0</v>
      </c>
      <c r="E463" s="40" t="str">
        <f t="shared" si="1"/>
        <v>E4_2_1_11</v>
      </c>
      <c r="F463" s="16" t="s">
        <v>7414</v>
      </c>
      <c r="G463" s="16" t="s">
        <v>7414</v>
      </c>
      <c r="H463" s="16" t="s">
        <v>7415</v>
      </c>
      <c r="I463" s="16" t="s">
        <v>10888</v>
      </c>
      <c r="J463" s="40" t="str">
        <f t="shared" si="2"/>
        <v>(${Variables:E4_2_1_11_kcat} * E4_2_1_11 * C00631)/(${Variables:E4_2_1_11_km} + (E4_2_1_11 * C00631))</v>
      </c>
      <c r="K463" s="70" t="str">
        <f t="shared" si="3"/>
        <v>r566: C00631 -&gt; C00074 + C00001 | (${Variables:E4_2_1_11_kcat} * E4_2_1_11 * C00631)/(${Variables:E4_2_1_11_km} + (E4_2_1_11 * C00631))</v>
      </c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4.25" customHeight="1">
      <c r="A464" s="16" t="s">
        <v>4878</v>
      </c>
      <c r="B464" s="16" t="s">
        <v>4879</v>
      </c>
      <c r="C464" s="16" t="s">
        <v>9927</v>
      </c>
      <c r="D464" s="40">
        <v>1.0</v>
      </c>
      <c r="E464" s="40" t="str">
        <f t="shared" si="1"/>
        <v>E1_1_1_1</v>
      </c>
      <c r="F464" s="16" t="s">
        <v>5562</v>
      </c>
      <c r="G464" s="16" t="s">
        <v>10889</v>
      </c>
      <c r="H464" s="16" t="s">
        <v>5563</v>
      </c>
      <c r="I464" s="16" t="s">
        <v>10890</v>
      </c>
      <c r="J464" s="40" t="str">
        <f t="shared" si="2"/>
        <v>(${Variables:E1_1_1_1_kcat} * E1_1_1_1 * C00226 * C00003)/(${Variables:E1_1_1_1_km} + (E1_1_1_1 * C00226 * C00003))</v>
      </c>
      <c r="K464" s="70" t="str">
        <f t="shared" si="3"/>
        <v>r1: C00226 + C00003 -&gt; C00071 + C00004 + C00080 | (${Variables:E1_1_1_1_kcat} * E1_1_1_1 * C00226 * C00003)/(${Variables:E1_1_1_1_km} + (E1_1_1_1 * C00226 * C00003))</v>
      </c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4.25" customHeight="1">
      <c r="A465" s="16" t="s">
        <v>4122</v>
      </c>
      <c r="B465" s="16" t="s">
        <v>4123</v>
      </c>
      <c r="C465" s="16" t="s">
        <v>10103</v>
      </c>
      <c r="D465" s="40">
        <v>409.0</v>
      </c>
      <c r="E465" s="40" t="str">
        <f t="shared" si="1"/>
        <v>E3_1_3_2</v>
      </c>
      <c r="F465" s="16" t="s">
        <v>6897</v>
      </c>
      <c r="G465" s="16" t="s">
        <v>10891</v>
      </c>
      <c r="H465" s="16" t="s">
        <v>6898</v>
      </c>
      <c r="I465" s="16" t="s">
        <v>10892</v>
      </c>
      <c r="J465" s="40" t="str">
        <f t="shared" si="2"/>
        <v>(${Variables:E3_1_3_2_kcat} * E3_1_3_2 * C01153 * C00001 )/(${Variables:E3_1_3_2_km} + (E3_1_3_2 * C01153 * C00001 ))</v>
      </c>
      <c r="K465" s="70" t="str">
        <f t="shared" si="3"/>
        <v>r409: C01153 + C00001  -&gt; C00069 + C00009 | (${Variables:E3_1_3_2_kcat} * E3_1_3_2 * C01153 * C00001 )/(${Variables:E3_1_3_2_km} + (E3_1_3_2 * C01153 * C00001 ))</v>
      </c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4.25" customHeight="1">
      <c r="A466" s="16" t="s">
        <v>1053</v>
      </c>
      <c r="B466" s="16" t="s">
        <v>1054</v>
      </c>
      <c r="C466" s="16" t="s">
        <v>10076</v>
      </c>
      <c r="D466" s="40">
        <v>308.0</v>
      </c>
      <c r="E466" s="40" t="str">
        <f t="shared" si="1"/>
        <v>E2_7_7_56</v>
      </c>
      <c r="F466" s="16" t="s">
        <v>6728</v>
      </c>
      <c r="G466" s="16" t="s">
        <v>10893</v>
      </c>
      <c r="H466" s="16" t="s">
        <v>6729</v>
      </c>
      <c r="I466" s="16" t="s">
        <v>10894</v>
      </c>
      <c r="J466" s="40" t="str">
        <f t="shared" si="2"/>
        <v>(${Variables:E2_7_7_56_kcat} * E2_7_7_56 * C00066 * C00009)/(${Variables:E2_7_7_56_km} + (E2_7_7_56 * C00066 * C00009))</v>
      </c>
      <c r="K466" s="70" t="str">
        <f t="shared" si="3"/>
        <v>r308: C00066 + C00009 -&gt; C00066 + C00454 | (${Variables:E2_7_7_56_kcat} * E2_7_7_56 * C00066 * C00009)/(${Variables:E2_7_7_56_km} + (E2_7_7_56 * C00066 * C00009))</v>
      </c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4.25" customHeight="1">
      <c r="A467" s="16" t="s">
        <v>4243</v>
      </c>
      <c r="B467" s="16" t="s">
        <v>4244</v>
      </c>
      <c r="C467" s="16" t="s">
        <v>10104</v>
      </c>
      <c r="D467" s="40">
        <v>415.0</v>
      </c>
      <c r="E467" s="40" t="str">
        <f t="shared" si="1"/>
        <v>E3_1_3_3</v>
      </c>
      <c r="F467" s="16" t="s">
        <v>6917</v>
      </c>
      <c r="G467" s="16" t="s">
        <v>10895</v>
      </c>
      <c r="H467" s="16" t="s">
        <v>6918</v>
      </c>
      <c r="I467" s="16" t="s">
        <v>10896</v>
      </c>
      <c r="J467" s="40" t="str">
        <f t="shared" si="2"/>
        <v>(${Variables:E3_1_3_3_kcat} * E3_1_3_3 * C01005 * C00001)/(${Variables:E3_1_3_3_km} + (E3_1_3_3 * C01005 * C00001))</v>
      </c>
      <c r="K467" s="70" t="str">
        <f t="shared" si="3"/>
        <v>r415: C01005 + C00001 -&gt; C00065 + C00009 | (${Variables:E3_1_3_3_kcat} * E3_1_3_3 * C01005 * C00001)/(${Variables:E3_1_3_3_km} + (E3_1_3_3 * C01005 * C00001))</v>
      </c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4.25" customHeight="1">
      <c r="A468" s="16" t="s">
        <v>1519</v>
      </c>
      <c r="B468" s="16" t="s">
        <v>1520</v>
      </c>
      <c r="C468" s="16" t="s">
        <v>10006</v>
      </c>
      <c r="D468" s="40">
        <v>181.0</v>
      </c>
      <c r="E468" s="40" t="str">
        <f t="shared" si="1"/>
        <v>E2_4_2_14</v>
      </c>
      <c r="F468" s="16" t="s">
        <v>6232</v>
      </c>
      <c r="G468" s="16" t="s">
        <v>10897</v>
      </c>
      <c r="H468" s="16" t="s">
        <v>6233</v>
      </c>
      <c r="I468" s="16" t="s">
        <v>10898</v>
      </c>
      <c r="J468" s="40" t="str">
        <f t="shared" si="2"/>
        <v>(${Variables:E2_4_2_14_kcat} * E2_4_2_14 * C03090 * C00013 * C00025)/(${Variables:E2_4_2_14_km} + (E2_4_2_14 * C03090 * C00013 * C00025))</v>
      </c>
      <c r="K468" s="70" t="str">
        <f t="shared" si="3"/>
        <v>r181: C03090 + C00013 + C00025 -&gt; C00064 + C00119 + C00001 | (${Variables:E2_4_2_14_kcat} * E2_4_2_14 * C03090 * C00013 * C00025)/(${Variables:E2_4_2_14_km} + (E2_4_2_14 * C03090 * C00013 * C00025))</v>
      </c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4.25" customHeight="1">
      <c r="A469" s="16" t="s">
        <v>2377</v>
      </c>
      <c r="B469" s="16" t="s">
        <v>2378</v>
      </c>
      <c r="C469" s="16" t="s">
        <v>9956</v>
      </c>
      <c r="D469" s="40">
        <v>94.0</v>
      </c>
      <c r="E469" s="40" t="str">
        <f t="shared" si="1"/>
        <v>E1_4_1_13</v>
      </c>
      <c r="F469" s="16" t="s">
        <v>5876</v>
      </c>
      <c r="G469" s="16" t="s">
        <v>10899</v>
      </c>
      <c r="H469" s="16" t="s">
        <v>5877</v>
      </c>
      <c r="I469" s="16" t="s">
        <v>10900</v>
      </c>
      <c r="J469" s="40" t="str">
        <f t="shared" si="2"/>
        <v>(${Variables:E1_4_1_13_kcat} * E1_4_1_13 * C00025 * C00006)/(${Variables:E1_4_1_13_km} + (E1_4_1_13 * C00025 * C00006))</v>
      </c>
      <c r="K469" s="70" t="str">
        <f t="shared" si="3"/>
        <v>r94: C00025 + C00006 -&gt; C00064 + C00026 + C00005 + C00080 | (${Variables:E1_4_1_13_kcat} * E1_4_1_13 * C00025 * C00006)/(${Variables:E1_4_1_13_km} + (E1_4_1_13 * C00025 * C00006))</v>
      </c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4.25" customHeight="1">
      <c r="A470" s="16" t="s">
        <v>4351</v>
      </c>
      <c r="B470" s="16" t="s">
        <v>4352</v>
      </c>
      <c r="C470" s="16" t="s">
        <v>9945</v>
      </c>
      <c r="D470" s="40">
        <v>79.0</v>
      </c>
      <c r="E470" s="40" t="str">
        <f t="shared" si="1"/>
        <v>E1_17_4_2</v>
      </c>
      <c r="F470" s="16" t="s">
        <v>5804</v>
      </c>
      <c r="G470" s="16" t="s">
        <v>10901</v>
      </c>
      <c r="H470" s="16" t="s">
        <v>5805</v>
      </c>
      <c r="I470" s="16" t="s">
        <v>10902</v>
      </c>
      <c r="J470" s="40" t="str">
        <f t="shared" si="2"/>
        <v>(${Variables:E1_17_4_2_kcat} * E1_17_4_2 * C00458 * C00343 * C00001)/(${Variables:E1_17_4_2_km} + (E1_17_4_2 * C00458 * C00343 * C00001))</v>
      </c>
      <c r="K470" s="70" t="str">
        <f t="shared" si="3"/>
        <v>r79: C00458 + C00343 + C00001 -&gt; C00063 + C00342 | (${Variables:E1_17_4_2_kcat} * E1_17_4_2 * C00458 * C00343 * C00001)/(${Variables:E1_17_4_2_km} + (E1_17_4_2 * C00458 * C00343 * C00001))</v>
      </c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4.25" customHeight="1">
      <c r="A471" s="16" t="s">
        <v>1450</v>
      </c>
      <c r="B471" s="16" t="s">
        <v>1451</v>
      </c>
      <c r="C471" s="16" t="s">
        <v>10131</v>
      </c>
      <c r="D471" s="40">
        <v>518.0</v>
      </c>
      <c r="E471" s="40" t="str">
        <f t="shared" si="1"/>
        <v>E3_5_1_2</v>
      </c>
      <c r="F471" s="16" t="s">
        <v>7236</v>
      </c>
      <c r="G471" s="16" t="s">
        <v>10903</v>
      </c>
      <c r="H471" s="16" t="s">
        <v>7237</v>
      </c>
      <c r="I471" s="16" t="s">
        <v>10904</v>
      </c>
      <c r="J471" s="40" t="str">
        <f t="shared" si="2"/>
        <v>(${Variables:E3_5_1_2_kcat} * E3_5_1_2 * C00241 * C00001)/(${Variables:E3_5_1_2_km} + (E3_5_1_2 * C00241 * C00001))</v>
      </c>
      <c r="K471" s="70" t="str">
        <f t="shared" si="3"/>
        <v>r518: C00241 + C00001 -&gt; C00060 + C00014 | (${Variables:E3_5_1_2_kcat} * E3_5_1_2 * C00241 * C00001)/(${Variables:E3_5_1_2_km} + (E3_5_1_2 * C00241 * C00001))</v>
      </c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4.25" customHeight="1">
      <c r="A472" s="16" t="s">
        <v>3075</v>
      </c>
      <c r="B472" s="16" t="s">
        <v>3076</v>
      </c>
      <c r="C472" s="16" t="s">
        <v>10084</v>
      </c>
      <c r="D472" s="40">
        <v>394.0</v>
      </c>
      <c r="E472" s="40" t="str">
        <f t="shared" si="1"/>
        <v>E2_7_7_9</v>
      </c>
      <c r="F472" s="16" t="s">
        <v>6797</v>
      </c>
      <c r="G472" s="16" t="s">
        <v>10905</v>
      </c>
      <c r="H472" s="16" t="s">
        <v>6798</v>
      </c>
      <c r="I472" s="16" t="s">
        <v>10906</v>
      </c>
      <c r="J472" s="40" t="str">
        <f t="shared" si="2"/>
        <v>(${Variables:E2_7_7_9_kcat} * E2_7_7_9 * C04258 * C00001)/(${Variables:E2_7_7_9_km} + (E2_7_7_9 * C04258 * C00001))</v>
      </c>
      <c r="K472" s="70" t="str">
        <f t="shared" si="3"/>
        <v>r394: C04258 + C00001 -&gt; C00058 + C03617 | (${Variables:E2_7_7_9_kcat} * E2_7_7_9 * C04258 * C00001)/(${Variables:E2_7_7_9_km} + (E2_7_7_9 * C04258 * C00001))</v>
      </c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4.25" customHeight="1">
      <c r="A473" s="16" t="s">
        <v>3277</v>
      </c>
      <c r="B473" s="16" t="s">
        <v>3278</v>
      </c>
      <c r="C473" s="16" t="s">
        <v>10134</v>
      </c>
      <c r="D473" s="40">
        <v>527.0</v>
      </c>
      <c r="E473" s="40" t="str">
        <f t="shared" si="1"/>
        <v>E3_5_1_88</v>
      </c>
      <c r="F473" s="16" t="s">
        <v>6797</v>
      </c>
      <c r="G473" s="16" t="s">
        <v>10905</v>
      </c>
      <c r="H473" s="16" t="s">
        <v>6798</v>
      </c>
      <c r="I473" s="16" t="s">
        <v>10906</v>
      </c>
      <c r="J473" s="40" t="str">
        <f t="shared" si="2"/>
        <v>(${Variables:E3_5_1_88_kcat} * E3_5_1_88 * C04258 * C00001)/(${Variables:E3_5_1_88_km} + (E3_5_1_88 * C04258 * C00001))</v>
      </c>
      <c r="K473" s="70" t="str">
        <f t="shared" si="3"/>
        <v>r527: C04258 + C00001 -&gt; C00058 + C03617 | (${Variables:E3_5_1_88_kcat} * E3_5_1_88 * C04258 * C00001)/(${Variables:E3_5_1_88_km} + (E3_5_1_88 * C04258 * C00001))</v>
      </c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4.25" customHeight="1">
      <c r="A474" s="16" t="s">
        <v>4494</v>
      </c>
      <c r="B474" s="16" t="s">
        <v>4495</v>
      </c>
      <c r="C474" s="16" t="s">
        <v>10134</v>
      </c>
      <c r="D474" s="40">
        <v>529.0</v>
      </c>
      <c r="E474" s="40" t="str">
        <f t="shared" si="1"/>
        <v>E3_5_1_88</v>
      </c>
      <c r="F474" s="16" t="s">
        <v>6797</v>
      </c>
      <c r="G474" s="16" t="s">
        <v>10905</v>
      </c>
      <c r="H474" s="16" t="s">
        <v>6798</v>
      </c>
      <c r="I474" s="16" t="s">
        <v>10906</v>
      </c>
      <c r="J474" s="40" t="str">
        <f t="shared" si="2"/>
        <v>(${Variables:E3_5_1_88_kcat} * E3_5_1_88 * C04258 * C00001)/(${Variables:E3_5_1_88_km} + (E3_5_1_88 * C04258 * C00001))</v>
      </c>
      <c r="K474" s="70" t="str">
        <f t="shared" si="3"/>
        <v>r529: C04258 + C00001 -&gt; C00058 + C03617 | (${Variables:E3_5_1_88_kcat} * E3_5_1_88 * C04258 * C00001)/(${Variables:E3_5_1_88_km} + (E3_5_1_88 * C04258 * C00001))</v>
      </c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4.25" customHeight="1">
      <c r="A475" s="16" t="s">
        <v>1328</v>
      </c>
      <c r="B475" s="16" t="s">
        <v>1329</v>
      </c>
      <c r="C475" s="16" t="s">
        <v>10134</v>
      </c>
      <c r="D475" s="40">
        <v>531.0</v>
      </c>
      <c r="E475" s="40" t="str">
        <f t="shared" si="1"/>
        <v>E3_5_1_88</v>
      </c>
      <c r="F475" s="16" t="s">
        <v>6797</v>
      </c>
      <c r="G475" s="16" t="s">
        <v>10905</v>
      </c>
      <c r="H475" s="16" t="s">
        <v>6798</v>
      </c>
      <c r="I475" s="16" t="s">
        <v>10906</v>
      </c>
      <c r="J475" s="40" t="str">
        <f t="shared" si="2"/>
        <v>(${Variables:E3_5_1_88_kcat} * E3_5_1_88 * C04258 * C00001)/(${Variables:E3_5_1_88_km} + (E3_5_1_88 * C04258 * C00001))</v>
      </c>
      <c r="K475" s="70" t="str">
        <f t="shared" si="3"/>
        <v>r531: C04258 + C00001 -&gt; C00058 + C03617 | (${Variables:E3_5_1_88_kcat} * E3_5_1_88 * C04258 * C00001)/(${Variables:E3_5_1_88_km} + (E3_5_1_88 * C04258 * C00001))</v>
      </c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4.25" customHeight="1">
      <c r="A476" s="16" t="s">
        <v>3444</v>
      </c>
      <c r="B476" s="16" t="s">
        <v>3445</v>
      </c>
      <c r="C476" s="16" t="s">
        <v>10086</v>
      </c>
      <c r="D476" s="40">
        <v>397.0</v>
      </c>
      <c r="E476" s="40" t="str">
        <f t="shared" si="1"/>
        <v>E2_7_8_5</v>
      </c>
      <c r="F476" s="16" t="s">
        <v>6812</v>
      </c>
      <c r="G476" s="16" t="s">
        <v>10907</v>
      </c>
      <c r="H476" s="16" t="s">
        <v>6813</v>
      </c>
      <c r="I476" s="16" t="s">
        <v>10908</v>
      </c>
      <c r="J476" s="40" t="str">
        <f t="shared" si="2"/>
        <v>(${Variables:E2_7_8_5_kcat} * E2_7_8_5 * C00269 * C00093)/(${Variables:E2_7_8_5_km} + (E2_7_8_5 * C00269 * C00093))</v>
      </c>
      <c r="K476" s="70" t="str">
        <f t="shared" si="3"/>
        <v>r397: C00269 + C00093 -&gt; C00055 + C03892 | (${Variables:E2_7_8_5_kcat} * E2_7_8_5 * C00269 * C00093)/(${Variables:E2_7_8_5_km} + (E2_7_8_5 * C00269 * C00093))</v>
      </c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4.25" customHeight="1">
      <c r="A477" s="16" t="s">
        <v>5004</v>
      </c>
      <c r="B477" s="16" t="s">
        <v>5005</v>
      </c>
      <c r="C477" s="16" t="s">
        <v>10087</v>
      </c>
      <c r="D477" s="40">
        <v>398.0</v>
      </c>
      <c r="E477" s="40" t="str">
        <f t="shared" si="1"/>
        <v>E2_7_8_7</v>
      </c>
      <c r="F477" s="16" t="s">
        <v>6817</v>
      </c>
      <c r="G477" s="16" t="s">
        <v>10909</v>
      </c>
      <c r="H477" s="16" t="s">
        <v>6818</v>
      </c>
      <c r="I477" s="16" t="s">
        <v>10910</v>
      </c>
      <c r="J477" s="40" t="str">
        <f t="shared" si="2"/>
        <v>(${Variables:E2_7_8_7_kcat} * E2_7_8_7 * C00010 * C03688)/(${Variables:E2_7_8_7_km} + (E2_7_8_7 * C00010 * C03688))</v>
      </c>
      <c r="K477" s="70" t="str">
        <f t="shared" si="3"/>
        <v>r398: C00010 + C03688 -&gt; C00054 + C00229 | (${Variables:E2_7_8_7_kcat} * E2_7_8_7 * C00010 * C03688)/(${Variables:E2_7_8_7_km} + (E2_7_8_7 * C00010 * C03688))</v>
      </c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4.25" customHeight="1">
      <c r="A478" s="16" t="s">
        <v>4658</v>
      </c>
      <c r="B478" s="16" t="s">
        <v>4659</v>
      </c>
      <c r="C478" s="16" t="s">
        <v>10187</v>
      </c>
      <c r="D478" s="40">
        <v>641.0</v>
      </c>
      <c r="E478" s="40" t="str">
        <f t="shared" si="1"/>
        <v>E5_1_3_2</v>
      </c>
      <c r="F478" s="16" t="s">
        <v>7633</v>
      </c>
      <c r="G478" s="16" t="s">
        <v>7633</v>
      </c>
      <c r="H478" s="16" t="s">
        <v>7634</v>
      </c>
      <c r="I478" s="16" t="s">
        <v>7634</v>
      </c>
      <c r="J478" s="40" t="str">
        <f t="shared" si="2"/>
        <v>(${Variables:E5_1_3_2_kcat} * E5_1_3_2 * C00029)/(${Variables:E5_1_3_2_km} + (E5_1_3_2 * C00029))</v>
      </c>
      <c r="K478" s="70" t="str">
        <f t="shared" si="3"/>
        <v>r641: C00029 -&gt; C00052 | (${Variables:E5_1_3_2_kcat} * E5_1_3_2 * C00029)/(${Variables:E5_1_3_2_km} + (E5_1_3_2 * C00029))</v>
      </c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4.25" customHeight="1">
      <c r="A479" s="16" t="s">
        <v>4581</v>
      </c>
      <c r="B479" s="16" t="s">
        <v>4582</v>
      </c>
      <c r="C479" s="16" t="s">
        <v>10187</v>
      </c>
      <c r="D479" s="40">
        <v>644.0</v>
      </c>
      <c r="E479" s="40" t="str">
        <f t="shared" si="1"/>
        <v>E5_1_3_2</v>
      </c>
      <c r="F479" s="16" t="s">
        <v>7633</v>
      </c>
      <c r="G479" s="16" t="s">
        <v>7633</v>
      </c>
      <c r="H479" s="16" t="s">
        <v>7634</v>
      </c>
      <c r="I479" s="16" t="s">
        <v>7634</v>
      </c>
      <c r="J479" s="40" t="str">
        <f t="shared" si="2"/>
        <v>(${Variables:E5_1_3_2_kcat} * E5_1_3_2 * C00029)/(${Variables:E5_1_3_2_km} + (E5_1_3_2 * C00029))</v>
      </c>
      <c r="K479" s="70" t="str">
        <f t="shared" si="3"/>
        <v>r644: C00029 -&gt; C00052 | (${Variables:E5_1_3_2_kcat} * E5_1_3_2 * C00029)/(${Variables:E5_1_3_2_km} + (E5_1_3_2 * C00029))</v>
      </c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4.25" customHeight="1">
      <c r="A480" s="16" t="s">
        <v>4972</v>
      </c>
      <c r="B480" s="16" t="s">
        <v>4973</v>
      </c>
      <c r="C480" s="16" t="s">
        <v>10081</v>
      </c>
      <c r="D480" s="40">
        <v>386.0</v>
      </c>
      <c r="E480" s="40" t="str">
        <f t="shared" si="1"/>
        <v>E2_7_7_8</v>
      </c>
      <c r="F480" s="16" t="s">
        <v>6770</v>
      </c>
      <c r="G480" s="16" t="s">
        <v>10911</v>
      </c>
      <c r="H480" s="16" t="s">
        <v>6771</v>
      </c>
      <c r="I480" s="16" t="s">
        <v>10912</v>
      </c>
      <c r="J480" s="40" t="str">
        <f t="shared" si="2"/>
        <v>(${Variables:E2_7_7_8_kcat} * E2_7_7_8 * C00046 * C00009)/(${Variables:E2_7_7_8_km} + (E2_7_7_8 * C00046 * C00009))</v>
      </c>
      <c r="K480" s="70" t="str">
        <f t="shared" si="3"/>
        <v>r386: C00046 + C00009 -&gt; C00046 + C00454 | (${Variables:E2_7_7_8_kcat} * E2_7_7_8 * C00046 * C00009)/(${Variables:E2_7_7_8_km} + (E2_7_7_8 * C00046 * C00009))</v>
      </c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4.25" customHeight="1">
      <c r="A481" s="16" t="s">
        <v>4972</v>
      </c>
      <c r="B481" s="16" t="s">
        <v>4973</v>
      </c>
      <c r="C481" s="16" t="s">
        <v>10081</v>
      </c>
      <c r="D481" s="40">
        <v>390.0</v>
      </c>
      <c r="E481" s="40" t="str">
        <f t="shared" si="1"/>
        <v>E2_7_7_8</v>
      </c>
      <c r="F481" s="16" t="s">
        <v>6779</v>
      </c>
      <c r="G481" s="16" t="s">
        <v>10913</v>
      </c>
      <c r="H481" s="16" t="s">
        <v>6780</v>
      </c>
      <c r="I481" s="16" t="s">
        <v>10914</v>
      </c>
      <c r="J481" s="40" t="str">
        <f t="shared" si="2"/>
        <v>(${Variables:E2_7_7_8_kcat} * E2_7_7_8 * C00046 * C00009 )/(${Variables:E2_7_7_8_km} + (E2_7_7_8 * C00046 * C00009 ))</v>
      </c>
      <c r="K481" s="70" t="str">
        <f t="shared" si="3"/>
        <v>r390: C00046 + C00009  -&gt; C00046 + C00112 | (${Variables:E2_7_7_8_kcat} * E2_7_7_8 * C00046 * C00009 )/(${Variables:E2_7_7_8_km} + (E2_7_7_8 * C00046 * C00009 ))</v>
      </c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4.25" customHeight="1">
      <c r="A482" s="16" t="s">
        <v>4972</v>
      </c>
      <c r="B482" s="16" t="s">
        <v>4973</v>
      </c>
      <c r="C482" s="16" t="s">
        <v>10081</v>
      </c>
      <c r="D482" s="40">
        <v>389.0</v>
      </c>
      <c r="E482" s="40" t="str">
        <f t="shared" si="1"/>
        <v>E2_7_7_8</v>
      </c>
      <c r="F482" s="16" t="s">
        <v>6770</v>
      </c>
      <c r="G482" s="16" t="s">
        <v>10911</v>
      </c>
      <c r="H482" s="16" t="s">
        <v>6777</v>
      </c>
      <c r="I482" s="16" t="s">
        <v>10915</v>
      </c>
      <c r="J482" s="40" t="str">
        <f t="shared" si="2"/>
        <v>(${Variables:E2_7_7_8_kcat} * E2_7_7_8 * C00046 * C00009)/(${Variables:E2_7_7_8_km} + (E2_7_7_8 * C00046 * C00009))</v>
      </c>
      <c r="K482" s="70" t="str">
        <f t="shared" si="3"/>
        <v>r389: C00046 + C00009 -&gt; C00046 + C00035 | (${Variables:E2_7_7_8_kcat} * E2_7_7_8 * C00046 * C00009)/(${Variables:E2_7_7_8_km} + (E2_7_7_8 * C00046 * C00009))</v>
      </c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4.25" customHeight="1">
      <c r="A483" s="16" t="s">
        <v>4972</v>
      </c>
      <c r="B483" s="16" t="s">
        <v>4973</v>
      </c>
      <c r="C483" s="16" t="s">
        <v>10081</v>
      </c>
      <c r="D483" s="40">
        <v>388.0</v>
      </c>
      <c r="E483" s="40" t="str">
        <f t="shared" si="1"/>
        <v>E2_7_7_8</v>
      </c>
      <c r="F483" s="16" t="s">
        <v>6770</v>
      </c>
      <c r="G483" s="16" t="s">
        <v>10911</v>
      </c>
      <c r="H483" s="16" t="s">
        <v>6775</v>
      </c>
      <c r="I483" s="16" t="s">
        <v>10916</v>
      </c>
      <c r="J483" s="40" t="str">
        <f t="shared" si="2"/>
        <v>(${Variables:E2_7_7_8_kcat} * E2_7_7_8 * C00046 * C00009)/(${Variables:E2_7_7_8_km} + (E2_7_7_8 * C00046 * C00009))</v>
      </c>
      <c r="K483" s="70" t="str">
        <f t="shared" si="3"/>
        <v>r388: C00046 + C00009 -&gt; C00046 + C00015 | (${Variables:E2_7_7_8_kcat} * E2_7_7_8 * C00046 * C00009)/(${Variables:E2_7_7_8_km} + (E2_7_7_8 * C00046 * C00009))</v>
      </c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4.25" customHeight="1">
      <c r="A484" s="16" t="s">
        <v>4972</v>
      </c>
      <c r="B484" s="16" t="s">
        <v>4973</v>
      </c>
      <c r="C484" s="16" t="s">
        <v>10081</v>
      </c>
      <c r="D484" s="40">
        <v>387.0</v>
      </c>
      <c r="E484" s="40" t="str">
        <f t="shared" si="1"/>
        <v>E2_7_7_8</v>
      </c>
      <c r="F484" s="16" t="s">
        <v>6770</v>
      </c>
      <c r="G484" s="16" t="s">
        <v>10911</v>
      </c>
      <c r="H484" s="16" t="s">
        <v>6773</v>
      </c>
      <c r="I484" s="16" t="s">
        <v>10917</v>
      </c>
      <c r="J484" s="40" t="str">
        <f t="shared" si="2"/>
        <v>(${Variables:E2_7_7_8_kcat} * E2_7_7_8 * C00046 * C00009)/(${Variables:E2_7_7_8_km} + (E2_7_7_8 * C00046 * C00009))</v>
      </c>
      <c r="K484" s="70" t="str">
        <f t="shared" si="3"/>
        <v>r387: C00046 + C00009 -&gt; C00046 + C00008 | (${Variables:E2_7_7_8_kcat} * E2_7_7_8 * C00046 * C00009)/(${Variables:E2_7_7_8_km} + (E2_7_7_8 * C00046 * C00009))</v>
      </c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4.25" customHeight="1">
      <c r="A485" s="16" t="s">
        <v>4351</v>
      </c>
      <c r="B485" s="16" t="s">
        <v>4352</v>
      </c>
      <c r="C485" s="16" t="s">
        <v>9945</v>
      </c>
      <c r="D485" s="40">
        <v>78.0</v>
      </c>
      <c r="E485" s="40" t="str">
        <f t="shared" si="1"/>
        <v>E1_17_4_2</v>
      </c>
      <c r="F485" s="16" t="s">
        <v>5801</v>
      </c>
      <c r="G485" s="16" t="s">
        <v>10918</v>
      </c>
      <c r="H485" s="16" t="s">
        <v>5802</v>
      </c>
      <c r="I485" s="16" t="s">
        <v>10919</v>
      </c>
      <c r="J485" s="40" t="str">
        <f t="shared" si="2"/>
        <v>(${Variables:E1_17_4_2_kcat} * E1_17_4_2 * C00286 * C00343 * C00001)/(${Variables:E1_17_4_2_km} + (E1_17_4_2 * C00286 * C00343 * C00001))</v>
      </c>
      <c r="K485" s="70" t="str">
        <f t="shared" si="3"/>
        <v>r78: C00286 + C00343 + C00001 -&gt; C00044 + C00342 | (${Variables:E1_17_4_2_kcat} * E1_17_4_2 * C00286 * C00343 * C00001)/(${Variables:E1_17_4_2_km} + (E1_17_4_2 * C00286 * C00343 * C00001))</v>
      </c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4.25" customHeight="1">
      <c r="A486" s="16" t="s">
        <v>5073</v>
      </c>
      <c r="B486" s="16" t="s">
        <v>5074</v>
      </c>
      <c r="C486" s="16" t="s">
        <v>10130</v>
      </c>
      <c r="D486" s="40">
        <v>515.0</v>
      </c>
      <c r="E486" s="40" t="str">
        <f t="shared" si="1"/>
        <v>E3_5_1_18</v>
      </c>
      <c r="F486" s="16" t="s">
        <v>7228</v>
      </c>
      <c r="G486" s="16" t="s">
        <v>10920</v>
      </c>
      <c r="H486" s="16" t="s">
        <v>7229</v>
      </c>
      <c r="I486" s="16" t="s">
        <v>10921</v>
      </c>
      <c r="J486" s="40" t="str">
        <f t="shared" si="2"/>
        <v>(${Variables:E3_5_1_18_kcat} * E3_5_1_18 * C04421 * C00001)/(${Variables:E3_5_1_18_km} + (E3_5_1_18 * C04421 * C00001))</v>
      </c>
      <c r="K486" s="70" t="str">
        <f t="shared" si="3"/>
        <v>r515: C04421 + C00001 -&gt; C00042 + C00666 | (${Variables:E3_5_1_18_kcat} * E3_5_1_18 * C04421 * C00001)/(${Variables:E3_5_1_18_km} + (E3_5_1_18 * C04421 * C00001))</v>
      </c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4.25" customHeight="1">
      <c r="A487" s="16" t="s">
        <v>3540</v>
      </c>
      <c r="B487" s="16" t="s">
        <v>3541</v>
      </c>
      <c r="C487" s="16" t="s">
        <v>9958</v>
      </c>
      <c r="D487" s="40">
        <v>101.0</v>
      </c>
      <c r="E487" s="40" t="str">
        <f t="shared" si="1"/>
        <v>E1_4_3_16</v>
      </c>
      <c r="F487" s="16" t="s">
        <v>5898</v>
      </c>
      <c r="G487" s="16" t="s">
        <v>10922</v>
      </c>
      <c r="H487" s="16" t="s">
        <v>5899</v>
      </c>
      <c r="I487" s="16" t="s">
        <v>10923</v>
      </c>
      <c r="J487" s="40" t="str">
        <f t="shared" si="2"/>
        <v>(${Variables:E1_4_3_16_kcat} * E1_4_3_16 * C00049 * C00001 * C00007)/(${Variables:E1_4_3_16_km} + (E1_4_3_16 * C00049 * C00001 * C00007))</v>
      </c>
      <c r="K487" s="70" t="str">
        <f t="shared" si="3"/>
        <v>r101: C00049 + C00001 + C00007 -&gt; C00036 + C00014 + C00027 | (${Variables:E1_4_3_16_kcat} * E1_4_3_16 * C00049 * C00001 * C00007)/(${Variables:E1_4_3_16_km} + (E1_4_3_16 * C00049 * C00001 * C00007))</v>
      </c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4.25" customHeight="1">
      <c r="A488" s="16" t="s">
        <v>5463</v>
      </c>
      <c r="B488" s="16" t="s">
        <v>5464</v>
      </c>
      <c r="C488" s="16" t="s">
        <v>9944</v>
      </c>
      <c r="D488" s="40">
        <v>71.0</v>
      </c>
      <c r="E488" s="40" t="str">
        <f t="shared" si="1"/>
        <v>E1_17_4_1</v>
      </c>
      <c r="F488" s="16" t="s">
        <v>5778</v>
      </c>
      <c r="G488" s="16" t="s">
        <v>10924</v>
      </c>
      <c r="H488" s="16" t="s">
        <v>5779</v>
      </c>
      <c r="I488" s="16" t="s">
        <v>10925</v>
      </c>
      <c r="J488" s="40" t="str">
        <f t="shared" si="2"/>
        <v>(${Variables:E1_17_4_1_kcat} * E1_17_4_1 * C00361 * C00343 * C00001)/(${Variables:E1_17_4_1_km} + (E1_17_4_1 * C00361 * C00343 * C00001))</v>
      </c>
      <c r="K488" s="70" t="str">
        <f t="shared" si="3"/>
        <v>r71: C00361 + C00343 + C00001 -&gt; C00035 + C00342 | (${Variables:E1_17_4_1_kcat} * E1_17_4_1 * C00361 * C00343 * C00001)/(${Variables:E1_17_4_1_km} + (E1_17_4_1 * C00361 * C00343 * C00001))</v>
      </c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4.25" customHeight="1">
      <c r="A489" s="16" t="s">
        <v>1936</v>
      </c>
      <c r="B489" s="16" t="s">
        <v>1937</v>
      </c>
      <c r="C489" s="16" t="s">
        <v>10045</v>
      </c>
      <c r="D489" s="40">
        <v>257.0</v>
      </c>
      <c r="E489" s="40" t="str">
        <f t="shared" si="1"/>
        <v>E2_7_1_40</v>
      </c>
      <c r="F489" s="16" t="s">
        <v>6525</v>
      </c>
      <c r="G489" s="16" t="s">
        <v>10926</v>
      </c>
      <c r="H489" s="16" t="s">
        <v>6526</v>
      </c>
      <c r="I489" s="16" t="s">
        <v>10927</v>
      </c>
      <c r="J489" s="40" t="str">
        <f t="shared" si="2"/>
        <v>(${Variables:E2_7_1_40_kcat} * E2_7_1_40 * C00044 * C00022)/(${Variables:E2_7_1_40_km} + (E2_7_1_40 * C00044 * C00022))</v>
      </c>
      <c r="K489" s="70" t="str">
        <f t="shared" si="3"/>
        <v>r257: C00044 + C00022 -&gt; C00035 + C00074 | (${Variables:E2_7_1_40_kcat} * E2_7_1_40 * C00044 * C00022)/(${Variables:E2_7_1_40_km} + (E2_7_1_40 * C00044 * C00022))</v>
      </c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4.25" customHeight="1">
      <c r="A490" s="16" t="s">
        <v>1122</v>
      </c>
      <c r="B490" s="16" t="s">
        <v>1123</v>
      </c>
      <c r="C490" s="16" t="s">
        <v>10115</v>
      </c>
      <c r="D490" s="40">
        <v>471.0</v>
      </c>
      <c r="E490" s="40" t="str">
        <f t="shared" si="1"/>
        <v>E3_2_1_23</v>
      </c>
      <c r="F490" s="16" t="s">
        <v>7099</v>
      </c>
      <c r="G490" s="16" t="s">
        <v>10730</v>
      </c>
      <c r="H490" s="16" t="s">
        <v>7074</v>
      </c>
      <c r="I490" s="16" t="s">
        <v>10928</v>
      </c>
      <c r="J490" s="40" t="str">
        <f t="shared" si="2"/>
        <v>(${Variables:E3_2_1_23_kcat} * E3_2_1_23 * G10504 * C00001)/(${Variables:E3_2_1_23_km} + (E3_2_1_23 * G10504 * C00001))</v>
      </c>
      <c r="K490" s="70" t="str">
        <f t="shared" si="3"/>
        <v>r471: G10504 + C00001 -&gt; C00031 + C00962 | (${Variables:E3_2_1_23_kcat} * E3_2_1_23 * G10504 * C00001)/(${Variables:E3_2_1_23_km} + (E3_2_1_23 * G10504 * C00001))</v>
      </c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4.25" customHeight="1">
      <c r="A491" s="16" t="s">
        <v>1380</v>
      </c>
      <c r="B491" s="16" t="s">
        <v>1381</v>
      </c>
      <c r="C491" s="16" t="s">
        <v>10115</v>
      </c>
      <c r="D491" s="40">
        <v>486.0</v>
      </c>
      <c r="E491" s="40" t="str">
        <f t="shared" si="1"/>
        <v>E3_2_1_23</v>
      </c>
      <c r="F491" s="16" t="s">
        <v>7099</v>
      </c>
      <c r="G491" s="16" t="s">
        <v>10730</v>
      </c>
      <c r="H491" s="16" t="s">
        <v>7074</v>
      </c>
      <c r="I491" s="16" t="s">
        <v>10928</v>
      </c>
      <c r="J491" s="40" t="str">
        <f t="shared" si="2"/>
        <v>(${Variables:E3_2_1_23_kcat} * E3_2_1_23 * G10504 * C00001)/(${Variables:E3_2_1_23_km} + (E3_2_1_23 * G10504 * C00001))</v>
      </c>
      <c r="K491" s="70" t="str">
        <f t="shared" si="3"/>
        <v>r486: G10504 + C00001 -&gt; C00031 + C00962 | (${Variables:E3_2_1_23_kcat} * E3_2_1_23 * G10504 * C00001)/(${Variables:E3_2_1_23_km} + (E3_2_1_23 * G10504 * C00001))</v>
      </c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4.25" customHeight="1">
      <c r="A492" s="16" t="s">
        <v>1122</v>
      </c>
      <c r="B492" s="16" t="s">
        <v>1123</v>
      </c>
      <c r="C492" s="16" t="s">
        <v>10115</v>
      </c>
      <c r="D492" s="40">
        <v>460.0</v>
      </c>
      <c r="E492" s="40" t="str">
        <f t="shared" si="1"/>
        <v>E3_2_1_23</v>
      </c>
      <c r="F492" s="16" t="s">
        <v>7073</v>
      </c>
      <c r="G492" s="16" t="s">
        <v>10732</v>
      </c>
      <c r="H492" s="16" t="s">
        <v>7074</v>
      </c>
      <c r="I492" s="16" t="s">
        <v>10928</v>
      </c>
      <c r="J492" s="40" t="str">
        <f t="shared" si="2"/>
        <v>(${Variables:E3_2_1_23_kcat} * E3_2_1_23 * C00243 * C00001)/(${Variables:E3_2_1_23_km} + (E3_2_1_23 * C00243 * C00001))</v>
      </c>
      <c r="K492" s="70" t="str">
        <f t="shared" si="3"/>
        <v>r460: C00243 + C00001 -&gt; C00031 + C00962 | (${Variables:E3_2_1_23_kcat} * E3_2_1_23 * C00243 * C00001)/(${Variables:E3_2_1_23_km} + (E3_2_1_23 * C00243 * C00001))</v>
      </c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4.25" customHeight="1">
      <c r="A493" s="16" t="s">
        <v>1380</v>
      </c>
      <c r="B493" s="16" t="s">
        <v>1381</v>
      </c>
      <c r="C493" s="16" t="s">
        <v>10115</v>
      </c>
      <c r="D493" s="40">
        <v>475.0</v>
      </c>
      <c r="E493" s="40" t="str">
        <f t="shared" si="1"/>
        <v>E3_2_1_23</v>
      </c>
      <c r="F493" s="16" t="s">
        <v>7073</v>
      </c>
      <c r="G493" s="16" t="s">
        <v>10732</v>
      </c>
      <c r="H493" s="16" t="s">
        <v>7074</v>
      </c>
      <c r="I493" s="16" t="s">
        <v>10928</v>
      </c>
      <c r="J493" s="40" t="str">
        <f t="shared" si="2"/>
        <v>(${Variables:E3_2_1_23_kcat} * E3_2_1_23 * C00243 * C00001)/(${Variables:E3_2_1_23_km} + (E3_2_1_23 * C00243 * C00001))</v>
      </c>
      <c r="K493" s="70" t="str">
        <f t="shared" si="3"/>
        <v>r475: C00243 + C00001 -&gt; C00031 + C00962 | (${Variables:E3_2_1_23_kcat} * E3_2_1_23 * C00243 * C00001)/(${Variables:E3_2_1_23_km} + (E3_2_1_23 * C00243 * C00001))</v>
      </c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4.25" customHeight="1">
      <c r="A494" s="16" t="s">
        <v>2377</v>
      </c>
      <c r="B494" s="16" t="s">
        <v>2378</v>
      </c>
      <c r="C494" s="16" t="s">
        <v>9956</v>
      </c>
      <c r="D494" s="40">
        <v>95.0</v>
      </c>
      <c r="E494" s="40" t="str">
        <f t="shared" si="1"/>
        <v>E1_4_1_13</v>
      </c>
      <c r="F494" s="16" t="s">
        <v>5879</v>
      </c>
      <c r="G494" s="16" t="s">
        <v>10929</v>
      </c>
      <c r="H494" s="16" t="s">
        <v>5880</v>
      </c>
      <c r="I494" s="16" t="s">
        <v>10930</v>
      </c>
      <c r="J494" s="40" t="str">
        <f t="shared" si="2"/>
        <v>(${Variables:E1_4_1_13_kcat} * E1_4_1_13 * C00025 * C00006 * C00001)/(${Variables:E1_4_1_13_km} + (E1_4_1_13 * C00025 * C00006 * C00001))</v>
      </c>
      <c r="K494" s="70" t="str">
        <f t="shared" si="3"/>
        <v>r95: C00025 + C00006 + C00001 -&gt; C00026 + C00014 + C00005 + C00080 | (${Variables:E1_4_1_13_kcat} * E1_4_1_13 * C00025 * C00006 * C00001)/(${Variables:E1_4_1_13_km} + (E1_4_1_13 * C00025 * C00006 * C00001))</v>
      </c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4.25" customHeight="1">
      <c r="A495" s="16" t="s">
        <v>84</v>
      </c>
      <c r="B495" s="16" t="s">
        <v>85</v>
      </c>
      <c r="C495" s="16" t="s">
        <v>9957</v>
      </c>
      <c r="D495" s="40">
        <v>97.0</v>
      </c>
      <c r="E495" s="40" t="str">
        <f t="shared" si="1"/>
        <v>E1_4_1_4</v>
      </c>
      <c r="F495" s="22" t="s">
        <v>5879</v>
      </c>
      <c r="G495" s="16" t="s">
        <v>10929</v>
      </c>
      <c r="H495" s="22" t="s">
        <v>5880</v>
      </c>
      <c r="I495" s="16" t="s">
        <v>10930</v>
      </c>
      <c r="J495" s="40" t="str">
        <f t="shared" si="2"/>
        <v>(${Variables:E1_4_1_4_kcat} * E1_4_1_4 * C00025 * C00006 * C00001)/(${Variables:E1_4_1_4_km} + (E1_4_1_4 * C00025 * C00006 * C00001))</v>
      </c>
      <c r="K495" s="70" t="str">
        <f t="shared" si="3"/>
        <v>r97: C00025 + C00006 + C00001 -&gt; C00026 + C00014 + C00005 + C00080 | (${Variables:E1_4_1_4_kcat} * E1_4_1_4 * C00025 * C00006 * C00001)/(${Variables:E1_4_1_4_km} + (E1_4_1_4 * C00025 * C00006 * C00001))</v>
      </c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4.25" customHeight="1">
      <c r="A496" s="16" t="s">
        <v>3287</v>
      </c>
      <c r="B496" s="16" t="s">
        <v>3288</v>
      </c>
      <c r="C496" s="16" t="s">
        <v>9933</v>
      </c>
      <c r="D496" s="40">
        <v>35.0</v>
      </c>
      <c r="E496" s="40" t="str">
        <f t="shared" si="1"/>
        <v>E1_1_1_42</v>
      </c>
      <c r="F496" s="16" t="s">
        <v>5666</v>
      </c>
      <c r="G496" s="16" t="s">
        <v>5666</v>
      </c>
      <c r="H496" s="16" t="s">
        <v>5667</v>
      </c>
      <c r="I496" s="16" t="s">
        <v>10931</v>
      </c>
      <c r="J496" s="40" t="str">
        <f t="shared" si="2"/>
        <v>(${Variables:E1_1_1_42_kcat} * E1_1_1_42 * C05379)/(${Variables:E1_1_1_42_km} + (E1_1_1_42 * C05379))</v>
      </c>
      <c r="K496" s="70" t="str">
        <f t="shared" si="3"/>
        <v>r35: C05379 -&gt; C00026 + C00011 | (${Variables:E1_1_1_42_kcat} * E1_1_1_42 * C05379)/(${Variables:E1_1_1_42_km} + (E1_1_1_42 * C05379))</v>
      </c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4.25" customHeight="1">
      <c r="A497" s="16" t="s">
        <v>3714</v>
      </c>
      <c r="B497" s="16" t="s">
        <v>3715</v>
      </c>
      <c r="C497" s="16" t="s">
        <v>9940</v>
      </c>
      <c r="D497" s="40">
        <v>63.0</v>
      </c>
      <c r="E497" s="40" t="str">
        <f t="shared" si="1"/>
        <v>E1_1_1_95</v>
      </c>
      <c r="F497" s="16" t="s">
        <v>5742</v>
      </c>
      <c r="G497" s="16" t="s">
        <v>10932</v>
      </c>
      <c r="H497" s="16" t="s">
        <v>5743</v>
      </c>
      <c r="I497" s="16" t="s">
        <v>10933</v>
      </c>
      <c r="J497" s="40" t="str">
        <f t="shared" si="2"/>
        <v>(${Variables:E1_1_1_95_kcat} * E1_1_1_95 * C02630 * C00003)/(${Variables:E1_1_1_95_km} + (E1_1_1_95 * C02630 * C00003))</v>
      </c>
      <c r="K497" s="70" t="str">
        <f t="shared" si="3"/>
        <v>r63: C02630 + C00003 -&gt; C00026 + C00004 + C00080 | (${Variables:E1_1_1_95_kcat} * E1_1_1_95 * C02630 * C00003)/(${Variables:E1_1_1_95_km} + (E1_1_1_95 * C02630 * C00003))</v>
      </c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4.25" customHeight="1">
      <c r="A498" s="16" t="s">
        <v>1366</v>
      </c>
      <c r="B498" s="16" t="s">
        <v>1367</v>
      </c>
      <c r="C498" s="16" t="s">
        <v>10028</v>
      </c>
      <c r="D498" s="40">
        <v>221.0</v>
      </c>
      <c r="E498" s="40" t="str">
        <f t="shared" si="1"/>
        <v>E2_6_1_16</v>
      </c>
      <c r="F498" s="16" t="s">
        <v>6390</v>
      </c>
      <c r="G498" s="16" t="s">
        <v>10934</v>
      </c>
      <c r="H498" s="16" t="s">
        <v>6391</v>
      </c>
      <c r="I498" s="16" t="s">
        <v>10935</v>
      </c>
      <c r="J498" s="40" t="str">
        <f t="shared" si="2"/>
        <v>(${Variables:E2_6_1_16_kcat} * E2_6_1_16 * C00064 * C00085)/(${Variables:E2_6_1_16_km} + (E2_6_1_16 * C00064 * C00085))</v>
      </c>
      <c r="K498" s="70" t="str">
        <f t="shared" si="3"/>
        <v>r221: C00064 + C00085 -&gt; C00025 + C00352 | (${Variables:E2_6_1_16_kcat} * E2_6_1_16 * C00064 * C00085)/(${Variables:E2_6_1_16_km} + (E2_6_1_16 * C00064 * C00085))</v>
      </c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4.25" customHeight="1">
      <c r="A499" s="16" t="s">
        <v>2377</v>
      </c>
      <c r="B499" s="16" t="s">
        <v>2378</v>
      </c>
      <c r="C499" s="16" t="s">
        <v>9956</v>
      </c>
      <c r="D499" s="40">
        <v>96.0</v>
      </c>
      <c r="E499" s="40" t="str">
        <f t="shared" si="1"/>
        <v>E1_4_1_13</v>
      </c>
      <c r="F499" s="16" t="s">
        <v>5882</v>
      </c>
      <c r="G499" s="16" t="s">
        <v>10936</v>
      </c>
      <c r="H499" s="16" t="s">
        <v>5883</v>
      </c>
      <c r="I499" s="16" t="s">
        <v>10937</v>
      </c>
      <c r="J499" s="40" t="str">
        <f t="shared" si="2"/>
        <v>(${Variables:E1_4_1_13_kcat} * E1_4_1_13 * C00064 * C00001)/(${Variables:E1_4_1_13_km} + (E1_4_1_13 * C00064 * C00001))</v>
      </c>
      <c r="K499" s="70" t="str">
        <f t="shared" si="3"/>
        <v>r96: C00064 + C00001 -&gt; C00025 + C00014 | (${Variables:E1_4_1_13_kcat} * E1_4_1_13 * C00064 * C00001)/(${Variables:E1_4_1_13_km} + (E1_4_1_13 * C00064 * C00001))</v>
      </c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4.25" customHeight="1">
      <c r="A500" s="16" t="s">
        <v>1450</v>
      </c>
      <c r="B500" s="16" t="s">
        <v>1451</v>
      </c>
      <c r="C500" s="16" t="s">
        <v>10131</v>
      </c>
      <c r="D500" s="40">
        <v>516.0</v>
      </c>
      <c r="E500" s="40" t="str">
        <f t="shared" si="1"/>
        <v>E3_5_1_2</v>
      </c>
      <c r="F500" s="16" t="s">
        <v>5882</v>
      </c>
      <c r="G500" s="16" t="s">
        <v>10936</v>
      </c>
      <c r="H500" s="16" t="s">
        <v>5883</v>
      </c>
      <c r="I500" s="16" t="s">
        <v>10937</v>
      </c>
      <c r="J500" s="40" t="str">
        <f t="shared" si="2"/>
        <v>(${Variables:E3_5_1_2_kcat} * E3_5_1_2 * C00064 * C00001)/(${Variables:E3_5_1_2_km} + (E3_5_1_2 * C00064 * C00001))</v>
      </c>
      <c r="K500" s="70" t="str">
        <f t="shared" si="3"/>
        <v>r516: C00064 + C00001 -&gt; C00025 + C00014 | (${Variables:E3_5_1_2_kcat} * E3_5_1_2 * C00064 * C00001)/(${Variables:E3_5_1_2_km} + (E3_5_1_2 * C00064 * C00001))</v>
      </c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4.25" customHeight="1">
      <c r="A501" s="16" t="s">
        <v>3248</v>
      </c>
      <c r="B501" s="16" t="s">
        <v>3249</v>
      </c>
      <c r="C501" s="16" t="s">
        <v>10175</v>
      </c>
      <c r="D501" s="40">
        <v>605.0</v>
      </c>
      <c r="E501" s="40" t="str">
        <f t="shared" si="1"/>
        <v>E4_3_2_10</v>
      </c>
      <c r="F501" s="16" t="s">
        <v>5882</v>
      </c>
      <c r="G501" s="16" t="s">
        <v>10936</v>
      </c>
      <c r="H501" s="16" t="s">
        <v>5883</v>
      </c>
      <c r="I501" s="16" t="s">
        <v>10937</v>
      </c>
      <c r="J501" s="40" t="str">
        <f t="shared" si="2"/>
        <v>(${Variables:E4_3_2_10_kcat} * E4_3_2_10 * C00064 * C00001)/(${Variables:E4_3_2_10_km} + (E4_3_2_10 * C00064 * C00001))</v>
      </c>
      <c r="K501" s="70" t="str">
        <f t="shared" si="3"/>
        <v>r605: C00064 + C00001 -&gt; C00025 + C00014 | (${Variables:E4_3_2_10_kcat} * E4_3_2_10 * C00064 * C00001)/(${Variables:E4_3_2_10_km} + (E4_3_2_10 * C00064 * C00001))</v>
      </c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4.25" customHeight="1">
      <c r="A502" s="16" t="s">
        <v>3757</v>
      </c>
      <c r="B502" s="16" t="s">
        <v>3758</v>
      </c>
      <c r="C502" s="16" t="s">
        <v>10175</v>
      </c>
      <c r="D502" s="40">
        <v>608.0</v>
      </c>
      <c r="E502" s="40" t="str">
        <f t="shared" si="1"/>
        <v>E4_3_2_10</v>
      </c>
      <c r="F502" s="16" t="s">
        <v>5882</v>
      </c>
      <c r="G502" s="16" t="s">
        <v>10936</v>
      </c>
      <c r="H502" s="16" t="s">
        <v>5883</v>
      </c>
      <c r="I502" s="16" t="s">
        <v>10937</v>
      </c>
      <c r="J502" s="40" t="str">
        <f t="shared" si="2"/>
        <v>(${Variables:E4_3_2_10_kcat} * E4_3_2_10 * C00064 * C00001)/(${Variables:E4_3_2_10_km} + (E4_3_2_10 * C00064 * C00001))</v>
      </c>
      <c r="K502" s="70" t="str">
        <f t="shared" si="3"/>
        <v>r608: C00064 + C00001 -&gt; C00025 + C00014 | (${Variables:E4_3_2_10_kcat} * E4_3_2_10 * C00064 * C00001)/(${Variables:E4_3_2_10_km} + (E4_3_2_10 * C00064 * C00001))</v>
      </c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4.25" customHeight="1">
      <c r="A503" s="16" t="s">
        <v>1450</v>
      </c>
      <c r="B503" s="16" t="s">
        <v>1451</v>
      </c>
      <c r="C503" s="16" t="s">
        <v>10177</v>
      </c>
      <c r="D503" s="40">
        <v>614.0</v>
      </c>
      <c r="E503" s="40" t="str">
        <f t="shared" si="1"/>
        <v>E4_3_3_6</v>
      </c>
      <c r="F503" s="16" t="s">
        <v>5882</v>
      </c>
      <c r="G503" s="16" t="s">
        <v>10936</v>
      </c>
      <c r="H503" s="16" t="s">
        <v>5883</v>
      </c>
      <c r="I503" s="16" t="s">
        <v>10937</v>
      </c>
      <c r="J503" s="40" t="str">
        <f t="shared" si="2"/>
        <v>(${Variables:E4_3_3_6_kcat} * E4_3_3_6 * C00064 * C00001)/(${Variables:E4_3_3_6_km} + (E4_3_3_6 * C00064 * C00001))</v>
      </c>
      <c r="K503" s="70" t="str">
        <f t="shared" si="3"/>
        <v>r614: C00064 + C00001 -&gt; C00025 + C00014 | (${Variables:E4_3_3_6_kcat} * E4_3_3_6 * C00064 * C00001)/(${Variables:E4_3_3_6_km} + (E4_3_3_6 * C00064 * C00001))</v>
      </c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4.25" customHeight="1">
      <c r="A504" s="16" t="s">
        <v>2262</v>
      </c>
      <c r="B504" s="16" t="s">
        <v>2263</v>
      </c>
      <c r="C504" s="16" t="s">
        <v>10238</v>
      </c>
      <c r="D504" s="40">
        <v>716.0</v>
      </c>
      <c r="E504" s="40" t="str">
        <f t="shared" si="1"/>
        <v>E6_3_4_2</v>
      </c>
      <c r="F504" s="16" t="s">
        <v>5882</v>
      </c>
      <c r="G504" s="16" t="s">
        <v>10936</v>
      </c>
      <c r="H504" s="16" t="s">
        <v>5883</v>
      </c>
      <c r="I504" s="16" t="s">
        <v>10937</v>
      </c>
      <c r="J504" s="40" t="str">
        <f t="shared" si="2"/>
        <v>(${Variables:E6_3_4_2_kcat} * E6_3_4_2 * C00064 * C00001)/(${Variables:E6_3_4_2_km} + (E6_3_4_2 * C00064 * C00001))</v>
      </c>
      <c r="K504" s="70" t="str">
        <f t="shared" si="3"/>
        <v>r716: C00064 + C00001 -&gt; C00025 + C00014 | (${Variables:E6_3_4_2_kcat} * E6_3_4_2 * C00064 * C00001)/(${Variables:E6_3_4_2_km} + (E6_3_4_2 * C00064 * C00001))</v>
      </c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4.25" customHeight="1">
      <c r="A505" s="16" t="s">
        <v>1049</v>
      </c>
      <c r="B505" s="16" t="s">
        <v>1050</v>
      </c>
      <c r="C505" s="16" t="s">
        <v>10239</v>
      </c>
      <c r="D505" s="40">
        <v>719.0</v>
      </c>
      <c r="E505" s="40" t="str">
        <f t="shared" si="1"/>
        <v>E6_3_4_21</v>
      </c>
      <c r="F505" s="16" t="s">
        <v>5882</v>
      </c>
      <c r="G505" s="16" t="s">
        <v>10936</v>
      </c>
      <c r="H505" s="16" t="s">
        <v>5883</v>
      </c>
      <c r="I505" s="16" t="s">
        <v>10937</v>
      </c>
      <c r="J505" s="40" t="str">
        <f t="shared" si="2"/>
        <v>(${Variables:E6_3_4_21_kcat} * E6_3_4_21 * C00064 * C00001)/(${Variables:E6_3_4_21_km} + (E6_3_4_21 * C00064 * C00001))</v>
      </c>
      <c r="K505" s="70" t="str">
        <f t="shared" si="3"/>
        <v>r719: C00064 + C00001 -&gt; C00025 + C00014 | (${Variables:E6_3_4_21_kcat} * E6_3_4_21 * C00064 * C00001)/(${Variables:E6_3_4_21_km} + (E6_3_4_21 * C00064 * C00001))</v>
      </c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4.25" customHeight="1">
      <c r="A506" s="16" t="s">
        <v>2019</v>
      </c>
      <c r="B506" s="16" t="s">
        <v>2020</v>
      </c>
      <c r="C506" s="16" t="s">
        <v>10244</v>
      </c>
      <c r="D506" s="40">
        <v>727.0</v>
      </c>
      <c r="E506" s="40" t="str">
        <f t="shared" si="1"/>
        <v>E6_3_5_2</v>
      </c>
      <c r="F506" s="16" t="s">
        <v>5882</v>
      </c>
      <c r="G506" s="16" t="s">
        <v>10936</v>
      </c>
      <c r="H506" s="16" t="s">
        <v>5883</v>
      </c>
      <c r="I506" s="16" t="s">
        <v>10937</v>
      </c>
      <c r="J506" s="40" t="str">
        <f t="shared" si="2"/>
        <v>(${Variables:E6_3_5_2_kcat} * E6_3_5_2 * C00064 * C00001)/(${Variables:E6_3_5_2_km} + (E6_3_5_2 * C00064 * C00001))</v>
      </c>
      <c r="K506" s="70" t="str">
        <f t="shared" si="3"/>
        <v>r727: C00064 + C00001 -&gt; C00025 + C00014 | (${Variables:E6_3_5_2_kcat} * E6_3_5_2 * C00064 * C00001)/(${Variables:E6_3_5_2_km} + (E6_3_5_2 * C00064 * C00001))</v>
      </c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4.25" customHeight="1">
      <c r="A507" s="16" t="s">
        <v>3991</v>
      </c>
      <c r="B507" s="16" t="s">
        <v>3992</v>
      </c>
      <c r="C507" s="16" t="s">
        <v>10246</v>
      </c>
      <c r="D507" s="40">
        <v>732.0</v>
      </c>
      <c r="E507" s="40" t="str">
        <f t="shared" si="1"/>
        <v>E6_3_5_5</v>
      </c>
      <c r="F507" s="16" t="s">
        <v>5882</v>
      </c>
      <c r="G507" s="16" t="s">
        <v>10936</v>
      </c>
      <c r="H507" s="16" t="s">
        <v>5883</v>
      </c>
      <c r="I507" s="16" t="s">
        <v>10937</v>
      </c>
      <c r="J507" s="40" t="str">
        <f t="shared" si="2"/>
        <v>(${Variables:E6_3_5_5_kcat} * E6_3_5_5 * C00064 * C00001)/(${Variables:E6_3_5_5_km} + (E6_3_5_5 * C00064 * C00001))</v>
      </c>
      <c r="K507" s="70" t="str">
        <f t="shared" si="3"/>
        <v>r732: C00064 + C00001 -&gt; C00025 + C00014 | (${Variables:E6_3_5_5_kcat} * E6_3_5_5 * C00064 * C00001)/(${Variables:E6_3_5_5_km} + (E6_3_5_5 * C00064 * C00001))</v>
      </c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4.25" customHeight="1">
      <c r="A508" s="16" t="s">
        <v>3995</v>
      </c>
      <c r="B508" s="16" t="s">
        <v>3996</v>
      </c>
      <c r="C508" s="16" t="s">
        <v>10246</v>
      </c>
      <c r="D508" s="40">
        <v>738.0</v>
      </c>
      <c r="E508" s="40" t="str">
        <f t="shared" si="1"/>
        <v>E6_3_5_5</v>
      </c>
      <c r="F508" s="16" t="s">
        <v>5882</v>
      </c>
      <c r="G508" s="16" t="s">
        <v>10936</v>
      </c>
      <c r="H508" s="16" t="s">
        <v>5883</v>
      </c>
      <c r="I508" s="16" t="s">
        <v>10937</v>
      </c>
      <c r="J508" s="40" t="str">
        <f t="shared" si="2"/>
        <v>(${Variables:E6_3_5_5_kcat} * E6_3_5_5 * C00064 * C00001)/(${Variables:E6_3_5_5_km} + (E6_3_5_5 * C00064 * C00001))</v>
      </c>
      <c r="K508" s="70" t="str">
        <f t="shared" si="3"/>
        <v>r738: C00064 + C00001 -&gt; C00025 + C00014 | (${Variables:E6_3_5_5_kcat} * E6_3_5_5 * C00064 * C00001)/(${Variables:E6_3_5_5_km} + (E6_3_5_5 * C00064 * C00001))</v>
      </c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4.25" customHeight="1">
      <c r="A509" s="16" t="s">
        <v>502</v>
      </c>
      <c r="B509" s="16" t="s">
        <v>503</v>
      </c>
      <c r="C509" s="16" t="s">
        <v>9996</v>
      </c>
      <c r="D509" s="40">
        <v>156.0</v>
      </c>
      <c r="E509" s="40" t="str">
        <f t="shared" si="1"/>
        <v>E2_3_3_13</v>
      </c>
      <c r="F509" s="16" t="s">
        <v>6143</v>
      </c>
      <c r="G509" s="16" t="s">
        <v>10938</v>
      </c>
      <c r="H509" s="16" t="s">
        <v>6144</v>
      </c>
      <c r="I509" s="16" t="s">
        <v>10939</v>
      </c>
      <c r="J509" s="40" t="str">
        <f t="shared" si="2"/>
        <v>(${Variables:E2_3_3_13_kcat} * E2_3_3_13 * C02504 * C00010)/(${Variables:E2_3_3_13_km} + (E2_3_3_13 * C02504 * C00010))</v>
      </c>
      <c r="K509" s="70" t="str">
        <f t="shared" si="3"/>
        <v>r156: C02504 + C00010 -&gt; C00024 + C00141 + C00001 | (${Variables:E2_3_3_13_kcat} * E2_3_3_13 * C02504 * C00010)/(${Variables:E2_3_3_13_km} + (E2_3_3_13 * C02504 * C00010))</v>
      </c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4.25" customHeight="1">
      <c r="A510" s="16" t="s">
        <v>4878</v>
      </c>
      <c r="B510" s="16" t="s">
        <v>4879</v>
      </c>
      <c r="C510" s="16" t="s">
        <v>9948</v>
      </c>
      <c r="D510" s="40">
        <v>84.0</v>
      </c>
      <c r="E510" s="40" t="str">
        <f t="shared" si="1"/>
        <v>E1_2_1_10</v>
      </c>
      <c r="F510" s="16" t="s">
        <v>5826</v>
      </c>
      <c r="G510" s="16" t="s">
        <v>10940</v>
      </c>
      <c r="H510" s="6" t="s">
        <v>5827</v>
      </c>
      <c r="I510" s="16" t="s">
        <v>10941</v>
      </c>
      <c r="J510" s="40" t="str">
        <f t="shared" si="2"/>
        <v>(${Variables:E1_2_1_10_kcat} * E1_2_1_10 * C00084 * C00010 * C00003)/(${Variables:E1_2_1_10_km} + (E1_2_1_10 * C00084 * C00010 * C00003))</v>
      </c>
      <c r="K510" s="70" t="str">
        <f t="shared" si="3"/>
        <v>r84: C00084 + C00010 + C00003 -&gt; C00024 + C00004 + C00080 | (${Variables:E1_2_1_10_kcat} * E1_2_1_10 * C00084 * C00010 * C00003)/(${Variables:E1_2_1_10_km} + (E1_2_1_10 * C00084 * C00010 * C00003))</v>
      </c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4.25" customHeight="1">
      <c r="A511" s="16" t="s">
        <v>4402</v>
      </c>
      <c r="B511" s="16" t="s">
        <v>4403</v>
      </c>
      <c r="C511" s="16" t="s">
        <v>9997</v>
      </c>
      <c r="D511" s="40">
        <v>157.0</v>
      </c>
      <c r="E511" s="40" t="str">
        <f t="shared" si="1"/>
        <v>E2_3_3_16</v>
      </c>
      <c r="F511" s="16" t="s">
        <v>6148</v>
      </c>
      <c r="G511" s="16" t="s">
        <v>10942</v>
      </c>
      <c r="H511" s="16" t="s">
        <v>6149</v>
      </c>
      <c r="I511" s="16" t="s">
        <v>10943</v>
      </c>
      <c r="J511" s="40" t="str">
        <f t="shared" si="2"/>
        <v>(${Variables:E2_3_3_16_kcat} * E2_3_3_16 * C00158 * C00010)/(${Variables:E2_3_3_16_km} + (E2_3_3_16 * C00158 * C00010))</v>
      </c>
      <c r="K511" s="70" t="str">
        <f t="shared" si="3"/>
        <v>r157: C00158 + C00010 -&gt; C00024 + C00001 + C00036 | (${Variables:E2_3_3_16_kcat} * E2_3_3_16 * C00158 * C00010)/(${Variables:E2_3_3_16_km} + (E2_3_3_16 * C00158 * C00010))</v>
      </c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4.25" customHeight="1">
      <c r="A512" s="16" t="s">
        <v>718</v>
      </c>
      <c r="B512" s="16" t="s">
        <v>719</v>
      </c>
      <c r="C512" s="16" t="s">
        <v>10056</v>
      </c>
      <c r="D512" s="40">
        <v>280.0</v>
      </c>
      <c r="E512" s="40" t="str">
        <f t="shared" si="1"/>
        <v>E2_7_3_9</v>
      </c>
      <c r="F512" s="16" t="s">
        <v>6610</v>
      </c>
      <c r="G512" s="16" t="s">
        <v>10944</v>
      </c>
      <c r="H512" s="16" t="s">
        <v>6611</v>
      </c>
      <c r="I512" s="16" t="s">
        <v>10945</v>
      </c>
      <c r="J512" s="40" t="str">
        <f t="shared" si="2"/>
        <v>(${Variables:E2_7_3_9_kcat} * E2_7_3_9 * C00074 * C00615)/(${Variables:E2_7_3_9_km} + (E2_7_3_9 * C00074 * C00615))</v>
      </c>
      <c r="K512" s="70" t="str">
        <f t="shared" si="3"/>
        <v>r280: C00074 + C00615 -&gt; C00022 + C04261 | (${Variables:E2_7_3_9_kcat} * E2_7_3_9 * C00074 * C00615)/(${Variables:E2_7_3_9_km} + (E2_7_3_9 * C00074 * C00615))</v>
      </c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4.25" customHeight="1">
      <c r="A513" s="16" t="s">
        <v>5104</v>
      </c>
      <c r="B513" s="16" t="s">
        <v>5105</v>
      </c>
      <c r="C513" s="16" t="s">
        <v>10179</v>
      </c>
      <c r="D513" s="40">
        <v>626.0</v>
      </c>
      <c r="E513" s="40" t="str">
        <f t="shared" si="1"/>
        <v>E4_4_1_13</v>
      </c>
      <c r="F513" s="16" t="s">
        <v>7596</v>
      </c>
      <c r="G513" s="16" t="s">
        <v>10946</v>
      </c>
      <c r="H513" s="16" t="s">
        <v>7597</v>
      </c>
      <c r="I513" s="16" t="s">
        <v>10947</v>
      </c>
      <c r="J513" s="40" t="str">
        <f t="shared" si="2"/>
        <v>(${Variables:E4_4_1_13_kcat} * E4_4_1_13 * C05689 * C00001)/(${Variables:E4_4_1_13_km} + (E4_4_1_13 * C05689 * C00001))</v>
      </c>
      <c r="K513" s="70" t="str">
        <f t="shared" si="3"/>
        <v>r626: C05689 + C00001 -&gt; C00022 + C00014 + C05703 | (${Variables:E4_4_1_13_kcat} * E4_4_1_13 * C05689 * C00001)/(${Variables:E4_4_1_13_km} + (E4_4_1_13 * C05689 * C00001))</v>
      </c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4.25" customHeight="1">
      <c r="A514" s="16" t="s">
        <v>4286</v>
      </c>
      <c r="B514" s="16" t="s">
        <v>4287</v>
      </c>
      <c r="C514" s="16" t="s">
        <v>10179</v>
      </c>
      <c r="D514" s="40">
        <v>634.0</v>
      </c>
      <c r="E514" s="40" t="str">
        <f t="shared" si="1"/>
        <v>E4_4_1_13</v>
      </c>
      <c r="F514" s="16" t="s">
        <v>7596</v>
      </c>
      <c r="G514" s="16" t="s">
        <v>10946</v>
      </c>
      <c r="H514" s="16" t="s">
        <v>7597</v>
      </c>
      <c r="I514" s="16" t="s">
        <v>10947</v>
      </c>
      <c r="J514" s="40" t="str">
        <f t="shared" si="2"/>
        <v>(${Variables:E4_4_1_13_kcat} * E4_4_1_13 * C05689 * C00001)/(${Variables:E4_4_1_13_km} + (E4_4_1_13 * C05689 * C00001))</v>
      </c>
      <c r="K514" s="70" t="str">
        <f t="shared" si="3"/>
        <v>r634: C05689 + C00001 -&gt; C00022 + C00014 + C05703 | (${Variables:E4_4_1_13_kcat} * E4_4_1_13 * C05689 * C00001)/(${Variables:E4_4_1_13_km} + (E4_4_1_13 * C05689 * C00001))</v>
      </c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4.25" customHeight="1">
      <c r="A515" s="16" t="s">
        <v>5104</v>
      </c>
      <c r="B515" s="16" t="s">
        <v>5105</v>
      </c>
      <c r="C515" s="16" t="s">
        <v>10179</v>
      </c>
      <c r="D515" s="40">
        <v>621.0</v>
      </c>
      <c r="E515" s="40" t="str">
        <f t="shared" si="1"/>
        <v>E4_4_1_13</v>
      </c>
      <c r="F515" s="16" t="s">
        <v>7582</v>
      </c>
      <c r="G515" s="16" t="s">
        <v>10948</v>
      </c>
      <c r="H515" s="16" t="s">
        <v>7583</v>
      </c>
      <c r="I515" s="16" t="s">
        <v>10949</v>
      </c>
      <c r="J515" s="40" t="str">
        <f t="shared" si="2"/>
        <v>(${Variables:E4_4_1_13_kcat} * E4_4_1_13 * C00491 * C00001)/(${Variables:E4_4_1_13_km} + (E4_4_1_13 * C00491 * C00001))</v>
      </c>
      <c r="K515" s="70" t="str">
        <f t="shared" si="3"/>
        <v>r621: C00491 + C00001 -&gt; C00022 + C00014 + C01962 | (${Variables:E4_4_1_13_kcat} * E4_4_1_13 * C00491 * C00001)/(${Variables:E4_4_1_13_km} + (E4_4_1_13 * C00491 * C00001))</v>
      </c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4.25" customHeight="1">
      <c r="A516" s="16" t="s">
        <v>4286</v>
      </c>
      <c r="B516" s="16" t="s">
        <v>4287</v>
      </c>
      <c r="C516" s="16" t="s">
        <v>10179</v>
      </c>
      <c r="D516" s="40">
        <v>629.0</v>
      </c>
      <c r="E516" s="40" t="str">
        <f t="shared" si="1"/>
        <v>E4_4_1_13</v>
      </c>
      <c r="F516" s="16" t="s">
        <v>7582</v>
      </c>
      <c r="G516" s="16" t="s">
        <v>10948</v>
      </c>
      <c r="H516" s="16" t="s">
        <v>7583</v>
      </c>
      <c r="I516" s="16" t="s">
        <v>10949</v>
      </c>
      <c r="J516" s="40" t="str">
        <f t="shared" si="2"/>
        <v>(${Variables:E4_4_1_13_kcat} * E4_4_1_13 * C00491 * C00001)/(${Variables:E4_4_1_13_km} + (E4_4_1_13 * C00491 * C00001))</v>
      </c>
      <c r="K516" s="70" t="str">
        <f t="shared" si="3"/>
        <v>r629: C00491 + C00001 -&gt; C00022 + C00014 + C01962 | (${Variables:E4_4_1_13_kcat} * E4_4_1_13 * C00491 * C00001)/(${Variables:E4_4_1_13_km} + (E4_4_1_13 * C00491 * C00001))</v>
      </c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4.25" customHeight="1">
      <c r="A517" s="16" t="s">
        <v>1849</v>
      </c>
      <c r="B517" s="16" t="s">
        <v>1850</v>
      </c>
      <c r="C517" s="16" t="s">
        <v>10171</v>
      </c>
      <c r="D517" s="40">
        <v>594.0</v>
      </c>
      <c r="E517" s="40" t="str">
        <f t="shared" si="1"/>
        <v>E4_3_1_17</v>
      </c>
      <c r="F517" s="16" t="s">
        <v>7508</v>
      </c>
      <c r="G517" s="16" t="s">
        <v>10950</v>
      </c>
      <c r="H517" s="16" t="s">
        <v>7504</v>
      </c>
      <c r="I517" s="16" t="s">
        <v>10951</v>
      </c>
      <c r="J517" s="40" t="str">
        <f t="shared" si="2"/>
        <v>(${Variables:E4_3_1_17_kcat} * E4_3_1_17 * C20904 * C00001 )/(${Variables:E4_3_1_17_km} + (E4_3_1_17 * C20904 * C00001 ))</v>
      </c>
      <c r="K517" s="70" t="str">
        <f t="shared" si="3"/>
        <v>r594: C20904 + C00001  -&gt; C00022 + C00014 | (${Variables:E4_3_1_17_kcat} * E4_3_1_17 * C20904 * C00001 )/(${Variables:E4_3_1_17_km} + (E4_3_1_17 * C20904 * C00001 ))</v>
      </c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4.25" customHeight="1">
      <c r="A518" s="16" t="s">
        <v>1849</v>
      </c>
      <c r="B518" s="16" t="s">
        <v>1850</v>
      </c>
      <c r="C518" s="16" t="s">
        <v>10171</v>
      </c>
      <c r="D518" s="40">
        <v>592.0</v>
      </c>
      <c r="E518" s="40" t="str">
        <f t="shared" si="1"/>
        <v>E4_3_1_17</v>
      </c>
      <c r="F518" s="16" t="s">
        <v>7503</v>
      </c>
      <c r="G518" s="16" t="s">
        <v>7503</v>
      </c>
      <c r="H518" s="16" t="s">
        <v>7504</v>
      </c>
      <c r="I518" s="16" t="s">
        <v>10951</v>
      </c>
      <c r="J518" s="40" t="str">
        <f t="shared" si="2"/>
        <v>(${Variables:E4_3_1_17_kcat} * E4_3_1_17 * C00065)/(${Variables:E4_3_1_17_km} + (E4_3_1_17 * C00065))</v>
      </c>
      <c r="K518" s="70" t="str">
        <f t="shared" si="3"/>
        <v>r592: C00065 -&gt; C00022 + C00014 | (${Variables:E4_3_1_17_kcat} * E4_3_1_17 * C00065)/(${Variables:E4_3_1_17_km} + (E4_3_1_17 * C00065))</v>
      </c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4.25" customHeight="1">
      <c r="A519" s="16" t="s">
        <v>5377</v>
      </c>
      <c r="B519" s="16" t="s">
        <v>5378</v>
      </c>
      <c r="C519" s="16" t="s">
        <v>10172</v>
      </c>
      <c r="D519" s="40">
        <v>600.0</v>
      </c>
      <c r="E519" s="40" t="str">
        <f t="shared" si="1"/>
        <v>E4_3_1_19</v>
      </c>
      <c r="F519" s="16" t="s">
        <v>7503</v>
      </c>
      <c r="G519" s="16" t="s">
        <v>7503</v>
      </c>
      <c r="H519" s="16" t="s">
        <v>7504</v>
      </c>
      <c r="I519" s="16" t="s">
        <v>10951</v>
      </c>
      <c r="J519" s="40" t="str">
        <f t="shared" si="2"/>
        <v>(${Variables:E4_3_1_19_kcat} * E4_3_1_19 * C00065)/(${Variables:E4_3_1_19_km} + (E4_3_1_19 * C00065))</v>
      </c>
      <c r="K519" s="70" t="str">
        <f t="shared" si="3"/>
        <v>r600: C00065 -&gt; C00022 + C00014 | (${Variables:E4_3_1_19_kcat} * E4_3_1_19 * C00065)/(${Variables:E4_3_1_19_km} + (E4_3_1_19 * C00065))</v>
      </c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4.25" customHeight="1">
      <c r="A520" s="16" t="s">
        <v>3730</v>
      </c>
      <c r="B520" s="16" t="s">
        <v>3731</v>
      </c>
      <c r="C520" s="16" t="s">
        <v>9931</v>
      </c>
      <c r="D520" s="40">
        <v>26.0</v>
      </c>
      <c r="E520" s="40" t="str">
        <f t="shared" si="1"/>
        <v>E1_1_1_27</v>
      </c>
      <c r="F520" s="16" t="s">
        <v>5644</v>
      </c>
      <c r="G520" s="16" t="s">
        <v>10952</v>
      </c>
      <c r="H520" s="16" t="s">
        <v>5645</v>
      </c>
      <c r="I520" s="16" t="s">
        <v>10953</v>
      </c>
      <c r="J520" s="40" t="str">
        <f t="shared" si="2"/>
        <v>(${Variables:E1_1_1_27_kcat} * E1_1_1_27 * C00186 * C00003)/(${Variables:E1_1_1_27_km} + (E1_1_1_27 * C00186 * C00003))</v>
      </c>
      <c r="K520" s="70" t="str">
        <f t="shared" si="3"/>
        <v>r26: C00186 + C00003 -&gt; C00022 + C00004 + C00080 | (${Variables:E1_1_1_27_kcat} * E1_1_1_27 * C00186 * C00003)/(${Variables:E1_1_1_27_km} + (E1_1_1_27 * C00186 * C00003))</v>
      </c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4.25" customHeight="1">
      <c r="A521" s="16" t="s">
        <v>3176</v>
      </c>
      <c r="B521" s="16" t="s">
        <v>3177</v>
      </c>
      <c r="C521" s="16" t="s">
        <v>9931</v>
      </c>
      <c r="D521" s="40">
        <v>29.0</v>
      </c>
      <c r="E521" s="40" t="str">
        <f t="shared" si="1"/>
        <v>E1_1_1_27</v>
      </c>
      <c r="F521" s="16" t="s">
        <v>5644</v>
      </c>
      <c r="G521" s="16" t="s">
        <v>10952</v>
      </c>
      <c r="H521" s="16" t="s">
        <v>5645</v>
      </c>
      <c r="I521" s="16" t="s">
        <v>10953</v>
      </c>
      <c r="J521" s="40" t="str">
        <f t="shared" si="2"/>
        <v>(${Variables:E1_1_1_27_kcat} * E1_1_1_27 * C00186 * C00003)/(${Variables:E1_1_1_27_km} + (E1_1_1_27 * C00186 * C00003))</v>
      </c>
      <c r="K521" s="70" t="str">
        <f t="shared" si="3"/>
        <v>r29: C00186 + C00003 -&gt; C00022 + C00004 + C00080 | (${Variables:E1_1_1_27_kcat} * E1_1_1_27 * C00186 * C00003)/(${Variables:E1_1_1_27_km} + (E1_1_1_27 * C00186 * C00003))</v>
      </c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4.25" customHeight="1">
      <c r="A522" s="16" t="s">
        <v>1015</v>
      </c>
      <c r="B522" s="16" t="s">
        <v>1016</v>
      </c>
      <c r="C522" s="16" t="s">
        <v>9986</v>
      </c>
      <c r="D522" s="40">
        <v>138.0</v>
      </c>
      <c r="E522" s="40" t="str">
        <f t="shared" si="1"/>
        <v>E2_2_1_6</v>
      </c>
      <c r="F522" s="16" t="s">
        <v>6068</v>
      </c>
      <c r="G522" s="16" t="s">
        <v>10954</v>
      </c>
      <c r="H522" s="16" t="s">
        <v>6066</v>
      </c>
      <c r="I522" s="16" t="s">
        <v>6066</v>
      </c>
      <c r="J522" s="40" t="str">
        <f t="shared" si="2"/>
        <v>(${Variables:E2_2_1_6_kcat} * E2_2_1_6 * C06010 * C00011)/(${Variables:E2_2_1_6_km} + (E2_2_1_6 * C06010 * C00011))</v>
      </c>
      <c r="K522" s="70" t="str">
        <f t="shared" si="3"/>
        <v>r138: C06010 + C00011 -&gt; C00022 | (${Variables:E2_2_1_6_kcat} * E2_2_1_6 * C06010 * C00011)/(${Variables:E2_2_1_6_km} + (E2_2_1_6 * C06010 * C00011))</v>
      </c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4.25" customHeight="1">
      <c r="A523" s="16" t="s">
        <v>1015</v>
      </c>
      <c r="B523" s="16" t="s">
        <v>1016</v>
      </c>
      <c r="C523" s="16" t="s">
        <v>9986</v>
      </c>
      <c r="D523" s="40">
        <v>137.0</v>
      </c>
      <c r="E523" s="40" t="str">
        <f t="shared" si="1"/>
        <v>E2_2_1_6</v>
      </c>
      <c r="F523" s="16" t="s">
        <v>6065</v>
      </c>
      <c r="G523" s="16" t="s">
        <v>10955</v>
      </c>
      <c r="H523" s="16" t="s">
        <v>6066</v>
      </c>
      <c r="I523" s="16" t="s">
        <v>6066</v>
      </c>
      <c r="J523" s="40" t="str">
        <f t="shared" si="2"/>
        <v>(${Variables:E2_2_1_6_kcat} * E2_2_1_6 * C00900 * C00011)/(${Variables:E2_2_1_6_km} + (E2_2_1_6 * C00900 * C00011))</v>
      </c>
      <c r="K523" s="70" t="str">
        <f t="shared" si="3"/>
        <v>r137: C00900 + C00011 -&gt; C00022 | (${Variables:E2_2_1_6_kcat} * E2_2_1_6 * C00900 * C00011)/(${Variables:E2_2_1_6_km} + (E2_2_1_6 * C00900 * C00011))</v>
      </c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4.25" customHeight="1">
      <c r="A524" s="16" t="s">
        <v>5499</v>
      </c>
      <c r="B524" s="16" t="s">
        <v>5500</v>
      </c>
      <c r="C524" s="16" t="s">
        <v>9968</v>
      </c>
      <c r="D524" s="40">
        <v>118.0</v>
      </c>
      <c r="E524" s="40" t="str">
        <f t="shared" si="1"/>
        <v>E2_1_1_182</v>
      </c>
      <c r="F524" s="16" t="s">
        <v>5973</v>
      </c>
      <c r="G524" s="16" t="s">
        <v>10956</v>
      </c>
      <c r="H524" s="16" t="s">
        <v>5974</v>
      </c>
      <c r="I524" s="16" t="s">
        <v>10957</v>
      </c>
      <c r="J524" s="40" t="str">
        <f t="shared" si="2"/>
        <v>(${Variables:E2_1_1_182_kcat} * E2_1_1_182 * C00019 * C20648)/(${Variables:E2_1_1_182_km} + (E2_1_1_182 * C00019 * C20648))</v>
      </c>
      <c r="K524" s="70" t="str">
        <f t="shared" si="3"/>
        <v>r118: C00019 + C20648 -&gt; C00021 + C20796 | (${Variables:E2_1_1_182_kcat} * E2_1_1_182 * C00019 * C20648)/(${Variables:E2_1_1_182_km} + (E2_1_1_182 * C00019 * C20648))</v>
      </c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4.25" customHeight="1">
      <c r="A525" s="16" t="s">
        <v>4585</v>
      </c>
      <c r="B525" s="16" t="s">
        <v>4586</v>
      </c>
      <c r="C525" s="16" t="s">
        <v>9976</v>
      </c>
      <c r="D525" s="40">
        <v>121.0</v>
      </c>
      <c r="E525" s="40" t="str">
        <f t="shared" si="1"/>
        <v>E2_1_1_33</v>
      </c>
      <c r="F525" s="16" t="s">
        <v>5988</v>
      </c>
      <c r="G525" s="16" t="s">
        <v>10958</v>
      </c>
      <c r="H525" s="16" t="s">
        <v>5998</v>
      </c>
      <c r="I525" s="16" t="s">
        <v>10959</v>
      </c>
      <c r="J525" s="40" t="str">
        <f t="shared" si="2"/>
        <v>(${Variables:E2_1_1_33_kcat} * E2_1_1_33 * C00019 * C01977)/(${Variables:E2_1_1_33_km} + (E2_1_1_33 * C00019 * C01977))</v>
      </c>
      <c r="K525" s="70" t="str">
        <f t="shared" si="3"/>
        <v>r121: C00019 + C01977 -&gt; C00021 + C04160 | (${Variables:E2_1_1_33_kcat} * E2_1_1_33 * C00019 * C01977)/(${Variables:E2_1_1_33_km} + (E2_1_1_33 * C00019 * C01977))</v>
      </c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4.25" customHeight="1">
      <c r="A526" s="16" t="s">
        <v>915</v>
      </c>
      <c r="B526" s="16" t="s">
        <v>916</v>
      </c>
      <c r="C526" s="16" t="s">
        <v>9974</v>
      </c>
      <c r="D526" s="40">
        <v>119.0</v>
      </c>
      <c r="E526" s="40" t="str">
        <f t="shared" si="1"/>
        <v>E2_1_1_228</v>
      </c>
      <c r="F526" s="16" t="s">
        <v>5988</v>
      </c>
      <c r="G526" s="16" t="s">
        <v>10958</v>
      </c>
      <c r="H526" s="16" t="s">
        <v>5989</v>
      </c>
      <c r="I526" s="16" t="s">
        <v>10960</v>
      </c>
      <c r="J526" s="40" t="str">
        <f t="shared" si="2"/>
        <v>(${Variables:E2_1_1_228_kcat} * E2_1_1_228 * C00019 * C01977)/(${Variables:E2_1_1_228_km} + (E2_1_1_228 * C00019 * C01977))</v>
      </c>
      <c r="K526" s="70" t="str">
        <f t="shared" si="3"/>
        <v>r119: C00019 + C01977 -&gt; C00021 + C04157 | (${Variables:E2_1_1_228_kcat} * E2_1_1_228 * C00019 * C01977)/(${Variables:E2_1_1_228_km} + (E2_1_1_228 * C00019 * C01977))</v>
      </c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4.25" customHeight="1">
      <c r="A527" s="16" t="s">
        <v>911</v>
      </c>
      <c r="B527" s="16" t="s">
        <v>912</v>
      </c>
      <c r="C527" s="16" t="s">
        <v>9966</v>
      </c>
      <c r="D527" s="40">
        <v>117.0</v>
      </c>
      <c r="E527" s="40" t="str">
        <f t="shared" si="1"/>
        <v>E2_1_1_171</v>
      </c>
      <c r="F527" s="16" t="s">
        <v>5966</v>
      </c>
      <c r="G527" s="16" t="s">
        <v>10961</v>
      </c>
      <c r="H527" s="16" t="s">
        <v>5967</v>
      </c>
      <c r="I527" s="16" t="s">
        <v>10962</v>
      </c>
      <c r="J527" s="40" t="str">
        <f t="shared" si="2"/>
        <v>(${Variables:E2_1_1_171_kcat} * E2_1_1_171 * C00019 * C00240)/(${Variables:E2_1_1_171_km} + (E2_1_1_171 * C00019 * C00240))</v>
      </c>
      <c r="K527" s="70" t="str">
        <f t="shared" si="3"/>
        <v>r117: C00019 + C00240 -&gt; C00021 + C04153 | (${Variables:E2_1_1_171_kcat} * E2_1_1_171 * C00019 * C00240)/(${Variables:E2_1_1_171_km} + (E2_1_1_171 * C00019 * C00240))</v>
      </c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4.25" customHeight="1">
      <c r="A528" s="16" t="s">
        <v>4276</v>
      </c>
      <c r="B528" s="16" t="s">
        <v>4277</v>
      </c>
      <c r="C528" s="16" t="s">
        <v>9979</v>
      </c>
      <c r="D528" s="40">
        <v>124.0</v>
      </c>
      <c r="E528" s="40" t="str">
        <f t="shared" si="1"/>
        <v>E2_1_1_72</v>
      </c>
      <c r="F528" s="16" t="s">
        <v>6012</v>
      </c>
      <c r="G528" s="16" t="s">
        <v>10963</v>
      </c>
      <c r="H528" s="16" t="s">
        <v>6013</v>
      </c>
      <c r="I528" s="16" t="s">
        <v>10964</v>
      </c>
      <c r="J528" s="40" t="str">
        <f t="shared" si="2"/>
        <v>(${Variables:E2_1_1_72_kcat} * E2_1_1_72 * C00019 * C00821)/(${Variables:E2_1_1_72_km} + (E2_1_1_72 * C00019 * C00821))</v>
      </c>
      <c r="K528" s="70" t="str">
        <f t="shared" si="3"/>
        <v>r124: C00019 + C00821 -&gt; C00021 + C03391 | (${Variables:E2_1_1_72_kcat} * E2_1_1_72 * C00019 * C00821)/(${Variables:E2_1_1_72_km} + (E2_1_1_72 * C00019 * C00821))</v>
      </c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4.25" customHeight="1">
      <c r="A529" s="16" t="s">
        <v>1214</v>
      </c>
      <c r="B529" s="16" t="s">
        <v>1215</v>
      </c>
      <c r="C529" s="16" t="s">
        <v>10143</v>
      </c>
      <c r="D529" s="40">
        <v>545.0</v>
      </c>
      <c r="E529" s="40" t="str">
        <f t="shared" si="1"/>
        <v>E3_6_1_22</v>
      </c>
      <c r="F529" s="16" t="s">
        <v>7325</v>
      </c>
      <c r="G529" s="16" t="s">
        <v>10965</v>
      </c>
      <c r="H529" s="16" t="s">
        <v>7326</v>
      </c>
      <c r="I529" s="16" t="s">
        <v>10966</v>
      </c>
      <c r="J529" s="40" t="str">
        <f t="shared" si="2"/>
        <v>(${Variables:E3_6_1_22_kcat} * E3_6_1_22 * C00004 * C00001)/(${Variables:E3_6_1_22_km} + (E3_6_1_22 * C00004 * C00001))</v>
      </c>
      <c r="K529" s="70" t="str">
        <f t="shared" si="3"/>
        <v>r545: C00004 + C00001 -&gt; C00020 + C21113 | (${Variables:E3_6_1_22_kcat} * E3_6_1_22 * C00004 * C00001)/(${Variables:E3_6_1_22_km} + (E3_6_1_22 * C00004 * C00001))</v>
      </c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4.25" customHeight="1">
      <c r="A530" s="16" t="s">
        <v>3300</v>
      </c>
      <c r="B530" s="16" t="s">
        <v>3301</v>
      </c>
      <c r="C530" s="16" t="s">
        <v>9990</v>
      </c>
      <c r="D530" s="40">
        <v>147.0</v>
      </c>
      <c r="E530" s="40" t="str">
        <f t="shared" si="1"/>
        <v>E2_3_1_234</v>
      </c>
      <c r="F530" s="16" t="s">
        <v>6105</v>
      </c>
      <c r="G530" s="16" t="s">
        <v>10967</v>
      </c>
      <c r="H530" s="16" t="s">
        <v>6106</v>
      </c>
      <c r="I530" s="16" t="s">
        <v>10968</v>
      </c>
      <c r="J530" s="40" t="str">
        <f t="shared" si="2"/>
        <v>(${Variables:E2_3_1_234_kcat} * E2_3_1_234 * C20641 * C17324)/(${Variables:E2_3_1_234_km} + (E2_3_1_234 * C20641 * C17324))</v>
      </c>
      <c r="K530" s="70" t="str">
        <f t="shared" si="3"/>
        <v>r147: C20641 + C17324 -&gt; C00020 + C20751 | (${Variables:E2_3_1_234_kcat} * E2_3_1_234 * C20641 * C17324)/(${Variables:E2_3_1_234_km} + (E2_3_1_234 * C20641 * C17324))</v>
      </c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4.25" customHeight="1">
      <c r="A531" s="16" t="s">
        <v>3308</v>
      </c>
      <c r="B531" s="16" t="s">
        <v>3309</v>
      </c>
      <c r="C531" s="16" t="s">
        <v>9990</v>
      </c>
      <c r="D531" s="40">
        <v>148.0</v>
      </c>
      <c r="E531" s="40" t="str">
        <f t="shared" si="1"/>
        <v>E2_3_1_234</v>
      </c>
      <c r="F531" s="16" t="s">
        <v>6105</v>
      </c>
      <c r="G531" s="16" t="s">
        <v>10967</v>
      </c>
      <c r="H531" s="16" t="s">
        <v>6106</v>
      </c>
      <c r="I531" s="16" t="s">
        <v>10968</v>
      </c>
      <c r="J531" s="40" t="str">
        <f t="shared" si="2"/>
        <v>(${Variables:E2_3_1_234_kcat} * E2_3_1_234 * C20641 * C17324)/(${Variables:E2_3_1_234_km} + (E2_3_1_234 * C20641 * C17324))</v>
      </c>
      <c r="K531" s="70" t="str">
        <f t="shared" si="3"/>
        <v>r148: C20641 + C17324 -&gt; C00020 + C20751 | (${Variables:E2_3_1_234_kcat} * E2_3_1_234 * C20641 * C17324)/(${Variables:E2_3_1_234_km} + (E2_3_1_234 * C20641 * C17324))</v>
      </c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4.25" customHeight="1">
      <c r="A532" s="16" t="s">
        <v>4532</v>
      </c>
      <c r="B532" s="16" t="s">
        <v>4533</v>
      </c>
      <c r="C532" s="16" t="s">
        <v>10065</v>
      </c>
      <c r="D532" s="40">
        <v>295.0</v>
      </c>
      <c r="E532" s="40" t="str">
        <f t="shared" si="1"/>
        <v>E2_7_6_3</v>
      </c>
      <c r="F532" s="16" t="s">
        <v>6670</v>
      </c>
      <c r="G532" s="16" t="s">
        <v>10969</v>
      </c>
      <c r="H532" s="16" t="s">
        <v>6671</v>
      </c>
      <c r="I532" s="16" t="s">
        <v>10970</v>
      </c>
      <c r="J532" s="40" t="str">
        <f t="shared" si="2"/>
        <v>(${Variables:E2_7_6_3_kcat} * E2_7_6_3 * C00002 * C01300)/(${Variables:E2_7_6_3_km} + (E2_7_6_3 * C00002 * C01300))</v>
      </c>
      <c r="K532" s="70" t="str">
        <f t="shared" si="3"/>
        <v>r295: C00002 + C01300 -&gt; C00020 + C04807 | (${Variables:E2_7_6_3_kcat} * E2_7_6_3 * C00002 * C01300)/(${Variables:E2_7_6_3_km} + (E2_7_6_3 * C00002 * C01300))</v>
      </c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4.25" customHeight="1">
      <c r="A533" s="16" t="s">
        <v>3360</v>
      </c>
      <c r="B533" s="16" t="s">
        <v>3361</v>
      </c>
      <c r="C533" s="16" t="s">
        <v>10066</v>
      </c>
      <c r="D533" s="40">
        <v>297.0</v>
      </c>
      <c r="E533" s="40" t="str">
        <f t="shared" si="1"/>
        <v>E2_7_6_5</v>
      </c>
      <c r="F533" s="16" t="s">
        <v>6677</v>
      </c>
      <c r="G533" s="16" t="s">
        <v>10971</v>
      </c>
      <c r="H533" s="16" t="s">
        <v>6676</v>
      </c>
      <c r="I533" s="16" t="s">
        <v>10972</v>
      </c>
      <c r="J533" s="40" t="str">
        <f t="shared" si="2"/>
        <v>(${Variables:E2_7_6_5_kcat} * E2_7_6_5 * C00002 * C00044 )/(${Variables:E2_7_6_5_km} + (E2_7_6_5 * C00002 * C00044 ))</v>
      </c>
      <c r="K533" s="70" t="str">
        <f t="shared" si="3"/>
        <v>r297: C00002 + C00044  -&gt; C00020 + C04494 | (${Variables:E2_7_6_5_kcat} * E2_7_6_5 * C00002 * C00044 )/(${Variables:E2_7_6_5_km} + (E2_7_6_5 * C00002 * C00044 ))</v>
      </c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4.25" customHeight="1">
      <c r="A534" s="16" t="s">
        <v>3460</v>
      </c>
      <c r="B534" s="16" t="s">
        <v>3461</v>
      </c>
      <c r="C534" s="16" t="s">
        <v>10066</v>
      </c>
      <c r="D534" s="40">
        <v>296.0</v>
      </c>
      <c r="E534" s="40" t="str">
        <f t="shared" si="1"/>
        <v>E2_7_6_5</v>
      </c>
      <c r="F534" s="16" t="s">
        <v>6675</v>
      </c>
      <c r="G534" s="16" t="s">
        <v>10973</v>
      </c>
      <c r="H534" s="16" t="s">
        <v>6676</v>
      </c>
      <c r="I534" s="16" t="s">
        <v>10972</v>
      </c>
      <c r="J534" s="40" t="str">
        <f t="shared" si="2"/>
        <v>(${Variables:E2_7_6_5_kcat} * E2_7_6_5 * C00002 * C00044)/(${Variables:E2_7_6_5_km} + (E2_7_6_5 * C00002 * C00044))</v>
      </c>
      <c r="K534" s="70" t="str">
        <f t="shared" si="3"/>
        <v>r296: C00002 + C00044 -&gt; C00020 + C04494 | (${Variables:E2_7_6_5_kcat} * E2_7_6_5 * C00002 * C00044)/(${Variables:E2_7_6_5_km} + (E2_7_6_5 * C00002 * C00044))</v>
      </c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4.25" customHeight="1">
      <c r="A535" s="16" t="s">
        <v>1214</v>
      </c>
      <c r="B535" s="16" t="s">
        <v>1215</v>
      </c>
      <c r="C535" s="16" t="s">
        <v>10143</v>
      </c>
      <c r="D535" s="40">
        <v>546.0</v>
      </c>
      <c r="E535" s="40" t="str">
        <f t="shared" si="1"/>
        <v>E3_6_1_22</v>
      </c>
      <c r="F535" s="16" t="s">
        <v>7328</v>
      </c>
      <c r="G535" s="16" t="s">
        <v>10974</v>
      </c>
      <c r="H535" s="16" t="s">
        <v>7329</v>
      </c>
      <c r="I535" s="16" t="s">
        <v>10975</v>
      </c>
      <c r="J535" s="40" t="str">
        <f t="shared" si="2"/>
        <v>(${Variables:E3_6_1_22_kcat} * E3_6_1_22 * C00857 * C00001)/(${Variables:E3_6_1_22_km} + (E3_6_1_22 * C00857 * C00001))</v>
      </c>
      <c r="K535" s="70" t="str">
        <f t="shared" si="3"/>
        <v>r546: C00857 + C00001 -&gt; C00020 + C01185 | (${Variables:E3_6_1_22_kcat} * E3_6_1_22 * C00857 * C00001)/(${Variables:E3_6_1_22_km} + (E3_6_1_22 * C00857 * C00001))</v>
      </c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4.25" customHeight="1">
      <c r="A536" s="16" t="s">
        <v>4044</v>
      </c>
      <c r="B536" s="16" t="s">
        <v>4045</v>
      </c>
      <c r="C536" s="16" t="s">
        <v>10247</v>
      </c>
      <c r="D536" s="40">
        <v>744.0</v>
      </c>
      <c r="E536" s="40" t="str">
        <f t="shared" si="1"/>
        <v>E6_5_1_2</v>
      </c>
      <c r="F536" s="16" t="s">
        <v>7992</v>
      </c>
      <c r="G536" s="16" t="s">
        <v>10976</v>
      </c>
      <c r="H536" s="16" t="s">
        <v>7993</v>
      </c>
      <c r="I536" s="16" t="s">
        <v>10977</v>
      </c>
      <c r="J536" s="40" t="str">
        <f t="shared" si="2"/>
        <v>(${Variables:E6_5_1_2_kcat} * E6_5_1_2 * C00003 * C00039 * C02128)/(${Variables:E6_5_1_2_km} + (E6_5_1_2 * C00003 * C00039 * C02128))</v>
      </c>
      <c r="K536" s="70" t="str">
        <f t="shared" si="3"/>
        <v>r744: C00003 + C00039 + C02128 -&gt; C00020 + C00455 + C00039 | (${Variables:E6_5_1_2_kcat} * E6_5_1_2 * C00003 * C00039 * C02128)/(${Variables:E6_5_1_2_km} + (E6_5_1_2 * C00003 * C00039 * C02128))</v>
      </c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4.25" customHeight="1">
      <c r="A537" s="16" t="s">
        <v>1214</v>
      </c>
      <c r="B537" s="16" t="s">
        <v>1215</v>
      </c>
      <c r="C537" s="16" t="s">
        <v>10143</v>
      </c>
      <c r="D537" s="40">
        <v>544.0</v>
      </c>
      <c r="E537" s="40" t="str">
        <f t="shared" si="1"/>
        <v>E3_6_1_22</v>
      </c>
      <c r="F537" s="16" t="s">
        <v>7322</v>
      </c>
      <c r="G537" s="16" t="s">
        <v>10978</v>
      </c>
      <c r="H537" s="16" t="s">
        <v>7323</v>
      </c>
      <c r="I537" s="16" t="s">
        <v>10979</v>
      </c>
      <c r="J537" s="40" t="str">
        <f t="shared" si="2"/>
        <v>(${Variables:E3_6_1_22_kcat} * E3_6_1_22 * C00003 * C00001)/(${Variables:E3_6_1_22_km} + (E3_6_1_22 * C00003 * C00001))</v>
      </c>
      <c r="K537" s="70" t="str">
        <f t="shared" si="3"/>
        <v>r544: C00003 + C00001 -&gt; C00020 + C00455 | (${Variables:E3_6_1_22_kcat} * E3_6_1_22 * C00003 * C00001)/(${Variables:E3_6_1_22_km} + (E3_6_1_22 * C00003 * C00001))</v>
      </c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4.25" customHeight="1">
      <c r="A538" s="16" t="s">
        <v>693</v>
      </c>
      <c r="B538" s="16" t="s">
        <v>694</v>
      </c>
      <c r="C538" s="16" t="s">
        <v>10063</v>
      </c>
      <c r="D538" s="40">
        <v>292.0</v>
      </c>
      <c r="E538" s="40" t="str">
        <f t="shared" si="1"/>
        <v>E2_7_6_1</v>
      </c>
      <c r="F538" s="16" t="s">
        <v>6660</v>
      </c>
      <c r="G538" s="16" t="s">
        <v>10980</v>
      </c>
      <c r="H538" s="16" t="s">
        <v>6661</v>
      </c>
      <c r="I538" s="16" t="s">
        <v>10981</v>
      </c>
      <c r="J538" s="40" t="str">
        <f t="shared" si="2"/>
        <v>(${Variables:E2_7_6_1_kcat} * E2_7_6_1 * C00002 * C00117)/(${Variables:E2_7_6_1_km} + (E2_7_6_1 * C00002 * C00117))</v>
      </c>
      <c r="K538" s="70" t="str">
        <f t="shared" si="3"/>
        <v>r292: C00002 + C00117 -&gt; C00020 + C00119 | (${Variables:E2_7_6_1_kcat} * E2_7_6_1 * C00002 * C00117)/(${Variables:E2_7_6_1_km} + (E2_7_6_1 * C00002 * C00117))</v>
      </c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4.25" customHeight="1">
      <c r="A539" s="16" t="s">
        <v>1987</v>
      </c>
      <c r="B539" s="16" t="s">
        <v>1988</v>
      </c>
      <c r="C539" s="16" t="s">
        <v>10063</v>
      </c>
      <c r="D539" s="40">
        <v>293.0</v>
      </c>
      <c r="E539" s="40" t="str">
        <f t="shared" si="1"/>
        <v>E2_7_6_1</v>
      </c>
      <c r="F539" s="16" t="s">
        <v>6660</v>
      </c>
      <c r="G539" s="16" t="s">
        <v>10980</v>
      </c>
      <c r="H539" s="16" t="s">
        <v>6661</v>
      </c>
      <c r="I539" s="16" t="s">
        <v>10981</v>
      </c>
      <c r="J539" s="40" t="str">
        <f t="shared" si="2"/>
        <v>(${Variables:E2_7_6_1_kcat} * E2_7_6_1 * C00002 * C00117)/(${Variables:E2_7_6_1_km} + (E2_7_6_1 * C00002 * C00117))</v>
      </c>
      <c r="K539" s="70" t="str">
        <f t="shared" si="3"/>
        <v>r293: C00002 + C00117 -&gt; C00020 + C00119 | (${Variables:E2_7_6_1_kcat} * E2_7_6_1 * C00002 * C00117)/(${Variables:E2_7_6_1_km} + (E2_7_6_1 * C00002 * C00117))</v>
      </c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4.25" customHeight="1">
      <c r="A540" s="16" t="s">
        <v>3584</v>
      </c>
      <c r="B540" s="16" t="s">
        <v>3585</v>
      </c>
      <c r="C540" s="16" t="s">
        <v>10064</v>
      </c>
      <c r="D540" s="40">
        <v>294.0</v>
      </c>
      <c r="E540" s="40" t="str">
        <f t="shared" si="1"/>
        <v>E2_7_6_2</v>
      </c>
      <c r="F540" s="16" t="s">
        <v>6665</v>
      </c>
      <c r="G540" s="16" t="s">
        <v>10982</v>
      </c>
      <c r="H540" s="16" t="s">
        <v>6666</v>
      </c>
      <c r="I540" s="16" t="s">
        <v>10983</v>
      </c>
      <c r="J540" s="40" t="str">
        <f t="shared" si="2"/>
        <v>(${Variables:E2_7_6_2_kcat} * E2_7_6_2 * C00002 * C00378)/(${Variables:E2_7_6_2_km} + (E2_7_6_2 * C00002 * C00378))</v>
      </c>
      <c r="K540" s="70" t="str">
        <f t="shared" si="3"/>
        <v>r294: C00002 + C00378 -&gt; C00020 + C00068 | (${Variables:E2_7_6_2_kcat} * E2_7_6_2 * C00002 * C00378)/(${Variables:E2_7_6_2_km} + (E2_7_6_2 * C00002 * C00378))</v>
      </c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4.25" customHeight="1">
      <c r="A541" s="16" t="s">
        <v>4682</v>
      </c>
      <c r="B541" s="16" t="s">
        <v>4683</v>
      </c>
      <c r="C541" s="16" t="s">
        <v>10210</v>
      </c>
      <c r="D541" s="40">
        <v>684.0</v>
      </c>
      <c r="E541" s="40" t="str">
        <f t="shared" si="1"/>
        <v>E6_1_1_11</v>
      </c>
      <c r="F541" s="16" t="s">
        <v>7771</v>
      </c>
      <c r="G541" s="16" t="s">
        <v>10984</v>
      </c>
      <c r="H541" s="16" t="s">
        <v>7772</v>
      </c>
      <c r="I541" s="16" t="s">
        <v>10985</v>
      </c>
      <c r="J541" s="40" t="str">
        <f t="shared" si="2"/>
        <v>(${Variables:E6_1_1_11_kcat} * E6_1_1_11 * C00002 * C00065 * C16636)/(${Variables:E6_1_1_11_km} + (E6_1_1_11 * C00002 * C00065 * C16636))</v>
      </c>
      <c r="K541" s="70" t="str">
        <f t="shared" si="3"/>
        <v>r684: C00002 + C00065 + C16636 -&gt; C00020 + C00013 + C06481 | (${Variables:E6_1_1_11_kcat} * E6_1_1_11 * C00002 * C00065 * C16636)/(${Variables:E6_1_1_11_km} + (E6_1_1_11 * C00002 * C00065 * C16636))</v>
      </c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4.25" customHeight="1">
      <c r="A542" s="16" t="s">
        <v>5277</v>
      </c>
      <c r="B542" s="16" t="s">
        <v>5278</v>
      </c>
      <c r="C542" s="16" t="s">
        <v>10209</v>
      </c>
      <c r="D542" s="40">
        <v>682.0</v>
      </c>
      <c r="E542" s="40" t="str">
        <f t="shared" si="1"/>
        <v>E6_1_1_10</v>
      </c>
      <c r="F542" s="16" t="s">
        <v>7763</v>
      </c>
      <c r="G542" s="16" t="s">
        <v>10986</v>
      </c>
      <c r="H542" s="16" t="s">
        <v>7764</v>
      </c>
      <c r="I542" s="16" t="s">
        <v>10987</v>
      </c>
      <c r="J542" s="40" t="str">
        <f t="shared" si="2"/>
        <v>(${Variables:E6_1_1_10_kcat} * E6_1_1_10 * C00002 * C05335 * C01647)/(${Variables:E6_1_1_10_km} + (E6_1_1_10 * C00002 * C05335 * C01647))</v>
      </c>
      <c r="K542" s="70" t="str">
        <f t="shared" si="3"/>
        <v>r682: C00002 + C05335 + C01647 -&gt; C00020 + C00013 + C05336 | (${Variables:E6_1_1_10_kcat} * E6_1_1_10 * C00002 * C05335 * C01647)/(${Variables:E6_1_1_10_km} + (E6_1_1_10 * C00002 * C05335 * C01647))</v>
      </c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4.25" customHeight="1">
      <c r="A543" s="16" t="s">
        <v>192</v>
      </c>
      <c r="B543" s="16" t="s">
        <v>193</v>
      </c>
      <c r="C543" s="16" t="s">
        <v>10217</v>
      </c>
      <c r="D543" s="40">
        <v>691.0</v>
      </c>
      <c r="E543" s="40" t="str">
        <f t="shared" si="1"/>
        <v>E6_1_1_2</v>
      </c>
      <c r="F543" s="16" t="s">
        <v>7806</v>
      </c>
      <c r="G543" s="16" t="s">
        <v>10988</v>
      </c>
      <c r="H543" s="16" t="s">
        <v>7807</v>
      </c>
      <c r="I543" s="16" t="s">
        <v>10989</v>
      </c>
      <c r="J543" s="40" t="str">
        <f t="shared" si="2"/>
        <v>(${Variables:E6_1_1_2_kcat} * E6_1_1_2 * C00002 * C00078 * C01652)/(${Variables:E6_1_1_2_km} + (E6_1_1_2 * C00002 * C00078 * C01652))</v>
      </c>
      <c r="K543" s="70" t="str">
        <f t="shared" si="3"/>
        <v>r691: C00002 + C00078 + C01652 -&gt; C00020 + C00013 + C03512 | (${Variables:E6_1_1_2_kcat} * E6_1_1_2 * C00002 * C00078 * C01652)/(${Variables:E6_1_1_2_km} + (E6_1_1_2 * C00002 * C00078 * C01652))</v>
      </c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4.25" customHeight="1">
      <c r="A544" s="16" t="s">
        <v>1694</v>
      </c>
      <c r="B544" s="16" t="s">
        <v>1695</v>
      </c>
      <c r="C544" s="16" t="s">
        <v>10218</v>
      </c>
      <c r="D544" s="40">
        <v>692.0</v>
      </c>
      <c r="E544" s="40" t="str">
        <f t="shared" si="1"/>
        <v>E6_1_1_20</v>
      </c>
      <c r="F544" s="16" t="s">
        <v>7811</v>
      </c>
      <c r="G544" s="16" t="s">
        <v>10990</v>
      </c>
      <c r="H544" s="16" t="s">
        <v>7812</v>
      </c>
      <c r="I544" s="16" t="s">
        <v>10991</v>
      </c>
      <c r="J544" s="40" t="str">
        <f t="shared" si="2"/>
        <v>(${Variables:E6_1_1_20_kcat} * E6_1_1_20 * C00002 * C00079 * C01648)/(${Variables:E6_1_1_20_km} + (E6_1_1_20 * C00002 * C00079 * C01648))</v>
      </c>
      <c r="K544" s="70" t="str">
        <f t="shared" si="3"/>
        <v>r692: C00002 + C00079 + C01648 -&gt; C00020 + C00013 + C03511 | (${Variables:E6_1_1_20_kcat} * E6_1_1_20 * C00002 * C00079 * C01648)/(${Variables:E6_1_1_20_km} + (E6_1_1_20 * C00002 * C00079 * C01648))</v>
      </c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4.25" customHeight="1">
      <c r="A545" s="16" t="s">
        <v>1726</v>
      </c>
      <c r="B545" s="16" t="s">
        <v>1727</v>
      </c>
      <c r="C545" s="16" t="s">
        <v>10242</v>
      </c>
      <c r="D545" s="40">
        <v>724.0</v>
      </c>
      <c r="E545" s="40" t="str">
        <f t="shared" si="1"/>
        <v>E6_3_4_5</v>
      </c>
      <c r="F545" s="16" t="s">
        <v>7946</v>
      </c>
      <c r="G545" s="16" t="s">
        <v>10992</v>
      </c>
      <c r="H545" s="16" t="s">
        <v>7947</v>
      </c>
      <c r="I545" s="16" t="s">
        <v>10993</v>
      </c>
      <c r="J545" s="40" t="str">
        <f t="shared" si="2"/>
        <v>(${Variables:E6_3_4_5_kcat} * E6_3_4_5 * C00002 * C00327 * C00049)/(${Variables:E6_3_4_5_km} + (E6_3_4_5 * C00002 * C00327 * C00049))</v>
      </c>
      <c r="K545" s="70" t="str">
        <f t="shared" si="3"/>
        <v>r724: C00002 + C00327 + C00049 -&gt; C00020 + C00013 + C03406 | (${Variables:E6_3_4_5_kcat} * E6_3_4_5 * C00002 * C00327 * C00049)/(${Variables:E6_3_4_5_km} + (E6_3_4_5 * C00002 * C00327 * C00049))</v>
      </c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4.25" customHeight="1">
      <c r="A546" s="16" t="s">
        <v>1000</v>
      </c>
      <c r="B546" s="16" t="s">
        <v>1001</v>
      </c>
      <c r="C546" s="16" t="s">
        <v>10214</v>
      </c>
      <c r="D546" s="40">
        <v>688.0</v>
      </c>
      <c r="E546" s="40" t="str">
        <f t="shared" si="1"/>
        <v>E6_1_1_16</v>
      </c>
      <c r="F546" s="16" t="s">
        <v>7791</v>
      </c>
      <c r="G546" s="16" t="s">
        <v>10994</v>
      </c>
      <c r="H546" s="16" t="s">
        <v>7792</v>
      </c>
      <c r="I546" s="16" t="s">
        <v>10995</v>
      </c>
      <c r="J546" s="40" t="str">
        <f t="shared" si="2"/>
        <v>(${Variables:E6_1_1_16_kcat} * E6_1_1_16 * C00002 * C00097 * C01639)/(${Variables:E6_1_1_16_km} + (E6_1_1_16 * C00002 * C00097 * C01639))</v>
      </c>
      <c r="K546" s="70" t="str">
        <f t="shared" si="3"/>
        <v>r688: C00002 + C00097 + C01639 -&gt; C00020 + C00013 + C03125 | (${Variables:E6_1_1_16_kcat} * E6_1_1_16 * C00002 * C00097 * C01639)/(${Variables:E6_1_1_16_km} + (E6_1_1_16 * C00002 * C00097 * C01639))</v>
      </c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4.25" customHeight="1">
      <c r="A547" s="16" t="s">
        <v>3130</v>
      </c>
      <c r="B547" s="16" t="s">
        <v>3131</v>
      </c>
      <c r="C547" s="16" t="s">
        <v>10220</v>
      </c>
      <c r="D547" s="40">
        <v>695.0</v>
      </c>
      <c r="E547" s="40" t="str">
        <f t="shared" si="1"/>
        <v>E6_1_1_3</v>
      </c>
      <c r="F547" s="16" t="s">
        <v>7822</v>
      </c>
      <c r="G547" s="16" t="s">
        <v>10996</v>
      </c>
      <c r="H547" s="16" t="s">
        <v>7823</v>
      </c>
      <c r="I547" s="16" t="s">
        <v>10997</v>
      </c>
      <c r="J547" s="40" t="str">
        <f t="shared" si="2"/>
        <v>(${Variables:E6_1_1_3_kcat} * E6_1_1_3 * C00002 * C00188 * C01651)/(${Variables:E6_1_1_3_km} + (E6_1_1_3 * C00002 * C00188 * C01651))</v>
      </c>
      <c r="K547" s="70" t="str">
        <f t="shared" si="3"/>
        <v>r695: C00002 + C00188 + C01651 -&gt; C00020 + C00013 + C02992 | (${Variables:E6_1_1_3_kcat} * E6_1_1_3 * C00002 * C00188 * C01651)/(${Variables:E6_1_1_3_km} + (E6_1_1_3 * C00002 * C00188 * C01651))</v>
      </c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4.25" customHeight="1">
      <c r="A548" s="16" t="s">
        <v>4139</v>
      </c>
      <c r="B548" s="16" t="s">
        <v>4140</v>
      </c>
      <c r="C548" s="16" t="s">
        <v>10219</v>
      </c>
      <c r="D548" s="40">
        <v>694.0</v>
      </c>
      <c r="E548" s="40" t="str">
        <f t="shared" si="1"/>
        <v>E6_1_1_21</v>
      </c>
      <c r="F548" s="16" t="s">
        <v>7817</v>
      </c>
      <c r="G548" s="16" t="s">
        <v>10998</v>
      </c>
      <c r="H548" s="16" t="s">
        <v>7818</v>
      </c>
      <c r="I548" s="16" t="s">
        <v>10999</v>
      </c>
      <c r="J548" s="40" t="str">
        <f t="shared" si="2"/>
        <v>(${Variables:E6_1_1_21_kcat} * E6_1_1_21 * C00002 * C00135 * C01643 )/(${Variables:E6_1_1_21_km} + (E6_1_1_21 * C00002 * C00135 * C01643 ))</v>
      </c>
      <c r="K548" s="70" t="str">
        <f t="shared" si="3"/>
        <v>r694: C00002 + C00135 + C01643  -&gt; C00020 + C00013 + C02988 | (${Variables:E6_1_1_21_kcat} * E6_1_1_21 * C00002 * C00135 * C01643 )/(${Variables:E6_1_1_21_km} + (E6_1_1_21 * C00002 * C00135 * C01643 ))</v>
      </c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4.25" customHeight="1">
      <c r="A549" s="16" t="s">
        <v>1756</v>
      </c>
      <c r="B549" s="16" t="s">
        <v>1757</v>
      </c>
      <c r="C549" s="16" t="s">
        <v>10208</v>
      </c>
      <c r="D549" s="40">
        <v>680.0</v>
      </c>
      <c r="E549" s="40" t="str">
        <f t="shared" si="1"/>
        <v>E6_1_1_1</v>
      </c>
      <c r="F549" s="16" t="s">
        <v>7755</v>
      </c>
      <c r="G549" s="16" t="s">
        <v>11000</v>
      </c>
      <c r="H549" s="16" t="s">
        <v>7756</v>
      </c>
      <c r="I549" s="16" t="s">
        <v>11001</v>
      </c>
      <c r="J549" s="40" t="str">
        <f t="shared" si="2"/>
        <v>(${Variables:E6_1_1_1_kcat} * E6_1_1_1 * C00002 * C00082 * C00787)/(${Variables:E6_1_1_1_km} + (E6_1_1_1 * C00002 * C00082 * C00787))</v>
      </c>
      <c r="K549" s="70" t="str">
        <f t="shared" si="3"/>
        <v>r680: C00002 + C00082 + C00787 -&gt; C00020 + C00013 + C02839 | (${Variables:E6_1_1_1_kcat} * E6_1_1_1 * C00002 * C00082 * C00787)/(${Variables:E6_1_1_1_km} + (E6_1_1_1 * C00002 * C00082 * C00787))</v>
      </c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4.25" customHeight="1">
      <c r="A550" s="16" t="s">
        <v>4417</v>
      </c>
      <c r="B550" s="16" t="s">
        <v>4418</v>
      </c>
      <c r="C550" s="16" t="s">
        <v>10213</v>
      </c>
      <c r="D550" s="40">
        <v>687.0</v>
      </c>
      <c r="E550" s="40" t="str">
        <f t="shared" si="1"/>
        <v>E6_1_1_15</v>
      </c>
      <c r="F550" s="16" t="s">
        <v>7786</v>
      </c>
      <c r="G550" s="16" t="s">
        <v>11002</v>
      </c>
      <c r="H550" s="16" t="s">
        <v>7787</v>
      </c>
      <c r="I550" s="16" t="s">
        <v>11003</v>
      </c>
      <c r="J550" s="40" t="str">
        <f t="shared" si="2"/>
        <v>(${Variables:E6_1_1_15_kcat} * E6_1_1_15 * C00002 * C00148 * C01649)/(${Variables:E6_1_1_15_km} + (E6_1_1_15 * C00002 * C00148 * C01649))</v>
      </c>
      <c r="K550" s="70" t="str">
        <f t="shared" si="3"/>
        <v>r687: C00002 + C00148 + C01649 -&gt; C00020 + C00013 + C02702 | (${Variables:E6_1_1_15_kcat} * E6_1_1_15 * C00002 * C00148 * C01649)/(${Variables:E6_1_1_15_km} + (E6_1_1_15 * C00002 * C00148 * C01649))</v>
      </c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4.25" customHeight="1">
      <c r="A551" s="16" t="s">
        <v>773</v>
      </c>
      <c r="B551" s="16" t="s">
        <v>774</v>
      </c>
      <c r="C551" s="16" t="s">
        <v>10224</v>
      </c>
      <c r="D551" s="40">
        <v>699.0</v>
      </c>
      <c r="E551" s="40" t="str">
        <f t="shared" si="1"/>
        <v>E6_1_1_9</v>
      </c>
      <c r="F551" s="16" t="s">
        <v>7842</v>
      </c>
      <c r="G551" s="16" t="s">
        <v>11004</v>
      </c>
      <c r="H551" s="16" t="s">
        <v>7843</v>
      </c>
      <c r="I551" s="16" t="s">
        <v>11005</v>
      </c>
      <c r="J551" s="40" t="str">
        <f t="shared" si="2"/>
        <v>(${Variables:E6_1_1_9_kcat} * E6_1_1_9 * C00002 * C00183 * C01653)/(${Variables:E6_1_1_9_km} + (E6_1_1_9 * C00002 * C00183 * C01653))</v>
      </c>
      <c r="K551" s="70" t="str">
        <f t="shared" si="3"/>
        <v>r699: C00002 + C00183 + C01653 -&gt; C00020 + C00013 + C02554 | (${Variables:E6_1_1_9_kcat} * E6_1_1_9 * C00002 * C00183 * C01653)/(${Variables:E6_1_1_9_km} + (E6_1_1_9 * C00002 * C00183 * C01653))</v>
      </c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4.25" customHeight="1">
      <c r="A552" s="16" t="s">
        <v>4682</v>
      </c>
      <c r="B552" s="16" t="s">
        <v>4683</v>
      </c>
      <c r="C552" s="16" t="s">
        <v>10210</v>
      </c>
      <c r="D552" s="40">
        <v>683.0</v>
      </c>
      <c r="E552" s="40" t="str">
        <f t="shared" si="1"/>
        <v>E6_1_1_11</v>
      </c>
      <c r="F552" s="16" t="s">
        <v>7768</v>
      </c>
      <c r="G552" s="16" t="s">
        <v>11006</v>
      </c>
      <c r="H552" s="16" t="s">
        <v>7769</v>
      </c>
      <c r="I552" s="16" t="s">
        <v>11007</v>
      </c>
      <c r="J552" s="40" t="str">
        <f t="shared" si="2"/>
        <v>(${Variables:E6_1_1_11_kcat} * E6_1_1_11 * C00002 * C00065 * C01650)/(${Variables:E6_1_1_11_km} + (E6_1_1_11 * C00002 * C00065 * C01650))</v>
      </c>
      <c r="K552" s="70" t="str">
        <f t="shared" si="3"/>
        <v>r683: C00002 + C00065 + C01650 -&gt; C00020 + C00013 + C02553 | (${Variables:E6_1_1_11_kcat} * E6_1_1_11 * C00002 * C00065 * C01650)/(${Variables:E6_1_1_11_km} + (E6_1_1_11 * C00002 * C00065 * C01650))</v>
      </c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4.25" customHeight="1">
      <c r="A553" s="16" t="s">
        <v>5277</v>
      </c>
      <c r="B553" s="16" t="s">
        <v>5278</v>
      </c>
      <c r="C553" s="16" t="s">
        <v>10209</v>
      </c>
      <c r="D553" s="40">
        <v>681.0</v>
      </c>
      <c r="E553" s="40" t="str">
        <f t="shared" si="1"/>
        <v>E6_1_1_10</v>
      </c>
      <c r="F553" s="16" t="s">
        <v>7760</v>
      </c>
      <c r="G553" s="16" t="s">
        <v>11008</v>
      </c>
      <c r="H553" s="16" t="s">
        <v>7761</v>
      </c>
      <c r="I553" s="16" t="s">
        <v>11009</v>
      </c>
      <c r="J553" s="40" t="str">
        <f t="shared" si="2"/>
        <v>(${Variables:E6_1_1_10_kcat} * E6_1_1_10 * C00002 * C00073 * C01647)/(${Variables:E6_1_1_10_km} + (E6_1_1_10 * C00002 * C00073 * C01647))</v>
      </c>
      <c r="K553" s="70" t="str">
        <f t="shared" si="3"/>
        <v>r681: C00002 + C00073 + C01647 -&gt; C00020 + C00013 + C02430 | (${Variables:E6_1_1_10_kcat} * E6_1_1_10 * C00002 * C00073 * C01647)/(${Variables:E6_1_1_10_km} + (E6_1_1_10 * C00002 * C00073 * C01647))</v>
      </c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4.25" customHeight="1">
      <c r="A554" s="16" t="s">
        <v>3854</v>
      </c>
      <c r="B554" s="16" t="s">
        <v>3855</v>
      </c>
      <c r="C554" s="16" t="s">
        <v>10212</v>
      </c>
      <c r="D554" s="40">
        <v>686.0</v>
      </c>
      <c r="E554" s="40" t="str">
        <f t="shared" si="1"/>
        <v>E6_1_1_14</v>
      </c>
      <c r="F554" s="16" t="s">
        <v>7781</v>
      </c>
      <c r="G554" s="16" t="s">
        <v>11010</v>
      </c>
      <c r="H554" s="16" t="s">
        <v>7782</v>
      </c>
      <c r="I554" s="16" t="s">
        <v>11011</v>
      </c>
      <c r="J554" s="40" t="str">
        <f t="shared" si="2"/>
        <v>(${Variables:E6_1_1_14_kcat} * E6_1_1_14 * C00002 * C00037 * C01642)/(${Variables:E6_1_1_14_km} + (E6_1_1_14 * C00002 * C00037 * C01642))</v>
      </c>
      <c r="K554" s="70" t="str">
        <f t="shared" si="3"/>
        <v>r686: C00002 + C00037 + C01642 -&gt; C00020 + C00013 + C02412 | (${Variables:E6_1_1_14_kcat} * E6_1_1_14 * C00002 * C00037 * C01642)/(${Variables:E6_1_1_14_km} + (E6_1_1_14 * C00002 * C00037 * C01642))</v>
      </c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4.25" customHeight="1">
      <c r="A555" s="16" t="s">
        <v>5096</v>
      </c>
      <c r="B555" s="16" t="s">
        <v>5097</v>
      </c>
      <c r="C555" s="16" t="s">
        <v>10216</v>
      </c>
      <c r="D555" s="40">
        <v>690.0</v>
      </c>
      <c r="E555" s="40" t="str">
        <f t="shared" si="1"/>
        <v>E6_1_1_19</v>
      </c>
      <c r="F555" s="16" t="s">
        <v>7801</v>
      </c>
      <c r="G555" s="16" t="s">
        <v>11012</v>
      </c>
      <c r="H555" s="16" t="s">
        <v>7802</v>
      </c>
      <c r="I555" s="16" t="s">
        <v>11013</v>
      </c>
      <c r="J555" s="40" t="str">
        <f t="shared" si="2"/>
        <v>(${Variables:E6_1_1_19_kcat} * E6_1_1_19 * C00002 * C00062 * C01636)/(${Variables:E6_1_1_19_km} + (E6_1_1_19 * C00002 * C00062 * C01636))</v>
      </c>
      <c r="K555" s="70" t="str">
        <f t="shared" si="3"/>
        <v>r690: C00002 + C00062 + C01636 -&gt; C00020 + C00013 + C02163 | (${Variables:E6_1_1_19_kcat} * E6_1_1_19 * C00002 * C00062 * C01636)/(${Variables:E6_1_1_19_km} + (E6_1_1_19 * C00002 * C00062 * C01636))</v>
      </c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4.25" customHeight="1">
      <c r="A556" s="16" t="s">
        <v>3328</v>
      </c>
      <c r="B556" s="16" t="s">
        <v>3329</v>
      </c>
      <c r="C556" s="16" t="s">
        <v>10221</v>
      </c>
      <c r="D556" s="40">
        <v>696.0</v>
      </c>
      <c r="E556" s="40" t="str">
        <f t="shared" si="1"/>
        <v>E6_1_1_4</v>
      </c>
      <c r="F556" s="16" t="s">
        <v>7827</v>
      </c>
      <c r="G556" s="16" t="s">
        <v>11014</v>
      </c>
      <c r="H556" s="16" t="s">
        <v>7828</v>
      </c>
      <c r="I556" s="16" t="s">
        <v>11015</v>
      </c>
      <c r="J556" s="40" t="str">
        <f t="shared" si="2"/>
        <v>(${Variables:E6_1_1_4_kcat} * E6_1_1_4 * C00002 * C00123 * C01645)/(${Variables:E6_1_1_4_km} + (E6_1_1_4 * C00002 * C00123 * C01645))</v>
      </c>
      <c r="K556" s="70" t="str">
        <f t="shared" si="3"/>
        <v>r696: C00002 + C00123 + C01645 -&gt; C00020 + C00013 + C02047 | (${Variables:E6_1_1_4_kcat} * E6_1_1_4 * C00002 * C00123 * C01645)/(${Variables:E6_1_1_4_km} + (E6_1_1_4 * C00002 * C00123 * C01645))</v>
      </c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4.25" customHeight="1">
      <c r="A557" s="16" t="s">
        <v>4637</v>
      </c>
      <c r="B557" s="16" t="s">
        <v>4638</v>
      </c>
      <c r="C557" s="16" t="s">
        <v>10222</v>
      </c>
      <c r="D557" s="40">
        <v>697.0</v>
      </c>
      <c r="E557" s="40" t="str">
        <f t="shared" si="1"/>
        <v>E6_1_1_6</v>
      </c>
      <c r="F557" s="16" t="s">
        <v>7832</v>
      </c>
      <c r="G557" s="16" t="s">
        <v>11016</v>
      </c>
      <c r="H557" s="16" t="s">
        <v>7833</v>
      </c>
      <c r="I557" s="16" t="s">
        <v>11017</v>
      </c>
      <c r="J557" s="40" t="str">
        <f t="shared" si="2"/>
        <v>(${Variables:E6_1_1_6_kcat} * E6_1_1_6 * C00002 * C00047 * C01646)/(${Variables:E6_1_1_6_km} + (E6_1_1_6 * C00002 * C00047 * C01646))</v>
      </c>
      <c r="K557" s="70" t="str">
        <f t="shared" si="3"/>
        <v>r697: C00002 + C00047 + C01646 -&gt; C00020 + C00013 + C01931 | (${Variables:E6_1_1_6_kcat} * E6_1_1_6 * C00002 * C00047 * C01646)/(${Variables:E6_1_1_6_km} + (E6_1_1_6 * C00002 * C00047 * C01646))</v>
      </c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4.25" customHeight="1">
      <c r="A558" s="16" t="s">
        <v>2234</v>
      </c>
      <c r="B558" s="16" t="s">
        <v>2235</v>
      </c>
      <c r="C558" s="16" t="s">
        <v>10223</v>
      </c>
      <c r="D558" s="40">
        <v>698.0</v>
      </c>
      <c r="E558" s="40" t="str">
        <f t="shared" si="1"/>
        <v>E6_1_1_7</v>
      </c>
      <c r="F558" s="16" t="s">
        <v>7837</v>
      </c>
      <c r="G558" s="16" t="s">
        <v>11018</v>
      </c>
      <c r="H558" s="16" t="s">
        <v>7838</v>
      </c>
      <c r="I558" s="16" t="s">
        <v>11019</v>
      </c>
      <c r="J558" s="40" t="str">
        <f t="shared" si="2"/>
        <v>(${Variables:E6_1_1_7_kcat} * E6_1_1_7 * C00002 * C00041 * C01635)/(${Variables:E6_1_1_7_km} + (E6_1_1_7 * C00002 * C00041 * C01635))</v>
      </c>
      <c r="K558" s="70" t="str">
        <f t="shared" si="3"/>
        <v>r698: C00002 + C00041 + C01635 -&gt; C00020 + C00013 + C00886 | (${Variables:E6_1_1_7_kcat} * E6_1_1_7 * C00002 * C00041 * C01635)/(${Variables:E6_1_1_7_km} + (E6_1_1_7 * C00002 * C00041 * C01635))</v>
      </c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4.25" customHeight="1">
      <c r="A559" s="16" t="s">
        <v>2019</v>
      </c>
      <c r="B559" s="16" t="s">
        <v>2020</v>
      </c>
      <c r="C559" s="16" t="s">
        <v>10244</v>
      </c>
      <c r="D559" s="40">
        <v>729.0</v>
      </c>
      <c r="E559" s="40" t="str">
        <f t="shared" si="1"/>
        <v>E6_3_5_2</v>
      </c>
      <c r="F559" s="16" t="s">
        <v>7962</v>
      </c>
      <c r="G559" s="16" t="s">
        <v>11020</v>
      </c>
      <c r="H559" s="16" t="s">
        <v>7963</v>
      </c>
      <c r="I559" s="16" t="s">
        <v>11021</v>
      </c>
      <c r="J559" s="40" t="str">
        <f t="shared" si="2"/>
        <v>(${Variables:E6_3_5_2_kcat} * E6_3_5_2 * C00002 * C00655 * C00064 * C00001)/(${Variables:E6_3_5_2_km} + (E6_3_5_2 * C00002 * C00655 * C00064 * C00001))</v>
      </c>
      <c r="K559" s="70" t="str">
        <f t="shared" si="3"/>
        <v>r729: C00002 + C00655 + C00064 + C00001 -&gt; C00020 + C00013 + C00144 + C00025 | (${Variables:E6_3_5_2_kcat} * E6_3_5_2 * C00002 * C00655 * C00064 * C00001)/(${Variables:E6_3_5_2_km} + (E6_3_5_2 * C00002 * C00655 * C00064 * C00001))</v>
      </c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4.25" customHeight="1">
      <c r="A560" s="16" t="s">
        <v>2019</v>
      </c>
      <c r="B560" s="16" t="s">
        <v>2020</v>
      </c>
      <c r="C560" s="16" t="s">
        <v>10244</v>
      </c>
      <c r="D560" s="40">
        <v>728.0</v>
      </c>
      <c r="E560" s="40" t="str">
        <f t="shared" si="1"/>
        <v>E6_3_5_2</v>
      </c>
      <c r="F560" s="16" t="s">
        <v>7959</v>
      </c>
      <c r="G560" s="16" t="s">
        <v>11022</v>
      </c>
      <c r="H560" s="16" t="s">
        <v>7960</v>
      </c>
      <c r="I560" s="16" t="s">
        <v>11023</v>
      </c>
      <c r="J560" s="40" t="str">
        <f t="shared" si="2"/>
        <v>(${Variables:E6_3_5_2_kcat} * E6_3_5_2 * C00002 * C00655 * C00014)/(${Variables:E6_3_5_2_km} + (E6_3_5_2 * C00002 * C00655 * C00014))</v>
      </c>
      <c r="K560" s="70" t="str">
        <f t="shared" si="3"/>
        <v>r728: C00002 + C00655 + C00014 -&gt; C00020 + C00013 + C00144 | (${Variables:E6_3_5_2_kcat} * E6_3_5_2 * C00002 * C00655 * C00014)/(${Variables:E6_3_5_2_km} + (E6_3_5_2 * C00002 * C00655 * C00014))</v>
      </c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4.25" customHeight="1">
      <c r="A561" s="16" t="s">
        <v>2040</v>
      </c>
      <c r="B561" s="16" t="s">
        <v>2041</v>
      </c>
      <c r="C561" s="16" t="s">
        <v>10243</v>
      </c>
      <c r="D561" s="40">
        <v>725.0</v>
      </c>
      <c r="E561" s="40" t="str">
        <f t="shared" si="1"/>
        <v>E6_3_5_1</v>
      </c>
      <c r="F561" s="16" t="s">
        <v>7951</v>
      </c>
      <c r="G561" s="16" t="s">
        <v>11024</v>
      </c>
      <c r="H561" s="16" t="s">
        <v>7952</v>
      </c>
      <c r="I561" s="16" t="s">
        <v>11025</v>
      </c>
      <c r="J561" s="40" t="str">
        <f t="shared" si="2"/>
        <v>(${Variables:E6_3_5_1_kcat} * E6_3_5_1 * C00002 * C00857 * C00064 * C00001)/(${Variables:E6_3_5_1_km} + (E6_3_5_1 * C00002 * C00857 * C00064 * C00001))</v>
      </c>
      <c r="K561" s="70" t="str">
        <f t="shared" si="3"/>
        <v>r725: C00002 + C00857 + C00064 + C00001 -&gt; C00020 + C00013 + C00003 + C00025 | (${Variables:E6_3_5_1_kcat} * E6_3_5_1 * C00002 * C00857 * C00064 * C00001)/(${Variables:E6_3_5_1_km} + (E6_3_5_1 * C00002 * C00857 * C00064 * C00001))</v>
      </c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4.25" customHeight="1">
      <c r="A562" s="16" t="s">
        <v>2040</v>
      </c>
      <c r="B562" s="16" t="s">
        <v>2041</v>
      </c>
      <c r="C562" s="16" t="s">
        <v>10243</v>
      </c>
      <c r="D562" s="40">
        <v>726.0</v>
      </c>
      <c r="E562" s="40" t="str">
        <f t="shared" si="1"/>
        <v>E6_3_5_1</v>
      </c>
      <c r="F562" s="16" t="s">
        <v>7954</v>
      </c>
      <c r="G562" s="16" t="s">
        <v>11026</v>
      </c>
      <c r="H562" s="16" t="s">
        <v>7955</v>
      </c>
      <c r="I562" s="16" t="s">
        <v>11027</v>
      </c>
      <c r="J562" s="40" t="str">
        <f t="shared" si="2"/>
        <v>(${Variables:E6_3_5_1_kcat} * E6_3_5_1 * C00002 * C00857 * C00014)/(${Variables:E6_3_5_1_km} + (E6_3_5_1 * C00002 * C00857 * C00014))</v>
      </c>
      <c r="K562" s="70" t="str">
        <f t="shared" si="3"/>
        <v>r726: C00002 + C00857 + C00014 -&gt; C00020 + C00013 + C0000 | (${Variables:E6_3_5_1_kcat} * E6_3_5_1 * C00002 * C00857 * C00014)/(${Variables:E6_3_5_1_km} + (E6_3_5_1 * C00002 * C00857 * C00014))</v>
      </c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4.25" customHeight="1">
      <c r="A563" s="16" t="s">
        <v>1450</v>
      </c>
      <c r="B563" s="16" t="s">
        <v>1451</v>
      </c>
      <c r="C563" s="16" t="s">
        <v>10177</v>
      </c>
      <c r="D563" s="40">
        <v>617.0</v>
      </c>
      <c r="E563" s="40" t="str">
        <f t="shared" si="1"/>
        <v>E4_3_3_6</v>
      </c>
      <c r="F563" s="16" t="s">
        <v>7566</v>
      </c>
      <c r="G563" s="16" t="s">
        <v>11028</v>
      </c>
      <c r="H563" s="16" t="s">
        <v>7567</v>
      </c>
      <c r="I563" s="16" t="s">
        <v>11029</v>
      </c>
      <c r="J563" s="40" t="str">
        <f t="shared" si="2"/>
        <v>(${Variables:E4_3_3_6_kcat} * E4_3_3_6 * C00118 * C00199 * C00064)/(${Variables:E4_3_3_6_km} + (E4_3_3_6 * C00118 * C00199 * C00064))</v>
      </c>
      <c r="K563" s="70" t="str">
        <f t="shared" si="3"/>
        <v>r617: C00118 + C00199 + C00064 -&gt; C00018 + C00025 + C00009 + C00001 | (${Variables:E4_3_3_6_kcat} * E4_3_3_6 * C00118 * C00199 * C00064)/(${Variables:E4_3_3_6_km} + (E4_3_3_6 * C00118 * C00199 * C00064))</v>
      </c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4.25" customHeight="1">
      <c r="A564" s="16" t="s">
        <v>1450</v>
      </c>
      <c r="B564" s="16" t="s">
        <v>1451</v>
      </c>
      <c r="C564" s="16" t="s">
        <v>10177</v>
      </c>
      <c r="D564" s="40">
        <v>616.0</v>
      </c>
      <c r="E564" s="40" t="str">
        <f t="shared" si="1"/>
        <v>E4_3_3_6</v>
      </c>
      <c r="F564" s="16" t="s">
        <v>7563</v>
      </c>
      <c r="G564" s="16" t="s">
        <v>11030</v>
      </c>
      <c r="H564" s="16" t="s">
        <v>7564</v>
      </c>
      <c r="I564" s="16" t="s">
        <v>11031</v>
      </c>
      <c r="J564" s="40" t="str">
        <f t="shared" si="2"/>
        <v>(${Variables:E4_3_3_6_kcat} * E4_3_3_6 * C00117 * C00118 * C00064)/(${Variables:E4_3_3_6_km} + (E4_3_3_6 * C00117 * C00118 * C00064))</v>
      </c>
      <c r="K564" s="70" t="str">
        <f t="shared" si="3"/>
        <v>r616: C00117 + C00118 + C00064 -&gt; C00018 + C00025 + C00001 + C00009 | (${Variables:E4_3_3_6_kcat} * E4_3_3_6 * C00117 * C00118 * C00064)/(${Variables:E4_3_3_6_km} + (E4_3_3_6 * C00117 * C00118 * C00064))</v>
      </c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4.25" customHeight="1">
      <c r="A565" s="16" t="s">
        <v>1450</v>
      </c>
      <c r="B565" s="16" t="s">
        <v>1451</v>
      </c>
      <c r="C565" s="16" t="s">
        <v>10177</v>
      </c>
      <c r="D565" s="40">
        <v>615.0</v>
      </c>
      <c r="E565" s="40" t="str">
        <f t="shared" si="1"/>
        <v>E4_3_3_6</v>
      </c>
      <c r="F565" s="16" t="s">
        <v>7560</v>
      </c>
      <c r="G565" s="16" t="s">
        <v>11032</v>
      </c>
      <c r="H565" s="16" t="s">
        <v>7561</v>
      </c>
      <c r="I565" s="16" t="s">
        <v>11033</v>
      </c>
      <c r="J565" s="40" t="str">
        <f t="shared" si="2"/>
        <v>(${Variables:E4_3_3_6_kcat} * E4_3_3_6 * C00117 * C00118 * C00014)/(${Variables:E4_3_3_6_km} + (E4_3_3_6 * C00117 * C00118 * C00014))</v>
      </c>
      <c r="K565" s="70" t="str">
        <f t="shared" si="3"/>
        <v>r615: C00117 + C00118 + C00014 -&gt; C00018 + C00001 + C00009 | (${Variables:E4_3_3_6_kcat} * E4_3_3_6 * C00117 * C00118 * C00014)/(${Variables:E4_3_3_6_km} + (E4_3_3_6 * C00117 * C00118 * C00014))</v>
      </c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4.25" customHeight="1">
      <c r="A566" s="16" t="s">
        <v>1278</v>
      </c>
      <c r="B566" s="16" t="s">
        <v>1279</v>
      </c>
      <c r="C566" s="16" t="s">
        <v>10102</v>
      </c>
      <c r="D566" s="40">
        <v>408.0</v>
      </c>
      <c r="E566" s="40" t="str">
        <f t="shared" si="1"/>
        <v>E3_1_3_16</v>
      </c>
      <c r="F566" s="16" t="s">
        <v>6892</v>
      </c>
      <c r="G566" s="16" t="s">
        <v>11034</v>
      </c>
      <c r="H566" s="16" t="s">
        <v>6893</v>
      </c>
      <c r="I566" s="16" t="s">
        <v>11035</v>
      </c>
      <c r="J566" s="40" t="str">
        <f t="shared" si="2"/>
        <v>(${Variables:E3_1_3_16_kcat} * E3_1_3_16 * C00562 * C00001)/(${Variables:E3_1_3_16_km} + (E3_1_3_16 * C00562 * C00001))</v>
      </c>
      <c r="K566" s="70" t="str">
        <f t="shared" si="3"/>
        <v>r408: C00562 + C00001 -&gt; C00017 + C00009 | (${Variables:E3_1_3_16_kcat} * E3_1_3_16 * C00562 * C00001)/(${Variables:E3_1_3_16_km} + (E3_1_3_16 * C00562 * C00001))</v>
      </c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4.25" customHeight="1">
      <c r="A567" s="16" t="s">
        <v>1936</v>
      </c>
      <c r="B567" s="16" t="s">
        <v>1937</v>
      </c>
      <c r="C567" s="16" t="s">
        <v>10045</v>
      </c>
      <c r="D567" s="40">
        <v>259.0</v>
      </c>
      <c r="E567" s="40" t="str">
        <f t="shared" si="1"/>
        <v>E2_7_1_40</v>
      </c>
      <c r="F567" s="16" t="s">
        <v>6531</v>
      </c>
      <c r="G567" s="16" t="s">
        <v>11036</v>
      </c>
      <c r="H567" s="16" t="s">
        <v>6532</v>
      </c>
      <c r="I567" s="16" t="s">
        <v>11037</v>
      </c>
      <c r="J567" s="40" t="str">
        <f t="shared" si="2"/>
        <v>(${Variables:E2_7_1_40_kcat} * E2_7_1_40 * C00075 * C00022)/(${Variables:E2_7_1_40_km} + (E2_7_1_40 * C00075 * C00022))</v>
      </c>
      <c r="K567" s="70" t="str">
        <f t="shared" si="3"/>
        <v>r259: C00075 + C00022 -&gt; C00015 + C00074 | (${Variables:E2_7_1_40_kcat} * E2_7_1_40 * C00075 * C00022)/(${Variables:E2_7_1_40_km} + (E2_7_1_40 * C00075 * C00022))</v>
      </c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4.25" customHeight="1">
      <c r="A568" s="16" t="s">
        <v>3453</v>
      </c>
      <c r="B568" s="16" t="s">
        <v>3454</v>
      </c>
      <c r="C568" s="16" t="s">
        <v>10026</v>
      </c>
      <c r="D568" s="40">
        <v>219.0</v>
      </c>
      <c r="E568" s="40" t="str">
        <f t="shared" si="1"/>
        <v>E2_5_1_75</v>
      </c>
      <c r="F568" s="16" t="s">
        <v>6378</v>
      </c>
      <c r="G568" s="16" t="s">
        <v>11038</v>
      </c>
      <c r="H568" s="16" t="s">
        <v>6379</v>
      </c>
      <c r="I568" s="16" t="s">
        <v>11039</v>
      </c>
      <c r="J568" s="40" t="str">
        <f t="shared" si="2"/>
        <v>(${Variables:E2_5_1_75_kcat} * E2_5_1_75 * C00235 * C17324)/(${Variables:E2_5_1_75_km} + (E2_5_1_75 * C00235 * C17324))</v>
      </c>
      <c r="K568" s="70" t="str">
        <f t="shared" si="3"/>
        <v>r219: C00235 + C17324 -&gt; C00013 + C04432 | (${Variables:E2_5_1_75_kcat} * E2_5_1_75 * C00235 * C17324)/(${Variables:E2_5_1_75_km} + (E2_5_1_75 * C00235 * C17324))</v>
      </c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4.25" customHeight="1">
      <c r="A569" s="16" t="s">
        <v>2466</v>
      </c>
      <c r="B569" s="16" t="s">
        <v>2467</v>
      </c>
      <c r="C569" s="16" t="s">
        <v>10075</v>
      </c>
      <c r="D569" s="40">
        <v>307.0</v>
      </c>
      <c r="E569" s="40" t="str">
        <f t="shared" si="1"/>
        <v>E2_7_7_42</v>
      </c>
      <c r="F569" s="16" t="s">
        <v>6723</v>
      </c>
      <c r="G569" s="16" t="s">
        <v>11040</v>
      </c>
      <c r="H569" s="16" t="s">
        <v>6724</v>
      </c>
      <c r="I569" s="16" t="s">
        <v>11041</v>
      </c>
      <c r="J569" s="40" t="str">
        <f t="shared" si="2"/>
        <v>(${Variables:E2_7_7_42_kcat} * E2_7_7_42 * C00002 * C01281)/(${Variables:E2_7_7_42_km} + (E2_7_7_42 * C00002 * C01281))</v>
      </c>
      <c r="K569" s="70" t="str">
        <f t="shared" si="3"/>
        <v>r307: C00002 + C01281 -&gt; C00013 + C01299 | (${Variables:E2_7_7_42_kcat} * E2_7_7_42 * C00002 * C01281)/(${Variables:E2_7_7_42_km} + (E2_7_7_42 * C00002 * C01281))</v>
      </c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4.25" customHeight="1">
      <c r="A570" s="16" t="s">
        <v>4536</v>
      </c>
      <c r="B570" s="16" t="s">
        <v>4537</v>
      </c>
      <c r="C570" s="16" t="s">
        <v>10017</v>
      </c>
      <c r="D570" s="40">
        <v>199.0</v>
      </c>
      <c r="E570" s="40" t="str">
        <f t="shared" si="1"/>
        <v>E2_5_1_15</v>
      </c>
      <c r="F570" s="16" t="s">
        <v>6304</v>
      </c>
      <c r="G570" s="16" t="s">
        <v>11042</v>
      </c>
      <c r="H570" s="16" t="s">
        <v>6305</v>
      </c>
      <c r="I570" s="16" t="s">
        <v>11043</v>
      </c>
      <c r="J570" s="40" t="str">
        <f t="shared" si="2"/>
        <v>(${Variables:E2_5_1_15_kcat} * E2_5_1_15 * C04807 * C00568)/(${Variables:E2_5_1_15_km} + (E2_5_1_15 * C04807 * C00568))</v>
      </c>
      <c r="K570" s="70" t="str">
        <f t="shared" si="3"/>
        <v>r199: C04807 + C00568 -&gt; C00013 + C00921 | (${Variables:E2_5_1_15_kcat} * E2_5_1_15 * C04807 * C00568)/(${Variables:E2_5_1_15_km} + (E2_5_1_15 * C04807 * C00568))</v>
      </c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4.25" customHeight="1">
      <c r="A571" s="16" t="s">
        <v>1035</v>
      </c>
      <c r="B571" s="16" t="s">
        <v>1036</v>
      </c>
      <c r="C571" s="16" t="s">
        <v>10073</v>
      </c>
      <c r="D571" s="40">
        <v>305.0</v>
      </c>
      <c r="E571" s="40" t="str">
        <f t="shared" si="1"/>
        <v>E2_7_7_3</v>
      </c>
      <c r="F571" s="16" t="s">
        <v>6713</v>
      </c>
      <c r="G571" s="16" t="s">
        <v>11044</v>
      </c>
      <c r="H571" s="16" t="s">
        <v>6714</v>
      </c>
      <c r="I571" s="16" t="s">
        <v>11045</v>
      </c>
      <c r="J571" s="40" t="str">
        <f t="shared" si="2"/>
        <v>(${Variables:E2_7_7_3_kcat} * E2_7_7_3 * C00002 * C01134)/(${Variables:E2_7_7_3_km} + (E2_7_7_3 * C00002 * C01134))</v>
      </c>
      <c r="K571" s="70" t="str">
        <f t="shared" si="3"/>
        <v>r305: C00002 + C01134 -&gt; C00013 + C00882 | (${Variables:E2_7_7_3_kcat} * E2_7_7_3 * C00002 * C01134)/(${Variables:E2_7_7_3_km} + (E2_7_7_3 * C00002 * C01134))</v>
      </c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4.25" customHeight="1">
      <c r="A572" s="16" t="s">
        <v>1812</v>
      </c>
      <c r="B572" s="16" t="s">
        <v>1813</v>
      </c>
      <c r="C572" s="16" t="s">
        <v>10068</v>
      </c>
      <c r="D572" s="40">
        <v>300.0</v>
      </c>
      <c r="E572" s="40" t="str">
        <f t="shared" si="1"/>
        <v>E2_7_7_18</v>
      </c>
      <c r="F572" s="16" t="s">
        <v>6688</v>
      </c>
      <c r="G572" s="16" t="s">
        <v>11046</v>
      </c>
      <c r="H572" s="16" t="s">
        <v>6689</v>
      </c>
      <c r="I572" s="16" t="s">
        <v>11047</v>
      </c>
      <c r="J572" s="40" t="str">
        <f t="shared" si="2"/>
        <v>(${Variables:E2_7_7_18_kcat} * E2_7_7_18 * C00002 * C01185)/(${Variables:E2_7_7_18_km} + (E2_7_7_18 * C00002 * C01185))</v>
      </c>
      <c r="K572" s="70" t="str">
        <f t="shared" si="3"/>
        <v>r300: C00002 + C01185 -&gt; C00013 + C00857 | (${Variables:E2_7_7_18_kcat} * E2_7_7_18 * C00002 * C01185)/(${Variables:E2_7_7_18_km} + (E2_7_7_18 * C00002 * C01185))</v>
      </c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4.25" customHeight="1">
      <c r="A573" s="16" t="s">
        <v>5211</v>
      </c>
      <c r="B573" s="16" t="s">
        <v>5212</v>
      </c>
      <c r="C573" s="16" t="s">
        <v>10071</v>
      </c>
      <c r="D573" s="40">
        <v>303.0</v>
      </c>
      <c r="E573" s="40" t="str">
        <f t="shared" si="1"/>
        <v>E2_7_7_24</v>
      </c>
      <c r="F573" s="16" t="s">
        <v>6703</v>
      </c>
      <c r="G573" s="16" t="s">
        <v>11048</v>
      </c>
      <c r="H573" s="16" t="s">
        <v>6704</v>
      </c>
      <c r="I573" s="16" t="s">
        <v>11049</v>
      </c>
      <c r="J573" s="40" t="str">
        <f t="shared" si="2"/>
        <v>(${Variables:E2_7_7_24_kcat} * E2_7_7_24 * C00459 * C00103)/(${Variables:E2_7_7_24_km} + (E2_7_7_24 * C00459 * C00103))</v>
      </c>
      <c r="K573" s="70" t="str">
        <f t="shared" si="3"/>
        <v>r303: C00459 + C00103 -&gt; C00013 + C00842 | (${Variables:E2_7_7_24_kcat} * E2_7_7_24 * C00459 * C00103)/(${Variables:E2_7_7_24_km} + (E2_7_7_24 * C00459 * C00103))</v>
      </c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4.25" customHeight="1">
      <c r="A574" s="16" t="s">
        <v>2290</v>
      </c>
      <c r="B574" s="16" t="s">
        <v>2291</v>
      </c>
      <c r="C574" s="16" t="s">
        <v>10072</v>
      </c>
      <c r="D574" s="40">
        <v>304.0</v>
      </c>
      <c r="E574" s="40" t="str">
        <f t="shared" si="1"/>
        <v>E2_7_7_27</v>
      </c>
      <c r="F574" s="16" t="s">
        <v>6708</v>
      </c>
      <c r="G574" s="16" t="s">
        <v>11050</v>
      </c>
      <c r="H574" s="16" t="s">
        <v>6709</v>
      </c>
      <c r="I574" s="16" t="s">
        <v>11051</v>
      </c>
      <c r="J574" s="40" t="str">
        <f t="shared" si="2"/>
        <v>(${Variables:E2_7_7_27_kcat} * E2_7_7_27 * C00002 * C00103)/(${Variables:E2_7_7_27_km} + (E2_7_7_27 * C00002 * C00103))</v>
      </c>
      <c r="K574" s="70" t="str">
        <f t="shared" si="3"/>
        <v>r304: C00002 + C00103 -&gt; C00013 + C00498 | (${Variables:E2_7_7_27_kcat} * E2_7_7_27 * C00002 * C00103)/(${Variables:E2_7_7_27_km} + (E2_7_7_27 * C00002 * C00103))</v>
      </c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4.25" customHeight="1">
      <c r="A575" s="16" t="s">
        <v>3258</v>
      </c>
      <c r="B575" s="16" t="s">
        <v>3259</v>
      </c>
      <c r="C575" s="16" t="s">
        <v>10074</v>
      </c>
      <c r="D575" s="40">
        <v>306.0</v>
      </c>
      <c r="E575" s="40" t="str">
        <f t="shared" si="1"/>
        <v>E2_7_7_41</v>
      </c>
      <c r="F575" s="16" t="s">
        <v>6718</v>
      </c>
      <c r="G575" s="16" t="s">
        <v>11052</v>
      </c>
      <c r="H575" s="16" t="s">
        <v>6719</v>
      </c>
      <c r="I575" s="16" t="s">
        <v>11053</v>
      </c>
      <c r="J575" s="40" t="str">
        <f t="shared" si="2"/>
        <v>(${Variables:E2_7_7_41_kcat} * E2_7_7_41 * C00063 * C00416)/(${Variables:E2_7_7_41_km} + (E2_7_7_41 * C00063 * C00416))</v>
      </c>
      <c r="K575" s="70" t="str">
        <f t="shared" si="3"/>
        <v>r306: C00063 + C00416 -&gt; C00013 + C00269 | (${Variables:E2_7_7_41_kcat} * E2_7_7_41 * C00063 * C00416)/(${Variables:E2_7_7_41_km} + (E2_7_7_41 * C00063 * C00416))</v>
      </c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4.25" customHeight="1">
      <c r="A576" s="16" t="s">
        <v>4765</v>
      </c>
      <c r="B576" s="16" t="s">
        <v>4766</v>
      </c>
      <c r="C576" s="16" t="s">
        <v>10077</v>
      </c>
      <c r="D576" s="40">
        <v>309.0</v>
      </c>
      <c r="E576" s="40" t="str">
        <f t="shared" si="1"/>
        <v>E2_7_7_6</v>
      </c>
      <c r="F576" s="16" t="s">
        <v>6733</v>
      </c>
      <c r="G576" s="16" t="s">
        <v>11054</v>
      </c>
      <c r="H576" s="16" t="s">
        <v>6734</v>
      </c>
      <c r="I576" s="16" t="s">
        <v>11055</v>
      </c>
      <c r="J576" s="40" t="str">
        <f t="shared" si="2"/>
        <v>(${Variables:E2_7_7_6_kcat} * E2_7_7_6 * C00201 * C00046)/(${Variables:E2_7_7_6_km} + (E2_7_7_6 * C00201 * C00046))</v>
      </c>
      <c r="K576" s="70" t="str">
        <f t="shared" si="3"/>
        <v>r309: C00201 + C00046 -&gt; C00013 + C00046 | (${Variables:E2_7_7_6_kcat} * E2_7_7_6 * C00201 * C00046)/(${Variables:E2_7_7_6_km} + (E2_7_7_6 * C00201 * C00046))</v>
      </c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4.25" customHeight="1">
      <c r="A577" s="16" t="s">
        <v>4260</v>
      </c>
      <c r="B577" s="16" t="s">
        <v>4261</v>
      </c>
      <c r="C577" s="16" t="s">
        <v>10077</v>
      </c>
      <c r="D577" s="40">
        <v>315.0</v>
      </c>
      <c r="E577" s="40" t="str">
        <f t="shared" si="1"/>
        <v>E2_7_7_6</v>
      </c>
      <c r="F577" s="16" t="s">
        <v>6733</v>
      </c>
      <c r="G577" s="16" t="s">
        <v>11054</v>
      </c>
      <c r="H577" s="16" t="s">
        <v>6734</v>
      </c>
      <c r="I577" s="16" t="s">
        <v>11055</v>
      </c>
      <c r="J577" s="40" t="str">
        <f t="shared" si="2"/>
        <v>(${Variables:E2_7_7_6_kcat} * E2_7_7_6 * C00201 * C00046)/(${Variables:E2_7_7_6_km} + (E2_7_7_6 * C00201 * C00046))</v>
      </c>
      <c r="K577" s="70" t="str">
        <f t="shared" si="3"/>
        <v>r315: C00201 + C00046 -&gt; C00013 + C00046 | (${Variables:E2_7_7_6_kcat} * E2_7_7_6 * C00201 * C00046)/(${Variables:E2_7_7_6_km} + (E2_7_7_6 * C00201 * C00046))</v>
      </c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4.25" customHeight="1">
      <c r="A578" s="16" t="s">
        <v>1268</v>
      </c>
      <c r="B578" s="16" t="s">
        <v>1269</v>
      </c>
      <c r="C578" s="16" t="s">
        <v>10077</v>
      </c>
      <c r="D578" s="40">
        <v>321.0</v>
      </c>
      <c r="E578" s="40" t="str">
        <f t="shared" si="1"/>
        <v>E2_7_7_6</v>
      </c>
      <c r="F578" s="16" t="s">
        <v>6733</v>
      </c>
      <c r="G578" s="16" t="s">
        <v>11054</v>
      </c>
      <c r="H578" s="16" t="s">
        <v>6734</v>
      </c>
      <c r="I578" s="16" t="s">
        <v>11055</v>
      </c>
      <c r="J578" s="40" t="str">
        <f t="shared" si="2"/>
        <v>(${Variables:E2_7_7_6_kcat} * E2_7_7_6 * C00201 * C00046)/(${Variables:E2_7_7_6_km} + (E2_7_7_6 * C00201 * C00046))</v>
      </c>
      <c r="K578" s="70" t="str">
        <f t="shared" si="3"/>
        <v>r321: C00201 + C00046 -&gt; C00013 + C00046 | (${Variables:E2_7_7_6_kcat} * E2_7_7_6 * C00201 * C00046)/(${Variables:E2_7_7_6_km} + (E2_7_7_6 * C00201 * C00046))</v>
      </c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4.25" customHeight="1">
      <c r="A579" s="16" t="s">
        <v>1271</v>
      </c>
      <c r="B579" s="16" t="s">
        <v>1272</v>
      </c>
      <c r="C579" s="16" t="s">
        <v>10077</v>
      </c>
      <c r="D579" s="40">
        <v>327.0</v>
      </c>
      <c r="E579" s="40" t="str">
        <f t="shared" si="1"/>
        <v>E2_7_7_6</v>
      </c>
      <c r="F579" s="16" t="s">
        <v>6733</v>
      </c>
      <c r="G579" s="16" t="s">
        <v>11054</v>
      </c>
      <c r="H579" s="16" t="s">
        <v>6734</v>
      </c>
      <c r="I579" s="16" t="s">
        <v>11055</v>
      </c>
      <c r="J579" s="40" t="str">
        <f t="shared" si="2"/>
        <v>(${Variables:E2_7_7_6_kcat} * E2_7_7_6 * C00201 * C00046)/(${Variables:E2_7_7_6_km} + (E2_7_7_6 * C00201 * C00046))</v>
      </c>
      <c r="K579" s="70" t="str">
        <f t="shared" si="3"/>
        <v>r327: C00201 + C00046 -&gt; C00013 + C00046 | (${Variables:E2_7_7_6_kcat} * E2_7_7_6 * C00201 * C00046)/(${Variables:E2_7_7_6_km} + (E2_7_7_6 * C00201 * C00046))</v>
      </c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4.25" customHeight="1">
      <c r="A580" s="16" t="s">
        <v>4765</v>
      </c>
      <c r="B580" s="16" t="s">
        <v>4766</v>
      </c>
      <c r="C580" s="16" t="s">
        <v>10077</v>
      </c>
      <c r="D580" s="40">
        <v>313.0</v>
      </c>
      <c r="E580" s="40" t="str">
        <f t="shared" si="1"/>
        <v>E2_7_7_6</v>
      </c>
      <c r="F580" s="16" t="s">
        <v>6742</v>
      </c>
      <c r="G580" s="16" t="s">
        <v>11056</v>
      </c>
      <c r="H580" s="16" t="s">
        <v>6734</v>
      </c>
      <c r="I580" s="16" t="s">
        <v>11055</v>
      </c>
      <c r="J580" s="40" t="str">
        <f t="shared" si="2"/>
        <v>(${Variables:E2_7_7_6_kcat} * E2_7_7_6 * C00075 * C00046)/(${Variables:E2_7_7_6_km} + (E2_7_7_6 * C00075 * C00046))</v>
      </c>
      <c r="K580" s="70" t="str">
        <f t="shared" si="3"/>
        <v>r313: C00075 + C00046 -&gt; C00013 + C00046 | (${Variables:E2_7_7_6_kcat} * E2_7_7_6 * C00075 * C00046)/(${Variables:E2_7_7_6_km} + (E2_7_7_6 * C00075 * C00046))</v>
      </c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4.25" customHeight="1">
      <c r="A581" s="16" t="s">
        <v>4260</v>
      </c>
      <c r="B581" s="16" t="s">
        <v>4261</v>
      </c>
      <c r="C581" s="16" t="s">
        <v>10077</v>
      </c>
      <c r="D581" s="40">
        <v>319.0</v>
      </c>
      <c r="E581" s="40" t="str">
        <f t="shared" si="1"/>
        <v>E2_7_7_6</v>
      </c>
      <c r="F581" s="16" t="s">
        <v>6742</v>
      </c>
      <c r="G581" s="16" t="s">
        <v>11056</v>
      </c>
      <c r="H581" s="16" t="s">
        <v>6734</v>
      </c>
      <c r="I581" s="16" t="s">
        <v>11055</v>
      </c>
      <c r="J581" s="40" t="str">
        <f t="shared" si="2"/>
        <v>(${Variables:E2_7_7_6_kcat} * E2_7_7_6 * C00075 * C00046)/(${Variables:E2_7_7_6_km} + (E2_7_7_6 * C00075 * C00046))</v>
      </c>
      <c r="K581" s="70" t="str">
        <f t="shared" si="3"/>
        <v>r319: C00075 + C00046 -&gt; C00013 + C00046 | (${Variables:E2_7_7_6_kcat} * E2_7_7_6 * C00075 * C00046)/(${Variables:E2_7_7_6_km} + (E2_7_7_6 * C00075 * C00046))</v>
      </c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4.25" customHeight="1">
      <c r="A582" s="16" t="s">
        <v>1268</v>
      </c>
      <c r="B582" s="16" t="s">
        <v>1269</v>
      </c>
      <c r="C582" s="16" t="s">
        <v>10077</v>
      </c>
      <c r="D582" s="40">
        <v>325.0</v>
      </c>
      <c r="E582" s="40" t="str">
        <f t="shared" si="1"/>
        <v>E2_7_7_6</v>
      </c>
      <c r="F582" s="16" t="s">
        <v>6742</v>
      </c>
      <c r="G582" s="16" t="s">
        <v>11056</v>
      </c>
      <c r="H582" s="16" t="s">
        <v>6734</v>
      </c>
      <c r="I582" s="16" t="s">
        <v>11055</v>
      </c>
      <c r="J582" s="40" t="str">
        <f t="shared" si="2"/>
        <v>(${Variables:E2_7_7_6_kcat} * E2_7_7_6 * C00075 * C00046)/(${Variables:E2_7_7_6_km} + (E2_7_7_6 * C00075 * C00046))</v>
      </c>
      <c r="K582" s="70" t="str">
        <f t="shared" si="3"/>
        <v>r325: C00075 + C00046 -&gt; C00013 + C00046 | (${Variables:E2_7_7_6_kcat} * E2_7_7_6 * C00075 * C00046)/(${Variables:E2_7_7_6_km} + (E2_7_7_6 * C00075 * C00046))</v>
      </c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4.25" customHeight="1">
      <c r="A583" s="16" t="s">
        <v>1271</v>
      </c>
      <c r="B583" s="16" t="s">
        <v>1272</v>
      </c>
      <c r="C583" s="16" t="s">
        <v>10077</v>
      </c>
      <c r="D583" s="40">
        <v>331.0</v>
      </c>
      <c r="E583" s="40" t="str">
        <f t="shared" si="1"/>
        <v>E2_7_7_6</v>
      </c>
      <c r="F583" s="16" t="s">
        <v>6742</v>
      </c>
      <c r="G583" s="16" t="s">
        <v>11056</v>
      </c>
      <c r="H583" s="16" t="s">
        <v>6734</v>
      </c>
      <c r="I583" s="16" t="s">
        <v>11055</v>
      </c>
      <c r="J583" s="40" t="str">
        <f t="shared" si="2"/>
        <v>(${Variables:E2_7_7_6_kcat} * E2_7_7_6 * C00075 * C00046)/(${Variables:E2_7_7_6_km} + (E2_7_7_6 * C00075 * C00046))</v>
      </c>
      <c r="K583" s="70" t="str">
        <f t="shared" si="3"/>
        <v>r331: C00075 + C00046 -&gt; C00013 + C00046 | (${Variables:E2_7_7_6_kcat} * E2_7_7_6 * C00075 * C00046)/(${Variables:E2_7_7_6_km} + (E2_7_7_6 * C00075 * C00046))</v>
      </c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4.25" customHeight="1">
      <c r="A584" s="16" t="s">
        <v>4765</v>
      </c>
      <c r="B584" s="16" t="s">
        <v>4766</v>
      </c>
      <c r="C584" s="16" t="s">
        <v>10077</v>
      </c>
      <c r="D584" s="40">
        <v>312.0</v>
      </c>
      <c r="E584" s="40" t="str">
        <f t="shared" si="1"/>
        <v>E2_7_7_6</v>
      </c>
      <c r="F584" s="16" t="s">
        <v>6740</v>
      </c>
      <c r="G584" s="16" t="s">
        <v>11057</v>
      </c>
      <c r="H584" s="16" t="s">
        <v>6734</v>
      </c>
      <c r="I584" s="16" t="s">
        <v>11055</v>
      </c>
      <c r="J584" s="40" t="str">
        <f t="shared" si="2"/>
        <v>(${Variables:E2_7_7_6_kcat} * E2_7_7_6 * C00063 * C00046)/(${Variables:E2_7_7_6_km} + (E2_7_7_6 * C00063 * C00046))</v>
      </c>
      <c r="K584" s="70" t="str">
        <f t="shared" si="3"/>
        <v>r312: C00063 + C00046 -&gt; C00013 + C00046 | (${Variables:E2_7_7_6_kcat} * E2_7_7_6 * C00063 * C00046)/(${Variables:E2_7_7_6_km} + (E2_7_7_6 * C00063 * C00046))</v>
      </c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4.25" customHeight="1">
      <c r="A585" s="16" t="s">
        <v>4260</v>
      </c>
      <c r="B585" s="16" t="s">
        <v>4261</v>
      </c>
      <c r="C585" s="16" t="s">
        <v>10077</v>
      </c>
      <c r="D585" s="40">
        <v>318.0</v>
      </c>
      <c r="E585" s="40" t="str">
        <f t="shared" si="1"/>
        <v>E2_7_7_6</v>
      </c>
      <c r="F585" s="16" t="s">
        <v>6740</v>
      </c>
      <c r="G585" s="16" t="s">
        <v>11057</v>
      </c>
      <c r="H585" s="16" t="s">
        <v>6734</v>
      </c>
      <c r="I585" s="16" t="s">
        <v>11055</v>
      </c>
      <c r="J585" s="40" t="str">
        <f t="shared" si="2"/>
        <v>(${Variables:E2_7_7_6_kcat} * E2_7_7_6 * C00063 * C00046)/(${Variables:E2_7_7_6_km} + (E2_7_7_6 * C00063 * C00046))</v>
      </c>
      <c r="K585" s="70" t="str">
        <f t="shared" si="3"/>
        <v>r318: C00063 + C00046 -&gt; C00013 + C00046 | (${Variables:E2_7_7_6_kcat} * E2_7_7_6 * C00063 * C00046)/(${Variables:E2_7_7_6_km} + (E2_7_7_6 * C00063 * C00046))</v>
      </c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4.25" customHeight="1">
      <c r="A586" s="16" t="s">
        <v>1268</v>
      </c>
      <c r="B586" s="16" t="s">
        <v>1269</v>
      </c>
      <c r="C586" s="16" t="s">
        <v>10077</v>
      </c>
      <c r="D586" s="40">
        <v>324.0</v>
      </c>
      <c r="E586" s="40" t="str">
        <f t="shared" si="1"/>
        <v>E2_7_7_6</v>
      </c>
      <c r="F586" s="16" t="s">
        <v>6740</v>
      </c>
      <c r="G586" s="16" t="s">
        <v>11057</v>
      </c>
      <c r="H586" s="16" t="s">
        <v>6734</v>
      </c>
      <c r="I586" s="16" t="s">
        <v>11055</v>
      </c>
      <c r="J586" s="40" t="str">
        <f t="shared" si="2"/>
        <v>(${Variables:E2_7_7_6_kcat} * E2_7_7_6 * C00063 * C00046)/(${Variables:E2_7_7_6_km} + (E2_7_7_6 * C00063 * C00046))</v>
      </c>
      <c r="K586" s="70" t="str">
        <f t="shared" si="3"/>
        <v>r324: C00063 + C00046 -&gt; C00013 + C00046 | (${Variables:E2_7_7_6_kcat} * E2_7_7_6 * C00063 * C00046)/(${Variables:E2_7_7_6_km} + (E2_7_7_6 * C00063 * C00046))</v>
      </c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4.25" customHeight="1">
      <c r="A587" s="16" t="s">
        <v>1271</v>
      </c>
      <c r="B587" s="16" t="s">
        <v>1272</v>
      </c>
      <c r="C587" s="16" t="s">
        <v>10077</v>
      </c>
      <c r="D587" s="40">
        <v>330.0</v>
      </c>
      <c r="E587" s="40" t="str">
        <f t="shared" si="1"/>
        <v>E2_7_7_6</v>
      </c>
      <c r="F587" s="16" t="s">
        <v>6740</v>
      </c>
      <c r="G587" s="16" t="s">
        <v>11057</v>
      </c>
      <c r="H587" s="16" t="s">
        <v>6734</v>
      </c>
      <c r="I587" s="16" t="s">
        <v>11055</v>
      </c>
      <c r="J587" s="40" t="str">
        <f t="shared" si="2"/>
        <v>(${Variables:E2_7_7_6_kcat} * E2_7_7_6 * C00063 * C00046)/(${Variables:E2_7_7_6_km} + (E2_7_7_6 * C00063 * C00046))</v>
      </c>
      <c r="K587" s="70" t="str">
        <f t="shared" si="3"/>
        <v>r330: C00063 + C00046 -&gt; C00013 + C00046 | (${Variables:E2_7_7_6_kcat} * E2_7_7_6 * C00063 * C00046)/(${Variables:E2_7_7_6_km} + (E2_7_7_6 * C00063 * C00046))</v>
      </c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4.25" customHeight="1">
      <c r="A588" s="16" t="s">
        <v>4765</v>
      </c>
      <c r="B588" s="16" t="s">
        <v>4766</v>
      </c>
      <c r="C588" s="16" t="s">
        <v>10077</v>
      </c>
      <c r="D588" s="40">
        <v>311.0</v>
      </c>
      <c r="E588" s="40" t="str">
        <f t="shared" si="1"/>
        <v>E2_7_7_6</v>
      </c>
      <c r="F588" s="16" t="s">
        <v>6738</v>
      </c>
      <c r="G588" s="16" t="s">
        <v>11058</v>
      </c>
      <c r="H588" s="16" t="s">
        <v>6734</v>
      </c>
      <c r="I588" s="16" t="s">
        <v>11055</v>
      </c>
      <c r="J588" s="40" t="str">
        <f t="shared" si="2"/>
        <v>(${Variables:E2_7_7_6_kcat} * E2_7_7_6 * C00044 * C00046)/(${Variables:E2_7_7_6_km} + (E2_7_7_6 * C00044 * C00046))</v>
      </c>
      <c r="K588" s="70" t="str">
        <f t="shared" si="3"/>
        <v>r311: C00044 + C00046 -&gt; C00013 + C00046 | (${Variables:E2_7_7_6_kcat} * E2_7_7_6 * C00044 * C00046)/(${Variables:E2_7_7_6_km} + (E2_7_7_6 * C00044 * C00046))</v>
      </c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4.25" customHeight="1">
      <c r="A589" s="16" t="s">
        <v>4260</v>
      </c>
      <c r="B589" s="16" t="s">
        <v>4261</v>
      </c>
      <c r="C589" s="16" t="s">
        <v>10077</v>
      </c>
      <c r="D589" s="40">
        <v>317.0</v>
      </c>
      <c r="E589" s="40" t="str">
        <f t="shared" si="1"/>
        <v>E2_7_7_6</v>
      </c>
      <c r="F589" s="16" t="s">
        <v>6738</v>
      </c>
      <c r="G589" s="16" t="s">
        <v>11058</v>
      </c>
      <c r="H589" s="16" t="s">
        <v>6734</v>
      </c>
      <c r="I589" s="16" t="s">
        <v>11055</v>
      </c>
      <c r="J589" s="40" t="str">
        <f t="shared" si="2"/>
        <v>(${Variables:E2_7_7_6_kcat} * E2_7_7_6 * C00044 * C00046)/(${Variables:E2_7_7_6_km} + (E2_7_7_6 * C00044 * C00046))</v>
      </c>
      <c r="K589" s="70" t="str">
        <f t="shared" si="3"/>
        <v>r317: C00044 + C00046 -&gt; C00013 + C00046 | (${Variables:E2_7_7_6_kcat} * E2_7_7_6 * C00044 * C00046)/(${Variables:E2_7_7_6_km} + (E2_7_7_6 * C00044 * C00046))</v>
      </c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4.25" customHeight="1">
      <c r="A590" s="16" t="s">
        <v>1268</v>
      </c>
      <c r="B590" s="16" t="s">
        <v>1269</v>
      </c>
      <c r="C590" s="16" t="s">
        <v>10077</v>
      </c>
      <c r="D590" s="40">
        <v>323.0</v>
      </c>
      <c r="E590" s="40" t="str">
        <f t="shared" si="1"/>
        <v>E2_7_7_6</v>
      </c>
      <c r="F590" s="16" t="s">
        <v>6738</v>
      </c>
      <c r="G590" s="16" t="s">
        <v>11058</v>
      </c>
      <c r="H590" s="16" t="s">
        <v>6734</v>
      </c>
      <c r="I590" s="16" t="s">
        <v>11055</v>
      </c>
      <c r="J590" s="40" t="str">
        <f t="shared" si="2"/>
        <v>(${Variables:E2_7_7_6_kcat} * E2_7_7_6 * C00044 * C00046)/(${Variables:E2_7_7_6_km} + (E2_7_7_6 * C00044 * C00046))</v>
      </c>
      <c r="K590" s="70" t="str">
        <f t="shared" si="3"/>
        <v>r323: C00044 + C00046 -&gt; C00013 + C00046 | (${Variables:E2_7_7_6_kcat} * E2_7_7_6 * C00044 * C00046)/(${Variables:E2_7_7_6_km} + (E2_7_7_6 * C00044 * C00046))</v>
      </c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4.25" customHeight="1">
      <c r="A591" s="16" t="s">
        <v>1271</v>
      </c>
      <c r="B591" s="16" t="s">
        <v>1272</v>
      </c>
      <c r="C591" s="16" t="s">
        <v>10077</v>
      </c>
      <c r="D591" s="40">
        <v>329.0</v>
      </c>
      <c r="E591" s="40" t="str">
        <f t="shared" si="1"/>
        <v>E2_7_7_6</v>
      </c>
      <c r="F591" s="16" t="s">
        <v>6738</v>
      </c>
      <c r="G591" s="16" t="s">
        <v>11058</v>
      </c>
      <c r="H591" s="16" t="s">
        <v>6734</v>
      </c>
      <c r="I591" s="16" t="s">
        <v>11055</v>
      </c>
      <c r="J591" s="40" t="str">
        <f t="shared" si="2"/>
        <v>(${Variables:E2_7_7_6_kcat} * E2_7_7_6 * C00044 * C00046)/(${Variables:E2_7_7_6_km} + (E2_7_7_6 * C00044 * C00046))</v>
      </c>
      <c r="K591" s="70" t="str">
        <f t="shared" si="3"/>
        <v>r329: C00044 + C00046 -&gt; C00013 + C00046 | (${Variables:E2_7_7_6_kcat} * E2_7_7_6 * C00044 * C00046)/(${Variables:E2_7_7_6_km} + (E2_7_7_6 * C00044 * C00046))</v>
      </c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4.25" customHeight="1">
      <c r="A592" s="16" t="s">
        <v>4765</v>
      </c>
      <c r="B592" s="16" t="s">
        <v>4766</v>
      </c>
      <c r="C592" s="16" t="s">
        <v>10077</v>
      </c>
      <c r="D592" s="40">
        <v>310.0</v>
      </c>
      <c r="E592" s="40" t="str">
        <f t="shared" si="1"/>
        <v>E2_7_7_6</v>
      </c>
      <c r="F592" s="16" t="s">
        <v>6736</v>
      </c>
      <c r="G592" s="16" t="s">
        <v>11059</v>
      </c>
      <c r="H592" s="16" t="s">
        <v>6734</v>
      </c>
      <c r="I592" s="16" t="s">
        <v>11055</v>
      </c>
      <c r="J592" s="40" t="str">
        <f t="shared" si="2"/>
        <v>(${Variables:E2_7_7_6_kcat} * E2_7_7_6 * C00002 * C00046)/(${Variables:E2_7_7_6_km} + (E2_7_7_6 * C00002 * C00046))</v>
      </c>
      <c r="K592" s="70" t="str">
        <f t="shared" si="3"/>
        <v>r310: C00002 + C00046 -&gt; C00013 + C00046 | (${Variables:E2_7_7_6_kcat} * E2_7_7_6 * C00002 * C00046)/(${Variables:E2_7_7_6_km} + (E2_7_7_6 * C00002 * C00046))</v>
      </c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4.25" customHeight="1">
      <c r="A593" s="16" t="s">
        <v>4260</v>
      </c>
      <c r="B593" s="16" t="s">
        <v>4261</v>
      </c>
      <c r="C593" s="16" t="s">
        <v>10077</v>
      </c>
      <c r="D593" s="40">
        <v>316.0</v>
      </c>
      <c r="E593" s="40" t="str">
        <f t="shared" si="1"/>
        <v>E2_7_7_6</v>
      </c>
      <c r="F593" s="16" t="s">
        <v>6736</v>
      </c>
      <c r="G593" s="16" t="s">
        <v>11059</v>
      </c>
      <c r="H593" s="16" t="s">
        <v>6734</v>
      </c>
      <c r="I593" s="16" t="s">
        <v>11055</v>
      </c>
      <c r="J593" s="40" t="str">
        <f t="shared" si="2"/>
        <v>(${Variables:E2_7_7_6_kcat} * E2_7_7_6 * C00002 * C00046)/(${Variables:E2_7_7_6_km} + (E2_7_7_6 * C00002 * C00046))</v>
      </c>
      <c r="K593" s="70" t="str">
        <f t="shared" si="3"/>
        <v>r316: C00002 + C00046 -&gt; C00013 + C00046 | (${Variables:E2_7_7_6_kcat} * E2_7_7_6 * C00002 * C00046)/(${Variables:E2_7_7_6_km} + (E2_7_7_6 * C00002 * C00046))</v>
      </c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4.25" customHeight="1">
      <c r="A594" s="16" t="s">
        <v>1268</v>
      </c>
      <c r="B594" s="16" t="s">
        <v>1269</v>
      </c>
      <c r="C594" s="16" t="s">
        <v>10077</v>
      </c>
      <c r="D594" s="40">
        <v>322.0</v>
      </c>
      <c r="E594" s="40" t="str">
        <f t="shared" si="1"/>
        <v>E2_7_7_6</v>
      </c>
      <c r="F594" s="16" t="s">
        <v>6736</v>
      </c>
      <c r="G594" s="16" t="s">
        <v>11059</v>
      </c>
      <c r="H594" s="16" t="s">
        <v>6734</v>
      </c>
      <c r="I594" s="16" t="s">
        <v>11055</v>
      </c>
      <c r="J594" s="40" t="str">
        <f t="shared" si="2"/>
        <v>(${Variables:E2_7_7_6_kcat} * E2_7_7_6 * C00002 * C00046)/(${Variables:E2_7_7_6_km} + (E2_7_7_6 * C00002 * C00046))</v>
      </c>
      <c r="K594" s="70" t="str">
        <f t="shared" si="3"/>
        <v>r322: C00002 + C00046 -&gt; C00013 + C00046 | (${Variables:E2_7_7_6_kcat} * E2_7_7_6 * C00002 * C00046)/(${Variables:E2_7_7_6_km} + (E2_7_7_6 * C00002 * C00046))</v>
      </c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4.25" customHeight="1">
      <c r="A595" s="16" t="s">
        <v>1271</v>
      </c>
      <c r="B595" s="16" t="s">
        <v>1272</v>
      </c>
      <c r="C595" s="16" t="s">
        <v>10077</v>
      </c>
      <c r="D595" s="40">
        <v>328.0</v>
      </c>
      <c r="E595" s="40" t="str">
        <f t="shared" si="1"/>
        <v>E2_7_7_6</v>
      </c>
      <c r="F595" s="16" t="s">
        <v>6736</v>
      </c>
      <c r="G595" s="16" t="s">
        <v>11059</v>
      </c>
      <c r="H595" s="16" t="s">
        <v>6734</v>
      </c>
      <c r="I595" s="16" t="s">
        <v>11055</v>
      </c>
      <c r="J595" s="40" t="str">
        <f t="shared" si="2"/>
        <v>(${Variables:E2_7_7_6_kcat} * E2_7_7_6 * C00002 * C00046)/(${Variables:E2_7_7_6_km} + (E2_7_7_6 * C00002 * C00046))</v>
      </c>
      <c r="K595" s="70" t="str">
        <f t="shared" si="3"/>
        <v>r328: C00002 + C00046 -&gt; C00013 + C00046 | (${Variables:E2_7_7_6_kcat} * E2_7_7_6 * C00002 * C00046)/(${Variables:E2_7_7_6_km} + (E2_7_7_6 * C00002 * C00046))</v>
      </c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4.25" customHeight="1">
      <c r="A596" s="16" t="s">
        <v>1984</v>
      </c>
      <c r="B596" s="16" t="s">
        <v>1985</v>
      </c>
      <c r="C596" s="16" t="s">
        <v>10070</v>
      </c>
      <c r="D596" s="40">
        <v>302.0</v>
      </c>
      <c r="E596" s="40" t="str">
        <f t="shared" si="1"/>
        <v>E2_7_7_23</v>
      </c>
      <c r="F596" s="16" t="s">
        <v>6698</v>
      </c>
      <c r="G596" s="16" t="s">
        <v>11060</v>
      </c>
      <c r="H596" s="16" t="s">
        <v>6699</v>
      </c>
      <c r="I596" s="16" t="s">
        <v>11061</v>
      </c>
      <c r="J596" s="40" t="str">
        <f t="shared" si="2"/>
        <v>(${Variables:E2_7_7_23_kcat} * E2_7_7_23 * C00075 * C04501 )/(${Variables:E2_7_7_23_km} + (E2_7_7_23 * C00075 * C04501 ))</v>
      </c>
      <c r="K596" s="70" t="str">
        <f t="shared" si="3"/>
        <v>r302: C00075 + C04501  -&gt; C00013 + C00043 | (${Variables:E2_7_7_23_kcat} * E2_7_7_23 * C00075 * C04501 )/(${Variables:E2_7_7_23_km} + (E2_7_7_23 * C00075 * C04501 ))</v>
      </c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4.25" customHeight="1">
      <c r="A597" s="16" t="s">
        <v>482</v>
      </c>
      <c r="B597" s="16" t="s">
        <v>483</v>
      </c>
      <c r="C597" s="16" t="s">
        <v>10054</v>
      </c>
      <c r="D597" s="40">
        <v>273.0</v>
      </c>
      <c r="E597" s="40" t="str">
        <f t="shared" si="1"/>
        <v>E2_7_2_4</v>
      </c>
      <c r="F597" s="16" t="s">
        <v>6589</v>
      </c>
      <c r="G597" s="16" t="s">
        <v>11062</v>
      </c>
      <c r="H597" s="16" t="s">
        <v>6590</v>
      </c>
      <c r="I597" s="16" t="s">
        <v>11063</v>
      </c>
      <c r="J597" s="40" t="str">
        <f t="shared" si="2"/>
        <v>(${Variables:E2_7_2_4_kcat} * E2_7_2_4 * C00677 * C00039)/(${Variables:E2_7_2_4_km} + (E2_7_2_4 * C00677 * C00039))</v>
      </c>
      <c r="K597" s="70" t="str">
        <f t="shared" si="3"/>
        <v>r273: C00677 + C00039 -&gt; C00013 + C00039 | (${Variables:E2_7_2_4_kcat} * E2_7_2_4 * C00677 * C00039)/(${Variables:E2_7_2_4_km} + (E2_7_2_4 * C00677 * C00039))</v>
      </c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4.25" customHeight="1">
      <c r="A598" s="16" t="s">
        <v>523</v>
      </c>
      <c r="B598" s="16" t="s">
        <v>524</v>
      </c>
      <c r="C598" s="16" t="s">
        <v>10078</v>
      </c>
      <c r="D598" s="40">
        <v>333.0</v>
      </c>
      <c r="E598" s="40" t="str">
        <f t="shared" si="1"/>
        <v>E2_7_7_7</v>
      </c>
      <c r="F598" s="16" t="s">
        <v>6589</v>
      </c>
      <c r="G598" s="16" t="s">
        <v>11062</v>
      </c>
      <c r="H598" s="16" t="s">
        <v>6590</v>
      </c>
      <c r="I598" s="16" t="s">
        <v>11063</v>
      </c>
      <c r="J598" s="40" t="str">
        <f t="shared" si="2"/>
        <v>(${Variables:E2_7_7_7_kcat} * E2_7_7_7 * C00677 * C00039)/(${Variables:E2_7_7_7_km} + (E2_7_7_7 * C00677 * C00039))</v>
      </c>
      <c r="K598" s="70" t="str">
        <f t="shared" si="3"/>
        <v>r333: C00677 + C00039 -&gt; C00013 + C00039 | (${Variables:E2_7_7_7_kcat} * E2_7_7_7 * C00677 * C00039)/(${Variables:E2_7_7_7_km} + (E2_7_7_7 * C00677 * C00039))</v>
      </c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4.25" customHeight="1">
      <c r="A599" s="16" t="s">
        <v>55</v>
      </c>
      <c r="B599" s="16" t="s">
        <v>56</v>
      </c>
      <c r="C599" s="16" t="s">
        <v>10078</v>
      </c>
      <c r="D599" s="40">
        <v>339.0</v>
      </c>
      <c r="E599" s="40" t="str">
        <f t="shared" si="1"/>
        <v>E2_7_7_7</v>
      </c>
      <c r="F599" s="16" t="s">
        <v>6589</v>
      </c>
      <c r="G599" s="16" t="s">
        <v>11062</v>
      </c>
      <c r="H599" s="16" t="s">
        <v>6590</v>
      </c>
      <c r="I599" s="16" t="s">
        <v>11063</v>
      </c>
      <c r="J599" s="40" t="str">
        <f t="shared" si="2"/>
        <v>(${Variables:E2_7_7_7_kcat} * E2_7_7_7 * C00677 * C00039)/(${Variables:E2_7_7_7_km} + (E2_7_7_7 * C00677 * C00039))</v>
      </c>
      <c r="K599" s="70" t="str">
        <f t="shared" si="3"/>
        <v>r339: C00677 + C00039 -&gt; C00013 + C00039 | (${Variables:E2_7_7_7_kcat} * E2_7_7_7 * C00677 * C00039)/(${Variables:E2_7_7_7_km} + (E2_7_7_7 * C00677 * C00039))</v>
      </c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4.25" customHeight="1">
      <c r="A600" s="16" t="s">
        <v>4911</v>
      </c>
      <c r="B600" s="16" t="s">
        <v>4912</v>
      </c>
      <c r="C600" s="16" t="s">
        <v>10078</v>
      </c>
      <c r="D600" s="40">
        <v>345.0</v>
      </c>
      <c r="E600" s="40" t="str">
        <f t="shared" si="1"/>
        <v>E2_7_7_7</v>
      </c>
      <c r="F600" s="16" t="s">
        <v>6589</v>
      </c>
      <c r="G600" s="16" t="s">
        <v>11062</v>
      </c>
      <c r="H600" s="16" t="s">
        <v>6590</v>
      </c>
      <c r="I600" s="16" t="s">
        <v>11063</v>
      </c>
      <c r="J600" s="40" t="str">
        <f t="shared" si="2"/>
        <v>(${Variables:E2_7_7_7_kcat} * E2_7_7_7 * C00677 * C00039)/(${Variables:E2_7_7_7_km} + (E2_7_7_7 * C00677 * C00039))</v>
      </c>
      <c r="K600" s="70" t="str">
        <f t="shared" si="3"/>
        <v>r345: C00677 + C00039 -&gt; C00013 + C00039 | (${Variables:E2_7_7_7_kcat} * E2_7_7_7 * C00677 * C00039)/(${Variables:E2_7_7_7_km} + (E2_7_7_7 * C00677 * C00039))</v>
      </c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4.25" customHeight="1">
      <c r="A601" s="16" t="s">
        <v>3316</v>
      </c>
      <c r="B601" s="16" t="s">
        <v>3317</v>
      </c>
      <c r="C601" s="16" t="s">
        <v>10078</v>
      </c>
      <c r="D601" s="40">
        <v>351.0</v>
      </c>
      <c r="E601" s="40" t="str">
        <f t="shared" si="1"/>
        <v>E2_7_7_7</v>
      </c>
      <c r="F601" s="16" t="s">
        <v>6589</v>
      </c>
      <c r="G601" s="16" t="s">
        <v>11062</v>
      </c>
      <c r="H601" s="16" t="s">
        <v>6590</v>
      </c>
      <c r="I601" s="16" t="s">
        <v>11063</v>
      </c>
      <c r="J601" s="40" t="str">
        <f t="shared" si="2"/>
        <v>(${Variables:E2_7_7_7_kcat} * E2_7_7_7 * C00677 * C00039)/(${Variables:E2_7_7_7_km} + (E2_7_7_7 * C00677 * C00039))</v>
      </c>
      <c r="K601" s="70" t="str">
        <f t="shared" si="3"/>
        <v>r351: C00677 + C00039 -&gt; C00013 + C00039 | (${Variables:E2_7_7_7_kcat} * E2_7_7_7 * C00677 * C00039)/(${Variables:E2_7_7_7_km} + (E2_7_7_7 * C00677 * C00039))</v>
      </c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4.25" customHeight="1">
      <c r="A602" s="16" t="s">
        <v>1537</v>
      </c>
      <c r="B602" s="16" t="s">
        <v>1538</v>
      </c>
      <c r="C602" s="16" t="s">
        <v>10078</v>
      </c>
      <c r="D602" s="40">
        <v>357.0</v>
      </c>
      <c r="E602" s="40" t="str">
        <f t="shared" si="1"/>
        <v>E2_7_7_7</v>
      </c>
      <c r="F602" s="16" t="s">
        <v>6589</v>
      </c>
      <c r="G602" s="16" t="s">
        <v>11062</v>
      </c>
      <c r="H602" s="16" t="s">
        <v>6590</v>
      </c>
      <c r="I602" s="16" t="s">
        <v>11063</v>
      </c>
      <c r="J602" s="40" t="str">
        <f t="shared" si="2"/>
        <v>(${Variables:E2_7_7_7_kcat} * E2_7_7_7 * C00677 * C00039)/(${Variables:E2_7_7_7_km} + (E2_7_7_7 * C00677 * C00039))</v>
      </c>
      <c r="K602" s="70" t="str">
        <f t="shared" si="3"/>
        <v>r357: C00677 + C00039 -&gt; C00013 + C00039 | (${Variables:E2_7_7_7_kcat} * E2_7_7_7 * C00677 * C00039)/(${Variables:E2_7_7_7_km} + (E2_7_7_7 * C00677 * C00039))</v>
      </c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4.25" customHeight="1">
      <c r="A603" s="16" t="s">
        <v>468</v>
      </c>
      <c r="B603" s="16" t="s">
        <v>469</v>
      </c>
      <c r="C603" s="16" t="s">
        <v>10078</v>
      </c>
      <c r="D603" s="40">
        <v>363.0</v>
      </c>
      <c r="E603" s="40" t="str">
        <f t="shared" si="1"/>
        <v>E2_7_7_7</v>
      </c>
      <c r="F603" s="16" t="s">
        <v>6589</v>
      </c>
      <c r="G603" s="16" t="s">
        <v>11062</v>
      </c>
      <c r="H603" s="16" t="s">
        <v>6590</v>
      </c>
      <c r="I603" s="16" t="s">
        <v>11063</v>
      </c>
      <c r="J603" s="40" t="str">
        <f t="shared" si="2"/>
        <v>(${Variables:E2_7_7_7_kcat} * E2_7_7_7 * C00677 * C00039)/(${Variables:E2_7_7_7_km} + (E2_7_7_7 * C00677 * C00039))</v>
      </c>
      <c r="K603" s="70" t="str">
        <f t="shared" si="3"/>
        <v>r363: C00677 + C00039 -&gt; C00013 + C00039 | (${Variables:E2_7_7_7_kcat} * E2_7_7_7 * C00677 * C00039)/(${Variables:E2_7_7_7_km} + (E2_7_7_7 * C00677 * C00039))</v>
      </c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4.25" customHeight="1">
      <c r="A604" s="16" t="s">
        <v>3798</v>
      </c>
      <c r="B604" s="16" t="s">
        <v>3799</v>
      </c>
      <c r="C604" s="16" t="s">
        <v>10078</v>
      </c>
      <c r="D604" s="40">
        <v>369.0</v>
      </c>
      <c r="E604" s="40" t="str">
        <f t="shared" si="1"/>
        <v>E2_7_7_7</v>
      </c>
      <c r="F604" s="16" t="s">
        <v>6589</v>
      </c>
      <c r="G604" s="16" t="s">
        <v>11062</v>
      </c>
      <c r="H604" s="16" t="s">
        <v>6590</v>
      </c>
      <c r="I604" s="16" t="s">
        <v>11063</v>
      </c>
      <c r="J604" s="40" t="str">
        <f t="shared" si="2"/>
        <v>(${Variables:E2_7_7_7_kcat} * E2_7_7_7 * C00677 * C00039)/(${Variables:E2_7_7_7_km} + (E2_7_7_7 * C00677 * C00039))</v>
      </c>
      <c r="K604" s="70" t="str">
        <f t="shared" si="3"/>
        <v>r369: C00677 + C00039 -&gt; C00013 + C00039 | (${Variables:E2_7_7_7_kcat} * E2_7_7_7 * C00677 * C00039)/(${Variables:E2_7_7_7_km} + (E2_7_7_7 * C00677 * C00039))</v>
      </c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4.25" customHeight="1">
      <c r="A605" s="16" t="s">
        <v>1947</v>
      </c>
      <c r="B605" s="16" t="s">
        <v>1948</v>
      </c>
      <c r="C605" s="16" t="s">
        <v>10078</v>
      </c>
      <c r="D605" s="40">
        <v>375.0</v>
      </c>
      <c r="E605" s="40" t="str">
        <f t="shared" si="1"/>
        <v>E2_7_7_7</v>
      </c>
      <c r="F605" s="16" t="s">
        <v>6589</v>
      </c>
      <c r="G605" s="16" t="s">
        <v>11062</v>
      </c>
      <c r="H605" s="16" t="s">
        <v>6590</v>
      </c>
      <c r="I605" s="16" t="s">
        <v>11063</v>
      </c>
      <c r="J605" s="40" t="str">
        <f t="shared" si="2"/>
        <v>(${Variables:E2_7_7_7_kcat} * E2_7_7_7 * C00677 * C00039)/(${Variables:E2_7_7_7_km} + (E2_7_7_7 * C00677 * C00039))</v>
      </c>
      <c r="K605" s="70" t="str">
        <f t="shared" si="3"/>
        <v>r375: C00677 + C00039 -&gt; C00013 + C00039 | (${Variables:E2_7_7_7_kcat} * E2_7_7_7 * C00677 * C00039)/(${Variables:E2_7_7_7_km} + (E2_7_7_7 * C00677 * C00039))</v>
      </c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4.25" customHeight="1">
      <c r="A606" s="16" t="s">
        <v>482</v>
      </c>
      <c r="B606" s="16" t="s">
        <v>483</v>
      </c>
      <c r="C606" s="16" t="s">
        <v>10054</v>
      </c>
      <c r="D606" s="40">
        <v>277.0</v>
      </c>
      <c r="E606" s="40" t="str">
        <f t="shared" si="1"/>
        <v>E2_7_2_4</v>
      </c>
      <c r="F606" s="16" t="s">
        <v>6598</v>
      </c>
      <c r="G606" s="16" t="s">
        <v>11064</v>
      </c>
      <c r="H606" s="16" t="s">
        <v>6590</v>
      </c>
      <c r="I606" s="16" t="s">
        <v>11063</v>
      </c>
      <c r="J606" s="40" t="str">
        <f t="shared" si="2"/>
        <v>(${Variables:E2_7_2_4_kcat} * E2_7_2_4 * C00459 * C00039)/(${Variables:E2_7_2_4_km} + (E2_7_2_4 * C00459 * C00039))</v>
      </c>
      <c r="K606" s="70" t="str">
        <f t="shared" si="3"/>
        <v>r277: C00459 + C00039 -&gt; C00013 + C00039 | (${Variables:E2_7_2_4_kcat} * E2_7_2_4 * C00459 * C00039)/(${Variables:E2_7_2_4_km} + (E2_7_2_4 * C00459 * C00039))</v>
      </c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4.25" customHeight="1">
      <c r="A607" s="16" t="s">
        <v>523</v>
      </c>
      <c r="B607" s="16" t="s">
        <v>524</v>
      </c>
      <c r="C607" s="16" t="s">
        <v>10078</v>
      </c>
      <c r="D607" s="40">
        <v>337.0</v>
      </c>
      <c r="E607" s="40" t="str">
        <f t="shared" si="1"/>
        <v>E2_7_7_7</v>
      </c>
      <c r="F607" s="16" t="s">
        <v>6598</v>
      </c>
      <c r="G607" s="16" t="s">
        <v>11064</v>
      </c>
      <c r="H607" s="16" t="s">
        <v>6590</v>
      </c>
      <c r="I607" s="16" t="s">
        <v>11063</v>
      </c>
      <c r="J607" s="40" t="str">
        <f t="shared" si="2"/>
        <v>(${Variables:E2_7_7_7_kcat} * E2_7_7_7 * C00459 * C00039)/(${Variables:E2_7_7_7_km} + (E2_7_7_7 * C00459 * C00039))</v>
      </c>
      <c r="K607" s="70" t="str">
        <f t="shared" si="3"/>
        <v>r337: C00459 + C00039 -&gt; C00013 + C00039 | (${Variables:E2_7_7_7_kcat} * E2_7_7_7 * C00459 * C00039)/(${Variables:E2_7_7_7_km} + (E2_7_7_7 * C00459 * C00039))</v>
      </c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4.25" customHeight="1">
      <c r="A608" s="16" t="s">
        <v>55</v>
      </c>
      <c r="B608" s="16" t="s">
        <v>56</v>
      </c>
      <c r="C608" s="16" t="s">
        <v>10078</v>
      </c>
      <c r="D608" s="40">
        <v>343.0</v>
      </c>
      <c r="E608" s="40" t="str">
        <f t="shared" si="1"/>
        <v>E2_7_7_7</v>
      </c>
      <c r="F608" s="16" t="s">
        <v>6598</v>
      </c>
      <c r="G608" s="16" t="s">
        <v>11064</v>
      </c>
      <c r="H608" s="16" t="s">
        <v>6590</v>
      </c>
      <c r="I608" s="16" t="s">
        <v>11063</v>
      </c>
      <c r="J608" s="40" t="str">
        <f t="shared" si="2"/>
        <v>(${Variables:E2_7_7_7_kcat} * E2_7_7_7 * C00459 * C00039)/(${Variables:E2_7_7_7_km} + (E2_7_7_7 * C00459 * C00039))</v>
      </c>
      <c r="K608" s="70" t="str">
        <f t="shared" si="3"/>
        <v>r343: C00459 + C00039 -&gt; C00013 + C00039 | (${Variables:E2_7_7_7_kcat} * E2_7_7_7 * C00459 * C00039)/(${Variables:E2_7_7_7_km} + (E2_7_7_7 * C00459 * C00039))</v>
      </c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4.25" customHeight="1">
      <c r="A609" s="16" t="s">
        <v>4911</v>
      </c>
      <c r="B609" s="16" t="s">
        <v>4912</v>
      </c>
      <c r="C609" s="16" t="s">
        <v>10078</v>
      </c>
      <c r="D609" s="40">
        <v>349.0</v>
      </c>
      <c r="E609" s="40" t="str">
        <f t="shared" si="1"/>
        <v>E2_7_7_7</v>
      </c>
      <c r="F609" s="16" t="s">
        <v>6598</v>
      </c>
      <c r="G609" s="16" t="s">
        <v>11064</v>
      </c>
      <c r="H609" s="16" t="s">
        <v>6590</v>
      </c>
      <c r="I609" s="16" t="s">
        <v>11063</v>
      </c>
      <c r="J609" s="40" t="str">
        <f t="shared" si="2"/>
        <v>(${Variables:E2_7_7_7_kcat} * E2_7_7_7 * C00459 * C00039)/(${Variables:E2_7_7_7_km} + (E2_7_7_7 * C00459 * C00039))</v>
      </c>
      <c r="K609" s="70" t="str">
        <f t="shared" si="3"/>
        <v>r349: C00459 + C00039 -&gt; C00013 + C00039 | (${Variables:E2_7_7_7_kcat} * E2_7_7_7 * C00459 * C00039)/(${Variables:E2_7_7_7_km} + (E2_7_7_7 * C00459 * C00039))</v>
      </c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4.25" customHeight="1">
      <c r="A610" s="16" t="s">
        <v>3316</v>
      </c>
      <c r="B610" s="16" t="s">
        <v>3317</v>
      </c>
      <c r="C610" s="16" t="s">
        <v>10078</v>
      </c>
      <c r="D610" s="40">
        <v>355.0</v>
      </c>
      <c r="E610" s="40" t="str">
        <f t="shared" si="1"/>
        <v>E2_7_7_7</v>
      </c>
      <c r="F610" s="16" t="s">
        <v>6598</v>
      </c>
      <c r="G610" s="16" t="s">
        <v>11064</v>
      </c>
      <c r="H610" s="16" t="s">
        <v>6590</v>
      </c>
      <c r="I610" s="16" t="s">
        <v>11063</v>
      </c>
      <c r="J610" s="40" t="str">
        <f t="shared" si="2"/>
        <v>(${Variables:E2_7_7_7_kcat} * E2_7_7_7 * C00459 * C00039)/(${Variables:E2_7_7_7_km} + (E2_7_7_7 * C00459 * C00039))</v>
      </c>
      <c r="K610" s="70" t="str">
        <f t="shared" si="3"/>
        <v>r355: C00459 + C00039 -&gt; C00013 + C00039 | (${Variables:E2_7_7_7_kcat} * E2_7_7_7 * C00459 * C00039)/(${Variables:E2_7_7_7_km} + (E2_7_7_7 * C00459 * C00039))</v>
      </c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4.25" customHeight="1">
      <c r="A611" s="16" t="s">
        <v>1537</v>
      </c>
      <c r="B611" s="16" t="s">
        <v>1538</v>
      </c>
      <c r="C611" s="16" t="s">
        <v>10078</v>
      </c>
      <c r="D611" s="40">
        <v>361.0</v>
      </c>
      <c r="E611" s="40" t="str">
        <f t="shared" si="1"/>
        <v>E2_7_7_7</v>
      </c>
      <c r="F611" s="16" t="s">
        <v>6598</v>
      </c>
      <c r="G611" s="16" t="s">
        <v>11064</v>
      </c>
      <c r="H611" s="16" t="s">
        <v>6590</v>
      </c>
      <c r="I611" s="16" t="s">
        <v>11063</v>
      </c>
      <c r="J611" s="40" t="str">
        <f t="shared" si="2"/>
        <v>(${Variables:E2_7_7_7_kcat} * E2_7_7_7 * C00459 * C00039)/(${Variables:E2_7_7_7_km} + (E2_7_7_7 * C00459 * C00039))</v>
      </c>
      <c r="K611" s="70" t="str">
        <f t="shared" si="3"/>
        <v>r361: C00459 + C00039 -&gt; C00013 + C00039 | (${Variables:E2_7_7_7_kcat} * E2_7_7_7 * C00459 * C00039)/(${Variables:E2_7_7_7_km} + (E2_7_7_7 * C00459 * C00039))</v>
      </c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4.25" customHeight="1">
      <c r="A612" s="16" t="s">
        <v>468</v>
      </c>
      <c r="B612" s="16" t="s">
        <v>469</v>
      </c>
      <c r="C612" s="16" t="s">
        <v>10078</v>
      </c>
      <c r="D612" s="40">
        <v>367.0</v>
      </c>
      <c r="E612" s="40" t="str">
        <f t="shared" si="1"/>
        <v>E2_7_7_7</v>
      </c>
      <c r="F612" s="16" t="s">
        <v>6598</v>
      </c>
      <c r="G612" s="16" t="s">
        <v>11064</v>
      </c>
      <c r="H612" s="16" t="s">
        <v>6590</v>
      </c>
      <c r="I612" s="16" t="s">
        <v>11063</v>
      </c>
      <c r="J612" s="40" t="str">
        <f t="shared" si="2"/>
        <v>(${Variables:E2_7_7_7_kcat} * E2_7_7_7 * C00459 * C00039)/(${Variables:E2_7_7_7_km} + (E2_7_7_7 * C00459 * C00039))</v>
      </c>
      <c r="K612" s="70" t="str">
        <f t="shared" si="3"/>
        <v>r367: C00459 + C00039 -&gt; C00013 + C00039 | (${Variables:E2_7_7_7_kcat} * E2_7_7_7 * C00459 * C00039)/(${Variables:E2_7_7_7_km} + (E2_7_7_7 * C00459 * C00039))</v>
      </c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4.25" customHeight="1">
      <c r="A613" s="16" t="s">
        <v>3798</v>
      </c>
      <c r="B613" s="16" t="s">
        <v>3799</v>
      </c>
      <c r="C613" s="16" t="s">
        <v>10078</v>
      </c>
      <c r="D613" s="40">
        <v>373.0</v>
      </c>
      <c r="E613" s="40" t="str">
        <f t="shared" si="1"/>
        <v>E2_7_7_7</v>
      </c>
      <c r="F613" s="16" t="s">
        <v>6598</v>
      </c>
      <c r="G613" s="16" t="s">
        <v>11064</v>
      </c>
      <c r="H613" s="16" t="s">
        <v>6590</v>
      </c>
      <c r="I613" s="16" t="s">
        <v>11063</v>
      </c>
      <c r="J613" s="40" t="str">
        <f t="shared" si="2"/>
        <v>(${Variables:E2_7_7_7_kcat} * E2_7_7_7 * C00459 * C00039)/(${Variables:E2_7_7_7_km} + (E2_7_7_7 * C00459 * C00039))</v>
      </c>
      <c r="K613" s="70" t="str">
        <f t="shared" si="3"/>
        <v>r373: C00459 + C00039 -&gt; C00013 + C00039 | (${Variables:E2_7_7_7_kcat} * E2_7_7_7 * C00459 * C00039)/(${Variables:E2_7_7_7_km} + (E2_7_7_7 * C00459 * C00039))</v>
      </c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4.25" customHeight="1">
      <c r="A614" s="16" t="s">
        <v>1947</v>
      </c>
      <c r="B614" s="16" t="s">
        <v>1948</v>
      </c>
      <c r="C614" s="16" t="s">
        <v>10078</v>
      </c>
      <c r="D614" s="40">
        <v>379.0</v>
      </c>
      <c r="E614" s="40" t="str">
        <f t="shared" si="1"/>
        <v>E2_7_7_7</v>
      </c>
      <c r="F614" s="16" t="s">
        <v>6598</v>
      </c>
      <c r="G614" s="16" t="s">
        <v>11064</v>
      </c>
      <c r="H614" s="16" t="s">
        <v>6590</v>
      </c>
      <c r="I614" s="16" t="s">
        <v>11063</v>
      </c>
      <c r="J614" s="40" t="str">
        <f t="shared" si="2"/>
        <v>(${Variables:E2_7_7_7_kcat} * E2_7_7_7 * C00459 * C00039)/(${Variables:E2_7_7_7_km} + (E2_7_7_7 * C00459 * C00039))</v>
      </c>
      <c r="K614" s="70" t="str">
        <f t="shared" si="3"/>
        <v>r379: C00459 + C00039 -&gt; C00013 + C00039 | (${Variables:E2_7_7_7_kcat} * E2_7_7_7 * C00459 * C00039)/(${Variables:E2_7_7_7_km} + (E2_7_7_7 * C00459 * C00039))</v>
      </c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4.25" customHeight="1">
      <c r="A615" s="16" t="s">
        <v>482</v>
      </c>
      <c r="B615" s="16" t="s">
        <v>483</v>
      </c>
      <c r="C615" s="16" t="s">
        <v>10054</v>
      </c>
      <c r="D615" s="40">
        <v>276.0</v>
      </c>
      <c r="E615" s="40" t="str">
        <f t="shared" si="1"/>
        <v>E2_7_2_4</v>
      </c>
      <c r="F615" s="16" t="s">
        <v>6596</v>
      </c>
      <c r="G615" s="16" t="s">
        <v>11065</v>
      </c>
      <c r="H615" s="16" t="s">
        <v>6590</v>
      </c>
      <c r="I615" s="16" t="s">
        <v>11063</v>
      </c>
      <c r="J615" s="40" t="str">
        <f t="shared" si="2"/>
        <v>(${Variables:E2_7_2_4_kcat} * E2_7_2_4 * C00458 * C00039)/(${Variables:E2_7_2_4_km} + (E2_7_2_4 * C00458 * C00039))</v>
      </c>
      <c r="K615" s="70" t="str">
        <f t="shared" si="3"/>
        <v>r276: C00458 + C00039 -&gt; C00013 + C00039 | (${Variables:E2_7_2_4_kcat} * E2_7_2_4 * C00458 * C00039)/(${Variables:E2_7_2_4_km} + (E2_7_2_4 * C00458 * C00039))</v>
      </c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4.25" customHeight="1">
      <c r="A616" s="16" t="s">
        <v>523</v>
      </c>
      <c r="B616" s="16" t="s">
        <v>524</v>
      </c>
      <c r="C616" s="16" t="s">
        <v>10078</v>
      </c>
      <c r="D616" s="40">
        <v>336.0</v>
      </c>
      <c r="E616" s="40" t="str">
        <f t="shared" si="1"/>
        <v>E2_7_7_7</v>
      </c>
      <c r="F616" s="16" t="s">
        <v>6596</v>
      </c>
      <c r="G616" s="16" t="s">
        <v>11065</v>
      </c>
      <c r="H616" s="16" t="s">
        <v>6590</v>
      </c>
      <c r="I616" s="16" t="s">
        <v>11063</v>
      </c>
      <c r="J616" s="40" t="str">
        <f t="shared" si="2"/>
        <v>(${Variables:E2_7_7_7_kcat} * E2_7_7_7 * C00458 * C00039)/(${Variables:E2_7_7_7_km} + (E2_7_7_7 * C00458 * C00039))</v>
      </c>
      <c r="K616" s="70" t="str">
        <f t="shared" si="3"/>
        <v>r336: C00458 + C00039 -&gt; C00013 + C00039 | (${Variables:E2_7_7_7_kcat} * E2_7_7_7 * C00458 * C00039)/(${Variables:E2_7_7_7_km} + (E2_7_7_7 * C00458 * C00039))</v>
      </c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4.25" customHeight="1">
      <c r="A617" s="16" t="s">
        <v>55</v>
      </c>
      <c r="B617" s="16" t="s">
        <v>56</v>
      </c>
      <c r="C617" s="16" t="s">
        <v>10078</v>
      </c>
      <c r="D617" s="40">
        <v>342.0</v>
      </c>
      <c r="E617" s="40" t="str">
        <f t="shared" si="1"/>
        <v>E2_7_7_7</v>
      </c>
      <c r="F617" s="16" t="s">
        <v>6596</v>
      </c>
      <c r="G617" s="16" t="s">
        <v>11065</v>
      </c>
      <c r="H617" s="16" t="s">
        <v>6590</v>
      </c>
      <c r="I617" s="16" t="s">
        <v>11063</v>
      </c>
      <c r="J617" s="40" t="str">
        <f t="shared" si="2"/>
        <v>(${Variables:E2_7_7_7_kcat} * E2_7_7_7 * C00458 * C00039)/(${Variables:E2_7_7_7_km} + (E2_7_7_7 * C00458 * C00039))</v>
      </c>
      <c r="K617" s="70" t="str">
        <f t="shared" si="3"/>
        <v>r342: C00458 + C00039 -&gt; C00013 + C00039 | (${Variables:E2_7_7_7_kcat} * E2_7_7_7 * C00458 * C00039)/(${Variables:E2_7_7_7_km} + (E2_7_7_7 * C00458 * C00039))</v>
      </c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4.25" customHeight="1">
      <c r="A618" s="16" t="s">
        <v>4911</v>
      </c>
      <c r="B618" s="16" t="s">
        <v>4912</v>
      </c>
      <c r="C618" s="16" t="s">
        <v>10078</v>
      </c>
      <c r="D618" s="40">
        <v>348.0</v>
      </c>
      <c r="E618" s="40" t="str">
        <f t="shared" si="1"/>
        <v>E2_7_7_7</v>
      </c>
      <c r="F618" s="16" t="s">
        <v>6596</v>
      </c>
      <c r="G618" s="16" t="s">
        <v>11065</v>
      </c>
      <c r="H618" s="16" t="s">
        <v>6590</v>
      </c>
      <c r="I618" s="16" t="s">
        <v>11063</v>
      </c>
      <c r="J618" s="40" t="str">
        <f t="shared" si="2"/>
        <v>(${Variables:E2_7_7_7_kcat} * E2_7_7_7 * C00458 * C00039)/(${Variables:E2_7_7_7_km} + (E2_7_7_7 * C00458 * C00039))</v>
      </c>
      <c r="K618" s="70" t="str">
        <f t="shared" si="3"/>
        <v>r348: C00458 + C00039 -&gt; C00013 + C00039 | (${Variables:E2_7_7_7_kcat} * E2_7_7_7 * C00458 * C00039)/(${Variables:E2_7_7_7_km} + (E2_7_7_7 * C00458 * C00039))</v>
      </c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4.25" customHeight="1">
      <c r="A619" s="16" t="s">
        <v>3316</v>
      </c>
      <c r="B619" s="16" t="s">
        <v>3317</v>
      </c>
      <c r="C619" s="16" t="s">
        <v>10078</v>
      </c>
      <c r="D619" s="40">
        <v>354.0</v>
      </c>
      <c r="E619" s="40" t="str">
        <f t="shared" si="1"/>
        <v>E2_7_7_7</v>
      </c>
      <c r="F619" s="16" t="s">
        <v>6596</v>
      </c>
      <c r="G619" s="16" t="s">
        <v>11065</v>
      </c>
      <c r="H619" s="16" t="s">
        <v>6590</v>
      </c>
      <c r="I619" s="16" t="s">
        <v>11063</v>
      </c>
      <c r="J619" s="40" t="str">
        <f t="shared" si="2"/>
        <v>(${Variables:E2_7_7_7_kcat} * E2_7_7_7 * C00458 * C00039)/(${Variables:E2_7_7_7_km} + (E2_7_7_7 * C00458 * C00039))</v>
      </c>
      <c r="K619" s="70" t="str">
        <f t="shared" si="3"/>
        <v>r354: C00458 + C00039 -&gt; C00013 + C00039 | (${Variables:E2_7_7_7_kcat} * E2_7_7_7 * C00458 * C00039)/(${Variables:E2_7_7_7_km} + (E2_7_7_7 * C00458 * C00039))</v>
      </c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4.25" customHeight="1">
      <c r="A620" s="16" t="s">
        <v>6748</v>
      </c>
      <c r="B620" s="16" t="s">
        <v>1538</v>
      </c>
      <c r="C620" s="16" t="s">
        <v>10078</v>
      </c>
      <c r="D620" s="40">
        <v>360.0</v>
      </c>
      <c r="E620" s="40" t="str">
        <f t="shared" si="1"/>
        <v>E2_7_7_7</v>
      </c>
      <c r="F620" s="16" t="s">
        <v>6596</v>
      </c>
      <c r="G620" s="16" t="s">
        <v>11065</v>
      </c>
      <c r="H620" s="16" t="s">
        <v>6590</v>
      </c>
      <c r="I620" s="16" t="s">
        <v>11063</v>
      </c>
      <c r="J620" s="40" t="str">
        <f t="shared" si="2"/>
        <v>(${Variables:E2_7_7_7_kcat} * E2_7_7_7 * C00458 * C00039)/(${Variables:E2_7_7_7_km} + (E2_7_7_7 * C00458 * C00039))</v>
      </c>
      <c r="K620" s="70" t="str">
        <f t="shared" si="3"/>
        <v>r360: C00458 + C00039 -&gt; C00013 + C00039 | (${Variables:E2_7_7_7_kcat} * E2_7_7_7 * C00458 * C00039)/(${Variables:E2_7_7_7_km} + (E2_7_7_7 * C00458 * C00039))</v>
      </c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4.25" customHeight="1">
      <c r="A621" s="16" t="s">
        <v>468</v>
      </c>
      <c r="B621" s="16" t="s">
        <v>469</v>
      </c>
      <c r="C621" s="16" t="s">
        <v>10078</v>
      </c>
      <c r="D621" s="40">
        <v>366.0</v>
      </c>
      <c r="E621" s="40" t="str">
        <f t="shared" si="1"/>
        <v>E2_7_7_7</v>
      </c>
      <c r="F621" s="16" t="s">
        <v>6596</v>
      </c>
      <c r="G621" s="16" t="s">
        <v>11065</v>
      </c>
      <c r="H621" s="16" t="s">
        <v>6590</v>
      </c>
      <c r="I621" s="16" t="s">
        <v>11063</v>
      </c>
      <c r="J621" s="40" t="str">
        <f t="shared" si="2"/>
        <v>(${Variables:E2_7_7_7_kcat} * E2_7_7_7 * C00458 * C00039)/(${Variables:E2_7_7_7_km} + (E2_7_7_7 * C00458 * C00039))</v>
      </c>
      <c r="K621" s="70" t="str">
        <f t="shared" si="3"/>
        <v>r366: C00458 + C00039 -&gt; C00013 + C00039 | (${Variables:E2_7_7_7_kcat} * E2_7_7_7 * C00458 * C00039)/(${Variables:E2_7_7_7_km} + (E2_7_7_7 * C00458 * C00039))</v>
      </c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4.25" customHeight="1">
      <c r="A622" s="16" t="s">
        <v>3798</v>
      </c>
      <c r="B622" s="16" t="s">
        <v>3799</v>
      </c>
      <c r="C622" s="16" t="s">
        <v>10078</v>
      </c>
      <c r="D622" s="40">
        <v>372.0</v>
      </c>
      <c r="E622" s="40" t="str">
        <f t="shared" si="1"/>
        <v>E2_7_7_7</v>
      </c>
      <c r="F622" s="16" t="s">
        <v>6596</v>
      </c>
      <c r="G622" s="16" t="s">
        <v>11065</v>
      </c>
      <c r="H622" s="16" t="s">
        <v>6590</v>
      </c>
      <c r="I622" s="16" t="s">
        <v>11063</v>
      </c>
      <c r="J622" s="40" t="str">
        <f t="shared" si="2"/>
        <v>(${Variables:E2_7_7_7_kcat} * E2_7_7_7 * C00458 * C00039)/(${Variables:E2_7_7_7_km} + (E2_7_7_7 * C00458 * C00039))</v>
      </c>
      <c r="K622" s="70" t="str">
        <f t="shared" si="3"/>
        <v>r372: C00458 + C00039 -&gt; C00013 + C00039 | (${Variables:E2_7_7_7_kcat} * E2_7_7_7 * C00458 * C00039)/(${Variables:E2_7_7_7_km} + (E2_7_7_7 * C00458 * C00039))</v>
      </c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4.25" customHeight="1">
      <c r="A623" s="16" t="s">
        <v>1947</v>
      </c>
      <c r="B623" s="16" t="s">
        <v>1948</v>
      </c>
      <c r="C623" s="16" t="s">
        <v>10078</v>
      </c>
      <c r="D623" s="40">
        <v>378.0</v>
      </c>
      <c r="E623" s="40" t="str">
        <f t="shared" si="1"/>
        <v>E2_7_7_7</v>
      </c>
      <c r="F623" s="16" t="s">
        <v>6596</v>
      </c>
      <c r="G623" s="16" t="s">
        <v>11065</v>
      </c>
      <c r="H623" s="16" t="s">
        <v>6590</v>
      </c>
      <c r="I623" s="16" t="s">
        <v>11063</v>
      </c>
      <c r="J623" s="40" t="str">
        <f t="shared" si="2"/>
        <v>(${Variables:E2_7_7_7_kcat} * E2_7_7_7 * C00458 * C00039)/(${Variables:E2_7_7_7_km} + (E2_7_7_7 * C00458 * C00039))</v>
      </c>
      <c r="K623" s="70" t="str">
        <f t="shared" si="3"/>
        <v>r378: C00458 + C00039 -&gt; C00013 + C00039 | (${Variables:E2_7_7_7_kcat} * E2_7_7_7 * C00458 * C00039)/(${Variables:E2_7_7_7_km} + (E2_7_7_7 * C00458 * C00039))</v>
      </c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4.25" customHeight="1">
      <c r="A624" s="16" t="s">
        <v>482</v>
      </c>
      <c r="B624" s="16" t="s">
        <v>483</v>
      </c>
      <c r="C624" s="16" t="s">
        <v>10054</v>
      </c>
      <c r="D624" s="40">
        <v>275.0</v>
      </c>
      <c r="E624" s="40" t="str">
        <f t="shared" si="1"/>
        <v>E2_7_2_4</v>
      </c>
      <c r="F624" s="16" t="s">
        <v>6594</v>
      </c>
      <c r="G624" s="16" t="s">
        <v>11066</v>
      </c>
      <c r="H624" s="16" t="s">
        <v>6590</v>
      </c>
      <c r="I624" s="16" t="s">
        <v>11063</v>
      </c>
      <c r="J624" s="40" t="str">
        <f t="shared" si="2"/>
        <v>(${Variables:E2_7_2_4_kcat} * E2_7_2_4 * C00286 * C00039)/(${Variables:E2_7_2_4_km} + (E2_7_2_4 * C00286 * C00039))</v>
      </c>
      <c r="K624" s="70" t="str">
        <f t="shared" si="3"/>
        <v>r275: C00286 + C00039 -&gt; C00013 + C00039 | (${Variables:E2_7_2_4_kcat} * E2_7_2_4 * C00286 * C00039)/(${Variables:E2_7_2_4_km} + (E2_7_2_4 * C00286 * C00039))</v>
      </c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4.25" customHeight="1">
      <c r="A625" s="16" t="s">
        <v>523</v>
      </c>
      <c r="B625" s="16" t="s">
        <v>524</v>
      </c>
      <c r="C625" s="16" t="s">
        <v>10078</v>
      </c>
      <c r="D625" s="40">
        <v>335.0</v>
      </c>
      <c r="E625" s="40" t="str">
        <f t="shared" si="1"/>
        <v>E2_7_7_7</v>
      </c>
      <c r="F625" s="16" t="s">
        <v>6594</v>
      </c>
      <c r="G625" s="16" t="s">
        <v>11066</v>
      </c>
      <c r="H625" s="16" t="s">
        <v>6590</v>
      </c>
      <c r="I625" s="16" t="s">
        <v>11063</v>
      </c>
      <c r="J625" s="40" t="str">
        <f t="shared" si="2"/>
        <v>(${Variables:E2_7_7_7_kcat} * E2_7_7_7 * C00286 * C00039)/(${Variables:E2_7_7_7_km} + (E2_7_7_7 * C00286 * C00039))</v>
      </c>
      <c r="K625" s="70" t="str">
        <f t="shared" si="3"/>
        <v>r335: C00286 + C00039 -&gt; C00013 + C00039 | (${Variables:E2_7_7_7_kcat} * E2_7_7_7 * C00286 * C00039)/(${Variables:E2_7_7_7_km} + (E2_7_7_7 * C00286 * C00039))</v>
      </c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4.25" customHeight="1">
      <c r="A626" s="16" t="s">
        <v>55</v>
      </c>
      <c r="B626" s="16" t="s">
        <v>56</v>
      </c>
      <c r="C626" s="16" t="s">
        <v>10078</v>
      </c>
      <c r="D626" s="40">
        <v>341.0</v>
      </c>
      <c r="E626" s="40" t="str">
        <f t="shared" si="1"/>
        <v>E2_7_7_7</v>
      </c>
      <c r="F626" s="16" t="s">
        <v>6594</v>
      </c>
      <c r="G626" s="16" t="s">
        <v>11066</v>
      </c>
      <c r="H626" s="16" t="s">
        <v>6590</v>
      </c>
      <c r="I626" s="16" t="s">
        <v>11063</v>
      </c>
      <c r="J626" s="40" t="str">
        <f t="shared" si="2"/>
        <v>(${Variables:E2_7_7_7_kcat} * E2_7_7_7 * C00286 * C00039)/(${Variables:E2_7_7_7_km} + (E2_7_7_7 * C00286 * C00039))</v>
      </c>
      <c r="K626" s="70" t="str">
        <f t="shared" si="3"/>
        <v>r341: C00286 + C00039 -&gt; C00013 + C00039 | (${Variables:E2_7_7_7_kcat} * E2_7_7_7 * C00286 * C00039)/(${Variables:E2_7_7_7_km} + (E2_7_7_7 * C00286 * C00039))</v>
      </c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4.25" customHeight="1">
      <c r="A627" s="16" t="s">
        <v>4911</v>
      </c>
      <c r="B627" s="16" t="s">
        <v>4912</v>
      </c>
      <c r="C627" s="16" t="s">
        <v>10078</v>
      </c>
      <c r="D627" s="40">
        <v>347.0</v>
      </c>
      <c r="E627" s="40" t="str">
        <f t="shared" si="1"/>
        <v>E2_7_7_7</v>
      </c>
      <c r="F627" s="16" t="s">
        <v>6594</v>
      </c>
      <c r="G627" s="16" t="s">
        <v>11066</v>
      </c>
      <c r="H627" s="16" t="s">
        <v>6590</v>
      </c>
      <c r="I627" s="16" t="s">
        <v>11063</v>
      </c>
      <c r="J627" s="40" t="str">
        <f t="shared" si="2"/>
        <v>(${Variables:E2_7_7_7_kcat} * E2_7_7_7 * C00286 * C00039)/(${Variables:E2_7_7_7_km} + (E2_7_7_7 * C00286 * C00039))</v>
      </c>
      <c r="K627" s="70" t="str">
        <f t="shared" si="3"/>
        <v>r347: C00286 + C00039 -&gt; C00013 + C00039 | (${Variables:E2_7_7_7_kcat} * E2_7_7_7 * C00286 * C00039)/(${Variables:E2_7_7_7_km} + (E2_7_7_7 * C00286 * C00039))</v>
      </c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4.25" customHeight="1">
      <c r="A628" s="16" t="s">
        <v>3316</v>
      </c>
      <c r="B628" s="16" t="s">
        <v>3317</v>
      </c>
      <c r="C628" s="16" t="s">
        <v>10078</v>
      </c>
      <c r="D628" s="40">
        <v>353.0</v>
      </c>
      <c r="E628" s="40" t="str">
        <f t="shared" si="1"/>
        <v>E2_7_7_7</v>
      </c>
      <c r="F628" s="16" t="s">
        <v>6594</v>
      </c>
      <c r="G628" s="16" t="s">
        <v>11066</v>
      </c>
      <c r="H628" s="16" t="s">
        <v>6590</v>
      </c>
      <c r="I628" s="16" t="s">
        <v>11063</v>
      </c>
      <c r="J628" s="40" t="str">
        <f t="shared" si="2"/>
        <v>(${Variables:E2_7_7_7_kcat} * E2_7_7_7 * C00286 * C00039)/(${Variables:E2_7_7_7_km} + (E2_7_7_7 * C00286 * C00039))</v>
      </c>
      <c r="K628" s="70" t="str">
        <f t="shared" si="3"/>
        <v>r353: C00286 + C00039 -&gt; C00013 + C00039 | (${Variables:E2_7_7_7_kcat} * E2_7_7_7 * C00286 * C00039)/(${Variables:E2_7_7_7_km} + (E2_7_7_7 * C00286 * C00039))</v>
      </c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4.25" customHeight="1">
      <c r="A629" s="16" t="s">
        <v>1537</v>
      </c>
      <c r="B629" s="16" t="s">
        <v>1538</v>
      </c>
      <c r="C629" s="16" t="s">
        <v>10078</v>
      </c>
      <c r="D629" s="40">
        <v>359.0</v>
      </c>
      <c r="E629" s="40" t="str">
        <f t="shared" si="1"/>
        <v>E2_7_7_7</v>
      </c>
      <c r="F629" s="16" t="s">
        <v>6594</v>
      </c>
      <c r="G629" s="16" t="s">
        <v>11066</v>
      </c>
      <c r="H629" s="16" t="s">
        <v>6590</v>
      </c>
      <c r="I629" s="16" t="s">
        <v>11063</v>
      </c>
      <c r="J629" s="40" t="str">
        <f t="shared" si="2"/>
        <v>(${Variables:E2_7_7_7_kcat} * E2_7_7_7 * C00286 * C00039)/(${Variables:E2_7_7_7_km} + (E2_7_7_7 * C00286 * C00039))</v>
      </c>
      <c r="K629" s="70" t="str">
        <f t="shared" si="3"/>
        <v>r359: C00286 + C00039 -&gt; C00013 + C00039 | (${Variables:E2_7_7_7_kcat} * E2_7_7_7 * C00286 * C00039)/(${Variables:E2_7_7_7_km} + (E2_7_7_7 * C00286 * C00039))</v>
      </c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4.25" customHeight="1">
      <c r="A630" s="16" t="s">
        <v>468</v>
      </c>
      <c r="B630" s="16" t="s">
        <v>469</v>
      </c>
      <c r="C630" s="16" t="s">
        <v>10078</v>
      </c>
      <c r="D630" s="40">
        <v>365.0</v>
      </c>
      <c r="E630" s="40" t="str">
        <f t="shared" si="1"/>
        <v>E2_7_7_7</v>
      </c>
      <c r="F630" s="16" t="s">
        <v>6594</v>
      </c>
      <c r="G630" s="16" t="s">
        <v>11066</v>
      </c>
      <c r="H630" s="16" t="s">
        <v>6590</v>
      </c>
      <c r="I630" s="16" t="s">
        <v>11063</v>
      </c>
      <c r="J630" s="40" t="str">
        <f t="shared" si="2"/>
        <v>(${Variables:E2_7_7_7_kcat} * E2_7_7_7 * C00286 * C00039)/(${Variables:E2_7_7_7_km} + (E2_7_7_7 * C00286 * C00039))</v>
      </c>
      <c r="K630" s="70" t="str">
        <f t="shared" si="3"/>
        <v>r365: C00286 + C00039 -&gt; C00013 + C00039 | (${Variables:E2_7_7_7_kcat} * E2_7_7_7 * C00286 * C00039)/(${Variables:E2_7_7_7_km} + (E2_7_7_7 * C00286 * C00039))</v>
      </c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4.25" customHeight="1">
      <c r="A631" s="16" t="s">
        <v>3798</v>
      </c>
      <c r="B631" s="16" t="s">
        <v>3799</v>
      </c>
      <c r="C631" s="16" t="s">
        <v>10078</v>
      </c>
      <c r="D631" s="40">
        <v>371.0</v>
      </c>
      <c r="E631" s="40" t="str">
        <f t="shared" si="1"/>
        <v>E2_7_7_7</v>
      </c>
      <c r="F631" s="16" t="s">
        <v>6594</v>
      </c>
      <c r="G631" s="16" t="s">
        <v>11066</v>
      </c>
      <c r="H631" s="16" t="s">
        <v>6590</v>
      </c>
      <c r="I631" s="16" t="s">
        <v>11063</v>
      </c>
      <c r="J631" s="40" t="str">
        <f t="shared" si="2"/>
        <v>(${Variables:E2_7_7_7_kcat} * E2_7_7_7 * C00286 * C00039)/(${Variables:E2_7_7_7_km} + (E2_7_7_7 * C00286 * C00039))</v>
      </c>
      <c r="K631" s="70" t="str">
        <f t="shared" si="3"/>
        <v>r371: C00286 + C00039 -&gt; C00013 + C00039 | (${Variables:E2_7_7_7_kcat} * E2_7_7_7 * C00286 * C00039)/(${Variables:E2_7_7_7_km} + (E2_7_7_7 * C00286 * C00039))</v>
      </c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4.25" customHeight="1">
      <c r="A632" s="16" t="s">
        <v>1947</v>
      </c>
      <c r="B632" s="16" t="s">
        <v>1948</v>
      </c>
      <c r="C632" s="16" t="s">
        <v>10078</v>
      </c>
      <c r="D632" s="40">
        <v>377.0</v>
      </c>
      <c r="E632" s="40" t="str">
        <f t="shared" si="1"/>
        <v>E2_7_7_7</v>
      </c>
      <c r="F632" s="16" t="s">
        <v>6594</v>
      </c>
      <c r="G632" s="16" t="s">
        <v>11066</v>
      </c>
      <c r="H632" s="16" t="s">
        <v>6590</v>
      </c>
      <c r="I632" s="16" t="s">
        <v>11063</v>
      </c>
      <c r="J632" s="40" t="str">
        <f t="shared" si="2"/>
        <v>(${Variables:E2_7_7_7_kcat} * E2_7_7_7 * C00286 * C00039)/(${Variables:E2_7_7_7_km} + (E2_7_7_7 * C00286 * C00039))</v>
      </c>
      <c r="K632" s="70" t="str">
        <f t="shared" si="3"/>
        <v>r377: C00286 + C00039 -&gt; C00013 + C00039 | (${Variables:E2_7_7_7_kcat} * E2_7_7_7 * C00286 * C00039)/(${Variables:E2_7_7_7_km} + (E2_7_7_7 * C00286 * C00039))</v>
      </c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4.25" customHeight="1">
      <c r="A633" s="16" t="s">
        <v>482</v>
      </c>
      <c r="B633" s="16" t="s">
        <v>483</v>
      </c>
      <c r="C633" s="16" t="s">
        <v>10054</v>
      </c>
      <c r="D633" s="40">
        <v>274.0</v>
      </c>
      <c r="E633" s="40" t="str">
        <f t="shared" si="1"/>
        <v>E2_7_2_4</v>
      </c>
      <c r="F633" s="16" t="s">
        <v>6592</v>
      </c>
      <c r="G633" s="16" t="s">
        <v>11067</v>
      </c>
      <c r="H633" s="16" t="s">
        <v>6590</v>
      </c>
      <c r="I633" s="16" t="s">
        <v>11063</v>
      </c>
      <c r="J633" s="40" t="str">
        <f t="shared" si="2"/>
        <v>(${Variables:E2_7_2_4_kcat} * E2_7_2_4 * C00131 * C00039)/(${Variables:E2_7_2_4_km} + (E2_7_2_4 * C00131 * C00039))</v>
      </c>
      <c r="K633" s="70" t="str">
        <f t="shared" si="3"/>
        <v>r274: C00131 + C00039 -&gt; C00013 + C00039 | (${Variables:E2_7_2_4_kcat} * E2_7_2_4 * C00131 * C00039)/(${Variables:E2_7_2_4_km} + (E2_7_2_4 * C00131 * C00039))</v>
      </c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4.25" customHeight="1">
      <c r="A634" s="16" t="s">
        <v>523</v>
      </c>
      <c r="B634" s="16" t="s">
        <v>524</v>
      </c>
      <c r="C634" s="16" t="s">
        <v>10078</v>
      </c>
      <c r="D634" s="40">
        <v>334.0</v>
      </c>
      <c r="E634" s="40" t="str">
        <f t="shared" si="1"/>
        <v>E2_7_7_7</v>
      </c>
      <c r="F634" s="16" t="s">
        <v>6592</v>
      </c>
      <c r="G634" s="16" t="s">
        <v>11067</v>
      </c>
      <c r="H634" s="16" t="s">
        <v>6590</v>
      </c>
      <c r="I634" s="16" t="s">
        <v>11063</v>
      </c>
      <c r="J634" s="40" t="str">
        <f t="shared" si="2"/>
        <v>(${Variables:E2_7_7_7_kcat} * E2_7_7_7 * C00131 * C00039)/(${Variables:E2_7_7_7_km} + (E2_7_7_7 * C00131 * C00039))</v>
      </c>
      <c r="K634" s="70" t="str">
        <f t="shared" si="3"/>
        <v>r334: C00131 + C00039 -&gt; C00013 + C00039 | (${Variables:E2_7_7_7_kcat} * E2_7_7_7 * C00131 * C00039)/(${Variables:E2_7_7_7_km} + (E2_7_7_7 * C00131 * C00039))</v>
      </c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4.25" customHeight="1">
      <c r="A635" s="16" t="s">
        <v>55</v>
      </c>
      <c r="B635" s="16" t="s">
        <v>56</v>
      </c>
      <c r="C635" s="16" t="s">
        <v>10078</v>
      </c>
      <c r="D635" s="40">
        <v>340.0</v>
      </c>
      <c r="E635" s="40" t="str">
        <f t="shared" si="1"/>
        <v>E2_7_7_7</v>
      </c>
      <c r="F635" s="16" t="s">
        <v>6592</v>
      </c>
      <c r="G635" s="16" t="s">
        <v>11067</v>
      </c>
      <c r="H635" s="16" t="s">
        <v>6590</v>
      </c>
      <c r="I635" s="16" t="s">
        <v>11063</v>
      </c>
      <c r="J635" s="40" t="str">
        <f t="shared" si="2"/>
        <v>(${Variables:E2_7_7_7_kcat} * E2_7_7_7 * C00131 * C00039)/(${Variables:E2_7_7_7_km} + (E2_7_7_7 * C00131 * C00039))</v>
      </c>
      <c r="K635" s="70" t="str">
        <f t="shared" si="3"/>
        <v>r340: C00131 + C00039 -&gt; C00013 + C00039 | (${Variables:E2_7_7_7_kcat} * E2_7_7_7 * C00131 * C00039)/(${Variables:E2_7_7_7_km} + (E2_7_7_7 * C00131 * C00039))</v>
      </c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4.25" customHeight="1">
      <c r="A636" s="16" t="s">
        <v>4911</v>
      </c>
      <c r="B636" s="16" t="s">
        <v>4912</v>
      </c>
      <c r="C636" s="16" t="s">
        <v>10078</v>
      </c>
      <c r="D636" s="40">
        <v>346.0</v>
      </c>
      <c r="E636" s="40" t="str">
        <f t="shared" si="1"/>
        <v>E2_7_7_7</v>
      </c>
      <c r="F636" s="16" t="s">
        <v>6592</v>
      </c>
      <c r="G636" s="16" t="s">
        <v>11067</v>
      </c>
      <c r="H636" s="16" t="s">
        <v>6590</v>
      </c>
      <c r="I636" s="16" t="s">
        <v>11063</v>
      </c>
      <c r="J636" s="40" t="str">
        <f t="shared" si="2"/>
        <v>(${Variables:E2_7_7_7_kcat} * E2_7_7_7 * C00131 * C00039)/(${Variables:E2_7_7_7_km} + (E2_7_7_7 * C00131 * C00039))</v>
      </c>
      <c r="K636" s="70" t="str">
        <f t="shared" si="3"/>
        <v>r346: C00131 + C00039 -&gt; C00013 + C00039 | (${Variables:E2_7_7_7_kcat} * E2_7_7_7 * C00131 * C00039)/(${Variables:E2_7_7_7_km} + (E2_7_7_7 * C00131 * C00039))</v>
      </c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4.25" customHeight="1">
      <c r="A637" s="16" t="s">
        <v>3316</v>
      </c>
      <c r="B637" s="16" t="s">
        <v>3317</v>
      </c>
      <c r="C637" s="16" t="s">
        <v>10078</v>
      </c>
      <c r="D637" s="40">
        <v>352.0</v>
      </c>
      <c r="E637" s="40" t="str">
        <f t="shared" si="1"/>
        <v>E2_7_7_7</v>
      </c>
      <c r="F637" s="16" t="s">
        <v>6592</v>
      </c>
      <c r="G637" s="16" t="s">
        <v>11067</v>
      </c>
      <c r="H637" s="16" t="s">
        <v>6590</v>
      </c>
      <c r="I637" s="16" t="s">
        <v>11063</v>
      </c>
      <c r="J637" s="40" t="str">
        <f t="shared" si="2"/>
        <v>(${Variables:E2_7_7_7_kcat} * E2_7_7_7 * C00131 * C00039)/(${Variables:E2_7_7_7_km} + (E2_7_7_7 * C00131 * C00039))</v>
      </c>
      <c r="K637" s="70" t="str">
        <f t="shared" si="3"/>
        <v>r352: C00131 + C00039 -&gt; C00013 + C00039 | (${Variables:E2_7_7_7_kcat} * E2_7_7_7 * C00131 * C00039)/(${Variables:E2_7_7_7_km} + (E2_7_7_7 * C00131 * C00039))</v>
      </c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4.25" customHeight="1">
      <c r="A638" s="16" t="s">
        <v>1537</v>
      </c>
      <c r="B638" s="16" t="s">
        <v>1538</v>
      </c>
      <c r="C638" s="16" t="s">
        <v>10078</v>
      </c>
      <c r="D638" s="40">
        <v>358.0</v>
      </c>
      <c r="E638" s="40" t="str">
        <f t="shared" si="1"/>
        <v>E2_7_7_7</v>
      </c>
      <c r="F638" s="16" t="s">
        <v>6592</v>
      </c>
      <c r="G638" s="16" t="s">
        <v>11067</v>
      </c>
      <c r="H638" s="16" t="s">
        <v>6590</v>
      </c>
      <c r="I638" s="16" t="s">
        <v>11063</v>
      </c>
      <c r="J638" s="40" t="str">
        <f t="shared" si="2"/>
        <v>(${Variables:E2_7_7_7_kcat} * E2_7_7_7 * C00131 * C00039)/(${Variables:E2_7_7_7_km} + (E2_7_7_7 * C00131 * C00039))</v>
      </c>
      <c r="K638" s="70" t="str">
        <f t="shared" si="3"/>
        <v>r358: C00131 + C00039 -&gt; C00013 + C00039 | (${Variables:E2_7_7_7_kcat} * E2_7_7_7 * C00131 * C00039)/(${Variables:E2_7_7_7_km} + (E2_7_7_7 * C00131 * C00039))</v>
      </c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4.25" customHeight="1">
      <c r="A639" s="16" t="s">
        <v>468</v>
      </c>
      <c r="B639" s="16" t="s">
        <v>469</v>
      </c>
      <c r="C639" s="16" t="s">
        <v>10078</v>
      </c>
      <c r="D639" s="40">
        <v>364.0</v>
      </c>
      <c r="E639" s="40" t="str">
        <f t="shared" si="1"/>
        <v>E2_7_7_7</v>
      </c>
      <c r="F639" s="16" t="s">
        <v>6592</v>
      </c>
      <c r="G639" s="16" t="s">
        <v>11067</v>
      </c>
      <c r="H639" s="16" t="s">
        <v>6590</v>
      </c>
      <c r="I639" s="16" t="s">
        <v>11063</v>
      </c>
      <c r="J639" s="40" t="str">
        <f t="shared" si="2"/>
        <v>(${Variables:E2_7_7_7_kcat} * E2_7_7_7 * C00131 * C00039)/(${Variables:E2_7_7_7_km} + (E2_7_7_7 * C00131 * C00039))</v>
      </c>
      <c r="K639" s="70" t="str">
        <f t="shared" si="3"/>
        <v>r364: C00131 + C00039 -&gt; C00013 + C00039 | (${Variables:E2_7_7_7_kcat} * E2_7_7_7 * C00131 * C00039)/(${Variables:E2_7_7_7_km} + (E2_7_7_7 * C00131 * C00039))</v>
      </c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4.25" customHeight="1">
      <c r="A640" s="16" t="s">
        <v>3798</v>
      </c>
      <c r="B640" s="16" t="s">
        <v>3799</v>
      </c>
      <c r="C640" s="16" t="s">
        <v>10078</v>
      </c>
      <c r="D640" s="40">
        <v>370.0</v>
      </c>
      <c r="E640" s="40" t="str">
        <f t="shared" si="1"/>
        <v>E2_7_7_7</v>
      </c>
      <c r="F640" s="16" t="s">
        <v>6592</v>
      </c>
      <c r="G640" s="16" t="s">
        <v>11067</v>
      </c>
      <c r="H640" s="16" t="s">
        <v>6590</v>
      </c>
      <c r="I640" s="16" t="s">
        <v>11063</v>
      </c>
      <c r="J640" s="40" t="str">
        <f t="shared" si="2"/>
        <v>(${Variables:E2_7_7_7_kcat} * E2_7_7_7 * C00131 * C00039)/(${Variables:E2_7_7_7_km} + (E2_7_7_7 * C00131 * C00039))</v>
      </c>
      <c r="K640" s="70" t="str">
        <f t="shared" si="3"/>
        <v>r370: C00131 + C00039 -&gt; C00013 + C00039 | (${Variables:E2_7_7_7_kcat} * E2_7_7_7 * C00131 * C00039)/(${Variables:E2_7_7_7_km} + (E2_7_7_7 * C00131 * C00039))</v>
      </c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4.25" customHeight="1">
      <c r="A641" s="16" t="s">
        <v>1947</v>
      </c>
      <c r="B641" s="16" t="s">
        <v>1948</v>
      </c>
      <c r="C641" s="16" t="s">
        <v>10078</v>
      </c>
      <c r="D641" s="40">
        <v>376.0</v>
      </c>
      <c r="E641" s="40" t="str">
        <f t="shared" si="1"/>
        <v>E2_7_7_7</v>
      </c>
      <c r="F641" s="16" t="s">
        <v>6592</v>
      </c>
      <c r="G641" s="16" t="s">
        <v>11067</v>
      </c>
      <c r="H641" s="16" t="s">
        <v>6590</v>
      </c>
      <c r="I641" s="16" t="s">
        <v>11063</v>
      </c>
      <c r="J641" s="40" t="str">
        <f t="shared" si="2"/>
        <v>(${Variables:E2_7_7_7_kcat} * E2_7_7_7 * C00131 * C00039)/(${Variables:E2_7_7_7_km} + (E2_7_7_7 * C00131 * C00039))</v>
      </c>
      <c r="K641" s="70" t="str">
        <f t="shared" si="3"/>
        <v>r376: C00131 + C00039 -&gt; C00013 + C00039 | (${Variables:E2_7_7_7_kcat} * E2_7_7_7 * C00131 * C00039)/(${Variables:E2_7_7_7_km} + (E2_7_7_7 * C00131 * C00039))</v>
      </c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4.25" customHeight="1">
      <c r="A642" s="16" t="s">
        <v>4724</v>
      </c>
      <c r="B642" s="16" t="s">
        <v>4725</v>
      </c>
      <c r="C642" s="16" t="s">
        <v>10069</v>
      </c>
      <c r="D642" s="40">
        <v>301.0</v>
      </c>
      <c r="E642" s="40" t="str">
        <f t="shared" si="1"/>
        <v>E2_7_7_2</v>
      </c>
      <c r="F642" s="16" t="s">
        <v>6693</v>
      </c>
      <c r="G642" s="16" t="s">
        <v>11068</v>
      </c>
      <c r="H642" s="16" t="s">
        <v>6694</v>
      </c>
      <c r="I642" s="16" t="s">
        <v>11069</v>
      </c>
      <c r="J642" s="40" t="str">
        <f t="shared" si="2"/>
        <v>(${Variables:E2_7_7_2_kcat} * E2_7_7_2 * C00002 * C00061)/(${Variables:E2_7_7_2_km} + (E2_7_7_2 * C00002 * C00061))</v>
      </c>
      <c r="K642" s="70" t="str">
        <f t="shared" si="3"/>
        <v>r301: C00002 + C00061 -&gt; C00013 + C00016 | (${Variables:E2_7_7_2_kcat} * E2_7_7_2 * C00002 * C00061)/(${Variables:E2_7_7_2_km} + (E2_7_7_2 * C00002 * C00061))</v>
      </c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4.25" customHeight="1">
      <c r="A643" s="16" t="s">
        <v>849</v>
      </c>
      <c r="B643" s="16" t="s">
        <v>850</v>
      </c>
      <c r="C643" s="16" t="s">
        <v>10145</v>
      </c>
      <c r="D643" s="40">
        <v>549.0</v>
      </c>
      <c r="E643" s="40" t="str">
        <f t="shared" si="1"/>
        <v>E3_6_1_25</v>
      </c>
      <c r="F643" s="16" t="s">
        <v>7341</v>
      </c>
      <c r="G643" s="16" t="s">
        <v>11070</v>
      </c>
      <c r="H643" s="16" t="s">
        <v>7342</v>
      </c>
      <c r="I643" s="16" t="s">
        <v>11071</v>
      </c>
      <c r="J643" s="40" t="str">
        <f t="shared" si="2"/>
        <v>(${Variables:E3_6_1_25_kcat} * E3_6_1_25 * C00536 * C00001 )/(${Variables:E3_6_1_25_km} + (E3_6_1_25 * C00536 * C00001 ))</v>
      </c>
      <c r="K643" s="70" t="str">
        <f t="shared" si="3"/>
        <v>r549: C00536 + C00001  -&gt; C00013 + C00009 | (${Variables:E3_6_1_25_kcat} * E3_6_1_25 * C00536 * C00001 )/(${Variables:E3_6_1_25_km} + (E3_6_1_25 * C00536 * C00001 ))</v>
      </c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4.25" customHeight="1">
      <c r="A644" s="16" t="s">
        <v>4399</v>
      </c>
      <c r="B644" s="16" t="s">
        <v>4400</v>
      </c>
      <c r="C644" s="16" t="s">
        <v>9989</v>
      </c>
      <c r="D644" s="40">
        <v>146.0</v>
      </c>
      <c r="E644" s="40" t="str">
        <f t="shared" si="1"/>
        <v>E2_3_1_117</v>
      </c>
      <c r="F644" s="16" t="s">
        <v>6100</v>
      </c>
      <c r="G644" s="16" t="s">
        <v>11072</v>
      </c>
      <c r="H644" s="16" t="s">
        <v>6101</v>
      </c>
      <c r="I644" s="16" t="s">
        <v>11073</v>
      </c>
      <c r="J644" s="40" t="str">
        <f t="shared" si="2"/>
        <v>(${Variables:E2_3_1_117_kcat} * E2_3_1_117 * C00091 * C03972 * C00001 )/(${Variables:E2_3_1_117_km} + (E2_3_1_117 * C00091 * C03972 * C00001 ))</v>
      </c>
      <c r="K644" s="70" t="str">
        <f t="shared" si="3"/>
        <v>r146: C00091 + C03972 + C00001  -&gt; C00010 + C04462 | (${Variables:E2_3_1_117_kcat} * E2_3_1_117 * C00091 * C03972 * C00001 )/(${Variables:E2_3_1_117_km} + (E2_3_1_117 * C00091 * C03972 * C00001 ))</v>
      </c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4.25" customHeight="1">
      <c r="A645" s="16" t="s">
        <v>3304</v>
      </c>
      <c r="B645" s="16" t="s">
        <v>3305</v>
      </c>
      <c r="C645" s="16" t="s">
        <v>9991</v>
      </c>
      <c r="D645" s="40">
        <v>149.0</v>
      </c>
      <c r="E645" s="40" t="str">
        <f t="shared" si="1"/>
        <v>E2_3_1_266</v>
      </c>
      <c r="F645" s="16" t="s">
        <v>6110</v>
      </c>
      <c r="G645" s="16" t="s">
        <v>11074</v>
      </c>
      <c r="H645" s="16" t="s">
        <v>6111</v>
      </c>
      <c r="I645" s="16" t="s">
        <v>11075</v>
      </c>
      <c r="J645" s="40" t="str">
        <f t="shared" si="2"/>
        <v>(${Variables:E2_3_1_266_kcat} * E2_3_1_266 * C00024 * C03803)/(${Variables:E2_3_1_266_km} + (E2_3_1_266 * C00024 * C03803))</v>
      </c>
      <c r="K645" s="70" t="str">
        <f t="shared" si="3"/>
        <v>r149: C00024 + C03803 -&gt; C00010 + C04341 | (${Variables:E2_3_1_266_kcat} * E2_3_1_266 * C00024 * C03803)/(${Variables:E2_3_1_266_km} + (E2_3_1_266 * C00024 * C03803))</v>
      </c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4.25" customHeight="1">
      <c r="A646" s="16" t="s">
        <v>804</v>
      </c>
      <c r="B646" s="16" t="s">
        <v>805</v>
      </c>
      <c r="C646" s="16" t="s">
        <v>9993</v>
      </c>
      <c r="D646" s="40">
        <v>151.0</v>
      </c>
      <c r="E646" s="40" t="str">
        <f t="shared" si="1"/>
        <v>E2_3_1_46</v>
      </c>
      <c r="F646" s="16" t="s">
        <v>6120</v>
      </c>
      <c r="G646" s="16" t="s">
        <v>11076</v>
      </c>
      <c r="H646" s="16" t="s">
        <v>6121</v>
      </c>
      <c r="I646" s="16" t="s">
        <v>11077</v>
      </c>
      <c r="J646" s="40" t="str">
        <f t="shared" si="2"/>
        <v>(${Variables:E2_3_1_46_kcat} * E2_3_1_46 * C00091 * C00263)/(${Variables:E2_3_1_46_km} + (E2_3_1_46 * C00091 * C00263))</v>
      </c>
      <c r="K646" s="70" t="str">
        <f t="shared" si="3"/>
        <v>r151: C00091 + C00263 -&gt; C00010 + C01118 | (${Variables:E2_3_1_46_kcat} * E2_3_1_46 * C00091 * C00263)/(${Variables:E2_3_1_46_km} + (E2_3_1_46 * C00091 * C00263))</v>
      </c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4.25" customHeight="1">
      <c r="A647" s="16" t="s">
        <v>1708</v>
      </c>
      <c r="B647" s="16" t="s">
        <v>1709</v>
      </c>
      <c r="C647" s="16" t="s">
        <v>9988</v>
      </c>
      <c r="D647" s="40">
        <v>145.0</v>
      </c>
      <c r="E647" s="40" t="str">
        <f t="shared" si="1"/>
        <v>E2_3_1_1</v>
      </c>
      <c r="F647" s="16" t="s">
        <v>6095</v>
      </c>
      <c r="G647" s="16" t="s">
        <v>11078</v>
      </c>
      <c r="H647" s="16" t="s">
        <v>6096</v>
      </c>
      <c r="I647" s="16" t="s">
        <v>11079</v>
      </c>
      <c r="J647" s="40" t="str">
        <f t="shared" si="2"/>
        <v>(${Variables:E2_3_1_1_kcat} * E2_3_1_1 * C00024 * C00025)/(${Variables:E2_3_1_1_km} + (E2_3_1_1 * C00024 * C00025))</v>
      </c>
      <c r="K647" s="70" t="str">
        <f t="shared" si="3"/>
        <v>r145: C00024 + C00025 -&gt; C00010 + C00624 | (${Variables:E2_3_1_1_kcat} * E2_3_1_1 * C00024 * C00025)/(${Variables:E2_3_1_1_km} + (E2_3_1_1 * C00024 * C00025))</v>
      </c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4.25" customHeight="1">
      <c r="A648" s="16" t="s">
        <v>1972</v>
      </c>
      <c r="B648" s="16" t="s">
        <v>1973</v>
      </c>
      <c r="C648" s="16" t="s">
        <v>9995</v>
      </c>
      <c r="D648" s="40">
        <v>154.0</v>
      </c>
      <c r="E648" s="40" t="str">
        <f t="shared" si="1"/>
        <v>E2_3_1_8</v>
      </c>
      <c r="F648" s="16" t="s">
        <v>6133</v>
      </c>
      <c r="G648" s="16" t="s">
        <v>11080</v>
      </c>
      <c r="H648" s="16" t="s">
        <v>6134</v>
      </c>
      <c r="I648" s="16" t="s">
        <v>11081</v>
      </c>
      <c r="J648" s="40" t="str">
        <f t="shared" si="2"/>
        <v>(${Variables:E2_3_1_8_kcat} * E2_3_1_8 * C00024 * C00009)/(${Variables:E2_3_1_8_km} + (E2_3_1_8 * C00024 * C00009))</v>
      </c>
      <c r="K648" s="70" t="str">
        <f t="shared" si="3"/>
        <v>r154: C00024 + C00009 -&gt; C00010 + C00227 | (${Variables:E2_3_1_8_kcat} * E2_3_1_8 * C00024 * C00009)/(${Variables:E2_3_1_8_km} + (E2_3_1_8 * C00024 * C00009))</v>
      </c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4.25" customHeight="1">
      <c r="A649" s="16" t="s">
        <v>2046</v>
      </c>
      <c r="B649" s="16" t="s">
        <v>2047</v>
      </c>
      <c r="C649" s="16" t="s">
        <v>9994</v>
      </c>
      <c r="D649" s="40">
        <v>152.0</v>
      </c>
      <c r="E649" s="40" t="str">
        <f t="shared" si="1"/>
        <v>E2_3_1_54</v>
      </c>
      <c r="F649" s="16" t="s">
        <v>6125</v>
      </c>
      <c r="G649" s="16" t="s">
        <v>11082</v>
      </c>
      <c r="H649" s="16" t="s">
        <v>6126</v>
      </c>
      <c r="I649" s="16" t="s">
        <v>11083</v>
      </c>
      <c r="J649" s="40" t="str">
        <f t="shared" si="2"/>
        <v>(${Variables:E2_3_1_54_kcat} * E2_3_1_54 * C00024 * C00058)/(${Variables:E2_3_1_54_km} + (E2_3_1_54 * C00024 * C00058))</v>
      </c>
      <c r="K649" s="70" t="str">
        <f t="shared" si="3"/>
        <v>r152: C00024 + C00058 -&gt; C00010 + C00022 | (${Variables:E2_3_1_54_kcat} * E2_3_1_54 * C00024 * C00058)/(${Variables:E2_3_1_54_km} + (E2_3_1_54 * C00024 * C00058))</v>
      </c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4.25" customHeight="1">
      <c r="A650" s="16" t="s">
        <v>1965</v>
      </c>
      <c r="B650" s="16" t="s">
        <v>1966</v>
      </c>
      <c r="C650" s="16" t="s">
        <v>10019</v>
      </c>
      <c r="D650" s="40">
        <v>203.0</v>
      </c>
      <c r="E650" s="40" t="str">
        <f t="shared" si="1"/>
        <v>E2_5_1_19</v>
      </c>
      <c r="F650" s="16" t="s">
        <v>6320</v>
      </c>
      <c r="G650" s="16" t="s">
        <v>11084</v>
      </c>
      <c r="H650" s="16" t="s">
        <v>6321</v>
      </c>
      <c r="I650" s="16" t="s">
        <v>11085</v>
      </c>
      <c r="J650" s="40" t="str">
        <f t="shared" si="2"/>
        <v>(${Variables:E2_5_1_19_kcat} * E2_5_1_19 * C00074 * C03175)/(${Variables:E2_5_1_19_km} + (E2_5_1_19 * C00074 * C03175))</v>
      </c>
      <c r="K650" s="70" t="str">
        <f t="shared" si="3"/>
        <v>r203: C00074 + C03175 -&gt; C00009 + C01269 | (${Variables:E2_5_1_19_kcat} * E2_5_1_19 * C00074 * C03175)/(${Variables:E2_5_1_19_km} + (E2_5_1_19 * C00074 * C03175))</v>
      </c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4.25" customHeight="1">
      <c r="A651" s="16" t="s">
        <v>2470</v>
      </c>
      <c r="B651" s="16" t="s">
        <v>2471</v>
      </c>
      <c r="C651" s="16" t="s">
        <v>9982</v>
      </c>
      <c r="D651" s="40">
        <v>127.0</v>
      </c>
      <c r="E651" s="40" t="str">
        <f t="shared" si="1"/>
        <v>E2_1_3_2</v>
      </c>
      <c r="F651" s="16" t="s">
        <v>6029</v>
      </c>
      <c r="G651" s="16" t="s">
        <v>11086</v>
      </c>
      <c r="H651" s="16" t="s">
        <v>6030</v>
      </c>
      <c r="I651" s="16" t="s">
        <v>11087</v>
      </c>
      <c r="J651" s="40" t="str">
        <f t="shared" si="2"/>
        <v>(${Variables:E2_1_3_2_kcat} * E2_1_3_2 * C00169 * C00049)/(${Variables:E2_1_3_2_km} + (E2_1_3_2 * C00169 * C00049))</v>
      </c>
      <c r="K651" s="70" t="str">
        <f t="shared" si="3"/>
        <v>r127: C00169 + C00049 -&gt; C00009 + C00438 | (${Variables:E2_1_3_2_kcat} * E2_1_3_2 * C00169 * C00049)/(${Variables:E2_1_3_2_km} + (E2_1_3_2 * C00169 * C00049))</v>
      </c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4.25" customHeight="1">
      <c r="A652" s="16" t="s">
        <v>1719</v>
      </c>
      <c r="B652" s="16" t="s">
        <v>1720</v>
      </c>
      <c r="C652" s="16" t="s">
        <v>9983</v>
      </c>
      <c r="D652" s="40">
        <v>128.0</v>
      </c>
      <c r="E652" s="40" t="str">
        <f t="shared" si="1"/>
        <v>E2_1_3_3</v>
      </c>
      <c r="F652" s="16" t="s">
        <v>6034</v>
      </c>
      <c r="G652" s="16" t="s">
        <v>11088</v>
      </c>
      <c r="H652" s="16" t="s">
        <v>6035</v>
      </c>
      <c r="I652" s="16" t="s">
        <v>11089</v>
      </c>
      <c r="J652" s="40" t="str">
        <f t="shared" si="2"/>
        <v>(${Variables:E2_1_3_3_kcat} * E2_1_3_3 * C00169 * C00077)/(${Variables:E2_1_3_3_km} + (E2_1_3_3 * C00169 * C00077))</v>
      </c>
      <c r="K652" s="70" t="str">
        <f t="shared" si="3"/>
        <v>r128: C00169 + C00077 -&gt; C00009 + C00327 | (${Variables:E2_1_3_3_kcat} * E2_1_3_3 * C00169 * C00077)/(${Variables:E2_1_3_3_km} + (E2_1_3_3 * C00169 * C00077))</v>
      </c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4.25" customHeight="1">
      <c r="A653" s="16" t="s">
        <v>4264</v>
      </c>
      <c r="B653" s="16" t="s">
        <v>4265</v>
      </c>
      <c r="C653" s="16" t="s">
        <v>10022</v>
      </c>
      <c r="D653" s="40">
        <v>215.0</v>
      </c>
      <c r="E653" s="40" t="str">
        <f t="shared" si="1"/>
        <v>E2_5_1_6</v>
      </c>
      <c r="F653" s="16" t="s">
        <v>6358</v>
      </c>
      <c r="G653" s="16" t="s">
        <v>11090</v>
      </c>
      <c r="H653" s="16" t="s">
        <v>6359</v>
      </c>
      <c r="I653" s="16" t="s">
        <v>11091</v>
      </c>
      <c r="J653" s="40" t="str">
        <f t="shared" si="2"/>
        <v>(${Variables:E2_5_1_6_kcat} * E2_5_1_6 * C00002 * C05335 * C00001)/(${Variables:E2_5_1_6_km} + (E2_5_1_6 * C00002 * C05335 * C00001))</v>
      </c>
      <c r="K653" s="70" t="str">
        <f t="shared" si="3"/>
        <v>r215: C00002 + C05335 + C00001 -&gt; C00009 + C00013 + C05691 | (${Variables:E2_5_1_6_kcat} * E2_5_1_6 * C00002 * C05335 * C00001)/(${Variables:E2_5_1_6_km} + (E2_5_1_6 * C00002 * C05335 * C00001))</v>
      </c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4.25" customHeight="1">
      <c r="A654" s="16" t="s">
        <v>790</v>
      </c>
      <c r="B654" s="16" t="s">
        <v>791</v>
      </c>
      <c r="C654" s="16" t="s">
        <v>10142</v>
      </c>
      <c r="D654" s="40">
        <v>543.0</v>
      </c>
      <c r="E654" s="40" t="str">
        <f t="shared" si="1"/>
        <v>E3_6_1_1</v>
      </c>
      <c r="F654" s="16" t="s">
        <v>7317</v>
      </c>
      <c r="G654" s="16" t="s">
        <v>11092</v>
      </c>
      <c r="H654" s="16" t="s">
        <v>7318</v>
      </c>
      <c r="I654" s="16" t="s">
        <v>7318</v>
      </c>
      <c r="J654" s="40" t="str">
        <f t="shared" si="2"/>
        <v>(${Variables:E3_6_1_1_kcat} * E3_6_1_1 * C00013 * C00001)/(${Variables:E3_6_1_1_km} + (E3_6_1_1 * C00013 * C00001))</v>
      </c>
      <c r="K654" s="70" t="str">
        <f t="shared" si="3"/>
        <v>r543: C00013 + C00001 -&gt; C00009 | (${Variables:E3_6_1_1_kcat} * E3_6_1_1 * C00013 * C00001)/(${Variables:E3_6_1_1_km} + (E3_6_1_1 * C00013 * C00001))</v>
      </c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4.25" customHeight="1">
      <c r="A655" s="16" t="s">
        <v>3991</v>
      </c>
      <c r="B655" s="16" t="s">
        <v>3992</v>
      </c>
      <c r="C655" s="16" t="s">
        <v>10246</v>
      </c>
      <c r="D655" s="40">
        <v>735.0</v>
      </c>
      <c r="E655" s="40" t="str">
        <f t="shared" si="1"/>
        <v>E6_3_5_5</v>
      </c>
      <c r="F655" s="16" t="s">
        <v>7981</v>
      </c>
      <c r="G655" s="16" t="s">
        <v>11093</v>
      </c>
      <c r="H655" s="16" t="s">
        <v>7982</v>
      </c>
      <c r="I655" s="16" t="s">
        <v>11094</v>
      </c>
      <c r="J655" s="40" t="str">
        <f t="shared" si="2"/>
        <v>(${Variables:E6_3_5_5_kcat} * E6_3_5_5 * C00002 * C00288)/(${Variables:E6_3_5_5_km} + (E6_3_5_5 * C00002 * C00288))</v>
      </c>
      <c r="K655" s="70" t="str">
        <f t="shared" si="3"/>
        <v>r735: C00002 + C00288 -&gt; C00008 + C20969 | (${Variables:E6_3_5_5_kcat} * E6_3_5_5 * C00002 * C00288)/(${Variables:E6_3_5_5_km} + (E6_3_5_5 * C00002 * C00288))</v>
      </c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4.25" customHeight="1">
      <c r="A656" s="16" t="s">
        <v>3995</v>
      </c>
      <c r="B656" s="16" t="s">
        <v>3996</v>
      </c>
      <c r="C656" s="16" t="s">
        <v>10246</v>
      </c>
      <c r="D656" s="40">
        <v>741.0</v>
      </c>
      <c r="E656" s="40" t="str">
        <f t="shared" si="1"/>
        <v>E6_3_5_5</v>
      </c>
      <c r="F656" s="16" t="s">
        <v>7981</v>
      </c>
      <c r="G656" s="16" t="s">
        <v>11093</v>
      </c>
      <c r="H656" s="16" t="s">
        <v>7982</v>
      </c>
      <c r="I656" s="16" t="s">
        <v>11094</v>
      </c>
      <c r="J656" s="40" t="str">
        <f t="shared" si="2"/>
        <v>(${Variables:E6_3_5_5_kcat} * E6_3_5_5 * C00002 * C00288)/(${Variables:E6_3_5_5_km} + (E6_3_5_5 * C00002 * C00288))</v>
      </c>
      <c r="K656" s="70" t="str">
        <f t="shared" si="3"/>
        <v>r741: C00002 + C00288 -&gt; C00008 + C20969 | (${Variables:E6_3_5_5_kcat} * E6_3_5_5 * C00002 * C00288)/(${Variables:E6_3_5_5_km} + (E6_3_5_5 * C00002 * C00288))</v>
      </c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4.25" customHeight="1">
      <c r="A657" s="16" t="s">
        <v>4665</v>
      </c>
      <c r="B657" s="16" t="s">
        <v>4666</v>
      </c>
      <c r="C657" s="16" t="s">
        <v>10035</v>
      </c>
      <c r="D657" s="40">
        <v>236.0</v>
      </c>
      <c r="E657" s="40" t="str">
        <f t="shared" si="1"/>
        <v>E2_7_1_162</v>
      </c>
      <c r="F657" s="16" t="s">
        <v>6448</v>
      </c>
      <c r="G657" s="16" t="s">
        <v>11095</v>
      </c>
      <c r="H657" s="16" t="s">
        <v>6449</v>
      </c>
      <c r="I657" s="16" t="s">
        <v>11096</v>
      </c>
      <c r="J657" s="40" t="str">
        <f t="shared" si="2"/>
        <v>(${Variables:E2_7_1_162_kcat} * E2_7_1_162 * C00002 * C03136)/(${Variables:E2_7_1_162_km} + (E2_7_1_162 * C00002 * C03136))</v>
      </c>
      <c r="K657" s="70" t="str">
        <f t="shared" si="3"/>
        <v>r236: C00002 + C03136 -&gt; C00008 + C18055 | (${Variables:E2_7_1_162_kcat} * E2_7_1_162 * C00002 * C03136)/(${Variables:E2_7_1_162_km} + (E2_7_1_162 * C00002 * C03136))</v>
      </c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4.25" customHeight="1">
      <c r="A658" s="16" t="s">
        <v>3866</v>
      </c>
      <c r="B658" s="16" t="s">
        <v>3867</v>
      </c>
      <c r="C658" s="16" t="s">
        <v>10060</v>
      </c>
      <c r="D658" s="40">
        <v>286.0</v>
      </c>
      <c r="E658" s="40" t="str">
        <f t="shared" si="1"/>
        <v>E2_7_4_7</v>
      </c>
      <c r="F658" s="16" t="s">
        <v>6636</v>
      </c>
      <c r="G658" s="16" t="s">
        <v>11097</v>
      </c>
      <c r="H658" s="16" t="s">
        <v>6637</v>
      </c>
      <c r="I658" s="16" t="s">
        <v>11098</v>
      </c>
      <c r="J658" s="40" t="str">
        <f t="shared" si="2"/>
        <v>(${Variables:E2_7_4_7_kcat} * E2_7_4_7 * C00002 * C04556)/(${Variables:E2_7_4_7_km} + (E2_7_4_7 * C00002 * C04556))</v>
      </c>
      <c r="K658" s="70" t="str">
        <f t="shared" si="3"/>
        <v>r286: C00002 + C04556 -&gt; C00008 + C04752 | (${Variables:E2_7_4_7_kcat} * E2_7_4_7 * C00002 * C04556)/(${Variables:E2_7_4_7_km} + (E2_7_4_7 * C00002 * C04556))</v>
      </c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4.25" customHeight="1">
      <c r="A659" s="16" t="s">
        <v>3866</v>
      </c>
      <c r="B659" s="16" t="s">
        <v>3867</v>
      </c>
      <c r="C659" s="16" t="s">
        <v>10046</v>
      </c>
      <c r="D659" s="40">
        <v>264.0</v>
      </c>
      <c r="E659" s="40" t="str">
        <f t="shared" si="1"/>
        <v>E2_7_1_49</v>
      </c>
      <c r="F659" s="16" t="s">
        <v>6548</v>
      </c>
      <c r="G659" s="16" t="s">
        <v>11099</v>
      </c>
      <c r="H659" s="16" t="s">
        <v>6549</v>
      </c>
      <c r="I659" s="16" t="s">
        <v>11100</v>
      </c>
      <c r="J659" s="40" t="str">
        <f t="shared" si="2"/>
        <v>(${Variables:E2_7_1_49_kcat} * E2_7_1_49 * C00002 * C01279)/(${Variables:E2_7_1_49_km} + (E2_7_1_49 * C00002 * C01279))</v>
      </c>
      <c r="K659" s="70" t="str">
        <f t="shared" si="3"/>
        <v>r264: C00002 + C01279 -&gt; C00008 + C04556 | (${Variables:E2_7_1_49_kcat} * E2_7_1_49 * C00002 * C01279)/(${Variables:E2_7_1_49_km} + (E2_7_1_49 * C00002 * C01279))</v>
      </c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4.25" customHeight="1">
      <c r="A660" s="16" t="s">
        <v>1394</v>
      </c>
      <c r="B660" s="16" t="s">
        <v>1395</v>
      </c>
      <c r="C660" s="16" t="s">
        <v>10042</v>
      </c>
      <c r="D660" s="40">
        <v>251.0</v>
      </c>
      <c r="E660" s="40" t="str">
        <f t="shared" si="1"/>
        <v>E2_7_1_33</v>
      </c>
      <c r="F660" s="16" t="s">
        <v>6501</v>
      </c>
      <c r="G660" s="16" t="s">
        <v>11101</v>
      </c>
      <c r="H660" s="16" t="s">
        <v>6502</v>
      </c>
      <c r="I660" s="16" t="s">
        <v>11102</v>
      </c>
      <c r="J660" s="40" t="str">
        <f t="shared" si="2"/>
        <v>(${Variables:E2_7_1_33_kcat} * E2_7_1_33 * C00002 * C04079)/(${Variables:E2_7_1_33_km} + (E2_7_1_33 * C00002 * C04079))</v>
      </c>
      <c r="K660" s="70" t="str">
        <f t="shared" si="3"/>
        <v>r251: C00002 + C04079 -&gt; C00008 + C04352 | (${Variables:E2_7_1_33_kcat} * E2_7_1_33 * C00002 * C04079)/(${Variables:E2_7_1_33_km} + (E2_7_1_33 * C00002 * C04079))</v>
      </c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4.25" customHeight="1">
      <c r="A661" s="16" t="s">
        <v>3857</v>
      </c>
      <c r="B661" s="16" t="s">
        <v>3858</v>
      </c>
      <c r="C661" s="16" t="s">
        <v>10047</v>
      </c>
      <c r="D661" s="40">
        <v>265.0</v>
      </c>
      <c r="E661" s="40" t="str">
        <f t="shared" si="1"/>
        <v>E2_7_1_50</v>
      </c>
      <c r="F661" s="16" t="s">
        <v>6553</v>
      </c>
      <c r="G661" s="16" t="s">
        <v>11103</v>
      </c>
      <c r="H661" s="16" t="s">
        <v>6554</v>
      </c>
      <c r="I661" s="16" t="s">
        <v>11104</v>
      </c>
      <c r="J661" s="40" t="str">
        <f t="shared" si="2"/>
        <v>(${Variables:E2_7_1_50_kcat} * E2_7_1_50 * C00002 * C04294)/(${Variables:E2_7_1_50_km} + (E2_7_1_50 * C00002 * C04294))</v>
      </c>
      <c r="K661" s="70" t="str">
        <f t="shared" si="3"/>
        <v>r265: C00002 + C04294 -&gt; C00008 + C04327 | (${Variables:E2_7_1_50_kcat} * E2_7_1_50 * C00002 * C04294)/(${Variables:E2_7_1_50_km} + (E2_7_1_50 * C00002 * C04294))</v>
      </c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4.25" customHeight="1">
      <c r="A662" s="16" t="s">
        <v>1712</v>
      </c>
      <c r="B662" s="16" t="s">
        <v>1713</v>
      </c>
      <c r="C662" s="16" t="s">
        <v>10055</v>
      </c>
      <c r="D662" s="40">
        <v>279.0</v>
      </c>
      <c r="E662" s="40" t="str">
        <f t="shared" si="1"/>
        <v>E2_7_2_8</v>
      </c>
      <c r="F662" s="16" t="s">
        <v>6605</v>
      </c>
      <c r="G662" s="16" t="s">
        <v>11105</v>
      </c>
      <c r="H662" s="16" t="s">
        <v>6606</v>
      </c>
      <c r="I662" s="16" t="s">
        <v>11106</v>
      </c>
      <c r="J662" s="40" t="str">
        <f t="shared" si="2"/>
        <v>(${Variables:E2_7_2_8_kcat} * E2_7_2_8 * C00002 * C00624)/(${Variables:E2_7_2_8_km} + (E2_7_2_8 * C00002 * C00624))</v>
      </c>
      <c r="K662" s="70" t="str">
        <f t="shared" si="3"/>
        <v>r279: C00002 + C00624 -&gt; C00008 + C04133 | (${Variables:E2_7_2_8_kcat} * E2_7_2_8 * C00002 * C00624)/(${Variables:E2_7_2_8_km} + (E2_7_2_8 * C00002 * C00624))</v>
      </c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4.25" customHeight="1">
      <c r="A663" s="16" t="s">
        <v>1394</v>
      </c>
      <c r="B663" s="16" t="s">
        <v>1395</v>
      </c>
      <c r="C663" s="16" t="s">
        <v>10042</v>
      </c>
      <c r="D663" s="40">
        <v>249.0</v>
      </c>
      <c r="E663" s="40" t="str">
        <f t="shared" si="1"/>
        <v>E2_7_1_33</v>
      </c>
      <c r="F663" s="16" t="s">
        <v>6495</v>
      </c>
      <c r="G663" s="16" t="s">
        <v>11107</v>
      </c>
      <c r="H663" s="16" t="s">
        <v>6496</v>
      </c>
      <c r="I663" s="16" t="s">
        <v>11108</v>
      </c>
      <c r="J663" s="40" t="str">
        <f t="shared" si="2"/>
        <v>(${Variables:E2_7_1_33_kcat} * E2_7_1_33 * C00002 * C00864)/(${Variables:E2_7_1_33_km} + (E2_7_1_33 * C00002 * C00864))</v>
      </c>
      <c r="K663" s="70" t="str">
        <f t="shared" si="3"/>
        <v>r249: C00002 + C00864 -&gt; C00008 + C03492 | (${Variables:E2_7_1_33_kcat} * E2_7_1_33 * C00002 * C00864)/(${Variables:E2_7_1_33_km} + (E2_7_1_33 * C00002 * C00864))</v>
      </c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4.25" customHeight="1">
      <c r="A664" s="16" t="s">
        <v>5054</v>
      </c>
      <c r="B664" s="16" t="s">
        <v>5055</v>
      </c>
      <c r="C664" s="16" t="s">
        <v>10052</v>
      </c>
      <c r="D664" s="40">
        <v>271.0</v>
      </c>
      <c r="E664" s="40" t="str">
        <f t="shared" si="1"/>
        <v>E2_7_2_11</v>
      </c>
      <c r="F664" s="16" t="s">
        <v>6579</v>
      </c>
      <c r="G664" s="16" t="s">
        <v>11109</v>
      </c>
      <c r="H664" s="16" t="s">
        <v>6580</v>
      </c>
      <c r="I664" s="16" t="s">
        <v>11110</v>
      </c>
      <c r="J664" s="40" t="str">
        <f t="shared" si="2"/>
        <v>(${Variables:E2_7_2_11_kcat} * E2_7_2_11 * C00002 * C00025 )/(${Variables:E2_7_2_11_km} + (E2_7_2_11 * C00002 * C00025 ))</v>
      </c>
      <c r="K664" s="70" t="str">
        <f t="shared" si="3"/>
        <v>r271: C00002 + C00025  -&gt; C00008 + C03287 | (${Variables:E2_7_2_11_kcat} * E2_7_2_11 * C00002 * C00025 )/(${Variables:E2_7_2_11_km} + (E2_7_2_11 * C00002 * C00025 ))</v>
      </c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4.25" customHeight="1">
      <c r="A665" s="16" t="s">
        <v>2133</v>
      </c>
      <c r="B665" s="16" t="s">
        <v>2134</v>
      </c>
      <c r="C665" s="16" t="s">
        <v>10050</v>
      </c>
      <c r="D665" s="40">
        <v>268.0</v>
      </c>
      <c r="E665" s="40" t="str">
        <f t="shared" si="1"/>
        <v>E2_7_11_1</v>
      </c>
      <c r="F665" s="16" t="s">
        <v>6570</v>
      </c>
      <c r="G665" s="16" t="s">
        <v>11111</v>
      </c>
      <c r="H665" s="16" t="s">
        <v>6571</v>
      </c>
      <c r="I665" s="16" t="s">
        <v>11112</v>
      </c>
      <c r="J665" s="40" t="str">
        <f t="shared" si="2"/>
        <v>(${Variables:E2_7_11_1_kcat} * E2_7_11_1 * C00002 * C01609)/(${Variables:E2_7_11_1_km} + (E2_7_11_1 * C00002 * C01609))</v>
      </c>
      <c r="K665" s="70" t="str">
        <f t="shared" si="3"/>
        <v>r268: C00002 + C01609 -&gt; C00008 + C02729 | (${Variables:E2_7_11_1_kcat} * E2_7_11_1 * C00002 * C01609)/(${Variables:E2_7_11_1_km} + (E2_7_11_1 * C00002 * C01609))</v>
      </c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4.25" customHeight="1">
      <c r="A666" s="16" t="s">
        <v>2642</v>
      </c>
      <c r="B666" s="16" t="s">
        <v>2643</v>
      </c>
      <c r="C666" s="16" t="s">
        <v>10050</v>
      </c>
      <c r="D666" s="40">
        <v>270.0</v>
      </c>
      <c r="E666" s="40" t="str">
        <f t="shared" si="1"/>
        <v>E2_7_11_1</v>
      </c>
      <c r="F666" s="16" t="s">
        <v>6570</v>
      </c>
      <c r="G666" s="16" t="s">
        <v>11111</v>
      </c>
      <c r="H666" s="16" t="s">
        <v>6571</v>
      </c>
      <c r="I666" s="16" t="s">
        <v>11112</v>
      </c>
      <c r="J666" s="40" t="str">
        <f t="shared" si="2"/>
        <v>(${Variables:E2_7_11_1_kcat} * E2_7_11_1 * C00002 * C01609)/(${Variables:E2_7_11_1_km} + (E2_7_11_1 * C00002 * C01609))</v>
      </c>
      <c r="K666" s="70" t="str">
        <f t="shared" si="3"/>
        <v>r270: C00002 + C01609 -&gt; C00008 + C02729 | (${Variables:E2_7_11_1_kcat} * E2_7_11_1 * C00002 * C01609)/(${Variables:E2_7_11_1_km} + (E2_7_11_1 * C00002 * C01609))</v>
      </c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4.25" customHeight="1">
      <c r="A667" s="16" t="s">
        <v>520</v>
      </c>
      <c r="B667" s="16" t="s">
        <v>521</v>
      </c>
      <c r="C667" s="16" t="s">
        <v>10062</v>
      </c>
      <c r="D667" s="40">
        <v>291.0</v>
      </c>
      <c r="E667" s="40" t="str">
        <f t="shared" si="1"/>
        <v>E2_7_4_9</v>
      </c>
      <c r="F667" s="16" t="s">
        <v>6655</v>
      </c>
      <c r="G667" s="16" t="s">
        <v>11113</v>
      </c>
      <c r="H667" s="16" t="s">
        <v>6656</v>
      </c>
      <c r="I667" s="16" t="s">
        <v>11114</v>
      </c>
      <c r="J667" s="40" t="str">
        <f t="shared" si="2"/>
        <v>(${Variables:E2_7_4_9_kcat} * E2_7_4_9 * C00002 * C00365)/(${Variables:E2_7_4_9_km} + (E2_7_4_9 * C00002 * C00365))</v>
      </c>
      <c r="K667" s="70" t="str">
        <f t="shared" si="3"/>
        <v>r291: C00002 + C00365 -&gt; C00008 + C01346 | (${Variables:E2_7_4_9_kcat} * E2_7_4_9 * C00002 * C00365)/(${Variables:E2_7_4_9_km} + (E2_7_4_9 * C00002 * C00365))</v>
      </c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4.25" customHeight="1">
      <c r="A668" s="16" t="s">
        <v>2466</v>
      </c>
      <c r="B668" s="16" t="s">
        <v>2467</v>
      </c>
      <c r="C668" s="16" t="s">
        <v>10083</v>
      </c>
      <c r="D668" s="40">
        <v>392.0</v>
      </c>
      <c r="E668" s="40" t="str">
        <f t="shared" si="1"/>
        <v>E2_7_7_89</v>
      </c>
      <c r="F668" s="16" t="s">
        <v>6789</v>
      </c>
      <c r="G668" s="16" t="s">
        <v>11115</v>
      </c>
      <c r="H668" s="16" t="s">
        <v>6790</v>
      </c>
      <c r="I668" s="16" t="s">
        <v>11116</v>
      </c>
      <c r="J668" s="40" t="str">
        <f t="shared" si="2"/>
        <v>(${Variables:E2_7_7_89_kcat} * E2_7_7_89 * C01299 * C00009)/(${Variables:E2_7_7_89_km} + (E2_7_7_89 * C01299 * C00009))</v>
      </c>
      <c r="K668" s="70" t="str">
        <f t="shared" si="3"/>
        <v>r392: C01299 + C00009 -&gt; C00008 + C01281 | (${Variables:E2_7_7_89_kcat} * E2_7_7_89 * C01299 * C00009)/(${Variables:E2_7_7_89_km} + (E2_7_7_89 * C01299 * C00009))</v>
      </c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4.25" customHeight="1">
      <c r="A669" s="16" t="s">
        <v>4516</v>
      </c>
      <c r="B669" s="16" t="s">
        <v>4517</v>
      </c>
      <c r="C669" s="16" t="s">
        <v>10038</v>
      </c>
      <c r="D669" s="40">
        <v>244.0</v>
      </c>
      <c r="E669" s="40" t="str">
        <f t="shared" si="1"/>
        <v>E2_7_1_2</v>
      </c>
      <c r="F669" s="16" t="s">
        <v>6472</v>
      </c>
      <c r="G669" s="16" t="s">
        <v>11117</v>
      </c>
      <c r="H669" s="16" t="s">
        <v>6473</v>
      </c>
      <c r="I669" s="16" t="s">
        <v>11118</v>
      </c>
      <c r="J669" s="40" t="str">
        <f t="shared" si="2"/>
        <v>(${Variables:E2_7_1_2_kcat} * E2_7_1_2 * C00002 * C00221)/(${Variables:E2_7_1_2_km} + (E2_7_1_2 * C00002 * C00221))</v>
      </c>
      <c r="K669" s="70" t="str">
        <f t="shared" si="3"/>
        <v>r244: C00002 + C00221 -&gt; C00008 + C01172 | (${Variables:E2_7_1_2_kcat} * E2_7_1_2 * C00002 * C00221)/(${Variables:E2_7_1_2_km} + (E2_7_1_2 * C00002 * C00221))</v>
      </c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4.25" customHeight="1">
      <c r="A670" s="16" t="s">
        <v>1394</v>
      </c>
      <c r="B670" s="16" t="s">
        <v>1395</v>
      </c>
      <c r="C670" s="16" t="s">
        <v>10042</v>
      </c>
      <c r="D670" s="40">
        <v>250.0</v>
      </c>
      <c r="E670" s="40" t="str">
        <f t="shared" si="1"/>
        <v>E2_7_1_33</v>
      </c>
      <c r="F670" s="16" t="s">
        <v>6498</v>
      </c>
      <c r="G670" s="16" t="s">
        <v>11119</v>
      </c>
      <c r="H670" s="16" t="s">
        <v>6499</v>
      </c>
      <c r="I670" s="16" t="s">
        <v>11120</v>
      </c>
      <c r="J670" s="40" t="str">
        <f t="shared" si="2"/>
        <v>(${Variables:E2_7_1_33_kcat} * E2_7_1_33 * C00002 * C00831)/(${Variables:E2_7_1_33_km} + (E2_7_1_33 * C00002 * C00831))</v>
      </c>
      <c r="K670" s="70" t="str">
        <f t="shared" si="3"/>
        <v>r250: C00002 + C00831 -&gt; C00008 + C01134 | (${Variables:E2_7_1_33_kcat} * E2_7_1_33 * C00002 * C00831)/(${Variables:E2_7_1_33_km} + (E2_7_1_33 * C00002 * C00831))</v>
      </c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4.25" customHeight="1">
      <c r="A671" s="16" t="s">
        <v>5086</v>
      </c>
      <c r="B671" s="16" t="s">
        <v>5087</v>
      </c>
      <c r="C671" s="16" t="s">
        <v>10044</v>
      </c>
      <c r="D671" s="40">
        <v>255.0</v>
      </c>
      <c r="E671" s="40" t="str">
        <f t="shared" si="1"/>
        <v>E2_7_1_39</v>
      </c>
      <c r="F671" s="16" t="s">
        <v>6517</v>
      </c>
      <c r="G671" s="16" t="s">
        <v>11121</v>
      </c>
      <c r="H671" s="16" t="s">
        <v>6518</v>
      </c>
      <c r="I671" s="16" t="s">
        <v>11122</v>
      </c>
      <c r="J671" s="40" t="str">
        <f t="shared" si="2"/>
        <v>(${Variables:E2_7_1_39_kcat} * E2_7_1_39 * C00002 * C00263)/(${Variables:E2_7_1_39_km} + (E2_7_1_39 * C00002 * C00263))</v>
      </c>
      <c r="K671" s="70" t="str">
        <f t="shared" si="3"/>
        <v>r255: C00002 + C00263 -&gt; C00008 + C01102 | (${Variables:E2_7_1_39_kcat} * E2_7_1_39 * C00002 * C00263)/(${Variables:E2_7_1_39_km} + (E2_7_1_39 * C00002 * C00263))</v>
      </c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4.25" customHeight="1">
      <c r="A672" s="16" t="s">
        <v>2392</v>
      </c>
      <c r="B672" s="16" t="s">
        <v>2393</v>
      </c>
      <c r="C672" s="16" t="s">
        <v>10000</v>
      </c>
      <c r="D672" s="40">
        <v>164.0</v>
      </c>
      <c r="E672" s="40" t="str">
        <f t="shared" si="1"/>
        <v>E2_4_1_21</v>
      </c>
      <c r="F672" s="16" t="s">
        <v>6175</v>
      </c>
      <c r="G672" s="16" t="s">
        <v>11123</v>
      </c>
      <c r="H672" s="16" t="s">
        <v>6176</v>
      </c>
      <c r="I672" s="16" t="s">
        <v>11124</v>
      </c>
      <c r="J672" s="40" t="str">
        <f t="shared" si="2"/>
        <v>(${Variables:E2_4_1_21_kcat} * E2_4_1_21 * C00498 * C00718)/(${Variables:E2_4_1_21_km} + (E2_4_1_21 * C00498 * C00718))</v>
      </c>
      <c r="K672" s="70" t="str">
        <f t="shared" si="3"/>
        <v>r164: C00498 + C00718 -&gt; C00008 + C00718 | (${Variables:E2_4_1_21_kcat} * E2_4_1_21 * C00498 * C00718)/(${Variables:E2_4_1_21_km} + (E2_4_1_21 * C00498 * C00718))</v>
      </c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4.25" customHeight="1">
      <c r="A673" s="16" t="s">
        <v>4516</v>
      </c>
      <c r="B673" s="16" t="s">
        <v>4517</v>
      </c>
      <c r="C673" s="16" t="s">
        <v>10038</v>
      </c>
      <c r="D673" s="40">
        <v>245.0</v>
      </c>
      <c r="E673" s="40" t="str">
        <f t="shared" si="1"/>
        <v>E2_7_1_2</v>
      </c>
      <c r="F673" s="16" t="s">
        <v>6475</v>
      </c>
      <c r="G673" s="16" t="s">
        <v>11125</v>
      </c>
      <c r="H673" s="16" t="s">
        <v>6476</v>
      </c>
      <c r="I673" s="16" t="s">
        <v>11126</v>
      </c>
      <c r="J673" s="40" t="str">
        <f t="shared" si="2"/>
        <v>(${Variables:E2_7_1_2_kcat} * E2_7_1_2 * C00002 * C00267)/(${Variables:E2_7_1_2_km} + (E2_7_1_2 * C00002 * C00267))</v>
      </c>
      <c r="K673" s="70" t="str">
        <f t="shared" si="3"/>
        <v>r245: C00002 + C00267 -&gt; C00008 + C00668 | (${Variables:E2_7_1_2_kcat} * E2_7_1_2 * C00002 * C00267)/(${Variables:E2_7_1_2_km} + (E2_7_1_2 * C00002 * C00267))</v>
      </c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4.25" customHeight="1">
      <c r="A674" s="16" t="s">
        <v>2102</v>
      </c>
      <c r="B674" s="16" t="s">
        <v>2103</v>
      </c>
      <c r="C674" s="16" t="s">
        <v>10043</v>
      </c>
      <c r="D674" s="40">
        <v>254.0</v>
      </c>
      <c r="E674" s="40" t="str">
        <f t="shared" si="1"/>
        <v>E2_7_1_35</v>
      </c>
      <c r="F674" s="16" t="s">
        <v>6512</v>
      </c>
      <c r="G674" s="16" t="s">
        <v>11127</v>
      </c>
      <c r="H674" s="16" t="s">
        <v>6513</v>
      </c>
      <c r="I674" s="16" t="s">
        <v>11128</v>
      </c>
      <c r="J674" s="40" t="str">
        <f t="shared" si="2"/>
        <v>(${Variables:E2_7_1_35_kcat} * E2_7_1_35 * C00002 * C00534)/(${Variables:E2_7_1_35_km} + (E2_7_1_35 * C00002 * C00534))</v>
      </c>
      <c r="K674" s="70" t="str">
        <f t="shared" si="3"/>
        <v>r254: C00002 + C00534 -&gt; C00008 + C00647 | (${Variables:E2_7_1_35_kcat} * E2_7_1_35 * C00002 * C00534)/(${Variables:E2_7_1_35_km} + (E2_7_1_35 * C00002 * C00534))</v>
      </c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4.25" customHeight="1">
      <c r="A675" s="16" t="s">
        <v>2102</v>
      </c>
      <c r="B675" s="16" t="s">
        <v>2103</v>
      </c>
      <c r="C675" s="16" t="s">
        <v>10043</v>
      </c>
      <c r="D675" s="40">
        <v>253.0</v>
      </c>
      <c r="E675" s="40" t="str">
        <f t="shared" si="1"/>
        <v>E2_7_1_35</v>
      </c>
      <c r="F675" s="16" t="s">
        <v>6509</v>
      </c>
      <c r="G675" s="16" t="s">
        <v>11129</v>
      </c>
      <c r="H675" s="16" t="s">
        <v>6510</v>
      </c>
      <c r="I675" s="16" t="s">
        <v>11130</v>
      </c>
      <c r="J675" s="40" t="str">
        <f t="shared" si="2"/>
        <v>(${Variables:E2_7_1_35_kcat} * E2_7_1_35 * C00002 * C00314)/(${Variables:E2_7_1_35_km} + (E2_7_1_35 * C00002 * C00314))</v>
      </c>
      <c r="K675" s="70" t="str">
        <f t="shared" si="3"/>
        <v>r253: C00002 + C00314 -&gt; C00008 + C00627 | (${Variables:E2_7_1_35_kcat} * E2_7_1_35 * C00002 * C00314)/(${Variables:E2_7_1_35_km} + (E2_7_1_35 * C00002 * C00314))</v>
      </c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4.25" customHeight="1">
      <c r="A676" s="16" t="s">
        <v>2133</v>
      </c>
      <c r="B676" s="16" t="s">
        <v>2134</v>
      </c>
      <c r="C676" s="16" t="s">
        <v>10050</v>
      </c>
      <c r="D676" s="40">
        <v>267.0</v>
      </c>
      <c r="E676" s="40" t="str">
        <f t="shared" si="1"/>
        <v>E2_7_11_1</v>
      </c>
      <c r="F676" s="16" t="s">
        <v>6567</v>
      </c>
      <c r="G676" s="16" t="s">
        <v>11131</v>
      </c>
      <c r="H676" s="16" t="s">
        <v>6568</v>
      </c>
      <c r="I676" s="16" t="s">
        <v>11132</v>
      </c>
      <c r="J676" s="40" t="str">
        <f t="shared" si="2"/>
        <v>(${Variables:E2_7_11_1_kcat} * E2_7_11_1 * C00002 * C00017)/(${Variables:E2_7_11_1_km} + (E2_7_11_1 * C00002 * C00017))</v>
      </c>
      <c r="K676" s="70" t="str">
        <f t="shared" si="3"/>
        <v>r267: C00002 + C00017 -&gt; C00008 + C00562 | (${Variables:E2_7_11_1_kcat} * E2_7_11_1 * C00002 * C00017)/(${Variables:E2_7_11_1_km} + (E2_7_11_1 * C00002 * C00017))</v>
      </c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4.25" customHeight="1">
      <c r="A677" s="16" t="s">
        <v>2642</v>
      </c>
      <c r="B677" s="16" t="s">
        <v>2643</v>
      </c>
      <c r="C677" s="16" t="s">
        <v>10050</v>
      </c>
      <c r="D677" s="40">
        <v>269.0</v>
      </c>
      <c r="E677" s="40" t="str">
        <f t="shared" si="1"/>
        <v>E2_7_11_1</v>
      </c>
      <c r="F677" s="16" t="s">
        <v>6567</v>
      </c>
      <c r="G677" s="16" t="s">
        <v>11131</v>
      </c>
      <c r="H677" s="16" t="s">
        <v>6568</v>
      </c>
      <c r="I677" s="16" t="s">
        <v>11132</v>
      </c>
      <c r="J677" s="40" t="str">
        <f t="shared" si="2"/>
        <v>(${Variables:E2_7_11_1_kcat} * E2_7_11_1 * C00002 * C00017)/(${Variables:E2_7_11_1_km} + (E2_7_11_1 * C00002 * C00017))</v>
      </c>
      <c r="K677" s="70" t="str">
        <f t="shared" si="3"/>
        <v>r269: C00002 + C00017 -&gt; C00008 + C00562 | (${Variables:E2_7_11_1_kcat} * E2_7_11_1 * C00002 * C00017)/(${Variables:E2_7_11_1_km} + (E2_7_11_1 * C00002 * C00017))</v>
      </c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4.25" customHeight="1">
      <c r="A678" s="16" t="s">
        <v>1252</v>
      </c>
      <c r="B678" s="16" t="s">
        <v>1253</v>
      </c>
      <c r="C678" s="16" t="s">
        <v>10048</v>
      </c>
      <c r="D678" s="40">
        <v>266.0</v>
      </c>
      <c r="E678" s="40" t="str">
        <f t="shared" si="1"/>
        <v>E2_7_1_6</v>
      </c>
      <c r="F678" s="16" t="s">
        <v>6558</v>
      </c>
      <c r="G678" s="16" t="s">
        <v>11133</v>
      </c>
      <c r="H678" s="16" t="s">
        <v>6559</v>
      </c>
      <c r="I678" s="16" t="s">
        <v>11134</v>
      </c>
      <c r="J678" s="40" t="str">
        <f t="shared" si="2"/>
        <v>(${Variables:E2_7_1_6_kcat} * E2_7_1_6 * C00002 * C00984)/(${Variables:E2_7_1_6_km} + (E2_7_1_6 * C00002 * C00984))</v>
      </c>
      <c r="K678" s="70" t="str">
        <f t="shared" si="3"/>
        <v>r266: C00002 + C00984 -&gt; C00008 + C00446 | (${Variables:E2_7_1_6_kcat} * E2_7_1_6 * C00002 * C00984)/(${Variables:E2_7_1_6_km} + (E2_7_1_6 * C00002 * C00984))</v>
      </c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4.25" customHeight="1">
      <c r="A679" s="16" t="s">
        <v>5129</v>
      </c>
      <c r="B679" s="16" t="s">
        <v>5130</v>
      </c>
      <c r="C679" s="16" t="s">
        <v>10057</v>
      </c>
      <c r="D679" s="40">
        <v>281.0</v>
      </c>
      <c r="E679" s="40" t="str">
        <f t="shared" si="1"/>
        <v>E2_7_4_1</v>
      </c>
      <c r="F679" s="16" t="s">
        <v>6615</v>
      </c>
      <c r="G679" s="16" t="s">
        <v>11135</v>
      </c>
      <c r="H679" s="16" t="s">
        <v>6616</v>
      </c>
      <c r="I679" s="16" t="s">
        <v>11136</v>
      </c>
      <c r="J679" s="40" t="str">
        <f t="shared" si="2"/>
        <v>(${Variables:E2_7_4_1_kcat} * E2_7_4_1 * C00002 * C00404)/(${Variables:E2_7_4_1_km} + (E2_7_4_1 * C00002 * C00404))</v>
      </c>
      <c r="K679" s="70" t="str">
        <f t="shared" si="3"/>
        <v>r281: C00002 + C00404 -&gt; C00008 + C00404 | (${Variables:E2_7_4_1_kcat} * E2_7_4_1 * C00002 * C00404)/(${Variables:E2_7_4_1_km} + (E2_7_4_1 * C00002 * C00404))</v>
      </c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4.25" customHeight="1">
      <c r="A680" s="16" t="s">
        <v>520</v>
      </c>
      <c r="B680" s="16" t="s">
        <v>521</v>
      </c>
      <c r="C680" s="16" t="s">
        <v>10062</v>
      </c>
      <c r="D680" s="40">
        <v>290.0</v>
      </c>
      <c r="E680" s="40" t="str">
        <f t="shared" si="1"/>
        <v>E2_7_4_9</v>
      </c>
      <c r="F680" s="16" t="s">
        <v>6652</v>
      </c>
      <c r="G680" s="16" t="s">
        <v>11137</v>
      </c>
      <c r="H680" s="16" t="s">
        <v>6653</v>
      </c>
      <c r="I680" s="16" t="s">
        <v>11138</v>
      </c>
      <c r="J680" s="40" t="str">
        <f t="shared" si="2"/>
        <v>(${Variables:E2_7_4_9_kcat} * E2_7_4_9 * C00002 * C00364)/(${Variables:E2_7_4_9_km} + (E2_7_4_9 * C00002 * C00364))</v>
      </c>
      <c r="K680" s="70" t="str">
        <f t="shared" si="3"/>
        <v>r290: C00002 + C00364 -&gt; C00008 + C00363 | (${Variables:E2_7_4_9_kcat} * E2_7_4_9 * C00002 * C00364)/(${Variables:E2_7_4_9_km} + (E2_7_4_9 * C00002 * C00364))</v>
      </c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4.25" customHeight="1">
      <c r="A681" s="16" t="s">
        <v>3985</v>
      </c>
      <c r="B681" s="16" t="s">
        <v>3986</v>
      </c>
      <c r="C681" s="16" t="s">
        <v>10061</v>
      </c>
      <c r="D681" s="40">
        <v>288.0</v>
      </c>
      <c r="E681" s="40" t="str">
        <f t="shared" si="1"/>
        <v>E2_7_4_8</v>
      </c>
      <c r="F681" s="16" t="s">
        <v>6644</v>
      </c>
      <c r="G681" s="16" t="s">
        <v>11139</v>
      </c>
      <c r="H681" s="16" t="s">
        <v>6645</v>
      </c>
      <c r="I681" s="16" t="s">
        <v>11140</v>
      </c>
      <c r="J681" s="40" t="str">
        <f t="shared" si="2"/>
        <v>(${Variables:E2_7_4_8_kcat} * E2_7_4_8 * C00002 * C00362)/(${Variables:E2_7_4_8_km} + (E2_7_4_8 * C00002 * C00362))</v>
      </c>
      <c r="K681" s="70" t="str">
        <f t="shared" si="3"/>
        <v>r288: C00002 + C00362 -&gt; C00008 + C00361 | (${Variables:E2_7_4_8_kcat} * E2_7_4_8 * C00002 * C00362)/(${Variables:E2_7_4_8_km} + (E2_7_4_8 * C00002 * C00362))</v>
      </c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4.25" customHeight="1">
      <c r="A682" s="16" t="s">
        <v>3185</v>
      </c>
      <c r="B682" s="16" t="s">
        <v>3186</v>
      </c>
      <c r="C682" s="16" t="s">
        <v>10053</v>
      </c>
      <c r="D682" s="40">
        <v>272.0</v>
      </c>
      <c r="E682" s="40" t="str">
        <f t="shared" si="1"/>
        <v>E2_7_2_3</v>
      </c>
      <c r="F682" s="16" t="s">
        <v>6584</v>
      </c>
      <c r="G682" s="16" t="s">
        <v>11141</v>
      </c>
      <c r="H682" s="16" t="s">
        <v>6585</v>
      </c>
      <c r="I682" s="16" t="s">
        <v>11142</v>
      </c>
      <c r="J682" s="40" t="str">
        <f t="shared" si="2"/>
        <v>(${Variables:E2_7_2_3_kcat} * E2_7_2_3 * C00002 * C00197 )/(${Variables:E2_7_2_3_km} + (E2_7_2_3 * C00002 * C00197 ))</v>
      </c>
      <c r="K682" s="70" t="str">
        <f t="shared" si="3"/>
        <v>r272: C00002 + C00197  -&gt; C00008 + C00236
 | (${Variables:E2_7_2_3_kcat} * E2_7_2_3 * C00002 * C00197 )/(${Variables:E2_7_2_3_km} + (E2_7_2_3 * C00002 * C00197 ))</v>
      </c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4.25" customHeight="1">
      <c r="A683" s="16" t="s">
        <v>4473</v>
      </c>
      <c r="B683" s="16" t="s">
        <v>4474</v>
      </c>
      <c r="C683" s="16" t="s">
        <v>10036</v>
      </c>
      <c r="D683" s="40">
        <v>239.0</v>
      </c>
      <c r="E683" s="40" t="str">
        <f t="shared" si="1"/>
        <v>E2_7_1_17</v>
      </c>
      <c r="F683" s="16" t="s">
        <v>6459</v>
      </c>
      <c r="G683" s="16" t="s">
        <v>11143</v>
      </c>
      <c r="H683" s="16" t="s">
        <v>6460</v>
      </c>
      <c r="I683" s="16" t="s">
        <v>11144</v>
      </c>
      <c r="J683" s="40" t="str">
        <f t="shared" si="2"/>
        <v>(${Variables:E2_7_1_17_kcat} * E2_7_1_17 * C00002 * C00310)/(${Variables:E2_7_1_17_km} + (E2_7_1_17 * C00002 * C00310))</v>
      </c>
      <c r="K683" s="70" t="str">
        <f t="shared" si="3"/>
        <v>r239: C00002 + C00310 -&gt; C00008 + C00231 | (${Variables:E2_7_1_17_kcat} * E2_7_1_17 * C00002 * C00310)/(${Variables:E2_7_1_17_km} + (E2_7_1_17 * C00002 * C00310))</v>
      </c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4.25" customHeight="1">
      <c r="A684" s="16" t="s">
        <v>1090</v>
      </c>
      <c r="B684" s="16" t="s">
        <v>1091</v>
      </c>
      <c r="C684" s="16" t="s">
        <v>10036</v>
      </c>
      <c r="D684" s="40">
        <v>240.0</v>
      </c>
      <c r="E684" s="40" t="str">
        <f t="shared" si="1"/>
        <v>E2_7_1_17</v>
      </c>
      <c r="F684" s="16" t="s">
        <v>6459</v>
      </c>
      <c r="G684" s="16" t="s">
        <v>11143</v>
      </c>
      <c r="H684" s="16" t="s">
        <v>6460</v>
      </c>
      <c r="I684" s="16" t="s">
        <v>11144</v>
      </c>
      <c r="J684" s="40" t="str">
        <f t="shared" si="2"/>
        <v>(${Variables:E2_7_1_17_kcat} * E2_7_1_17 * C00002 * C00310)/(${Variables:E2_7_1_17_km} + (E2_7_1_17 * C00002 * C00310))</v>
      </c>
      <c r="K684" s="70" t="str">
        <f t="shared" si="3"/>
        <v>r240: C00002 + C00310 -&gt; C00008 + C00231 | (${Variables:E2_7_1_17_kcat} * E2_7_1_17 * C00002 * C00310)/(${Variables:E2_7_1_17_km} + (E2_7_1_17 * C00002 * C00310))</v>
      </c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4.25" customHeight="1">
      <c r="A685" s="16" t="s">
        <v>3776</v>
      </c>
      <c r="B685" s="16" t="s">
        <v>3777</v>
      </c>
      <c r="C685" s="16" t="s">
        <v>10036</v>
      </c>
      <c r="D685" s="40">
        <v>241.0</v>
      </c>
      <c r="E685" s="40" t="str">
        <f t="shared" si="1"/>
        <v>E2_7_1_17</v>
      </c>
      <c r="F685" s="16" t="s">
        <v>6459</v>
      </c>
      <c r="G685" s="16" t="s">
        <v>11143</v>
      </c>
      <c r="H685" s="16" t="s">
        <v>6460</v>
      </c>
      <c r="I685" s="16" t="s">
        <v>11144</v>
      </c>
      <c r="J685" s="40" t="str">
        <f t="shared" si="2"/>
        <v>(${Variables:E2_7_1_17_kcat} * E2_7_1_17 * C00002 * C00310)/(${Variables:E2_7_1_17_km} + (E2_7_1_17 * C00002 * C00310))</v>
      </c>
      <c r="K685" s="70" t="str">
        <f t="shared" si="3"/>
        <v>r241: C00002 + C00310 -&gt; C00008 + C00231 | (${Variables:E2_7_1_17_kcat} * E2_7_1_17 * C00002 * C00310)/(${Variables:E2_7_1_17_km} + (E2_7_1_17 * C00002 * C00310))</v>
      </c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4.25" customHeight="1">
      <c r="A686" s="16" t="s">
        <v>4784</v>
      </c>
      <c r="B686" s="16" t="s">
        <v>4785</v>
      </c>
      <c r="C686" s="16" t="s">
        <v>10059</v>
      </c>
      <c r="D686" s="40">
        <v>284.0</v>
      </c>
      <c r="E686" s="40" t="str">
        <f t="shared" si="1"/>
        <v>E2_7_4_3</v>
      </c>
      <c r="F686" s="16" t="s">
        <v>6628</v>
      </c>
      <c r="G686" s="16" t="s">
        <v>11145</v>
      </c>
      <c r="H686" s="16" t="s">
        <v>6629</v>
      </c>
      <c r="I686" s="16" t="s">
        <v>11146</v>
      </c>
      <c r="J686" s="40" t="str">
        <f t="shared" si="2"/>
        <v>(${Variables:E2_7_4_3_kcat} * E2_7_4_3 * C00002 * C00360 )/(${Variables:E2_7_4_3_km} + (E2_7_4_3 * C00002 * C00360 ))</v>
      </c>
      <c r="K686" s="70" t="str">
        <f t="shared" si="3"/>
        <v>r284: C00002 + C00360  -&gt; C00008 + C00206 | (${Variables:E2_7_4_3_kcat} * E2_7_4_3 * C00002 * C00360 )/(${Variables:E2_7_4_3_km} + (E2_7_4_3 * C00002 * C00360 ))</v>
      </c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4.25" customHeight="1">
      <c r="A687" s="16" t="s">
        <v>3991</v>
      </c>
      <c r="B687" s="16" t="s">
        <v>3992</v>
      </c>
      <c r="C687" s="16" t="s">
        <v>10246</v>
      </c>
      <c r="D687" s="40">
        <v>734.0</v>
      </c>
      <c r="E687" s="40" t="str">
        <f t="shared" si="1"/>
        <v>E6_3_5_5</v>
      </c>
      <c r="F687" s="16" t="s">
        <v>7978</v>
      </c>
      <c r="G687" s="16" t="s">
        <v>11147</v>
      </c>
      <c r="H687" s="16" t="s">
        <v>7979</v>
      </c>
      <c r="I687" s="16" t="s">
        <v>11148</v>
      </c>
      <c r="J687" s="40" t="str">
        <f t="shared" si="2"/>
        <v>(${Variables:E6_3_5_5_kcat} * E6_3_5_5 * C00002 * C01563)/(${Variables:E6_3_5_5_km} + (E6_3_5_5 * C00002 * C01563))</v>
      </c>
      <c r="K687" s="70" t="str">
        <f t="shared" si="3"/>
        <v>r734: C00002 + C01563 -&gt; C00008 + C00169 | (${Variables:E6_3_5_5_kcat} * E6_3_5_5 * C00002 * C01563)/(${Variables:E6_3_5_5_km} + (E6_3_5_5 * C00002 * C01563))</v>
      </c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4.25" customHeight="1">
      <c r="A688" s="16" t="s">
        <v>3995</v>
      </c>
      <c r="B688" s="16" t="s">
        <v>3996</v>
      </c>
      <c r="C688" s="16" t="s">
        <v>10246</v>
      </c>
      <c r="D688" s="40">
        <v>740.0</v>
      </c>
      <c r="E688" s="40" t="str">
        <f t="shared" si="1"/>
        <v>E6_3_5_5</v>
      </c>
      <c r="F688" s="16" t="s">
        <v>7978</v>
      </c>
      <c r="G688" s="16" t="s">
        <v>11147</v>
      </c>
      <c r="H688" s="16" t="s">
        <v>7979</v>
      </c>
      <c r="I688" s="16" t="s">
        <v>11148</v>
      </c>
      <c r="J688" s="40" t="str">
        <f t="shared" si="2"/>
        <v>(${Variables:E6_3_5_5_kcat} * E6_3_5_5 * C00002 * C01563)/(${Variables:E6_3_5_5_km} + (E6_3_5_5 * C00002 * C01563))</v>
      </c>
      <c r="K688" s="70" t="str">
        <f t="shared" si="3"/>
        <v>r740: C00002 + C01563 -&gt; C00008 + C00169 | (${Variables:E6_3_5_5_kcat} * E6_3_5_5 * C00002 * C01563)/(${Variables:E6_3_5_5_km} + (E6_3_5_5 * C00002 * C01563))</v>
      </c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4.25" customHeight="1">
      <c r="A689" s="16" t="s">
        <v>4296</v>
      </c>
      <c r="B689" s="16" t="s">
        <v>4297</v>
      </c>
      <c r="C689" s="16" t="s">
        <v>10034</v>
      </c>
      <c r="D689" s="40">
        <v>234.0</v>
      </c>
      <c r="E689" s="40" t="str">
        <f t="shared" si="1"/>
        <v>E2_7_1_15</v>
      </c>
      <c r="F689" s="16" t="s">
        <v>6444</v>
      </c>
      <c r="G689" s="16" t="s">
        <v>11149</v>
      </c>
      <c r="H689" s="16" t="s">
        <v>6440</v>
      </c>
      <c r="I689" s="16" t="s">
        <v>11150</v>
      </c>
      <c r="J689" s="40" t="str">
        <f t="shared" si="2"/>
        <v>(${Variables:E2_7_1_15_kcat} * E2_7_1_15 * C00002 * C00121 )/(${Variables:E2_7_1_15_km} + (E2_7_1_15 * C00002 * C00121 ))</v>
      </c>
      <c r="K689" s="70" t="str">
        <f t="shared" si="3"/>
        <v>r234: C00002 + C00121  -&gt; C00008 + C00117 | (${Variables:E2_7_1_15_kcat} * E2_7_1_15 * C00002 * C00121 )/(${Variables:E2_7_1_15_km} + (E2_7_1_15 * C00002 * C00121 ))</v>
      </c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4.25" customHeight="1">
      <c r="A690" s="16" t="s">
        <v>3384</v>
      </c>
      <c r="B690" s="16" t="s">
        <v>3385</v>
      </c>
      <c r="C690" s="16" t="s">
        <v>10034</v>
      </c>
      <c r="D690" s="40">
        <v>232.0</v>
      </c>
      <c r="E690" s="40" t="str">
        <f t="shared" si="1"/>
        <v>E2_7_1_15</v>
      </c>
      <c r="F690" s="16" t="s">
        <v>6439</v>
      </c>
      <c r="G690" s="16" t="s">
        <v>11151</v>
      </c>
      <c r="H690" s="16" t="s">
        <v>6440</v>
      </c>
      <c r="I690" s="16" t="s">
        <v>11150</v>
      </c>
      <c r="J690" s="40" t="str">
        <f t="shared" si="2"/>
        <v>(${Variables:E2_7_1_15_kcat} * E2_7_1_15 * C00002 * C00121)/(${Variables:E2_7_1_15_km} + (E2_7_1_15 * C00002 * C00121))</v>
      </c>
      <c r="K690" s="70" t="str">
        <f t="shared" si="3"/>
        <v>r232: C00002 + C00121 -&gt; C00008 + C00117 | (${Variables:E2_7_1_15_kcat} * E2_7_1_15 * C00002 * C00121)/(${Variables:E2_7_1_15_km} + (E2_7_1_15 * C00002 * C00121))</v>
      </c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4.25" customHeight="1">
      <c r="A691" s="16" t="s">
        <v>4516</v>
      </c>
      <c r="B691" s="16" t="s">
        <v>4517</v>
      </c>
      <c r="C691" s="16" t="s">
        <v>10038</v>
      </c>
      <c r="D691" s="40">
        <v>243.0</v>
      </c>
      <c r="E691" s="40" t="str">
        <f t="shared" si="1"/>
        <v>E2_7_1_2</v>
      </c>
      <c r="F691" s="16" t="s">
        <v>6469</v>
      </c>
      <c r="G691" s="16" t="s">
        <v>11152</v>
      </c>
      <c r="H691" s="16" t="s">
        <v>6470</v>
      </c>
      <c r="I691" s="16" t="s">
        <v>11153</v>
      </c>
      <c r="J691" s="40" t="str">
        <f t="shared" si="2"/>
        <v>(${Variables:E2_7_1_2_kcat} * E2_7_1_2 * C00002 * C00031)/(${Variables:E2_7_1_2_km} + (E2_7_1_2 * C00002 * C00031))</v>
      </c>
      <c r="K691" s="70" t="str">
        <f t="shared" si="3"/>
        <v>r243: C00002 + C00031 -&gt; C00008 + C00092 | (${Variables:E2_7_1_2_kcat} * E2_7_1_2 * C00002 * C00031)/(${Variables:E2_7_1_2_km} + (E2_7_1_2 * C00002 * C00031))</v>
      </c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4.25" customHeight="1">
      <c r="A692" s="16" t="s">
        <v>1936</v>
      </c>
      <c r="B692" s="16" t="s">
        <v>1937</v>
      </c>
      <c r="C692" s="16" t="s">
        <v>10045</v>
      </c>
      <c r="D692" s="40">
        <v>256.0</v>
      </c>
      <c r="E692" s="40" t="str">
        <f t="shared" si="1"/>
        <v>E2_7_1_40</v>
      </c>
      <c r="F692" s="16" t="s">
        <v>6522</v>
      </c>
      <c r="G692" s="16" t="s">
        <v>11154</v>
      </c>
      <c r="H692" s="16" t="s">
        <v>6523</v>
      </c>
      <c r="I692" s="16" t="s">
        <v>11155</v>
      </c>
      <c r="J692" s="40" t="str">
        <f t="shared" si="2"/>
        <v>(${Variables:E2_7_1_40_kcat} * E2_7_1_40 * C00002 * C00022)/(${Variables:E2_7_1_40_km} + (E2_7_1_40 * C00002 * C00022))</v>
      </c>
      <c r="K692" s="70" t="str">
        <f t="shared" si="3"/>
        <v>r256: C00002 + C00022 -&gt; C00008 + C00074 | (${Variables:E2_7_1_40_kcat} * E2_7_1_40 * C00002 * C00022)/(${Variables:E2_7_1_40_km} + (E2_7_1_40 * C00002 * C00022))</v>
      </c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4.25" customHeight="1">
      <c r="A693" s="16" t="s">
        <v>4724</v>
      </c>
      <c r="B693" s="16" t="s">
        <v>4725</v>
      </c>
      <c r="C693" s="16" t="s">
        <v>10041</v>
      </c>
      <c r="D693" s="40">
        <v>248.0</v>
      </c>
      <c r="E693" s="40" t="str">
        <f t="shared" si="1"/>
        <v>E2_7_1_26</v>
      </c>
      <c r="F693" s="16" t="s">
        <v>6490</v>
      </c>
      <c r="G693" s="16" t="s">
        <v>11156</v>
      </c>
      <c r="H693" s="16" t="s">
        <v>6491</v>
      </c>
      <c r="I693" s="16" t="s">
        <v>11157</v>
      </c>
      <c r="J693" s="40" t="str">
        <f t="shared" si="2"/>
        <v>(${Variables:E2_7_1_26_kcat} * E2_7_1_26 * C00002 * C00255)/(${Variables:E2_7_1_26_km} + (E2_7_1_26 * C00002 * C00255))</v>
      </c>
      <c r="K693" s="70" t="str">
        <f t="shared" si="3"/>
        <v>r248: C00002 + C00255 -&gt; C00008 + C00061 | (${Variables:E2_7_1_26_kcat} * E2_7_1_26 * C00002 * C00255)/(${Variables:E2_7_1_26_km} + (E2_7_1_26 * C00002 * C00255))</v>
      </c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4.25" customHeight="1">
      <c r="A694" s="16" t="s">
        <v>3985</v>
      </c>
      <c r="B694" s="16" t="s">
        <v>3986</v>
      </c>
      <c r="C694" s="16" t="s">
        <v>10061</v>
      </c>
      <c r="D694" s="40">
        <v>287.0</v>
      </c>
      <c r="E694" s="40" t="str">
        <f t="shared" si="1"/>
        <v>E2_7_4_8</v>
      </c>
      <c r="F694" s="16" t="s">
        <v>6641</v>
      </c>
      <c r="G694" s="16" t="s">
        <v>11158</v>
      </c>
      <c r="H694" s="16" t="s">
        <v>6642</v>
      </c>
      <c r="I694" s="16" t="s">
        <v>11159</v>
      </c>
      <c r="J694" s="40" t="str">
        <f t="shared" si="2"/>
        <v>(${Variables:E2_7_4_8_kcat} * E2_7_4_8 * C00002 * C00144)/(${Variables:E2_7_4_8_km} + (E2_7_4_8 * C00002 * C00144))</v>
      </c>
      <c r="K694" s="70" t="str">
        <f t="shared" si="3"/>
        <v>r287: C00002 + C00144 -&gt; C00008 + C00035 | (${Variables:E2_7_4_8_kcat} * E2_7_4_8 * C00002 * C00144)/(${Variables:E2_7_4_8_km} + (E2_7_4_8 * C00002 * C00144))</v>
      </c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4.25" customHeight="1">
      <c r="A695" s="16" t="s">
        <v>2102</v>
      </c>
      <c r="B695" s="16" t="s">
        <v>2103</v>
      </c>
      <c r="C695" s="16" t="s">
        <v>10043</v>
      </c>
      <c r="D695" s="40">
        <v>252.0</v>
      </c>
      <c r="E695" s="40" t="str">
        <f t="shared" si="1"/>
        <v>E2_7_1_35</v>
      </c>
      <c r="F695" s="16" t="s">
        <v>6506</v>
      </c>
      <c r="G695" s="16" t="s">
        <v>11160</v>
      </c>
      <c r="H695" s="16" t="s">
        <v>6507</v>
      </c>
      <c r="I695" s="16" t="s">
        <v>11161</v>
      </c>
      <c r="J695" s="40" t="str">
        <f t="shared" si="2"/>
        <v>(${Variables:E2_7_1_35_kcat} * E2_7_1_35 * C00002 * C00250)/(${Variables:E2_7_1_35_km} + (E2_7_1_35 * C00002 * C00250))</v>
      </c>
      <c r="K695" s="70" t="str">
        <f t="shared" si="3"/>
        <v>r252: C00002 + C00250 -&gt; C00008 + C00018 | (${Variables:E2_7_1_35_kcat} * E2_7_1_35 * C00002 * C00250)/(${Variables:E2_7_1_35_km} + (E2_7_1_35 * C00002 * C00250))</v>
      </c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4.25" customHeight="1">
      <c r="A696" s="16" t="s">
        <v>3266</v>
      </c>
      <c r="B696" s="16" t="s">
        <v>3267</v>
      </c>
      <c r="C696" s="16" t="s">
        <v>10058</v>
      </c>
      <c r="D696" s="40">
        <v>282.0</v>
      </c>
      <c r="E696" s="40" t="str">
        <f t="shared" si="1"/>
        <v>E2_7_4_22</v>
      </c>
      <c r="F696" s="16" t="s">
        <v>6620</v>
      </c>
      <c r="G696" s="16" t="s">
        <v>11162</v>
      </c>
      <c r="H696" s="16" t="s">
        <v>6621</v>
      </c>
      <c r="I696" s="16" t="s">
        <v>11163</v>
      </c>
      <c r="J696" s="40" t="str">
        <f t="shared" si="2"/>
        <v>(${Variables:E2_7_4_22_kcat} * E2_7_4_22 * C00002 * C00105)/(${Variables:E2_7_4_22_km} + (E2_7_4_22 * C00002 * C00105))</v>
      </c>
      <c r="K696" s="70" t="str">
        <f t="shared" si="3"/>
        <v>r282: C00002 + C00105 -&gt; C00008 + C00015 | (${Variables:E2_7_4_22_kcat} * E2_7_4_22 * C00002 * C00105)/(${Variables:E2_7_4_22_km} + (E2_7_4_22 * C00002 * C00105))</v>
      </c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4.25" customHeight="1">
      <c r="A697" s="16" t="s">
        <v>1925</v>
      </c>
      <c r="B697" s="16" t="s">
        <v>1926</v>
      </c>
      <c r="C697" s="16" t="s">
        <v>10040</v>
      </c>
      <c r="D697" s="40">
        <v>247.0</v>
      </c>
      <c r="E697" s="40" t="str">
        <f t="shared" si="1"/>
        <v>E2_7_1_24</v>
      </c>
      <c r="F697" s="16" t="s">
        <v>6485</v>
      </c>
      <c r="G697" s="16" t="s">
        <v>11164</v>
      </c>
      <c r="H697" s="16" t="s">
        <v>6486</v>
      </c>
      <c r="I697" s="16" t="s">
        <v>11165</v>
      </c>
      <c r="J697" s="40" t="str">
        <f t="shared" si="2"/>
        <v>(${Variables:E2_7_1_24_kcat} * E2_7_1_24 * C00002 * C00882)/(${Variables:E2_7_1_24_km} + (E2_7_1_24 * C00002 * C00882))</v>
      </c>
      <c r="K697" s="70" t="str">
        <f t="shared" si="3"/>
        <v>r247: C00002 + C00882 -&gt; C00008 + C00010 | (${Variables:E2_7_1_24_kcat} * E2_7_1_24 * C00002 * C00882)/(${Variables:E2_7_1_24_km} + (E2_7_1_24 * C00002 * C00882))</v>
      </c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4.25" customHeight="1">
      <c r="A698" s="16" t="s">
        <v>4225</v>
      </c>
      <c r="B698" s="16" t="s">
        <v>4226</v>
      </c>
      <c r="C698" s="16" t="s">
        <v>10226</v>
      </c>
      <c r="D698" s="40">
        <v>702.0</v>
      </c>
      <c r="E698" s="40" t="str">
        <f t="shared" si="1"/>
        <v>E6_3_1_19</v>
      </c>
      <c r="F698" s="16" t="s">
        <v>7859</v>
      </c>
      <c r="G698" s="16" t="s">
        <v>11166</v>
      </c>
      <c r="H698" s="16" t="s">
        <v>7860</v>
      </c>
      <c r="I698" s="16" t="s">
        <v>11167</v>
      </c>
      <c r="J698" s="40" t="str">
        <f t="shared" si="2"/>
        <v>(${Variables:E6_3_1_19_kcat} * E6_3_1_19 * C00002 * C21177 * C02188)/(${Variables:E6_3_1_19_km} + (E6_3_1_19 * C00002 * C21177 * C02188))</v>
      </c>
      <c r="K698" s="70" t="str">
        <f t="shared" si="3"/>
        <v>r702: C00002 + C21177 + C02188 -&gt; C00008 + C00009 + C21178 | (${Variables:E6_3_1_19_kcat} * E6_3_1_19 * C00002 * C21177 * C02188)/(${Variables:E6_3_1_19_km} + (E6_3_1_19 * C00002 * C21177 * C02188))</v>
      </c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4.25" customHeight="1">
      <c r="A699" s="16" t="s">
        <v>1493</v>
      </c>
      <c r="B699" s="16" t="s">
        <v>1494</v>
      </c>
      <c r="C699" s="16" t="s">
        <v>10236</v>
      </c>
      <c r="D699" s="40">
        <v>714.0</v>
      </c>
      <c r="E699" s="40" t="str">
        <f t="shared" si="1"/>
        <v>E6_3_4_18</v>
      </c>
      <c r="F699" s="16" t="s">
        <v>7916</v>
      </c>
      <c r="G699" s="16" t="s">
        <v>11168</v>
      </c>
      <c r="H699" s="16" t="s">
        <v>7917</v>
      </c>
      <c r="I699" s="16" t="s">
        <v>11169</v>
      </c>
      <c r="J699" s="40" t="str">
        <f t="shared" si="2"/>
        <v>(${Variables:E6_3_4_18_kcat} * E6_3_4_18 * C00002 * C03373 * C00288)/(${Variables:E6_3_4_18_km} + (E6_3_4_18 * C00002 * C03373 * C00288))</v>
      </c>
      <c r="K699" s="70" t="str">
        <f t="shared" si="3"/>
        <v>r714: C00002 + C03373 + C00288 -&gt; C00008 + C00009 + C15667 | (${Variables:E6_3_4_18_kcat} * E6_3_4_18 * C00002 * C03373 * C00288)/(${Variables:E6_3_4_18_km} + (E6_3_4_18 * C00002 * C03373 * C00288))</v>
      </c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4.25" customHeight="1">
      <c r="A700" s="16" t="s">
        <v>3694</v>
      </c>
      <c r="B700" s="16" t="s">
        <v>3695</v>
      </c>
      <c r="C700" s="16" t="s">
        <v>10228</v>
      </c>
      <c r="D700" s="40">
        <v>706.0</v>
      </c>
      <c r="E700" s="40" t="str">
        <f t="shared" si="1"/>
        <v>E6_3_2_10</v>
      </c>
      <c r="F700" s="16" t="s">
        <v>7874</v>
      </c>
      <c r="G700" s="16" t="s">
        <v>11170</v>
      </c>
      <c r="H700" s="16" t="s">
        <v>7875</v>
      </c>
      <c r="I700" s="16" t="s">
        <v>11171</v>
      </c>
      <c r="J700" s="40" t="str">
        <f t="shared" si="2"/>
        <v>(${Variables:E6_3_2_10_kcat} * E6_3_2_10 * C00002 * C04877 * C00993)/(${Variables:E6_3_2_10_km} + (E6_3_2_10 * C00002 * C04877 * C00993))</v>
      </c>
      <c r="K700" s="70" t="str">
        <f t="shared" si="3"/>
        <v>r706: C00002 + C04877 + C00993 -&gt; C00008 + C00009 + C04882 | (${Variables:E6_3_2_10_kcat} * E6_3_2_10 * C00002 * C04877 * C00993)/(${Variables:E6_3_2_10_km} + (E6_3_2_10 * C00002 * C04877 * C00993))</v>
      </c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4.25" customHeight="1">
      <c r="A701" s="16" t="s">
        <v>3611</v>
      </c>
      <c r="B701" s="16" t="s">
        <v>3612</v>
      </c>
      <c r="C701" s="16" t="s">
        <v>10229</v>
      </c>
      <c r="D701" s="40">
        <v>707.0</v>
      </c>
      <c r="E701" s="40" t="str">
        <f t="shared" si="1"/>
        <v>E6_3_2_13</v>
      </c>
      <c r="F701" s="16" t="s">
        <v>7879</v>
      </c>
      <c r="G701" s="16" t="s">
        <v>11172</v>
      </c>
      <c r="H701" s="16" t="s">
        <v>7880</v>
      </c>
      <c r="I701" s="16" t="s">
        <v>11173</v>
      </c>
      <c r="J701" s="40" t="str">
        <f t="shared" si="2"/>
        <v>(${Variables:E6_3_2_13_kcat} * E6_3_2_13 * C00002 * C00692 * C00680)/(${Variables:E6_3_2_13_km} + (E6_3_2_13 * C00002 * C00692 * C00680))</v>
      </c>
      <c r="K701" s="70" t="str">
        <f t="shared" si="3"/>
        <v>r707: C00002 + C00692 + C00680 -&gt; C00008 + C00009 + C04877 | (${Variables:E6_3_2_13_kcat} * E6_3_2_13 * C00002 * C00692 * C00680)/(${Variables:E6_3_2_13_km} + (E6_3_2_13 * C00002 * C00692 * C00680))</v>
      </c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4.25" customHeight="1">
      <c r="A702" s="16" t="s">
        <v>1562</v>
      </c>
      <c r="B702" s="16" t="s">
        <v>1563</v>
      </c>
      <c r="C702" s="16" t="s">
        <v>10230</v>
      </c>
      <c r="D702" s="40">
        <v>708.0</v>
      </c>
      <c r="E702" s="40" t="str">
        <f t="shared" si="1"/>
        <v>E6_3_2_6</v>
      </c>
      <c r="F702" s="16" t="s">
        <v>7884</v>
      </c>
      <c r="G702" s="16" t="s">
        <v>11174</v>
      </c>
      <c r="H702" s="16" t="s">
        <v>7885</v>
      </c>
      <c r="I702" s="16" t="s">
        <v>11175</v>
      </c>
      <c r="J702" s="40" t="str">
        <f t="shared" si="2"/>
        <v>(${Variables:E6_3_2_6_kcat} * E6_3_2_6 * C00002 * C04751 * C00049)/(${Variables:E6_3_2_6_km} + (E6_3_2_6 * C00002 * C04751 * C00049))</v>
      </c>
      <c r="K702" s="70" t="str">
        <f t="shared" si="3"/>
        <v>r708: C00002 + C04751 + C00049 -&gt; C00008 + C00009 + C04823 | (${Variables:E6_3_2_6_kcat} * E6_3_2_6 * C00002 * C04751 * C00049)/(${Variables:E6_3_2_6_km} + (E6_3_2_6 * C00002 * C04751 * C00049))</v>
      </c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4.25" customHeight="1">
      <c r="A703" s="16" t="s">
        <v>3694</v>
      </c>
      <c r="B703" s="16" t="s">
        <v>3695</v>
      </c>
      <c r="C703" s="16" t="s">
        <v>10228</v>
      </c>
      <c r="D703" s="40">
        <v>705.0</v>
      </c>
      <c r="E703" s="40" t="str">
        <f t="shared" si="1"/>
        <v>E6_3_2_10</v>
      </c>
      <c r="F703" s="16" t="s">
        <v>7871</v>
      </c>
      <c r="G703" s="16" t="s">
        <v>11176</v>
      </c>
      <c r="H703" s="16" t="s">
        <v>7872</v>
      </c>
      <c r="I703" s="16" t="s">
        <v>11177</v>
      </c>
      <c r="J703" s="40" t="str">
        <f t="shared" si="2"/>
        <v>(${Variables:E6_3_2_10_kcat} * E6_3_2_10 * C00002 * C05892 * C00993)/(${Variables:E6_3_2_10_km} + (E6_3_2_10 * C00002 * C05892 * C00993))</v>
      </c>
      <c r="K703" s="70" t="str">
        <f t="shared" si="3"/>
        <v>r705: C00002 + C05892 + C00993 -&gt; C00008 + C00009 + C04702 | (${Variables:E6_3_2_10_kcat} * E6_3_2_10 * C00002 * C05892 * C00993)/(${Variables:E6_3_2_10_km} + (E6_3_2_10 * C00002 * C05892 * C00993))</v>
      </c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4.25" customHeight="1">
      <c r="A704" s="16" t="s">
        <v>1558</v>
      </c>
      <c r="B704" s="16" t="s">
        <v>1559</v>
      </c>
      <c r="C704" s="16" t="s">
        <v>10245</v>
      </c>
      <c r="D704" s="40">
        <v>731.0</v>
      </c>
      <c r="E704" s="40" t="str">
        <f t="shared" si="1"/>
        <v>E6_3_5_3</v>
      </c>
      <c r="F704" s="16" t="s">
        <v>7970</v>
      </c>
      <c r="G704" s="16" t="s">
        <v>11178</v>
      </c>
      <c r="H704" s="16" t="s">
        <v>7971</v>
      </c>
      <c r="I704" s="16" t="s">
        <v>11179</v>
      </c>
      <c r="J704" s="40" t="str">
        <f t="shared" si="2"/>
        <v>(${Variables:E6_3_5_3_kcat} * E6_3_5_3 * C00002 * C04376 * C00064 * C00001)/(${Variables:E6_3_5_3_km} + (E6_3_5_3 * C00002 * C04376 * C00064 * C00001))</v>
      </c>
      <c r="K704" s="70" t="str">
        <f t="shared" si="3"/>
        <v>r731: C00002 + C04376 + C00064 + C00001 -&gt; C00008 + C00009 + C04640 + C00025 | (${Variables:E6_3_5_3_kcat} * E6_3_5_3 * C00002 * C04376 * C00064 * C00001)/(${Variables:E6_3_5_3_km} + (E6_3_5_3 * C00002 * C04376 * C00064 * C00001))</v>
      </c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4.25" customHeight="1">
      <c r="A705" s="16" t="s">
        <v>1511</v>
      </c>
      <c r="B705" s="16" t="s">
        <v>1512</v>
      </c>
      <c r="C705" s="16" t="s">
        <v>10235</v>
      </c>
      <c r="D705" s="40">
        <v>713.0</v>
      </c>
      <c r="E705" s="40" t="str">
        <f t="shared" si="1"/>
        <v>E6_3_4_13</v>
      </c>
      <c r="F705" s="16" t="s">
        <v>7911</v>
      </c>
      <c r="G705" s="16" t="s">
        <v>11180</v>
      </c>
      <c r="H705" s="16" t="s">
        <v>7912</v>
      </c>
      <c r="I705" s="16" t="s">
        <v>11181</v>
      </c>
      <c r="J705" s="40" t="str">
        <f t="shared" si="2"/>
        <v>(${Variables:E6_3_4_13_kcat} * E6_3_4_13 * C00002 * C03090 * C00037)/(${Variables:E6_3_4_13_km} + (E6_3_4_13 * C00002 * C03090 * C00037))</v>
      </c>
      <c r="K705" s="70" t="str">
        <f t="shared" si="3"/>
        <v>r713: C00002 + C03090 + C00037 -&gt; C00008 + C00009 + C03838 | (${Variables:E6_3_4_13_kcat} * E6_3_4_13 * C00002 * C03090 * C00037)/(${Variables:E6_3_4_13_km} + (E6_3_4_13 * C00002 * C03090 * C00037))</v>
      </c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4.25" customHeight="1">
      <c r="A706" s="16" t="s">
        <v>1515</v>
      </c>
      <c r="B706" s="16" t="s">
        <v>1516</v>
      </c>
      <c r="C706" s="16" t="s">
        <v>10233</v>
      </c>
      <c r="D706" s="40">
        <v>711.0</v>
      </c>
      <c r="E706" s="40" t="str">
        <f t="shared" si="1"/>
        <v>E6_3_3_1</v>
      </c>
      <c r="F706" s="16" t="s">
        <v>7899</v>
      </c>
      <c r="G706" s="16" t="s">
        <v>11182</v>
      </c>
      <c r="H706" s="16" t="s">
        <v>7900</v>
      </c>
      <c r="I706" s="16" t="s">
        <v>11183</v>
      </c>
      <c r="J706" s="40" t="str">
        <f t="shared" si="2"/>
        <v>(${Variables:E6_3_3_1_kcat} * E6_3_3_1 * C00002 * C04640)/(${Variables:E6_3_3_1_km} + (E6_3_3_1 * C00002 * C04640))</v>
      </c>
      <c r="K706" s="70" t="str">
        <f t="shared" si="3"/>
        <v>r711: C00002 + C04640 -&gt; C00008 + C00009 + C03373 | (${Variables:E6_3_3_1_kcat} * E6_3_3_1 * C00002 * C04640)/(${Variables:E6_3_3_1_km} + (E6_3_3_1 * C00002 * C04640))</v>
      </c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4.25" customHeight="1">
      <c r="A707" s="16" t="s">
        <v>3676</v>
      </c>
      <c r="B707" s="16" t="s">
        <v>3677</v>
      </c>
      <c r="C707" s="16" t="s">
        <v>10231</v>
      </c>
      <c r="D707" s="40">
        <v>709.0</v>
      </c>
      <c r="E707" s="40" t="str">
        <f t="shared" si="1"/>
        <v>E6_3_2_8</v>
      </c>
      <c r="F707" s="16" t="s">
        <v>7889</v>
      </c>
      <c r="G707" s="16" t="s">
        <v>11184</v>
      </c>
      <c r="H707" s="16" t="s">
        <v>7890</v>
      </c>
      <c r="I707" s="16" t="s">
        <v>11185</v>
      </c>
      <c r="J707" s="40" t="str">
        <f t="shared" si="2"/>
        <v>(${Variables:E6_3_2_8_kcat} * E6_3_2_8 * C00002 * C01050 * C00041)/(${Variables:E6_3_2_8_km} + (E6_3_2_8 * C00002 * C01050 * C00041))</v>
      </c>
      <c r="K707" s="70" t="str">
        <f t="shared" si="3"/>
        <v>r709: C00002 + C01050 + C00041 -&gt; C00008 + C00009 + C01212 | (${Variables:E6_3_2_8_kcat} * E6_3_2_8 * C00002 * C01050 * C00041)/(${Variables:E6_3_2_8_km} + (E6_3_2_8 * C00002 * C01050 * C00041))</v>
      </c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4.25" customHeight="1">
      <c r="A708" s="16" t="s">
        <v>3686</v>
      </c>
      <c r="B708" s="16" t="s">
        <v>3687</v>
      </c>
      <c r="C708" s="16" t="s">
        <v>10232</v>
      </c>
      <c r="D708" s="40">
        <v>710.0</v>
      </c>
      <c r="E708" s="40" t="str">
        <f t="shared" si="1"/>
        <v>E6_3_2_9</v>
      </c>
      <c r="F708" s="16" t="s">
        <v>7894</v>
      </c>
      <c r="G708" s="16" t="s">
        <v>11186</v>
      </c>
      <c r="H708" s="16" t="s">
        <v>7895</v>
      </c>
      <c r="I708" s="16" t="s">
        <v>11187</v>
      </c>
      <c r="J708" s="40" t="str">
        <f t="shared" si="2"/>
        <v>(${Variables:E6_3_2_9_kcat} * E6_3_2_9 * C00002 * C01212 * C00217)/(${Variables:E6_3_2_9_km} + (E6_3_2_9 * C00002 * C01212 * C00217))</v>
      </c>
      <c r="K708" s="70" t="str">
        <f t="shared" si="3"/>
        <v>r710: C00002 + C01212 + C00217 -&gt; C00008 + C00009 + C00692 | (${Variables:E6_3_2_9_kcat} * E6_3_2_9 * C00002 * C01212 * C00217)/(${Variables:E6_3_2_9_km} + (E6_3_2_9 * C00002 * C01212 * C00217))</v>
      </c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4.25" customHeight="1">
      <c r="A709" s="16" t="s">
        <v>3097</v>
      </c>
      <c r="B709" s="16" t="s">
        <v>3098</v>
      </c>
      <c r="C709" s="16" t="s">
        <v>10225</v>
      </c>
      <c r="D709" s="40">
        <v>701.0</v>
      </c>
      <c r="E709" s="40" t="str">
        <f t="shared" si="1"/>
        <v>E6_2_1_5</v>
      </c>
      <c r="F709" s="16" t="s">
        <v>7852</v>
      </c>
      <c r="G709" s="16" t="s">
        <v>11188</v>
      </c>
      <c r="H709" s="16" t="s">
        <v>7853</v>
      </c>
      <c r="I709" s="16" t="s">
        <v>11189</v>
      </c>
      <c r="J709" s="40" t="str">
        <f t="shared" si="2"/>
        <v>(${Variables:E6_2_1_5_kcat} * E6_2_1_5 * C00002 * C00490 * C00010 )/(${Variables:E6_2_1_5_km} + (E6_2_1_5 * C00002 * C00490 * C00010 ))</v>
      </c>
      <c r="K709" s="70" t="str">
        <f t="shared" si="3"/>
        <v>r701: C00002 + C00490 + C00010  -&gt; C00008 + C00009 + C00531 | (${Variables:E6_2_1_5_kcat} * E6_2_1_5 * C00002 * C00490 * C00010 )/(${Variables:E6_2_1_5_km} + (E6_2_1_5 * C00002 * C00490 * C00010 ))</v>
      </c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4.25" customHeight="1">
      <c r="A710" s="16" t="s">
        <v>4943</v>
      </c>
      <c r="B710" s="16" t="s">
        <v>4944</v>
      </c>
      <c r="C710" s="16" t="s">
        <v>10234</v>
      </c>
      <c r="D710" s="40">
        <v>712.0</v>
      </c>
      <c r="E710" s="40" t="str">
        <f t="shared" si="1"/>
        <v>E6_3_3_2</v>
      </c>
      <c r="F710" s="16" t="s">
        <v>7904</v>
      </c>
      <c r="G710" s="16" t="s">
        <v>11190</v>
      </c>
      <c r="H710" s="16" t="s">
        <v>7905</v>
      </c>
      <c r="I710" s="16" t="s">
        <v>11191</v>
      </c>
      <c r="J710" s="40" t="str">
        <f t="shared" si="2"/>
        <v>(${Variables:E6_3_3_2_kcat} * E6_3_3_2 * C00002 * C03479 * C00080)/(${Variables:E6_3_3_2_km} + (E6_3_3_2 * C00002 * C03479 * C00080))</v>
      </c>
      <c r="K710" s="70" t="str">
        <f t="shared" si="3"/>
        <v>r712: C00002 + C03479 + C00080 -&gt; C00008 + C00009 + C00445 | (${Variables:E6_3_3_2_kcat} * E6_3_3_2 * C00002 * C03479 * C00080)/(${Variables:E6_3_3_2_km} + (E6_3_3_2 * C00002 * C03479 * C00080))</v>
      </c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4.25" customHeight="1">
      <c r="A711" s="16" t="s">
        <v>532</v>
      </c>
      <c r="B711" s="16" t="s">
        <v>533</v>
      </c>
      <c r="C711" s="16" t="s">
        <v>10240</v>
      </c>
      <c r="D711" s="40">
        <v>722.0</v>
      </c>
      <c r="E711" s="40" t="str">
        <f t="shared" si="1"/>
        <v>E6_3_4_3</v>
      </c>
      <c r="F711" s="16" t="s">
        <v>7936</v>
      </c>
      <c r="G711" s="16" t="s">
        <v>11192</v>
      </c>
      <c r="H711" s="16" t="s">
        <v>7937</v>
      </c>
      <c r="I711" s="16" t="s">
        <v>11193</v>
      </c>
      <c r="J711" s="40" t="str">
        <f t="shared" si="2"/>
        <v>(${Variables:E6_3_4_3_kcat} * E6_3_4_3 * C00101 * C00058 * C00002)/(${Variables:E6_3_4_3_km} + (E6_3_4_3 * C00101 * C00058 * C00002))</v>
      </c>
      <c r="K711" s="70" t="str">
        <f t="shared" si="3"/>
        <v>r722: C00101 + C00058 + C00002 -&gt; C00008 + C00009 + C00234 | (${Variables:E6_3_4_3_kcat} * E6_3_4_3 * C00101 * C00058 * C00002)/(${Variables:E6_3_4_3_km} + (E6_3_4_3 * C00101 * C00058 * C00002))</v>
      </c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4.25" customHeight="1">
      <c r="A712" s="16" t="s">
        <v>3991</v>
      </c>
      <c r="B712" s="16" t="s">
        <v>3992</v>
      </c>
      <c r="C712" s="16" t="s">
        <v>10246</v>
      </c>
      <c r="D712" s="40">
        <v>737.0</v>
      </c>
      <c r="E712" s="40" t="str">
        <f t="shared" si="1"/>
        <v>E6_3_5_5</v>
      </c>
      <c r="F712" s="16" t="s">
        <v>7987</v>
      </c>
      <c r="G712" s="16" t="s">
        <v>11194</v>
      </c>
      <c r="H712" s="16" t="s">
        <v>7988</v>
      </c>
      <c r="I712" s="16" t="s">
        <v>11195</v>
      </c>
      <c r="J712" s="40" t="str">
        <f t="shared" si="2"/>
        <v>(${Variables:E6_3_5_5_kcat} * E6_3_5_5 * C00002 * C00288 * C00014)/(${Variables:E6_3_5_5_km} + (E6_3_5_5 * C00002 * C00288 * C00014))</v>
      </c>
      <c r="K712" s="70" t="str">
        <f t="shared" si="3"/>
        <v>r737: C00002 + C00288 + C00014 -&gt; C00008 + C00009 + C00169 | (${Variables:E6_3_5_5_kcat} * E6_3_5_5 * C00002 * C00288 * C00014)/(${Variables:E6_3_5_5_km} + (E6_3_5_5 * C00002 * C00288 * C00014))</v>
      </c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4.25" customHeight="1">
      <c r="A713" s="16" t="s">
        <v>3995</v>
      </c>
      <c r="B713" s="16" t="s">
        <v>3996</v>
      </c>
      <c r="C713" s="16" t="s">
        <v>10246</v>
      </c>
      <c r="D713" s="40">
        <v>743.0</v>
      </c>
      <c r="E713" s="40" t="str">
        <f t="shared" si="1"/>
        <v>E6_3_5_5</v>
      </c>
      <c r="F713" s="16" t="s">
        <v>7987</v>
      </c>
      <c r="G713" s="16" t="s">
        <v>11194</v>
      </c>
      <c r="H713" s="16" t="s">
        <v>7988</v>
      </c>
      <c r="I713" s="16" t="s">
        <v>11195</v>
      </c>
      <c r="J713" s="40" t="str">
        <f t="shared" si="2"/>
        <v>(${Variables:E6_3_5_5_kcat} * E6_3_5_5 * C00002 * C00288 * C00014)/(${Variables:E6_3_5_5_km} + (E6_3_5_5 * C00002 * C00288 * C00014))</v>
      </c>
      <c r="K713" s="70" t="str">
        <f t="shared" si="3"/>
        <v>r743: C00002 + C00288 + C00014 -&gt; C00008 + C00009 + C00169 | (${Variables:E6_3_5_5_kcat} * E6_3_5_5 * C00002 * C00288 * C00014)/(${Variables:E6_3_5_5_km} + (E6_3_5_5 * C00002 * C00288 * C00014))</v>
      </c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4.25" customHeight="1">
      <c r="A714" s="16" t="s">
        <v>3101</v>
      </c>
      <c r="B714" s="16" t="s">
        <v>3102</v>
      </c>
      <c r="C714" s="16" t="s">
        <v>10225</v>
      </c>
      <c r="D714" s="40">
        <v>700.0</v>
      </c>
      <c r="E714" s="40" t="str">
        <f t="shared" si="1"/>
        <v>E6_2_1_5</v>
      </c>
      <c r="F714" s="16" t="s">
        <v>7849</v>
      </c>
      <c r="G714" s="16" t="s">
        <v>11196</v>
      </c>
      <c r="H714" s="16" t="s">
        <v>7850</v>
      </c>
      <c r="I714" s="16" t="s">
        <v>11197</v>
      </c>
      <c r="J714" s="40" t="str">
        <f t="shared" si="2"/>
        <v>(${Variables:E6_2_1_5_kcat} * E6_2_1_5 * C00002 * C00042 * C00010)/(${Variables:E6_2_1_5_km} + (E6_2_1_5 * C00002 * C00042 * C00010))</v>
      </c>
      <c r="K714" s="70" t="str">
        <f t="shared" si="3"/>
        <v>r700: C00002 + C00042 + C00010 -&gt; C00008 + C00009 + C00091 | (${Variables:E6_2_1_5_kcat} * E6_2_1_5 * C00002 * C00042 * C00010)/(${Variables:E6_2_1_5_km} + (E6_2_1_5 * C00002 * C00042 * C00010))</v>
      </c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4.25" customHeight="1">
      <c r="A715" s="16" t="s">
        <v>3746</v>
      </c>
      <c r="B715" s="16" t="s">
        <v>3747</v>
      </c>
      <c r="C715" s="16" t="s">
        <v>10227</v>
      </c>
      <c r="D715" s="40">
        <v>703.0</v>
      </c>
      <c r="E715" s="40" t="str">
        <f t="shared" si="1"/>
        <v>E6_3_1_2</v>
      </c>
      <c r="F715" s="16" t="s">
        <v>7864</v>
      </c>
      <c r="G715" s="16" t="s">
        <v>11198</v>
      </c>
      <c r="H715" s="16" t="s">
        <v>7865</v>
      </c>
      <c r="I715" s="16" t="s">
        <v>11199</v>
      </c>
      <c r="J715" s="40" t="str">
        <f t="shared" si="2"/>
        <v>(${Variables:E6_3_1_2_kcat} * E6_3_1_2 * C00002 * C00025 * C00014)/(${Variables:E6_3_1_2_km} + (E6_3_1_2 * C00002 * C00025 * C00014))</v>
      </c>
      <c r="K715" s="70" t="str">
        <f t="shared" si="3"/>
        <v>r703: C00002 + C00025 + C00014 -&gt; C00008 + C00009 + C00064 | (${Variables:E6_3_1_2_kcat} * E6_3_1_2 * C00002 * C00025 * C00014)/(${Variables:E6_3_1_2_km} + (E6_3_1_2 * C00002 * C00025 * C00014))</v>
      </c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4.25" customHeight="1">
      <c r="A716" s="16" t="s">
        <v>1668</v>
      </c>
      <c r="B716" s="16" t="s">
        <v>1669</v>
      </c>
      <c r="C716" s="16" t="s">
        <v>10227</v>
      </c>
      <c r="D716" s="40">
        <v>704.0</v>
      </c>
      <c r="E716" s="40" t="str">
        <f t="shared" si="1"/>
        <v>E6_3_1_2</v>
      </c>
      <c r="F716" s="16" t="s">
        <v>7864</v>
      </c>
      <c r="G716" s="16" t="s">
        <v>11198</v>
      </c>
      <c r="H716" s="16" t="s">
        <v>7865</v>
      </c>
      <c r="I716" s="16" t="s">
        <v>11199</v>
      </c>
      <c r="J716" s="40" t="str">
        <f t="shared" si="2"/>
        <v>(${Variables:E6_3_1_2_kcat} * E6_3_1_2 * C00002 * C00025 * C00014)/(${Variables:E6_3_1_2_km} + (E6_3_1_2 * C00002 * C00025 * C00014))</v>
      </c>
      <c r="K716" s="70" t="str">
        <f t="shared" si="3"/>
        <v>r704: C00002 + C00025 + C00014 -&gt; C00008 + C00009 + C00064 | (${Variables:E6_3_1_2_kcat} * E6_3_1_2 * C00002 * C00025 * C00014)/(${Variables:E6_3_1_2_km} + (E6_3_1_2 * C00002 * C00025 * C00014))</v>
      </c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4.25" customHeight="1">
      <c r="A717" s="16" t="s">
        <v>2262</v>
      </c>
      <c r="B717" s="16" t="s">
        <v>2263</v>
      </c>
      <c r="C717" s="16" t="s">
        <v>10238</v>
      </c>
      <c r="D717" s="40">
        <v>718.0</v>
      </c>
      <c r="E717" s="40" t="str">
        <f t="shared" si="1"/>
        <v>E6_3_4_2</v>
      </c>
      <c r="F717" s="16" t="s">
        <v>7929</v>
      </c>
      <c r="G717" s="16" t="s">
        <v>11200</v>
      </c>
      <c r="H717" s="16" t="s">
        <v>7930</v>
      </c>
      <c r="I717" s="16" t="s">
        <v>11201</v>
      </c>
      <c r="J717" s="40" t="str">
        <f t="shared" si="2"/>
        <v>(${Variables:E6_3_4_2_kcat} * E6_3_4_2 * C00002 * C00075 * C00064 * C00001)/(${Variables:E6_3_4_2_km} + (E6_3_4_2 * C00002 * C00075 * C00064 * C00001))</v>
      </c>
      <c r="K717" s="70" t="str">
        <f t="shared" si="3"/>
        <v>r718: C00002 + C00075 + C00064 + C00001 -&gt; C00008 + C00009 + C00063 + C00025 | (${Variables:E6_3_4_2_kcat} * E6_3_4_2 * C00002 * C00075 * C00064 * C00001)/(${Variables:E6_3_4_2_km} + (E6_3_4_2 * C00002 * C00075 * C00064 * C00001))</v>
      </c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4.25" customHeight="1">
      <c r="A718" s="16" t="s">
        <v>1049</v>
      </c>
      <c r="B718" s="16" t="s">
        <v>1050</v>
      </c>
      <c r="C718" s="16" t="s">
        <v>10239</v>
      </c>
      <c r="D718" s="40">
        <v>721.0</v>
      </c>
      <c r="E718" s="40" t="str">
        <f t="shared" si="1"/>
        <v>E6_3_4_21</v>
      </c>
      <c r="F718" s="16" t="s">
        <v>7929</v>
      </c>
      <c r="G718" s="16" t="s">
        <v>11200</v>
      </c>
      <c r="H718" s="16" t="s">
        <v>7930</v>
      </c>
      <c r="I718" s="16" t="s">
        <v>11201</v>
      </c>
      <c r="J718" s="40" t="str">
        <f t="shared" si="2"/>
        <v>(${Variables:E6_3_4_21_kcat} * E6_3_4_21 * C00002 * C00075 * C00064 * C00001)/(${Variables:E6_3_4_21_km} + (E6_3_4_21 * C00002 * C00075 * C00064 * C00001))</v>
      </c>
      <c r="K718" s="70" t="str">
        <f t="shared" si="3"/>
        <v>r721: C00002 + C00075 + C00064 + C00001 -&gt; C00008 + C00009 + C00063 + C00025 | (${Variables:E6_3_4_21_kcat} * E6_3_4_21 * C00002 * C00075 * C00064 * C00001)/(${Variables:E6_3_4_21_km} + (E6_3_4_21 * C00002 * C00075 * C00064 * C00001))</v>
      </c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4.25" customHeight="1">
      <c r="A719" s="16" t="s">
        <v>2262</v>
      </c>
      <c r="B719" s="16" t="s">
        <v>2263</v>
      </c>
      <c r="C719" s="16" t="s">
        <v>10238</v>
      </c>
      <c r="D719" s="40">
        <v>717.0</v>
      </c>
      <c r="E719" s="40" t="str">
        <f t="shared" si="1"/>
        <v>E6_3_4_2</v>
      </c>
      <c r="F719" s="16" t="s">
        <v>7926</v>
      </c>
      <c r="G719" s="16" t="s">
        <v>11202</v>
      </c>
      <c r="H719" s="16" t="s">
        <v>7927</v>
      </c>
      <c r="I719" s="16" t="s">
        <v>11203</v>
      </c>
      <c r="J719" s="40" t="str">
        <f t="shared" si="2"/>
        <v>(${Variables:E6_3_4_2_kcat} * E6_3_4_2 * C00002 * C00075 * C00014)/(${Variables:E6_3_4_2_km} + (E6_3_4_2 * C00002 * C00075 * C00014))</v>
      </c>
      <c r="K719" s="70" t="str">
        <f t="shared" si="3"/>
        <v>r717: C00002 + C00075 + C00014 -&gt; C00008 + C00009 + C00063 | (${Variables:E6_3_4_2_kcat} * E6_3_4_2 * C00002 * C00075 * C00014)/(${Variables:E6_3_4_2_km} + (E6_3_4_2 * C00002 * C00075 * C00014))</v>
      </c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4.25" customHeight="1">
      <c r="A720" s="16" t="s">
        <v>1049</v>
      </c>
      <c r="B720" s="16" t="s">
        <v>1050</v>
      </c>
      <c r="C720" s="16" t="s">
        <v>10239</v>
      </c>
      <c r="D720" s="40">
        <v>720.0</v>
      </c>
      <c r="E720" s="40" t="str">
        <f t="shared" si="1"/>
        <v>E6_3_4_21</v>
      </c>
      <c r="F720" s="16" t="s">
        <v>7926</v>
      </c>
      <c r="G720" s="16" t="s">
        <v>11202</v>
      </c>
      <c r="H720" s="16" t="s">
        <v>7927</v>
      </c>
      <c r="I720" s="16" t="s">
        <v>11203</v>
      </c>
      <c r="J720" s="40" t="str">
        <f t="shared" si="2"/>
        <v>(${Variables:E6_3_4_21_kcat} * E6_3_4_21 * C00002 * C00075 * C00014)/(${Variables:E6_3_4_21_km} + (E6_3_4_21 * C00002 * C00075 * C00014))</v>
      </c>
      <c r="K720" s="70" t="str">
        <f t="shared" si="3"/>
        <v>r720: C00002 + C00075 + C00014 -&gt; C00008 + C00009 + C00063 | (${Variables:E6_3_4_21_kcat} * E6_3_4_21 * C00002 * C00075 * C00014)/(${Variables:E6_3_4_21_km} + (E6_3_4_21 * C00002 * C00075 * C00014))</v>
      </c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4.25" customHeight="1">
      <c r="A721" s="16" t="s">
        <v>3991</v>
      </c>
      <c r="B721" s="16" t="s">
        <v>3992</v>
      </c>
      <c r="C721" s="16" t="s">
        <v>10246</v>
      </c>
      <c r="D721" s="40">
        <v>733.0</v>
      </c>
      <c r="E721" s="40" t="str">
        <f t="shared" si="1"/>
        <v>E6_3_5_5</v>
      </c>
      <c r="F721" s="16" t="s">
        <v>7975</v>
      </c>
      <c r="G721" s="16" t="s">
        <v>11204</v>
      </c>
      <c r="H721" s="16" t="s">
        <v>7976</v>
      </c>
      <c r="I721" s="16" t="s">
        <v>11205</v>
      </c>
      <c r="J721" s="40" t="str">
        <f t="shared" si="2"/>
        <v>(${Variables:E6_3_5_5_kcat} * E6_3_5_5 * C00002 * C00064 * C00288 * C00001)/(${Variables:E6_3_5_5_km} + (E6_3_5_5 * C00002 * C00064 * C00288 * C00001))</v>
      </c>
      <c r="K721" s="70" t="str">
        <f t="shared" si="3"/>
        <v>r733: C00002 + C00064 + C00288 + C00001 -&gt; C00008 + C00009 + C00025 + C00169 | (${Variables:E6_3_5_5_kcat} * E6_3_5_5 * C00002 * C00064 * C00288 * C00001)/(${Variables:E6_3_5_5_km} + (E6_3_5_5 * C00002 * C00064 * C00288 * C00001))</v>
      </c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4.25" customHeight="1">
      <c r="A722" s="16" t="s">
        <v>3995</v>
      </c>
      <c r="B722" s="16" t="s">
        <v>3996</v>
      </c>
      <c r="C722" s="16" t="s">
        <v>10246</v>
      </c>
      <c r="D722" s="40">
        <v>739.0</v>
      </c>
      <c r="E722" s="40" t="str">
        <f t="shared" si="1"/>
        <v>E6_3_5_5</v>
      </c>
      <c r="F722" s="16" t="s">
        <v>7975</v>
      </c>
      <c r="G722" s="16" t="s">
        <v>11204</v>
      </c>
      <c r="H722" s="16" t="s">
        <v>7976</v>
      </c>
      <c r="I722" s="16" t="s">
        <v>11205</v>
      </c>
      <c r="J722" s="40" t="str">
        <f t="shared" si="2"/>
        <v>(${Variables:E6_3_5_5_kcat} * E6_3_5_5 * C00002 * C00064 * C00288 * C00001)/(${Variables:E6_3_5_5_km} + (E6_3_5_5 * C00002 * C00064 * C00288 * C00001))</v>
      </c>
      <c r="K722" s="70" t="str">
        <f t="shared" si="3"/>
        <v>r739: C00002 + C00064 + C00288 + C00001 -&gt; C00008 + C00009 + C00025 + C00169 | (${Variables:E6_3_5_5_kcat} * E6_3_5_5 * C00002 * C00064 * C00288 * C00001)/(${Variables:E6_3_5_5_km} + (E6_3_5_5 * C00002 * C00064 * C00288 * C00001))</v>
      </c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4.25" customHeight="1">
      <c r="A723" s="16" t="s">
        <v>812</v>
      </c>
      <c r="B723" s="16" t="s">
        <v>813</v>
      </c>
      <c r="C723" s="16" t="s">
        <v>10249</v>
      </c>
      <c r="D723" s="40">
        <v>747.0</v>
      </c>
      <c r="E723" s="40" t="str">
        <f t="shared" si="1"/>
        <v>E7_1_2_2</v>
      </c>
      <c r="F723" s="16" t="s">
        <v>8004</v>
      </c>
      <c r="G723" s="16" t="s">
        <v>11206</v>
      </c>
      <c r="H723" s="16" t="s">
        <v>8005</v>
      </c>
      <c r="I723" s="16" t="s">
        <v>11207</v>
      </c>
      <c r="J723" s="40" t="str">
        <f t="shared" si="2"/>
        <v>(${Variables:E7_1_2_2_kcat} * E7_1_2_2 * C00002 * C00001)/(${Variables:E7_1_2_2_km} + (E7_1_2_2 * C00002 * C00001))</v>
      </c>
      <c r="K723" s="70" t="str">
        <f t="shared" si="3"/>
        <v>r747: C00002 + C00001 -&gt; C00008 + C00009 | (${Variables:E7_1_2_2_kcat} * E7_1_2_2 * C00002 * C00001)/(${Variables:E7_1_2_2_km} + (E7_1_2_2 * C00002 * C00001))</v>
      </c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4.25" customHeight="1">
      <c r="A724" s="16" t="s">
        <v>829</v>
      </c>
      <c r="B724" s="16" t="s">
        <v>830</v>
      </c>
      <c r="C724" s="16" t="s">
        <v>10249</v>
      </c>
      <c r="D724" s="40">
        <v>748.0</v>
      </c>
      <c r="E724" s="40" t="str">
        <f t="shared" si="1"/>
        <v>E7_1_2_2</v>
      </c>
      <c r="F724" s="16" t="s">
        <v>8004</v>
      </c>
      <c r="G724" s="16" t="s">
        <v>11206</v>
      </c>
      <c r="H724" s="16" t="s">
        <v>8005</v>
      </c>
      <c r="I724" s="16" t="s">
        <v>11207</v>
      </c>
      <c r="J724" s="40" t="str">
        <f t="shared" si="2"/>
        <v>(${Variables:E7_1_2_2_kcat} * E7_1_2_2 * C00002 * C00001)/(${Variables:E7_1_2_2_km} + (E7_1_2_2 * C00002 * C00001))</v>
      </c>
      <c r="K724" s="70" t="str">
        <f t="shared" si="3"/>
        <v>r748: C00002 + C00001 -&gt; C00008 + C00009 | (${Variables:E7_1_2_2_kcat} * E7_1_2_2 * C00002 * C00001)/(${Variables:E7_1_2_2_km} + (E7_1_2_2 * C00002 * C00001))</v>
      </c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4.25" customHeight="1">
      <c r="A725" s="16" t="s">
        <v>825</v>
      </c>
      <c r="B725" s="16" t="s">
        <v>826</v>
      </c>
      <c r="C725" s="16" t="s">
        <v>10249</v>
      </c>
      <c r="D725" s="40">
        <v>749.0</v>
      </c>
      <c r="E725" s="40" t="str">
        <f t="shared" si="1"/>
        <v>E7_1_2_2</v>
      </c>
      <c r="F725" s="16" t="s">
        <v>8004</v>
      </c>
      <c r="G725" s="16" t="s">
        <v>11206</v>
      </c>
      <c r="H725" s="16" t="s">
        <v>8005</v>
      </c>
      <c r="I725" s="16" t="s">
        <v>11207</v>
      </c>
      <c r="J725" s="40" t="str">
        <f t="shared" si="2"/>
        <v>(${Variables:E7_1_2_2_kcat} * E7_1_2_2 * C00002 * C00001)/(${Variables:E7_1_2_2_km} + (E7_1_2_2 * C00002 * C00001))</v>
      </c>
      <c r="K725" s="70" t="str">
        <f t="shared" si="3"/>
        <v>r749: C00002 + C00001 -&gt; C00008 + C00009 | (${Variables:E7_1_2_2_kcat} * E7_1_2_2 * C00002 * C00001)/(${Variables:E7_1_2_2_km} + (E7_1_2_2 * C00002 * C00001))</v>
      </c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4.25" customHeight="1">
      <c r="A726" s="16" t="s">
        <v>822</v>
      </c>
      <c r="B726" s="16" t="s">
        <v>823</v>
      </c>
      <c r="C726" s="16" t="s">
        <v>10249</v>
      </c>
      <c r="D726" s="40">
        <v>750.0</v>
      </c>
      <c r="E726" s="40" t="str">
        <f t="shared" si="1"/>
        <v>E7_1_2_2</v>
      </c>
      <c r="F726" s="16" t="s">
        <v>8004</v>
      </c>
      <c r="G726" s="16" t="s">
        <v>11206</v>
      </c>
      <c r="H726" s="16" t="s">
        <v>8005</v>
      </c>
      <c r="I726" s="16" t="s">
        <v>11207</v>
      </c>
      <c r="J726" s="40" t="str">
        <f t="shared" si="2"/>
        <v>(${Variables:E7_1_2_2_kcat} * E7_1_2_2 * C00002 * C00001)/(${Variables:E7_1_2_2_km} + (E7_1_2_2 * C00002 * C00001))</v>
      </c>
      <c r="K726" s="70" t="str">
        <f t="shared" si="3"/>
        <v>r750: C00002 + C00001 -&gt; C00008 + C00009 | (${Variables:E7_1_2_2_kcat} * E7_1_2_2 * C00002 * C00001)/(${Variables:E7_1_2_2_km} + (E7_1_2_2 * C00002 * C00001))</v>
      </c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4.25" customHeight="1">
      <c r="A727" s="16" t="s">
        <v>815</v>
      </c>
      <c r="B727" s="16" t="s">
        <v>816</v>
      </c>
      <c r="C727" s="16" t="s">
        <v>10249</v>
      </c>
      <c r="D727" s="40">
        <v>751.0</v>
      </c>
      <c r="E727" s="40" t="str">
        <f t="shared" si="1"/>
        <v>E7_1_2_2</v>
      </c>
      <c r="F727" s="16" t="s">
        <v>8004</v>
      </c>
      <c r="G727" s="16" t="s">
        <v>11206</v>
      </c>
      <c r="H727" s="16" t="s">
        <v>8005</v>
      </c>
      <c r="I727" s="16" t="s">
        <v>11207</v>
      </c>
      <c r="J727" s="40" t="str">
        <f t="shared" si="2"/>
        <v>(${Variables:E7_1_2_2_kcat} * E7_1_2_2 * C00002 * C00001)/(${Variables:E7_1_2_2_km} + (E7_1_2_2 * C00002 * C00001))</v>
      </c>
      <c r="K727" s="70" t="str">
        <f t="shared" si="3"/>
        <v>r751: C00002 + C00001 -&gt; C00008 + C00009 | (${Variables:E7_1_2_2_kcat} * E7_1_2_2 * C00002 * C00001)/(${Variables:E7_1_2_2_km} + (E7_1_2_2 * C00002 * C00001))</v>
      </c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4.25" customHeight="1">
      <c r="A728" s="16" t="s">
        <v>808</v>
      </c>
      <c r="B728" s="16" t="s">
        <v>809</v>
      </c>
      <c r="C728" s="16" t="s">
        <v>10249</v>
      </c>
      <c r="D728" s="40">
        <v>752.0</v>
      </c>
      <c r="E728" s="40" t="str">
        <f t="shared" si="1"/>
        <v>E7_1_2_2</v>
      </c>
      <c r="F728" s="16" t="s">
        <v>8004</v>
      </c>
      <c r="G728" s="16" t="s">
        <v>11206</v>
      </c>
      <c r="H728" s="16" t="s">
        <v>8005</v>
      </c>
      <c r="I728" s="16" t="s">
        <v>11207</v>
      </c>
      <c r="J728" s="40" t="str">
        <f t="shared" si="2"/>
        <v>(${Variables:E7_1_2_2_kcat} * E7_1_2_2 * C00002 * C00001)/(${Variables:E7_1_2_2_km} + (E7_1_2_2 * C00002 * C00001))</v>
      </c>
      <c r="K728" s="70" t="str">
        <f t="shared" si="3"/>
        <v>r752: C00002 + C00001 -&gt; C00008 + C00009 | (${Variables:E7_1_2_2_kcat} * E7_1_2_2 * C00002 * C00001)/(${Variables:E7_1_2_2_km} + (E7_1_2_2 * C00002 * C00001))</v>
      </c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4.25" customHeight="1">
      <c r="A729" s="16" t="s">
        <v>818</v>
      </c>
      <c r="B729" s="16" t="s">
        <v>819</v>
      </c>
      <c r="C729" s="16" t="s">
        <v>10249</v>
      </c>
      <c r="D729" s="40">
        <v>753.0</v>
      </c>
      <c r="E729" s="40" t="str">
        <f t="shared" si="1"/>
        <v>E7_1_2_2</v>
      </c>
      <c r="F729" s="16" t="s">
        <v>8004</v>
      </c>
      <c r="G729" s="16" t="s">
        <v>11206</v>
      </c>
      <c r="H729" s="16" t="s">
        <v>8005</v>
      </c>
      <c r="I729" s="16" t="s">
        <v>11207</v>
      </c>
      <c r="J729" s="40" t="str">
        <f t="shared" si="2"/>
        <v>(${Variables:E7_1_2_2_kcat} * E7_1_2_2 * C00002 * C00001)/(${Variables:E7_1_2_2_km} + (E7_1_2_2 * C00002 * C00001))</v>
      </c>
      <c r="K729" s="70" t="str">
        <f t="shared" si="3"/>
        <v>r753: C00002 + C00001 -&gt; C00008 + C00009 | (${Variables:E7_1_2_2_kcat} * E7_1_2_2 * C00002 * C00001)/(${Variables:E7_1_2_2_km} + (E7_1_2_2 * C00002 * C00001))</v>
      </c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4.25" customHeight="1">
      <c r="A730" s="16" t="s">
        <v>832</v>
      </c>
      <c r="B730" s="16" t="s">
        <v>833</v>
      </c>
      <c r="C730" s="16" t="s">
        <v>10249</v>
      </c>
      <c r="D730" s="40">
        <v>754.0</v>
      </c>
      <c r="E730" s="40" t="str">
        <f t="shared" si="1"/>
        <v>E7_1_2_2</v>
      </c>
      <c r="F730" s="16" t="s">
        <v>8004</v>
      </c>
      <c r="G730" s="16" t="s">
        <v>11206</v>
      </c>
      <c r="H730" s="16" t="s">
        <v>8005</v>
      </c>
      <c r="I730" s="16" t="s">
        <v>11207</v>
      </c>
      <c r="J730" s="40" t="str">
        <f t="shared" si="2"/>
        <v>(${Variables:E7_1_2_2_kcat} * E7_1_2_2 * C00002 * C00001)/(${Variables:E7_1_2_2_km} + (E7_1_2_2 * C00002 * C00001))</v>
      </c>
      <c r="K730" s="70" t="str">
        <f t="shared" si="3"/>
        <v>r754: C00002 + C00001 -&gt; C00008 + C00009 | (${Variables:E7_1_2_2_kcat} * E7_1_2_2 * C00002 * C00001)/(${Variables:E7_1_2_2_km} + (E7_1_2_2 * C00002 * C00001))</v>
      </c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4.25" customHeight="1">
      <c r="A731" s="16" t="s">
        <v>1778</v>
      </c>
      <c r="B731" s="16" t="s">
        <v>1779</v>
      </c>
      <c r="C731" s="16" t="s">
        <v>10039</v>
      </c>
      <c r="D731" s="40">
        <v>246.0</v>
      </c>
      <c r="E731" s="40" t="str">
        <f t="shared" si="1"/>
        <v>E2_7_1_23</v>
      </c>
      <c r="F731" s="16" t="s">
        <v>6480</v>
      </c>
      <c r="G731" s="16" t="s">
        <v>11208</v>
      </c>
      <c r="H731" s="16" t="s">
        <v>6481</v>
      </c>
      <c r="I731" s="16" t="s">
        <v>11209</v>
      </c>
      <c r="J731" s="40" t="str">
        <f t="shared" si="2"/>
        <v>(${Variables:E2_7_1_23_kcat} * E2_7_1_23 * C00002 * C00003)/(${Variables:E2_7_1_23_km} + (E2_7_1_23 * C00002 * C00003))</v>
      </c>
      <c r="K731" s="70" t="str">
        <f t="shared" si="3"/>
        <v>r246: C00002 + C00003 -&gt; C00008 + C00006 | (${Variables:E2_7_1_23_kcat} * E2_7_1_23 * C00002 * C00003)/(${Variables:E2_7_1_23_km} + (E2_7_1_23 * C00002 * C00003))</v>
      </c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4.25" customHeight="1">
      <c r="A732" s="16" t="s">
        <v>4784</v>
      </c>
      <c r="B732" s="16" t="s">
        <v>4785</v>
      </c>
      <c r="C732" s="16" t="s">
        <v>10059</v>
      </c>
      <c r="D732" s="40">
        <v>283.0</v>
      </c>
      <c r="E732" s="40" t="str">
        <f t="shared" si="1"/>
        <v>E2_7_4_3</v>
      </c>
      <c r="F732" s="16" t="s">
        <v>6625</v>
      </c>
      <c r="G732" s="16" t="s">
        <v>11210</v>
      </c>
      <c r="H732" s="16" t="s">
        <v>6626</v>
      </c>
      <c r="I732" s="16" t="s">
        <v>6626</v>
      </c>
      <c r="J732" s="40" t="str">
        <f t="shared" si="2"/>
        <v>(${Variables:E2_7_4_3_kcat} * E2_7_4_3 * C00002 * C00020)/(${Variables:E2_7_4_3_km} + (E2_7_4_3 * C00002 * C00020))</v>
      </c>
      <c r="K732" s="70" t="str">
        <f t="shared" si="3"/>
        <v>r283: C00002 + C00020 -&gt; C00008 | (${Variables:E2_7_4_3_kcat} * E2_7_4_3 * C00002 * C00020)/(${Variables:E2_7_4_3_km} + (E2_7_4_3 * C00002 * C00020))</v>
      </c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4.25" customHeight="1">
      <c r="A733" s="16" t="s">
        <v>2317</v>
      </c>
      <c r="B733" s="16" t="s">
        <v>2318</v>
      </c>
      <c r="C733" s="16" t="s">
        <v>10248</v>
      </c>
      <c r="D733" s="40">
        <v>745.0</v>
      </c>
      <c r="E733" s="40" t="str">
        <f t="shared" si="1"/>
        <v>E7_1_1_1</v>
      </c>
      <c r="F733" s="16" t="s">
        <v>7999</v>
      </c>
      <c r="G733" s="16" t="s">
        <v>11211</v>
      </c>
      <c r="H733" s="16" t="s">
        <v>8000</v>
      </c>
      <c r="I733" s="16" t="s">
        <v>11212</v>
      </c>
      <c r="J733" s="40" t="str">
        <f t="shared" si="2"/>
        <v>(${Variables:E7_1_1_1_kcat} * E7_1_1_1 * C00005 * C00003 * C00080)/(${Variables:E7_1_1_1_km} + (E7_1_1_1 * C00005 * C00003 * C00080))</v>
      </c>
      <c r="K733" s="70" t="str">
        <f t="shared" si="3"/>
        <v>r745: C00005 + C00003 + C00080 -&gt; C00006 + C00004 + C00080 | (${Variables:E7_1_1_1_kcat} * E7_1_1_1 * C00005 * C00003 * C00080)/(${Variables:E7_1_1_1_km} + (E7_1_1_1 * C00005 * C00003 * C00080))</v>
      </c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4.25" customHeight="1">
      <c r="A734" s="16" t="s">
        <v>2322</v>
      </c>
      <c r="B734" s="16" t="s">
        <v>2323</v>
      </c>
      <c r="C734" s="16" t="s">
        <v>10248</v>
      </c>
      <c r="D734" s="40">
        <v>746.0</v>
      </c>
      <c r="E734" s="40" t="str">
        <f t="shared" si="1"/>
        <v>E7_1_1_1</v>
      </c>
      <c r="F734" s="16" t="s">
        <v>7999</v>
      </c>
      <c r="G734" s="16" t="s">
        <v>11211</v>
      </c>
      <c r="H734" s="16" t="s">
        <v>8000</v>
      </c>
      <c r="I734" s="16" t="s">
        <v>11212</v>
      </c>
      <c r="J734" s="40" t="str">
        <f t="shared" si="2"/>
        <v>(${Variables:E7_1_1_1_kcat} * E7_1_1_1 * C00005 * C00003 * C00080)/(${Variables:E7_1_1_1_km} + (E7_1_1_1 * C00005 * C00003 * C00080))</v>
      </c>
      <c r="K734" s="70" t="str">
        <f t="shared" si="3"/>
        <v>r746: C00005 + C00003 + C00080 -&gt; C00006 + C00004 + C00080 | (${Variables:E7_1_1_1_kcat} * E7_1_1_1 * C00005 * C00003 * C00080)/(${Variables:E7_1_1_1_km} + (E7_1_1_1 * C00005 * C00003 * C00080))</v>
      </c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4.25" customHeight="1">
      <c r="A735" s="16" t="s">
        <v>141</v>
      </c>
      <c r="B735" s="16" t="s">
        <v>142</v>
      </c>
      <c r="C735" s="16" t="s">
        <v>9942</v>
      </c>
      <c r="D735" s="40">
        <v>65.0</v>
      </c>
      <c r="E735" s="40" t="str">
        <f t="shared" si="1"/>
        <v>E1_11_1_26</v>
      </c>
      <c r="F735" s="16" t="s">
        <v>5754</v>
      </c>
      <c r="G735" s="16" t="s">
        <v>11213</v>
      </c>
      <c r="H735" s="16" t="s">
        <v>5755</v>
      </c>
      <c r="I735" s="16" t="s">
        <v>11214</v>
      </c>
      <c r="J735" s="40" t="str">
        <f t="shared" si="2"/>
        <v>(${Variables:E1_11_1_26_kcat} * E1_11_1_26 * C00004 * C15498 * C00080 )/(${Variables:E1_11_1_26_km} + (E1_11_1_26 * C00004 * C15498 * C00080 ))</v>
      </c>
      <c r="K735" s="70" t="str">
        <f t="shared" si="3"/>
        <v>r65: C00004 + C15498 + C00080  -&gt; C00003 + C00001 + C01335 | (${Variables:E1_11_1_26_kcat} * E1_11_1_26 * C00004 * C15498 * C00080 )/(${Variables:E1_11_1_26_km} + (E1_11_1_26 * C00004 * C15498 * C00080 ))</v>
      </c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4.25" customHeight="1">
      <c r="A736" s="16" t="s">
        <v>4351</v>
      </c>
      <c r="B736" s="16" t="s">
        <v>4352</v>
      </c>
      <c r="C736" s="16" t="s">
        <v>9945</v>
      </c>
      <c r="D736" s="40">
        <v>77.0</v>
      </c>
      <c r="E736" s="40" t="str">
        <f t="shared" si="1"/>
        <v>E1_17_4_2</v>
      </c>
      <c r="F736" s="16" t="s">
        <v>5798</v>
      </c>
      <c r="G736" s="16" t="s">
        <v>11215</v>
      </c>
      <c r="H736" s="16" t="s">
        <v>5799</v>
      </c>
      <c r="I736" s="16" t="s">
        <v>11216</v>
      </c>
      <c r="J736" s="40" t="str">
        <f t="shared" si="2"/>
        <v>(${Variables:E1_17_4_2_kcat} * E1_17_4_2 * C00131 * C00343 * C00001)/(${Variables:E1_17_4_2_km} + (E1_17_4_2 * C00131 * C00343 * C00001))</v>
      </c>
      <c r="K736" s="70" t="str">
        <f t="shared" si="3"/>
        <v>r77: C00131 + C00343 + C00001 -&gt; C00002 + C00342 | (${Variables:E1_17_4_2_kcat} * E1_17_4_2 * C00131 * C00343 * C00001)/(${Variables:E1_17_4_2_km} + (E1_17_4_2 * C00131 * C00343 * C00001))</v>
      </c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4.25" customHeight="1">
      <c r="A737" s="16" t="s">
        <v>2596</v>
      </c>
      <c r="B737" s="16" t="s">
        <v>2597</v>
      </c>
      <c r="C737" s="16" t="s">
        <v>10007</v>
      </c>
      <c r="D737" s="40">
        <v>182.0</v>
      </c>
      <c r="E737" s="40" t="str">
        <f t="shared" si="1"/>
        <v>E2_4_2_17</v>
      </c>
      <c r="F737" s="16" t="s">
        <v>6237</v>
      </c>
      <c r="G737" s="16" t="s">
        <v>11217</v>
      </c>
      <c r="H737" s="16" t="s">
        <v>6238</v>
      </c>
      <c r="I737" s="16" t="s">
        <v>11218</v>
      </c>
      <c r="J737" s="40" t="str">
        <f t="shared" si="2"/>
        <v>(${Variables:E2_4_2_17_kcat} * E2_4_2_17 * C02739 * C00013)/(${Variables:E2_4_2_17_km} + (E2_4_2_17 * C02739 * C00013))</v>
      </c>
      <c r="K737" s="70" t="str">
        <f t="shared" si="3"/>
        <v>r182: C02739 + C00013 -&gt; C00002 + C00119 | (${Variables:E2_4_2_17_kcat} * E2_4_2_17 * C02739 * C00013)/(${Variables:E2_4_2_17_km} + (E2_4_2_17 * C02739 * C00013))</v>
      </c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4.25" customHeight="1">
      <c r="A738" s="16" t="s">
        <v>4264</v>
      </c>
      <c r="B738" s="16" t="s">
        <v>4265</v>
      </c>
      <c r="C738" s="16" t="s">
        <v>10022</v>
      </c>
      <c r="D738" s="40">
        <v>214.0</v>
      </c>
      <c r="E738" s="40" t="str">
        <f t="shared" si="1"/>
        <v>E2_5_1_6</v>
      </c>
      <c r="F738" s="16" t="s">
        <v>6355</v>
      </c>
      <c r="G738" s="16" t="s">
        <v>11219</v>
      </c>
      <c r="H738" s="16" t="s">
        <v>6356</v>
      </c>
      <c r="I738" s="16" t="s">
        <v>11220</v>
      </c>
      <c r="J738" s="40" t="str">
        <f t="shared" si="2"/>
        <v>(${Variables:E2_5_1_6_kcat} * E2_5_1_6 * C00009 * C00013 * C00019)/(${Variables:E2_5_1_6_km} + (E2_5_1_6 * C00009 * C00013 * C00019))</v>
      </c>
      <c r="K738" s="70" t="str">
        <f t="shared" si="3"/>
        <v>r214: C00009 + C00013 + C00019 -&gt; C00002 + C00073 + C00001 | (${Variables:E2_5_1_6_kcat} * E2_5_1_6 * C00009 * C00013 * C00019)/(${Variables:E2_5_1_6_km} + (E2_5_1_6 * C00009 * C00013 * C00019))</v>
      </c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4.25" customHeight="1">
      <c r="A739" s="16" t="s">
        <v>177</v>
      </c>
      <c r="B739" s="16" t="s">
        <v>178</v>
      </c>
      <c r="C739" s="16" t="s">
        <v>10153</v>
      </c>
      <c r="D739" s="40">
        <v>555.0</v>
      </c>
      <c r="E739" s="40" t="str">
        <f t="shared" si="1"/>
        <v>E4_1_1_31</v>
      </c>
      <c r="F739" s="16" t="s">
        <v>7378</v>
      </c>
      <c r="G739" s="16" t="s">
        <v>11221</v>
      </c>
      <c r="H739" s="16" t="s">
        <v>7379</v>
      </c>
      <c r="I739" s="16" t="s">
        <v>11222</v>
      </c>
      <c r="J739" s="40" t="str">
        <f t="shared" si="2"/>
        <v>(${Variables:E4_1_1_31_kcat} * E4_1_1_31 * C00009 * C00036)/(${Variables:E4_1_1_31_km} + (E4_1_1_31 * C00009 * C00036))</v>
      </c>
      <c r="K739" s="70" t="str">
        <f t="shared" si="3"/>
        <v>r555: C00009 + C00036 -&gt; C00001 + C00074 + C00011 | (${Variables:E4_1_1_31_kcat} * E4_1_1_31 * C00009 * C00036)/(${Variables:E4_1_1_31_km} + (E4_1_1_31 * C00009 * C00036))</v>
      </c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4.25" customHeight="1">
      <c r="A740" s="16" t="s">
        <v>680</v>
      </c>
      <c r="B740" s="16" t="s">
        <v>681</v>
      </c>
      <c r="C740" s="16" t="s">
        <v>10110</v>
      </c>
      <c r="D740" s="40">
        <v>439.0</v>
      </c>
      <c r="E740" s="40" t="str">
        <f t="shared" si="1"/>
        <v>E3_2_1_185</v>
      </c>
      <c r="F740" s="16" t="s">
        <v>7003</v>
      </c>
      <c r="G740" s="16" t="s">
        <v>11223</v>
      </c>
      <c r="H740" s="16" t="s">
        <v>7004</v>
      </c>
      <c r="I740" s="16" t="s">
        <v>9210</v>
      </c>
      <c r="J740" s="40" t="str">
        <f t="shared" si="2"/>
        <v>(${Variables:E3_2_1_185_kcat} * E3_2_1_185 * C20568 * C00001)/(${Variables:E3_2_1_185_km} + (E3_2_1_185 * C20568 * C00001))</v>
      </c>
      <c r="K740" s="70" t="str">
        <f t="shared" si="3"/>
        <v>r439: C20568 + C00001 -&gt;  C20569 | (${Variables:E3_2_1_185_kcat} * E3_2_1_185 * C20568 * C00001)/(${Variables:E3_2_1_185_km} + (E3_2_1_185 * C20568 * C00001))</v>
      </c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4.25" customHeight="1">
      <c r="A741" s="16" t="s">
        <v>1307</v>
      </c>
      <c r="B741" s="16" t="s">
        <v>1308</v>
      </c>
      <c r="C741" s="16" t="s">
        <v>10178</v>
      </c>
      <c r="D741" s="40">
        <v>618.0</v>
      </c>
      <c r="E741" s="40" t="str">
        <f t="shared" si="1"/>
        <v>E4_3_3_7</v>
      </c>
      <c r="F741" s="16" t="s">
        <v>7571</v>
      </c>
      <c r="G741" s="16" t="s">
        <v>11224</v>
      </c>
      <c r="H741" s="16" t="s">
        <v>7572</v>
      </c>
      <c r="I741" s="16" t="s">
        <v>11225</v>
      </c>
      <c r="J741" s="40" t="str">
        <f t="shared" si="2"/>
        <v>(${Variables:E4_3_3_7_kcat} * E4_3_3_7 * C00441 * C00022)/(${Variables:E4_3_3_7_km} + (E4_3_3_7 * C00441 * C00022))</v>
      </c>
      <c r="K741" s="70" t="str">
        <f t="shared" si="3"/>
        <v>r618: C00441 + C00022 -&gt;  C20258 + C00001 | (${Variables:E4_3_3_7_kcat} * E4_3_3_7 * C00441 * C00022)/(${Variables:E4_3_3_7_km} + (E4_3_3_7 * C00441 * C00022))</v>
      </c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4.25" customHeight="1">
      <c r="A742" s="16" t="s">
        <v>4548</v>
      </c>
      <c r="B742" s="16" t="s">
        <v>4549</v>
      </c>
      <c r="C742" s="16" t="s">
        <v>10013</v>
      </c>
      <c r="D742" s="40">
        <v>192.0</v>
      </c>
      <c r="E742" s="40" t="str">
        <f t="shared" si="1"/>
        <v>E2_4_2_8</v>
      </c>
      <c r="F742" s="16" t="s">
        <v>6273</v>
      </c>
      <c r="G742" s="16" t="s">
        <v>11226</v>
      </c>
      <c r="H742" s="16" t="s">
        <v>6274</v>
      </c>
      <c r="I742" s="16" t="s">
        <v>11227</v>
      </c>
      <c r="J742" s="40" t="str">
        <f t="shared" si="2"/>
        <v>(${Variables:E2_4_2_8_kcat} * E2_4_2_8 * C16614 * C00119 )/(${Variables:E2_4_2_8_km} + (E2_4_2_8 * C16614 * C00119 ))</v>
      </c>
      <c r="K742" s="70" t="str">
        <f t="shared" si="3"/>
        <v>r192: C16614 + C00119  -&gt;  C16615 + C00013 | (${Variables:E2_4_2_8_kcat} * E2_4_2_8 * C16614 * C00119 )/(${Variables:E2_4_2_8_km} + (E2_4_2_8 * C16614 * C00119 ))</v>
      </c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4.25" customHeight="1">
      <c r="A743" s="16" t="s">
        <v>4548</v>
      </c>
      <c r="B743" s="16" t="s">
        <v>4549</v>
      </c>
      <c r="C743" s="16" t="s">
        <v>10013</v>
      </c>
      <c r="D743" s="40">
        <v>191.0</v>
      </c>
      <c r="E743" s="40" t="str">
        <f t="shared" si="1"/>
        <v>E2_4_2_8</v>
      </c>
      <c r="F743" s="16" t="s">
        <v>6270</v>
      </c>
      <c r="G743" s="16" t="s">
        <v>11228</v>
      </c>
      <c r="H743" s="16" t="s">
        <v>6271</v>
      </c>
      <c r="I743" s="16" t="s">
        <v>11229</v>
      </c>
      <c r="J743" s="40" t="str">
        <f t="shared" si="2"/>
        <v>(${Variables:E2_4_2_8_kcat} * E2_4_2_8 * C02380 * C00119)/(${Variables:E2_4_2_8_km} + (E2_4_2_8 * C02380 * C00119))</v>
      </c>
      <c r="K743" s="70" t="str">
        <f t="shared" si="3"/>
        <v>r191: C02380 + C00119 -&gt;  C04646 + C00013 | (${Variables:E2_4_2_8_kcat} * E2_4_2_8 * C02380 * C00119)/(${Variables:E2_4_2_8_km} + (E2_4_2_8 * C02380 * C00119))</v>
      </c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4.25" customHeight="1">
      <c r="A744" s="16" t="s">
        <v>5108</v>
      </c>
      <c r="B744" s="16" t="s">
        <v>5109</v>
      </c>
      <c r="C744" s="16" t="s">
        <v>10023</v>
      </c>
      <c r="D744" s="40">
        <v>216.0</v>
      </c>
      <c r="E744" s="40" t="str">
        <f t="shared" si="1"/>
        <v>E2_5_1_7</v>
      </c>
      <c r="F744" s="16" t="s">
        <v>6363</v>
      </c>
      <c r="G744" s="16" t="s">
        <v>11230</v>
      </c>
      <c r="H744" s="16" t="s">
        <v>6364</v>
      </c>
      <c r="I744" s="16" t="s">
        <v>11231</v>
      </c>
      <c r="J744" s="40" t="str">
        <f t="shared" si="2"/>
        <v>(${Variables:E2_5_1_7_kcat} * E2_5_1_7 * C00074 * C00043)/(${Variables:E2_5_1_7_km} + (E2_5_1_7 * C00074 * C00043))</v>
      </c>
      <c r="K744" s="70" t="str">
        <f t="shared" si="3"/>
        <v>r216: C00074 + C00043 -&gt;  C04631 + C00009 | (${Variables:E2_5_1_7_kcat} * E2_5_1_7 * C00074 * C00043)/(${Variables:E2_5_1_7_km} + (E2_5_1_7 * C00074 * C00043))</v>
      </c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4.25" customHeight="1">
      <c r="A745" s="16" t="s">
        <v>232</v>
      </c>
      <c r="B745" s="16" t="s">
        <v>233</v>
      </c>
      <c r="C745" s="16" t="s">
        <v>10015</v>
      </c>
      <c r="D745" s="40">
        <v>195.0</v>
      </c>
      <c r="E745" s="40" t="str">
        <f t="shared" si="1"/>
        <v>E2_4_99_28</v>
      </c>
      <c r="F745" s="16" t="s">
        <v>6286</v>
      </c>
      <c r="G745" s="16" t="s">
        <v>11232</v>
      </c>
      <c r="H745" s="16" t="s">
        <v>6287</v>
      </c>
      <c r="I745" s="16" t="s">
        <v>11233</v>
      </c>
      <c r="J745" s="40" t="str">
        <f t="shared" si="2"/>
        <v>(${Variables:E2_4_99_28_kcat} * E2_4_99_28 * C05893 * C11826 )/(${Variables:E2_4_99_28_km} + (E2_4_99_28 * C05893 * C11826 ))</v>
      </c>
      <c r="K745" s="70" t="str">
        <f t="shared" si="3"/>
        <v>r195: C05893 + C11826  -&gt;  C04574 + C11826 | (${Variables:E2_4_99_28_kcat} * E2_4_99_28 * C05893 * C11826 )/(${Variables:E2_4_99_28_km} + (E2_4_99_28 * C05893 * C11826 ))</v>
      </c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4.25" customHeight="1">
      <c r="A746" s="16" t="s">
        <v>3770</v>
      </c>
      <c r="B746" s="16" t="s">
        <v>3771</v>
      </c>
      <c r="C746" s="16" t="s">
        <v>9929</v>
      </c>
      <c r="D746" s="40">
        <v>24.0</v>
      </c>
      <c r="E746" s="40" t="str">
        <f t="shared" si="1"/>
        <v>E1_1_1_23</v>
      </c>
      <c r="F746" s="16" t="s">
        <v>5634</v>
      </c>
      <c r="G746" s="16" t="s">
        <v>11234</v>
      </c>
      <c r="H746" s="16" t="s">
        <v>5635</v>
      </c>
      <c r="I746" s="16" t="s">
        <v>11235</v>
      </c>
      <c r="J746" s="40" t="str">
        <f t="shared" si="2"/>
        <v>(${Variables:E1_1_1_23_kcat} * E1_1_1_23 * C00860 * C00003)/(${Variables:E1_1_1_23_km} + (E1_1_1_23 * C00860 * C00003))</v>
      </c>
      <c r="K746" s="70" t="str">
        <f t="shared" si="3"/>
        <v>r24: C00860 + C00003 -&gt;  C01929 + C00004 + C00080 | (${Variables:E1_1_1_23_kcat} * E1_1_1_23 * C00860 * C00003)/(${Variables:E1_1_1_23_km} + (E1_1_1_23 * C00860 * C00003))</v>
      </c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4.25" customHeight="1">
      <c r="A747" s="16" t="s">
        <v>3485</v>
      </c>
      <c r="B747" s="16" t="s">
        <v>3486</v>
      </c>
      <c r="C747" s="16" t="s">
        <v>10161</v>
      </c>
      <c r="D747" s="40">
        <v>572.0</v>
      </c>
      <c r="E747" s="40" t="str">
        <f t="shared" si="1"/>
        <v>E4_2_1_3</v>
      </c>
      <c r="F747" s="16" t="s">
        <v>7438</v>
      </c>
      <c r="G747" s="16" t="s">
        <v>7438</v>
      </c>
      <c r="H747" s="16" t="s">
        <v>7439</v>
      </c>
      <c r="I747" s="16" t="s">
        <v>7439</v>
      </c>
      <c r="J747" s="40" t="str">
        <f t="shared" si="2"/>
        <v>(${Variables:E4_2_1_3_kcat} * E4_2_1_3 * C00158)/(${Variables:E4_2_1_3_km} + (E4_2_1_3 * C00158))</v>
      </c>
      <c r="K747" s="70" t="str">
        <f t="shared" si="3"/>
        <v>r572: C00158 -&gt;  C00311 | (${Variables:E4_2_1_3_kcat} * E4_2_1_3 * C00158)/(${Variables:E4_2_1_3_km} + (E4_2_1_3 * C00158))</v>
      </c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4.25" customHeight="1">
      <c r="A748" s="16" t="s">
        <v>1534</v>
      </c>
      <c r="B748" s="16" t="s">
        <v>1535</v>
      </c>
      <c r="C748" s="16" t="s">
        <v>10108</v>
      </c>
      <c r="D748" s="40">
        <v>436.0</v>
      </c>
      <c r="E748" s="40" t="str">
        <f t="shared" si="1"/>
        <v>E3_13_2_1</v>
      </c>
      <c r="F748" s="16" t="s">
        <v>6988</v>
      </c>
      <c r="G748" s="16" t="s">
        <v>11236</v>
      </c>
      <c r="H748" s="16" t="s">
        <v>6989</v>
      </c>
      <c r="I748" s="16" t="s">
        <v>11237</v>
      </c>
      <c r="J748" s="40" t="str">
        <f t="shared" si="2"/>
        <v>(${Variables:E3_13_2_1_kcat} * E3_13_2_1 * C00021 * C00001 )/(${Variables:E3_13_2_1_km} + (E3_13_2_1 * C00021 * C00001 ))</v>
      </c>
      <c r="K748" s="70" t="str">
        <f t="shared" si="3"/>
        <v>r436: C00021 + C00001  -&gt;  C00212 + C00155 | (${Variables:E3_13_2_1_kcat} * E3_13_2_1 * C00021 * C00001 )/(${Variables:E3_13_2_1_km} + (E3_13_2_1 * C00021 * C00001 ))</v>
      </c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4.25" customHeight="1">
      <c r="A749" s="16" t="s">
        <v>4031</v>
      </c>
      <c r="B749" s="16" t="s">
        <v>4032</v>
      </c>
      <c r="C749" s="16" t="s">
        <v>10116</v>
      </c>
      <c r="D749" s="40">
        <v>502.0</v>
      </c>
      <c r="E749" s="40" t="str">
        <f t="shared" si="1"/>
        <v>E3_2_1_52</v>
      </c>
      <c r="F749" s="16" t="s">
        <v>7150</v>
      </c>
      <c r="G749" s="16" t="s">
        <v>11238</v>
      </c>
      <c r="H749" s="16" t="s">
        <v>7151</v>
      </c>
      <c r="I749" s="16" t="s">
        <v>11239</v>
      </c>
      <c r="J749" s="40" t="str">
        <f t="shared" si="2"/>
        <v>(${Variables:E3_2_1_52_kcat} * E3_2_1_52 * G13056 * C00001)/(${Variables:E3_2_1_52_km} + (E3_2_1_52 * G13056 * C00001))</v>
      </c>
      <c r="K749" s="70" t="str">
        <f t="shared" si="3"/>
        <v>r502: G13056 + C00001 -&gt;  C00140 + G10665 | (${Variables:E3_2_1_52_kcat} * E3_2_1_52 * G13056 * C00001)/(${Variables:E3_2_1_52_km} + (E3_2_1_52 * G13056 * C00001))</v>
      </c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4.25" customHeight="1">
      <c r="A750" s="16" t="s">
        <v>2330</v>
      </c>
      <c r="B750" s="16" t="s">
        <v>2331</v>
      </c>
      <c r="C750" s="16" t="s">
        <v>10030</v>
      </c>
      <c r="D750" s="40">
        <v>226.0</v>
      </c>
      <c r="E750" s="40" t="str">
        <f t="shared" si="1"/>
        <v>E2_6_1_42</v>
      </c>
      <c r="F750" s="16" t="s">
        <v>6409</v>
      </c>
      <c r="G750" s="16" t="s">
        <v>11240</v>
      </c>
      <c r="H750" s="16" t="s">
        <v>6410</v>
      </c>
      <c r="I750" s="16" t="s">
        <v>11241</v>
      </c>
      <c r="J750" s="40" t="str">
        <f t="shared" si="2"/>
        <v>(${Variables:E2_6_1_42_kcat} * E2_6_1_42 * C02356 * C00026 )/(${Variables:E2_6_1_42_km} + (E2_6_1_42 * C02356 * C00026 ))</v>
      </c>
      <c r="K750" s="70" t="str">
        <f t="shared" si="3"/>
        <v>r226: C02356 + C00026  -&gt;  C00109 + C00025 | (${Variables:E2_6_1_42_kcat} * E2_6_1_42 * C02356 * C00026 )/(${Variables:E2_6_1_42_km} + (E2_6_1_42 * C02356 * C00026 ))</v>
      </c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4.25" customHeight="1">
      <c r="A751" s="16" t="s">
        <v>2279</v>
      </c>
      <c r="B751" s="16" t="s">
        <v>2280</v>
      </c>
      <c r="C751" s="16" t="s">
        <v>10089</v>
      </c>
      <c r="D751" s="40">
        <v>401.0</v>
      </c>
      <c r="E751" s="40" t="str">
        <f t="shared" si="1"/>
        <v>E2_8_1_7</v>
      </c>
      <c r="F751" s="16" t="s">
        <v>6830</v>
      </c>
      <c r="G751" s="16" t="s">
        <v>11242</v>
      </c>
      <c r="H751" s="16" t="s">
        <v>6831</v>
      </c>
      <c r="I751" s="16" t="s">
        <v>11243</v>
      </c>
      <c r="J751" s="40" t="str">
        <f t="shared" si="2"/>
        <v>(${Variables:E2_8_1_7_kcat} * E2_8_1_7 * C00097 * C02743 )/(${Variables:E2_8_1_7_km} + (E2_8_1_7 * C00097 * C02743 ))</v>
      </c>
      <c r="K751" s="70" t="str">
        <f t="shared" si="3"/>
        <v>r401: C00097 + C02743  -&gt;  C00041 + C21440 | (${Variables:E2_8_1_7_kcat} * E2_8_1_7 * C00097 * C02743 )/(${Variables:E2_8_1_7_km} + (E2_8_1_7 * C00097 * C02743 ))</v>
      </c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4.25" customHeight="1">
      <c r="A752" s="16" t="s">
        <v>342</v>
      </c>
      <c r="B752" s="16" t="s">
        <v>343</v>
      </c>
      <c r="C752" s="16" t="s">
        <v>10241</v>
      </c>
      <c r="D752" s="40">
        <v>723.0</v>
      </c>
      <c r="E752" s="40" t="str">
        <f t="shared" si="1"/>
        <v>E6_3_4_4</v>
      </c>
      <c r="F752" s="16" t="s">
        <v>7941</v>
      </c>
      <c r="G752" s="16" t="s">
        <v>11244</v>
      </c>
      <c r="H752" s="16" t="s">
        <v>7942</v>
      </c>
      <c r="I752" s="16" t="s">
        <v>11245</v>
      </c>
      <c r="J752" s="40" t="str">
        <f t="shared" si="2"/>
        <v>(${Variables:E6_3_4_4_kcat} * E6_3_4_4 * C00044 * C00130 * C00049)/(${Variables:E6_3_4_4_km} + (E6_3_4_4 * C00044 * C00130 * C00049))</v>
      </c>
      <c r="K752" s="70" t="str">
        <f t="shared" si="3"/>
        <v>r723: C00044 + C00130 + C00049 -&gt;  C00035 + C00009 + C03794 | (${Variables:E6_3_4_4_kcat} * E6_3_4_4 * C00044 * C00130 * C00049)/(${Variables:E6_3_4_4_km} + (E6_3_4_4 * C00044 * C00130 * C00049))</v>
      </c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4.25" customHeight="1">
      <c r="A753" s="16" t="s">
        <v>3287</v>
      </c>
      <c r="B753" s="16" t="s">
        <v>3288</v>
      </c>
      <c r="C753" s="16" t="s">
        <v>9933</v>
      </c>
      <c r="D753" s="40">
        <v>34.0</v>
      </c>
      <c r="E753" s="40" t="str">
        <f t="shared" si="1"/>
        <v>E1_1_1_42</v>
      </c>
      <c r="F753" s="16" t="s">
        <v>5663</v>
      </c>
      <c r="G753" s="16" t="s">
        <v>11246</v>
      </c>
      <c r="H753" s="16" t="s">
        <v>5664</v>
      </c>
      <c r="I753" s="16" t="s">
        <v>11247</v>
      </c>
      <c r="J753" s="40" t="str">
        <f t="shared" si="2"/>
        <v>(${Variables:E1_1_1_42_kcat} * E1_1_1_42 * C00311 * C00006 )/(${Variables:E1_1_1_42_km} + (E1_1_1_42 * C00311 * C00006 ))</v>
      </c>
      <c r="K753" s="70" t="str">
        <f t="shared" si="3"/>
        <v>r34: C00311 + C00006  -&gt;  C00026 + C00011 + C00005 + C00080 | (${Variables:E1_1_1_42_kcat} * E1_1_1_42 * C00311 * C00006 )/(${Variables:E1_1_1_42_km} + (E1_1_1_42 * C00311 * C00006 ))</v>
      </c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4.25" customHeight="1">
      <c r="A754" s="16" t="s">
        <v>1698</v>
      </c>
      <c r="B754" s="16" t="s">
        <v>1699</v>
      </c>
      <c r="C754" s="16" t="s">
        <v>10218</v>
      </c>
      <c r="D754" s="40">
        <v>693.0</v>
      </c>
      <c r="E754" s="40" t="str">
        <f t="shared" si="1"/>
        <v>E6_1_1_20</v>
      </c>
      <c r="F754" s="16" t="s">
        <v>7811</v>
      </c>
      <c r="G754" s="16" t="s">
        <v>10990</v>
      </c>
      <c r="H754" s="16" t="s">
        <v>7813</v>
      </c>
      <c r="I754" s="16" t="s">
        <v>11248</v>
      </c>
      <c r="J754" s="40" t="str">
        <f t="shared" si="2"/>
        <v>(${Variables:E6_1_1_20_kcat} * E6_1_1_20 * C00002 * C00079 * C01648)/(${Variables:E6_1_1_20_km} + (E6_1_1_20 * C00002 * C00079 * C01648))</v>
      </c>
      <c r="K754" s="70" t="str">
        <f t="shared" si="3"/>
        <v>r693: C00002 + C00079 + C01648 -&gt;  C00020 + C00013 + C03511 | (${Variables:E6_1_1_20_kcat} * E6_1_1_20 * C00002 * C00079 * C01648)/(${Variables:E6_1_1_20_km} + (E6_1_1_20 * C00002 * C00079 * C01648))</v>
      </c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4.25" customHeight="1">
      <c r="A755" s="40"/>
      <c r="B755" s="40"/>
      <c r="C755" s="40"/>
      <c r="D755" s="40"/>
      <c r="E755" s="40"/>
      <c r="F755" s="40"/>
      <c r="G755" s="40"/>
      <c r="H755" s="40"/>
      <c r="J755" s="40"/>
      <c r="K755" s="7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4.25" customHeight="1">
      <c r="A756" s="40"/>
      <c r="B756" s="40"/>
      <c r="C756" s="40"/>
      <c r="D756" s="40"/>
      <c r="E756" s="40"/>
      <c r="F756" s="40"/>
      <c r="G756" s="40"/>
      <c r="H756" s="40"/>
      <c r="J756" s="40"/>
      <c r="K756" s="7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4.25" customHeight="1">
      <c r="A757" s="40"/>
      <c r="B757" s="40"/>
      <c r="C757" s="40"/>
      <c r="D757" s="40"/>
      <c r="E757" s="40"/>
      <c r="F757" s="40"/>
      <c r="G757" s="40"/>
      <c r="H757" s="40"/>
      <c r="J757" s="40"/>
      <c r="K757" s="7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4.25" customHeight="1">
      <c r="A758" s="40"/>
      <c r="B758" s="40"/>
      <c r="C758" s="40"/>
      <c r="D758" s="40"/>
      <c r="E758" s="40"/>
      <c r="F758" s="40"/>
      <c r="G758" s="40"/>
      <c r="H758" s="40"/>
      <c r="J758" s="40"/>
      <c r="K758" s="7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4.25" customHeight="1">
      <c r="A759" s="40"/>
      <c r="B759" s="40"/>
      <c r="C759" s="40"/>
      <c r="D759" s="40"/>
      <c r="E759" s="40"/>
      <c r="F759" s="40"/>
      <c r="G759" s="40"/>
      <c r="H759" s="40"/>
      <c r="J759" s="40"/>
      <c r="K759" s="7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4.25" customHeight="1">
      <c r="A760" s="40"/>
      <c r="B760" s="40"/>
      <c r="C760" s="40"/>
      <c r="D760" s="40"/>
      <c r="E760" s="40"/>
      <c r="F760" s="40"/>
      <c r="G760" s="40"/>
      <c r="H760" s="40"/>
      <c r="J760" s="40"/>
      <c r="K760" s="7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4.25" customHeight="1">
      <c r="A761" s="40"/>
      <c r="B761" s="40"/>
      <c r="C761" s="40"/>
      <c r="D761" s="40"/>
      <c r="E761" s="40"/>
      <c r="F761" s="40"/>
      <c r="G761" s="40"/>
      <c r="H761" s="40"/>
      <c r="J761" s="40"/>
      <c r="K761" s="7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4.25" customHeight="1">
      <c r="A762" s="40"/>
      <c r="B762" s="40"/>
      <c r="C762" s="40"/>
      <c r="D762" s="40"/>
      <c r="E762" s="40"/>
      <c r="F762" s="40"/>
      <c r="G762" s="40"/>
      <c r="H762" s="40"/>
      <c r="J762" s="40"/>
      <c r="K762" s="7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4.25" customHeight="1">
      <c r="A763" s="40"/>
      <c r="B763" s="40"/>
      <c r="C763" s="40"/>
      <c r="D763" s="40"/>
      <c r="E763" s="40"/>
      <c r="F763" s="40"/>
      <c r="G763" s="40"/>
      <c r="H763" s="40"/>
      <c r="J763" s="40"/>
      <c r="K763" s="7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4.25" customHeight="1">
      <c r="A764" s="40"/>
      <c r="B764" s="40"/>
      <c r="C764" s="40"/>
      <c r="D764" s="40"/>
      <c r="E764" s="40"/>
      <c r="F764" s="40"/>
      <c r="G764" s="40"/>
      <c r="H764" s="40"/>
      <c r="J764" s="40"/>
      <c r="K764" s="7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4.25" customHeight="1">
      <c r="A765" s="40"/>
      <c r="B765" s="40"/>
      <c r="C765" s="40"/>
      <c r="D765" s="40"/>
      <c r="E765" s="40"/>
      <c r="F765" s="40"/>
      <c r="G765" s="40"/>
      <c r="H765" s="40"/>
      <c r="J765" s="40"/>
      <c r="K765" s="7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4.25" customHeight="1">
      <c r="A766" s="40"/>
      <c r="B766" s="40"/>
      <c r="C766" s="40"/>
      <c r="D766" s="40"/>
      <c r="E766" s="40"/>
      <c r="F766" s="40"/>
      <c r="G766" s="40"/>
      <c r="H766" s="40"/>
      <c r="J766" s="40"/>
      <c r="K766" s="7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4.25" customHeight="1">
      <c r="A767" s="40"/>
      <c r="B767" s="40"/>
      <c r="C767" s="40"/>
      <c r="D767" s="40"/>
      <c r="E767" s="40"/>
      <c r="F767" s="40"/>
      <c r="G767" s="40"/>
      <c r="H767" s="40"/>
      <c r="J767" s="40"/>
      <c r="K767" s="7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4.25" customHeight="1">
      <c r="A768" s="40"/>
      <c r="B768" s="40"/>
      <c r="C768" s="40"/>
      <c r="D768" s="40"/>
      <c r="E768" s="40"/>
      <c r="F768" s="40"/>
      <c r="G768" s="40"/>
      <c r="H768" s="40"/>
      <c r="J768" s="40"/>
      <c r="K768" s="7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4.25" customHeight="1">
      <c r="A769" s="40"/>
      <c r="B769" s="40"/>
      <c r="C769" s="40"/>
      <c r="D769" s="40"/>
      <c r="E769" s="40"/>
      <c r="F769" s="40"/>
      <c r="G769" s="40"/>
      <c r="H769" s="40"/>
      <c r="J769" s="40"/>
      <c r="K769" s="7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4.25" customHeight="1">
      <c r="A770" s="40"/>
      <c r="B770" s="40"/>
      <c r="C770" s="40"/>
      <c r="D770" s="40"/>
      <c r="E770" s="40"/>
      <c r="F770" s="40"/>
      <c r="G770" s="40"/>
      <c r="H770" s="40"/>
      <c r="J770" s="40"/>
      <c r="K770" s="7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4.25" customHeight="1">
      <c r="A771" s="40"/>
      <c r="B771" s="40"/>
      <c r="C771" s="40"/>
      <c r="D771" s="40"/>
      <c r="E771" s="40"/>
      <c r="F771" s="40"/>
      <c r="G771" s="40"/>
      <c r="H771" s="40"/>
      <c r="J771" s="40"/>
      <c r="K771" s="7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4.25" customHeight="1">
      <c r="A772" s="40"/>
      <c r="B772" s="40"/>
      <c r="C772" s="40"/>
      <c r="D772" s="40"/>
      <c r="E772" s="40"/>
      <c r="F772" s="40"/>
      <c r="G772" s="40"/>
      <c r="H772" s="40"/>
      <c r="J772" s="40"/>
      <c r="K772" s="7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4.25" customHeight="1">
      <c r="A773" s="40"/>
      <c r="B773" s="40"/>
      <c r="C773" s="40"/>
      <c r="D773" s="40"/>
      <c r="E773" s="40"/>
      <c r="F773" s="40"/>
      <c r="G773" s="40"/>
      <c r="H773" s="40"/>
      <c r="J773" s="40"/>
      <c r="K773" s="7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4.25" customHeight="1">
      <c r="A774" s="40"/>
      <c r="B774" s="40"/>
      <c r="C774" s="40"/>
      <c r="D774" s="40"/>
      <c r="E774" s="40"/>
      <c r="F774" s="40"/>
      <c r="G774" s="40"/>
      <c r="H774" s="40"/>
      <c r="J774" s="40"/>
      <c r="K774" s="7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4.25" customHeight="1">
      <c r="A775" s="40"/>
      <c r="B775" s="40"/>
      <c r="C775" s="40"/>
      <c r="D775" s="40"/>
      <c r="E775" s="40"/>
      <c r="F775" s="40"/>
      <c r="G775" s="40"/>
      <c r="H775" s="40"/>
      <c r="J775" s="40"/>
      <c r="K775" s="7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4.25" customHeight="1">
      <c r="A776" s="40"/>
      <c r="B776" s="40"/>
      <c r="C776" s="40"/>
      <c r="D776" s="40"/>
      <c r="E776" s="40"/>
      <c r="F776" s="40"/>
      <c r="G776" s="40"/>
      <c r="H776" s="40"/>
      <c r="J776" s="40"/>
      <c r="K776" s="7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4.25" customHeight="1">
      <c r="A777" s="40"/>
      <c r="B777" s="40"/>
      <c r="C777" s="40"/>
      <c r="D777" s="40"/>
      <c r="E777" s="40"/>
      <c r="F777" s="40"/>
      <c r="G777" s="40"/>
      <c r="H777" s="40"/>
      <c r="J777" s="40"/>
      <c r="K777" s="7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4.25" customHeight="1">
      <c r="A778" s="40"/>
      <c r="B778" s="40"/>
      <c r="C778" s="40"/>
      <c r="D778" s="40"/>
      <c r="E778" s="40"/>
      <c r="F778" s="40"/>
      <c r="G778" s="40"/>
      <c r="H778" s="40"/>
      <c r="J778" s="40"/>
      <c r="K778" s="7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4.25" customHeight="1">
      <c r="A779" s="40"/>
      <c r="B779" s="40"/>
      <c r="C779" s="40"/>
      <c r="D779" s="40"/>
      <c r="E779" s="40"/>
      <c r="F779" s="40"/>
      <c r="G779" s="40"/>
      <c r="H779" s="40"/>
      <c r="J779" s="40"/>
      <c r="K779" s="7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4.25" customHeight="1">
      <c r="A780" s="40"/>
      <c r="B780" s="40"/>
      <c r="C780" s="40"/>
      <c r="D780" s="40"/>
      <c r="E780" s="40"/>
      <c r="F780" s="40"/>
      <c r="G780" s="40"/>
      <c r="H780" s="40"/>
      <c r="J780" s="40"/>
      <c r="K780" s="7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4.25" customHeight="1">
      <c r="A781" s="40"/>
      <c r="B781" s="40"/>
      <c r="C781" s="40"/>
      <c r="D781" s="40"/>
      <c r="E781" s="40"/>
      <c r="F781" s="40"/>
      <c r="G781" s="40"/>
      <c r="H781" s="40"/>
      <c r="J781" s="40"/>
      <c r="K781" s="7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4.25" customHeight="1">
      <c r="A782" s="40"/>
      <c r="B782" s="40"/>
      <c r="C782" s="40"/>
      <c r="D782" s="40"/>
      <c r="E782" s="40"/>
      <c r="F782" s="40"/>
      <c r="G782" s="40"/>
      <c r="H782" s="40"/>
      <c r="J782" s="40"/>
      <c r="K782" s="7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4.25" customHeight="1">
      <c r="A783" s="40"/>
      <c r="B783" s="40"/>
      <c r="C783" s="40"/>
      <c r="D783" s="40"/>
      <c r="E783" s="40"/>
      <c r="F783" s="40"/>
      <c r="G783" s="40"/>
      <c r="H783" s="40"/>
      <c r="J783" s="40"/>
      <c r="K783" s="7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4.25" customHeight="1">
      <c r="A784" s="40"/>
      <c r="B784" s="40"/>
      <c r="C784" s="40"/>
      <c r="D784" s="40"/>
      <c r="E784" s="40"/>
      <c r="F784" s="40"/>
      <c r="G784" s="40"/>
      <c r="H784" s="40"/>
      <c r="J784" s="40"/>
      <c r="K784" s="7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4.25" customHeight="1">
      <c r="A785" s="40"/>
      <c r="B785" s="40"/>
      <c r="C785" s="40"/>
      <c r="D785" s="40"/>
      <c r="E785" s="40"/>
      <c r="F785" s="40"/>
      <c r="G785" s="40"/>
      <c r="H785" s="40"/>
      <c r="J785" s="40"/>
      <c r="K785" s="7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4.25" customHeight="1">
      <c r="A786" s="40"/>
      <c r="B786" s="40"/>
      <c r="C786" s="40"/>
      <c r="D786" s="40"/>
      <c r="E786" s="40"/>
      <c r="F786" s="40"/>
      <c r="G786" s="40"/>
      <c r="H786" s="40"/>
      <c r="J786" s="40"/>
      <c r="K786" s="7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4.25" customHeight="1">
      <c r="A787" s="40"/>
      <c r="B787" s="40"/>
      <c r="C787" s="40"/>
      <c r="D787" s="40"/>
      <c r="E787" s="40"/>
      <c r="F787" s="40"/>
      <c r="G787" s="40"/>
      <c r="H787" s="40"/>
      <c r="J787" s="40"/>
      <c r="K787" s="7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4.25" customHeight="1">
      <c r="A788" s="40"/>
      <c r="B788" s="40"/>
      <c r="C788" s="40"/>
      <c r="D788" s="40"/>
      <c r="E788" s="40"/>
      <c r="F788" s="40"/>
      <c r="G788" s="40"/>
      <c r="H788" s="40"/>
      <c r="J788" s="40"/>
      <c r="K788" s="7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4.25" customHeight="1">
      <c r="A789" s="40"/>
      <c r="B789" s="40"/>
      <c r="C789" s="40"/>
      <c r="D789" s="40"/>
      <c r="E789" s="40"/>
      <c r="F789" s="40"/>
      <c r="G789" s="40"/>
      <c r="H789" s="40"/>
      <c r="J789" s="40"/>
      <c r="K789" s="7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4.25" customHeight="1">
      <c r="A790" s="40"/>
      <c r="B790" s="40"/>
      <c r="C790" s="40"/>
      <c r="D790" s="40"/>
      <c r="E790" s="40"/>
      <c r="F790" s="40"/>
      <c r="G790" s="40"/>
      <c r="H790" s="40"/>
      <c r="J790" s="40"/>
      <c r="K790" s="7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4.25" customHeight="1">
      <c r="A791" s="40"/>
      <c r="B791" s="40"/>
      <c r="C791" s="40"/>
      <c r="D791" s="40"/>
      <c r="E791" s="40"/>
      <c r="F791" s="40"/>
      <c r="G791" s="40"/>
      <c r="H791" s="40"/>
      <c r="J791" s="40"/>
      <c r="K791" s="7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4.25" customHeight="1">
      <c r="A792" s="40"/>
      <c r="B792" s="40"/>
      <c r="C792" s="40"/>
      <c r="D792" s="40"/>
      <c r="E792" s="40"/>
      <c r="F792" s="40"/>
      <c r="G792" s="40"/>
      <c r="H792" s="40"/>
      <c r="J792" s="40"/>
      <c r="K792" s="7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4.25" customHeight="1">
      <c r="A793" s="40"/>
      <c r="B793" s="40"/>
      <c r="C793" s="40"/>
      <c r="D793" s="40"/>
      <c r="E793" s="40"/>
      <c r="F793" s="40"/>
      <c r="G793" s="40"/>
      <c r="H793" s="40"/>
      <c r="J793" s="40"/>
      <c r="K793" s="7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4.25" customHeight="1">
      <c r="A794" s="40"/>
      <c r="B794" s="40"/>
      <c r="C794" s="40"/>
      <c r="D794" s="40"/>
      <c r="E794" s="40"/>
      <c r="F794" s="40"/>
      <c r="G794" s="40"/>
      <c r="H794" s="40"/>
      <c r="J794" s="40"/>
      <c r="K794" s="7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4.25" customHeight="1">
      <c r="A795" s="40"/>
      <c r="B795" s="40"/>
      <c r="C795" s="40"/>
      <c r="D795" s="40"/>
      <c r="E795" s="40"/>
      <c r="F795" s="40"/>
      <c r="G795" s="40"/>
      <c r="H795" s="40"/>
      <c r="J795" s="40"/>
      <c r="K795" s="7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4.25" customHeight="1">
      <c r="A796" s="40"/>
      <c r="B796" s="40"/>
      <c r="C796" s="40"/>
      <c r="D796" s="40"/>
      <c r="E796" s="40"/>
      <c r="F796" s="40"/>
      <c r="G796" s="40"/>
      <c r="H796" s="40"/>
      <c r="J796" s="40"/>
      <c r="K796" s="7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4.25" customHeight="1">
      <c r="A797" s="40"/>
      <c r="B797" s="40"/>
      <c r="C797" s="40"/>
      <c r="D797" s="40"/>
      <c r="E797" s="40"/>
      <c r="F797" s="40"/>
      <c r="G797" s="40"/>
      <c r="H797" s="40"/>
      <c r="J797" s="40"/>
      <c r="K797" s="7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4.25" customHeight="1">
      <c r="A798" s="40"/>
      <c r="B798" s="40"/>
      <c r="C798" s="40"/>
      <c r="D798" s="40"/>
      <c r="E798" s="40"/>
      <c r="F798" s="40"/>
      <c r="G798" s="40"/>
      <c r="H798" s="40"/>
      <c r="J798" s="40"/>
      <c r="K798" s="7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4.25" customHeight="1">
      <c r="A799" s="40"/>
      <c r="B799" s="40"/>
      <c r="C799" s="40"/>
      <c r="D799" s="40"/>
      <c r="E799" s="40"/>
      <c r="F799" s="40"/>
      <c r="G799" s="40"/>
      <c r="H799" s="40"/>
      <c r="J799" s="40"/>
      <c r="K799" s="7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4.25" customHeight="1">
      <c r="A800" s="40"/>
      <c r="B800" s="40"/>
      <c r="C800" s="40"/>
      <c r="D800" s="40"/>
      <c r="E800" s="40"/>
      <c r="F800" s="40"/>
      <c r="G800" s="40"/>
      <c r="H800" s="40"/>
      <c r="J800" s="40"/>
      <c r="K800" s="7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4.25" customHeight="1">
      <c r="A801" s="40"/>
      <c r="B801" s="40"/>
      <c r="C801" s="40"/>
      <c r="D801" s="40"/>
      <c r="E801" s="40"/>
      <c r="F801" s="40"/>
      <c r="G801" s="40"/>
      <c r="H801" s="40"/>
      <c r="J801" s="40"/>
      <c r="K801" s="7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4.25" customHeight="1">
      <c r="A802" s="40"/>
      <c r="B802" s="40"/>
      <c r="C802" s="40"/>
      <c r="D802" s="40"/>
      <c r="E802" s="40"/>
      <c r="F802" s="40"/>
      <c r="G802" s="40"/>
      <c r="H802" s="40"/>
      <c r="J802" s="40"/>
      <c r="K802" s="7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4.25" customHeight="1">
      <c r="A803" s="40"/>
      <c r="B803" s="40"/>
      <c r="C803" s="40"/>
      <c r="D803" s="40"/>
      <c r="E803" s="40"/>
      <c r="F803" s="40"/>
      <c r="G803" s="40"/>
      <c r="H803" s="40"/>
      <c r="J803" s="40"/>
      <c r="K803" s="7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4.25" customHeight="1">
      <c r="A804" s="40"/>
      <c r="B804" s="40"/>
      <c r="C804" s="40"/>
      <c r="D804" s="40"/>
      <c r="E804" s="40"/>
      <c r="F804" s="40"/>
      <c r="G804" s="40"/>
      <c r="H804" s="40"/>
      <c r="J804" s="40"/>
      <c r="K804" s="7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4.25" customHeight="1">
      <c r="A805" s="40"/>
      <c r="B805" s="40"/>
      <c r="C805" s="40"/>
      <c r="D805" s="40"/>
      <c r="E805" s="40"/>
      <c r="F805" s="40"/>
      <c r="G805" s="40"/>
      <c r="H805" s="40"/>
      <c r="J805" s="40"/>
      <c r="K805" s="7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4.25" customHeight="1">
      <c r="A806" s="40"/>
      <c r="B806" s="40"/>
      <c r="C806" s="40"/>
      <c r="D806" s="40"/>
      <c r="E806" s="40"/>
      <c r="F806" s="40"/>
      <c r="G806" s="40"/>
      <c r="H806" s="40"/>
      <c r="J806" s="40"/>
      <c r="K806" s="7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4.25" customHeight="1">
      <c r="A807" s="40"/>
      <c r="B807" s="40"/>
      <c r="C807" s="40"/>
      <c r="D807" s="40"/>
      <c r="E807" s="40"/>
      <c r="F807" s="40"/>
      <c r="G807" s="40"/>
      <c r="H807" s="40"/>
      <c r="J807" s="40"/>
      <c r="K807" s="7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4.25" customHeight="1">
      <c r="A808" s="40"/>
      <c r="B808" s="40"/>
      <c r="C808" s="40"/>
      <c r="D808" s="40"/>
      <c r="E808" s="40"/>
      <c r="F808" s="40"/>
      <c r="G808" s="40"/>
      <c r="H808" s="40"/>
      <c r="J808" s="40"/>
      <c r="K808" s="7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4.25" customHeight="1">
      <c r="A809" s="40"/>
      <c r="B809" s="40"/>
      <c r="C809" s="40"/>
      <c r="D809" s="40"/>
      <c r="E809" s="40"/>
      <c r="F809" s="40"/>
      <c r="G809" s="40"/>
      <c r="H809" s="40"/>
      <c r="J809" s="40"/>
      <c r="K809" s="7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4.25" customHeight="1">
      <c r="A810" s="40"/>
      <c r="B810" s="40"/>
      <c r="C810" s="40"/>
      <c r="D810" s="40"/>
      <c r="E810" s="40"/>
      <c r="F810" s="40"/>
      <c r="G810" s="40"/>
      <c r="H810" s="40"/>
      <c r="J810" s="40"/>
      <c r="K810" s="7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4.25" customHeight="1">
      <c r="A811" s="40"/>
      <c r="B811" s="40"/>
      <c r="C811" s="40"/>
      <c r="D811" s="40"/>
      <c r="E811" s="40"/>
      <c r="F811" s="40"/>
      <c r="G811" s="40"/>
      <c r="H811" s="40"/>
      <c r="J811" s="40"/>
      <c r="K811" s="7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4.25" customHeight="1">
      <c r="A812" s="40"/>
      <c r="B812" s="40"/>
      <c r="C812" s="40"/>
      <c r="D812" s="40"/>
      <c r="E812" s="40"/>
      <c r="F812" s="40"/>
      <c r="G812" s="40"/>
      <c r="H812" s="40"/>
      <c r="J812" s="40"/>
      <c r="K812" s="7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4.25" customHeight="1">
      <c r="A813" s="40"/>
      <c r="B813" s="40"/>
      <c r="C813" s="40"/>
      <c r="D813" s="40"/>
      <c r="E813" s="40"/>
      <c r="F813" s="40"/>
      <c r="G813" s="40"/>
      <c r="H813" s="40"/>
      <c r="J813" s="40"/>
      <c r="K813" s="7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4.25" customHeight="1">
      <c r="A814" s="40"/>
      <c r="B814" s="40"/>
      <c r="C814" s="40"/>
      <c r="D814" s="40"/>
      <c r="E814" s="40"/>
      <c r="F814" s="40"/>
      <c r="G814" s="40"/>
      <c r="H814" s="40"/>
      <c r="J814" s="40"/>
      <c r="K814" s="7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4.25" customHeight="1">
      <c r="A815" s="40"/>
      <c r="B815" s="40"/>
      <c r="C815" s="40"/>
      <c r="D815" s="40"/>
      <c r="E815" s="40"/>
      <c r="F815" s="40"/>
      <c r="G815" s="40"/>
      <c r="H815" s="40"/>
      <c r="J815" s="40"/>
      <c r="K815" s="7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4.25" customHeight="1">
      <c r="A816" s="40"/>
      <c r="B816" s="40"/>
      <c r="C816" s="40"/>
      <c r="D816" s="40"/>
      <c r="E816" s="40"/>
      <c r="F816" s="40"/>
      <c r="G816" s="40"/>
      <c r="H816" s="40"/>
      <c r="J816" s="40"/>
      <c r="K816" s="7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4.25" customHeight="1">
      <c r="A817" s="40"/>
      <c r="B817" s="40"/>
      <c r="C817" s="40"/>
      <c r="D817" s="40"/>
      <c r="E817" s="40"/>
      <c r="F817" s="40"/>
      <c r="G817" s="40"/>
      <c r="H817" s="40"/>
      <c r="J817" s="40"/>
      <c r="K817" s="7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4.25" customHeight="1">
      <c r="A818" s="40"/>
      <c r="B818" s="40"/>
      <c r="C818" s="40"/>
      <c r="D818" s="40"/>
      <c r="E818" s="40"/>
      <c r="F818" s="40"/>
      <c r="G818" s="40"/>
      <c r="H818" s="40"/>
      <c r="J818" s="40"/>
      <c r="K818" s="7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4.25" customHeight="1">
      <c r="A819" s="40"/>
      <c r="B819" s="40"/>
      <c r="C819" s="40"/>
      <c r="D819" s="40"/>
      <c r="E819" s="40"/>
      <c r="F819" s="40"/>
      <c r="G819" s="40"/>
      <c r="H819" s="40"/>
      <c r="J819" s="40"/>
      <c r="K819" s="7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4.25" customHeight="1">
      <c r="A820" s="40"/>
      <c r="B820" s="40"/>
      <c r="C820" s="40"/>
      <c r="D820" s="40"/>
      <c r="E820" s="40"/>
      <c r="F820" s="40"/>
      <c r="G820" s="40"/>
      <c r="H820" s="40"/>
      <c r="J820" s="40"/>
      <c r="K820" s="7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4.25" customHeight="1">
      <c r="A821" s="40"/>
      <c r="B821" s="40"/>
      <c r="C821" s="40"/>
      <c r="D821" s="40"/>
      <c r="E821" s="40"/>
      <c r="F821" s="40"/>
      <c r="G821" s="40"/>
      <c r="H821" s="40"/>
      <c r="J821" s="40"/>
      <c r="K821" s="7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4.25" customHeight="1">
      <c r="A822" s="40"/>
      <c r="B822" s="40"/>
      <c r="C822" s="40"/>
      <c r="D822" s="40"/>
      <c r="E822" s="40"/>
      <c r="F822" s="40"/>
      <c r="G822" s="40"/>
      <c r="H822" s="40"/>
      <c r="J822" s="40"/>
      <c r="K822" s="7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4.25" customHeight="1">
      <c r="A823" s="40"/>
      <c r="B823" s="40"/>
      <c r="C823" s="40"/>
      <c r="D823" s="40"/>
      <c r="E823" s="40"/>
      <c r="F823" s="40"/>
      <c r="G823" s="40"/>
      <c r="H823" s="40"/>
      <c r="J823" s="40"/>
      <c r="K823" s="7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4.25" customHeight="1">
      <c r="A824" s="40"/>
      <c r="B824" s="40"/>
      <c r="C824" s="40"/>
      <c r="D824" s="40"/>
      <c r="E824" s="40"/>
      <c r="F824" s="40"/>
      <c r="G824" s="40"/>
      <c r="H824" s="40"/>
      <c r="J824" s="40"/>
      <c r="K824" s="7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4.25" customHeight="1">
      <c r="A825" s="40"/>
      <c r="B825" s="40"/>
      <c r="C825" s="40"/>
      <c r="D825" s="40"/>
      <c r="E825" s="40"/>
      <c r="F825" s="40"/>
      <c r="G825" s="40"/>
      <c r="H825" s="40"/>
      <c r="J825" s="40"/>
      <c r="K825" s="7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4.25" customHeight="1">
      <c r="A826" s="40"/>
      <c r="B826" s="40"/>
      <c r="C826" s="40"/>
      <c r="D826" s="40"/>
      <c r="E826" s="40"/>
      <c r="F826" s="40"/>
      <c r="G826" s="40"/>
      <c r="H826" s="40"/>
      <c r="J826" s="40"/>
      <c r="K826" s="7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4.25" customHeight="1">
      <c r="A827" s="40"/>
      <c r="B827" s="40"/>
      <c r="C827" s="40"/>
      <c r="D827" s="40"/>
      <c r="E827" s="40"/>
      <c r="F827" s="40"/>
      <c r="G827" s="40"/>
      <c r="H827" s="40"/>
      <c r="J827" s="40"/>
      <c r="K827" s="7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4.25" customHeight="1">
      <c r="A828" s="40"/>
      <c r="B828" s="40"/>
      <c r="C828" s="40"/>
      <c r="D828" s="40"/>
      <c r="E828" s="40"/>
      <c r="F828" s="40"/>
      <c r="G828" s="40"/>
      <c r="H828" s="40"/>
      <c r="J828" s="40"/>
      <c r="K828" s="7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4.25" customHeight="1">
      <c r="A829" s="40"/>
      <c r="B829" s="40"/>
      <c r="C829" s="40"/>
      <c r="D829" s="40"/>
      <c r="E829" s="40"/>
      <c r="F829" s="40"/>
      <c r="G829" s="40"/>
      <c r="H829" s="40"/>
      <c r="J829" s="40"/>
      <c r="K829" s="7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4.25" customHeight="1">
      <c r="A830" s="40"/>
      <c r="B830" s="40"/>
      <c r="C830" s="40"/>
      <c r="D830" s="40"/>
      <c r="E830" s="40"/>
      <c r="F830" s="40"/>
      <c r="G830" s="40"/>
      <c r="H830" s="40"/>
      <c r="J830" s="40"/>
      <c r="K830" s="7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4.25" customHeight="1">
      <c r="A831" s="40"/>
      <c r="B831" s="40"/>
      <c r="C831" s="40"/>
      <c r="D831" s="40"/>
      <c r="E831" s="40"/>
      <c r="F831" s="40"/>
      <c r="G831" s="40"/>
      <c r="H831" s="40"/>
      <c r="J831" s="40"/>
      <c r="K831" s="7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4.25" customHeight="1">
      <c r="A832" s="40"/>
      <c r="B832" s="40"/>
      <c r="C832" s="40"/>
      <c r="D832" s="40"/>
      <c r="E832" s="40"/>
      <c r="F832" s="40"/>
      <c r="G832" s="40"/>
      <c r="H832" s="40"/>
      <c r="J832" s="40"/>
      <c r="K832" s="7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4.25" customHeight="1">
      <c r="A833" s="40"/>
      <c r="B833" s="40"/>
      <c r="C833" s="40"/>
      <c r="D833" s="40"/>
      <c r="E833" s="40"/>
      <c r="F833" s="40"/>
      <c r="G833" s="40"/>
      <c r="H833" s="40"/>
      <c r="J833" s="40"/>
      <c r="K833" s="7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4.25" customHeight="1">
      <c r="A834" s="40"/>
      <c r="B834" s="40"/>
      <c r="C834" s="40"/>
      <c r="D834" s="40"/>
      <c r="E834" s="40"/>
      <c r="F834" s="40"/>
      <c r="G834" s="40"/>
      <c r="H834" s="40"/>
      <c r="J834" s="40"/>
      <c r="K834" s="7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4.25" customHeight="1">
      <c r="A835" s="40"/>
      <c r="B835" s="40"/>
      <c r="C835" s="40"/>
      <c r="D835" s="40"/>
      <c r="E835" s="40"/>
      <c r="F835" s="40"/>
      <c r="G835" s="40"/>
      <c r="H835" s="40"/>
      <c r="J835" s="40"/>
      <c r="K835" s="7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4.25" customHeight="1">
      <c r="A836" s="40"/>
      <c r="B836" s="40"/>
      <c r="C836" s="40"/>
      <c r="D836" s="40"/>
      <c r="E836" s="40"/>
      <c r="F836" s="40"/>
      <c r="G836" s="40"/>
      <c r="H836" s="40"/>
      <c r="J836" s="40"/>
      <c r="K836" s="7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4.25" customHeight="1">
      <c r="A837" s="40"/>
      <c r="B837" s="40"/>
      <c r="C837" s="40"/>
      <c r="D837" s="40"/>
      <c r="E837" s="40"/>
      <c r="F837" s="40"/>
      <c r="G837" s="40"/>
      <c r="H837" s="40"/>
      <c r="J837" s="40"/>
      <c r="K837" s="7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4.25" customHeight="1">
      <c r="A838" s="40"/>
      <c r="B838" s="40"/>
      <c r="C838" s="40"/>
      <c r="D838" s="40"/>
      <c r="E838" s="40"/>
      <c r="F838" s="40"/>
      <c r="G838" s="40"/>
      <c r="H838" s="40"/>
      <c r="J838" s="40"/>
      <c r="K838" s="7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4.25" customHeight="1">
      <c r="A839" s="40"/>
      <c r="B839" s="40"/>
      <c r="C839" s="40"/>
      <c r="D839" s="40"/>
      <c r="E839" s="40"/>
      <c r="F839" s="40"/>
      <c r="G839" s="40"/>
      <c r="H839" s="40"/>
      <c r="J839" s="40"/>
      <c r="K839" s="7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4.25" customHeight="1">
      <c r="A840" s="40"/>
      <c r="B840" s="40"/>
      <c r="C840" s="40"/>
      <c r="D840" s="40"/>
      <c r="E840" s="40"/>
      <c r="F840" s="40"/>
      <c r="G840" s="40"/>
      <c r="H840" s="40"/>
      <c r="J840" s="40"/>
      <c r="K840" s="7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4.25" customHeight="1">
      <c r="A841" s="40"/>
      <c r="B841" s="40"/>
      <c r="C841" s="40"/>
      <c r="D841" s="40"/>
      <c r="E841" s="40"/>
      <c r="F841" s="40"/>
      <c r="G841" s="40"/>
      <c r="H841" s="40"/>
      <c r="J841" s="40"/>
      <c r="K841" s="7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4.25" customHeight="1">
      <c r="A842" s="40"/>
      <c r="B842" s="40"/>
      <c r="C842" s="40"/>
      <c r="D842" s="40"/>
      <c r="E842" s="40"/>
      <c r="F842" s="40"/>
      <c r="G842" s="40"/>
      <c r="H842" s="40"/>
      <c r="J842" s="40"/>
      <c r="K842" s="7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4.25" customHeight="1">
      <c r="A843" s="40"/>
      <c r="B843" s="40"/>
      <c r="C843" s="40"/>
      <c r="D843" s="40"/>
      <c r="E843" s="40"/>
      <c r="F843" s="40"/>
      <c r="G843" s="40"/>
      <c r="H843" s="40"/>
      <c r="J843" s="40"/>
      <c r="K843" s="7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4.25" customHeight="1">
      <c r="A844" s="40"/>
      <c r="B844" s="40"/>
      <c r="C844" s="40"/>
      <c r="D844" s="40"/>
      <c r="E844" s="40"/>
      <c r="F844" s="40"/>
      <c r="G844" s="40"/>
      <c r="H844" s="40"/>
      <c r="J844" s="40"/>
      <c r="K844" s="7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4.25" customHeight="1">
      <c r="A845" s="40"/>
      <c r="B845" s="40"/>
      <c r="C845" s="40"/>
      <c r="D845" s="40"/>
      <c r="E845" s="40"/>
      <c r="F845" s="40"/>
      <c r="G845" s="40"/>
      <c r="H845" s="40"/>
      <c r="J845" s="40"/>
      <c r="K845" s="7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4.25" customHeight="1">
      <c r="A846" s="40"/>
      <c r="B846" s="40"/>
      <c r="C846" s="40"/>
      <c r="D846" s="40"/>
      <c r="E846" s="40"/>
      <c r="F846" s="40"/>
      <c r="G846" s="40"/>
      <c r="H846" s="40"/>
      <c r="J846" s="40"/>
      <c r="K846" s="7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4.25" customHeight="1">
      <c r="A847" s="40"/>
      <c r="B847" s="40"/>
      <c r="C847" s="40"/>
      <c r="D847" s="40"/>
      <c r="E847" s="40"/>
      <c r="F847" s="40"/>
      <c r="G847" s="40"/>
      <c r="H847" s="40"/>
      <c r="J847" s="40"/>
      <c r="K847" s="7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4.25" customHeight="1">
      <c r="A848" s="40"/>
      <c r="B848" s="40"/>
      <c r="C848" s="40"/>
      <c r="D848" s="40"/>
      <c r="E848" s="40"/>
      <c r="F848" s="40"/>
      <c r="G848" s="40"/>
      <c r="H848" s="40"/>
      <c r="J848" s="40"/>
      <c r="K848" s="7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4.25" customHeight="1">
      <c r="A849" s="40"/>
      <c r="B849" s="40"/>
      <c r="C849" s="40"/>
      <c r="D849" s="40"/>
      <c r="E849" s="40"/>
      <c r="F849" s="40"/>
      <c r="G849" s="40"/>
      <c r="H849" s="40"/>
      <c r="J849" s="40"/>
      <c r="K849" s="7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4.25" customHeight="1">
      <c r="A850" s="40"/>
      <c r="B850" s="40"/>
      <c r="C850" s="40"/>
      <c r="D850" s="40"/>
      <c r="E850" s="40"/>
      <c r="F850" s="40"/>
      <c r="G850" s="40"/>
      <c r="H850" s="40"/>
      <c r="J850" s="40"/>
      <c r="K850" s="7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4.25" customHeight="1">
      <c r="A851" s="40"/>
      <c r="B851" s="40"/>
      <c r="C851" s="40"/>
      <c r="D851" s="40"/>
      <c r="E851" s="40"/>
      <c r="F851" s="40"/>
      <c r="G851" s="40"/>
      <c r="H851" s="40"/>
      <c r="J851" s="40"/>
      <c r="K851" s="7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4.25" customHeight="1">
      <c r="A852" s="40"/>
      <c r="B852" s="40"/>
      <c r="C852" s="40"/>
      <c r="D852" s="40"/>
      <c r="E852" s="40"/>
      <c r="F852" s="40"/>
      <c r="G852" s="40"/>
      <c r="H852" s="40"/>
      <c r="J852" s="40"/>
      <c r="K852" s="7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4.25" customHeight="1">
      <c r="A853" s="40"/>
      <c r="B853" s="40"/>
      <c r="C853" s="40"/>
      <c r="D853" s="40"/>
      <c r="E853" s="40"/>
      <c r="F853" s="40"/>
      <c r="G853" s="40"/>
      <c r="H853" s="40"/>
      <c r="J853" s="40"/>
      <c r="K853" s="7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4.25" customHeight="1">
      <c r="A854" s="40"/>
      <c r="B854" s="40"/>
      <c r="C854" s="40"/>
      <c r="D854" s="40"/>
      <c r="E854" s="40"/>
      <c r="F854" s="40"/>
      <c r="G854" s="40"/>
      <c r="H854" s="40"/>
      <c r="J854" s="40"/>
      <c r="K854" s="7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4.25" customHeight="1">
      <c r="A855" s="40"/>
      <c r="B855" s="40"/>
      <c r="C855" s="40"/>
      <c r="D855" s="40"/>
      <c r="E855" s="40"/>
      <c r="F855" s="40"/>
      <c r="G855" s="40"/>
      <c r="H855" s="40"/>
      <c r="J855" s="40"/>
      <c r="K855" s="7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4.25" customHeight="1">
      <c r="A856" s="40"/>
      <c r="B856" s="40"/>
      <c r="C856" s="40"/>
      <c r="D856" s="40"/>
      <c r="E856" s="40"/>
      <c r="F856" s="40"/>
      <c r="G856" s="40"/>
      <c r="H856" s="40"/>
      <c r="J856" s="40"/>
      <c r="K856" s="7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4.25" customHeight="1">
      <c r="A857" s="40"/>
      <c r="B857" s="40"/>
      <c r="C857" s="40"/>
      <c r="D857" s="40"/>
      <c r="E857" s="40"/>
      <c r="F857" s="40"/>
      <c r="G857" s="40"/>
      <c r="H857" s="40"/>
      <c r="J857" s="40"/>
      <c r="K857" s="7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4.25" customHeight="1">
      <c r="A858" s="40"/>
      <c r="B858" s="40"/>
      <c r="C858" s="40"/>
      <c r="D858" s="40"/>
      <c r="E858" s="40"/>
      <c r="F858" s="40"/>
      <c r="G858" s="40"/>
      <c r="H858" s="40"/>
      <c r="J858" s="40"/>
      <c r="K858" s="7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4.25" customHeight="1">
      <c r="A859" s="40"/>
      <c r="B859" s="40"/>
      <c r="C859" s="40"/>
      <c r="D859" s="40"/>
      <c r="E859" s="40"/>
      <c r="F859" s="40"/>
      <c r="G859" s="40"/>
      <c r="H859" s="40"/>
      <c r="J859" s="40"/>
      <c r="K859" s="7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4.25" customHeight="1">
      <c r="A860" s="40"/>
      <c r="B860" s="40"/>
      <c r="C860" s="40"/>
      <c r="D860" s="40"/>
      <c r="E860" s="40"/>
      <c r="F860" s="40"/>
      <c r="G860" s="40"/>
      <c r="H860" s="40"/>
      <c r="J860" s="40"/>
      <c r="K860" s="7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4.25" customHeight="1">
      <c r="A861" s="40"/>
      <c r="B861" s="40"/>
      <c r="C861" s="40"/>
      <c r="D861" s="40"/>
      <c r="E861" s="40"/>
      <c r="F861" s="40"/>
      <c r="G861" s="40"/>
      <c r="H861" s="40"/>
      <c r="J861" s="40"/>
      <c r="K861" s="7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4.25" customHeight="1">
      <c r="A862" s="40"/>
      <c r="B862" s="40"/>
      <c r="C862" s="40"/>
      <c r="D862" s="40"/>
      <c r="E862" s="40"/>
      <c r="F862" s="40"/>
      <c r="G862" s="40"/>
      <c r="H862" s="40"/>
      <c r="J862" s="40"/>
      <c r="K862" s="7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4.25" customHeight="1">
      <c r="A863" s="40"/>
      <c r="B863" s="40"/>
      <c r="C863" s="40"/>
      <c r="D863" s="40"/>
      <c r="E863" s="40"/>
      <c r="F863" s="40"/>
      <c r="G863" s="40"/>
      <c r="H863" s="40"/>
      <c r="J863" s="40"/>
      <c r="K863" s="7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4.25" customHeight="1">
      <c r="A864" s="40"/>
      <c r="B864" s="40"/>
      <c r="C864" s="40"/>
      <c r="D864" s="40"/>
      <c r="E864" s="40"/>
      <c r="F864" s="40"/>
      <c r="G864" s="40"/>
      <c r="H864" s="40"/>
      <c r="J864" s="40"/>
      <c r="K864" s="7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4.25" customHeight="1">
      <c r="A865" s="40"/>
      <c r="B865" s="40"/>
      <c r="C865" s="40"/>
      <c r="D865" s="40"/>
      <c r="E865" s="40"/>
      <c r="F865" s="40"/>
      <c r="G865" s="40"/>
      <c r="H865" s="40"/>
      <c r="J865" s="40"/>
      <c r="K865" s="7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4.25" customHeight="1">
      <c r="A866" s="40"/>
      <c r="B866" s="40"/>
      <c r="C866" s="40"/>
      <c r="D866" s="40"/>
      <c r="E866" s="40"/>
      <c r="F866" s="40"/>
      <c r="G866" s="40"/>
      <c r="H866" s="40"/>
      <c r="J866" s="40"/>
      <c r="K866" s="7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4.25" customHeight="1">
      <c r="A867" s="40"/>
      <c r="B867" s="40"/>
      <c r="C867" s="40"/>
      <c r="D867" s="40"/>
      <c r="E867" s="40"/>
      <c r="F867" s="40"/>
      <c r="G867" s="40"/>
      <c r="H867" s="40"/>
      <c r="J867" s="40"/>
      <c r="K867" s="7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4.25" customHeight="1">
      <c r="A868" s="40"/>
      <c r="B868" s="40"/>
      <c r="C868" s="40"/>
      <c r="D868" s="40"/>
      <c r="E868" s="40"/>
      <c r="F868" s="40"/>
      <c r="G868" s="40"/>
      <c r="H868" s="40"/>
      <c r="J868" s="40"/>
      <c r="K868" s="7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4.25" customHeight="1">
      <c r="A869" s="40"/>
      <c r="B869" s="40"/>
      <c r="C869" s="40"/>
      <c r="D869" s="40"/>
      <c r="E869" s="40"/>
      <c r="F869" s="40"/>
      <c r="G869" s="40"/>
      <c r="H869" s="40"/>
      <c r="J869" s="40"/>
      <c r="K869" s="7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4.25" customHeight="1">
      <c r="A870" s="40"/>
      <c r="B870" s="40"/>
      <c r="C870" s="40"/>
      <c r="D870" s="40"/>
      <c r="E870" s="40"/>
      <c r="F870" s="40"/>
      <c r="G870" s="40"/>
      <c r="H870" s="40"/>
      <c r="J870" s="40"/>
      <c r="K870" s="7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4.25" customHeight="1">
      <c r="A871" s="40"/>
      <c r="B871" s="40"/>
      <c r="C871" s="40"/>
      <c r="D871" s="40"/>
      <c r="E871" s="40"/>
      <c r="F871" s="40"/>
      <c r="G871" s="40"/>
      <c r="H871" s="40"/>
      <c r="J871" s="40"/>
      <c r="K871" s="7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4.25" customHeight="1">
      <c r="A872" s="40"/>
      <c r="B872" s="40"/>
      <c r="C872" s="40"/>
      <c r="D872" s="40"/>
      <c r="E872" s="40"/>
      <c r="F872" s="40"/>
      <c r="G872" s="40"/>
      <c r="H872" s="40"/>
      <c r="J872" s="40"/>
      <c r="K872" s="7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4.25" customHeight="1">
      <c r="A873" s="40"/>
      <c r="B873" s="40"/>
      <c r="C873" s="40"/>
      <c r="D873" s="40"/>
      <c r="E873" s="40"/>
      <c r="F873" s="40"/>
      <c r="G873" s="40"/>
      <c r="H873" s="40"/>
      <c r="J873" s="40"/>
      <c r="K873" s="7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4.25" customHeight="1">
      <c r="A874" s="40"/>
      <c r="B874" s="40"/>
      <c r="C874" s="40"/>
      <c r="D874" s="40"/>
      <c r="E874" s="40"/>
      <c r="F874" s="40"/>
      <c r="G874" s="40"/>
      <c r="H874" s="40"/>
      <c r="J874" s="40"/>
      <c r="K874" s="7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4.25" customHeight="1">
      <c r="A875" s="40"/>
      <c r="B875" s="40"/>
      <c r="C875" s="40"/>
      <c r="D875" s="40"/>
      <c r="E875" s="40"/>
      <c r="F875" s="40"/>
      <c r="G875" s="40"/>
      <c r="H875" s="40"/>
      <c r="J875" s="40"/>
      <c r="K875" s="7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4.25" customHeight="1">
      <c r="A876" s="40"/>
      <c r="B876" s="40"/>
      <c r="C876" s="40"/>
      <c r="D876" s="40"/>
      <c r="E876" s="40"/>
      <c r="F876" s="40"/>
      <c r="G876" s="40"/>
      <c r="H876" s="40"/>
      <c r="J876" s="40"/>
      <c r="K876" s="7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4.25" customHeight="1">
      <c r="A877" s="40"/>
      <c r="B877" s="40"/>
      <c r="C877" s="40"/>
      <c r="D877" s="40"/>
      <c r="E877" s="40"/>
      <c r="F877" s="40"/>
      <c r="G877" s="40"/>
      <c r="H877" s="40"/>
      <c r="J877" s="40"/>
      <c r="K877" s="7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4.25" customHeight="1">
      <c r="A878" s="40"/>
      <c r="B878" s="40"/>
      <c r="C878" s="40"/>
      <c r="D878" s="40"/>
      <c r="E878" s="40"/>
      <c r="F878" s="40"/>
      <c r="G878" s="40"/>
      <c r="H878" s="40"/>
      <c r="J878" s="40"/>
      <c r="K878" s="7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4.25" customHeight="1">
      <c r="A879" s="40"/>
      <c r="B879" s="40"/>
      <c r="C879" s="40"/>
      <c r="D879" s="40"/>
      <c r="E879" s="40"/>
      <c r="F879" s="40"/>
      <c r="G879" s="40"/>
      <c r="H879" s="40"/>
      <c r="J879" s="40"/>
      <c r="K879" s="7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4.25" customHeight="1">
      <c r="A880" s="40"/>
      <c r="B880" s="40"/>
      <c r="C880" s="40"/>
      <c r="D880" s="40"/>
      <c r="E880" s="40"/>
      <c r="F880" s="40"/>
      <c r="G880" s="40"/>
      <c r="H880" s="40"/>
      <c r="J880" s="40"/>
      <c r="K880" s="7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4.25" customHeight="1">
      <c r="A881" s="40"/>
      <c r="B881" s="40"/>
      <c r="C881" s="40"/>
      <c r="D881" s="40"/>
      <c r="E881" s="40"/>
      <c r="F881" s="40"/>
      <c r="G881" s="40"/>
      <c r="H881" s="40"/>
      <c r="J881" s="40"/>
      <c r="K881" s="7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4.25" customHeight="1">
      <c r="A882" s="40"/>
      <c r="B882" s="40"/>
      <c r="C882" s="40"/>
      <c r="D882" s="40"/>
      <c r="E882" s="40"/>
      <c r="F882" s="40"/>
      <c r="G882" s="40"/>
      <c r="H882" s="40"/>
      <c r="J882" s="40"/>
      <c r="K882" s="7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4.25" customHeight="1">
      <c r="A883" s="40"/>
      <c r="B883" s="40"/>
      <c r="C883" s="40"/>
      <c r="D883" s="40"/>
      <c r="E883" s="40"/>
      <c r="F883" s="40"/>
      <c r="G883" s="40"/>
      <c r="H883" s="40"/>
      <c r="J883" s="40"/>
      <c r="K883" s="7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4.25" customHeight="1">
      <c r="A884" s="40"/>
      <c r="B884" s="40"/>
      <c r="C884" s="40"/>
      <c r="D884" s="40"/>
      <c r="E884" s="40"/>
      <c r="F884" s="40"/>
      <c r="G884" s="40"/>
      <c r="H884" s="40"/>
      <c r="J884" s="40"/>
      <c r="K884" s="7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4.25" customHeight="1">
      <c r="A885" s="40"/>
      <c r="B885" s="40"/>
      <c r="C885" s="40"/>
      <c r="D885" s="40"/>
      <c r="E885" s="40"/>
      <c r="F885" s="40"/>
      <c r="G885" s="40"/>
      <c r="H885" s="40"/>
      <c r="J885" s="40"/>
      <c r="K885" s="7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4.25" customHeight="1">
      <c r="A886" s="40"/>
      <c r="B886" s="40"/>
      <c r="C886" s="40"/>
      <c r="D886" s="40"/>
      <c r="E886" s="40"/>
      <c r="F886" s="40"/>
      <c r="G886" s="40"/>
      <c r="H886" s="40"/>
      <c r="J886" s="40"/>
      <c r="K886" s="7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4.25" customHeight="1">
      <c r="A887" s="40"/>
      <c r="B887" s="40"/>
      <c r="C887" s="40"/>
      <c r="D887" s="40"/>
      <c r="E887" s="40"/>
      <c r="F887" s="40"/>
      <c r="G887" s="40"/>
      <c r="H887" s="40"/>
      <c r="J887" s="40"/>
      <c r="K887" s="7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4.25" customHeight="1">
      <c r="A888" s="40"/>
      <c r="B888" s="40"/>
      <c r="C888" s="40"/>
      <c r="D888" s="40"/>
      <c r="E888" s="40"/>
      <c r="F888" s="40"/>
      <c r="G888" s="40"/>
      <c r="H888" s="40"/>
      <c r="J888" s="40"/>
      <c r="K888" s="7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4.25" customHeight="1">
      <c r="A889" s="40"/>
      <c r="B889" s="40"/>
      <c r="C889" s="40"/>
      <c r="D889" s="40"/>
      <c r="E889" s="40"/>
      <c r="F889" s="40"/>
      <c r="G889" s="40"/>
      <c r="H889" s="40"/>
      <c r="J889" s="40"/>
      <c r="K889" s="7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4.25" customHeight="1">
      <c r="A890" s="40"/>
      <c r="B890" s="40"/>
      <c r="C890" s="40"/>
      <c r="D890" s="40"/>
      <c r="E890" s="40"/>
      <c r="F890" s="40"/>
      <c r="G890" s="40"/>
      <c r="H890" s="40"/>
      <c r="J890" s="40"/>
      <c r="K890" s="7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4.25" customHeight="1">
      <c r="A891" s="40"/>
      <c r="B891" s="40"/>
      <c r="C891" s="40"/>
      <c r="D891" s="40"/>
      <c r="E891" s="40"/>
      <c r="F891" s="40"/>
      <c r="G891" s="40"/>
      <c r="H891" s="40"/>
      <c r="J891" s="40"/>
      <c r="K891" s="7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4.25" customHeight="1">
      <c r="A892" s="40"/>
      <c r="B892" s="40"/>
      <c r="C892" s="40"/>
      <c r="D892" s="40"/>
      <c r="E892" s="40"/>
      <c r="F892" s="40"/>
      <c r="G892" s="40"/>
      <c r="H892" s="40"/>
      <c r="J892" s="40"/>
      <c r="K892" s="7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4.25" customHeight="1">
      <c r="A893" s="40"/>
      <c r="B893" s="40"/>
      <c r="C893" s="40"/>
      <c r="D893" s="40"/>
      <c r="E893" s="40"/>
      <c r="F893" s="40"/>
      <c r="G893" s="40"/>
      <c r="H893" s="40"/>
      <c r="J893" s="40"/>
      <c r="K893" s="7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4.25" customHeight="1">
      <c r="A894" s="40"/>
      <c r="B894" s="40"/>
      <c r="C894" s="40"/>
      <c r="D894" s="40"/>
      <c r="E894" s="40"/>
      <c r="F894" s="40"/>
      <c r="G894" s="40"/>
      <c r="H894" s="40"/>
      <c r="J894" s="40"/>
      <c r="K894" s="7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4.25" customHeight="1">
      <c r="A895" s="40"/>
      <c r="B895" s="40"/>
      <c r="C895" s="40"/>
      <c r="D895" s="40"/>
      <c r="E895" s="40"/>
      <c r="F895" s="40"/>
      <c r="G895" s="40"/>
      <c r="H895" s="40"/>
      <c r="J895" s="40"/>
      <c r="K895" s="7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4.25" customHeight="1">
      <c r="A896" s="40"/>
      <c r="B896" s="40"/>
      <c r="C896" s="40"/>
      <c r="D896" s="40"/>
      <c r="E896" s="40"/>
      <c r="F896" s="40"/>
      <c r="G896" s="40"/>
      <c r="H896" s="40"/>
      <c r="J896" s="40"/>
      <c r="K896" s="7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4.25" customHeight="1">
      <c r="A897" s="40"/>
      <c r="B897" s="40"/>
      <c r="C897" s="40"/>
      <c r="D897" s="40"/>
      <c r="E897" s="40"/>
      <c r="F897" s="40"/>
      <c r="G897" s="40"/>
      <c r="H897" s="40"/>
      <c r="J897" s="40"/>
      <c r="K897" s="7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4.25" customHeight="1">
      <c r="A898" s="40"/>
      <c r="B898" s="40"/>
      <c r="C898" s="40"/>
      <c r="D898" s="40"/>
      <c r="E898" s="40"/>
      <c r="F898" s="40"/>
      <c r="G898" s="40"/>
      <c r="H898" s="40"/>
      <c r="J898" s="40"/>
      <c r="K898" s="7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4.25" customHeight="1">
      <c r="A899" s="40"/>
      <c r="B899" s="40"/>
      <c r="C899" s="40"/>
      <c r="D899" s="40"/>
      <c r="E899" s="40"/>
      <c r="F899" s="40"/>
      <c r="G899" s="40"/>
      <c r="H899" s="40"/>
      <c r="J899" s="40"/>
      <c r="K899" s="7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4.25" customHeight="1">
      <c r="A900" s="40"/>
      <c r="B900" s="40"/>
      <c r="C900" s="40"/>
      <c r="D900" s="40"/>
      <c r="E900" s="40"/>
      <c r="F900" s="40"/>
      <c r="G900" s="40"/>
      <c r="H900" s="40"/>
      <c r="J900" s="40"/>
      <c r="K900" s="7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4.25" customHeight="1">
      <c r="A901" s="40"/>
      <c r="B901" s="40"/>
      <c r="C901" s="40"/>
      <c r="D901" s="40"/>
      <c r="E901" s="40"/>
      <c r="F901" s="40"/>
      <c r="G901" s="40"/>
      <c r="H901" s="40"/>
      <c r="J901" s="40"/>
      <c r="K901" s="7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4.25" customHeight="1">
      <c r="A902" s="40"/>
      <c r="B902" s="40"/>
      <c r="C902" s="40"/>
      <c r="D902" s="40"/>
      <c r="E902" s="40"/>
      <c r="F902" s="40"/>
      <c r="G902" s="40"/>
      <c r="H902" s="40"/>
      <c r="J902" s="40"/>
      <c r="K902" s="7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4.25" customHeight="1">
      <c r="A903" s="40"/>
      <c r="B903" s="40"/>
      <c r="C903" s="40"/>
      <c r="D903" s="40"/>
      <c r="E903" s="40"/>
      <c r="F903" s="40"/>
      <c r="G903" s="40"/>
      <c r="H903" s="40"/>
      <c r="J903" s="40"/>
      <c r="K903" s="7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4.25" customHeight="1">
      <c r="A904" s="40"/>
      <c r="B904" s="40"/>
      <c r="C904" s="40"/>
      <c r="D904" s="40"/>
      <c r="E904" s="40"/>
      <c r="F904" s="40"/>
      <c r="G904" s="40"/>
      <c r="H904" s="40"/>
      <c r="J904" s="40"/>
      <c r="K904" s="7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4.25" customHeight="1">
      <c r="A905" s="40"/>
      <c r="B905" s="40"/>
      <c r="C905" s="40"/>
      <c r="D905" s="40"/>
      <c r="E905" s="40"/>
      <c r="F905" s="40"/>
      <c r="G905" s="40"/>
      <c r="H905" s="40"/>
      <c r="J905" s="40"/>
      <c r="K905" s="7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4.25" customHeight="1">
      <c r="A906" s="40"/>
      <c r="B906" s="40"/>
      <c r="C906" s="40"/>
      <c r="D906" s="40"/>
      <c r="E906" s="40"/>
      <c r="F906" s="40"/>
      <c r="G906" s="40"/>
      <c r="H906" s="40"/>
      <c r="J906" s="40"/>
      <c r="K906" s="7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4.25" customHeight="1">
      <c r="A907" s="40"/>
      <c r="B907" s="40"/>
      <c r="C907" s="40"/>
      <c r="D907" s="40"/>
      <c r="E907" s="40"/>
      <c r="F907" s="40"/>
      <c r="G907" s="40"/>
      <c r="H907" s="40"/>
      <c r="J907" s="40"/>
      <c r="K907" s="7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4.25" customHeight="1">
      <c r="A908" s="40"/>
      <c r="B908" s="40"/>
      <c r="C908" s="40"/>
      <c r="D908" s="40"/>
      <c r="E908" s="40"/>
      <c r="F908" s="40"/>
      <c r="G908" s="40"/>
      <c r="H908" s="40"/>
      <c r="J908" s="40"/>
      <c r="K908" s="7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4.25" customHeight="1">
      <c r="A909" s="40"/>
      <c r="B909" s="40"/>
      <c r="C909" s="40"/>
      <c r="D909" s="40"/>
      <c r="E909" s="40"/>
      <c r="F909" s="40"/>
      <c r="G909" s="40"/>
      <c r="H909" s="40"/>
      <c r="J909" s="40"/>
      <c r="K909" s="7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4.25" customHeight="1">
      <c r="A910" s="40"/>
      <c r="B910" s="40"/>
      <c r="C910" s="40"/>
      <c r="D910" s="40"/>
      <c r="E910" s="40"/>
      <c r="F910" s="40"/>
      <c r="G910" s="40"/>
      <c r="H910" s="40"/>
      <c r="J910" s="40"/>
      <c r="K910" s="7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4.25" customHeight="1">
      <c r="A911" s="40"/>
      <c r="B911" s="40"/>
      <c r="C911" s="40"/>
      <c r="D911" s="40"/>
      <c r="E911" s="40"/>
      <c r="F911" s="40"/>
      <c r="G911" s="40"/>
      <c r="H911" s="40"/>
      <c r="J911" s="40"/>
      <c r="K911" s="7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4.25" customHeight="1">
      <c r="A912" s="40"/>
      <c r="B912" s="40"/>
      <c r="C912" s="40"/>
      <c r="D912" s="40"/>
      <c r="E912" s="40"/>
      <c r="F912" s="40"/>
      <c r="G912" s="40"/>
      <c r="H912" s="40"/>
      <c r="J912" s="40"/>
      <c r="K912" s="7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4.25" customHeight="1">
      <c r="A913" s="40"/>
      <c r="B913" s="40"/>
      <c r="C913" s="40"/>
      <c r="D913" s="40"/>
      <c r="E913" s="40"/>
      <c r="F913" s="40"/>
      <c r="G913" s="40"/>
      <c r="H913" s="40"/>
      <c r="J913" s="40"/>
      <c r="K913" s="7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4.25" customHeight="1">
      <c r="A914" s="40"/>
      <c r="B914" s="40"/>
      <c r="C914" s="40"/>
      <c r="D914" s="40"/>
      <c r="E914" s="40"/>
      <c r="F914" s="40"/>
      <c r="G914" s="40"/>
      <c r="H914" s="40"/>
      <c r="J914" s="40"/>
      <c r="K914" s="7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4.25" customHeight="1">
      <c r="A915" s="40"/>
      <c r="B915" s="40"/>
      <c r="C915" s="40"/>
      <c r="D915" s="40"/>
      <c r="E915" s="40"/>
      <c r="F915" s="40"/>
      <c r="G915" s="40"/>
      <c r="H915" s="40"/>
      <c r="J915" s="40"/>
      <c r="K915" s="7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4.25" customHeight="1">
      <c r="A916" s="40"/>
      <c r="B916" s="40"/>
      <c r="C916" s="40"/>
      <c r="D916" s="40"/>
      <c r="E916" s="40"/>
      <c r="F916" s="40"/>
      <c r="G916" s="40"/>
      <c r="H916" s="40"/>
      <c r="J916" s="40"/>
      <c r="K916" s="7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4.25" customHeight="1">
      <c r="A917" s="40"/>
      <c r="B917" s="40"/>
      <c r="C917" s="40"/>
      <c r="D917" s="40"/>
      <c r="E917" s="40"/>
      <c r="F917" s="40"/>
      <c r="G917" s="40"/>
      <c r="H917" s="40"/>
      <c r="J917" s="40"/>
      <c r="K917" s="7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4.25" customHeight="1">
      <c r="A918" s="40"/>
      <c r="B918" s="40"/>
      <c r="C918" s="40"/>
      <c r="D918" s="40"/>
      <c r="E918" s="40"/>
      <c r="F918" s="40"/>
      <c r="G918" s="40"/>
      <c r="H918" s="40"/>
      <c r="J918" s="40"/>
      <c r="K918" s="7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4.25" customHeight="1">
      <c r="A919" s="40"/>
      <c r="B919" s="40"/>
      <c r="C919" s="40"/>
      <c r="D919" s="40"/>
      <c r="E919" s="40"/>
      <c r="F919" s="40"/>
      <c r="G919" s="40"/>
      <c r="H919" s="40"/>
      <c r="J919" s="40"/>
      <c r="K919" s="7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4.25" customHeight="1">
      <c r="A920" s="40"/>
      <c r="B920" s="40"/>
      <c r="C920" s="40"/>
      <c r="D920" s="40"/>
      <c r="E920" s="40"/>
      <c r="F920" s="40"/>
      <c r="G920" s="40"/>
      <c r="H920" s="40"/>
      <c r="J920" s="40"/>
      <c r="K920" s="7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4.25" customHeight="1">
      <c r="A921" s="40"/>
      <c r="B921" s="40"/>
      <c r="C921" s="40"/>
      <c r="D921" s="40"/>
      <c r="E921" s="40"/>
      <c r="F921" s="40"/>
      <c r="G921" s="40"/>
      <c r="H921" s="40"/>
      <c r="J921" s="40"/>
      <c r="K921" s="7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4.25" customHeight="1">
      <c r="A922" s="40"/>
      <c r="B922" s="40"/>
      <c r="C922" s="40"/>
      <c r="D922" s="40"/>
      <c r="E922" s="40"/>
      <c r="F922" s="40"/>
      <c r="G922" s="40"/>
      <c r="H922" s="40"/>
      <c r="J922" s="40"/>
      <c r="K922" s="7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4.25" customHeight="1">
      <c r="A923" s="40"/>
      <c r="B923" s="40"/>
      <c r="C923" s="40"/>
      <c r="D923" s="40"/>
      <c r="E923" s="40"/>
      <c r="F923" s="40"/>
      <c r="G923" s="40"/>
      <c r="H923" s="40"/>
      <c r="J923" s="40"/>
      <c r="K923" s="7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4.25" customHeight="1">
      <c r="A924" s="40"/>
      <c r="B924" s="40"/>
      <c r="C924" s="40"/>
      <c r="D924" s="40"/>
      <c r="E924" s="40"/>
      <c r="F924" s="40"/>
      <c r="G924" s="40"/>
      <c r="H924" s="40"/>
      <c r="J924" s="40"/>
      <c r="K924" s="7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4.25" customHeight="1">
      <c r="A925" s="40"/>
      <c r="B925" s="40"/>
      <c r="C925" s="40"/>
      <c r="D925" s="40"/>
      <c r="E925" s="40"/>
      <c r="F925" s="40"/>
      <c r="G925" s="40"/>
      <c r="H925" s="40"/>
      <c r="J925" s="40"/>
      <c r="K925" s="7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4.25" customHeight="1">
      <c r="A926" s="40"/>
      <c r="B926" s="40"/>
      <c r="C926" s="40"/>
      <c r="D926" s="40"/>
      <c r="E926" s="40"/>
      <c r="F926" s="40"/>
      <c r="G926" s="40"/>
      <c r="H926" s="40"/>
      <c r="J926" s="40"/>
      <c r="K926" s="7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4.25" customHeight="1">
      <c r="A927" s="40"/>
      <c r="B927" s="40"/>
      <c r="C927" s="40"/>
      <c r="D927" s="40"/>
      <c r="E927" s="40"/>
      <c r="F927" s="40"/>
      <c r="G927" s="40"/>
      <c r="H927" s="40"/>
      <c r="J927" s="40"/>
      <c r="K927" s="7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4.25" customHeight="1">
      <c r="A928" s="40"/>
      <c r="B928" s="40"/>
      <c r="C928" s="40"/>
      <c r="D928" s="40"/>
      <c r="E928" s="40"/>
      <c r="F928" s="40"/>
      <c r="G928" s="40"/>
      <c r="H928" s="40"/>
      <c r="J928" s="40"/>
      <c r="K928" s="7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4.25" customHeight="1">
      <c r="A929" s="40"/>
      <c r="B929" s="40"/>
      <c r="C929" s="40"/>
      <c r="D929" s="40"/>
      <c r="E929" s="40"/>
      <c r="F929" s="40"/>
      <c r="G929" s="40"/>
      <c r="H929" s="40"/>
      <c r="J929" s="40"/>
      <c r="K929" s="7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4.25" customHeight="1">
      <c r="A930" s="40"/>
      <c r="B930" s="40"/>
      <c r="C930" s="40"/>
      <c r="D930" s="40"/>
      <c r="E930" s="40"/>
      <c r="F930" s="40"/>
      <c r="G930" s="40"/>
      <c r="H930" s="40"/>
      <c r="J930" s="40"/>
      <c r="K930" s="7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4.25" customHeight="1">
      <c r="A931" s="40"/>
      <c r="B931" s="40"/>
      <c r="C931" s="40"/>
      <c r="D931" s="40"/>
      <c r="E931" s="40"/>
      <c r="F931" s="40"/>
      <c r="G931" s="40"/>
      <c r="H931" s="40"/>
      <c r="J931" s="40"/>
      <c r="K931" s="7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4.25" customHeight="1">
      <c r="A932" s="40"/>
      <c r="B932" s="40"/>
      <c r="C932" s="40"/>
      <c r="D932" s="40"/>
      <c r="E932" s="40"/>
      <c r="F932" s="40"/>
      <c r="G932" s="40"/>
      <c r="H932" s="40"/>
      <c r="J932" s="40"/>
      <c r="K932" s="7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4.25" customHeight="1">
      <c r="A933" s="40"/>
      <c r="B933" s="40"/>
      <c r="C933" s="40"/>
      <c r="D933" s="40"/>
      <c r="E933" s="40"/>
      <c r="F933" s="40"/>
      <c r="G933" s="40"/>
      <c r="H933" s="40"/>
      <c r="J933" s="40"/>
      <c r="K933" s="7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4.25" customHeight="1">
      <c r="A934" s="40"/>
      <c r="B934" s="40"/>
      <c r="C934" s="40"/>
      <c r="D934" s="40"/>
      <c r="E934" s="40"/>
      <c r="F934" s="40"/>
      <c r="G934" s="40"/>
      <c r="H934" s="40"/>
      <c r="J934" s="40"/>
      <c r="K934" s="7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4.25" customHeight="1">
      <c r="A935" s="40"/>
      <c r="B935" s="40"/>
      <c r="C935" s="40"/>
      <c r="D935" s="40"/>
      <c r="E935" s="40"/>
      <c r="F935" s="40"/>
      <c r="G935" s="40"/>
      <c r="H935" s="40"/>
      <c r="J935" s="40"/>
      <c r="K935" s="7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4.25" customHeight="1">
      <c r="A936" s="40"/>
      <c r="B936" s="40"/>
      <c r="C936" s="40"/>
      <c r="D936" s="40"/>
      <c r="E936" s="40"/>
      <c r="F936" s="40"/>
      <c r="G936" s="40"/>
      <c r="H936" s="40"/>
      <c r="J936" s="40"/>
      <c r="K936" s="7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4.25" customHeight="1">
      <c r="A937" s="40"/>
      <c r="B937" s="40"/>
      <c r="C937" s="40"/>
      <c r="D937" s="40"/>
      <c r="E937" s="40"/>
      <c r="F937" s="40"/>
      <c r="G937" s="40"/>
      <c r="H937" s="40"/>
      <c r="J937" s="40"/>
      <c r="K937" s="7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4.25" customHeight="1">
      <c r="A938" s="40"/>
      <c r="B938" s="40"/>
      <c r="C938" s="40"/>
      <c r="D938" s="40"/>
      <c r="E938" s="40"/>
      <c r="F938" s="40"/>
      <c r="G938" s="40"/>
      <c r="H938" s="40"/>
      <c r="J938" s="40"/>
      <c r="K938" s="7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4.25" customHeight="1">
      <c r="A939" s="40"/>
      <c r="B939" s="40"/>
      <c r="C939" s="40"/>
      <c r="D939" s="40"/>
      <c r="E939" s="40"/>
      <c r="F939" s="40"/>
      <c r="G939" s="40"/>
      <c r="H939" s="40"/>
      <c r="J939" s="40"/>
      <c r="K939" s="7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4.25" customHeight="1">
      <c r="A940" s="40"/>
      <c r="B940" s="40"/>
      <c r="C940" s="40"/>
      <c r="D940" s="40"/>
      <c r="E940" s="40"/>
      <c r="F940" s="40"/>
      <c r="G940" s="40"/>
      <c r="H940" s="40"/>
      <c r="J940" s="40"/>
      <c r="K940" s="7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4.25" customHeight="1">
      <c r="A941" s="40"/>
      <c r="B941" s="40"/>
      <c r="C941" s="40"/>
      <c r="D941" s="40"/>
      <c r="E941" s="40"/>
      <c r="F941" s="40"/>
      <c r="G941" s="40"/>
      <c r="H941" s="40"/>
      <c r="J941" s="40"/>
      <c r="K941" s="7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4.25" customHeight="1">
      <c r="A942" s="40"/>
      <c r="B942" s="40"/>
      <c r="C942" s="40"/>
      <c r="D942" s="40"/>
      <c r="E942" s="40"/>
      <c r="F942" s="40"/>
      <c r="G942" s="40"/>
      <c r="H942" s="40"/>
      <c r="J942" s="40"/>
      <c r="K942" s="7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4.25" customHeight="1">
      <c r="A943" s="40"/>
      <c r="B943" s="40"/>
      <c r="C943" s="40"/>
      <c r="D943" s="40"/>
      <c r="E943" s="40"/>
      <c r="F943" s="40"/>
      <c r="G943" s="40"/>
      <c r="H943" s="40"/>
      <c r="J943" s="40"/>
      <c r="K943" s="7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4.25" customHeight="1">
      <c r="A944" s="40"/>
      <c r="B944" s="40"/>
      <c r="C944" s="40"/>
      <c r="D944" s="40"/>
      <c r="E944" s="40"/>
      <c r="F944" s="40"/>
      <c r="G944" s="40"/>
      <c r="H944" s="40"/>
      <c r="J944" s="40"/>
      <c r="K944" s="7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4.25" customHeight="1">
      <c r="A945" s="40"/>
      <c r="B945" s="40"/>
      <c r="C945" s="40"/>
      <c r="D945" s="40"/>
      <c r="E945" s="40"/>
      <c r="F945" s="40"/>
      <c r="G945" s="40"/>
      <c r="H945" s="40"/>
      <c r="J945" s="40"/>
      <c r="K945" s="7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4.25" customHeight="1">
      <c r="A946" s="40"/>
      <c r="B946" s="40"/>
      <c r="C946" s="40"/>
      <c r="D946" s="40"/>
      <c r="E946" s="40"/>
      <c r="F946" s="40"/>
      <c r="G946" s="40"/>
      <c r="H946" s="40"/>
      <c r="J946" s="40"/>
      <c r="K946" s="7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4.25" customHeight="1">
      <c r="A947" s="40"/>
      <c r="B947" s="40"/>
      <c r="C947" s="40"/>
      <c r="D947" s="40"/>
      <c r="E947" s="40"/>
      <c r="F947" s="40"/>
      <c r="G947" s="40"/>
      <c r="H947" s="40"/>
      <c r="J947" s="40"/>
      <c r="K947" s="7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4.25" customHeight="1">
      <c r="A948" s="40"/>
      <c r="B948" s="40"/>
      <c r="C948" s="40"/>
      <c r="D948" s="40"/>
      <c r="E948" s="40"/>
      <c r="F948" s="40"/>
      <c r="G948" s="40"/>
      <c r="H948" s="40"/>
      <c r="J948" s="40"/>
      <c r="K948" s="7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4.25" customHeight="1">
      <c r="A949" s="40"/>
      <c r="B949" s="40"/>
      <c r="C949" s="40"/>
      <c r="D949" s="40"/>
      <c r="E949" s="40"/>
      <c r="F949" s="40"/>
      <c r="G949" s="40"/>
      <c r="H949" s="40"/>
      <c r="J949" s="40"/>
      <c r="K949" s="7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4.25" customHeight="1">
      <c r="A950" s="40"/>
      <c r="B950" s="40"/>
      <c r="C950" s="40"/>
      <c r="D950" s="40"/>
      <c r="E950" s="40"/>
      <c r="F950" s="40"/>
      <c r="G950" s="40"/>
      <c r="H950" s="40"/>
      <c r="J950" s="40"/>
      <c r="K950" s="7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4.25" customHeight="1">
      <c r="A951" s="40"/>
      <c r="B951" s="40"/>
      <c r="C951" s="40"/>
      <c r="D951" s="40"/>
      <c r="E951" s="40"/>
      <c r="F951" s="40"/>
      <c r="G951" s="40"/>
      <c r="H951" s="40"/>
      <c r="J951" s="40"/>
      <c r="K951" s="7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4.25" customHeight="1">
      <c r="A952" s="40"/>
      <c r="B952" s="40"/>
      <c r="C952" s="40"/>
      <c r="D952" s="40"/>
      <c r="E952" s="40"/>
      <c r="F952" s="40"/>
      <c r="G952" s="40"/>
      <c r="H952" s="40"/>
      <c r="J952" s="40"/>
      <c r="K952" s="7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4.25" customHeight="1">
      <c r="A953" s="40"/>
      <c r="B953" s="40"/>
      <c r="C953" s="40"/>
      <c r="D953" s="40"/>
      <c r="E953" s="40"/>
      <c r="F953" s="40"/>
      <c r="G953" s="40"/>
      <c r="H953" s="40"/>
      <c r="J953" s="40"/>
      <c r="K953" s="7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4.25" customHeight="1">
      <c r="A954" s="40"/>
      <c r="B954" s="40"/>
      <c r="C954" s="40"/>
      <c r="D954" s="40"/>
      <c r="E954" s="40"/>
      <c r="F954" s="40"/>
      <c r="G954" s="40"/>
      <c r="H954" s="40"/>
      <c r="J954" s="40"/>
      <c r="K954" s="7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4.25" customHeight="1">
      <c r="A955" s="40"/>
      <c r="B955" s="40"/>
      <c r="C955" s="40"/>
      <c r="D955" s="40"/>
      <c r="E955" s="40"/>
      <c r="F955" s="40"/>
      <c r="G955" s="40"/>
      <c r="H955" s="40"/>
      <c r="J955" s="40"/>
      <c r="K955" s="7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4.25" customHeight="1">
      <c r="A956" s="40"/>
      <c r="B956" s="40"/>
      <c r="C956" s="40"/>
      <c r="D956" s="40"/>
      <c r="E956" s="40"/>
      <c r="F956" s="40"/>
      <c r="G956" s="40"/>
      <c r="H956" s="40"/>
      <c r="J956" s="40"/>
      <c r="K956" s="7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4.25" customHeight="1">
      <c r="A957" s="40"/>
      <c r="B957" s="40"/>
      <c r="C957" s="40"/>
      <c r="D957" s="40"/>
      <c r="E957" s="40"/>
      <c r="F957" s="40"/>
      <c r="G957" s="40"/>
      <c r="H957" s="40"/>
      <c r="J957" s="40"/>
      <c r="K957" s="7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4.25" customHeight="1">
      <c r="A958" s="40"/>
      <c r="B958" s="40"/>
      <c r="C958" s="40"/>
      <c r="D958" s="40"/>
      <c r="E958" s="40"/>
      <c r="F958" s="40"/>
      <c r="G958" s="40"/>
      <c r="H958" s="40"/>
      <c r="J958" s="40"/>
      <c r="K958" s="7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4.25" customHeight="1">
      <c r="A959" s="40"/>
      <c r="B959" s="40"/>
      <c r="C959" s="40"/>
      <c r="D959" s="40"/>
      <c r="E959" s="40"/>
      <c r="F959" s="40"/>
      <c r="G959" s="40"/>
      <c r="H959" s="40"/>
      <c r="J959" s="40"/>
      <c r="K959" s="7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4.25" customHeight="1">
      <c r="A960" s="40"/>
      <c r="B960" s="40"/>
      <c r="C960" s="40"/>
      <c r="D960" s="40"/>
      <c r="E960" s="40"/>
      <c r="F960" s="40"/>
      <c r="G960" s="40"/>
      <c r="H960" s="40"/>
      <c r="J960" s="40"/>
      <c r="K960" s="7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4.25" customHeight="1">
      <c r="A961" s="40"/>
      <c r="B961" s="40"/>
      <c r="C961" s="40"/>
      <c r="D961" s="40"/>
      <c r="E961" s="40"/>
      <c r="F961" s="40"/>
      <c r="G961" s="40"/>
      <c r="H961" s="40"/>
      <c r="J961" s="40"/>
      <c r="K961" s="7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4.25" customHeight="1">
      <c r="A962" s="40"/>
      <c r="B962" s="40"/>
      <c r="C962" s="40"/>
      <c r="D962" s="40"/>
      <c r="E962" s="40"/>
      <c r="F962" s="40"/>
      <c r="G962" s="40"/>
      <c r="H962" s="40"/>
      <c r="J962" s="40"/>
      <c r="K962" s="7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4.25" customHeight="1">
      <c r="A963" s="40"/>
      <c r="B963" s="40"/>
      <c r="C963" s="40"/>
      <c r="D963" s="40"/>
      <c r="E963" s="40"/>
      <c r="F963" s="40"/>
      <c r="G963" s="40"/>
      <c r="H963" s="40"/>
      <c r="J963" s="40"/>
      <c r="K963" s="7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4.25" customHeight="1">
      <c r="A964" s="40"/>
      <c r="B964" s="40"/>
      <c r="C964" s="40"/>
      <c r="D964" s="40"/>
      <c r="E964" s="40"/>
      <c r="F964" s="40"/>
      <c r="G964" s="40"/>
      <c r="H964" s="40"/>
      <c r="J964" s="40"/>
      <c r="K964" s="7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4.25" customHeight="1">
      <c r="A965" s="40"/>
      <c r="B965" s="40"/>
      <c r="C965" s="40"/>
      <c r="D965" s="40"/>
      <c r="E965" s="40"/>
      <c r="F965" s="40"/>
      <c r="G965" s="40"/>
      <c r="H965" s="40"/>
      <c r="J965" s="40"/>
      <c r="K965" s="7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4.25" customHeight="1">
      <c r="A966" s="40"/>
      <c r="B966" s="40"/>
      <c r="C966" s="40"/>
      <c r="D966" s="40"/>
      <c r="E966" s="40"/>
      <c r="F966" s="40"/>
      <c r="G966" s="40"/>
      <c r="H966" s="40"/>
      <c r="J966" s="40"/>
      <c r="K966" s="7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4.25" customHeight="1">
      <c r="A967" s="40"/>
      <c r="B967" s="40"/>
      <c r="C967" s="40"/>
      <c r="D967" s="40"/>
      <c r="E967" s="40"/>
      <c r="F967" s="40"/>
      <c r="G967" s="40"/>
      <c r="H967" s="40"/>
      <c r="J967" s="40"/>
      <c r="K967" s="7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4.25" customHeight="1">
      <c r="A968" s="40"/>
      <c r="B968" s="40"/>
      <c r="C968" s="40"/>
      <c r="D968" s="40"/>
      <c r="E968" s="40"/>
      <c r="F968" s="40"/>
      <c r="G968" s="40"/>
      <c r="H968" s="40"/>
      <c r="J968" s="40"/>
      <c r="K968" s="7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4.25" customHeight="1">
      <c r="A969" s="40"/>
      <c r="B969" s="40"/>
      <c r="C969" s="40"/>
      <c r="D969" s="40"/>
      <c r="E969" s="40"/>
      <c r="F969" s="40"/>
      <c r="G969" s="40"/>
      <c r="H969" s="40"/>
      <c r="J969" s="40"/>
      <c r="K969" s="7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4.25" customHeight="1">
      <c r="A970" s="40"/>
      <c r="B970" s="40"/>
      <c r="C970" s="40"/>
      <c r="D970" s="40"/>
      <c r="E970" s="40"/>
      <c r="F970" s="40"/>
      <c r="G970" s="40"/>
      <c r="H970" s="40"/>
      <c r="J970" s="40"/>
      <c r="K970" s="7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4.25" customHeight="1">
      <c r="A971" s="40"/>
      <c r="B971" s="40"/>
      <c r="C971" s="40"/>
      <c r="D971" s="40"/>
      <c r="E971" s="40"/>
      <c r="F971" s="40"/>
      <c r="G971" s="40"/>
      <c r="H971" s="40"/>
      <c r="J971" s="40"/>
      <c r="K971" s="7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4.25" customHeight="1">
      <c r="A972" s="40"/>
      <c r="B972" s="40"/>
      <c r="C972" s="40"/>
      <c r="D972" s="40"/>
      <c r="E972" s="40"/>
      <c r="F972" s="40"/>
      <c r="G972" s="40"/>
      <c r="H972" s="40"/>
      <c r="J972" s="40"/>
      <c r="K972" s="7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4.25" customHeight="1">
      <c r="A973" s="40"/>
      <c r="B973" s="40"/>
      <c r="C973" s="40"/>
      <c r="D973" s="40"/>
      <c r="E973" s="40"/>
      <c r="F973" s="40"/>
      <c r="G973" s="40"/>
      <c r="H973" s="40"/>
      <c r="J973" s="40"/>
      <c r="K973" s="7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4.25" customHeight="1">
      <c r="A974" s="40"/>
      <c r="B974" s="40"/>
      <c r="C974" s="40"/>
      <c r="D974" s="40"/>
      <c r="E974" s="40"/>
      <c r="F974" s="40"/>
      <c r="G974" s="40"/>
      <c r="H974" s="40"/>
      <c r="J974" s="40"/>
      <c r="K974" s="7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4.25" customHeight="1">
      <c r="A975" s="40"/>
      <c r="B975" s="40"/>
      <c r="C975" s="40"/>
      <c r="D975" s="40"/>
      <c r="E975" s="40"/>
      <c r="F975" s="40"/>
      <c r="G975" s="40"/>
      <c r="H975" s="40"/>
      <c r="J975" s="40"/>
      <c r="K975" s="7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4.25" customHeight="1">
      <c r="A976" s="40"/>
      <c r="B976" s="40"/>
      <c r="C976" s="40"/>
      <c r="D976" s="40"/>
      <c r="E976" s="40"/>
      <c r="F976" s="40"/>
      <c r="G976" s="40"/>
      <c r="H976" s="40"/>
      <c r="J976" s="40"/>
      <c r="K976" s="7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4.25" customHeight="1">
      <c r="A977" s="40"/>
      <c r="B977" s="40"/>
      <c r="C977" s="40"/>
      <c r="D977" s="40"/>
      <c r="E977" s="40"/>
      <c r="F977" s="40"/>
      <c r="G977" s="40"/>
      <c r="H977" s="40"/>
      <c r="J977" s="40"/>
      <c r="K977" s="7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4.25" customHeight="1">
      <c r="A978" s="40"/>
      <c r="B978" s="40"/>
      <c r="C978" s="40"/>
      <c r="D978" s="40"/>
      <c r="E978" s="40"/>
      <c r="F978" s="40"/>
      <c r="G978" s="40"/>
      <c r="H978" s="40"/>
      <c r="J978" s="40"/>
      <c r="K978" s="7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4.25" customHeight="1">
      <c r="A979" s="40"/>
      <c r="B979" s="40"/>
      <c r="C979" s="40"/>
      <c r="D979" s="40"/>
      <c r="E979" s="40"/>
      <c r="F979" s="40"/>
      <c r="G979" s="40"/>
      <c r="H979" s="40"/>
      <c r="J979" s="40"/>
      <c r="K979" s="7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4.25" customHeight="1">
      <c r="A980" s="40"/>
      <c r="B980" s="40"/>
      <c r="C980" s="40"/>
      <c r="D980" s="40"/>
      <c r="E980" s="40"/>
      <c r="F980" s="40"/>
      <c r="G980" s="40"/>
      <c r="H980" s="40"/>
      <c r="J980" s="40"/>
      <c r="K980" s="7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4.25" customHeight="1">
      <c r="A981" s="40"/>
      <c r="B981" s="40"/>
      <c r="C981" s="40"/>
      <c r="D981" s="40"/>
      <c r="E981" s="40"/>
      <c r="F981" s="40"/>
      <c r="G981" s="40"/>
      <c r="H981" s="40"/>
      <c r="J981" s="40"/>
      <c r="K981" s="7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4.25" customHeight="1">
      <c r="A982" s="40"/>
      <c r="B982" s="40"/>
      <c r="C982" s="40"/>
      <c r="D982" s="40"/>
      <c r="E982" s="40"/>
      <c r="F982" s="40"/>
      <c r="G982" s="40"/>
      <c r="H982" s="40"/>
      <c r="J982" s="40"/>
      <c r="K982" s="7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4.25" customHeight="1">
      <c r="A983" s="40"/>
      <c r="B983" s="40"/>
      <c r="C983" s="40"/>
      <c r="D983" s="40"/>
      <c r="E983" s="40"/>
      <c r="F983" s="40"/>
      <c r="G983" s="40"/>
      <c r="H983" s="40"/>
      <c r="J983" s="40"/>
      <c r="K983" s="7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4.25" customHeight="1">
      <c r="A984" s="40"/>
      <c r="B984" s="40"/>
      <c r="C984" s="40"/>
      <c r="D984" s="40"/>
      <c r="E984" s="40"/>
      <c r="F984" s="40"/>
      <c r="G984" s="40"/>
      <c r="H984" s="40"/>
      <c r="J984" s="40"/>
      <c r="K984" s="7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4.25" customHeight="1">
      <c r="A985" s="40"/>
      <c r="B985" s="40"/>
      <c r="C985" s="40"/>
      <c r="D985" s="40"/>
      <c r="E985" s="40"/>
      <c r="F985" s="40"/>
      <c r="G985" s="40"/>
      <c r="H985" s="40"/>
      <c r="J985" s="40"/>
      <c r="K985" s="7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4.25" customHeight="1">
      <c r="A986" s="40"/>
      <c r="B986" s="40"/>
      <c r="C986" s="40"/>
      <c r="D986" s="40"/>
      <c r="E986" s="40"/>
      <c r="F986" s="40"/>
      <c r="G986" s="40"/>
      <c r="H986" s="40"/>
      <c r="J986" s="40"/>
      <c r="K986" s="7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4.25" customHeight="1">
      <c r="A987" s="40"/>
      <c r="B987" s="40"/>
      <c r="C987" s="40"/>
      <c r="D987" s="40"/>
      <c r="E987" s="40"/>
      <c r="F987" s="40"/>
      <c r="G987" s="40"/>
      <c r="H987" s="40"/>
      <c r="J987" s="40"/>
      <c r="K987" s="7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4.25" customHeight="1">
      <c r="A988" s="40"/>
      <c r="B988" s="40"/>
      <c r="C988" s="40"/>
      <c r="D988" s="40"/>
      <c r="E988" s="40"/>
      <c r="F988" s="40"/>
      <c r="G988" s="40"/>
      <c r="H988" s="40"/>
      <c r="J988" s="40"/>
      <c r="K988" s="7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4.25" customHeight="1">
      <c r="A989" s="40"/>
      <c r="B989" s="40"/>
      <c r="C989" s="40"/>
      <c r="D989" s="40"/>
      <c r="E989" s="40"/>
      <c r="F989" s="40"/>
      <c r="G989" s="40"/>
      <c r="H989" s="40"/>
      <c r="J989" s="40"/>
      <c r="K989" s="7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4.25" customHeight="1">
      <c r="A990" s="40"/>
      <c r="B990" s="40"/>
      <c r="C990" s="40"/>
      <c r="D990" s="40"/>
      <c r="E990" s="40"/>
      <c r="F990" s="40"/>
      <c r="G990" s="40"/>
      <c r="H990" s="40"/>
      <c r="J990" s="40"/>
      <c r="K990" s="7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4.25" customHeight="1">
      <c r="A991" s="40"/>
      <c r="B991" s="40"/>
      <c r="C991" s="40"/>
      <c r="D991" s="40"/>
      <c r="E991" s="40"/>
      <c r="F991" s="40"/>
      <c r="G991" s="40"/>
      <c r="H991" s="40"/>
      <c r="J991" s="40"/>
      <c r="K991" s="7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4.25" customHeight="1">
      <c r="A992" s="40"/>
      <c r="B992" s="40"/>
      <c r="C992" s="40"/>
      <c r="D992" s="40"/>
      <c r="E992" s="40"/>
      <c r="F992" s="40"/>
      <c r="G992" s="40"/>
      <c r="H992" s="40"/>
      <c r="J992" s="40"/>
      <c r="K992" s="7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4.25" customHeight="1">
      <c r="A993" s="40"/>
      <c r="B993" s="40"/>
      <c r="C993" s="40"/>
      <c r="D993" s="40"/>
      <c r="E993" s="40"/>
      <c r="F993" s="40"/>
      <c r="G993" s="40"/>
      <c r="H993" s="40"/>
      <c r="J993" s="40"/>
      <c r="K993" s="7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4.25" customHeight="1">
      <c r="A994" s="40"/>
      <c r="B994" s="40"/>
      <c r="C994" s="40"/>
      <c r="D994" s="40"/>
      <c r="E994" s="40"/>
      <c r="F994" s="40"/>
      <c r="G994" s="40"/>
      <c r="H994" s="40"/>
      <c r="J994" s="40"/>
      <c r="K994" s="7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4.25" customHeight="1">
      <c r="A995" s="40"/>
      <c r="B995" s="40"/>
      <c r="C995" s="40"/>
      <c r="D995" s="40"/>
      <c r="E995" s="40"/>
      <c r="F995" s="40"/>
      <c r="G995" s="40"/>
      <c r="H995" s="40"/>
      <c r="J995" s="40"/>
      <c r="K995" s="7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4.25" customHeight="1">
      <c r="A996" s="40"/>
      <c r="B996" s="40"/>
      <c r="C996" s="40"/>
      <c r="D996" s="40"/>
      <c r="E996" s="40"/>
      <c r="F996" s="40"/>
      <c r="G996" s="40"/>
      <c r="H996" s="40"/>
      <c r="J996" s="40"/>
      <c r="K996" s="7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4.25" customHeight="1">
      <c r="A997" s="40"/>
      <c r="B997" s="40"/>
      <c r="C997" s="40"/>
      <c r="D997" s="40"/>
      <c r="E997" s="40"/>
      <c r="F997" s="40"/>
      <c r="G997" s="40"/>
      <c r="H997" s="40"/>
      <c r="J997" s="40"/>
      <c r="K997" s="7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4.25" customHeight="1">
      <c r="A998" s="40"/>
      <c r="B998" s="40"/>
      <c r="C998" s="40"/>
      <c r="D998" s="40"/>
      <c r="E998" s="40"/>
      <c r="F998" s="40"/>
      <c r="G998" s="40"/>
      <c r="H998" s="40"/>
      <c r="J998" s="40"/>
      <c r="K998" s="7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4.25" customHeight="1">
      <c r="A999" s="40"/>
      <c r="B999" s="40"/>
      <c r="C999" s="40"/>
      <c r="D999" s="40"/>
      <c r="E999" s="40"/>
      <c r="F999" s="40"/>
      <c r="G999" s="40"/>
      <c r="H999" s="40"/>
      <c r="J999" s="40"/>
      <c r="K999" s="7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4.25" customHeight="1">
      <c r="A1000" s="40"/>
      <c r="B1000" s="40"/>
      <c r="C1000" s="40"/>
      <c r="D1000" s="40"/>
      <c r="E1000" s="40"/>
      <c r="F1000" s="40"/>
      <c r="G1000" s="40"/>
      <c r="H1000" s="40"/>
      <c r="J1000" s="40"/>
      <c r="K1000" s="71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hyperlinks>
    <hyperlink r:id="rId1" ref="F373"/>
    <hyperlink r:id="rId2" ref="H373"/>
    <hyperlink r:id="rId3" ref="F374"/>
    <hyperlink r:id="rId4" ref="H374"/>
    <hyperlink r:id="rId5" ref="F495"/>
    <hyperlink r:id="rId6" ref="H495"/>
  </hyperlinks>
  <printOptions/>
  <pageMargins bottom="0.75" footer="0.0" header="0.0" left="0.7" right="0.7" top="0.75"/>
  <pageSetup paperSize="9" orientation="portrait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7" max="7" width="19.14"/>
    <col customWidth="1" min="8" max="8" width="40.57"/>
  </cols>
  <sheetData>
    <row r="1">
      <c r="A1" s="72" t="s">
        <v>11249</v>
      </c>
      <c r="B1" s="16" t="s">
        <v>11250</v>
      </c>
      <c r="C1" s="16"/>
      <c r="G1" s="16" t="s">
        <v>11251</v>
      </c>
      <c r="H1" s="72" t="s">
        <v>11252</v>
      </c>
    </row>
    <row r="2">
      <c r="A2" s="14" t="s">
        <v>8021</v>
      </c>
      <c r="B2" s="73" t="s">
        <v>8021</v>
      </c>
      <c r="C2" s="73"/>
      <c r="D2" s="14" t="str">
        <f>IFERROR(__xludf.DUMMYFUNCTION("UNIQUE(FILTER(A:A, ISNUMBER(MATCH(A:A, B:B, 0))))"),"C00001")</f>
        <v>C00001</v>
      </c>
      <c r="E2" s="16" t="s">
        <v>8022</v>
      </c>
      <c r="F2" s="16"/>
      <c r="G2" s="16" t="s">
        <v>8062</v>
      </c>
      <c r="H2" s="74" t="s">
        <v>8063</v>
      </c>
    </row>
    <row r="3">
      <c r="A3" s="14" t="s">
        <v>8023</v>
      </c>
      <c r="B3" s="73" t="s">
        <v>8023</v>
      </c>
      <c r="C3" s="73"/>
      <c r="D3" s="14" t="str">
        <f>IFERROR(__xludf.DUMMYFUNCTION("""COMPUTED_VALUE"""),"C00002")</f>
        <v>C00002</v>
      </c>
      <c r="E3" s="16" t="s">
        <v>8024</v>
      </c>
      <c r="F3" s="16"/>
      <c r="G3" s="16" t="s">
        <v>8101</v>
      </c>
      <c r="H3" s="74" t="s">
        <v>11253</v>
      </c>
    </row>
    <row r="4">
      <c r="A4" s="14" t="s">
        <v>8025</v>
      </c>
      <c r="B4" s="73" t="s">
        <v>8025</v>
      </c>
      <c r="C4" s="73"/>
      <c r="D4" s="14" t="str">
        <f>IFERROR(__xludf.DUMMYFUNCTION("""COMPUTED_VALUE"""),"C00003")</f>
        <v>C00003</v>
      </c>
      <c r="E4" s="16" t="s">
        <v>8026</v>
      </c>
      <c r="F4" s="16"/>
      <c r="G4" s="16" t="s">
        <v>8127</v>
      </c>
      <c r="H4" s="74" t="s">
        <v>8128</v>
      </c>
    </row>
    <row r="5">
      <c r="A5" s="14" t="s">
        <v>8028</v>
      </c>
      <c r="B5" s="73" t="s">
        <v>8028</v>
      </c>
      <c r="C5" s="73"/>
      <c r="D5" s="14" t="str">
        <f>IFERROR(__xludf.DUMMYFUNCTION("""COMPUTED_VALUE"""),"C00004")</f>
        <v>C00004</v>
      </c>
      <c r="E5" s="16" t="s">
        <v>8029</v>
      </c>
      <c r="F5" s="16"/>
      <c r="G5" s="16" t="s">
        <v>8136</v>
      </c>
      <c r="H5" s="74" t="s">
        <v>11254</v>
      </c>
    </row>
    <row r="6">
      <c r="A6" s="14" t="s">
        <v>8031</v>
      </c>
      <c r="B6" s="73" t="s">
        <v>8031</v>
      </c>
      <c r="C6" s="73"/>
      <c r="D6" s="14" t="str">
        <f>IFERROR(__xludf.DUMMYFUNCTION("""COMPUTED_VALUE"""),"C00005")</f>
        <v>C00005</v>
      </c>
      <c r="E6" s="16" t="s">
        <v>8032</v>
      </c>
      <c r="F6" s="16"/>
      <c r="G6" s="16" t="s">
        <v>8150</v>
      </c>
      <c r="H6" s="74" t="s">
        <v>11255</v>
      </c>
    </row>
    <row r="7">
      <c r="A7" s="14" t="s">
        <v>8034</v>
      </c>
      <c r="B7" s="73" t="s">
        <v>8034</v>
      </c>
      <c r="C7" s="73"/>
      <c r="D7" s="14" t="str">
        <f>IFERROR(__xludf.DUMMYFUNCTION("""COMPUTED_VALUE"""),"C00006")</f>
        <v>C00006</v>
      </c>
      <c r="E7" s="16" t="s">
        <v>8035</v>
      </c>
      <c r="F7" s="16"/>
      <c r="G7" s="16" t="s">
        <v>8166</v>
      </c>
      <c r="H7" s="74" t="s">
        <v>11256</v>
      </c>
    </row>
    <row r="8">
      <c r="A8" s="14" t="s">
        <v>8037</v>
      </c>
      <c r="B8" s="73" t="s">
        <v>8037</v>
      </c>
      <c r="C8" s="73"/>
      <c r="D8" s="14" t="str">
        <f>IFERROR(__xludf.DUMMYFUNCTION("""COMPUTED_VALUE"""),"C00007")</f>
        <v>C00007</v>
      </c>
      <c r="E8" s="16" t="s">
        <v>8038</v>
      </c>
      <c r="F8" s="16"/>
      <c r="G8" s="16" t="s">
        <v>7667</v>
      </c>
      <c r="H8" s="74" t="s">
        <v>11257</v>
      </c>
    </row>
    <row r="9">
      <c r="A9" s="14" t="s">
        <v>6626</v>
      </c>
      <c r="B9" s="73" t="s">
        <v>6626</v>
      </c>
      <c r="C9" s="73"/>
      <c r="D9" s="14" t="str">
        <f>IFERROR(__xludf.DUMMYFUNCTION("""COMPUTED_VALUE"""),"C00008")</f>
        <v>C00008</v>
      </c>
      <c r="E9" s="16" t="s">
        <v>8040</v>
      </c>
      <c r="F9" s="16"/>
      <c r="G9" s="16" t="s">
        <v>8194</v>
      </c>
      <c r="H9" s="74" t="s">
        <v>11258</v>
      </c>
    </row>
    <row r="10">
      <c r="A10" s="14" t="s">
        <v>7318</v>
      </c>
      <c r="B10" s="73" t="s">
        <v>7318</v>
      </c>
      <c r="C10" s="73"/>
      <c r="D10" s="14" t="str">
        <f>IFERROR(__xludf.DUMMYFUNCTION("""COMPUTED_VALUE"""),"C00009")</f>
        <v>C00009</v>
      </c>
      <c r="E10" s="16" t="s">
        <v>8042</v>
      </c>
      <c r="F10" s="16"/>
      <c r="G10" s="16" t="s">
        <v>7528</v>
      </c>
      <c r="H10" s="74" t="s">
        <v>11259</v>
      </c>
    </row>
    <row r="11">
      <c r="A11" s="14" t="s">
        <v>8044</v>
      </c>
      <c r="B11" s="73" t="s">
        <v>8044</v>
      </c>
      <c r="C11" s="73"/>
      <c r="D11" s="14" t="str">
        <f>IFERROR(__xludf.DUMMYFUNCTION("""COMPUTED_VALUE"""),"C00010")</f>
        <v>C00010</v>
      </c>
      <c r="E11" s="16" t="s">
        <v>8045</v>
      </c>
      <c r="F11" s="16"/>
      <c r="G11" s="16" t="s">
        <v>8198</v>
      </c>
      <c r="H11" s="74" t="s">
        <v>11260</v>
      </c>
    </row>
    <row r="12">
      <c r="A12" s="14" t="s">
        <v>8047</v>
      </c>
      <c r="B12" s="73" t="s">
        <v>8047</v>
      </c>
      <c r="C12" s="73"/>
      <c r="D12" s="14" t="str">
        <f>IFERROR(__xludf.DUMMYFUNCTION("""COMPUTED_VALUE"""),"C00011")</f>
        <v>C00011</v>
      </c>
      <c r="E12" s="16" t="s">
        <v>8048</v>
      </c>
      <c r="F12" s="16"/>
      <c r="G12" s="16" t="s">
        <v>8200</v>
      </c>
      <c r="H12" s="74" t="s">
        <v>11261</v>
      </c>
    </row>
    <row r="13">
      <c r="A13" s="14" t="s">
        <v>11262</v>
      </c>
      <c r="B13" s="73" t="s">
        <v>8050</v>
      </c>
      <c r="C13" s="73"/>
      <c r="D13" s="14" t="str">
        <f>IFERROR(__xludf.DUMMYFUNCTION("""COMPUTED_VALUE"""),"C00013")</f>
        <v>C00013</v>
      </c>
      <c r="E13" s="16" t="s">
        <v>8051</v>
      </c>
      <c r="F13" s="16"/>
      <c r="G13" s="16" t="s">
        <v>8202</v>
      </c>
      <c r="H13" s="74" t="s">
        <v>11263</v>
      </c>
    </row>
    <row r="14">
      <c r="A14" s="14" t="s">
        <v>8050</v>
      </c>
      <c r="B14" s="73" t="s">
        <v>8053</v>
      </c>
      <c r="C14" s="73"/>
      <c r="D14" s="14" t="str">
        <f>IFERROR(__xludf.DUMMYFUNCTION("""COMPUTED_VALUE"""),"C00014")</f>
        <v>C00014</v>
      </c>
      <c r="E14" s="16" t="s">
        <v>8054</v>
      </c>
      <c r="F14" s="16"/>
      <c r="G14" s="16" t="s">
        <v>7116</v>
      </c>
      <c r="H14" s="74" t="s">
        <v>11264</v>
      </c>
    </row>
    <row r="15">
      <c r="A15" s="14" t="s">
        <v>8053</v>
      </c>
      <c r="B15" s="73" t="s">
        <v>8056</v>
      </c>
      <c r="C15" s="73"/>
      <c r="D15" s="14" t="str">
        <f>IFERROR(__xludf.DUMMYFUNCTION("""COMPUTED_VALUE"""),"C00015")</f>
        <v>C00015</v>
      </c>
      <c r="E15" s="16" t="s">
        <v>8057</v>
      </c>
      <c r="F15" s="16"/>
      <c r="G15" s="16" t="s">
        <v>8211</v>
      </c>
      <c r="H15" s="74" t="s">
        <v>11265</v>
      </c>
    </row>
    <row r="16">
      <c r="A16" s="14" t="s">
        <v>8056</v>
      </c>
      <c r="B16" s="73" t="s">
        <v>8059</v>
      </c>
      <c r="C16" s="73"/>
      <c r="D16" s="14" t="str">
        <f>IFERROR(__xludf.DUMMYFUNCTION("""COMPUTED_VALUE"""),"C00016")</f>
        <v>C00016</v>
      </c>
      <c r="E16" s="16" t="s">
        <v>8060</v>
      </c>
      <c r="F16" s="16"/>
      <c r="G16" s="16" t="s">
        <v>8221</v>
      </c>
      <c r="H16" s="74" t="s">
        <v>11266</v>
      </c>
    </row>
    <row r="17">
      <c r="A17" s="14" t="s">
        <v>8059</v>
      </c>
      <c r="B17" s="73" t="s">
        <v>8062</v>
      </c>
      <c r="C17" s="73"/>
      <c r="D17" s="14" t="str">
        <f>IFERROR(__xludf.DUMMYFUNCTION("""COMPUTED_VALUE"""),"C00018")</f>
        <v>C00018</v>
      </c>
      <c r="E17" s="16" t="s">
        <v>8066</v>
      </c>
      <c r="F17" s="16"/>
      <c r="G17" s="16" t="s">
        <v>7680</v>
      </c>
      <c r="H17" s="74" t="s">
        <v>11267</v>
      </c>
    </row>
    <row r="18">
      <c r="A18" s="14" t="s">
        <v>8065</v>
      </c>
      <c r="B18" s="73" t="s">
        <v>8065</v>
      </c>
      <c r="C18" s="73"/>
      <c r="D18" s="14" t="str">
        <f>IFERROR(__xludf.DUMMYFUNCTION("""COMPUTED_VALUE"""),"C00019")</f>
        <v>C00019</v>
      </c>
      <c r="E18" s="16" t="s">
        <v>8069</v>
      </c>
      <c r="F18" s="16"/>
      <c r="G18" s="16" t="s">
        <v>6208</v>
      </c>
      <c r="H18" s="74" t="s">
        <v>11268</v>
      </c>
    </row>
    <row r="19">
      <c r="A19" s="14" t="s">
        <v>8068</v>
      </c>
      <c r="B19" s="73" t="s">
        <v>8068</v>
      </c>
      <c r="C19" s="73"/>
      <c r="D19" s="14" t="str">
        <f>IFERROR(__xludf.DUMMYFUNCTION("""COMPUTED_VALUE"""),"C00020")</f>
        <v>C00020</v>
      </c>
      <c r="E19" s="16" t="s">
        <v>8072</v>
      </c>
      <c r="F19" s="16"/>
      <c r="G19" s="16" t="s">
        <v>8250</v>
      </c>
      <c r="H19" s="74" t="s">
        <v>11269</v>
      </c>
    </row>
    <row r="20">
      <c r="A20" s="14" t="s">
        <v>8071</v>
      </c>
      <c r="B20" s="73" t="s">
        <v>8071</v>
      </c>
      <c r="C20" s="73"/>
      <c r="D20" s="14" t="str">
        <f>IFERROR(__xludf.DUMMYFUNCTION("""COMPUTED_VALUE"""),"C00021")</f>
        <v>C00021</v>
      </c>
      <c r="E20" s="16" t="s">
        <v>8075</v>
      </c>
      <c r="F20" s="16"/>
      <c r="G20" s="16" t="s">
        <v>8275</v>
      </c>
      <c r="H20" s="74" t="s">
        <v>11270</v>
      </c>
    </row>
    <row r="21">
      <c r="A21" s="14" t="s">
        <v>8074</v>
      </c>
      <c r="B21" s="73" t="s">
        <v>8074</v>
      </c>
      <c r="C21" s="73"/>
      <c r="D21" s="14" t="str">
        <f>IFERROR(__xludf.DUMMYFUNCTION("""COMPUTED_VALUE"""),"C00022")</f>
        <v>C00022</v>
      </c>
      <c r="E21" s="16" t="s">
        <v>8077</v>
      </c>
      <c r="F21" s="16"/>
      <c r="G21" s="16" t="s">
        <v>7734</v>
      </c>
      <c r="H21" s="74" t="s">
        <v>11271</v>
      </c>
    </row>
    <row r="22">
      <c r="A22" s="14" t="s">
        <v>6066</v>
      </c>
      <c r="B22" s="73" t="s">
        <v>6066</v>
      </c>
      <c r="C22" s="73"/>
      <c r="D22" s="14" t="str">
        <f>IFERROR(__xludf.DUMMYFUNCTION("""COMPUTED_VALUE"""),"C00024")</f>
        <v>C00024</v>
      </c>
      <c r="E22" s="16" t="s">
        <v>8080</v>
      </c>
      <c r="F22" s="16"/>
      <c r="G22" s="16" t="s">
        <v>7460</v>
      </c>
      <c r="H22" s="74" t="s">
        <v>11272</v>
      </c>
    </row>
    <row r="23">
      <c r="A23" s="14" t="s">
        <v>8079</v>
      </c>
      <c r="B23" s="73" t="s">
        <v>8079</v>
      </c>
      <c r="C23" s="73"/>
      <c r="D23" s="14" t="str">
        <f>IFERROR(__xludf.DUMMYFUNCTION("""COMPUTED_VALUE"""),"C00025")</f>
        <v>C00025</v>
      </c>
      <c r="E23" s="16" t="s">
        <v>8027</v>
      </c>
      <c r="F23" s="16"/>
      <c r="G23" s="16" t="s">
        <v>7665</v>
      </c>
      <c r="H23" s="74" t="s">
        <v>11273</v>
      </c>
    </row>
    <row r="24">
      <c r="A24" s="14" t="s">
        <v>7616</v>
      </c>
      <c r="B24" s="73" t="s">
        <v>7616</v>
      </c>
      <c r="C24" s="73"/>
      <c r="D24" s="14" t="str">
        <f>IFERROR(__xludf.DUMMYFUNCTION("""COMPUTED_VALUE"""),"C00026")</f>
        <v>C00026</v>
      </c>
      <c r="E24" s="16" t="s">
        <v>8084</v>
      </c>
      <c r="F24" s="16"/>
      <c r="G24" s="16" t="s">
        <v>8290</v>
      </c>
      <c r="H24" s="74" t="s">
        <v>11274</v>
      </c>
    </row>
    <row r="25">
      <c r="A25" s="14" t="s">
        <v>8083</v>
      </c>
      <c r="B25" s="73" t="s">
        <v>8083</v>
      </c>
      <c r="C25" s="73"/>
      <c r="D25" s="14" t="str">
        <f>IFERROR(__xludf.DUMMYFUNCTION("""COMPUTED_VALUE"""),"C00027")</f>
        <v>C00027</v>
      </c>
      <c r="E25" s="16" t="s">
        <v>8087</v>
      </c>
      <c r="F25" s="16"/>
      <c r="G25" s="16" t="s">
        <v>8297</v>
      </c>
      <c r="H25" s="74" t="s">
        <v>8298</v>
      </c>
    </row>
    <row r="26">
      <c r="A26" s="14" t="s">
        <v>8086</v>
      </c>
      <c r="B26" s="73" t="s">
        <v>8086</v>
      </c>
      <c r="C26" s="73"/>
      <c r="D26" s="14" t="str">
        <f>IFERROR(__xludf.DUMMYFUNCTION("""COMPUTED_VALUE"""),"C00029")</f>
        <v>C00029</v>
      </c>
      <c r="E26" s="16" t="s">
        <v>8089</v>
      </c>
      <c r="F26" s="16"/>
      <c r="G26" s="16" t="s">
        <v>7269</v>
      </c>
      <c r="H26" s="74" t="s">
        <v>11275</v>
      </c>
    </row>
    <row r="27">
      <c r="A27" s="14" t="s">
        <v>11276</v>
      </c>
      <c r="B27" s="73" t="s">
        <v>7633</v>
      </c>
      <c r="C27" s="73"/>
      <c r="D27" s="14" t="str">
        <f>IFERROR(__xludf.DUMMYFUNCTION("""COMPUTED_VALUE"""),"C00031")</f>
        <v>C00031</v>
      </c>
      <c r="E27" s="16" t="s">
        <v>8091</v>
      </c>
      <c r="F27" s="16"/>
      <c r="G27" s="16" t="s">
        <v>7681</v>
      </c>
      <c r="H27" s="74" t="s">
        <v>11277</v>
      </c>
    </row>
    <row r="28">
      <c r="A28" s="14" t="s">
        <v>7633</v>
      </c>
      <c r="B28" s="73" t="s">
        <v>8090</v>
      </c>
      <c r="C28" s="73"/>
      <c r="D28" s="14" t="str">
        <f>IFERROR(__xludf.DUMMYFUNCTION("""COMPUTED_VALUE"""),"C00033")</f>
        <v>C00033</v>
      </c>
      <c r="E28" s="16" t="s">
        <v>8093</v>
      </c>
      <c r="F28" s="16"/>
      <c r="G28" s="16" t="s">
        <v>8313</v>
      </c>
      <c r="H28" s="74" t="s">
        <v>11278</v>
      </c>
    </row>
    <row r="29">
      <c r="A29" s="14" t="s">
        <v>11279</v>
      </c>
      <c r="B29" s="73" t="s">
        <v>8092</v>
      </c>
      <c r="C29" s="73"/>
      <c r="D29" s="14" t="str">
        <f>IFERROR(__xludf.DUMMYFUNCTION("""COMPUTED_VALUE"""),"C00035")</f>
        <v>C00035</v>
      </c>
      <c r="E29" s="16" t="s">
        <v>8095</v>
      </c>
      <c r="F29" s="16"/>
      <c r="G29" s="16" t="s">
        <v>8317</v>
      </c>
      <c r="H29" s="74" t="s">
        <v>11280</v>
      </c>
    </row>
    <row r="30">
      <c r="A30" s="14" t="s">
        <v>8090</v>
      </c>
      <c r="B30" s="73" t="s">
        <v>8094</v>
      </c>
      <c r="C30" s="73"/>
      <c r="D30" s="14" t="str">
        <f>IFERROR(__xludf.DUMMYFUNCTION("""COMPUTED_VALUE"""),"C00036")</f>
        <v>C00036</v>
      </c>
      <c r="E30" s="16" t="s">
        <v>8097</v>
      </c>
      <c r="F30" s="16"/>
      <c r="G30" s="16" t="s">
        <v>8319</v>
      </c>
      <c r="H30" s="74" t="s">
        <v>11281</v>
      </c>
    </row>
    <row r="31">
      <c r="A31" s="14" t="s">
        <v>8092</v>
      </c>
      <c r="B31" s="73" t="s">
        <v>8096</v>
      </c>
      <c r="C31" s="73"/>
      <c r="D31" s="14" t="str">
        <f>IFERROR(__xludf.DUMMYFUNCTION("""COMPUTED_VALUE"""),"C00037")</f>
        <v>C00037</v>
      </c>
      <c r="E31" s="16" t="s">
        <v>8030</v>
      </c>
      <c r="F31" s="16"/>
      <c r="G31" s="16" t="s">
        <v>8342</v>
      </c>
      <c r="H31" s="74" t="s">
        <v>11282</v>
      </c>
    </row>
    <row r="32">
      <c r="A32" s="14" t="s">
        <v>8094</v>
      </c>
      <c r="B32" s="73" t="s">
        <v>8098</v>
      </c>
      <c r="C32" s="73"/>
      <c r="D32" s="14" t="str">
        <f>IFERROR(__xludf.DUMMYFUNCTION("""COMPUTED_VALUE"""),"C00039")</f>
        <v>C00039</v>
      </c>
      <c r="E32" s="16" t="s">
        <v>8100</v>
      </c>
      <c r="F32" s="16"/>
      <c r="G32" s="16" t="s">
        <v>8357</v>
      </c>
      <c r="H32" s="74" t="s">
        <v>11283</v>
      </c>
    </row>
    <row r="33">
      <c r="A33" s="14" t="s">
        <v>8096</v>
      </c>
      <c r="B33" s="73" t="s">
        <v>8099</v>
      </c>
      <c r="C33" s="73"/>
      <c r="D33" s="14" t="str">
        <f>IFERROR(__xludf.DUMMYFUNCTION("""COMPUTED_VALUE"""),"C00041")</f>
        <v>C00041</v>
      </c>
      <c r="E33" s="16" t="s">
        <v>8033</v>
      </c>
      <c r="F33" s="16"/>
      <c r="G33" s="16" t="s">
        <v>8364</v>
      </c>
      <c r="H33" s="74" t="s">
        <v>11284</v>
      </c>
    </row>
    <row r="34">
      <c r="A34" s="14" t="s">
        <v>8098</v>
      </c>
      <c r="B34" s="73" t="s">
        <v>7611</v>
      </c>
      <c r="C34" s="73"/>
      <c r="D34" s="14" t="str">
        <f>IFERROR(__xludf.DUMMYFUNCTION("""COMPUTED_VALUE"""),"C00043")</f>
        <v>C00043</v>
      </c>
      <c r="E34" s="16" t="s">
        <v>8103</v>
      </c>
      <c r="F34" s="16"/>
      <c r="G34" s="16" t="s">
        <v>8368</v>
      </c>
      <c r="H34" s="74" t="s">
        <v>11285</v>
      </c>
    </row>
    <row r="35">
      <c r="A35" s="14" t="s">
        <v>8099</v>
      </c>
      <c r="B35" s="73" t="s">
        <v>8101</v>
      </c>
      <c r="C35" s="73"/>
      <c r="D35" s="14" t="str">
        <f>IFERROR(__xludf.DUMMYFUNCTION("""COMPUTED_VALUE"""),"C00044")</f>
        <v>C00044</v>
      </c>
      <c r="E35" s="16" t="s">
        <v>8105</v>
      </c>
      <c r="F35" s="16"/>
      <c r="G35" s="16" t="s">
        <v>8370</v>
      </c>
      <c r="H35" s="74" t="s">
        <v>11286</v>
      </c>
    </row>
    <row r="36">
      <c r="A36" s="14" t="s">
        <v>11287</v>
      </c>
      <c r="B36" s="73" t="s">
        <v>7636</v>
      </c>
      <c r="C36" s="73"/>
      <c r="D36" s="14" t="str">
        <f>IFERROR(__xludf.DUMMYFUNCTION("""COMPUTED_VALUE"""),"C00046")</f>
        <v>C00046</v>
      </c>
      <c r="E36" s="16" t="s">
        <v>8107</v>
      </c>
      <c r="F36" s="16"/>
      <c r="G36" s="16" t="s">
        <v>8373</v>
      </c>
      <c r="H36" s="74" t="s">
        <v>8374</v>
      </c>
    </row>
    <row r="37">
      <c r="A37" s="14" t="s">
        <v>7611</v>
      </c>
      <c r="B37" s="73" t="s">
        <v>8104</v>
      </c>
      <c r="C37" s="73"/>
      <c r="D37" s="14" t="str">
        <f>IFERROR(__xludf.DUMMYFUNCTION("""COMPUTED_VALUE"""),"C00047")</f>
        <v>C00047</v>
      </c>
      <c r="E37" s="16" t="s">
        <v>8036</v>
      </c>
      <c r="F37" s="16"/>
      <c r="G37" s="16" t="s">
        <v>8392</v>
      </c>
      <c r="H37" s="74" t="s">
        <v>11288</v>
      </c>
    </row>
    <row r="38">
      <c r="A38" s="14" t="s">
        <v>7636</v>
      </c>
      <c r="B38" s="73" t="s">
        <v>8106</v>
      </c>
      <c r="C38" s="73"/>
      <c r="D38" s="14" t="str">
        <f>IFERROR(__xludf.DUMMYFUNCTION("""COMPUTED_VALUE"""),"C00049")</f>
        <v>C00049</v>
      </c>
      <c r="E38" s="16" t="s">
        <v>8039</v>
      </c>
      <c r="F38" s="16"/>
      <c r="G38" s="16" t="s">
        <v>8400</v>
      </c>
      <c r="H38" s="74" t="s">
        <v>11289</v>
      </c>
    </row>
    <row r="39">
      <c r="A39" s="14" t="s">
        <v>8104</v>
      </c>
      <c r="B39" s="73" t="s">
        <v>8108</v>
      </c>
      <c r="C39" s="73"/>
      <c r="D39" s="14" t="str">
        <f>IFERROR(__xludf.DUMMYFUNCTION("""COMPUTED_VALUE"""),"C00052")</f>
        <v>C00052</v>
      </c>
      <c r="E39" s="16" t="s">
        <v>8109</v>
      </c>
      <c r="F39" s="16"/>
      <c r="G39" s="16" t="s">
        <v>8402</v>
      </c>
      <c r="H39" s="74" t="s">
        <v>11290</v>
      </c>
    </row>
    <row r="40">
      <c r="A40" s="14" t="s">
        <v>8106</v>
      </c>
      <c r="B40" s="73" t="s">
        <v>7498</v>
      </c>
      <c r="C40" s="73"/>
      <c r="D40" s="14" t="str">
        <f>IFERROR(__xludf.DUMMYFUNCTION("""COMPUTED_VALUE"""),"C00054")</f>
        <v>C00054</v>
      </c>
      <c r="E40" s="16" t="s">
        <v>8111</v>
      </c>
      <c r="F40" s="16"/>
      <c r="G40" s="16" t="s">
        <v>7663</v>
      </c>
      <c r="H40" s="74" t="s">
        <v>11291</v>
      </c>
    </row>
    <row r="41">
      <c r="A41" s="14" t="s">
        <v>8108</v>
      </c>
      <c r="B41" s="73" t="s">
        <v>7634</v>
      </c>
      <c r="C41" s="73"/>
      <c r="D41" s="14" t="str">
        <f>IFERROR(__xludf.DUMMYFUNCTION("""COMPUTED_VALUE"""),"C00055")</f>
        <v>C00055</v>
      </c>
      <c r="E41" s="16" t="s">
        <v>8113</v>
      </c>
      <c r="F41" s="16"/>
      <c r="G41" s="16" t="s">
        <v>8413</v>
      </c>
      <c r="H41" s="74" t="s">
        <v>8414</v>
      </c>
    </row>
    <row r="42">
      <c r="A42" s="14" t="s">
        <v>11292</v>
      </c>
      <c r="B42" s="73" t="s">
        <v>8110</v>
      </c>
      <c r="C42" s="73"/>
      <c r="D42" s="14" t="str">
        <f>IFERROR(__xludf.DUMMYFUNCTION("""COMPUTED_VALUE"""),"C00058")</f>
        <v>C00058</v>
      </c>
      <c r="E42" s="16" t="s">
        <v>8115</v>
      </c>
      <c r="F42" s="16"/>
      <c r="G42" s="16" t="s">
        <v>8417</v>
      </c>
      <c r="H42" s="74" t="s">
        <v>11293</v>
      </c>
    </row>
    <row r="43">
      <c r="A43" s="14" t="s">
        <v>7498</v>
      </c>
      <c r="B43" s="73" t="s">
        <v>8112</v>
      </c>
      <c r="C43" s="73"/>
      <c r="D43" s="14" t="str">
        <f>IFERROR(__xludf.DUMMYFUNCTION("""COMPUTED_VALUE"""),"C00060")</f>
        <v>C00060</v>
      </c>
      <c r="E43" s="16" t="s">
        <v>8117</v>
      </c>
      <c r="F43" s="16"/>
      <c r="G43" s="16" t="s">
        <v>8419</v>
      </c>
      <c r="H43" s="74" t="s">
        <v>8420</v>
      </c>
    </row>
    <row r="44">
      <c r="A44" s="14" t="s">
        <v>11294</v>
      </c>
      <c r="B44" s="73" t="s">
        <v>8114</v>
      </c>
      <c r="C44" s="73"/>
      <c r="D44" s="14" t="str">
        <f>IFERROR(__xludf.DUMMYFUNCTION("""COMPUTED_VALUE"""),"C00061")</f>
        <v>C00061</v>
      </c>
      <c r="E44" s="16" t="s">
        <v>8119</v>
      </c>
      <c r="F44" s="16"/>
      <c r="G44" s="16" t="s">
        <v>8423</v>
      </c>
      <c r="H44" s="74" t="s">
        <v>8424</v>
      </c>
    </row>
    <row r="45">
      <c r="A45" s="14" t="s">
        <v>7634</v>
      </c>
      <c r="B45" s="73" t="s">
        <v>8116</v>
      </c>
      <c r="C45" s="73"/>
      <c r="D45" s="14" t="str">
        <f>IFERROR(__xludf.DUMMYFUNCTION("""COMPUTED_VALUE"""),"C00062")</f>
        <v>C00062</v>
      </c>
      <c r="E45" s="16" t="s">
        <v>8041</v>
      </c>
      <c r="F45" s="16"/>
      <c r="G45" s="16" t="s">
        <v>8425</v>
      </c>
      <c r="H45" s="74" t="s">
        <v>11295</v>
      </c>
    </row>
    <row r="46">
      <c r="A46" s="14" t="s">
        <v>11296</v>
      </c>
      <c r="B46" s="73" t="s">
        <v>8118</v>
      </c>
      <c r="C46" s="73"/>
      <c r="D46" s="14" t="str">
        <f>IFERROR(__xludf.DUMMYFUNCTION("""COMPUTED_VALUE"""),"C00063")</f>
        <v>C00063</v>
      </c>
      <c r="E46" s="16" t="s">
        <v>8122</v>
      </c>
      <c r="F46" s="16"/>
      <c r="G46" s="16" t="s">
        <v>8429</v>
      </c>
      <c r="H46" s="74" t="s">
        <v>8430</v>
      </c>
    </row>
    <row r="47">
      <c r="A47" s="14" t="s">
        <v>8110</v>
      </c>
      <c r="B47" s="73" t="s">
        <v>8120</v>
      </c>
      <c r="C47" s="73"/>
      <c r="D47" s="14" t="str">
        <f>IFERROR(__xludf.DUMMYFUNCTION("""COMPUTED_VALUE"""),"C00064")</f>
        <v>C00064</v>
      </c>
      <c r="E47" s="16" t="s">
        <v>8043</v>
      </c>
      <c r="F47" s="16"/>
      <c r="G47" s="16" t="s">
        <v>8431</v>
      </c>
      <c r="H47" s="74" t="s">
        <v>11297</v>
      </c>
    </row>
    <row r="48">
      <c r="A48" s="14" t="s">
        <v>8112</v>
      </c>
      <c r="B48" s="73" t="s">
        <v>8121</v>
      </c>
      <c r="C48" s="73"/>
      <c r="D48" s="14" t="str">
        <f>IFERROR(__xludf.DUMMYFUNCTION("""COMPUTED_VALUE"""),"C00065")</f>
        <v>C00065</v>
      </c>
      <c r="E48" s="16" t="s">
        <v>8046</v>
      </c>
      <c r="F48" s="16"/>
      <c r="G48" s="16" t="s">
        <v>7714</v>
      </c>
      <c r="H48" s="74" t="s">
        <v>11298</v>
      </c>
    </row>
    <row r="49">
      <c r="A49" s="14" t="s">
        <v>8114</v>
      </c>
      <c r="B49" s="73" t="s">
        <v>8123</v>
      </c>
      <c r="C49" s="73"/>
      <c r="D49" s="14" t="str">
        <f>IFERROR(__xludf.DUMMYFUNCTION("""COMPUTED_VALUE"""),"C00066")</f>
        <v>C00066</v>
      </c>
      <c r="E49" s="16" t="s">
        <v>100</v>
      </c>
      <c r="F49" s="16"/>
      <c r="G49" s="16" t="s">
        <v>8438</v>
      </c>
      <c r="H49" s="74" t="s">
        <v>11299</v>
      </c>
    </row>
    <row r="50">
      <c r="A50" s="14" t="s">
        <v>8116</v>
      </c>
      <c r="B50" s="73" t="s">
        <v>7503</v>
      </c>
      <c r="C50" s="73"/>
      <c r="D50" s="14" t="str">
        <f>IFERROR(__xludf.DUMMYFUNCTION("""COMPUTED_VALUE"""),"C00068")</f>
        <v>C00068</v>
      </c>
      <c r="E50" s="16" t="s">
        <v>8126</v>
      </c>
      <c r="F50" s="16"/>
      <c r="G50" s="16" t="s">
        <v>8467</v>
      </c>
      <c r="H50" s="74" t="s">
        <v>8085</v>
      </c>
    </row>
    <row r="51">
      <c r="A51" s="14" t="s">
        <v>8118</v>
      </c>
      <c r="B51" s="73" t="s">
        <v>8124</v>
      </c>
      <c r="C51" s="73"/>
      <c r="D51" s="14" t="str">
        <f>IFERROR(__xludf.DUMMYFUNCTION("""COMPUTED_VALUE"""),"C00071")</f>
        <v>C00071</v>
      </c>
      <c r="E51" s="16" t="s">
        <v>8130</v>
      </c>
      <c r="F51" s="16"/>
      <c r="G51" s="16" t="s">
        <v>8472</v>
      </c>
      <c r="H51" s="74" t="s">
        <v>11300</v>
      </c>
    </row>
    <row r="52">
      <c r="A52" s="14" t="s">
        <v>8120</v>
      </c>
      <c r="B52" s="73" t="s">
        <v>8125</v>
      </c>
      <c r="C52" s="73"/>
      <c r="D52" s="14" t="str">
        <f>IFERROR(__xludf.DUMMYFUNCTION("""COMPUTED_VALUE"""),"C00073")</f>
        <v>C00073</v>
      </c>
      <c r="E52" s="16" t="s">
        <v>8049</v>
      </c>
      <c r="F52" s="16"/>
      <c r="G52" s="16" t="s">
        <v>8476</v>
      </c>
      <c r="H52" s="74" t="s">
        <v>11301</v>
      </c>
    </row>
    <row r="53">
      <c r="A53" s="14" t="s">
        <v>8121</v>
      </c>
      <c r="B53" s="73" t="s">
        <v>8127</v>
      </c>
      <c r="C53" s="73"/>
      <c r="D53" s="14" t="str">
        <f>IFERROR(__xludf.DUMMYFUNCTION("""COMPUTED_VALUE"""),"C00074")</f>
        <v>C00074</v>
      </c>
      <c r="E53" s="16" t="s">
        <v>8133</v>
      </c>
      <c r="F53" s="16"/>
      <c r="G53" s="16" t="s">
        <v>8478</v>
      </c>
      <c r="H53" s="74" t="s">
        <v>11302</v>
      </c>
    </row>
    <row r="54">
      <c r="A54" s="14" t="s">
        <v>8123</v>
      </c>
      <c r="B54" s="73" t="s">
        <v>8129</v>
      </c>
      <c r="C54" s="73"/>
      <c r="D54" s="14" t="str">
        <f>IFERROR(__xludf.DUMMYFUNCTION("""COMPUTED_VALUE"""),"C00075")</f>
        <v>C00075</v>
      </c>
      <c r="E54" s="16" t="s">
        <v>8135</v>
      </c>
      <c r="F54" s="16"/>
      <c r="G54" s="16" t="s">
        <v>7668</v>
      </c>
      <c r="H54" s="74" t="s">
        <v>11303</v>
      </c>
    </row>
    <row r="55">
      <c r="A55" s="14" t="s">
        <v>7503</v>
      </c>
      <c r="B55" s="73" t="s">
        <v>8131</v>
      </c>
      <c r="C55" s="73"/>
      <c r="D55" s="14" t="str">
        <f>IFERROR(__xludf.DUMMYFUNCTION("""COMPUTED_VALUE"""),"C00078")</f>
        <v>C00078</v>
      </c>
      <c r="E55" s="16" t="s">
        <v>8052</v>
      </c>
      <c r="F55" s="16"/>
      <c r="G55" s="16" t="s">
        <v>8481</v>
      </c>
      <c r="H55" s="74" t="s">
        <v>8482</v>
      </c>
    </row>
    <row r="56">
      <c r="A56" s="14" t="s">
        <v>8124</v>
      </c>
      <c r="B56" s="73" t="s">
        <v>8132</v>
      </c>
      <c r="C56" s="73"/>
      <c r="D56" s="14" t="str">
        <f>IFERROR(__xludf.DUMMYFUNCTION("""COMPUTED_VALUE"""),"C00079")</f>
        <v>C00079</v>
      </c>
      <c r="E56" s="16" t="s">
        <v>8055</v>
      </c>
      <c r="F56" s="16"/>
      <c r="G56" s="16" t="s">
        <v>8484</v>
      </c>
      <c r="H56" s="74" t="s">
        <v>11304</v>
      </c>
    </row>
    <row r="57">
      <c r="A57" s="14" t="s">
        <v>8125</v>
      </c>
      <c r="B57" s="73" t="s">
        <v>8134</v>
      </c>
      <c r="C57" s="73"/>
      <c r="D57" s="14" t="str">
        <f>IFERROR(__xludf.DUMMYFUNCTION("""COMPUTED_VALUE"""),"C00080")</f>
        <v>C00080</v>
      </c>
      <c r="E57" s="16" t="s">
        <v>8141</v>
      </c>
      <c r="F57" s="16"/>
      <c r="G57" s="16" t="s">
        <v>7463</v>
      </c>
      <c r="H57" s="74" t="s">
        <v>11305</v>
      </c>
    </row>
    <row r="58">
      <c r="A58" s="14" t="s">
        <v>8129</v>
      </c>
      <c r="B58" s="73" t="s">
        <v>8136</v>
      </c>
      <c r="C58" s="73"/>
      <c r="D58" s="14" t="str">
        <f>IFERROR(__xludf.DUMMYFUNCTION("""COMPUTED_VALUE"""),"C00081")</f>
        <v>C00081</v>
      </c>
      <c r="E58" s="16" t="s">
        <v>8143</v>
      </c>
      <c r="F58" s="16"/>
      <c r="G58" s="16" t="s">
        <v>8492</v>
      </c>
      <c r="H58" s="74" t="s">
        <v>8493</v>
      </c>
    </row>
    <row r="59">
      <c r="A59" s="14" t="s">
        <v>8131</v>
      </c>
      <c r="B59" s="73" t="s">
        <v>8138</v>
      </c>
      <c r="C59" s="73"/>
      <c r="D59" s="14" t="str">
        <f>IFERROR(__xludf.DUMMYFUNCTION("""COMPUTED_VALUE"""),"C00082")</f>
        <v>C00082</v>
      </c>
      <c r="E59" s="16" t="s">
        <v>8058</v>
      </c>
      <c r="F59" s="16"/>
      <c r="G59" s="16" t="s">
        <v>8497</v>
      </c>
      <c r="H59" s="74" t="s">
        <v>11306</v>
      </c>
    </row>
    <row r="60">
      <c r="A60" s="14" t="s">
        <v>8132</v>
      </c>
      <c r="B60" s="73" t="s">
        <v>8139</v>
      </c>
      <c r="C60" s="73"/>
      <c r="D60" s="14" t="str">
        <f>IFERROR(__xludf.DUMMYFUNCTION("""COMPUTED_VALUE"""),"C00084")</f>
        <v>C00084</v>
      </c>
      <c r="E60" s="16" t="s">
        <v>8146</v>
      </c>
      <c r="F60" s="16"/>
      <c r="G60" s="16" t="s">
        <v>8505</v>
      </c>
      <c r="H60" s="74" t="s">
        <v>11307</v>
      </c>
    </row>
    <row r="61">
      <c r="A61" s="14" t="s">
        <v>8134</v>
      </c>
      <c r="B61" s="73" t="s">
        <v>8140</v>
      </c>
      <c r="C61" s="73"/>
      <c r="D61" s="14" t="str">
        <f>IFERROR(__xludf.DUMMYFUNCTION("""COMPUTED_VALUE"""),"C00085")</f>
        <v>C00085</v>
      </c>
      <c r="E61" s="16" t="s">
        <v>8147</v>
      </c>
      <c r="F61" s="16"/>
      <c r="G61" s="16" t="s">
        <v>8509</v>
      </c>
      <c r="H61" s="74" t="s">
        <v>11308</v>
      </c>
    </row>
    <row r="62">
      <c r="A62" s="14" t="s">
        <v>8138</v>
      </c>
      <c r="B62" s="73" t="s">
        <v>8142</v>
      </c>
      <c r="C62" s="73"/>
      <c r="D62" s="14" t="str">
        <f>IFERROR(__xludf.DUMMYFUNCTION("""COMPUTED_VALUE"""),"C00089")</f>
        <v>C00089</v>
      </c>
      <c r="E62" s="16" t="s">
        <v>8149</v>
      </c>
      <c r="F62" s="16"/>
      <c r="G62" s="16" t="s">
        <v>7740</v>
      </c>
      <c r="H62" s="74" t="s">
        <v>11309</v>
      </c>
    </row>
    <row r="63">
      <c r="A63" s="14" t="s">
        <v>8139</v>
      </c>
      <c r="B63" s="73" t="s">
        <v>8144</v>
      </c>
      <c r="C63" s="73"/>
      <c r="D63" s="14" t="str">
        <f>IFERROR(__xludf.DUMMYFUNCTION("""COMPUTED_VALUE"""),"C00092")</f>
        <v>C00092</v>
      </c>
      <c r="E63" s="16" t="s">
        <v>8091</v>
      </c>
      <c r="F63" s="16"/>
      <c r="G63" s="16" t="s">
        <v>8512</v>
      </c>
      <c r="H63" s="74" t="s">
        <v>11310</v>
      </c>
    </row>
    <row r="64">
      <c r="A64" s="14" t="s">
        <v>8140</v>
      </c>
      <c r="B64" s="73" t="s">
        <v>8145</v>
      </c>
      <c r="C64" s="73"/>
      <c r="D64" s="14" t="str">
        <f>IFERROR(__xludf.DUMMYFUNCTION("""COMPUTED_VALUE"""),"C00093")</f>
        <v>C00093</v>
      </c>
      <c r="E64" s="16" t="s">
        <v>8153</v>
      </c>
      <c r="F64" s="16"/>
      <c r="G64" s="16" t="s">
        <v>7409</v>
      </c>
      <c r="H64" s="74" t="s">
        <v>11311</v>
      </c>
    </row>
    <row r="65">
      <c r="A65" s="14" t="s">
        <v>8142</v>
      </c>
      <c r="B65" s="73" t="s">
        <v>7696</v>
      </c>
      <c r="C65" s="73"/>
      <c r="D65" s="14" t="str">
        <f>IFERROR(__xludf.DUMMYFUNCTION("""COMPUTED_VALUE"""),"C00095")</f>
        <v>C00095</v>
      </c>
      <c r="E65" s="16" t="s">
        <v>8147</v>
      </c>
      <c r="F65" s="16"/>
      <c r="G65" s="16" t="s">
        <v>8517</v>
      </c>
      <c r="H65" s="74" t="s">
        <v>8518</v>
      </c>
    </row>
    <row r="66">
      <c r="A66" s="14" t="s">
        <v>8144</v>
      </c>
      <c r="B66" s="73" t="s">
        <v>8148</v>
      </c>
      <c r="C66" s="73"/>
      <c r="D66" s="14" t="str">
        <f>IFERROR(__xludf.DUMMYFUNCTION("""COMPUTED_VALUE"""),"C00097")</f>
        <v>C00097</v>
      </c>
      <c r="E66" s="16" t="s">
        <v>8061</v>
      </c>
      <c r="F66" s="16"/>
      <c r="G66" s="16" t="s">
        <v>8527</v>
      </c>
      <c r="H66" s="74" t="s">
        <v>11312</v>
      </c>
    </row>
    <row r="67">
      <c r="A67" s="14" t="s">
        <v>8145</v>
      </c>
      <c r="B67" s="73" t="s">
        <v>8150</v>
      </c>
      <c r="C67" s="73"/>
      <c r="D67" s="14" t="str">
        <f>IFERROR(__xludf.DUMMYFUNCTION("""COMPUTED_VALUE"""),"C00100")</f>
        <v>C00100</v>
      </c>
      <c r="E67" s="16" t="s">
        <v>8156</v>
      </c>
      <c r="F67" s="16"/>
      <c r="G67" s="16" t="s">
        <v>8529</v>
      </c>
      <c r="H67" s="74" t="s">
        <v>11313</v>
      </c>
    </row>
    <row r="68">
      <c r="A68" s="14" t="s">
        <v>7696</v>
      </c>
      <c r="B68" s="73" t="s">
        <v>7695</v>
      </c>
      <c r="C68" s="73"/>
      <c r="D68" s="14" t="str">
        <f>IFERROR(__xludf.DUMMYFUNCTION("""COMPUTED_VALUE"""),"C00101")</f>
        <v>C00101</v>
      </c>
      <c r="E68" s="16" t="s">
        <v>8158</v>
      </c>
      <c r="F68" s="16"/>
      <c r="G68" s="16" t="s">
        <v>8532</v>
      </c>
      <c r="H68" s="74" t="s">
        <v>8533</v>
      </c>
    </row>
    <row r="69">
      <c r="A69" s="14" t="s">
        <v>8148</v>
      </c>
      <c r="B69" s="73" t="s">
        <v>8152</v>
      </c>
      <c r="C69" s="73"/>
      <c r="D69" s="14" t="str">
        <f>IFERROR(__xludf.DUMMYFUNCTION("""COMPUTED_VALUE"""),"C00103")</f>
        <v>C00103</v>
      </c>
      <c r="E69" s="16" t="s">
        <v>8159</v>
      </c>
      <c r="F69" s="16"/>
      <c r="G69" s="16" t="s">
        <v>8537</v>
      </c>
      <c r="H69" s="74" t="s">
        <v>11314</v>
      </c>
    </row>
    <row r="70">
      <c r="A70" s="14" t="s">
        <v>7695</v>
      </c>
      <c r="B70" s="73" t="s">
        <v>7678</v>
      </c>
      <c r="C70" s="73"/>
      <c r="D70" s="14" t="str">
        <f>IFERROR(__xludf.DUMMYFUNCTION("""COMPUTED_VALUE"""),"C00104")</f>
        <v>C00104</v>
      </c>
      <c r="E70" s="16" t="s">
        <v>8161</v>
      </c>
      <c r="F70" s="16"/>
      <c r="G70" s="16" t="s">
        <v>8539</v>
      </c>
      <c r="H70" s="74" t="s">
        <v>11315</v>
      </c>
    </row>
    <row r="71">
      <c r="A71" s="14" t="s">
        <v>8152</v>
      </c>
      <c r="B71" s="73" t="s">
        <v>8154</v>
      </c>
      <c r="C71" s="73"/>
      <c r="D71" s="14" t="str">
        <f>IFERROR(__xludf.DUMMYFUNCTION("""COMPUTED_VALUE"""),"C00105")</f>
        <v>C00105</v>
      </c>
      <c r="E71" s="16" t="s">
        <v>8163</v>
      </c>
      <c r="F71" s="16"/>
      <c r="G71" s="16" t="s">
        <v>8543</v>
      </c>
      <c r="H71" s="74" t="s">
        <v>11316</v>
      </c>
    </row>
    <row r="72">
      <c r="A72" s="14" t="s">
        <v>11317</v>
      </c>
      <c r="B72" s="73" t="s">
        <v>8155</v>
      </c>
      <c r="C72" s="73"/>
      <c r="D72" s="14" t="str">
        <f>IFERROR(__xludf.DUMMYFUNCTION("""COMPUTED_VALUE"""),"C00106")</f>
        <v>C00106</v>
      </c>
      <c r="E72" s="16" t="s">
        <v>8165</v>
      </c>
      <c r="F72" s="16"/>
      <c r="G72" s="16" t="s">
        <v>8545</v>
      </c>
      <c r="H72" s="74" t="s">
        <v>11318</v>
      </c>
    </row>
    <row r="73">
      <c r="A73" s="14" t="s">
        <v>7678</v>
      </c>
      <c r="B73" s="73" t="s">
        <v>8157</v>
      </c>
      <c r="C73" s="73"/>
      <c r="D73" s="14" t="str">
        <f>IFERROR(__xludf.DUMMYFUNCTION("""COMPUTED_VALUE"""),"C00109")</f>
        <v>C00109</v>
      </c>
      <c r="E73" s="16" t="s">
        <v>8169</v>
      </c>
      <c r="F73" s="16"/>
      <c r="G73" s="16" t="s">
        <v>8547</v>
      </c>
      <c r="H73" s="74" t="s">
        <v>11319</v>
      </c>
    </row>
    <row r="74">
      <c r="A74" s="14" t="s">
        <v>8154</v>
      </c>
      <c r="B74" s="73" t="s">
        <v>7711</v>
      </c>
      <c r="C74" s="73"/>
      <c r="D74" s="14" t="str">
        <f>IFERROR(__xludf.DUMMYFUNCTION("""COMPUTED_VALUE"""),"C00111")</f>
        <v>C00111</v>
      </c>
      <c r="E74" s="16" t="s">
        <v>8170</v>
      </c>
      <c r="F74" s="16"/>
      <c r="G74" s="16" t="s">
        <v>8549</v>
      </c>
      <c r="H74" s="74" t="s">
        <v>11320</v>
      </c>
    </row>
    <row r="75">
      <c r="A75" s="14" t="s">
        <v>8155</v>
      </c>
      <c r="B75" s="73" t="s">
        <v>8160</v>
      </c>
      <c r="C75" s="73"/>
      <c r="D75" s="14" t="str">
        <f>IFERROR(__xludf.DUMMYFUNCTION("""COMPUTED_VALUE"""),"C00112")</f>
        <v>C00112</v>
      </c>
      <c r="E75" s="16" t="s">
        <v>8172</v>
      </c>
      <c r="F75" s="16"/>
      <c r="G75" s="16" t="s">
        <v>8551</v>
      </c>
      <c r="H75" s="74" t="s">
        <v>11321</v>
      </c>
    </row>
    <row r="76">
      <c r="A76" s="14" t="s">
        <v>8157</v>
      </c>
      <c r="B76" s="73" t="s">
        <v>8162</v>
      </c>
      <c r="C76" s="73"/>
      <c r="D76" s="14" t="str">
        <f>IFERROR(__xludf.DUMMYFUNCTION("""COMPUTED_VALUE"""),"C00114")</f>
        <v>C00114</v>
      </c>
      <c r="E76" s="16" t="s">
        <v>8174</v>
      </c>
      <c r="F76" s="16"/>
      <c r="G76" s="16" t="s">
        <v>7716</v>
      </c>
      <c r="H76" s="74" t="s">
        <v>8555</v>
      </c>
    </row>
    <row r="77">
      <c r="A77" s="14" t="s">
        <v>7711</v>
      </c>
      <c r="B77" s="73" t="s">
        <v>8164</v>
      </c>
      <c r="C77" s="73"/>
      <c r="D77" s="14" t="str">
        <f>IFERROR(__xludf.DUMMYFUNCTION("""COMPUTED_VALUE"""),"C00116")</f>
        <v>C00116</v>
      </c>
      <c r="E77" s="16" t="s">
        <v>8176</v>
      </c>
      <c r="F77" s="16"/>
      <c r="G77" s="16" t="s">
        <v>8561</v>
      </c>
      <c r="H77" s="74" t="s">
        <v>11322</v>
      </c>
    </row>
    <row r="78">
      <c r="A78" s="14" t="s">
        <v>8160</v>
      </c>
      <c r="B78" s="73" t="s">
        <v>8166</v>
      </c>
      <c r="C78" s="73"/>
      <c r="D78" s="14" t="str">
        <f>IFERROR(__xludf.DUMMYFUNCTION("""COMPUTED_VALUE"""),"C00117")</f>
        <v>C00117</v>
      </c>
      <c r="E78" s="16" t="s">
        <v>8177</v>
      </c>
      <c r="F78" s="16"/>
      <c r="G78" s="16" t="s">
        <v>8565</v>
      </c>
      <c r="H78" s="74" t="s">
        <v>11323</v>
      </c>
    </row>
    <row r="79">
      <c r="A79" s="14" t="s">
        <v>8162</v>
      </c>
      <c r="B79" s="73" t="s">
        <v>8168</v>
      </c>
      <c r="C79" s="73"/>
      <c r="D79" s="14" t="str">
        <f>IFERROR(__xludf.DUMMYFUNCTION("""COMPUTED_VALUE"""),"C00118")</f>
        <v>C00118</v>
      </c>
      <c r="E79" s="16" t="s">
        <v>8179</v>
      </c>
      <c r="F79" s="16"/>
      <c r="G79" s="16" t="s">
        <v>8569</v>
      </c>
      <c r="H79" s="74" t="s">
        <v>11324</v>
      </c>
    </row>
    <row r="80">
      <c r="A80" s="14" t="s">
        <v>8164</v>
      </c>
      <c r="B80" s="73" t="s">
        <v>7649</v>
      </c>
      <c r="C80" s="73"/>
      <c r="D80" s="14" t="str">
        <f>IFERROR(__xludf.DUMMYFUNCTION("""COMPUTED_VALUE"""),"C00119")</f>
        <v>C00119</v>
      </c>
      <c r="E80" s="16" t="s">
        <v>8181</v>
      </c>
      <c r="F80" s="16"/>
      <c r="G80" s="16" t="s">
        <v>8571</v>
      </c>
      <c r="H80" s="74" t="s">
        <v>11325</v>
      </c>
    </row>
    <row r="81">
      <c r="A81" s="14" t="s">
        <v>8168</v>
      </c>
      <c r="B81" s="73" t="s">
        <v>8171</v>
      </c>
      <c r="C81" s="73"/>
      <c r="D81" s="14" t="str">
        <f>IFERROR(__xludf.DUMMYFUNCTION("""COMPUTED_VALUE"""),"C00121")</f>
        <v>C00121</v>
      </c>
      <c r="E81" s="16" t="s">
        <v>8183</v>
      </c>
      <c r="F81" s="16"/>
      <c r="G81" s="16" t="s">
        <v>7491</v>
      </c>
      <c r="H81" s="74" t="s">
        <v>11326</v>
      </c>
    </row>
    <row r="82">
      <c r="A82" s="14" t="s">
        <v>7649</v>
      </c>
      <c r="B82" s="73" t="s">
        <v>8173</v>
      </c>
      <c r="C82" s="73"/>
      <c r="D82" s="14" t="str">
        <f>IFERROR(__xludf.DUMMYFUNCTION("""COMPUTED_VALUE"""),"C00122")</f>
        <v>C00122</v>
      </c>
      <c r="E82" s="16" t="s">
        <v>8185</v>
      </c>
      <c r="F82" s="16"/>
      <c r="G82" s="16" t="s">
        <v>8576</v>
      </c>
      <c r="H82" s="74" t="s">
        <v>11327</v>
      </c>
    </row>
    <row r="83">
      <c r="A83" s="14" t="s">
        <v>8171</v>
      </c>
      <c r="B83" s="73" t="s">
        <v>8175</v>
      </c>
      <c r="C83" s="73"/>
      <c r="D83" s="14" t="str">
        <f>IFERROR(__xludf.DUMMYFUNCTION("""COMPUTED_VALUE"""),"C00123")</f>
        <v>C00123</v>
      </c>
      <c r="E83" s="16" t="s">
        <v>8064</v>
      </c>
      <c r="F83" s="16"/>
      <c r="G83" s="16" t="s">
        <v>8578</v>
      </c>
      <c r="H83" s="74" t="s">
        <v>11328</v>
      </c>
    </row>
    <row r="84">
      <c r="A84" s="14" t="s">
        <v>8173</v>
      </c>
      <c r="B84" s="73" t="s">
        <v>7685</v>
      </c>
      <c r="C84" s="73"/>
      <c r="D84" s="14" t="str">
        <f>IFERROR(__xludf.DUMMYFUNCTION("""COMPUTED_VALUE"""),"C00129")</f>
        <v>C00129</v>
      </c>
      <c r="E84" s="16" t="s">
        <v>8189</v>
      </c>
      <c r="F84" s="16"/>
      <c r="G84" s="16" t="s">
        <v>8580</v>
      </c>
      <c r="H84" s="74" t="s">
        <v>11329</v>
      </c>
    </row>
    <row r="85">
      <c r="A85" s="14" t="s">
        <v>8175</v>
      </c>
      <c r="B85" s="73" t="s">
        <v>8178</v>
      </c>
      <c r="C85" s="73"/>
      <c r="D85" s="14" t="str">
        <f>IFERROR(__xludf.DUMMYFUNCTION("""COMPUTED_VALUE"""),"C00130")</f>
        <v>C00130</v>
      </c>
      <c r="E85" s="16" t="s">
        <v>8191</v>
      </c>
      <c r="F85" s="16"/>
      <c r="G85" s="16" t="s">
        <v>8582</v>
      </c>
      <c r="H85" s="74" t="s">
        <v>11330</v>
      </c>
    </row>
    <row r="86">
      <c r="A86" s="14" t="s">
        <v>7685</v>
      </c>
      <c r="B86" s="73" t="s">
        <v>8180</v>
      </c>
      <c r="C86" s="73"/>
      <c r="D86" s="14" t="str">
        <f>IFERROR(__xludf.DUMMYFUNCTION("""COMPUTED_VALUE"""),"C00131")</f>
        <v>C00131</v>
      </c>
      <c r="E86" s="16" t="s">
        <v>8193</v>
      </c>
      <c r="F86" s="16"/>
      <c r="G86" s="16" t="s">
        <v>7658</v>
      </c>
      <c r="H86" s="74" t="s">
        <v>8584</v>
      </c>
    </row>
    <row r="87">
      <c r="A87" s="14" t="s">
        <v>8178</v>
      </c>
      <c r="B87" s="73" t="s">
        <v>8182</v>
      </c>
      <c r="C87" s="73"/>
      <c r="D87" s="14" t="str">
        <f>IFERROR(__xludf.DUMMYFUNCTION("""COMPUTED_VALUE"""),"C00133")</f>
        <v>C00133</v>
      </c>
      <c r="E87" s="16" t="s">
        <v>8081</v>
      </c>
      <c r="F87" s="16"/>
      <c r="G87" s="16" t="s">
        <v>8585</v>
      </c>
      <c r="H87" s="74" t="s">
        <v>8586</v>
      </c>
    </row>
    <row r="88">
      <c r="A88" s="14" t="s">
        <v>8180</v>
      </c>
      <c r="B88" s="73" t="s">
        <v>8184</v>
      </c>
      <c r="C88" s="73"/>
      <c r="D88" s="14" t="str">
        <f>IFERROR(__xludf.DUMMYFUNCTION("""COMPUTED_VALUE"""),"C00136")</f>
        <v>C00136</v>
      </c>
      <c r="E88" s="16" t="s">
        <v>8197</v>
      </c>
      <c r="F88" s="16"/>
      <c r="G88" s="16" t="s">
        <v>8587</v>
      </c>
      <c r="H88" s="74" t="s">
        <v>11331</v>
      </c>
    </row>
    <row r="89">
      <c r="A89" s="14" t="s">
        <v>8182</v>
      </c>
      <c r="B89" s="73" t="s">
        <v>8186</v>
      </c>
      <c r="C89" s="73"/>
      <c r="D89" s="14" t="str">
        <f>IFERROR(__xludf.DUMMYFUNCTION("""COMPUTED_VALUE"""),"C00141")</f>
        <v>C00141</v>
      </c>
      <c r="E89" s="16" t="s">
        <v>8206</v>
      </c>
      <c r="F89" s="16"/>
      <c r="G89" s="16" t="s">
        <v>8591</v>
      </c>
      <c r="H89" s="74" t="s">
        <v>11332</v>
      </c>
    </row>
    <row r="90">
      <c r="A90" s="14" t="s">
        <v>8184</v>
      </c>
      <c r="B90" s="73" t="s">
        <v>7667</v>
      </c>
      <c r="C90" s="73"/>
      <c r="D90" s="14" t="str">
        <f>IFERROR(__xludf.DUMMYFUNCTION("""COMPUTED_VALUE"""),"C00143")</f>
        <v>C00143</v>
      </c>
      <c r="E90" s="16" t="s">
        <v>8208</v>
      </c>
      <c r="F90" s="16"/>
      <c r="G90" s="16" t="s">
        <v>8595</v>
      </c>
      <c r="H90" s="74" t="s">
        <v>11333</v>
      </c>
    </row>
    <row r="91">
      <c r="A91" s="14" t="s">
        <v>8186</v>
      </c>
      <c r="B91" s="73" t="s">
        <v>8188</v>
      </c>
      <c r="C91" s="73"/>
      <c r="D91" s="14" t="str">
        <f>IFERROR(__xludf.DUMMYFUNCTION("""COMPUTED_VALUE"""),"C00144")</f>
        <v>C00144</v>
      </c>
      <c r="E91" s="16" t="s">
        <v>8210</v>
      </c>
      <c r="F91" s="16"/>
      <c r="G91" s="16" t="s">
        <v>8603</v>
      </c>
      <c r="H91" s="74" t="s">
        <v>8604</v>
      </c>
    </row>
    <row r="92">
      <c r="A92" s="14" t="s">
        <v>8188</v>
      </c>
      <c r="B92" s="73" t="s">
        <v>8190</v>
      </c>
      <c r="C92" s="73"/>
      <c r="D92" s="14" t="str">
        <f>IFERROR(__xludf.DUMMYFUNCTION("""COMPUTED_VALUE"""),"C00147")</f>
        <v>C00147</v>
      </c>
      <c r="E92" s="16" t="s">
        <v>8214</v>
      </c>
      <c r="F92" s="16"/>
      <c r="G92" s="16" t="s">
        <v>8621</v>
      </c>
      <c r="H92" s="74" t="s">
        <v>8622</v>
      </c>
    </row>
    <row r="93">
      <c r="A93" s="14" t="s">
        <v>8190</v>
      </c>
      <c r="B93" s="73" t="s">
        <v>8192</v>
      </c>
      <c r="C93" s="73"/>
      <c r="D93" s="14" t="str">
        <f>IFERROR(__xludf.DUMMYFUNCTION("""COMPUTED_VALUE"""),"C00148")</f>
        <v>C00148</v>
      </c>
      <c r="E93" s="16" t="s">
        <v>8070</v>
      </c>
      <c r="F93" s="16"/>
      <c r="G93" s="16" t="s">
        <v>8641</v>
      </c>
      <c r="H93" s="74" t="s">
        <v>11334</v>
      </c>
    </row>
    <row r="94">
      <c r="A94" s="14" t="s">
        <v>8192</v>
      </c>
      <c r="B94" s="73" t="s">
        <v>7612</v>
      </c>
      <c r="C94" s="73"/>
      <c r="D94" s="14" t="str">
        <f>IFERROR(__xludf.DUMMYFUNCTION("""COMPUTED_VALUE"""),"C00155")</f>
        <v>C00155</v>
      </c>
      <c r="E94" s="16" t="s">
        <v>8217</v>
      </c>
      <c r="F94" s="16"/>
      <c r="G94" s="16" t="s">
        <v>8643</v>
      </c>
      <c r="H94" s="74" t="s">
        <v>11335</v>
      </c>
    </row>
    <row r="95">
      <c r="A95" s="14" t="s">
        <v>7612</v>
      </c>
      <c r="B95" s="73" t="s">
        <v>8194</v>
      </c>
      <c r="C95" s="73"/>
      <c r="D95" s="14" t="str">
        <f>IFERROR(__xludf.DUMMYFUNCTION("""COMPUTED_VALUE"""),"C00157")</f>
        <v>C00157</v>
      </c>
      <c r="E95" s="16" t="s">
        <v>8219</v>
      </c>
      <c r="F95" s="16"/>
      <c r="G95" s="16" t="s">
        <v>8649</v>
      </c>
      <c r="H95" s="74" t="s">
        <v>11336</v>
      </c>
    </row>
    <row r="96">
      <c r="A96" s="14" t="s">
        <v>8196</v>
      </c>
      <c r="B96" s="73" t="s">
        <v>7528</v>
      </c>
      <c r="C96" s="73"/>
      <c r="D96" s="14" t="str">
        <f>IFERROR(__xludf.DUMMYFUNCTION("""COMPUTED_VALUE"""),"C00158")</f>
        <v>C00158</v>
      </c>
      <c r="E96" s="16" t="s">
        <v>8220</v>
      </c>
      <c r="F96" s="16"/>
      <c r="G96" s="16" t="s">
        <v>8653</v>
      </c>
      <c r="H96" s="74" t="s">
        <v>8654</v>
      </c>
    </row>
    <row r="97">
      <c r="A97" s="14" t="s">
        <v>8205</v>
      </c>
      <c r="B97" s="73" t="s">
        <v>8196</v>
      </c>
      <c r="C97" s="73"/>
      <c r="D97" s="14" t="str">
        <f>IFERROR(__xludf.DUMMYFUNCTION("""COMPUTED_VALUE"""),"C00161")</f>
        <v>C00161</v>
      </c>
      <c r="E97" s="16" t="s">
        <v>8224</v>
      </c>
      <c r="F97" s="16"/>
      <c r="G97" s="16" t="s">
        <v>8657</v>
      </c>
      <c r="H97" s="74" t="s">
        <v>11337</v>
      </c>
    </row>
    <row r="98">
      <c r="A98" s="14" t="s">
        <v>8207</v>
      </c>
      <c r="B98" s="73" t="s">
        <v>8198</v>
      </c>
      <c r="C98" s="73"/>
      <c r="D98" s="14" t="str">
        <f>IFERROR(__xludf.DUMMYFUNCTION("""COMPUTED_VALUE"""),"C00166")</f>
        <v>C00166</v>
      </c>
      <c r="E98" s="16" t="s">
        <v>8226</v>
      </c>
      <c r="F98" s="16"/>
      <c r="G98" s="16" t="s">
        <v>7672</v>
      </c>
      <c r="H98" s="74" t="s">
        <v>11338</v>
      </c>
    </row>
    <row r="99">
      <c r="A99" s="14" t="s">
        <v>8209</v>
      </c>
      <c r="B99" s="73" t="s">
        <v>8200</v>
      </c>
      <c r="C99" s="73"/>
      <c r="D99" s="14" t="str">
        <f>IFERROR(__xludf.DUMMYFUNCTION("""COMPUTED_VALUE"""),"C00169")</f>
        <v>C00169</v>
      </c>
      <c r="E99" s="16" t="s">
        <v>8228</v>
      </c>
      <c r="F99" s="16"/>
      <c r="G99" s="16" t="s">
        <v>7510</v>
      </c>
      <c r="H99" s="74" t="s">
        <v>11339</v>
      </c>
    </row>
    <row r="100">
      <c r="A100" s="14" t="s">
        <v>8213</v>
      </c>
      <c r="B100" s="73" t="s">
        <v>8202</v>
      </c>
      <c r="C100" s="73"/>
      <c r="D100" s="14" t="str">
        <f>IFERROR(__xludf.DUMMYFUNCTION("""COMPUTED_VALUE"""),"C00170")</f>
        <v>C00170</v>
      </c>
      <c r="E100" s="16" t="s">
        <v>8230</v>
      </c>
      <c r="F100" s="16"/>
      <c r="G100" s="16" t="s">
        <v>8676</v>
      </c>
      <c r="H100" s="74" t="s">
        <v>8677</v>
      </c>
    </row>
    <row r="101">
      <c r="A101" s="14" t="s">
        <v>8215</v>
      </c>
      <c r="B101" s="73" t="s">
        <v>7116</v>
      </c>
      <c r="C101" s="73"/>
      <c r="D101" s="14" t="str">
        <f>IFERROR(__xludf.DUMMYFUNCTION("""COMPUTED_VALUE"""),"C00183")</f>
        <v>C00183</v>
      </c>
      <c r="E101" s="16" t="s">
        <v>8073</v>
      </c>
      <c r="F101" s="16"/>
      <c r="G101" s="16" t="s">
        <v>8686</v>
      </c>
      <c r="H101" s="74" t="s">
        <v>11340</v>
      </c>
    </row>
    <row r="102">
      <c r="A102" s="14" t="s">
        <v>11341</v>
      </c>
      <c r="B102" s="73" t="s">
        <v>8205</v>
      </c>
      <c r="C102" s="73"/>
      <c r="D102" s="14" t="str">
        <f>IFERROR(__xludf.DUMMYFUNCTION("""COMPUTED_VALUE"""),"C00184")</f>
        <v>C00184</v>
      </c>
      <c r="E102" s="16" t="s">
        <v>8234</v>
      </c>
      <c r="F102" s="16"/>
      <c r="G102" s="16" t="s">
        <v>7662</v>
      </c>
      <c r="H102" s="74" t="s">
        <v>11342</v>
      </c>
    </row>
    <row r="103">
      <c r="A103" s="14" t="s">
        <v>11343</v>
      </c>
      <c r="B103" s="73" t="s">
        <v>8207</v>
      </c>
      <c r="C103" s="73"/>
      <c r="D103" s="14" t="str">
        <f>IFERROR(__xludf.DUMMYFUNCTION("""COMPUTED_VALUE"""),"C00186")</f>
        <v>C00186</v>
      </c>
      <c r="E103" s="16" t="s">
        <v>8236</v>
      </c>
      <c r="F103" s="16"/>
      <c r="G103" s="16" t="s">
        <v>7447</v>
      </c>
      <c r="H103" s="74" t="s">
        <v>11344</v>
      </c>
    </row>
    <row r="104">
      <c r="A104" s="14" t="s">
        <v>11345</v>
      </c>
      <c r="B104" s="73" t="s">
        <v>8209</v>
      </c>
      <c r="C104" s="73"/>
      <c r="D104" s="14" t="str">
        <f>IFERROR(__xludf.DUMMYFUNCTION("""COMPUTED_VALUE"""),"C00188")</f>
        <v>C00188</v>
      </c>
      <c r="E104" s="16" t="s">
        <v>8076</v>
      </c>
      <c r="F104" s="16"/>
      <c r="G104" s="16" t="s">
        <v>8694</v>
      </c>
      <c r="H104" s="74" t="s">
        <v>11346</v>
      </c>
    </row>
    <row r="105">
      <c r="A105" s="14" t="s">
        <v>8216</v>
      </c>
      <c r="B105" s="73" t="s">
        <v>8211</v>
      </c>
      <c r="C105" s="73"/>
      <c r="D105" s="14" t="str">
        <f>IFERROR(__xludf.DUMMYFUNCTION("""COMPUTED_VALUE"""),"C00189")</f>
        <v>C00189</v>
      </c>
      <c r="E105" s="16" t="s">
        <v>8238</v>
      </c>
      <c r="F105" s="16"/>
      <c r="G105" s="16" t="s">
        <v>8702</v>
      </c>
      <c r="H105" s="74" t="s">
        <v>11347</v>
      </c>
    </row>
    <row r="106">
      <c r="A106" s="14" t="s">
        <v>8218</v>
      </c>
      <c r="B106" s="73" t="s">
        <v>8213</v>
      </c>
      <c r="C106" s="73"/>
      <c r="D106" s="14" t="str">
        <f>IFERROR(__xludf.DUMMYFUNCTION("""COMPUTED_VALUE"""),"C00197")</f>
        <v>C00197</v>
      </c>
      <c r="E106" s="16" t="s">
        <v>8239</v>
      </c>
      <c r="F106" s="16"/>
      <c r="G106" s="16" t="s">
        <v>8704</v>
      </c>
      <c r="H106" s="74" t="s">
        <v>11348</v>
      </c>
    </row>
    <row r="107">
      <c r="A107" s="14" t="s">
        <v>7438</v>
      </c>
      <c r="B107" s="73" t="s">
        <v>8215</v>
      </c>
      <c r="C107" s="73"/>
      <c r="D107" s="14" t="str">
        <f>IFERROR(__xludf.DUMMYFUNCTION("""COMPUTED_VALUE"""),"C00199")</f>
        <v>C00199</v>
      </c>
      <c r="E107" s="16" t="s">
        <v>8240</v>
      </c>
      <c r="F107" s="16"/>
      <c r="G107" s="16" t="s">
        <v>8706</v>
      </c>
      <c r="H107" s="74" t="s">
        <v>8707</v>
      </c>
    </row>
    <row r="108">
      <c r="A108" s="14" t="s">
        <v>11349</v>
      </c>
      <c r="B108" s="73" t="s">
        <v>8216</v>
      </c>
      <c r="C108" s="73"/>
      <c r="D108" s="14" t="str">
        <f>IFERROR(__xludf.DUMMYFUNCTION("""COMPUTED_VALUE"""),"C00201")</f>
        <v>C00201</v>
      </c>
      <c r="E108" s="16" t="s">
        <v>8241</v>
      </c>
      <c r="F108" s="16"/>
      <c r="G108" s="16" t="s">
        <v>8708</v>
      </c>
      <c r="H108" s="74" t="s">
        <v>11350</v>
      </c>
    </row>
    <row r="109">
      <c r="A109" s="14" t="s">
        <v>8223</v>
      </c>
      <c r="B109" s="73" t="s">
        <v>8218</v>
      </c>
      <c r="C109" s="73"/>
      <c r="D109" s="14" t="str">
        <f>IFERROR(__xludf.DUMMYFUNCTION("""COMPUTED_VALUE"""),"C00203")</f>
        <v>C00203</v>
      </c>
      <c r="E109" s="16" t="s">
        <v>8242</v>
      </c>
      <c r="F109" s="16"/>
      <c r="G109" s="16" t="s">
        <v>8712</v>
      </c>
      <c r="H109" s="74" t="s">
        <v>8713</v>
      </c>
    </row>
    <row r="110">
      <c r="A110" s="14" t="s">
        <v>11351</v>
      </c>
      <c r="B110" s="73" t="s">
        <v>7438</v>
      </c>
      <c r="C110" s="73"/>
      <c r="D110" s="14" t="str">
        <f>IFERROR(__xludf.DUMMYFUNCTION("""COMPUTED_VALUE"""),"C00206")</f>
        <v>C00206</v>
      </c>
      <c r="E110" s="16" t="s">
        <v>8244</v>
      </c>
      <c r="F110" s="16"/>
      <c r="G110" s="16" t="s">
        <v>8714</v>
      </c>
      <c r="H110" s="74" t="s">
        <v>11352</v>
      </c>
    </row>
    <row r="111">
      <c r="A111" s="14" t="s">
        <v>8225</v>
      </c>
      <c r="B111" s="73" t="s">
        <v>8221</v>
      </c>
      <c r="C111" s="73"/>
      <c r="D111" s="14" t="str">
        <f>IFERROR(__xludf.DUMMYFUNCTION("""COMPUTED_VALUE"""),"C00212")</f>
        <v>C00212</v>
      </c>
      <c r="E111" s="16" t="s">
        <v>8247</v>
      </c>
      <c r="F111" s="16"/>
      <c r="G111" s="16" t="s">
        <v>8716</v>
      </c>
      <c r="H111" s="74" t="s">
        <v>11353</v>
      </c>
    </row>
    <row r="112">
      <c r="A112" s="14" t="s">
        <v>8227</v>
      </c>
      <c r="B112" s="75" t="s">
        <v>8223</v>
      </c>
      <c r="C112" s="73"/>
      <c r="D112" s="14" t="str">
        <f>IFERROR(__xludf.DUMMYFUNCTION("""COMPUTED_VALUE"""),"C00214")</f>
        <v>C00214</v>
      </c>
      <c r="E112" s="16" t="s">
        <v>8249</v>
      </c>
      <c r="F112" s="16"/>
      <c r="G112" s="16" t="s">
        <v>8720</v>
      </c>
      <c r="H112" s="74" t="s">
        <v>8721</v>
      </c>
    </row>
    <row r="113">
      <c r="A113" s="14" t="s">
        <v>8229</v>
      </c>
      <c r="B113" s="73" t="s">
        <v>8225</v>
      </c>
      <c r="C113" s="73"/>
      <c r="D113" s="14" t="str">
        <f>IFERROR(__xludf.DUMMYFUNCTION("""COMPUTED_VALUE"""),"C00217")</f>
        <v>C00217</v>
      </c>
      <c r="E113" s="16" t="s">
        <v>8082</v>
      </c>
      <c r="F113" s="16"/>
      <c r="G113" s="16" t="s">
        <v>8727</v>
      </c>
      <c r="H113" s="74" t="s">
        <v>11354</v>
      </c>
    </row>
    <row r="114">
      <c r="A114" s="14" t="s">
        <v>11355</v>
      </c>
      <c r="B114" s="73" t="s">
        <v>8227</v>
      </c>
      <c r="C114" s="73"/>
      <c r="D114" s="14" t="str">
        <f>IFERROR(__xludf.DUMMYFUNCTION("""COMPUTED_VALUE"""),"C00226")</f>
        <v>C00226</v>
      </c>
      <c r="E114" s="16" t="s">
        <v>8253</v>
      </c>
      <c r="F114" s="16"/>
      <c r="G114" s="16" t="s">
        <v>8731</v>
      </c>
      <c r="H114" s="74" t="s">
        <v>11356</v>
      </c>
    </row>
    <row r="115">
      <c r="A115" s="14" t="s">
        <v>8232</v>
      </c>
      <c r="B115" s="73" t="s">
        <v>8229</v>
      </c>
      <c r="C115" s="73"/>
      <c r="D115" s="14" t="str">
        <f>IFERROR(__xludf.DUMMYFUNCTION("""COMPUTED_VALUE"""),"C00227")</f>
        <v>C00227</v>
      </c>
      <c r="E115" s="16" t="s">
        <v>8255</v>
      </c>
      <c r="F115" s="16"/>
      <c r="G115" s="16" t="s">
        <v>8733</v>
      </c>
      <c r="H115" s="74" t="s">
        <v>11357</v>
      </c>
    </row>
    <row r="116">
      <c r="A116" s="14" t="s">
        <v>8233</v>
      </c>
      <c r="B116" s="73" t="s">
        <v>7680</v>
      </c>
      <c r="C116" s="73"/>
      <c r="D116" s="14" t="str">
        <f>IFERROR(__xludf.DUMMYFUNCTION("""COMPUTED_VALUE"""),"C00229")</f>
        <v>C00229</v>
      </c>
      <c r="E116" s="16" t="s">
        <v>8257</v>
      </c>
      <c r="F116" s="16"/>
      <c r="G116" s="16" t="s">
        <v>8742</v>
      </c>
      <c r="H116" s="74" t="s">
        <v>8743</v>
      </c>
    </row>
    <row r="117">
      <c r="A117" s="14" t="s">
        <v>8235</v>
      </c>
      <c r="B117" s="73" t="s">
        <v>8232</v>
      </c>
      <c r="C117" s="73"/>
      <c r="D117" s="14" t="str">
        <f>IFERROR(__xludf.DUMMYFUNCTION("""COMPUTED_VALUE"""),"C00231")</f>
        <v>C00231</v>
      </c>
      <c r="E117" s="16" t="s">
        <v>8259</v>
      </c>
      <c r="F117" s="16"/>
      <c r="G117" s="16" t="s">
        <v>8756</v>
      </c>
      <c r="H117" s="74" t="s">
        <v>8757</v>
      </c>
    </row>
    <row r="118">
      <c r="A118" s="14" t="s">
        <v>7518</v>
      </c>
      <c r="B118" s="73" t="s">
        <v>8233</v>
      </c>
      <c r="C118" s="73"/>
      <c r="D118" s="14" t="str">
        <f>IFERROR(__xludf.DUMMYFUNCTION("""COMPUTED_VALUE"""),"C00233")</f>
        <v>C00233</v>
      </c>
      <c r="E118" s="16" t="s">
        <v>8261</v>
      </c>
      <c r="F118" s="16"/>
      <c r="G118" s="16" t="s">
        <v>8762</v>
      </c>
      <c r="H118" s="74" t="s">
        <v>11358</v>
      </c>
    </row>
    <row r="119">
      <c r="A119" s="14" t="s">
        <v>8237</v>
      </c>
      <c r="B119" s="73" t="s">
        <v>8235</v>
      </c>
      <c r="C119" s="73"/>
      <c r="D119" s="14" t="str">
        <f>IFERROR(__xludf.DUMMYFUNCTION("""COMPUTED_VALUE"""),"C00234")</f>
        <v>C00234</v>
      </c>
      <c r="E119" s="16" t="s">
        <v>8263</v>
      </c>
      <c r="F119" s="16"/>
      <c r="G119" s="16" t="s">
        <v>8765</v>
      </c>
      <c r="H119" s="74" t="s">
        <v>11359</v>
      </c>
    </row>
    <row r="120">
      <c r="A120" s="14" t="s">
        <v>7707</v>
      </c>
      <c r="B120" s="73" t="s">
        <v>7518</v>
      </c>
      <c r="C120" s="73"/>
      <c r="D120" s="14" t="str">
        <f>IFERROR(__xludf.DUMMYFUNCTION("""COMPUTED_VALUE"""),"C00235")</f>
        <v>C00235</v>
      </c>
      <c r="E120" s="16" t="s">
        <v>8265</v>
      </c>
      <c r="F120" s="16"/>
      <c r="G120" s="16" t="s">
        <v>8767</v>
      </c>
      <c r="H120" s="74" t="s">
        <v>11360</v>
      </c>
    </row>
    <row r="121">
      <c r="A121" s="14" t="s">
        <v>7686</v>
      </c>
      <c r="B121" s="73" t="s">
        <v>8237</v>
      </c>
      <c r="C121" s="73"/>
      <c r="D121" s="14" t="str">
        <f>IFERROR(__xludf.DUMMYFUNCTION("""COMPUTED_VALUE"""),"C00236")</f>
        <v>C00236</v>
      </c>
      <c r="E121" s="16" t="s">
        <v>8267</v>
      </c>
      <c r="F121" s="16"/>
      <c r="G121" s="16" t="s">
        <v>8769</v>
      </c>
      <c r="H121" s="74" t="s">
        <v>11361</v>
      </c>
    </row>
    <row r="122">
      <c r="A122" s="14" t="s">
        <v>6744</v>
      </c>
      <c r="B122" s="73" t="s">
        <v>7707</v>
      </c>
      <c r="C122" s="73"/>
      <c r="D122" s="14" t="str">
        <f>IFERROR(__xludf.DUMMYFUNCTION("""COMPUTED_VALUE"""),"C00239")</f>
        <v>C00239</v>
      </c>
      <c r="E122" s="16" t="s">
        <v>8269</v>
      </c>
      <c r="F122" s="16"/>
      <c r="G122" s="16" t="s">
        <v>8774</v>
      </c>
      <c r="H122" s="74" t="s">
        <v>8775</v>
      </c>
      <c r="I122" s="74"/>
    </row>
    <row r="123">
      <c r="A123" s="14" t="s">
        <v>7637</v>
      </c>
      <c r="B123" s="73" t="s">
        <v>7686</v>
      </c>
      <c r="C123" s="73"/>
      <c r="D123" s="14" t="str">
        <f>IFERROR(__xludf.DUMMYFUNCTION("""COMPUTED_VALUE"""),"C00240")</f>
        <v>C00240</v>
      </c>
      <c r="E123" s="16" t="s">
        <v>3782</v>
      </c>
      <c r="F123" s="16"/>
      <c r="G123" s="16" t="s">
        <v>8778</v>
      </c>
      <c r="H123" s="74" t="s">
        <v>11362</v>
      </c>
      <c r="I123" s="74"/>
    </row>
    <row r="124">
      <c r="A124" s="14" t="s">
        <v>8243</v>
      </c>
      <c r="B124" s="73" t="s">
        <v>6744</v>
      </c>
      <c r="C124" s="73"/>
      <c r="D124" s="14" t="str">
        <f>IFERROR(__xludf.DUMMYFUNCTION("""COMPUTED_VALUE"""),"C00241")</f>
        <v>C00241</v>
      </c>
      <c r="E124" s="16" t="s">
        <v>8272</v>
      </c>
      <c r="F124" s="16"/>
      <c r="G124" s="16" t="s">
        <v>8780</v>
      </c>
      <c r="H124" s="74" t="s">
        <v>11363</v>
      </c>
      <c r="I124" s="74"/>
    </row>
    <row r="125">
      <c r="A125" s="14" t="s">
        <v>11364</v>
      </c>
      <c r="B125" s="73" t="s">
        <v>7637</v>
      </c>
      <c r="C125" s="73"/>
      <c r="D125" s="14" t="str">
        <f>IFERROR(__xludf.DUMMYFUNCTION("""COMPUTED_VALUE"""),"C00242")</f>
        <v>C00242</v>
      </c>
      <c r="E125" s="16" t="s">
        <v>8274</v>
      </c>
      <c r="F125" s="16"/>
      <c r="G125" s="16" t="s">
        <v>7535</v>
      </c>
      <c r="H125" s="74" t="s">
        <v>11365</v>
      </c>
      <c r="I125" s="74"/>
    </row>
    <row r="126">
      <c r="A126" s="14" t="s">
        <v>8246</v>
      </c>
      <c r="B126" s="73" t="s">
        <v>8243</v>
      </c>
      <c r="C126" s="73"/>
      <c r="D126" s="14" t="str">
        <f>IFERROR(__xludf.DUMMYFUNCTION("""COMPUTED_VALUE"""),"C00245")</f>
        <v>C00245</v>
      </c>
      <c r="E126" s="16" t="s">
        <v>8278</v>
      </c>
      <c r="F126" s="16"/>
      <c r="G126" s="16" t="s">
        <v>7430</v>
      </c>
      <c r="H126" s="74" t="s">
        <v>11366</v>
      </c>
      <c r="I126" s="74"/>
    </row>
    <row r="127">
      <c r="A127" s="14" t="s">
        <v>8248</v>
      </c>
      <c r="B127" s="73" t="s">
        <v>6208</v>
      </c>
      <c r="C127" s="73"/>
      <c r="D127" s="14" t="str">
        <f>IFERROR(__xludf.DUMMYFUNCTION("""COMPUTED_VALUE"""),"C00250")</f>
        <v>C00250</v>
      </c>
      <c r="E127" s="16" t="s">
        <v>8280</v>
      </c>
      <c r="F127" s="16"/>
      <c r="G127" s="16" t="s">
        <v>8798</v>
      </c>
      <c r="H127" s="74" t="s">
        <v>11367</v>
      </c>
      <c r="I127" s="74"/>
    </row>
    <row r="128">
      <c r="A128" s="14" t="s">
        <v>7617</v>
      </c>
      <c r="B128" s="73" t="s">
        <v>8246</v>
      </c>
      <c r="C128" s="73"/>
      <c r="D128" s="14" t="str">
        <f>IFERROR(__xludf.DUMMYFUNCTION("""COMPUTED_VALUE"""),"C00255")</f>
        <v>C00255</v>
      </c>
      <c r="E128" s="16" t="s">
        <v>8284</v>
      </c>
      <c r="F128" s="16"/>
      <c r="G128" s="16" t="s">
        <v>8802</v>
      </c>
      <c r="H128" s="74" t="s">
        <v>11368</v>
      </c>
      <c r="I128" s="74"/>
    </row>
    <row r="129">
      <c r="A129" s="14" t="s">
        <v>11369</v>
      </c>
      <c r="B129" s="73" t="s">
        <v>8248</v>
      </c>
      <c r="C129" s="73"/>
      <c r="D129" s="14" t="str">
        <f>IFERROR(__xludf.DUMMYFUNCTION("""COMPUTED_VALUE"""),"C00262")</f>
        <v>C00262</v>
      </c>
      <c r="E129" s="16" t="s">
        <v>8287</v>
      </c>
      <c r="F129" s="16"/>
      <c r="G129" s="16" t="s">
        <v>8804</v>
      </c>
      <c r="H129" s="74" t="s">
        <v>11370</v>
      </c>
      <c r="I129" s="74"/>
    </row>
    <row r="130">
      <c r="A130" s="14" t="s">
        <v>8252</v>
      </c>
      <c r="B130" s="73" t="s">
        <v>7617</v>
      </c>
      <c r="C130" s="73"/>
      <c r="D130" s="14" t="str">
        <f>IFERROR(__xludf.DUMMYFUNCTION("""COMPUTED_VALUE"""),"C00263")</f>
        <v>C00263</v>
      </c>
      <c r="E130" s="16" t="s">
        <v>8289</v>
      </c>
      <c r="F130" s="16"/>
      <c r="G130" s="16" t="s">
        <v>7738</v>
      </c>
      <c r="H130" s="74" t="s">
        <v>11371</v>
      </c>
      <c r="I130" s="74"/>
    </row>
    <row r="131">
      <c r="A131" s="14" t="s">
        <v>8254</v>
      </c>
      <c r="B131" s="73" t="s">
        <v>8250</v>
      </c>
      <c r="C131" s="73"/>
      <c r="D131" s="14" t="str">
        <f>IFERROR(__xludf.DUMMYFUNCTION("""COMPUTED_VALUE"""),"C00267")</f>
        <v>C00267</v>
      </c>
      <c r="E131" s="16" t="s">
        <v>8292</v>
      </c>
      <c r="F131" s="16"/>
      <c r="G131" s="16" t="s">
        <v>7717</v>
      </c>
      <c r="H131" s="74" t="s">
        <v>8809</v>
      </c>
      <c r="I131" s="74"/>
    </row>
    <row r="132">
      <c r="A132" s="14" t="s">
        <v>8256</v>
      </c>
      <c r="B132" s="73" t="s">
        <v>8252</v>
      </c>
      <c r="C132" s="73"/>
      <c r="D132" s="14" t="str">
        <f>IFERROR(__xludf.DUMMYFUNCTION("""COMPUTED_VALUE"""),"C00269")</f>
        <v>C00269</v>
      </c>
      <c r="E132" s="16" t="s">
        <v>8294</v>
      </c>
      <c r="F132" s="16"/>
      <c r="G132" s="16" t="s">
        <v>8824</v>
      </c>
      <c r="H132" s="74" t="s">
        <v>11372</v>
      </c>
      <c r="I132" s="74"/>
    </row>
    <row r="133">
      <c r="A133" s="14" t="s">
        <v>8258</v>
      </c>
      <c r="B133" s="73" t="s">
        <v>8254</v>
      </c>
      <c r="C133" s="73"/>
      <c r="D133" s="14" t="str">
        <f>IFERROR(__xludf.DUMMYFUNCTION("""COMPUTED_VALUE"""),"C00272")</f>
        <v>C00272</v>
      </c>
      <c r="E133" s="16" t="s">
        <v>8296</v>
      </c>
      <c r="F133" s="16"/>
      <c r="G133" s="16" t="s">
        <v>7473</v>
      </c>
      <c r="H133" s="74" t="s">
        <v>11373</v>
      </c>
      <c r="I133" s="74"/>
    </row>
    <row r="134">
      <c r="A134" s="14" t="s">
        <v>8260</v>
      </c>
      <c r="B134" s="73" t="s">
        <v>8256</v>
      </c>
      <c r="C134" s="73"/>
      <c r="D134" s="14" t="str">
        <f>IFERROR(__xludf.DUMMYFUNCTION("""COMPUTED_VALUE"""),"C00283")</f>
        <v>C00283</v>
      </c>
      <c r="E134" s="16" t="s">
        <v>8300</v>
      </c>
      <c r="F134" s="16"/>
      <c r="G134" s="16" t="s">
        <v>8831</v>
      </c>
      <c r="H134" s="74" t="s">
        <v>8832</v>
      </c>
      <c r="I134" s="74"/>
    </row>
    <row r="135">
      <c r="A135" s="14" t="s">
        <v>8262</v>
      </c>
      <c r="B135" s="73" t="s">
        <v>8258</v>
      </c>
      <c r="C135" s="73"/>
      <c r="D135" s="14" t="str">
        <f>IFERROR(__xludf.DUMMYFUNCTION("""COMPUTED_VALUE"""),"C00286")</f>
        <v>C00286</v>
      </c>
      <c r="E135" s="16" t="s">
        <v>8302</v>
      </c>
      <c r="F135" s="16"/>
      <c r="G135" s="16" t="s">
        <v>8833</v>
      </c>
      <c r="H135" s="74" t="s">
        <v>11374</v>
      </c>
      <c r="I135" s="74"/>
    </row>
    <row r="136">
      <c r="A136" s="14" t="s">
        <v>8264</v>
      </c>
      <c r="B136" s="73" t="s">
        <v>8260</v>
      </c>
      <c r="C136" s="73"/>
      <c r="D136" s="14" t="str">
        <f>IFERROR(__xludf.DUMMYFUNCTION("""COMPUTED_VALUE"""),"C00288")</f>
        <v>C00288</v>
      </c>
      <c r="E136" s="16" t="s">
        <v>8304</v>
      </c>
      <c r="F136" s="16"/>
      <c r="G136" s="16" t="s">
        <v>5727</v>
      </c>
      <c r="H136" s="74" t="s">
        <v>11375</v>
      </c>
      <c r="I136" s="74"/>
    </row>
    <row r="137">
      <c r="A137" s="14" t="s">
        <v>8266</v>
      </c>
      <c r="B137" s="73" t="s">
        <v>8262</v>
      </c>
      <c r="C137" s="73"/>
      <c r="D137" s="14" t="str">
        <f>IFERROR(__xludf.DUMMYFUNCTION("""COMPUTED_VALUE"""),"C00294")</f>
        <v>C00294</v>
      </c>
      <c r="E137" s="16" t="s">
        <v>8306</v>
      </c>
      <c r="F137" s="16"/>
      <c r="G137" s="16" t="s">
        <v>5700</v>
      </c>
      <c r="H137" s="74" t="s">
        <v>11376</v>
      </c>
      <c r="I137" s="74"/>
    </row>
    <row r="138">
      <c r="A138" s="14" t="s">
        <v>8268</v>
      </c>
      <c r="B138" s="73" t="s">
        <v>8264</v>
      </c>
      <c r="C138" s="73"/>
      <c r="D138" s="14" t="str">
        <f>IFERROR(__xludf.DUMMYFUNCTION("""COMPUTED_VALUE"""),"C00295")</f>
        <v>C00295</v>
      </c>
      <c r="E138" s="16" t="s">
        <v>8308</v>
      </c>
      <c r="F138" s="16"/>
      <c r="G138" s="16" t="s">
        <v>8855</v>
      </c>
      <c r="H138" s="74" t="s">
        <v>11377</v>
      </c>
      <c r="I138" s="74"/>
    </row>
    <row r="139">
      <c r="A139" s="14" t="s">
        <v>8270</v>
      </c>
      <c r="B139" s="73" t="s">
        <v>8266</v>
      </c>
      <c r="C139" s="73"/>
      <c r="D139" s="14" t="str">
        <f>IFERROR(__xludf.DUMMYFUNCTION("""COMPUTED_VALUE"""),"C00299")</f>
        <v>C00299</v>
      </c>
      <c r="E139" s="16" t="s">
        <v>8310</v>
      </c>
      <c r="F139" s="16"/>
      <c r="G139" s="16" t="s">
        <v>7476</v>
      </c>
      <c r="H139" s="74" t="s">
        <v>11378</v>
      </c>
      <c r="I139" s="74"/>
    </row>
    <row r="140">
      <c r="A140" s="14" t="s">
        <v>8271</v>
      </c>
      <c r="B140" s="73" t="s">
        <v>8268</v>
      </c>
      <c r="C140" s="73"/>
      <c r="D140" s="14" t="str">
        <f>IFERROR(__xludf.DUMMYFUNCTION("""COMPUTED_VALUE"""),"C00314")</f>
        <v>C00314</v>
      </c>
      <c r="E140" s="16" t="s">
        <v>8316</v>
      </c>
      <c r="F140" s="16"/>
      <c r="G140" s="16" t="s">
        <v>8858</v>
      </c>
      <c r="H140" s="74" t="s">
        <v>11379</v>
      </c>
      <c r="I140" s="74"/>
    </row>
    <row r="141">
      <c r="A141" s="14" t="s">
        <v>8273</v>
      </c>
      <c r="B141" s="73" t="s">
        <v>8270</v>
      </c>
      <c r="C141" s="73"/>
      <c r="D141" s="14" t="str">
        <f>IFERROR(__xludf.DUMMYFUNCTION("""COMPUTED_VALUE"""),"C00330")</f>
        <v>C00330</v>
      </c>
      <c r="E141" s="16" t="s">
        <v>8322</v>
      </c>
      <c r="F141" s="16"/>
      <c r="G141" s="16" t="s">
        <v>8860</v>
      </c>
      <c r="H141" s="74" t="s">
        <v>11380</v>
      </c>
      <c r="I141" s="74"/>
    </row>
    <row r="142">
      <c r="A142" s="14" t="s">
        <v>8277</v>
      </c>
      <c r="B142" s="73" t="s">
        <v>8271</v>
      </c>
      <c r="C142" s="73"/>
      <c r="D142" s="14" t="str">
        <f>IFERROR(__xludf.DUMMYFUNCTION("""COMPUTED_VALUE"""),"C00337")</f>
        <v>C00337</v>
      </c>
      <c r="E142" s="16" t="s">
        <v>8324</v>
      </c>
      <c r="F142" s="16"/>
      <c r="G142" s="16" t="s">
        <v>7657</v>
      </c>
      <c r="H142" s="74" t="s">
        <v>11381</v>
      </c>
      <c r="I142" s="74"/>
    </row>
    <row r="143">
      <c r="A143" s="14" t="s">
        <v>8279</v>
      </c>
      <c r="B143" s="73" t="s">
        <v>8273</v>
      </c>
      <c r="C143" s="73"/>
      <c r="D143" s="14" t="str">
        <f>IFERROR(__xludf.DUMMYFUNCTION("""COMPUTED_VALUE"""),"C00342")</f>
        <v>C00342</v>
      </c>
      <c r="E143" s="16" t="s">
        <v>8326</v>
      </c>
      <c r="F143" s="16"/>
      <c r="G143" s="16" t="s">
        <v>8865</v>
      </c>
      <c r="H143" s="74" t="s">
        <v>11382</v>
      </c>
      <c r="I143" s="74"/>
    </row>
    <row r="144">
      <c r="A144" s="14" t="s">
        <v>11383</v>
      </c>
      <c r="B144" s="73" t="s">
        <v>8275</v>
      </c>
      <c r="C144" s="73"/>
      <c r="D144" s="14" t="str">
        <f>IFERROR(__xludf.DUMMYFUNCTION("""COMPUTED_VALUE"""),"C00343")</f>
        <v>C00343</v>
      </c>
      <c r="E144" s="16" t="s">
        <v>8328</v>
      </c>
      <c r="F144" s="16"/>
      <c r="G144" s="16" t="s">
        <v>7450</v>
      </c>
      <c r="H144" s="74" t="s">
        <v>11384</v>
      </c>
      <c r="I144" s="74"/>
    </row>
    <row r="145">
      <c r="A145" s="14" t="s">
        <v>8283</v>
      </c>
      <c r="B145" s="73" t="s">
        <v>8277</v>
      </c>
      <c r="C145" s="73"/>
      <c r="D145" s="14" t="str">
        <f>IFERROR(__xludf.DUMMYFUNCTION("""COMPUTED_VALUE"""),"C00345")</f>
        <v>C00345</v>
      </c>
      <c r="E145" s="16" t="s">
        <v>8329</v>
      </c>
      <c r="F145" s="16"/>
      <c r="G145" s="16" t="s">
        <v>8874</v>
      </c>
      <c r="H145" s="74" t="s">
        <v>11385</v>
      </c>
      <c r="I145" s="74"/>
    </row>
    <row r="146">
      <c r="A146" s="14" t="s">
        <v>11386</v>
      </c>
      <c r="B146" s="73" t="s">
        <v>8279</v>
      </c>
      <c r="C146" s="73"/>
      <c r="D146" s="14" t="str">
        <f>IFERROR(__xludf.DUMMYFUNCTION("""COMPUTED_VALUE"""),"C00350")</f>
        <v>C00350</v>
      </c>
      <c r="E146" s="16" t="s">
        <v>8331</v>
      </c>
      <c r="F146" s="16"/>
      <c r="G146" s="16" t="s">
        <v>8878</v>
      </c>
      <c r="H146" s="74" t="s">
        <v>11387</v>
      </c>
      <c r="I146" s="74"/>
    </row>
    <row r="147">
      <c r="A147" s="14" t="s">
        <v>11388</v>
      </c>
      <c r="B147" s="73" t="s">
        <v>7734</v>
      </c>
      <c r="C147" s="73"/>
      <c r="D147" s="14" t="str">
        <f>IFERROR(__xludf.DUMMYFUNCTION("""COMPUTED_VALUE"""),"C00352")</f>
        <v>C00352</v>
      </c>
      <c r="E147" s="16" t="s">
        <v>8332</v>
      </c>
      <c r="F147" s="16"/>
      <c r="G147" s="16" t="s">
        <v>8884</v>
      </c>
      <c r="H147" s="74" t="s">
        <v>11389</v>
      </c>
      <c r="I147" s="74"/>
    </row>
    <row r="148">
      <c r="A148" s="14" t="s">
        <v>11390</v>
      </c>
      <c r="B148" s="73" t="s">
        <v>7460</v>
      </c>
      <c r="C148" s="73"/>
      <c r="D148" s="14" t="str">
        <f>IFERROR(__xludf.DUMMYFUNCTION("""COMPUTED_VALUE"""),"C00354")</f>
        <v>C00354</v>
      </c>
      <c r="E148" s="16" t="s">
        <v>8333</v>
      </c>
      <c r="F148" s="16"/>
      <c r="G148" s="16" t="s">
        <v>7422</v>
      </c>
      <c r="H148" s="74" t="s">
        <v>11391</v>
      </c>
      <c r="I148" s="74"/>
    </row>
    <row r="149">
      <c r="A149" s="14" t="s">
        <v>8286</v>
      </c>
      <c r="B149" s="73" t="s">
        <v>8283</v>
      </c>
      <c r="C149" s="73"/>
      <c r="D149" s="14" t="str">
        <f>IFERROR(__xludf.DUMMYFUNCTION("""COMPUTED_VALUE"""),"C00357")</f>
        <v>C00357</v>
      </c>
      <c r="E149" s="16" t="s">
        <v>8335</v>
      </c>
      <c r="F149" s="16"/>
      <c r="G149" s="16" t="s">
        <v>8901</v>
      </c>
      <c r="H149" s="74" t="s">
        <v>11392</v>
      </c>
      <c r="I149" s="74"/>
    </row>
    <row r="150">
      <c r="A150" s="14" t="s">
        <v>8288</v>
      </c>
      <c r="B150" s="73" t="s">
        <v>7665</v>
      </c>
      <c r="C150" s="73"/>
      <c r="D150" s="14" t="str">
        <f>IFERROR(__xludf.DUMMYFUNCTION("""COMPUTED_VALUE"""),"C00360")</f>
        <v>C00360</v>
      </c>
      <c r="E150" s="16" t="s">
        <v>8337</v>
      </c>
      <c r="F150" s="16"/>
      <c r="G150" s="16" t="s">
        <v>8905</v>
      </c>
      <c r="H150" s="74" t="s">
        <v>11393</v>
      </c>
      <c r="I150" s="74"/>
    </row>
    <row r="151">
      <c r="A151" s="14" t="s">
        <v>7675</v>
      </c>
      <c r="B151" s="73" t="s">
        <v>8286</v>
      </c>
      <c r="C151" s="73"/>
      <c r="D151" s="14" t="str">
        <f>IFERROR(__xludf.DUMMYFUNCTION("""COMPUTED_VALUE"""),"C00361")</f>
        <v>C00361</v>
      </c>
      <c r="E151" s="16" t="s">
        <v>8339</v>
      </c>
      <c r="F151" s="16"/>
      <c r="G151" s="16" t="s">
        <v>8909</v>
      </c>
      <c r="H151" s="74" t="s">
        <v>11394</v>
      </c>
      <c r="I151" s="74"/>
    </row>
    <row r="152">
      <c r="A152" s="14" t="s">
        <v>8293</v>
      </c>
      <c r="B152" s="73" t="s">
        <v>8288</v>
      </c>
      <c r="C152" s="73"/>
      <c r="D152" s="14" t="str">
        <f>IFERROR(__xludf.DUMMYFUNCTION("""COMPUTED_VALUE"""),"C00362")</f>
        <v>C00362</v>
      </c>
      <c r="E152" s="16" t="s">
        <v>8341</v>
      </c>
      <c r="F152" s="16"/>
      <c r="G152" s="16" t="s">
        <v>8916</v>
      </c>
      <c r="H152" s="74" t="s">
        <v>11395</v>
      </c>
      <c r="I152" s="74"/>
    </row>
    <row r="153">
      <c r="A153" s="14" t="s">
        <v>8295</v>
      </c>
      <c r="B153" s="73" t="s">
        <v>8290</v>
      </c>
      <c r="C153" s="73"/>
      <c r="D153" s="14" t="str">
        <f>IFERROR(__xludf.DUMMYFUNCTION("""COMPUTED_VALUE"""),"C00364")</f>
        <v>C00364</v>
      </c>
      <c r="E153" s="16" t="s">
        <v>8345</v>
      </c>
      <c r="F153" s="16"/>
      <c r="G153" s="16" t="s">
        <v>8926</v>
      </c>
      <c r="H153" s="74" t="s">
        <v>11396</v>
      </c>
      <c r="I153" s="74"/>
    </row>
    <row r="154">
      <c r="A154" s="14" t="s">
        <v>8299</v>
      </c>
      <c r="B154" s="73" t="s">
        <v>7675</v>
      </c>
      <c r="C154" s="73"/>
      <c r="D154" s="14" t="str">
        <f>IFERROR(__xludf.DUMMYFUNCTION("""COMPUTED_VALUE"""),"C00365")</f>
        <v>C00365</v>
      </c>
      <c r="E154" s="16" t="s">
        <v>8347</v>
      </c>
      <c r="F154" s="16"/>
      <c r="G154" s="16" t="s">
        <v>8928</v>
      </c>
      <c r="H154" s="74" t="s">
        <v>11397</v>
      </c>
      <c r="I154" s="74"/>
    </row>
    <row r="155">
      <c r="A155" s="14" t="s">
        <v>8301</v>
      </c>
      <c r="B155" s="73" t="s">
        <v>8293</v>
      </c>
      <c r="C155" s="73"/>
      <c r="D155" s="14" t="str">
        <f>IFERROR(__xludf.DUMMYFUNCTION("""COMPUTED_VALUE"""),"C00369")</f>
        <v>C00369</v>
      </c>
      <c r="E155" s="16" t="s">
        <v>8348</v>
      </c>
      <c r="F155" s="16"/>
      <c r="G155" s="16" t="s">
        <v>7304</v>
      </c>
      <c r="H155" s="74" t="s">
        <v>11398</v>
      </c>
      <c r="I155" s="74"/>
    </row>
    <row r="156">
      <c r="A156" s="14" t="s">
        <v>8303</v>
      </c>
      <c r="B156" s="73" t="s">
        <v>8295</v>
      </c>
      <c r="C156" s="73"/>
      <c r="D156" s="14" t="str">
        <f>IFERROR(__xludf.DUMMYFUNCTION("""COMPUTED_VALUE"""),"C00376")</f>
        <v>C00376</v>
      </c>
      <c r="E156" s="16" t="s">
        <v>8350</v>
      </c>
      <c r="F156" s="16"/>
      <c r="G156" s="16" t="s">
        <v>8931</v>
      </c>
      <c r="H156" s="74" t="s">
        <v>11399</v>
      </c>
      <c r="I156" s="74"/>
    </row>
    <row r="157">
      <c r="A157" s="14" t="s">
        <v>8305</v>
      </c>
      <c r="B157" s="73" t="s">
        <v>8297</v>
      </c>
      <c r="C157" s="73"/>
      <c r="D157" s="14" t="str">
        <f>IFERROR(__xludf.DUMMYFUNCTION("""COMPUTED_VALUE"""),"C00378")</f>
        <v>C00378</v>
      </c>
      <c r="E157" s="16" t="s">
        <v>8352</v>
      </c>
      <c r="F157" s="16"/>
      <c r="G157" s="16" t="s">
        <v>7653</v>
      </c>
      <c r="H157" s="74" t="s">
        <v>11400</v>
      </c>
      <c r="I157" s="74"/>
    </row>
    <row r="158">
      <c r="A158" s="14" t="s">
        <v>8307</v>
      </c>
      <c r="B158" s="73" t="s">
        <v>8299</v>
      </c>
      <c r="C158" s="73"/>
      <c r="D158" s="14" t="str">
        <f>IFERROR(__xludf.DUMMYFUNCTION("""COMPUTED_VALUE"""),"C00385")</f>
        <v>C00385</v>
      </c>
      <c r="E158" s="16" t="s">
        <v>8354</v>
      </c>
      <c r="F158" s="16"/>
      <c r="G158" s="16" t="s">
        <v>8936</v>
      </c>
      <c r="H158" s="74" t="s">
        <v>11401</v>
      </c>
      <c r="I158" s="74"/>
    </row>
    <row r="159">
      <c r="A159" s="14" t="s">
        <v>8309</v>
      </c>
      <c r="B159" s="73" t="s">
        <v>8301</v>
      </c>
      <c r="C159" s="73"/>
      <c r="D159" s="14" t="str">
        <f>IFERROR(__xludf.DUMMYFUNCTION("""COMPUTED_VALUE"""),"C00387")</f>
        <v>C00387</v>
      </c>
      <c r="E159" s="16" t="s">
        <v>8356</v>
      </c>
      <c r="F159" s="16"/>
      <c r="G159" s="16" t="s">
        <v>7513</v>
      </c>
      <c r="H159" s="74" t="s">
        <v>8938</v>
      </c>
      <c r="I159" s="74"/>
    </row>
    <row r="160">
      <c r="A160" s="14" t="s">
        <v>11402</v>
      </c>
      <c r="B160" s="73" t="s">
        <v>8303</v>
      </c>
      <c r="C160" s="73"/>
      <c r="D160" s="14" t="str">
        <f>IFERROR(__xludf.DUMMYFUNCTION("""COMPUTED_VALUE"""),"C00407")</f>
        <v>C00407</v>
      </c>
      <c r="E160" s="16" t="s">
        <v>8078</v>
      </c>
      <c r="F160" s="16"/>
      <c r="G160" s="16" t="s">
        <v>8939</v>
      </c>
      <c r="H160" s="74" t="s">
        <v>8940</v>
      </c>
      <c r="I160" s="74"/>
    </row>
    <row r="161">
      <c r="A161" s="14" t="s">
        <v>11403</v>
      </c>
      <c r="B161" s="73" t="s">
        <v>8305</v>
      </c>
      <c r="C161" s="73"/>
      <c r="D161" s="14" t="str">
        <f>IFERROR(__xludf.DUMMYFUNCTION("""COMPUTED_VALUE"""),"C00415")</f>
        <v>C00415</v>
      </c>
      <c r="E161" s="16" t="s">
        <v>8361</v>
      </c>
      <c r="F161" s="16"/>
      <c r="G161" s="16" t="s">
        <v>8941</v>
      </c>
      <c r="H161" s="74" t="s">
        <v>11404</v>
      </c>
      <c r="I161" s="74"/>
    </row>
    <row r="162">
      <c r="A162" s="14" t="s">
        <v>11405</v>
      </c>
      <c r="B162" s="73" t="s">
        <v>8307</v>
      </c>
      <c r="C162" s="73"/>
      <c r="D162" s="14" t="str">
        <f>IFERROR(__xludf.DUMMYFUNCTION("""COMPUTED_VALUE"""),"C00416")</f>
        <v>C00416</v>
      </c>
      <c r="E162" s="16" t="s">
        <v>8363</v>
      </c>
      <c r="F162" s="16"/>
      <c r="G162" s="16" t="s">
        <v>8945</v>
      </c>
      <c r="H162" s="74" t="s">
        <v>8946</v>
      </c>
      <c r="I162" s="74"/>
    </row>
    <row r="163">
      <c r="A163" s="14" t="s">
        <v>8315</v>
      </c>
      <c r="B163" s="73" t="s">
        <v>8309</v>
      </c>
      <c r="C163" s="73"/>
      <c r="D163" s="14" t="str">
        <f>IFERROR(__xludf.DUMMYFUNCTION("""COMPUTED_VALUE"""),"C00418")</f>
        <v>C00418</v>
      </c>
      <c r="E163" s="16" t="s">
        <v>8367</v>
      </c>
      <c r="F163" s="16"/>
      <c r="G163" s="16" t="s">
        <v>8947</v>
      </c>
      <c r="H163" s="74" t="s">
        <v>11406</v>
      </c>
      <c r="I163" s="74"/>
    </row>
    <row r="164">
      <c r="A164" s="14" t="s">
        <v>11407</v>
      </c>
      <c r="B164" s="73" t="s">
        <v>7269</v>
      </c>
      <c r="C164" s="73"/>
      <c r="D164" s="14" t="str">
        <f>IFERROR(__xludf.DUMMYFUNCTION("""COMPUTED_VALUE"""),"C00438")</f>
        <v>C00438</v>
      </c>
      <c r="E164" s="16" t="s">
        <v>8372</v>
      </c>
      <c r="F164" s="16"/>
      <c r="G164" s="16" t="s">
        <v>5666</v>
      </c>
      <c r="H164" s="74" t="s">
        <v>11408</v>
      </c>
      <c r="I164" s="74"/>
    </row>
    <row r="165">
      <c r="A165" s="14" t="s">
        <v>8321</v>
      </c>
      <c r="B165" s="73" t="s">
        <v>7681</v>
      </c>
      <c r="C165" s="73"/>
      <c r="D165" s="14" t="str">
        <f>IFERROR(__xludf.DUMMYFUNCTION("""COMPUTED_VALUE"""),"C00441")</f>
        <v>C00441</v>
      </c>
      <c r="E165" s="16" t="s">
        <v>8376</v>
      </c>
      <c r="F165" s="16"/>
      <c r="G165" s="16" t="s">
        <v>8958</v>
      </c>
      <c r="H165" s="74" t="s">
        <v>8959</v>
      </c>
      <c r="I165" s="74"/>
    </row>
    <row r="166">
      <c r="A166" s="14" t="s">
        <v>11409</v>
      </c>
      <c r="B166" s="73" t="s">
        <v>8313</v>
      </c>
      <c r="C166" s="73"/>
      <c r="D166" s="14" t="str">
        <f>IFERROR(__xludf.DUMMYFUNCTION("""COMPUTED_VALUE"""),"C00445")</f>
        <v>C00445</v>
      </c>
      <c r="E166" s="16" t="s">
        <v>8378</v>
      </c>
      <c r="F166" s="16"/>
      <c r="G166" s="16" t="s">
        <v>8960</v>
      </c>
      <c r="H166" s="74" t="s">
        <v>11410</v>
      </c>
      <c r="I166" s="74"/>
    </row>
    <row r="167">
      <c r="A167" s="14" t="s">
        <v>8323</v>
      </c>
      <c r="B167" s="73" t="s">
        <v>8315</v>
      </c>
      <c r="C167" s="73"/>
      <c r="D167" s="14" t="str">
        <f>IFERROR(__xludf.DUMMYFUNCTION("""COMPUTED_VALUE"""),"C00446")</f>
        <v>C00446</v>
      </c>
      <c r="E167" s="16" t="s">
        <v>8380</v>
      </c>
      <c r="F167" s="16"/>
      <c r="G167" s="16" t="s">
        <v>8962</v>
      </c>
      <c r="H167" s="74" t="s">
        <v>11411</v>
      </c>
      <c r="I167" s="74"/>
    </row>
    <row r="168">
      <c r="A168" s="14" t="s">
        <v>8325</v>
      </c>
      <c r="B168" s="73" t="s">
        <v>8317</v>
      </c>
      <c r="C168" s="73"/>
      <c r="D168" s="14" t="str">
        <f>IFERROR(__xludf.DUMMYFUNCTION("""COMPUTED_VALUE"""),"C00447")</f>
        <v>C00447</v>
      </c>
      <c r="E168" s="16" t="s">
        <v>8381</v>
      </c>
      <c r="F168" s="16"/>
      <c r="G168" s="16" t="s">
        <v>8964</v>
      </c>
      <c r="H168" s="74" t="s">
        <v>11412</v>
      </c>
      <c r="I168" s="74"/>
    </row>
    <row r="169">
      <c r="A169" s="14" t="s">
        <v>8327</v>
      </c>
      <c r="B169" s="73" t="s">
        <v>8319</v>
      </c>
      <c r="C169" s="73"/>
      <c r="D169" s="14" t="str">
        <f>IFERROR(__xludf.DUMMYFUNCTION("""COMPUTED_VALUE"""),"C00454")</f>
        <v>C00454</v>
      </c>
      <c r="E169" s="16" t="s">
        <v>8383</v>
      </c>
      <c r="F169" s="16"/>
      <c r="G169" s="16" t="s">
        <v>8968</v>
      </c>
      <c r="H169" s="74" t="s">
        <v>8969</v>
      </c>
      <c r="I169" s="74"/>
    </row>
    <row r="170">
      <c r="A170" s="14" t="s">
        <v>6858</v>
      </c>
      <c r="B170" s="73" t="s">
        <v>8321</v>
      </c>
      <c r="C170" s="73"/>
      <c r="D170" s="14" t="str">
        <f>IFERROR(__xludf.DUMMYFUNCTION("""COMPUTED_VALUE"""),"C00455")</f>
        <v>C00455</v>
      </c>
      <c r="E170" s="16" t="s">
        <v>8385</v>
      </c>
      <c r="F170" s="16"/>
      <c r="G170" s="16" t="s">
        <v>8992</v>
      </c>
      <c r="H170" s="74" t="s">
        <v>8993</v>
      </c>
      <c r="I170" s="74"/>
    </row>
    <row r="171">
      <c r="A171" s="14" t="s">
        <v>8330</v>
      </c>
      <c r="B171" s="73" t="s">
        <v>8323</v>
      </c>
      <c r="C171" s="73"/>
      <c r="D171" s="14" t="str">
        <f>IFERROR(__xludf.DUMMYFUNCTION("""COMPUTED_VALUE"""),"C00458")</f>
        <v>C00458</v>
      </c>
      <c r="E171" s="16" t="s">
        <v>8387</v>
      </c>
      <c r="F171" s="16"/>
      <c r="G171" s="16" t="s">
        <v>8998</v>
      </c>
      <c r="H171" s="74" t="s">
        <v>8999</v>
      </c>
      <c r="I171" s="74"/>
    </row>
    <row r="172">
      <c r="A172" s="14" t="s">
        <v>7703</v>
      </c>
      <c r="B172" s="73" t="s">
        <v>8325</v>
      </c>
      <c r="C172" s="73"/>
      <c r="D172" s="14" t="str">
        <f>IFERROR(__xludf.DUMMYFUNCTION("""COMPUTED_VALUE"""),"C00459")</f>
        <v>C00459</v>
      </c>
      <c r="E172" s="16" t="s">
        <v>8389</v>
      </c>
      <c r="F172" s="16"/>
      <c r="G172" s="16" t="s">
        <v>9000</v>
      </c>
      <c r="H172" s="74" t="s">
        <v>9001</v>
      </c>
      <c r="I172" s="74"/>
    </row>
    <row r="173">
      <c r="A173" s="14" t="s">
        <v>7383</v>
      </c>
      <c r="B173" s="73" t="s">
        <v>8327</v>
      </c>
      <c r="C173" s="73"/>
      <c r="D173" s="14" t="str">
        <f>IFERROR(__xludf.DUMMYFUNCTION("""COMPUTED_VALUE"""),"C00460")</f>
        <v>C00460</v>
      </c>
      <c r="E173" s="16" t="s">
        <v>8391</v>
      </c>
      <c r="F173" s="16"/>
      <c r="G173" s="16" t="s">
        <v>9004</v>
      </c>
      <c r="H173" s="74" t="s">
        <v>11413</v>
      </c>
      <c r="I173" s="74"/>
    </row>
    <row r="174">
      <c r="A174" s="14" t="s">
        <v>11414</v>
      </c>
      <c r="B174" s="73" t="s">
        <v>6858</v>
      </c>
      <c r="C174" s="73"/>
      <c r="D174" s="14" t="str">
        <f>IFERROR(__xludf.DUMMYFUNCTION("""COMPUTED_VALUE"""),"C00469")</f>
        <v>C00469</v>
      </c>
      <c r="E174" s="16" t="s">
        <v>8395</v>
      </c>
      <c r="F174" s="16"/>
      <c r="G174" s="16" t="s">
        <v>9006</v>
      </c>
      <c r="H174" s="74" t="s">
        <v>11415</v>
      </c>
      <c r="I174" s="74"/>
    </row>
    <row r="175">
      <c r="A175" s="14" t="s">
        <v>8334</v>
      </c>
      <c r="B175" s="73" t="s">
        <v>8330</v>
      </c>
      <c r="C175" s="73"/>
      <c r="D175" s="14" t="str">
        <f>IFERROR(__xludf.DUMMYFUNCTION("""COMPUTED_VALUE"""),"C00473")</f>
        <v>C00473</v>
      </c>
      <c r="E175" s="16" t="s">
        <v>8397</v>
      </c>
      <c r="F175" s="16"/>
      <c r="G175" s="16" t="s">
        <v>9008</v>
      </c>
      <c r="H175" s="74" t="s">
        <v>9009</v>
      </c>
      <c r="I175" s="74"/>
    </row>
    <row r="176">
      <c r="A176" s="14" t="s">
        <v>8336</v>
      </c>
      <c r="B176" s="73" t="s">
        <v>7703</v>
      </c>
      <c r="C176" s="73"/>
      <c r="D176" s="14" t="str">
        <f>IFERROR(__xludf.DUMMYFUNCTION("""COMPUTED_VALUE"""),"C00475")</f>
        <v>C00475</v>
      </c>
      <c r="E176" s="16" t="s">
        <v>8399</v>
      </c>
      <c r="F176" s="16"/>
      <c r="G176" s="16" t="s">
        <v>9012</v>
      </c>
      <c r="H176" s="74" t="s">
        <v>11416</v>
      </c>
      <c r="I176" s="74"/>
    </row>
    <row r="177">
      <c r="A177" s="14" t="s">
        <v>8338</v>
      </c>
      <c r="B177" s="73" t="s">
        <v>7383</v>
      </c>
      <c r="C177" s="73"/>
      <c r="D177" s="14" t="str">
        <f>IFERROR(__xludf.DUMMYFUNCTION("""COMPUTED_VALUE"""),"C00492")</f>
        <v>C00492</v>
      </c>
      <c r="E177" s="16" t="s">
        <v>8405</v>
      </c>
      <c r="F177" s="16"/>
      <c r="G177" s="16" t="s">
        <v>9016</v>
      </c>
      <c r="H177" s="74" t="s">
        <v>11417</v>
      </c>
      <c r="I177" s="74"/>
    </row>
    <row r="178">
      <c r="A178" s="14" t="s">
        <v>8340</v>
      </c>
      <c r="B178" s="73" t="s">
        <v>8334</v>
      </c>
      <c r="C178" s="73"/>
      <c r="D178" s="14" t="str">
        <f>IFERROR(__xludf.DUMMYFUNCTION("""COMPUTED_VALUE"""),"C00498")</f>
        <v>C00498</v>
      </c>
      <c r="E178" s="16" t="s">
        <v>8407</v>
      </c>
      <c r="F178" s="16"/>
      <c r="G178" s="16" t="s">
        <v>7291</v>
      </c>
      <c r="H178" s="74" t="s">
        <v>9026</v>
      </c>
      <c r="I178" s="74"/>
    </row>
    <row r="179">
      <c r="A179" s="14" t="s">
        <v>8344</v>
      </c>
      <c r="B179" s="73" t="s">
        <v>8336</v>
      </c>
      <c r="C179" s="73"/>
      <c r="D179" s="14" t="str">
        <f>IFERROR(__xludf.DUMMYFUNCTION("""COMPUTED_VALUE"""),"C00504")</f>
        <v>C00504</v>
      </c>
      <c r="E179" s="16" t="s">
        <v>8409</v>
      </c>
      <c r="F179" s="16"/>
      <c r="G179" s="16" t="s">
        <v>7299</v>
      </c>
      <c r="H179" s="74" t="s">
        <v>9027</v>
      </c>
      <c r="I179" s="74"/>
    </row>
    <row r="180">
      <c r="A180" s="14" t="s">
        <v>8346</v>
      </c>
      <c r="B180" s="73" t="s">
        <v>8338</v>
      </c>
      <c r="C180" s="73"/>
      <c r="D180" s="14" t="str">
        <f>IFERROR(__xludf.DUMMYFUNCTION("""COMPUTED_VALUE"""),"C00526")</f>
        <v>C00526</v>
      </c>
      <c r="E180" s="16" t="s">
        <v>8412</v>
      </c>
      <c r="F180" s="16"/>
      <c r="G180" s="16" t="s">
        <v>5723</v>
      </c>
      <c r="H180" s="74" t="s">
        <v>11418</v>
      </c>
      <c r="I180" s="74"/>
    </row>
    <row r="181">
      <c r="A181" s="14" t="s">
        <v>6168</v>
      </c>
      <c r="B181" s="73" t="s">
        <v>8340</v>
      </c>
      <c r="C181" s="73"/>
      <c r="D181" s="14" t="str">
        <f>IFERROR(__xludf.DUMMYFUNCTION("""COMPUTED_VALUE"""),"C00534")</f>
        <v>C00534</v>
      </c>
      <c r="E181" s="16" t="s">
        <v>8416</v>
      </c>
      <c r="F181" s="16"/>
      <c r="G181" s="16" t="s">
        <v>7478</v>
      </c>
      <c r="H181" s="74" t="s">
        <v>11419</v>
      </c>
      <c r="I181" s="74"/>
    </row>
    <row r="182">
      <c r="A182" s="14" t="s">
        <v>8349</v>
      </c>
      <c r="B182" s="73" t="s">
        <v>8342</v>
      </c>
      <c r="C182" s="73"/>
      <c r="D182" s="14" t="str">
        <f>IFERROR(__xludf.DUMMYFUNCTION("""COMPUTED_VALUE"""),"C00559")</f>
        <v>C00559</v>
      </c>
      <c r="E182" s="16" t="s">
        <v>8422</v>
      </c>
      <c r="F182" s="16"/>
      <c r="G182" s="16" t="s">
        <v>5726</v>
      </c>
      <c r="H182" s="74" t="s">
        <v>11420</v>
      </c>
      <c r="I182" s="74"/>
    </row>
    <row r="183">
      <c r="A183" s="14" t="s">
        <v>8351</v>
      </c>
      <c r="B183" s="73" t="s">
        <v>8344</v>
      </c>
      <c r="C183" s="73"/>
      <c r="D183" s="14" t="str">
        <f>IFERROR(__xludf.DUMMYFUNCTION("""COMPUTED_VALUE"""),"C00576")</f>
        <v>C00576</v>
      </c>
      <c r="E183" s="16" t="s">
        <v>8428</v>
      </c>
      <c r="F183" s="16"/>
      <c r="G183" s="16" t="s">
        <v>9033</v>
      </c>
      <c r="H183" s="74" t="s">
        <v>11421</v>
      </c>
      <c r="I183" s="74"/>
    </row>
    <row r="184">
      <c r="A184" s="14" t="s">
        <v>8353</v>
      </c>
      <c r="B184" s="73" t="s">
        <v>8346</v>
      </c>
      <c r="C184" s="73"/>
      <c r="D184" s="14" t="str">
        <f>IFERROR(__xludf.DUMMYFUNCTION("""COMPUTED_VALUE"""),"C00585")</f>
        <v>C00585</v>
      </c>
      <c r="E184" s="16" t="s">
        <v>8434</v>
      </c>
      <c r="F184" s="16"/>
      <c r="G184" s="16" t="s">
        <v>9035</v>
      </c>
      <c r="H184" s="74" t="s">
        <v>11422</v>
      </c>
      <c r="I184" s="74"/>
    </row>
    <row r="185">
      <c r="A185" s="14" t="s">
        <v>8355</v>
      </c>
      <c r="B185" s="73" t="s">
        <v>6168</v>
      </c>
      <c r="C185" s="73"/>
      <c r="D185" s="14" t="str">
        <f>IFERROR(__xludf.DUMMYFUNCTION("""COMPUTED_VALUE"""),"C00615")</f>
        <v>C00615</v>
      </c>
      <c r="E185" s="16" t="s">
        <v>8436</v>
      </c>
      <c r="F185" s="16"/>
      <c r="G185" s="16" t="s">
        <v>9041</v>
      </c>
      <c r="H185" s="74" t="s">
        <v>11423</v>
      </c>
      <c r="I185" s="74"/>
    </row>
    <row r="186">
      <c r="A186" s="14" t="s">
        <v>11424</v>
      </c>
      <c r="B186" s="73" t="s">
        <v>8349</v>
      </c>
      <c r="C186" s="73"/>
      <c r="D186" s="14" t="str">
        <f>IFERROR(__xludf.DUMMYFUNCTION("""COMPUTED_VALUE"""),"C00627")</f>
        <v>C00627</v>
      </c>
      <c r="E186" s="16" t="s">
        <v>8441</v>
      </c>
      <c r="F186" s="16"/>
      <c r="G186" s="16" t="s">
        <v>9043</v>
      </c>
      <c r="H186" s="74" t="s">
        <v>11425</v>
      </c>
      <c r="I186" s="74"/>
    </row>
    <row r="187">
      <c r="A187" s="14" t="s">
        <v>8359</v>
      </c>
      <c r="B187" s="73" t="s">
        <v>8351</v>
      </c>
      <c r="C187" s="73"/>
      <c r="D187" s="14" t="str">
        <f>IFERROR(__xludf.DUMMYFUNCTION("""COMPUTED_VALUE"""),"C00631")</f>
        <v>C00631</v>
      </c>
      <c r="E187" s="16" t="s">
        <v>8442</v>
      </c>
      <c r="F187" s="16"/>
      <c r="G187" s="16" t="s">
        <v>9045</v>
      </c>
      <c r="H187" s="74" t="s">
        <v>11426</v>
      </c>
      <c r="I187" s="74"/>
    </row>
    <row r="188">
      <c r="A188" s="14" t="s">
        <v>8360</v>
      </c>
      <c r="B188" s="73" t="s">
        <v>8353</v>
      </c>
      <c r="C188" s="73"/>
      <c r="D188" s="14" t="str">
        <f>IFERROR(__xludf.DUMMYFUNCTION("""COMPUTED_VALUE"""),"C00647")</f>
        <v>C00647</v>
      </c>
      <c r="E188" s="16" t="s">
        <v>8444</v>
      </c>
      <c r="F188" s="16"/>
      <c r="G188" s="16" t="s">
        <v>7294</v>
      </c>
      <c r="H188" s="74" t="s">
        <v>9047</v>
      </c>
      <c r="I188" s="74"/>
    </row>
    <row r="189">
      <c r="A189" s="14" t="s">
        <v>8362</v>
      </c>
      <c r="B189" s="73" t="s">
        <v>8355</v>
      </c>
      <c r="C189" s="73"/>
      <c r="D189" s="14" t="str">
        <f>IFERROR(__xludf.DUMMYFUNCTION("""COMPUTED_VALUE"""),"C00655")</f>
        <v>C00655</v>
      </c>
      <c r="E189" s="16" t="s">
        <v>8446</v>
      </c>
      <c r="F189" s="16"/>
      <c r="G189" s="16" t="s">
        <v>9051</v>
      </c>
      <c r="H189" s="74" t="s">
        <v>11427</v>
      </c>
      <c r="I189" s="74"/>
    </row>
    <row r="190">
      <c r="A190" s="14" t="s">
        <v>8366</v>
      </c>
      <c r="B190" s="73" t="s">
        <v>8357</v>
      </c>
      <c r="C190" s="73"/>
      <c r="D190" s="14" t="str">
        <f>IFERROR(__xludf.DUMMYFUNCTION("""COMPUTED_VALUE"""),"C00666")</f>
        <v>C00666</v>
      </c>
      <c r="E190" s="16" t="s">
        <v>8447</v>
      </c>
      <c r="F190" s="16"/>
      <c r="G190" s="16" t="s">
        <v>9053</v>
      </c>
      <c r="H190" s="74" t="s">
        <v>11428</v>
      </c>
      <c r="I190" s="74"/>
    </row>
    <row r="191">
      <c r="A191" s="14" t="s">
        <v>7274</v>
      </c>
      <c r="B191" s="73" t="s">
        <v>8359</v>
      </c>
      <c r="C191" s="73"/>
      <c r="D191" s="14" t="str">
        <f>IFERROR(__xludf.DUMMYFUNCTION("""COMPUTED_VALUE"""),"C00668")</f>
        <v>C00668</v>
      </c>
      <c r="E191" s="16" t="s">
        <v>8448</v>
      </c>
      <c r="F191" s="16"/>
      <c r="G191" s="16" t="s">
        <v>9063</v>
      </c>
      <c r="H191" s="74" t="s">
        <v>11429</v>
      </c>
      <c r="I191" s="74"/>
    </row>
    <row r="192">
      <c r="A192" s="14" t="s">
        <v>8375</v>
      </c>
      <c r="B192" s="73" t="s">
        <v>8360</v>
      </c>
      <c r="C192" s="73"/>
      <c r="D192" s="14" t="str">
        <f>IFERROR(__xludf.DUMMYFUNCTION("""COMPUTED_VALUE"""),"C00671")</f>
        <v>C00671</v>
      </c>
      <c r="E192" s="16" t="s">
        <v>8450</v>
      </c>
      <c r="F192" s="16"/>
      <c r="G192" s="16" t="s">
        <v>9078</v>
      </c>
      <c r="H192" s="74" t="s">
        <v>11430</v>
      </c>
      <c r="I192" s="74"/>
    </row>
    <row r="193">
      <c r="A193" s="14" t="s">
        <v>8377</v>
      </c>
      <c r="B193" s="73" t="s">
        <v>8362</v>
      </c>
      <c r="C193" s="73"/>
      <c r="D193" s="14" t="str">
        <f>IFERROR(__xludf.DUMMYFUNCTION("""COMPUTED_VALUE"""),"C00673")</f>
        <v>C00673</v>
      </c>
      <c r="E193" s="16" t="s">
        <v>8452</v>
      </c>
      <c r="F193" s="16"/>
      <c r="G193" s="16" t="s">
        <v>9080</v>
      </c>
      <c r="H193" s="74" t="s">
        <v>9081</v>
      </c>
      <c r="I193" s="74"/>
    </row>
    <row r="194">
      <c r="A194" s="14" t="s">
        <v>8379</v>
      </c>
      <c r="B194" s="73" t="s">
        <v>8364</v>
      </c>
      <c r="C194" s="73"/>
      <c r="D194" s="14" t="str">
        <f>IFERROR(__xludf.DUMMYFUNCTION("""COMPUTED_VALUE"""),"C00677")</f>
        <v>C00677</v>
      </c>
      <c r="E194" s="16" t="s">
        <v>8454</v>
      </c>
      <c r="F194" s="16"/>
      <c r="G194" s="16" t="s">
        <v>9082</v>
      </c>
      <c r="H194" s="74" t="s">
        <v>9083</v>
      </c>
      <c r="I194" s="74"/>
    </row>
    <row r="195">
      <c r="A195" s="14" t="s">
        <v>7388</v>
      </c>
      <c r="B195" s="73" t="s">
        <v>8366</v>
      </c>
      <c r="C195" s="73"/>
      <c r="D195" s="14" t="str">
        <f>IFERROR(__xludf.DUMMYFUNCTION("""COMPUTED_VALUE"""),"C00680")</f>
        <v>C00680</v>
      </c>
      <c r="E195" s="16" t="s">
        <v>8455</v>
      </c>
      <c r="F195" s="16"/>
      <c r="G195" s="16" t="s">
        <v>7606</v>
      </c>
      <c r="H195" s="74" t="s">
        <v>9084</v>
      </c>
      <c r="I195" s="74"/>
    </row>
    <row r="196">
      <c r="A196" s="14" t="s">
        <v>8382</v>
      </c>
      <c r="B196" s="73" t="s">
        <v>8368</v>
      </c>
      <c r="C196" s="73"/>
      <c r="D196" s="14" t="str">
        <f>IFERROR(__xludf.DUMMYFUNCTION("""COMPUTED_VALUE"""),"C00681")</f>
        <v>C00681</v>
      </c>
      <c r="E196" s="16" t="s">
        <v>8457</v>
      </c>
      <c r="F196" s="16"/>
      <c r="G196" s="16" t="s">
        <v>9091</v>
      </c>
      <c r="H196" s="74" t="s">
        <v>11431</v>
      </c>
      <c r="I196" s="74"/>
    </row>
    <row r="197">
      <c r="A197" s="14" t="s">
        <v>8384</v>
      </c>
      <c r="B197" s="73" t="s">
        <v>8370</v>
      </c>
      <c r="C197" s="73"/>
      <c r="D197" s="14" t="str">
        <f>IFERROR(__xludf.DUMMYFUNCTION("""COMPUTED_VALUE"""),"C00692")</f>
        <v>C00692</v>
      </c>
      <c r="E197" s="16" t="s">
        <v>8459</v>
      </c>
      <c r="F197" s="16"/>
      <c r="G197" s="16" t="s">
        <v>9095</v>
      </c>
      <c r="H197" s="74" t="s">
        <v>11432</v>
      </c>
      <c r="I197" s="74"/>
    </row>
    <row r="198">
      <c r="A198" s="14" t="s">
        <v>8386</v>
      </c>
      <c r="B198" s="73" t="s">
        <v>7274</v>
      </c>
      <c r="C198" s="73"/>
      <c r="D198" s="14" t="str">
        <f>IFERROR(__xludf.DUMMYFUNCTION("""COMPUTED_VALUE"""),"C00695")</f>
        <v>C00695</v>
      </c>
      <c r="E198" s="16" t="s">
        <v>8461</v>
      </c>
      <c r="F198" s="16"/>
      <c r="G198" s="16" t="s">
        <v>9097</v>
      </c>
      <c r="H198" s="74" t="s">
        <v>9098</v>
      </c>
      <c r="I198" s="74"/>
    </row>
    <row r="199">
      <c r="A199" s="14" t="s">
        <v>8388</v>
      </c>
      <c r="B199" s="73" t="s">
        <v>8373</v>
      </c>
      <c r="C199" s="73"/>
      <c r="D199" s="14" t="str">
        <f>IFERROR(__xludf.DUMMYFUNCTION("""COMPUTED_VALUE"""),"C00705")</f>
        <v>C00705</v>
      </c>
      <c r="E199" s="16" t="s">
        <v>8463</v>
      </c>
      <c r="F199" s="16"/>
      <c r="G199" s="16" t="s">
        <v>9105</v>
      </c>
      <c r="H199" s="74" t="s">
        <v>11433</v>
      </c>
      <c r="I199" s="74"/>
    </row>
    <row r="200">
      <c r="A200" s="14" t="s">
        <v>8390</v>
      </c>
      <c r="B200" s="73" t="s">
        <v>8375</v>
      </c>
      <c r="C200" s="73"/>
      <c r="D200" s="14" t="str">
        <f>IFERROR(__xludf.DUMMYFUNCTION("""COMPUTED_VALUE"""),"C00712")</f>
        <v>C00712</v>
      </c>
      <c r="E200" s="16" t="s">
        <v>8465</v>
      </c>
      <c r="F200" s="16"/>
      <c r="G200" s="16" t="s">
        <v>9107</v>
      </c>
      <c r="H200" s="74" t="s">
        <v>11434</v>
      </c>
      <c r="I200" s="74"/>
    </row>
    <row r="201">
      <c r="A201" s="14" t="s">
        <v>8394</v>
      </c>
      <c r="B201" s="73" t="s">
        <v>8377</v>
      </c>
      <c r="C201" s="73"/>
      <c r="D201" s="14" t="str">
        <f>IFERROR(__xludf.DUMMYFUNCTION("""COMPUTED_VALUE"""),"C00718")</f>
        <v>C00718</v>
      </c>
      <c r="E201" s="16" t="s">
        <v>8466</v>
      </c>
      <c r="F201" s="16"/>
      <c r="G201" s="16" t="s">
        <v>9109</v>
      </c>
      <c r="H201" s="74" t="s">
        <v>11435</v>
      </c>
      <c r="I201" s="74"/>
    </row>
    <row r="202">
      <c r="A202" s="14" t="s">
        <v>8396</v>
      </c>
      <c r="B202" s="73" t="s">
        <v>8379</v>
      </c>
      <c r="C202" s="73"/>
      <c r="D202" s="14" t="str">
        <f>IFERROR(__xludf.DUMMYFUNCTION("""COMPUTED_VALUE"""),"C00756")</f>
        <v>C00756</v>
      </c>
      <c r="E202" s="16" t="s">
        <v>8469</v>
      </c>
      <c r="F202" s="16"/>
      <c r="G202" s="16" t="s">
        <v>9111</v>
      </c>
      <c r="H202" s="74" t="s">
        <v>11436</v>
      </c>
      <c r="I202" s="74"/>
    </row>
    <row r="203">
      <c r="A203" s="14" t="s">
        <v>8398</v>
      </c>
      <c r="B203" s="73" t="s">
        <v>7388</v>
      </c>
      <c r="C203" s="73"/>
      <c r="D203" s="14" t="str">
        <f>IFERROR(__xludf.DUMMYFUNCTION("""COMPUTED_VALUE"""),"C00772")</f>
        <v>C00772</v>
      </c>
      <c r="E203" s="16" t="s">
        <v>8471</v>
      </c>
      <c r="F203" s="16"/>
      <c r="G203" s="16" t="s">
        <v>5724</v>
      </c>
      <c r="H203" s="74" t="s">
        <v>11437</v>
      </c>
      <c r="I203" s="74"/>
    </row>
    <row r="204">
      <c r="A204" s="14" t="s">
        <v>8404</v>
      </c>
      <c r="B204" s="73" t="s">
        <v>8382</v>
      </c>
      <c r="C204" s="73"/>
      <c r="D204" s="14" t="str">
        <f>IFERROR(__xludf.DUMMYFUNCTION("""COMPUTED_VALUE"""),"C00787")</f>
        <v>C00787</v>
      </c>
      <c r="E204" s="16" t="s">
        <v>8475</v>
      </c>
      <c r="F204" s="16"/>
      <c r="G204" s="16" t="s">
        <v>9120</v>
      </c>
      <c r="H204" s="74" t="s">
        <v>11438</v>
      </c>
      <c r="I204" s="74"/>
    </row>
    <row r="205">
      <c r="A205" s="14" t="s">
        <v>8406</v>
      </c>
      <c r="B205" s="73" t="s">
        <v>8384</v>
      </c>
      <c r="C205" s="73"/>
      <c r="D205" s="14" t="str">
        <f>IFERROR(__xludf.DUMMYFUNCTION("""COMPUTED_VALUE"""),"C00819")</f>
        <v>C00819</v>
      </c>
      <c r="E205" s="16" t="s">
        <v>8088</v>
      </c>
      <c r="F205" s="16"/>
      <c r="G205" s="16" t="s">
        <v>9122</v>
      </c>
      <c r="H205" s="74" t="s">
        <v>9123</v>
      </c>
      <c r="I205" s="74"/>
    </row>
    <row r="206">
      <c r="A206" s="14" t="s">
        <v>8408</v>
      </c>
      <c r="B206" s="73" t="s">
        <v>8386</v>
      </c>
      <c r="C206" s="73"/>
      <c r="D206" s="14" t="str">
        <f>IFERROR(__xludf.DUMMYFUNCTION("""COMPUTED_VALUE"""),"C00831")</f>
        <v>C00831</v>
      </c>
      <c r="E206" s="16" t="s">
        <v>8488</v>
      </c>
      <c r="F206" s="16"/>
      <c r="G206" s="16" t="s">
        <v>9124</v>
      </c>
      <c r="H206" s="74" t="s">
        <v>11439</v>
      </c>
      <c r="I206" s="74"/>
    </row>
    <row r="207">
      <c r="A207" s="14" t="s">
        <v>11440</v>
      </c>
      <c r="B207" s="73" t="s">
        <v>8388</v>
      </c>
      <c r="C207" s="73"/>
      <c r="D207" s="14" t="str">
        <f>IFERROR(__xludf.DUMMYFUNCTION("""COMPUTED_VALUE"""),"C00842")</f>
        <v>C00842</v>
      </c>
      <c r="E207" s="16" t="s">
        <v>8489</v>
      </c>
      <c r="F207" s="16"/>
      <c r="G207" s="16" t="s">
        <v>9129</v>
      </c>
      <c r="H207" s="74" t="s">
        <v>11441</v>
      </c>
      <c r="I207" s="74"/>
    </row>
    <row r="208">
      <c r="A208" s="14" t="s">
        <v>11442</v>
      </c>
      <c r="B208" s="73" t="s">
        <v>8390</v>
      </c>
      <c r="C208" s="73"/>
      <c r="D208" s="14" t="str">
        <f>IFERROR(__xludf.DUMMYFUNCTION("""COMPUTED_VALUE"""),"C00857")</f>
        <v>C00857</v>
      </c>
      <c r="E208" s="16" t="s">
        <v>8491</v>
      </c>
      <c r="F208" s="16"/>
      <c r="G208" s="16" t="s">
        <v>9131</v>
      </c>
      <c r="H208" s="74" t="s">
        <v>11443</v>
      </c>
      <c r="I208" s="74"/>
    </row>
    <row r="209">
      <c r="A209" s="14" t="s">
        <v>8411</v>
      </c>
      <c r="B209" s="73" t="s">
        <v>8392</v>
      </c>
      <c r="C209" s="73"/>
      <c r="D209" s="14" t="str">
        <f>IFERROR(__xludf.DUMMYFUNCTION("""COMPUTED_VALUE"""),"C00864")</f>
        <v>C00864</v>
      </c>
      <c r="E209" s="16" t="s">
        <v>8495</v>
      </c>
      <c r="F209" s="16"/>
      <c r="G209" s="16" t="s">
        <v>9147</v>
      </c>
      <c r="H209" s="74" t="s">
        <v>9148</v>
      </c>
      <c r="I209" s="74"/>
    </row>
    <row r="210">
      <c r="A210" s="14" t="s">
        <v>11444</v>
      </c>
      <c r="B210" s="73" t="s">
        <v>8394</v>
      </c>
      <c r="C210" s="73"/>
      <c r="D210" s="14" t="str">
        <f>IFERROR(__xludf.DUMMYFUNCTION("""COMPUTED_VALUE"""),"C00868")</f>
        <v>C00868</v>
      </c>
      <c r="E210" s="16" t="s">
        <v>8496</v>
      </c>
      <c r="F210" s="16"/>
      <c r="G210" s="16" t="s">
        <v>9173</v>
      </c>
      <c r="H210" s="74" t="s">
        <v>11445</v>
      </c>
      <c r="I210" s="74"/>
    </row>
    <row r="211">
      <c r="A211" s="14" t="s">
        <v>8415</v>
      </c>
      <c r="B211" s="73" t="s">
        <v>8396</v>
      </c>
      <c r="C211" s="73"/>
      <c r="D211" s="14" t="str">
        <f>IFERROR(__xludf.DUMMYFUNCTION("""COMPUTED_VALUE"""),"C00881")</f>
        <v>C00881</v>
      </c>
      <c r="E211" s="16" t="s">
        <v>8500</v>
      </c>
      <c r="F211" s="16"/>
      <c r="G211" s="16" t="s">
        <v>9175</v>
      </c>
      <c r="H211" s="74" t="s">
        <v>11446</v>
      </c>
      <c r="I211" s="74"/>
    </row>
    <row r="212">
      <c r="A212" s="14" t="s">
        <v>8421</v>
      </c>
      <c r="B212" s="73" t="s">
        <v>8398</v>
      </c>
      <c r="C212" s="73"/>
      <c r="D212" s="14" t="str">
        <f>IFERROR(__xludf.DUMMYFUNCTION("""COMPUTED_VALUE"""),"C00882")</f>
        <v>C00882</v>
      </c>
      <c r="E212" s="16" t="s">
        <v>8502</v>
      </c>
      <c r="F212" s="16"/>
      <c r="G212" s="16" t="s">
        <v>7523</v>
      </c>
      <c r="H212" s="74" t="s">
        <v>11447</v>
      </c>
      <c r="I212" s="74"/>
    </row>
    <row r="213">
      <c r="A213" s="14" t="s">
        <v>11448</v>
      </c>
      <c r="B213" s="73" t="s">
        <v>8400</v>
      </c>
      <c r="C213" s="73"/>
      <c r="D213" s="14" t="str">
        <f>IFERROR(__xludf.DUMMYFUNCTION("""COMPUTED_VALUE"""),"C00886")</f>
        <v>C00886</v>
      </c>
      <c r="E213" s="16" t="s">
        <v>8504</v>
      </c>
      <c r="F213" s="16"/>
      <c r="G213" s="16" t="s">
        <v>9182</v>
      </c>
      <c r="H213" s="74" t="s">
        <v>9183</v>
      </c>
      <c r="I213" s="74"/>
    </row>
    <row r="214">
      <c r="A214" s="14" t="s">
        <v>8427</v>
      </c>
      <c r="B214" s="73" t="s">
        <v>8402</v>
      </c>
      <c r="C214" s="73"/>
      <c r="D214" s="14" t="str">
        <f>IFERROR(__xludf.DUMMYFUNCTION("""COMPUTED_VALUE"""),"C00911")</f>
        <v>C00911</v>
      </c>
      <c r="E214" s="16" t="s">
        <v>8508</v>
      </c>
      <c r="F214" s="16"/>
      <c r="G214" s="16" t="s">
        <v>9184</v>
      </c>
      <c r="H214" s="74" t="s">
        <v>9185</v>
      </c>
      <c r="I214" s="74"/>
    </row>
    <row r="215">
      <c r="A215" s="14" t="s">
        <v>8433</v>
      </c>
      <c r="B215" s="73" t="s">
        <v>8404</v>
      </c>
      <c r="C215" s="73"/>
      <c r="D215" s="14" t="str">
        <f>IFERROR(__xludf.DUMMYFUNCTION("""COMPUTED_VALUE"""),"C00957")</f>
        <v>C00957</v>
      </c>
      <c r="E215" s="16" t="s">
        <v>8516</v>
      </c>
      <c r="F215" s="16"/>
      <c r="G215" s="16" t="s">
        <v>7741</v>
      </c>
      <c r="H215" s="74" t="s">
        <v>11449</v>
      </c>
      <c r="I215" s="74"/>
    </row>
    <row r="216">
      <c r="A216" s="14" t="s">
        <v>11450</v>
      </c>
      <c r="B216" s="73" t="s">
        <v>8406</v>
      </c>
      <c r="C216" s="73"/>
      <c r="D216" s="14" t="str">
        <f>IFERROR(__xludf.DUMMYFUNCTION("""COMPUTED_VALUE"""),"C00984")</f>
        <v>C00984</v>
      </c>
      <c r="E216" s="16" t="s">
        <v>8520</v>
      </c>
      <c r="F216" s="16"/>
      <c r="G216" s="16" t="s">
        <v>9196</v>
      </c>
      <c r="H216" s="74" t="s">
        <v>9197</v>
      </c>
      <c r="I216" s="74"/>
    </row>
    <row r="217">
      <c r="A217" s="14" t="s">
        <v>11451</v>
      </c>
      <c r="B217" s="73" t="s">
        <v>8408</v>
      </c>
      <c r="C217" s="73"/>
      <c r="D217" s="14" t="str">
        <f>IFERROR(__xludf.DUMMYFUNCTION("""COMPUTED_VALUE"""),"C00993")</f>
        <v>C00993</v>
      </c>
      <c r="E217" s="16" t="s">
        <v>8522</v>
      </c>
      <c r="F217" s="16"/>
      <c r="G217" s="16" t="s">
        <v>9198</v>
      </c>
      <c r="H217" s="74" t="s">
        <v>9199</v>
      </c>
      <c r="I217" s="74"/>
    </row>
    <row r="218">
      <c r="A218" s="14" t="s">
        <v>8435</v>
      </c>
      <c r="B218" s="73" t="s">
        <v>7663</v>
      </c>
      <c r="C218" s="73"/>
      <c r="D218" s="14" t="str">
        <f>IFERROR(__xludf.DUMMYFUNCTION("""COMPUTED_VALUE"""),"C01005")</f>
        <v>C01005</v>
      </c>
      <c r="E218" s="16" t="s">
        <v>8524</v>
      </c>
      <c r="F218" s="16"/>
      <c r="G218" s="16" t="s">
        <v>9200</v>
      </c>
      <c r="H218" s="74" t="s">
        <v>9201</v>
      </c>
      <c r="I218" s="74"/>
    </row>
    <row r="219">
      <c r="A219" s="14" t="s">
        <v>8440</v>
      </c>
      <c r="B219" s="73" t="s">
        <v>8411</v>
      </c>
      <c r="C219" s="73"/>
      <c r="D219" s="14" t="str">
        <f>IFERROR(__xludf.DUMMYFUNCTION("""COMPUTED_VALUE"""),"C01050")</f>
        <v>C01050</v>
      </c>
      <c r="E219" s="16" t="s">
        <v>8526</v>
      </c>
      <c r="F219" s="16"/>
      <c r="G219" s="16" t="s">
        <v>9202</v>
      </c>
      <c r="H219" s="74" t="s">
        <v>11452</v>
      </c>
      <c r="I219" s="74"/>
    </row>
    <row r="220">
      <c r="A220" s="14" t="s">
        <v>7414</v>
      </c>
      <c r="B220" s="73" t="s">
        <v>8413</v>
      </c>
      <c r="C220" s="73"/>
      <c r="D220" s="14" t="str">
        <f>IFERROR(__xludf.DUMMYFUNCTION("""COMPUTED_VALUE"""),"C01094")</f>
        <v>C01094</v>
      </c>
      <c r="E220" s="16" t="s">
        <v>8531</v>
      </c>
      <c r="F220" s="16"/>
      <c r="G220" s="16" t="s">
        <v>9206</v>
      </c>
      <c r="H220" s="74" t="s">
        <v>11453</v>
      </c>
      <c r="I220" s="74"/>
    </row>
    <row r="221">
      <c r="A221" s="14" t="s">
        <v>11454</v>
      </c>
      <c r="B221" s="73" t="s">
        <v>8415</v>
      </c>
      <c r="C221" s="73"/>
      <c r="D221" s="14" t="str">
        <f>IFERROR(__xludf.DUMMYFUNCTION("""COMPUTED_VALUE"""),"C01102")</f>
        <v>C01102</v>
      </c>
      <c r="E221" s="16" t="s">
        <v>8535</v>
      </c>
      <c r="F221" s="16"/>
      <c r="G221" s="16" t="s">
        <v>9208</v>
      </c>
      <c r="H221" s="74" t="s">
        <v>9209</v>
      </c>
      <c r="I221" s="74"/>
    </row>
    <row r="222">
      <c r="A222" s="14" t="s">
        <v>8443</v>
      </c>
      <c r="B222" s="73" t="s">
        <v>8417</v>
      </c>
      <c r="C222" s="73"/>
      <c r="D222" s="14" t="str">
        <f>IFERROR(__xludf.DUMMYFUNCTION("""COMPUTED_VALUE"""),"C01103")</f>
        <v>C01103</v>
      </c>
      <c r="E222" s="16" t="s">
        <v>8536</v>
      </c>
      <c r="F222" s="16"/>
      <c r="G222" s="16" t="s">
        <v>9210</v>
      </c>
      <c r="H222" s="74" t="s">
        <v>9211</v>
      </c>
      <c r="I222" s="74"/>
    </row>
    <row r="223">
      <c r="A223" s="14" t="s">
        <v>11455</v>
      </c>
      <c r="B223" s="73" t="s">
        <v>8419</v>
      </c>
      <c r="C223" s="73"/>
      <c r="D223" s="14" t="str">
        <f>IFERROR(__xludf.DUMMYFUNCTION("""COMPUTED_VALUE"""),"C01134")</f>
        <v>C01134</v>
      </c>
      <c r="E223" s="16" t="s">
        <v>8542</v>
      </c>
      <c r="F223" s="16"/>
      <c r="G223" s="16" t="s">
        <v>9216</v>
      </c>
      <c r="H223" s="74" t="s">
        <v>11456</v>
      </c>
      <c r="I223" s="74"/>
    </row>
    <row r="224">
      <c r="A224" s="14" t="s">
        <v>8445</v>
      </c>
      <c r="B224" s="73" t="s">
        <v>8421</v>
      </c>
      <c r="C224" s="73"/>
      <c r="D224" s="14" t="str">
        <f>IFERROR(__xludf.DUMMYFUNCTION("""COMPUTED_VALUE"""),"C01167")</f>
        <v>C01167</v>
      </c>
      <c r="E224" s="16" t="s">
        <v>8554</v>
      </c>
      <c r="F224" s="16"/>
      <c r="G224" s="16" t="s">
        <v>9218</v>
      </c>
      <c r="H224" s="74" t="s">
        <v>9219</v>
      </c>
      <c r="I224" s="74"/>
    </row>
    <row r="225">
      <c r="A225" s="14" t="s">
        <v>11457</v>
      </c>
      <c r="B225" s="73" t="s">
        <v>8423</v>
      </c>
      <c r="C225" s="73"/>
      <c r="D225" s="14" t="str">
        <f>IFERROR(__xludf.DUMMYFUNCTION("""COMPUTED_VALUE"""),"C01172")</f>
        <v>C01172</v>
      </c>
      <c r="E225" s="16" t="s">
        <v>8556</v>
      </c>
      <c r="F225" s="16"/>
      <c r="G225" s="16" t="s">
        <v>9220</v>
      </c>
      <c r="H225" s="74" t="s">
        <v>11458</v>
      </c>
      <c r="I225" s="74"/>
    </row>
    <row r="226">
      <c r="A226" s="14" t="s">
        <v>7621</v>
      </c>
      <c r="B226" s="73" t="s">
        <v>8425</v>
      </c>
      <c r="C226" s="73"/>
      <c r="D226" s="14" t="str">
        <f>IFERROR(__xludf.DUMMYFUNCTION("""COMPUTED_VALUE"""),"C01179")</f>
        <v>C01179</v>
      </c>
      <c r="E226" s="16" t="s">
        <v>8558</v>
      </c>
      <c r="F226" s="16"/>
      <c r="G226" s="16" t="s">
        <v>9224</v>
      </c>
      <c r="H226" s="74" t="s">
        <v>11459</v>
      </c>
      <c r="I226" s="74"/>
    </row>
    <row r="227">
      <c r="A227" s="14" t="s">
        <v>7628</v>
      </c>
      <c r="B227" s="73" t="s">
        <v>8427</v>
      </c>
      <c r="C227" s="73"/>
      <c r="D227" s="14" t="str">
        <f>IFERROR(__xludf.DUMMYFUNCTION("""COMPUTED_VALUE"""),"C01185")</f>
        <v>C01185</v>
      </c>
      <c r="E227" s="16" t="s">
        <v>8560</v>
      </c>
      <c r="F227" s="16"/>
      <c r="G227" s="16" t="s">
        <v>9226</v>
      </c>
      <c r="H227" s="74" t="s">
        <v>11460</v>
      </c>
      <c r="I227" s="74"/>
    </row>
    <row r="228">
      <c r="A228" s="14" t="s">
        <v>8449</v>
      </c>
      <c r="B228" s="73" t="s">
        <v>8429</v>
      </c>
      <c r="C228" s="73"/>
      <c r="D228" s="14" t="str">
        <f>IFERROR(__xludf.DUMMYFUNCTION("""COMPUTED_VALUE"""),"C01212")</f>
        <v>C01212</v>
      </c>
      <c r="E228" s="16" t="s">
        <v>8564</v>
      </c>
      <c r="F228" s="16"/>
      <c r="G228" s="16" t="s">
        <v>7511</v>
      </c>
      <c r="H228" s="74" t="s">
        <v>9234</v>
      </c>
      <c r="I228" s="74"/>
    </row>
    <row r="229">
      <c r="A229" s="14" t="s">
        <v>8451</v>
      </c>
      <c r="B229" s="73" t="s">
        <v>8431</v>
      </c>
      <c r="C229" s="73"/>
      <c r="D229" s="14" t="str">
        <f>IFERROR(__xludf.DUMMYFUNCTION("""COMPUTED_VALUE"""),"C01236")</f>
        <v>C01236</v>
      </c>
      <c r="E229" s="16" t="s">
        <v>8568</v>
      </c>
      <c r="F229" s="16"/>
      <c r="G229" s="16" t="s">
        <v>7524</v>
      </c>
      <c r="H229" s="74" t="s">
        <v>9235</v>
      </c>
      <c r="I229" s="74"/>
    </row>
    <row r="230">
      <c r="A230" s="14" t="s">
        <v>8453</v>
      </c>
      <c r="B230" s="73" t="s">
        <v>8433</v>
      </c>
      <c r="C230" s="73"/>
      <c r="D230" s="14" t="str">
        <f>IFERROR(__xludf.DUMMYFUNCTION("""COMPUTED_VALUE"""),"C01279")</f>
        <v>C01279</v>
      </c>
      <c r="E230" s="16" t="s">
        <v>8575</v>
      </c>
      <c r="F230" s="16"/>
      <c r="G230" s="16" t="s">
        <v>9239</v>
      </c>
      <c r="H230" s="74" t="s">
        <v>11461</v>
      </c>
      <c r="I230" s="74"/>
    </row>
    <row r="231">
      <c r="A231" s="14" t="s">
        <v>7622</v>
      </c>
      <c r="B231" s="73" t="s">
        <v>8435</v>
      </c>
      <c r="C231" s="73"/>
      <c r="D231" s="14" t="str">
        <f>IFERROR(__xludf.DUMMYFUNCTION("""COMPUTED_VALUE"""),"C01346")</f>
        <v>C01346</v>
      </c>
      <c r="E231" s="16" t="s">
        <v>8590</v>
      </c>
      <c r="F231" s="16"/>
      <c r="G231" s="16" t="s">
        <v>9241</v>
      </c>
      <c r="H231" s="74" t="s">
        <v>11462</v>
      </c>
      <c r="I231" s="74"/>
    </row>
    <row r="232">
      <c r="A232" s="14" t="s">
        <v>8456</v>
      </c>
      <c r="B232" s="73" t="s">
        <v>7714</v>
      </c>
      <c r="C232" s="73"/>
      <c r="D232" s="14" t="str">
        <f>IFERROR(__xludf.DUMMYFUNCTION("""COMPUTED_VALUE"""),"C01412")</f>
        <v>C01412</v>
      </c>
      <c r="E232" s="16" t="s">
        <v>8594</v>
      </c>
      <c r="F232" s="16"/>
      <c r="G232" s="16" t="s">
        <v>9243</v>
      </c>
      <c r="H232" s="74" t="s">
        <v>11463</v>
      </c>
      <c r="I232" s="74"/>
    </row>
    <row r="233">
      <c r="A233" s="14" t="s">
        <v>8458</v>
      </c>
      <c r="B233" s="73" t="s">
        <v>8438</v>
      </c>
      <c r="C233" s="73"/>
      <c r="D233" s="14" t="str">
        <f>IFERROR(__xludf.DUMMYFUNCTION("""COMPUTED_VALUE"""),"C01450")</f>
        <v>C01450</v>
      </c>
      <c r="E233" s="16" t="s">
        <v>8598</v>
      </c>
      <c r="F233" s="16"/>
      <c r="G233" s="16" t="s">
        <v>9245</v>
      </c>
      <c r="H233" s="74" t="s">
        <v>9246</v>
      </c>
      <c r="I233" s="74"/>
    </row>
    <row r="234">
      <c r="A234" s="14" t="s">
        <v>8460</v>
      </c>
      <c r="B234" s="73" t="s">
        <v>8440</v>
      </c>
      <c r="C234" s="73"/>
      <c r="D234" s="14" t="str">
        <f>IFERROR(__xludf.DUMMYFUNCTION("""COMPUTED_VALUE"""),"C01545")</f>
        <v>C01545</v>
      </c>
      <c r="E234" s="16" t="s">
        <v>8600</v>
      </c>
      <c r="F234" s="16"/>
      <c r="G234" s="16" t="s">
        <v>9247</v>
      </c>
      <c r="H234" s="74" t="s">
        <v>9248</v>
      </c>
      <c r="I234" s="74"/>
    </row>
    <row r="235">
      <c r="A235" s="14" t="s">
        <v>8462</v>
      </c>
      <c r="B235" s="73" t="s">
        <v>7414</v>
      </c>
      <c r="C235" s="73"/>
      <c r="D235" s="14" t="str">
        <f>IFERROR(__xludf.DUMMYFUNCTION("""COMPUTED_VALUE"""),"C01563")</f>
        <v>C01563</v>
      </c>
      <c r="E235" s="16" t="s">
        <v>8602</v>
      </c>
      <c r="F235" s="16"/>
      <c r="G235" s="16" t="s">
        <v>9253</v>
      </c>
      <c r="H235" s="74" t="s">
        <v>9254</v>
      </c>
      <c r="I235" s="74"/>
    </row>
    <row r="236">
      <c r="A236" s="14" t="s">
        <v>8464</v>
      </c>
      <c r="B236" s="73" t="s">
        <v>8443</v>
      </c>
      <c r="C236" s="73"/>
      <c r="D236" s="14" t="str">
        <f>IFERROR(__xludf.DUMMYFUNCTION("""COMPUTED_VALUE"""),"C01612")</f>
        <v>C01612</v>
      </c>
      <c r="E236" s="16" t="s">
        <v>8606</v>
      </c>
      <c r="F236" s="16"/>
      <c r="G236" s="16" t="s">
        <v>9262</v>
      </c>
      <c r="H236" s="74" t="s">
        <v>11464</v>
      </c>
      <c r="I236" s="74"/>
    </row>
    <row r="237">
      <c r="A237" s="14" t="s">
        <v>6167</v>
      </c>
      <c r="B237" s="73" t="s">
        <v>8445</v>
      </c>
      <c r="C237" s="73"/>
      <c r="D237" s="14" t="str">
        <f>IFERROR(__xludf.DUMMYFUNCTION("""COMPUTED_VALUE"""),"C01613")</f>
        <v>C01613</v>
      </c>
      <c r="E237" s="16" t="s">
        <v>8608</v>
      </c>
      <c r="F237" s="16"/>
      <c r="G237" s="16" t="s">
        <v>7673</v>
      </c>
      <c r="H237" s="74" t="s">
        <v>9264</v>
      </c>
      <c r="I237" s="74"/>
    </row>
    <row r="238">
      <c r="A238" s="14" t="s">
        <v>8468</v>
      </c>
      <c r="B238" s="73" t="s">
        <v>7621</v>
      </c>
      <c r="C238" s="73"/>
      <c r="D238" s="14" t="str">
        <f>IFERROR(__xludf.DUMMYFUNCTION("""COMPUTED_VALUE"""),"C01635")</f>
        <v>C01635</v>
      </c>
      <c r="E238" s="16" t="s">
        <v>8610</v>
      </c>
      <c r="F238" s="16"/>
      <c r="G238" s="16" t="s">
        <v>7676</v>
      </c>
      <c r="H238" s="74" t="s">
        <v>11465</v>
      </c>
      <c r="I238" s="74"/>
    </row>
    <row r="239">
      <c r="A239" s="14" t="s">
        <v>8470</v>
      </c>
      <c r="B239" s="73" t="s">
        <v>7628</v>
      </c>
      <c r="C239" s="73"/>
      <c r="D239" s="14" t="str">
        <f>IFERROR(__xludf.DUMMYFUNCTION("""COMPUTED_VALUE"""),"C01636")</f>
        <v>C01636</v>
      </c>
      <c r="E239" s="16" t="s">
        <v>8612</v>
      </c>
      <c r="F239" s="16"/>
      <c r="G239" s="16" t="s">
        <v>9266</v>
      </c>
      <c r="H239" s="16" t="s">
        <v>8579</v>
      </c>
      <c r="I239" s="74"/>
    </row>
    <row r="240">
      <c r="A240" s="14" t="s">
        <v>8474</v>
      </c>
      <c r="B240" s="73" t="s">
        <v>8449</v>
      </c>
      <c r="C240" s="73"/>
      <c r="D240" s="14" t="str">
        <f>IFERROR(__xludf.DUMMYFUNCTION("""COMPUTED_VALUE"""),"C01638")</f>
        <v>C01638</v>
      </c>
      <c r="E240" s="16" t="s">
        <v>8614</v>
      </c>
      <c r="F240" s="16"/>
      <c r="G240" s="16" t="s">
        <v>9267</v>
      </c>
      <c r="H240" s="16" t="s">
        <v>9268</v>
      </c>
      <c r="I240" s="74"/>
    </row>
    <row r="241">
      <c r="A241" s="14" t="s">
        <v>11466</v>
      </c>
      <c r="B241" s="73" t="s">
        <v>8451</v>
      </c>
      <c r="C241" s="73"/>
      <c r="D241" s="14" t="str">
        <f>IFERROR(__xludf.DUMMYFUNCTION("""COMPUTED_VALUE"""),"C01639")</f>
        <v>C01639</v>
      </c>
      <c r="E241" s="16" t="s">
        <v>8616</v>
      </c>
      <c r="F241" s="16"/>
      <c r="G241" s="16" t="s">
        <v>9269</v>
      </c>
      <c r="H241" s="16" t="s">
        <v>8768</v>
      </c>
      <c r="I241" s="74"/>
    </row>
    <row r="242">
      <c r="A242" s="14" t="s">
        <v>8483</v>
      </c>
      <c r="B242" s="73" t="s">
        <v>8453</v>
      </c>
      <c r="C242" s="73"/>
      <c r="D242" s="14" t="str">
        <f>IFERROR(__xludf.DUMMYFUNCTION("""COMPUTED_VALUE"""),"C01641")</f>
        <v>C01641</v>
      </c>
      <c r="E242" s="16" t="s">
        <v>8618</v>
      </c>
      <c r="F242" s="16"/>
      <c r="G242" s="16" t="s">
        <v>9270</v>
      </c>
      <c r="H242" s="16" t="s">
        <v>8906</v>
      </c>
      <c r="I242" s="74"/>
    </row>
    <row r="243">
      <c r="A243" s="14" t="s">
        <v>8487</v>
      </c>
      <c r="B243" s="73" t="s">
        <v>7622</v>
      </c>
      <c r="C243" s="73"/>
      <c r="D243" s="14" t="str">
        <f>IFERROR(__xludf.DUMMYFUNCTION("""COMPUTED_VALUE"""),"C01642")</f>
        <v>C01642</v>
      </c>
      <c r="E243" s="16" t="s">
        <v>8620</v>
      </c>
      <c r="F243" s="16"/>
      <c r="G243" s="16" t="s">
        <v>9271</v>
      </c>
      <c r="H243" s="16" t="s">
        <v>9272</v>
      </c>
      <c r="I243" s="74"/>
    </row>
    <row r="244">
      <c r="A244" s="14" t="s">
        <v>7455</v>
      </c>
      <c r="B244" s="73" t="s">
        <v>8456</v>
      </c>
      <c r="C244" s="73"/>
      <c r="D244" s="14" t="str">
        <f>IFERROR(__xludf.DUMMYFUNCTION("""COMPUTED_VALUE"""),"C01645")</f>
        <v>C01645</v>
      </c>
      <c r="E244" s="16" t="s">
        <v>8624</v>
      </c>
      <c r="F244" s="16"/>
      <c r="G244" s="16" t="s">
        <v>9273</v>
      </c>
      <c r="H244" s="16" t="s">
        <v>9274</v>
      </c>
      <c r="I244" s="74"/>
    </row>
    <row r="245">
      <c r="A245" s="14" t="s">
        <v>8490</v>
      </c>
      <c r="B245" s="73" t="s">
        <v>8458</v>
      </c>
      <c r="C245" s="73"/>
      <c r="D245" s="14" t="str">
        <f>IFERROR(__xludf.DUMMYFUNCTION("""COMPUTED_VALUE"""),"C01646")</f>
        <v>C01646</v>
      </c>
      <c r="E245" s="16" t="s">
        <v>8626</v>
      </c>
      <c r="F245" s="16"/>
      <c r="G245" s="16" t="s">
        <v>9275</v>
      </c>
      <c r="H245" s="16" t="s">
        <v>9044</v>
      </c>
      <c r="I245" s="74"/>
    </row>
    <row r="246">
      <c r="A246" s="14" t="s">
        <v>8494</v>
      </c>
      <c r="B246" s="73" t="s">
        <v>8460</v>
      </c>
      <c r="C246" s="73"/>
      <c r="D246" s="14" t="str">
        <f>IFERROR(__xludf.DUMMYFUNCTION("""COMPUTED_VALUE"""),"C01647")</f>
        <v>C01647</v>
      </c>
      <c r="E246" s="16" t="s">
        <v>8628</v>
      </c>
      <c r="F246" s="16"/>
      <c r="G246" s="16" t="s">
        <v>9276</v>
      </c>
      <c r="H246" s="16" t="s">
        <v>9277</v>
      </c>
      <c r="I246" s="74"/>
    </row>
    <row r="247">
      <c r="A247" s="14" t="s">
        <v>7723</v>
      </c>
      <c r="B247" s="73" t="s">
        <v>8462</v>
      </c>
      <c r="C247" s="73"/>
      <c r="D247" s="14" t="str">
        <f>IFERROR(__xludf.DUMMYFUNCTION("""COMPUTED_VALUE"""),"C01648")</f>
        <v>C01648</v>
      </c>
      <c r="E247" s="16" t="s">
        <v>8630</v>
      </c>
      <c r="F247" s="16"/>
      <c r="G247" s="16" t="s">
        <v>6211</v>
      </c>
      <c r="H247" s="16" t="s">
        <v>8245</v>
      </c>
      <c r="I247" s="74"/>
    </row>
    <row r="248">
      <c r="A248" s="14" t="s">
        <v>8499</v>
      </c>
      <c r="B248" s="73" t="s">
        <v>8464</v>
      </c>
      <c r="C248" s="73"/>
      <c r="D248" s="14" t="str">
        <f>IFERROR(__xludf.DUMMYFUNCTION("""COMPUTED_VALUE"""),"C01649")</f>
        <v>C01649</v>
      </c>
      <c r="E248" s="16" t="s">
        <v>8632</v>
      </c>
      <c r="F248" s="16"/>
      <c r="G248" s="16" t="s">
        <v>9280</v>
      </c>
      <c r="H248" s="16" t="s">
        <v>9054</v>
      </c>
      <c r="I248" s="74"/>
    </row>
    <row r="249">
      <c r="A249" s="14" t="s">
        <v>8501</v>
      </c>
      <c r="B249" s="73" t="s">
        <v>6167</v>
      </c>
      <c r="C249" s="73"/>
      <c r="D249" s="14" t="str">
        <f>IFERROR(__xludf.DUMMYFUNCTION("""COMPUTED_VALUE"""),"C01650")</f>
        <v>C01650</v>
      </c>
      <c r="E249" s="16" t="s">
        <v>8634</v>
      </c>
      <c r="F249" s="16"/>
      <c r="G249" s="16" t="s">
        <v>9282</v>
      </c>
      <c r="H249" s="16" t="s">
        <v>9283</v>
      </c>
      <c r="I249" s="74"/>
    </row>
    <row r="250">
      <c r="A250" s="14" t="s">
        <v>8503</v>
      </c>
      <c r="B250" s="73" t="s">
        <v>8467</v>
      </c>
      <c r="C250" s="73"/>
      <c r="D250" s="14" t="str">
        <f>IFERROR(__xludf.DUMMYFUNCTION("""COMPUTED_VALUE"""),"C01651")</f>
        <v>C01651</v>
      </c>
      <c r="E250" s="16" t="s">
        <v>8636</v>
      </c>
      <c r="F250" s="16"/>
      <c r="G250" s="16" t="s">
        <v>9284</v>
      </c>
      <c r="H250" s="16" t="s">
        <v>9285</v>
      </c>
      <c r="I250" s="74"/>
    </row>
    <row r="251">
      <c r="A251" s="14" t="s">
        <v>8507</v>
      </c>
      <c r="B251" s="73" t="s">
        <v>8468</v>
      </c>
      <c r="C251" s="73"/>
      <c r="D251" s="14" t="str">
        <f>IFERROR(__xludf.DUMMYFUNCTION("""COMPUTED_VALUE"""),"C01652")</f>
        <v>C01652</v>
      </c>
      <c r="E251" s="16" t="s">
        <v>8638</v>
      </c>
      <c r="F251" s="16"/>
      <c r="G251" s="16" t="s">
        <v>9288</v>
      </c>
      <c r="H251" s="16" t="s">
        <v>9288</v>
      </c>
      <c r="I251" s="74"/>
    </row>
    <row r="252">
      <c r="A252" s="14" t="s">
        <v>11467</v>
      </c>
      <c r="B252" s="73" t="s">
        <v>8470</v>
      </c>
      <c r="C252" s="73"/>
      <c r="D252" s="14" t="str">
        <f>IFERROR(__xludf.DUMMYFUNCTION("""COMPUTED_VALUE"""),"C01653")</f>
        <v>C01653</v>
      </c>
      <c r="E252" s="16" t="s">
        <v>8640</v>
      </c>
      <c r="F252" s="16"/>
      <c r="G252" s="16" t="s">
        <v>9290</v>
      </c>
      <c r="H252" s="16" t="s">
        <v>9290</v>
      </c>
      <c r="I252" s="74"/>
    </row>
    <row r="253">
      <c r="A253" s="14" t="s">
        <v>8515</v>
      </c>
      <c r="B253" s="73" t="s">
        <v>8472</v>
      </c>
      <c r="C253" s="73"/>
      <c r="D253" s="14" t="str">
        <f>IFERROR(__xludf.DUMMYFUNCTION("""COMPUTED_VALUE"""),"C01762")</f>
        <v>C01762</v>
      </c>
      <c r="E253" s="16" t="s">
        <v>8646</v>
      </c>
      <c r="F253" s="16"/>
      <c r="G253" s="16" t="s">
        <v>9291</v>
      </c>
      <c r="H253" s="16" t="s">
        <v>9291</v>
      </c>
      <c r="I253" s="74"/>
    </row>
    <row r="254">
      <c r="A254" s="14" t="s">
        <v>11468</v>
      </c>
      <c r="B254" s="73" t="s">
        <v>8474</v>
      </c>
      <c r="C254" s="73"/>
      <c r="D254" s="14" t="str">
        <f>IFERROR(__xludf.DUMMYFUNCTION("""COMPUTED_VALUE"""),"C01801")</f>
        <v>C01801</v>
      </c>
      <c r="E254" s="16" t="s">
        <v>8648</v>
      </c>
      <c r="F254" s="16"/>
      <c r="G254" s="16" t="s">
        <v>9292</v>
      </c>
      <c r="H254" s="16" t="s">
        <v>9292</v>
      </c>
      <c r="I254" s="74"/>
    </row>
    <row r="255">
      <c r="A255" s="14" t="s">
        <v>8519</v>
      </c>
      <c r="B255" s="73" t="s">
        <v>8476</v>
      </c>
      <c r="C255" s="73"/>
      <c r="D255" s="14" t="str">
        <f>IFERROR(__xludf.DUMMYFUNCTION("""COMPUTED_VALUE"""),"C01921")</f>
        <v>C01921</v>
      </c>
      <c r="E255" s="16" t="s">
        <v>8652</v>
      </c>
      <c r="F255" s="16"/>
      <c r="G255" s="16" t="s">
        <v>9293</v>
      </c>
      <c r="H255" s="16" t="s">
        <v>9293</v>
      </c>
      <c r="I255" s="74"/>
    </row>
    <row r="256">
      <c r="A256" s="14" t="s">
        <v>8521</v>
      </c>
      <c r="B256" s="73" t="s">
        <v>8478</v>
      </c>
      <c r="C256" s="73"/>
      <c r="D256" s="14" t="str">
        <f>IFERROR(__xludf.DUMMYFUNCTION("""COMPUTED_VALUE"""),"C01931")</f>
        <v>C01931</v>
      </c>
      <c r="E256" s="16" t="s">
        <v>8656</v>
      </c>
      <c r="F256" s="16"/>
      <c r="G256" s="16" t="s">
        <v>9294</v>
      </c>
      <c r="H256" s="16" t="s">
        <v>8562</v>
      </c>
      <c r="I256" s="74"/>
    </row>
    <row r="257">
      <c r="A257" s="14" t="s">
        <v>8523</v>
      </c>
      <c r="B257" s="73" t="s">
        <v>7668</v>
      </c>
      <c r="C257" s="73"/>
      <c r="D257" s="14" t="str">
        <f>IFERROR(__xludf.DUMMYFUNCTION("""COMPUTED_VALUE"""),"C01977")</f>
        <v>C01977</v>
      </c>
      <c r="E257" s="16" t="s">
        <v>8660</v>
      </c>
      <c r="F257" s="16"/>
      <c r="G257" s="16" t="s">
        <v>9295</v>
      </c>
      <c r="H257" s="16" t="s">
        <v>8644</v>
      </c>
      <c r="I257" s="74"/>
    </row>
    <row r="258">
      <c r="A258" s="14" t="s">
        <v>8525</v>
      </c>
      <c r="B258" s="73" t="s">
        <v>8481</v>
      </c>
      <c r="C258" s="73"/>
      <c r="D258" s="14" t="str">
        <f>IFERROR(__xludf.DUMMYFUNCTION("""COMPUTED_VALUE"""),"C02047")</f>
        <v>C02047</v>
      </c>
      <c r="E258" s="16" t="s">
        <v>8662</v>
      </c>
      <c r="F258" s="16"/>
      <c r="G258" s="16" t="s">
        <v>9296</v>
      </c>
      <c r="H258" s="16" t="s">
        <v>9297</v>
      </c>
      <c r="I258" s="74"/>
    </row>
    <row r="259">
      <c r="A259" s="14" t="s">
        <v>7391</v>
      </c>
      <c r="B259" s="73" t="s">
        <v>8483</v>
      </c>
      <c r="C259" s="73"/>
      <c r="D259" s="14" t="str">
        <f>IFERROR(__xludf.DUMMYFUNCTION("""COMPUTED_VALUE"""),"C02090")</f>
        <v>C02090</v>
      </c>
      <c r="E259" s="16" t="s">
        <v>8664</v>
      </c>
      <c r="F259" s="16"/>
      <c r="G259" s="16" t="s">
        <v>9300</v>
      </c>
      <c r="H259" s="16" t="s">
        <v>8276</v>
      </c>
      <c r="I259" s="74"/>
    </row>
    <row r="260">
      <c r="A260" s="14" t="s">
        <v>11469</v>
      </c>
      <c r="B260" s="73" t="s">
        <v>8484</v>
      </c>
      <c r="C260" s="73"/>
      <c r="D260" s="14" t="str">
        <f>IFERROR(__xludf.DUMMYFUNCTION("""COMPUTED_VALUE"""),"C02097")</f>
        <v>C02097</v>
      </c>
      <c r="E260" s="16" t="s">
        <v>8665</v>
      </c>
      <c r="F260" s="16"/>
      <c r="G260" s="16" t="s">
        <v>9301</v>
      </c>
      <c r="H260" s="16" t="s">
        <v>8963</v>
      </c>
      <c r="I260" s="74"/>
    </row>
    <row r="261">
      <c r="A261" s="14" t="s">
        <v>8534</v>
      </c>
      <c r="B261" s="73" t="s">
        <v>7463</v>
      </c>
      <c r="C261" s="73"/>
      <c r="D261" s="14" t="str">
        <f>IFERROR(__xludf.DUMMYFUNCTION("""COMPUTED_VALUE"""),"C02128")</f>
        <v>C02128</v>
      </c>
      <c r="E261" s="16" t="s">
        <v>8667</v>
      </c>
      <c r="F261" s="16"/>
      <c r="G261" s="16" t="s">
        <v>9302</v>
      </c>
      <c r="H261" s="16" t="s">
        <v>8969</v>
      </c>
      <c r="I261" s="74"/>
    </row>
    <row r="262">
      <c r="A262" s="14" t="s">
        <v>7373</v>
      </c>
      <c r="B262" s="73" t="s">
        <v>8487</v>
      </c>
      <c r="C262" s="73"/>
      <c r="D262" s="14" t="str">
        <f>IFERROR(__xludf.DUMMYFUNCTION("""COMPUTED_VALUE"""),"C02163")</f>
        <v>C02163</v>
      </c>
      <c r="E262" s="16" t="s">
        <v>8669</v>
      </c>
      <c r="F262" s="16"/>
      <c r="G262" s="16" t="s">
        <v>9303</v>
      </c>
      <c r="H262" s="16" t="s">
        <v>9303</v>
      </c>
      <c r="I262" s="74"/>
    </row>
    <row r="263">
      <c r="A263" s="14" t="s">
        <v>11470</v>
      </c>
      <c r="B263" s="73" t="s">
        <v>7455</v>
      </c>
      <c r="C263" s="73"/>
      <c r="D263" s="14" t="str">
        <f>IFERROR(__xludf.DUMMYFUNCTION("""COMPUTED_VALUE"""),"C02188")</f>
        <v>C02188</v>
      </c>
      <c r="E263" s="16" t="s">
        <v>8671</v>
      </c>
      <c r="F263" s="16"/>
      <c r="G263" s="16" t="s">
        <v>9323</v>
      </c>
      <c r="H263" s="16" t="s">
        <v>9323</v>
      </c>
      <c r="I263" s="74"/>
    </row>
    <row r="264">
      <c r="A264" s="14" t="s">
        <v>8541</v>
      </c>
      <c r="B264" s="73" t="s">
        <v>8490</v>
      </c>
      <c r="C264" s="73"/>
      <c r="D264" s="14" t="str">
        <f>IFERROR(__xludf.DUMMYFUNCTION("""COMPUTED_VALUE"""),"C02211")</f>
        <v>C02211</v>
      </c>
      <c r="E264" s="16" t="s">
        <v>8674</v>
      </c>
      <c r="F264" s="16"/>
      <c r="G264" s="16" t="s">
        <v>9324</v>
      </c>
      <c r="H264" s="16" t="s">
        <v>9324</v>
      </c>
      <c r="I264" s="74"/>
    </row>
    <row r="265">
      <c r="A265" s="14" t="s">
        <v>11471</v>
      </c>
      <c r="B265" s="73" t="s">
        <v>8492</v>
      </c>
      <c r="C265" s="73"/>
      <c r="D265" s="14" t="str">
        <f>IFERROR(__xludf.DUMMYFUNCTION("""COMPUTED_VALUE"""),"C02356")</f>
        <v>C02356</v>
      </c>
      <c r="E265" s="16" t="s">
        <v>8679</v>
      </c>
      <c r="F265" s="16"/>
      <c r="G265" s="16" t="s">
        <v>9327</v>
      </c>
      <c r="H265" s="16" t="s">
        <v>8709</v>
      </c>
      <c r="I265" s="74"/>
    </row>
    <row r="266">
      <c r="A266" s="14" t="s">
        <v>8553</v>
      </c>
      <c r="B266" s="73" t="s">
        <v>8494</v>
      </c>
      <c r="C266" s="73"/>
      <c r="D266" s="14" t="str">
        <f>IFERROR(__xludf.DUMMYFUNCTION("""COMPUTED_VALUE"""),"C02380")</f>
        <v>C02380</v>
      </c>
      <c r="E266" s="16" t="s">
        <v>8681</v>
      </c>
      <c r="F266" s="16"/>
      <c r="G266" s="16" t="s">
        <v>9328</v>
      </c>
      <c r="H266" s="16" t="s">
        <v>9328</v>
      </c>
      <c r="I266" s="74"/>
    </row>
    <row r="267">
      <c r="A267" s="14" t="s">
        <v>11472</v>
      </c>
      <c r="B267" s="73" t="s">
        <v>7723</v>
      </c>
      <c r="C267" s="73"/>
      <c r="D267" s="14" t="str">
        <f>IFERROR(__xludf.DUMMYFUNCTION("""COMPUTED_VALUE"""),"C02412")</f>
        <v>C02412</v>
      </c>
      <c r="E267" s="16" t="s">
        <v>8683</v>
      </c>
      <c r="F267" s="16"/>
      <c r="G267" s="16" t="s">
        <v>9329</v>
      </c>
      <c r="H267" s="16" t="s">
        <v>9329</v>
      </c>
      <c r="I267" s="74"/>
    </row>
    <row r="268">
      <c r="A268" s="14" t="s">
        <v>7629</v>
      </c>
      <c r="B268" s="73" t="s">
        <v>8497</v>
      </c>
      <c r="C268" s="73"/>
      <c r="D268" s="14" t="str">
        <f>IFERROR(__xludf.DUMMYFUNCTION("""COMPUTED_VALUE"""),"C02430")</f>
        <v>C02430</v>
      </c>
      <c r="E268" s="16" t="s">
        <v>8685</v>
      </c>
      <c r="F268" s="16"/>
      <c r="G268" s="16" t="s">
        <v>9330</v>
      </c>
      <c r="H268" s="16" t="s">
        <v>9330</v>
      </c>
      <c r="I268" s="74"/>
    </row>
    <row r="269">
      <c r="A269" s="14" t="s">
        <v>8557</v>
      </c>
      <c r="B269" s="73" t="s">
        <v>8499</v>
      </c>
      <c r="C269" s="73"/>
      <c r="D269" s="14" t="str">
        <f>IFERROR(__xludf.DUMMYFUNCTION("""COMPUTED_VALUE"""),"C02520")</f>
        <v>C02520</v>
      </c>
      <c r="E269" s="16" t="s">
        <v>8691</v>
      </c>
      <c r="F269" s="16"/>
      <c r="G269" s="16" t="s">
        <v>9331</v>
      </c>
      <c r="H269" s="16" t="s">
        <v>9331</v>
      </c>
      <c r="I269" s="74"/>
    </row>
    <row r="270">
      <c r="A270" s="14" t="s">
        <v>8559</v>
      </c>
      <c r="B270" s="73" t="s">
        <v>8501</v>
      </c>
      <c r="C270" s="73"/>
      <c r="D270" s="14" t="str">
        <f>IFERROR(__xludf.DUMMYFUNCTION("""COMPUTED_VALUE"""),"C02528")</f>
        <v>C02528</v>
      </c>
      <c r="E270" s="16" t="s">
        <v>8693</v>
      </c>
      <c r="F270" s="16"/>
      <c r="G270" s="16" t="s">
        <v>9332</v>
      </c>
      <c r="H270" s="16" t="s">
        <v>8644</v>
      </c>
      <c r="I270" s="74"/>
    </row>
    <row r="271">
      <c r="A271" s="14" t="s">
        <v>8563</v>
      </c>
      <c r="B271" s="73" t="s">
        <v>8503</v>
      </c>
      <c r="C271" s="73"/>
      <c r="D271" s="14" t="str">
        <f>IFERROR(__xludf.DUMMYFUNCTION("""COMPUTED_VALUE"""),"C02553")</f>
        <v>C02553</v>
      </c>
      <c r="E271" s="16" t="s">
        <v>8697</v>
      </c>
      <c r="F271" s="16"/>
      <c r="H271" s="74"/>
      <c r="I271" s="74"/>
    </row>
    <row r="272">
      <c r="A272" s="14" t="s">
        <v>11473</v>
      </c>
      <c r="B272" s="73" t="s">
        <v>8505</v>
      </c>
      <c r="C272" s="73"/>
      <c r="D272" s="14" t="str">
        <f>IFERROR(__xludf.DUMMYFUNCTION("""COMPUTED_VALUE"""),"C02554")</f>
        <v>C02554</v>
      </c>
      <c r="E272" s="16" t="s">
        <v>8699</v>
      </c>
      <c r="F272" s="16"/>
      <c r="H272" s="74"/>
      <c r="I272" s="74"/>
    </row>
    <row r="273">
      <c r="A273" s="14" t="s">
        <v>8567</v>
      </c>
      <c r="B273" s="73" t="s">
        <v>8507</v>
      </c>
      <c r="C273" s="73"/>
      <c r="D273" s="14" t="str">
        <f>IFERROR(__xludf.DUMMYFUNCTION("""COMPUTED_VALUE"""),"C02583")</f>
        <v>C02583</v>
      </c>
      <c r="E273" s="16" t="s">
        <v>8701</v>
      </c>
      <c r="F273" s="16"/>
      <c r="H273" s="74"/>
      <c r="I273" s="74"/>
    </row>
    <row r="274">
      <c r="A274" s="14" t="s">
        <v>11474</v>
      </c>
      <c r="B274" s="73" t="s">
        <v>8509</v>
      </c>
      <c r="C274" s="73"/>
      <c r="D274" s="14" t="str">
        <f>IFERROR(__xludf.DUMMYFUNCTION("""COMPUTED_VALUE"""),"C02702")</f>
        <v>C02702</v>
      </c>
      <c r="E274" s="16" t="s">
        <v>8711</v>
      </c>
      <c r="F274" s="16"/>
      <c r="H274" s="74"/>
      <c r="I274" s="74"/>
    </row>
    <row r="275">
      <c r="A275" s="14" t="s">
        <v>8574</v>
      </c>
      <c r="B275" s="73" t="s">
        <v>7740</v>
      </c>
      <c r="C275" s="73"/>
      <c r="D275" s="14" t="str">
        <f>IFERROR(__xludf.DUMMYFUNCTION("""COMPUTED_VALUE"""),"C02743")</f>
        <v>C02743</v>
      </c>
      <c r="E275" s="16" t="s">
        <v>8719</v>
      </c>
      <c r="F275" s="16"/>
      <c r="H275" s="74"/>
      <c r="I275" s="74"/>
    </row>
    <row r="276">
      <c r="A276" s="14" t="s">
        <v>8589</v>
      </c>
      <c r="B276" s="73" t="s">
        <v>8512</v>
      </c>
      <c r="C276" s="73"/>
      <c r="D276" s="14" t="str">
        <f>IFERROR(__xludf.DUMMYFUNCTION("""COMPUTED_VALUE"""),"C02764")</f>
        <v>C02764</v>
      </c>
      <c r="E276" s="16" t="s">
        <v>8722</v>
      </c>
      <c r="F276" s="16"/>
      <c r="H276" s="74"/>
      <c r="I276" s="74"/>
    </row>
    <row r="277">
      <c r="A277" s="14" t="s">
        <v>8593</v>
      </c>
      <c r="B277" s="73" t="s">
        <v>7409</v>
      </c>
      <c r="C277" s="73"/>
      <c r="D277" s="14" t="str">
        <f>IFERROR(__xludf.DUMMYFUNCTION("""COMPUTED_VALUE"""),"C02839")</f>
        <v>C02839</v>
      </c>
      <c r="E277" s="16" t="s">
        <v>8724</v>
      </c>
      <c r="F277" s="16"/>
      <c r="H277" s="74"/>
      <c r="I277" s="74"/>
    </row>
    <row r="278">
      <c r="A278" s="14" t="s">
        <v>8597</v>
      </c>
      <c r="B278" s="73" t="s">
        <v>8515</v>
      </c>
      <c r="C278" s="73"/>
      <c r="D278" s="14" t="str">
        <f>IFERROR(__xludf.DUMMYFUNCTION("""COMPUTED_VALUE"""),"C02876")</f>
        <v>C02876</v>
      </c>
      <c r="E278" s="16" t="s">
        <v>8726</v>
      </c>
      <c r="F278" s="16"/>
      <c r="H278" s="74"/>
      <c r="I278" s="74"/>
    </row>
    <row r="279">
      <c r="A279" s="14" t="s">
        <v>11475</v>
      </c>
      <c r="B279" s="73" t="s">
        <v>8517</v>
      </c>
      <c r="C279" s="73"/>
      <c r="D279" s="14" t="str">
        <f>IFERROR(__xludf.DUMMYFUNCTION("""COMPUTED_VALUE"""),"C02909")</f>
        <v>C02909</v>
      </c>
      <c r="E279" s="16" t="s">
        <v>8730</v>
      </c>
      <c r="F279" s="16"/>
      <c r="H279" s="74"/>
      <c r="I279" s="74"/>
    </row>
    <row r="280">
      <c r="A280" s="14" t="s">
        <v>8599</v>
      </c>
      <c r="B280" s="73" t="s">
        <v>8519</v>
      </c>
      <c r="C280" s="73"/>
      <c r="D280" s="14" t="str">
        <f>IFERROR(__xludf.DUMMYFUNCTION("""COMPUTED_VALUE"""),"C02953")</f>
        <v>C02953</v>
      </c>
      <c r="E280" s="16" t="s">
        <v>8736</v>
      </c>
      <c r="F280" s="16"/>
      <c r="H280" s="74"/>
      <c r="I280" s="74"/>
    </row>
    <row r="281">
      <c r="A281" s="14" t="s">
        <v>8601</v>
      </c>
      <c r="B281" s="73" t="s">
        <v>8521</v>
      </c>
      <c r="C281" s="73"/>
      <c r="D281" s="14" t="str">
        <f>IFERROR(__xludf.DUMMYFUNCTION("""COMPUTED_VALUE"""),"C02962")</f>
        <v>C02962</v>
      </c>
      <c r="E281" s="16" t="s">
        <v>8737</v>
      </c>
      <c r="F281" s="16"/>
      <c r="H281" s="74"/>
      <c r="I281" s="74"/>
    </row>
    <row r="282">
      <c r="A282" s="14" t="s">
        <v>8605</v>
      </c>
      <c r="B282" s="73" t="s">
        <v>8523</v>
      </c>
      <c r="C282" s="73"/>
      <c r="D282" s="14" t="str">
        <f>IFERROR(__xludf.DUMMYFUNCTION("""COMPUTED_VALUE"""),"C02984")</f>
        <v>C02984</v>
      </c>
      <c r="E282" s="16" t="s">
        <v>8739</v>
      </c>
      <c r="F282" s="16"/>
      <c r="H282" s="74"/>
      <c r="I282" s="74"/>
    </row>
    <row r="283">
      <c r="A283" s="14" t="s">
        <v>8607</v>
      </c>
      <c r="B283" s="73" t="s">
        <v>8525</v>
      </c>
      <c r="C283" s="73"/>
      <c r="D283" s="14" t="str">
        <f>IFERROR(__xludf.DUMMYFUNCTION("""COMPUTED_VALUE"""),"C02987")</f>
        <v>C02987</v>
      </c>
      <c r="E283" s="16" t="s">
        <v>8741</v>
      </c>
      <c r="F283" s="16"/>
      <c r="H283" s="74"/>
      <c r="I283" s="74"/>
    </row>
    <row r="284">
      <c r="A284" s="14" t="s">
        <v>8609</v>
      </c>
      <c r="B284" s="73" t="s">
        <v>8527</v>
      </c>
      <c r="C284" s="73"/>
      <c r="D284" s="14" t="str">
        <f>IFERROR(__xludf.DUMMYFUNCTION("""COMPUTED_VALUE"""),"C02992")</f>
        <v>C02992</v>
      </c>
      <c r="E284" s="16" t="s">
        <v>8745</v>
      </c>
      <c r="F284" s="16"/>
      <c r="H284" s="74"/>
      <c r="I284" s="74"/>
    </row>
    <row r="285">
      <c r="A285" s="14" t="s">
        <v>8611</v>
      </c>
      <c r="B285" s="73" t="s">
        <v>8529</v>
      </c>
      <c r="C285" s="73"/>
      <c r="D285" s="14" t="str">
        <f>IFERROR(__xludf.DUMMYFUNCTION("""COMPUTED_VALUE"""),"C03028")</f>
        <v>C03028</v>
      </c>
      <c r="E285" s="16" t="s">
        <v>8747</v>
      </c>
      <c r="F285" s="16"/>
      <c r="H285" s="74"/>
      <c r="I285" s="74"/>
    </row>
    <row r="286">
      <c r="A286" s="14" t="s">
        <v>8613</v>
      </c>
      <c r="B286" s="73" t="s">
        <v>7391</v>
      </c>
      <c r="C286" s="73"/>
      <c r="D286" s="14" t="str">
        <f>IFERROR(__xludf.DUMMYFUNCTION("""COMPUTED_VALUE"""),"C03082")</f>
        <v>C03082</v>
      </c>
      <c r="E286" s="16" t="s">
        <v>8749</v>
      </c>
      <c r="F286" s="16"/>
      <c r="H286" s="74"/>
      <c r="I286" s="74"/>
    </row>
    <row r="287">
      <c r="A287" s="14" t="s">
        <v>8615</v>
      </c>
      <c r="B287" s="73" t="s">
        <v>8532</v>
      </c>
      <c r="C287" s="73"/>
      <c r="D287" s="14" t="str">
        <f>IFERROR(__xludf.DUMMYFUNCTION("""COMPUTED_VALUE"""),"C03089")</f>
        <v>C03089</v>
      </c>
      <c r="E287" s="16" t="s">
        <v>8751</v>
      </c>
      <c r="F287" s="16"/>
      <c r="H287" s="74"/>
      <c r="I287" s="74"/>
    </row>
    <row r="288">
      <c r="A288" s="14" t="s">
        <v>8617</v>
      </c>
      <c r="B288" s="73" t="s">
        <v>8534</v>
      </c>
      <c r="C288" s="73"/>
      <c r="D288" s="14" t="str">
        <f>IFERROR(__xludf.DUMMYFUNCTION("""COMPUTED_VALUE"""),"C03090")</f>
        <v>C03090</v>
      </c>
      <c r="E288" s="16" t="s">
        <v>8753</v>
      </c>
      <c r="F288" s="16"/>
      <c r="H288" s="74"/>
      <c r="I288" s="74"/>
    </row>
    <row r="289">
      <c r="A289" s="14" t="s">
        <v>8619</v>
      </c>
      <c r="B289" s="73" t="s">
        <v>7373</v>
      </c>
      <c r="C289" s="73"/>
      <c r="D289" s="14" t="str">
        <f>IFERROR(__xludf.DUMMYFUNCTION("""COMPUTED_VALUE"""),"C03125")</f>
        <v>C03125</v>
      </c>
      <c r="E289" s="16" t="s">
        <v>8755</v>
      </c>
      <c r="F289" s="16"/>
      <c r="H289" s="74"/>
      <c r="I289" s="74"/>
    </row>
    <row r="290">
      <c r="A290" s="14" t="s">
        <v>11476</v>
      </c>
      <c r="B290" s="73" t="s">
        <v>8537</v>
      </c>
      <c r="C290" s="73"/>
      <c r="D290" s="14" t="str">
        <f>IFERROR(__xludf.DUMMYFUNCTION("""COMPUTED_VALUE"""),"C03150")</f>
        <v>C03150</v>
      </c>
      <c r="E290" s="16" t="s">
        <v>8759</v>
      </c>
      <c r="F290" s="16"/>
      <c r="H290" s="74"/>
      <c r="I290" s="74"/>
    </row>
    <row r="291">
      <c r="A291" s="14" t="s">
        <v>8623</v>
      </c>
      <c r="B291" s="73" t="s">
        <v>8539</v>
      </c>
      <c r="C291" s="73"/>
      <c r="D291" s="14" t="str">
        <f>IFERROR(__xludf.DUMMYFUNCTION("""COMPUTED_VALUE"""),"C03170")</f>
        <v>C03170</v>
      </c>
      <c r="E291" s="16" t="s">
        <v>8761</v>
      </c>
      <c r="F291" s="16"/>
      <c r="H291" s="74"/>
      <c r="I291" s="74"/>
    </row>
    <row r="292">
      <c r="A292" s="14" t="s">
        <v>8625</v>
      </c>
      <c r="B292" s="73" t="s">
        <v>8541</v>
      </c>
      <c r="C292" s="73"/>
      <c r="D292" s="14" t="str">
        <f>IFERROR(__xludf.DUMMYFUNCTION("""COMPUTED_VALUE"""),"C03195")</f>
        <v>C03195</v>
      </c>
      <c r="E292" s="16" t="s">
        <v>8764</v>
      </c>
      <c r="F292" s="16"/>
      <c r="H292" s="74"/>
      <c r="I292" s="74"/>
    </row>
    <row r="293">
      <c r="A293" s="14" t="s">
        <v>8627</v>
      </c>
      <c r="B293" s="73" t="s">
        <v>8543</v>
      </c>
      <c r="C293" s="73"/>
      <c r="D293" s="14" t="str">
        <f>IFERROR(__xludf.DUMMYFUNCTION("""COMPUTED_VALUE"""),"C03294")</f>
        <v>C03294</v>
      </c>
      <c r="E293" s="16" t="s">
        <v>8772</v>
      </c>
      <c r="F293" s="16"/>
      <c r="H293" s="74"/>
      <c r="I293" s="74"/>
    </row>
    <row r="294">
      <c r="A294" s="14" t="s">
        <v>8629</v>
      </c>
      <c r="B294" s="73" t="s">
        <v>8545</v>
      </c>
      <c r="C294" s="73"/>
      <c r="D294" s="14" t="str">
        <f>IFERROR(__xludf.DUMMYFUNCTION("""COMPUTED_VALUE"""),"C03356")</f>
        <v>C03356</v>
      </c>
      <c r="E294" s="16" t="s">
        <v>8773</v>
      </c>
      <c r="F294" s="16"/>
      <c r="H294" s="74"/>
      <c r="I294" s="74"/>
    </row>
    <row r="295">
      <c r="A295" s="14" t="s">
        <v>8631</v>
      </c>
      <c r="B295" s="73" t="s">
        <v>8547</v>
      </c>
      <c r="C295" s="73"/>
      <c r="D295" s="14" t="str">
        <f>IFERROR(__xludf.DUMMYFUNCTION("""COMPUTED_VALUE"""),"C03373")</f>
        <v>C03373</v>
      </c>
      <c r="E295" s="16" t="s">
        <v>8777</v>
      </c>
      <c r="F295" s="16"/>
      <c r="H295" s="74"/>
      <c r="I295" s="74"/>
    </row>
    <row r="296">
      <c r="A296" s="14" t="s">
        <v>8633</v>
      </c>
      <c r="B296" s="73" t="s">
        <v>8549</v>
      </c>
      <c r="C296" s="73"/>
      <c r="D296" s="14" t="str">
        <f>IFERROR(__xludf.DUMMYFUNCTION("""COMPUTED_VALUE"""),"C03479")</f>
        <v>C03479</v>
      </c>
      <c r="E296" s="16" t="s">
        <v>8784</v>
      </c>
      <c r="F296" s="16"/>
      <c r="H296" s="74"/>
      <c r="I296" s="74"/>
    </row>
    <row r="297">
      <c r="A297" s="14" t="s">
        <v>8635</v>
      </c>
      <c r="B297" s="73" t="s">
        <v>8551</v>
      </c>
      <c r="C297" s="73"/>
      <c r="D297" s="14" t="str">
        <f>IFERROR(__xludf.DUMMYFUNCTION("""COMPUTED_VALUE"""),"C03492")</f>
        <v>C03492</v>
      </c>
      <c r="E297" s="16" t="s">
        <v>8786</v>
      </c>
      <c r="F297" s="16"/>
      <c r="H297" s="74"/>
      <c r="I297" s="74"/>
    </row>
    <row r="298">
      <c r="A298" s="14" t="s">
        <v>8637</v>
      </c>
      <c r="B298" s="73" t="s">
        <v>8553</v>
      </c>
      <c r="C298" s="73"/>
      <c r="D298" s="14" t="str">
        <f>IFERROR(__xludf.DUMMYFUNCTION("""COMPUTED_VALUE"""),"C03511")</f>
        <v>C03511</v>
      </c>
      <c r="E298" s="16" t="s">
        <v>8789</v>
      </c>
      <c r="F298" s="16"/>
      <c r="H298" s="74"/>
      <c r="I298" s="74"/>
    </row>
    <row r="299">
      <c r="A299" s="14" t="s">
        <v>8639</v>
      </c>
      <c r="B299" s="73" t="s">
        <v>7716</v>
      </c>
      <c r="C299" s="73"/>
      <c r="D299" s="14" t="str">
        <f>IFERROR(__xludf.DUMMYFUNCTION("""COMPUTED_VALUE"""),"C03512")</f>
        <v>C03512</v>
      </c>
      <c r="E299" s="16" t="s">
        <v>8791</v>
      </c>
      <c r="F299" s="16"/>
      <c r="H299" s="74"/>
      <c r="I299" s="74"/>
    </row>
    <row r="300">
      <c r="A300" s="14" t="s">
        <v>8645</v>
      </c>
      <c r="B300" s="73" t="s">
        <v>7629</v>
      </c>
      <c r="C300" s="73"/>
      <c r="D300" s="14" t="str">
        <f>IFERROR(__xludf.DUMMYFUNCTION("""COMPUTED_VALUE"""),"C03523")</f>
        <v>C03523</v>
      </c>
      <c r="E300" s="16" t="s">
        <v>8793</v>
      </c>
      <c r="F300" s="16"/>
      <c r="H300" s="74"/>
      <c r="I300" s="74"/>
    </row>
    <row r="301">
      <c r="A301" s="14" t="s">
        <v>8647</v>
      </c>
      <c r="B301" s="73" t="s">
        <v>8557</v>
      </c>
      <c r="C301" s="73"/>
      <c r="D301" s="14" t="str">
        <f>IFERROR(__xludf.DUMMYFUNCTION("""COMPUTED_VALUE"""),"C03539")</f>
        <v>C03539</v>
      </c>
      <c r="E301" s="16" t="s">
        <v>8794</v>
      </c>
      <c r="F301" s="16"/>
      <c r="H301" s="74"/>
      <c r="I301" s="74"/>
    </row>
    <row r="302">
      <c r="A302" s="14" t="s">
        <v>8651</v>
      </c>
      <c r="B302" s="73" t="s">
        <v>8559</v>
      </c>
      <c r="C302" s="73"/>
      <c r="D302" s="14" t="str">
        <f>IFERROR(__xludf.DUMMYFUNCTION("""COMPUTED_VALUE"""),"C03617")</f>
        <v>C03617</v>
      </c>
      <c r="E302" s="16" t="s">
        <v>8796</v>
      </c>
      <c r="F302" s="16"/>
      <c r="H302" s="74"/>
      <c r="I302" s="74"/>
    </row>
    <row r="303">
      <c r="A303" s="14" t="s">
        <v>8655</v>
      </c>
      <c r="B303" s="73" t="s">
        <v>8561</v>
      </c>
      <c r="C303" s="73"/>
      <c r="D303" s="14" t="str">
        <f>IFERROR(__xludf.DUMMYFUNCTION("""COMPUTED_VALUE"""),"C03633")</f>
        <v>C03633</v>
      </c>
      <c r="E303" s="16" t="s">
        <v>8797</v>
      </c>
      <c r="F303" s="16"/>
      <c r="H303" s="74"/>
      <c r="I303" s="74"/>
    </row>
    <row r="304">
      <c r="A304" s="14" t="s">
        <v>8659</v>
      </c>
      <c r="B304" s="73" t="s">
        <v>8563</v>
      </c>
      <c r="C304" s="73"/>
      <c r="D304" s="14" t="str">
        <f>IFERROR(__xludf.DUMMYFUNCTION("""COMPUTED_VALUE"""),"C03688")</f>
        <v>C03688</v>
      </c>
      <c r="E304" s="16" t="s">
        <v>8801</v>
      </c>
      <c r="F304" s="16"/>
      <c r="H304" s="74"/>
      <c r="I304" s="74"/>
    </row>
    <row r="305">
      <c r="A305" s="14" t="s">
        <v>11477</v>
      </c>
      <c r="B305" s="73" t="s">
        <v>8565</v>
      </c>
      <c r="C305" s="73"/>
      <c r="D305" s="14" t="str">
        <f>IFERROR(__xludf.DUMMYFUNCTION("""COMPUTED_VALUE"""),"C03723")</f>
        <v>C03723</v>
      </c>
      <c r="E305" s="16" t="s">
        <v>8807</v>
      </c>
      <c r="F305" s="16"/>
      <c r="H305" s="74"/>
      <c r="I305" s="74"/>
    </row>
    <row r="306">
      <c r="A306" s="14" t="s">
        <v>8661</v>
      </c>
      <c r="B306" s="73" t="s">
        <v>8567</v>
      </c>
      <c r="C306" s="73"/>
      <c r="D306" s="14" t="str">
        <f>IFERROR(__xludf.DUMMYFUNCTION("""COMPUTED_VALUE"""),"C03794")</f>
        <v>C03794</v>
      </c>
      <c r="E306" s="16" t="s">
        <v>8810</v>
      </c>
      <c r="F306" s="16"/>
      <c r="H306" s="74"/>
      <c r="I306" s="74"/>
    </row>
    <row r="307">
      <c r="A307" s="14" t="s">
        <v>8663</v>
      </c>
      <c r="B307" s="73" t="s">
        <v>8569</v>
      </c>
      <c r="C307" s="73"/>
      <c r="D307" s="14" t="str">
        <f>IFERROR(__xludf.DUMMYFUNCTION("""COMPUTED_VALUE"""),"C03798")</f>
        <v>C03798</v>
      </c>
      <c r="E307" s="16" t="s">
        <v>8811</v>
      </c>
      <c r="F307" s="16"/>
      <c r="H307" s="74"/>
      <c r="I307" s="74"/>
    </row>
    <row r="308">
      <c r="A308" s="14" t="s">
        <v>7639</v>
      </c>
      <c r="B308" s="73" t="s">
        <v>8571</v>
      </c>
      <c r="C308" s="73"/>
      <c r="D308" s="14" t="str">
        <f>IFERROR(__xludf.DUMMYFUNCTION("""COMPUTED_VALUE"""),"C03800")</f>
        <v>C03800</v>
      </c>
      <c r="E308" s="16" t="s">
        <v>8813</v>
      </c>
      <c r="F308" s="16"/>
      <c r="H308" s="74"/>
      <c r="I308" s="74"/>
    </row>
    <row r="309">
      <c r="A309" s="14" t="s">
        <v>8666</v>
      </c>
      <c r="B309" s="73" t="s">
        <v>7491</v>
      </c>
      <c r="C309" s="73"/>
      <c r="D309" s="14" t="str">
        <f>IFERROR(__xludf.DUMMYFUNCTION("""COMPUTED_VALUE"""),"C03802")</f>
        <v>C03802</v>
      </c>
      <c r="E309" s="16" t="s">
        <v>8815</v>
      </c>
      <c r="F309" s="16"/>
      <c r="H309" s="74"/>
      <c r="I309" s="74"/>
    </row>
    <row r="310">
      <c r="A310" s="14" t="s">
        <v>11478</v>
      </c>
      <c r="B310" s="73" t="s">
        <v>8574</v>
      </c>
      <c r="C310" s="73"/>
      <c r="D310" s="14" t="str">
        <f>IFERROR(__xludf.DUMMYFUNCTION("""COMPUTED_VALUE"""),"C03803")</f>
        <v>C03803</v>
      </c>
      <c r="E310" s="16" t="s">
        <v>8817</v>
      </c>
      <c r="F310" s="16"/>
      <c r="H310" s="74"/>
      <c r="I310" s="74"/>
    </row>
    <row r="311">
      <c r="A311" s="14" t="s">
        <v>8668</v>
      </c>
      <c r="B311" s="73" t="s">
        <v>8576</v>
      </c>
      <c r="C311" s="73"/>
      <c r="D311" s="14" t="str">
        <f>IFERROR(__xludf.DUMMYFUNCTION("""COMPUTED_VALUE"""),"C03838")</f>
        <v>C03838</v>
      </c>
      <c r="E311" s="16" t="s">
        <v>8819</v>
      </c>
      <c r="F311" s="16"/>
      <c r="H311" s="74"/>
      <c r="I311" s="74"/>
    </row>
    <row r="312">
      <c r="A312" s="14" t="s">
        <v>8670</v>
      </c>
      <c r="B312" s="73" t="s">
        <v>8578</v>
      </c>
      <c r="C312" s="73"/>
      <c r="D312" s="14" t="str">
        <f>IFERROR(__xludf.DUMMYFUNCTION("""COMPUTED_VALUE"""),"C03880")</f>
        <v>C03880</v>
      </c>
      <c r="E312" s="16" t="s">
        <v>8821</v>
      </c>
      <c r="F312" s="16"/>
      <c r="H312" s="74"/>
      <c r="I312" s="74"/>
    </row>
    <row r="313">
      <c r="A313" s="14" t="s">
        <v>8673</v>
      </c>
      <c r="B313" s="73" t="s">
        <v>8580</v>
      </c>
      <c r="C313" s="73"/>
      <c r="D313" s="14" t="str">
        <f>IFERROR(__xludf.DUMMYFUNCTION("""COMPUTED_VALUE"""),"C03892")</f>
        <v>C03892</v>
      </c>
      <c r="E313" s="16" t="s">
        <v>8823</v>
      </c>
      <c r="F313" s="16"/>
      <c r="H313" s="74"/>
      <c r="I313" s="74"/>
    </row>
    <row r="314">
      <c r="A314" s="14" t="s">
        <v>11479</v>
      </c>
      <c r="B314" s="73" t="s">
        <v>8582</v>
      </c>
      <c r="C314" s="73"/>
      <c r="D314" s="14" t="str">
        <f>IFERROR(__xludf.DUMMYFUNCTION("""COMPUTED_VALUE"""),"C03972")</f>
        <v>C03972</v>
      </c>
      <c r="E314" s="16" t="s">
        <v>8827</v>
      </c>
      <c r="F314" s="16"/>
      <c r="H314" s="74"/>
      <c r="I314" s="74"/>
    </row>
    <row r="315">
      <c r="A315" s="14" t="s">
        <v>11480</v>
      </c>
      <c r="B315" s="73" t="s">
        <v>7658</v>
      </c>
      <c r="C315" s="73"/>
      <c r="D315" s="14" t="str">
        <f>IFERROR(__xludf.DUMMYFUNCTION("""COMPUTED_VALUE"""),"C04079")</f>
        <v>C04079</v>
      </c>
      <c r="E315" s="16" t="s">
        <v>8830</v>
      </c>
      <c r="F315" s="16"/>
      <c r="H315" s="74"/>
      <c r="I315" s="74"/>
    </row>
    <row r="316">
      <c r="A316" s="14" t="s">
        <v>11481</v>
      </c>
      <c r="B316" s="73" t="s">
        <v>8585</v>
      </c>
      <c r="C316" s="73"/>
      <c r="D316" s="14" t="str">
        <f>IFERROR(__xludf.DUMMYFUNCTION("""COMPUTED_VALUE"""),"C04144")</f>
        <v>C04144</v>
      </c>
      <c r="E316" s="16" t="s">
        <v>8836</v>
      </c>
      <c r="F316" s="16"/>
      <c r="H316" s="74"/>
      <c r="I316" s="74"/>
    </row>
    <row r="317">
      <c r="A317" s="14" t="s">
        <v>8678</v>
      </c>
      <c r="B317" s="73" t="s">
        <v>8587</v>
      </c>
      <c r="C317" s="73"/>
      <c r="D317" s="14" t="str">
        <f>IFERROR(__xludf.DUMMYFUNCTION("""COMPUTED_VALUE"""),"C04153")</f>
        <v>C04153</v>
      </c>
      <c r="E317" s="16" t="s">
        <v>8838</v>
      </c>
      <c r="F317" s="16"/>
      <c r="H317" s="74"/>
      <c r="I317" s="74"/>
    </row>
    <row r="318">
      <c r="A318" s="14" t="s">
        <v>8680</v>
      </c>
      <c r="B318" s="73" t="s">
        <v>8589</v>
      </c>
      <c r="C318" s="73"/>
      <c r="D318" s="14" t="str">
        <f>IFERROR(__xludf.DUMMYFUNCTION("""COMPUTED_VALUE"""),"C04157")</f>
        <v>C04157</v>
      </c>
      <c r="E318" s="16" t="s">
        <v>8840</v>
      </c>
      <c r="F318" s="16"/>
      <c r="H318" s="74"/>
      <c r="I318" s="74"/>
    </row>
    <row r="319">
      <c r="A319" s="14" t="s">
        <v>8682</v>
      </c>
      <c r="B319" s="73" t="s">
        <v>8591</v>
      </c>
      <c r="C319" s="73"/>
      <c r="D319" s="14" t="str">
        <f>IFERROR(__xludf.DUMMYFUNCTION("""COMPUTED_VALUE"""),"C04160")</f>
        <v>C04160</v>
      </c>
      <c r="E319" s="16" t="s">
        <v>8842</v>
      </c>
      <c r="F319" s="16"/>
      <c r="H319" s="74"/>
      <c r="I319" s="74"/>
    </row>
    <row r="320">
      <c r="A320" s="14" t="s">
        <v>11482</v>
      </c>
      <c r="B320" s="73" t="s">
        <v>8593</v>
      </c>
      <c r="C320" s="73"/>
      <c r="D320" s="14" t="str">
        <f>IFERROR(__xludf.DUMMYFUNCTION("""COMPUTED_VALUE"""),"C04232")</f>
        <v>C04232</v>
      </c>
      <c r="E320" s="16" t="s">
        <v>8845</v>
      </c>
      <c r="F320" s="16"/>
      <c r="H320" s="74"/>
      <c r="I320" s="74"/>
    </row>
    <row r="321">
      <c r="A321" s="14" t="s">
        <v>8684</v>
      </c>
      <c r="B321" s="73" t="s">
        <v>8595</v>
      </c>
      <c r="C321" s="73"/>
      <c r="D321" s="14" t="str">
        <f>IFERROR(__xludf.DUMMYFUNCTION("""COMPUTED_VALUE"""),"C04242")</f>
        <v>C04242</v>
      </c>
      <c r="E321" s="16" t="s">
        <v>8848</v>
      </c>
      <c r="F321" s="16"/>
      <c r="H321" s="74"/>
      <c r="I321" s="74"/>
    </row>
    <row r="322">
      <c r="A322" s="14" t="s">
        <v>11483</v>
      </c>
      <c r="B322" s="73" t="s">
        <v>8597</v>
      </c>
      <c r="C322" s="73"/>
      <c r="D322" s="14" t="str">
        <f>IFERROR(__xludf.DUMMYFUNCTION("""COMPUTED_VALUE"""),"C04250")</f>
        <v>C04250</v>
      </c>
      <c r="E322" s="16" t="s">
        <v>8850</v>
      </c>
      <c r="F322" s="16"/>
      <c r="H322" s="74"/>
      <c r="I322" s="74"/>
    </row>
    <row r="323">
      <c r="A323" s="14" t="s">
        <v>8690</v>
      </c>
      <c r="B323" s="73" t="s">
        <v>8599</v>
      </c>
      <c r="C323" s="73"/>
      <c r="D323" s="14" t="str">
        <f>IFERROR(__xludf.DUMMYFUNCTION("""COMPUTED_VALUE"""),"C04258")</f>
        <v>C04258</v>
      </c>
      <c r="E323" s="16" t="s">
        <v>8852</v>
      </c>
      <c r="F323" s="16"/>
      <c r="H323" s="74"/>
      <c r="I323" s="74"/>
    </row>
    <row r="324">
      <c r="A324" s="14" t="s">
        <v>8692</v>
      </c>
      <c r="B324" s="73" t="s">
        <v>8601</v>
      </c>
      <c r="C324" s="73"/>
      <c r="D324" s="14" t="str">
        <f>IFERROR(__xludf.DUMMYFUNCTION("""COMPUTED_VALUE"""),"C04261")</f>
        <v>C04261</v>
      </c>
      <c r="E324" s="16" t="s">
        <v>8854</v>
      </c>
      <c r="F324" s="16"/>
      <c r="H324" s="74"/>
      <c r="I324" s="74"/>
    </row>
    <row r="325">
      <c r="A325" s="14" t="s">
        <v>8696</v>
      </c>
      <c r="B325" s="73" t="s">
        <v>8603</v>
      </c>
      <c r="C325" s="73"/>
      <c r="D325" s="14" t="str">
        <f>IFERROR(__xludf.DUMMYFUNCTION("""COMPUTED_VALUE"""),"C04309")</f>
        <v>C04309</v>
      </c>
      <c r="E325" s="16" t="s">
        <v>8864</v>
      </c>
      <c r="F325" s="16"/>
      <c r="H325" s="74"/>
      <c r="I325" s="74"/>
    </row>
    <row r="326">
      <c r="A326" s="14" t="s">
        <v>8698</v>
      </c>
      <c r="B326" s="73" t="s">
        <v>8605</v>
      </c>
      <c r="C326" s="73"/>
      <c r="D326" s="14" t="str">
        <f>IFERROR(__xludf.DUMMYFUNCTION("""COMPUTED_VALUE"""),"C04341")</f>
        <v>C04341</v>
      </c>
      <c r="E326" s="16" t="s">
        <v>8868</v>
      </c>
      <c r="F326" s="16"/>
      <c r="H326" s="74"/>
      <c r="I326" s="74"/>
    </row>
    <row r="327">
      <c r="A327" s="14" t="s">
        <v>8700</v>
      </c>
      <c r="B327" s="73" t="s">
        <v>8607</v>
      </c>
      <c r="C327" s="73"/>
      <c r="D327" s="14" t="str">
        <f>IFERROR(__xludf.DUMMYFUNCTION("""COMPUTED_VALUE"""),"C04352")</f>
        <v>C04352</v>
      </c>
      <c r="E327" s="16" t="s">
        <v>8870</v>
      </c>
      <c r="F327" s="16"/>
      <c r="H327" s="74"/>
      <c r="I327" s="74"/>
    </row>
    <row r="328">
      <c r="A328" s="14" t="s">
        <v>8710</v>
      </c>
      <c r="B328" s="73" t="s">
        <v>8609</v>
      </c>
      <c r="C328" s="73"/>
      <c r="D328" s="14" t="str">
        <f>IFERROR(__xludf.DUMMYFUNCTION("""COMPUTED_VALUE"""),"C04376")</f>
        <v>C04376</v>
      </c>
      <c r="E328" s="16" t="s">
        <v>8872</v>
      </c>
      <c r="F328" s="16"/>
      <c r="H328" s="74"/>
      <c r="I328" s="74"/>
    </row>
    <row r="329">
      <c r="A329" s="14" t="s">
        <v>8718</v>
      </c>
      <c r="B329" s="73" t="s">
        <v>8611</v>
      </c>
      <c r="C329" s="73"/>
      <c r="D329" s="14" t="str">
        <f>IFERROR(__xludf.DUMMYFUNCTION("""COMPUTED_VALUE"""),"C04432")</f>
        <v>C04432</v>
      </c>
      <c r="E329" s="16" t="s">
        <v>8877</v>
      </c>
      <c r="F329" s="16"/>
      <c r="H329" s="74"/>
      <c r="I329" s="74"/>
    </row>
    <row r="330">
      <c r="A330" s="14" t="s">
        <v>7724</v>
      </c>
      <c r="B330" s="73" t="s">
        <v>8613</v>
      </c>
      <c r="C330" s="73"/>
      <c r="D330" s="14" t="str">
        <f>IFERROR(__xludf.DUMMYFUNCTION("""COMPUTED_VALUE"""),"C04483")</f>
        <v>C04483</v>
      </c>
      <c r="E330" s="16" t="s">
        <v>8881</v>
      </c>
      <c r="F330" s="16"/>
      <c r="H330" s="74"/>
      <c r="I330" s="74"/>
    </row>
    <row r="331">
      <c r="A331" s="14" t="s">
        <v>8723</v>
      </c>
      <c r="B331" s="73" t="s">
        <v>8615</v>
      </c>
      <c r="C331" s="73"/>
      <c r="D331" s="14" t="str">
        <f>IFERROR(__xludf.DUMMYFUNCTION("""COMPUTED_VALUE"""),"C04489")</f>
        <v>C04489</v>
      </c>
      <c r="E331" s="16" t="s">
        <v>8883</v>
      </c>
      <c r="F331" s="16"/>
      <c r="H331" s="74"/>
      <c r="I331" s="74"/>
    </row>
    <row r="332">
      <c r="A332" s="14" t="s">
        <v>8725</v>
      </c>
      <c r="B332" s="73" t="s">
        <v>8617</v>
      </c>
      <c r="C332" s="73"/>
      <c r="D332" s="14" t="str">
        <f>IFERROR(__xludf.DUMMYFUNCTION("""COMPUTED_VALUE"""),"C04501")</f>
        <v>C04501</v>
      </c>
      <c r="E332" s="16" t="s">
        <v>8887</v>
      </c>
      <c r="F332" s="16"/>
      <c r="H332" s="74"/>
      <c r="I332" s="74"/>
    </row>
    <row r="333">
      <c r="A333" s="14" t="s">
        <v>8729</v>
      </c>
      <c r="B333" s="73" t="s">
        <v>8619</v>
      </c>
      <c r="C333" s="73"/>
      <c r="D333" s="14" t="str">
        <f>IFERROR(__xludf.DUMMYFUNCTION("""COMPUTED_VALUE"""),"C04556")</f>
        <v>C04556</v>
      </c>
      <c r="E333" s="16" t="s">
        <v>8889</v>
      </c>
      <c r="F333" s="16"/>
      <c r="H333" s="74"/>
      <c r="I333" s="74"/>
    </row>
    <row r="334">
      <c r="A334" s="14" t="s">
        <v>8735</v>
      </c>
      <c r="B334" s="73" t="s">
        <v>8621</v>
      </c>
      <c r="C334" s="73"/>
      <c r="D334" s="14" t="str">
        <f>IFERROR(__xludf.DUMMYFUNCTION("""COMPUTED_VALUE"""),"C04574")</f>
        <v>C04574</v>
      </c>
      <c r="E334" s="16" t="s">
        <v>8891</v>
      </c>
      <c r="F334" s="16"/>
      <c r="H334" s="74"/>
      <c r="I334" s="74"/>
    </row>
    <row r="335">
      <c r="A335" s="14" t="s">
        <v>7688</v>
      </c>
      <c r="B335" s="73" t="s">
        <v>8623</v>
      </c>
      <c r="C335" s="73"/>
      <c r="D335" s="14" t="str">
        <f>IFERROR(__xludf.DUMMYFUNCTION("""COMPUTED_VALUE"""),"C04631")</f>
        <v>C04631</v>
      </c>
      <c r="E335" s="16" t="s">
        <v>8893</v>
      </c>
      <c r="F335" s="16"/>
      <c r="H335" s="74"/>
      <c r="I335" s="74"/>
    </row>
    <row r="336">
      <c r="A336" s="14" t="s">
        <v>8738</v>
      </c>
      <c r="B336" s="73" t="s">
        <v>8625</v>
      </c>
      <c r="C336" s="73"/>
      <c r="D336" s="14" t="str">
        <f>IFERROR(__xludf.DUMMYFUNCTION("""COMPUTED_VALUE"""),"C04640")</f>
        <v>C04640</v>
      </c>
      <c r="E336" s="16" t="s">
        <v>8895</v>
      </c>
      <c r="F336" s="16"/>
      <c r="H336" s="74"/>
      <c r="I336" s="74"/>
    </row>
    <row r="337">
      <c r="A337" s="14" t="s">
        <v>8740</v>
      </c>
      <c r="B337" s="73" t="s">
        <v>8627</v>
      </c>
      <c r="C337" s="73"/>
      <c r="D337" s="14" t="str">
        <f>IFERROR(__xludf.DUMMYFUNCTION("""COMPUTED_VALUE"""),"C04646")</f>
        <v>C04646</v>
      </c>
      <c r="E337" s="16" t="s">
        <v>8897</v>
      </c>
      <c r="F337" s="16"/>
      <c r="H337" s="74"/>
      <c r="I337" s="74"/>
    </row>
    <row r="338">
      <c r="A338" s="14" t="s">
        <v>8744</v>
      </c>
      <c r="B338" s="73" t="s">
        <v>8629</v>
      </c>
      <c r="C338" s="73"/>
      <c r="D338" s="14" t="str">
        <f>IFERROR(__xludf.DUMMYFUNCTION("""COMPUTED_VALUE"""),"C04677")</f>
        <v>C04677</v>
      </c>
      <c r="E338" s="16" t="s">
        <v>8900</v>
      </c>
      <c r="F338" s="16"/>
      <c r="H338" s="74"/>
      <c r="I338" s="74"/>
    </row>
    <row r="339">
      <c r="A339" s="14" t="s">
        <v>11484</v>
      </c>
      <c r="B339" s="73" t="s">
        <v>8631</v>
      </c>
      <c r="C339" s="73"/>
      <c r="D339" s="14" t="str">
        <f>IFERROR(__xludf.DUMMYFUNCTION("""COMPUTED_VALUE"""),"C04702")</f>
        <v>C04702</v>
      </c>
      <c r="E339" s="16" t="s">
        <v>8904</v>
      </c>
      <c r="F339" s="16"/>
      <c r="H339" s="74"/>
      <c r="I339" s="74"/>
    </row>
    <row r="340">
      <c r="A340" s="14" t="s">
        <v>8746</v>
      </c>
      <c r="B340" s="73" t="s">
        <v>8633</v>
      </c>
      <c r="C340" s="73"/>
      <c r="D340" s="14" t="str">
        <f>IFERROR(__xludf.DUMMYFUNCTION("""COMPUTED_VALUE"""),"C04734")</f>
        <v>C04734</v>
      </c>
      <c r="E340" s="16" t="s">
        <v>8908</v>
      </c>
      <c r="F340" s="16"/>
      <c r="H340" s="74"/>
      <c r="I340" s="74"/>
    </row>
    <row r="341">
      <c r="A341" s="14" t="s">
        <v>8748</v>
      </c>
      <c r="B341" s="73" t="s">
        <v>8635</v>
      </c>
      <c r="C341" s="73"/>
      <c r="D341" s="14" t="str">
        <f>IFERROR(__xludf.DUMMYFUNCTION("""COMPUTED_VALUE"""),"C04751")</f>
        <v>C04751</v>
      </c>
      <c r="E341" s="16" t="s">
        <v>8911</v>
      </c>
      <c r="F341" s="16"/>
      <c r="H341" s="74"/>
      <c r="I341" s="74"/>
    </row>
    <row r="342">
      <c r="A342" s="14" t="s">
        <v>8750</v>
      </c>
      <c r="B342" s="73" t="s">
        <v>8637</v>
      </c>
      <c r="C342" s="73"/>
      <c r="D342" s="14" t="str">
        <f>IFERROR(__xludf.DUMMYFUNCTION("""COMPUTED_VALUE"""),"C04752")</f>
        <v>C04752</v>
      </c>
      <c r="E342" s="16" t="s">
        <v>8913</v>
      </c>
      <c r="F342" s="16"/>
      <c r="H342" s="74"/>
      <c r="I342" s="74"/>
    </row>
    <row r="343">
      <c r="A343" s="14" t="s">
        <v>8752</v>
      </c>
      <c r="B343" s="73" t="s">
        <v>8639</v>
      </c>
      <c r="C343" s="73"/>
      <c r="D343" s="14" t="str">
        <f>IFERROR(__xludf.DUMMYFUNCTION("""COMPUTED_VALUE"""),"C04756")</f>
        <v>C04756</v>
      </c>
      <c r="E343" s="16" t="s">
        <v>8915</v>
      </c>
      <c r="F343" s="16"/>
      <c r="H343" s="74"/>
      <c r="I343" s="74"/>
    </row>
    <row r="344">
      <c r="A344" s="14" t="s">
        <v>8754</v>
      </c>
      <c r="B344" s="73" t="s">
        <v>8641</v>
      </c>
      <c r="C344" s="73"/>
      <c r="D344" s="14" t="str">
        <f>IFERROR(__xludf.DUMMYFUNCTION("""COMPUTED_VALUE"""),"C04823")</f>
        <v>C04823</v>
      </c>
      <c r="E344" s="16" t="s">
        <v>8919</v>
      </c>
      <c r="F344" s="16"/>
      <c r="H344" s="74"/>
      <c r="I344" s="74"/>
    </row>
    <row r="345">
      <c r="A345" s="14" t="s">
        <v>11485</v>
      </c>
      <c r="B345" s="73" t="s">
        <v>8643</v>
      </c>
      <c r="C345" s="73"/>
      <c r="D345" s="14" t="str">
        <f>IFERROR(__xludf.DUMMYFUNCTION("""COMPUTED_VALUE"""),"C04851")</f>
        <v>C04851</v>
      </c>
      <c r="E345" s="16" t="s">
        <v>8921</v>
      </c>
      <c r="F345" s="16"/>
      <c r="H345" s="74"/>
      <c r="I345" s="74"/>
    </row>
    <row r="346">
      <c r="A346" s="14" t="s">
        <v>8758</v>
      </c>
      <c r="B346" s="73" t="s">
        <v>8645</v>
      </c>
      <c r="C346" s="73"/>
      <c r="D346" s="14" t="str">
        <f>IFERROR(__xludf.DUMMYFUNCTION("""COMPUTED_VALUE"""),"C04877")</f>
        <v>C04877</v>
      </c>
      <c r="E346" s="16" t="s">
        <v>8923</v>
      </c>
      <c r="F346" s="16"/>
      <c r="H346" s="74"/>
      <c r="I346" s="74"/>
    </row>
    <row r="347">
      <c r="A347" s="14" t="s">
        <v>8760</v>
      </c>
      <c r="B347" s="73" t="s">
        <v>8647</v>
      </c>
      <c r="C347" s="73"/>
      <c r="D347" s="14" t="str">
        <f>IFERROR(__xludf.DUMMYFUNCTION("""COMPUTED_VALUE"""),"C04882")</f>
        <v>C04882</v>
      </c>
      <c r="E347" s="16" t="s">
        <v>8925</v>
      </c>
      <c r="F347" s="16"/>
      <c r="H347" s="74"/>
      <c r="I347" s="74"/>
    </row>
    <row r="348">
      <c r="A348" s="14" t="s">
        <v>11486</v>
      </c>
      <c r="B348" s="73" t="s">
        <v>8649</v>
      </c>
      <c r="C348" s="73"/>
      <c r="D348" s="14" t="str">
        <f>IFERROR(__xludf.DUMMYFUNCTION("""COMPUTED_VALUE"""),"C05122")</f>
        <v>C05122</v>
      </c>
      <c r="E348" s="16" t="s">
        <v>8935</v>
      </c>
      <c r="F348" s="16"/>
      <c r="H348" s="74"/>
      <c r="I348" s="74"/>
    </row>
    <row r="349">
      <c r="A349" s="14" t="s">
        <v>7468</v>
      </c>
      <c r="B349" s="73" t="s">
        <v>8651</v>
      </c>
      <c r="C349" s="73"/>
      <c r="D349" s="14" t="str">
        <f>IFERROR(__xludf.DUMMYFUNCTION("""COMPUTED_VALUE"""),"C05198")</f>
        <v>C05198</v>
      </c>
      <c r="E349" s="16" t="s">
        <v>8944</v>
      </c>
      <c r="F349" s="16"/>
      <c r="H349" s="74"/>
      <c r="I349" s="74"/>
    </row>
    <row r="350">
      <c r="A350" s="14" t="s">
        <v>8771</v>
      </c>
      <c r="B350" s="73" t="s">
        <v>8653</v>
      </c>
      <c r="C350" s="73"/>
      <c r="D350" s="14" t="str">
        <f>IFERROR(__xludf.DUMMYFUNCTION("""COMPUTED_VALUE"""),"C05335")</f>
        <v>C05335</v>
      </c>
      <c r="E350" s="16" t="s">
        <v>8950</v>
      </c>
      <c r="F350" s="16"/>
      <c r="H350" s="74"/>
      <c r="I350" s="74"/>
    </row>
    <row r="351">
      <c r="A351" s="14" t="s">
        <v>7417</v>
      </c>
      <c r="B351" s="73" t="s">
        <v>8655</v>
      </c>
      <c r="C351" s="73"/>
      <c r="D351" s="14" t="str">
        <f>IFERROR(__xludf.DUMMYFUNCTION("""COMPUTED_VALUE"""),"C05336")</f>
        <v>C05336</v>
      </c>
      <c r="E351" s="16" t="s">
        <v>8952</v>
      </c>
      <c r="F351" s="16"/>
      <c r="H351" s="74"/>
      <c r="I351" s="74"/>
    </row>
    <row r="352">
      <c r="A352" s="14" t="s">
        <v>8776</v>
      </c>
      <c r="B352" s="73" t="s">
        <v>8657</v>
      </c>
      <c r="C352" s="73"/>
      <c r="D352" s="14" t="str">
        <f>IFERROR(__xludf.DUMMYFUNCTION("""COMPUTED_VALUE"""),"C05345")</f>
        <v>C05345</v>
      </c>
      <c r="E352" s="16" t="s">
        <v>8953</v>
      </c>
      <c r="F352" s="16"/>
      <c r="H352" s="74"/>
      <c r="I352" s="74"/>
    </row>
    <row r="353">
      <c r="A353" s="14" t="s">
        <v>11487</v>
      </c>
      <c r="B353" s="73" t="s">
        <v>8659</v>
      </c>
      <c r="C353" s="73"/>
      <c r="D353" s="14" t="str">
        <f>IFERROR(__xludf.DUMMYFUNCTION("""COMPUTED_VALUE"""),"C05378")</f>
        <v>C05378</v>
      </c>
      <c r="E353" s="16" t="s">
        <v>8954</v>
      </c>
      <c r="F353" s="16"/>
      <c r="H353" s="74"/>
      <c r="I353" s="74"/>
    </row>
    <row r="354">
      <c r="A354" s="14" t="s">
        <v>8783</v>
      </c>
      <c r="B354" s="73" t="s">
        <v>8661</v>
      </c>
      <c r="C354" s="73"/>
      <c r="D354" s="14" t="str">
        <f>IFERROR(__xludf.DUMMYFUNCTION("""COMPUTED_VALUE"""),"C05382")</f>
        <v>C05382</v>
      </c>
      <c r="E354" s="16" t="s">
        <v>8957</v>
      </c>
      <c r="F354" s="16"/>
      <c r="H354" s="74"/>
      <c r="I354" s="74"/>
    </row>
    <row r="355">
      <c r="A355" s="14" t="s">
        <v>8785</v>
      </c>
      <c r="B355" s="73" t="s">
        <v>8663</v>
      </c>
      <c r="C355" s="73"/>
      <c r="D355" s="14" t="str">
        <f>IFERROR(__xludf.DUMMYFUNCTION("""COMPUTED_VALUE"""),"C05402")</f>
        <v>C05402</v>
      </c>
      <c r="E355" s="16" t="s">
        <v>8967</v>
      </c>
      <c r="F355" s="16"/>
      <c r="H355" s="74"/>
      <c r="I355" s="74"/>
    </row>
    <row r="356">
      <c r="A356" s="14" t="s">
        <v>8788</v>
      </c>
      <c r="B356" s="73" t="s">
        <v>7639</v>
      </c>
      <c r="C356" s="73"/>
      <c r="D356" s="14" t="str">
        <f>IFERROR(__xludf.DUMMYFUNCTION("""COMPUTED_VALUE"""),"C05404")</f>
        <v>C05404</v>
      </c>
      <c r="E356" s="16" t="s">
        <v>8971</v>
      </c>
      <c r="F356" s="16"/>
      <c r="H356" s="74"/>
      <c r="I356" s="74"/>
    </row>
    <row r="357">
      <c r="A357" s="14" t="s">
        <v>8790</v>
      </c>
      <c r="B357" s="73" t="s">
        <v>8666</v>
      </c>
      <c r="C357" s="73"/>
      <c r="D357" s="14" t="str">
        <f>IFERROR(__xludf.DUMMYFUNCTION("""COMPUTED_VALUE"""),"C05444")</f>
        <v>C05444</v>
      </c>
      <c r="E357" s="16" t="s">
        <v>8973</v>
      </c>
      <c r="F357" s="16"/>
      <c r="H357" s="74"/>
      <c r="I357" s="74"/>
    </row>
    <row r="358">
      <c r="A358" s="14" t="s">
        <v>8792</v>
      </c>
      <c r="B358" s="73" t="s">
        <v>8668</v>
      </c>
      <c r="C358" s="73"/>
      <c r="D358" s="14" t="str">
        <f>IFERROR(__xludf.DUMMYFUNCTION("""COMPUTED_VALUE"""),"C05445")</f>
        <v>C05445</v>
      </c>
      <c r="E358" s="16" t="s">
        <v>8975</v>
      </c>
      <c r="F358" s="16"/>
      <c r="H358" s="74"/>
      <c r="I358" s="74"/>
    </row>
    <row r="359">
      <c r="A359" s="14" t="s">
        <v>7601</v>
      </c>
      <c r="B359" s="73" t="s">
        <v>8670</v>
      </c>
      <c r="C359" s="73"/>
      <c r="D359" s="14" t="str">
        <f>IFERROR(__xludf.DUMMYFUNCTION("""COMPUTED_VALUE"""),"C05463")</f>
        <v>C05463</v>
      </c>
      <c r="E359" s="16" t="s">
        <v>8977</v>
      </c>
      <c r="F359" s="16"/>
      <c r="H359" s="74"/>
      <c r="I359" s="74"/>
    </row>
    <row r="360">
      <c r="A360" s="14" t="s">
        <v>8795</v>
      </c>
      <c r="B360" s="73" t="s">
        <v>7672</v>
      </c>
      <c r="C360" s="73"/>
      <c r="D360" s="14" t="str">
        <f>IFERROR(__xludf.DUMMYFUNCTION("""COMPUTED_VALUE"""),"C05464")</f>
        <v>C05464</v>
      </c>
      <c r="E360" s="16" t="s">
        <v>8979</v>
      </c>
      <c r="F360" s="16"/>
      <c r="H360" s="74"/>
      <c r="I360" s="74"/>
    </row>
    <row r="361">
      <c r="A361" s="14" t="s">
        <v>7644</v>
      </c>
      <c r="B361" s="73" t="s">
        <v>8673</v>
      </c>
      <c r="C361" s="73"/>
      <c r="D361" s="14" t="str">
        <f>IFERROR(__xludf.DUMMYFUNCTION("""COMPUTED_VALUE"""),"C05465")</f>
        <v>C05465</v>
      </c>
      <c r="E361" s="16" t="s">
        <v>8981</v>
      </c>
      <c r="F361" s="16"/>
      <c r="H361" s="74"/>
      <c r="I361" s="74"/>
    </row>
    <row r="362">
      <c r="A362" s="14" t="s">
        <v>8800</v>
      </c>
      <c r="B362" s="73" t="s">
        <v>7510</v>
      </c>
      <c r="C362" s="73"/>
      <c r="D362" s="14" t="str">
        <f>IFERROR(__xludf.DUMMYFUNCTION("""COMPUTED_VALUE"""),"C05466")</f>
        <v>C05466</v>
      </c>
      <c r="E362" s="16" t="s">
        <v>8983</v>
      </c>
      <c r="F362" s="16"/>
      <c r="H362" s="74"/>
      <c r="I362" s="74"/>
    </row>
    <row r="363">
      <c r="A363" s="14" t="s">
        <v>8806</v>
      </c>
      <c r="B363" s="73" t="s">
        <v>8676</v>
      </c>
      <c r="C363" s="73"/>
      <c r="D363" s="14" t="str">
        <f>IFERROR(__xludf.DUMMYFUNCTION("""COMPUTED_VALUE"""),"C05512")</f>
        <v>C05512</v>
      </c>
      <c r="E363" s="16" t="s">
        <v>8985</v>
      </c>
      <c r="F363" s="16"/>
      <c r="H363" s="74"/>
      <c r="I363" s="74"/>
    </row>
    <row r="364">
      <c r="A364" s="14" t="s">
        <v>11488</v>
      </c>
      <c r="B364" s="73" t="s">
        <v>8678</v>
      </c>
      <c r="C364" s="73"/>
      <c r="D364" s="14" t="str">
        <f>IFERROR(__xludf.DUMMYFUNCTION("""COMPUTED_VALUE"""),"C05576")</f>
        <v>C05576</v>
      </c>
      <c r="E364" s="16" t="s">
        <v>8987</v>
      </c>
      <c r="F364" s="16"/>
      <c r="H364" s="74"/>
      <c r="I364" s="74"/>
    </row>
    <row r="365">
      <c r="A365" s="14" t="s">
        <v>7549</v>
      </c>
      <c r="B365" s="73" t="s">
        <v>8680</v>
      </c>
      <c r="C365" s="73"/>
      <c r="D365" s="14" t="str">
        <f>IFERROR(__xludf.DUMMYFUNCTION("""COMPUTED_VALUE"""),"C05577")</f>
        <v>C05577</v>
      </c>
      <c r="E365" s="16" t="s">
        <v>8989</v>
      </c>
      <c r="F365" s="16"/>
      <c r="H365" s="74"/>
      <c r="I365" s="74"/>
    </row>
    <row r="366">
      <c r="A366" s="14" t="s">
        <v>7643</v>
      </c>
      <c r="B366" s="73" t="s">
        <v>8682</v>
      </c>
      <c r="C366" s="73"/>
      <c r="D366" s="14" t="str">
        <f>IFERROR(__xludf.DUMMYFUNCTION("""COMPUTED_VALUE"""),"C05688")</f>
        <v>C05688</v>
      </c>
      <c r="E366" s="16" t="s">
        <v>8991</v>
      </c>
      <c r="F366" s="16"/>
      <c r="H366" s="74"/>
      <c r="I366" s="74"/>
    </row>
    <row r="367">
      <c r="A367" s="14" t="s">
        <v>8812</v>
      </c>
      <c r="B367" s="73" t="s">
        <v>8684</v>
      </c>
      <c r="C367" s="73"/>
      <c r="D367" s="14" t="str">
        <f>IFERROR(__xludf.DUMMYFUNCTION("""COMPUTED_VALUE"""),"C05691")</f>
        <v>C05691</v>
      </c>
      <c r="E367" s="16" t="s">
        <v>8995</v>
      </c>
      <c r="F367" s="16"/>
      <c r="H367" s="74"/>
      <c r="I367" s="74"/>
    </row>
    <row r="368">
      <c r="A368" s="14" t="s">
        <v>8814</v>
      </c>
      <c r="B368" s="73" t="s">
        <v>8686</v>
      </c>
      <c r="C368" s="73"/>
      <c r="D368" s="14" t="str">
        <f>IFERROR(__xludf.DUMMYFUNCTION("""COMPUTED_VALUE"""),"C05698")</f>
        <v>C05698</v>
      </c>
      <c r="E368" s="16" t="s">
        <v>8997</v>
      </c>
      <c r="F368" s="16"/>
      <c r="H368" s="74"/>
      <c r="I368" s="74"/>
    </row>
    <row r="369">
      <c r="A369" s="14" t="s">
        <v>8816</v>
      </c>
      <c r="B369" s="73" t="s">
        <v>7662</v>
      </c>
      <c r="C369" s="73"/>
      <c r="D369" s="14" t="str">
        <f>IFERROR(__xludf.DUMMYFUNCTION("""COMPUTED_VALUE"""),"C05703")</f>
        <v>C05703</v>
      </c>
      <c r="E369" s="16" t="s">
        <v>9003</v>
      </c>
      <c r="F369" s="16"/>
      <c r="H369" s="74"/>
      <c r="I369" s="74"/>
    </row>
    <row r="370">
      <c r="A370" s="14" t="s">
        <v>8818</v>
      </c>
      <c r="B370" s="73" t="s">
        <v>7447</v>
      </c>
      <c r="C370" s="73"/>
      <c r="D370" s="14" t="str">
        <f>IFERROR(__xludf.DUMMYFUNCTION("""COMPUTED_VALUE"""),"C05823")</f>
        <v>C05823</v>
      </c>
      <c r="E370" s="16" t="s">
        <v>9011</v>
      </c>
      <c r="F370" s="16"/>
      <c r="H370" s="74"/>
      <c r="I370" s="74"/>
    </row>
    <row r="371">
      <c r="A371" s="14" t="s">
        <v>8820</v>
      </c>
      <c r="B371" s="73" t="s">
        <v>8690</v>
      </c>
      <c r="C371" s="73"/>
      <c r="D371" s="14" t="str">
        <f>IFERROR(__xludf.DUMMYFUNCTION("""COMPUTED_VALUE"""),"C05841")</f>
        <v>C05841</v>
      </c>
      <c r="E371" s="16" t="s">
        <v>9015</v>
      </c>
      <c r="F371" s="16"/>
      <c r="H371" s="74"/>
      <c r="I371" s="74"/>
    </row>
    <row r="372">
      <c r="A372" s="14" t="s">
        <v>8822</v>
      </c>
      <c r="B372" s="73" t="s">
        <v>8692</v>
      </c>
      <c r="C372" s="73"/>
      <c r="D372" s="14" t="str">
        <f>IFERROR(__xludf.DUMMYFUNCTION("""COMPUTED_VALUE"""),"C05892")</f>
        <v>C05892</v>
      </c>
      <c r="E372" s="16" t="s">
        <v>9019</v>
      </c>
      <c r="F372" s="16"/>
      <c r="H372" s="74"/>
      <c r="I372" s="74"/>
    </row>
    <row r="373">
      <c r="A373" s="14" t="s">
        <v>11489</v>
      </c>
      <c r="B373" s="73" t="s">
        <v>8694</v>
      </c>
      <c r="C373" s="73"/>
      <c r="D373" s="14" t="str">
        <f>IFERROR(__xludf.DUMMYFUNCTION("""COMPUTED_VALUE"""),"C05893")</f>
        <v>C05893</v>
      </c>
      <c r="E373" s="16" t="s">
        <v>9021</v>
      </c>
      <c r="F373" s="16"/>
      <c r="H373" s="74"/>
      <c r="I373" s="74"/>
    </row>
    <row r="374">
      <c r="A374" s="14" t="s">
        <v>8826</v>
      </c>
      <c r="B374" s="73" t="s">
        <v>8696</v>
      </c>
      <c r="C374" s="73"/>
      <c r="D374" s="14" t="str">
        <f>IFERROR(__xludf.DUMMYFUNCTION("""COMPUTED_VALUE"""),"C05897")</f>
        <v>C05897</v>
      </c>
      <c r="E374" s="16" t="s">
        <v>9023</v>
      </c>
      <c r="F374" s="16"/>
      <c r="H374" s="74"/>
      <c r="I374" s="74"/>
    </row>
    <row r="375">
      <c r="A375" s="14" t="s">
        <v>11490</v>
      </c>
      <c r="B375" s="73" t="s">
        <v>8698</v>
      </c>
      <c r="C375" s="73"/>
      <c r="D375" s="14" t="str">
        <f>IFERROR(__xludf.DUMMYFUNCTION("""COMPUTED_VALUE"""),"C05898")</f>
        <v>C05898</v>
      </c>
      <c r="E375" s="16" t="s">
        <v>9025</v>
      </c>
      <c r="F375" s="16"/>
      <c r="H375" s="74"/>
      <c r="I375" s="74"/>
    </row>
    <row r="376">
      <c r="A376" s="14" t="s">
        <v>8829</v>
      </c>
      <c r="B376" s="73" t="s">
        <v>8700</v>
      </c>
      <c r="C376" s="73"/>
      <c r="D376" s="14" t="str">
        <f>IFERROR(__xludf.DUMMYFUNCTION("""COMPUTED_VALUE"""),"C05984")</f>
        <v>C05984</v>
      </c>
      <c r="E376" s="16" t="s">
        <v>9029</v>
      </c>
      <c r="F376" s="16"/>
      <c r="H376" s="74"/>
      <c r="I376" s="74"/>
    </row>
    <row r="377">
      <c r="A377" s="14" t="s">
        <v>8835</v>
      </c>
      <c r="B377" s="73" t="s">
        <v>8702</v>
      </c>
      <c r="C377" s="73"/>
      <c r="D377" s="14" t="str">
        <f>IFERROR(__xludf.DUMMYFUNCTION("""COMPUTED_VALUE"""),"C06055")</f>
        <v>C06055</v>
      </c>
      <c r="E377" s="16" t="s">
        <v>9038</v>
      </c>
      <c r="F377" s="16"/>
      <c r="H377" s="74"/>
      <c r="I377" s="74"/>
    </row>
    <row r="378">
      <c r="A378" s="14" t="s">
        <v>8837</v>
      </c>
      <c r="B378" s="73" t="s">
        <v>8704</v>
      </c>
      <c r="C378" s="73"/>
      <c r="D378" s="14" t="str">
        <f>IFERROR(__xludf.DUMMYFUNCTION("""COMPUTED_VALUE"""),"C06056")</f>
        <v>C06056</v>
      </c>
      <c r="E378" s="16" t="s">
        <v>9040</v>
      </c>
      <c r="F378" s="16"/>
      <c r="H378" s="74"/>
      <c r="I378" s="74"/>
    </row>
    <row r="379">
      <c r="A379" s="14" t="s">
        <v>8839</v>
      </c>
      <c r="B379" s="73" t="s">
        <v>8706</v>
      </c>
      <c r="C379" s="73"/>
      <c r="D379" s="14" t="str">
        <f>IFERROR(__xludf.DUMMYFUNCTION("""COMPUTED_VALUE"""),"C06156")</f>
        <v>C06156</v>
      </c>
      <c r="E379" s="16" t="s">
        <v>9048</v>
      </c>
      <c r="F379" s="16"/>
      <c r="H379" s="74"/>
      <c r="I379" s="74"/>
    </row>
    <row r="380">
      <c r="A380" s="14" t="s">
        <v>8841</v>
      </c>
      <c r="B380" s="73" t="s">
        <v>8708</v>
      </c>
      <c r="C380" s="73"/>
      <c r="D380" s="14" t="str">
        <f>IFERROR(__xludf.DUMMYFUNCTION("""COMPUTED_VALUE"""),"C06196")</f>
        <v>C06196</v>
      </c>
      <c r="E380" s="16" t="s">
        <v>9050</v>
      </c>
      <c r="F380" s="16"/>
      <c r="H380" s="74"/>
      <c r="I380" s="74"/>
    </row>
    <row r="381">
      <c r="A381" s="14" t="s">
        <v>11491</v>
      </c>
      <c r="B381" s="73" t="s">
        <v>8710</v>
      </c>
      <c r="C381" s="73"/>
      <c r="D381" s="14" t="str">
        <f>IFERROR(__xludf.DUMMYFUNCTION("""COMPUTED_VALUE"""),"C06481")</f>
        <v>C06481</v>
      </c>
      <c r="E381" s="16" t="s">
        <v>9056</v>
      </c>
      <c r="F381" s="16"/>
      <c r="H381" s="74"/>
      <c r="I381" s="74"/>
    </row>
    <row r="382">
      <c r="A382" s="14" t="s">
        <v>8844</v>
      </c>
      <c r="B382" s="73" t="s">
        <v>8712</v>
      </c>
      <c r="C382" s="73"/>
      <c r="D382" s="14" t="str">
        <f>IFERROR(__xludf.DUMMYFUNCTION("""COMPUTED_VALUE"""),"C06611")</f>
        <v>C06611</v>
      </c>
      <c r="E382" s="16" t="s">
        <v>9058</v>
      </c>
      <c r="F382" s="16"/>
      <c r="H382" s="74"/>
      <c r="I382" s="74"/>
    </row>
    <row r="383">
      <c r="A383" s="14" t="s">
        <v>8847</v>
      </c>
      <c r="B383" s="73" t="s">
        <v>8714</v>
      </c>
      <c r="C383" s="73"/>
      <c r="D383" s="14" t="str">
        <f>IFERROR(__xludf.DUMMYFUNCTION("""COMPUTED_VALUE"""),"C06612")</f>
        <v>C06612</v>
      </c>
      <c r="E383" s="16" t="s">
        <v>9060</v>
      </c>
      <c r="F383" s="16"/>
      <c r="H383" s="74"/>
      <c r="I383" s="74"/>
    </row>
    <row r="384">
      <c r="A384" s="14" t="s">
        <v>8849</v>
      </c>
      <c r="B384" s="73" t="s">
        <v>8716</v>
      </c>
      <c r="C384" s="73"/>
      <c r="D384" s="14" t="str">
        <f>IFERROR(__xludf.DUMMYFUNCTION("""COMPUTED_VALUE"""),"C06613")</f>
        <v>C06613</v>
      </c>
      <c r="E384" s="16" t="s">
        <v>9062</v>
      </c>
      <c r="F384" s="16"/>
      <c r="H384" s="74"/>
      <c r="I384" s="74"/>
    </row>
    <row r="385">
      <c r="A385" s="14" t="s">
        <v>8851</v>
      </c>
      <c r="B385" s="73" t="s">
        <v>8718</v>
      </c>
      <c r="C385" s="73"/>
      <c r="D385" s="14" t="str">
        <f>IFERROR(__xludf.DUMMYFUNCTION("""COMPUTED_VALUE"""),"C06899")</f>
        <v>C06899</v>
      </c>
      <c r="E385" s="16" t="s">
        <v>9066</v>
      </c>
      <c r="F385" s="16"/>
      <c r="H385" s="74"/>
      <c r="I385" s="74"/>
    </row>
    <row r="386">
      <c r="A386" s="14" t="s">
        <v>11492</v>
      </c>
      <c r="B386" s="73" t="s">
        <v>8720</v>
      </c>
      <c r="C386" s="73"/>
      <c r="D386" s="14" t="str">
        <f>IFERROR(__xludf.DUMMYFUNCTION("""COMPUTED_VALUE"""),"C07490")</f>
        <v>C07490</v>
      </c>
      <c r="E386" s="16" t="s">
        <v>9068</v>
      </c>
      <c r="F386" s="16"/>
      <c r="H386" s="74"/>
      <c r="I386" s="74"/>
    </row>
    <row r="387">
      <c r="A387" s="14" t="s">
        <v>8853</v>
      </c>
      <c r="B387" s="73" t="s">
        <v>7724</v>
      </c>
      <c r="C387" s="73"/>
      <c r="D387" s="14" t="str">
        <f>IFERROR(__xludf.DUMMYFUNCTION("""COMPUTED_VALUE"""),"C07645")</f>
        <v>C07645</v>
      </c>
      <c r="E387" s="16" t="s">
        <v>9070</v>
      </c>
      <c r="F387" s="16"/>
      <c r="H387" s="74"/>
      <c r="I387" s="74"/>
    </row>
    <row r="388">
      <c r="A388" s="14" t="s">
        <v>11493</v>
      </c>
      <c r="B388" s="73" t="s">
        <v>8723</v>
      </c>
      <c r="C388" s="73"/>
      <c r="D388" s="14" t="str">
        <f>IFERROR(__xludf.DUMMYFUNCTION("""COMPUTED_VALUE"""),"C07648")</f>
        <v>C07648</v>
      </c>
      <c r="E388" s="16" t="s">
        <v>9072</v>
      </c>
      <c r="F388" s="16"/>
      <c r="H388" s="74"/>
      <c r="I388" s="74"/>
    </row>
    <row r="389">
      <c r="A389" s="14" t="s">
        <v>8863</v>
      </c>
      <c r="B389" s="73" t="s">
        <v>8725</v>
      </c>
      <c r="C389" s="73"/>
      <c r="D389" s="14" t="str">
        <f>IFERROR(__xludf.DUMMYFUNCTION("""COMPUTED_VALUE"""),"C07649")</f>
        <v>C07649</v>
      </c>
      <c r="E389" s="16" t="s">
        <v>9074</v>
      </c>
      <c r="F389" s="16"/>
      <c r="H389" s="74"/>
      <c r="I389" s="74"/>
    </row>
    <row r="390">
      <c r="A390" s="14" t="s">
        <v>11494</v>
      </c>
      <c r="B390" s="73" t="s">
        <v>8727</v>
      </c>
      <c r="C390" s="73"/>
      <c r="D390" s="14" t="str">
        <f>IFERROR(__xludf.DUMMYFUNCTION("""COMPUTED_VALUE"""),"C08492")</f>
        <v>C08492</v>
      </c>
      <c r="E390" s="16" t="s">
        <v>9076</v>
      </c>
      <c r="F390" s="16"/>
      <c r="H390" s="74"/>
      <c r="I390" s="74"/>
    </row>
    <row r="391">
      <c r="A391" s="14" t="s">
        <v>8867</v>
      </c>
      <c r="B391" s="73" t="s">
        <v>8729</v>
      </c>
      <c r="C391" s="73"/>
      <c r="D391" s="14" t="str">
        <f>IFERROR(__xludf.DUMMYFUNCTION("""COMPUTED_VALUE"""),"C11039")</f>
        <v>C11039</v>
      </c>
      <c r="E391" s="16" t="s">
        <v>9077</v>
      </c>
      <c r="F391" s="16"/>
      <c r="H391" s="74"/>
      <c r="I391" s="74"/>
    </row>
    <row r="392">
      <c r="A392" s="14" t="s">
        <v>8869</v>
      </c>
      <c r="B392" s="73" t="s">
        <v>8731</v>
      </c>
      <c r="C392" s="73"/>
      <c r="D392" s="14" t="str">
        <f>IFERROR(__xludf.DUMMYFUNCTION("""COMPUTED_VALUE"""),"C11437")</f>
        <v>C11437</v>
      </c>
      <c r="E392" s="16" t="s">
        <v>9086</v>
      </c>
      <c r="F392" s="16"/>
      <c r="H392" s="74"/>
      <c r="I392" s="74"/>
    </row>
    <row r="393">
      <c r="A393" s="14" t="s">
        <v>8871</v>
      </c>
      <c r="B393" s="73" t="s">
        <v>8733</v>
      </c>
      <c r="C393" s="73"/>
      <c r="D393" s="14" t="str">
        <f>IFERROR(__xludf.DUMMYFUNCTION("""COMPUTED_VALUE"""),"C11439")</f>
        <v>C11439</v>
      </c>
      <c r="E393" s="16" t="s">
        <v>9088</v>
      </c>
      <c r="F393" s="16"/>
      <c r="H393" s="74"/>
      <c r="I393" s="74"/>
    </row>
    <row r="394">
      <c r="A394" s="14" t="s">
        <v>11495</v>
      </c>
      <c r="B394" s="73" t="s">
        <v>8735</v>
      </c>
      <c r="C394" s="73"/>
      <c r="D394" s="14" t="str">
        <f>IFERROR(__xludf.DUMMYFUNCTION("""COMPUTED_VALUE"""),"C11440")</f>
        <v>C11440</v>
      </c>
      <c r="E394" s="16" t="s">
        <v>9090</v>
      </c>
      <c r="F394" s="16"/>
      <c r="H394" s="74"/>
      <c r="I394" s="74"/>
    </row>
    <row r="395">
      <c r="A395" s="14" t="s">
        <v>8876</v>
      </c>
      <c r="B395" s="73" t="s">
        <v>7688</v>
      </c>
      <c r="C395" s="73"/>
      <c r="D395" s="14" t="str">
        <f>IFERROR(__xludf.DUMMYFUNCTION("""COMPUTED_VALUE"""),"C11475")</f>
        <v>C11475</v>
      </c>
      <c r="E395" s="16" t="s">
        <v>9094</v>
      </c>
      <c r="F395" s="16"/>
      <c r="H395" s="74"/>
      <c r="I395" s="74"/>
    </row>
    <row r="396">
      <c r="A396" s="14" t="s">
        <v>8880</v>
      </c>
      <c r="B396" s="73" t="s">
        <v>8738</v>
      </c>
      <c r="C396" s="73"/>
      <c r="D396" s="14" t="str">
        <f>IFERROR(__xludf.DUMMYFUNCTION("""COMPUTED_VALUE"""),"C11826")</f>
        <v>C11826</v>
      </c>
      <c r="E396" s="16" t="s">
        <v>9100</v>
      </c>
      <c r="F396" s="16"/>
      <c r="H396" s="74"/>
      <c r="I396" s="74"/>
    </row>
    <row r="397">
      <c r="A397" s="14" t="s">
        <v>8882</v>
      </c>
      <c r="B397" s="73" t="s">
        <v>8740</v>
      </c>
      <c r="C397" s="73"/>
      <c r="D397" s="14" t="str">
        <f>IFERROR(__xludf.DUMMYFUNCTION("""COMPUTED_VALUE"""),"C11827")</f>
        <v>C11827</v>
      </c>
      <c r="E397" s="16" t="s">
        <v>9102</v>
      </c>
      <c r="F397" s="16"/>
      <c r="H397" s="74"/>
      <c r="I397" s="74"/>
    </row>
    <row r="398">
      <c r="A398" s="14" t="s">
        <v>8886</v>
      </c>
      <c r="B398" s="73" t="s">
        <v>8742</v>
      </c>
      <c r="C398" s="73"/>
      <c r="D398" s="14" t="str">
        <f>IFERROR(__xludf.DUMMYFUNCTION("""COMPUTED_VALUE"""),"C11838")</f>
        <v>C11838</v>
      </c>
      <c r="E398" s="16" t="s">
        <v>9104</v>
      </c>
      <c r="F398" s="16"/>
      <c r="H398" s="74"/>
      <c r="I398" s="74"/>
    </row>
    <row r="399">
      <c r="A399" s="14" t="s">
        <v>11496</v>
      </c>
      <c r="B399" s="73" t="s">
        <v>8744</v>
      </c>
      <c r="C399" s="73"/>
      <c r="D399" s="14" t="str">
        <f>IFERROR(__xludf.DUMMYFUNCTION("""COMPUTED_VALUE"""),"C14089")</f>
        <v>C14089</v>
      </c>
      <c r="E399" s="16" t="s">
        <v>9114</v>
      </c>
      <c r="F399" s="16"/>
      <c r="H399" s="74"/>
      <c r="I399" s="74"/>
    </row>
    <row r="400">
      <c r="A400" s="14" t="s">
        <v>8888</v>
      </c>
      <c r="B400" s="73" t="s">
        <v>8746</v>
      </c>
      <c r="C400" s="73"/>
      <c r="D400" s="14" t="str">
        <f>IFERROR(__xludf.DUMMYFUNCTION("""COMPUTED_VALUE"""),"C14090")</f>
        <v>C14090</v>
      </c>
      <c r="E400" s="16" t="s">
        <v>9116</v>
      </c>
      <c r="F400" s="16"/>
      <c r="H400" s="74"/>
      <c r="I400" s="74"/>
    </row>
    <row r="401">
      <c r="A401" s="14" t="s">
        <v>8890</v>
      </c>
      <c r="B401" s="73" t="s">
        <v>8748</v>
      </c>
      <c r="C401" s="73"/>
      <c r="D401" s="14" t="str">
        <f>IFERROR(__xludf.DUMMYFUNCTION("""COMPUTED_VALUE"""),"C14099")</f>
        <v>C14099</v>
      </c>
      <c r="E401" s="16" t="s">
        <v>9118</v>
      </c>
      <c r="F401" s="16"/>
      <c r="H401" s="74"/>
      <c r="I401" s="74"/>
    </row>
    <row r="402">
      <c r="A402" s="14" t="s">
        <v>8892</v>
      </c>
      <c r="B402" s="73" t="s">
        <v>8750</v>
      </c>
      <c r="C402" s="73"/>
      <c r="D402" s="14" t="str">
        <f>IFERROR(__xludf.DUMMYFUNCTION("""COMPUTED_VALUE"""),"C15647")</f>
        <v>C15647</v>
      </c>
      <c r="E402" s="16" t="s">
        <v>9127</v>
      </c>
      <c r="F402" s="16"/>
      <c r="H402" s="74"/>
      <c r="I402" s="74"/>
    </row>
    <row r="403">
      <c r="A403" s="14" t="s">
        <v>8894</v>
      </c>
      <c r="B403" s="73" t="s">
        <v>8752</v>
      </c>
      <c r="C403" s="73"/>
      <c r="D403" s="14" t="str">
        <f>IFERROR(__xludf.DUMMYFUNCTION("""COMPUTED_VALUE"""),"C15667")</f>
        <v>C15667</v>
      </c>
      <c r="E403" s="16" t="s">
        <v>9128</v>
      </c>
      <c r="F403" s="16"/>
      <c r="H403" s="74"/>
      <c r="I403" s="74"/>
    </row>
    <row r="404">
      <c r="A404" s="14" t="s">
        <v>8896</v>
      </c>
      <c r="B404" s="73" t="s">
        <v>8754</v>
      </c>
      <c r="C404" s="73"/>
      <c r="D404" s="14" t="str">
        <f>IFERROR(__xludf.DUMMYFUNCTION("""COMPUTED_VALUE"""),"C15811")</f>
        <v>C15811</v>
      </c>
      <c r="E404" s="16" t="s">
        <v>9134</v>
      </c>
      <c r="F404" s="16"/>
      <c r="H404" s="74"/>
      <c r="I404" s="74"/>
    </row>
    <row r="405">
      <c r="A405" s="14" t="s">
        <v>8899</v>
      </c>
      <c r="B405" s="73" t="s">
        <v>8756</v>
      </c>
      <c r="C405" s="73"/>
      <c r="D405" s="14" t="str">
        <f>IFERROR(__xludf.DUMMYFUNCTION("""COMPUTED_VALUE"""),"C15812")</f>
        <v>C15812</v>
      </c>
      <c r="E405" s="16" t="s">
        <v>9136</v>
      </c>
      <c r="F405" s="16"/>
      <c r="H405" s="74"/>
      <c r="I405" s="74"/>
    </row>
    <row r="406">
      <c r="A406" s="14" t="s">
        <v>8903</v>
      </c>
      <c r="B406" s="73" t="s">
        <v>8758</v>
      </c>
      <c r="C406" s="73"/>
      <c r="D406" s="14" t="str">
        <f>IFERROR(__xludf.DUMMYFUNCTION("""COMPUTED_VALUE"""),"C15813")</f>
        <v>C15813</v>
      </c>
      <c r="E406" s="16" t="s">
        <v>9138</v>
      </c>
      <c r="F406" s="16"/>
      <c r="H406" s="74"/>
      <c r="I406" s="74"/>
    </row>
    <row r="407">
      <c r="A407" s="14" t="s">
        <v>8907</v>
      </c>
      <c r="B407" s="73" t="s">
        <v>8760</v>
      </c>
      <c r="C407" s="73"/>
      <c r="D407" s="14" t="str">
        <f>IFERROR(__xludf.DUMMYFUNCTION("""COMPUTED_VALUE"""),"C15814")</f>
        <v>C15814</v>
      </c>
      <c r="E407" s="16" t="s">
        <v>9140</v>
      </c>
      <c r="F407" s="16"/>
      <c r="H407" s="74"/>
      <c r="I407" s="74"/>
    </row>
    <row r="408">
      <c r="A408" s="14" t="s">
        <v>7368</v>
      </c>
      <c r="B408" s="73" t="s">
        <v>8762</v>
      </c>
      <c r="C408" s="73"/>
      <c r="D408" s="14" t="str">
        <f>IFERROR(__xludf.DUMMYFUNCTION("""COMPUTED_VALUE"""),"C16310")</f>
        <v>C16310</v>
      </c>
      <c r="E408" s="16" t="s">
        <v>9142</v>
      </c>
      <c r="F408" s="16"/>
      <c r="H408" s="74"/>
      <c r="I408" s="74"/>
    </row>
    <row r="409">
      <c r="A409" s="14" t="s">
        <v>8912</v>
      </c>
      <c r="B409" s="73" t="s">
        <v>7468</v>
      </c>
      <c r="C409" s="73"/>
      <c r="D409" s="14" t="str">
        <f>IFERROR(__xludf.DUMMYFUNCTION("""COMPUTED_VALUE"""),"C16348")</f>
        <v>C16348</v>
      </c>
      <c r="E409" s="16" t="s">
        <v>9144</v>
      </c>
      <c r="F409" s="16"/>
      <c r="H409" s="74"/>
      <c r="I409" s="74"/>
    </row>
    <row r="410">
      <c r="A410" s="14" t="s">
        <v>8914</v>
      </c>
      <c r="B410" s="73" t="s">
        <v>8765</v>
      </c>
      <c r="C410" s="73"/>
      <c r="D410" s="14" t="str">
        <f>IFERROR(__xludf.DUMMYFUNCTION("""COMPUTED_VALUE"""),"C16551")</f>
        <v>C16551</v>
      </c>
      <c r="E410" s="16" t="s">
        <v>9146</v>
      </c>
      <c r="F410" s="16"/>
      <c r="H410" s="74"/>
      <c r="I410" s="74"/>
    </row>
    <row r="411">
      <c r="A411" s="14" t="s">
        <v>8918</v>
      </c>
      <c r="B411" s="73" t="s">
        <v>8767</v>
      </c>
      <c r="C411" s="73"/>
      <c r="D411" s="14" t="str">
        <f>IFERROR(__xludf.DUMMYFUNCTION("""COMPUTED_VALUE"""),"C16586")</f>
        <v>C16586</v>
      </c>
      <c r="E411" s="16" t="s">
        <v>9150</v>
      </c>
      <c r="F411" s="16"/>
      <c r="H411" s="74"/>
      <c r="I411" s="74"/>
    </row>
    <row r="412">
      <c r="A412" s="14" t="s">
        <v>8920</v>
      </c>
      <c r="B412" s="73" t="s">
        <v>8769</v>
      </c>
      <c r="C412" s="73"/>
      <c r="D412" s="14" t="str">
        <f>IFERROR(__xludf.DUMMYFUNCTION("""COMPUTED_VALUE"""),"C16587")</f>
        <v>C16587</v>
      </c>
      <c r="E412" s="16" t="s">
        <v>9152</v>
      </c>
      <c r="F412" s="16"/>
      <c r="H412" s="74"/>
      <c r="I412" s="74"/>
    </row>
    <row r="413">
      <c r="A413" s="14" t="s">
        <v>8922</v>
      </c>
      <c r="B413" s="73" t="s">
        <v>8771</v>
      </c>
      <c r="C413" s="73"/>
      <c r="D413" s="14" t="str">
        <f>IFERROR(__xludf.DUMMYFUNCTION("""COMPUTED_VALUE"""),"C16595")</f>
        <v>C16595</v>
      </c>
      <c r="E413" s="16" t="s">
        <v>9154</v>
      </c>
      <c r="F413" s="16"/>
      <c r="H413" s="74"/>
      <c r="I413" s="74"/>
    </row>
    <row r="414">
      <c r="A414" s="14" t="s">
        <v>8924</v>
      </c>
      <c r="B414" s="73" t="s">
        <v>7417</v>
      </c>
      <c r="C414" s="73"/>
      <c r="D414" s="14" t="str">
        <f>IFERROR(__xludf.DUMMYFUNCTION("""COMPUTED_VALUE"""),"C16596")</f>
        <v>C16596</v>
      </c>
      <c r="E414" s="16" t="s">
        <v>9156</v>
      </c>
      <c r="F414" s="16"/>
      <c r="H414" s="74"/>
      <c r="I414" s="74"/>
    </row>
    <row r="415">
      <c r="A415" s="14" t="s">
        <v>8934</v>
      </c>
      <c r="B415" s="73" t="s">
        <v>8774</v>
      </c>
      <c r="C415" s="73"/>
      <c r="D415" s="14" t="str">
        <f>IFERROR(__xludf.DUMMYFUNCTION("""COMPUTED_VALUE"""),"C16614")</f>
        <v>C16614</v>
      </c>
      <c r="E415" s="16" t="s">
        <v>9158</v>
      </c>
      <c r="F415" s="16"/>
      <c r="H415" s="74"/>
      <c r="I415" s="74"/>
    </row>
    <row r="416">
      <c r="A416" s="14" t="s">
        <v>8943</v>
      </c>
      <c r="B416" s="73" t="s">
        <v>8776</v>
      </c>
      <c r="C416" s="73"/>
      <c r="D416" s="14" t="str">
        <f>IFERROR(__xludf.DUMMYFUNCTION("""COMPUTED_VALUE"""),"C16615")</f>
        <v>C16615</v>
      </c>
      <c r="E416" s="16" t="s">
        <v>9160</v>
      </c>
      <c r="F416" s="16"/>
      <c r="H416" s="74"/>
      <c r="I416" s="74"/>
    </row>
    <row r="417">
      <c r="A417" s="14" t="s">
        <v>8949</v>
      </c>
      <c r="B417" s="73" t="s">
        <v>8778</v>
      </c>
      <c r="C417" s="73"/>
      <c r="D417" s="14" t="str">
        <f>IFERROR(__xludf.DUMMYFUNCTION("""COMPUTED_VALUE"""),"C16618")</f>
        <v>C16618</v>
      </c>
      <c r="E417" s="16" t="s">
        <v>9162</v>
      </c>
      <c r="F417" s="16"/>
      <c r="H417" s="74"/>
      <c r="I417" s="74"/>
    </row>
    <row r="418">
      <c r="A418" s="14" t="s">
        <v>8951</v>
      </c>
      <c r="B418" s="73" t="s">
        <v>8780</v>
      </c>
      <c r="C418" s="73"/>
      <c r="D418" s="14" t="str">
        <f>IFERROR(__xludf.DUMMYFUNCTION("""COMPUTED_VALUE"""),"C16619")</f>
        <v>C16619</v>
      </c>
      <c r="E418" s="16" t="s">
        <v>9164</v>
      </c>
      <c r="F418" s="16"/>
      <c r="H418" s="74"/>
      <c r="I418" s="74"/>
    </row>
    <row r="419">
      <c r="A419" s="14" t="s">
        <v>7693</v>
      </c>
      <c r="B419" s="73" t="s">
        <v>7535</v>
      </c>
      <c r="C419" s="73"/>
      <c r="D419" s="14" t="str">
        <f>IFERROR(__xludf.DUMMYFUNCTION("""COMPUTED_VALUE"""),"C16634")</f>
        <v>C16634</v>
      </c>
      <c r="E419" s="16" t="s">
        <v>9166</v>
      </c>
      <c r="F419" s="16"/>
      <c r="H419" s="74"/>
      <c r="I419" s="74"/>
    </row>
    <row r="420">
      <c r="A420" s="14" t="s">
        <v>7386</v>
      </c>
      <c r="B420" s="73" t="s">
        <v>8783</v>
      </c>
      <c r="C420" s="73"/>
      <c r="D420" s="14" t="str">
        <f>IFERROR(__xludf.DUMMYFUNCTION("""COMPUTED_VALUE"""),"C16636")</f>
        <v>C16636</v>
      </c>
      <c r="E420" s="16" t="s">
        <v>9168</v>
      </c>
      <c r="F420" s="16"/>
      <c r="H420" s="74"/>
      <c r="I420" s="74"/>
    </row>
    <row r="421">
      <c r="A421" s="14" t="s">
        <v>8956</v>
      </c>
      <c r="B421" s="73" t="s">
        <v>8785</v>
      </c>
      <c r="C421" s="73"/>
      <c r="D421" s="14" t="str">
        <f>IFERROR(__xludf.DUMMYFUNCTION("""COMPUTED_VALUE"""),"C16663")</f>
        <v>C16663</v>
      </c>
      <c r="E421" s="16" t="s">
        <v>9170</v>
      </c>
      <c r="F421" s="16"/>
      <c r="H421" s="74"/>
      <c r="I421" s="74"/>
    </row>
    <row r="422">
      <c r="A422" s="14" t="s">
        <v>8966</v>
      </c>
      <c r="B422" s="73" t="s">
        <v>7430</v>
      </c>
      <c r="C422" s="73"/>
      <c r="D422" s="14" t="str">
        <f>IFERROR(__xludf.DUMMYFUNCTION("""COMPUTED_VALUE"""),"C16664")</f>
        <v>C16664</v>
      </c>
      <c r="E422" s="16" t="s">
        <v>9172</v>
      </c>
      <c r="F422" s="16"/>
      <c r="H422" s="74"/>
      <c r="I422" s="74"/>
    </row>
    <row r="423">
      <c r="A423" s="14" t="s">
        <v>8970</v>
      </c>
      <c r="B423" s="73" t="s">
        <v>8788</v>
      </c>
      <c r="C423" s="73"/>
      <c r="D423" s="14" t="str">
        <f>IFERROR(__xludf.DUMMYFUNCTION("""COMPUTED_VALUE"""),"C17324")</f>
        <v>C17324</v>
      </c>
      <c r="E423" s="16" t="s">
        <v>9179</v>
      </c>
      <c r="F423" s="16"/>
      <c r="H423" s="74"/>
      <c r="I423" s="74"/>
    </row>
    <row r="424">
      <c r="A424" s="14" t="s">
        <v>8972</v>
      </c>
      <c r="B424" s="73" t="s">
        <v>8790</v>
      </c>
      <c r="C424" s="73"/>
      <c r="D424" s="14" t="str">
        <f>IFERROR(__xludf.DUMMYFUNCTION("""COMPUTED_VALUE"""),"C17556")</f>
        <v>C17556</v>
      </c>
      <c r="E424" s="16" t="s">
        <v>9181</v>
      </c>
      <c r="F424" s="16"/>
      <c r="H424" s="74"/>
      <c r="I424" s="74"/>
    </row>
    <row r="425">
      <c r="A425" s="14" t="s">
        <v>8974</v>
      </c>
      <c r="B425" s="73" t="s">
        <v>8792</v>
      </c>
      <c r="C425" s="73"/>
      <c r="D425" s="14" t="str">
        <f>IFERROR(__xludf.DUMMYFUNCTION("""COMPUTED_VALUE"""),"C18096")</f>
        <v>C18096</v>
      </c>
      <c r="E425" s="16" t="s">
        <v>9187</v>
      </c>
      <c r="F425" s="16"/>
      <c r="H425" s="74"/>
      <c r="I425" s="74"/>
    </row>
    <row r="426">
      <c r="A426" s="14" t="s">
        <v>8976</v>
      </c>
      <c r="B426" s="73" t="s">
        <v>7601</v>
      </c>
      <c r="C426" s="73"/>
      <c r="D426" s="14" t="str">
        <f>IFERROR(__xludf.DUMMYFUNCTION("""COMPUTED_VALUE"""),"C19078")</f>
        <v>C19078</v>
      </c>
      <c r="E426" s="16" t="s">
        <v>9189</v>
      </c>
      <c r="F426" s="16"/>
      <c r="H426" s="74"/>
      <c r="I426" s="74"/>
    </row>
    <row r="427">
      <c r="A427" s="14" t="s">
        <v>8978</v>
      </c>
      <c r="B427" s="73" t="s">
        <v>8795</v>
      </c>
      <c r="C427" s="73"/>
      <c r="D427" s="14" t="str">
        <f>IFERROR(__xludf.DUMMYFUNCTION("""COMPUTED_VALUE"""),"C19080")</f>
        <v>C19080</v>
      </c>
      <c r="E427" s="16" t="s">
        <v>9191</v>
      </c>
      <c r="F427" s="16"/>
      <c r="H427" s="74"/>
      <c r="I427" s="74"/>
    </row>
    <row r="428">
      <c r="A428" s="14" t="s">
        <v>8980</v>
      </c>
      <c r="B428" s="73" t="s">
        <v>7644</v>
      </c>
      <c r="C428" s="73"/>
      <c r="D428" s="14" t="str">
        <f>IFERROR(__xludf.DUMMYFUNCTION("""COMPUTED_VALUE"""),"C19085")</f>
        <v>C19085</v>
      </c>
      <c r="E428" s="16" t="s">
        <v>9193</v>
      </c>
      <c r="F428" s="16"/>
      <c r="H428" s="74"/>
      <c r="I428" s="74"/>
    </row>
    <row r="429">
      <c r="A429" s="14" t="s">
        <v>8982</v>
      </c>
      <c r="B429" s="73" t="s">
        <v>8798</v>
      </c>
      <c r="C429" s="73"/>
      <c r="D429" s="14" t="str">
        <f>IFERROR(__xludf.DUMMYFUNCTION("""COMPUTED_VALUE"""),"C19722")</f>
        <v>C19722</v>
      </c>
      <c r="E429" s="16" t="s">
        <v>9195</v>
      </c>
      <c r="F429" s="16"/>
      <c r="H429" s="74"/>
      <c r="I429" s="74"/>
    </row>
    <row r="430">
      <c r="A430" s="14" t="s">
        <v>8984</v>
      </c>
      <c r="B430" s="73" t="s">
        <v>8800</v>
      </c>
      <c r="C430" s="73"/>
      <c r="D430" s="14" t="str">
        <f>IFERROR(__xludf.DUMMYFUNCTION("""COMPUTED_VALUE"""),"C19723")</f>
        <v>C19723</v>
      </c>
      <c r="E430" s="16" t="s">
        <v>9197</v>
      </c>
      <c r="F430" s="16"/>
      <c r="H430" s="74"/>
      <c r="I430" s="74"/>
    </row>
    <row r="431">
      <c r="A431" s="14" t="s">
        <v>11497</v>
      </c>
      <c r="B431" s="73" t="s">
        <v>8802</v>
      </c>
      <c r="C431" s="73"/>
      <c r="D431" s="14" t="str">
        <f>IFERROR(__xludf.DUMMYFUNCTION("""COMPUTED_VALUE"""),"C20258")</f>
        <v>C20258</v>
      </c>
      <c r="E431" s="16" t="s">
        <v>9205</v>
      </c>
      <c r="F431" s="16"/>
      <c r="H431" s="74"/>
      <c r="I431" s="74"/>
    </row>
    <row r="432">
      <c r="A432" s="14" t="s">
        <v>11498</v>
      </c>
      <c r="B432" s="73" t="s">
        <v>8804</v>
      </c>
      <c r="C432" s="73"/>
      <c r="D432" s="14" t="str">
        <f>IFERROR(__xludf.DUMMYFUNCTION("""COMPUTED_VALUE"""),"C20641")</f>
        <v>C20641</v>
      </c>
      <c r="E432" s="16" t="s">
        <v>9213</v>
      </c>
      <c r="F432" s="16"/>
      <c r="H432" s="74"/>
      <c r="I432" s="74"/>
    </row>
    <row r="433">
      <c r="A433" s="14" t="s">
        <v>11499</v>
      </c>
      <c r="B433" s="73" t="s">
        <v>8806</v>
      </c>
      <c r="C433" s="73"/>
      <c r="D433" s="14" t="str">
        <f>IFERROR(__xludf.DUMMYFUNCTION("""COMPUTED_VALUE"""),"C20648")</f>
        <v>C20648</v>
      </c>
      <c r="E433" s="16" t="s">
        <v>9215</v>
      </c>
      <c r="F433" s="16"/>
      <c r="H433" s="74"/>
      <c r="I433" s="74"/>
    </row>
    <row r="434">
      <c r="A434" s="14" t="s">
        <v>8986</v>
      </c>
      <c r="B434" s="73" t="s">
        <v>7738</v>
      </c>
      <c r="C434" s="73"/>
      <c r="D434" s="14" t="str">
        <f>IFERROR(__xludf.DUMMYFUNCTION("""COMPUTED_VALUE"""),"C20751")</f>
        <v>C20751</v>
      </c>
      <c r="E434" s="16" t="s">
        <v>9223</v>
      </c>
      <c r="F434" s="16"/>
      <c r="H434" s="74"/>
      <c r="I434" s="74"/>
    </row>
    <row r="435">
      <c r="A435" s="14" t="s">
        <v>8988</v>
      </c>
      <c r="B435" s="73" t="s">
        <v>7717</v>
      </c>
      <c r="C435" s="73"/>
      <c r="D435" s="14" t="str">
        <f>IFERROR(__xludf.DUMMYFUNCTION("""COMPUTED_VALUE"""),"C20796")</f>
        <v>C20796</v>
      </c>
      <c r="E435" s="16" t="s">
        <v>9229</v>
      </c>
      <c r="F435" s="16"/>
      <c r="H435" s="74"/>
      <c r="I435" s="74"/>
    </row>
    <row r="436">
      <c r="A436" s="14" t="s">
        <v>11500</v>
      </c>
      <c r="B436" s="73" t="s">
        <v>7549</v>
      </c>
      <c r="C436" s="73"/>
      <c r="D436" s="14" t="str">
        <f>IFERROR(__xludf.DUMMYFUNCTION("""COMPUTED_VALUE"""),"C20858")</f>
        <v>C20858</v>
      </c>
      <c r="E436" s="16" t="s">
        <v>9231</v>
      </c>
      <c r="F436" s="16"/>
      <c r="H436" s="74"/>
      <c r="I436" s="74"/>
    </row>
    <row r="437">
      <c r="A437" s="14" t="s">
        <v>8990</v>
      </c>
      <c r="B437" s="73" t="s">
        <v>7643</v>
      </c>
      <c r="C437" s="73"/>
      <c r="D437" s="14" t="str">
        <f>IFERROR(__xludf.DUMMYFUNCTION("""COMPUTED_VALUE"""),"C20864")</f>
        <v>C20864</v>
      </c>
      <c r="E437" s="16" t="s">
        <v>9233</v>
      </c>
      <c r="F437" s="16"/>
      <c r="H437" s="74"/>
      <c r="I437" s="74"/>
    </row>
    <row r="438">
      <c r="A438" s="14" t="s">
        <v>8994</v>
      </c>
      <c r="B438" s="73" t="s">
        <v>8812</v>
      </c>
      <c r="C438" s="73"/>
      <c r="D438" s="14" t="str">
        <f>IFERROR(__xludf.DUMMYFUNCTION("""COMPUTED_VALUE"""),"C20969")</f>
        <v>C20969</v>
      </c>
      <c r="E438" s="16" t="s">
        <v>9237</v>
      </c>
      <c r="F438" s="16"/>
      <c r="H438" s="74"/>
      <c r="I438" s="74"/>
    </row>
    <row r="439">
      <c r="A439" s="14" t="s">
        <v>8996</v>
      </c>
      <c r="B439" s="73" t="s">
        <v>8814</v>
      </c>
      <c r="C439" s="73"/>
      <c r="D439" s="14" t="str">
        <f>IFERROR(__xludf.DUMMYFUNCTION("""COMPUTED_VALUE"""),"C21031")</f>
        <v>C21031</v>
      </c>
      <c r="E439" s="16" t="s">
        <v>9238</v>
      </c>
      <c r="F439" s="16"/>
      <c r="H439" s="74"/>
      <c r="I439" s="74"/>
    </row>
    <row r="440">
      <c r="A440" s="14" t="s">
        <v>9002</v>
      </c>
      <c r="B440" s="73" t="s">
        <v>8816</v>
      </c>
      <c r="C440" s="73"/>
      <c r="D440" s="14" t="str">
        <f>IFERROR(__xludf.DUMMYFUNCTION("""COMPUTED_VALUE"""),"C21748")</f>
        <v>C21748</v>
      </c>
      <c r="E440" s="16" t="s">
        <v>9250</v>
      </c>
      <c r="F440" s="16"/>
      <c r="H440" s="74"/>
      <c r="I440" s="74"/>
    </row>
    <row r="441">
      <c r="A441" s="14" t="s">
        <v>9010</v>
      </c>
      <c r="B441" s="73" t="s">
        <v>8818</v>
      </c>
      <c r="C441" s="73"/>
      <c r="D441" s="14" t="str">
        <f>IFERROR(__xludf.DUMMYFUNCTION("""COMPUTED_VALUE"""),"C21750")</f>
        <v>C21750</v>
      </c>
      <c r="E441" s="16" t="s">
        <v>9252</v>
      </c>
      <c r="F441" s="16"/>
      <c r="H441" s="74"/>
      <c r="I441" s="74"/>
    </row>
    <row r="442">
      <c r="A442" s="14" t="s">
        <v>9014</v>
      </c>
      <c r="B442" s="73" t="s">
        <v>8820</v>
      </c>
      <c r="C442" s="73"/>
      <c r="D442" s="14" t="str">
        <f>IFERROR(__xludf.DUMMYFUNCTION("""COMPUTED_VALUE"""),"C22288")</f>
        <v>C22288</v>
      </c>
      <c r="E442" s="16" t="s">
        <v>9256</v>
      </c>
      <c r="F442" s="16"/>
      <c r="H442" s="74"/>
      <c r="I442" s="74"/>
    </row>
    <row r="443">
      <c r="A443" s="14" t="s">
        <v>9018</v>
      </c>
      <c r="B443" s="73" t="s">
        <v>8822</v>
      </c>
      <c r="C443" s="73"/>
      <c r="D443" s="14" t="str">
        <f>IFERROR(__xludf.DUMMYFUNCTION("""COMPUTED_VALUE"""),"C22395")</f>
        <v>C22395</v>
      </c>
      <c r="E443" s="16" t="s">
        <v>9257</v>
      </c>
      <c r="F443" s="16"/>
      <c r="H443" s="74"/>
      <c r="I443" s="74"/>
    </row>
    <row r="444">
      <c r="A444" s="14" t="s">
        <v>9020</v>
      </c>
      <c r="B444" s="73" t="s">
        <v>8824</v>
      </c>
      <c r="C444" s="73"/>
      <c r="D444" s="14" t="str">
        <f>IFERROR(__xludf.DUMMYFUNCTION("""COMPUTED_VALUE"""),"C22441")</f>
        <v>C22441</v>
      </c>
      <c r="E444" s="16" t="s">
        <v>9259</v>
      </c>
      <c r="F444" s="16"/>
      <c r="H444" s="74"/>
      <c r="I444" s="74"/>
    </row>
    <row r="445">
      <c r="A445" s="14" t="s">
        <v>9022</v>
      </c>
      <c r="B445" s="73" t="s">
        <v>8826</v>
      </c>
      <c r="C445" s="73"/>
      <c r="D445" s="14" t="str">
        <f>IFERROR(__xludf.DUMMYFUNCTION("""COMPUTED_VALUE"""),"C22442")</f>
        <v>C22442</v>
      </c>
      <c r="E445" s="16" t="s">
        <v>9261</v>
      </c>
      <c r="F445" s="16"/>
      <c r="H445" s="74"/>
      <c r="I445" s="74"/>
    </row>
    <row r="446">
      <c r="A446" s="14" t="s">
        <v>9024</v>
      </c>
      <c r="B446" s="73" t="s">
        <v>7473</v>
      </c>
      <c r="C446" s="73"/>
      <c r="D446" s="14" t="str">
        <f>IFERROR(__xludf.DUMMYFUNCTION("""COMPUTED_VALUE"""),"G00249")</f>
        <v>G00249</v>
      </c>
      <c r="E446" s="16" t="s">
        <v>8405</v>
      </c>
      <c r="F446" s="16"/>
      <c r="H446" s="74"/>
      <c r="I446" s="74"/>
    </row>
    <row r="447">
      <c r="A447" s="14" t="s">
        <v>11501</v>
      </c>
      <c r="B447" s="73" t="s">
        <v>8829</v>
      </c>
      <c r="C447" s="73"/>
      <c r="D447" s="14" t="str">
        <f>IFERROR(__xludf.DUMMYFUNCTION("""COMPUTED_VALUE"""),"G00278")</f>
        <v>G00278</v>
      </c>
      <c r="E447" s="16" t="s">
        <v>8608</v>
      </c>
      <c r="F447" s="16"/>
      <c r="H447" s="74"/>
      <c r="I447" s="74"/>
    </row>
    <row r="448">
      <c r="A448" s="14" t="s">
        <v>11502</v>
      </c>
      <c r="B448" s="73" t="s">
        <v>8831</v>
      </c>
      <c r="C448" s="73"/>
      <c r="D448" s="14" t="str">
        <f>IFERROR(__xludf.DUMMYFUNCTION("""COMPUTED_VALUE"""),"G00370")</f>
        <v>G00370</v>
      </c>
      <c r="E448" s="16" t="s">
        <v>8149</v>
      </c>
      <c r="F448" s="16"/>
      <c r="H448" s="74"/>
      <c r="I448" s="74"/>
    </row>
    <row r="449">
      <c r="A449" s="14" t="s">
        <v>9028</v>
      </c>
      <c r="B449" s="73" t="s">
        <v>8833</v>
      </c>
      <c r="C449" s="73"/>
      <c r="D449" s="14" t="str">
        <f>IFERROR(__xludf.DUMMYFUNCTION("""COMPUTED_VALUE"""),"G00501")</f>
        <v>G00501</v>
      </c>
      <c r="E449" s="16" t="s">
        <v>9287</v>
      </c>
      <c r="F449" s="16"/>
      <c r="H449" s="74"/>
      <c r="I449" s="74"/>
    </row>
    <row r="450">
      <c r="A450" s="14" t="s">
        <v>9037</v>
      </c>
      <c r="B450" s="73" t="s">
        <v>8835</v>
      </c>
      <c r="C450" s="73"/>
      <c r="D450" s="14" t="str">
        <f>IFERROR(__xludf.DUMMYFUNCTION("""COMPUTED_VALUE"""),"G01275")</f>
        <v>G01275</v>
      </c>
      <c r="E450" s="16" t="s">
        <v>8967</v>
      </c>
      <c r="F450" s="16"/>
      <c r="H450" s="74"/>
      <c r="I450" s="74"/>
    </row>
    <row r="451">
      <c r="A451" s="14" t="s">
        <v>9039</v>
      </c>
      <c r="B451" s="73" t="s">
        <v>8837</v>
      </c>
      <c r="C451" s="73"/>
      <c r="D451" s="14" t="str">
        <f>IFERROR(__xludf.DUMMYFUNCTION("""COMPUTED_VALUE"""),"G10495")</f>
        <v>G10495</v>
      </c>
      <c r="E451" s="16" t="s">
        <v>9299</v>
      </c>
      <c r="F451" s="16"/>
      <c r="H451" s="74"/>
      <c r="I451" s="74"/>
    </row>
    <row r="452">
      <c r="A452" s="14" t="s">
        <v>7702</v>
      </c>
      <c r="B452" s="73" t="s">
        <v>8839</v>
      </c>
      <c r="C452" s="73"/>
      <c r="D452" s="14" t="str">
        <f>IFERROR(__xludf.DUMMYFUNCTION("""COMPUTED_VALUE"""),"G10545")</f>
        <v>G10545</v>
      </c>
      <c r="E452" s="16" t="s">
        <v>8348</v>
      </c>
      <c r="F452" s="16"/>
      <c r="H452" s="74"/>
      <c r="I452" s="74"/>
    </row>
    <row r="453">
      <c r="A453" s="14" t="s">
        <v>11503</v>
      </c>
      <c r="B453" s="73" t="s">
        <v>8841</v>
      </c>
      <c r="C453" s="73"/>
      <c r="D453" s="14" t="str">
        <f>IFERROR(__xludf.DUMMYFUNCTION("""COMPUTED_VALUE"""),"G10550")</f>
        <v>G10550</v>
      </c>
      <c r="E453" s="16" t="s">
        <v>9305</v>
      </c>
      <c r="F453" s="16"/>
      <c r="H453" s="74"/>
      <c r="I453" s="74"/>
    </row>
    <row r="454">
      <c r="A454" s="14" t="s">
        <v>11504</v>
      </c>
      <c r="B454" s="73" t="s">
        <v>5727</v>
      </c>
      <c r="C454" s="73"/>
      <c r="D454" s="14" t="str">
        <f>IFERROR(__xludf.DUMMYFUNCTION("""COMPUTED_VALUE"""),"G10551")</f>
        <v>G10551</v>
      </c>
      <c r="E454" s="16" t="s">
        <v>9307</v>
      </c>
      <c r="F454" s="16"/>
      <c r="H454" s="74"/>
      <c r="I454" s="74"/>
    </row>
    <row r="455">
      <c r="A455" s="14" t="s">
        <v>9049</v>
      </c>
      <c r="B455" s="73" t="s">
        <v>8844</v>
      </c>
      <c r="C455" s="73"/>
      <c r="D455" s="14" t="str">
        <f>IFERROR(__xludf.DUMMYFUNCTION("""COMPUTED_VALUE"""),"G10552")</f>
        <v>G10552</v>
      </c>
      <c r="E455" s="16" t="s">
        <v>9309</v>
      </c>
      <c r="F455" s="16"/>
      <c r="H455" s="74"/>
      <c r="I455" s="74"/>
    </row>
    <row r="456">
      <c r="A456" s="14" t="s">
        <v>11505</v>
      </c>
      <c r="B456" s="73" t="s">
        <v>5700</v>
      </c>
      <c r="C456" s="73"/>
      <c r="D456" s="14" t="str">
        <f>IFERROR(__xludf.DUMMYFUNCTION("""COMPUTED_VALUE"""),"G10553")</f>
        <v>G10553</v>
      </c>
      <c r="E456" s="16" t="s">
        <v>9311</v>
      </c>
      <c r="F456" s="16"/>
      <c r="H456" s="74"/>
      <c r="I456" s="74"/>
    </row>
    <row r="457">
      <c r="A457" s="14" t="s">
        <v>11506</v>
      </c>
      <c r="B457" s="73" t="s">
        <v>8847</v>
      </c>
      <c r="C457" s="73"/>
      <c r="D457" s="14" t="str">
        <f>IFERROR(__xludf.DUMMYFUNCTION("""COMPUTED_VALUE"""),"G10554")</f>
        <v>G10554</v>
      </c>
      <c r="E457" s="16" t="s">
        <v>9313</v>
      </c>
      <c r="F457" s="16"/>
      <c r="H457" s="74"/>
      <c r="I457" s="74"/>
    </row>
    <row r="458">
      <c r="A458" s="14" t="s">
        <v>9055</v>
      </c>
      <c r="B458" s="73" t="s">
        <v>8849</v>
      </c>
      <c r="C458" s="73"/>
      <c r="D458" s="14" t="str">
        <f>IFERROR(__xludf.DUMMYFUNCTION("""COMPUTED_VALUE"""),"G10555")</f>
        <v>G10555</v>
      </c>
      <c r="E458" s="16" t="s">
        <v>9315</v>
      </c>
      <c r="F458" s="16"/>
      <c r="H458" s="74"/>
      <c r="I458" s="74"/>
    </row>
    <row r="459">
      <c r="A459" s="14" t="s">
        <v>9057</v>
      </c>
      <c r="B459" s="73" t="s">
        <v>8851</v>
      </c>
      <c r="C459" s="73"/>
      <c r="D459" s="14" t="str">
        <f>IFERROR(__xludf.DUMMYFUNCTION("""COMPUTED_VALUE"""),"G10556")</f>
        <v>G10556</v>
      </c>
      <c r="E459" s="16" t="s">
        <v>9317</v>
      </c>
      <c r="F459" s="16"/>
      <c r="H459" s="74"/>
      <c r="I459" s="74"/>
    </row>
    <row r="460">
      <c r="A460" s="14" t="s">
        <v>9059</v>
      </c>
      <c r="B460" s="73" t="s">
        <v>8853</v>
      </c>
      <c r="C460" s="73"/>
      <c r="D460" s="14" t="str">
        <f>IFERROR(__xludf.DUMMYFUNCTION("""COMPUTED_VALUE"""),"G10557")</f>
        <v>G10557</v>
      </c>
      <c r="E460" s="16" t="s">
        <v>9319</v>
      </c>
      <c r="F460" s="16"/>
      <c r="H460" s="74"/>
      <c r="I460" s="74"/>
    </row>
    <row r="461">
      <c r="A461" s="14" t="s">
        <v>9061</v>
      </c>
      <c r="B461" s="73" t="s">
        <v>8855</v>
      </c>
      <c r="C461" s="73"/>
      <c r="D461" s="14" t="str">
        <f>IFERROR(__xludf.DUMMYFUNCTION("""COMPUTED_VALUE"""),"G10610")</f>
        <v>G10610</v>
      </c>
      <c r="E461" s="16" t="s">
        <v>9321</v>
      </c>
      <c r="F461" s="16"/>
      <c r="H461" s="74"/>
      <c r="I461" s="74"/>
    </row>
    <row r="462">
      <c r="A462" s="14" t="s">
        <v>9065</v>
      </c>
      <c r="B462" s="73" t="s">
        <v>7476</v>
      </c>
      <c r="C462" s="73"/>
      <c r="D462" s="14" t="str">
        <f>IFERROR(__xludf.DUMMYFUNCTION("""COMPUTED_VALUE"""),"G10619")</f>
        <v>G10619</v>
      </c>
      <c r="E462" s="16" t="s">
        <v>8057</v>
      </c>
      <c r="F462" s="16"/>
      <c r="H462" s="74"/>
      <c r="I462" s="74"/>
    </row>
    <row r="463">
      <c r="A463" s="14" t="s">
        <v>11507</v>
      </c>
      <c r="B463" s="73" t="s">
        <v>8858</v>
      </c>
      <c r="C463" s="73"/>
      <c r="D463" s="14" t="str">
        <f>IFERROR(__xludf.DUMMYFUNCTION("""COMPUTED_VALUE"""),"G11109")</f>
        <v>G11109</v>
      </c>
      <c r="E463" s="16" t="s">
        <v>8407</v>
      </c>
      <c r="F463" s="16"/>
      <c r="H463" s="74"/>
      <c r="I463" s="74"/>
    </row>
    <row r="464">
      <c r="A464" s="14" t="s">
        <v>11508</v>
      </c>
      <c r="B464" s="73" t="s">
        <v>8860</v>
      </c>
      <c r="C464" s="73"/>
      <c r="D464" s="14" t="str">
        <f>IFERROR(__xludf.DUMMYFUNCTION("""COMPUTED_VALUE"""),"G11113")</f>
        <v>G11113</v>
      </c>
      <c r="E464" s="16" t="s">
        <v>8040</v>
      </c>
      <c r="F464" s="16"/>
      <c r="H464" s="74"/>
      <c r="I464" s="74"/>
    </row>
    <row r="465">
      <c r="A465" s="14" t="s">
        <v>9067</v>
      </c>
      <c r="B465" s="73" t="s">
        <v>7657</v>
      </c>
      <c r="C465" s="73"/>
      <c r="H465" s="74"/>
      <c r="I465" s="74"/>
    </row>
    <row r="466">
      <c r="A466" s="14" t="s">
        <v>9069</v>
      </c>
      <c r="B466" s="73" t="s">
        <v>8863</v>
      </c>
      <c r="C466" s="73"/>
      <c r="H466" s="74"/>
      <c r="I466" s="74"/>
    </row>
    <row r="467">
      <c r="A467" s="14" t="s">
        <v>9071</v>
      </c>
      <c r="B467" s="73" t="s">
        <v>8865</v>
      </c>
      <c r="C467" s="73"/>
      <c r="H467" s="74"/>
      <c r="I467" s="74"/>
    </row>
    <row r="468">
      <c r="A468" s="14" t="s">
        <v>9073</v>
      </c>
      <c r="B468" s="73" t="s">
        <v>8867</v>
      </c>
      <c r="C468" s="73"/>
      <c r="H468" s="74"/>
      <c r="I468" s="74"/>
    </row>
    <row r="469">
      <c r="A469" s="14" t="s">
        <v>11509</v>
      </c>
      <c r="B469" s="73" t="s">
        <v>8869</v>
      </c>
      <c r="C469" s="73"/>
      <c r="H469" s="74"/>
      <c r="I469" s="74"/>
    </row>
    <row r="470">
      <c r="A470" s="14" t="s">
        <v>9075</v>
      </c>
      <c r="B470" s="73" t="s">
        <v>8871</v>
      </c>
      <c r="C470" s="73"/>
      <c r="H470" s="74"/>
      <c r="I470" s="74"/>
    </row>
    <row r="471">
      <c r="A471" s="14" t="s">
        <v>11510</v>
      </c>
      <c r="B471" s="73" t="s">
        <v>7450</v>
      </c>
      <c r="C471" s="73"/>
      <c r="H471" s="74"/>
      <c r="I471" s="74"/>
    </row>
    <row r="472">
      <c r="A472" s="14" t="s">
        <v>6600</v>
      </c>
      <c r="B472" s="73" t="s">
        <v>8874</v>
      </c>
      <c r="C472" s="73"/>
      <c r="H472" s="74"/>
      <c r="I472" s="74"/>
    </row>
    <row r="473">
      <c r="A473" s="14" t="s">
        <v>9085</v>
      </c>
      <c r="B473" s="73" t="s">
        <v>8876</v>
      </c>
      <c r="C473" s="73"/>
      <c r="H473" s="74"/>
      <c r="I473" s="74"/>
    </row>
    <row r="474">
      <c r="A474" s="14" t="s">
        <v>9087</v>
      </c>
      <c r="B474" s="73" t="s">
        <v>8878</v>
      </c>
      <c r="C474" s="73"/>
      <c r="H474" s="74"/>
      <c r="I474" s="74"/>
    </row>
    <row r="475">
      <c r="A475" s="14" t="s">
        <v>9089</v>
      </c>
      <c r="B475" s="73" t="s">
        <v>8880</v>
      </c>
      <c r="C475" s="73"/>
      <c r="H475" s="74"/>
      <c r="I475" s="74"/>
    </row>
    <row r="476">
      <c r="A476" s="14" t="s">
        <v>9093</v>
      </c>
      <c r="B476" s="73" t="s">
        <v>8882</v>
      </c>
      <c r="C476" s="73"/>
      <c r="H476" s="74"/>
      <c r="I476" s="74"/>
    </row>
    <row r="477">
      <c r="A477" s="14" t="s">
        <v>11511</v>
      </c>
      <c r="B477" s="73" t="s">
        <v>8884</v>
      </c>
      <c r="C477" s="73"/>
      <c r="H477" s="74"/>
      <c r="I477" s="74"/>
    </row>
    <row r="478">
      <c r="A478" s="14" t="s">
        <v>11512</v>
      </c>
      <c r="B478" s="73" t="s">
        <v>8886</v>
      </c>
      <c r="C478" s="73"/>
      <c r="H478" s="74"/>
      <c r="I478" s="74"/>
    </row>
    <row r="479">
      <c r="A479" s="14" t="s">
        <v>9099</v>
      </c>
      <c r="B479" s="73" t="s">
        <v>8888</v>
      </c>
      <c r="C479" s="73"/>
      <c r="H479" s="74"/>
      <c r="I479" s="74"/>
    </row>
    <row r="480">
      <c r="A480" s="14" t="s">
        <v>9101</v>
      </c>
      <c r="B480" s="73" t="s">
        <v>8890</v>
      </c>
      <c r="C480" s="73"/>
      <c r="H480" s="74"/>
      <c r="I480" s="74"/>
    </row>
    <row r="481">
      <c r="A481" s="14" t="s">
        <v>9103</v>
      </c>
      <c r="B481" s="73" t="s">
        <v>8892</v>
      </c>
      <c r="C481" s="73"/>
      <c r="H481" s="74"/>
      <c r="I481" s="74"/>
    </row>
    <row r="482">
      <c r="A482" s="14" t="s">
        <v>11513</v>
      </c>
      <c r="B482" s="73" t="s">
        <v>8894</v>
      </c>
      <c r="C482" s="73"/>
      <c r="H482" s="74"/>
      <c r="I482" s="74"/>
    </row>
    <row r="483">
      <c r="A483" s="14" t="s">
        <v>9113</v>
      </c>
      <c r="B483" s="73" t="s">
        <v>8896</v>
      </c>
      <c r="C483" s="73"/>
      <c r="H483" s="74"/>
      <c r="I483" s="74"/>
    </row>
    <row r="484">
      <c r="A484" s="14" t="s">
        <v>9115</v>
      </c>
      <c r="B484" s="73" t="s">
        <v>7422</v>
      </c>
      <c r="C484" s="73"/>
      <c r="H484" s="74"/>
      <c r="I484" s="74"/>
    </row>
    <row r="485">
      <c r="A485" s="14" t="s">
        <v>9117</v>
      </c>
      <c r="B485" s="73" t="s">
        <v>8899</v>
      </c>
      <c r="C485" s="73"/>
      <c r="H485" s="74"/>
      <c r="I485" s="74"/>
    </row>
    <row r="486">
      <c r="A486" s="14" t="s">
        <v>11514</v>
      </c>
      <c r="B486" s="73" t="s">
        <v>8901</v>
      </c>
      <c r="C486" s="73"/>
      <c r="H486" s="74"/>
      <c r="I486" s="74"/>
    </row>
    <row r="487">
      <c r="A487" s="14" t="s">
        <v>9126</v>
      </c>
      <c r="B487" s="73" t="s">
        <v>8903</v>
      </c>
      <c r="C487" s="73"/>
      <c r="H487" s="74"/>
      <c r="I487" s="74"/>
    </row>
    <row r="488">
      <c r="A488" s="14" t="s">
        <v>11515</v>
      </c>
      <c r="B488" s="73" t="s">
        <v>8905</v>
      </c>
      <c r="C488" s="73"/>
      <c r="H488" s="74"/>
      <c r="I488" s="74"/>
    </row>
    <row r="489">
      <c r="A489" s="14" t="s">
        <v>7728</v>
      </c>
      <c r="B489" s="73" t="s">
        <v>8907</v>
      </c>
      <c r="C489" s="73"/>
      <c r="H489" s="74"/>
      <c r="I489" s="74"/>
    </row>
    <row r="490">
      <c r="A490" s="14" t="s">
        <v>9133</v>
      </c>
      <c r="B490" s="73" t="s">
        <v>8909</v>
      </c>
      <c r="C490" s="73"/>
      <c r="H490" s="74"/>
      <c r="I490" s="74"/>
    </row>
    <row r="491">
      <c r="A491" s="14" t="s">
        <v>9135</v>
      </c>
      <c r="B491" s="73" t="s">
        <v>7368</v>
      </c>
      <c r="C491" s="73"/>
      <c r="H491" s="74"/>
      <c r="I491" s="74"/>
    </row>
    <row r="492">
      <c r="A492" s="14" t="s">
        <v>9137</v>
      </c>
      <c r="B492" s="73" t="s">
        <v>8912</v>
      </c>
      <c r="C492" s="73"/>
      <c r="H492" s="74"/>
      <c r="I492" s="74"/>
    </row>
    <row r="493">
      <c r="A493" s="14" t="s">
        <v>9139</v>
      </c>
      <c r="B493" s="73" t="s">
        <v>8914</v>
      </c>
      <c r="C493" s="73"/>
      <c r="H493" s="74"/>
      <c r="I493" s="74"/>
    </row>
    <row r="494">
      <c r="A494" s="14" t="s">
        <v>11516</v>
      </c>
      <c r="B494" s="73" t="s">
        <v>8916</v>
      </c>
      <c r="C494" s="73"/>
      <c r="H494" s="74"/>
      <c r="I494" s="74"/>
    </row>
    <row r="495">
      <c r="A495" s="14" t="s">
        <v>9141</v>
      </c>
      <c r="B495" s="73" t="s">
        <v>8918</v>
      </c>
      <c r="C495" s="73"/>
      <c r="H495" s="74"/>
      <c r="I495" s="74"/>
    </row>
    <row r="496">
      <c r="A496" s="14" t="s">
        <v>9143</v>
      </c>
      <c r="B496" s="73" t="s">
        <v>8920</v>
      </c>
      <c r="C496" s="73"/>
      <c r="H496" s="74"/>
      <c r="I496" s="74"/>
    </row>
    <row r="497">
      <c r="A497" s="14" t="s">
        <v>11517</v>
      </c>
      <c r="B497" s="73" t="s">
        <v>8922</v>
      </c>
      <c r="C497" s="73"/>
      <c r="H497" s="74"/>
      <c r="I497" s="74"/>
    </row>
    <row r="498">
      <c r="A498" s="14" t="s">
        <v>9145</v>
      </c>
      <c r="B498" s="73" t="s">
        <v>8924</v>
      </c>
      <c r="C498" s="73"/>
      <c r="H498" s="74"/>
      <c r="I498" s="74"/>
    </row>
    <row r="499">
      <c r="A499" s="14" t="s">
        <v>9149</v>
      </c>
      <c r="B499" s="73" t="s">
        <v>8926</v>
      </c>
      <c r="C499" s="73"/>
      <c r="H499" s="74"/>
      <c r="I499" s="74"/>
    </row>
    <row r="500">
      <c r="A500" s="14" t="s">
        <v>9151</v>
      </c>
      <c r="B500" s="73" t="s">
        <v>8928</v>
      </c>
      <c r="C500" s="73"/>
      <c r="H500" s="74"/>
      <c r="I500" s="74"/>
    </row>
    <row r="501">
      <c r="A501" s="14" t="s">
        <v>9153</v>
      </c>
      <c r="B501" s="73" t="s">
        <v>7304</v>
      </c>
      <c r="C501" s="73"/>
      <c r="H501" s="74"/>
      <c r="I501" s="74"/>
    </row>
    <row r="502">
      <c r="A502" s="14" t="s">
        <v>9155</v>
      </c>
      <c r="B502" s="73" t="s">
        <v>8931</v>
      </c>
      <c r="C502" s="73"/>
      <c r="H502" s="74"/>
      <c r="I502" s="74"/>
    </row>
    <row r="503">
      <c r="A503" s="14" t="s">
        <v>9157</v>
      </c>
      <c r="B503" s="73" t="s">
        <v>7653</v>
      </c>
      <c r="C503" s="73"/>
      <c r="H503" s="74"/>
      <c r="I503" s="74"/>
    </row>
    <row r="504">
      <c r="A504" s="14" t="s">
        <v>9159</v>
      </c>
      <c r="B504" s="73" t="s">
        <v>8934</v>
      </c>
      <c r="C504" s="73"/>
      <c r="H504" s="74"/>
      <c r="I504" s="74"/>
    </row>
    <row r="505">
      <c r="A505" s="14" t="s">
        <v>9161</v>
      </c>
      <c r="B505" s="73" t="s">
        <v>8936</v>
      </c>
      <c r="C505" s="73"/>
      <c r="H505" s="74"/>
      <c r="I505" s="74"/>
    </row>
    <row r="506">
      <c r="A506" s="14" t="s">
        <v>9163</v>
      </c>
      <c r="B506" s="75" t="s">
        <v>7513</v>
      </c>
      <c r="C506" s="73"/>
      <c r="H506" s="74"/>
      <c r="I506" s="74"/>
    </row>
    <row r="507">
      <c r="A507" s="14" t="s">
        <v>11518</v>
      </c>
      <c r="B507" s="73" t="s">
        <v>8939</v>
      </c>
      <c r="C507" s="73"/>
      <c r="H507" s="74"/>
      <c r="I507" s="74"/>
    </row>
    <row r="508">
      <c r="A508" s="14" t="s">
        <v>9165</v>
      </c>
      <c r="B508" s="73" t="s">
        <v>8941</v>
      </c>
      <c r="C508" s="73"/>
      <c r="H508" s="74"/>
      <c r="I508" s="74"/>
    </row>
    <row r="509">
      <c r="A509" s="14" t="s">
        <v>9167</v>
      </c>
      <c r="B509" s="73" t="s">
        <v>8943</v>
      </c>
      <c r="C509" s="73"/>
      <c r="H509" s="74"/>
      <c r="I509" s="74"/>
    </row>
    <row r="510">
      <c r="A510" s="14" t="s">
        <v>11519</v>
      </c>
      <c r="B510" s="73" t="s">
        <v>8945</v>
      </c>
      <c r="C510" s="73"/>
      <c r="H510" s="74"/>
      <c r="I510" s="74"/>
    </row>
    <row r="511">
      <c r="A511" s="14" t="s">
        <v>9169</v>
      </c>
      <c r="B511" s="73" t="s">
        <v>8947</v>
      </c>
      <c r="C511" s="73"/>
      <c r="H511" s="74"/>
      <c r="I511" s="74"/>
    </row>
    <row r="512">
      <c r="A512" s="14" t="s">
        <v>9171</v>
      </c>
      <c r="B512" s="73" t="s">
        <v>8949</v>
      </c>
      <c r="C512" s="73"/>
      <c r="H512" s="74"/>
      <c r="I512" s="74"/>
    </row>
    <row r="513">
      <c r="A513" s="14" t="s">
        <v>11520</v>
      </c>
      <c r="B513" s="73" t="s">
        <v>8951</v>
      </c>
      <c r="C513" s="73"/>
      <c r="H513" s="74"/>
      <c r="I513" s="74"/>
    </row>
    <row r="514">
      <c r="A514" s="14" t="s">
        <v>11521</v>
      </c>
      <c r="B514" s="73" t="s">
        <v>7693</v>
      </c>
      <c r="C514" s="73"/>
      <c r="H514" s="74"/>
      <c r="I514" s="74"/>
    </row>
    <row r="515">
      <c r="A515" s="14" t="s">
        <v>11522</v>
      </c>
      <c r="B515" s="73" t="s">
        <v>7386</v>
      </c>
      <c r="C515" s="73"/>
      <c r="H515" s="74"/>
      <c r="I515" s="74"/>
    </row>
    <row r="516">
      <c r="A516" s="14" t="s">
        <v>9178</v>
      </c>
      <c r="B516" s="73" t="s">
        <v>5666</v>
      </c>
      <c r="C516" s="73"/>
      <c r="H516" s="74"/>
      <c r="I516" s="74"/>
    </row>
    <row r="517">
      <c r="A517" s="14" t="s">
        <v>9180</v>
      </c>
      <c r="B517" s="73" t="s">
        <v>8956</v>
      </c>
      <c r="C517" s="73"/>
      <c r="H517" s="74"/>
      <c r="I517" s="74"/>
    </row>
    <row r="518">
      <c r="A518" s="14" t="s">
        <v>7689</v>
      </c>
      <c r="B518" s="73" t="s">
        <v>8958</v>
      </c>
      <c r="C518" s="73"/>
      <c r="H518" s="74"/>
      <c r="I518" s="74"/>
    </row>
    <row r="519">
      <c r="A519" s="14" t="s">
        <v>11523</v>
      </c>
      <c r="B519" s="73" t="s">
        <v>8960</v>
      </c>
      <c r="C519" s="73"/>
      <c r="H519" s="74"/>
      <c r="I519" s="74"/>
    </row>
    <row r="520">
      <c r="A520" s="14" t="s">
        <v>9188</v>
      </c>
      <c r="B520" s="73" t="s">
        <v>8962</v>
      </c>
      <c r="C520" s="73"/>
      <c r="H520" s="74"/>
      <c r="I520" s="74"/>
    </row>
    <row r="521">
      <c r="A521" s="14" t="s">
        <v>9190</v>
      </c>
      <c r="B521" s="73" t="s">
        <v>8964</v>
      </c>
      <c r="C521" s="73"/>
      <c r="H521" s="74"/>
      <c r="I521" s="74"/>
    </row>
    <row r="522">
      <c r="A522" s="14" t="s">
        <v>9192</v>
      </c>
      <c r="B522" s="73" t="s">
        <v>8966</v>
      </c>
      <c r="C522" s="73"/>
      <c r="H522" s="74"/>
      <c r="I522" s="74"/>
    </row>
    <row r="523">
      <c r="A523" s="14" t="s">
        <v>9194</v>
      </c>
      <c r="B523" s="73" t="s">
        <v>8968</v>
      </c>
      <c r="C523" s="73"/>
      <c r="H523" s="74"/>
      <c r="I523" s="74"/>
    </row>
    <row r="524">
      <c r="A524" s="14" t="s">
        <v>9196</v>
      </c>
      <c r="B524" s="73" t="s">
        <v>8970</v>
      </c>
      <c r="C524" s="73"/>
      <c r="H524" s="74"/>
      <c r="I524" s="74"/>
    </row>
    <row r="525">
      <c r="A525" s="14" t="s">
        <v>11524</v>
      </c>
      <c r="B525" s="73" t="s">
        <v>8972</v>
      </c>
      <c r="C525" s="73"/>
      <c r="H525" s="74"/>
      <c r="I525" s="74"/>
    </row>
    <row r="526">
      <c r="A526" s="14" t="s">
        <v>9204</v>
      </c>
      <c r="B526" s="73" t="s">
        <v>8974</v>
      </c>
      <c r="C526" s="73"/>
      <c r="H526" s="74"/>
      <c r="I526" s="74"/>
    </row>
    <row r="527">
      <c r="A527" s="14" t="s">
        <v>11525</v>
      </c>
      <c r="B527" s="73" t="s">
        <v>8976</v>
      </c>
      <c r="C527" s="73"/>
      <c r="H527" s="74"/>
      <c r="I527" s="74"/>
    </row>
    <row r="528">
      <c r="A528" s="14" t="s">
        <v>11526</v>
      </c>
      <c r="B528" s="73" t="s">
        <v>8978</v>
      </c>
      <c r="C528" s="73"/>
      <c r="H528" s="74"/>
      <c r="I528" s="74"/>
    </row>
    <row r="529">
      <c r="A529" s="14" t="s">
        <v>9212</v>
      </c>
      <c r="B529" s="73" t="s">
        <v>8980</v>
      </c>
      <c r="C529" s="73"/>
      <c r="H529" s="74"/>
      <c r="I529" s="74"/>
    </row>
    <row r="530">
      <c r="A530" s="14" t="s">
        <v>9214</v>
      </c>
      <c r="B530" s="73" t="s">
        <v>8982</v>
      </c>
      <c r="C530" s="73"/>
      <c r="H530" s="74"/>
      <c r="I530" s="74"/>
    </row>
    <row r="531">
      <c r="A531" s="14" t="s">
        <v>11527</v>
      </c>
      <c r="B531" s="73" t="s">
        <v>8984</v>
      </c>
      <c r="C531" s="73"/>
      <c r="H531" s="74"/>
      <c r="I531" s="74"/>
    </row>
    <row r="532">
      <c r="A532" s="14" t="s">
        <v>11528</v>
      </c>
      <c r="B532" s="73" t="s">
        <v>8986</v>
      </c>
      <c r="C532" s="73"/>
      <c r="H532" s="74"/>
      <c r="I532" s="74"/>
    </row>
    <row r="533">
      <c r="A533" s="14" t="s">
        <v>9222</v>
      </c>
      <c r="B533" s="73" t="s">
        <v>8988</v>
      </c>
      <c r="C533" s="73"/>
      <c r="H533" s="74"/>
      <c r="I533" s="74"/>
    </row>
    <row r="534">
      <c r="A534" s="14" t="s">
        <v>9228</v>
      </c>
      <c r="B534" s="73" t="s">
        <v>8990</v>
      </c>
      <c r="C534" s="73"/>
      <c r="H534" s="74"/>
      <c r="I534" s="74"/>
    </row>
    <row r="535">
      <c r="A535" s="14" t="s">
        <v>9230</v>
      </c>
      <c r="B535" s="73" t="s">
        <v>8992</v>
      </c>
      <c r="C535" s="73"/>
      <c r="H535" s="74"/>
      <c r="I535" s="74"/>
    </row>
    <row r="536">
      <c r="A536" s="14" t="s">
        <v>9232</v>
      </c>
      <c r="B536" s="73" t="s">
        <v>8994</v>
      </c>
      <c r="C536" s="73"/>
      <c r="H536" s="74"/>
      <c r="I536" s="74"/>
    </row>
    <row r="537">
      <c r="A537" s="14" t="s">
        <v>9236</v>
      </c>
      <c r="B537" s="73" t="s">
        <v>8996</v>
      </c>
      <c r="C537" s="73"/>
      <c r="H537" s="74"/>
      <c r="I537" s="74"/>
    </row>
    <row r="538">
      <c r="A538" s="14" t="s">
        <v>6601</v>
      </c>
      <c r="B538" s="73" t="s">
        <v>8998</v>
      </c>
      <c r="C538" s="73"/>
      <c r="H538" s="74"/>
      <c r="I538" s="74"/>
    </row>
    <row r="539">
      <c r="A539" s="14" t="s">
        <v>9249</v>
      </c>
      <c r="B539" s="73" t="s">
        <v>9000</v>
      </c>
      <c r="C539" s="73"/>
      <c r="H539" s="74"/>
      <c r="I539" s="74"/>
    </row>
    <row r="540">
      <c r="A540" s="14" t="s">
        <v>9251</v>
      </c>
      <c r="B540" s="73" t="s">
        <v>9002</v>
      </c>
      <c r="C540" s="73"/>
      <c r="H540" s="74"/>
      <c r="I540" s="74"/>
    </row>
    <row r="541">
      <c r="A541" s="14" t="s">
        <v>11529</v>
      </c>
      <c r="B541" s="73" t="s">
        <v>9004</v>
      </c>
      <c r="C541" s="73"/>
      <c r="H541" s="74"/>
      <c r="I541" s="74"/>
    </row>
    <row r="542">
      <c r="A542" s="14" t="s">
        <v>11530</v>
      </c>
      <c r="B542" s="73" t="s">
        <v>9006</v>
      </c>
      <c r="C542" s="73"/>
      <c r="H542" s="74"/>
      <c r="I542" s="74"/>
    </row>
    <row r="543">
      <c r="A543" s="14" t="s">
        <v>11531</v>
      </c>
      <c r="B543" s="73" t="s">
        <v>9008</v>
      </c>
      <c r="C543" s="73"/>
      <c r="H543" s="74"/>
      <c r="I543" s="74"/>
    </row>
    <row r="544">
      <c r="A544" s="14" t="s">
        <v>9255</v>
      </c>
      <c r="B544" s="73" t="s">
        <v>9010</v>
      </c>
      <c r="C544" s="73"/>
      <c r="H544" s="74"/>
      <c r="I544" s="74"/>
    </row>
    <row r="545">
      <c r="A545" s="14" t="s">
        <v>7555</v>
      </c>
      <c r="B545" s="73" t="s">
        <v>9012</v>
      </c>
      <c r="C545" s="73"/>
      <c r="H545" s="74"/>
      <c r="I545" s="74"/>
    </row>
    <row r="546">
      <c r="A546" s="14" t="s">
        <v>9258</v>
      </c>
      <c r="B546" s="73" t="s">
        <v>9014</v>
      </c>
      <c r="C546" s="73"/>
      <c r="H546" s="74"/>
      <c r="I546" s="74"/>
    </row>
    <row r="547">
      <c r="A547" s="14" t="s">
        <v>9260</v>
      </c>
      <c r="B547" s="73" t="s">
        <v>9016</v>
      </c>
      <c r="C547" s="73"/>
      <c r="H547" s="74"/>
      <c r="I547" s="74"/>
    </row>
    <row r="548">
      <c r="A548" s="14" t="s">
        <v>9278</v>
      </c>
      <c r="B548" s="73" t="s">
        <v>9018</v>
      </c>
      <c r="C548" s="73"/>
      <c r="H548" s="74"/>
      <c r="I548" s="74"/>
    </row>
    <row r="549">
      <c r="A549" s="14" t="s">
        <v>9279</v>
      </c>
      <c r="B549" s="73" t="s">
        <v>9020</v>
      </c>
      <c r="C549" s="73"/>
      <c r="H549" s="74"/>
      <c r="I549" s="74"/>
    </row>
    <row r="550">
      <c r="A550" s="14" t="s">
        <v>9281</v>
      </c>
      <c r="B550" s="73" t="s">
        <v>9022</v>
      </c>
      <c r="C550" s="73"/>
      <c r="H550" s="74"/>
      <c r="I550" s="74"/>
    </row>
    <row r="551">
      <c r="A551" s="14" t="s">
        <v>9286</v>
      </c>
      <c r="B551" s="73" t="s">
        <v>9024</v>
      </c>
      <c r="C551" s="73"/>
      <c r="H551" s="74"/>
      <c r="I551" s="74"/>
    </row>
    <row r="552">
      <c r="A552" s="14" t="s">
        <v>9289</v>
      </c>
      <c r="B552" s="73" t="s">
        <v>7291</v>
      </c>
      <c r="C552" s="73"/>
      <c r="H552" s="74"/>
      <c r="I552" s="74"/>
    </row>
    <row r="553">
      <c r="A553" s="14" t="s">
        <v>9298</v>
      </c>
      <c r="B553" s="73" t="s">
        <v>7299</v>
      </c>
      <c r="C553" s="73"/>
      <c r="H553" s="74"/>
      <c r="I553" s="74"/>
    </row>
    <row r="554">
      <c r="A554" s="14" t="s">
        <v>11532</v>
      </c>
      <c r="B554" s="73" t="s">
        <v>9028</v>
      </c>
      <c r="C554" s="73"/>
      <c r="H554" s="74"/>
      <c r="I554" s="74"/>
    </row>
    <row r="555">
      <c r="A555" s="14" t="s">
        <v>11533</v>
      </c>
      <c r="B555" s="73" t="s">
        <v>5723</v>
      </c>
      <c r="C555" s="73"/>
      <c r="H555" s="74"/>
      <c r="I555" s="74"/>
    </row>
    <row r="556">
      <c r="A556" s="14" t="s">
        <v>6171</v>
      </c>
      <c r="B556" s="73" t="s">
        <v>7478</v>
      </c>
      <c r="C556" s="73"/>
      <c r="H556" s="74"/>
      <c r="I556" s="74"/>
    </row>
    <row r="557">
      <c r="A557" s="14" t="s">
        <v>9304</v>
      </c>
      <c r="B557" s="73" t="s">
        <v>5726</v>
      </c>
      <c r="C557" s="73"/>
      <c r="H557" s="74"/>
      <c r="I557" s="74"/>
    </row>
    <row r="558">
      <c r="A558" s="14" t="s">
        <v>9306</v>
      </c>
      <c r="B558" s="73" t="s">
        <v>9033</v>
      </c>
      <c r="C558" s="73"/>
      <c r="H558" s="74"/>
      <c r="I558" s="74"/>
    </row>
    <row r="559">
      <c r="A559" s="14" t="s">
        <v>9308</v>
      </c>
      <c r="B559" s="73" t="s">
        <v>9035</v>
      </c>
      <c r="C559" s="73"/>
      <c r="H559" s="74"/>
      <c r="I559" s="74"/>
    </row>
    <row r="560">
      <c r="A560" s="14" t="s">
        <v>9310</v>
      </c>
      <c r="B560" s="73" t="s">
        <v>9037</v>
      </c>
      <c r="C560" s="73"/>
      <c r="H560" s="74"/>
      <c r="I560" s="74"/>
    </row>
    <row r="561">
      <c r="A561" s="14" t="s">
        <v>9312</v>
      </c>
      <c r="B561" s="73" t="s">
        <v>9039</v>
      </c>
      <c r="C561" s="73"/>
      <c r="H561" s="74"/>
      <c r="I561" s="74"/>
    </row>
    <row r="562">
      <c r="A562" s="14" t="s">
        <v>9314</v>
      </c>
      <c r="B562" s="73" t="s">
        <v>9041</v>
      </c>
      <c r="C562" s="73"/>
      <c r="H562" s="74"/>
      <c r="I562" s="74"/>
    </row>
    <row r="563">
      <c r="A563" s="14" t="s">
        <v>9316</v>
      </c>
      <c r="B563" s="73" t="s">
        <v>9043</v>
      </c>
      <c r="C563" s="73"/>
      <c r="H563" s="74"/>
      <c r="I563" s="74"/>
    </row>
    <row r="564">
      <c r="A564" s="14" t="s">
        <v>9318</v>
      </c>
      <c r="B564" s="73" t="s">
        <v>9045</v>
      </c>
      <c r="C564" s="73"/>
      <c r="H564" s="74"/>
      <c r="I564" s="74"/>
    </row>
    <row r="565">
      <c r="A565" s="14" t="s">
        <v>9320</v>
      </c>
      <c r="B565" s="73" t="s">
        <v>7294</v>
      </c>
      <c r="C565" s="73"/>
      <c r="H565" s="74"/>
      <c r="I565" s="74"/>
    </row>
    <row r="566">
      <c r="A566" s="14" t="s">
        <v>9322</v>
      </c>
      <c r="B566" s="73" t="s">
        <v>7702</v>
      </c>
      <c r="C566" s="73"/>
      <c r="H566" s="74"/>
      <c r="I566" s="74"/>
    </row>
    <row r="567">
      <c r="A567" s="14" t="s">
        <v>9325</v>
      </c>
      <c r="B567" s="73" t="s">
        <v>9049</v>
      </c>
      <c r="C567" s="73"/>
      <c r="H567" s="74"/>
      <c r="I567" s="74"/>
    </row>
    <row r="568">
      <c r="A568" s="14" t="s">
        <v>9326</v>
      </c>
      <c r="B568" s="73" t="s">
        <v>9051</v>
      </c>
      <c r="C568" s="73"/>
      <c r="H568" s="74"/>
      <c r="I568" s="74"/>
    </row>
    <row r="569">
      <c r="A569" s="14" t="s">
        <v>11534</v>
      </c>
      <c r="B569" s="73" t="s">
        <v>9053</v>
      </c>
      <c r="C569" s="73"/>
      <c r="H569" s="74"/>
      <c r="I569" s="74"/>
    </row>
    <row r="570">
      <c r="A570" s="14" t="s">
        <v>11535</v>
      </c>
      <c r="B570" s="73" t="s">
        <v>9055</v>
      </c>
      <c r="C570" s="73"/>
      <c r="H570" s="74"/>
      <c r="I570" s="74"/>
    </row>
    <row r="571">
      <c r="A571" s="14" t="s">
        <v>11536</v>
      </c>
      <c r="B571" s="73" t="s">
        <v>9057</v>
      </c>
      <c r="C571" s="73"/>
      <c r="H571" s="74"/>
      <c r="I571" s="74"/>
    </row>
    <row r="572">
      <c r="A572" s="14" t="s">
        <v>11537</v>
      </c>
      <c r="B572" s="73" t="s">
        <v>9059</v>
      </c>
      <c r="C572" s="73"/>
      <c r="H572" s="74"/>
      <c r="I572" s="74"/>
    </row>
    <row r="573">
      <c r="A573" s="14" t="s">
        <v>11538</v>
      </c>
      <c r="B573" s="73" t="s">
        <v>9061</v>
      </c>
      <c r="C573" s="73"/>
      <c r="H573" s="74"/>
      <c r="I573" s="74"/>
    </row>
    <row r="574">
      <c r="A574" s="14" t="s">
        <v>11539</v>
      </c>
      <c r="B574" s="73" t="s">
        <v>9063</v>
      </c>
      <c r="C574" s="73"/>
      <c r="H574" s="74"/>
      <c r="I574" s="74"/>
    </row>
    <row r="575">
      <c r="A575" s="14" t="s">
        <v>11540</v>
      </c>
      <c r="B575" s="73" t="s">
        <v>9065</v>
      </c>
      <c r="C575" s="73"/>
      <c r="H575" s="74"/>
      <c r="I575" s="74"/>
    </row>
    <row r="576">
      <c r="A576" s="14" t="s">
        <v>11541</v>
      </c>
      <c r="B576" s="73" t="s">
        <v>9067</v>
      </c>
      <c r="C576" s="73"/>
      <c r="H576" s="74"/>
      <c r="I576" s="74"/>
    </row>
    <row r="577">
      <c r="A577" s="14" t="s">
        <v>11542</v>
      </c>
      <c r="B577" s="73" t="s">
        <v>9069</v>
      </c>
      <c r="C577" s="73"/>
      <c r="H577" s="74"/>
      <c r="I577" s="74"/>
    </row>
    <row r="578">
      <c r="A578" s="14" t="s">
        <v>11543</v>
      </c>
      <c r="B578" s="73" t="s">
        <v>9071</v>
      </c>
      <c r="C578" s="73"/>
      <c r="H578" s="74"/>
      <c r="I578" s="74"/>
    </row>
    <row r="579">
      <c r="A579" s="14" t="s">
        <v>11544</v>
      </c>
      <c r="B579" s="73" t="s">
        <v>9073</v>
      </c>
      <c r="C579" s="73"/>
      <c r="H579" s="74"/>
      <c r="I579" s="74"/>
    </row>
    <row r="580">
      <c r="A580" s="14" t="s">
        <v>11545</v>
      </c>
      <c r="B580" s="73" t="s">
        <v>9075</v>
      </c>
      <c r="C580" s="73"/>
      <c r="H580" s="74"/>
      <c r="I580" s="74"/>
    </row>
    <row r="581">
      <c r="A581" s="14" t="s">
        <v>11546</v>
      </c>
      <c r="B581" s="73" t="s">
        <v>6600</v>
      </c>
      <c r="C581" s="73"/>
      <c r="H581" s="74"/>
      <c r="I581" s="74"/>
    </row>
    <row r="582">
      <c r="B582" s="73" t="s">
        <v>9078</v>
      </c>
      <c r="C582" s="73"/>
      <c r="H582" s="74"/>
      <c r="I582" s="74"/>
    </row>
    <row r="583">
      <c r="B583" s="73" t="s">
        <v>9080</v>
      </c>
      <c r="C583" s="73"/>
      <c r="H583" s="74"/>
      <c r="I583" s="74"/>
    </row>
    <row r="584">
      <c r="B584" s="73" t="s">
        <v>9082</v>
      </c>
      <c r="C584" s="73"/>
      <c r="H584" s="74"/>
      <c r="I584" s="74"/>
    </row>
    <row r="585">
      <c r="B585" s="73" t="s">
        <v>7606</v>
      </c>
      <c r="C585" s="73"/>
      <c r="H585" s="74"/>
      <c r="I585" s="74"/>
    </row>
    <row r="586">
      <c r="B586" s="73" t="s">
        <v>9085</v>
      </c>
      <c r="C586" s="73"/>
      <c r="H586" s="74"/>
      <c r="I586" s="74"/>
    </row>
    <row r="587">
      <c r="B587" s="73" t="s">
        <v>9087</v>
      </c>
      <c r="C587" s="73"/>
      <c r="H587" s="74"/>
      <c r="I587" s="74"/>
    </row>
    <row r="588">
      <c r="B588" s="73" t="s">
        <v>9089</v>
      </c>
      <c r="C588" s="73"/>
      <c r="H588" s="74"/>
      <c r="I588" s="74"/>
    </row>
    <row r="589">
      <c r="B589" s="73" t="s">
        <v>9091</v>
      </c>
      <c r="C589" s="73"/>
      <c r="H589" s="74"/>
      <c r="I589" s="74"/>
    </row>
    <row r="590">
      <c r="B590" s="73" t="s">
        <v>9093</v>
      </c>
      <c r="C590" s="73"/>
      <c r="H590" s="74"/>
      <c r="I590" s="74"/>
    </row>
    <row r="591">
      <c r="B591" s="73" t="s">
        <v>9095</v>
      </c>
      <c r="C591" s="73"/>
      <c r="H591" s="74"/>
      <c r="I591" s="74"/>
    </row>
    <row r="592">
      <c r="B592" s="73" t="s">
        <v>9097</v>
      </c>
      <c r="C592" s="73"/>
      <c r="H592" s="74"/>
      <c r="I592" s="74"/>
    </row>
    <row r="593">
      <c r="B593" s="73" t="s">
        <v>9099</v>
      </c>
      <c r="C593" s="73"/>
      <c r="H593" s="74"/>
      <c r="I593" s="74"/>
    </row>
    <row r="594">
      <c r="B594" s="73" t="s">
        <v>9101</v>
      </c>
      <c r="C594" s="73"/>
      <c r="H594" s="74"/>
      <c r="I594" s="74"/>
    </row>
    <row r="595">
      <c r="B595" s="73" t="s">
        <v>9103</v>
      </c>
      <c r="C595" s="73"/>
      <c r="H595" s="74"/>
      <c r="I595" s="74"/>
    </row>
    <row r="596">
      <c r="B596" s="73" t="s">
        <v>9105</v>
      </c>
      <c r="C596" s="73"/>
      <c r="H596" s="74"/>
      <c r="I596" s="74"/>
    </row>
    <row r="597">
      <c r="B597" s="73" t="s">
        <v>9107</v>
      </c>
      <c r="C597" s="73"/>
      <c r="H597" s="74"/>
      <c r="I597" s="74"/>
    </row>
    <row r="598">
      <c r="B598" s="73" t="s">
        <v>9109</v>
      </c>
      <c r="C598" s="73"/>
      <c r="H598" s="74"/>
      <c r="I598" s="74"/>
    </row>
    <row r="599">
      <c r="B599" s="73" t="s">
        <v>9111</v>
      </c>
      <c r="C599" s="73"/>
      <c r="H599" s="74"/>
      <c r="I599" s="74"/>
    </row>
    <row r="600">
      <c r="B600" s="73" t="s">
        <v>9113</v>
      </c>
      <c r="C600" s="73"/>
      <c r="H600" s="74"/>
      <c r="I600" s="74"/>
    </row>
    <row r="601">
      <c r="B601" s="73" t="s">
        <v>9115</v>
      </c>
      <c r="C601" s="73"/>
      <c r="H601" s="74"/>
      <c r="I601" s="74"/>
    </row>
    <row r="602">
      <c r="B602" s="73" t="s">
        <v>9117</v>
      </c>
      <c r="C602" s="73"/>
      <c r="H602" s="74"/>
      <c r="I602" s="74"/>
    </row>
    <row r="603">
      <c r="B603" s="73" t="s">
        <v>5724</v>
      </c>
      <c r="C603" s="73"/>
      <c r="H603" s="74"/>
      <c r="I603" s="74"/>
    </row>
    <row r="604">
      <c r="B604" s="73" t="s">
        <v>9120</v>
      </c>
      <c r="C604" s="73"/>
      <c r="H604" s="74"/>
      <c r="I604" s="74"/>
    </row>
    <row r="605">
      <c r="B605" s="73" t="s">
        <v>9122</v>
      </c>
      <c r="C605" s="73"/>
      <c r="H605" s="74"/>
      <c r="I605" s="74"/>
    </row>
    <row r="606">
      <c r="B606" s="73" t="s">
        <v>9124</v>
      </c>
      <c r="C606" s="73"/>
      <c r="H606" s="74"/>
      <c r="I606" s="74"/>
    </row>
    <row r="607">
      <c r="B607" s="73" t="s">
        <v>9126</v>
      </c>
      <c r="C607" s="73"/>
      <c r="H607" s="74"/>
      <c r="I607" s="74"/>
    </row>
    <row r="608">
      <c r="B608" s="73" t="s">
        <v>7728</v>
      </c>
      <c r="C608" s="73"/>
      <c r="H608" s="74"/>
      <c r="I608" s="74"/>
    </row>
    <row r="609">
      <c r="B609" s="73" t="s">
        <v>9129</v>
      </c>
      <c r="C609" s="73"/>
      <c r="H609" s="74"/>
      <c r="I609" s="74"/>
    </row>
    <row r="610">
      <c r="B610" s="73" t="s">
        <v>9131</v>
      </c>
      <c r="C610" s="73"/>
      <c r="H610" s="74"/>
      <c r="I610" s="74"/>
    </row>
    <row r="611">
      <c r="B611" s="73" t="s">
        <v>9133</v>
      </c>
      <c r="C611" s="73"/>
      <c r="H611" s="74"/>
      <c r="I611" s="74"/>
    </row>
    <row r="612">
      <c r="B612" s="73" t="s">
        <v>9135</v>
      </c>
      <c r="C612" s="73"/>
      <c r="H612" s="74"/>
      <c r="I612" s="74"/>
    </row>
    <row r="613">
      <c r="B613" s="73" t="s">
        <v>9137</v>
      </c>
      <c r="C613" s="73"/>
      <c r="H613" s="74"/>
      <c r="I613" s="74"/>
    </row>
    <row r="614">
      <c r="B614" s="73" t="s">
        <v>9139</v>
      </c>
      <c r="C614" s="73"/>
      <c r="H614" s="74"/>
      <c r="I614" s="74"/>
    </row>
    <row r="615">
      <c r="B615" s="73" t="s">
        <v>9141</v>
      </c>
      <c r="C615" s="73"/>
      <c r="H615" s="74"/>
      <c r="I615" s="74"/>
    </row>
    <row r="616">
      <c r="B616" s="73" t="s">
        <v>9143</v>
      </c>
      <c r="C616" s="73"/>
      <c r="H616" s="74"/>
      <c r="I616" s="74"/>
    </row>
    <row r="617">
      <c r="B617" s="73" t="s">
        <v>9145</v>
      </c>
      <c r="C617" s="73"/>
      <c r="H617" s="74"/>
      <c r="I617" s="74"/>
    </row>
    <row r="618">
      <c r="B618" s="73" t="s">
        <v>9147</v>
      </c>
      <c r="C618" s="73"/>
      <c r="H618" s="74"/>
      <c r="I618" s="74"/>
    </row>
    <row r="619">
      <c r="B619" s="73" t="s">
        <v>9149</v>
      </c>
      <c r="C619" s="73"/>
      <c r="H619" s="74"/>
      <c r="I619" s="74"/>
    </row>
    <row r="620">
      <c r="B620" s="73" t="s">
        <v>9151</v>
      </c>
      <c r="C620" s="73"/>
      <c r="H620" s="74"/>
      <c r="I620" s="74"/>
    </row>
    <row r="621">
      <c r="B621" s="73" t="s">
        <v>9153</v>
      </c>
      <c r="C621" s="73"/>
      <c r="H621" s="74"/>
      <c r="I621" s="74"/>
    </row>
    <row r="622">
      <c r="B622" s="73" t="s">
        <v>9155</v>
      </c>
      <c r="C622" s="73"/>
      <c r="H622" s="74"/>
      <c r="I622" s="74"/>
    </row>
    <row r="623">
      <c r="B623" s="73" t="s">
        <v>9157</v>
      </c>
      <c r="C623" s="73"/>
      <c r="H623" s="74"/>
      <c r="I623" s="74"/>
    </row>
    <row r="624">
      <c r="B624" s="73" t="s">
        <v>9159</v>
      </c>
      <c r="C624" s="73"/>
      <c r="H624" s="74"/>
      <c r="I624" s="74"/>
    </row>
    <row r="625">
      <c r="B625" s="73" t="s">
        <v>9161</v>
      </c>
      <c r="C625" s="73"/>
      <c r="H625" s="74"/>
      <c r="I625" s="74"/>
    </row>
    <row r="626">
      <c r="B626" s="73" t="s">
        <v>9163</v>
      </c>
      <c r="C626" s="73"/>
      <c r="H626" s="74"/>
      <c r="I626" s="74"/>
    </row>
    <row r="627">
      <c r="B627" s="73" t="s">
        <v>9165</v>
      </c>
      <c r="C627" s="73"/>
      <c r="H627" s="74"/>
      <c r="I627" s="74"/>
    </row>
    <row r="628">
      <c r="B628" s="73" t="s">
        <v>9167</v>
      </c>
      <c r="C628" s="73"/>
      <c r="H628" s="74"/>
      <c r="I628" s="74"/>
    </row>
    <row r="629">
      <c r="B629" s="73" t="s">
        <v>9169</v>
      </c>
      <c r="C629" s="73"/>
      <c r="H629" s="74"/>
      <c r="I629" s="74"/>
    </row>
    <row r="630">
      <c r="B630" s="73" t="s">
        <v>9171</v>
      </c>
      <c r="C630" s="73"/>
      <c r="H630" s="74"/>
      <c r="I630" s="74"/>
    </row>
    <row r="631">
      <c r="B631" s="73" t="s">
        <v>9173</v>
      </c>
      <c r="C631" s="73"/>
      <c r="H631" s="74"/>
      <c r="I631" s="74"/>
    </row>
    <row r="632">
      <c r="B632" s="73" t="s">
        <v>9175</v>
      </c>
      <c r="C632" s="73"/>
      <c r="H632" s="74"/>
      <c r="I632" s="74"/>
    </row>
    <row r="633">
      <c r="B633" s="73" t="s">
        <v>7523</v>
      </c>
      <c r="C633" s="73"/>
      <c r="H633" s="74"/>
      <c r="I633" s="74"/>
    </row>
    <row r="634">
      <c r="B634" s="73" t="s">
        <v>9178</v>
      </c>
      <c r="C634" s="73"/>
      <c r="H634" s="74"/>
      <c r="I634" s="74"/>
    </row>
    <row r="635">
      <c r="B635" s="73" t="s">
        <v>9180</v>
      </c>
      <c r="C635" s="73"/>
      <c r="H635" s="74"/>
      <c r="I635" s="74"/>
    </row>
    <row r="636">
      <c r="B636" s="73" t="s">
        <v>9182</v>
      </c>
      <c r="C636" s="73"/>
      <c r="H636" s="74"/>
      <c r="I636" s="74"/>
    </row>
    <row r="637">
      <c r="B637" s="73" t="s">
        <v>9184</v>
      </c>
      <c r="C637" s="73"/>
      <c r="H637" s="74"/>
      <c r="I637" s="74"/>
    </row>
    <row r="638">
      <c r="B638" s="73" t="s">
        <v>7741</v>
      </c>
      <c r="C638" s="73"/>
      <c r="H638" s="74"/>
      <c r="I638" s="74"/>
    </row>
    <row r="639">
      <c r="B639" s="73" t="s">
        <v>7689</v>
      </c>
      <c r="C639" s="73"/>
      <c r="H639" s="74"/>
      <c r="I639" s="74"/>
    </row>
    <row r="640">
      <c r="B640" s="73" t="s">
        <v>9188</v>
      </c>
      <c r="C640" s="73"/>
      <c r="H640" s="74"/>
      <c r="I640" s="74"/>
    </row>
    <row r="641">
      <c r="B641" s="73" t="s">
        <v>9190</v>
      </c>
      <c r="C641" s="73"/>
      <c r="H641" s="74"/>
      <c r="I641" s="74"/>
    </row>
    <row r="642">
      <c r="B642" s="73" t="s">
        <v>9192</v>
      </c>
      <c r="C642" s="73"/>
      <c r="H642" s="74"/>
      <c r="I642" s="74"/>
    </row>
    <row r="643">
      <c r="B643" s="73" t="s">
        <v>9194</v>
      </c>
      <c r="C643" s="73"/>
      <c r="H643" s="74"/>
      <c r="I643" s="74"/>
    </row>
    <row r="644">
      <c r="B644" s="73" t="s">
        <v>9196</v>
      </c>
      <c r="C644" s="73"/>
      <c r="H644" s="74"/>
      <c r="I644" s="74"/>
    </row>
    <row r="645">
      <c r="B645" s="73" t="s">
        <v>9198</v>
      </c>
      <c r="C645" s="73"/>
      <c r="H645" s="74"/>
      <c r="I645" s="74"/>
    </row>
    <row r="646">
      <c r="B646" s="73" t="s">
        <v>9200</v>
      </c>
      <c r="C646" s="73"/>
      <c r="H646" s="74"/>
      <c r="I646" s="74"/>
    </row>
    <row r="647">
      <c r="B647" s="73" t="s">
        <v>9202</v>
      </c>
      <c r="C647" s="73"/>
      <c r="H647" s="74"/>
      <c r="I647" s="74"/>
    </row>
    <row r="648">
      <c r="B648" s="73" t="s">
        <v>9204</v>
      </c>
      <c r="C648" s="73"/>
      <c r="H648" s="74"/>
      <c r="I648" s="74"/>
    </row>
    <row r="649">
      <c r="B649" s="73" t="s">
        <v>9206</v>
      </c>
      <c r="C649" s="73"/>
      <c r="H649" s="74"/>
      <c r="I649" s="74"/>
    </row>
    <row r="650">
      <c r="B650" s="73" t="s">
        <v>9208</v>
      </c>
      <c r="C650" s="73"/>
      <c r="H650" s="74"/>
      <c r="I650" s="74"/>
    </row>
    <row r="651">
      <c r="B651" s="73" t="s">
        <v>9210</v>
      </c>
      <c r="C651" s="73"/>
      <c r="H651" s="74"/>
      <c r="I651" s="74"/>
    </row>
    <row r="652">
      <c r="B652" s="73" t="s">
        <v>9212</v>
      </c>
      <c r="C652" s="73"/>
      <c r="H652" s="74"/>
      <c r="I652" s="74"/>
    </row>
    <row r="653">
      <c r="B653" s="73" t="s">
        <v>9214</v>
      </c>
      <c r="C653" s="73"/>
      <c r="H653" s="74"/>
      <c r="I653" s="74"/>
    </row>
    <row r="654">
      <c r="B654" s="73" t="s">
        <v>9216</v>
      </c>
      <c r="C654" s="73"/>
      <c r="H654" s="74"/>
      <c r="I654" s="74"/>
    </row>
    <row r="655">
      <c r="B655" s="73" t="s">
        <v>9218</v>
      </c>
      <c r="C655" s="73"/>
      <c r="H655" s="74"/>
      <c r="I655" s="74"/>
    </row>
    <row r="656">
      <c r="B656" s="73" t="s">
        <v>9220</v>
      </c>
      <c r="C656" s="73"/>
      <c r="H656" s="74"/>
      <c r="I656" s="74"/>
    </row>
    <row r="657">
      <c r="B657" s="73" t="s">
        <v>9222</v>
      </c>
      <c r="C657" s="73"/>
      <c r="H657" s="74"/>
      <c r="I657" s="74"/>
    </row>
    <row r="658">
      <c r="B658" s="73" t="s">
        <v>9224</v>
      </c>
      <c r="C658" s="73"/>
      <c r="H658" s="74"/>
      <c r="I658" s="74"/>
    </row>
    <row r="659">
      <c r="B659" s="73" t="s">
        <v>9226</v>
      </c>
      <c r="C659" s="73"/>
      <c r="H659" s="74"/>
      <c r="I659" s="74"/>
    </row>
    <row r="660">
      <c r="B660" s="73" t="s">
        <v>9228</v>
      </c>
      <c r="C660" s="73"/>
      <c r="H660" s="74"/>
      <c r="I660" s="74"/>
    </row>
    <row r="661">
      <c r="B661" s="73" t="s">
        <v>9230</v>
      </c>
      <c r="C661" s="73"/>
      <c r="H661" s="74"/>
      <c r="I661" s="74"/>
    </row>
    <row r="662">
      <c r="B662" s="73" t="s">
        <v>9232</v>
      </c>
      <c r="C662" s="73"/>
      <c r="H662" s="74"/>
      <c r="I662" s="74"/>
    </row>
    <row r="663">
      <c r="B663" s="73" t="s">
        <v>7511</v>
      </c>
      <c r="C663" s="73"/>
      <c r="H663" s="74"/>
      <c r="I663" s="74"/>
    </row>
    <row r="664">
      <c r="B664" s="73" t="s">
        <v>7524</v>
      </c>
      <c r="C664" s="73"/>
      <c r="H664" s="74"/>
      <c r="I664" s="74"/>
    </row>
    <row r="665">
      <c r="B665" s="73" t="s">
        <v>9236</v>
      </c>
      <c r="C665" s="73"/>
      <c r="H665" s="74"/>
      <c r="I665" s="74"/>
    </row>
    <row r="666">
      <c r="B666" s="73" t="s">
        <v>6601</v>
      </c>
      <c r="C666" s="73"/>
      <c r="H666" s="74"/>
      <c r="I666" s="74"/>
    </row>
    <row r="667">
      <c r="B667" s="73" t="s">
        <v>9239</v>
      </c>
      <c r="C667" s="73"/>
      <c r="H667" s="74"/>
      <c r="I667" s="74"/>
    </row>
    <row r="668">
      <c r="B668" s="73" t="s">
        <v>9241</v>
      </c>
      <c r="C668" s="73"/>
      <c r="H668" s="74"/>
      <c r="I668" s="74"/>
    </row>
    <row r="669">
      <c r="B669" s="73" t="s">
        <v>9243</v>
      </c>
      <c r="C669" s="73"/>
      <c r="H669" s="74"/>
      <c r="I669" s="74"/>
    </row>
    <row r="670">
      <c r="B670" s="73" t="s">
        <v>9245</v>
      </c>
      <c r="C670" s="73"/>
      <c r="H670" s="74"/>
      <c r="I670" s="74"/>
    </row>
    <row r="671">
      <c r="B671" s="73" t="s">
        <v>9247</v>
      </c>
      <c r="C671" s="73"/>
      <c r="H671" s="74"/>
      <c r="I671" s="74"/>
    </row>
    <row r="672">
      <c r="B672" s="73" t="s">
        <v>9249</v>
      </c>
      <c r="C672" s="73"/>
      <c r="H672" s="74"/>
      <c r="I672" s="74"/>
    </row>
    <row r="673">
      <c r="B673" s="73" t="s">
        <v>9251</v>
      </c>
      <c r="C673" s="73"/>
      <c r="H673" s="74"/>
      <c r="I673" s="74"/>
    </row>
    <row r="674">
      <c r="B674" s="73" t="s">
        <v>9253</v>
      </c>
      <c r="C674" s="73"/>
      <c r="H674" s="74"/>
      <c r="I674" s="74"/>
    </row>
    <row r="675">
      <c r="B675" s="73" t="s">
        <v>9255</v>
      </c>
      <c r="C675" s="73"/>
      <c r="H675" s="74"/>
      <c r="I675" s="74"/>
    </row>
    <row r="676">
      <c r="B676" s="73" t="s">
        <v>7555</v>
      </c>
      <c r="C676" s="73"/>
      <c r="H676" s="74"/>
      <c r="I676" s="74"/>
    </row>
    <row r="677">
      <c r="B677" s="73" t="s">
        <v>9258</v>
      </c>
      <c r="C677" s="73"/>
      <c r="H677" s="74"/>
      <c r="I677" s="74"/>
    </row>
    <row r="678">
      <c r="B678" s="73" t="s">
        <v>9260</v>
      </c>
      <c r="C678" s="73"/>
      <c r="H678" s="74"/>
      <c r="I678" s="74"/>
    </row>
    <row r="679">
      <c r="B679" s="73" t="s">
        <v>9262</v>
      </c>
      <c r="C679" s="73"/>
      <c r="H679" s="74"/>
      <c r="I679" s="74"/>
    </row>
    <row r="680">
      <c r="B680" s="73" t="s">
        <v>7673</v>
      </c>
      <c r="C680" s="73"/>
      <c r="H680" s="74"/>
      <c r="I680" s="74"/>
    </row>
    <row r="681">
      <c r="B681" s="73" t="s">
        <v>7676</v>
      </c>
      <c r="C681" s="73"/>
      <c r="H681" s="74"/>
      <c r="I681" s="74"/>
    </row>
    <row r="682">
      <c r="B682" s="73" t="s">
        <v>9266</v>
      </c>
      <c r="C682" s="73"/>
      <c r="H682" s="74"/>
      <c r="I682" s="74"/>
    </row>
    <row r="683">
      <c r="B683" s="73" t="s">
        <v>9267</v>
      </c>
      <c r="C683" s="73"/>
      <c r="H683" s="74"/>
      <c r="I683" s="74"/>
    </row>
    <row r="684">
      <c r="B684" s="73" t="s">
        <v>9269</v>
      </c>
      <c r="C684" s="73"/>
      <c r="H684" s="74"/>
      <c r="I684" s="74"/>
    </row>
    <row r="685">
      <c r="B685" s="73" t="s">
        <v>9270</v>
      </c>
      <c r="C685" s="73"/>
      <c r="H685" s="74"/>
      <c r="I685" s="74"/>
    </row>
    <row r="686">
      <c r="B686" s="73" t="s">
        <v>9271</v>
      </c>
      <c r="C686" s="73"/>
      <c r="H686" s="74"/>
      <c r="I686" s="74"/>
    </row>
    <row r="687">
      <c r="B687" s="73" t="s">
        <v>9273</v>
      </c>
      <c r="C687" s="73"/>
      <c r="H687" s="74"/>
      <c r="I687" s="74"/>
    </row>
    <row r="688">
      <c r="B688" s="73" t="s">
        <v>9275</v>
      </c>
      <c r="C688" s="73"/>
      <c r="H688" s="74"/>
      <c r="I688" s="74"/>
    </row>
    <row r="689">
      <c r="B689" s="73" t="s">
        <v>9276</v>
      </c>
      <c r="C689" s="73"/>
      <c r="H689" s="74"/>
      <c r="I689" s="74"/>
    </row>
    <row r="690">
      <c r="B690" s="73" t="s">
        <v>9278</v>
      </c>
      <c r="C690" s="73"/>
      <c r="H690" s="74"/>
      <c r="I690" s="74"/>
    </row>
    <row r="691">
      <c r="B691" s="73" t="s">
        <v>6211</v>
      </c>
      <c r="C691" s="73"/>
      <c r="H691" s="74"/>
      <c r="I691" s="74"/>
    </row>
    <row r="692">
      <c r="B692" s="73" t="s">
        <v>9279</v>
      </c>
      <c r="C692" s="73"/>
      <c r="H692" s="74"/>
      <c r="I692" s="74"/>
    </row>
    <row r="693">
      <c r="B693" s="73" t="s">
        <v>9280</v>
      </c>
      <c r="C693" s="73"/>
      <c r="H693" s="74"/>
      <c r="I693" s="74"/>
    </row>
    <row r="694">
      <c r="B694" s="73" t="s">
        <v>9281</v>
      </c>
      <c r="C694" s="73"/>
      <c r="H694" s="74"/>
      <c r="I694" s="74"/>
    </row>
    <row r="695">
      <c r="B695" s="73" t="s">
        <v>9282</v>
      </c>
      <c r="C695" s="73"/>
      <c r="H695" s="74"/>
      <c r="I695" s="74"/>
    </row>
    <row r="696">
      <c r="B696" s="73" t="s">
        <v>9284</v>
      </c>
      <c r="C696" s="73"/>
      <c r="H696" s="74"/>
      <c r="I696" s="74"/>
    </row>
    <row r="697">
      <c r="B697" s="73" t="s">
        <v>9286</v>
      </c>
      <c r="C697" s="73"/>
      <c r="H697" s="74"/>
      <c r="I697" s="74"/>
    </row>
    <row r="698">
      <c r="B698" s="73" t="s">
        <v>9288</v>
      </c>
      <c r="C698" s="73"/>
      <c r="H698" s="74"/>
      <c r="I698" s="74"/>
    </row>
    <row r="699">
      <c r="B699" s="73" t="s">
        <v>9289</v>
      </c>
      <c r="C699" s="73"/>
      <c r="H699" s="74"/>
      <c r="I699" s="74"/>
    </row>
    <row r="700">
      <c r="B700" s="73" t="s">
        <v>9290</v>
      </c>
      <c r="C700" s="73"/>
      <c r="H700" s="74"/>
      <c r="I700" s="74"/>
    </row>
    <row r="701">
      <c r="B701" s="73" t="s">
        <v>9291</v>
      </c>
      <c r="C701" s="73"/>
      <c r="H701" s="74"/>
      <c r="I701" s="74"/>
    </row>
    <row r="702">
      <c r="B702" s="73" t="s">
        <v>9292</v>
      </c>
      <c r="C702" s="73"/>
      <c r="H702" s="74"/>
      <c r="I702" s="74"/>
    </row>
    <row r="703">
      <c r="B703" s="73" t="s">
        <v>9293</v>
      </c>
      <c r="C703" s="73"/>
      <c r="H703" s="74"/>
      <c r="I703" s="74"/>
    </row>
    <row r="704">
      <c r="B704" s="73" t="s">
        <v>9294</v>
      </c>
      <c r="C704" s="73"/>
      <c r="H704" s="74"/>
      <c r="I704" s="74"/>
    </row>
    <row r="705">
      <c r="B705" s="73" t="s">
        <v>9295</v>
      </c>
      <c r="C705" s="73"/>
      <c r="H705" s="74"/>
      <c r="I705" s="74"/>
    </row>
    <row r="706">
      <c r="B706" s="73" t="s">
        <v>9296</v>
      </c>
      <c r="C706" s="73"/>
      <c r="H706" s="74"/>
      <c r="I706" s="74"/>
    </row>
    <row r="707">
      <c r="B707" s="73" t="s">
        <v>9298</v>
      </c>
      <c r="C707" s="73"/>
      <c r="H707" s="74"/>
      <c r="I707" s="74"/>
    </row>
    <row r="708">
      <c r="B708" s="73" t="s">
        <v>9300</v>
      </c>
      <c r="C708" s="73"/>
      <c r="H708" s="74"/>
      <c r="I708" s="74"/>
    </row>
    <row r="709">
      <c r="B709" s="73" t="s">
        <v>9301</v>
      </c>
      <c r="C709" s="73"/>
      <c r="H709" s="74"/>
      <c r="I709" s="74"/>
    </row>
    <row r="710">
      <c r="B710" s="73" t="s">
        <v>9302</v>
      </c>
      <c r="C710" s="73"/>
      <c r="H710" s="74"/>
      <c r="I710" s="74"/>
    </row>
    <row r="711">
      <c r="B711" s="73" t="s">
        <v>9303</v>
      </c>
      <c r="C711" s="73"/>
      <c r="H711" s="74"/>
      <c r="I711" s="74"/>
    </row>
    <row r="712">
      <c r="B712" s="73" t="s">
        <v>6171</v>
      </c>
      <c r="C712" s="73"/>
      <c r="H712" s="74"/>
      <c r="I712" s="74"/>
    </row>
    <row r="713">
      <c r="B713" s="73" t="s">
        <v>9304</v>
      </c>
      <c r="C713" s="73"/>
      <c r="H713" s="74"/>
      <c r="I713" s="74"/>
    </row>
    <row r="714">
      <c r="B714" s="73" t="s">
        <v>9306</v>
      </c>
      <c r="C714" s="73"/>
      <c r="H714" s="74"/>
      <c r="I714" s="74"/>
    </row>
    <row r="715">
      <c r="B715" s="73" t="s">
        <v>9308</v>
      </c>
      <c r="C715" s="73"/>
      <c r="H715" s="74"/>
      <c r="I715" s="74"/>
    </row>
    <row r="716">
      <c r="B716" s="73" t="s">
        <v>9310</v>
      </c>
      <c r="C716" s="73"/>
      <c r="H716" s="74"/>
      <c r="I716" s="74"/>
    </row>
    <row r="717">
      <c r="B717" s="73" t="s">
        <v>9312</v>
      </c>
      <c r="C717" s="73"/>
      <c r="H717" s="74"/>
      <c r="I717" s="74"/>
    </row>
    <row r="718">
      <c r="B718" s="73" t="s">
        <v>9314</v>
      </c>
      <c r="C718" s="73"/>
      <c r="H718" s="74"/>
      <c r="I718" s="74"/>
    </row>
    <row r="719">
      <c r="B719" s="73" t="s">
        <v>9316</v>
      </c>
      <c r="C719" s="73"/>
      <c r="H719" s="74"/>
      <c r="I719" s="74"/>
    </row>
    <row r="720">
      <c r="B720" s="73" t="s">
        <v>9318</v>
      </c>
      <c r="C720" s="73"/>
      <c r="H720" s="74"/>
      <c r="I720" s="74"/>
    </row>
    <row r="721">
      <c r="B721" s="73" t="s">
        <v>9320</v>
      </c>
      <c r="C721" s="73"/>
      <c r="H721" s="74"/>
      <c r="I721" s="74"/>
    </row>
    <row r="722">
      <c r="B722" s="73" t="s">
        <v>9322</v>
      </c>
      <c r="C722" s="73"/>
      <c r="H722" s="74"/>
      <c r="I722" s="74"/>
    </row>
    <row r="723">
      <c r="B723" s="73" t="s">
        <v>9323</v>
      </c>
      <c r="C723" s="73"/>
      <c r="H723" s="74"/>
      <c r="I723" s="74"/>
    </row>
    <row r="724">
      <c r="B724" s="73" t="s">
        <v>9324</v>
      </c>
      <c r="C724" s="73"/>
      <c r="H724" s="74"/>
      <c r="I724" s="74"/>
    </row>
    <row r="725">
      <c r="B725" s="73" t="s">
        <v>9325</v>
      </c>
      <c r="C725" s="73"/>
      <c r="H725" s="74"/>
      <c r="I725" s="74"/>
    </row>
    <row r="726">
      <c r="B726" s="73" t="s">
        <v>9326</v>
      </c>
      <c r="C726" s="73"/>
      <c r="H726" s="74"/>
      <c r="I726" s="74"/>
    </row>
    <row r="727">
      <c r="B727" s="73" t="s">
        <v>9327</v>
      </c>
      <c r="C727" s="73"/>
      <c r="H727" s="74"/>
      <c r="I727" s="74"/>
    </row>
    <row r="728">
      <c r="B728" s="73" t="s">
        <v>9328</v>
      </c>
      <c r="C728" s="73"/>
      <c r="H728" s="74"/>
      <c r="I728" s="74"/>
    </row>
    <row r="729">
      <c r="B729" s="73" t="s">
        <v>9329</v>
      </c>
      <c r="C729" s="73"/>
      <c r="H729" s="74"/>
      <c r="I729" s="74"/>
    </row>
    <row r="730">
      <c r="B730" s="73" t="s">
        <v>9330</v>
      </c>
      <c r="C730" s="73"/>
      <c r="H730" s="74"/>
      <c r="I730" s="74"/>
    </row>
    <row r="731">
      <c r="B731" s="73" t="s">
        <v>9331</v>
      </c>
      <c r="C731" s="73"/>
      <c r="H731" s="74"/>
      <c r="I731" s="74"/>
    </row>
    <row r="732">
      <c r="B732" s="73" t="s">
        <v>9332</v>
      </c>
      <c r="C732" s="73"/>
      <c r="H732" s="74"/>
      <c r="I732" s="74"/>
    </row>
    <row r="733">
      <c r="H733" s="74"/>
      <c r="I733" s="74"/>
    </row>
    <row r="734">
      <c r="H734" s="74"/>
      <c r="I734" s="74"/>
    </row>
    <row r="735">
      <c r="H735" s="74"/>
      <c r="I735" s="74"/>
    </row>
    <row r="736">
      <c r="H736" s="74"/>
      <c r="I736" s="74"/>
    </row>
    <row r="737">
      <c r="H737" s="74"/>
      <c r="I737" s="74"/>
    </row>
    <row r="738">
      <c r="H738" s="74"/>
      <c r="I738" s="74"/>
    </row>
    <row r="739">
      <c r="H739" s="74"/>
      <c r="I739" s="74"/>
    </row>
    <row r="740">
      <c r="H740" s="74"/>
      <c r="I740" s="74"/>
    </row>
    <row r="741">
      <c r="H741" s="74"/>
      <c r="I741" s="74"/>
    </row>
    <row r="742">
      <c r="H742" s="74"/>
      <c r="I742" s="74"/>
    </row>
    <row r="743">
      <c r="H743" s="74"/>
      <c r="I743" s="74"/>
    </row>
    <row r="744">
      <c r="H744" s="74"/>
      <c r="I744" s="74"/>
    </row>
    <row r="745">
      <c r="H745" s="74"/>
      <c r="I745" s="74"/>
    </row>
    <row r="746">
      <c r="H746" s="74"/>
      <c r="I746" s="74"/>
    </row>
    <row r="747">
      <c r="H747" s="74"/>
      <c r="I747" s="74"/>
    </row>
    <row r="748">
      <c r="H748" s="74"/>
      <c r="I748" s="74"/>
    </row>
    <row r="749">
      <c r="H749" s="74"/>
      <c r="I749" s="74"/>
    </row>
    <row r="750">
      <c r="H750" s="74"/>
      <c r="I750" s="74"/>
    </row>
    <row r="751">
      <c r="H751" s="74"/>
      <c r="I751" s="74"/>
    </row>
    <row r="752">
      <c r="H752" s="74"/>
      <c r="I752" s="74"/>
    </row>
    <row r="753">
      <c r="H753" s="74"/>
      <c r="I753" s="74"/>
    </row>
    <row r="754">
      <c r="H754" s="74"/>
      <c r="I754" s="74"/>
    </row>
    <row r="755">
      <c r="H755" s="74"/>
      <c r="I755" s="74"/>
    </row>
    <row r="756">
      <c r="H756" s="74"/>
      <c r="I756" s="74"/>
    </row>
    <row r="757">
      <c r="H757" s="74"/>
      <c r="I757" s="74"/>
    </row>
    <row r="758">
      <c r="H758" s="74"/>
      <c r="I758" s="74"/>
    </row>
    <row r="759">
      <c r="H759" s="74"/>
      <c r="I759" s="74"/>
    </row>
    <row r="760">
      <c r="H760" s="74"/>
      <c r="I760" s="74"/>
    </row>
    <row r="761">
      <c r="H761" s="74"/>
      <c r="I761" s="74"/>
    </row>
    <row r="762">
      <c r="H762" s="74"/>
      <c r="I762" s="74"/>
    </row>
    <row r="763">
      <c r="H763" s="74"/>
      <c r="I763" s="74"/>
    </row>
    <row r="764">
      <c r="H764" s="74"/>
      <c r="I764" s="74"/>
    </row>
    <row r="765">
      <c r="H765" s="74"/>
      <c r="I765" s="74"/>
    </row>
    <row r="766">
      <c r="H766" s="74"/>
      <c r="I766" s="74"/>
    </row>
    <row r="767">
      <c r="H767" s="74"/>
      <c r="I767" s="74"/>
    </row>
    <row r="768">
      <c r="H768" s="74"/>
      <c r="I768" s="74"/>
    </row>
    <row r="769">
      <c r="H769" s="74"/>
      <c r="I769" s="74"/>
    </row>
    <row r="770">
      <c r="H770" s="74"/>
      <c r="I770" s="74"/>
    </row>
    <row r="771">
      <c r="H771" s="74"/>
      <c r="I771" s="74"/>
    </row>
    <row r="772">
      <c r="H772" s="74"/>
      <c r="I772" s="74"/>
    </row>
    <row r="773">
      <c r="H773" s="74"/>
      <c r="I773" s="74"/>
    </row>
    <row r="774">
      <c r="H774" s="74"/>
      <c r="I774" s="74"/>
    </row>
    <row r="775">
      <c r="H775" s="74"/>
      <c r="I775" s="74"/>
    </row>
    <row r="776">
      <c r="H776" s="74"/>
      <c r="I776" s="74"/>
    </row>
    <row r="777">
      <c r="H777" s="74"/>
      <c r="I777" s="74"/>
    </row>
    <row r="778">
      <c r="H778" s="74"/>
      <c r="I778" s="74"/>
    </row>
    <row r="779">
      <c r="H779" s="74"/>
      <c r="I779" s="74"/>
    </row>
    <row r="780">
      <c r="H780" s="74"/>
      <c r="I780" s="74"/>
    </row>
    <row r="781">
      <c r="H781" s="74"/>
      <c r="I781" s="74"/>
    </row>
    <row r="782">
      <c r="H782" s="74"/>
      <c r="I782" s="74"/>
    </row>
    <row r="783">
      <c r="H783" s="74"/>
      <c r="I783" s="74"/>
    </row>
    <row r="784">
      <c r="H784" s="74"/>
      <c r="I784" s="74"/>
    </row>
    <row r="785">
      <c r="H785" s="74"/>
      <c r="I785" s="74"/>
    </row>
    <row r="786">
      <c r="H786" s="74"/>
      <c r="I786" s="74"/>
    </row>
    <row r="787">
      <c r="H787" s="74"/>
      <c r="I787" s="74"/>
    </row>
    <row r="788">
      <c r="H788" s="74"/>
      <c r="I788" s="74"/>
    </row>
    <row r="789">
      <c r="H789" s="74"/>
      <c r="I789" s="74"/>
    </row>
    <row r="790">
      <c r="H790" s="74"/>
      <c r="I790" s="74"/>
    </row>
    <row r="791">
      <c r="H791" s="74"/>
      <c r="I791" s="74"/>
    </row>
    <row r="792">
      <c r="H792" s="74"/>
      <c r="I792" s="74"/>
    </row>
    <row r="793">
      <c r="H793" s="74"/>
      <c r="I793" s="74"/>
    </row>
    <row r="794">
      <c r="H794" s="74"/>
      <c r="I794" s="74"/>
    </row>
    <row r="795">
      <c r="H795" s="74"/>
      <c r="I795" s="74"/>
    </row>
    <row r="796">
      <c r="H796" s="74"/>
      <c r="I796" s="74"/>
    </row>
    <row r="797">
      <c r="H797" s="74"/>
      <c r="I797" s="74"/>
    </row>
    <row r="798">
      <c r="H798" s="74"/>
      <c r="I798" s="74"/>
    </row>
    <row r="799">
      <c r="H799" s="74"/>
      <c r="I799" s="74"/>
    </row>
    <row r="800">
      <c r="H800" s="74"/>
      <c r="I800" s="74"/>
    </row>
    <row r="801">
      <c r="H801" s="74"/>
      <c r="I801" s="74"/>
    </row>
    <row r="802">
      <c r="H802" s="74"/>
      <c r="I802" s="74"/>
    </row>
    <row r="803">
      <c r="H803" s="74"/>
      <c r="I803" s="74"/>
    </row>
    <row r="804">
      <c r="H804" s="74"/>
      <c r="I804" s="74"/>
    </row>
    <row r="805">
      <c r="H805" s="74"/>
      <c r="I805" s="74"/>
    </row>
    <row r="806">
      <c r="H806" s="74"/>
      <c r="I806" s="74"/>
    </row>
    <row r="807">
      <c r="H807" s="74"/>
      <c r="I807" s="74"/>
    </row>
    <row r="808">
      <c r="H808" s="74"/>
      <c r="I808" s="74"/>
    </row>
    <row r="809">
      <c r="H809" s="74"/>
      <c r="I809" s="74"/>
    </row>
    <row r="810">
      <c r="H810" s="74"/>
      <c r="I810" s="74"/>
    </row>
    <row r="811">
      <c r="H811" s="74"/>
      <c r="I811" s="74"/>
    </row>
    <row r="812">
      <c r="H812" s="74"/>
      <c r="I812" s="74"/>
    </row>
    <row r="813">
      <c r="H813" s="74"/>
      <c r="I813" s="74"/>
    </row>
    <row r="814">
      <c r="H814" s="74"/>
      <c r="I814" s="74"/>
    </row>
    <row r="815">
      <c r="H815" s="74"/>
      <c r="I815" s="74"/>
    </row>
    <row r="816">
      <c r="H816" s="74"/>
      <c r="I816" s="74"/>
    </row>
    <row r="817">
      <c r="H817" s="74"/>
      <c r="I817" s="74"/>
    </row>
    <row r="818">
      <c r="H818" s="74"/>
      <c r="I818" s="74"/>
    </row>
    <row r="819">
      <c r="H819" s="74"/>
      <c r="I819" s="74"/>
    </row>
    <row r="820">
      <c r="H820" s="74"/>
      <c r="I820" s="74"/>
    </row>
    <row r="821">
      <c r="H821" s="74"/>
      <c r="I821" s="74"/>
    </row>
    <row r="822">
      <c r="H822" s="74"/>
      <c r="I822" s="74"/>
    </row>
    <row r="823">
      <c r="H823" s="74"/>
      <c r="I823" s="74"/>
    </row>
    <row r="824">
      <c r="H824" s="74"/>
      <c r="I824" s="74"/>
    </row>
    <row r="825">
      <c r="H825" s="74"/>
      <c r="I825" s="74"/>
    </row>
    <row r="826">
      <c r="H826" s="74"/>
      <c r="I826" s="74"/>
    </row>
    <row r="827">
      <c r="H827" s="74"/>
      <c r="I827" s="74"/>
    </row>
    <row r="828">
      <c r="H828" s="74"/>
      <c r="I828" s="74"/>
    </row>
    <row r="829">
      <c r="H829" s="74"/>
      <c r="I829" s="74"/>
    </row>
    <row r="830">
      <c r="H830" s="74"/>
      <c r="I830" s="74"/>
    </row>
    <row r="831">
      <c r="H831" s="74"/>
      <c r="I831" s="74"/>
    </row>
    <row r="832">
      <c r="H832" s="74"/>
      <c r="I832" s="74"/>
    </row>
    <row r="833">
      <c r="H833" s="74"/>
      <c r="I833" s="74"/>
    </row>
    <row r="834">
      <c r="H834" s="74"/>
      <c r="I834" s="74"/>
    </row>
    <row r="835">
      <c r="H835" s="74"/>
      <c r="I835" s="74"/>
    </row>
    <row r="836">
      <c r="H836" s="74"/>
      <c r="I836" s="74"/>
    </row>
    <row r="837">
      <c r="H837" s="74"/>
      <c r="I837" s="74"/>
    </row>
    <row r="838">
      <c r="H838" s="74"/>
      <c r="I838" s="74"/>
    </row>
    <row r="839">
      <c r="H839" s="74"/>
      <c r="I839" s="74"/>
    </row>
    <row r="840">
      <c r="H840" s="74"/>
      <c r="I840" s="74"/>
    </row>
    <row r="841">
      <c r="H841" s="74"/>
      <c r="I841" s="74"/>
    </row>
    <row r="842">
      <c r="H842" s="74"/>
      <c r="I842" s="74"/>
    </row>
    <row r="843">
      <c r="H843" s="74"/>
      <c r="I843" s="74"/>
    </row>
    <row r="844">
      <c r="H844" s="74"/>
      <c r="I844" s="74"/>
    </row>
    <row r="845">
      <c r="H845" s="74"/>
      <c r="I845" s="74"/>
    </row>
    <row r="846">
      <c r="H846" s="74"/>
      <c r="I846" s="74"/>
    </row>
    <row r="847">
      <c r="H847" s="74"/>
      <c r="I847" s="74"/>
    </row>
    <row r="848">
      <c r="H848" s="74"/>
      <c r="I848" s="74"/>
    </row>
    <row r="849">
      <c r="H849" s="74"/>
      <c r="I849" s="74"/>
    </row>
    <row r="850">
      <c r="H850" s="74"/>
      <c r="I850" s="74"/>
    </row>
    <row r="851">
      <c r="H851" s="74"/>
      <c r="I851" s="74"/>
    </row>
    <row r="852">
      <c r="H852" s="74"/>
      <c r="I852" s="74"/>
    </row>
    <row r="853">
      <c r="H853" s="74"/>
      <c r="I853" s="74"/>
    </row>
    <row r="854">
      <c r="H854" s="74"/>
      <c r="I854" s="74"/>
    </row>
    <row r="855">
      <c r="H855" s="74"/>
      <c r="I855" s="74"/>
    </row>
    <row r="856">
      <c r="H856" s="74"/>
      <c r="I856" s="74"/>
    </row>
    <row r="857">
      <c r="H857" s="74"/>
      <c r="I857" s="74"/>
    </row>
    <row r="858">
      <c r="H858" s="74"/>
      <c r="I858" s="74"/>
    </row>
    <row r="859">
      <c r="H859" s="74"/>
      <c r="I859" s="74"/>
    </row>
    <row r="860">
      <c r="H860" s="74"/>
      <c r="I860" s="74"/>
    </row>
    <row r="861">
      <c r="H861" s="74"/>
      <c r="I861" s="74"/>
    </row>
    <row r="862">
      <c r="H862" s="74"/>
      <c r="I862" s="74"/>
    </row>
    <row r="863">
      <c r="H863" s="74"/>
      <c r="I863" s="74"/>
    </row>
    <row r="864">
      <c r="H864" s="74"/>
      <c r="I864" s="74"/>
    </row>
    <row r="865">
      <c r="H865" s="74"/>
      <c r="I865" s="74"/>
    </row>
    <row r="866">
      <c r="H866" s="74"/>
      <c r="I866" s="74"/>
    </row>
    <row r="867">
      <c r="H867" s="74"/>
      <c r="I867" s="74"/>
    </row>
    <row r="868">
      <c r="H868" s="74"/>
      <c r="I868" s="74"/>
    </row>
    <row r="869">
      <c r="H869" s="74"/>
      <c r="I869" s="74"/>
    </row>
    <row r="870">
      <c r="H870" s="74"/>
      <c r="I870" s="74"/>
    </row>
    <row r="871">
      <c r="H871" s="74"/>
      <c r="I871" s="74"/>
    </row>
    <row r="872">
      <c r="H872" s="74"/>
      <c r="I872" s="74"/>
    </row>
    <row r="873">
      <c r="H873" s="74"/>
      <c r="I873" s="74"/>
    </row>
    <row r="874">
      <c r="H874" s="74"/>
      <c r="I874" s="74"/>
    </row>
    <row r="875">
      <c r="H875" s="74"/>
      <c r="I875" s="74"/>
    </row>
    <row r="876">
      <c r="H876" s="74"/>
      <c r="I876" s="74"/>
    </row>
    <row r="877">
      <c r="H877" s="74"/>
      <c r="I877" s="74"/>
    </row>
    <row r="878">
      <c r="H878" s="74"/>
      <c r="I878" s="74"/>
    </row>
    <row r="879">
      <c r="H879" s="74"/>
      <c r="I879" s="74"/>
    </row>
    <row r="880">
      <c r="H880" s="74"/>
      <c r="I880" s="74"/>
    </row>
    <row r="881">
      <c r="H881" s="74"/>
      <c r="I881" s="74"/>
    </row>
    <row r="882">
      <c r="H882" s="74"/>
      <c r="I882" s="74"/>
    </row>
    <row r="883">
      <c r="H883" s="74"/>
      <c r="I883" s="74"/>
    </row>
    <row r="884">
      <c r="H884" s="74"/>
      <c r="I884" s="74"/>
    </row>
    <row r="885">
      <c r="H885" s="74"/>
      <c r="I885" s="74"/>
    </row>
    <row r="886">
      <c r="H886" s="74"/>
      <c r="I886" s="74"/>
    </row>
    <row r="887">
      <c r="H887" s="74"/>
      <c r="I887" s="74"/>
    </row>
    <row r="888">
      <c r="H888" s="74"/>
      <c r="I888" s="74"/>
    </row>
    <row r="889">
      <c r="H889" s="74"/>
      <c r="I889" s="74"/>
    </row>
    <row r="890">
      <c r="H890" s="74"/>
      <c r="I890" s="74"/>
    </row>
    <row r="891">
      <c r="H891" s="74"/>
      <c r="I891" s="74"/>
    </row>
    <row r="892">
      <c r="H892" s="74"/>
      <c r="I892" s="74"/>
    </row>
    <row r="893">
      <c r="H893" s="74"/>
      <c r="I893" s="74"/>
    </row>
    <row r="894">
      <c r="H894" s="74"/>
      <c r="I894" s="74"/>
    </row>
    <row r="895">
      <c r="H895" s="74"/>
      <c r="I895" s="74"/>
    </row>
    <row r="896">
      <c r="H896" s="74"/>
      <c r="I896" s="74"/>
    </row>
    <row r="897">
      <c r="H897" s="74"/>
      <c r="I897" s="74"/>
    </row>
    <row r="898">
      <c r="H898" s="74"/>
      <c r="I898" s="74"/>
    </row>
    <row r="899">
      <c r="H899" s="74"/>
      <c r="I899" s="74"/>
    </row>
    <row r="900">
      <c r="H900" s="74"/>
      <c r="I900" s="74"/>
    </row>
    <row r="901">
      <c r="H901" s="74"/>
      <c r="I901" s="74"/>
    </row>
    <row r="902">
      <c r="H902" s="74"/>
      <c r="I902" s="74"/>
    </row>
    <row r="903">
      <c r="H903" s="74"/>
      <c r="I903" s="74"/>
    </row>
    <row r="904">
      <c r="H904" s="74"/>
      <c r="I904" s="74"/>
    </row>
    <row r="905">
      <c r="H905" s="74"/>
      <c r="I905" s="74"/>
    </row>
    <row r="906">
      <c r="H906" s="74"/>
      <c r="I906" s="74"/>
    </row>
    <row r="907">
      <c r="H907" s="74"/>
      <c r="I907" s="74"/>
    </row>
    <row r="908">
      <c r="H908" s="74"/>
      <c r="I908" s="74"/>
    </row>
    <row r="909">
      <c r="H909" s="74"/>
      <c r="I909" s="74"/>
    </row>
    <row r="910">
      <c r="H910" s="74"/>
      <c r="I910" s="74"/>
    </row>
    <row r="911">
      <c r="H911" s="74"/>
      <c r="I911" s="74"/>
    </row>
    <row r="912">
      <c r="H912" s="74"/>
      <c r="I912" s="74"/>
    </row>
    <row r="913">
      <c r="H913" s="74"/>
      <c r="I913" s="74"/>
    </row>
    <row r="914">
      <c r="H914" s="74"/>
      <c r="I914" s="74"/>
    </row>
    <row r="915">
      <c r="H915" s="74"/>
      <c r="I915" s="74"/>
    </row>
    <row r="916">
      <c r="H916" s="74"/>
      <c r="I916" s="74"/>
    </row>
    <row r="917">
      <c r="H917" s="74"/>
      <c r="I917" s="74"/>
    </row>
    <row r="918">
      <c r="H918" s="74"/>
      <c r="I918" s="74"/>
    </row>
    <row r="919">
      <c r="H919" s="74"/>
      <c r="I919" s="74"/>
    </row>
    <row r="920">
      <c r="H920" s="74"/>
      <c r="I920" s="74"/>
    </row>
    <row r="921">
      <c r="H921" s="74"/>
      <c r="I921" s="74"/>
    </row>
    <row r="922">
      <c r="H922" s="74"/>
      <c r="I922" s="74"/>
    </row>
    <row r="923">
      <c r="H923" s="74"/>
      <c r="I923" s="74"/>
    </row>
    <row r="924">
      <c r="H924" s="74"/>
      <c r="I924" s="74"/>
    </row>
    <row r="925">
      <c r="H925" s="74"/>
      <c r="I925" s="74"/>
    </row>
    <row r="926">
      <c r="H926" s="74"/>
      <c r="I926" s="74"/>
    </row>
    <row r="927">
      <c r="H927" s="74"/>
      <c r="I927" s="74"/>
    </row>
    <row r="928">
      <c r="H928" s="74"/>
      <c r="I928" s="74"/>
    </row>
    <row r="929">
      <c r="H929" s="74"/>
      <c r="I929" s="74"/>
    </row>
    <row r="930">
      <c r="H930" s="74"/>
      <c r="I930" s="74"/>
    </row>
    <row r="931">
      <c r="H931" s="74"/>
      <c r="I931" s="74"/>
    </row>
    <row r="932">
      <c r="H932" s="74"/>
      <c r="I932" s="74"/>
    </row>
    <row r="933">
      <c r="H933" s="74"/>
      <c r="I933" s="74"/>
    </row>
    <row r="934">
      <c r="H934" s="74"/>
      <c r="I934" s="74"/>
    </row>
    <row r="935">
      <c r="H935" s="74"/>
      <c r="I935" s="74"/>
    </row>
    <row r="936">
      <c r="H936" s="74"/>
      <c r="I936" s="74"/>
    </row>
    <row r="937">
      <c r="H937" s="74"/>
      <c r="I937" s="74"/>
    </row>
    <row r="938">
      <c r="H938" s="74"/>
      <c r="I938" s="74"/>
    </row>
    <row r="939">
      <c r="H939" s="74"/>
      <c r="I939" s="74"/>
    </row>
    <row r="940">
      <c r="H940" s="74"/>
      <c r="I940" s="74"/>
    </row>
    <row r="941">
      <c r="H941" s="74"/>
      <c r="I941" s="74"/>
    </row>
    <row r="942">
      <c r="H942" s="74"/>
      <c r="I942" s="74"/>
    </row>
    <row r="943">
      <c r="H943" s="74"/>
      <c r="I943" s="74"/>
    </row>
    <row r="944">
      <c r="H944" s="74"/>
      <c r="I944" s="74"/>
    </row>
    <row r="945">
      <c r="H945" s="74"/>
      <c r="I945" s="74"/>
    </row>
    <row r="946">
      <c r="H946" s="74"/>
      <c r="I946" s="74"/>
    </row>
    <row r="947">
      <c r="H947" s="74"/>
      <c r="I947" s="74"/>
    </row>
    <row r="948">
      <c r="H948" s="74"/>
      <c r="I948" s="74"/>
    </row>
    <row r="949">
      <c r="H949" s="74"/>
      <c r="I949" s="74"/>
    </row>
    <row r="950">
      <c r="H950" s="74"/>
      <c r="I950" s="74"/>
    </row>
    <row r="951">
      <c r="H951" s="74"/>
      <c r="I951" s="74"/>
    </row>
    <row r="952">
      <c r="H952" s="74"/>
      <c r="I952" s="74"/>
    </row>
    <row r="953">
      <c r="H953" s="74"/>
      <c r="I953" s="74"/>
    </row>
    <row r="954">
      <c r="H954" s="74"/>
      <c r="I954" s="74"/>
    </row>
    <row r="955">
      <c r="H955" s="74"/>
      <c r="I955" s="74"/>
    </row>
    <row r="956">
      <c r="H956" s="74"/>
      <c r="I956" s="74"/>
    </row>
    <row r="957">
      <c r="H957" s="74"/>
      <c r="I957" s="74"/>
    </row>
    <row r="958">
      <c r="H958" s="74"/>
      <c r="I958" s="74"/>
    </row>
    <row r="959">
      <c r="H959" s="74"/>
      <c r="I959" s="74"/>
    </row>
    <row r="960">
      <c r="H960" s="74"/>
      <c r="I960" s="74"/>
    </row>
    <row r="961">
      <c r="H961" s="74"/>
      <c r="I961" s="74"/>
    </row>
    <row r="962">
      <c r="H962" s="74"/>
      <c r="I962" s="74"/>
    </row>
    <row r="963">
      <c r="H963" s="74"/>
      <c r="I963" s="74"/>
    </row>
    <row r="964">
      <c r="H964" s="74"/>
      <c r="I964" s="74"/>
    </row>
    <row r="965">
      <c r="H965" s="74"/>
      <c r="I965" s="74"/>
    </row>
    <row r="966">
      <c r="H966" s="74"/>
      <c r="I966" s="74"/>
    </row>
    <row r="967">
      <c r="H967" s="74"/>
      <c r="I967" s="74"/>
    </row>
    <row r="968">
      <c r="H968" s="74"/>
      <c r="I968" s="74"/>
    </row>
    <row r="969">
      <c r="H969" s="74"/>
      <c r="I969" s="74"/>
    </row>
    <row r="970">
      <c r="H970" s="74"/>
      <c r="I970" s="74"/>
    </row>
    <row r="971">
      <c r="H971" s="74"/>
      <c r="I971" s="74"/>
    </row>
    <row r="972">
      <c r="H972" s="74"/>
      <c r="I972" s="74"/>
    </row>
    <row r="973">
      <c r="H973" s="74"/>
      <c r="I973" s="74"/>
    </row>
    <row r="974">
      <c r="H974" s="74"/>
      <c r="I974" s="74"/>
    </row>
    <row r="975">
      <c r="H975" s="74"/>
      <c r="I975" s="74"/>
    </row>
    <row r="976">
      <c r="H976" s="74"/>
      <c r="I976" s="74"/>
    </row>
    <row r="977">
      <c r="H977" s="74"/>
      <c r="I977" s="74"/>
    </row>
    <row r="978">
      <c r="H978" s="74"/>
      <c r="I978" s="74"/>
    </row>
    <row r="979">
      <c r="H979" s="74"/>
      <c r="I979" s="74"/>
    </row>
    <row r="980">
      <c r="H980" s="74"/>
      <c r="I980" s="74"/>
    </row>
    <row r="981">
      <c r="H981" s="74"/>
      <c r="I981" s="74"/>
    </row>
    <row r="982">
      <c r="H982" s="74"/>
      <c r="I982" s="74"/>
    </row>
    <row r="983">
      <c r="H983" s="74"/>
      <c r="I983" s="74"/>
    </row>
    <row r="984">
      <c r="H984" s="74"/>
      <c r="I984" s="74"/>
    </row>
    <row r="985">
      <c r="H985" s="74"/>
    </row>
    <row r="986">
      <c r="H986" s="74"/>
    </row>
    <row r="987">
      <c r="H987" s="74"/>
    </row>
    <row r="988">
      <c r="H988" s="74"/>
    </row>
    <row r="989">
      <c r="H989" s="74"/>
    </row>
    <row r="990">
      <c r="H990" s="74"/>
    </row>
    <row r="991">
      <c r="H991" s="74"/>
    </row>
    <row r="992">
      <c r="H992" s="74"/>
    </row>
    <row r="993">
      <c r="H993" s="74"/>
    </row>
    <row r="994">
      <c r="H994" s="74"/>
    </row>
    <row r="995">
      <c r="H995" s="74"/>
    </row>
    <row r="996">
      <c r="H996" s="74"/>
    </row>
    <row r="997">
      <c r="H997" s="74"/>
    </row>
    <row r="998">
      <c r="H998" s="74"/>
    </row>
    <row r="999">
      <c r="H999" s="74"/>
    </row>
    <row r="1000">
      <c r="H1000" s="74"/>
    </row>
    <row r="1001">
      <c r="H1001" s="74"/>
    </row>
    <row r="1002">
      <c r="H1002" s="74"/>
    </row>
    <row r="1003">
      <c r="H1003" s="74"/>
    </row>
    <row r="1004">
      <c r="H1004" s="74"/>
    </row>
    <row r="1005">
      <c r="H1005" s="74"/>
    </row>
    <row r="1006">
      <c r="H1006" s="74"/>
    </row>
    <row r="1007">
      <c r="H1007" s="74"/>
    </row>
    <row r="1008">
      <c r="H1008" s="74"/>
    </row>
    <row r="1009">
      <c r="H1009" s="74"/>
    </row>
    <row r="1010">
      <c r="H1010" s="74"/>
    </row>
    <row r="1011">
      <c r="H1011" s="74"/>
    </row>
    <row r="1012">
      <c r="H1012" s="74"/>
    </row>
    <row r="1013">
      <c r="H1013" s="74"/>
    </row>
    <row r="1014">
      <c r="H1014" s="74"/>
    </row>
    <row r="1015">
      <c r="H1015" s="74"/>
    </row>
    <row r="1016">
      <c r="H1016" s="74"/>
    </row>
    <row r="1017">
      <c r="H1017" s="74"/>
    </row>
    <row r="1018">
      <c r="H1018" s="74"/>
    </row>
    <row r="1019">
      <c r="H1019" s="74"/>
    </row>
    <row r="1020">
      <c r="H1020" s="74"/>
    </row>
    <row r="1021">
      <c r="H1021" s="74"/>
    </row>
    <row r="1022">
      <c r="H1022" s="74"/>
    </row>
    <row r="1023">
      <c r="H1023" s="74"/>
    </row>
    <row r="1024">
      <c r="H1024" s="74"/>
    </row>
    <row r="1025">
      <c r="H1025" s="74"/>
    </row>
    <row r="1026">
      <c r="H1026" s="74"/>
    </row>
    <row r="1027">
      <c r="H1027" s="74"/>
    </row>
    <row r="1028">
      <c r="H1028" s="74"/>
    </row>
    <row r="1029">
      <c r="H1029" s="74"/>
    </row>
    <row r="1030">
      <c r="H1030" s="74"/>
    </row>
    <row r="1031">
      <c r="H1031" s="74"/>
    </row>
    <row r="1032">
      <c r="H1032" s="74"/>
    </row>
    <row r="1033">
      <c r="H1033" s="74"/>
    </row>
    <row r="1034">
      <c r="H1034" s="74"/>
    </row>
    <row r="1035">
      <c r="H1035" s="74"/>
    </row>
    <row r="1036">
      <c r="H1036" s="74"/>
    </row>
    <row r="1037">
      <c r="H1037" s="74"/>
    </row>
    <row r="1038">
      <c r="H1038" s="74"/>
    </row>
    <row r="1039">
      <c r="H1039" s="74"/>
    </row>
    <row r="1040">
      <c r="H1040" s="74"/>
    </row>
    <row r="1041">
      <c r="H1041" s="74"/>
    </row>
    <row r="1042">
      <c r="H1042" s="74"/>
    </row>
    <row r="1043">
      <c r="H1043" s="74"/>
    </row>
    <row r="1044">
      <c r="H1044" s="74"/>
    </row>
    <row r="1045">
      <c r="H1045" s="74"/>
    </row>
    <row r="1046">
      <c r="H1046" s="74"/>
    </row>
    <row r="1047">
      <c r="H1047" s="74"/>
    </row>
    <row r="1048">
      <c r="H1048" s="74"/>
    </row>
    <row r="1049">
      <c r="H1049" s="74"/>
    </row>
    <row r="1050">
      <c r="H1050" s="74"/>
    </row>
    <row r="1051">
      <c r="H1051" s="74"/>
    </row>
    <row r="1052">
      <c r="H1052" s="74"/>
    </row>
    <row r="1053">
      <c r="H1053" s="74"/>
    </row>
    <row r="1054">
      <c r="H1054" s="74"/>
    </row>
    <row r="1055">
      <c r="H1055" s="74"/>
    </row>
    <row r="1056">
      <c r="H1056" s="74"/>
    </row>
    <row r="1057">
      <c r="H1057" s="74"/>
    </row>
    <row r="1058">
      <c r="H1058" s="74"/>
    </row>
    <row r="1059">
      <c r="H1059" s="74"/>
    </row>
    <row r="1060">
      <c r="H1060" s="74"/>
    </row>
    <row r="1061">
      <c r="H1061" s="74"/>
    </row>
    <row r="1062">
      <c r="H1062" s="74"/>
    </row>
    <row r="1063">
      <c r="H1063" s="74"/>
    </row>
    <row r="1064">
      <c r="H1064" s="74"/>
    </row>
    <row r="1065">
      <c r="H1065" s="74"/>
    </row>
    <row r="1066">
      <c r="H1066" s="74"/>
    </row>
    <row r="1067">
      <c r="H1067" s="74"/>
    </row>
    <row r="1068">
      <c r="H1068" s="74"/>
    </row>
    <row r="1069">
      <c r="H1069" s="74"/>
    </row>
    <row r="1070">
      <c r="H1070" s="74"/>
    </row>
    <row r="1071">
      <c r="H1071" s="74"/>
    </row>
    <row r="1072">
      <c r="H1072" s="74"/>
    </row>
    <row r="1073">
      <c r="H1073" s="74"/>
    </row>
    <row r="1074">
      <c r="H1074" s="74"/>
    </row>
    <row r="1075">
      <c r="H1075" s="74"/>
    </row>
    <row r="1076">
      <c r="H1076" s="74"/>
    </row>
    <row r="1077">
      <c r="H1077" s="74"/>
    </row>
    <row r="1078">
      <c r="H1078" s="74"/>
    </row>
    <row r="1079">
      <c r="H1079" s="74"/>
    </row>
    <row r="1080">
      <c r="H1080" s="74"/>
    </row>
    <row r="1081">
      <c r="H1081" s="74"/>
    </row>
    <row r="1082">
      <c r="H1082" s="74"/>
    </row>
    <row r="1083">
      <c r="H1083" s="74"/>
    </row>
    <row r="1084">
      <c r="H1084" s="74"/>
    </row>
    <row r="1085">
      <c r="H1085" s="74"/>
    </row>
    <row r="1086">
      <c r="H1086" s="74"/>
    </row>
    <row r="1087">
      <c r="H1087" s="74"/>
    </row>
    <row r="1088">
      <c r="H1088" s="74"/>
    </row>
    <row r="1089">
      <c r="H1089" s="74"/>
    </row>
    <row r="1090">
      <c r="H1090" s="74"/>
    </row>
    <row r="1091">
      <c r="H1091" s="74"/>
    </row>
    <row r="1092">
      <c r="H1092" s="74"/>
    </row>
    <row r="1093">
      <c r="H1093" s="74"/>
    </row>
    <row r="1094">
      <c r="H1094" s="74"/>
    </row>
    <row r="1095">
      <c r="H1095" s="74"/>
    </row>
    <row r="1096">
      <c r="H1096" s="74"/>
    </row>
    <row r="1097">
      <c r="H1097" s="74"/>
    </row>
    <row r="1098">
      <c r="H1098" s="74"/>
    </row>
    <row r="1099">
      <c r="H1099" s="74"/>
    </row>
    <row r="1100">
      <c r="H1100" s="74"/>
    </row>
    <row r="1101">
      <c r="H1101" s="74"/>
    </row>
    <row r="1102">
      <c r="H1102" s="74"/>
    </row>
    <row r="1103">
      <c r="H1103" s="74"/>
    </row>
    <row r="1104">
      <c r="H1104" s="74"/>
    </row>
    <row r="1105">
      <c r="H1105" s="74"/>
    </row>
    <row r="1106">
      <c r="H1106" s="74"/>
    </row>
    <row r="1107">
      <c r="H1107" s="74"/>
    </row>
    <row r="1108">
      <c r="H1108" s="74"/>
    </row>
    <row r="1109">
      <c r="H1109" s="74"/>
    </row>
    <row r="1110">
      <c r="H1110" s="74"/>
    </row>
    <row r="1111">
      <c r="H1111" s="74"/>
    </row>
    <row r="1112">
      <c r="H1112" s="74"/>
    </row>
    <row r="1113">
      <c r="H1113" s="74"/>
    </row>
    <row r="1114">
      <c r="H1114" s="74"/>
    </row>
    <row r="1115">
      <c r="H1115" s="74"/>
    </row>
    <row r="1116">
      <c r="H1116" s="74"/>
    </row>
    <row r="1117">
      <c r="H1117" s="74"/>
    </row>
    <row r="1118">
      <c r="H1118" s="74"/>
    </row>
    <row r="1119">
      <c r="H1119" s="74"/>
    </row>
    <row r="1120">
      <c r="H1120" s="74"/>
    </row>
    <row r="1121">
      <c r="H1121" s="74"/>
    </row>
    <row r="1122">
      <c r="H1122" s="74"/>
    </row>
    <row r="1123">
      <c r="H1123" s="74"/>
    </row>
    <row r="1124">
      <c r="H1124" s="74"/>
    </row>
    <row r="1125">
      <c r="H1125" s="74"/>
    </row>
    <row r="1126">
      <c r="H1126" s="74"/>
    </row>
    <row r="1127">
      <c r="H1127" s="74"/>
    </row>
    <row r="1128">
      <c r="H1128" s="74"/>
    </row>
    <row r="1129">
      <c r="H1129" s="74"/>
    </row>
    <row r="1130">
      <c r="H1130" s="74"/>
    </row>
    <row r="1131">
      <c r="H1131" s="74"/>
    </row>
    <row r="1132">
      <c r="H1132" s="74"/>
    </row>
    <row r="1133">
      <c r="H1133" s="74"/>
    </row>
    <row r="1134">
      <c r="H1134" s="74"/>
    </row>
    <row r="1135">
      <c r="H1135" s="74"/>
    </row>
    <row r="1136">
      <c r="H1136" s="74"/>
    </row>
    <row r="1137">
      <c r="H1137" s="74"/>
    </row>
    <row r="1138">
      <c r="H1138" s="74"/>
    </row>
    <row r="1139">
      <c r="H1139" s="74"/>
    </row>
    <row r="1140">
      <c r="H1140" s="74"/>
    </row>
    <row r="1141">
      <c r="H1141" s="74"/>
    </row>
    <row r="1142">
      <c r="H1142" s="74"/>
    </row>
    <row r="1143">
      <c r="H1143" s="74"/>
    </row>
    <row r="1144">
      <c r="H1144" s="74"/>
    </row>
    <row r="1145">
      <c r="H1145" s="74"/>
    </row>
    <row r="1146">
      <c r="H1146" s="74"/>
    </row>
    <row r="1147">
      <c r="H1147" s="74"/>
    </row>
    <row r="1148">
      <c r="H1148" s="74"/>
    </row>
    <row r="1149">
      <c r="H1149" s="74"/>
    </row>
    <row r="1150">
      <c r="H1150" s="74"/>
    </row>
    <row r="1151">
      <c r="H1151" s="74"/>
    </row>
    <row r="1152">
      <c r="H1152" s="74"/>
    </row>
    <row r="1153">
      <c r="H1153" s="74"/>
    </row>
    <row r="1154">
      <c r="H1154" s="74"/>
    </row>
    <row r="1155">
      <c r="H1155" s="74"/>
    </row>
    <row r="1156">
      <c r="H1156" s="74"/>
    </row>
    <row r="1157">
      <c r="H1157" s="74"/>
    </row>
    <row r="1158">
      <c r="H1158" s="74"/>
    </row>
    <row r="1159">
      <c r="H1159" s="74"/>
    </row>
    <row r="1160">
      <c r="H1160" s="74"/>
    </row>
    <row r="1161">
      <c r="H1161" s="74"/>
    </row>
    <row r="1162">
      <c r="H1162" s="74"/>
    </row>
    <row r="1163">
      <c r="H1163" s="74"/>
    </row>
    <row r="1164">
      <c r="H1164" s="74"/>
    </row>
    <row r="1165">
      <c r="H1165" s="74"/>
    </row>
    <row r="1166">
      <c r="H1166" s="74"/>
    </row>
    <row r="1167">
      <c r="H1167" s="74"/>
    </row>
    <row r="1168">
      <c r="H1168" s="74"/>
    </row>
    <row r="1169">
      <c r="H1169" s="74"/>
    </row>
    <row r="1170">
      <c r="H1170" s="74"/>
    </row>
    <row r="1171">
      <c r="H1171" s="74"/>
    </row>
    <row r="1172">
      <c r="H1172" s="74"/>
    </row>
    <row r="1173">
      <c r="H1173" s="74"/>
    </row>
    <row r="1174">
      <c r="H1174" s="74"/>
    </row>
    <row r="1175">
      <c r="H1175" s="74"/>
    </row>
    <row r="1176">
      <c r="H1176" s="74"/>
    </row>
    <row r="1177">
      <c r="H1177" s="74"/>
    </row>
    <row r="1178">
      <c r="H1178" s="74"/>
    </row>
    <row r="1179">
      <c r="H1179" s="74"/>
    </row>
    <row r="1180">
      <c r="H1180" s="74"/>
    </row>
    <row r="1181">
      <c r="H1181" s="74"/>
    </row>
    <row r="1182">
      <c r="H1182" s="74"/>
    </row>
    <row r="1183">
      <c r="H1183" s="74"/>
    </row>
    <row r="1184">
      <c r="H1184" s="74"/>
    </row>
    <row r="1185">
      <c r="H1185" s="74"/>
    </row>
    <row r="1186">
      <c r="H1186" s="74"/>
    </row>
    <row r="1187">
      <c r="H1187" s="74"/>
    </row>
    <row r="1188">
      <c r="H1188" s="74"/>
    </row>
    <row r="1189">
      <c r="H1189" s="74"/>
    </row>
    <row r="1190">
      <c r="H1190" s="74"/>
    </row>
    <row r="1191">
      <c r="H1191" s="74"/>
    </row>
    <row r="1192">
      <c r="H1192" s="74"/>
    </row>
    <row r="1193">
      <c r="H1193" s="74"/>
    </row>
    <row r="1194">
      <c r="H1194" s="74"/>
    </row>
    <row r="1195">
      <c r="H1195" s="74"/>
    </row>
    <row r="1196">
      <c r="H1196" s="74"/>
    </row>
    <row r="1197">
      <c r="H1197" s="74"/>
    </row>
    <row r="1198">
      <c r="H1198" s="74"/>
    </row>
    <row r="1199">
      <c r="H1199" s="74"/>
    </row>
    <row r="1200">
      <c r="H1200" s="74"/>
    </row>
    <row r="1201">
      <c r="H1201" s="74"/>
    </row>
    <row r="1202">
      <c r="H1202" s="74"/>
    </row>
    <row r="1203">
      <c r="H1203" s="74"/>
    </row>
    <row r="1204">
      <c r="H1204" s="74"/>
    </row>
    <row r="1205">
      <c r="H1205" s="74"/>
    </row>
    <row r="1206">
      <c r="H1206" s="74"/>
    </row>
    <row r="1207">
      <c r="H1207" s="74"/>
    </row>
    <row r="1208">
      <c r="H1208" s="74"/>
    </row>
    <row r="1209">
      <c r="H1209" s="74"/>
    </row>
    <row r="1210">
      <c r="H1210" s="74"/>
    </row>
    <row r="1211">
      <c r="H1211" s="74"/>
    </row>
    <row r="1212">
      <c r="H1212" s="74"/>
    </row>
    <row r="1213">
      <c r="H1213" s="74"/>
    </row>
    <row r="1214">
      <c r="H1214" s="74"/>
    </row>
    <row r="1215">
      <c r="H1215" s="74"/>
    </row>
    <row r="1216">
      <c r="H1216" s="74"/>
    </row>
    <row r="1217">
      <c r="H1217" s="74"/>
    </row>
    <row r="1218">
      <c r="H1218" s="74"/>
    </row>
    <row r="1219">
      <c r="H1219" s="74"/>
    </row>
    <row r="1220">
      <c r="H1220" s="74"/>
    </row>
    <row r="1221">
      <c r="H1221" s="74"/>
    </row>
    <row r="1222">
      <c r="H1222" s="74"/>
    </row>
    <row r="1223">
      <c r="H1223" s="74"/>
    </row>
    <row r="1224">
      <c r="H1224" s="74"/>
    </row>
    <row r="1225">
      <c r="H1225" s="74"/>
    </row>
    <row r="1226">
      <c r="H1226" s="74"/>
    </row>
    <row r="1227">
      <c r="H1227" s="74"/>
    </row>
    <row r="1228">
      <c r="H1228" s="74"/>
    </row>
    <row r="1229">
      <c r="H1229" s="74"/>
    </row>
    <row r="1230">
      <c r="H1230" s="74"/>
    </row>
    <row r="1231">
      <c r="H1231" s="74"/>
    </row>
    <row r="1232">
      <c r="H1232" s="74"/>
    </row>
    <row r="1233">
      <c r="H1233" s="74"/>
    </row>
    <row r="1234">
      <c r="H1234" s="74"/>
    </row>
    <row r="1235">
      <c r="H1235" s="74"/>
    </row>
    <row r="1236">
      <c r="H1236" s="74"/>
    </row>
    <row r="1237">
      <c r="H1237" s="74"/>
    </row>
    <row r="1238">
      <c r="H1238" s="74"/>
    </row>
    <row r="1239">
      <c r="H1239" s="74"/>
    </row>
    <row r="1240">
      <c r="H1240" s="74"/>
    </row>
    <row r="1241">
      <c r="H1241" s="74"/>
    </row>
    <row r="1242">
      <c r="H1242" s="74"/>
    </row>
    <row r="1243">
      <c r="H1243" s="74"/>
    </row>
    <row r="1244">
      <c r="H1244" s="74"/>
    </row>
    <row r="1245">
      <c r="H1245" s="74"/>
    </row>
    <row r="1246">
      <c r="H1246" s="74"/>
    </row>
    <row r="1247">
      <c r="H1247" s="74"/>
    </row>
    <row r="1248">
      <c r="H1248" s="74"/>
    </row>
    <row r="1249">
      <c r="H1249" s="74"/>
    </row>
    <row r="1250">
      <c r="H1250" s="74"/>
    </row>
    <row r="1251">
      <c r="H1251" s="74"/>
    </row>
    <row r="1252">
      <c r="H1252" s="74"/>
    </row>
    <row r="1253">
      <c r="H1253" s="74"/>
    </row>
    <row r="1254">
      <c r="H1254" s="74"/>
    </row>
    <row r="1255">
      <c r="H1255" s="74"/>
    </row>
    <row r="1256">
      <c r="H1256" s="74"/>
    </row>
    <row r="1257">
      <c r="H1257" s="74"/>
    </row>
    <row r="1258">
      <c r="H1258" s="74"/>
    </row>
    <row r="1259">
      <c r="H1259" s="74"/>
    </row>
    <row r="1260">
      <c r="H1260" s="74"/>
    </row>
    <row r="1261">
      <c r="H1261" s="74"/>
    </row>
    <row r="1262">
      <c r="H1262" s="74"/>
    </row>
    <row r="1263">
      <c r="H1263" s="74"/>
    </row>
    <row r="1264">
      <c r="H1264" s="74"/>
    </row>
    <row r="1265">
      <c r="H1265" s="74"/>
    </row>
    <row r="1266">
      <c r="H1266" s="74"/>
    </row>
    <row r="1267">
      <c r="H1267" s="74"/>
    </row>
    <row r="1268">
      <c r="H1268" s="74"/>
    </row>
    <row r="1269">
      <c r="H1269" s="74"/>
    </row>
    <row r="1270">
      <c r="H1270" s="74"/>
    </row>
    <row r="1271">
      <c r="H1271" s="74"/>
    </row>
    <row r="1272">
      <c r="H1272" s="74"/>
    </row>
    <row r="1273">
      <c r="H1273" s="74"/>
    </row>
    <row r="1274">
      <c r="H1274" s="74"/>
    </row>
    <row r="1275">
      <c r="H1275" s="74"/>
    </row>
    <row r="1276">
      <c r="H1276" s="74"/>
    </row>
    <row r="1277">
      <c r="H1277" s="74"/>
    </row>
    <row r="1278">
      <c r="H1278" s="74"/>
    </row>
    <row r="1279">
      <c r="H1279" s="74"/>
    </row>
    <row r="1280">
      <c r="H1280" s="74"/>
    </row>
    <row r="1281">
      <c r="H1281" s="74"/>
    </row>
    <row r="1282">
      <c r="H1282" s="74"/>
    </row>
    <row r="1283">
      <c r="H1283" s="74"/>
    </row>
    <row r="1284">
      <c r="H1284" s="74"/>
    </row>
    <row r="1285">
      <c r="H1285" s="74"/>
    </row>
    <row r="1286">
      <c r="H1286" s="74"/>
    </row>
    <row r="1287">
      <c r="H1287" s="74"/>
    </row>
    <row r="1288">
      <c r="H1288" s="74"/>
    </row>
    <row r="1289">
      <c r="H1289" s="74"/>
    </row>
    <row r="1290">
      <c r="H1290" s="74"/>
    </row>
    <row r="1291">
      <c r="H1291" s="74"/>
    </row>
    <row r="1292">
      <c r="H1292" s="74"/>
    </row>
    <row r="1293">
      <c r="H1293" s="74"/>
    </row>
    <row r="1294">
      <c r="H1294" s="74"/>
    </row>
    <row r="1295">
      <c r="H1295" s="74"/>
    </row>
    <row r="1296">
      <c r="H1296" s="74"/>
    </row>
    <row r="1297">
      <c r="H1297" s="74"/>
    </row>
    <row r="1298">
      <c r="H1298" s="74"/>
    </row>
    <row r="1299">
      <c r="H1299" s="74"/>
    </row>
    <row r="1300">
      <c r="H1300" s="74"/>
    </row>
    <row r="1301">
      <c r="H1301" s="74"/>
    </row>
    <row r="1302">
      <c r="H1302" s="74"/>
    </row>
    <row r="1303">
      <c r="H1303" s="74"/>
    </row>
    <row r="1304">
      <c r="H1304" s="74"/>
    </row>
    <row r="1305">
      <c r="H1305" s="74"/>
    </row>
    <row r="1306">
      <c r="H1306" s="74"/>
    </row>
    <row r="1307">
      <c r="H1307" s="74"/>
    </row>
    <row r="1308">
      <c r="H1308" s="74"/>
    </row>
    <row r="1309">
      <c r="H1309" s="74"/>
    </row>
    <row r="1310">
      <c r="H1310" s="74"/>
    </row>
    <row r="1311">
      <c r="H1311" s="74"/>
    </row>
    <row r="1312">
      <c r="H1312" s="74"/>
    </row>
    <row r="1313">
      <c r="H1313" s="74"/>
    </row>
    <row r="1314">
      <c r="H1314" s="74"/>
    </row>
    <row r="1315">
      <c r="H1315" s="74"/>
    </row>
    <row r="1316">
      <c r="H1316" s="74"/>
    </row>
    <row r="1317">
      <c r="H1317" s="74"/>
    </row>
    <row r="1318">
      <c r="H1318" s="74"/>
    </row>
    <row r="1319">
      <c r="H1319" s="74"/>
    </row>
    <row r="1320">
      <c r="H1320" s="74"/>
    </row>
    <row r="1321">
      <c r="H1321" s="74"/>
    </row>
    <row r="1322">
      <c r="H1322" s="74"/>
    </row>
    <row r="1323">
      <c r="H1323" s="74"/>
    </row>
    <row r="1324">
      <c r="H1324" s="74"/>
    </row>
    <row r="1325">
      <c r="H1325" s="74"/>
    </row>
    <row r="1326">
      <c r="H1326" s="74"/>
    </row>
    <row r="1327">
      <c r="H1327" s="74"/>
    </row>
    <row r="1328">
      <c r="H1328" s="74"/>
    </row>
    <row r="1329">
      <c r="H1329" s="74"/>
    </row>
    <row r="1330">
      <c r="H1330" s="74"/>
    </row>
    <row r="1331">
      <c r="H1331" s="74"/>
    </row>
    <row r="1332">
      <c r="H1332" s="74"/>
    </row>
    <row r="1333">
      <c r="H1333" s="74"/>
    </row>
    <row r="1334">
      <c r="H1334" s="74"/>
    </row>
    <row r="1335">
      <c r="H1335" s="74"/>
    </row>
    <row r="1336">
      <c r="H1336" s="74"/>
    </row>
    <row r="1337">
      <c r="H1337" s="74"/>
    </row>
    <row r="1338">
      <c r="H1338" s="74"/>
    </row>
    <row r="1339">
      <c r="H1339" s="74"/>
    </row>
    <row r="1340">
      <c r="H1340" s="74"/>
    </row>
    <row r="1341">
      <c r="H1341" s="74"/>
    </row>
    <row r="1342">
      <c r="H1342" s="74"/>
    </row>
    <row r="1343">
      <c r="H1343" s="74"/>
    </row>
    <row r="1344">
      <c r="H1344" s="74"/>
    </row>
    <row r="1345">
      <c r="H1345" s="74"/>
    </row>
    <row r="1346">
      <c r="H1346" s="74"/>
    </row>
    <row r="1347">
      <c r="H1347" s="74"/>
    </row>
    <row r="1348">
      <c r="H1348" s="74"/>
    </row>
    <row r="1349">
      <c r="H1349" s="74"/>
    </row>
    <row r="1350">
      <c r="H1350" s="74"/>
    </row>
    <row r="1351">
      <c r="H1351" s="74"/>
    </row>
    <row r="1352">
      <c r="H1352" s="74"/>
    </row>
    <row r="1353">
      <c r="H1353" s="74"/>
    </row>
    <row r="1354">
      <c r="H1354" s="74"/>
    </row>
    <row r="1355">
      <c r="H1355" s="74"/>
    </row>
    <row r="1356">
      <c r="H1356" s="74"/>
    </row>
    <row r="1357">
      <c r="H1357" s="74"/>
    </row>
    <row r="1358">
      <c r="H1358" s="74"/>
    </row>
    <row r="1359">
      <c r="H1359" s="74"/>
    </row>
    <row r="1360">
      <c r="H1360" s="74"/>
    </row>
    <row r="1361">
      <c r="H1361" s="74"/>
    </row>
    <row r="1362">
      <c r="H1362" s="74"/>
    </row>
    <row r="1363">
      <c r="H1363" s="74"/>
    </row>
    <row r="1364">
      <c r="H1364" s="74"/>
    </row>
    <row r="1365">
      <c r="H1365" s="74"/>
    </row>
    <row r="1366">
      <c r="H1366" s="74"/>
    </row>
    <row r="1367">
      <c r="H1367" s="74"/>
    </row>
    <row r="1368">
      <c r="H1368" s="74"/>
    </row>
    <row r="1369">
      <c r="H1369" s="74"/>
    </row>
    <row r="1370">
      <c r="H1370" s="74"/>
    </row>
    <row r="1371">
      <c r="H1371" s="74"/>
    </row>
    <row r="1372">
      <c r="H1372" s="74"/>
    </row>
    <row r="1373">
      <c r="H1373" s="74"/>
    </row>
    <row r="1374">
      <c r="H1374" s="74"/>
    </row>
    <row r="1375">
      <c r="H1375" s="74"/>
    </row>
    <row r="1376">
      <c r="H1376" s="74"/>
    </row>
    <row r="1377">
      <c r="H1377" s="74"/>
    </row>
    <row r="1378">
      <c r="H1378" s="74"/>
    </row>
    <row r="1379">
      <c r="H1379" s="74"/>
    </row>
    <row r="1380">
      <c r="H1380" s="74"/>
    </row>
    <row r="1381">
      <c r="H1381" s="74"/>
    </row>
    <row r="1382">
      <c r="H1382" s="74"/>
    </row>
    <row r="1383">
      <c r="H1383" s="74"/>
    </row>
    <row r="1384">
      <c r="H1384" s="74"/>
    </row>
    <row r="1385">
      <c r="H1385" s="74"/>
    </row>
    <row r="1386">
      <c r="H1386" s="74"/>
    </row>
    <row r="1387">
      <c r="H1387" s="74"/>
    </row>
    <row r="1388">
      <c r="H1388" s="74"/>
    </row>
    <row r="1389">
      <c r="H1389" s="74"/>
    </row>
    <row r="1390">
      <c r="H1390" s="74"/>
    </row>
    <row r="1391">
      <c r="H1391" s="74"/>
    </row>
    <row r="1392">
      <c r="H1392" s="74"/>
    </row>
    <row r="1393">
      <c r="H1393" s="74"/>
    </row>
    <row r="1394">
      <c r="H1394" s="74"/>
    </row>
    <row r="1395">
      <c r="H1395" s="74"/>
    </row>
    <row r="1396">
      <c r="H1396" s="74"/>
    </row>
    <row r="1397">
      <c r="H1397" s="74"/>
    </row>
    <row r="1398">
      <c r="H1398" s="74"/>
    </row>
    <row r="1399">
      <c r="H1399" s="74"/>
    </row>
    <row r="1400">
      <c r="H1400" s="74"/>
    </row>
    <row r="1401">
      <c r="H1401" s="74"/>
    </row>
    <row r="1402">
      <c r="H1402" s="74"/>
    </row>
    <row r="1403">
      <c r="H1403" s="74"/>
    </row>
    <row r="1404">
      <c r="H1404" s="74"/>
    </row>
    <row r="1405">
      <c r="H1405" s="74"/>
    </row>
    <row r="1406">
      <c r="H1406" s="74"/>
    </row>
    <row r="1407">
      <c r="H1407" s="74"/>
    </row>
    <row r="1408">
      <c r="H1408" s="74"/>
    </row>
    <row r="1409">
      <c r="H1409" s="74"/>
    </row>
    <row r="1410">
      <c r="H1410" s="74"/>
    </row>
    <row r="1411">
      <c r="H1411" s="74"/>
    </row>
    <row r="1412">
      <c r="H1412" s="74"/>
    </row>
    <row r="1413">
      <c r="H1413" s="74"/>
    </row>
    <row r="1414">
      <c r="H1414" s="74"/>
    </row>
    <row r="1415">
      <c r="H1415" s="74"/>
    </row>
    <row r="1416">
      <c r="H1416" s="74"/>
    </row>
    <row r="1417">
      <c r="H1417" s="74"/>
    </row>
    <row r="1418">
      <c r="H1418" s="74"/>
    </row>
    <row r="1419">
      <c r="H1419" s="74"/>
    </row>
    <row r="1420">
      <c r="H1420" s="74"/>
    </row>
    <row r="1421">
      <c r="H1421" s="74"/>
    </row>
    <row r="1422">
      <c r="H1422" s="74"/>
    </row>
    <row r="1423">
      <c r="H1423" s="74"/>
    </row>
    <row r="1424">
      <c r="H1424" s="74"/>
    </row>
    <row r="1425">
      <c r="H1425" s="74"/>
    </row>
    <row r="1426">
      <c r="H1426" s="74"/>
    </row>
    <row r="1427">
      <c r="H1427" s="74"/>
    </row>
    <row r="1428">
      <c r="H1428" s="74"/>
    </row>
    <row r="1429">
      <c r="H1429" s="74"/>
    </row>
    <row r="1430">
      <c r="H1430" s="74"/>
    </row>
    <row r="1431">
      <c r="H1431" s="74"/>
    </row>
    <row r="1432">
      <c r="H1432" s="74"/>
    </row>
    <row r="1433">
      <c r="H1433" s="74"/>
    </row>
    <row r="1434">
      <c r="H1434" s="74"/>
    </row>
    <row r="1435">
      <c r="H1435" s="74"/>
    </row>
    <row r="1436">
      <c r="H1436" s="74"/>
    </row>
    <row r="1437">
      <c r="H1437" s="74"/>
    </row>
    <row r="1438">
      <c r="H1438" s="74"/>
    </row>
    <row r="1439">
      <c r="H1439" s="74"/>
    </row>
    <row r="1440">
      <c r="H1440" s="74"/>
    </row>
    <row r="1441">
      <c r="H1441" s="74"/>
    </row>
    <row r="1442">
      <c r="H1442" s="74"/>
    </row>
    <row r="1443">
      <c r="H1443" s="74"/>
    </row>
    <row r="1444">
      <c r="H1444" s="74"/>
    </row>
    <row r="1445">
      <c r="H1445" s="74"/>
    </row>
    <row r="1446">
      <c r="H1446" s="74"/>
    </row>
    <row r="1447">
      <c r="H1447" s="74"/>
    </row>
    <row r="1448">
      <c r="H1448" s="74"/>
    </row>
    <row r="1449">
      <c r="H1449" s="74"/>
    </row>
    <row r="1450">
      <c r="H1450" s="74"/>
    </row>
    <row r="1451">
      <c r="H1451" s="74"/>
    </row>
    <row r="1452">
      <c r="H1452" s="74"/>
    </row>
    <row r="1453">
      <c r="H1453" s="74"/>
    </row>
    <row r="1454">
      <c r="H1454" s="74"/>
    </row>
    <row r="1455">
      <c r="H1455" s="74"/>
    </row>
    <row r="1456">
      <c r="H1456" s="74"/>
    </row>
    <row r="1457">
      <c r="H1457" s="74"/>
    </row>
    <row r="1458">
      <c r="H1458" s="74"/>
    </row>
    <row r="1459">
      <c r="H1459" s="74"/>
    </row>
    <row r="1460">
      <c r="H1460" s="74"/>
    </row>
    <row r="1461">
      <c r="H1461" s="74"/>
    </row>
    <row r="1462">
      <c r="H1462" s="74"/>
    </row>
    <row r="1463">
      <c r="H1463" s="74"/>
    </row>
    <row r="1464">
      <c r="H1464" s="74"/>
    </row>
    <row r="1465">
      <c r="H1465" s="74"/>
    </row>
    <row r="1466">
      <c r="H1466" s="74"/>
    </row>
    <row r="1467">
      <c r="H1467" s="74"/>
    </row>
    <row r="1468">
      <c r="H1468" s="74"/>
    </row>
    <row r="1469">
      <c r="H1469" s="74"/>
    </row>
    <row r="1470">
      <c r="H1470" s="74"/>
    </row>
    <row r="1471">
      <c r="H1471" s="74"/>
    </row>
    <row r="1472">
      <c r="H1472" s="74"/>
    </row>
    <row r="1473">
      <c r="H1473" s="74"/>
    </row>
    <row r="1474">
      <c r="H1474" s="74"/>
    </row>
    <row r="1475">
      <c r="H1475" s="74"/>
    </row>
    <row r="1476">
      <c r="H1476" s="74"/>
    </row>
    <row r="1477">
      <c r="H1477" s="74"/>
    </row>
    <row r="1478">
      <c r="H1478" s="74"/>
    </row>
    <row r="1479">
      <c r="H1479" s="74"/>
    </row>
    <row r="1480">
      <c r="H1480" s="74"/>
    </row>
    <row r="1481">
      <c r="H1481" s="74"/>
    </row>
    <row r="1482">
      <c r="H1482" s="74"/>
    </row>
    <row r="1483">
      <c r="H1483" s="74"/>
    </row>
    <row r="1484">
      <c r="H1484" s="74"/>
    </row>
    <row r="1485">
      <c r="H1485" s="74"/>
    </row>
    <row r="1486">
      <c r="H1486" s="74"/>
    </row>
    <row r="1487">
      <c r="H1487" s="74"/>
    </row>
    <row r="1488">
      <c r="H1488" s="74"/>
    </row>
    <row r="1489">
      <c r="H1489" s="74"/>
    </row>
    <row r="1490">
      <c r="H1490" s="74"/>
    </row>
    <row r="1491">
      <c r="H1491" s="74"/>
    </row>
    <row r="1492">
      <c r="H1492" s="74"/>
    </row>
    <row r="1493">
      <c r="H1493" s="74"/>
    </row>
    <row r="1494">
      <c r="H1494" s="74"/>
    </row>
    <row r="1495">
      <c r="H1495" s="74"/>
    </row>
    <row r="1496">
      <c r="H1496" s="74"/>
    </row>
    <row r="1497">
      <c r="H1497" s="74"/>
    </row>
    <row r="1498">
      <c r="H1498" s="74"/>
    </row>
    <row r="1499">
      <c r="H1499" s="74"/>
    </row>
    <row r="1500">
      <c r="H1500" s="74"/>
    </row>
    <row r="1501">
      <c r="H1501" s="74"/>
    </row>
    <row r="1502">
      <c r="H1502" s="74"/>
    </row>
    <row r="1503">
      <c r="H1503" s="74"/>
    </row>
    <row r="1504">
      <c r="H1504" s="74"/>
    </row>
    <row r="1505">
      <c r="H1505" s="74"/>
    </row>
    <row r="1506">
      <c r="H1506" s="74"/>
    </row>
    <row r="1507">
      <c r="H1507" s="74"/>
    </row>
    <row r="1508">
      <c r="H1508" s="74"/>
    </row>
    <row r="1509">
      <c r="H1509" s="74"/>
    </row>
    <row r="1510">
      <c r="H1510" s="74"/>
    </row>
    <row r="1511">
      <c r="H1511" s="74"/>
    </row>
    <row r="1512">
      <c r="H1512" s="74"/>
    </row>
    <row r="1513">
      <c r="H1513" s="74"/>
    </row>
    <row r="1514">
      <c r="H1514" s="74"/>
    </row>
    <row r="1515">
      <c r="H1515" s="74"/>
    </row>
    <row r="1516">
      <c r="H1516" s="74"/>
    </row>
    <row r="1517">
      <c r="H1517" s="74"/>
    </row>
    <row r="1518">
      <c r="H1518" s="74"/>
    </row>
    <row r="1519">
      <c r="H1519" s="74"/>
    </row>
    <row r="1520">
      <c r="H1520" s="74"/>
    </row>
    <row r="1521">
      <c r="H1521" s="74"/>
    </row>
    <row r="1522">
      <c r="H1522" s="74"/>
    </row>
    <row r="1523">
      <c r="H1523" s="74"/>
    </row>
    <row r="1524">
      <c r="H1524" s="74"/>
    </row>
    <row r="1525">
      <c r="H1525" s="74"/>
    </row>
    <row r="1526">
      <c r="H1526" s="74"/>
    </row>
    <row r="1527">
      <c r="H1527" s="74"/>
    </row>
    <row r="1528">
      <c r="H1528" s="74"/>
    </row>
    <row r="1529">
      <c r="H1529" s="74"/>
    </row>
    <row r="1530">
      <c r="H1530" s="74"/>
    </row>
    <row r="1531">
      <c r="H1531" s="74"/>
    </row>
    <row r="1532">
      <c r="H1532" s="74"/>
    </row>
    <row r="1533">
      <c r="H1533" s="74"/>
    </row>
    <row r="1534">
      <c r="H1534" s="74"/>
    </row>
    <row r="1535">
      <c r="H1535" s="74"/>
    </row>
    <row r="1536">
      <c r="H1536" s="74"/>
    </row>
    <row r="1537">
      <c r="H1537" s="74"/>
    </row>
    <row r="1538">
      <c r="H1538" s="74"/>
    </row>
    <row r="1539">
      <c r="H1539" s="74"/>
    </row>
    <row r="1540">
      <c r="H1540" s="74"/>
    </row>
    <row r="1541">
      <c r="H1541" s="74"/>
    </row>
    <row r="1542">
      <c r="H1542" s="74"/>
    </row>
    <row r="1543">
      <c r="H1543" s="74"/>
    </row>
    <row r="1544">
      <c r="H1544" s="74"/>
    </row>
    <row r="1545">
      <c r="H1545" s="74"/>
    </row>
    <row r="1546">
      <c r="H1546" s="74"/>
    </row>
    <row r="1547">
      <c r="H1547" s="74"/>
    </row>
    <row r="1548">
      <c r="H1548" s="74"/>
    </row>
    <row r="1549">
      <c r="H1549" s="74"/>
    </row>
    <row r="1550">
      <c r="H1550" s="74"/>
    </row>
    <row r="1551">
      <c r="H1551" s="74"/>
    </row>
    <row r="1552">
      <c r="H1552" s="74"/>
    </row>
    <row r="1553">
      <c r="H1553" s="74"/>
    </row>
    <row r="1554">
      <c r="H1554" s="74"/>
    </row>
    <row r="1555">
      <c r="H1555" s="74"/>
    </row>
    <row r="1556">
      <c r="H1556" s="74"/>
    </row>
    <row r="1557">
      <c r="H1557" s="74"/>
    </row>
    <row r="1558">
      <c r="H1558" s="74"/>
    </row>
    <row r="1559">
      <c r="H1559" s="74"/>
    </row>
    <row r="1560">
      <c r="H1560" s="74"/>
    </row>
    <row r="1561">
      <c r="H1561" s="74"/>
    </row>
    <row r="1562">
      <c r="H1562" s="74"/>
    </row>
    <row r="1563">
      <c r="H1563" s="74"/>
    </row>
    <row r="1564">
      <c r="H1564" s="74"/>
    </row>
    <row r="1565">
      <c r="H1565" s="74"/>
    </row>
    <row r="1566">
      <c r="H1566" s="74"/>
    </row>
    <row r="1567">
      <c r="H1567" s="74"/>
    </row>
    <row r="1568">
      <c r="H1568" s="74"/>
    </row>
    <row r="1569">
      <c r="H1569" s="74"/>
    </row>
    <row r="1570">
      <c r="H1570" s="74"/>
    </row>
    <row r="1571">
      <c r="H1571" s="74"/>
    </row>
    <row r="1572">
      <c r="H1572" s="74"/>
    </row>
    <row r="1573">
      <c r="H1573" s="74"/>
    </row>
    <row r="1574">
      <c r="H1574" s="74"/>
    </row>
    <row r="1575">
      <c r="H1575" s="74"/>
    </row>
    <row r="1576">
      <c r="H1576" s="74"/>
    </row>
    <row r="1577">
      <c r="H1577" s="74"/>
    </row>
    <row r="1578">
      <c r="H1578" s="74"/>
    </row>
    <row r="1579">
      <c r="H1579" s="74"/>
    </row>
    <row r="1580">
      <c r="H1580" s="74"/>
    </row>
    <row r="1581">
      <c r="H1581" s="74"/>
    </row>
    <row r="1582">
      <c r="H1582" s="74"/>
    </row>
    <row r="1583">
      <c r="H1583" s="74"/>
    </row>
    <row r="1584">
      <c r="H1584" s="74"/>
    </row>
    <row r="1585">
      <c r="H1585" s="74"/>
    </row>
    <row r="1586">
      <c r="H1586" s="74"/>
    </row>
    <row r="1587">
      <c r="H1587" s="74"/>
    </row>
    <row r="1588">
      <c r="H1588" s="74"/>
    </row>
    <row r="1589">
      <c r="H1589" s="74"/>
    </row>
    <row r="1590">
      <c r="H1590" s="74"/>
    </row>
    <row r="1591">
      <c r="H1591" s="74"/>
    </row>
    <row r="1592">
      <c r="H1592" s="74"/>
    </row>
    <row r="1593">
      <c r="H1593" s="74"/>
    </row>
    <row r="1594">
      <c r="H1594" s="74"/>
    </row>
    <row r="1595">
      <c r="H1595" s="74"/>
    </row>
    <row r="1596">
      <c r="H1596" s="74"/>
    </row>
    <row r="1597">
      <c r="H1597" s="74"/>
    </row>
    <row r="1598">
      <c r="H1598" s="74"/>
    </row>
    <row r="1599">
      <c r="H1599" s="74"/>
    </row>
    <row r="1600">
      <c r="H1600" s="74"/>
    </row>
    <row r="1601">
      <c r="H1601" s="74"/>
    </row>
    <row r="1602">
      <c r="H1602" s="74"/>
    </row>
    <row r="1603">
      <c r="H1603" s="74"/>
    </row>
    <row r="1604">
      <c r="H1604" s="74"/>
    </row>
    <row r="1605">
      <c r="H1605" s="74"/>
    </row>
    <row r="1606">
      <c r="H1606" s="74"/>
    </row>
    <row r="1607">
      <c r="H1607" s="74"/>
    </row>
    <row r="1608">
      <c r="H1608" s="74"/>
    </row>
    <row r="1609">
      <c r="H1609" s="74"/>
    </row>
    <row r="1610">
      <c r="H1610" s="74"/>
    </row>
    <row r="1611">
      <c r="H1611" s="74"/>
    </row>
    <row r="1612">
      <c r="H1612" s="74"/>
    </row>
    <row r="1613">
      <c r="H1613" s="74"/>
    </row>
    <row r="1614">
      <c r="H1614" s="74"/>
    </row>
    <row r="1615">
      <c r="H1615" s="74"/>
    </row>
    <row r="1616">
      <c r="H1616" s="74"/>
    </row>
    <row r="1617">
      <c r="H1617" s="74"/>
    </row>
    <row r="1618">
      <c r="H1618" s="74"/>
    </row>
    <row r="1619">
      <c r="H1619" s="74"/>
    </row>
    <row r="1620">
      <c r="H1620" s="74"/>
    </row>
    <row r="1621">
      <c r="H1621" s="74"/>
    </row>
    <row r="1622">
      <c r="H1622" s="74"/>
    </row>
    <row r="1623">
      <c r="H1623" s="74"/>
    </row>
    <row r="1624">
      <c r="H1624" s="74"/>
    </row>
    <row r="1625">
      <c r="H1625" s="74"/>
    </row>
    <row r="1626">
      <c r="H1626" s="74"/>
    </row>
    <row r="1627">
      <c r="H1627" s="74"/>
    </row>
    <row r="1628">
      <c r="H1628" s="74"/>
    </row>
    <row r="1629">
      <c r="H1629" s="74"/>
    </row>
    <row r="1630">
      <c r="H1630" s="74"/>
    </row>
    <row r="1631">
      <c r="H1631" s="74"/>
    </row>
    <row r="1632">
      <c r="H1632" s="74"/>
    </row>
    <row r="1633">
      <c r="H1633" s="74"/>
    </row>
    <row r="1634">
      <c r="H1634" s="74"/>
    </row>
    <row r="1635">
      <c r="H1635" s="74"/>
    </row>
    <row r="1636">
      <c r="H1636" s="74"/>
    </row>
    <row r="1637">
      <c r="H1637" s="74"/>
    </row>
    <row r="1638">
      <c r="H1638" s="74"/>
    </row>
    <row r="1639">
      <c r="H1639" s="74"/>
    </row>
    <row r="1640">
      <c r="H1640" s="74"/>
    </row>
    <row r="1641">
      <c r="H1641" s="74"/>
    </row>
    <row r="1642">
      <c r="H1642" s="74"/>
    </row>
    <row r="1643">
      <c r="H1643" s="74"/>
    </row>
    <row r="1644">
      <c r="H1644" s="74"/>
    </row>
    <row r="1645">
      <c r="H1645" s="74"/>
    </row>
    <row r="1646">
      <c r="H1646" s="74"/>
    </row>
    <row r="1647">
      <c r="H1647" s="74"/>
    </row>
    <row r="1648">
      <c r="H1648" s="74"/>
    </row>
    <row r="1649">
      <c r="H1649" s="74"/>
    </row>
    <row r="1650">
      <c r="H1650" s="74"/>
    </row>
    <row r="1651">
      <c r="H1651" s="74"/>
    </row>
    <row r="1652">
      <c r="H1652" s="74"/>
    </row>
    <row r="1653">
      <c r="H1653" s="74"/>
    </row>
    <row r="1654">
      <c r="H1654" s="74"/>
    </row>
    <row r="1655">
      <c r="H1655" s="74"/>
    </row>
    <row r="1656">
      <c r="H1656" s="74"/>
    </row>
    <row r="1657">
      <c r="H1657" s="74"/>
    </row>
    <row r="1658">
      <c r="H1658" s="74"/>
    </row>
    <row r="1659">
      <c r="H1659" s="74"/>
    </row>
    <row r="1660">
      <c r="H1660" s="74"/>
    </row>
    <row r="1661">
      <c r="H1661" s="74"/>
    </row>
    <row r="1662">
      <c r="H1662" s="74"/>
    </row>
    <row r="1663">
      <c r="H1663" s="74"/>
    </row>
    <row r="1664">
      <c r="H1664" s="74"/>
    </row>
    <row r="1665">
      <c r="H1665" s="74"/>
    </row>
    <row r="1666">
      <c r="H1666" s="74"/>
    </row>
    <row r="1667">
      <c r="H1667" s="74"/>
    </row>
    <row r="1668">
      <c r="H1668" s="74"/>
    </row>
    <row r="1669">
      <c r="H1669" s="74"/>
    </row>
    <row r="1670">
      <c r="H1670" s="74"/>
    </row>
    <row r="1671">
      <c r="H1671" s="74"/>
    </row>
    <row r="1672">
      <c r="H1672" s="74"/>
    </row>
    <row r="1673">
      <c r="H1673" s="74"/>
    </row>
    <row r="1674">
      <c r="H1674" s="74"/>
    </row>
    <row r="1675">
      <c r="H1675" s="74"/>
    </row>
    <row r="1676">
      <c r="H1676" s="74"/>
    </row>
    <row r="1677">
      <c r="H1677" s="74"/>
    </row>
    <row r="1678">
      <c r="H1678" s="74"/>
    </row>
    <row r="1679">
      <c r="H1679" s="74"/>
    </row>
    <row r="1680">
      <c r="H1680" s="74"/>
    </row>
    <row r="1681">
      <c r="H1681" s="74"/>
    </row>
    <row r="1682">
      <c r="H1682" s="74"/>
    </row>
    <row r="1683">
      <c r="H1683" s="74"/>
    </row>
    <row r="1684">
      <c r="H1684" s="74"/>
    </row>
    <row r="1685">
      <c r="H1685" s="74"/>
    </row>
    <row r="1686">
      <c r="H1686" s="74"/>
    </row>
    <row r="1687">
      <c r="H1687" s="74"/>
    </row>
    <row r="1688">
      <c r="H1688" s="74"/>
    </row>
    <row r="1689">
      <c r="H1689" s="74"/>
    </row>
    <row r="1690">
      <c r="H1690" s="74"/>
    </row>
    <row r="1691">
      <c r="H1691" s="74"/>
    </row>
    <row r="1692">
      <c r="H1692" s="74"/>
    </row>
    <row r="1693">
      <c r="H1693" s="74"/>
    </row>
    <row r="1694">
      <c r="H1694" s="74"/>
    </row>
    <row r="1695">
      <c r="H1695" s="74"/>
    </row>
    <row r="1696">
      <c r="H1696" s="74"/>
    </row>
    <row r="1697">
      <c r="H1697" s="74"/>
    </row>
    <row r="1698">
      <c r="H1698" s="74"/>
    </row>
    <row r="1699">
      <c r="H1699" s="74"/>
    </row>
    <row r="1700">
      <c r="H1700" s="74"/>
    </row>
    <row r="1701">
      <c r="H1701" s="74"/>
    </row>
    <row r="1702">
      <c r="H1702" s="74"/>
    </row>
    <row r="1703">
      <c r="H1703" s="74"/>
    </row>
    <row r="1704">
      <c r="H1704" s="74"/>
    </row>
    <row r="1705">
      <c r="H1705" s="74"/>
    </row>
    <row r="1706">
      <c r="H1706" s="74"/>
    </row>
    <row r="1707">
      <c r="H1707" s="74"/>
    </row>
    <row r="1708">
      <c r="H1708" s="74"/>
    </row>
    <row r="1709">
      <c r="H1709" s="74"/>
    </row>
    <row r="1710">
      <c r="H1710" s="74"/>
    </row>
    <row r="1711">
      <c r="H1711" s="74"/>
    </row>
    <row r="1712">
      <c r="H1712" s="74"/>
    </row>
    <row r="1713">
      <c r="H1713" s="74"/>
    </row>
    <row r="1714">
      <c r="H1714" s="74"/>
    </row>
    <row r="1715">
      <c r="H1715" s="74"/>
    </row>
    <row r="1716">
      <c r="H1716" s="74"/>
    </row>
    <row r="1717">
      <c r="H1717" s="74"/>
    </row>
    <row r="1718">
      <c r="H1718" s="74"/>
    </row>
    <row r="1719">
      <c r="H1719" s="74"/>
    </row>
    <row r="1720">
      <c r="H1720" s="74"/>
    </row>
    <row r="1721">
      <c r="H1721" s="74"/>
    </row>
    <row r="1722">
      <c r="H1722" s="74"/>
    </row>
    <row r="1723">
      <c r="H1723" s="74"/>
    </row>
    <row r="1724">
      <c r="H1724" s="74"/>
    </row>
    <row r="1725">
      <c r="H1725" s="74"/>
    </row>
    <row r="1726">
      <c r="H1726" s="74"/>
    </row>
    <row r="1727">
      <c r="H1727" s="74"/>
    </row>
    <row r="1728">
      <c r="H1728" s="74"/>
    </row>
    <row r="1729">
      <c r="H1729" s="74"/>
    </row>
    <row r="1730">
      <c r="H1730" s="74"/>
    </row>
    <row r="1731">
      <c r="H1731" s="74"/>
    </row>
    <row r="1732">
      <c r="H1732" s="74"/>
    </row>
    <row r="1733">
      <c r="H1733" s="74"/>
    </row>
    <row r="1734">
      <c r="H1734" s="74"/>
    </row>
    <row r="1735">
      <c r="H1735" s="74"/>
    </row>
    <row r="1736">
      <c r="H1736" s="74"/>
    </row>
    <row r="1737">
      <c r="H1737" s="74"/>
    </row>
    <row r="1738">
      <c r="H1738" s="74"/>
    </row>
    <row r="1739">
      <c r="H1739" s="74"/>
    </row>
    <row r="1740">
      <c r="H1740" s="74"/>
    </row>
    <row r="1741">
      <c r="H1741" s="74"/>
    </row>
    <row r="1742">
      <c r="H1742" s="74"/>
    </row>
    <row r="1743">
      <c r="H1743" s="74"/>
    </row>
    <row r="1744">
      <c r="H1744" s="74"/>
    </row>
    <row r="1745">
      <c r="H1745" s="74"/>
    </row>
    <row r="1746">
      <c r="H1746" s="74"/>
    </row>
    <row r="1747">
      <c r="H1747" s="74"/>
    </row>
    <row r="1748">
      <c r="H1748" s="74"/>
    </row>
    <row r="1749">
      <c r="H1749" s="74"/>
    </row>
    <row r="1750">
      <c r="H1750" s="74"/>
    </row>
    <row r="1751">
      <c r="H1751" s="74"/>
    </row>
    <row r="1752">
      <c r="H1752" s="74"/>
    </row>
    <row r="1753">
      <c r="H1753" s="74"/>
    </row>
    <row r="1754">
      <c r="H1754" s="74"/>
    </row>
    <row r="1755">
      <c r="H1755" s="74"/>
    </row>
    <row r="1756">
      <c r="H1756" s="74"/>
    </row>
    <row r="1757">
      <c r="H1757" s="74"/>
    </row>
    <row r="1758">
      <c r="H1758" s="74"/>
    </row>
    <row r="1759">
      <c r="H1759" s="74"/>
    </row>
    <row r="1760">
      <c r="H1760" s="74"/>
    </row>
    <row r="1761">
      <c r="H1761" s="74"/>
    </row>
    <row r="1762">
      <c r="H1762" s="74"/>
    </row>
    <row r="1763">
      <c r="H1763" s="74"/>
    </row>
    <row r="1764">
      <c r="H1764" s="74"/>
    </row>
    <row r="1765">
      <c r="H1765" s="74"/>
    </row>
    <row r="1766">
      <c r="H1766" s="74"/>
    </row>
    <row r="1767">
      <c r="H1767" s="74"/>
    </row>
    <row r="1768">
      <c r="H1768" s="74"/>
    </row>
    <row r="1769">
      <c r="H1769" s="74"/>
    </row>
    <row r="1770">
      <c r="H1770" s="74"/>
    </row>
    <row r="1771">
      <c r="H1771" s="74"/>
    </row>
    <row r="1772">
      <c r="H1772" s="74"/>
    </row>
    <row r="1773">
      <c r="H1773" s="74"/>
    </row>
    <row r="1774">
      <c r="H1774" s="74"/>
    </row>
    <row r="1775">
      <c r="H1775" s="74"/>
    </row>
    <row r="1776">
      <c r="H1776" s="74"/>
    </row>
    <row r="1777">
      <c r="H1777" s="74"/>
    </row>
    <row r="1778">
      <c r="H1778" s="74"/>
    </row>
    <row r="1779">
      <c r="H1779" s="74"/>
    </row>
    <row r="1780">
      <c r="H1780" s="74"/>
    </row>
    <row r="1781">
      <c r="H1781" s="74"/>
    </row>
    <row r="1782">
      <c r="H1782" s="74"/>
    </row>
    <row r="1783">
      <c r="H1783" s="74"/>
    </row>
    <row r="1784">
      <c r="H1784" s="74"/>
    </row>
    <row r="1785">
      <c r="H1785" s="74"/>
    </row>
    <row r="1786">
      <c r="H1786" s="74"/>
    </row>
    <row r="1787">
      <c r="H1787" s="74"/>
    </row>
    <row r="1788">
      <c r="H1788" s="74"/>
    </row>
    <row r="1789">
      <c r="H1789" s="74"/>
    </row>
    <row r="1790">
      <c r="H1790" s="74"/>
    </row>
    <row r="1791">
      <c r="H1791" s="74"/>
    </row>
    <row r="1792">
      <c r="H1792" s="74"/>
    </row>
    <row r="1793">
      <c r="H1793" s="74"/>
    </row>
    <row r="1794">
      <c r="H1794" s="74"/>
    </row>
    <row r="1795">
      <c r="H1795" s="74"/>
    </row>
    <row r="1796">
      <c r="H1796" s="74"/>
    </row>
    <row r="1797">
      <c r="H1797" s="74"/>
    </row>
    <row r="1798">
      <c r="H1798" s="74"/>
    </row>
    <row r="1799">
      <c r="H1799" s="74"/>
    </row>
    <row r="1800">
      <c r="H1800" s="74"/>
    </row>
    <row r="1801">
      <c r="H1801" s="74"/>
    </row>
    <row r="1802">
      <c r="H1802" s="74"/>
    </row>
    <row r="1803">
      <c r="H1803" s="74"/>
    </row>
    <row r="1804">
      <c r="H1804" s="74"/>
    </row>
    <row r="1805">
      <c r="H1805" s="74"/>
    </row>
    <row r="1806">
      <c r="H1806" s="74"/>
    </row>
    <row r="1807">
      <c r="H1807" s="74"/>
    </row>
    <row r="1808">
      <c r="H1808" s="74"/>
    </row>
    <row r="1809">
      <c r="H1809" s="74"/>
    </row>
    <row r="1810">
      <c r="H1810" s="74"/>
    </row>
    <row r="1811">
      <c r="H1811" s="74"/>
    </row>
    <row r="1812">
      <c r="H1812" s="74"/>
    </row>
    <row r="1813">
      <c r="H1813" s="74"/>
    </row>
    <row r="1814">
      <c r="H1814" s="74"/>
    </row>
    <row r="1815">
      <c r="H1815" s="74"/>
    </row>
    <row r="1816">
      <c r="H1816" s="74"/>
    </row>
    <row r="1817">
      <c r="H1817" s="74"/>
    </row>
    <row r="1818">
      <c r="H1818" s="74"/>
    </row>
    <row r="1819">
      <c r="H1819" s="74"/>
    </row>
    <row r="1820">
      <c r="H1820" s="74"/>
    </row>
    <row r="1821">
      <c r="H1821" s="74"/>
    </row>
    <row r="1822">
      <c r="H1822" s="74"/>
    </row>
    <row r="1823">
      <c r="H1823" s="74"/>
    </row>
    <row r="1824">
      <c r="H1824" s="74"/>
    </row>
    <row r="1825">
      <c r="H1825" s="74"/>
    </row>
    <row r="1826">
      <c r="H1826" s="74"/>
    </row>
    <row r="1827">
      <c r="H1827" s="74"/>
    </row>
    <row r="1828">
      <c r="H1828" s="74"/>
    </row>
    <row r="1829">
      <c r="H1829" s="74"/>
    </row>
    <row r="1830">
      <c r="H1830" s="74"/>
    </row>
    <row r="1831">
      <c r="H1831" s="74"/>
    </row>
    <row r="1832">
      <c r="H1832" s="74"/>
    </row>
    <row r="1833">
      <c r="H1833" s="74"/>
    </row>
    <row r="1834">
      <c r="H1834" s="74"/>
    </row>
    <row r="1835">
      <c r="H1835" s="74"/>
    </row>
    <row r="1836">
      <c r="H1836" s="74"/>
    </row>
    <row r="1837">
      <c r="H1837" s="74"/>
    </row>
    <row r="1838">
      <c r="H1838" s="74"/>
    </row>
    <row r="1839">
      <c r="H1839" s="74"/>
    </row>
    <row r="1840">
      <c r="H1840" s="74"/>
    </row>
    <row r="1841">
      <c r="H1841" s="74"/>
    </row>
    <row r="1842">
      <c r="H1842" s="74"/>
    </row>
    <row r="1843">
      <c r="H1843" s="74"/>
    </row>
    <row r="1844">
      <c r="H1844" s="74"/>
    </row>
    <row r="1845">
      <c r="H1845" s="74"/>
    </row>
    <row r="1846">
      <c r="H1846" s="74"/>
    </row>
    <row r="1847">
      <c r="H1847" s="74"/>
    </row>
    <row r="1848">
      <c r="H1848" s="74"/>
    </row>
    <row r="1849">
      <c r="H1849" s="74"/>
    </row>
    <row r="1850">
      <c r="H1850" s="74"/>
    </row>
    <row r="1851">
      <c r="H1851" s="74"/>
    </row>
    <row r="1852">
      <c r="H1852" s="74"/>
    </row>
    <row r="1853">
      <c r="H1853" s="74"/>
    </row>
    <row r="1854">
      <c r="H1854" s="74"/>
    </row>
    <row r="1855">
      <c r="H1855" s="74"/>
    </row>
    <row r="1856">
      <c r="H1856" s="74"/>
    </row>
    <row r="1857">
      <c r="H1857" s="74"/>
    </row>
    <row r="1858">
      <c r="H1858" s="74"/>
    </row>
    <row r="1859">
      <c r="H1859" s="74"/>
    </row>
    <row r="1860">
      <c r="H1860" s="74"/>
    </row>
    <row r="1861">
      <c r="H1861" s="74"/>
    </row>
    <row r="1862">
      <c r="H1862" s="74"/>
    </row>
    <row r="1863">
      <c r="H1863" s="74"/>
    </row>
    <row r="1864">
      <c r="H1864" s="74"/>
    </row>
    <row r="1865">
      <c r="H1865" s="74"/>
    </row>
    <row r="1866">
      <c r="H1866" s="74"/>
    </row>
    <row r="1867">
      <c r="H1867" s="74"/>
    </row>
    <row r="1868">
      <c r="H1868" s="74"/>
    </row>
    <row r="1869">
      <c r="H1869" s="74"/>
    </row>
    <row r="1870">
      <c r="H1870" s="74"/>
    </row>
    <row r="1871">
      <c r="H1871" s="74"/>
    </row>
    <row r="1872">
      <c r="H1872" s="74"/>
    </row>
    <row r="1873">
      <c r="H1873" s="74"/>
    </row>
    <row r="1874">
      <c r="H1874" s="74"/>
    </row>
    <row r="1875">
      <c r="H1875" s="74"/>
    </row>
    <row r="1876">
      <c r="H1876" s="74"/>
    </row>
    <row r="1877">
      <c r="H1877" s="74"/>
    </row>
    <row r="1878">
      <c r="H1878" s="74"/>
    </row>
    <row r="1879">
      <c r="H1879" s="74"/>
    </row>
    <row r="1880">
      <c r="H1880" s="74"/>
    </row>
    <row r="1881">
      <c r="H1881" s="74"/>
    </row>
    <row r="1882">
      <c r="H1882" s="74"/>
    </row>
    <row r="1883">
      <c r="H1883" s="74"/>
    </row>
    <row r="1884">
      <c r="H1884" s="74"/>
    </row>
    <row r="1885">
      <c r="H1885" s="74"/>
    </row>
    <row r="1886">
      <c r="H1886" s="74"/>
    </row>
    <row r="1887">
      <c r="H1887" s="74"/>
    </row>
    <row r="1888">
      <c r="H1888" s="74"/>
    </row>
    <row r="1889">
      <c r="H1889" s="74"/>
    </row>
    <row r="1890">
      <c r="H1890" s="74"/>
    </row>
    <row r="1891">
      <c r="H1891" s="74"/>
    </row>
    <row r="1892">
      <c r="H1892" s="74"/>
    </row>
    <row r="1893">
      <c r="H1893" s="74"/>
    </row>
    <row r="1894">
      <c r="H1894" s="74"/>
    </row>
    <row r="1895">
      <c r="H1895" s="74"/>
    </row>
    <row r="1896">
      <c r="H1896" s="74"/>
    </row>
    <row r="1897">
      <c r="H1897" s="74"/>
    </row>
    <row r="1898">
      <c r="H1898" s="74"/>
    </row>
    <row r="1899">
      <c r="H1899" s="74"/>
    </row>
    <row r="1900">
      <c r="H1900" s="74"/>
    </row>
    <row r="1901">
      <c r="H1901" s="74"/>
    </row>
    <row r="1902">
      <c r="H1902" s="74"/>
    </row>
    <row r="1903">
      <c r="H1903" s="74"/>
    </row>
    <row r="1904">
      <c r="H1904" s="74"/>
    </row>
    <row r="1905">
      <c r="H1905" s="74"/>
    </row>
    <row r="1906">
      <c r="H1906" s="74"/>
    </row>
    <row r="1907">
      <c r="H1907" s="74"/>
    </row>
    <row r="1908">
      <c r="H1908" s="74"/>
    </row>
    <row r="1909">
      <c r="H1909" s="74"/>
    </row>
    <row r="1910">
      <c r="H1910" s="74"/>
    </row>
    <row r="1911">
      <c r="H1911" s="74"/>
    </row>
    <row r="1912">
      <c r="H1912" s="74"/>
    </row>
    <row r="1913">
      <c r="H1913" s="74"/>
    </row>
    <row r="1914">
      <c r="H1914" s="74"/>
    </row>
    <row r="1915">
      <c r="H1915" s="74"/>
    </row>
    <row r="1916">
      <c r="H1916" s="74"/>
    </row>
    <row r="1917">
      <c r="H1917" s="74"/>
    </row>
    <row r="1918">
      <c r="H1918" s="74"/>
    </row>
    <row r="1919">
      <c r="H1919" s="74"/>
    </row>
    <row r="1920">
      <c r="H1920" s="74"/>
    </row>
    <row r="1921">
      <c r="H1921" s="74"/>
    </row>
    <row r="1922">
      <c r="H1922" s="74"/>
    </row>
    <row r="1923">
      <c r="H1923" s="74"/>
    </row>
    <row r="1924">
      <c r="H1924" s="74"/>
    </row>
    <row r="1925">
      <c r="H1925" s="74"/>
    </row>
    <row r="1926">
      <c r="H1926" s="74"/>
    </row>
    <row r="1927">
      <c r="H1927" s="74"/>
    </row>
    <row r="1928">
      <c r="H1928" s="74"/>
    </row>
    <row r="1929">
      <c r="H1929" s="74"/>
    </row>
    <row r="1930">
      <c r="H1930" s="74"/>
    </row>
    <row r="1931">
      <c r="H1931" s="74"/>
    </row>
    <row r="1932">
      <c r="H1932" s="74"/>
    </row>
    <row r="1933">
      <c r="H1933" s="74"/>
    </row>
    <row r="1934">
      <c r="H1934" s="74"/>
    </row>
    <row r="1935">
      <c r="H1935" s="74"/>
    </row>
    <row r="1936">
      <c r="H1936" s="74"/>
    </row>
    <row r="1937">
      <c r="H1937" s="74"/>
    </row>
    <row r="1938">
      <c r="H1938" s="74"/>
    </row>
    <row r="1939">
      <c r="H1939" s="74"/>
    </row>
    <row r="1940">
      <c r="H1940" s="74"/>
    </row>
    <row r="1941">
      <c r="H1941" s="74"/>
    </row>
    <row r="1942">
      <c r="H1942" s="74"/>
    </row>
    <row r="1943">
      <c r="H1943" s="74"/>
    </row>
    <row r="1944">
      <c r="H1944" s="74"/>
    </row>
    <row r="1945">
      <c r="H1945" s="74"/>
    </row>
    <row r="1946">
      <c r="H1946" s="74"/>
    </row>
    <row r="1947">
      <c r="H1947" s="74"/>
    </row>
    <row r="1948">
      <c r="H1948" s="74"/>
    </row>
    <row r="1949">
      <c r="H1949" s="74"/>
    </row>
    <row r="1950">
      <c r="H1950" s="74"/>
    </row>
    <row r="1951">
      <c r="H1951" s="74"/>
    </row>
    <row r="1952">
      <c r="H1952" s="74"/>
    </row>
    <row r="1953">
      <c r="H1953" s="74"/>
    </row>
    <row r="1954">
      <c r="H1954" s="74"/>
    </row>
    <row r="1955">
      <c r="H1955" s="74"/>
    </row>
    <row r="1956">
      <c r="H1956" s="74"/>
    </row>
    <row r="1957">
      <c r="H1957" s="74"/>
    </row>
    <row r="1958">
      <c r="H1958" s="74"/>
    </row>
    <row r="1959">
      <c r="H1959" s="74"/>
    </row>
    <row r="1960">
      <c r="H1960" s="74"/>
    </row>
    <row r="1961">
      <c r="H1961" s="74"/>
    </row>
    <row r="1962">
      <c r="H1962" s="74"/>
    </row>
    <row r="1963">
      <c r="H1963" s="74"/>
    </row>
    <row r="1964">
      <c r="H1964" s="74"/>
    </row>
    <row r="1965">
      <c r="H1965" s="74"/>
    </row>
    <row r="1966">
      <c r="H1966" s="74"/>
    </row>
    <row r="1967">
      <c r="H1967" s="74"/>
    </row>
    <row r="1968">
      <c r="H1968" s="74"/>
    </row>
    <row r="1969">
      <c r="H1969" s="74"/>
    </row>
    <row r="1970">
      <c r="H1970" s="74"/>
    </row>
    <row r="1971">
      <c r="H1971" s="74"/>
    </row>
    <row r="1972">
      <c r="H1972" s="74"/>
    </row>
    <row r="1973">
      <c r="H1973" s="74"/>
    </row>
    <row r="1974">
      <c r="H1974" s="74"/>
    </row>
    <row r="1975">
      <c r="H1975" s="74"/>
    </row>
    <row r="1976">
      <c r="H1976" s="74"/>
    </row>
    <row r="1977">
      <c r="H1977" s="74"/>
    </row>
    <row r="1978">
      <c r="H1978" s="74"/>
    </row>
    <row r="1979">
      <c r="H1979" s="74"/>
    </row>
    <row r="1980">
      <c r="H1980" s="74"/>
    </row>
    <row r="1981">
      <c r="H1981" s="74"/>
    </row>
    <row r="1982">
      <c r="H1982" s="74"/>
    </row>
    <row r="1983">
      <c r="H1983" s="74"/>
    </row>
    <row r="1984">
      <c r="H1984" s="74"/>
    </row>
    <row r="1985">
      <c r="H1985" s="74"/>
    </row>
    <row r="1986">
      <c r="H1986" s="74"/>
    </row>
    <row r="1987">
      <c r="H1987" s="74"/>
    </row>
    <row r="1988">
      <c r="H1988" s="74"/>
    </row>
    <row r="1989">
      <c r="H1989" s="74"/>
    </row>
    <row r="1990">
      <c r="H1990" s="74"/>
    </row>
    <row r="1991">
      <c r="H1991" s="74"/>
    </row>
    <row r="1992">
      <c r="H1992" s="74"/>
    </row>
    <row r="1993">
      <c r="H1993" s="74"/>
    </row>
    <row r="1994">
      <c r="H1994" s="74"/>
    </row>
    <row r="1995">
      <c r="H1995" s="74"/>
    </row>
    <row r="1996">
      <c r="H1996" s="74"/>
    </row>
    <row r="1997">
      <c r="H1997" s="74"/>
    </row>
    <row r="1998">
      <c r="H1998" s="74"/>
    </row>
    <row r="1999">
      <c r="H1999" s="74"/>
    </row>
    <row r="2000">
      <c r="H2000" s="74"/>
    </row>
    <row r="2001">
      <c r="H2001" s="74"/>
    </row>
    <row r="2002">
      <c r="H2002" s="74"/>
    </row>
    <row r="2003">
      <c r="H2003" s="74"/>
    </row>
    <row r="2004">
      <c r="H2004" s="74"/>
    </row>
    <row r="2005">
      <c r="H2005" s="74"/>
    </row>
    <row r="2006">
      <c r="H2006" s="74"/>
    </row>
    <row r="2007">
      <c r="H2007" s="74"/>
    </row>
    <row r="2008">
      <c r="H2008" s="74"/>
    </row>
    <row r="2009">
      <c r="H2009" s="74"/>
    </row>
    <row r="2010">
      <c r="H2010" s="74"/>
    </row>
    <row r="2011">
      <c r="H2011" s="74"/>
    </row>
    <row r="2012">
      <c r="H2012" s="74"/>
    </row>
    <row r="2013">
      <c r="H2013" s="74"/>
    </row>
    <row r="2014">
      <c r="H2014" s="74"/>
    </row>
    <row r="2015">
      <c r="H2015" s="74"/>
    </row>
    <row r="2016">
      <c r="H2016" s="74"/>
    </row>
    <row r="2017">
      <c r="H2017" s="74"/>
    </row>
    <row r="2018">
      <c r="H2018" s="74"/>
    </row>
    <row r="2019">
      <c r="H2019" s="74"/>
    </row>
    <row r="2020">
      <c r="H2020" s="74"/>
    </row>
    <row r="2021">
      <c r="H2021" s="74"/>
    </row>
    <row r="2022">
      <c r="H2022" s="74"/>
    </row>
    <row r="2023">
      <c r="H2023" s="74"/>
    </row>
    <row r="2024">
      <c r="H2024" s="74"/>
    </row>
    <row r="2025">
      <c r="H2025" s="74"/>
    </row>
    <row r="2026">
      <c r="H2026" s="74"/>
    </row>
    <row r="2027">
      <c r="H2027" s="74"/>
    </row>
    <row r="2028">
      <c r="H2028" s="74"/>
    </row>
    <row r="2029">
      <c r="H2029" s="74"/>
    </row>
    <row r="2030">
      <c r="H2030" s="74"/>
    </row>
    <row r="2031">
      <c r="H2031" s="74"/>
    </row>
    <row r="2032">
      <c r="H2032" s="74"/>
    </row>
    <row r="2033">
      <c r="H2033" s="74"/>
    </row>
    <row r="2034">
      <c r="H2034" s="74"/>
    </row>
    <row r="2035">
      <c r="H2035" s="74"/>
    </row>
    <row r="2036">
      <c r="H2036" s="74"/>
    </row>
    <row r="2037">
      <c r="H2037" s="74"/>
    </row>
    <row r="2038">
      <c r="H2038" s="74"/>
    </row>
    <row r="2039">
      <c r="H2039" s="74"/>
    </row>
    <row r="2040">
      <c r="H2040" s="74"/>
    </row>
    <row r="2041">
      <c r="H2041" s="74"/>
    </row>
    <row r="2042">
      <c r="H2042" s="74"/>
    </row>
    <row r="2043">
      <c r="H2043" s="74"/>
    </row>
    <row r="2044">
      <c r="H2044" s="74"/>
    </row>
    <row r="2045">
      <c r="H2045" s="74"/>
    </row>
    <row r="2046">
      <c r="H2046" s="74"/>
    </row>
    <row r="2047">
      <c r="H2047" s="74"/>
    </row>
    <row r="2048">
      <c r="H2048" s="74"/>
    </row>
    <row r="2049">
      <c r="H2049" s="74"/>
    </row>
    <row r="2050">
      <c r="H2050" s="74"/>
    </row>
    <row r="2051">
      <c r="H2051" s="74"/>
    </row>
    <row r="2052">
      <c r="H2052" s="74"/>
    </row>
    <row r="2053">
      <c r="H2053" s="74"/>
    </row>
    <row r="2054">
      <c r="H2054" s="74"/>
    </row>
    <row r="2055">
      <c r="H2055" s="74"/>
    </row>
    <row r="2056">
      <c r="H2056" s="74"/>
    </row>
    <row r="2057">
      <c r="H2057" s="74"/>
    </row>
    <row r="2058">
      <c r="H2058" s="74"/>
    </row>
    <row r="2059">
      <c r="H2059" s="74"/>
    </row>
    <row r="2060">
      <c r="H2060" s="74"/>
    </row>
    <row r="2061">
      <c r="H2061" s="74"/>
    </row>
    <row r="2062">
      <c r="H2062" s="74"/>
    </row>
    <row r="2063">
      <c r="H2063" s="74"/>
    </row>
    <row r="2064">
      <c r="H2064" s="74"/>
    </row>
    <row r="2065">
      <c r="H2065" s="74"/>
    </row>
    <row r="2066">
      <c r="H2066" s="74"/>
    </row>
    <row r="2067">
      <c r="H2067" s="74"/>
    </row>
    <row r="2068">
      <c r="H2068" s="74"/>
    </row>
    <row r="2069">
      <c r="H2069" s="74"/>
    </row>
    <row r="2070">
      <c r="H2070" s="74"/>
    </row>
    <row r="2071">
      <c r="H2071" s="74"/>
    </row>
    <row r="2072">
      <c r="H2072" s="74"/>
    </row>
    <row r="2073">
      <c r="H2073" s="74"/>
    </row>
    <row r="2074">
      <c r="H2074" s="74"/>
    </row>
    <row r="2075">
      <c r="H2075" s="74"/>
    </row>
    <row r="2076">
      <c r="H2076" s="74"/>
    </row>
    <row r="2077">
      <c r="H2077" s="74"/>
    </row>
    <row r="2078">
      <c r="H2078" s="74"/>
    </row>
    <row r="2079">
      <c r="H2079" s="74"/>
    </row>
    <row r="2080">
      <c r="H2080" s="74"/>
    </row>
    <row r="2081">
      <c r="H2081" s="74"/>
    </row>
    <row r="2082">
      <c r="H2082" s="74"/>
    </row>
    <row r="2083">
      <c r="H2083" s="74"/>
    </row>
    <row r="2084">
      <c r="H2084" s="74"/>
    </row>
    <row r="2085">
      <c r="H2085" s="74"/>
    </row>
    <row r="2086">
      <c r="H2086" s="74"/>
    </row>
    <row r="2087">
      <c r="H2087" s="74"/>
    </row>
    <row r="2088">
      <c r="H2088" s="74"/>
    </row>
    <row r="2089">
      <c r="H2089" s="74"/>
    </row>
    <row r="2090">
      <c r="H2090" s="74"/>
    </row>
    <row r="2091">
      <c r="H2091" s="74"/>
    </row>
    <row r="2092">
      <c r="H2092" s="74"/>
    </row>
    <row r="2093">
      <c r="H2093" s="74"/>
    </row>
    <row r="2094">
      <c r="H2094" s="74"/>
    </row>
    <row r="2095">
      <c r="H2095" s="74"/>
    </row>
    <row r="2096">
      <c r="H2096" s="74"/>
    </row>
    <row r="2097">
      <c r="H2097" s="74"/>
    </row>
    <row r="2098">
      <c r="H2098" s="74"/>
    </row>
    <row r="2099">
      <c r="H2099" s="74"/>
    </row>
    <row r="2100">
      <c r="H2100" s="74"/>
    </row>
    <row r="2101">
      <c r="H2101" s="74"/>
    </row>
    <row r="2102">
      <c r="H2102" s="74"/>
    </row>
    <row r="2103">
      <c r="H2103" s="74"/>
    </row>
    <row r="2104">
      <c r="H2104" s="74"/>
    </row>
    <row r="2105">
      <c r="H2105" s="74"/>
    </row>
    <row r="2106">
      <c r="H2106" s="74"/>
    </row>
    <row r="2107">
      <c r="H2107" s="74"/>
    </row>
    <row r="2108">
      <c r="H2108" s="74"/>
    </row>
    <row r="2109">
      <c r="H2109" s="74"/>
    </row>
    <row r="2110">
      <c r="H2110" s="74"/>
    </row>
    <row r="2111">
      <c r="H2111" s="74"/>
    </row>
    <row r="2112">
      <c r="H2112" s="74"/>
    </row>
    <row r="2113">
      <c r="H2113" s="74"/>
    </row>
    <row r="2114">
      <c r="H2114" s="74"/>
    </row>
    <row r="2115">
      <c r="H2115" s="74"/>
    </row>
    <row r="2116">
      <c r="H2116" s="74"/>
    </row>
    <row r="2117">
      <c r="H2117" s="74"/>
    </row>
    <row r="2118">
      <c r="H2118" s="74"/>
    </row>
    <row r="2119">
      <c r="H2119" s="74"/>
    </row>
    <row r="2120">
      <c r="H2120" s="74"/>
    </row>
    <row r="2121">
      <c r="H2121" s="74"/>
    </row>
    <row r="2122">
      <c r="H2122" s="74"/>
    </row>
    <row r="2123">
      <c r="H2123" s="74"/>
    </row>
    <row r="2124">
      <c r="H2124" s="74"/>
    </row>
    <row r="2125">
      <c r="H2125" s="74"/>
    </row>
    <row r="2126">
      <c r="H2126" s="74"/>
    </row>
    <row r="2127">
      <c r="H2127" s="74"/>
    </row>
    <row r="2128">
      <c r="H2128" s="74"/>
    </row>
    <row r="2129">
      <c r="H2129" s="74"/>
    </row>
    <row r="2130">
      <c r="H2130" s="74"/>
    </row>
    <row r="2131">
      <c r="H2131" s="74"/>
    </row>
    <row r="2132">
      <c r="H2132" s="74"/>
    </row>
    <row r="2133">
      <c r="H2133" s="74"/>
    </row>
    <row r="2134">
      <c r="H2134" s="74"/>
    </row>
    <row r="2135">
      <c r="H2135" s="74"/>
    </row>
    <row r="2136">
      <c r="H2136" s="74"/>
    </row>
    <row r="2137">
      <c r="H2137" s="74"/>
    </row>
    <row r="2138">
      <c r="H2138" s="74"/>
    </row>
    <row r="2139">
      <c r="H2139" s="74"/>
    </row>
    <row r="2140">
      <c r="H2140" s="74"/>
    </row>
    <row r="2141">
      <c r="H2141" s="74"/>
    </row>
    <row r="2142">
      <c r="H2142" s="74"/>
    </row>
    <row r="2143">
      <c r="H2143" s="74"/>
    </row>
    <row r="2144">
      <c r="H2144" s="74"/>
    </row>
    <row r="2145">
      <c r="H2145" s="74"/>
    </row>
    <row r="2146">
      <c r="H2146" s="74"/>
    </row>
    <row r="2147">
      <c r="H2147" s="74"/>
    </row>
    <row r="2148">
      <c r="H2148" s="74"/>
    </row>
    <row r="2149">
      <c r="H2149" s="74"/>
    </row>
    <row r="2150">
      <c r="H2150" s="74"/>
    </row>
    <row r="2151">
      <c r="H2151" s="74"/>
    </row>
    <row r="2152">
      <c r="H2152" s="74"/>
    </row>
    <row r="2153">
      <c r="H2153" s="74"/>
    </row>
    <row r="2154">
      <c r="H2154" s="74"/>
    </row>
    <row r="2155">
      <c r="H2155" s="74"/>
    </row>
    <row r="2156">
      <c r="H2156" s="74"/>
    </row>
    <row r="2157">
      <c r="H2157" s="74"/>
    </row>
    <row r="2158">
      <c r="H2158" s="74"/>
    </row>
    <row r="2159">
      <c r="H2159" s="74"/>
    </row>
    <row r="2160">
      <c r="H2160" s="74"/>
    </row>
    <row r="2161">
      <c r="H2161" s="74"/>
    </row>
    <row r="2162">
      <c r="H2162" s="74"/>
    </row>
    <row r="2163">
      <c r="H2163" s="74"/>
    </row>
    <row r="2164">
      <c r="H2164" s="74"/>
    </row>
    <row r="2165">
      <c r="H2165" s="74"/>
    </row>
    <row r="2166">
      <c r="H2166" s="74"/>
    </row>
    <row r="2167">
      <c r="H2167" s="74"/>
    </row>
    <row r="2168">
      <c r="H2168" s="74"/>
    </row>
    <row r="2169">
      <c r="H2169" s="74"/>
    </row>
    <row r="2170">
      <c r="H2170" s="74"/>
    </row>
    <row r="2171">
      <c r="H2171" s="74"/>
    </row>
    <row r="2172">
      <c r="H2172" s="74"/>
    </row>
    <row r="2173">
      <c r="H2173" s="74"/>
    </row>
    <row r="2174">
      <c r="H2174" s="74"/>
    </row>
    <row r="2175">
      <c r="H2175" s="74"/>
    </row>
    <row r="2176">
      <c r="H2176" s="74"/>
    </row>
    <row r="2177">
      <c r="H2177" s="74"/>
    </row>
    <row r="2178">
      <c r="H2178" s="74"/>
    </row>
    <row r="2179">
      <c r="H2179" s="74"/>
    </row>
    <row r="2180">
      <c r="H2180" s="74"/>
    </row>
    <row r="2181">
      <c r="H2181" s="74"/>
    </row>
    <row r="2182">
      <c r="H2182" s="74"/>
    </row>
    <row r="2183">
      <c r="H2183" s="74"/>
    </row>
    <row r="2184">
      <c r="H2184" s="74"/>
    </row>
    <row r="2185">
      <c r="H2185" s="74"/>
    </row>
    <row r="2186">
      <c r="H2186" s="74"/>
    </row>
    <row r="2187">
      <c r="H2187" s="74"/>
    </row>
    <row r="2188">
      <c r="H2188" s="74"/>
    </row>
    <row r="2189">
      <c r="H2189" s="74"/>
    </row>
    <row r="2190">
      <c r="H2190" s="74"/>
    </row>
    <row r="2191">
      <c r="H2191" s="74"/>
    </row>
    <row r="2192">
      <c r="H2192" s="74"/>
    </row>
    <row r="2193">
      <c r="H2193" s="74"/>
    </row>
    <row r="2194">
      <c r="H2194" s="74"/>
    </row>
    <row r="2195">
      <c r="H2195" s="74"/>
    </row>
    <row r="2196">
      <c r="H2196" s="74"/>
    </row>
    <row r="2197">
      <c r="H2197" s="74"/>
    </row>
    <row r="2198">
      <c r="H2198" s="74"/>
    </row>
    <row r="2199">
      <c r="H2199" s="74"/>
    </row>
    <row r="2200">
      <c r="H2200" s="74"/>
    </row>
    <row r="2201">
      <c r="H2201" s="74"/>
    </row>
    <row r="2202">
      <c r="H2202" s="74"/>
    </row>
    <row r="2203">
      <c r="H2203" s="74"/>
    </row>
    <row r="2204">
      <c r="H2204" s="74"/>
    </row>
    <row r="2205">
      <c r="H2205" s="74"/>
    </row>
    <row r="2206">
      <c r="H2206" s="74"/>
    </row>
    <row r="2207">
      <c r="H2207" s="74"/>
    </row>
    <row r="2208">
      <c r="H2208" s="74"/>
    </row>
    <row r="2209">
      <c r="H2209" s="74"/>
    </row>
    <row r="2210">
      <c r="H2210" s="74"/>
    </row>
    <row r="2211">
      <c r="H2211" s="74"/>
    </row>
    <row r="2212">
      <c r="H2212" s="74"/>
    </row>
    <row r="2213">
      <c r="H2213" s="74"/>
    </row>
    <row r="2214">
      <c r="H2214" s="74"/>
    </row>
    <row r="2215">
      <c r="H2215" s="74"/>
    </row>
    <row r="2216">
      <c r="H2216" s="74"/>
    </row>
    <row r="2217">
      <c r="H2217" s="74"/>
    </row>
    <row r="2218">
      <c r="H2218" s="74"/>
    </row>
    <row r="2219">
      <c r="H2219" s="74"/>
    </row>
    <row r="2220">
      <c r="H2220" s="74"/>
    </row>
    <row r="2221">
      <c r="H2221" s="74"/>
    </row>
    <row r="2222">
      <c r="H2222" s="74"/>
    </row>
    <row r="2223">
      <c r="H2223" s="74"/>
    </row>
    <row r="2224">
      <c r="H2224" s="74"/>
    </row>
    <row r="2225">
      <c r="H2225" s="74"/>
    </row>
    <row r="2226">
      <c r="H2226" s="74"/>
    </row>
    <row r="2227">
      <c r="H2227" s="74"/>
    </row>
    <row r="2228">
      <c r="H2228" s="74"/>
    </row>
    <row r="2229">
      <c r="H2229" s="74"/>
    </row>
    <row r="2230">
      <c r="H2230" s="74"/>
    </row>
    <row r="2231">
      <c r="H2231" s="74"/>
    </row>
    <row r="2232">
      <c r="H2232" s="74"/>
    </row>
    <row r="2233">
      <c r="H2233" s="74"/>
    </row>
    <row r="2234">
      <c r="H2234" s="74"/>
    </row>
    <row r="2235">
      <c r="H2235" s="74"/>
    </row>
    <row r="2236">
      <c r="H2236" s="74"/>
    </row>
    <row r="2237">
      <c r="H2237" s="74"/>
    </row>
    <row r="2238">
      <c r="H2238" s="74"/>
    </row>
    <row r="2239">
      <c r="H2239" s="74"/>
    </row>
    <row r="2240">
      <c r="H2240" s="74"/>
    </row>
    <row r="2241">
      <c r="H2241" s="74"/>
    </row>
    <row r="2242">
      <c r="H2242" s="74"/>
    </row>
    <row r="2243">
      <c r="H2243" s="74"/>
    </row>
    <row r="2244">
      <c r="H2244" s="74"/>
    </row>
    <row r="2245">
      <c r="H2245" s="74"/>
    </row>
    <row r="2246">
      <c r="H2246" s="74"/>
    </row>
    <row r="2247">
      <c r="H2247" s="74"/>
    </row>
    <row r="2248">
      <c r="H2248" s="74"/>
    </row>
    <row r="2249">
      <c r="H2249" s="74"/>
    </row>
    <row r="2250">
      <c r="H2250" s="74"/>
    </row>
    <row r="2251">
      <c r="H2251" s="74"/>
    </row>
    <row r="2252">
      <c r="H2252" s="74"/>
    </row>
    <row r="2253">
      <c r="H2253" s="74"/>
    </row>
    <row r="2254">
      <c r="H2254" s="74"/>
    </row>
    <row r="2255">
      <c r="H2255" s="74"/>
    </row>
    <row r="2256">
      <c r="H2256" s="74"/>
    </row>
    <row r="2257">
      <c r="H2257" s="74"/>
    </row>
    <row r="2258">
      <c r="H2258" s="74"/>
    </row>
    <row r="2259">
      <c r="H2259" s="74"/>
    </row>
    <row r="2260">
      <c r="H2260" s="74"/>
    </row>
    <row r="2261">
      <c r="H2261" s="74"/>
    </row>
    <row r="2262">
      <c r="H2262" s="74"/>
    </row>
    <row r="2263">
      <c r="H2263" s="74"/>
    </row>
    <row r="2264">
      <c r="H2264" s="74"/>
    </row>
    <row r="2265">
      <c r="H2265" s="74"/>
    </row>
    <row r="2266">
      <c r="H2266" s="74"/>
    </row>
    <row r="2267">
      <c r="H2267" s="74"/>
    </row>
    <row r="2268">
      <c r="H2268" s="74"/>
    </row>
    <row r="2269">
      <c r="H2269" s="74"/>
    </row>
    <row r="2270">
      <c r="H2270" s="74"/>
    </row>
    <row r="2271">
      <c r="H2271" s="74"/>
    </row>
    <row r="2272">
      <c r="H2272" s="74"/>
    </row>
    <row r="2273">
      <c r="H2273" s="74"/>
    </row>
    <row r="2274">
      <c r="H2274" s="74"/>
    </row>
    <row r="2275">
      <c r="H2275" s="74"/>
    </row>
    <row r="2276">
      <c r="H2276" s="74"/>
    </row>
    <row r="2277">
      <c r="H2277" s="74"/>
    </row>
    <row r="2278">
      <c r="H2278" s="74"/>
    </row>
    <row r="2279">
      <c r="H2279" s="74"/>
    </row>
    <row r="2280">
      <c r="H2280" s="74"/>
    </row>
    <row r="2281">
      <c r="H2281" s="74"/>
    </row>
    <row r="2282">
      <c r="H2282" s="74"/>
    </row>
    <row r="2283">
      <c r="H2283" s="74"/>
    </row>
    <row r="2284">
      <c r="H2284" s="74"/>
    </row>
    <row r="2285">
      <c r="H2285" s="74"/>
    </row>
    <row r="2286">
      <c r="H2286" s="74"/>
    </row>
    <row r="2287">
      <c r="H2287" s="74"/>
    </row>
    <row r="2288">
      <c r="H2288" s="74"/>
    </row>
    <row r="2289">
      <c r="H2289" s="74"/>
    </row>
    <row r="2290">
      <c r="H2290" s="74"/>
    </row>
    <row r="2291">
      <c r="H2291" s="74"/>
    </row>
    <row r="2292">
      <c r="H2292" s="74"/>
    </row>
    <row r="2293">
      <c r="H2293" s="74"/>
    </row>
    <row r="2294">
      <c r="H2294" s="74"/>
    </row>
    <row r="2295">
      <c r="H2295" s="74"/>
    </row>
    <row r="2296">
      <c r="H2296" s="74"/>
    </row>
    <row r="2297">
      <c r="H2297" s="74"/>
    </row>
    <row r="2298">
      <c r="H2298" s="74"/>
    </row>
    <row r="2299">
      <c r="H2299" s="74"/>
    </row>
    <row r="2300">
      <c r="H2300" s="74"/>
    </row>
    <row r="2301">
      <c r="H2301" s="74"/>
    </row>
    <row r="2302">
      <c r="H2302" s="74"/>
    </row>
    <row r="2303">
      <c r="H2303" s="74"/>
    </row>
    <row r="2304">
      <c r="H2304" s="74"/>
    </row>
    <row r="2305">
      <c r="H2305" s="74"/>
    </row>
    <row r="2306">
      <c r="H2306" s="74"/>
    </row>
    <row r="2307">
      <c r="H2307" s="74"/>
    </row>
    <row r="2308">
      <c r="H2308" s="74"/>
    </row>
    <row r="2309">
      <c r="H2309" s="74"/>
    </row>
    <row r="2310">
      <c r="H2310" s="74"/>
    </row>
    <row r="2311">
      <c r="H2311" s="74"/>
    </row>
    <row r="2312">
      <c r="H2312" s="74"/>
    </row>
    <row r="2313">
      <c r="H2313" s="74"/>
    </row>
    <row r="2314">
      <c r="H2314" s="74"/>
    </row>
    <row r="2315">
      <c r="H2315" s="74"/>
    </row>
    <row r="2316">
      <c r="H2316" s="74"/>
    </row>
    <row r="2317">
      <c r="H2317" s="74"/>
    </row>
    <row r="2318">
      <c r="H2318" s="74"/>
    </row>
    <row r="2319">
      <c r="H2319" s="74"/>
    </row>
    <row r="2320">
      <c r="H2320" s="74"/>
    </row>
    <row r="2321">
      <c r="H2321" s="74"/>
    </row>
    <row r="2322">
      <c r="H2322" s="74"/>
    </row>
    <row r="2323">
      <c r="H2323" s="74"/>
    </row>
    <row r="2324">
      <c r="H2324" s="74"/>
    </row>
    <row r="2325">
      <c r="H2325" s="74"/>
    </row>
    <row r="2326">
      <c r="H2326" s="74"/>
    </row>
    <row r="2327">
      <c r="H2327" s="74"/>
    </row>
    <row r="2328">
      <c r="H2328" s="74"/>
    </row>
    <row r="2329">
      <c r="H2329" s="74"/>
    </row>
    <row r="2330">
      <c r="H2330" s="74"/>
    </row>
    <row r="2331">
      <c r="H2331" s="74"/>
    </row>
    <row r="2332">
      <c r="H2332" s="74"/>
    </row>
    <row r="2333">
      <c r="H2333" s="74"/>
    </row>
    <row r="2334">
      <c r="H2334" s="74"/>
    </row>
    <row r="2335">
      <c r="H2335" s="74"/>
    </row>
    <row r="2336">
      <c r="H2336" s="74"/>
    </row>
    <row r="2337">
      <c r="H2337" s="74"/>
    </row>
    <row r="2338">
      <c r="H2338" s="74"/>
    </row>
    <row r="2339">
      <c r="H2339" s="74"/>
    </row>
    <row r="2340">
      <c r="H2340" s="74"/>
    </row>
    <row r="2341">
      <c r="H2341" s="74"/>
    </row>
    <row r="2342">
      <c r="H2342" s="74"/>
    </row>
    <row r="2343">
      <c r="H2343" s="74"/>
    </row>
    <row r="2344">
      <c r="H2344" s="74"/>
    </row>
    <row r="2345">
      <c r="H2345" s="74"/>
    </row>
    <row r="2346">
      <c r="H2346" s="74"/>
    </row>
    <row r="2347">
      <c r="H2347" s="74"/>
    </row>
    <row r="2348">
      <c r="H2348" s="74"/>
    </row>
    <row r="2349">
      <c r="H2349" s="74"/>
    </row>
    <row r="2350">
      <c r="H2350" s="74"/>
    </row>
    <row r="2351">
      <c r="H2351" s="74"/>
    </row>
    <row r="2352">
      <c r="H2352" s="74"/>
    </row>
    <row r="2353">
      <c r="H2353" s="74"/>
    </row>
    <row r="2354">
      <c r="H2354" s="74"/>
    </row>
    <row r="2355">
      <c r="H2355" s="74"/>
    </row>
    <row r="2356">
      <c r="H2356" s="74"/>
    </row>
    <row r="2357">
      <c r="H2357" s="74"/>
    </row>
    <row r="2358">
      <c r="H2358" s="74"/>
    </row>
    <row r="2359">
      <c r="H2359" s="74"/>
    </row>
    <row r="2360">
      <c r="H2360" s="74"/>
    </row>
    <row r="2361">
      <c r="H2361" s="74"/>
    </row>
    <row r="2362">
      <c r="H2362" s="74"/>
    </row>
    <row r="2363">
      <c r="H2363" s="74"/>
    </row>
    <row r="2364">
      <c r="H2364" s="74"/>
    </row>
    <row r="2365">
      <c r="H2365" s="74"/>
    </row>
    <row r="2366">
      <c r="H2366" s="74"/>
    </row>
    <row r="2367">
      <c r="H2367" s="74"/>
    </row>
    <row r="2368">
      <c r="H2368" s="74"/>
    </row>
    <row r="2369">
      <c r="H2369" s="74"/>
    </row>
    <row r="2370">
      <c r="H2370" s="74"/>
    </row>
    <row r="2371">
      <c r="H2371" s="74"/>
    </row>
    <row r="2372">
      <c r="H2372" s="74"/>
    </row>
    <row r="2373">
      <c r="H2373" s="74"/>
    </row>
    <row r="2374">
      <c r="H2374" s="74"/>
    </row>
    <row r="2375">
      <c r="H2375" s="74"/>
    </row>
    <row r="2376">
      <c r="H2376" s="74"/>
    </row>
    <row r="2377">
      <c r="H2377" s="74"/>
    </row>
    <row r="2378">
      <c r="H2378" s="74"/>
    </row>
    <row r="2379">
      <c r="H2379" s="74"/>
    </row>
    <row r="2380">
      <c r="H2380" s="74"/>
    </row>
    <row r="2381">
      <c r="H2381" s="74"/>
    </row>
    <row r="2382">
      <c r="H2382" s="74"/>
    </row>
    <row r="2383">
      <c r="H2383" s="74"/>
    </row>
    <row r="2384">
      <c r="H2384" s="74"/>
    </row>
    <row r="2385">
      <c r="H2385" s="74"/>
    </row>
    <row r="2386">
      <c r="H2386" s="74"/>
    </row>
    <row r="2387">
      <c r="H2387" s="74"/>
    </row>
    <row r="2388">
      <c r="H2388" s="74"/>
    </row>
    <row r="2389">
      <c r="H2389" s="74"/>
    </row>
    <row r="2390">
      <c r="H2390" s="74"/>
    </row>
    <row r="2391">
      <c r="H2391" s="74"/>
    </row>
    <row r="2392">
      <c r="H2392" s="74"/>
    </row>
    <row r="2393">
      <c r="H2393" s="74"/>
    </row>
    <row r="2394">
      <c r="H2394" s="74"/>
    </row>
    <row r="2395">
      <c r="H2395" s="74"/>
    </row>
    <row r="2396">
      <c r="H2396" s="74"/>
    </row>
    <row r="2397">
      <c r="H2397" s="74"/>
    </row>
    <row r="2398">
      <c r="H2398" s="74"/>
    </row>
    <row r="2399">
      <c r="H2399" s="74"/>
    </row>
    <row r="2400">
      <c r="H2400" s="74"/>
    </row>
    <row r="2401">
      <c r="H2401" s="74"/>
    </row>
    <row r="2402">
      <c r="H2402" s="74"/>
    </row>
    <row r="2403">
      <c r="H2403" s="74"/>
    </row>
    <row r="2404">
      <c r="H2404" s="74"/>
    </row>
    <row r="2405">
      <c r="H2405" s="74"/>
    </row>
    <row r="2406">
      <c r="H2406" s="74"/>
    </row>
    <row r="2407">
      <c r="H2407" s="74"/>
    </row>
    <row r="2408">
      <c r="H2408" s="74"/>
    </row>
    <row r="2409">
      <c r="H2409" s="74"/>
    </row>
    <row r="2410">
      <c r="H2410" s="74"/>
    </row>
    <row r="2411">
      <c r="H2411" s="74"/>
    </row>
    <row r="2412">
      <c r="H2412" s="74"/>
    </row>
    <row r="2413">
      <c r="H2413" s="74"/>
    </row>
    <row r="2414">
      <c r="H2414" s="74"/>
    </row>
    <row r="2415">
      <c r="H2415" s="74"/>
    </row>
    <row r="2416">
      <c r="H2416" s="74"/>
    </row>
    <row r="2417">
      <c r="H2417" s="74"/>
    </row>
    <row r="2418">
      <c r="H2418" s="74"/>
    </row>
    <row r="2419">
      <c r="H2419" s="74"/>
    </row>
    <row r="2420">
      <c r="H2420" s="74"/>
    </row>
    <row r="2421">
      <c r="H2421" s="74"/>
    </row>
    <row r="2422">
      <c r="H2422" s="74"/>
    </row>
    <row r="2423">
      <c r="H2423" s="74"/>
    </row>
    <row r="2424">
      <c r="H2424" s="74"/>
    </row>
    <row r="2425">
      <c r="H2425" s="74"/>
    </row>
    <row r="2426">
      <c r="H2426" s="74"/>
    </row>
    <row r="2427">
      <c r="H2427" s="74"/>
    </row>
    <row r="2428">
      <c r="H2428" s="74"/>
    </row>
    <row r="2429">
      <c r="H2429" s="74"/>
    </row>
    <row r="2430">
      <c r="H2430" s="74"/>
    </row>
    <row r="2431">
      <c r="H2431" s="74"/>
    </row>
    <row r="2432">
      <c r="H2432" s="74"/>
    </row>
    <row r="2433">
      <c r="H2433" s="74"/>
    </row>
    <row r="2434">
      <c r="H2434" s="74"/>
    </row>
    <row r="2435">
      <c r="H2435" s="74"/>
    </row>
    <row r="2436">
      <c r="H2436" s="74"/>
    </row>
    <row r="2437">
      <c r="H2437" s="74"/>
    </row>
    <row r="2438">
      <c r="H2438" s="74"/>
    </row>
    <row r="2439">
      <c r="H2439" s="74"/>
    </row>
    <row r="2440">
      <c r="H2440" s="74"/>
    </row>
    <row r="2441">
      <c r="H2441" s="74"/>
    </row>
    <row r="2442">
      <c r="H2442" s="74"/>
    </row>
    <row r="2443">
      <c r="H2443" s="74"/>
    </row>
    <row r="2444">
      <c r="H2444" s="74"/>
    </row>
    <row r="2445">
      <c r="H2445" s="74"/>
    </row>
    <row r="2446">
      <c r="H2446" s="74"/>
    </row>
    <row r="2447">
      <c r="H2447" s="74"/>
    </row>
    <row r="2448">
      <c r="H2448" s="74"/>
    </row>
    <row r="2449">
      <c r="H2449" s="74"/>
    </row>
    <row r="2450">
      <c r="H2450" s="74"/>
    </row>
    <row r="2451">
      <c r="H2451" s="74"/>
    </row>
    <row r="2452">
      <c r="H2452" s="74"/>
    </row>
    <row r="2453">
      <c r="H2453" s="74"/>
    </row>
    <row r="2454">
      <c r="H2454" s="74"/>
    </row>
    <row r="2455">
      <c r="H2455" s="74"/>
    </row>
    <row r="2456">
      <c r="H2456" s="74"/>
    </row>
    <row r="2457">
      <c r="H2457" s="74"/>
    </row>
    <row r="2458">
      <c r="H2458" s="74"/>
    </row>
    <row r="2459">
      <c r="H2459" s="74"/>
    </row>
    <row r="2460">
      <c r="H2460" s="74"/>
    </row>
    <row r="2461">
      <c r="H2461" s="74"/>
    </row>
    <row r="2462">
      <c r="H2462" s="74"/>
    </row>
    <row r="2463">
      <c r="H2463" s="74"/>
    </row>
    <row r="2464">
      <c r="H2464" s="74"/>
    </row>
    <row r="2465">
      <c r="H2465" s="74"/>
    </row>
    <row r="2466">
      <c r="H2466" s="74"/>
    </row>
    <row r="2467">
      <c r="H2467" s="74"/>
    </row>
    <row r="2468">
      <c r="H2468" s="74"/>
    </row>
    <row r="2469">
      <c r="H2469" s="74"/>
    </row>
    <row r="2470">
      <c r="H2470" s="74"/>
    </row>
    <row r="2471">
      <c r="H2471" s="74"/>
    </row>
    <row r="2472">
      <c r="H2472" s="74"/>
    </row>
    <row r="2473">
      <c r="H2473" s="74"/>
    </row>
    <row r="2474">
      <c r="H2474" s="74"/>
    </row>
    <row r="2475">
      <c r="H2475" s="74"/>
    </row>
    <row r="2476">
      <c r="H2476" s="74"/>
    </row>
    <row r="2477">
      <c r="H2477" s="74"/>
    </row>
    <row r="2478">
      <c r="H2478" s="74"/>
    </row>
    <row r="2479">
      <c r="H2479" s="74"/>
    </row>
    <row r="2480">
      <c r="H2480" s="74"/>
    </row>
    <row r="2481">
      <c r="H2481" s="74"/>
    </row>
    <row r="2482">
      <c r="H2482" s="74"/>
    </row>
    <row r="2483">
      <c r="H2483" s="74"/>
    </row>
    <row r="2484">
      <c r="H2484" s="74"/>
    </row>
    <row r="2485">
      <c r="H2485" s="74"/>
    </row>
    <row r="2486">
      <c r="H2486" s="74"/>
    </row>
    <row r="2487">
      <c r="H2487" s="74"/>
    </row>
    <row r="2488">
      <c r="H2488" s="74"/>
    </row>
    <row r="2489">
      <c r="H2489" s="74"/>
    </row>
    <row r="2490">
      <c r="H2490" s="74"/>
    </row>
    <row r="2491">
      <c r="H2491" s="74"/>
    </row>
    <row r="2492">
      <c r="H2492" s="74"/>
    </row>
    <row r="2493">
      <c r="H2493" s="74"/>
    </row>
    <row r="2494">
      <c r="H2494" s="74"/>
    </row>
    <row r="2495">
      <c r="H2495" s="74"/>
    </row>
    <row r="2496">
      <c r="H2496" s="74"/>
    </row>
    <row r="2497">
      <c r="H2497" s="74"/>
    </row>
    <row r="2498">
      <c r="H2498" s="74"/>
    </row>
    <row r="2499">
      <c r="H2499" s="74"/>
    </row>
    <row r="2500">
      <c r="H2500" s="74"/>
    </row>
    <row r="2501">
      <c r="H2501" s="74"/>
    </row>
    <row r="2502">
      <c r="H2502" s="74"/>
    </row>
    <row r="2503">
      <c r="H2503" s="74"/>
    </row>
    <row r="2504">
      <c r="H2504" s="74"/>
    </row>
    <row r="2505">
      <c r="H2505" s="74"/>
    </row>
    <row r="2506">
      <c r="H2506" s="74"/>
    </row>
    <row r="2507">
      <c r="H2507" s="74"/>
    </row>
    <row r="2508">
      <c r="H2508" s="74"/>
    </row>
    <row r="2509">
      <c r="H2509" s="74"/>
    </row>
    <row r="2510">
      <c r="H2510" s="74"/>
    </row>
    <row r="2511">
      <c r="H2511" s="74"/>
    </row>
    <row r="2512">
      <c r="H2512" s="74"/>
    </row>
    <row r="2513">
      <c r="H2513" s="74"/>
    </row>
    <row r="2514">
      <c r="H2514" s="74"/>
    </row>
    <row r="2515">
      <c r="H2515" s="74"/>
    </row>
    <row r="2516">
      <c r="H2516" s="74"/>
    </row>
    <row r="2517">
      <c r="H2517" s="74"/>
    </row>
    <row r="2518">
      <c r="H2518" s="74"/>
    </row>
    <row r="2519">
      <c r="H2519" s="74"/>
    </row>
    <row r="2520">
      <c r="H2520" s="74"/>
    </row>
    <row r="2521">
      <c r="H2521" s="74"/>
    </row>
    <row r="2522">
      <c r="H2522" s="74"/>
    </row>
    <row r="2523">
      <c r="H2523" s="74"/>
    </row>
    <row r="2524">
      <c r="H2524" s="74"/>
    </row>
    <row r="2525">
      <c r="H2525" s="74"/>
    </row>
    <row r="2526">
      <c r="H2526" s="74"/>
    </row>
    <row r="2527">
      <c r="H2527" s="74"/>
    </row>
    <row r="2528">
      <c r="H2528" s="74"/>
    </row>
    <row r="2529">
      <c r="H2529" s="74"/>
    </row>
    <row r="2530">
      <c r="H2530" s="74"/>
    </row>
    <row r="2531">
      <c r="H2531" s="74"/>
    </row>
    <row r="2532">
      <c r="H2532" s="74"/>
    </row>
    <row r="2533">
      <c r="H2533" s="74"/>
    </row>
    <row r="2534">
      <c r="H2534" s="74"/>
    </row>
    <row r="2535">
      <c r="H2535" s="74"/>
    </row>
    <row r="2536">
      <c r="H2536" s="74"/>
    </row>
    <row r="2537">
      <c r="H2537" s="74"/>
    </row>
    <row r="2538">
      <c r="H2538" s="74"/>
    </row>
    <row r="2539">
      <c r="H2539" s="74"/>
    </row>
    <row r="2540">
      <c r="H2540" s="74"/>
    </row>
    <row r="2541">
      <c r="H2541" s="74"/>
    </row>
    <row r="2542">
      <c r="H2542" s="74"/>
    </row>
    <row r="2543">
      <c r="H2543" s="74"/>
    </row>
    <row r="2544">
      <c r="H2544" s="74"/>
    </row>
    <row r="2545">
      <c r="H2545" s="74"/>
    </row>
    <row r="2546">
      <c r="H2546" s="74"/>
    </row>
    <row r="2547">
      <c r="H2547" s="74"/>
    </row>
    <row r="2548">
      <c r="H2548" s="74"/>
    </row>
    <row r="2549">
      <c r="H2549" s="74"/>
    </row>
    <row r="2550">
      <c r="H2550" s="74"/>
    </row>
    <row r="2551">
      <c r="H2551" s="74"/>
    </row>
    <row r="2552">
      <c r="H2552" s="74"/>
    </row>
    <row r="2553">
      <c r="H2553" s="74"/>
    </row>
    <row r="2554">
      <c r="H2554" s="74"/>
    </row>
    <row r="2555">
      <c r="H2555" s="74"/>
    </row>
    <row r="2556">
      <c r="H2556" s="74"/>
    </row>
    <row r="2557">
      <c r="H2557" s="74"/>
    </row>
    <row r="2558">
      <c r="H2558" s="74"/>
    </row>
    <row r="2559">
      <c r="H2559" s="74"/>
    </row>
    <row r="2560">
      <c r="H2560" s="74"/>
    </row>
    <row r="2561">
      <c r="H2561" s="74"/>
    </row>
    <row r="2562">
      <c r="H2562" s="74"/>
    </row>
    <row r="2563">
      <c r="H2563" s="74"/>
    </row>
    <row r="2564">
      <c r="H2564" s="74"/>
    </row>
    <row r="2565">
      <c r="H2565" s="74"/>
    </row>
    <row r="2566">
      <c r="H2566" s="74"/>
    </row>
    <row r="2567">
      <c r="H2567" s="74"/>
    </row>
    <row r="2568">
      <c r="H2568" s="74"/>
    </row>
    <row r="2569">
      <c r="H2569" s="74"/>
    </row>
    <row r="2570">
      <c r="H2570" s="74"/>
    </row>
    <row r="2571">
      <c r="H2571" s="74"/>
    </row>
    <row r="2572">
      <c r="H2572" s="74"/>
    </row>
    <row r="2573">
      <c r="H2573" s="74"/>
    </row>
    <row r="2574">
      <c r="H2574" s="74"/>
    </row>
    <row r="2575">
      <c r="H2575" s="74"/>
    </row>
    <row r="2576">
      <c r="H2576" s="74"/>
    </row>
    <row r="2577">
      <c r="H2577" s="74"/>
    </row>
    <row r="2578">
      <c r="H2578" s="74"/>
    </row>
    <row r="2579">
      <c r="H2579" s="74"/>
    </row>
    <row r="2580">
      <c r="H2580" s="74"/>
    </row>
    <row r="2581">
      <c r="H2581" s="74"/>
    </row>
    <row r="2582">
      <c r="H2582" s="74"/>
    </row>
    <row r="2583">
      <c r="H2583" s="74"/>
    </row>
    <row r="2584">
      <c r="H2584" s="74"/>
    </row>
    <row r="2585">
      <c r="H2585" s="74"/>
    </row>
    <row r="2586">
      <c r="H2586" s="74"/>
    </row>
    <row r="2587">
      <c r="H2587" s="74"/>
    </row>
    <row r="2588">
      <c r="H2588" s="74"/>
    </row>
    <row r="2589">
      <c r="H2589" s="74"/>
    </row>
    <row r="2590">
      <c r="H2590" s="74"/>
    </row>
    <row r="2591">
      <c r="H2591" s="74"/>
    </row>
    <row r="2592">
      <c r="H2592" s="74"/>
    </row>
    <row r="2593">
      <c r="H2593" s="74"/>
    </row>
    <row r="2594">
      <c r="H2594" s="74"/>
    </row>
    <row r="2595">
      <c r="H2595" s="74"/>
    </row>
    <row r="2596">
      <c r="H2596" s="74"/>
    </row>
    <row r="2597">
      <c r="H2597" s="74"/>
    </row>
    <row r="2598">
      <c r="H2598" s="74"/>
    </row>
    <row r="2599">
      <c r="H2599" s="74"/>
    </row>
    <row r="2600">
      <c r="H2600" s="74"/>
    </row>
    <row r="2601">
      <c r="H2601" s="74"/>
    </row>
    <row r="2602">
      <c r="H2602" s="74"/>
    </row>
    <row r="2603">
      <c r="H2603" s="74"/>
    </row>
    <row r="2604">
      <c r="H2604" s="74"/>
    </row>
    <row r="2605">
      <c r="H2605" s="74"/>
    </row>
    <row r="2606">
      <c r="H2606" s="74"/>
    </row>
    <row r="2607">
      <c r="H2607" s="74"/>
    </row>
    <row r="2608">
      <c r="H2608" s="74"/>
    </row>
    <row r="2609">
      <c r="H2609" s="74"/>
    </row>
    <row r="2610">
      <c r="H2610" s="74"/>
    </row>
    <row r="2611">
      <c r="H2611" s="74"/>
    </row>
    <row r="2612">
      <c r="H2612" s="74"/>
    </row>
    <row r="2613">
      <c r="H2613" s="74"/>
    </row>
    <row r="2614">
      <c r="H2614" s="74"/>
    </row>
    <row r="2615">
      <c r="H2615" s="74"/>
    </row>
    <row r="2616">
      <c r="H2616" s="74"/>
    </row>
    <row r="2617">
      <c r="H2617" s="74"/>
    </row>
    <row r="2618">
      <c r="H2618" s="74"/>
    </row>
    <row r="2619">
      <c r="H2619" s="74"/>
    </row>
    <row r="2620">
      <c r="H2620" s="74"/>
    </row>
    <row r="2621">
      <c r="H2621" s="74"/>
    </row>
    <row r="2622">
      <c r="H2622" s="74"/>
    </row>
    <row r="2623">
      <c r="H2623" s="74"/>
    </row>
    <row r="2624">
      <c r="H2624" s="74"/>
    </row>
    <row r="2625">
      <c r="H2625" s="74"/>
    </row>
    <row r="2626">
      <c r="H2626" s="74"/>
    </row>
    <row r="2627">
      <c r="H2627" s="74"/>
    </row>
    <row r="2628">
      <c r="H2628" s="74"/>
    </row>
    <row r="2629">
      <c r="H2629" s="74"/>
    </row>
    <row r="2630">
      <c r="H2630" s="74"/>
    </row>
    <row r="2631">
      <c r="H2631" s="74"/>
    </row>
    <row r="2632">
      <c r="H2632" s="74"/>
    </row>
    <row r="2633">
      <c r="H2633" s="74"/>
    </row>
    <row r="2634">
      <c r="H2634" s="74"/>
    </row>
    <row r="2635">
      <c r="H2635" s="74"/>
    </row>
    <row r="2636">
      <c r="H2636" s="74"/>
    </row>
    <row r="2637">
      <c r="H2637" s="74"/>
    </row>
    <row r="2638">
      <c r="H2638" s="74"/>
    </row>
    <row r="2639">
      <c r="H2639" s="74"/>
    </row>
    <row r="2640">
      <c r="H2640" s="74"/>
    </row>
    <row r="2641">
      <c r="H2641" s="74"/>
    </row>
    <row r="2642">
      <c r="H2642" s="74"/>
    </row>
    <row r="2643">
      <c r="H2643" s="74"/>
    </row>
    <row r="2644">
      <c r="H2644" s="74"/>
    </row>
    <row r="2645">
      <c r="H2645" s="74"/>
    </row>
    <row r="2646">
      <c r="H2646" s="74"/>
    </row>
    <row r="2647">
      <c r="H2647" s="74"/>
    </row>
    <row r="2648">
      <c r="H2648" s="74"/>
    </row>
    <row r="2649">
      <c r="H2649" s="74"/>
    </row>
    <row r="2650">
      <c r="H2650" s="74"/>
    </row>
    <row r="2651">
      <c r="H2651" s="74"/>
    </row>
    <row r="2652">
      <c r="H2652" s="74"/>
    </row>
    <row r="2653">
      <c r="H2653" s="74"/>
    </row>
    <row r="2654">
      <c r="H2654" s="74"/>
    </row>
    <row r="2655">
      <c r="H2655" s="74"/>
    </row>
    <row r="2656">
      <c r="H2656" s="74"/>
    </row>
    <row r="2657">
      <c r="H2657" s="74"/>
    </row>
    <row r="2658">
      <c r="H2658" s="74"/>
    </row>
    <row r="2659">
      <c r="H2659" s="74"/>
    </row>
    <row r="2660">
      <c r="H2660" s="74"/>
    </row>
    <row r="2661">
      <c r="H2661" s="74"/>
    </row>
    <row r="2662">
      <c r="H2662" s="74"/>
    </row>
    <row r="2663">
      <c r="H2663" s="74"/>
    </row>
    <row r="2664">
      <c r="H2664" s="74"/>
    </row>
    <row r="2665">
      <c r="H2665" s="74"/>
    </row>
    <row r="2666">
      <c r="H2666" s="74"/>
    </row>
    <row r="2667">
      <c r="H2667" s="74"/>
    </row>
    <row r="2668">
      <c r="H2668" s="74"/>
    </row>
    <row r="2669">
      <c r="H2669" s="74"/>
    </row>
    <row r="2670">
      <c r="H2670" s="74"/>
    </row>
    <row r="2671">
      <c r="H2671" s="74"/>
    </row>
    <row r="2672">
      <c r="H2672" s="74"/>
    </row>
    <row r="2673">
      <c r="H2673" s="74"/>
    </row>
    <row r="2674">
      <c r="H2674" s="74"/>
    </row>
    <row r="2675">
      <c r="H2675" s="74"/>
    </row>
    <row r="2676">
      <c r="H2676" s="74"/>
    </row>
    <row r="2677">
      <c r="H2677" s="74"/>
    </row>
    <row r="2678">
      <c r="H2678" s="74"/>
    </row>
    <row r="2679">
      <c r="H2679" s="74"/>
    </row>
    <row r="2680">
      <c r="H2680" s="74"/>
    </row>
    <row r="2681">
      <c r="H2681" s="74"/>
    </row>
    <row r="2682">
      <c r="H2682" s="74"/>
    </row>
    <row r="2683">
      <c r="H2683" s="74"/>
    </row>
    <row r="2684">
      <c r="H2684" s="74"/>
    </row>
    <row r="2685">
      <c r="H2685" s="74"/>
    </row>
    <row r="2686">
      <c r="H2686" s="74"/>
    </row>
    <row r="2687">
      <c r="H2687" s="74"/>
    </row>
    <row r="2688">
      <c r="H2688" s="74"/>
    </row>
    <row r="2689">
      <c r="H2689" s="74"/>
    </row>
    <row r="2690">
      <c r="H2690" s="74"/>
    </row>
    <row r="2691">
      <c r="H2691" s="74"/>
    </row>
    <row r="2692">
      <c r="H2692" s="74"/>
    </row>
    <row r="2693">
      <c r="H2693" s="74"/>
    </row>
    <row r="2694">
      <c r="H2694" s="74"/>
    </row>
    <row r="2695">
      <c r="H2695" s="74"/>
    </row>
    <row r="2696">
      <c r="H2696" s="74"/>
    </row>
    <row r="2697">
      <c r="H2697" s="74"/>
    </row>
    <row r="2698">
      <c r="H2698" s="74"/>
    </row>
    <row r="2699">
      <c r="H2699" s="74"/>
    </row>
    <row r="2700">
      <c r="H2700" s="74"/>
    </row>
    <row r="2701">
      <c r="H2701" s="74"/>
    </row>
    <row r="2702">
      <c r="H2702" s="74"/>
    </row>
    <row r="2703">
      <c r="H2703" s="74"/>
    </row>
    <row r="2704">
      <c r="H2704" s="74"/>
    </row>
    <row r="2705">
      <c r="H2705" s="74"/>
    </row>
    <row r="2706">
      <c r="H2706" s="74"/>
    </row>
    <row r="2707">
      <c r="H2707" s="74"/>
    </row>
    <row r="2708">
      <c r="H2708" s="74"/>
    </row>
    <row r="2709">
      <c r="H2709" s="74"/>
    </row>
    <row r="2710">
      <c r="H2710" s="74"/>
    </row>
    <row r="2711">
      <c r="H2711" s="74"/>
    </row>
    <row r="2712">
      <c r="H2712" s="74"/>
    </row>
    <row r="2713">
      <c r="H2713" s="74"/>
    </row>
    <row r="2714">
      <c r="H2714" s="74"/>
    </row>
    <row r="2715">
      <c r="H2715" s="74"/>
    </row>
    <row r="2716">
      <c r="H2716" s="74"/>
    </row>
    <row r="2717">
      <c r="H2717" s="74"/>
    </row>
    <row r="2718">
      <c r="H2718" s="74"/>
    </row>
    <row r="2719">
      <c r="H2719" s="74"/>
    </row>
    <row r="2720">
      <c r="H2720" s="74"/>
    </row>
    <row r="2721">
      <c r="H2721" s="74"/>
    </row>
    <row r="2722">
      <c r="H2722" s="74"/>
    </row>
    <row r="2723">
      <c r="H2723" s="74"/>
    </row>
    <row r="2724">
      <c r="H2724" s="74"/>
    </row>
    <row r="2725">
      <c r="H2725" s="74"/>
    </row>
    <row r="2726">
      <c r="H2726" s="74"/>
    </row>
    <row r="2727">
      <c r="H2727" s="74"/>
    </row>
    <row r="2728">
      <c r="H2728" s="74"/>
    </row>
    <row r="2729">
      <c r="H2729" s="74"/>
    </row>
    <row r="2730">
      <c r="H2730" s="74"/>
    </row>
    <row r="2731">
      <c r="H2731" s="74"/>
    </row>
    <row r="2732">
      <c r="H2732" s="74"/>
    </row>
    <row r="2733">
      <c r="H2733" s="74"/>
    </row>
    <row r="2734">
      <c r="H2734" s="74"/>
    </row>
    <row r="2735">
      <c r="H2735" s="74"/>
    </row>
    <row r="2736">
      <c r="H2736" s="74"/>
    </row>
    <row r="2737">
      <c r="H2737" s="74"/>
    </row>
    <row r="2738">
      <c r="H2738" s="74"/>
    </row>
    <row r="2739">
      <c r="H2739" s="74"/>
    </row>
    <row r="2740">
      <c r="H2740" s="74"/>
    </row>
    <row r="2741">
      <c r="H2741" s="74"/>
    </row>
    <row r="2742">
      <c r="H2742" s="74"/>
    </row>
    <row r="2743">
      <c r="H2743" s="74"/>
    </row>
    <row r="2744">
      <c r="H2744" s="74"/>
    </row>
    <row r="2745">
      <c r="H2745" s="74"/>
    </row>
    <row r="2746">
      <c r="H2746" s="74"/>
    </row>
    <row r="2747">
      <c r="H2747" s="74"/>
    </row>
    <row r="2748">
      <c r="H2748" s="74"/>
    </row>
    <row r="2749">
      <c r="H2749" s="74"/>
    </row>
    <row r="2750">
      <c r="H2750" s="74"/>
    </row>
    <row r="2751">
      <c r="H2751" s="74"/>
    </row>
    <row r="2752">
      <c r="H2752" s="74"/>
    </row>
    <row r="2753">
      <c r="H2753" s="74"/>
    </row>
    <row r="2754">
      <c r="H2754" s="74"/>
    </row>
    <row r="2755">
      <c r="H2755" s="74"/>
    </row>
    <row r="2756">
      <c r="H2756" s="74"/>
    </row>
    <row r="2757">
      <c r="H2757" s="74"/>
    </row>
    <row r="2758">
      <c r="H2758" s="74"/>
    </row>
    <row r="2759">
      <c r="H2759" s="74"/>
    </row>
    <row r="2760">
      <c r="H2760" s="74"/>
    </row>
    <row r="2761">
      <c r="H2761" s="74"/>
    </row>
    <row r="2762">
      <c r="H2762" s="74"/>
    </row>
    <row r="2763">
      <c r="H2763" s="74"/>
    </row>
    <row r="2764">
      <c r="H2764" s="74"/>
    </row>
    <row r="2765">
      <c r="H2765" s="74"/>
    </row>
    <row r="2766">
      <c r="H2766" s="74"/>
    </row>
    <row r="2767">
      <c r="H2767" s="74"/>
    </row>
    <row r="2768">
      <c r="H2768" s="74"/>
    </row>
    <row r="2769">
      <c r="H2769" s="74"/>
    </row>
    <row r="2770">
      <c r="H2770" s="74"/>
    </row>
    <row r="2771">
      <c r="H2771" s="74"/>
    </row>
    <row r="2772">
      <c r="H2772" s="74"/>
    </row>
    <row r="2773">
      <c r="H2773" s="74"/>
    </row>
    <row r="2774">
      <c r="H2774" s="74"/>
    </row>
    <row r="2775">
      <c r="H2775" s="74"/>
    </row>
    <row r="2776">
      <c r="H2776" s="74"/>
    </row>
    <row r="2777">
      <c r="H2777" s="74"/>
    </row>
    <row r="2778">
      <c r="H2778" s="74"/>
    </row>
    <row r="2779">
      <c r="H2779" s="74"/>
    </row>
    <row r="2780">
      <c r="H2780" s="74"/>
    </row>
    <row r="2781">
      <c r="H2781" s="74"/>
    </row>
    <row r="2782">
      <c r="H2782" s="74"/>
    </row>
    <row r="2783">
      <c r="H2783" s="74"/>
    </row>
    <row r="2784">
      <c r="H2784" s="74"/>
    </row>
    <row r="2785">
      <c r="H2785" s="74"/>
    </row>
    <row r="2786">
      <c r="H2786" s="74"/>
    </row>
    <row r="2787">
      <c r="H2787" s="74"/>
    </row>
    <row r="2788">
      <c r="H2788" s="74"/>
    </row>
    <row r="2789">
      <c r="H2789" s="74"/>
    </row>
    <row r="2790">
      <c r="H2790" s="74"/>
    </row>
    <row r="2791">
      <c r="H2791" s="74"/>
    </row>
    <row r="2792">
      <c r="H2792" s="74"/>
    </row>
    <row r="2793">
      <c r="H2793" s="74"/>
    </row>
    <row r="2794">
      <c r="H2794" s="74"/>
    </row>
    <row r="2795">
      <c r="H2795" s="74"/>
    </row>
    <row r="2796">
      <c r="H2796" s="74"/>
    </row>
    <row r="2797">
      <c r="H2797" s="74"/>
    </row>
    <row r="2798">
      <c r="H2798" s="74"/>
    </row>
    <row r="2799">
      <c r="H2799" s="74"/>
    </row>
    <row r="2800">
      <c r="H2800" s="74"/>
    </row>
    <row r="2801">
      <c r="H2801" s="74"/>
    </row>
    <row r="2802">
      <c r="H2802" s="74"/>
    </row>
    <row r="2803">
      <c r="H2803" s="74"/>
    </row>
    <row r="2804">
      <c r="H2804" s="74"/>
    </row>
    <row r="2805">
      <c r="H2805" s="74"/>
    </row>
    <row r="2806">
      <c r="H2806" s="74"/>
    </row>
    <row r="2807">
      <c r="H2807" s="74"/>
    </row>
    <row r="2808">
      <c r="H2808" s="74"/>
    </row>
    <row r="2809">
      <c r="H2809" s="74"/>
    </row>
    <row r="2810">
      <c r="H2810" s="74"/>
    </row>
    <row r="2811">
      <c r="H2811" s="74"/>
    </row>
    <row r="2812">
      <c r="H2812" s="74"/>
    </row>
    <row r="2813">
      <c r="H2813" s="74"/>
    </row>
    <row r="2814">
      <c r="H2814" s="74"/>
    </row>
    <row r="2815">
      <c r="H2815" s="74"/>
    </row>
    <row r="2816">
      <c r="H2816" s="74"/>
    </row>
    <row r="2817">
      <c r="H2817" s="74"/>
    </row>
    <row r="2818">
      <c r="H2818" s="74"/>
    </row>
    <row r="2819">
      <c r="H2819" s="74"/>
    </row>
    <row r="2820">
      <c r="H2820" s="74"/>
    </row>
    <row r="2821">
      <c r="H2821" s="74"/>
    </row>
    <row r="2822">
      <c r="H2822" s="74"/>
    </row>
    <row r="2823">
      <c r="H2823" s="74"/>
    </row>
    <row r="2824">
      <c r="H2824" s="74"/>
    </row>
    <row r="2825">
      <c r="H2825" s="74"/>
    </row>
    <row r="2826">
      <c r="H2826" s="74"/>
    </row>
    <row r="2827">
      <c r="H2827" s="74"/>
    </row>
    <row r="2828">
      <c r="H2828" s="74"/>
    </row>
    <row r="2829">
      <c r="H2829" s="74"/>
    </row>
    <row r="2830">
      <c r="H2830" s="74"/>
    </row>
    <row r="2831">
      <c r="H2831" s="74"/>
    </row>
    <row r="2832">
      <c r="H2832" s="74"/>
    </row>
    <row r="2833">
      <c r="H2833" s="74"/>
    </row>
    <row r="2834">
      <c r="H2834" s="74"/>
    </row>
    <row r="2835">
      <c r="H2835" s="74"/>
    </row>
    <row r="2836">
      <c r="H2836" s="74"/>
    </row>
    <row r="2837">
      <c r="H2837" s="74"/>
    </row>
    <row r="2838">
      <c r="H2838" s="74"/>
    </row>
    <row r="2839">
      <c r="H2839" s="74"/>
    </row>
    <row r="2840">
      <c r="H2840" s="74"/>
    </row>
    <row r="2841">
      <c r="H2841" s="74"/>
    </row>
    <row r="2842">
      <c r="H2842" s="74"/>
    </row>
    <row r="2843">
      <c r="H2843" s="74"/>
    </row>
    <row r="2844">
      <c r="H2844" s="74"/>
    </row>
    <row r="2845">
      <c r="H2845" s="74"/>
    </row>
    <row r="2846">
      <c r="H2846" s="74"/>
    </row>
    <row r="2847">
      <c r="H2847" s="74"/>
    </row>
    <row r="2848">
      <c r="H2848" s="74"/>
    </row>
    <row r="2849">
      <c r="H2849" s="74"/>
    </row>
    <row r="2850">
      <c r="H2850" s="74"/>
    </row>
    <row r="2851">
      <c r="H2851" s="74"/>
    </row>
    <row r="2852">
      <c r="H2852" s="74"/>
    </row>
    <row r="2853">
      <c r="H2853" s="74"/>
    </row>
    <row r="2854">
      <c r="H2854" s="74"/>
    </row>
    <row r="2855">
      <c r="H2855" s="74"/>
    </row>
    <row r="2856">
      <c r="H2856" s="74"/>
    </row>
    <row r="2857">
      <c r="H2857" s="74"/>
    </row>
    <row r="2858">
      <c r="H2858" s="74"/>
    </row>
    <row r="2859">
      <c r="H2859" s="74"/>
    </row>
    <row r="2860">
      <c r="H2860" s="74"/>
    </row>
    <row r="2861">
      <c r="H2861" s="74"/>
    </row>
    <row r="2862">
      <c r="H2862" s="74"/>
    </row>
    <row r="2863">
      <c r="H2863" s="74"/>
    </row>
    <row r="2864">
      <c r="H2864" s="74"/>
    </row>
    <row r="2865">
      <c r="H2865" s="74"/>
    </row>
    <row r="2866">
      <c r="H2866" s="74"/>
    </row>
    <row r="2867">
      <c r="H2867" s="74"/>
    </row>
    <row r="2868">
      <c r="H2868" s="74"/>
    </row>
    <row r="2869">
      <c r="H2869" s="74"/>
    </row>
    <row r="2870">
      <c r="H2870" s="74"/>
    </row>
    <row r="2871">
      <c r="H2871" s="74"/>
    </row>
    <row r="2872">
      <c r="H2872" s="74"/>
    </row>
    <row r="2873">
      <c r="H2873" s="74"/>
    </row>
    <row r="2874">
      <c r="H2874" s="74"/>
    </row>
    <row r="2875">
      <c r="H2875" s="74"/>
    </row>
    <row r="2876">
      <c r="H2876" s="74"/>
    </row>
    <row r="2877">
      <c r="H2877" s="74"/>
    </row>
    <row r="2878">
      <c r="H2878" s="74"/>
    </row>
    <row r="2879">
      <c r="H2879" s="74"/>
    </row>
    <row r="2880">
      <c r="H2880" s="74"/>
    </row>
    <row r="2881">
      <c r="H2881" s="74"/>
    </row>
    <row r="2882">
      <c r="H2882" s="74"/>
    </row>
    <row r="2883">
      <c r="H2883" s="74"/>
    </row>
    <row r="2884">
      <c r="H2884" s="74"/>
    </row>
    <row r="2885">
      <c r="H2885" s="74"/>
    </row>
    <row r="2886">
      <c r="H2886" s="74"/>
    </row>
    <row r="2887">
      <c r="H2887" s="74"/>
    </row>
    <row r="2888">
      <c r="H2888" s="74"/>
    </row>
    <row r="2889">
      <c r="H2889" s="74"/>
    </row>
    <row r="2890">
      <c r="H2890" s="74"/>
    </row>
    <row r="2891">
      <c r="H2891" s="74"/>
    </row>
    <row r="2892">
      <c r="H2892" s="74"/>
    </row>
    <row r="2893">
      <c r="H2893" s="74"/>
    </row>
    <row r="2894">
      <c r="H2894" s="74"/>
    </row>
    <row r="2895">
      <c r="H2895" s="74"/>
    </row>
    <row r="2896">
      <c r="H2896" s="74"/>
    </row>
    <row r="2897">
      <c r="H2897" s="74"/>
    </row>
    <row r="2898">
      <c r="H2898" s="74"/>
    </row>
    <row r="2899">
      <c r="H2899" s="74"/>
    </row>
    <row r="2900">
      <c r="H2900" s="74"/>
    </row>
    <row r="2901">
      <c r="H2901" s="74"/>
    </row>
    <row r="2902">
      <c r="H2902" s="74"/>
    </row>
    <row r="2903">
      <c r="H2903" s="74"/>
    </row>
    <row r="2904">
      <c r="H2904" s="74"/>
    </row>
    <row r="2905">
      <c r="H2905" s="74"/>
    </row>
    <row r="2906">
      <c r="H2906" s="74"/>
    </row>
    <row r="2907">
      <c r="H2907" s="74"/>
    </row>
    <row r="2908">
      <c r="H2908" s="74"/>
    </row>
    <row r="2909">
      <c r="H2909" s="74"/>
    </row>
    <row r="2910">
      <c r="H2910" s="74"/>
    </row>
    <row r="2911">
      <c r="H2911" s="74"/>
    </row>
    <row r="2912">
      <c r="H2912" s="74"/>
    </row>
    <row r="2913">
      <c r="H2913" s="74"/>
    </row>
    <row r="2914">
      <c r="H2914" s="74"/>
    </row>
    <row r="2915">
      <c r="H2915" s="74"/>
    </row>
    <row r="2916">
      <c r="H2916" s="74"/>
    </row>
    <row r="2917">
      <c r="H2917" s="74"/>
    </row>
    <row r="2918">
      <c r="H2918" s="74"/>
    </row>
    <row r="2919">
      <c r="H2919" s="74"/>
    </row>
    <row r="2920">
      <c r="H2920" s="74"/>
    </row>
    <row r="2921">
      <c r="H2921" s="74"/>
    </row>
    <row r="2922">
      <c r="H2922" s="74"/>
    </row>
    <row r="2923">
      <c r="H2923" s="74"/>
    </row>
    <row r="2924">
      <c r="H2924" s="74"/>
    </row>
    <row r="2925">
      <c r="H2925" s="74"/>
    </row>
    <row r="2926">
      <c r="H2926" s="74"/>
    </row>
    <row r="2927">
      <c r="H2927" s="74"/>
    </row>
    <row r="2928">
      <c r="H2928" s="74"/>
    </row>
    <row r="2929">
      <c r="H2929" s="74"/>
    </row>
    <row r="2930">
      <c r="H2930" s="74"/>
    </row>
    <row r="2931">
      <c r="H2931" s="74"/>
    </row>
    <row r="2932">
      <c r="H2932" s="74"/>
    </row>
    <row r="2933">
      <c r="H2933" s="74"/>
    </row>
    <row r="2934">
      <c r="H2934" s="74"/>
    </row>
    <row r="2935">
      <c r="H2935" s="74"/>
    </row>
    <row r="2936">
      <c r="H2936" s="74"/>
    </row>
    <row r="2937">
      <c r="H2937" s="74"/>
    </row>
    <row r="2938">
      <c r="H2938" s="74"/>
    </row>
    <row r="2939">
      <c r="H2939" s="74"/>
    </row>
    <row r="2940">
      <c r="H2940" s="74"/>
    </row>
    <row r="2941">
      <c r="H2941" s="74"/>
    </row>
    <row r="2942">
      <c r="H2942" s="74"/>
    </row>
    <row r="2943">
      <c r="H2943" s="74"/>
    </row>
    <row r="2944">
      <c r="H2944" s="74"/>
    </row>
    <row r="2945">
      <c r="H2945" s="74"/>
    </row>
    <row r="2946">
      <c r="H2946" s="74"/>
    </row>
    <row r="2947">
      <c r="H2947" s="74"/>
    </row>
    <row r="2948">
      <c r="H2948" s="74"/>
    </row>
    <row r="2949">
      <c r="H2949" s="74"/>
    </row>
    <row r="2950">
      <c r="H2950" s="74"/>
    </row>
    <row r="2951">
      <c r="H2951" s="74"/>
    </row>
    <row r="2952">
      <c r="H2952" s="74"/>
    </row>
    <row r="2953">
      <c r="H2953" s="74"/>
    </row>
    <row r="2954">
      <c r="H2954" s="74"/>
    </row>
    <row r="2955">
      <c r="H2955" s="74"/>
    </row>
    <row r="2956">
      <c r="H2956" s="74"/>
    </row>
    <row r="2957">
      <c r="H2957" s="74"/>
    </row>
    <row r="2958">
      <c r="H2958" s="74"/>
    </row>
    <row r="2959">
      <c r="H2959" s="74"/>
    </row>
    <row r="2960">
      <c r="H2960" s="74"/>
    </row>
    <row r="2961">
      <c r="H2961" s="74"/>
    </row>
    <row r="2962">
      <c r="H2962" s="74"/>
    </row>
    <row r="2963">
      <c r="H2963" s="74"/>
    </row>
    <row r="2964">
      <c r="H2964" s="74"/>
    </row>
    <row r="2965">
      <c r="H2965" s="74"/>
    </row>
    <row r="2966">
      <c r="H2966" s="74"/>
    </row>
    <row r="2967">
      <c r="H2967" s="74"/>
    </row>
    <row r="2968">
      <c r="H2968" s="74"/>
    </row>
    <row r="2969">
      <c r="H2969" s="74"/>
    </row>
    <row r="2970">
      <c r="H2970" s="74"/>
    </row>
    <row r="2971">
      <c r="H2971" s="74"/>
    </row>
    <row r="2972">
      <c r="H2972" s="74"/>
    </row>
    <row r="2973">
      <c r="H2973" s="74"/>
    </row>
    <row r="2974">
      <c r="H2974" s="74"/>
    </row>
    <row r="2975">
      <c r="H2975" s="74"/>
    </row>
    <row r="2976">
      <c r="H2976" s="74"/>
    </row>
    <row r="2977">
      <c r="H2977" s="74"/>
    </row>
    <row r="2978">
      <c r="H2978" s="74"/>
    </row>
    <row r="2979">
      <c r="H2979" s="74"/>
    </row>
    <row r="2980">
      <c r="H2980" s="74"/>
    </row>
    <row r="2981">
      <c r="H2981" s="74"/>
    </row>
    <row r="2982">
      <c r="H2982" s="74"/>
    </row>
    <row r="2983">
      <c r="H2983" s="74"/>
    </row>
    <row r="2984">
      <c r="H2984" s="74"/>
    </row>
    <row r="2985">
      <c r="H2985" s="74"/>
    </row>
    <row r="2986">
      <c r="H2986" s="74"/>
    </row>
    <row r="2987">
      <c r="H2987" s="74"/>
    </row>
    <row r="2988">
      <c r="H2988" s="74"/>
    </row>
    <row r="2989">
      <c r="H2989" s="74"/>
    </row>
    <row r="2990">
      <c r="H2990" s="74"/>
    </row>
    <row r="2991">
      <c r="H2991" s="74"/>
    </row>
    <row r="2992">
      <c r="H2992" s="74"/>
    </row>
    <row r="2993">
      <c r="H2993" s="74"/>
    </row>
    <row r="2994">
      <c r="H2994" s="74"/>
    </row>
    <row r="2995">
      <c r="H2995" s="74"/>
    </row>
    <row r="2996">
      <c r="H2996" s="74"/>
    </row>
    <row r="2997">
      <c r="H2997" s="74"/>
    </row>
    <row r="2998">
      <c r="H2998" s="74"/>
    </row>
    <row r="2999">
      <c r="H2999" s="74"/>
    </row>
    <row r="3000">
      <c r="H3000" s="74"/>
    </row>
    <row r="3001">
      <c r="H3001" s="74"/>
    </row>
    <row r="3002">
      <c r="H3002" s="74"/>
    </row>
    <row r="3003">
      <c r="H3003" s="74"/>
    </row>
    <row r="3004">
      <c r="H3004" s="74"/>
    </row>
    <row r="3005">
      <c r="H3005" s="74"/>
    </row>
    <row r="3006">
      <c r="H3006" s="74"/>
    </row>
    <row r="3007">
      <c r="H3007" s="74"/>
    </row>
    <row r="3008">
      <c r="H3008" s="74"/>
    </row>
    <row r="3009">
      <c r="H3009" s="74"/>
    </row>
    <row r="3010">
      <c r="H3010" s="74"/>
    </row>
    <row r="3011">
      <c r="H3011" s="74"/>
    </row>
    <row r="3012">
      <c r="H3012" s="74"/>
    </row>
    <row r="3013">
      <c r="H3013" s="74"/>
    </row>
    <row r="3014">
      <c r="H3014" s="74"/>
    </row>
    <row r="3015">
      <c r="H3015" s="74"/>
    </row>
    <row r="3016">
      <c r="H3016" s="74"/>
    </row>
    <row r="3017">
      <c r="H3017" s="74"/>
    </row>
    <row r="3018">
      <c r="H3018" s="74"/>
    </row>
    <row r="3019">
      <c r="H3019" s="74"/>
    </row>
    <row r="3020">
      <c r="H3020" s="74"/>
    </row>
    <row r="3021">
      <c r="H3021" s="74"/>
    </row>
    <row r="3022">
      <c r="H3022" s="74"/>
    </row>
    <row r="3023">
      <c r="H3023" s="74"/>
    </row>
    <row r="3024">
      <c r="H3024" s="74"/>
    </row>
    <row r="3025">
      <c r="H3025" s="74"/>
    </row>
    <row r="3026">
      <c r="H3026" s="74"/>
    </row>
    <row r="3027">
      <c r="H3027" s="74"/>
    </row>
    <row r="3028">
      <c r="H3028" s="74"/>
    </row>
    <row r="3029">
      <c r="H3029" s="74"/>
    </row>
    <row r="3030">
      <c r="H3030" s="74"/>
    </row>
    <row r="3031">
      <c r="H3031" s="74"/>
    </row>
    <row r="3032">
      <c r="H3032" s="74"/>
    </row>
    <row r="3033">
      <c r="H3033" s="74"/>
    </row>
    <row r="3034">
      <c r="H3034" s="74"/>
    </row>
    <row r="3035">
      <c r="H3035" s="74"/>
    </row>
    <row r="3036">
      <c r="H3036" s="74"/>
    </row>
    <row r="3037">
      <c r="H3037" s="74"/>
    </row>
    <row r="3038">
      <c r="H3038" s="74"/>
    </row>
    <row r="3039">
      <c r="H3039" s="74"/>
    </row>
    <row r="3040">
      <c r="H3040" s="74"/>
    </row>
    <row r="3041">
      <c r="H3041" s="74"/>
    </row>
    <row r="3042">
      <c r="H3042" s="74"/>
    </row>
    <row r="3043">
      <c r="H3043" s="74"/>
    </row>
    <row r="3044">
      <c r="H3044" s="74"/>
    </row>
    <row r="3045">
      <c r="H3045" s="74"/>
    </row>
    <row r="3046">
      <c r="H3046" s="74"/>
    </row>
    <row r="3047">
      <c r="H3047" s="74"/>
    </row>
    <row r="3048">
      <c r="H3048" s="74"/>
    </row>
    <row r="3049">
      <c r="H3049" s="74"/>
    </row>
    <row r="3050">
      <c r="H3050" s="74"/>
    </row>
    <row r="3051">
      <c r="H3051" s="74"/>
    </row>
    <row r="3052">
      <c r="H3052" s="74"/>
    </row>
    <row r="3053">
      <c r="H3053" s="74"/>
    </row>
    <row r="3054">
      <c r="H3054" s="74"/>
    </row>
    <row r="3055">
      <c r="H3055" s="74"/>
    </row>
    <row r="3056">
      <c r="H3056" s="74"/>
    </row>
    <row r="3057">
      <c r="H3057" s="74"/>
    </row>
    <row r="3058">
      <c r="H3058" s="74"/>
    </row>
    <row r="3059">
      <c r="H3059" s="74"/>
    </row>
    <row r="3060">
      <c r="H3060" s="74"/>
    </row>
    <row r="3061">
      <c r="H3061" s="74"/>
    </row>
    <row r="3062">
      <c r="H3062" s="74"/>
    </row>
    <row r="3063">
      <c r="H3063" s="74"/>
    </row>
    <row r="3064">
      <c r="H3064" s="74"/>
    </row>
    <row r="3065">
      <c r="H3065" s="74"/>
    </row>
    <row r="3066">
      <c r="H3066" s="74"/>
    </row>
    <row r="3067">
      <c r="H3067" s="74"/>
    </row>
    <row r="3068">
      <c r="H3068" s="74"/>
    </row>
    <row r="3069">
      <c r="H3069" s="74"/>
    </row>
    <row r="3070">
      <c r="H3070" s="74"/>
    </row>
    <row r="3071">
      <c r="H3071" s="74"/>
    </row>
    <row r="3072">
      <c r="H3072" s="74"/>
    </row>
    <row r="3073">
      <c r="H3073" s="74"/>
    </row>
    <row r="3074">
      <c r="H3074" s="74"/>
    </row>
    <row r="3075">
      <c r="H3075" s="74"/>
    </row>
    <row r="3076">
      <c r="H3076" s="74"/>
    </row>
    <row r="3077">
      <c r="H3077" s="74"/>
    </row>
    <row r="3078">
      <c r="H3078" s="74"/>
    </row>
    <row r="3079">
      <c r="H3079" s="74"/>
    </row>
    <row r="3080">
      <c r="H3080" s="74"/>
    </row>
    <row r="3081">
      <c r="H3081" s="74"/>
    </row>
    <row r="3082">
      <c r="H3082" s="74"/>
    </row>
    <row r="3083">
      <c r="H3083" s="74"/>
    </row>
    <row r="3084">
      <c r="H3084" s="74"/>
    </row>
    <row r="3085">
      <c r="H3085" s="74"/>
    </row>
    <row r="3086">
      <c r="H3086" s="74"/>
    </row>
    <row r="3087">
      <c r="H3087" s="74"/>
    </row>
    <row r="3088">
      <c r="H3088" s="74"/>
    </row>
    <row r="3089">
      <c r="H3089" s="74"/>
    </row>
    <row r="3090">
      <c r="H3090" s="74"/>
    </row>
    <row r="3091">
      <c r="H3091" s="74"/>
    </row>
    <row r="3092">
      <c r="H3092" s="74"/>
    </row>
    <row r="3093">
      <c r="H3093" s="74"/>
    </row>
    <row r="3094">
      <c r="H3094" s="74"/>
    </row>
    <row r="3095">
      <c r="H3095" s="74"/>
    </row>
    <row r="3096">
      <c r="H3096" s="74"/>
    </row>
    <row r="3097">
      <c r="H3097" s="74"/>
    </row>
    <row r="3098">
      <c r="H3098" s="74"/>
    </row>
    <row r="3099">
      <c r="H3099" s="74"/>
    </row>
    <row r="3100">
      <c r="H3100" s="74"/>
    </row>
    <row r="3101">
      <c r="H3101" s="74"/>
    </row>
    <row r="3102">
      <c r="H3102" s="74"/>
    </row>
    <row r="3103">
      <c r="H3103" s="74"/>
    </row>
    <row r="3104">
      <c r="H3104" s="74"/>
    </row>
    <row r="3105">
      <c r="H3105" s="74"/>
    </row>
    <row r="3106">
      <c r="H3106" s="74"/>
    </row>
    <row r="3107">
      <c r="H3107" s="74"/>
    </row>
    <row r="3108">
      <c r="H3108" s="74"/>
    </row>
    <row r="3109">
      <c r="H3109" s="74"/>
    </row>
    <row r="3110">
      <c r="H3110" s="74"/>
    </row>
    <row r="3111">
      <c r="H3111" s="74"/>
    </row>
    <row r="3112">
      <c r="H3112" s="74"/>
    </row>
    <row r="3113">
      <c r="H3113" s="74"/>
    </row>
    <row r="3114">
      <c r="H3114" s="74"/>
    </row>
    <row r="3115">
      <c r="H3115" s="74"/>
    </row>
    <row r="3116">
      <c r="H3116" s="74"/>
    </row>
    <row r="3117">
      <c r="H3117" s="74"/>
    </row>
    <row r="3118">
      <c r="H3118" s="74"/>
    </row>
    <row r="3119">
      <c r="H3119" s="74"/>
    </row>
    <row r="3120">
      <c r="H3120" s="74"/>
    </row>
    <row r="3121">
      <c r="H3121" s="74"/>
    </row>
    <row r="3122">
      <c r="H3122" s="74"/>
    </row>
    <row r="3123">
      <c r="H3123" s="74"/>
    </row>
    <row r="3124">
      <c r="H3124" s="74"/>
    </row>
    <row r="3125">
      <c r="H3125" s="74"/>
    </row>
    <row r="3126">
      <c r="H3126" s="74"/>
    </row>
    <row r="3127">
      <c r="H3127" s="74"/>
    </row>
    <row r="3128">
      <c r="H3128" s="74"/>
    </row>
    <row r="3129">
      <c r="H3129" s="74"/>
    </row>
    <row r="3130">
      <c r="H3130" s="74"/>
    </row>
    <row r="3131">
      <c r="H3131" s="74"/>
    </row>
    <row r="3132">
      <c r="H3132" s="74"/>
    </row>
    <row r="3133">
      <c r="H3133" s="74"/>
    </row>
    <row r="3134">
      <c r="H3134" s="74"/>
    </row>
    <row r="3135">
      <c r="H3135" s="74"/>
    </row>
    <row r="3136">
      <c r="H3136" s="74"/>
    </row>
    <row r="3137">
      <c r="H3137" s="74"/>
    </row>
    <row r="3138">
      <c r="H3138" s="74"/>
    </row>
    <row r="3139">
      <c r="H3139" s="74"/>
    </row>
    <row r="3140">
      <c r="H3140" s="74"/>
    </row>
    <row r="3141">
      <c r="H3141" s="74"/>
    </row>
    <row r="3142">
      <c r="H3142" s="74"/>
    </row>
    <row r="3143">
      <c r="H3143" s="74"/>
    </row>
    <row r="3144">
      <c r="H3144" s="74"/>
    </row>
    <row r="3145">
      <c r="H3145" s="74"/>
    </row>
    <row r="3146">
      <c r="H3146" s="74"/>
    </row>
    <row r="3147">
      <c r="H3147" s="74"/>
    </row>
    <row r="3148">
      <c r="H3148" s="74"/>
    </row>
    <row r="3149">
      <c r="H3149" s="74"/>
    </row>
    <row r="3150">
      <c r="H3150" s="74"/>
    </row>
    <row r="3151">
      <c r="H3151" s="74"/>
    </row>
    <row r="3152">
      <c r="H3152" s="74"/>
    </row>
    <row r="3153">
      <c r="H3153" s="74"/>
    </row>
    <row r="3154">
      <c r="H3154" s="74"/>
    </row>
    <row r="3155">
      <c r="H3155" s="74"/>
    </row>
    <row r="3156">
      <c r="H3156" s="74"/>
    </row>
    <row r="3157">
      <c r="H3157" s="74"/>
    </row>
    <row r="3158">
      <c r="H3158" s="74"/>
    </row>
    <row r="3159">
      <c r="H3159" s="74"/>
    </row>
    <row r="3160">
      <c r="H3160" s="74"/>
    </row>
    <row r="3161">
      <c r="H3161" s="74"/>
    </row>
    <row r="3162">
      <c r="H3162" s="74"/>
    </row>
    <row r="3163">
      <c r="H3163" s="74"/>
    </row>
    <row r="3164">
      <c r="H3164" s="74"/>
    </row>
    <row r="3165">
      <c r="H3165" s="74"/>
    </row>
    <row r="3166">
      <c r="H3166" s="74"/>
    </row>
    <row r="3167">
      <c r="H3167" s="74"/>
    </row>
    <row r="3168">
      <c r="H3168" s="74"/>
    </row>
    <row r="3169">
      <c r="H3169" s="74"/>
    </row>
    <row r="3170">
      <c r="H3170" s="74"/>
    </row>
    <row r="3171">
      <c r="H3171" s="74"/>
    </row>
    <row r="3172">
      <c r="H3172" s="74"/>
    </row>
    <row r="3173">
      <c r="H3173" s="74"/>
    </row>
    <row r="3174">
      <c r="H3174" s="74"/>
    </row>
    <row r="3175">
      <c r="H3175" s="74"/>
    </row>
    <row r="3176">
      <c r="H3176" s="74"/>
    </row>
    <row r="3177">
      <c r="H3177" s="74"/>
    </row>
    <row r="3178">
      <c r="H3178" s="74"/>
    </row>
    <row r="3179">
      <c r="H3179" s="74"/>
    </row>
    <row r="3180">
      <c r="H3180" s="74"/>
    </row>
    <row r="3181">
      <c r="H3181" s="74"/>
    </row>
    <row r="3182">
      <c r="H3182" s="74"/>
    </row>
    <row r="3183">
      <c r="H3183" s="74"/>
    </row>
    <row r="3184">
      <c r="H3184" s="74"/>
    </row>
    <row r="3185">
      <c r="H3185" s="74"/>
    </row>
    <row r="3186">
      <c r="H3186" s="74"/>
    </row>
    <row r="3187">
      <c r="H3187" s="74"/>
    </row>
    <row r="3188">
      <c r="H3188" s="74"/>
    </row>
    <row r="3189">
      <c r="H3189" s="74"/>
    </row>
    <row r="3190">
      <c r="H3190" s="74"/>
    </row>
    <row r="3191">
      <c r="H3191" s="74"/>
    </row>
    <row r="3192">
      <c r="H3192" s="74"/>
    </row>
    <row r="3193">
      <c r="H3193" s="74"/>
    </row>
    <row r="3194">
      <c r="H3194" s="74"/>
    </row>
    <row r="3195">
      <c r="H3195" s="74"/>
    </row>
    <row r="3196">
      <c r="H3196" s="74"/>
    </row>
    <row r="3197">
      <c r="H3197" s="74"/>
    </row>
    <row r="3198">
      <c r="H3198" s="74"/>
    </row>
    <row r="3199">
      <c r="H3199" s="74"/>
    </row>
    <row r="3200">
      <c r="H3200" s="74"/>
    </row>
    <row r="3201">
      <c r="H3201" s="74"/>
    </row>
    <row r="3202">
      <c r="H3202" s="74"/>
    </row>
    <row r="3203">
      <c r="H3203" s="74"/>
    </row>
    <row r="3204">
      <c r="H3204" s="74"/>
    </row>
    <row r="3205">
      <c r="H3205" s="74"/>
    </row>
    <row r="3206">
      <c r="H3206" s="74"/>
    </row>
    <row r="3207">
      <c r="H3207" s="74"/>
    </row>
    <row r="3208">
      <c r="H3208" s="74"/>
    </row>
    <row r="3209">
      <c r="H3209" s="74"/>
    </row>
    <row r="3210">
      <c r="H3210" s="74"/>
    </row>
    <row r="3211">
      <c r="H3211" s="74"/>
    </row>
    <row r="3212">
      <c r="H3212" s="74"/>
    </row>
    <row r="3213">
      <c r="H3213" s="74"/>
    </row>
    <row r="3214">
      <c r="H3214" s="74"/>
    </row>
    <row r="3215">
      <c r="H3215" s="74"/>
    </row>
    <row r="3216">
      <c r="H3216" s="74"/>
    </row>
    <row r="3217">
      <c r="H3217" s="74"/>
    </row>
    <row r="3218">
      <c r="H3218" s="74"/>
    </row>
    <row r="3219">
      <c r="H3219" s="74"/>
    </row>
    <row r="3220">
      <c r="H3220" s="74"/>
    </row>
    <row r="3221">
      <c r="H3221" s="74"/>
    </row>
    <row r="3222">
      <c r="H3222" s="74"/>
    </row>
    <row r="3223">
      <c r="H3223" s="74"/>
    </row>
    <row r="3224">
      <c r="H3224" s="74"/>
    </row>
    <row r="3225">
      <c r="H3225" s="74"/>
    </row>
    <row r="3226">
      <c r="H3226" s="74"/>
    </row>
    <row r="3227">
      <c r="H3227" s="74"/>
    </row>
    <row r="3228">
      <c r="H3228" s="74"/>
    </row>
    <row r="3229">
      <c r="H3229" s="74"/>
    </row>
    <row r="3230">
      <c r="H3230" s="74"/>
    </row>
    <row r="3231">
      <c r="H3231" s="74"/>
    </row>
    <row r="3232">
      <c r="H3232" s="74"/>
    </row>
    <row r="3233">
      <c r="H3233" s="74"/>
    </row>
    <row r="3234">
      <c r="H3234" s="74"/>
    </row>
    <row r="3235">
      <c r="H3235" s="74"/>
    </row>
    <row r="3236">
      <c r="H3236" s="74"/>
    </row>
    <row r="3237">
      <c r="H3237" s="74"/>
    </row>
    <row r="3238">
      <c r="H3238" s="74"/>
    </row>
    <row r="3239">
      <c r="H3239" s="74"/>
    </row>
    <row r="3240">
      <c r="H3240" s="74"/>
    </row>
    <row r="3241">
      <c r="H3241" s="74"/>
    </row>
    <row r="3242">
      <c r="H3242" s="74"/>
    </row>
    <row r="3243">
      <c r="H3243" s="74"/>
    </row>
    <row r="3244">
      <c r="H3244" s="74"/>
    </row>
    <row r="3245">
      <c r="H3245" s="74"/>
    </row>
    <row r="3246">
      <c r="H3246" s="74"/>
    </row>
    <row r="3247">
      <c r="H3247" s="74"/>
    </row>
    <row r="3248">
      <c r="H3248" s="74"/>
    </row>
    <row r="3249">
      <c r="H3249" s="74"/>
    </row>
    <row r="3250">
      <c r="H3250" s="74"/>
    </row>
    <row r="3251">
      <c r="H3251" s="74"/>
    </row>
    <row r="3252">
      <c r="H3252" s="74"/>
    </row>
    <row r="3253">
      <c r="H3253" s="74"/>
    </row>
    <row r="3254">
      <c r="H3254" s="74"/>
    </row>
    <row r="3255">
      <c r="H3255" s="74"/>
    </row>
    <row r="3256">
      <c r="H3256" s="74"/>
    </row>
    <row r="3257">
      <c r="H3257" s="74"/>
    </row>
    <row r="3258">
      <c r="H3258" s="74"/>
    </row>
    <row r="3259">
      <c r="H3259" s="74"/>
    </row>
    <row r="3260">
      <c r="H3260" s="74"/>
    </row>
    <row r="3261">
      <c r="H3261" s="74"/>
    </row>
    <row r="3262">
      <c r="H3262" s="74"/>
    </row>
    <row r="3263">
      <c r="H3263" s="74"/>
    </row>
    <row r="3264">
      <c r="H3264" s="74"/>
    </row>
    <row r="3265">
      <c r="H3265" s="74"/>
    </row>
    <row r="3266">
      <c r="H3266" s="74"/>
    </row>
    <row r="3267">
      <c r="H3267" s="74"/>
    </row>
    <row r="3268">
      <c r="H3268" s="74"/>
    </row>
    <row r="3269">
      <c r="H3269" s="74"/>
    </row>
    <row r="3270">
      <c r="H3270" s="74"/>
    </row>
    <row r="3271">
      <c r="H3271" s="74"/>
    </row>
    <row r="3272">
      <c r="H3272" s="74"/>
    </row>
    <row r="3273">
      <c r="H3273" s="74"/>
    </row>
    <row r="3274">
      <c r="H3274" s="74"/>
    </row>
    <row r="3275">
      <c r="H3275" s="74"/>
    </row>
    <row r="3276">
      <c r="H3276" s="74"/>
    </row>
    <row r="3277">
      <c r="H3277" s="74"/>
    </row>
    <row r="3278">
      <c r="H3278" s="74"/>
    </row>
    <row r="3279">
      <c r="H3279" s="74"/>
    </row>
    <row r="3280">
      <c r="H3280" s="74"/>
    </row>
    <row r="3281">
      <c r="H3281" s="74"/>
    </row>
    <row r="3282">
      <c r="H3282" s="74"/>
    </row>
    <row r="3283">
      <c r="H3283" s="74"/>
    </row>
    <row r="3284">
      <c r="H3284" s="74"/>
    </row>
    <row r="3285">
      <c r="H3285" s="74"/>
    </row>
    <row r="3286">
      <c r="H3286" s="74"/>
    </row>
    <row r="3287">
      <c r="H3287" s="74"/>
    </row>
    <row r="3288">
      <c r="H3288" s="74"/>
    </row>
    <row r="3289">
      <c r="H3289" s="74"/>
    </row>
    <row r="3290">
      <c r="H3290" s="74"/>
    </row>
    <row r="3291">
      <c r="H3291" s="74"/>
    </row>
    <row r="3292">
      <c r="H3292" s="74"/>
    </row>
    <row r="3293">
      <c r="H3293" s="74"/>
    </row>
    <row r="3294">
      <c r="H3294" s="74"/>
    </row>
    <row r="3295">
      <c r="H3295" s="74"/>
    </row>
    <row r="3296">
      <c r="H3296" s="74"/>
    </row>
    <row r="3297">
      <c r="H3297" s="74"/>
    </row>
    <row r="3298">
      <c r="H3298" s="74"/>
    </row>
    <row r="3299">
      <c r="H3299" s="74"/>
    </row>
    <row r="3300">
      <c r="H3300" s="74"/>
    </row>
    <row r="3301">
      <c r="H3301" s="74"/>
    </row>
    <row r="3302">
      <c r="H3302" s="74"/>
    </row>
    <row r="3303">
      <c r="H3303" s="74"/>
    </row>
    <row r="3304">
      <c r="H3304" s="74"/>
    </row>
    <row r="3305">
      <c r="H3305" s="74"/>
    </row>
    <row r="3306">
      <c r="H3306" s="74"/>
    </row>
    <row r="3307">
      <c r="H3307" s="74"/>
    </row>
    <row r="3308">
      <c r="H3308" s="74"/>
    </row>
    <row r="3309">
      <c r="H3309" s="74"/>
    </row>
    <row r="3310">
      <c r="H3310" s="74"/>
    </row>
    <row r="3311">
      <c r="H3311" s="74"/>
    </row>
    <row r="3312">
      <c r="H3312" s="74"/>
    </row>
    <row r="3313">
      <c r="H3313" s="74"/>
    </row>
    <row r="3314">
      <c r="H3314" s="74"/>
    </row>
    <row r="3315">
      <c r="H3315" s="74"/>
    </row>
    <row r="3316">
      <c r="H3316" s="74"/>
    </row>
    <row r="3317">
      <c r="H3317" s="74"/>
    </row>
    <row r="3318">
      <c r="H3318" s="74"/>
    </row>
    <row r="3319">
      <c r="H3319" s="74"/>
    </row>
    <row r="3320">
      <c r="H3320" s="74"/>
    </row>
    <row r="3321">
      <c r="H3321" s="74"/>
    </row>
    <row r="3322">
      <c r="H3322" s="74"/>
    </row>
    <row r="3323">
      <c r="H3323" s="74"/>
    </row>
    <row r="3324">
      <c r="H3324" s="74"/>
    </row>
    <row r="3325">
      <c r="H3325" s="74"/>
    </row>
    <row r="3326">
      <c r="H3326" s="74"/>
    </row>
    <row r="3327">
      <c r="H3327" s="74"/>
    </row>
    <row r="3328">
      <c r="H3328" s="74"/>
    </row>
    <row r="3329">
      <c r="H3329" s="74"/>
    </row>
    <row r="3330">
      <c r="H3330" s="74"/>
    </row>
    <row r="3331">
      <c r="H3331" s="74"/>
    </row>
    <row r="3332">
      <c r="H3332" s="74"/>
    </row>
    <row r="3333">
      <c r="H3333" s="74"/>
    </row>
    <row r="3334">
      <c r="H3334" s="74"/>
    </row>
    <row r="3335">
      <c r="H3335" s="74"/>
    </row>
    <row r="3336">
      <c r="H3336" s="74"/>
    </row>
    <row r="3337">
      <c r="H3337" s="74"/>
    </row>
    <row r="3338">
      <c r="H3338" s="74"/>
    </row>
    <row r="3339">
      <c r="H3339" s="74"/>
    </row>
    <row r="3340">
      <c r="H3340" s="74"/>
    </row>
    <row r="3341">
      <c r="H3341" s="74"/>
    </row>
    <row r="3342">
      <c r="H3342" s="74"/>
    </row>
    <row r="3343">
      <c r="H3343" s="74"/>
    </row>
    <row r="3344">
      <c r="H3344" s="74"/>
    </row>
    <row r="3345">
      <c r="H3345" s="74"/>
    </row>
    <row r="3346">
      <c r="H3346" s="74"/>
    </row>
    <row r="3347">
      <c r="H3347" s="74"/>
    </row>
    <row r="3348">
      <c r="H3348" s="74"/>
    </row>
    <row r="3349">
      <c r="H3349" s="74"/>
    </row>
    <row r="3350">
      <c r="H3350" s="74"/>
    </row>
    <row r="3351">
      <c r="H3351" s="74"/>
    </row>
    <row r="3352">
      <c r="H3352" s="74"/>
    </row>
    <row r="3353">
      <c r="H3353" s="74"/>
    </row>
    <row r="3354">
      <c r="H3354" s="74"/>
    </row>
    <row r="3355">
      <c r="H3355" s="74"/>
    </row>
    <row r="3356">
      <c r="H3356" s="74"/>
    </row>
    <row r="3357">
      <c r="H3357" s="74"/>
    </row>
    <row r="3358">
      <c r="H3358" s="74"/>
    </row>
    <row r="3359">
      <c r="H3359" s="74"/>
    </row>
    <row r="3360">
      <c r="H3360" s="74"/>
    </row>
    <row r="3361">
      <c r="H3361" s="74"/>
    </row>
    <row r="3362">
      <c r="H3362" s="74"/>
    </row>
    <row r="3363">
      <c r="H3363" s="74"/>
    </row>
    <row r="3364">
      <c r="H3364" s="74"/>
    </row>
    <row r="3365">
      <c r="H3365" s="74"/>
    </row>
    <row r="3366">
      <c r="H3366" s="74"/>
    </row>
    <row r="3367">
      <c r="H3367" s="74"/>
    </row>
    <row r="3368">
      <c r="H3368" s="74"/>
    </row>
    <row r="3369">
      <c r="H3369" s="74"/>
    </row>
    <row r="3370">
      <c r="H3370" s="74"/>
    </row>
    <row r="3371">
      <c r="H3371" s="74"/>
    </row>
    <row r="3372">
      <c r="H3372" s="74"/>
    </row>
    <row r="3373">
      <c r="H3373" s="74"/>
    </row>
    <row r="3374">
      <c r="H3374" s="74"/>
    </row>
    <row r="3375">
      <c r="H3375" s="74"/>
    </row>
    <row r="3376">
      <c r="H3376" s="74"/>
    </row>
    <row r="3377">
      <c r="H3377" s="74"/>
    </row>
    <row r="3378">
      <c r="H3378" s="74"/>
    </row>
    <row r="3379">
      <c r="H3379" s="74"/>
    </row>
    <row r="3380">
      <c r="H3380" s="74"/>
    </row>
    <row r="3381">
      <c r="H3381" s="74"/>
    </row>
    <row r="3382">
      <c r="H3382" s="74"/>
    </row>
    <row r="3383">
      <c r="H3383" s="74"/>
    </row>
    <row r="3384">
      <c r="H3384" s="74"/>
    </row>
    <row r="3385">
      <c r="H3385" s="74"/>
    </row>
    <row r="3386">
      <c r="H3386" s="74"/>
    </row>
    <row r="3387">
      <c r="H3387" s="74"/>
    </row>
    <row r="3388">
      <c r="H3388" s="74"/>
    </row>
    <row r="3389">
      <c r="H3389" s="74"/>
    </row>
    <row r="3390">
      <c r="H3390" s="74"/>
    </row>
    <row r="3391">
      <c r="H3391" s="74"/>
    </row>
    <row r="3392">
      <c r="H3392" s="74"/>
    </row>
    <row r="3393">
      <c r="H3393" s="74"/>
    </row>
    <row r="3394">
      <c r="H3394" s="74"/>
    </row>
    <row r="3395">
      <c r="H3395" s="74"/>
    </row>
    <row r="3396">
      <c r="H3396" s="74"/>
    </row>
    <row r="3397">
      <c r="H3397" s="74"/>
    </row>
    <row r="3398">
      <c r="H3398" s="74"/>
    </row>
    <row r="3399">
      <c r="H3399" s="74"/>
    </row>
    <row r="3400">
      <c r="H3400" s="74"/>
    </row>
    <row r="3401">
      <c r="H3401" s="74"/>
    </row>
    <row r="3402">
      <c r="H3402" s="74"/>
    </row>
    <row r="3403">
      <c r="H3403" s="74"/>
    </row>
    <row r="3404">
      <c r="H3404" s="74"/>
    </row>
    <row r="3405">
      <c r="H3405" s="74"/>
    </row>
    <row r="3406">
      <c r="H3406" s="74"/>
    </row>
    <row r="3407">
      <c r="H3407" s="74"/>
    </row>
    <row r="3408">
      <c r="H3408" s="74"/>
    </row>
    <row r="3409">
      <c r="H3409" s="74"/>
    </row>
    <row r="3410">
      <c r="H3410" s="74"/>
    </row>
    <row r="3411">
      <c r="H3411" s="74"/>
    </row>
    <row r="3412">
      <c r="H3412" s="74"/>
    </row>
    <row r="3413">
      <c r="H3413" s="74"/>
    </row>
    <row r="3414">
      <c r="H3414" s="74"/>
    </row>
    <row r="3415">
      <c r="H3415" s="74"/>
    </row>
    <row r="3416">
      <c r="H3416" s="74"/>
    </row>
    <row r="3417">
      <c r="H3417" s="74"/>
    </row>
    <row r="3418">
      <c r="H3418" s="74"/>
    </row>
    <row r="3419">
      <c r="H3419" s="74"/>
    </row>
    <row r="3420">
      <c r="H3420" s="74"/>
    </row>
    <row r="3421">
      <c r="H3421" s="74"/>
    </row>
    <row r="3422">
      <c r="H3422" s="74"/>
    </row>
    <row r="3423">
      <c r="H3423" s="74"/>
    </row>
    <row r="3424">
      <c r="H3424" s="74"/>
    </row>
    <row r="3425">
      <c r="H3425" s="74"/>
    </row>
    <row r="3426">
      <c r="H3426" s="74"/>
    </row>
    <row r="3427">
      <c r="H3427" s="74"/>
    </row>
    <row r="3428">
      <c r="H3428" s="74"/>
    </row>
    <row r="3429">
      <c r="H3429" s="74"/>
    </row>
    <row r="3430">
      <c r="H3430" s="74"/>
    </row>
    <row r="3431">
      <c r="H3431" s="74"/>
    </row>
    <row r="3432">
      <c r="H3432" s="74"/>
    </row>
    <row r="3433">
      <c r="H3433" s="74"/>
    </row>
    <row r="3434">
      <c r="H3434" s="74"/>
    </row>
    <row r="3435">
      <c r="H3435" s="74"/>
    </row>
    <row r="3436">
      <c r="H3436" s="74"/>
    </row>
    <row r="3437">
      <c r="H3437" s="74"/>
    </row>
    <row r="3438">
      <c r="H3438" s="74"/>
    </row>
    <row r="3439">
      <c r="H3439" s="74"/>
    </row>
    <row r="3440">
      <c r="H3440" s="74"/>
    </row>
    <row r="3441">
      <c r="H3441" s="74"/>
    </row>
    <row r="3442">
      <c r="H3442" s="74"/>
    </row>
    <row r="3443">
      <c r="H3443" s="74"/>
    </row>
    <row r="3444">
      <c r="H3444" s="74"/>
    </row>
    <row r="3445">
      <c r="H3445" s="74"/>
    </row>
    <row r="3446">
      <c r="H3446" s="74"/>
    </row>
    <row r="3447">
      <c r="H3447" s="74"/>
    </row>
    <row r="3448">
      <c r="H3448" s="74"/>
    </row>
    <row r="3449">
      <c r="H3449" s="74"/>
    </row>
    <row r="3450">
      <c r="H3450" s="74"/>
    </row>
    <row r="3451">
      <c r="H3451" s="74"/>
    </row>
    <row r="3452">
      <c r="H3452" s="74"/>
    </row>
    <row r="3453">
      <c r="H3453" s="74"/>
    </row>
    <row r="3454">
      <c r="H3454" s="74"/>
    </row>
    <row r="3455">
      <c r="H3455" s="74"/>
    </row>
    <row r="3456">
      <c r="H3456" s="74"/>
    </row>
    <row r="3457">
      <c r="H3457" s="74"/>
    </row>
    <row r="3458">
      <c r="H3458" s="74"/>
    </row>
    <row r="3459">
      <c r="H3459" s="74"/>
    </row>
    <row r="3460">
      <c r="H3460" s="74"/>
    </row>
    <row r="3461">
      <c r="H3461" s="74"/>
    </row>
    <row r="3462">
      <c r="H3462" s="74"/>
    </row>
    <row r="3463">
      <c r="H3463" s="74"/>
    </row>
    <row r="3464">
      <c r="H3464" s="74"/>
    </row>
    <row r="3465">
      <c r="H3465" s="74"/>
    </row>
    <row r="3466">
      <c r="H3466" s="74"/>
    </row>
    <row r="3467">
      <c r="H3467" s="74"/>
    </row>
    <row r="3468">
      <c r="H3468" s="74"/>
    </row>
    <row r="3469">
      <c r="H3469" s="74"/>
    </row>
    <row r="3470">
      <c r="H3470" s="74"/>
    </row>
    <row r="3471">
      <c r="H3471" s="74"/>
    </row>
    <row r="3472">
      <c r="H3472" s="74"/>
    </row>
    <row r="3473">
      <c r="H3473" s="74"/>
    </row>
    <row r="3474">
      <c r="H3474" s="74"/>
    </row>
    <row r="3475">
      <c r="H3475" s="74"/>
    </row>
    <row r="3476">
      <c r="H3476" s="74"/>
    </row>
    <row r="3477">
      <c r="H3477" s="74"/>
    </row>
    <row r="3478">
      <c r="H3478" s="74"/>
    </row>
    <row r="3479">
      <c r="H3479" s="74"/>
    </row>
    <row r="3480">
      <c r="H3480" s="74"/>
    </row>
    <row r="3481">
      <c r="H3481" s="74"/>
    </row>
    <row r="3482">
      <c r="H3482" s="74"/>
    </row>
    <row r="3483">
      <c r="H3483" s="74"/>
    </row>
    <row r="3484">
      <c r="H3484" s="74"/>
    </row>
    <row r="3485">
      <c r="H3485" s="74"/>
    </row>
    <row r="3486">
      <c r="H3486" s="74"/>
    </row>
    <row r="3487">
      <c r="H3487" s="74"/>
    </row>
    <row r="3488">
      <c r="H3488" s="74"/>
    </row>
    <row r="3489">
      <c r="H3489" s="74"/>
    </row>
    <row r="3490">
      <c r="H3490" s="74"/>
    </row>
    <row r="3491">
      <c r="H3491" s="74"/>
    </row>
    <row r="3492">
      <c r="H3492" s="74"/>
    </row>
    <row r="3493">
      <c r="H3493" s="74"/>
    </row>
    <row r="3494">
      <c r="H3494" s="74"/>
    </row>
    <row r="3495">
      <c r="H3495" s="74"/>
    </row>
    <row r="3496">
      <c r="H3496" s="74"/>
    </row>
    <row r="3497">
      <c r="H3497" s="74"/>
    </row>
    <row r="3498">
      <c r="H3498" s="74"/>
    </row>
    <row r="3499">
      <c r="H3499" s="74"/>
    </row>
    <row r="3500">
      <c r="H3500" s="74"/>
    </row>
    <row r="3501">
      <c r="H3501" s="74"/>
    </row>
    <row r="3502">
      <c r="H3502" s="74"/>
    </row>
    <row r="3503">
      <c r="H3503" s="74"/>
    </row>
    <row r="3504">
      <c r="H3504" s="74"/>
    </row>
    <row r="3505">
      <c r="H3505" s="74"/>
    </row>
    <row r="3506">
      <c r="H3506" s="74"/>
    </row>
    <row r="3507">
      <c r="H3507" s="74"/>
    </row>
    <row r="3508">
      <c r="H3508" s="74"/>
    </row>
    <row r="3509">
      <c r="H3509" s="74"/>
    </row>
    <row r="3510">
      <c r="H3510" s="74"/>
    </row>
    <row r="3511">
      <c r="H3511" s="74"/>
    </row>
    <row r="3512">
      <c r="H3512" s="74"/>
    </row>
    <row r="3513">
      <c r="H3513" s="74"/>
    </row>
    <row r="3514">
      <c r="H3514" s="74"/>
    </row>
    <row r="3515">
      <c r="H3515" s="74"/>
    </row>
    <row r="3516">
      <c r="H3516" s="74"/>
    </row>
    <row r="3517">
      <c r="H3517" s="74"/>
    </row>
    <row r="3518">
      <c r="H3518" s="74"/>
    </row>
    <row r="3519">
      <c r="H3519" s="74"/>
    </row>
    <row r="3520">
      <c r="H3520" s="74"/>
    </row>
    <row r="3521">
      <c r="H3521" s="74"/>
    </row>
    <row r="3522">
      <c r="H3522" s="74"/>
    </row>
    <row r="3523">
      <c r="H3523" s="74"/>
    </row>
    <row r="3524">
      <c r="H3524" s="74"/>
    </row>
    <row r="3525">
      <c r="H3525" s="74"/>
    </row>
    <row r="3526">
      <c r="H3526" s="74"/>
    </row>
    <row r="3527">
      <c r="H3527" s="74"/>
    </row>
    <row r="3528">
      <c r="H3528" s="74"/>
    </row>
    <row r="3529">
      <c r="H3529" s="74"/>
    </row>
    <row r="3530">
      <c r="H3530" s="74"/>
    </row>
    <row r="3531">
      <c r="H3531" s="74"/>
    </row>
    <row r="3532">
      <c r="H3532" s="74"/>
    </row>
    <row r="3533">
      <c r="H3533" s="74"/>
    </row>
    <row r="3534">
      <c r="H3534" s="74"/>
    </row>
    <row r="3535">
      <c r="H3535" s="74"/>
    </row>
    <row r="3536">
      <c r="H3536" s="74"/>
    </row>
    <row r="3537">
      <c r="H3537" s="74"/>
    </row>
    <row r="3538">
      <c r="H3538" s="74"/>
    </row>
    <row r="3539">
      <c r="H3539" s="74"/>
    </row>
    <row r="3540">
      <c r="H3540" s="74"/>
    </row>
    <row r="3541">
      <c r="H3541" s="74"/>
    </row>
    <row r="3542">
      <c r="H3542" s="74"/>
    </row>
    <row r="3543">
      <c r="H3543" s="74"/>
    </row>
    <row r="3544">
      <c r="H3544" s="74"/>
    </row>
    <row r="3545">
      <c r="H3545" s="74"/>
    </row>
    <row r="3546">
      <c r="H3546" s="74"/>
    </row>
    <row r="3547">
      <c r="H3547" s="74"/>
    </row>
    <row r="3548">
      <c r="H3548" s="74"/>
    </row>
    <row r="3549">
      <c r="H3549" s="74"/>
    </row>
    <row r="3550">
      <c r="H3550" s="74"/>
    </row>
    <row r="3551">
      <c r="H3551" s="74"/>
    </row>
    <row r="3552">
      <c r="H3552" s="74"/>
    </row>
    <row r="3553">
      <c r="H3553" s="74"/>
    </row>
    <row r="3554">
      <c r="H3554" s="74"/>
    </row>
    <row r="3555">
      <c r="H3555" s="74"/>
    </row>
    <row r="3556">
      <c r="H3556" s="74"/>
    </row>
    <row r="3557">
      <c r="H3557" s="74"/>
    </row>
    <row r="3558">
      <c r="H3558" s="74"/>
    </row>
    <row r="3559">
      <c r="H3559" s="74"/>
    </row>
    <row r="3560">
      <c r="H3560" s="74"/>
    </row>
    <row r="3561">
      <c r="H3561" s="74"/>
    </row>
    <row r="3562">
      <c r="H3562" s="74"/>
    </row>
    <row r="3563">
      <c r="H3563" s="74"/>
    </row>
    <row r="3564">
      <c r="H3564" s="74"/>
    </row>
    <row r="3565">
      <c r="H3565" s="74"/>
    </row>
    <row r="3566">
      <c r="H3566" s="74"/>
    </row>
    <row r="3567">
      <c r="H3567" s="74"/>
    </row>
    <row r="3568">
      <c r="H3568" s="74"/>
    </row>
    <row r="3569">
      <c r="H3569" s="74"/>
    </row>
    <row r="3570">
      <c r="H3570" s="74"/>
    </row>
    <row r="3571">
      <c r="H3571" s="74"/>
    </row>
    <row r="3572">
      <c r="H3572" s="74"/>
    </row>
    <row r="3573">
      <c r="H3573" s="74"/>
    </row>
    <row r="3574">
      <c r="H3574" s="74"/>
    </row>
    <row r="3575">
      <c r="H3575" s="74"/>
    </row>
    <row r="3576">
      <c r="H3576" s="74"/>
    </row>
    <row r="3577">
      <c r="H3577" s="74"/>
    </row>
    <row r="3578">
      <c r="H3578" s="74"/>
    </row>
    <row r="3579">
      <c r="H3579" s="74"/>
    </row>
    <row r="3580">
      <c r="H3580" s="74"/>
    </row>
    <row r="3581">
      <c r="H3581" s="74"/>
    </row>
    <row r="3582">
      <c r="H3582" s="74"/>
    </row>
    <row r="3583">
      <c r="H3583" s="74"/>
    </row>
    <row r="3584">
      <c r="H3584" s="74"/>
    </row>
    <row r="3585">
      <c r="H3585" s="74"/>
    </row>
    <row r="3586">
      <c r="H3586" s="74"/>
    </row>
    <row r="3587">
      <c r="H3587" s="74"/>
    </row>
    <row r="3588">
      <c r="H3588" s="74"/>
    </row>
    <row r="3589">
      <c r="H3589" s="74"/>
    </row>
    <row r="3590">
      <c r="H3590" s="74"/>
    </row>
    <row r="3591">
      <c r="H3591" s="74"/>
    </row>
    <row r="3592">
      <c r="H3592" s="74"/>
    </row>
    <row r="3593">
      <c r="H3593" s="74"/>
    </row>
    <row r="3594">
      <c r="H3594" s="74"/>
    </row>
    <row r="3595">
      <c r="H3595" s="74"/>
    </row>
    <row r="3596">
      <c r="H3596" s="74"/>
    </row>
    <row r="3597">
      <c r="H3597" s="74"/>
    </row>
    <row r="3598">
      <c r="H3598" s="74"/>
    </row>
    <row r="3599">
      <c r="H3599" s="74"/>
    </row>
    <row r="3600">
      <c r="H3600" s="74"/>
    </row>
    <row r="3601">
      <c r="H3601" s="74"/>
    </row>
    <row r="3602">
      <c r="H3602" s="74"/>
    </row>
    <row r="3603">
      <c r="H3603" s="74"/>
    </row>
    <row r="3604">
      <c r="H3604" s="74"/>
    </row>
    <row r="3605">
      <c r="H3605" s="74"/>
    </row>
    <row r="3606">
      <c r="H3606" s="74"/>
    </row>
    <row r="3607">
      <c r="H3607" s="74"/>
    </row>
    <row r="3608">
      <c r="H3608" s="74"/>
    </row>
    <row r="3609">
      <c r="H3609" s="74"/>
    </row>
    <row r="3610">
      <c r="H3610" s="74"/>
    </row>
    <row r="3611">
      <c r="H3611" s="74"/>
    </row>
    <row r="3612">
      <c r="H3612" s="74"/>
    </row>
    <row r="3613">
      <c r="H3613" s="74"/>
    </row>
    <row r="3614">
      <c r="H3614" s="74"/>
    </row>
    <row r="3615">
      <c r="H3615" s="74"/>
    </row>
    <row r="3616">
      <c r="H3616" s="74"/>
    </row>
    <row r="3617">
      <c r="H3617" s="74"/>
    </row>
    <row r="3618">
      <c r="H3618" s="74"/>
    </row>
    <row r="3619">
      <c r="H3619" s="74"/>
    </row>
    <row r="3620">
      <c r="H3620" s="74"/>
    </row>
    <row r="3621">
      <c r="H3621" s="74"/>
    </row>
    <row r="3622">
      <c r="H3622" s="74"/>
    </row>
    <row r="3623">
      <c r="H3623" s="74"/>
    </row>
    <row r="3624">
      <c r="H3624" s="74"/>
    </row>
    <row r="3625">
      <c r="H3625" s="74"/>
    </row>
    <row r="3626">
      <c r="H3626" s="74"/>
    </row>
    <row r="3627">
      <c r="H3627" s="74"/>
    </row>
    <row r="3628">
      <c r="H3628" s="74"/>
    </row>
    <row r="3629">
      <c r="H3629" s="74"/>
    </row>
    <row r="3630">
      <c r="H3630" s="74"/>
    </row>
    <row r="3631">
      <c r="H3631" s="74"/>
    </row>
    <row r="3632">
      <c r="H3632" s="74"/>
    </row>
    <row r="3633">
      <c r="H3633" s="74"/>
    </row>
    <row r="3634">
      <c r="H3634" s="74"/>
    </row>
    <row r="3635">
      <c r="H3635" s="74"/>
    </row>
    <row r="3636">
      <c r="H3636" s="74"/>
    </row>
    <row r="3637">
      <c r="H3637" s="74"/>
    </row>
    <row r="3638">
      <c r="H3638" s="74"/>
    </row>
    <row r="3639">
      <c r="H3639" s="74"/>
    </row>
    <row r="3640">
      <c r="H3640" s="74"/>
    </row>
    <row r="3641">
      <c r="H3641" s="74"/>
    </row>
    <row r="3642">
      <c r="H3642" s="74"/>
    </row>
    <row r="3643">
      <c r="H3643" s="74"/>
    </row>
    <row r="3644">
      <c r="H3644" s="74"/>
    </row>
    <row r="3645">
      <c r="H3645" s="74"/>
    </row>
    <row r="3646">
      <c r="H3646" s="74"/>
    </row>
    <row r="3647">
      <c r="H3647" s="74"/>
    </row>
    <row r="3648">
      <c r="H3648" s="74"/>
    </row>
    <row r="3649">
      <c r="H3649" s="74"/>
    </row>
    <row r="3650">
      <c r="H3650" s="74"/>
    </row>
    <row r="3651">
      <c r="H3651" s="74"/>
    </row>
    <row r="3652">
      <c r="H3652" s="74"/>
    </row>
    <row r="3653">
      <c r="H3653" s="74"/>
    </row>
    <row r="3654">
      <c r="H3654" s="74"/>
    </row>
    <row r="3655">
      <c r="H3655" s="74"/>
    </row>
    <row r="3656">
      <c r="H3656" s="74"/>
    </row>
    <row r="3657">
      <c r="H3657" s="74"/>
    </row>
    <row r="3658">
      <c r="H3658" s="74"/>
    </row>
    <row r="3659">
      <c r="H3659" s="74"/>
    </row>
    <row r="3660">
      <c r="H3660" s="74"/>
    </row>
    <row r="3661">
      <c r="H3661" s="74"/>
    </row>
    <row r="3662">
      <c r="H3662" s="74"/>
    </row>
    <row r="3663">
      <c r="H3663" s="74"/>
    </row>
    <row r="3664">
      <c r="H3664" s="74"/>
    </row>
    <row r="3665">
      <c r="H3665" s="74"/>
    </row>
    <row r="3666">
      <c r="H3666" s="74"/>
    </row>
    <row r="3667">
      <c r="H3667" s="74"/>
    </row>
    <row r="3668">
      <c r="H3668" s="74"/>
    </row>
    <row r="3669">
      <c r="H3669" s="74"/>
    </row>
    <row r="3670">
      <c r="H3670" s="74"/>
    </row>
    <row r="3671">
      <c r="H3671" s="74"/>
    </row>
    <row r="3672">
      <c r="H3672" s="74"/>
    </row>
    <row r="3673">
      <c r="H3673" s="74"/>
    </row>
    <row r="3674">
      <c r="H3674" s="74"/>
    </row>
    <row r="3675">
      <c r="H3675" s="74"/>
    </row>
    <row r="3676">
      <c r="H3676" s="74"/>
    </row>
    <row r="3677">
      <c r="H3677" s="74"/>
    </row>
    <row r="3678">
      <c r="H3678" s="74"/>
    </row>
    <row r="3679">
      <c r="H3679" s="74"/>
    </row>
    <row r="3680">
      <c r="H3680" s="74"/>
    </row>
    <row r="3681">
      <c r="H3681" s="74"/>
    </row>
    <row r="3682">
      <c r="H3682" s="74"/>
    </row>
    <row r="3683">
      <c r="H3683" s="74"/>
    </row>
    <row r="3684">
      <c r="H3684" s="74"/>
    </row>
    <row r="3685">
      <c r="H3685" s="74"/>
    </row>
    <row r="3686">
      <c r="H3686" s="74"/>
    </row>
    <row r="3687">
      <c r="H3687" s="74"/>
    </row>
    <row r="3688">
      <c r="H3688" s="74"/>
    </row>
    <row r="3689">
      <c r="H3689" s="74"/>
    </row>
    <row r="3690">
      <c r="H3690" s="74"/>
    </row>
    <row r="3691">
      <c r="H3691" s="74"/>
    </row>
    <row r="3692">
      <c r="H3692" s="74"/>
    </row>
    <row r="3693">
      <c r="H3693" s="74"/>
    </row>
    <row r="3694">
      <c r="H3694" s="74"/>
    </row>
    <row r="3695">
      <c r="H3695" s="74"/>
    </row>
    <row r="3696">
      <c r="H3696" s="74"/>
    </row>
    <row r="3697">
      <c r="H3697" s="74"/>
    </row>
    <row r="3698">
      <c r="H3698" s="74"/>
    </row>
    <row r="3699">
      <c r="H3699" s="74"/>
    </row>
    <row r="3700">
      <c r="H3700" s="74"/>
    </row>
    <row r="3701">
      <c r="H3701" s="74"/>
    </row>
    <row r="3702">
      <c r="H3702" s="74"/>
    </row>
    <row r="3703">
      <c r="H3703" s="74"/>
    </row>
    <row r="3704">
      <c r="H3704" s="74"/>
    </row>
    <row r="3705">
      <c r="H3705" s="74"/>
    </row>
    <row r="3706">
      <c r="H3706" s="74"/>
    </row>
    <row r="3707">
      <c r="H3707" s="74"/>
    </row>
    <row r="3708">
      <c r="H3708" s="74"/>
    </row>
    <row r="3709">
      <c r="H3709" s="74"/>
    </row>
    <row r="3710">
      <c r="H3710" s="74"/>
    </row>
    <row r="3711">
      <c r="H3711" s="74"/>
    </row>
    <row r="3712">
      <c r="H3712" s="74"/>
    </row>
    <row r="3713">
      <c r="H3713" s="74"/>
    </row>
    <row r="3714">
      <c r="H3714" s="74"/>
    </row>
    <row r="3715">
      <c r="H3715" s="74"/>
    </row>
    <row r="3716">
      <c r="H3716" s="74"/>
    </row>
    <row r="3717">
      <c r="H3717" s="74"/>
    </row>
    <row r="3718">
      <c r="H3718" s="74"/>
    </row>
    <row r="3719">
      <c r="H3719" s="74"/>
    </row>
    <row r="3720">
      <c r="H3720" s="74"/>
    </row>
    <row r="3721">
      <c r="H3721" s="74"/>
    </row>
    <row r="3722">
      <c r="H3722" s="74"/>
    </row>
    <row r="3723">
      <c r="H3723" s="74"/>
    </row>
    <row r="3724">
      <c r="H3724" s="74"/>
    </row>
    <row r="3725">
      <c r="H3725" s="74"/>
    </row>
    <row r="3726">
      <c r="H3726" s="74"/>
    </row>
    <row r="3727">
      <c r="H3727" s="74"/>
    </row>
    <row r="3728">
      <c r="H3728" s="74"/>
    </row>
    <row r="3729">
      <c r="H3729" s="74"/>
    </row>
    <row r="3730">
      <c r="H3730" s="74"/>
    </row>
    <row r="3731">
      <c r="H3731" s="74"/>
    </row>
    <row r="3732">
      <c r="H3732" s="74"/>
    </row>
    <row r="3733">
      <c r="H3733" s="74"/>
    </row>
    <row r="3734">
      <c r="H3734" s="74"/>
    </row>
    <row r="3735">
      <c r="H3735" s="74"/>
    </row>
    <row r="3736">
      <c r="H3736" s="74"/>
    </row>
    <row r="3737">
      <c r="H3737" s="74"/>
    </row>
    <row r="3738">
      <c r="H3738" s="74"/>
    </row>
    <row r="3739">
      <c r="H3739" s="74"/>
    </row>
    <row r="3740">
      <c r="H3740" s="74"/>
    </row>
    <row r="3741">
      <c r="H3741" s="74"/>
    </row>
    <row r="3742">
      <c r="H3742" s="74"/>
    </row>
    <row r="3743">
      <c r="H3743" s="74"/>
    </row>
    <row r="3744">
      <c r="H3744" s="74"/>
    </row>
    <row r="3745">
      <c r="H3745" s="74"/>
    </row>
    <row r="3746">
      <c r="H3746" s="74"/>
    </row>
    <row r="3747">
      <c r="H3747" s="74"/>
    </row>
    <row r="3748">
      <c r="H3748" s="74"/>
    </row>
    <row r="3749">
      <c r="H3749" s="74"/>
    </row>
    <row r="3750">
      <c r="H3750" s="74"/>
    </row>
    <row r="3751">
      <c r="H3751" s="74"/>
    </row>
    <row r="3752">
      <c r="H3752" s="74"/>
    </row>
    <row r="3753">
      <c r="H3753" s="74"/>
    </row>
    <row r="3754">
      <c r="H3754" s="74"/>
    </row>
    <row r="3755">
      <c r="H3755" s="74"/>
    </row>
    <row r="3756">
      <c r="H3756" s="74"/>
    </row>
    <row r="3757">
      <c r="H3757" s="74"/>
    </row>
    <row r="3758">
      <c r="H3758" s="74"/>
    </row>
    <row r="3759">
      <c r="H3759" s="74"/>
    </row>
    <row r="3760">
      <c r="H3760" s="74"/>
    </row>
    <row r="3761">
      <c r="H3761" s="74"/>
    </row>
    <row r="3762">
      <c r="H3762" s="74"/>
    </row>
    <row r="3763">
      <c r="H3763" s="74"/>
    </row>
    <row r="3764">
      <c r="H3764" s="74"/>
    </row>
    <row r="3765">
      <c r="H3765" s="74"/>
    </row>
    <row r="3766">
      <c r="H3766" s="74"/>
    </row>
    <row r="3767">
      <c r="H3767" s="74"/>
    </row>
    <row r="3768">
      <c r="H3768" s="74"/>
    </row>
    <row r="3769">
      <c r="H3769" s="74"/>
    </row>
    <row r="3770">
      <c r="H3770" s="74"/>
    </row>
    <row r="3771">
      <c r="H3771" s="74"/>
    </row>
    <row r="3772">
      <c r="H3772" s="74"/>
    </row>
    <row r="3773">
      <c r="H3773" s="74"/>
    </row>
    <row r="3774">
      <c r="H3774" s="74"/>
    </row>
    <row r="3775">
      <c r="H3775" s="74"/>
    </row>
    <row r="3776">
      <c r="H3776" s="74"/>
    </row>
    <row r="3777">
      <c r="H3777" s="74"/>
    </row>
    <row r="3778">
      <c r="H3778" s="74"/>
    </row>
    <row r="3779">
      <c r="H3779" s="74"/>
    </row>
    <row r="3780">
      <c r="H3780" s="74"/>
    </row>
    <row r="3781">
      <c r="H3781" s="74"/>
    </row>
    <row r="3782">
      <c r="H3782" s="74"/>
    </row>
    <row r="3783">
      <c r="H3783" s="74"/>
    </row>
    <row r="3784">
      <c r="H3784" s="74"/>
    </row>
    <row r="3785">
      <c r="H3785" s="74"/>
    </row>
    <row r="3786">
      <c r="H3786" s="74"/>
    </row>
    <row r="3787">
      <c r="H3787" s="74"/>
    </row>
    <row r="3788">
      <c r="H3788" s="74"/>
    </row>
    <row r="3789">
      <c r="H3789" s="74"/>
    </row>
    <row r="3790">
      <c r="H3790" s="74"/>
    </row>
    <row r="3791">
      <c r="H3791" s="74"/>
    </row>
    <row r="3792">
      <c r="H3792" s="74"/>
    </row>
    <row r="3793">
      <c r="H3793" s="74"/>
    </row>
    <row r="3794">
      <c r="H3794" s="74"/>
    </row>
    <row r="3795">
      <c r="H3795" s="74"/>
    </row>
    <row r="3796">
      <c r="H3796" s="74"/>
    </row>
    <row r="3797">
      <c r="H3797" s="74"/>
    </row>
    <row r="3798">
      <c r="H3798" s="74"/>
    </row>
    <row r="3799">
      <c r="H3799" s="74"/>
    </row>
    <row r="3800">
      <c r="H3800" s="74"/>
    </row>
    <row r="3801">
      <c r="H3801" s="74"/>
    </row>
    <row r="3802">
      <c r="H3802" s="74"/>
    </row>
    <row r="3803">
      <c r="H3803" s="74"/>
    </row>
    <row r="3804">
      <c r="H3804" s="74"/>
    </row>
    <row r="3805">
      <c r="H3805" s="74"/>
    </row>
    <row r="3806">
      <c r="H3806" s="74"/>
    </row>
    <row r="3807">
      <c r="H3807" s="74"/>
    </row>
    <row r="3808">
      <c r="H3808" s="74"/>
    </row>
    <row r="3809">
      <c r="H3809" s="74"/>
    </row>
    <row r="3810">
      <c r="H3810" s="74"/>
    </row>
    <row r="3811">
      <c r="H3811" s="74"/>
    </row>
    <row r="3812">
      <c r="H3812" s="74"/>
    </row>
    <row r="3813">
      <c r="H3813" s="74"/>
    </row>
    <row r="3814">
      <c r="H3814" s="74"/>
    </row>
    <row r="3815">
      <c r="H3815" s="74"/>
    </row>
    <row r="3816">
      <c r="H3816" s="74"/>
    </row>
    <row r="3817">
      <c r="H3817" s="74"/>
    </row>
    <row r="3818">
      <c r="H3818" s="74"/>
    </row>
    <row r="3819">
      <c r="H3819" s="74"/>
    </row>
    <row r="3820">
      <c r="H3820" s="74"/>
    </row>
    <row r="3821">
      <c r="H3821" s="74"/>
    </row>
    <row r="3822">
      <c r="H3822" s="74"/>
    </row>
    <row r="3823">
      <c r="H3823" s="74"/>
    </row>
    <row r="3824">
      <c r="H3824" s="74"/>
    </row>
    <row r="3825">
      <c r="H3825" s="74"/>
    </row>
    <row r="3826">
      <c r="H3826" s="74"/>
    </row>
    <row r="3827">
      <c r="H3827" s="74"/>
    </row>
    <row r="3828">
      <c r="H3828" s="74"/>
    </row>
    <row r="3829">
      <c r="H3829" s="74"/>
    </row>
    <row r="3830">
      <c r="H3830" s="74"/>
    </row>
    <row r="3831">
      <c r="H3831" s="74"/>
    </row>
    <row r="3832">
      <c r="H3832" s="74"/>
    </row>
    <row r="3833">
      <c r="H3833" s="74"/>
    </row>
    <row r="3834">
      <c r="H3834" s="74"/>
    </row>
    <row r="3835">
      <c r="H3835" s="74"/>
    </row>
    <row r="3836">
      <c r="H3836" s="74"/>
    </row>
    <row r="3837">
      <c r="H3837" s="74"/>
    </row>
    <row r="3838">
      <c r="H3838" s="74"/>
    </row>
    <row r="3839">
      <c r="H3839" s="74"/>
    </row>
    <row r="3840">
      <c r="H3840" s="74"/>
    </row>
    <row r="3841">
      <c r="H3841" s="74"/>
    </row>
    <row r="3842">
      <c r="H3842" s="74"/>
    </row>
    <row r="3843">
      <c r="H3843" s="74"/>
    </row>
    <row r="3844">
      <c r="H3844" s="74"/>
    </row>
    <row r="3845">
      <c r="H3845" s="74"/>
    </row>
    <row r="3846">
      <c r="H3846" s="74"/>
    </row>
    <row r="3847">
      <c r="H3847" s="74"/>
    </row>
    <row r="3848">
      <c r="H3848" s="74"/>
    </row>
    <row r="3849">
      <c r="H3849" s="74"/>
    </row>
    <row r="3850">
      <c r="H3850" s="74"/>
    </row>
    <row r="3851">
      <c r="H3851" s="74"/>
    </row>
    <row r="3852">
      <c r="H3852" s="74"/>
    </row>
    <row r="3853">
      <c r="H3853" s="74"/>
    </row>
    <row r="3854">
      <c r="H3854" s="74"/>
    </row>
    <row r="3855">
      <c r="H3855" s="74"/>
    </row>
    <row r="3856">
      <c r="H3856" s="74"/>
    </row>
    <row r="3857">
      <c r="H3857" s="74"/>
    </row>
    <row r="3858">
      <c r="H3858" s="74"/>
    </row>
    <row r="3859">
      <c r="H3859" s="74"/>
    </row>
    <row r="3860">
      <c r="H3860" s="74"/>
    </row>
    <row r="3861">
      <c r="H3861" s="74"/>
    </row>
    <row r="3862">
      <c r="H3862" s="74"/>
    </row>
    <row r="3863">
      <c r="H3863" s="74"/>
    </row>
    <row r="3864">
      <c r="H3864" s="74"/>
    </row>
    <row r="3865">
      <c r="H3865" s="74"/>
    </row>
    <row r="3866">
      <c r="H3866" s="74"/>
    </row>
    <row r="3867">
      <c r="H3867" s="74"/>
    </row>
    <row r="3868">
      <c r="H3868" s="74"/>
    </row>
    <row r="3869">
      <c r="H3869" s="74"/>
    </row>
    <row r="3870">
      <c r="H3870" s="74"/>
    </row>
    <row r="3871">
      <c r="H3871" s="74"/>
    </row>
    <row r="3872">
      <c r="H3872" s="74"/>
    </row>
    <row r="3873">
      <c r="H3873" s="74"/>
    </row>
    <row r="3874">
      <c r="H3874" s="74"/>
    </row>
    <row r="3875">
      <c r="H3875" s="74"/>
    </row>
    <row r="3876">
      <c r="H3876" s="74"/>
    </row>
    <row r="3877">
      <c r="H3877" s="74"/>
    </row>
    <row r="3878">
      <c r="H3878" s="74"/>
    </row>
    <row r="3879">
      <c r="H3879" s="74"/>
    </row>
    <row r="3880">
      <c r="H3880" s="74"/>
    </row>
    <row r="3881">
      <c r="H3881" s="74"/>
    </row>
    <row r="3882">
      <c r="H3882" s="74"/>
    </row>
    <row r="3883">
      <c r="H3883" s="74"/>
    </row>
    <row r="3884">
      <c r="H3884" s="74"/>
    </row>
    <row r="3885">
      <c r="H3885" s="74"/>
    </row>
    <row r="3886">
      <c r="H3886" s="74"/>
    </row>
    <row r="3887">
      <c r="H3887" s="74"/>
    </row>
    <row r="3888">
      <c r="H3888" s="74"/>
    </row>
    <row r="3889">
      <c r="H3889" s="74"/>
    </row>
    <row r="3890">
      <c r="H3890" s="74"/>
    </row>
    <row r="3891">
      <c r="H3891" s="74"/>
    </row>
    <row r="3892">
      <c r="H3892" s="74"/>
    </row>
    <row r="3893">
      <c r="H3893" s="74"/>
    </row>
    <row r="3894">
      <c r="H3894" s="74"/>
    </row>
    <row r="3895">
      <c r="H3895" s="74"/>
    </row>
    <row r="3896">
      <c r="H3896" s="74"/>
    </row>
    <row r="3897">
      <c r="H3897" s="74"/>
    </row>
    <row r="3898">
      <c r="H3898" s="74"/>
    </row>
    <row r="3899">
      <c r="H3899" s="74"/>
    </row>
    <row r="3900">
      <c r="H3900" s="74"/>
    </row>
    <row r="3901">
      <c r="H3901" s="74"/>
    </row>
    <row r="3902">
      <c r="H3902" s="74"/>
    </row>
    <row r="3903">
      <c r="H3903" s="74"/>
    </row>
    <row r="3904">
      <c r="H3904" s="74"/>
    </row>
    <row r="3905">
      <c r="H3905" s="74"/>
    </row>
    <row r="3906">
      <c r="H3906" s="74"/>
    </row>
    <row r="3907">
      <c r="H3907" s="74"/>
    </row>
    <row r="3908">
      <c r="H3908" s="74"/>
    </row>
    <row r="3909">
      <c r="H3909" s="74"/>
    </row>
    <row r="3910">
      <c r="H3910" s="74"/>
    </row>
    <row r="3911">
      <c r="H3911" s="74"/>
    </row>
    <row r="3912">
      <c r="H3912" s="74"/>
    </row>
    <row r="3913">
      <c r="H3913" s="74"/>
    </row>
    <row r="3914">
      <c r="H3914" s="74"/>
    </row>
    <row r="3915">
      <c r="H3915" s="74"/>
    </row>
    <row r="3916">
      <c r="H3916" s="74"/>
    </row>
    <row r="3917">
      <c r="H3917" s="74"/>
    </row>
    <row r="3918">
      <c r="H3918" s="74"/>
    </row>
    <row r="3919">
      <c r="H3919" s="74"/>
    </row>
    <row r="3920">
      <c r="H3920" s="74"/>
    </row>
    <row r="3921">
      <c r="H3921" s="74"/>
    </row>
    <row r="3922">
      <c r="H3922" s="74"/>
    </row>
    <row r="3923">
      <c r="H3923" s="74"/>
    </row>
    <row r="3924">
      <c r="H3924" s="74"/>
    </row>
    <row r="3925">
      <c r="H3925" s="74"/>
    </row>
    <row r="3926">
      <c r="H3926" s="74"/>
    </row>
    <row r="3927">
      <c r="H3927" s="74"/>
    </row>
    <row r="3928">
      <c r="H3928" s="74"/>
    </row>
    <row r="3929">
      <c r="H3929" s="74"/>
    </row>
    <row r="3930">
      <c r="H3930" s="74"/>
    </row>
    <row r="3931">
      <c r="H3931" s="74"/>
    </row>
    <row r="3932">
      <c r="H3932" s="74"/>
    </row>
    <row r="3933">
      <c r="H3933" s="74"/>
    </row>
    <row r="3934">
      <c r="H3934" s="74"/>
    </row>
    <row r="3935">
      <c r="H3935" s="74"/>
    </row>
    <row r="3936">
      <c r="H3936" s="74"/>
    </row>
    <row r="3937">
      <c r="H3937" s="74"/>
    </row>
    <row r="3938">
      <c r="H3938" s="74"/>
    </row>
    <row r="3939">
      <c r="H3939" s="74"/>
    </row>
    <row r="3940">
      <c r="H3940" s="74"/>
    </row>
    <row r="3941">
      <c r="H3941" s="74"/>
    </row>
    <row r="3942">
      <c r="H3942" s="74"/>
    </row>
    <row r="3943">
      <c r="H3943" s="74"/>
    </row>
    <row r="3944">
      <c r="H3944" s="74"/>
    </row>
    <row r="3945">
      <c r="H3945" s="74"/>
    </row>
    <row r="3946">
      <c r="H3946" s="74"/>
    </row>
    <row r="3947">
      <c r="H3947" s="74"/>
    </row>
    <row r="3948">
      <c r="H3948" s="74"/>
    </row>
    <row r="3949">
      <c r="H3949" s="74"/>
    </row>
    <row r="3950">
      <c r="H3950" s="74"/>
    </row>
    <row r="3951">
      <c r="H3951" s="74"/>
    </row>
    <row r="3952">
      <c r="H3952" s="74"/>
    </row>
    <row r="3953">
      <c r="H3953" s="74"/>
    </row>
    <row r="3954">
      <c r="H3954" s="74"/>
    </row>
    <row r="3955">
      <c r="H3955" s="74"/>
    </row>
    <row r="3956">
      <c r="H3956" s="74"/>
    </row>
    <row r="3957">
      <c r="H3957" s="74"/>
    </row>
    <row r="3958">
      <c r="H3958" s="74"/>
    </row>
    <row r="3959">
      <c r="H3959" s="74"/>
    </row>
    <row r="3960">
      <c r="H3960" s="74"/>
    </row>
    <row r="3961">
      <c r="H3961" s="74"/>
    </row>
    <row r="3962">
      <c r="H3962" s="74"/>
    </row>
    <row r="3963">
      <c r="H3963" s="74"/>
    </row>
    <row r="3964">
      <c r="H3964" s="74"/>
    </row>
    <row r="3965">
      <c r="H3965" s="74"/>
    </row>
    <row r="3966">
      <c r="H3966" s="74"/>
    </row>
    <row r="3967">
      <c r="H3967" s="74"/>
    </row>
    <row r="3968">
      <c r="H3968" s="74"/>
    </row>
    <row r="3969">
      <c r="H3969" s="74"/>
    </row>
    <row r="3970">
      <c r="H3970" s="74"/>
    </row>
    <row r="3971">
      <c r="H3971" s="74"/>
    </row>
    <row r="3972">
      <c r="H3972" s="74"/>
    </row>
    <row r="3973">
      <c r="H3973" s="74"/>
    </row>
    <row r="3974">
      <c r="H3974" s="74"/>
    </row>
    <row r="3975">
      <c r="H3975" s="74"/>
    </row>
    <row r="3976">
      <c r="H3976" s="74"/>
    </row>
    <row r="3977">
      <c r="H3977" s="74"/>
    </row>
    <row r="3978">
      <c r="H3978" s="74"/>
    </row>
    <row r="3979">
      <c r="H3979" s="74"/>
    </row>
    <row r="3980">
      <c r="H3980" s="74"/>
    </row>
    <row r="3981">
      <c r="H3981" s="74"/>
    </row>
    <row r="3982">
      <c r="H3982" s="74"/>
    </row>
    <row r="3983">
      <c r="H3983" s="74"/>
    </row>
    <row r="3984">
      <c r="H3984" s="74"/>
    </row>
    <row r="3985">
      <c r="H3985" s="74"/>
    </row>
    <row r="3986">
      <c r="H3986" s="74"/>
    </row>
    <row r="3987">
      <c r="H3987" s="74"/>
    </row>
    <row r="3988">
      <c r="H3988" s="74"/>
    </row>
    <row r="3989">
      <c r="H3989" s="74"/>
    </row>
    <row r="3990">
      <c r="H3990" s="74"/>
    </row>
    <row r="3991">
      <c r="H3991" s="74"/>
    </row>
    <row r="3992">
      <c r="H3992" s="74"/>
    </row>
    <row r="3993">
      <c r="H3993" s="74"/>
    </row>
    <row r="3994">
      <c r="H3994" s="74"/>
    </row>
    <row r="3995">
      <c r="H3995" s="74"/>
    </row>
    <row r="3996">
      <c r="H3996" s="74"/>
    </row>
    <row r="3997">
      <c r="H3997" s="74"/>
    </row>
    <row r="3998">
      <c r="H3998" s="74"/>
    </row>
    <row r="3999">
      <c r="H3999" s="74"/>
    </row>
    <row r="4000">
      <c r="H4000" s="74"/>
    </row>
    <row r="4001">
      <c r="H4001" s="74"/>
    </row>
    <row r="4002">
      <c r="H4002" s="74"/>
    </row>
    <row r="4003">
      <c r="H4003" s="74"/>
    </row>
    <row r="4004">
      <c r="H4004" s="74"/>
    </row>
    <row r="4005">
      <c r="H4005" s="74"/>
    </row>
    <row r="4006">
      <c r="H4006" s="74"/>
    </row>
    <row r="4007">
      <c r="H4007" s="74"/>
    </row>
    <row r="4008">
      <c r="H4008" s="74"/>
    </row>
    <row r="4009">
      <c r="H4009" s="74"/>
    </row>
    <row r="4010">
      <c r="H4010" s="74"/>
    </row>
    <row r="4011">
      <c r="H4011" s="74"/>
    </row>
    <row r="4012">
      <c r="H4012" s="74"/>
    </row>
    <row r="4013">
      <c r="H4013" s="74"/>
    </row>
    <row r="4014">
      <c r="H4014" s="74"/>
    </row>
    <row r="4015">
      <c r="H4015" s="74"/>
    </row>
    <row r="4016">
      <c r="H4016" s="74"/>
    </row>
    <row r="4017">
      <c r="H4017" s="74"/>
    </row>
    <row r="4018">
      <c r="H4018" s="74"/>
    </row>
    <row r="4019">
      <c r="H4019" s="74"/>
    </row>
    <row r="4020">
      <c r="H4020" s="74"/>
    </row>
    <row r="4021">
      <c r="H4021" s="74"/>
    </row>
    <row r="4022">
      <c r="H4022" s="74"/>
    </row>
    <row r="4023">
      <c r="H4023" s="74"/>
    </row>
    <row r="4024">
      <c r="H4024" s="74"/>
    </row>
    <row r="4025">
      <c r="H4025" s="74"/>
    </row>
    <row r="4026">
      <c r="H4026" s="74"/>
    </row>
    <row r="4027">
      <c r="H4027" s="74"/>
    </row>
    <row r="4028">
      <c r="H4028" s="74"/>
    </row>
    <row r="4029">
      <c r="H4029" s="74"/>
    </row>
    <row r="4030">
      <c r="H4030" s="74"/>
    </row>
    <row r="4031">
      <c r="H4031" s="74"/>
    </row>
    <row r="4032">
      <c r="H4032" s="74"/>
    </row>
    <row r="4033">
      <c r="H4033" s="74"/>
    </row>
    <row r="4034">
      <c r="H4034" s="74"/>
    </row>
    <row r="4035">
      <c r="H4035" s="74"/>
    </row>
    <row r="4036">
      <c r="H4036" s="74"/>
    </row>
    <row r="4037">
      <c r="H4037" s="74"/>
    </row>
    <row r="4038">
      <c r="H4038" s="74"/>
    </row>
    <row r="4039">
      <c r="H4039" s="74"/>
    </row>
    <row r="4040">
      <c r="H4040" s="74"/>
    </row>
    <row r="4041">
      <c r="H4041" s="74"/>
    </row>
    <row r="4042">
      <c r="H4042" s="74"/>
    </row>
    <row r="4043">
      <c r="H4043" s="74"/>
    </row>
    <row r="4044">
      <c r="H4044" s="74"/>
    </row>
    <row r="4045">
      <c r="H4045" s="74"/>
    </row>
    <row r="4046">
      <c r="H4046" s="74"/>
    </row>
    <row r="4047">
      <c r="H4047" s="74"/>
    </row>
    <row r="4048">
      <c r="H4048" s="74"/>
    </row>
    <row r="4049">
      <c r="H4049" s="74"/>
    </row>
    <row r="4050">
      <c r="H4050" s="74"/>
    </row>
    <row r="4051">
      <c r="H4051" s="74"/>
    </row>
    <row r="4052">
      <c r="H4052" s="74"/>
    </row>
    <row r="4053">
      <c r="H4053" s="74"/>
    </row>
    <row r="4054">
      <c r="H4054" s="74"/>
    </row>
    <row r="4055">
      <c r="H4055" s="74"/>
    </row>
    <row r="4056">
      <c r="H4056" s="74"/>
    </row>
    <row r="4057">
      <c r="H4057" s="74"/>
    </row>
    <row r="4058">
      <c r="H4058" s="74"/>
    </row>
    <row r="4059">
      <c r="H4059" s="74"/>
    </row>
    <row r="4060">
      <c r="H4060" s="74"/>
    </row>
    <row r="4061">
      <c r="H4061" s="74"/>
    </row>
    <row r="4062">
      <c r="H4062" s="74"/>
    </row>
    <row r="4063">
      <c r="H4063" s="74"/>
    </row>
    <row r="4064">
      <c r="H4064" s="74"/>
    </row>
    <row r="4065">
      <c r="H4065" s="74"/>
    </row>
    <row r="4066">
      <c r="H4066" s="74"/>
    </row>
    <row r="4067">
      <c r="H4067" s="74"/>
    </row>
    <row r="4068">
      <c r="H4068" s="74"/>
    </row>
    <row r="4069">
      <c r="H4069" s="74"/>
    </row>
    <row r="4070">
      <c r="H4070" s="74"/>
    </row>
    <row r="4071">
      <c r="H4071" s="74"/>
    </row>
    <row r="4072">
      <c r="H4072" s="74"/>
    </row>
    <row r="4073">
      <c r="H4073" s="74"/>
    </row>
    <row r="4074">
      <c r="H4074" s="74"/>
    </row>
    <row r="4075">
      <c r="H4075" s="74"/>
    </row>
    <row r="4076">
      <c r="H4076" s="74"/>
    </row>
    <row r="4077">
      <c r="H4077" s="74"/>
    </row>
    <row r="4078">
      <c r="H4078" s="74"/>
    </row>
    <row r="4079">
      <c r="H4079" s="74"/>
    </row>
    <row r="4080">
      <c r="H4080" s="74"/>
    </row>
    <row r="4081">
      <c r="H4081" s="74"/>
    </row>
    <row r="4082">
      <c r="H4082" s="74"/>
    </row>
    <row r="4083">
      <c r="H4083" s="74"/>
    </row>
    <row r="4084">
      <c r="H4084" s="74"/>
    </row>
    <row r="4085">
      <c r="H4085" s="74"/>
    </row>
    <row r="4086">
      <c r="H4086" s="74"/>
    </row>
    <row r="4087">
      <c r="H4087" s="74"/>
    </row>
    <row r="4088">
      <c r="H4088" s="74"/>
    </row>
    <row r="4089">
      <c r="H4089" s="74"/>
    </row>
    <row r="4090">
      <c r="H4090" s="74"/>
    </row>
    <row r="4091">
      <c r="H4091" s="74"/>
    </row>
    <row r="4092">
      <c r="H4092" s="74"/>
    </row>
    <row r="4093">
      <c r="H4093" s="74"/>
    </row>
    <row r="4094">
      <c r="H4094" s="74"/>
    </row>
    <row r="4095">
      <c r="H4095" s="74"/>
    </row>
    <row r="4096">
      <c r="H4096" s="74"/>
    </row>
    <row r="4097">
      <c r="H4097" s="74"/>
    </row>
    <row r="4098">
      <c r="H4098" s="74"/>
    </row>
    <row r="4099">
      <c r="H4099" s="74"/>
    </row>
    <row r="4100">
      <c r="H4100" s="74"/>
    </row>
    <row r="4101">
      <c r="H4101" s="74"/>
    </row>
    <row r="4102">
      <c r="H4102" s="74"/>
    </row>
    <row r="4103">
      <c r="H4103" s="74"/>
    </row>
    <row r="4104">
      <c r="H4104" s="74"/>
    </row>
    <row r="4105">
      <c r="H4105" s="74"/>
    </row>
    <row r="4106">
      <c r="H4106" s="74"/>
    </row>
    <row r="4107">
      <c r="H4107" s="74"/>
    </row>
    <row r="4108">
      <c r="H4108" s="74"/>
    </row>
    <row r="4109">
      <c r="H4109" s="74"/>
    </row>
    <row r="4110">
      <c r="H4110" s="74"/>
    </row>
    <row r="4111">
      <c r="H4111" s="74"/>
    </row>
    <row r="4112">
      <c r="H4112" s="74"/>
    </row>
    <row r="4113">
      <c r="H4113" s="74"/>
    </row>
    <row r="4114">
      <c r="H4114" s="74"/>
    </row>
    <row r="4115">
      <c r="H4115" s="74"/>
    </row>
    <row r="4116">
      <c r="H4116" s="74"/>
    </row>
    <row r="4117">
      <c r="H4117" s="74"/>
    </row>
    <row r="4118">
      <c r="H4118" s="74"/>
    </row>
    <row r="4119">
      <c r="H4119" s="74"/>
    </row>
    <row r="4120">
      <c r="H4120" s="74"/>
    </row>
    <row r="4121">
      <c r="H4121" s="74"/>
    </row>
    <row r="4122">
      <c r="H4122" s="74"/>
    </row>
    <row r="4123">
      <c r="H4123" s="74"/>
    </row>
    <row r="4124">
      <c r="H4124" s="74"/>
    </row>
    <row r="4125">
      <c r="H4125" s="74"/>
    </row>
    <row r="4126">
      <c r="H4126" s="74"/>
    </row>
    <row r="4127">
      <c r="H4127" s="74"/>
    </row>
    <row r="4128">
      <c r="H4128" s="74"/>
    </row>
    <row r="4129">
      <c r="H4129" s="74"/>
    </row>
    <row r="4130">
      <c r="H4130" s="74"/>
    </row>
    <row r="4131">
      <c r="H4131" s="74"/>
    </row>
    <row r="4132">
      <c r="H4132" s="74"/>
    </row>
    <row r="4133">
      <c r="H4133" s="74"/>
    </row>
    <row r="4134">
      <c r="H4134" s="74"/>
    </row>
    <row r="4135">
      <c r="H4135" s="74"/>
    </row>
    <row r="4136">
      <c r="H4136" s="74"/>
    </row>
    <row r="4137">
      <c r="H4137" s="74"/>
    </row>
    <row r="4138">
      <c r="H4138" s="74"/>
    </row>
    <row r="4139">
      <c r="H4139" s="74"/>
    </row>
    <row r="4140">
      <c r="H4140" s="74"/>
    </row>
    <row r="4141">
      <c r="H4141" s="74"/>
    </row>
    <row r="4142">
      <c r="H4142" s="74"/>
    </row>
    <row r="4143">
      <c r="H4143" s="74"/>
    </row>
    <row r="4144">
      <c r="H4144" s="74"/>
    </row>
    <row r="4145">
      <c r="H4145" s="74"/>
    </row>
    <row r="4146">
      <c r="H4146" s="74"/>
    </row>
    <row r="4147">
      <c r="H4147" s="74"/>
    </row>
    <row r="4148">
      <c r="H4148" s="74"/>
    </row>
    <row r="4149">
      <c r="H4149" s="74"/>
    </row>
    <row r="4150">
      <c r="H4150" s="74"/>
    </row>
    <row r="4151">
      <c r="H4151" s="74"/>
    </row>
    <row r="4152">
      <c r="H4152" s="74"/>
    </row>
    <row r="4153">
      <c r="H4153" s="74"/>
    </row>
    <row r="4154">
      <c r="H4154" s="74"/>
    </row>
    <row r="4155">
      <c r="H4155" s="74"/>
    </row>
    <row r="4156">
      <c r="H4156" s="74"/>
    </row>
    <row r="4157">
      <c r="H4157" s="74"/>
    </row>
    <row r="4158">
      <c r="H4158" s="74"/>
    </row>
    <row r="4159">
      <c r="H4159" s="74"/>
    </row>
    <row r="4160">
      <c r="H4160" s="74"/>
    </row>
    <row r="4161">
      <c r="H4161" s="74"/>
    </row>
    <row r="4162">
      <c r="H4162" s="74"/>
    </row>
    <row r="4163">
      <c r="H4163" s="74"/>
    </row>
    <row r="4164">
      <c r="H4164" s="74"/>
    </row>
    <row r="4165">
      <c r="H4165" s="74"/>
    </row>
    <row r="4166">
      <c r="H4166" s="74"/>
    </row>
    <row r="4167">
      <c r="H4167" s="74"/>
    </row>
    <row r="4168">
      <c r="H4168" s="74"/>
    </row>
    <row r="4169">
      <c r="H4169" s="74"/>
    </row>
    <row r="4170">
      <c r="H4170" s="74"/>
    </row>
    <row r="4171">
      <c r="H4171" s="74"/>
    </row>
    <row r="4172">
      <c r="H4172" s="74"/>
    </row>
    <row r="4173">
      <c r="H4173" s="74"/>
    </row>
    <row r="4174">
      <c r="H4174" s="74"/>
    </row>
    <row r="4175">
      <c r="H4175" s="74"/>
    </row>
    <row r="4176">
      <c r="H4176" s="74"/>
    </row>
    <row r="4177">
      <c r="H4177" s="74"/>
    </row>
    <row r="4178">
      <c r="H4178" s="74"/>
    </row>
    <row r="4179">
      <c r="H4179" s="74"/>
    </row>
    <row r="4180">
      <c r="H4180" s="74"/>
    </row>
    <row r="4181">
      <c r="H4181" s="74"/>
    </row>
    <row r="4182">
      <c r="H4182" s="74"/>
    </row>
    <row r="4183">
      <c r="H4183" s="74"/>
    </row>
    <row r="4184">
      <c r="H4184" s="74"/>
    </row>
    <row r="4185">
      <c r="H4185" s="74"/>
    </row>
    <row r="4186">
      <c r="H4186" s="74"/>
    </row>
    <row r="4187">
      <c r="H4187" s="74"/>
    </row>
    <row r="4188">
      <c r="H4188" s="74"/>
    </row>
    <row r="4189">
      <c r="H4189" s="74"/>
    </row>
    <row r="4190">
      <c r="H4190" s="74"/>
    </row>
    <row r="4191">
      <c r="H4191" s="74"/>
    </row>
    <row r="4192">
      <c r="H4192" s="74"/>
    </row>
    <row r="4193">
      <c r="H4193" s="74"/>
    </row>
    <row r="4194">
      <c r="H4194" s="74"/>
    </row>
    <row r="4195">
      <c r="H4195" s="74"/>
    </row>
    <row r="4196">
      <c r="H4196" s="74"/>
    </row>
    <row r="4197">
      <c r="H4197" s="74"/>
    </row>
    <row r="4198">
      <c r="H4198" s="74"/>
    </row>
    <row r="4199">
      <c r="H4199" s="74"/>
    </row>
    <row r="4200">
      <c r="H4200" s="74"/>
    </row>
    <row r="4201">
      <c r="H4201" s="74"/>
    </row>
    <row r="4202">
      <c r="H4202" s="74"/>
    </row>
    <row r="4203">
      <c r="H4203" s="74"/>
    </row>
    <row r="4204">
      <c r="H4204" s="74"/>
    </row>
    <row r="4205">
      <c r="H4205" s="74"/>
    </row>
    <row r="4206">
      <c r="H4206" s="74"/>
    </row>
    <row r="4207">
      <c r="H4207" s="74"/>
    </row>
    <row r="4208">
      <c r="H4208" s="74"/>
    </row>
    <row r="4209">
      <c r="H4209" s="74"/>
    </row>
    <row r="4210">
      <c r="H4210" s="74"/>
    </row>
    <row r="4211">
      <c r="H4211" s="74"/>
    </row>
    <row r="4212">
      <c r="H4212" s="74"/>
    </row>
    <row r="4213">
      <c r="H4213" s="74"/>
    </row>
    <row r="4214">
      <c r="H4214" s="74"/>
    </row>
    <row r="4215">
      <c r="H4215" s="74"/>
    </row>
    <row r="4216">
      <c r="H4216" s="74"/>
    </row>
    <row r="4217">
      <c r="H4217" s="74"/>
    </row>
    <row r="4218">
      <c r="H4218" s="74"/>
    </row>
    <row r="4219">
      <c r="H4219" s="74"/>
    </row>
    <row r="4220">
      <c r="H4220" s="74"/>
    </row>
    <row r="4221">
      <c r="H4221" s="74"/>
    </row>
    <row r="4222">
      <c r="H4222" s="74"/>
    </row>
    <row r="4223">
      <c r="H4223" s="74"/>
    </row>
    <row r="4224">
      <c r="H4224" s="74"/>
    </row>
    <row r="4225">
      <c r="H4225" s="74"/>
    </row>
    <row r="4226">
      <c r="H4226" s="74"/>
    </row>
    <row r="4227">
      <c r="H4227" s="74"/>
    </row>
    <row r="4228">
      <c r="H4228" s="74"/>
    </row>
    <row r="4229">
      <c r="H4229" s="74"/>
    </row>
    <row r="4230">
      <c r="H4230" s="74"/>
    </row>
    <row r="4231">
      <c r="H4231" s="74"/>
    </row>
    <row r="4232">
      <c r="H4232" s="74"/>
    </row>
    <row r="4233">
      <c r="H4233" s="74"/>
    </row>
    <row r="4234">
      <c r="H4234" s="74"/>
    </row>
    <row r="4235">
      <c r="H4235" s="74"/>
    </row>
    <row r="4236">
      <c r="H4236" s="74"/>
    </row>
    <row r="4237">
      <c r="H4237" s="74"/>
    </row>
    <row r="4238">
      <c r="H4238" s="74"/>
    </row>
    <row r="4239">
      <c r="H4239" s="74"/>
    </row>
    <row r="4240">
      <c r="H4240" s="74"/>
    </row>
    <row r="4241">
      <c r="H4241" s="74"/>
    </row>
    <row r="4242">
      <c r="H4242" s="74"/>
    </row>
    <row r="4243">
      <c r="H4243" s="74"/>
    </row>
    <row r="4244">
      <c r="H4244" s="74"/>
    </row>
    <row r="4245">
      <c r="H4245" s="74"/>
    </row>
    <row r="4246">
      <c r="H4246" s="74"/>
    </row>
    <row r="4247">
      <c r="H4247" s="74"/>
    </row>
    <row r="4248">
      <c r="H4248" s="74"/>
    </row>
    <row r="4249">
      <c r="H4249" s="74"/>
    </row>
    <row r="4250">
      <c r="H4250" s="74"/>
    </row>
    <row r="4251">
      <c r="H4251" s="74"/>
    </row>
    <row r="4252">
      <c r="H4252" s="74"/>
    </row>
    <row r="4253">
      <c r="H4253" s="74"/>
    </row>
    <row r="4254">
      <c r="H4254" s="74"/>
    </row>
    <row r="4255">
      <c r="H4255" s="74"/>
    </row>
    <row r="4256">
      <c r="H4256" s="74"/>
    </row>
    <row r="4257">
      <c r="H4257" s="74"/>
    </row>
    <row r="4258">
      <c r="H4258" s="74"/>
    </row>
    <row r="4259">
      <c r="H4259" s="74"/>
    </row>
    <row r="4260">
      <c r="H4260" s="74"/>
    </row>
    <row r="4261">
      <c r="H4261" s="74"/>
    </row>
    <row r="4262">
      <c r="H4262" s="74"/>
    </row>
    <row r="4263">
      <c r="H4263" s="74"/>
    </row>
    <row r="4264">
      <c r="H4264" s="74"/>
    </row>
    <row r="4265">
      <c r="H4265" s="74"/>
    </row>
    <row r="4266">
      <c r="H4266" s="74"/>
    </row>
    <row r="4267">
      <c r="H4267" s="74"/>
    </row>
    <row r="4268">
      <c r="H4268" s="74"/>
    </row>
    <row r="4269">
      <c r="H4269" s="74"/>
    </row>
    <row r="4270">
      <c r="H4270" s="74"/>
    </row>
    <row r="4271">
      <c r="H4271" s="74"/>
    </row>
    <row r="4272">
      <c r="H4272" s="74"/>
    </row>
    <row r="4273">
      <c r="H4273" s="74"/>
    </row>
    <row r="4274">
      <c r="H4274" s="74"/>
    </row>
    <row r="4275">
      <c r="H4275" s="74"/>
    </row>
    <row r="4276">
      <c r="H4276" s="74"/>
    </row>
    <row r="4277">
      <c r="H4277" s="74"/>
    </row>
    <row r="4278">
      <c r="H4278" s="74"/>
    </row>
    <row r="4279">
      <c r="H4279" s="74"/>
    </row>
    <row r="4280">
      <c r="H4280" s="74"/>
    </row>
    <row r="4281">
      <c r="H4281" s="74"/>
    </row>
    <row r="4282">
      <c r="H4282" s="74"/>
    </row>
    <row r="4283">
      <c r="H4283" s="74"/>
    </row>
    <row r="4284">
      <c r="H4284" s="74"/>
    </row>
    <row r="4285">
      <c r="H4285" s="74"/>
    </row>
    <row r="4286">
      <c r="H4286" s="74"/>
    </row>
    <row r="4287">
      <c r="H4287" s="74"/>
    </row>
    <row r="4288">
      <c r="H4288" s="74"/>
    </row>
    <row r="4289">
      <c r="H4289" s="74"/>
    </row>
    <row r="4290">
      <c r="H4290" s="74"/>
    </row>
    <row r="4291">
      <c r="H4291" s="74"/>
    </row>
    <row r="4292">
      <c r="H4292" s="74"/>
    </row>
    <row r="4293">
      <c r="H4293" s="74"/>
    </row>
    <row r="4294">
      <c r="H4294" s="74"/>
    </row>
    <row r="4295">
      <c r="H4295" s="74"/>
    </row>
    <row r="4296">
      <c r="H4296" s="74"/>
    </row>
    <row r="4297">
      <c r="H4297" s="74"/>
    </row>
    <row r="4298">
      <c r="H4298" s="74"/>
    </row>
    <row r="4299">
      <c r="H4299" s="74"/>
    </row>
    <row r="4300">
      <c r="H4300" s="74"/>
    </row>
    <row r="4301">
      <c r="H4301" s="74"/>
    </row>
    <row r="4302">
      <c r="H4302" s="74"/>
    </row>
    <row r="4303">
      <c r="H4303" s="74"/>
    </row>
    <row r="4304">
      <c r="H4304" s="74"/>
    </row>
    <row r="4305">
      <c r="H4305" s="74"/>
    </row>
    <row r="4306">
      <c r="H4306" s="74"/>
    </row>
    <row r="4307">
      <c r="H4307" s="74"/>
    </row>
    <row r="4308">
      <c r="H4308" s="74"/>
    </row>
    <row r="4309">
      <c r="H4309" s="74"/>
    </row>
    <row r="4310">
      <c r="H4310" s="74"/>
    </row>
    <row r="4311">
      <c r="H4311" s="74"/>
    </row>
    <row r="4312">
      <c r="H4312" s="74"/>
    </row>
    <row r="4313">
      <c r="H4313" s="74"/>
    </row>
    <row r="4314">
      <c r="H4314" s="74"/>
    </row>
    <row r="4315">
      <c r="H4315" s="74"/>
    </row>
    <row r="4316">
      <c r="H4316" s="74"/>
    </row>
    <row r="4317">
      <c r="H4317" s="74"/>
    </row>
    <row r="4318">
      <c r="H4318" s="74"/>
    </row>
    <row r="4319">
      <c r="H4319" s="74"/>
    </row>
    <row r="4320">
      <c r="H4320" s="74"/>
    </row>
    <row r="4321">
      <c r="H4321" s="74"/>
    </row>
    <row r="4322">
      <c r="H4322" s="74"/>
    </row>
    <row r="4323">
      <c r="H4323" s="74"/>
    </row>
    <row r="4324">
      <c r="H4324" s="74"/>
    </row>
    <row r="4325">
      <c r="H4325" s="74"/>
    </row>
    <row r="4326">
      <c r="H4326" s="74"/>
    </row>
    <row r="4327">
      <c r="H4327" s="74"/>
    </row>
    <row r="4328">
      <c r="H4328" s="74"/>
    </row>
    <row r="4329">
      <c r="H4329" s="74"/>
    </row>
    <row r="4330">
      <c r="H4330" s="74"/>
    </row>
    <row r="4331">
      <c r="H4331" s="74"/>
    </row>
    <row r="4332">
      <c r="H4332" s="74"/>
    </row>
    <row r="4333">
      <c r="H4333" s="74"/>
    </row>
    <row r="4334">
      <c r="H4334" s="74"/>
    </row>
    <row r="4335">
      <c r="H4335" s="74"/>
    </row>
    <row r="4336">
      <c r="H4336" s="74"/>
    </row>
    <row r="4337">
      <c r="H4337" s="74"/>
    </row>
    <row r="4338">
      <c r="H4338" s="74"/>
    </row>
    <row r="4339">
      <c r="H4339" s="74"/>
    </row>
    <row r="4340">
      <c r="H4340" s="74"/>
    </row>
    <row r="4341">
      <c r="H4341" s="74"/>
    </row>
    <row r="4342">
      <c r="H4342" s="74"/>
    </row>
    <row r="4343">
      <c r="H4343" s="74"/>
    </row>
    <row r="4344">
      <c r="H4344" s="74"/>
    </row>
    <row r="4345">
      <c r="H4345" s="74"/>
    </row>
    <row r="4346">
      <c r="H4346" s="74"/>
    </row>
    <row r="4347">
      <c r="H4347" s="74"/>
    </row>
    <row r="4348">
      <c r="H4348" s="74"/>
    </row>
    <row r="4349">
      <c r="H4349" s="74"/>
    </row>
    <row r="4350">
      <c r="H4350" s="74"/>
    </row>
    <row r="4351">
      <c r="H4351" s="74"/>
    </row>
    <row r="4352">
      <c r="H4352" s="74"/>
    </row>
    <row r="4353">
      <c r="H4353" s="74"/>
    </row>
    <row r="4354">
      <c r="H4354" s="74"/>
    </row>
    <row r="4355">
      <c r="H4355" s="74"/>
    </row>
    <row r="4356">
      <c r="H4356" s="74"/>
    </row>
    <row r="4357">
      <c r="H4357" s="74"/>
    </row>
    <row r="4358">
      <c r="H4358" s="74"/>
    </row>
    <row r="4359">
      <c r="H4359" s="74"/>
    </row>
    <row r="4360">
      <c r="H4360" s="74"/>
    </row>
    <row r="4361">
      <c r="H4361" s="74"/>
    </row>
    <row r="4362">
      <c r="H4362" s="74"/>
    </row>
    <row r="4363">
      <c r="H4363" s="74"/>
    </row>
    <row r="4364">
      <c r="H4364" s="74"/>
    </row>
    <row r="4365">
      <c r="H4365" s="74"/>
    </row>
    <row r="4366">
      <c r="H4366" s="74"/>
    </row>
    <row r="4367">
      <c r="H4367" s="74"/>
    </row>
    <row r="4368">
      <c r="H4368" s="74"/>
    </row>
    <row r="4369">
      <c r="H4369" s="74"/>
    </row>
    <row r="4370">
      <c r="H4370" s="74"/>
    </row>
    <row r="4371">
      <c r="H4371" s="74"/>
    </row>
    <row r="4372">
      <c r="H4372" s="74"/>
    </row>
    <row r="4373">
      <c r="H4373" s="74"/>
    </row>
    <row r="4374">
      <c r="H4374" s="74"/>
    </row>
    <row r="4375">
      <c r="H4375" s="74"/>
    </row>
    <row r="4376">
      <c r="H4376" s="74"/>
    </row>
    <row r="4377">
      <c r="H4377" s="74"/>
    </row>
    <row r="4378">
      <c r="H4378" s="74"/>
    </row>
    <row r="4379">
      <c r="H4379" s="74"/>
    </row>
    <row r="4380">
      <c r="H4380" s="74"/>
    </row>
    <row r="4381">
      <c r="H4381" s="74"/>
    </row>
    <row r="4382">
      <c r="H4382" s="74"/>
    </row>
    <row r="4383">
      <c r="H4383" s="74"/>
    </row>
    <row r="4384">
      <c r="H4384" s="74"/>
    </row>
    <row r="4385">
      <c r="H4385" s="74"/>
    </row>
    <row r="4386">
      <c r="H4386" s="74"/>
    </row>
    <row r="4387">
      <c r="H4387" s="74"/>
    </row>
    <row r="4388">
      <c r="H4388" s="74"/>
    </row>
    <row r="4389">
      <c r="H4389" s="74"/>
    </row>
    <row r="4390">
      <c r="H4390" s="74"/>
    </row>
    <row r="4391">
      <c r="H4391" s="74"/>
    </row>
    <row r="4392">
      <c r="H4392" s="74"/>
    </row>
    <row r="4393">
      <c r="H4393" s="74"/>
    </row>
    <row r="4394">
      <c r="H4394" s="74"/>
    </row>
    <row r="4395">
      <c r="H4395" s="74"/>
    </row>
    <row r="4396">
      <c r="H4396" s="74"/>
    </row>
    <row r="4397">
      <c r="H4397" s="74"/>
    </row>
    <row r="4398">
      <c r="H4398" s="74"/>
    </row>
    <row r="4399">
      <c r="H4399" s="74"/>
    </row>
    <row r="4400">
      <c r="H4400" s="74"/>
    </row>
    <row r="4401">
      <c r="H4401" s="74"/>
    </row>
    <row r="4402">
      <c r="H4402" s="74"/>
    </row>
    <row r="4403">
      <c r="H4403" s="74"/>
    </row>
    <row r="4404">
      <c r="H4404" s="74"/>
    </row>
    <row r="4405">
      <c r="H4405" s="74"/>
    </row>
    <row r="4406">
      <c r="H4406" s="74"/>
    </row>
    <row r="4407">
      <c r="H4407" s="74"/>
    </row>
    <row r="4408">
      <c r="H4408" s="74"/>
    </row>
    <row r="4409">
      <c r="H4409" s="74"/>
    </row>
    <row r="4410">
      <c r="H4410" s="74"/>
    </row>
    <row r="4411">
      <c r="H4411" s="74"/>
    </row>
    <row r="4412">
      <c r="H4412" s="74"/>
    </row>
    <row r="4413">
      <c r="H4413" s="74"/>
    </row>
    <row r="4414">
      <c r="H4414" s="74"/>
    </row>
    <row r="4415">
      <c r="H4415" s="74"/>
    </row>
    <row r="4416">
      <c r="H4416" s="74"/>
    </row>
    <row r="4417">
      <c r="H4417" s="74"/>
    </row>
    <row r="4418">
      <c r="H4418" s="74"/>
    </row>
    <row r="4419">
      <c r="H4419" s="74"/>
    </row>
    <row r="4420">
      <c r="H4420" s="74"/>
    </row>
    <row r="4421">
      <c r="H4421" s="74"/>
    </row>
    <row r="4422">
      <c r="H4422" s="74"/>
    </row>
    <row r="4423">
      <c r="H4423" s="74"/>
    </row>
    <row r="4424">
      <c r="H4424" s="74"/>
    </row>
    <row r="4425">
      <c r="H4425" s="74"/>
    </row>
    <row r="4426">
      <c r="H4426" s="74"/>
    </row>
    <row r="4427">
      <c r="H4427" s="74"/>
    </row>
    <row r="4428">
      <c r="H4428" s="74"/>
    </row>
    <row r="4429">
      <c r="H4429" s="74"/>
    </row>
    <row r="4430">
      <c r="H4430" s="74"/>
    </row>
    <row r="4431">
      <c r="H4431" s="74"/>
    </row>
    <row r="4432">
      <c r="H4432" s="74"/>
    </row>
    <row r="4433">
      <c r="H4433" s="74"/>
    </row>
    <row r="4434">
      <c r="H4434" s="74"/>
    </row>
    <row r="4435">
      <c r="H4435" s="74"/>
    </row>
    <row r="4436">
      <c r="H4436" s="74"/>
    </row>
    <row r="4437">
      <c r="H4437" s="74"/>
    </row>
    <row r="4438">
      <c r="H4438" s="74"/>
    </row>
    <row r="4439">
      <c r="H4439" s="74"/>
    </row>
    <row r="4440">
      <c r="H4440" s="74"/>
    </row>
    <row r="4441">
      <c r="H4441" s="74"/>
    </row>
    <row r="4442">
      <c r="H4442" s="74"/>
    </row>
    <row r="4443">
      <c r="H4443" s="74"/>
    </row>
    <row r="4444">
      <c r="H4444" s="74"/>
    </row>
    <row r="4445">
      <c r="H4445" s="74"/>
    </row>
    <row r="4446">
      <c r="H4446" s="74"/>
    </row>
    <row r="4447">
      <c r="H4447" s="74"/>
    </row>
    <row r="4448">
      <c r="H4448" s="74"/>
    </row>
    <row r="4449">
      <c r="H4449" s="74"/>
    </row>
    <row r="4450">
      <c r="H4450" s="74"/>
    </row>
    <row r="4451">
      <c r="H4451" s="74"/>
    </row>
    <row r="4452">
      <c r="H4452" s="74"/>
    </row>
    <row r="4453">
      <c r="H4453" s="74"/>
    </row>
    <row r="4454">
      <c r="H4454" s="74"/>
    </row>
    <row r="4455">
      <c r="H4455" s="74"/>
    </row>
    <row r="4456">
      <c r="H4456" s="74"/>
    </row>
    <row r="4457">
      <c r="H4457" s="74"/>
    </row>
    <row r="4458">
      <c r="H4458" s="74"/>
    </row>
    <row r="4459">
      <c r="H4459" s="74"/>
    </row>
    <row r="4460">
      <c r="H4460" s="74"/>
    </row>
    <row r="4461">
      <c r="H4461" s="74"/>
    </row>
    <row r="4462">
      <c r="H4462" s="74"/>
    </row>
    <row r="4463">
      <c r="H4463" s="74"/>
    </row>
    <row r="4464">
      <c r="H4464" s="74"/>
    </row>
    <row r="4465">
      <c r="H4465" s="74"/>
    </row>
    <row r="4466">
      <c r="H4466" s="74"/>
    </row>
    <row r="4467">
      <c r="H4467" s="74"/>
    </row>
    <row r="4468">
      <c r="H4468" s="74"/>
    </row>
    <row r="4469">
      <c r="H4469" s="74"/>
    </row>
    <row r="4470">
      <c r="H4470" s="74"/>
    </row>
    <row r="4471">
      <c r="H4471" s="74"/>
    </row>
    <row r="4472">
      <c r="H4472" s="74"/>
    </row>
    <row r="4473">
      <c r="H4473" s="74"/>
    </row>
    <row r="4474">
      <c r="H4474" s="74"/>
    </row>
    <row r="4475">
      <c r="H4475" s="74"/>
    </row>
    <row r="4476">
      <c r="H4476" s="74"/>
    </row>
    <row r="4477">
      <c r="H4477" s="74"/>
    </row>
    <row r="4478">
      <c r="H4478" s="74"/>
    </row>
    <row r="4479">
      <c r="H4479" s="74"/>
    </row>
    <row r="4480">
      <c r="H4480" s="74"/>
    </row>
    <row r="4481">
      <c r="H4481" s="74"/>
    </row>
    <row r="4482">
      <c r="H4482" s="74"/>
    </row>
    <row r="4483">
      <c r="H4483" s="74"/>
    </row>
    <row r="4484">
      <c r="H4484" s="74"/>
    </row>
    <row r="4485">
      <c r="H4485" s="74"/>
    </row>
    <row r="4486">
      <c r="H4486" s="74"/>
    </row>
    <row r="4487">
      <c r="H4487" s="74"/>
    </row>
    <row r="4488">
      <c r="H4488" s="74"/>
    </row>
    <row r="4489">
      <c r="H4489" s="74"/>
    </row>
    <row r="4490">
      <c r="H4490" s="74"/>
    </row>
    <row r="4491">
      <c r="H4491" s="74"/>
    </row>
    <row r="4492">
      <c r="H4492" s="74"/>
    </row>
    <row r="4493">
      <c r="H4493" s="74"/>
    </row>
    <row r="4494">
      <c r="H4494" s="74"/>
    </row>
    <row r="4495">
      <c r="H4495" s="74"/>
    </row>
    <row r="4496">
      <c r="H4496" s="74"/>
    </row>
    <row r="4497">
      <c r="H4497" s="74"/>
    </row>
    <row r="4498">
      <c r="H4498" s="74"/>
    </row>
    <row r="4499">
      <c r="H4499" s="74"/>
    </row>
    <row r="4500">
      <c r="H4500" s="74"/>
    </row>
    <row r="4501">
      <c r="H4501" s="74"/>
    </row>
    <row r="4502">
      <c r="H4502" s="74"/>
    </row>
    <row r="4503">
      <c r="H4503" s="74"/>
    </row>
    <row r="4504">
      <c r="H4504" s="74"/>
    </row>
    <row r="4505">
      <c r="H4505" s="74"/>
    </row>
    <row r="4506">
      <c r="H4506" s="74"/>
    </row>
    <row r="4507">
      <c r="H4507" s="74"/>
    </row>
    <row r="4508">
      <c r="H4508" s="74"/>
    </row>
    <row r="4509">
      <c r="H4509" s="74"/>
    </row>
    <row r="4510">
      <c r="H4510" s="74"/>
    </row>
    <row r="4511">
      <c r="H4511" s="74"/>
    </row>
    <row r="4512">
      <c r="H4512" s="74"/>
    </row>
    <row r="4513">
      <c r="H4513" s="74"/>
    </row>
    <row r="4514">
      <c r="H4514" s="74"/>
    </row>
    <row r="4515">
      <c r="H4515" s="74"/>
    </row>
    <row r="4516">
      <c r="H4516" s="74"/>
    </row>
    <row r="4517">
      <c r="H4517" s="74"/>
    </row>
    <row r="4518">
      <c r="H4518" s="74"/>
    </row>
    <row r="4519">
      <c r="H4519" s="74"/>
    </row>
    <row r="4520">
      <c r="H4520" s="74"/>
    </row>
    <row r="4521">
      <c r="H4521" s="74"/>
    </row>
    <row r="4522">
      <c r="H4522" s="74"/>
    </row>
    <row r="4523">
      <c r="H4523" s="74"/>
    </row>
    <row r="4524">
      <c r="H4524" s="74"/>
    </row>
    <row r="4525">
      <c r="H4525" s="74"/>
    </row>
    <row r="4526">
      <c r="H4526" s="74"/>
    </row>
    <row r="4527">
      <c r="H4527" s="74"/>
    </row>
    <row r="4528">
      <c r="H4528" s="74"/>
    </row>
    <row r="4529">
      <c r="H4529" s="74"/>
    </row>
    <row r="4530">
      <c r="H4530" s="74"/>
    </row>
    <row r="4531">
      <c r="H4531" s="74"/>
    </row>
    <row r="4532">
      <c r="H4532" s="74"/>
    </row>
    <row r="4533">
      <c r="H4533" s="74"/>
    </row>
    <row r="4534">
      <c r="H4534" s="74"/>
    </row>
    <row r="4535">
      <c r="H4535" s="74"/>
    </row>
    <row r="4536">
      <c r="H4536" s="74"/>
    </row>
    <row r="4537">
      <c r="H4537" s="74"/>
    </row>
    <row r="4538">
      <c r="H4538" s="74"/>
    </row>
    <row r="4539">
      <c r="H4539" s="74"/>
    </row>
    <row r="4540">
      <c r="H4540" s="74"/>
    </row>
    <row r="4541">
      <c r="H4541" s="74"/>
    </row>
    <row r="4542">
      <c r="H4542" s="74"/>
    </row>
    <row r="4543">
      <c r="H4543" s="74"/>
    </row>
    <row r="4544">
      <c r="H4544" s="74"/>
    </row>
    <row r="4545">
      <c r="H4545" s="74"/>
    </row>
    <row r="4546">
      <c r="H4546" s="74"/>
    </row>
    <row r="4547">
      <c r="H4547" s="74"/>
    </row>
    <row r="4548">
      <c r="H4548" s="74"/>
    </row>
    <row r="4549">
      <c r="H4549" s="74"/>
    </row>
    <row r="4550">
      <c r="H4550" s="74"/>
    </row>
    <row r="4551">
      <c r="H4551" s="74"/>
    </row>
    <row r="4552">
      <c r="H4552" s="74"/>
    </row>
    <row r="4553">
      <c r="H4553" s="74"/>
    </row>
    <row r="4554">
      <c r="H4554" s="74"/>
    </row>
    <row r="4555">
      <c r="H4555" s="74"/>
    </row>
    <row r="4556">
      <c r="H4556" s="74"/>
    </row>
    <row r="4557">
      <c r="H4557" s="74"/>
    </row>
    <row r="4558">
      <c r="H4558" s="74"/>
    </row>
    <row r="4559">
      <c r="H4559" s="74"/>
    </row>
    <row r="4560">
      <c r="H4560" s="74"/>
    </row>
    <row r="4561">
      <c r="H4561" s="74"/>
    </row>
    <row r="4562">
      <c r="H4562" s="74"/>
    </row>
    <row r="4563">
      <c r="H4563" s="74"/>
    </row>
    <row r="4564">
      <c r="H4564" s="74"/>
    </row>
    <row r="4565">
      <c r="H4565" s="74"/>
    </row>
    <row r="4566">
      <c r="H4566" s="74"/>
    </row>
    <row r="4567">
      <c r="H4567" s="74"/>
    </row>
    <row r="4568">
      <c r="H4568" s="74"/>
    </row>
    <row r="4569">
      <c r="H4569" s="74"/>
    </row>
    <row r="4570">
      <c r="H4570" s="74"/>
    </row>
    <row r="4571">
      <c r="H4571" s="74"/>
    </row>
    <row r="4572">
      <c r="H4572" s="74"/>
    </row>
    <row r="4573">
      <c r="H4573" s="74"/>
    </row>
    <row r="4574">
      <c r="H4574" s="74"/>
    </row>
    <row r="4575">
      <c r="H4575" s="74"/>
    </row>
    <row r="4576">
      <c r="H4576" s="74"/>
    </row>
    <row r="4577">
      <c r="H4577" s="74"/>
    </row>
    <row r="4578">
      <c r="H4578" s="74"/>
    </row>
    <row r="4579">
      <c r="H4579" s="74"/>
    </row>
    <row r="4580">
      <c r="H4580" s="74"/>
    </row>
    <row r="4581">
      <c r="H4581" s="74"/>
    </row>
    <row r="4582">
      <c r="H4582" s="74"/>
    </row>
    <row r="4583">
      <c r="H4583" s="74"/>
    </row>
    <row r="4584">
      <c r="H4584" s="74"/>
    </row>
    <row r="4585">
      <c r="H4585" s="74"/>
    </row>
    <row r="4586">
      <c r="H4586" s="74"/>
    </row>
    <row r="4587">
      <c r="H4587" s="74"/>
    </row>
    <row r="4588">
      <c r="H4588" s="74"/>
    </row>
    <row r="4589">
      <c r="H4589" s="74"/>
    </row>
    <row r="4590">
      <c r="H4590" s="74"/>
    </row>
    <row r="4591">
      <c r="H4591" s="74"/>
    </row>
    <row r="4592">
      <c r="H4592" s="74"/>
    </row>
    <row r="4593">
      <c r="H4593" s="74"/>
    </row>
    <row r="4594">
      <c r="H4594" s="74"/>
    </row>
    <row r="4595">
      <c r="H4595" s="74"/>
    </row>
    <row r="4596">
      <c r="H4596" s="74"/>
    </row>
    <row r="4597">
      <c r="H4597" s="74"/>
    </row>
    <row r="4598">
      <c r="H4598" s="74"/>
    </row>
    <row r="4599">
      <c r="H4599" s="74"/>
    </row>
    <row r="4600">
      <c r="H4600" s="74"/>
    </row>
    <row r="4601">
      <c r="H4601" s="74"/>
    </row>
    <row r="4602">
      <c r="H4602" s="74"/>
    </row>
    <row r="4603">
      <c r="H4603" s="74"/>
    </row>
    <row r="4604">
      <c r="H4604" s="74"/>
    </row>
    <row r="4605">
      <c r="H4605" s="74"/>
    </row>
    <row r="4606">
      <c r="H4606" s="74"/>
    </row>
    <row r="4607">
      <c r="H4607" s="74"/>
    </row>
    <row r="4608">
      <c r="H4608" s="74"/>
    </row>
    <row r="4609">
      <c r="H4609" s="74"/>
    </row>
    <row r="4610">
      <c r="H4610" s="74"/>
    </row>
    <row r="4611">
      <c r="H4611" s="74"/>
    </row>
    <row r="4612">
      <c r="H4612" s="74"/>
    </row>
    <row r="4613">
      <c r="H4613" s="74"/>
    </row>
    <row r="4614">
      <c r="H4614" s="74"/>
    </row>
    <row r="4615">
      <c r="H4615" s="74"/>
    </row>
    <row r="4616">
      <c r="H4616" s="74"/>
    </row>
    <row r="4617">
      <c r="H4617" s="74"/>
    </row>
    <row r="4618">
      <c r="H4618" s="74"/>
    </row>
    <row r="4619">
      <c r="H4619" s="74"/>
    </row>
    <row r="4620">
      <c r="H4620" s="74"/>
    </row>
    <row r="4621">
      <c r="H4621" s="74"/>
    </row>
    <row r="4622">
      <c r="H4622" s="74"/>
    </row>
    <row r="4623">
      <c r="H4623" s="74"/>
    </row>
    <row r="4624">
      <c r="H4624" s="74"/>
    </row>
    <row r="4625">
      <c r="H4625" s="74"/>
    </row>
    <row r="4626">
      <c r="H4626" s="74"/>
    </row>
    <row r="4627">
      <c r="H4627" s="74"/>
    </row>
    <row r="4628">
      <c r="H4628" s="74"/>
    </row>
    <row r="4629">
      <c r="H4629" s="74"/>
    </row>
    <row r="4630">
      <c r="H4630" s="74"/>
    </row>
    <row r="4631">
      <c r="H4631" s="74"/>
    </row>
    <row r="4632">
      <c r="H4632" s="74"/>
    </row>
    <row r="4633">
      <c r="H4633" s="74"/>
    </row>
    <row r="4634">
      <c r="H4634" s="74"/>
    </row>
    <row r="4635">
      <c r="H4635" s="74"/>
    </row>
    <row r="4636">
      <c r="H4636" s="74"/>
    </row>
    <row r="4637">
      <c r="H4637" s="74"/>
    </row>
    <row r="4638">
      <c r="H4638" s="74"/>
    </row>
    <row r="4639">
      <c r="H4639" s="74"/>
    </row>
    <row r="4640">
      <c r="H4640" s="74"/>
    </row>
    <row r="4641">
      <c r="H4641" s="74"/>
    </row>
    <row r="4642">
      <c r="H4642" s="74"/>
    </row>
    <row r="4643">
      <c r="H4643" s="74"/>
    </row>
    <row r="4644">
      <c r="H4644" s="74"/>
    </row>
    <row r="4645">
      <c r="H4645" s="74"/>
    </row>
    <row r="4646">
      <c r="H4646" s="74"/>
    </row>
    <row r="4647">
      <c r="H4647" s="74"/>
    </row>
    <row r="4648">
      <c r="H4648" s="74"/>
    </row>
    <row r="4649">
      <c r="H4649" s="74"/>
    </row>
    <row r="4650">
      <c r="H4650" s="74"/>
    </row>
    <row r="4651">
      <c r="H4651" s="74"/>
    </row>
    <row r="4652">
      <c r="H4652" s="74"/>
    </row>
    <row r="4653">
      <c r="H4653" s="74"/>
    </row>
    <row r="4654">
      <c r="H4654" s="74"/>
    </row>
    <row r="4655">
      <c r="H4655" s="74"/>
    </row>
    <row r="4656">
      <c r="H4656" s="74"/>
    </row>
    <row r="4657">
      <c r="H4657" s="74"/>
    </row>
    <row r="4658">
      <c r="H4658" s="74"/>
    </row>
    <row r="4659">
      <c r="H4659" s="74"/>
    </row>
    <row r="4660">
      <c r="H4660" s="74"/>
    </row>
    <row r="4661">
      <c r="H4661" s="74"/>
    </row>
    <row r="4662">
      <c r="H4662" s="74"/>
    </row>
    <row r="4663">
      <c r="H4663" s="74"/>
    </row>
    <row r="4664">
      <c r="H4664" s="74"/>
    </row>
    <row r="4665">
      <c r="H4665" s="74"/>
    </row>
    <row r="4666">
      <c r="H4666" s="74"/>
    </row>
    <row r="4667">
      <c r="H4667" s="74"/>
    </row>
    <row r="4668">
      <c r="H4668" s="74"/>
    </row>
    <row r="4669">
      <c r="H4669" s="74"/>
    </row>
    <row r="4670">
      <c r="H4670" s="74"/>
    </row>
    <row r="4671">
      <c r="H4671" s="74"/>
    </row>
    <row r="4672">
      <c r="H4672" s="74"/>
    </row>
    <row r="4673">
      <c r="H4673" s="74"/>
    </row>
    <row r="4674">
      <c r="H4674" s="74"/>
    </row>
    <row r="4675">
      <c r="H4675" s="74"/>
    </row>
    <row r="4676">
      <c r="H4676" s="74"/>
    </row>
    <row r="4677">
      <c r="H4677" s="74"/>
    </row>
    <row r="4678">
      <c r="H4678" s="74"/>
    </row>
    <row r="4679">
      <c r="H4679" s="74"/>
    </row>
    <row r="4680">
      <c r="H4680" s="74"/>
    </row>
    <row r="4681">
      <c r="H4681" s="74"/>
    </row>
    <row r="4682">
      <c r="H4682" s="74"/>
    </row>
    <row r="4683">
      <c r="H4683" s="74"/>
    </row>
    <row r="4684">
      <c r="H4684" s="74"/>
    </row>
    <row r="4685">
      <c r="H4685" s="74"/>
    </row>
    <row r="4686">
      <c r="H4686" s="74"/>
    </row>
    <row r="4687">
      <c r="H4687" s="74"/>
    </row>
    <row r="4688">
      <c r="H4688" s="74"/>
    </row>
    <row r="4689">
      <c r="H4689" s="74"/>
    </row>
    <row r="4690">
      <c r="H4690" s="74"/>
    </row>
    <row r="4691">
      <c r="H4691" s="74"/>
    </row>
    <row r="4692">
      <c r="H4692" s="74"/>
    </row>
    <row r="4693">
      <c r="H4693" s="74"/>
    </row>
    <row r="4694">
      <c r="H4694" s="74"/>
    </row>
    <row r="4695">
      <c r="H4695" s="74"/>
    </row>
    <row r="4696">
      <c r="H4696" s="74"/>
    </row>
    <row r="4697">
      <c r="H4697" s="74"/>
    </row>
    <row r="4698">
      <c r="H4698" s="74"/>
    </row>
    <row r="4699">
      <c r="H4699" s="74"/>
    </row>
    <row r="4700">
      <c r="H4700" s="74"/>
    </row>
    <row r="4701">
      <c r="H4701" s="74"/>
    </row>
    <row r="4702">
      <c r="H4702" s="74"/>
    </row>
    <row r="4703">
      <c r="H4703" s="74"/>
    </row>
    <row r="4704">
      <c r="H4704" s="74"/>
    </row>
    <row r="4705">
      <c r="H4705" s="74"/>
    </row>
    <row r="4706">
      <c r="H4706" s="74"/>
    </row>
    <row r="4707">
      <c r="H4707" s="74"/>
    </row>
    <row r="4708">
      <c r="H4708" s="74"/>
    </row>
    <row r="4709">
      <c r="H4709" s="74"/>
    </row>
    <row r="4710">
      <c r="H4710" s="74"/>
    </row>
    <row r="4711">
      <c r="H4711" s="74"/>
    </row>
    <row r="4712">
      <c r="H4712" s="74"/>
    </row>
    <row r="4713">
      <c r="H4713" s="74"/>
    </row>
    <row r="4714">
      <c r="H4714" s="74"/>
    </row>
    <row r="4715">
      <c r="H4715" s="74"/>
    </row>
    <row r="4716">
      <c r="H4716" s="74"/>
    </row>
    <row r="4717">
      <c r="H4717" s="74"/>
    </row>
    <row r="4718">
      <c r="H4718" s="74"/>
    </row>
    <row r="4719">
      <c r="H4719" s="74"/>
    </row>
    <row r="4720">
      <c r="H4720" s="74"/>
    </row>
    <row r="4721">
      <c r="H4721" s="74"/>
    </row>
    <row r="4722">
      <c r="H4722" s="74"/>
    </row>
    <row r="4723">
      <c r="H4723" s="74"/>
    </row>
    <row r="4724">
      <c r="H4724" s="74"/>
    </row>
    <row r="4725">
      <c r="H4725" s="74"/>
    </row>
    <row r="4726">
      <c r="H4726" s="74"/>
    </row>
    <row r="4727">
      <c r="H4727" s="74"/>
    </row>
    <row r="4728">
      <c r="H4728" s="74"/>
    </row>
    <row r="4729">
      <c r="H4729" s="74"/>
    </row>
    <row r="4730">
      <c r="H4730" s="74"/>
    </row>
    <row r="4731">
      <c r="H4731" s="74"/>
    </row>
    <row r="4732">
      <c r="H4732" s="74"/>
    </row>
    <row r="4733">
      <c r="H4733" s="74"/>
    </row>
    <row r="4734">
      <c r="H4734" s="74"/>
    </row>
    <row r="4735">
      <c r="H4735" s="74"/>
    </row>
    <row r="4736">
      <c r="H4736" s="74"/>
    </row>
    <row r="4737">
      <c r="H4737" s="74"/>
    </row>
    <row r="4738">
      <c r="H4738" s="74"/>
    </row>
    <row r="4739">
      <c r="H4739" s="74"/>
    </row>
    <row r="4740">
      <c r="H4740" s="74"/>
    </row>
    <row r="4741">
      <c r="H4741" s="74"/>
    </row>
    <row r="4742">
      <c r="H4742" s="74"/>
    </row>
    <row r="4743">
      <c r="H4743" s="74"/>
    </row>
    <row r="4744">
      <c r="H4744" s="74"/>
    </row>
    <row r="4745">
      <c r="H4745" s="74"/>
    </row>
    <row r="4746">
      <c r="H4746" s="74"/>
    </row>
    <row r="4747">
      <c r="H4747" s="74"/>
    </row>
    <row r="4748">
      <c r="H4748" s="74"/>
    </row>
    <row r="4749">
      <c r="H4749" s="74"/>
    </row>
    <row r="4750">
      <c r="H4750" s="74"/>
    </row>
    <row r="4751">
      <c r="H4751" s="74"/>
    </row>
    <row r="4752">
      <c r="H4752" s="74"/>
    </row>
    <row r="4753">
      <c r="H4753" s="74"/>
    </row>
    <row r="4754">
      <c r="H4754" s="74"/>
    </row>
    <row r="4755">
      <c r="H4755" s="74"/>
    </row>
    <row r="4756">
      <c r="H4756" s="74"/>
    </row>
    <row r="4757">
      <c r="H4757" s="74"/>
    </row>
    <row r="4758">
      <c r="H4758" s="74"/>
    </row>
    <row r="4759">
      <c r="H4759" s="74"/>
    </row>
    <row r="4760">
      <c r="H4760" s="74"/>
    </row>
    <row r="4761">
      <c r="H4761" s="74"/>
    </row>
    <row r="4762">
      <c r="H4762" s="74"/>
    </row>
    <row r="4763">
      <c r="H4763" s="74"/>
    </row>
    <row r="4764">
      <c r="H4764" s="74"/>
    </row>
    <row r="4765">
      <c r="H4765" s="74"/>
    </row>
    <row r="4766">
      <c r="H4766" s="74"/>
    </row>
    <row r="4767">
      <c r="H4767" s="74"/>
    </row>
    <row r="4768">
      <c r="H4768" s="74"/>
    </row>
    <row r="4769">
      <c r="H4769" s="74"/>
    </row>
    <row r="4770">
      <c r="H4770" s="74"/>
    </row>
    <row r="4771">
      <c r="H4771" s="74"/>
    </row>
    <row r="4772">
      <c r="H4772" s="74"/>
    </row>
    <row r="4773">
      <c r="H4773" s="74"/>
    </row>
    <row r="4774">
      <c r="H4774" s="74"/>
    </row>
    <row r="4775">
      <c r="H4775" s="74"/>
    </row>
    <row r="4776">
      <c r="H4776" s="74"/>
    </row>
    <row r="4777">
      <c r="H4777" s="74"/>
    </row>
    <row r="4778">
      <c r="H4778" s="74"/>
    </row>
    <row r="4779">
      <c r="H4779" s="74"/>
    </row>
    <row r="4780">
      <c r="H4780" s="74"/>
    </row>
    <row r="4781">
      <c r="H4781" s="74"/>
    </row>
    <row r="4782">
      <c r="H4782" s="74"/>
    </row>
    <row r="4783">
      <c r="H4783" s="74"/>
    </row>
    <row r="4784">
      <c r="H4784" s="74"/>
    </row>
    <row r="4785">
      <c r="H4785" s="74"/>
    </row>
    <row r="4786">
      <c r="H4786" s="74"/>
    </row>
    <row r="4787">
      <c r="H4787" s="74"/>
    </row>
    <row r="4788">
      <c r="H4788" s="74"/>
    </row>
    <row r="4789">
      <c r="H4789" s="74"/>
    </row>
    <row r="4790">
      <c r="H4790" s="74"/>
    </row>
    <row r="4791">
      <c r="H4791" s="74"/>
    </row>
    <row r="4792">
      <c r="H4792" s="74"/>
    </row>
    <row r="4793">
      <c r="H4793" s="74"/>
    </row>
    <row r="4794">
      <c r="H4794" s="74"/>
    </row>
    <row r="4795">
      <c r="H4795" s="74"/>
    </row>
    <row r="4796">
      <c r="H4796" s="74"/>
    </row>
    <row r="4797">
      <c r="H4797" s="74"/>
    </row>
    <row r="4798">
      <c r="H4798" s="74"/>
    </row>
    <row r="4799">
      <c r="H4799" s="74"/>
    </row>
    <row r="4800">
      <c r="H4800" s="74"/>
    </row>
    <row r="4801">
      <c r="H4801" s="74"/>
    </row>
    <row r="4802">
      <c r="H4802" s="74"/>
    </row>
    <row r="4803">
      <c r="H4803" s="74"/>
    </row>
    <row r="4804">
      <c r="H4804" s="74"/>
    </row>
    <row r="4805">
      <c r="H4805" s="74"/>
    </row>
    <row r="4806">
      <c r="H4806" s="74"/>
    </row>
    <row r="4807">
      <c r="H4807" s="74"/>
    </row>
    <row r="4808">
      <c r="H4808" s="74"/>
    </row>
    <row r="4809">
      <c r="H4809" s="74"/>
    </row>
    <row r="4810">
      <c r="H4810" s="74"/>
    </row>
    <row r="4811">
      <c r="H4811" s="74"/>
    </row>
    <row r="4812">
      <c r="H4812" s="74"/>
    </row>
    <row r="4813">
      <c r="H4813" s="74"/>
    </row>
    <row r="4814">
      <c r="H4814" s="74"/>
    </row>
    <row r="4815">
      <c r="H4815" s="74"/>
    </row>
    <row r="4816">
      <c r="H4816" s="74"/>
    </row>
    <row r="4817">
      <c r="H4817" s="74"/>
    </row>
    <row r="4818">
      <c r="H4818" s="74"/>
    </row>
    <row r="4819">
      <c r="H4819" s="74"/>
    </row>
    <row r="4820">
      <c r="H4820" s="74"/>
    </row>
    <row r="4821">
      <c r="H4821" s="74"/>
    </row>
    <row r="4822">
      <c r="H4822" s="74"/>
    </row>
    <row r="4823">
      <c r="H4823" s="74"/>
    </row>
    <row r="4824">
      <c r="H4824" s="74"/>
    </row>
    <row r="4825">
      <c r="H4825" s="74"/>
    </row>
    <row r="4826">
      <c r="H4826" s="74"/>
    </row>
    <row r="4827">
      <c r="H4827" s="74"/>
    </row>
    <row r="4828">
      <c r="H4828" s="74"/>
    </row>
    <row r="4829">
      <c r="H4829" s="74"/>
    </row>
    <row r="4830">
      <c r="H4830" s="74"/>
    </row>
    <row r="4831">
      <c r="H4831" s="74"/>
    </row>
    <row r="4832">
      <c r="H4832" s="74"/>
    </row>
    <row r="4833">
      <c r="H4833" s="74"/>
    </row>
    <row r="4834">
      <c r="H4834" s="74"/>
    </row>
    <row r="4835">
      <c r="H4835" s="74"/>
    </row>
    <row r="4836">
      <c r="H4836" s="74"/>
    </row>
    <row r="4837">
      <c r="H4837" s="74"/>
    </row>
    <row r="4838">
      <c r="H4838" s="74"/>
    </row>
    <row r="4839">
      <c r="H4839" s="74"/>
    </row>
    <row r="4840">
      <c r="H4840" s="74"/>
    </row>
    <row r="4841">
      <c r="H4841" s="74"/>
    </row>
    <row r="4842">
      <c r="H4842" s="74"/>
    </row>
    <row r="4843">
      <c r="H4843" s="74"/>
    </row>
    <row r="4844">
      <c r="H4844" s="74"/>
    </row>
    <row r="4845">
      <c r="H4845" s="74"/>
    </row>
    <row r="4846">
      <c r="H4846" s="74"/>
    </row>
    <row r="4847">
      <c r="H4847" s="74"/>
    </row>
    <row r="4848">
      <c r="H4848" s="74"/>
    </row>
    <row r="4849">
      <c r="H4849" s="74"/>
    </row>
    <row r="4850">
      <c r="H4850" s="74"/>
    </row>
    <row r="4851">
      <c r="H4851" s="74"/>
    </row>
    <row r="4852">
      <c r="H4852" s="74"/>
    </row>
    <row r="4853">
      <c r="H4853" s="74"/>
    </row>
    <row r="4854">
      <c r="H4854" s="74"/>
    </row>
    <row r="4855">
      <c r="H4855" s="74"/>
    </row>
    <row r="4856">
      <c r="H4856" s="74"/>
    </row>
    <row r="4857">
      <c r="H4857" s="74"/>
    </row>
    <row r="4858">
      <c r="H4858" s="74"/>
    </row>
    <row r="4859">
      <c r="H4859" s="74"/>
    </row>
    <row r="4860">
      <c r="H4860" s="74"/>
    </row>
    <row r="4861">
      <c r="H4861" s="74"/>
    </row>
    <row r="4862">
      <c r="H4862" s="74"/>
    </row>
    <row r="4863">
      <c r="H4863" s="74"/>
    </row>
    <row r="4864">
      <c r="H4864" s="74"/>
    </row>
    <row r="4865">
      <c r="H4865" s="74"/>
    </row>
    <row r="4866">
      <c r="H4866" s="74"/>
    </row>
    <row r="4867">
      <c r="H4867" s="74"/>
    </row>
    <row r="4868">
      <c r="H4868" s="74"/>
    </row>
    <row r="4869">
      <c r="H4869" s="74"/>
    </row>
    <row r="4870">
      <c r="H4870" s="74"/>
    </row>
    <row r="4871">
      <c r="H4871" s="74"/>
    </row>
    <row r="4872">
      <c r="H4872" s="74"/>
    </row>
    <row r="4873">
      <c r="H4873" s="74"/>
    </row>
    <row r="4874">
      <c r="H4874" s="74"/>
    </row>
    <row r="4875">
      <c r="H4875" s="74"/>
    </row>
    <row r="4876">
      <c r="H4876" s="74"/>
    </row>
    <row r="4877">
      <c r="H4877" s="74"/>
    </row>
    <row r="4878">
      <c r="H4878" s="74"/>
    </row>
    <row r="4879">
      <c r="H4879" s="74"/>
    </row>
    <row r="4880">
      <c r="H4880" s="74"/>
    </row>
    <row r="4881">
      <c r="H4881" s="74"/>
    </row>
    <row r="4882">
      <c r="H4882" s="74"/>
    </row>
    <row r="4883">
      <c r="H4883" s="74"/>
    </row>
    <row r="4884">
      <c r="H4884" s="74"/>
    </row>
    <row r="4885">
      <c r="H4885" s="74"/>
    </row>
    <row r="4886">
      <c r="H4886" s="74"/>
    </row>
    <row r="4887">
      <c r="H4887" s="74"/>
    </row>
    <row r="4888">
      <c r="H4888" s="74"/>
    </row>
    <row r="4889">
      <c r="H4889" s="74"/>
    </row>
    <row r="4890">
      <c r="H4890" s="74"/>
    </row>
    <row r="4891">
      <c r="H4891" s="74"/>
    </row>
    <row r="4892">
      <c r="H4892" s="74"/>
    </row>
    <row r="4893">
      <c r="H4893" s="74"/>
    </row>
    <row r="4894">
      <c r="H4894" s="74"/>
    </row>
    <row r="4895">
      <c r="H4895" s="74"/>
    </row>
    <row r="4896">
      <c r="H4896" s="74"/>
    </row>
    <row r="4897">
      <c r="H4897" s="74"/>
    </row>
    <row r="4898">
      <c r="H4898" s="74"/>
    </row>
    <row r="4899">
      <c r="H4899" s="74"/>
    </row>
    <row r="4900">
      <c r="H4900" s="74"/>
    </row>
    <row r="4901">
      <c r="H4901" s="74"/>
    </row>
    <row r="4902">
      <c r="H4902" s="74"/>
    </row>
    <row r="4903">
      <c r="H4903" s="74"/>
    </row>
    <row r="4904">
      <c r="H4904" s="74"/>
    </row>
    <row r="4905">
      <c r="H4905" s="74"/>
    </row>
    <row r="4906">
      <c r="H4906" s="74"/>
    </row>
    <row r="4907">
      <c r="H4907" s="74"/>
    </row>
    <row r="4908">
      <c r="H4908" s="74"/>
    </row>
    <row r="4909">
      <c r="H4909" s="74"/>
    </row>
    <row r="4910">
      <c r="H4910" s="74"/>
    </row>
    <row r="4911">
      <c r="H4911" s="74"/>
    </row>
    <row r="4912">
      <c r="H4912" s="74"/>
    </row>
    <row r="4913">
      <c r="H4913" s="74"/>
    </row>
    <row r="4914">
      <c r="H4914" s="74"/>
    </row>
    <row r="4915">
      <c r="H4915" s="74"/>
    </row>
    <row r="4916">
      <c r="H4916" s="74"/>
    </row>
    <row r="4917">
      <c r="H4917" s="74"/>
    </row>
    <row r="4918">
      <c r="H4918" s="74"/>
    </row>
    <row r="4919">
      <c r="H4919" s="74"/>
    </row>
    <row r="4920">
      <c r="H4920" s="74"/>
    </row>
    <row r="4921">
      <c r="H4921" s="74"/>
    </row>
    <row r="4922">
      <c r="H4922" s="74"/>
    </row>
    <row r="4923">
      <c r="H4923" s="74"/>
    </row>
    <row r="4924">
      <c r="H4924" s="74"/>
    </row>
    <row r="4925">
      <c r="H4925" s="74"/>
    </row>
    <row r="4926">
      <c r="H4926" s="74"/>
    </row>
    <row r="4927">
      <c r="H4927" s="74"/>
    </row>
    <row r="4928">
      <c r="H4928" s="74"/>
    </row>
    <row r="4929">
      <c r="H4929" s="74"/>
    </row>
    <row r="4930">
      <c r="H4930" s="74"/>
    </row>
    <row r="4931">
      <c r="H4931" s="74"/>
    </row>
    <row r="4932">
      <c r="H4932" s="74"/>
    </row>
    <row r="4933">
      <c r="H4933" s="74"/>
    </row>
    <row r="4934">
      <c r="H4934" s="74"/>
    </row>
    <row r="4935">
      <c r="H4935" s="74"/>
    </row>
    <row r="4936">
      <c r="H4936" s="74"/>
    </row>
    <row r="4937">
      <c r="H4937" s="74"/>
    </row>
    <row r="4938">
      <c r="H4938" s="74"/>
    </row>
    <row r="4939">
      <c r="H4939" s="74"/>
    </row>
    <row r="4940">
      <c r="H4940" s="74"/>
    </row>
    <row r="4941">
      <c r="H4941" s="74"/>
    </row>
    <row r="4942">
      <c r="H4942" s="74"/>
    </row>
    <row r="4943">
      <c r="H4943" s="74"/>
    </row>
    <row r="4944">
      <c r="H4944" s="74"/>
    </row>
    <row r="4945">
      <c r="H4945" s="74"/>
    </row>
    <row r="4946">
      <c r="H4946" s="74"/>
    </row>
    <row r="4947">
      <c r="H4947" s="74"/>
    </row>
    <row r="4948">
      <c r="H4948" s="74"/>
    </row>
    <row r="4949">
      <c r="H4949" s="74"/>
    </row>
    <row r="4950">
      <c r="H4950" s="74"/>
    </row>
    <row r="4951">
      <c r="H4951" s="74"/>
    </row>
    <row r="4952">
      <c r="H4952" s="74"/>
    </row>
    <row r="4953">
      <c r="H4953" s="74"/>
    </row>
    <row r="4954">
      <c r="H4954" s="74"/>
    </row>
    <row r="4955">
      <c r="H4955" s="74"/>
    </row>
    <row r="4956">
      <c r="H4956" s="74"/>
    </row>
    <row r="4957">
      <c r="H4957" s="74"/>
    </row>
    <row r="4958">
      <c r="H4958" s="74"/>
    </row>
    <row r="4959">
      <c r="H4959" s="74"/>
    </row>
    <row r="4960">
      <c r="H4960" s="74"/>
    </row>
    <row r="4961">
      <c r="H4961" s="74"/>
    </row>
    <row r="4962">
      <c r="H4962" s="74"/>
    </row>
    <row r="4963">
      <c r="H4963" s="74"/>
    </row>
    <row r="4964">
      <c r="H4964" s="74"/>
    </row>
    <row r="4965">
      <c r="H4965" s="74"/>
    </row>
    <row r="4966">
      <c r="H4966" s="74"/>
    </row>
    <row r="4967">
      <c r="H4967" s="74"/>
    </row>
    <row r="4968">
      <c r="H4968" s="74"/>
    </row>
    <row r="4969">
      <c r="H4969" s="74"/>
    </row>
    <row r="4970">
      <c r="H4970" s="74"/>
    </row>
    <row r="4971">
      <c r="H4971" s="74"/>
    </row>
    <row r="4972">
      <c r="H4972" s="74"/>
    </row>
    <row r="4973">
      <c r="H4973" s="74"/>
    </row>
    <row r="4974">
      <c r="H4974" s="74"/>
    </row>
    <row r="4975">
      <c r="H4975" s="74"/>
    </row>
    <row r="4976">
      <c r="H4976" s="74"/>
    </row>
    <row r="4977">
      <c r="H4977" s="74"/>
    </row>
    <row r="4978">
      <c r="H4978" s="74"/>
    </row>
    <row r="4979">
      <c r="H4979" s="74"/>
    </row>
    <row r="4980">
      <c r="H4980" s="74"/>
    </row>
    <row r="4981">
      <c r="H4981" s="74"/>
    </row>
    <row r="4982">
      <c r="H4982" s="74"/>
    </row>
    <row r="4983">
      <c r="H4983" s="74"/>
    </row>
    <row r="4984">
      <c r="H4984" s="74"/>
    </row>
    <row r="4985">
      <c r="H4985" s="74"/>
    </row>
    <row r="4986">
      <c r="H4986" s="74"/>
    </row>
    <row r="4987">
      <c r="H4987" s="74"/>
    </row>
    <row r="4988">
      <c r="H4988" s="74"/>
    </row>
    <row r="4989">
      <c r="H4989" s="74"/>
    </row>
    <row r="4990">
      <c r="H4990" s="74"/>
    </row>
    <row r="4991">
      <c r="H4991" s="74"/>
    </row>
    <row r="4992">
      <c r="H4992" s="74"/>
    </row>
    <row r="4993">
      <c r="H4993" s="74"/>
    </row>
    <row r="4994">
      <c r="H4994" s="74"/>
    </row>
    <row r="4995">
      <c r="H4995" s="74"/>
    </row>
    <row r="4996">
      <c r="H4996" s="74"/>
    </row>
    <row r="4997">
      <c r="H4997" s="74"/>
    </row>
    <row r="4998">
      <c r="H4998" s="74"/>
    </row>
    <row r="4999">
      <c r="H4999" s="74"/>
    </row>
    <row r="5000">
      <c r="H5000" s="74"/>
    </row>
    <row r="5001">
      <c r="H5001" s="74"/>
    </row>
    <row r="5002">
      <c r="H5002" s="74"/>
    </row>
    <row r="5003">
      <c r="H5003" s="74"/>
    </row>
    <row r="5004">
      <c r="H5004" s="74"/>
    </row>
    <row r="5005">
      <c r="H5005" s="74"/>
    </row>
    <row r="5006">
      <c r="H5006" s="74"/>
    </row>
    <row r="5007">
      <c r="H5007" s="74"/>
    </row>
    <row r="5008">
      <c r="H5008" s="74"/>
    </row>
    <row r="5009">
      <c r="H5009" s="74"/>
    </row>
    <row r="5010">
      <c r="H5010" s="74"/>
    </row>
    <row r="5011">
      <c r="H5011" s="74"/>
    </row>
    <row r="5012">
      <c r="H5012" s="74"/>
    </row>
    <row r="5013">
      <c r="H5013" s="74"/>
    </row>
    <row r="5014">
      <c r="H5014" s="74"/>
    </row>
    <row r="5015">
      <c r="H5015" s="74"/>
    </row>
    <row r="5016">
      <c r="H5016" s="74"/>
    </row>
    <row r="5017">
      <c r="H5017" s="74"/>
    </row>
    <row r="5018">
      <c r="H5018" s="74"/>
    </row>
    <row r="5019">
      <c r="H5019" s="74"/>
    </row>
    <row r="5020">
      <c r="H5020" s="74"/>
    </row>
    <row r="5021">
      <c r="H5021" s="74"/>
    </row>
    <row r="5022">
      <c r="H5022" s="74"/>
    </row>
    <row r="5023">
      <c r="H5023" s="74"/>
    </row>
    <row r="5024">
      <c r="H5024" s="74"/>
    </row>
    <row r="5025">
      <c r="H5025" s="74"/>
    </row>
    <row r="5026">
      <c r="H5026" s="74"/>
    </row>
    <row r="5027">
      <c r="H5027" s="74"/>
    </row>
    <row r="5028">
      <c r="H5028" s="74"/>
    </row>
    <row r="5029">
      <c r="H5029" s="74"/>
    </row>
    <row r="5030">
      <c r="H5030" s="74"/>
    </row>
    <row r="5031">
      <c r="H5031" s="74"/>
    </row>
    <row r="5032">
      <c r="H5032" s="74"/>
    </row>
    <row r="5033">
      <c r="H5033" s="74"/>
    </row>
    <row r="5034">
      <c r="H5034" s="74"/>
    </row>
    <row r="5035">
      <c r="H5035" s="74"/>
    </row>
    <row r="5036">
      <c r="H5036" s="74"/>
    </row>
    <row r="5037">
      <c r="H5037" s="74"/>
    </row>
    <row r="5038">
      <c r="H5038" s="74"/>
    </row>
    <row r="5039">
      <c r="H5039" s="74"/>
    </row>
    <row r="5040">
      <c r="H5040" s="74"/>
    </row>
    <row r="5041">
      <c r="H5041" s="74"/>
    </row>
    <row r="5042">
      <c r="H5042" s="74"/>
    </row>
    <row r="5043">
      <c r="H5043" s="74"/>
    </row>
    <row r="5044">
      <c r="H5044" s="74"/>
    </row>
    <row r="5045">
      <c r="H5045" s="74"/>
    </row>
    <row r="5046">
      <c r="H5046" s="74"/>
    </row>
    <row r="5047">
      <c r="H5047" s="74"/>
    </row>
    <row r="5048">
      <c r="H5048" s="74"/>
    </row>
    <row r="5049">
      <c r="H5049" s="74"/>
    </row>
    <row r="5050">
      <c r="H5050" s="74"/>
    </row>
    <row r="5051">
      <c r="H5051" s="74"/>
    </row>
    <row r="5052">
      <c r="H5052" s="74"/>
    </row>
    <row r="5053">
      <c r="H5053" s="74"/>
    </row>
    <row r="5054">
      <c r="H5054" s="74"/>
    </row>
    <row r="5055">
      <c r="H5055" s="74"/>
    </row>
    <row r="5056">
      <c r="H5056" s="74"/>
    </row>
    <row r="5057">
      <c r="H5057" s="74"/>
    </row>
    <row r="5058">
      <c r="H5058" s="74"/>
    </row>
    <row r="5059">
      <c r="H5059" s="74"/>
    </row>
    <row r="5060">
      <c r="H5060" s="74"/>
    </row>
    <row r="5061">
      <c r="H5061" s="74"/>
    </row>
    <row r="5062">
      <c r="H5062" s="74"/>
    </row>
    <row r="5063">
      <c r="H5063" s="74"/>
    </row>
    <row r="5064">
      <c r="H5064" s="74"/>
    </row>
    <row r="5065">
      <c r="H5065" s="74"/>
    </row>
    <row r="5066">
      <c r="H5066" s="74"/>
    </row>
    <row r="5067">
      <c r="H5067" s="74"/>
    </row>
    <row r="5068">
      <c r="H5068" s="74"/>
    </row>
    <row r="5069">
      <c r="H5069" s="74"/>
    </row>
    <row r="5070">
      <c r="H5070" s="74"/>
    </row>
    <row r="5071">
      <c r="H5071" s="74"/>
    </row>
    <row r="5072">
      <c r="H5072" s="74"/>
    </row>
    <row r="5073">
      <c r="H5073" s="74"/>
    </row>
    <row r="5074">
      <c r="H5074" s="74"/>
    </row>
    <row r="5075">
      <c r="H5075" s="74"/>
    </row>
    <row r="5076">
      <c r="H5076" s="74"/>
    </row>
    <row r="5077">
      <c r="H5077" s="74"/>
    </row>
    <row r="5078">
      <c r="H5078" s="74"/>
    </row>
    <row r="5079">
      <c r="H5079" s="74"/>
    </row>
    <row r="5080">
      <c r="H5080" s="74"/>
    </row>
    <row r="5081">
      <c r="H5081" s="74"/>
    </row>
    <row r="5082">
      <c r="H5082" s="74"/>
    </row>
    <row r="5083">
      <c r="H5083" s="74"/>
    </row>
    <row r="5084">
      <c r="H5084" s="74"/>
    </row>
    <row r="5085">
      <c r="H5085" s="74"/>
    </row>
    <row r="5086">
      <c r="H5086" s="74"/>
    </row>
    <row r="5087">
      <c r="H5087" s="74"/>
    </row>
    <row r="5088">
      <c r="H5088" s="74"/>
    </row>
    <row r="5089">
      <c r="H5089" s="74"/>
    </row>
    <row r="5090">
      <c r="H5090" s="74"/>
    </row>
    <row r="5091">
      <c r="H5091" s="74"/>
    </row>
    <row r="5092">
      <c r="H5092" s="74"/>
    </row>
    <row r="5093">
      <c r="H5093" s="74"/>
    </row>
    <row r="5094">
      <c r="H5094" s="74"/>
    </row>
    <row r="5095">
      <c r="H5095" s="74"/>
    </row>
    <row r="5096">
      <c r="H5096" s="74"/>
    </row>
    <row r="5097">
      <c r="H5097" s="74"/>
    </row>
    <row r="5098">
      <c r="H5098" s="74"/>
    </row>
    <row r="5099">
      <c r="H5099" s="74"/>
    </row>
    <row r="5100">
      <c r="H5100" s="74"/>
    </row>
    <row r="5101">
      <c r="H5101" s="74"/>
    </row>
    <row r="5102">
      <c r="H5102" s="74"/>
    </row>
    <row r="5103">
      <c r="H5103" s="74"/>
    </row>
    <row r="5104">
      <c r="H5104" s="74"/>
    </row>
    <row r="5105">
      <c r="H5105" s="74"/>
    </row>
    <row r="5106">
      <c r="H5106" s="74"/>
    </row>
    <row r="5107">
      <c r="H5107" s="74"/>
    </row>
    <row r="5108">
      <c r="H5108" s="74"/>
    </row>
    <row r="5109">
      <c r="H5109" s="74"/>
    </row>
    <row r="5110">
      <c r="H5110" s="74"/>
    </row>
    <row r="5111">
      <c r="H5111" s="74"/>
    </row>
    <row r="5112">
      <c r="H5112" s="74"/>
    </row>
    <row r="5113">
      <c r="H5113" s="74"/>
    </row>
    <row r="5114">
      <c r="H5114" s="74"/>
    </row>
    <row r="5115">
      <c r="H5115" s="74"/>
    </row>
    <row r="5116">
      <c r="H5116" s="74"/>
    </row>
    <row r="5117">
      <c r="H5117" s="74"/>
    </row>
    <row r="5118">
      <c r="H5118" s="74"/>
    </row>
    <row r="5119">
      <c r="H5119" s="74"/>
    </row>
    <row r="5120">
      <c r="H5120" s="74"/>
    </row>
    <row r="5121">
      <c r="H5121" s="74"/>
    </row>
    <row r="5122">
      <c r="H5122" s="74"/>
    </row>
    <row r="5123">
      <c r="H5123" s="74"/>
    </row>
    <row r="5124">
      <c r="H5124" s="74"/>
    </row>
    <row r="5125">
      <c r="H5125" s="74"/>
    </row>
    <row r="5126">
      <c r="H5126" s="74"/>
    </row>
    <row r="5127">
      <c r="H5127" s="74"/>
    </row>
    <row r="5128">
      <c r="H5128" s="74"/>
    </row>
    <row r="5129">
      <c r="H5129" s="74"/>
    </row>
    <row r="5130">
      <c r="H5130" s="74"/>
    </row>
    <row r="5131">
      <c r="H5131" s="74"/>
    </row>
    <row r="5132">
      <c r="H5132" s="74"/>
    </row>
    <row r="5133">
      <c r="H5133" s="74"/>
    </row>
    <row r="5134">
      <c r="H5134" s="74"/>
    </row>
    <row r="5135">
      <c r="H5135" s="74"/>
    </row>
    <row r="5136">
      <c r="H5136" s="74"/>
    </row>
    <row r="5137">
      <c r="H5137" s="74"/>
    </row>
    <row r="5138">
      <c r="H5138" s="74"/>
    </row>
    <row r="5139">
      <c r="H5139" s="74"/>
    </row>
    <row r="5140">
      <c r="H5140" s="74"/>
    </row>
    <row r="5141">
      <c r="H5141" s="74"/>
    </row>
    <row r="5142">
      <c r="H5142" s="74"/>
    </row>
    <row r="5143">
      <c r="H5143" s="74"/>
    </row>
    <row r="5144">
      <c r="H5144" s="74"/>
    </row>
    <row r="5145">
      <c r="H5145" s="74"/>
    </row>
    <row r="5146">
      <c r="H5146" s="74"/>
    </row>
    <row r="5147">
      <c r="H5147" s="74"/>
    </row>
    <row r="5148">
      <c r="H5148" s="74"/>
    </row>
    <row r="5149">
      <c r="H5149" s="74"/>
    </row>
    <row r="5150">
      <c r="H5150" s="74"/>
    </row>
    <row r="5151">
      <c r="H5151" s="74"/>
    </row>
    <row r="5152">
      <c r="H5152" s="74"/>
    </row>
    <row r="5153">
      <c r="H5153" s="74"/>
    </row>
    <row r="5154">
      <c r="H5154" s="74"/>
    </row>
    <row r="5155">
      <c r="H5155" s="74"/>
    </row>
    <row r="5156">
      <c r="H5156" s="74"/>
    </row>
    <row r="5157">
      <c r="H5157" s="74"/>
    </row>
    <row r="5158">
      <c r="H5158" s="74"/>
    </row>
    <row r="5159">
      <c r="H5159" s="74"/>
    </row>
    <row r="5160">
      <c r="H5160" s="74"/>
    </row>
    <row r="5161">
      <c r="H5161" s="74"/>
    </row>
    <row r="5162">
      <c r="H5162" s="74"/>
    </row>
    <row r="5163">
      <c r="H5163" s="74"/>
    </row>
    <row r="5164">
      <c r="H5164" s="74"/>
    </row>
    <row r="5165">
      <c r="H5165" s="74"/>
    </row>
    <row r="5166">
      <c r="H5166" s="74"/>
    </row>
    <row r="5167">
      <c r="H5167" s="74"/>
    </row>
    <row r="5168">
      <c r="H5168" s="74"/>
    </row>
    <row r="5169">
      <c r="H5169" s="74"/>
    </row>
    <row r="5170">
      <c r="H5170" s="74"/>
    </row>
    <row r="5171">
      <c r="H5171" s="74"/>
    </row>
    <row r="5172">
      <c r="H5172" s="74"/>
    </row>
    <row r="5173">
      <c r="H5173" s="74"/>
    </row>
    <row r="5174">
      <c r="H5174" s="74"/>
    </row>
    <row r="5175">
      <c r="H5175" s="74"/>
    </row>
    <row r="5176">
      <c r="H5176" s="74"/>
    </row>
    <row r="5177">
      <c r="H5177" s="74"/>
    </row>
    <row r="5178">
      <c r="H5178" s="74"/>
    </row>
    <row r="5179">
      <c r="H5179" s="74"/>
    </row>
    <row r="5180">
      <c r="H5180" s="74"/>
    </row>
    <row r="5181">
      <c r="H5181" s="74"/>
    </row>
    <row r="5182">
      <c r="H5182" s="74"/>
    </row>
    <row r="5183">
      <c r="H5183" s="74"/>
    </row>
    <row r="5184">
      <c r="H5184" s="74"/>
    </row>
    <row r="5185">
      <c r="H5185" s="74"/>
    </row>
    <row r="5186">
      <c r="H5186" s="74"/>
    </row>
    <row r="5187">
      <c r="H5187" s="74"/>
    </row>
    <row r="5188">
      <c r="H5188" s="74"/>
    </row>
    <row r="5189">
      <c r="H5189" s="74"/>
    </row>
    <row r="5190">
      <c r="H5190" s="74"/>
    </row>
    <row r="5191">
      <c r="H5191" s="74"/>
    </row>
    <row r="5192">
      <c r="H5192" s="74"/>
    </row>
    <row r="5193">
      <c r="H5193" s="74"/>
    </row>
    <row r="5194">
      <c r="H5194" s="74"/>
    </row>
    <row r="5195">
      <c r="H5195" s="74"/>
    </row>
    <row r="5196">
      <c r="H5196" s="74"/>
    </row>
    <row r="5197">
      <c r="H5197" s="74"/>
    </row>
    <row r="5198">
      <c r="H5198" s="74"/>
    </row>
    <row r="5199">
      <c r="H5199" s="74"/>
    </row>
    <row r="5200">
      <c r="H5200" s="74"/>
    </row>
    <row r="5201">
      <c r="H5201" s="74"/>
    </row>
    <row r="5202">
      <c r="H5202" s="74"/>
    </row>
    <row r="5203">
      <c r="H5203" s="74"/>
    </row>
    <row r="5204">
      <c r="H5204" s="74"/>
    </row>
    <row r="5205">
      <c r="H5205" s="74"/>
    </row>
    <row r="5206">
      <c r="H5206" s="74"/>
    </row>
    <row r="5207">
      <c r="H5207" s="74"/>
    </row>
    <row r="5208">
      <c r="H5208" s="74"/>
    </row>
    <row r="5209">
      <c r="H5209" s="74"/>
    </row>
    <row r="5210">
      <c r="H5210" s="74"/>
    </row>
    <row r="5211">
      <c r="H5211" s="74"/>
    </row>
    <row r="5212">
      <c r="H5212" s="74"/>
    </row>
    <row r="5213">
      <c r="H5213" s="74"/>
    </row>
    <row r="5214">
      <c r="H5214" s="74"/>
    </row>
    <row r="5215">
      <c r="H5215" s="74"/>
    </row>
    <row r="5216">
      <c r="H5216" s="74"/>
    </row>
    <row r="5217">
      <c r="H5217" s="74"/>
    </row>
    <row r="5218">
      <c r="H5218" s="74"/>
    </row>
    <row r="5219">
      <c r="H5219" s="74"/>
    </row>
    <row r="5220">
      <c r="H5220" s="74"/>
    </row>
    <row r="5221">
      <c r="H5221" s="74"/>
    </row>
    <row r="5222">
      <c r="H5222" s="74"/>
    </row>
    <row r="5223">
      <c r="H5223" s="74"/>
    </row>
    <row r="5224">
      <c r="H5224" s="74"/>
    </row>
    <row r="5225">
      <c r="H5225" s="74"/>
    </row>
    <row r="5226">
      <c r="H5226" s="74"/>
    </row>
    <row r="5227">
      <c r="H5227" s="74"/>
    </row>
    <row r="5228">
      <c r="H5228" s="74"/>
    </row>
    <row r="5229">
      <c r="H5229" s="74"/>
    </row>
    <row r="5230">
      <c r="H5230" s="74"/>
    </row>
    <row r="5231">
      <c r="H5231" s="74"/>
    </row>
    <row r="5232">
      <c r="H5232" s="74"/>
    </row>
    <row r="5233">
      <c r="H5233" s="74"/>
    </row>
    <row r="5234">
      <c r="H5234" s="74"/>
    </row>
    <row r="5235">
      <c r="H5235" s="74"/>
    </row>
    <row r="5236">
      <c r="H5236" s="74"/>
    </row>
    <row r="5237">
      <c r="H5237" s="74"/>
    </row>
    <row r="5238">
      <c r="H5238" s="74"/>
    </row>
    <row r="5239">
      <c r="H5239" s="74"/>
    </row>
    <row r="5240">
      <c r="H5240" s="74"/>
    </row>
    <row r="5241">
      <c r="H5241" s="74"/>
    </row>
    <row r="5242">
      <c r="H5242" s="74"/>
    </row>
    <row r="5243">
      <c r="H5243" s="74"/>
    </row>
    <row r="5244">
      <c r="H5244" s="74"/>
    </row>
    <row r="5245">
      <c r="H5245" s="74"/>
    </row>
    <row r="5246">
      <c r="H5246" s="74"/>
    </row>
    <row r="5247">
      <c r="H5247" s="74"/>
    </row>
    <row r="5248">
      <c r="H5248" s="74"/>
    </row>
    <row r="5249">
      <c r="H5249" s="74"/>
    </row>
    <row r="5250">
      <c r="H5250" s="74"/>
    </row>
    <row r="5251">
      <c r="H5251" s="74"/>
    </row>
    <row r="5252">
      <c r="H5252" s="74"/>
    </row>
    <row r="5253">
      <c r="H5253" s="74"/>
    </row>
    <row r="5254">
      <c r="H5254" s="74"/>
    </row>
    <row r="5255">
      <c r="H5255" s="74"/>
    </row>
    <row r="5256">
      <c r="H5256" s="74"/>
    </row>
    <row r="5257">
      <c r="H5257" s="74"/>
    </row>
    <row r="5258">
      <c r="H5258" s="74"/>
    </row>
    <row r="5259">
      <c r="H5259" s="74"/>
    </row>
    <row r="5260">
      <c r="H5260" s="74"/>
    </row>
    <row r="5261">
      <c r="H5261" s="74"/>
    </row>
    <row r="5262">
      <c r="H5262" s="74"/>
    </row>
    <row r="5263">
      <c r="H5263" s="74"/>
    </row>
    <row r="5264">
      <c r="H5264" s="74"/>
    </row>
    <row r="5265">
      <c r="H5265" s="74"/>
    </row>
    <row r="5266">
      <c r="H5266" s="74"/>
    </row>
    <row r="5267">
      <c r="H5267" s="74"/>
    </row>
    <row r="5268">
      <c r="H5268" s="74"/>
    </row>
    <row r="5269">
      <c r="H5269" s="74"/>
    </row>
    <row r="5270">
      <c r="H5270" s="74"/>
    </row>
    <row r="5271">
      <c r="H5271" s="74"/>
    </row>
    <row r="5272">
      <c r="H5272" s="74"/>
    </row>
    <row r="5273">
      <c r="H5273" s="74"/>
    </row>
    <row r="5274">
      <c r="H5274" s="74"/>
    </row>
    <row r="5275">
      <c r="H5275" s="74"/>
    </row>
    <row r="5276">
      <c r="H5276" s="74"/>
    </row>
    <row r="5277">
      <c r="H5277" s="74"/>
    </row>
    <row r="5278">
      <c r="H5278" s="74"/>
    </row>
    <row r="5279">
      <c r="H5279" s="74"/>
    </row>
    <row r="5280">
      <c r="H5280" s="74"/>
    </row>
    <row r="5281">
      <c r="H5281" s="74"/>
    </row>
    <row r="5282">
      <c r="H5282" s="74"/>
    </row>
    <row r="5283">
      <c r="H5283" s="74"/>
    </row>
    <row r="5284">
      <c r="H5284" s="74"/>
    </row>
    <row r="5285">
      <c r="H5285" s="74"/>
    </row>
    <row r="5286">
      <c r="H5286" s="74"/>
    </row>
    <row r="5287">
      <c r="H5287" s="74"/>
    </row>
    <row r="5288">
      <c r="H5288" s="74"/>
    </row>
    <row r="5289">
      <c r="H5289" s="74"/>
    </row>
    <row r="5290">
      <c r="H5290" s="74"/>
    </row>
    <row r="5291">
      <c r="H5291" s="74"/>
    </row>
    <row r="5292">
      <c r="H5292" s="74"/>
    </row>
    <row r="5293">
      <c r="H5293" s="74"/>
    </row>
    <row r="5294">
      <c r="H5294" s="74"/>
    </row>
    <row r="5295">
      <c r="H5295" s="74"/>
    </row>
    <row r="5296">
      <c r="H5296" s="74"/>
    </row>
    <row r="5297">
      <c r="H5297" s="74"/>
    </row>
    <row r="5298">
      <c r="H5298" s="74"/>
    </row>
    <row r="5299">
      <c r="H5299" s="74"/>
    </row>
    <row r="5300">
      <c r="H5300" s="74"/>
    </row>
    <row r="5301">
      <c r="H5301" s="74"/>
    </row>
    <row r="5302">
      <c r="H5302" s="74"/>
    </row>
    <row r="5303">
      <c r="H5303" s="74"/>
    </row>
    <row r="5304">
      <c r="H5304" s="74"/>
    </row>
    <row r="5305">
      <c r="H5305" s="74"/>
    </row>
    <row r="5306">
      <c r="H5306" s="74"/>
    </row>
    <row r="5307">
      <c r="H5307" s="74"/>
    </row>
    <row r="5308">
      <c r="H5308" s="74"/>
    </row>
    <row r="5309">
      <c r="H5309" s="74"/>
    </row>
    <row r="5310">
      <c r="H5310" s="74"/>
    </row>
    <row r="5311">
      <c r="H5311" s="74"/>
    </row>
    <row r="5312">
      <c r="H5312" s="74"/>
    </row>
    <row r="5313">
      <c r="H5313" s="74"/>
    </row>
    <row r="5314">
      <c r="H5314" s="74"/>
    </row>
    <row r="5315">
      <c r="H5315" s="74"/>
    </row>
    <row r="5316">
      <c r="H5316" s="74"/>
    </row>
    <row r="5317">
      <c r="H5317" s="74"/>
    </row>
    <row r="5318">
      <c r="H5318" s="74"/>
    </row>
    <row r="5319">
      <c r="H5319" s="74"/>
    </row>
    <row r="5320">
      <c r="H5320" s="74"/>
    </row>
    <row r="5321">
      <c r="H5321" s="74"/>
    </row>
    <row r="5322">
      <c r="H5322" s="74"/>
    </row>
    <row r="5323">
      <c r="H5323" s="74"/>
    </row>
    <row r="5324">
      <c r="H5324" s="74"/>
    </row>
    <row r="5325">
      <c r="H5325" s="74"/>
    </row>
    <row r="5326">
      <c r="H5326" s="74"/>
    </row>
    <row r="5327">
      <c r="H5327" s="74"/>
    </row>
    <row r="5328">
      <c r="H5328" s="74"/>
    </row>
    <row r="5329">
      <c r="H5329" s="74"/>
    </row>
    <row r="5330">
      <c r="H5330" s="74"/>
    </row>
    <row r="5331">
      <c r="H5331" s="74"/>
    </row>
    <row r="5332">
      <c r="H5332" s="74"/>
    </row>
    <row r="5333">
      <c r="H5333" s="74"/>
    </row>
    <row r="5334">
      <c r="H5334" s="74"/>
    </row>
    <row r="5335">
      <c r="H5335" s="74"/>
    </row>
    <row r="5336">
      <c r="H5336" s="74"/>
    </row>
    <row r="5337">
      <c r="H5337" s="74"/>
    </row>
    <row r="5338">
      <c r="H5338" s="74"/>
    </row>
    <row r="5339">
      <c r="H5339" s="74"/>
    </row>
    <row r="5340">
      <c r="H5340" s="74"/>
    </row>
    <row r="5341">
      <c r="H5341" s="74"/>
    </row>
    <row r="5342">
      <c r="H5342" s="74"/>
    </row>
    <row r="5343">
      <c r="H5343" s="74"/>
    </row>
    <row r="5344">
      <c r="H5344" s="74"/>
    </row>
    <row r="5345">
      <c r="H5345" s="74"/>
    </row>
    <row r="5346">
      <c r="H5346" s="74"/>
    </row>
    <row r="5347">
      <c r="H5347" s="74"/>
    </row>
    <row r="5348">
      <c r="H5348" s="74"/>
    </row>
    <row r="5349">
      <c r="H5349" s="74"/>
    </row>
    <row r="5350">
      <c r="H5350" s="74"/>
    </row>
    <row r="5351">
      <c r="H5351" s="74"/>
    </row>
    <row r="5352">
      <c r="H5352" s="74"/>
    </row>
    <row r="5353">
      <c r="H5353" s="74"/>
    </row>
    <row r="5354">
      <c r="H5354" s="74"/>
    </row>
    <row r="5355">
      <c r="H5355" s="74"/>
    </row>
    <row r="5356">
      <c r="H5356" s="74"/>
    </row>
    <row r="5357">
      <c r="H5357" s="74"/>
    </row>
    <row r="5358">
      <c r="H5358" s="74"/>
    </row>
    <row r="5359">
      <c r="H5359" s="74"/>
    </row>
    <row r="5360">
      <c r="H5360" s="74"/>
    </row>
    <row r="5361">
      <c r="H5361" s="74"/>
    </row>
    <row r="5362">
      <c r="H5362" s="74"/>
    </row>
    <row r="5363">
      <c r="H5363" s="74"/>
    </row>
    <row r="5364">
      <c r="H5364" s="74"/>
    </row>
    <row r="5365">
      <c r="H5365" s="74"/>
    </row>
    <row r="5366">
      <c r="H5366" s="74"/>
    </row>
    <row r="5367">
      <c r="H5367" s="74"/>
    </row>
    <row r="5368">
      <c r="H5368" s="74"/>
    </row>
    <row r="5369">
      <c r="H5369" s="74"/>
    </row>
    <row r="5370">
      <c r="H5370" s="74"/>
    </row>
    <row r="5371">
      <c r="H5371" s="74"/>
    </row>
    <row r="5372">
      <c r="H5372" s="74"/>
    </row>
    <row r="5373">
      <c r="H5373" s="74"/>
    </row>
    <row r="5374">
      <c r="H5374" s="74"/>
    </row>
    <row r="5375">
      <c r="H5375" s="74"/>
    </row>
    <row r="5376">
      <c r="H5376" s="74"/>
    </row>
    <row r="5377">
      <c r="H5377" s="74"/>
    </row>
    <row r="5378">
      <c r="H5378" s="74"/>
    </row>
    <row r="5379">
      <c r="H5379" s="74"/>
    </row>
    <row r="5380">
      <c r="H5380" s="74"/>
    </row>
    <row r="5381">
      <c r="H5381" s="74"/>
    </row>
    <row r="5382">
      <c r="H5382" s="74"/>
    </row>
    <row r="5383">
      <c r="H5383" s="74"/>
    </row>
    <row r="5384">
      <c r="H5384" s="74"/>
    </row>
    <row r="5385">
      <c r="H5385" s="74"/>
    </row>
    <row r="5386">
      <c r="H5386" s="74"/>
    </row>
    <row r="5387">
      <c r="H5387" s="74"/>
    </row>
    <row r="5388">
      <c r="H5388" s="74"/>
    </row>
    <row r="5389">
      <c r="H5389" s="74"/>
    </row>
    <row r="5390">
      <c r="H5390" s="74"/>
    </row>
    <row r="5391">
      <c r="H5391" s="74"/>
    </row>
    <row r="5392">
      <c r="H5392" s="74"/>
    </row>
    <row r="5393">
      <c r="H5393" s="74"/>
    </row>
    <row r="5394">
      <c r="H5394" s="74"/>
    </row>
    <row r="5395">
      <c r="H5395" s="74"/>
    </row>
    <row r="5396">
      <c r="H5396" s="74"/>
    </row>
    <row r="5397">
      <c r="H5397" s="74"/>
    </row>
    <row r="5398">
      <c r="H5398" s="74"/>
    </row>
    <row r="5399">
      <c r="H5399" s="74"/>
    </row>
    <row r="5400">
      <c r="H5400" s="74"/>
    </row>
    <row r="5401">
      <c r="H5401" s="74"/>
    </row>
    <row r="5402">
      <c r="H5402" s="74"/>
    </row>
    <row r="5403">
      <c r="H5403" s="74"/>
    </row>
    <row r="5404">
      <c r="H5404" s="74"/>
    </row>
    <row r="5405">
      <c r="H5405" s="74"/>
    </row>
    <row r="5406">
      <c r="H5406" s="74"/>
    </row>
    <row r="5407">
      <c r="H5407" s="74"/>
    </row>
    <row r="5408">
      <c r="H5408" s="74"/>
    </row>
    <row r="5409">
      <c r="H5409" s="74"/>
    </row>
    <row r="5410">
      <c r="H5410" s="74"/>
    </row>
    <row r="5411">
      <c r="H5411" s="74"/>
    </row>
    <row r="5412">
      <c r="H5412" s="74"/>
    </row>
    <row r="5413">
      <c r="H5413" s="74"/>
    </row>
    <row r="5414">
      <c r="H5414" s="74"/>
    </row>
    <row r="5415">
      <c r="H5415" s="74"/>
    </row>
    <row r="5416">
      <c r="H5416" s="74"/>
    </row>
    <row r="5417">
      <c r="H5417" s="74"/>
    </row>
    <row r="5418">
      <c r="H5418" s="74"/>
    </row>
    <row r="5419">
      <c r="H5419" s="74"/>
    </row>
    <row r="5420">
      <c r="H5420" s="74"/>
    </row>
    <row r="5421">
      <c r="H5421" s="74"/>
    </row>
    <row r="5422">
      <c r="H5422" s="74"/>
    </row>
    <row r="5423">
      <c r="H5423" s="74"/>
    </row>
    <row r="5424">
      <c r="H5424" s="74"/>
    </row>
    <row r="5425">
      <c r="H5425" s="74"/>
    </row>
    <row r="5426">
      <c r="H5426" s="74"/>
    </row>
    <row r="5427">
      <c r="H5427" s="74"/>
    </row>
    <row r="5428">
      <c r="H5428" s="74"/>
    </row>
    <row r="5429">
      <c r="H5429" s="74"/>
    </row>
    <row r="5430">
      <c r="H5430" s="74"/>
    </row>
    <row r="5431">
      <c r="H5431" s="74"/>
    </row>
    <row r="5432">
      <c r="H5432" s="74"/>
    </row>
    <row r="5433">
      <c r="H5433" s="74"/>
    </row>
    <row r="5434">
      <c r="H5434" s="74"/>
    </row>
    <row r="5435">
      <c r="H5435" s="74"/>
    </row>
    <row r="5436">
      <c r="H5436" s="74"/>
    </row>
    <row r="5437">
      <c r="H5437" s="74"/>
    </row>
    <row r="5438">
      <c r="H5438" s="74"/>
    </row>
    <row r="5439">
      <c r="H5439" s="74"/>
    </row>
    <row r="5440">
      <c r="H5440" s="74"/>
    </row>
    <row r="5441">
      <c r="H5441" s="74"/>
    </row>
    <row r="5442">
      <c r="H5442" s="74"/>
    </row>
    <row r="5443">
      <c r="H5443" s="74"/>
    </row>
    <row r="5444">
      <c r="H5444" s="74"/>
    </row>
    <row r="5445">
      <c r="H5445" s="74"/>
    </row>
    <row r="5446">
      <c r="H5446" s="74"/>
    </row>
    <row r="5447">
      <c r="H5447" s="74"/>
    </row>
    <row r="5448">
      <c r="H5448" s="74"/>
    </row>
    <row r="5449">
      <c r="H5449" s="74"/>
    </row>
    <row r="5450">
      <c r="H5450" s="74"/>
    </row>
    <row r="5451">
      <c r="H5451" s="74"/>
    </row>
    <row r="5452">
      <c r="H5452" s="74"/>
    </row>
    <row r="5453">
      <c r="H5453" s="74"/>
    </row>
    <row r="5454">
      <c r="H5454" s="74"/>
    </row>
    <row r="5455">
      <c r="H5455" s="74"/>
    </row>
    <row r="5456">
      <c r="H5456" s="74"/>
    </row>
    <row r="5457">
      <c r="H5457" s="74"/>
    </row>
    <row r="5458">
      <c r="H5458" s="74"/>
    </row>
    <row r="5459">
      <c r="H5459" s="74"/>
    </row>
    <row r="5460">
      <c r="H5460" s="74"/>
    </row>
    <row r="5461">
      <c r="H5461" s="74"/>
    </row>
    <row r="5462">
      <c r="H5462" s="74"/>
    </row>
    <row r="5463">
      <c r="H5463" s="74"/>
    </row>
    <row r="5464">
      <c r="H5464" s="74"/>
    </row>
    <row r="5465">
      <c r="H5465" s="74"/>
    </row>
    <row r="5466">
      <c r="H5466" s="74"/>
    </row>
    <row r="5467">
      <c r="H5467" s="74"/>
    </row>
    <row r="5468">
      <c r="H5468" s="74"/>
    </row>
    <row r="5469">
      <c r="H5469" s="74"/>
    </row>
    <row r="5470">
      <c r="H5470" s="74"/>
    </row>
    <row r="5471">
      <c r="H5471" s="74"/>
    </row>
    <row r="5472">
      <c r="H5472" s="74"/>
    </row>
    <row r="5473">
      <c r="H5473" s="74"/>
    </row>
    <row r="5474">
      <c r="H5474" s="74"/>
    </row>
    <row r="5475">
      <c r="H5475" s="74"/>
    </row>
    <row r="5476">
      <c r="H5476" s="74"/>
    </row>
    <row r="5477">
      <c r="H5477" s="74"/>
    </row>
    <row r="5478">
      <c r="H5478" s="74"/>
    </row>
    <row r="5479">
      <c r="H5479" s="74"/>
    </row>
    <row r="5480">
      <c r="H5480" s="74"/>
    </row>
    <row r="5481">
      <c r="H5481" s="74"/>
    </row>
    <row r="5482">
      <c r="H5482" s="74"/>
    </row>
    <row r="5483">
      <c r="H5483" s="74"/>
    </row>
    <row r="5484">
      <c r="H5484" s="74"/>
    </row>
    <row r="5485">
      <c r="H5485" s="74"/>
    </row>
    <row r="5486">
      <c r="H5486" s="74"/>
    </row>
    <row r="5487">
      <c r="H5487" s="74"/>
    </row>
    <row r="5488">
      <c r="H5488" s="74"/>
    </row>
    <row r="5489">
      <c r="H5489" s="74"/>
    </row>
    <row r="5490">
      <c r="H5490" s="74"/>
    </row>
    <row r="5491">
      <c r="H5491" s="74"/>
    </row>
    <row r="5492">
      <c r="H5492" s="74"/>
    </row>
    <row r="5493">
      <c r="H5493" s="74"/>
    </row>
    <row r="5494">
      <c r="H5494" s="74"/>
    </row>
    <row r="5495">
      <c r="H5495" s="74"/>
    </row>
    <row r="5496">
      <c r="H5496" s="74"/>
    </row>
    <row r="5497">
      <c r="H5497" s="74"/>
    </row>
    <row r="5498">
      <c r="H5498" s="74"/>
    </row>
    <row r="5499">
      <c r="H5499" s="74"/>
    </row>
    <row r="5500">
      <c r="H5500" s="74"/>
    </row>
    <row r="5501">
      <c r="H5501" s="74"/>
    </row>
    <row r="5502">
      <c r="H5502" s="74"/>
    </row>
    <row r="5503">
      <c r="H5503" s="74"/>
    </row>
    <row r="5504">
      <c r="H5504" s="74"/>
    </row>
    <row r="5505">
      <c r="H5505" s="74"/>
    </row>
    <row r="5506">
      <c r="H5506" s="74"/>
    </row>
    <row r="5507">
      <c r="H5507" s="74"/>
    </row>
    <row r="5508">
      <c r="H5508" s="74"/>
    </row>
    <row r="5509">
      <c r="H5509" s="74"/>
    </row>
    <row r="5510">
      <c r="H5510" s="74"/>
    </row>
    <row r="5511">
      <c r="H5511" s="74"/>
    </row>
    <row r="5512">
      <c r="H5512" s="74"/>
    </row>
    <row r="5513">
      <c r="H5513" s="74"/>
    </row>
    <row r="5514">
      <c r="H5514" s="74"/>
    </row>
    <row r="5515">
      <c r="H5515" s="74"/>
    </row>
    <row r="5516">
      <c r="H5516" s="74"/>
    </row>
    <row r="5517">
      <c r="H5517" s="74"/>
    </row>
    <row r="5518">
      <c r="H5518" s="74"/>
    </row>
    <row r="5519">
      <c r="H5519" s="74"/>
    </row>
    <row r="5520">
      <c r="H5520" s="74"/>
    </row>
    <row r="5521">
      <c r="H5521" s="74"/>
    </row>
    <row r="5522">
      <c r="H5522" s="74"/>
    </row>
    <row r="5523">
      <c r="H5523" s="74"/>
    </row>
    <row r="5524">
      <c r="H5524" s="74"/>
    </row>
    <row r="5525">
      <c r="H5525" s="74"/>
    </row>
    <row r="5526">
      <c r="H5526" s="74"/>
    </row>
    <row r="5527">
      <c r="H5527" s="74"/>
    </row>
    <row r="5528">
      <c r="H5528" s="74"/>
    </row>
    <row r="5529">
      <c r="H5529" s="74"/>
    </row>
    <row r="5530">
      <c r="H5530" s="74"/>
    </row>
    <row r="5531">
      <c r="H5531" s="74"/>
    </row>
    <row r="5532">
      <c r="H5532" s="74"/>
    </row>
    <row r="5533">
      <c r="H5533" s="74"/>
    </row>
    <row r="5534">
      <c r="H5534" s="74"/>
    </row>
    <row r="5535">
      <c r="H5535" s="74"/>
    </row>
    <row r="5536">
      <c r="H5536" s="74"/>
    </row>
    <row r="5537">
      <c r="H5537" s="74"/>
    </row>
    <row r="5538">
      <c r="H5538" s="74"/>
    </row>
    <row r="5539">
      <c r="H5539" s="74"/>
    </row>
    <row r="5540">
      <c r="H5540" s="74"/>
    </row>
    <row r="5541">
      <c r="H5541" s="74"/>
    </row>
    <row r="5542">
      <c r="H5542" s="74"/>
    </row>
    <row r="5543">
      <c r="H5543" s="74"/>
    </row>
    <row r="5544">
      <c r="H5544" s="74"/>
    </row>
    <row r="5545">
      <c r="H5545" s="74"/>
    </row>
    <row r="5546">
      <c r="H5546" s="74"/>
    </row>
    <row r="5547">
      <c r="H5547" s="74"/>
    </row>
    <row r="5548">
      <c r="H5548" s="74"/>
    </row>
    <row r="5549">
      <c r="H5549" s="74"/>
    </row>
    <row r="5550">
      <c r="H5550" s="74"/>
    </row>
    <row r="5551">
      <c r="H5551" s="74"/>
    </row>
    <row r="5552">
      <c r="H5552" s="74"/>
    </row>
    <row r="5553">
      <c r="H5553" s="74"/>
    </row>
    <row r="5554">
      <c r="H5554" s="74"/>
    </row>
    <row r="5555">
      <c r="H5555" s="74"/>
    </row>
    <row r="5556">
      <c r="H5556" s="74"/>
    </row>
    <row r="5557">
      <c r="H5557" s="74"/>
    </row>
    <row r="5558">
      <c r="H5558" s="74"/>
    </row>
    <row r="5559">
      <c r="H5559" s="74"/>
    </row>
    <row r="5560">
      <c r="H5560" s="74"/>
    </row>
    <row r="5561">
      <c r="H5561" s="74"/>
    </row>
    <row r="5562">
      <c r="H5562" s="74"/>
    </row>
    <row r="5563">
      <c r="H5563" s="74"/>
    </row>
    <row r="5564">
      <c r="H5564" s="74"/>
    </row>
    <row r="5565">
      <c r="H5565" s="74"/>
    </row>
    <row r="5566">
      <c r="H5566" s="74"/>
    </row>
    <row r="5567">
      <c r="H5567" s="74"/>
    </row>
    <row r="5568">
      <c r="H5568" s="74"/>
    </row>
    <row r="5569">
      <c r="H5569" s="74"/>
    </row>
    <row r="5570">
      <c r="H5570" s="74"/>
    </row>
    <row r="5571">
      <c r="H5571" s="74"/>
    </row>
    <row r="5572">
      <c r="H5572" s="74"/>
    </row>
    <row r="5573">
      <c r="H5573" s="74"/>
    </row>
    <row r="5574">
      <c r="H5574" s="74"/>
    </row>
    <row r="5575">
      <c r="H5575" s="74"/>
    </row>
    <row r="5576">
      <c r="H5576" s="74"/>
    </row>
    <row r="5577">
      <c r="H5577" s="74"/>
    </row>
    <row r="5578">
      <c r="H5578" s="74"/>
    </row>
    <row r="5579">
      <c r="H5579" s="74"/>
    </row>
    <row r="5580">
      <c r="H5580" s="74"/>
    </row>
    <row r="5581">
      <c r="H5581" s="74"/>
    </row>
    <row r="5582">
      <c r="H5582" s="74"/>
    </row>
    <row r="5583">
      <c r="H5583" s="74"/>
    </row>
    <row r="5584">
      <c r="H5584" s="74"/>
    </row>
    <row r="5585">
      <c r="H5585" s="74"/>
    </row>
    <row r="5586">
      <c r="H5586" s="74"/>
    </row>
    <row r="5587">
      <c r="H5587" s="74"/>
    </row>
    <row r="5588">
      <c r="H5588" s="74"/>
    </row>
    <row r="5589">
      <c r="H5589" s="74"/>
    </row>
    <row r="5590">
      <c r="H5590" s="74"/>
    </row>
    <row r="5591">
      <c r="H5591" s="74"/>
    </row>
    <row r="5592">
      <c r="H5592" s="74"/>
    </row>
    <row r="5593">
      <c r="H5593" s="74"/>
    </row>
    <row r="5594">
      <c r="H5594" s="74"/>
    </row>
    <row r="5595">
      <c r="H5595" s="74"/>
    </row>
    <row r="5596">
      <c r="H5596" s="74"/>
    </row>
    <row r="5597">
      <c r="H5597" s="74"/>
    </row>
    <row r="5598">
      <c r="H5598" s="74"/>
    </row>
    <row r="5599">
      <c r="H5599" s="74"/>
    </row>
    <row r="5600">
      <c r="H5600" s="74"/>
    </row>
    <row r="5601">
      <c r="H5601" s="74"/>
    </row>
    <row r="5602">
      <c r="H5602" s="74"/>
    </row>
    <row r="5603">
      <c r="H5603" s="74"/>
    </row>
    <row r="5604">
      <c r="H5604" s="74"/>
    </row>
    <row r="5605">
      <c r="H5605" s="74"/>
    </row>
    <row r="5606">
      <c r="H5606" s="74"/>
    </row>
    <row r="5607">
      <c r="H5607" s="74"/>
    </row>
    <row r="5608">
      <c r="H5608" s="74"/>
    </row>
    <row r="5609">
      <c r="H5609" s="74"/>
    </row>
    <row r="5610">
      <c r="H5610" s="74"/>
    </row>
    <row r="5611">
      <c r="H5611" s="74"/>
    </row>
    <row r="5612">
      <c r="H5612" s="74"/>
    </row>
    <row r="5613">
      <c r="H5613" s="74"/>
    </row>
    <row r="5614">
      <c r="H5614" s="74"/>
    </row>
    <row r="5615">
      <c r="H5615" s="74"/>
    </row>
    <row r="5616">
      <c r="H5616" s="74"/>
    </row>
    <row r="5617">
      <c r="H5617" s="74"/>
    </row>
    <row r="5618">
      <c r="H5618" s="74"/>
    </row>
    <row r="5619">
      <c r="H5619" s="74"/>
    </row>
    <row r="5620">
      <c r="H5620" s="74"/>
    </row>
    <row r="5621">
      <c r="H5621" s="74"/>
    </row>
    <row r="5622">
      <c r="H5622" s="74"/>
    </row>
    <row r="5623">
      <c r="H5623" s="74"/>
    </row>
    <row r="5624">
      <c r="H5624" s="74"/>
    </row>
    <row r="5625">
      <c r="H5625" s="74"/>
    </row>
    <row r="5626">
      <c r="H5626" s="74"/>
    </row>
    <row r="5627">
      <c r="H5627" s="74"/>
    </row>
    <row r="5628">
      <c r="H5628" s="74"/>
    </row>
    <row r="5629">
      <c r="H5629" s="74"/>
    </row>
    <row r="5630">
      <c r="H5630" s="74"/>
    </row>
    <row r="5631">
      <c r="H5631" s="74"/>
    </row>
    <row r="5632">
      <c r="H5632" s="74"/>
    </row>
    <row r="5633">
      <c r="H5633" s="74"/>
    </row>
    <row r="5634">
      <c r="H5634" s="74"/>
    </row>
    <row r="5635">
      <c r="H5635" s="74"/>
    </row>
    <row r="5636">
      <c r="H5636" s="74"/>
    </row>
    <row r="5637">
      <c r="H5637" s="74"/>
    </row>
    <row r="5638">
      <c r="H5638" s="74"/>
    </row>
    <row r="5639">
      <c r="H5639" s="74"/>
    </row>
    <row r="5640">
      <c r="H5640" s="74"/>
    </row>
    <row r="5641">
      <c r="H5641" s="74"/>
    </row>
    <row r="5642">
      <c r="H5642" s="74"/>
    </row>
    <row r="5643">
      <c r="H5643" s="74"/>
    </row>
    <row r="5644">
      <c r="H5644" s="74"/>
    </row>
    <row r="5645">
      <c r="H5645" s="74"/>
    </row>
    <row r="5646">
      <c r="H5646" s="74"/>
    </row>
    <row r="5647">
      <c r="H5647" s="74"/>
    </row>
    <row r="5648">
      <c r="H5648" s="74"/>
    </row>
    <row r="5649">
      <c r="H5649" s="74"/>
    </row>
    <row r="5650">
      <c r="H5650" s="74"/>
    </row>
    <row r="5651">
      <c r="H5651" s="74"/>
    </row>
    <row r="5652">
      <c r="H5652" s="74"/>
    </row>
    <row r="5653">
      <c r="H5653" s="74"/>
    </row>
    <row r="5654">
      <c r="H5654" s="74"/>
    </row>
    <row r="5655">
      <c r="H5655" s="74"/>
    </row>
    <row r="5656">
      <c r="H5656" s="74"/>
    </row>
    <row r="5657">
      <c r="H5657" s="74"/>
    </row>
    <row r="5658">
      <c r="H5658" s="74"/>
    </row>
    <row r="5659">
      <c r="H5659" s="74"/>
    </row>
    <row r="5660">
      <c r="H5660" s="74"/>
    </row>
    <row r="5661">
      <c r="H5661" s="74"/>
    </row>
    <row r="5662">
      <c r="H5662" s="74"/>
    </row>
    <row r="5663">
      <c r="H5663" s="74"/>
    </row>
    <row r="5664">
      <c r="H5664" s="74"/>
    </row>
    <row r="5665">
      <c r="H5665" s="74"/>
    </row>
    <row r="5666">
      <c r="H5666" s="74"/>
    </row>
    <row r="5667">
      <c r="H5667" s="74"/>
    </row>
    <row r="5668">
      <c r="H5668" s="74"/>
    </row>
    <row r="5669">
      <c r="H5669" s="74"/>
    </row>
    <row r="5670">
      <c r="H5670" s="74"/>
    </row>
    <row r="5671">
      <c r="H5671" s="74"/>
    </row>
    <row r="5672">
      <c r="H5672" s="74"/>
    </row>
    <row r="5673">
      <c r="H5673" s="74"/>
    </row>
    <row r="5674">
      <c r="H5674" s="74"/>
    </row>
    <row r="5675">
      <c r="H5675" s="74"/>
    </row>
    <row r="5676">
      <c r="H5676" s="74"/>
    </row>
    <row r="5677">
      <c r="H5677" s="74"/>
    </row>
    <row r="5678">
      <c r="H5678" s="74"/>
    </row>
    <row r="5679">
      <c r="H5679" s="74"/>
    </row>
    <row r="5680">
      <c r="H5680" s="74"/>
    </row>
    <row r="5681">
      <c r="H5681" s="74"/>
    </row>
    <row r="5682">
      <c r="H5682" s="74"/>
    </row>
    <row r="5683">
      <c r="H5683" s="74"/>
    </row>
    <row r="5684">
      <c r="H5684" s="74"/>
    </row>
    <row r="5685">
      <c r="H5685" s="74"/>
    </row>
    <row r="5686">
      <c r="H5686" s="74"/>
    </row>
    <row r="5687">
      <c r="H5687" s="74"/>
    </row>
    <row r="5688">
      <c r="H5688" s="74"/>
    </row>
    <row r="5689">
      <c r="H5689" s="74"/>
    </row>
    <row r="5690">
      <c r="H5690" s="74"/>
    </row>
    <row r="5691">
      <c r="H5691" s="74"/>
    </row>
    <row r="5692">
      <c r="H5692" s="74"/>
    </row>
    <row r="5693">
      <c r="H5693" s="74"/>
    </row>
    <row r="5694">
      <c r="H5694" s="74"/>
    </row>
    <row r="5695">
      <c r="H5695" s="74"/>
    </row>
    <row r="5696">
      <c r="H5696" s="74"/>
    </row>
    <row r="5697">
      <c r="H5697" s="74"/>
    </row>
    <row r="5698">
      <c r="H5698" s="74"/>
    </row>
    <row r="5699">
      <c r="H5699" s="74"/>
    </row>
    <row r="5700">
      <c r="H5700" s="74"/>
    </row>
    <row r="5701">
      <c r="H5701" s="74"/>
    </row>
    <row r="5702">
      <c r="H5702" s="74"/>
    </row>
    <row r="5703">
      <c r="H5703" s="74"/>
    </row>
    <row r="5704">
      <c r="H5704" s="74"/>
    </row>
    <row r="5705">
      <c r="H5705" s="74"/>
    </row>
    <row r="5706">
      <c r="H5706" s="74"/>
    </row>
    <row r="5707">
      <c r="H5707" s="74"/>
    </row>
    <row r="5708">
      <c r="H5708" s="74"/>
    </row>
    <row r="5709">
      <c r="H5709" s="74"/>
    </row>
    <row r="5710">
      <c r="H5710" s="74"/>
    </row>
    <row r="5711">
      <c r="H5711" s="74"/>
    </row>
    <row r="5712">
      <c r="H5712" s="74"/>
    </row>
    <row r="5713">
      <c r="H5713" s="74"/>
    </row>
    <row r="5714">
      <c r="H5714" s="74"/>
    </row>
    <row r="5715">
      <c r="H5715" s="74"/>
    </row>
    <row r="5716">
      <c r="H5716" s="74"/>
    </row>
    <row r="5717">
      <c r="H5717" s="74"/>
    </row>
    <row r="5718">
      <c r="H5718" s="74"/>
    </row>
    <row r="5719">
      <c r="H5719" s="74"/>
    </row>
    <row r="5720">
      <c r="H5720" s="74"/>
    </row>
    <row r="5721">
      <c r="H5721" s="74"/>
    </row>
    <row r="5722">
      <c r="H5722" s="74"/>
    </row>
    <row r="5723">
      <c r="H5723" s="74"/>
    </row>
    <row r="5724">
      <c r="H5724" s="74"/>
    </row>
    <row r="5725">
      <c r="H5725" s="74"/>
    </row>
    <row r="5726">
      <c r="H5726" s="74"/>
    </row>
    <row r="5727">
      <c r="H5727" s="74"/>
    </row>
    <row r="5728">
      <c r="H5728" s="74"/>
    </row>
    <row r="5729">
      <c r="H5729" s="74"/>
    </row>
    <row r="5730">
      <c r="H5730" s="74"/>
    </row>
    <row r="5731">
      <c r="H5731" s="74"/>
    </row>
    <row r="5732">
      <c r="H5732" s="74"/>
    </row>
    <row r="5733">
      <c r="H5733" s="74"/>
    </row>
    <row r="5734">
      <c r="H5734" s="74"/>
    </row>
    <row r="5735">
      <c r="H5735" s="74"/>
    </row>
    <row r="5736">
      <c r="H5736" s="74"/>
    </row>
    <row r="5737">
      <c r="H5737" s="74"/>
    </row>
    <row r="5738">
      <c r="H5738" s="74"/>
    </row>
    <row r="5739">
      <c r="H5739" s="74"/>
    </row>
    <row r="5740">
      <c r="H5740" s="74"/>
    </row>
    <row r="5741">
      <c r="H5741" s="74"/>
    </row>
    <row r="5742">
      <c r="H5742" s="74"/>
    </row>
    <row r="5743">
      <c r="H5743" s="74"/>
    </row>
    <row r="5744">
      <c r="H5744" s="74"/>
    </row>
    <row r="5745">
      <c r="H5745" s="74"/>
    </row>
    <row r="5746">
      <c r="H5746" s="74"/>
    </row>
    <row r="5747">
      <c r="H5747" s="74"/>
    </row>
    <row r="5748">
      <c r="H5748" s="74"/>
    </row>
    <row r="5749">
      <c r="H5749" s="74"/>
    </row>
    <row r="5750">
      <c r="H5750" s="74"/>
    </row>
    <row r="5751">
      <c r="H5751" s="74"/>
    </row>
    <row r="5752">
      <c r="H5752" s="74"/>
    </row>
    <row r="5753">
      <c r="H5753" s="74"/>
    </row>
    <row r="5754">
      <c r="H5754" s="74"/>
    </row>
    <row r="5755">
      <c r="H5755" s="74"/>
    </row>
    <row r="5756">
      <c r="H5756" s="74"/>
    </row>
    <row r="5757">
      <c r="H5757" s="74"/>
    </row>
    <row r="5758">
      <c r="H5758" s="74"/>
    </row>
    <row r="5759">
      <c r="H5759" s="74"/>
    </row>
    <row r="5760">
      <c r="H5760" s="74"/>
    </row>
    <row r="5761">
      <c r="H5761" s="74"/>
    </row>
    <row r="5762">
      <c r="H5762" s="74"/>
    </row>
    <row r="5763">
      <c r="H5763" s="74"/>
    </row>
    <row r="5764">
      <c r="H5764" s="74"/>
    </row>
    <row r="5765">
      <c r="H5765" s="74"/>
    </row>
    <row r="5766">
      <c r="H5766" s="74"/>
    </row>
    <row r="5767">
      <c r="H5767" s="74"/>
    </row>
    <row r="5768">
      <c r="H5768" s="74"/>
    </row>
    <row r="5769">
      <c r="H5769" s="74"/>
    </row>
    <row r="5770">
      <c r="H5770" s="74"/>
    </row>
    <row r="5771">
      <c r="H5771" s="74"/>
    </row>
    <row r="5772">
      <c r="H5772" s="74"/>
    </row>
    <row r="5773">
      <c r="H5773" s="74"/>
    </row>
    <row r="5774">
      <c r="H5774" s="74"/>
    </row>
    <row r="5775">
      <c r="H5775" s="74"/>
    </row>
    <row r="5776">
      <c r="H5776" s="74"/>
    </row>
    <row r="5777">
      <c r="H5777" s="74"/>
    </row>
    <row r="5778">
      <c r="H5778" s="74"/>
    </row>
    <row r="5779">
      <c r="H5779" s="74"/>
    </row>
    <row r="5780">
      <c r="H5780" s="74"/>
    </row>
    <row r="5781">
      <c r="H5781" s="74"/>
    </row>
    <row r="5782">
      <c r="H5782" s="74"/>
    </row>
    <row r="5783">
      <c r="H5783" s="74"/>
    </row>
    <row r="5784">
      <c r="H5784" s="74"/>
    </row>
    <row r="5785">
      <c r="H5785" s="74"/>
    </row>
    <row r="5786">
      <c r="H5786" s="74"/>
    </row>
    <row r="5787">
      <c r="H5787" s="74"/>
    </row>
    <row r="5788">
      <c r="H5788" s="74"/>
    </row>
    <row r="5789">
      <c r="H5789" s="74"/>
    </row>
    <row r="5790">
      <c r="H5790" s="74"/>
    </row>
    <row r="5791">
      <c r="H5791" s="74"/>
    </row>
    <row r="5792">
      <c r="H5792" s="74"/>
    </row>
    <row r="5793">
      <c r="H5793" s="74"/>
    </row>
    <row r="5794">
      <c r="H5794" s="74"/>
    </row>
    <row r="5795">
      <c r="H5795" s="74"/>
    </row>
    <row r="5796">
      <c r="H5796" s="74"/>
    </row>
    <row r="5797">
      <c r="H5797" s="74"/>
    </row>
    <row r="5798">
      <c r="H5798" s="74"/>
    </row>
    <row r="5799">
      <c r="H5799" s="74"/>
    </row>
    <row r="5800">
      <c r="H5800" s="74"/>
    </row>
    <row r="5801">
      <c r="H5801" s="74"/>
    </row>
    <row r="5802">
      <c r="H5802" s="74"/>
    </row>
    <row r="5803">
      <c r="H5803" s="74"/>
    </row>
    <row r="5804">
      <c r="H5804" s="74"/>
    </row>
    <row r="5805">
      <c r="H5805" s="74"/>
    </row>
    <row r="5806">
      <c r="H5806" s="74"/>
    </row>
    <row r="5807">
      <c r="H5807" s="74"/>
    </row>
    <row r="5808">
      <c r="H5808" s="74"/>
    </row>
    <row r="5809">
      <c r="H5809" s="74"/>
    </row>
    <row r="5810">
      <c r="H5810" s="74"/>
    </row>
    <row r="5811">
      <c r="H5811" s="74"/>
    </row>
    <row r="5812">
      <c r="H5812" s="74"/>
    </row>
    <row r="5813">
      <c r="H5813" s="74"/>
    </row>
    <row r="5814">
      <c r="H5814" s="74"/>
    </row>
    <row r="5815">
      <c r="H5815" s="74"/>
    </row>
    <row r="5816">
      <c r="H5816" s="74"/>
    </row>
    <row r="5817">
      <c r="H5817" s="74"/>
    </row>
    <row r="5818">
      <c r="H5818" s="74"/>
    </row>
    <row r="5819">
      <c r="H5819" s="74"/>
    </row>
    <row r="5820">
      <c r="H5820" s="74"/>
    </row>
    <row r="5821">
      <c r="H5821" s="74"/>
    </row>
    <row r="5822">
      <c r="H5822" s="74"/>
    </row>
    <row r="5823">
      <c r="H5823" s="74"/>
    </row>
    <row r="5824">
      <c r="H5824" s="74"/>
    </row>
    <row r="5825">
      <c r="H5825" s="74"/>
    </row>
    <row r="5826">
      <c r="H5826" s="74"/>
    </row>
    <row r="5827">
      <c r="H5827" s="74"/>
    </row>
    <row r="5828">
      <c r="H5828" s="74"/>
    </row>
    <row r="5829">
      <c r="H5829" s="74"/>
    </row>
    <row r="5830">
      <c r="H5830" s="74"/>
    </row>
    <row r="5831">
      <c r="H5831" s="74"/>
    </row>
    <row r="5832">
      <c r="H5832" s="74"/>
    </row>
    <row r="5833">
      <c r="H5833" s="74"/>
    </row>
    <row r="5834">
      <c r="H5834" s="74"/>
    </row>
    <row r="5835">
      <c r="H5835" s="74"/>
    </row>
    <row r="5836">
      <c r="H5836" s="74"/>
    </row>
    <row r="5837">
      <c r="H5837" s="74"/>
    </row>
    <row r="5838">
      <c r="H5838" s="74"/>
    </row>
    <row r="5839">
      <c r="H5839" s="74"/>
    </row>
    <row r="5840">
      <c r="H5840" s="74"/>
    </row>
    <row r="5841">
      <c r="H5841" s="74"/>
    </row>
    <row r="5842">
      <c r="H5842" s="74"/>
    </row>
    <row r="5843">
      <c r="H5843" s="74"/>
    </row>
    <row r="5844">
      <c r="H5844" s="74"/>
    </row>
    <row r="5845">
      <c r="H5845" s="74"/>
    </row>
    <row r="5846">
      <c r="H5846" s="74"/>
    </row>
    <row r="5847">
      <c r="H5847" s="74"/>
    </row>
    <row r="5848">
      <c r="H5848" s="74"/>
    </row>
    <row r="5849">
      <c r="H5849" s="74"/>
    </row>
    <row r="5850">
      <c r="H5850" s="74"/>
    </row>
    <row r="5851">
      <c r="H5851" s="74"/>
    </row>
    <row r="5852">
      <c r="H5852" s="74"/>
    </row>
    <row r="5853">
      <c r="H5853" s="74"/>
    </row>
    <row r="5854">
      <c r="H5854" s="74"/>
    </row>
    <row r="5855">
      <c r="H5855" s="74"/>
    </row>
    <row r="5856">
      <c r="H5856" s="74"/>
    </row>
    <row r="5857">
      <c r="H5857" s="74"/>
    </row>
    <row r="5858">
      <c r="H5858" s="74"/>
    </row>
    <row r="5859">
      <c r="H5859" s="74"/>
    </row>
    <row r="5860">
      <c r="H5860" s="74"/>
    </row>
    <row r="5861">
      <c r="H5861" s="74"/>
    </row>
    <row r="5862">
      <c r="H5862" s="74"/>
    </row>
    <row r="5863">
      <c r="H5863" s="74"/>
    </row>
    <row r="5864">
      <c r="H5864" s="74"/>
    </row>
    <row r="5865">
      <c r="H5865" s="74"/>
    </row>
    <row r="5866">
      <c r="H5866" s="74"/>
    </row>
    <row r="5867">
      <c r="H5867" s="74"/>
    </row>
    <row r="5868">
      <c r="H5868" s="74"/>
    </row>
    <row r="5869">
      <c r="H5869" s="74"/>
    </row>
    <row r="5870">
      <c r="H5870" s="74"/>
    </row>
    <row r="5871">
      <c r="H5871" s="74"/>
    </row>
    <row r="5872">
      <c r="H5872" s="74"/>
    </row>
    <row r="5873">
      <c r="H5873" s="74"/>
    </row>
    <row r="5874">
      <c r="H5874" s="74"/>
    </row>
    <row r="5875">
      <c r="H5875" s="74"/>
    </row>
    <row r="5876">
      <c r="H5876" s="74"/>
    </row>
    <row r="5877">
      <c r="H5877" s="74"/>
    </row>
    <row r="5878">
      <c r="H5878" s="74"/>
    </row>
    <row r="5879">
      <c r="H5879" s="74"/>
    </row>
    <row r="5880">
      <c r="H5880" s="74"/>
    </row>
    <row r="5881">
      <c r="H5881" s="74"/>
    </row>
    <row r="5882">
      <c r="H5882" s="74"/>
    </row>
    <row r="5883">
      <c r="H5883" s="74"/>
    </row>
    <row r="5884">
      <c r="H5884" s="74"/>
    </row>
    <row r="5885">
      <c r="H5885" s="74"/>
    </row>
    <row r="5886">
      <c r="H5886" s="74"/>
    </row>
    <row r="5887">
      <c r="H5887" s="74"/>
    </row>
    <row r="5888">
      <c r="H5888" s="74"/>
    </row>
    <row r="5889">
      <c r="H5889" s="74"/>
    </row>
    <row r="5890">
      <c r="H5890" s="74"/>
    </row>
    <row r="5891">
      <c r="H5891" s="74"/>
    </row>
    <row r="5892">
      <c r="H5892" s="74"/>
    </row>
    <row r="5893">
      <c r="H5893" s="74"/>
    </row>
    <row r="5894">
      <c r="H5894" s="74"/>
    </row>
    <row r="5895">
      <c r="H5895" s="74"/>
    </row>
    <row r="5896">
      <c r="H5896" s="74"/>
    </row>
    <row r="5897">
      <c r="H5897" s="74"/>
    </row>
    <row r="5898">
      <c r="H5898" s="74"/>
    </row>
    <row r="5899">
      <c r="H5899" s="74"/>
    </row>
    <row r="5900">
      <c r="H5900" s="74"/>
    </row>
    <row r="5901">
      <c r="H5901" s="74"/>
    </row>
    <row r="5902">
      <c r="H5902" s="74"/>
    </row>
    <row r="5903">
      <c r="H5903" s="74"/>
    </row>
    <row r="5904">
      <c r="H5904" s="74"/>
    </row>
    <row r="5905">
      <c r="H5905" s="74"/>
    </row>
    <row r="5906">
      <c r="H5906" s="74"/>
    </row>
    <row r="5907">
      <c r="H5907" s="74"/>
    </row>
    <row r="5908">
      <c r="H5908" s="74"/>
    </row>
    <row r="5909">
      <c r="H5909" s="74"/>
    </row>
    <row r="5910">
      <c r="H5910" s="74"/>
    </row>
    <row r="5911">
      <c r="H5911" s="74"/>
    </row>
    <row r="5912">
      <c r="H5912" s="74"/>
    </row>
    <row r="5913">
      <c r="H5913" s="74"/>
    </row>
    <row r="5914">
      <c r="H5914" s="74"/>
    </row>
    <row r="5915">
      <c r="H5915" s="74"/>
    </row>
    <row r="5916">
      <c r="H5916" s="74"/>
    </row>
    <row r="5917">
      <c r="H5917" s="74"/>
    </row>
    <row r="5918">
      <c r="H5918" s="74"/>
    </row>
    <row r="5919">
      <c r="H5919" s="74"/>
    </row>
    <row r="5920">
      <c r="H5920" s="74"/>
    </row>
    <row r="5921">
      <c r="H5921" s="74"/>
    </row>
    <row r="5922">
      <c r="H5922" s="74"/>
    </row>
    <row r="5923">
      <c r="H5923" s="74"/>
    </row>
    <row r="5924">
      <c r="H5924" s="74"/>
    </row>
    <row r="5925">
      <c r="H5925" s="74"/>
    </row>
    <row r="5926">
      <c r="H5926" s="74"/>
    </row>
    <row r="5927">
      <c r="H5927" s="74"/>
    </row>
    <row r="5928">
      <c r="H5928" s="74"/>
    </row>
    <row r="5929">
      <c r="H5929" s="74"/>
    </row>
    <row r="5930">
      <c r="H5930" s="74"/>
    </row>
    <row r="5931">
      <c r="H5931" s="74"/>
    </row>
    <row r="5932">
      <c r="H5932" s="74"/>
    </row>
    <row r="5933">
      <c r="H5933" s="74"/>
    </row>
    <row r="5934">
      <c r="H5934" s="74"/>
    </row>
    <row r="5935">
      <c r="H5935" s="74"/>
    </row>
    <row r="5936">
      <c r="H5936" s="74"/>
    </row>
    <row r="5937">
      <c r="H5937" s="74"/>
    </row>
    <row r="5938">
      <c r="H5938" s="74"/>
    </row>
    <row r="5939">
      <c r="H5939" s="74"/>
    </row>
    <row r="5940">
      <c r="H5940" s="74"/>
    </row>
    <row r="5941">
      <c r="H5941" s="74"/>
    </row>
    <row r="5942">
      <c r="H5942" s="74"/>
    </row>
    <row r="5943">
      <c r="H5943" s="74"/>
    </row>
    <row r="5944">
      <c r="H5944" s="74"/>
    </row>
    <row r="5945">
      <c r="H5945" s="74"/>
    </row>
    <row r="5946">
      <c r="H5946" s="74"/>
    </row>
    <row r="5947">
      <c r="H5947" s="74"/>
    </row>
    <row r="5948">
      <c r="H5948" s="74"/>
    </row>
    <row r="5949">
      <c r="H5949" s="74"/>
    </row>
    <row r="5950">
      <c r="H5950" s="74"/>
    </row>
    <row r="5951">
      <c r="H5951" s="74"/>
    </row>
    <row r="5952">
      <c r="H5952" s="74"/>
    </row>
    <row r="5953">
      <c r="H5953" s="74"/>
    </row>
    <row r="5954">
      <c r="H5954" s="74"/>
    </row>
    <row r="5955">
      <c r="H5955" s="74"/>
    </row>
    <row r="5956">
      <c r="H5956" s="74"/>
    </row>
    <row r="5957">
      <c r="H5957" s="74"/>
    </row>
    <row r="5958">
      <c r="H5958" s="74"/>
    </row>
    <row r="5959">
      <c r="H5959" s="74"/>
    </row>
    <row r="5960">
      <c r="H5960" s="74"/>
    </row>
    <row r="5961">
      <c r="H5961" s="74"/>
    </row>
    <row r="5962">
      <c r="H5962" s="74"/>
    </row>
    <row r="5963">
      <c r="H5963" s="74"/>
    </row>
    <row r="5964">
      <c r="H5964" s="74"/>
    </row>
    <row r="5965">
      <c r="H5965" s="74"/>
    </row>
    <row r="5966">
      <c r="H5966" s="74"/>
    </row>
    <row r="5967">
      <c r="H5967" s="74"/>
    </row>
    <row r="5968">
      <c r="H5968" s="74"/>
    </row>
    <row r="5969">
      <c r="H5969" s="74"/>
    </row>
    <row r="5970">
      <c r="H5970" s="74"/>
    </row>
    <row r="5971">
      <c r="H5971" s="74"/>
    </row>
    <row r="5972">
      <c r="H5972" s="74"/>
    </row>
    <row r="5973">
      <c r="H5973" s="74"/>
    </row>
    <row r="5974">
      <c r="H5974" s="74"/>
    </row>
    <row r="5975">
      <c r="H5975" s="74"/>
    </row>
    <row r="5976">
      <c r="H5976" s="74"/>
    </row>
    <row r="5977">
      <c r="H5977" s="74"/>
    </row>
    <row r="5978">
      <c r="H5978" s="74"/>
    </row>
    <row r="5979">
      <c r="H5979" s="74"/>
    </row>
    <row r="5980">
      <c r="H5980" s="74"/>
    </row>
    <row r="5981">
      <c r="H5981" s="74"/>
    </row>
    <row r="5982">
      <c r="H5982" s="74"/>
    </row>
    <row r="5983">
      <c r="H5983" s="74"/>
    </row>
    <row r="5984">
      <c r="H5984" s="74"/>
    </row>
    <row r="5985">
      <c r="H5985" s="74"/>
    </row>
    <row r="5986">
      <c r="H5986" s="74"/>
    </row>
    <row r="5987">
      <c r="H5987" s="74"/>
    </row>
    <row r="5988">
      <c r="H5988" s="74"/>
    </row>
    <row r="5989">
      <c r="H5989" s="74"/>
    </row>
    <row r="5990">
      <c r="H5990" s="74"/>
    </row>
    <row r="5991">
      <c r="H5991" s="74"/>
    </row>
    <row r="5992">
      <c r="H5992" s="74"/>
    </row>
    <row r="5993">
      <c r="H5993" s="74"/>
    </row>
    <row r="5994">
      <c r="H5994" s="74"/>
    </row>
    <row r="5995">
      <c r="H5995" s="74"/>
    </row>
    <row r="5996">
      <c r="H5996" s="74"/>
    </row>
    <row r="5997">
      <c r="H5997" s="74"/>
    </row>
    <row r="5998">
      <c r="H5998" s="74"/>
    </row>
    <row r="5999">
      <c r="H5999" s="74"/>
    </row>
    <row r="6000">
      <c r="H6000" s="74"/>
    </row>
    <row r="6001">
      <c r="H6001" s="74"/>
    </row>
    <row r="6002">
      <c r="H6002" s="74"/>
    </row>
    <row r="6003">
      <c r="H6003" s="74"/>
    </row>
    <row r="6004">
      <c r="H6004" s="74"/>
    </row>
    <row r="6005">
      <c r="H6005" s="74"/>
    </row>
    <row r="6006">
      <c r="H6006" s="74"/>
    </row>
    <row r="6007">
      <c r="H6007" s="74"/>
    </row>
    <row r="6008">
      <c r="H6008" s="74"/>
    </row>
    <row r="6009">
      <c r="H6009" s="74"/>
    </row>
    <row r="6010">
      <c r="H6010" s="74"/>
    </row>
    <row r="6011">
      <c r="H6011" s="74"/>
    </row>
    <row r="6012">
      <c r="H6012" s="74"/>
    </row>
    <row r="6013">
      <c r="H6013" s="74"/>
    </row>
    <row r="6014">
      <c r="H6014" s="74"/>
    </row>
    <row r="6015">
      <c r="H6015" s="74"/>
    </row>
    <row r="6016">
      <c r="H6016" s="74"/>
    </row>
    <row r="6017">
      <c r="H6017" s="74"/>
    </row>
    <row r="6018">
      <c r="H6018" s="74"/>
    </row>
    <row r="6019">
      <c r="H6019" s="74"/>
    </row>
    <row r="6020">
      <c r="H6020" s="74"/>
    </row>
    <row r="6021">
      <c r="H6021" s="74"/>
    </row>
    <row r="6022">
      <c r="H6022" s="74"/>
    </row>
    <row r="6023">
      <c r="H6023" s="74"/>
    </row>
    <row r="6024">
      <c r="H6024" s="74"/>
    </row>
    <row r="6025">
      <c r="H6025" s="74"/>
    </row>
    <row r="6026">
      <c r="H6026" s="74"/>
    </row>
    <row r="6027">
      <c r="H6027" s="74"/>
    </row>
    <row r="6028">
      <c r="H6028" s="74"/>
    </row>
    <row r="6029">
      <c r="H6029" s="74"/>
    </row>
    <row r="6030">
      <c r="H6030" s="74"/>
    </row>
    <row r="6031">
      <c r="H6031" s="74"/>
    </row>
    <row r="6032">
      <c r="H6032" s="74"/>
    </row>
    <row r="6033">
      <c r="H6033" s="74"/>
    </row>
    <row r="6034">
      <c r="H6034" s="74"/>
    </row>
    <row r="6035">
      <c r="H6035" s="74"/>
    </row>
    <row r="6036">
      <c r="H6036" s="74"/>
    </row>
    <row r="6037">
      <c r="H6037" s="74"/>
    </row>
    <row r="6038">
      <c r="H6038" s="74"/>
    </row>
    <row r="6039">
      <c r="H6039" s="74"/>
    </row>
    <row r="6040">
      <c r="H6040" s="74"/>
    </row>
    <row r="6041">
      <c r="H6041" s="74"/>
    </row>
    <row r="6042">
      <c r="H6042" s="74"/>
    </row>
    <row r="6043">
      <c r="H6043" s="74"/>
    </row>
    <row r="6044">
      <c r="H6044" s="74"/>
    </row>
    <row r="6045">
      <c r="H6045" s="74"/>
    </row>
    <row r="6046">
      <c r="H6046" s="74"/>
    </row>
    <row r="6047">
      <c r="H6047" s="74"/>
    </row>
    <row r="6048">
      <c r="H6048" s="74"/>
    </row>
    <row r="6049">
      <c r="H6049" s="74"/>
    </row>
    <row r="6050">
      <c r="H6050" s="74"/>
    </row>
    <row r="6051">
      <c r="H6051" s="74"/>
    </row>
    <row r="6052">
      <c r="H6052" s="74"/>
    </row>
    <row r="6053">
      <c r="H6053" s="74"/>
    </row>
    <row r="6054">
      <c r="H6054" s="74"/>
    </row>
    <row r="6055">
      <c r="H6055" s="74"/>
    </row>
    <row r="6056">
      <c r="H6056" s="74"/>
    </row>
    <row r="6057">
      <c r="H6057" s="74"/>
    </row>
    <row r="6058">
      <c r="H6058" s="74"/>
    </row>
    <row r="6059">
      <c r="H6059" s="74"/>
    </row>
    <row r="6060">
      <c r="H6060" s="74"/>
    </row>
    <row r="6061">
      <c r="H6061" s="74"/>
    </row>
    <row r="6062">
      <c r="H6062" s="74"/>
    </row>
    <row r="6063">
      <c r="H6063" s="74"/>
    </row>
    <row r="6064">
      <c r="H6064" s="74"/>
    </row>
    <row r="6065">
      <c r="H6065" s="74"/>
    </row>
    <row r="6066">
      <c r="H6066" s="74"/>
    </row>
    <row r="6067">
      <c r="H6067" s="74"/>
    </row>
    <row r="6068">
      <c r="H6068" s="74"/>
    </row>
    <row r="6069">
      <c r="H6069" s="74"/>
    </row>
    <row r="6070">
      <c r="H6070" s="74"/>
    </row>
    <row r="6071">
      <c r="H6071" s="74"/>
    </row>
    <row r="6072">
      <c r="H6072" s="74"/>
    </row>
    <row r="6073">
      <c r="H6073" s="74"/>
    </row>
    <row r="6074">
      <c r="H6074" s="74"/>
    </row>
    <row r="6075">
      <c r="H6075" s="74"/>
    </row>
    <row r="6076">
      <c r="H6076" s="74"/>
    </row>
    <row r="6077">
      <c r="H6077" s="74"/>
    </row>
    <row r="6078">
      <c r="H6078" s="74"/>
    </row>
    <row r="6079">
      <c r="H6079" s="74"/>
    </row>
    <row r="6080">
      <c r="H6080" s="74"/>
    </row>
    <row r="6081">
      <c r="H6081" s="74"/>
    </row>
    <row r="6082">
      <c r="H6082" s="74"/>
    </row>
    <row r="6083">
      <c r="H6083" s="74"/>
    </row>
    <row r="6084">
      <c r="H6084" s="74"/>
    </row>
    <row r="6085">
      <c r="H6085" s="74"/>
    </row>
    <row r="6086">
      <c r="H6086" s="74"/>
    </row>
    <row r="6087">
      <c r="H6087" s="74"/>
    </row>
    <row r="6088">
      <c r="H6088" s="74"/>
    </row>
    <row r="6089">
      <c r="H6089" s="74"/>
    </row>
    <row r="6090">
      <c r="H6090" s="74"/>
    </row>
    <row r="6091">
      <c r="H6091" s="74"/>
    </row>
    <row r="6092">
      <c r="H6092" s="74"/>
    </row>
    <row r="6093">
      <c r="H6093" s="74"/>
    </row>
    <row r="6094">
      <c r="H6094" s="74"/>
    </row>
    <row r="6095">
      <c r="H6095" s="74"/>
    </row>
    <row r="6096">
      <c r="H6096" s="74"/>
    </row>
    <row r="6097">
      <c r="H6097" s="74"/>
    </row>
    <row r="6098">
      <c r="H6098" s="74"/>
    </row>
    <row r="6099">
      <c r="H6099" s="74"/>
    </row>
    <row r="6100">
      <c r="H6100" s="74"/>
    </row>
    <row r="6101">
      <c r="H6101" s="74"/>
    </row>
    <row r="6102">
      <c r="H6102" s="74"/>
    </row>
    <row r="6103">
      <c r="H6103" s="74"/>
    </row>
    <row r="6104">
      <c r="H6104" s="74"/>
    </row>
    <row r="6105">
      <c r="H6105" s="74"/>
    </row>
    <row r="6106">
      <c r="H6106" s="74"/>
    </row>
    <row r="6107">
      <c r="H6107" s="74"/>
    </row>
    <row r="6108">
      <c r="H6108" s="74"/>
    </row>
    <row r="6109">
      <c r="H6109" s="74"/>
    </row>
    <row r="6110">
      <c r="H6110" s="74"/>
    </row>
    <row r="6111">
      <c r="H6111" s="74"/>
    </row>
    <row r="6112">
      <c r="H6112" s="74"/>
    </row>
    <row r="6113">
      <c r="H6113" s="74"/>
    </row>
    <row r="6114">
      <c r="H6114" s="74"/>
    </row>
    <row r="6115">
      <c r="H6115" s="74"/>
    </row>
    <row r="6116">
      <c r="H6116" s="74"/>
    </row>
    <row r="6117">
      <c r="H6117" s="74"/>
    </row>
    <row r="6118">
      <c r="H6118" s="74"/>
    </row>
    <row r="6119">
      <c r="H6119" s="74"/>
    </row>
    <row r="6120">
      <c r="H6120" s="74"/>
    </row>
    <row r="6121">
      <c r="H6121" s="74"/>
    </row>
    <row r="6122">
      <c r="H6122" s="74"/>
    </row>
    <row r="6123">
      <c r="H6123" s="74"/>
    </row>
    <row r="6124">
      <c r="H6124" s="74"/>
    </row>
    <row r="6125">
      <c r="H6125" s="74"/>
    </row>
    <row r="6126">
      <c r="H6126" s="74"/>
    </row>
    <row r="6127">
      <c r="H6127" s="74"/>
    </row>
    <row r="6128">
      <c r="H6128" s="74"/>
    </row>
    <row r="6129">
      <c r="H6129" s="74"/>
    </row>
    <row r="6130">
      <c r="H6130" s="74"/>
    </row>
    <row r="6131">
      <c r="H6131" s="74"/>
    </row>
    <row r="6132">
      <c r="H6132" s="74"/>
    </row>
    <row r="6133">
      <c r="H6133" s="74"/>
    </row>
    <row r="6134">
      <c r="H6134" s="74"/>
    </row>
    <row r="6135">
      <c r="H6135" s="74"/>
    </row>
    <row r="6136">
      <c r="H6136" s="74"/>
    </row>
    <row r="6137">
      <c r="H6137" s="74"/>
    </row>
    <row r="6138">
      <c r="H6138" s="74"/>
    </row>
    <row r="6139">
      <c r="H6139" s="74"/>
    </row>
    <row r="6140">
      <c r="H6140" s="74"/>
    </row>
    <row r="6141">
      <c r="H6141" s="74"/>
    </row>
    <row r="6142">
      <c r="H6142" s="74"/>
    </row>
    <row r="6143">
      <c r="H6143" s="74"/>
    </row>
    <row r="6144">
      <c r="H6144" s="74"/>
    </row>
    <row r="6145">
      <c r="H6145" s="74"/>
    </row>
    <row r="6146">
      <c r="H6146" s="74"/>
    </row>
    <row r="6147">
      <c r="H6147" s="74"/>
    </row>
    <row r="6148">
      <c r="H6148" s="74"/>
    </row>
    <row r="6149">
      <c r="H6149" s="74"/>
    </row>
    <row r="6150">
      <c r="H6150" s="74"/>
    </row>
    <row r="6151">
      <c r="H6151" s="74"/>
    </row>
    <row r="6152">
      <c r="H6152" s="74"/>
    </row>
    <row r="6153">
      <c r="H6153" s="74"/>
    </row>
    <row r="6154">
      <c r="H6154" s="74"/>
    </row>
    <row r="6155">
      <c r="H6155" s="74"/>
    </row>
    <row r="6156">
      <c r="H6156" s="74"/>
    </row>
    <row r="6157">
      <c r="H6157" s="74"/>
    </row>
    <row r="6158">
      <c r="H6158" s="74"/>
    </row>
    <row r="6159">
      <c r="H6159" s="74"/>
    </row>
    <row r="6160">
      <c r="H6160" s="74"/>
    </row>
    <row r="6161">
      <c r="H6161" s="74"/>
    </row>
    <row r="6162">
      <c r="H6162" s="74"/>
    </row>
    <row r="6163">
      <c r="H6163" s="74"/>
    </row>
    <row r="6164">
      <c r="H6164" s="74"/>
    </row>
    <row r="6165">
      <c r="H6165" s="74"/>
    </row>
    <row r="6166">
      <c r="H6166" s="74"/>
    </row>
    <row r="6167">
      <c r="H6167" s="74"/>
    </row>
    <row r="6168">
      <c r="H6168" s="74"/>
    </row>
    <row r="6169">
      <c r="H6169" s="74"/>
    </row>
    <row r="6170">
      <c r="H6170" s="74"/>
    </row>
    <row r="6171">
      <c r="H6171" s="74"/>
    </row>
    <row r="6172">
      <c r="H6172" s="74"/>
    </row>
    <row r="6173">
      <c r="H6173" s="74"/>
    </row>
    <row r="6174">
      <c r="H6174" s="74"/>
    </row>
    <row r="6175">
      <c r="H6175" s="74"/>
    </row>
    <row r="6176">
      <c r="H6176" s="74"/>
    </row>
    <row r="6177">
      <c r="H6177" s="74"/>
    </row>
    <row r="6178">
      <c r="H6178" s="74"/>
    </row>
    <row r="6179">
      <c r="H6179" s="74"/>
    </row>
    <row r="6180">
      <c r="H6180" s="74"/>
    </row>
    <row r="6181">
      <c r="H6181" s="74"/>
    </row>
    <row r="6182">
      <c r="H6182" s="74"/>
    </row>
    <row r="6183">
      <c r="H6183" s="74"/>
    </row>
    <row r="6184">
      <c r="H6184" s="74"/>
    </row>
    <row r="6185">
      <c r="H6185" s="74"/>
    </row>
    <row r="6186">
      <c r="H6186" s="74"/>
    </row>
    <row r="6187">
      <c r="H6187" s="74"/>
    </row>
    <row r="6188">
      <c r="H6188" s="74"/>
    </row>
    <row r="6189">
      <c r="H6189" s="74"/>
    </row>
    <row r="6190">
      <c r="H6190" s="74"/>
    </row>
    <row r="6191">
      <c r="H6191" s="74"/>
    </row>
    <row r="6192">
      <c r="H6192" s="74"/>
    </row>
    <row r="6193">
      <c r="H6193" s="74"/>
    </row>
    <row r="6194">
      <c r="H6194" s="74"/>
    </row>
    <row r="6195">
      <c r="H6195" s="74"/>
    </row>
    <row r="6196">
      <c r="H6196" s="74"/>
    </row>
    <row r="6197">
      <c r="H6197" s="74"/>
    </row>
    <row r="6198">
      <c r="H6198" s="74"/>
    </row>
    <row r="6199">
      <c r="H6199" s="74"/>
    </row>
    <row r="6200">
      <c r="H6200" s="74"/>
    </row>
    <row r="6201">
      <c r="H6201" s="74"/>
    </row>
    <row r="6202">
      <c r="H6202" s="74"/>
    </row>
    <row r="6203">
      <c r="H6203" s="74"/>
    </row>
    <row r="6204">
      <c r="H6204" s="74"/>
    </row>
    <row r="6205">
      <c r="H6205" s="74"/>
    </row>
    <row r="6206">
      <c r="H6206" s="74"/>
    </row>
    <row r="6207">
      <c r="H6207" s="74"/>
    </row>
    <row r="6208">
      <c r="H6208" s="74"/>
    </row>
    <row r="6209">
      <c r="H6209" s="74"/>
    </row>
    <row r="6210">
      <c r="H6210" s="74"/>
    </row>
    <row r="6211">
      <c r="H6211" s="74"/>
    </row>
    <row r="6212">
      <c r="H6212" s="74"/>
    </row>
    <row r="6213">
      <c r="H6213" s="74"/>
    </row>
    <row r="6214">
      <c r="H6214" s="74"/>
    </row>
    <row r="6215">
      <c r="H6215" s="74"/>
    </row>
    <row r="6216">
      <c r="H6216" s="74"/>
    </row>
    <row r="6217">
      <c r="H6217" s="74"/>
    </row>
    <row r="6218">
      <c r="H6218" s="74"/>
    </row>
    <row r="6219">
      <c r="H6219" s="74"/>
    </row>
    <row r="6220">
      <c r="H6220" s="74"/>
    </row>
    <row r="6221">
      <c r="H6221" s="74"/>
    </row>
    <row r="6222">
      <c r="H6222" s="74"/>
    </row>
    <row r="6223">
      <c r="H6223" s="74"/>
    </row>
    <row r="6224">
      <c r="H6224" s="74"/>
    </row>
    <row r="6225">
      <c r="H6225" s="74"/>
    </row>
    <row r="6226">
      <c r="H6226" s="74"/>
    </row>
    <row r="6227">
      <c r="H6227" s="74"/>
    </row>
    <row r="6228">
      <c r="H6228" s="74"/>
    </row>
    <row r="6229">
      <c r="H6229" s="74"/>
    </row>
    <row r="6230">
      <c r="H6230" s="74"/>
    </row>
    <row r="6231">
      <c r="H6231" s="74"/>
    </row>
    <row r="6232">
      <c r="H6232" s="74"/>
    </row>
    <row r="6233">
      <c r="H6233" s="74"/>
    </row>
    <row r="6234">
      <c r="H6234" s="74"/>
    </row>
    <row r="6235">
      <c r="H6235" s="74"/>
    </row>
    <row r="6236">
      <c r="H6236" s="74"/>
    </row>
    <row r="6237">
      <c r="H6237" s="74"/>
    </row>
    <row r="6238">
      <c r="H6238" s="74"/>
    </row>
    <row r="6239">
      <c r="H6239" s="74"/>
    </row>
    <row r="6240">
      <c r="H6240" s="74"/>
    </row>
    <row r="6241">
      <c r="H6241" s="74"/>
    </row>
    <row r="6242">
      <c r="H6242" s="74"/>
    </row>
    <row r="6243">
      <c r="H6243" s="74"/>
    </row>
    <row r="6244">
      <c r="H6244" s="74"/>
    </row>
    <row r="6245">
      <c r="H6245" s="74"/>
    </row>
    <row r="6246">
      <c r="H6246" s="74"/>
    </row>
    <row r="6247">
      <c r="H6247" s="74"/>
    </row>
    <row r="6248">
      <c r="H6248" s="74"/>
    </row>
    <row r="6249">
      <c r="H6249" s="74"/>
    </row>
    <row r="6250">
      <c r="H6250" s="74"/>
    </row>
    <row r="6251">
      <c r="H6251" s="74"/>
    </row>
    <row r="6252">
      <c r="H6252" s="74"/>
    </row>
    <row r="6253">
      <c r="H6253" s="74"/>
    </row>
    <row r="6254">
      <c r="H6254" s="74"/>
    </row>
    <row r="6255">
      <c r="H6255" s="74"/>
    </row>
    <row r="6256">
      <c r="H6256" s="74"/>
    </row>
    <row r="6257">
      <c r="H6257" s="74"/>
    </row>
    <row r="6258">
      <c r="H6258" s="74"/>
    </row>
    <row r="6259">
      <c r="H6259" s="74"/>
    </row>
    <row r="6260">
      <c r="H6260" s="74"/>
    </row>
    <row r="6261">
      <c r="H6261" s="74"/>
    </row>
    <row r="6262">
      <c r="H6262" s="74"/>
    </row>
    <row r="6263">
      <c r="H6263" s="74"/>
    </row>
    <row r="6264">
      <c r="H6264" s="74"/>
    </row>
    <row r="6265">
      <c r="H6265" s="74"/>
    </row>
    <row r="6266">
      <c r="H6266" s="74"/>
    </row>
    <row r="6267">
      <c r="H6267" s="74"/>
    </row>
    <row r="6268">
      <c r="H6268" s="74"/>
    </row>
    <row r="6269">
      <c r="H6269" s="74"/>
    </row>
    <row r="6270">
      <c r="H6270" s="74"/>
    </row>
    <row r="6271">
      <c r="H6271" s="74"/>
    </row>
    <row r="6272">
      <c r="H6272" s="74"/>
    </row>
    <row r="6273">
      <c r="H6273" s="74"/>
    </row>
    <row r="6274">
      <c r="H6274" s="74"/>
    </row>
    <row r="6275">
      <c r="H6275" s="74"/>
    </row>
    <row r="6276">
      <c r="H6276" s="74"/>
    </row>
    <row r="6277">
      <c r="H6277" s="74"/>
    </row>
    <row r="6278">
      <c r="H6278" s="74"/>
    </row>
    <row r="6279">
      <c r="H6279" s="74"/>
    </row>
    <row r="6280">
      <c r="H6280" s="74"/>
    </row>
    <row r="6281">
      <c r="H6281" s="74"/>
    </row>
    <row r="6282">
      <c r="H6282" s="74"/>
    </row>
    <row r="6283">
      <c r="H6283" s="74"/>
    </row>
    <row r="6284">
      <c r="H6284" s="74"/>
    </row>
    <row r="6285">
      <c r="H6285" s="74"/>
    </row>
    <row r="6286">
      <c r="H6286" s="74"/>
    </row>
    <row r="6287">
      <c r="H6287" s="74"/>
    </row>
    <row r="6288">
      <c r="H6288" s="74"/>
    </row>
    <row r="6289">
      <c r="H6289" s="74"/>
    </row>
    <row r="6290">
      <c r="H6290" s="74"/>
    </row>
    <row r="6291">
      <c r="H6291" s="74"/>
    </row>
    <row r="6292">
      <c r="H6292" s="74"/>
    </row>
    <row r="6293">
      <c r="H6293" s="74"/>
    </row>
    <row r="6294">
      <c r="H6294" s="74"/>
    </row>
    <row r="6295">
      <c r="H6295" s="74"/>
    </row>
    <row r="6296">
      <c r="H6296" s="74"/>
    </row>
    <row r="6297">
      <c r="H6297" s="74"/>
    </row>
    <row r="6298">
      <c r="H6298" s="74"/>
    </row>
    <row r="6299">
      <c r="H6299" s="74"/>
    </row>
    <row r="6300">
      <c r="H6300" s="74"/>
    </row>
    <row r="6301">
      <c r="H6301" s="74"/>
    </row>
    <row r="6302">
      <c r="H6302" s="74"/>
    </row>
    <row r="6303">
      <c r="H6303" s="74"/>
    </row>
    <row r="6304">
      <c r="H6304" s="74"/>
    </row>
    <row r="6305">
      <c r="H6305" s="74"/>
    </row>
    <row r="6306">
      <c r="H6306" s="74"/>
    </row>
    <row r="6307">
      <c r="H6307" s="74"/>
    </row>
    <row r="6308">
      <c r="H6308" s="74"/>
    </row>
    <row r="6309">
      <c r="H6309" s="74"/>
    </row>
    <row r="6310">
      <c r="H6310" s="74"/>
    </row>
    <row r="6311">
      <c r="H6311" s="74"/>
    </row>
    <row r="6312">
      <c r="H6312" s="74"/>
    </row>
    <row r="6313">
      <c r="H6313" s="74"/>
    </row>
    <row r="6314">
      <c r="H6314" s="74"/>
    </row>
    <row r="6315">
      <c r="H6315" s="74"/>
    </row>
    <row r="6316">
      <c r="H6316" s="74"/>
    </row>
    <row r="6317">
      <c r="H6317" s="74"/>
    </row>
    <row r="6318">
      <c r="H6318" s="74"/>
    </row>
    <row r="6319">
      <c r="H6319" s="74"/>
    </row>
    <row r="6320">
      <c r="H6320" s="74"/>
    </row>
    <row r="6321">
      <c r="H6321" s="74"/>
    </row>
    <row r="6322">
      <c r="H6322" s="74"/>
    </row>
    <row r="6323">
      <c r="H6323" s="74"/>
    </row>
    <row r="6324">
      <c r="H6324" s="74"/>
    </row>
    <row r="6325">
      <c r="H6325" s="74"/>
    </row>
    <row r="6326">
      <c r="H6326" s="74"/>
    </row>
    <row r="6327">
      <c r="H6327" s="74"/>
    </row>
    <row r="6328">
      <c r="H6328" s="74"/>
    </row>
    <row r="6329">
      <c r="H6329" s="74"/>
    </row>
    <row r="6330">
      <c r="H6330" s="74"/>
    </row>
    <row r="6331">
      <c r="H6331" s="74"/>
    </row>
    <row r="6332">
      <c r="H6332" s="74"/>
    </row>
    <row r="6333">
      <c r="H6333" s="74"/>
    </row>
    <row r="6334">
      <c r="H6334" s="74"/>
    </row>
    <row r="6335">
      <c r="H6335" s="74"/>
    </row>
    <row r="6336">
      <c r="H6336" s="74"/>
    </row>
    <row r="6337">
      <c r="H6337" s="74"/>
    </row>
    <row r="6338">
      <c r="H6338" s="74"/>
    </row>
    <row r="6339">
      <c r="H6339" s="74"/>
    </row>
    <row r="6340">
      <c r="H6340" s="74"/>
    </row>
    <row r="6341">
      <c r="H6341" s="74"/>
    </row>
    <row r="6342">
      <c r="H6342" s="74"/>
    </row>
    <row r="6343">
      <c r="H6343" s="74"/>
    </row>
    <row r="6344">
      <c r="H6344" s="74"/>
    </row>
    <row r="6345">
      <c r="H6345" s="74"/>
    </row>
    <row r="6346">
      <c r="H6346" s="74"/>
    </row>
    <row r="6347">
      <c r="H6347" s="74"/>
    </row>
    <row r="6348">
      <c r="H6348" s="74"/>
    </row>
    <row r="6349">
      <c r="H6349" s="74"/>
    </row>
    <row r="6350">
      <c r="H6350" s="74"/>
    </row>
    <row r="6351">
      <c r="H6351" s="74"/>
    </row>
    <row r="6352">
      <c r="H6352" s="74"/>
    </row>
    <row r="6353">
      <c r="H6353" s="74"/>
    </row>
    <row r="6354">
      <c r="H6354" s="74"/>
    </row>
    <row r="6355">
      <c r="H6355" s="74"/>
    </row>
    <row r="6356">
      <c r="H6356" s="74"/>
    </row>
    <row r="6357">
      <c r="H6357" s="74"/>
    </row>
    <row r="6358">
      <c r="H6358" s="74"/>
    </row>
    <row r="6359">
      <c r="H6359" s="74"/>
    </row>
    <row r="6360">
      <c r="H6360" s="74"/>
    </row>
    <row r="6361">
      <c r="H6361" s="74"/>
    </row>
    <row r="6362">
      <c r="H6362" s="74"/>
    </row>
    <row r="6363">
      <c r="H6363" s="74"/>
    </row>
    <row r="6364">
      <c r="H6364" s="74"/>
    </row>
    <row r="6365">
      <c r="H6365" s="74"/>
    </row>
    <row r="6366">
      <c r="H6366" s="74"/>
    </row>
    <row r="6367">
      <c r="H6367" s="74"/>
    </row>
    <row r="6368">
      <c r="H6368" s="74"/>
    </row>
    <row r="6369">
      <c r="H6369" s="74"/>
    </row>
    <row r="6370">
      <c r="H6370" s="74"/>
    </row>
    <row r="6371">
      <c r="H6371" s="74"/>
    </row>
    <row r="6372">
      <c r="H6372" s="74"/>
    </row>
    <row r="6373">
      <c r="H6373" s="74"/>
    </row>
    <row r="6374">
      <c r="H6374" s="74"/>
    </row>
    <row r="6375">
      <c r="H6375" s="74"/>
    </row>
    <row r="6376">
      <c r="H6376" s="74"/>
    </row>
    <row r="6377">
      <c r="H6377" s="74"/>
    </row>
    <row r="6378">
      <c r="H6378" s="74"/>
    </row>
    <row r="6379">
      <c r="H6379" s="74"/>
    </row>
    <row r="6380">
      <c r="H6380" s="74"/>
    </row>
    <row r="6381">
      <c r="H6381" s="74"/>
    </row>
    <row r="6382">
      <c r="H6382" s="74"/>
    </row>
    <row r="6383">
      <c r="H6383" s="74"/>
    </row>
    <row r="6384">
      <c r="H6384" s="74"/>
    </row>
    <row r="6385">
      <c r="H6385" s="74"/>
    </row>
    <row r="6386">
      <c r="H6386" s="74"/>
    </row>
    <row r="6387">
      <c r="H6387" s="74"/>
    </row>
    <row r="6388">
      <c r="H6388" s="74"/>
    </row>
    <row r="6389">
      <c r="H6389" s="74"/>
    </row>
    <row r="6390">
      <c r="H6390" s="74"/>
    </row>
    <row r="6391">
      <c r="H6391" s="74"/>
    </row>
    <row r="6392">
      <c r="H6392" s="74"/>
    </row>
    <row r="6393">
      <c r="H6393" s="74"/>
    </row>
    <row r="6394">
      <c r="H6394" s="74"/>
    </row>
    <row r="6395">
      <c r="H6395" s="74"/>
    </row>
    <row r="6396">
      <c r="H6396" s="74"/>
    </row>
    <row r="6397">
      <c r="H6397" s="74"/>
    </row>
    <row r="6398">
      <c r="H6398" s="74"/>
    </row>
    <row r="6399">
      <c r="H6399" s="74"/>
    </row>
    <row r="6400">
      <c r="H6400" s="74"/>
    </row>
    <row r="6401">
      <c r="H6401" s="74"/>
    </row>
    <row r="6402">
      <c r="H6402" s="74"/>
    </row>
    <row r="6403">
      <c r="H6403" s="74"/>
    </row>
    <row r="6404">
      <c r="H6404" s="74"/>
    </row>
    <row r="6405">
      <c r="H6405" s="74"/>
    </row>
    <row r="6406">
      <c r="H6406" s="74"/>
    </row>
    <row r="6407">
      <c r="H6407" s="74"/>
    </row>
    <row r="6408">
      <c r="H6408" s="74"/>
    </row>
    <row r="6409">
      <c r="H6409" s="74"/>
    </row>
    <row r="6410">
      <c r="H6410" s="74"/>
    </row>
    <row r="6411">
      <c r="H6411" s="74"/>
    </row>
    <row r="6412">
      <c r="H6412" s="74"/>
    </row>
    <row r="6413">
      <c r="H6413" s="74"/>
    </row>
    <row r="6414">
      <c r="H6414" s="74"/>
    </row>
    <row r="6415">
      <c r="H6415" s="74"/>
    </row>
    <row r="6416">
      <c r="H6416" s="74"/>
    </row>
    <row r="6417">
      <c r="H6417" s="74"/>
    </row>
    <row r="6418">
      <c r="H6418" s="74"/>
    </row>
    <row r="6419">
      <c r="H6419" s="74"/>
    </row>
    <row r="6420">
      <c r="H6420" s="74"/>
    </row>
    <row r="6421">
      <c r="H6421" s="74"/>
    </row>
    <row r="6422">
      <c r="H6422" s="74"/>
    </row>
    <row r="6423">
      <c r="H6423" s="74"/>
    </row>
    <row r="6424">
      <c r="H6424" s="74"/>
    </row>
    <row r="6425">
      <c r="H6425" s="74"/>
    </row>
    <row r="6426">
      <c r="H6426" s="74"/>
    </row>
    <row r="6427">
      <c r="H6427" s="74"/>
    </row>
    <row r="6428">
      <c r="H6428" s="74"/>
    </row>
    <row r="6429">
      <c r="H6429" s="74"/>
    </row>
    <row r="6430">
      <c r="H6430" s="74"/>
    </row>
    <row r="6431">
      <c r="H6431" s="74"/>
    </row>
    <row r="6432">
      <c r="H6432" s="74"/>
    </row>
    <row r="6433">
      <c r="H6433" s="74"/>
    </row>
    <row r="6434">
      <c r="H6434" s="74"/>
    </row>
    <row r="6435">
      <c r="H6435" s="74"/>
    </row>
    <row r="6436">
      <c r="H6436" s="74"/>
    </row>
    <row r="6437">
      <c r="H6437" s="74"/>
    </row>
    <row r="6438">
      <c r="H6438" s="74"/>
    </row>
    <row r="6439">
      <c r="H6439" s="74"/>
    </row>
    <row r="6440">
      <c r="H6440" s="74"/>
    </row>
    <row r="6441">
      <c r="H6441" s="74"/>
    </row>
    <row r="6442">
      <c r="H6442" s="74"/>
    </row>
    <row r="6443">
      <c r="H6443" s="74"/>
    </row>
    <row r="6444">
      <c r="H6444" s="74"/>
    </row>
    <row r="6445">
      <c r="H6445" s="74"/>
    </row>
    <row r="6446">
      <c r="H6446" s="74"/>
    </row>
    <row r="6447">
      <c r="H6447" s="74"/>
    </row>
    <row r="6448">
      <c r="H6448" s="74"/>
    </row>
    <row r="6449">
      <c r="H6449" s="74"/>
    </row>
    <row r="6450">
      <c r="H6450" s="74"/>
    </row>
    <row r="6451">
      <c r="H6451" s="74"/>
    </row>
    <row r="6452">
      <c r="H6452" s="74"/>
    </row>
    <row r="6453">
      <c r="H6453" s="74"/>
    </row>
    <row r="6454">
      <c r="H6454" s="74"/>
    </row>
    <row r="6455">
      <c r="H6455" s="74"/>
    </row>
    <row r="6456">
      <c r="H6456" s="74"/>
    </row>
    <row r="6457">
      <c r="H6457" s="74"/>
    </row>
    <row r="6458">
      <c r="H6458" s="74"/>
    </row>
    <row r="6459">
      <c r="H6459" s="74"/>
    </row>
    <row r="6460">
      <c r="H6460" s="74"/>
    </row>
    <row r="6461">
      <c r="H6461" s="74"/>
    </row>
    <row r="6462">
      <c r="H6462" s="74"/>
    </row>
    <row r="6463">
      <c r="H6463" s="74"/>
    </row>
    <row r="6464">
      <c r="H6464" s="74"/>
    </row>
    <row r="6465">
      <c r="H6465" s="74"/>
    </row>
    <row r="6466">
      <c r="H6466" s="74"/>
    </row>
    <row r="6467">
      <c r="H6467" s="74"/>
    </row>
    <row r="6468">
      <c r="H6468" s="74"/>
    </row>
    <row r="6469">
      <c r="H6469" s="74"/>
    </row>
    <row r="6470">
      <c r="H6470" s="74"/>
    </row>
    <row r="6471">
      <c r="H6471" s="74"/>
    </row>
    <row r="6472">
      <c r="H6472" s="74"/>
    </row>
    <row r="6473">
      <c r="H6473" s="74"/>
    </row>
    <row r="6474">
      <c r="H6474" s="74"/>
    </row>
    <row r="6475">
      <c r="H6475" s="74"/>
    </row>
    <row r="6476">
      <c r="H6476" s="74"/>
    </row>
    <row r="6477">
      <c r="H6477" s="74"/>
    </row>
    <row r="6478">
      <c r="H6478" s="74"/>
    </row>
    <row r="6479">
      <c r="H6479" s="74"/>
    </row>
    <row r="6480">
      <c r="H6480" s="74"/>
    </row>
    <row r="6481">
      <c r="H6481" s="74"/>
    </row>
    <row r="6482">
      <c r="H6482" s="74"/>
    </row>
    <row r="6483">
      <c r="H6483" s="74"/>
    </row>
    <row r="6484">
      <c r="H6484" s="74"/>
    </row>
    <row r="6485">
      <c r="H6485" s="74"/>
    </row>
    <row r="6486">
      <c r="H6486" s="74"/>
    </row>
    <row r="6487">
      <c r="H6487" s="74"/>
    </row>
    <row r="6488">
      <c r="H6488" s="74"/>
    </row>
    <row r="6489">
      <c r="H6489" s="74"/>
    </row>
    <row r="6490">
      <c r="H6490" s="74"/>
    </row>
    <row r="6491">
      <c r="H6491" s="74"/>
    </row>
    <row r="6492">
      <c r="H6492" s="74"/>
    </row>
    <row r="6493">
      <c r="H6493" s="74"/>
    </row>
    <row r="6494">
      <c r="H6494" s="74"/>
    </row>
    <row r="6495">
      <c r="H6495" s="74"/>
    </row>
    <row r="6496">
      <c r="H6496" s="74"/>
    </row>
    <row r="6497">
      <c r="H6497" s="74"/>
    </row>
    <row r="6498">
      <c r="H6498" s="74"/>
    </row>
    <row r="6499">
      <c r="H6499" s="74"/>
    </row>
    <row r="6500">
      <c r="H6500" s="74"/>
    </row>
    <row r="6501">
      <c r="H6501" s="74"/>
    </row>
    <row r="6502">
      <c r="H6502" s="74"/>
    </row>
    <row r="6503">
      <c r="H6503" s="74"/>
    </row>
    <row r="6504">
      <c r="H6504" s="74"/>
    </row>
    <row r="6505">
      <c r="H6505" s="74"/>
    </row>
    <row r="6506">
      <c r="H6506" s="74"/>
    </row>
    <row r="6507">
      <c r="H6507" s="74"/>
    </row>
    <row r="6508">
      <c r="H6508" s="74"/>
    </row>
    <row r="6509">
      <c r="H6509" s="74"/>
    </row>
    <row r="6510">
      <c r="H6510" s="74"/>
    </row>
    <row r="6511">
      <c r="H6511" s="74"/>
    </row>
    <row r="6512">
      <c r="H6512" s="74"/>
    </row>
    <row r="6513">
      <c r="H6513" s="74"/>
    </row>
    <row r="6514">
      <c r="H6514" s="74"/>
    </row>
    <row r="6515">
      <c r="H6515" s="74"/>
    </row>
    <row r="6516">
      <c r="H6516" s="74"/>
    </row>
    <row r="6517">
      <c r="H6517" s="74"/>
    </row>
    <row r="6518">
      <c r="H6518" s="74"/>
    </row>
    <row r="6519">
      <c r="H6519" s="74"/>
    </row>
    <row r="6520">
      <c r="H6520" s="74"/>
    </row>
    <row r="6521">
      <c r="H6521" s="74"/>
    </row>
    <row r="6522">
      <c r="H6522" s="74"/>
    </row>
    <row r="6523">
      <c r="H6523" s="74"/>
    </row>
    <row r="6524">
      <c r="H6524" s="74"/>
    </row>
    <row r="6525">
      <c r="H6525" s="74"/>
    </row>
    <row r="6526">
      <c r="H6526" s="74"/>
    </row>
    <row r="6527">
      <c r="H6527" s="74"/>
    </row>
    <row r="6528">
      <c r="H6528" s="74"/>
    </row>
    <row r="6529">
      <c r="H6529" s="74"/>
    </row>
    <row r="6530">
      <c r="H6530" s="74"/>
    </row>
    <row r="6531">
      <c r="H6531" s="74"/>
    </row>
    <row r="6532">
      <c r="H6532" s="74"/>
    </row>
    <row r="6533">
      <c r="H6533" s="74"/>
    </row>
    <row r="6534">
      <c r="H6534" s="74"/>
    </row>
    <row r="6535">
      <c r="H6535" s="74"/>
    </row>
    <row r="6536">
      <c r="H6536" s="74"/>
    </row>
    <row r="6537">
      <c r="H6537" s="74"/>
    </row>
    <row r="6538">
      <c r="H6538" s="74"/>
    </row>
    <row r="6539">
      <c r="H6539" s="74"/>
    </row>
    <row r="6540">
      <c r="H6540" s="74"/>
    </row>
    <row r="6541">
      <c r="H6541" s="74"/>
    </row>
    <row r="6542">
      <c r="H6542" s="74"/>
    </row>
    <row r="6543">
      <c r="H6543" s="74"/>
    </row>
    <row r="6544">
      <c r="H6544" s="74"/>
    </row>
    <row r="6545">
      <c r="H6545" s="74"/>
    </row>
    <row r="6546">
      <c r="H6546" s="74"/>
    </row>
    <row r="6547">
      <c r="H6547" s="74"/>
    </row>
    <row r="6548">
      <c r="H6548" s="74"/>
    </row>
    <row r="6549">
      <c r="H6549" s="74"/>
    </row>
    <row r="6550">
      <c r="H6550" s="74"/>
    </row>
    <row r="6551">
      <c r="H6551" s="74"/>
    </row>
    <row r="6552">
      <c r="H6552" s="74"/>
    </row>
    <row r="6553">
      <c r="H6553" s="74"/>
    </row>
    <row r="6554">
      <c r="H6554" s="74"/>
    </row>
    <row r="6555">
      <c r="H6555" s="74"/>
    </row>
    <row r="6556">
      <c r="H6556" s="74"/>
    </row>
    <row r="6557">
      <c r="H6557" s="74"/>
    </row>
    <row r="6558">
      <c r="H6558" s="74"/>
    </row>
    <row r="6559">
      <c r="H6559" s="74"/>
    </row>
    <row r="6560">
      <c r="H6560" s="74"/>
    </row>
    <row r="6561">
      <c r="H6561" s="74"/>
    </row>
    <row r="6562">
      <c r="H6562" s="74"/>
    </row>
    <row r="6563">
      <c r="H6563" s="74"/>
    </row>
    <row r="6564">
      <c r="H6564" s="74"/>
    </row>
    <row r="6565">
      <c r="H6565" s="74"/>
    </row>
    <row r="6566">
      <c r="H6566" s="74"/>
    </row>
    <row r="6567">
      <c r="H6567" s="74"/>
    </row>
    <row r="6568">
      <c r="H6568" s="74"/>
    </row>
    <row r="6569">
      <c r="H6569" s="74"/>
    </row>
    <row r="6570">
      <c r="H6570" s="74"/>
    </row>
    <row r="6571">
      <c r="H6571" s="74"/>
    </row>
    <row r="6572">
      <c r="H6572" s="74"/>
    </row>
    <row r="6573">
      <c r="H6573" s="74"/>
    </row>
    <row r="6574">
      <c r="H6574" s="74"/>
    </row>
    <row r="6575">
      <c r="H6575" s="74"/>
    </row>
    <row r="6576">
      <c r="H6576" s="74"/>
    </row>
    <row r="6577">
      <c r="H6577" s="74"/>
    </row>
    <row r="6578">
      <c r="H6578" s="74"/>
    </row>
    <row r="6579">
      <c r="H6579" s="74"/>
    </row>
    <row r="6580">
      <c r="H6580" s="74"/>
    </row>
    <row r="6581">
      <c r="H6581" s="74"/>
    </row>
    <row r="6582">
      <c r="H6582" s="74"/>
    </row>
    <row r="6583">
      <c r="H6583" s="74"/>
    </row>
    <row r="6584">
      <c r="H6584" s="74"/>
    </row>
    <row r="6585">
      <c r="H6585" s="74"/>
    </row>
    <row r="6586">
      <c r="H6586" s="74"/>
    </row>
    <row r="6587">
      <c r="H6587" s="74"/>
    </row>
    <row r="6588">
      <c r="H6588" s="74"/>
    </row>
    <row r="6589">
      <c r="H6589" s="74"/>
    </row>
    <row r="6590">
      <c r="H6590" s="74"/>
    </row>
    <row r="6591">
      <c r="H6591" s="74"/>
    </row>
    <row r="6592">
      <c r="H6592" s="74"/>
    </row>
    <row r="6593">
      <c r="H6593" s="74"/>
    </row>
    <row r="6594">
      <c r="H6594" s="74"/>
    </row>
    <row r="6595">
      <c r="H6595" s="74"/>
    </row>
    <row r="6596">
      <c r="H6596" s="74"/>
    </row>
    <row r="6597">
      <c r="H6597" s="74"/>
    </row>
    <row r="6598">
      <c r="H6598" s="74"/>
    </row>
    <row r="6599">
      <c r="H6599" s="74"/>
    </row>
    <row r="6600">
      <c r="H6600" s="74"/>
    </row>
    <row r="6601">
      <c r="H6601" s="74"/>
    </row>
    <row r="6602">
      <c r="H6602" s="74"/>
    </row>
    <row r="6603">
      <c r="H6603" s="74"/>
    </row>
    <row r="6604">
      <c r="H6604" s="74"/>
    </row>
    <row r="6605">
      <c r="H6605" s="74"/>
    </row>
    <row r="6606">
      <c r="H6606" s="74"/>
    </row>
    <row r="6607">
      <c r="H6607" s="74"/>
    </row>
    <row r="6608">
      <c r="H6608" s="74"/>
    </row>
    <row r="6609">
      <c r="H6609" s="74"/>
    </row>
    <row r="6610">
      <c r="H6610" s="74"/>
    </row>
    <row r="6611">
      <c r="H6611" s="74"/>
    </row>
    <row r="6612">
      <c r="H6612" s="74"/>
    </row>
    <row r="6613">
      <c r="H6613" s="74"/>
    </row>
    <row r="6614">
      <c r="H6614" s="74"/>
    </row>
    <row r="6615">
      <c r="H6615" s="74"/>
    </row>
    <row r="6616">
      <c r="H6616" s="74"/>
    </row>
    <row r="6617">
      <c r="H6617" s="74"/>
    </row>
    <row r="6618">
      <c r="H6618" s="74"/>
    </row>
    <row r="6619">
      <c r="H6619" s="74"/>
    </row>
    <row r="6620">
      <c r="H6620" s="74"/>
    </row>
    <row r="6621">
      <c r="H6621" s="74"/>
    </row>
    <row r="6622">
      <c r="H6622" s="74"/>
    </row>
    <row r="6623">
      <c r="H6623" s="74"/>
    </row>
    <row r="6624">
      <c r="H6624" s="74"/>
    </row>
    <row r="6625">
      <c r="H6625" s="74"/>
    </row>
    <row r="6626">
      <c r="H6626" s="74"/>
    </row>
    <row r="6627">
      <c r="H6627" s="74"/>
    </row>
    <row r="6628">
      <c r="H6628" s="74"/>
    </row>
    <row r="6629">
      <c r="H6629" s="74"/>
    </row>
    <row r="6630">
      <c r="H6630" s="74"/>
    </row>
    <row r="6631">
      <c r="H6631" s="74"/>
    </row>
    <row r="6632">
      <c r="H6632" s="74"/>
    </row>
    <row r="6633">
      <c r="H6633" s="74"/>
    </row>
    <row r="6634">
      <c r="H6634" s="74"/>
    </row>
    <row r="6635">
      <c r="H6635" s="74"/>
    </row>
    <row r="6636">
      <c r="H6636" s="74"/>
    </row>
    <row r="6637">
      <c r="H6637" s="74"/>
    </row>
    <row r="6638">
      <c r="H6638" s="74"/>
    </row>
    <row r="6639">
      <c r="H6639" s="74"/>
    </row>
    <row r="6640">
      <c r="H6640" s="74"/>
    </row>
    <row r="6641">
      <c r="H6641" s="74"/>
    </row>
    <row r="6642">
      <c r="H6642" s="74"/>
    </row>
    <row r="6643">
      <c r="H6643" s="74"/>
    </row>
    <row r="6644">
      <c r="H6644" s="74"/>
    </row>
    <row r="6645">
      <c r="H6645" s="74"/>
    </row>
    <row r="6646">
      <c r="H6646" s="74"/>
    </row>
    <row r="6647">
      <c r="H6647" s="74"/>
    </row>
    <row r="6648">
      <c r="H6648" s="74"/>
    </row>
    <row r="6649">
      <c r="H6649" s="74"/>
    </row>
    <row r="6650">
      <c r="H6650" s="74"/>
    </row>
    <row r="6651">
      <c r="H6651" s="74"/>
    </row>
    <row r="6652">
      <c r="H6652" s="74"/>
    </row>
    <row r="6653">
      <c r="H6653" s="74"/>
    </row>
    <row r="6654">
      <c r="H6654" s="74"/>
    </row>
    <row r="6655">
      <c r="H6655" s="74"/>
    </row>
    <row r="6656">
      <c r="H6656" s="74"/>
    </row>
    <row r="6657">
      <c r="H6657" s="74"/>
    </row>
    <row r="6658">
      <c r="H6658" s="74"/>
    </row>
    <row r="6659">
      <c r="H6659" s="74"/>
    </row>
    <row r="6660">
      <c r="H6660" s="74"/>
    </row>
    <row r="6661">
      <c r="H6661" s="74"/>
    </row>
    <row r="6662">
      <c r="H6662" s="74"/>
    </row>
    <row r="6663">
      <c r="H6663" s="74"/>
    </row>
    <row r="6664">
      <c r="H6664" s="74"/>
    </row>
    <row r="6665">
      <c r="H6665" s="74"/>
    </row>
    <row r="6666">
      <c r="H6666" s="74"/>
    </row>
    <row r="6667">
      <c r="H6667" s="74"/>
    </row>
    <row r="6668">
      <c r="H6668" s="74"/>
    </row>
    <row r="6669">
      <c r="H6669" s="74"/>
    </row>
    <row r="6670">
      <c r="H6670" s="74"/>
    </row>
    <row r="6671">
      <c r="H6671" s="74"/>
    </row>
    <row r="6672">
      <c r="H6672" s="74"/>
    </row>
    <row r="6673">
      <c r="H6673" s="74"/>
    </row>
    <row r="6674">
      <c r="H6674" s="74"/>
    </row>
    <row r="6675">
      <c r="H6675" s="74"/>
    </row>
    <row r="6676">
      <c r="H6676" s="74"/>
    </row>
    <row r="6677">
      <c r="H6677" s="74"/>
    </row>
    <row r="6678">
      <c r="H6678" s="74"/>
    </row>
    <row r="6679">
      <c r="H6679" s="74"/>
    </row>
    <row r="6680">
      <c r="H6680" s="74"/>
    </row>
    <row r="6681">
      <c r="H6681" s="74"/>
    </row>
    <row r="6682">
      <c r="H6682" s="74"/>
    </row>
    <row r="6683">
      <c r="H6683" s="74"/>
    </row>
    <row r="6684">
      <c r="H6684" s="74"/>
    </row>
    <row r="6685">
      <c r="H6685" s="74"/>
    </row>
    <row r="6686">
      <c r="H6686" s="74"/>
    </row>
    <row r="6687">
      <c r="H6687" s="74"/>
    </row>
    <row r="6688">
      <c r="H6688" s="74"/>
    </row>
    <row r="6689">
      <c r="H6689" s="74"/>
    </row>
    <row r="6690">
      <c r="H6690" s="74"/>
    </row>
    <row r="6691">
      <c r="H6691" s="74"/>
    </row>
    <row r="6692">
      <c r="H6692" s="74"/>
    </row>
    <row r="6693">
      <c r="H6693" s="74"/>
    </row>
    <row r="6694">
      <c r="H6694" s="74"/>
    </row>
    <row r="6695">
      <c r="H6695" s="74"/>
    </row>
    <row r="6696">
      <c r="H6696" s="74"/>
    </row>
    <row r="6697">
      <c r="H6697" s="74"/>
    </row>
    <row r="6698">
      <c r="H6698" s="74"/>
    </row>
    <row r="6699">
      <c r="H6699" s="74"/>
    </row>
    <row r="6700">
      <c r="H6700" s="74"/>
    </row>
    <row r="6701">
      <c r="H6701" s="74"/>
    </row>
    <row r="6702">
      <c r="H6702" s="74"/>
    </row>
    <row r="6703">
      <c r="H6703" s="74"/>
    </row>
    <row r="6704">
      <c r="H6704" s="74"/>
    </row>
    <row r="6705">
      <c r="H6705" s="74"/>
    </row>
    <row r="6706">
      <c r="H6706" s="74"/>
    </row>
    <row r="6707">
      <c r="H6707" s="74"/>
    </row>
    <row r="6708">
      <c r="H6708" s="74"/>
    </row>
    <row r="6709">
      <c r="H6709" s="74"/>
    </row>
    <row r="6710">
      <c r="H6710" s="74"/>
    </row>
    <row r="6711">
      <c r="H6711" s="74"/>
    </row>
    <row r="6712">
      <c r="H6712" s="74"/>
    </row>
    <row r="6713">
      <c r="H6713" s="74"/>
    </row>
    <row r="6714">
      <c r="H6714" s="74"/>
    </row>
    <row r="6715">
      <c r="H6715" s="74"/>
    </row>
    <row r="6716">
      <c r="H6716" s="74"/>
    </row>
    <row r="6717">
      <c r="H6717" s="74"/>
    </row>
    <row r="6718">
      <c r="H6718" s="74"/>
    </row>
    <row r="6719">
      <c r="H6719" s="74"/>
    </row>
    <row r="6720">
      <c r="H6720" s="74"/>
    </row>
    <row r="6721">
      <c r="H6721" s="74"/>
    </row>
    <row r="6722">
      <c r="H6722" s="74"/>
    </row>
    <row r="6723">
      <c r="H6723" s="74"/>
    </row>
    <row r="6724">
      <c r="H6724" s="74"/>
    </row>
    <row r="6725">
      <c r="H6725" s="74"/>
    </row>
    <row r="6726">
      <c r="H6726" s="74"/>
    </row>
    <row r="6727">
      <c r="H6727" s="74"/>
    </row>
    <row r="6728">
      <c r="H6728" s="74"/>
    </row>
    <row r="6729">
      <c r="H6729" s="74"/>
    </row>
    <row r="6730">
      <c r="H6730" s="74"/>
    </row>
    <row r="6731">
      <c r="H6731" s="74"/>
    </row>
    <row r="6732">
      <c r="H6732" s="74"/>
    </row>
    <row r="6733">
      <c r="H6733" s="74"/>
    </row>
    <row r="6734">
      <c r="H6734" s="74"/>
    </row>
    <row r="6735">
      <c r="H6735" s="74"/>
    </row>
    <row r="6736">
      <c r="H6736" s="74"/>
    </row>
    <row r="6737">
      <c r="H6737" s="74"/>
    </row>
    <row r="6738">
      <c r="H6738" s="74"/>
    </row>
    <row r="6739">
      <c r="H6739" s="74"/>
    </row>
    <row r="6740">
      <c r="H6740" s="74"/>
    </row>
    <row r="6741">
      <c r="H6741" s="74"/>
    </row>
    <row r="6742">
      <c r="H6742" s="74"/>
    </row>
    <row r="6743">
      <c r="H6743" s="74"/>
    </row>
    <row r="6744">
      <c r="H6744" s="74"/>
    </row>
    <row r="6745">
      <c r="H6745" s="74"/>
    </row>
    <row r="6746">
      <c r="H6746" s="74"/>
    </row>
    <row r="6747">
      <c r="H6747" s="74"/>
    </row>
    <row r="6748">
      <c r="H6748" s="74"/>
    </row>
    <row r="6749">
      <c r="H6749" s="74"/>
    </row>
    <row r="6750">
      <c r="H6750" s="74"/>
    </row>
    <row r="6751">
      <c r="H6751" s="74"/>
    </row>
    <row r="6752">
      <c r="H6752" s="74"/>
    </row>
    <row r="6753">
      <c r="H6753" s="74"/>
    </row>
    <row r="6754">
      <c r="H6754" s="74"/>
    </row>
    <row r="6755">
      <c r="H6755" s="74"/>
    </row>
    <row r="6756">
      <c r="H6756" s="74"/>
    </row>
    <row r="6757">
      <c r="H6757" s="74"/>
    </row>
    <row r="6758">
      <c r="H6758" s="74"/>
    </row>
    <row r="6759">
      <c r="H6759" s="74"/>
    </row>
    <row r="6760">
      <c r="H6760" s="74"/>
    </row>
    <row r="6761">
      <c r="H6761" s="74"/>
    </row>
    <row r="6762">
      <c r="H6762" s="74"/>
    </row>
    <row r="6763">
      <c r="H6763" s="74"/>
    </row>
    <row r="6764">
      <c r="H6764" s="74"/>
    </row>
    <row r="6765">
      <c r="H6765" s="74"/>
    </row>
    <row r="6766">
      <c r="H6766" s="74"/>
    </row>
    <row r="6767">
      <c r="H6767" s="74"/>
    </row>
    <row r="6768">
      <c r="H6768" s="74"/>
    </row>
    <row r="6769">
      <c r="H6769" s="74"/>
    </row>
    <row r="6770">
      <c r="H6770" s="74"/>
    </row>
    <row r="6771">
      <c r="H6771" s="74"/>
    </row>
    <row r="6772">
      <c r="H6772" s="74"/>
    </row>
    <row r="6773">
      <c r="H6773" s="74"/>
    </row>
    <row r="6774">
      <c r="H6774" s="74"/>
    </row>
    <row r="6775">
      <c r="H6775" s="74"/>
    </row>
    <row r="6776">
      <c r="H6776" s="74"/>
    </row>
    <row r="6777">
      <c r="H6777" s="74"/>
    </row>
    <row r="6778">
      <c r="H6778" s="74"/>
    </row>
    <row r="6779">
      <c r="H6779" s="74"/>
    </row>
    <row r="6780">
      <c r="H6780" s="74"/>
    </row>
    <row r="6781">
      <c r="H6781" s="74"/>
    </row>
    <row r="6782">
      <c r="H6782" s="74"/>
    </row>
    <row r="6783">
      <c r="H6783" s="74"/>
    </row>
    <row r="6784">
      <c r="H6784" s="74"/>
    </row>
    <row r="6785">
      <c r="H6785" s="74"/>
    </row>
    <row r="6786">
      <c r="H6786" s="74"/>
    </row>
    <row r="6787">
      <c r="H6787" s="74"/>
    </row>
    <row r="6788">
      <c r="H6788" s="74"/>
    </row>
    <row r="6789">
      <c r="H6789" s="74"/>
    </row>
    <row r="6790">
      <c r="H6790" s="74"/>
    </row>
    <row r="6791">
      <c r="H6791" s="74"/>
    </row>
    <row r="6792">
      <c r="H6792" s="74"/>
    </row>
    <row r="6793">
      <c r="H6793" s="74"/>
    </row>
    <row r="6794">
      <c r="H6794" s="74"/>
    </row>
    <row r="6795">
      <c r="H6795" s="74"/>
    </row>
    <row r="6796">
      <c r="H6796" s="74"/>
    </row>
    <row r="6797">
      <c r="H6797" s="74"/>
    </row>
    <row r="6798">
      <c r="H6798" s="74"/>
    </row>
    <row r="6799">
      <c r="H6799" s="74"/>
    </row>
    <row r="6800">
      <c r="H6800" s="74"/>
    </row>
    <row r="6801">
      <c r="H6801" s="74"/>
    </row>
    <row r="6802">
      <c r="H6802" s="74"/>
    </row>
    <row r="6803">
      <c r="H6803" s="74"/>
    </row>
    <row r="6804">
      <c r="H6804" s="74"/>
    </row>
    <row r="6805">
      <c r="H6805" s="74"/>
    </row>
    <row r="6806">
      <c r="H6806" s="74"/>
    </row>
    <row r="6807">
      <c r="H6807" s="74"/>
    </row>
    <row r="6808">
      <c r="H6808" s="74"/>
    </row>
    <row r="6809">
      <c r="H6809" s="74"/>
    </row>
    <row r="6810">
      <c r="H6810" s="74"/>
    </row>
    <row r="6811">
      <c r="H6811" s="74"/>
    </row>
    <row r="6812">
      <c r="H6812" s="74"/>
    </row>
    <row r="6813">
      <c r="H6813" s="74"/>
    </row>
    <row r="6814">
      <c r="H6814" s="74"/>
    </row>
    <row r="6815">
      <c r="H6815" s="74"/>
    </row>
    <row r="6816">
      <c r="H6816" s="74"/>
    </row>
    <row r="6817">
      <c r="H6817" s="74"/>
    </row>
    <row r="6818">
      <c r="H6818" s="74"/>
    </row>
    <row r="6819">
      <c r="H6819" s="74"/>
    </row>
    <row r="6820">
      <c r="H6820" s="74"/>
    </row>
    <row r="6821">
      <c r="H6821" s="74"/>
    </row>
    <row r="6822">
      <c r="H6822" s="74"/>
    </row>
    <row r="6823">
      <c r="H6823" s="74"/>
    </row>
    <row r="6824">
      <c r="H6824" s="74"/>
    </row>
    <row r="6825">
      <c r="H6825" s="74"/>
    </row>
    <row r="6826">
      <c r="H6826" s="74"/>
    </row>
    <row r="6827">
      <c r="H6827" s="74"/>
    </row>
    <row r="6828">
      <c r="H6828" s="74"/>
    </row>
    <row r="6829">
      <c r="H6829" s="74"/>
    </row>
    <row r="6830">
      <c r="H6830" s="74"/>
    </row>
    <row r="6831">
      <c r="H6831" s="74"/>
    </row>
    <row r="6832">
      <c r="H6832" s="74"/>
    </row>
    <row r="6833">
      <c r="H6833" s="74"/>
    </row>
    <row r="6834">
      <c r="H6834" s="74"/>
    </row>
    <row r="6835">
      <c r="H6835" s="74"/>
    </row>
    <row r="6836">
      <c r="H6836" s="74"/>
    </row>
    <row r="6837">
      <c r="H6837" s="74"/>
    </row>
    <row r="6838">
      <c r="H6838" s="74"/>
    </row>
    <row r="6839">
      <c r="H6839" s="74"/>
    </row>
    <row r="6840">
      <c r="H6840" s="74"/>
    </row>
    <row r="6841">
      <c r="H6841" s="74"/>
    </row>
    <row r="6842">
      <c r="H6842" s="74"/>
    </row>
    <row r="6843">
      <c r="H6843" s="74"/>
    </row>
    <row r="6844">
      <c r="H6844" s="74"/>
    </row>
    <row r="6845">
      <c r="H6845" s="74"/>
    </row>
    <row r="6846">
      <c r="H6846" s="74"/>
    </row>
    <row r="6847">
      <c r="H6847" s="74"/>
    </row>
    <row r="6848">
      <c r="H6848" s="74"/>
    </row>
    <row r="6849">
      <c r="H6849" s="74"/>
    </row>
    <row r="6850">
      <c r="H6850" s="74"/>
    </row>
    <row r="6851">
      <c r="H6851" s="74"/>
    </row>
    <row r="6852">
      <c r="H6852" s="74"/>
    </row>
    <row r="6853">
      <c r="H6853" s="74"/>
    </row>
    <row r="6854">
      <c r="H6854" s="74"/>
    </row>
    <row r="6855">
      <c r="H6855" s="74"/>
    </row>
    <row r="6856">
      <c r="H6856" s="74"/>
    </row>
    <row r="6857">
      <c r="H6857" s="74"/>
    </row>
    <row r="6858">
      <c r="H6858" s="74"/>
    </row>
    <row r="6859">
      <c r="H6859" s="74"/>
    </row>
    <row r="6860">
      <c r="H6860" s="74"/>
    </row>
    <row r="6861">
      <c r="H6861" s="74"/>
    </row>
    <row r="6862">
      <c r="H6862" s="74"/>
    </row>
    <row r="6863">
      <c r="H6863" s="74"/>
    </row>
    <row r="6864">
      <c r="H6864" s="74"/>
    </row>
    <row r="6865">
      <c r="H6865" s="74"/>
    </row>
    <row r="6866">
      <c r="H6866" s="74"/>
    </row>
    <row r="6867">
      <c r="H6867" s="74"/>
    </row>
    <row r="6868">
      <c r="H6868" s="74"/>
    </row>
    <row r="6869">
      <c r="H6869" s="74"/>
    </row>
    <row r="6870">
      <c r="H6870" s="74"/>
    </row>
    <row r="6871">
      <c r="H6871" s="74"/>
    </row>
    <row r="6872">
      <c r="H6872" s="74"/>
    </row>
    <row r="6873">
      <c r="H6873" s="74"/>
    </row>
    <row r="6874">
      <c r="H6874" s="74"/>
    </row>
    <row r="6875">
      <c r="H6875" s="74"/>
    </row>
    <row r="6876">
      <c r="H6876" s="74"/>
    </row>
    <row r="6877">
      <c r="H6877" s="74"/>
    </row>
    <row r="6878">
      <c r="H6878" s="74"/>
    </row>
    <row r="6879">
      <c r="H6879" s="74"/>
    </row>
    <row r="6880">
      <c r="H6880" s="74"/>
    </row>
    <row r="6881">
      <c r="H6881" s="74"/>
    </row>
    <row r="6882">
      <c r="H6882" s="74"/>
    </row>
    <row r="6883">
      <c r="H6883" s="74"/>
    </row>
    <row r="6884">
      <c r="H6884" s="74"/>
    </row>
    <row r="6885">
      <c r="H6885" s="74"/>
    </row>
    <row r="6886">
      <c r="H6886" s="74"/>
    </row>
    <row r="6887">
      <c r="H6887" s="74"/>
    </row>
    <row r="6888">
      <c r="H6888" s="74"/>
    </row>
    <row r="6889">
      <c r="H6889" s="74"/>
    </row>
    <row r="6890">
      <c r="H6890" s="74"/>
    </row>
    <row r="6891">
      <c r="H6891" s="74"/>
    </row>
    <row r="6892">
      <c r="H6892" s="74"/>
    </row>
    <row r="6893">
      <c r="H6893" s="74"/>
    </row>
    <row r="6894">
      <c r="H6894" s="74"/>
    </row>
    <row r="6895">
      <c r="H6895" s="74"/>
    </row>
    <row r="6896">
      <c r="H6896" s="74"/>
    </row>
    <row r="6897">
      <c r="H6897" s="74"/>
    </row>
    <row r="6898">
      <c r="H6898" s="74"/>
    </row>
    <row r="6899">
      <c r="H6899" s="74"/>
    </row>
    <row r="6900">
      <c r="H6900" s="74"/>
    </row>
    <row r="6901">
      <c r="H6901" s="74"/>
    </row>
    <row r="6902">
      <c r="H6902" s="74"/>
    </row>
    <row r="6903">
      <c r="H6903" s="74"/>
    </row>
    <row r="6904">
      <c r="H6904" s="74"/>
    </row>
    <row r="6905">
      <c r="H6905" s="74"/>
    </row>
    <row r="6906">
      <c r="H6906" s="74"/>
    </row>
    <row r="6907">
      <c r="H6907" s="74"/>
    </row>
    <row r="6908">
      <c r="H6908" s="74"/>
    </row>
    <row r="6909">
      <c r="H6909" s="74"/>
    </row>
    <row r="6910">
      <c r="H6910" s="74"/>
    </row>
    <row r="6911">
      <c r="H6911" s="74"/>
    </row>
    <row r="6912">
      <c r="H6912" s="74"/>
    </row>
    <row r="6913">
      <c r="H6913" s="74"/>
    </row>
    <row r="6914">
      <c r="H6914" s="74"/>
    </row>
    <row r="6915">
      <c r="H6915" s="74"/>
    </row>
    <row r="6916">
      <c r="H6916" s="74"/>
    </row>
    <row r="6917">
      <c r="H6917" s="74"/>
    </row>
    <row r="6918">
      <c r="H6918" s="74"/>
    </row>
    <row r="6919">
      <c r="H6919" s="74"/>
    </row>
    <row r="6920">
      <c r="H6920" s="74"/>
    </row>
    <row r="6921">
      <c r="H6921" s="74"/>
    </row>
    <row r="6922">
      <c r="H6922" s="74"/>
    </row>
    <row r="6923">
      <c r="H6923" s="74"/>
    </row>
    <row r="6924">
      <c r="H6924" s="74"/>
    </row>
    <row r="6925">
      <c r="H6925" s="74"/>
    </row>
    <row r="6926">
      <c r="H6926" s="74"/>
    </row>
    <row r="6927">
      <c r="H6927" s="74"/>
    </row>
    <row r="6928">
      <c r="H6928" s="74"/>
    </row>
    <row r="6929">
      <c r="H6929" s="74"/>
    </row>
    <row r="6930">
      <c r="H6930" s="74"/>
    </row>
    <row r="6931">
      <c r="H6931" s="74"/>
    </row>
    <row r="6932">
      <c r="H6932" s="74"/>
    </row>
    <row r="6933">
      <c r="H6933" s="74"/>
    </row>
    <row r="6934">
      <c r="H6934" s="74"/>
    </row>
    <row r="6935">
      <c r="H6935" s="74"/>
    </row>
    <row r="6936">
      <c r="H6936" s="74"/>
    </row>
    <row r="6937">
      <c r="H6937" s="74"/>
    </row>
    <row r="6938">
      <c r="H6938" s="74"/>
    </row>
    <row r="6939">
      <c r="H6939" s="74"/>
    </row>
    <row r="6940">
      <c r="H6940" s="74"/>
    </row>
    <row r="6941">
      <c r="H6941" s="74"/>
    </row>
    <row r="6942">
      <c r="H6942" s="74"/>
    </row>
    <row r="6943">
      <c r="H6943" s="74"/>
    </row>
    <row r="6944">
      <c r="H6944" s="74"/>
    </row>
    <row r="6945">
      <c r="H6945" s="74"/>
    </row>
    <row r="6946">
      <c r="H6946" s="74"/>
    </row>
    <row r="6947">
      <c r="H6947" s="74"/>
    </row>
    <row r="6948">
      <c r="H6948" s="74"/>
    </row>
    <row r="6949">
      <c r="H6949" s="74"/>
    </row>
    <row r="6950">
      <c r="H6950" s="74"/>
    </row>
    <row r="6951">
      <c r="H6951" s="74"/>
    </row>
    <row r="6952">
      <c r="H6952" s="74"/>
    </row>
    <row r="6953">
      <c r="H6953" s="74"/>
    </row>
    <row r="6954">
      <c r="H6954" s="74"/>
    </row>
    <row r="6955">
      <c r="H6955" s="74"/>
    </row>
    <row r="6956">
      <c r="H6956" s="74"/>
    </row>
    <row r="6957">
      <c r="H6957" s="74"/>
    </row>
    <row r="6958">
      <c r="H6958" s="74"/>
    </row>
    <row r="6959">
      <c r="H6959" s="74"/>
    </row>
    <row r="6960">
      <c r="H6960" s="74"/>
    </row>
    <row r="6961">
      <c r="H6961" s="74"/>
    </row>
    <row r="6962">
      <c r="H6962" s="74"/>
    </row>
    <row r="6963">
      <c r="H6963" s="74"/>
    </row>
    <row r="6964">
      <c r="H6964" s="74"/>
    </row>
    <row r="6965">
      <c r="H6965" s="74"/>
    </row>
    <row r="6966">
      <c r="H6966" s="74"/>
    </row>
    <row r="6967">
      <c r="H6967" s="74"/>
    </row>
    <row r="6968">
      <c r="H6968" s="74"/>
    </row>
    <row r="6969">
      <c r="H6969" s="74"/>
    </row>
    <row r="6970">
      <c r="H6970" s="74"/>
    </row>
    <row r="6971">
      <c r="H6971" s="74"/>
    </row>
    <row r="6972">
      <c r="H6972" s="74"/>
    </row>
    <row r="6973">
      <c r="H6973" s="74"/>
    </row>
    <row r="6974">
      <c r="H6974" s="74"/>
    </row>
    <row r="6975">
      <c r="H6975" s="74"/>
    </row>
    <row r="6976">
      <c r="H6976" s="74"/>
    </row>
    <row r="6977">
      <c r="H6977" s="74"/>
    </row>
    <row r="6978">
      <c r="H6978" s="74"/>
    </row>
    <row r="6979">
      <c r="H6979" s="74"/>
    </row>
    <row r="6980">
      <c r="H6980" s="74"/>
    </row>
    <row r="6981">
      <c r="H6981" s="74"/>
    </row>
    <row r="6982">
      <c r="H6982" s="74"/>
    </row>
    <row r="6983">
      <c r="H6983" s="74"/>
    </row>
    <row r="6984">
      <c r="H6984" s="74"/>
    </row>
    <row r="6985">
      <c r="H6985" s="74"/>
    </row>
    <row r="6986">
      <c r="H6986" s="74"/>
    </row>
    <row r="6987">
      <c r="H6987" s="74"/>
    </row>
    <row r="6988">
      <c r="H6988" s="74"/>
    </row>
    <row r="6989">
      <c r="H6989" s="74"/>
    </row>
    <row r="6990">
      <c r="H6990" s="74"/>
    </row>
    <row r="6991">
      <c r="H6991" s="74"/>
    </row>
    <row r="6992">
      <c r="H6992" s="74"/>
    </row>
    <row r="6993">
      <c r="H6993" s="74"/>
    </row>
    <row r="6994">
      <c r="H6994" s="74"/>
    </row>
    <row r="6995">
      <c r="H6995" s="74"/>
    </row>
    <row r="6996">
      <c r="H6996" s="74"/>
    </row>
    <row r="6997">
      <c r="H6997" s="74"/>
    </row>
    <row r="6998">
      <c r="H6998" s="74"/>
    </row>
    <row r="6999">
      <c r="H6999" s="74"/>
    </row>
    <row r="7000">
      <c r="H7000" s="74"/>
    </row>
    <row r="7001">
      <c r="H7001" s="74"/>
    </row>
    <row r="7002">
      <c r="H7002" s="74"/>
    </row>
    <row r="7003">
      <c r="H7003" s="74"/>
    </row>
    <row r="7004">
      <c r="H7004" s="74"/>
    </row>
    <row r="7005">
      <c r="H7005" s="74"/>
    </row>
    <row r="7006">
      <c r="H7006" s="74"/>
    </row>
    <row r="7007">
      <c r="H7007" s="74"/>
    </row>
    <row r="7008">
      <c r="H7008" s="74"/>
    </row>
    <row r="7009">
      <c r="H7009" s="74"/>
    </row>
    <row r="7010">
      <c r="H7010" s="74"/>
    </row>
    <row r="7011">
      <c r="H7011" s="74"/>
    </row>
    <row r="7012">
      <c r="H7012" s="74"/>
    </row>
    <row r="7013">
      <c r="H7013" s="74"/>
    </row>
    <row r="7014">
      <c r="H7014" s="74"/>
    </row>
    <row r="7015">
      <c r="H7015" s="74"/>
    </row>
    <row r="7016">
      <c r="H7016" s="74"/>
    </row>
    <row r="7017">
      <c r="H7017" s="74"/>
    </row>
    <row r="7018">
      <c r="H7018" s="74"/>
    </row>
    <row r="7019">
      <c r="H7019" s="74"/>
    </row>
    <row r="7020">
      <c r="H7020" s="74"/>
    </row>
    <row r="7021">
      <c r="H7021" s="74"/>
    </row>
    <row r="7022">
      <c r="H7022" s="74"/>
    </row>
    <row r="7023">
      <c r="H7023" s="74"/>
    </row>
    <row r="7024">
      <c r="H7024" s="74"/>
    </row>
    <row r="7025">
      <c r="H7025" s="74"/>
    </row>
    <row r="7026">
      <c r="H7026" s="74"/>
    </row>
    <row r="7027">
      <c r="H7027" s="74"/>
    </row>
    <row r="7028">
      <c r="H7028" s="74"/>
    </row>
    <row r="7029">
      <c r="H7029" s="74"/>
    </row>
    <row r="7030">
      <c r="H7030" s="74"/>
    </row>
    <row r="7031">
      <c r="H7031" s="74"/>
    </row>
    <row r="7032">
      <c r="H7032" s="74"/>
    </row>
    <row r="7033">
      <c r="H7033" s="74"/>
    </row>
    <row r="7034">
      <c r="H7034" s="74"/>
    </row>
    <row r="7035">
      <c r="H7035" s="74"/>
    </row>
    <row r="7036">
      <c r="H7036" s="74"/>
    </row>
    <row r="7037">
      <c r="H7037" s="74"/>
    </row>
    <row r="7038">
      <c r="H7038" s="74"/>
    </row>
    <row r="7039">
      <c r="H7039" s="74"/>
    </row>
    <row r="7040">
      <c r="H7040" s="74"/>
    </row>
    <row r="7041">
      <c r="H7041" s="74"/>
    </row>
    <row r="7042">
      <c r="H7042" s="74"/>
    </row>
    <row r="7043">
      <c r="H7043" s="74"/>
    </row>
    <row r="7044">
      <c r="H7044" s="74"/>
    </row>
    <row r="7045">
      <c r="H7045" s="74"/>
    </row>
    <row r="7046">
      <c r="H7046" s="74"/>
    </row>
    <row r="7047">
      <c r="H7047" s="74"/>
    </row>
    <row r="7048">
      <c r="H7048" s="74"/>
    </row>
    <row r="7049">
      <c r="H7049" s="74"/>
    </row>
    <row r="7050">
      <c r="H7050" s="74"/>
    </row>
    <row r="7051">
      <c r="H7051" s="74"/>
    </row>
    <row r="7052">
      <c r="H7052" s="74"/>
    </row>
    <row r="7053">
      <c r="H7053" s="74"/>
    </row>
    <row r="7054">
      <c r="H7054" s="74"/>
    </row>
    <row r="7055">
      <c r="H7055" s="74"/>
    </row>
    <row r="7056">
      <c r="H7056" s="74"/>
    </row>
    <row r="7057">
      <c r="H7057" s="74"/>
    </row>
    <row r="7058">
      <c r="H7058" s="74"/>
    </row>
    <row r="7059">
      <c r="H7059" s="74"/>
    </row>
    <row r="7060">
      <c r="H7060" s="74"/>
    </row>
    <row r="7061">
      <c r="H7061" s="74"/>
    </row>
    <row r="7062">
      <c r="H7062" s="74"/>
    </row>
    <row r="7063">
      <c r="H7063" s="74"/>
    </row>
    <row r="7064">
      <c r="H7064" s="74"/>
    </row>
    <row r="7065">
      <c r="H7065" s="74"/>
    </row>
    <row r="7066">
      <c r="H7066" s="74"/>
    </row>
    <row r="7067">
      <c r="H7067" s="74"/>
    </row>
    <row r="7068">
      <c r="H7068" s="74"/>
    </row>
    <row r="7069">
      <c r="H7069" s="74"/>
    </row>
    <row r="7070">
      <c r="H7070" s="74"/>
    </row>
    <row r="7071">
      <c r="H7071" s="74"/>
    </row>
    <row r="7072">
      <c r="H7072" s="74"/>
    </row>
    <row r="7073">
      <c r="H7073" s="74"/>
    </row>
    <row r="7074">
      <c r="H7074" s="74"/>
    </row>
    <row r="7075">
      <c r="H7075" s="74"/>
    </row>
    <row r="7076">
      <c r="H7076" s="74"/>
    </row>
    <row r="7077">
      <c r="H7077" s="74"/>
    </row>
    <row r="7078">
      <c r="H7078" s="74"/>
    </row>
    <row r="7079">
      <c r="H7079" s="74"/>
    </row>
    <row r="7080">
      <c r="H7080" s="74"/>
    </row>
    <row r="7081">
      <c r="H7081" s="74"/>
    </row>
    <row r="7082">
      <c r="H7082" s="74"/>
    </row>
    <row r="7083">
      <c r="H7083" s="74"/>
    </row>
    <row r="7084">
      <c r="H7084" s="74"/>
    </row>
    <row r="7085">
      <c r="H7085" s="74"/>
    </row>
    <row r="7086">
      <c r="H7086" s="74"/>
    </row>
    <row r="7087">
      <c r="H7087" s="74"/>
    </row>
    <row r="7088">
      <c r="H7088" s="74"/>
    </row>
    <row r="7089">
      <c r="H7089" s="74"/>
    </row>
    <row r="7090">
      <c r="H7090" s="74"/>
    </row>
    <row r="7091">
      <c r="H7091" s="74"/>
    </row>
    <row r="7092">
      <c r="H7092" s="74"/>
    </row>
    <row r="7093">
      <c r="H7093" s="74"/>
    </row>
    <row r="7094">
      <c r="H7094" s="74"/>
    </row>
    <row r="7095">
      <c r="H7095" s="74"/>
    </row>
    <row r="7096">
      <c r="H7096" s="74"/>
    </row>
    <row r="7097">
      <c r="H7097" s="74"/>
    </row>
    <row r="7098">
      <c r="H7098" s="74"/>
    </row>
    <row r="7099">
      <c r="H7099" s="74"/>
    </row>
    <row r="7100">
      <c r="H7100" s="74"/>
    </row>
    <row r="7101">
      <c r="H7101" s="74"/>
    </row>
    <row r="7102">
      <c r="H7102" s="74"/>
    </row>
    <row r="7103">
      <c r="H7103" s="74"/>
    </row>
    <row r="7104">
      <c r="H7104" s="74"/>
    </row>
    <row r="7105">
      <c r="H7105" s="74"/>
    </row>
    <row r="7106">
      <c r="H7106" s="74"/>
    </row>
    <row r="7107">
      <c r="H7107" s="74"/>
    </row>
    <row r="7108">
      <c r="H7108" s="74"/>
    </row>
    <row r="7109">
      <c r="H7109" s="74"/>
    </row>
    <row r="7110">
      <c r="H7110" s="74"/>
    </row>
    <row r="7111">
      <c r="H7111" s="74"/>
    </row>
    <row r="7112">
      <c r="H7112" s="74"/>
    </row>
    <row r="7113">
      <c r="H7113" s="74"/>
    </row>
    <row r="7114">
      <c r="H7114" s="74"/>
    </row>
    <row r="7115">
      <c r="H7115" s="74"/>
    </row>
    <row r="7116">
      <c r="H7116" s="74"/>
    </row>
    <row r="7117">
      <c r="H7117" s="74"/>
    </row>
    <row r="7118">
      <c r="H7118" s="74"/>
    </row>
    <row r="7119">
      <c r="H7119" s="74"/>
    </row>
    <row r="7120">
      <c r="H7120" s="74"/>
    </row>
    <row r="7121">
      <c r="H7121" s="74"/>
    </row>
    <row r="7122">
      <c r="H7122" s="74"/>
    </row>
    <row r="7123">
      <c r="H7123" s="74"/>
    </row>
    <row r="7124">
      <c r="H7124" s="74"/>
    </row>
    <row r="7125">
      <c r="H7125" s="74"/>
    </row>
    <row r="7126">
      <c r="H7126" s="74"/>
    </row>
    <row r="7127">
      <c r="H7127" s="74"/>
    </row>
    <row r="7128">
      <c r="H7128" s="74"/>
    </row>
    <row r="7129">
      <c r="H7129" s="74"/>
    </row>
    <row r="7130">
      <c r="H7130" s="74"/>
    </row>
    <row r="7131">
      <c r="H7131" s="74"/>
    </row>
    <row r="7132">
      <c r="H7132" s="74"/>
    </row>
    <row r="7133">
      <c r="H7133" s="74"/>
    </row>
    <row r="7134">
      <c r="H7134" s="74"/>
    </row>
    <row r="7135">
      <c r="H7135" s="74"/>
    </row>
    <row r="7136">
      <c r="H7136" s="74"/>
    </row>
    <row r="7137">
      <c r="H7137" s="74"/>
    </row>
    <row r="7138">
      <c r="H7138" s="74"/>
    </row>
    <row r="7139">
      <c r="H7139" s="74"/>
    </row>
    <row r="7140">
      <c r="H7140" s="74"/>
    </row>
    <row r="7141">
      <c r="H7141" s="74"/>
    </row>
    <row r="7142">
      <c r="H7142" s="74"/>
    </row>
    <row r="7143">
      <c r="H7143" s="74"/>
    </row>
    <row r="7144">
      <c r="H7144" s="74"/>
    </row>
    <row r="7145">
      <c r="H7145" s="74"/>
    </row>
    <row r="7146">
      <c r="H7146" s="74"/>
    </row>
    <row r="7147">
      <c r="H7147" s="74"/>
    </row>
    <row r="7148">
      <c r="H7148" s="74"/>
    </row>
    <row r="7149">
      <c r="H7149" s="74"/>
    </row>
    <row r="7150">
      <c r="H7150" s="74"/>
    </row>
    <row r="7151">
      <c r="H7151" s="74"/>
    </row>
    <row r="7152">
      <c r="H7152" s="74"/>
    </row>
    <row r="7153">
      <c r="H7153" s="74"/>
    </row>
    <row r="7154">
      <c r="H7154" s="74"/>
    </row>
    <row r="7155">
      <c r="H7155" s="74"/>
    </row>
    <row r="7156">
      <c r="H7156" s="74"/>
    </row>
    <row r="7157">
      <c r="H7157" s="74"/>
    </row>
    <row r="7158">
      <c r="H7158" s="74"/>
    </row>
    <row r="7159">
      <c r="H7159" s="74"/>
    </row>
    <row r="7160">
      <c r="H7160" s="74"/>
    </row>
    <row r="7161">
      <c r="H7161" s="74"/>
    </row>
    <row r="7162">
      <c r="H7162" s="74"/>
    </row>
    <row r="7163">
      <c r="H7163" s="74"/>
    </row>
    <row r="7164">
      <c r="H7164" s="74"/>
    </row>
    <row r="7165">
      <c r="H7165" s="74"/>
    </row>
    <row r="7166">
      <c r="H7166" s="74"/>
    </row>
    <row r="7167">
      <c r="H7167" s="74"/>
    </row>
    <row r="7168">
      <c r="H7168" s="74"/>
    </row>
    <row r="7169">
      <c r="H7169" s="74"/>
    </row>
    <row r="7170">
      <c r="H7170" s="74"/>
    </row>
    <row r="7171">
      <c r="H7171" s="74"/>
    </row>
    <row r="7172">
      <c r="H7172" s="74"/>
    </row>
    <row r="7173">
      <c r="H7173" s="74"/>
    </row>
    <row r="7174">
      <c r="H7174" s="74"/>
    </row>
    <row r="7175">
      <c r="H7175" s="74"/>
    </row>
    <row r="7176">
      <c r="H7176" s="74"/>
    </row>
    <row r="7177">
      <c r="H7177" s="74"/>
    </row>
    <row r="7178">
      <c r="H7178" s="74"/>
    </row>
    <row r="7179">
      <c r="H7179" s="74"/>
    </row>
    <row r="7180">
      <c r="H7180" s="74"/>
    </row>
    <row r="7181">
      <c r="H7181" s="74"/>
    </row>
    <row r="7182">
      <c r="H7182" s="74"/>
    </row>
    <row r="7183">
      <c r="H7183" s="74"/>
    </row>
    <row r="7184">
      <c r="H7184" s="74"/>
    </row>
    <row r="7185">
      <c r="H7185" s="74"/>
    </row>
    <row r="7186">
      <c r="H7186" s="74"/>
    </row>
    <row r="7187">
      <c r="H7187" s="74"/>
    </row>
    <row r="7188">
      <c r="H7188" s="74"/>
    </row>
    <row r="7189">
      <c r="H7189" s="74"/>
    </row>
    <row r="7190">
      <c r="H7190" s="74"/>
    </row>
    <row r="7191">
      <c r="H7191" s="74"/>
    </row>
    <row r="7192">
      <c r="H7192" s="74"/>
    </row>
    <row r="7193">
      <c r="H7193" s="74"/>
    </row>
    <row r="7194">
      <c r="H7194" s="74"/>
    </row>
    <row r="7195">
      <c r="H7195" s="74"/>
    </row>
    <row r="7196">
      <c r="H7196" s="74"/>
    </row>
    <row r="7197">
      <c r="H7197" s="74"/>
    </row>
    <row r="7198">
      <c r="H7198" s="74"/>
    </row>
    <row r="7199">
      <c r="H7199" s="74"/>
    </row>
    <row r="7200">
      <c r="H7200" s="74"/>
    </row>
    <row r="7201">
      <c r="H7201" s="74"/>
    </row>
    <row r="7202">
      <c r="H7202" s="74"/>
    </row>
    <row r="7203">
      <c r="H7203" s="74"/>
    </row>
    <row r="7204">
      <c r="H7204" s="74"/>
    </row>
    <row r="7205">
      <c r="H7205" s="74"/>
    </row>
    <row r="7206">
      <c r="H7206" s="74"/>
    </row>
    <row r="7207">
      <c r="H7207" s="74"/>
    </row>
    <row r="7208">
      <c r="H7208" s="74"/>
    </row>
    <row r="7209">
      <c r="H7209" s="74"/>
    </row>
    <row r="7210">
      <c r="H7210" s="74"/>
    </row>
    <row r="7211">
      <c r="H7211" s="74"/>
    </row>
    <row r="7212">
      <c r="H7212" s="74"/>
    </row>
    <row r="7213">
      <c r="H7213" s="74"/>
    </row>
    <row r="7214">
      <c r="H7214" s="74"/>
    </row>
    <row r="7215">
      <c r="H7215" s="74"/>
    </row>
    <row r="7216">
      <c r="H7216" s="74"/>
    </row>
    <row r="7217">
      <c r="H7217" s="74"/>
    </row>
    <row r="7218">
      <c r="H7218" s="74"/>
    </row>
    <row r="7219">
      <c r="H7219" s="74"/>
    </row>
    <row r="7220">
      <c r="H7220" s="74"/>
    </row>
    <row r="7221">
      <c r="H7221" s="74"/>
    </row>
    <row r="7222">
      <c r="H7222" s="74"/>
    </row>
    <row r="7223">
      <c r="H7223" s="74"/>
    </row>
    <row r="7224">
      <c r="H7224" s="74"/>
    </row>
    <row r="7225">
      <c r="H7225" s="74"/>
    </row>
    <row r="7226">
      <c r="H7226" s="74"/>
    </row>
    <row r="7227">
      <c r="H7227" s="74"/>
    </row>
    <row r="7228">
      <c r="H7228" s="74"/>
    </row>
    <row r="7229">
      <c r="H7229" s="74"/>
    </row>
    <row r="7230">
      <c r="H7230" s="74"/>
    </row>
    <row r="7231">
      <c r="H7231" s="74"/>
    </row>
    <row r="7232">
      <c r="H7232" s="74"/>
    </row>
    <row r="7233">
      <c r="H7233" s="74"/>
    </row>
    <row r="7234">
      <c r="H7234" s="74"/>
    </row>
    <row r="7235">
      <c r="H7235" s="74"/>
    </row>
    <row r="7236">
      <c r="H7236" s="74"/>
    </row>
    <row r="7237">
      <c r="H7237" s="74"/>
    </row>
    <row r="7238">
      <c r="H7238" s="74"/>
    </row>
    <row r="7239">
      <c r="H7239" s="74"/>
    </row>
    <row r="7240">
      <c r="H7240" s="74"/>
    </row>
    <row r="7241">
      <c r="H7241" s="74"/>
    </row>
    <row r="7242">
      <c r="H7242" s="74"/>
    </row>
    <row r="7243">
      <c r="H7243" s="74"/>
    </row>
    <row r="7244">
      <c r="H7244" s="74"/>
    </row>
    <row r="7245">
      <c r="H7245" s="74"/>
    </row>
    <row r="7246">
      <c r="H7246" s="74"/>
    </row>
    <row r="7247">
      <c r="H7247" s="74"/>
    </row>
    <row r="7248">
      <c r="H7248" s="74"/>
    </row>
    <row r="7249">
      <c r="H7249" s="74"/>
    </row>
    <row r="7250">
      <c r="H7250" s="74"/>
    </row>
    <row r="7251">
      <c r="H7251" s="74"/>
    </row>
    <row r="7252">
      <c r="H7252" s="74"/>
    </row>
    <row r="7253">
      <c r="H7253" s="74"/>
    </row>
    <row r="7254">
      <c r="H7254" s="74"/>
    </row>
    <row r="7255">
      <c r="H7255" s="74"/>
    </row>
    <row r="7256">
      <c r="H7256" s="74"/>
    </row>
    <row r="7257">
      <c r="H7257" s="74"/>
    </row>
    <row r="7258">
      <c r="H7258" s="74"/>
    </row>
    <row r="7259">
      <c r="H7259" s="74"/>
    </row>
    <row r="7260">
      <c r="H7260" s="74"/>
    </row>
    <row r="7261">
      <c r="H7261" s="74"/>
    </row>
    <row r="7262">
      <c r="H7262" s="74"/>
    </row>
    <row r="7263">
      <c r="H7263" s="74"/>
    </row>
    <row r="7264">
      <c r="H7264" s="74"/>
    </row>
    <row r="7265">
      <c r="H7265" s="74"/>
    </row>
    <row r="7266">
      <c r="H7266" s="74"/>
    </row>
    <row r="7267">
      <c r="H7267" s="74"/>
    </row>
    <row r="7268">
      <c r="H7268" s="74"/>
    </row>
    <row r="7269">
      <c r="H7269" s="74"/>
    </row>
    <row r="7270">
      <c r="H7270" s="74"/>
    </row>
    <row r="7271">
      <c r="H7271" s="74"/>
    </row>
    <row r="7272">
      <c r="H7272" s="74"/>
    </row>
    <row r="7273">
      <c r="H7273" s="74"/>
    </row>
    <row r="7274">
      <c r="H7274" s="74"/>
    </row>
    <row r="7275">
      <c r="H7275" s="74"/>
    </row>
    <row r="7276">
      <c r="H7276" s="74"/>
    </row>
    <row r="7277">
      <c r="H7277" s="74"/>
    </row>
    <row r="7278">
      <c r="H7278" s="74"/>
    </row>
    <row r="7279">
      <c r="H7279" s="74"/>
    </row>
    <row r="7280">
      <c r="H7280" s="74"/>
    </row>
    <row r="7281">
      <c r="H7281" s="74"/>
    </row>
    <row r="7282">
      <c r="H7282" s="74"/>
    </row>
    <row r="7283">
      <c r="H7283" s="74"/>
    </row>
    <row r="7284">
      <c r="H7284" s="74"/>
    </row>
    <row r="7285">
      <c r="H7285" s="74"/>
    </row>
    <row r="7286">
      <c r="H7286" s="74"/>
    </row>
    <row r="7287">
      <c r="H7287" s="74"/>
    </row>
    <row r="7288">
      <c r="H7288" s="74"/>
    </row>
    <row r="7289">
      <c r="H7289" s="74"/>
    </row>
    <row r="7290">
      <c r="H7290" s="74"/>
    </row>
    <row r="7291">
      <c r="H7291" s="74"/>
    </row>
    <row r="7292">
      <c r="H7292" s="74"/>
    </row>
    <row r="7293">
      <c r="H7293" s="74"/>
    </row>
    <row r="7294">
      <c r="H7294" s="74"/>
    </row>
    <row r="7295">
      <c r="H7295" s="74"/>
    </row>
    <row r="7296">
      <c r="H7296" s="74"/>
    </row>
    <row r="7297">
      <c r="H7297" s="74"/>
    </row>
    <row r="7298">
      <c r="H7298" s="74"/>
    </row>
    <row r="7299">
      <c r="H7299" s="74"/>
    </row>
    <row r="7300">
      <c r="H7300" s="74"/>
    </row>
    <row r="7301">
      <c r="H7301" s="74"/>
    </row>
    <row r="7302">
      <c r="H7302" s="74"/>
    </row>
    <row r="7303">
      <c r="H7303" s="74"/>
    </row>
    <row r="7304">
      <c r="H7304" s="74"/>
    </row>
    <row r="7305">
      <c r="H7305" s="74"/>
    </row>
    <row r="7306">
      <c r="H7306" s="74"/>
    </row>
    <row r="7307">
      <c r="H7307" s="74"/>
    </row>
    <row r="7308">
      <c r="H7308" s="74"/>
    </row>
    <row r="7309">
      <c r="H7309" s="74"/>
    </row>
    <row r="7310">
      <c r="H7310" s="74"/>
    </row>
    <row r="7311">
      <c r="H7311" s="74"/>
    </row>
    <row r="7312">
      <c r="H7312" s="74"/>
    </row>
    <row r="7313">
      <c r="H7313" s="74"/>
    </row>
    <row r="7314">
      <c r="H7314" s="74"/>
    </row>
    <row r="7315">
      <c r="H7315" s="74"/>
    </row>
    <row r="7316">
      <c r="H7316" s="74"/>
    </row>
    <row r="7317">
      <c r="H7317" s="74"/>
    </row>
    <row r="7318">
      <c r="H7318" s="74"/>
    </row>
    <row r="7319">
      <c r="H7319" s="74"/>
    </row>
    <row r="7320">
      <c r="H7320" s="74"/>
    </row>
    <row r="7321">
      <c r="H7321" s="74"/>
    </row>
    <row r="7322">
      <c r="H7322" s="74"/>
    </row>
    <row r="7323">
      <c r="H7323" s="74"/>
    </row>
    <row r="7324">
      <c r="H7324" s="74"/>
    </row>
    <row r="7325">
      <c r="H7325" s="74"/>
    </row>
    <row r="7326">
      <c r="H7326" s="74"/>
    </row>
    <row r="7327">
      <c r="H7327" s="74"/>
    </row>
    <row r="7328">
      <c r="H7328" s="74"/>
    </row>
    <row r="7329">
      <c r="H7329" s="74"/>
    </row>
    <row r="7330">
      <c r="H7330" s="74"/>
    </row>
    <row r="7331">
      <c r="H7331" s="74"/>
    </row>
    <row r="7332">
      <c r="H7332" s="74"/>
    </row>
    <row r="7333">
      <c r="H7333" s="74"/>
    </row>
    <row r="7334">
      <c r="H7334" s="74"/>
    </row>
    <row r="7335">
      <c r="H7335" s="74"/>
    </row>
    <row r="7336">
      <c r="H7336" s="74"/>
    </row>
    <row r="7337">
      <c r="H7337" s="74"/>
    </row>
    <row r="7338">
      <c r="H7338" s="74"/>
    </row>
    <row r="7339">
      <c r="H7339" s="74"/>
    </row>
    <row r="7340">
      <c r="H7340" s="74"/>
    </row>
    <row r="7341">
      <c r="H7341" s="74"/>
    </row>
    <row r="7342">
      <c r="H7342" s="74"/>
    </row>
    <row r="7343">
      <c r="H7343" s="74"/>
    </row>
    <row r="7344">
      <c r="H7344" s="74"/>
    </row>
    <row r="7345">
      <c r="H7345" s="74"/>
    </row>
    <row r="7346">
      <c r="H7346" s="74"/>
    </row>
    <row r="7347">
      <c r="H7347" s="74"/>
    </row>
    <row r="7348">
      <c r="H7348" s="74"/>
    </row>
    <row r="7349">
      <c r="H7349" s="74"/>
    </row>
    <row r="7350">
      <c r="H7350" s="74"/>
    </row>
    <row r="7351">
      <c r="H7351" s="74"/>
    </row>
    <row r="7352">
      <c r="H7352" s="74"/>
    </row>
    <row r="7353">
      <c r="H7353" s="74"/>
    </row>
    <row r="7354">
      <c r="H7354" s="74"/>
    </row>
    <row r="7355">
      <c r="H7355" s="74"/>
    </row>
    <row r="7356">
      <c r="H7356" s="74"/>
    </row>
    <row r="7357">
      <c r="H7357" s="74"/>
    </row>
    <row r="7358">
      <c r="H7358" s="74"/>
    </row>
    <row r="7359">
      <c r="H7359" s="74"/>
    </row>
    <row r="7360">
      <c r="H7360" s="74"/>
    </row>
    <row r="7361">
      <c r="H7361" s="74"/>
    </row>
    <row r="7362">
      <c r="H7362" s="74"/>
    </row>
    <row r="7363">
      <c r="H7363" s="74"/>
    </row>
    <row r="7364">
      <c r="H7364" s="74"/>
    </row>
    <row r="7365">
      <c r="H7365" s="74"/>
    </row>
    <row r="7366">
      <c r="H7366" s="74"/>
    </row>
    <row r="7367">
      <c r="H7367" s="74"/>
    </row>
    <row r="7368">
      <c r="H7368" s="74"/>
    </row>
    <row r="7369">
      <c r="H7369" s="74"/>
    </row>
    <row r="7370">
      <c r="H7370" s="74"/>
    </row>
    <row r="7371">
      <c r="H7371" s="74"/>
    </row>
    <row r="7372">
      <c r="H7372" s="74"/>
    </row>
    <row r="7373">
      <c r="H7373" s="74"/>
    </row>
    <row r="7374">
      <c r="H7374" s="74"/>
    </row>
    <row r="7375">
      <c r="H7375" s="74"/>
    </row>
    <row r="7376">
      <c r="H7376" s="74"/>
    </row>
    <row r="7377">
      <c r="H7377" s="74"/>
    </row>
    <row r="7378">
      <c r="H7378" s="74"/>
    </row>
    <row r="7379">
      <c r="H7379" s="74"/>
    </row>
    <row r="7380">
      <c r="H7380" s="74"/>
    </row>
    <row r="7381">
      <c r="H7381" s="74"/>
    </row>
    <row r="7382">
      <c r="H7382" s="74"/>
    </row>
    <row r="7383">
      <c r="H7383" s="74"/>
    </row>
    <row r="7384">
      <c r="H7384" s="74"/>
    </row>
    <row r="7385">
      <c r="H7385" s="74"/>
    </row>
    <row r="7386">
      <c r="H7386" s="74"/>
    </row>
    <row r="7387">
      <c r="H7387" s="74"/>
    </row>
    <row r="7388">
      <c r="H7388" s="74"/>
    </row>
    <row r="7389">
      <c r="H7389" s="74"/>
    </row>
    <row r="7390">
      <c r="H7390" s="74"/>
    </row>
    <row r="7391">
      <c r="H7391" s="74"/>
    </row>
    <row r="7392">
      <c r="H7392" s="74"/>
    </row>
    <row r="7393">
      <c r="H7393" s="74"/>
    </row>
    <row r="7394">
      <c r="H7394" s="74"/>
    </row>
    <row r="7395">
      <c r="H7395" s="74"/>
    </row>
    <row r="7396">
      <c r="H7396" s="74"/>
    </row>
    <row r="7397">
      <c r="H7397" s="74"/>
    </row>
    <row r="7398">
      <c r="H7398" s="74"/>
    </row>
    <row r="7399">
      <c r="H7399" s="74"/>
    </row>
    <row r="7400">
      <c r="H7400" s="74"/>
    </row>
    <row r="7401">
      <c r="H7401" s="74"/>
    </row>
    <row r="7402">
      <c r="H7402" s="74"/>
    </row>
    <row r="7403">
      <c r="H7403" s="74"/>
    </row>
    <row r="7404">
      <c r="H7404" s="74"/>
    </row>
    <row r="7405">
      <c r="H7405" s="74"/>
    </row>
    <row r="7406">
      <c r="H7406" s="74"/>
    </row>
    <row r="7407">
      <c r="H7407" s="74"/>
    </row>
    <row r="7408">
      <c r="H7408" s="74"/>
    </row>
    <row r="7409">
      <c r="H7409" s="74"/>
    </row>
    <row r="7410">
      <c r="H7410" s="74"/>
    </row>
    <row r="7411">
      <c r="H7411" s="74"/>
    </row>
    <row r="7412">
      <c r="H7412" s="74"/>
    </row>
    <row r="7413">
      <c r="H7413" s="74"/>
    </row>
    <row r="7414">
      <c r="H7414" s="74"/>
    </row>
    <row r="7415">
      <c r="H7415" s="74"/>
    </row>
    <row r="7416">
      <c r="H7416" s="74"/>
    </row>
    <row r="7417">
      <c r="H7417" s="74"/>
    </row>
    <row r="7418">
      <c r="H7418" s="74"/>
    </row>
    <row r="7419">
      <c r="H7419" s="74"/>
    </row>
    <row r="7420">
      <c r="H7420" s="74"/>
    </row>
    <row r="7421">
      <c r="H7421" s="74"/>
    </row>
    <row r="7422">
      <c r="H7422" s="74"/>
    </row>
    <row r="7423">
      <c r="H7423" s="74"/>
    </row>
    <row r="7424">
      <c r="H7424" s="74"/>
    </row>
    <row r="7425">
      <c r="H7425" s="74"/>
    </row>
    <row r="7426">
      <c r="H7426" s="74"/>
    </row>
    <row r="7427">
      <c r="H7427" s="74"/>
    </row>
    <row r="7428">
      <c r="H7428" s="74"/>
    </row>
    <row r="7429">
      <c r="H7429" s="74"/>
    </row>
    <row r="7430">
      <c r="H7430" s="74"/>
    </row>
    <row r="7431">
      <c r="H7431" s="74"/>
    </row>
    <row r="7432">
      <c r="H7432" s="74"/>
    </row>
    <row r="7433">
      <c r="H7433" s="74"/>
    </row>
    <row r="7434">
      <c r="H7434" s="74"/>
    </row>
    <row r="7435">
      <c r="H7435" s="74"/>
    </row>
    <row r="7436">
      <c r="H7436" s="74"/>
    </row>
    <row r="7437">
      <c r="H7437" s="74"/>
    </row>
    <row r="7438">
      <c r="H7438" s="74"/>
    </row>
    <row r="7439">
      <c r="H7439" s="74"/>
    </row>
    <row r="7440">
      <c r="H7440" s="74"/>
    </row>
    <row r="7441">
      <c r="H7441" s="74"/>
    </row>
    <row r="7442">
      <c r="H7442" s="74"/>
    </row>
    <row r="7443">
      <c r="H7443" s="74"/>
    </row>
    <row r="7444">
      <c r="H7444" s="74"/>
    </row>
    <row r="7445">
      <c r="H7445" s="74"/>
    </row>
    <row r="7446">
      <c r="H7446" s="74"/>
    </row>
    <row r="7447">
      <c r="H7447" s="74"/>
    </row>
    <row r="7448">
      <c r="H7448" s="74"/>
    </row>
    <row r="7449">
      <c r="H7449" s="74"/>
    </row>
    <row r="7450">
      <c r="H7450" s="74"/>
    </row>
    <row r="7451">
      <c r="H7451" s="74"/>
    </row>
    <row r="7452">
      <c r="H7452" s="74"/>
    </row>
    <row r="7453">
      <c r="H7453" s="74"/>
    </row>
    <row r="7454">
      <c r="H7454" s="74"/>
    </row>
    <row r="7455">
      <c r="H7455" s="74"/>
    </row>
    <row r="7456">
      <c r="H7456" s="74"/>
    </row>
    <row r="7457">
      <c r="H7457" s="74"/>
    </row>
    <row r="7458">
      <c r="H7458" s="74"/>
    </row>
    <row r="7459">
      <c r="H7459" s="74"/>
    </row>
    <row r="7460">
      <c r="H7460" s="74"/>
    </row>
    <row r="7461">
      <c r="H7461" s="74"/>
    </row>
    <row r="7462">
      <c r="H7462" s="74"/>
    </row>
    <row r="7463">
      <c r="H7463" s="74"/>
    </row>
    <row r="7464">
      <c r="H7464" s="74"/>
    </row>
    <row r="7465">
      <c r="H7465" s="74"/>
    </row>
    <row r="7466">
      <c r="H7466" s="74"/>
    </row>
    <row r="7467">
      <c r="H7467" s="74"/>
    </row>
    <row r="7468">
      <c r="H7468" s="74"/>
    </row>
    <row r="7469">
      <c r="H7469" s="74"/>
    </row>
    <row r="7470">
      <c r="H7470" s="74"/>
    </row>
    <row r="7471">
      <c r="H7471" s="74"/>
    </row>
    <row r="7472">
      <c r="H7472" s="74"/>
    </row>
    <row r="7473">
      <c r="H7473" s="74"/>
    </row>
    <row r="7474">
      <c r="H7474" s="74"/>
    </row>
    <row r="7475">
      <c r="H7475" s="74"/>
    </row>
    <row r="7476">
      <c r="H7476" s="74"/>
    </row>
    <row r="7477">
      <c r="H7477" s="74"/>
    </row>
    <row r="7478">
      <c r="H7478" s="74"/>
    </row>
    <row r="7479">
      <c r="H7479" s="74"/>
    </row>
    <row r="7480">
      <c r="H7480" s="74"/>
    </row>
    <row r="7481">
      <c r="H7481" s="74"/>
    </row>
    <row r="7482">
      <c r="H7482" s="74"/>
    </row>
    <row r="7483">
      <c r="H7483" s="74"/>
    </row>
    <row r="7484">
      <c r="H7484" s="74"/>
    </row>
    <row r="7485">
      <c r="H7485" s="74"/>
    </row>
    <row r="7486">
      <c r="H7486" s="74"/>
    </row>
    <row r="7487">
      <c r="H7487" s="74"/>
    </row>
    <row r="7488">
      <c r="H7488" s="74"/>
    </row>
    <row r="7489">
      <c r="H7489" s="74"/>
    </row>
    <row r="7490">
      <c r="H7490" s="74"/>
    </row>
    <row r="7491">
      <c r="H7491" s="74"/>
    </row>
    <row r="7492">
      <c r="H7492" s="74"/>
    </row>
    <row r="7493">
      <c r="H7493" s="74"/>
    </row>
    <row r="7494">
      <c r="H7494" s="74"/>
    </row>
    <row r="7495">
      <c r="H7495" s="74"/>
    </row>
    <row r="7496">
      <c r="H7496" s="74"/>
    </row>
    <row r="7497">
      <c r="H7497" s="74"/>
    </row>
    <row r="7498">
      <c r="H7498" s="74"/>
    </row>
    <row r="7499">
      <c r="H7499" s="74"/>
    </row>
    <row r="7500">
      <c r="H7500" s="74"/>
    </row>
    <row r="7501">
      <c r="H7501" s="74"/>
    </row>
    <row r="7502">
      <c r="H7502" s="74"/>
    </row>
    <row r="7503">
      <c r="H7503" s="74"/>
    </row>
    <row r="7504">
      <c r="H7504" s="74"/>
    </row>
    <row r="7505">
      <c r="H7505" s="74"/>
    </row>
    <row r="7506">
      <c r="H7506" s="74"/>
    </row>
    <row r="7507">
      <c r="H7507" s="74"/>
    </row>
    <row r="7508">
      <c r="H7508" s="74"/>
    </row>
    <row r="7509">
      <c r="H7509" s="74"/>
    </row>
    <row r="7510">
      <c r="H7510" s="74"/>
    </row>
    <row r="7511">
      <c r="H7511" s="74"/>
    </row>
    <row r="7512">
      <c r="H7512" s="74"/>
    </row>
    <row r="7513">
      <c r="H7513" s="74"/>
    </row>
    <row r="7514">
      <c r="H7514" s="74"/>
    </row>
    <row r="7515">
      <c r="H7515" s="74"/>
    </row>
    <row r="7516">
      <c r="H7516" s="74"/>
    </row>
    <row r="7517">
      <c r="H7517" s="74"/>
    </row>
    <row r="7518">
      <c r="H7518" s="74"/>
    </row>
    <row r="7519">
      <c r="H7519" s="74"/>
    </row>
    <row r="7520">
      <c r="H7520" s="74"/>
    </row>
    <row r="7521">
      <c r="H7521" s="74"/>
    </row>
    <row r="7522">
      <c r="H7522" s="74"/>
    </row>
    <row r="7523">
      <c r="H7523" s="74"/>
    </row>
    <row r="7524">
      <c r="H7524" s="74"/>
    </row>
    <row r="7525">
      <c r="H7525" s="74"/>
    </row>
    <row r="7526">
      <c r="H7526" s="74"/>
    </row>
    <row r="7527">
      <c r="H7527" s="74"/>
    </row>
    <row r="7528">
      <c r="H7528" s="74"/>
    </row>
    <row r="7529">
      <c r="H7529" s="74"/>
    </row>
    <row r="7530">
      <c r="H7530" s="74"/>
    </row>
    <row r="7531">
      <c r="H7531" s="74"/>
    </row>
    <row r="7532">
      <c r="H7532" s="74"/>
    </row>
    <row r="7533">
      <c r="H7533" s="74"/>
    </row>
    <row r="7534">
      <c r="H7534" s="74"/>
    </row>
    <row r="7535">
      <c r="H7535" s="74"/>
    </row>
    <row r="7536">
      <c r="H7536" s="74"/>
    </row>
    <row r="7537">
      <c r="H7537" s="74"/>
    </row>
    <row r="7538">
      <c r="H7538" s="74"/>
    </row>
    <row r="7539">
      <c r="H7539" s="74"/>
    </row>
    <row r="7540">
      <c r="H7540" s="74"/>
    </row>
    <row r="7541">
      <c r="H7541" s="74"/>
    </row>
    <row r="7542">
      <c r="H7542" s="74"/>
    </row>
    <row r="7543">
      <c r="H7543" s="74"/>
    </row>
    <row r="7544">
      <c r="H7544" s="74"/>
    </row>
    <row r="7545">
      <c r="H7545" s="74"/>
    </row>
    <row r="7546">
      <c r="H7546" s="74"/>
    </row>
    <row r="7547">
      <c r="H7547" s="74"/>
    </row>
    <row r="7548">
      <c r="H7548" s="74"/>
    </row>
    <row r="7549">
      <c r="H7549" s="74"/>
    </row>
    <row r="7550">
      <c r="H7550" s="74"/>
    </row>
    <row r="7551">
      <c r="H7551" s="74"/>
    </row>
    <row r="7552">
      <c r="H7552" s="74"/>
    </row>
    <row r="7553">
      <c r="H7553" s="74"/>
    </row>
    <row r="7554">
      <c r="H7554" s="74"/>
    </row>
    <row r="7555">
      <c r="H7555" s="74"/>
    </row>
    <row r="7556">
      <c r="H7556" s="74"/>
    </row>
    <row r="7557">
      <c r="H7557" s="74"/>
    </row>
    <row r="7558">
      <c r="H7558" s="74"/>
    </row>
    <row r="7559">
      <c r="H7559" s="74"/>
    </row>
    <row r="7560">
      <c r="H7560" s="74"/>
    </row>
    <row r="7561">
      <c r="H7561" s="74"/>
    </row>
    <row r="7562">
      <c r="H7562" s="74"/>
    </row>
    <row r="7563">
      <c r="H7563" s="74"/>
    </row>
    <row r="7564">
      <c r="H7564" s="74"/>
    </row>
    <row r="7565">
      <c r="H7565" s="74"/>
    </row>
    <row r="7566">
      <c r="H7566" s="74"/>
    </row>
    <row r="7567">
      <c r="H7567" s="74"/>
    </row>
    <row r="7568">
      <c r="H7568" s="74"/>
    </row>
    <row r="7569">
      <c r="H7569" s="74"/>
    </row>
    <row r="7570">
      <c r="H7570" s="74"/>
    </row>
    <row r="7571">
      <c r="H7571" s="74"/>
    </row>
    <row r="7572">
      <c r="H7572" s="74"/>
    </row>
    <row r="7573">
      <c r="H7573" s="74"/>
    </row>
    <row r="7574">
      <c r="H7574" s="74"/>
    </row>
    <row r="7575">
      <c r="H7575" s="74"/>
    </row>
    <row r="7576">
      <c r="H7576" s="74"/>
    </row>
    <row r="7577">
      <c r="H7577" s="74"/>
    </row>
    <row r="7578">
      <c r="H7578" s="74"/>
    </row>
    <row r="7579">
      <c r="H7579" s="74"/>
    </row>
    <row r="7580">
      <c r="H7580" s="74"/>
    </row>
    <row r="7581">
      <c r="H7581" s="74"/>
    </row>
    <row r="7582">
      <c r="H7582" s="74"/>
    </row>
    <row r="7583">
      <c r="H7583" s="74"/>
    </row>
    <row r="7584">
      <c r="H7584" s="74"/>
    </row>
    <row r="7585">
      <c r="H7585" s="74"/>
    </row>
    <row r="7586">
      <c r="H7586" s="74"/>
    </row>
    <row r="7587">
      <c r="H7587" s="74"/>
    </row>
    <row r="7588">
      <c r="H7588" s="74"/>
    </row>
    <row r="7589">
      <c r="H7589" s="74"/>
    </row>
    <row r="7590">
      <c r="H7590" s="74"/>
    </row>
    <row r="7591">
      <c r="H7591" s="74"/>
    </row>
    <row r="7592">
      <c r="H7592" s="74"/>
    </row>
    <row r="7593">
      <c r="H7593" s="74"/>
    </row>
    <row r="7594">
      <c r="H7594" s="74"/>
    </row>
    <row r="7595">
      <c r="H7595" s="74"/>
    </row>
    <row r="7596">
      <c r="H7596" s="74"/>
    </row>
    <row r="7597">
      <c r="H7597" s="74"/>
    </row>
    <row r="7598">
      <c r="H7598" s="74"/>
    </row>
    <row r="7599">
      <c r="H7599" s="74"/>
    </row>
    <row r="7600">
      <c r="H7600" s="74"/>
    </row>
    <row r="7601">
      <c r="H7601" s="74"/>
    </row>
    <row r="7602">
      <c r="H7602" s="74"/>
    </row>
    <row r="7603">
      <c r="H7603" s="74"/>
    </row>
    <row r="7604">
      <c r="H7604" s="74"/>
    </row>
    <row r="7605">
      <c r="H7605" s="74"/>
    </row>
    <row r="7606">
      <c r="H7606" s="74"/>
    </row>
    <row r="7607">
      <c r="H7607" s="74"/>
    </row>
    <row r="7608">
      <c r="H7608" s="74"/>
    </row>
    <row r="7609">
      <c r="H7609" s="74"/>
    </row>
    <row r="7610">
      <c r="H7610" s="74"/>
    </row>
    <row r="7611">
      <c r="H7611" s="74"/>
    </row>
    <row r="7612">
      <c r="H7612" s="74"/>
    </row>
    <row r="7613">
      <c r="H7613" s="74"/>
    </row>
    <row r="7614">
      <c r="H7614" s="74"/>
    </row>
    <row r="7615">
      <c r="H7615" s="74"/>
    </row>
    <row r="7616">
      <c r="H7616" s="74"/>
    </row>
    <row r="7617">
      <c r="H7617" s="74"/>
    </row>
    <row r="7618">
      <c r="H7618" s="74"/>
    </row>
    <row r="7619">
      <c r="H7619" s="74"/>
    </row>
    <row r="7620">
      <c r="H7620" s="74"/>
    </row>
    <row r="7621">
      <c r="H7621" s="74"/>
    </row>
    <row r="7622">
      <c r="H7622" s="74"/>
    </row>
    <row r="7623">
      <c r="H7623" s="74"/>
    </row>
    <row r="7624">
      <c r="H7624" s="74"/>
    </row>
    <row r="7625">
      <c r="H7625" s="74"/>
    </row>
    <row r="7626">
      <c r="H7626" s="74"/>
    </row>
    <row r="7627">
      <c r="H7627" s="74"/>
    </row>
    <row r="7628">
      <c r="H7628" s="74"/>
    </row>
    <row r="7629">
      <c r="H7629" s="74"/>
    </row>
    <row r="7630">
      <c r="H7630" s="74"/>
    </row>
    <row r="7631">
      <c r="H7631" s="74"/>
    </row>
    <row r="7632">
      <c r="H7632" s="74"/>
    </row>
    <row r="7633">
      <c r="H7633" s="74"/>
    </row>
    <row r="7634">
      <c r="H7634" s="74"/>
    </row>
    <row r="7635">
      <c r="H7635" s="74"/>
    </row>
    <row r="7636">
      <c r="H7636" s="74"/>
    </row>
    <row r="7637">
      <c r="H7637" s="74"/>
    </row>
    <row r="7638">
      <c r="H7638" s="74"/>
    </row>
    <row r="7639">
      <c r="H7639" s="74"/>
    </row>
    <row r="7640">
      <c r="H7640" s="74"/>
    </row>
    <row r="7641">
      <c r="H7641" s="74"/>
    </row>
    <row r="7642">
      <c r="H7642" s="74"/>
    </row>
    <row r="7643">
      <c r="H7643" s="74"/>
    </row>
    <row r="7644">
      <c r="H7644" s="74"/>
    </row>
    <row r="7645">
      <c r="H7645" s="74"/>
    </row>
    <row r="7646">
      <c r="H7646" s="74"/>
    </row>
    <row r="7647">
      <c r="H7647" s="74"/>
    </row>
    <row r="7648">
      <c r="H7648" s="74"/>
    </row>
    <row r="7649">
      <c r="H7649" s="74"/>
    </row>
    <row r="7650">
      <c r="H7650" s="74"/>
    </row>
    <row r="7651">
      <c r="H7651" s="74"/>
    </row>
    <row r="7652">
      <c r="H7652" s="74"/>
    </row>
    <row r="7653">
      <c r="H7653" s="74"/>
    </row>
    <row r="7654">
      <c r="H7654" s="74"/>
    </row>
    <row r="7655">
      <c r="H7655" s="74"/>
    </row>
    <row r="7656">
      <c r="H7656" s="74"/>
    </row>
    <row r="7657">
      <c r="H7657" s="74"/>
    </row>
    <row r="7658">
      <c r="H7658" s="74"/>
    </row>
    <row r="7659">
      <c r="H7659" s="74"/>
    </row>
    <row r="7660">
      <c r="H7660" s="74"/>
    </row>
    <row r="7661">
      <c r="H7661" s="74"/>
    </row>
    <row r="7662">
      <c r="H7662" s="74"/>
    </row>
    <row r="7663">
      <c r="H7663" s="74"/>
    </row>
    <row r="7664">
      <c r="H7664" s="74"/>
    </row>
    <row r="7665">
      <c r="H7665" s="74"/>
    </row>
    <row r="7666">
      <c r="H7666" s="74"/>
    </row>
    <row r="7667">
      <c r="H7667" s="74"/>
    </row>
    <row r="7668">
      <c r="H7668" s="74"/>
    </row>
    <row r="7669">
      <c r="H7669" s="74"/>
    </row>
    <row r="7670">
      <c r="H7670" s="74"/>
    </row>
    <row r="7671">
      <c r="H7671" s="74"/>
    </row>
    <row r="7672">
      <c r="H7672" s="74"/>
    </row>
    <row r="7673">
      <c r="H7673" s="74"/>
    </row>
    <row r="7674">
      <c r="H7674" s="74"/>
    </row>
    <row r="7675">
      <c r="H7675" s="74"/>
    </row>
    <row r="7676">
      <c r="H7676" s="74"/>
    </row>
    <row r="7677">
      <c r="H7677" s="74"/>
    </row>
    <row r="7678">
      <c r="H7678" s="74"/>
    </row>
    <row r="7679">
      <c r="H7679" s="74"/>
    </row>
    <row r="7680">
      <c r="H7680" s="74"/>
    </row>
    <row r="7681">
      <c r="H7681" s="74"/>
    </row>
    <row r="7682">
      <c r="H7682" s="74"/>
    </row>
    <row r="7683">
      <c r="H7683" s="74"/>
    </row>
    <row r="7684">
      <c r="H7684" s="74"/>
    </row>
    <row r="7685">
      <c r="H7685" s="74"/>
    </row>
    <row r="7686">
      <c r="H7686" s="74"/>
    </row>
    <row r="7687">
      <c r="H7687" s="74"/>
    </row>
    <row r="7688">
      <c r="H7688" s="74"/>
    </row>
    <row r="7689">
      <c r="H7689" s="74"/>
    </row>
    <row r="7690">
      <c r="H7690" s="74"/>
    </row>
    <row r="7691">
      <c r="H7691" s="74"/>
    </row>
    <row r="7692">
      <c r="H7692" s="74"/>
    </row>
    <row r="7693">
      <c r="H7693" s="74"/>
    </row>
    <row r="7694">
      <c r="H7694" s="74"/>
    </row>
    <row r="7695">
      <c r="H7695" s="74"/>
    </row>
    <row r="7696">
      <c r="H7696" s="74"/>
    </row>
    <row r="7697">
      <c r="H7697" s="74"/>
    </row>
    <row r="7698">
      <c r="H7698" s="74"/>
    </row>
    <row r="7699">
      <c r="H7699" s="74"/>
    </row>
    <row r="7700">
      <c r="H7700" s="74"/>
    </row>
    <row r="7701">
      <c r="H7701" s="74"/>
    </row>
    <row r="7702">
      <c r="H7702" s="74"/>
    </row>
    <row r="7703">
      <c r="H7703" s="74"/>
    </row>
    <row r="7704">
      <c r="H7704" s="74"/>
    </row>
    <row r="7705">
      <c r="H7705" s="74"/>
    </row>
    <row r="7706">
      <c r="H7706" s="74"/>
    </row>
    <row r="7707">
      <c r="H7707" s="74"/>
    </row>
    <row r="7708">
      <c r="H7708" s="74"/>
    </row>
    <row r="7709">
      <c r="H7709" s="74"/>
    </row>
    <row r="7710">
      <c r="H7710" s="74"/>
    </row>
    <row r="7711">
      <c r="H7711" s="74"/>
    </row>
    <row r="7712">
      <c r="H7712" s="74"/>
    </row>
    <row r="7713">
      <c r="H7713" s="74"/>
    </row>
    <row r="7714">
      <c r="H7714" s="74"/>
    </row>
    <row r="7715">
      <c r="H7715" s="74"/>
    </row>
    <row r="7716">
      <c r="H7716" s="74"/>
    </row>
    <row r="7717">
      <c r="H7717" s="74"/>
    </row>
    <row r="7718">
      <c r="H7718" s="74"/>
    </row>
    <row r="7719">
      <c r="H7719" s="74"/>
    </row>
    <row r="7720">
      <c r="H7720" s="74"/>
    </row>
    <row r="7721">
      <c r="H7721" s="74"/>
    </row>
    <row r="7722">
      <c r="H7722" s="74"/>
    </row>
    <row r="7723">
      <c r="H7723" s="74"/>
    </row>
    <row r="7724">
      <c r="H7724" s="74"/>
    </row>
    <row r="7725">
      <c r="H7725" s="74"/>
    </row>
    <row r="7726">
      <c r="H7726" s="74"/>
    </row>
    <row r="7727">
      <c r="H7727" s="74"/>
    </row>
    <row r="7728">
      <c r="H7728" s="74"/>
    </row>
    <row r="7729">
      <c r="H7729" s="74"/>
    </row>
    <row r="7730">
      <c r="H7730" s="74"/>
    </row>
    <row r="7731">
      <c r="H7731" s="74"/>
    </row>
    <row r="7732">
      <c r="H7732" s="74"/>
    </row>
    <row r="7733">
      <c r="H7733" s="74"/>
    </row>
    <row r="7734">
      <c r="H7734" s="74"/>
    </row>
    <row r="7735">
      <c r="H7735" s="74"/>
    </row>
    <row r="7736">
      <c r="H7736" s="74"/>
    </row>
    <row r="7737">
      <c r="H7737" s="74"/>
    </row>
    <row r="7738">
      <c r="H7738" s="74"/>
    </row>
    <row r="7739">
      <c r="H7739" s="74"/>
    </row>
    <row r="7740">
      <c r="H7740" s="74"/>
    </row>
    <row r="7741">
      <c r="H7741" s="74"/>
    </row>
    <row r="7742">
      <c r="H7742" s="74"/>
    </row>
    <row r="7743">
      <c r="H7743" s="74"/>
    </row>
    <row r="7744">
      <c r="H7744" s="74"/>
    </row>
    <row r="7745">
      <c r="H7745" s="74"/>
    </row>
    <row r="7746">
      <c r="H7746" s="74"/>
    </row>
    <row r="7747">
      <c r="H7747" s="74"/>
    </row>
    <row r="7748">
      <c r="H7748" s="74"/>
    </row>
    <row r="7749">
      <c r="H7749" s="74"/>
    </row>
    <row r="7750">
      <c r="H7750" s="74"/>
    </row>
    <row r="7751">
      <c r="H7751" s="74"/>
    </row>
    <row r="7752">
      <c r="H7752" s="74"/>
    </row>
    <row r="7753">
      <c r="H7753" s="74"/>
    </row>
    <row r="7754">
      <c r="H7754" s="74"/>
    </row>
    <row r="7755">
      <c r="H7755" s="74"/>
    </row>
    <row r="7756">
      <c r="H7756" s="74"/>
    </row>
    <row r="7757">
      <c r="H7757" s="74"/>
    </row>
    <row r="7758">
      <c r="H7758" s="74"/>
    </row>
    <row r="7759">
      <c r="H7759" s="74"/>
    </row>
    <row r="7760">
      <c r="H7760" s="74"/>
    </row>
    <row r="7761">
      <c r="H7761" s="74"/>
    </row>
    <row r="7762">
      <c r="H7762" s="74"/>
    </row>
    <row r="7763">
      <c r="H7763" s="74"/>
    </row>
    <row r="7764">
      <c r="H7764" s="74"/>
    </row>
    <row r="7765">
      <c r="H7765" s="74"/>
    </row>
    <row r="7766">
      <c r="H7766" s="74"/>
    </row>
    <row r="7767">
      <c r="H7767" s="74"/>
    </row>
    <row r="7768">
      <c r="H7768" s="74"/>
    </row>
    <row r="7769">
      <c r="H7769" s="74"/>
    </row>
    <row r="7770">
      <c r="H7770" s="74"/>
    </row>
    <row r="7771">
      <c r="H7771" s="74"/>
    </row>
    <row r="7772">
      <c r="H7772" s="74"/>
    </row>
    <row r="7773">
      <c r="H7773" s="74"/>
    </row>
    <row r="7774">
      <c r="H7774" s="74"/>
    </row>
    <row r="7775">
      <c r="H7775" s="74"/>
    </row>
    <row r="7776">
      <c r="H7776" s="74"/>
    </row>
    <row r="7777">
      <c r="H7777" s="74"/>
    </row>
    <row r="7778">
      <c r="H7778" s="74"/>
    </row>
    <row r="7779">
      <c r="H7779" s="74"/>
    </row>
    <row r="7780">
      <c r="H7780" s="74"/>
    </row>
    <row r="7781">
      <c r="H7781" s="74"/>
    </row>
    <row r="7782">
      <c r="H7782" s="74"/>
    </row>
    <row r="7783">
      <c r="H7783" s="74"/>
    </row>
    <row r="7784">
      <c r="H7784" s="74"/>
    </row>
    <row r="7785">
      <c r="H7785" s="74"/>
    </row>
    <row r="7786">
      <c r="H7786" s="74"/>
    </row>
    <row r="7787">
      <c r="H7787" s="74"/>
    </row>
    <row r="7788">
      <c r="H7788" s="74"/>
    </row>
    <row r="7789">
      <c r="H7789" s="74"/>
    </row>
    <row r="7790">
      <c r="H7790" s="74"/>
    </row>
    <row r="7791">
      <c r="H7791" s="74"/>
    </row>
    <row r="7792">
      <c r="H7792" s="74"/>
    </row>
    <row r="7793">
      <c r="H7793" s="74"/>
    </row>
    <row r="7794">
      <c r="H7794" s="74"/>
    </row>
    <row r="7795">
      <c r="H7795" s="74"/>
    </row>
    <row r="7796">
      <c r="H7796" s="74"/>
    </row>
    <row r="7797">
      <c r="H7797" s="74"/>
    </row>
    <row r="7798">
      <c r="H7798" s="74"/>
    </row>
    <row r="7799">
      <c r="H7799" s="74"/>
    </row>
    <row r="7800">
      <c r="H7800" s="74"/>
    </row>
    <row r="7801">
      <c r="H7801" s="74"/>
    </row>
    <row r="7802">
      <c r="H7802" s="74"/>
    </row>
    <row r="7803">
      <c r="H7803" s="74"/>
    </row>
    <row r="7804">
      <c r="H7804" s="74"/>
    </row>
    <row r="7805">
      <c r="H7805" s="74"/>
    </row>
    <row r="7806">
      <c r="H7806" s="74"/>
    </row>
    <row r="7807">
      <c r="H7807" s="74"/>
    </row>
    <row r="7808">
      <c r="H7808" s="74"/>
    </row>
    <row r="7809">
      <c r="H7809" s="74"/>
    </row>
    <row r="7810">
      <c r="H7810" s="74"/>
    </row>
    <row r="7811">
      <c r="H7811" s="74"/>
    </row>
    <row r="7812">
      <c r="H7812" s="74"/>
    </row>
    <row r="7813">
      <c r="H7813" s="74"/>
    </row>
    <row r="7814">
      <c r="H7814" s="74"/>
    </row>
    <row r="7815">
      <c r="H7815" s="74"/>
    </row>
    <row r="7816">
      <c r="H7816" s="74"/>
    </row>
    <row r="7817">
      <c r="H7817" s="74"/>
    </row>
    <row r="7818">
      <c r="H7818" s="74"/>
    </row>
    <row r="7819">
      <c r="H7819" s="74"/>
    </row>
    <row r="7820">
      <c r="H7820" s="74"/>
    </row>
    <row r="7821">
      <c r="H7821" s="74"/>
    </row>
    <row r="7822">
      <c r="H7822" s="74"/>
    </row>
    <row r="7823">
      <c r="H7823" s="74"/>
    </row>
    <row r="7824">
      <c r="H7824" s="74"/>
    </row>
    <row r="7825">
      <c r="H7825" s="74"/>
    </row>
    <row r="7826">
      <c r="H7826" s="74"/>
    </row>
    <row r="7827">
      <c r="H7827" s="74"/>
    </row>
    <row r="7828">
      <c r="H7828" s="74"/>
    </row>
    <row r="7829">
      <c r="H7829" s="74"/>
    </row>
    <row r="7830">
      <c r="H7830" s="74"/>
    </row>
    <row r="7831">
      <c r="H7831" s="74"/>
    </row>
    <row r="7832">
      <c r="H7832" s="74"/>
    </row>
    <row r="7833">
      <c r="H7833" s="74"/>
    </row>
    <row r="7834">
      <c r="H7834" s="74"/>
    </row>
    <row r="7835">
      <c r="H7835" s="74"/>
    </row>
    <row r="7836">
      <c r="H7836" s="74"/>
    </row>
    <row r="7837">
      <c r="H7837" s="74"/>
    </row>
    <row r="7838">
      <c r="H7838" s="74"/>
    </row>
    <row r="7839">
      <c r="H7839" s="74"/>
    </row>
    <row r="7840">
      <c r="H7840" s="74"/>
    </row>
    <row r="7841">
      <c r="H7841" s="74"/>
    </row>
    <row r="7842">
      <c r="H7842" s="74"/>
    </row>
    <row r="7843">
      <c r="H7843" s="74"/>
    </row>
    <row r="7844">
      <c r="H7844" s="74"/>
    </row>
    <row r="7845">
      <c r="H7845" s="74"/>
    </row>
    <row r="7846">
      <c r="H7846" s="74"/>
    </row>
    <row r="7847">
      <c r="H7847" s="74"/>
    </row>
    <row r="7848">
      <c r="H7848" s="74"/>
    </row>
    <row r="7849">
      <c r="H7849" s="74"/>
    </row>
    <row r="7850">
      <c r="H7850" s="74"/>
    </row>
    <row r="7851">
      <c r="H7851" s="74"/>
    </row>
    <row r="7852">
      <c r="H7852" s="74"/>
    </row>
    <row r="7853">
      <c r="H7853" s="74"/>
    </row>
    <row r="7854">
      <c r="H7854" s="74"/>
    </row>
    <row r="7855">
      <c r="H7855" s="74"/>
    </row>
    <row r="7856">
      <c r="H7856" s="74"/>
    </row>
    <row r="7857">
      <c r="H7857" s="74"/>
    </row>
    <row r="7858">
      <c r="H7858" s="74"/>
    </row>
    <row r="7859">
      <c r="H7859" s="74"/>
    </row>
    <row r="7860">
      <c r="H7860" s="74"/>
    </row>
    <row r="7861">
      <c r="H7861" s="74"/>
    </row>
    <row r="7862">
      <c r="H7862" s="74"/>
    </row>
    <row r="7863">
      <c r="H7863" s="74"/>
    </row>
    <row r="7864">
      <c r="H7864" s="74"/>
    </row>
    <row r="7865">
      <c r="H7865" s="74"/>
    </row>
    <row r="7866">
      <c r="H7866" s="74"/>
    </row>
    <row r="7867">
      <c r="H7867" s="74"/>
    </row>
    <row r="7868">
      <c r="H7868" s="74"/>
    </row>
    <row r="7869">
      <c r="H7869" s="74"/>
    </row>
    <row r="7870">
      <c r="H7870" s="74"/>
    </row>
    <row r="7871">
      <c r="H7871" s="74"/>
    </row>
    <row r="7872">
      <c r="H7872" s="74"/>
    </row>
    <row r="7873">
      <c r="H7873" s="74"/>
    </row>
    <row r="7874">
      <c r="H7874" s="74"/>
    </row>
    <row r="7875">
      <c r="H7875" s="74"/>
    </row>
    <row r="7876">
      <c r="H7876" s="74"/>
    </row>
    <row r="7877">
      <c r="H7877" s="74"/>
    </row>
    <row r="7878">
      <c r="H7878" s="74"/>
    </row>
    <row r="7879">
      <c r="H7879" s="74"/>
    </row>
    <row r="7880">
      <c r="H7880" s="74"/>
    </row>
    <row r="7881">
      <c r="H7881" s="74"/>
    </row>
    <row r="7882">
      <c r="H7882" s="74"/>
    </row>
    <row r="7883">
      <c r="H7883" s="74"/>
    </row>
    <row r="7884">
      <c r="H7884" s="74"/>
    </row>
    <row r="7885">
      <c r="H7885" s="74"/>
    </row>
    <row r="7886">
      <c r="H7886" s="74"/>
    </row>
    <row r="7887">
      <c r="H7887" s="74"/>
    </row>
    <row r="7888">
      <c r="H7888" s="74"/>
    </row>
    <row r="7889">
      <c r="H7889" s="74"/>
    </row>
    <row r="7890">
      <c r="H7890" s="74"/>
    </row>
    <row r="7891">
      <c r="H7891" s="74"/>
    </row>
    <row r="7892">
      <c r="H7892" s="74"/>
    </row>
    <row r="7893">
      <c r="H7893" s="74"/>
    </row>
    <row r="7894">
      <c r="H7894" s="74"/>
    </row>
    <row r="7895">
      <c r="H7895" s="74"/>
    </row>
    <row r="7896">
      <c r="H7896" s="74"/>
    </row>
    <row r="7897">
      <c r="H7897" s="74"/>
    </row>
    <row r="7898">
      <c r="H7898" s="74"/>
    </row>
    <row r="7899">
      <c r="H7899" s="74"/>
    </row>
    <row r="7900">
      <c r="H7900" s="74"/>
    </row>
    <row r="7901">
      <c r="H7901" s="74"/>
    </row>
    <row r="7902">
      <c r="H7902" s="74"/>
    </row>
    <row r="7903">
      <c r="H7903" s="74"/>
    </row>
    <row r="7904">
      <c r="H7904" s="74"/>
    </row>
    <row r="7905">
      <c r="H7905" s="74"/>
    </row>
    <row r="7906">
      <c r="H7906" s="74"/>
    </row>
    <row r="7907">
      <c r="H7907" s="74"/>
    </row>
    <row r="7908">
      <c r="H7908" s="74"/>
    </row>
    <row r="7909">
      <c r="H7909" s="74"/>
    </row>
    <row r="7910">
      <c r="H7910" s="74"/>
    </row>
    <row r="7911">
      <c r="H7911" s="74"/>
    </row>
    <row r="7912">
      <c r="H7912" s="74"/>
    </row>
    <row r="7913">
      <c r="H7913" s="74"/>
    </row>
    <row r="7914">
      <c r="H7914" s="74"/>
    </row>
    <row r="7915">
      <c r="H7915" s="74"/>
    </row>
    <row r="7916">
      <c r="H7916" s="74"/>
    </row>
    <row r="7917">
      <c r="H7917" s="74"/>
    </row>
    <row r="7918">
      <c r="H7918" s="74"/>
    </row>
    <row r="7919">
      <c r="H7919" s="74"/>
    </row>
    <row r="7920">
      <c r="H7920" s="74"/>
    </row>
    <row r="7921">
      <c r="H7921" s="74"/>
    </row>
    <row r="7922">
      <c r="H7922" s="74"/>
    </row>
    <row r="7923">
      <c r="H7923" s="74"/>
    </row>
    <row r="7924">
      <c r="H7924" s="74"/>
    </row>
    <row r="7925">
      <c r="H7925" s="74"/>
    </row>
    <row r="7926">
      <c r="H7926" s="74"/>
    </row>
    <row r="7927">
      <c r="H7927" s="74"/>
    </row>
    <row r="7928">
      <c r="H7928" s="74"/>
    </row>
    <row r="7929">
      <c r="H7929" s="74"/>
    </row>
    <row r="7930">
      <c r="H7930" s="74"/>
    </row>
    <row r="7931">
      <c r="H7931" s="74"/>
    </row>
    <row r="7932">
      <c r="H7932" s="74"/>
    </row>
    <row r="7933">
      <c r="H7933" s="74"/>
    </row>
    <row r="7934">
      <c r="H7934" s="74"/>
    </row>
    <row r="7935">
      <c r="H7935" s="74"/>
    </row>
    <row r="7936">
      <c r="H7936" s="74"/>
    </row>
    <row r="7937">
      <c r="H7937" s="74"/>
    </row>
    <row r="7938">
      <c r="H7938" s="74"/>
    </row>
    <row r="7939">
      <c r="H7939" s="74"/>
    </row>
    <row r="7940">
      <c r="H7940" s="74"/>
    </row>
    <row r="7941">
      <c r="H7941" s="74"/>
    </row>
    <row r="7942">
      <c r="H7942" s="74"/>
    </row>
    <row r="7943">
      <c r="H7943" s="74"/>
    </row>
    <row r="7944">
      <c r="H7944" s="74"/>
    </row>
    <row r="7945">
      <c r="H7945" s="74"/>
    </row>
    <row r="7946">
      <c r="H7946" s="74"/>
    </row>
    <row r="7947">
      <c r="H7947" s="74"/>
    </row>
    <row r="7948">
      <c r="H7948" s="74"/>
    </row>
    <row r="7949">
      <c r="H7949" s="74"/>
    </row>
    <row r="7950">
      <c r="H7950" s="74"/>
    </row>
    <row r="7951">
      <c r="H7951" s="74"/>
    </row>
    <row r="7952">
      <c r="H7952" s="74"/>
    </row>
    <row r="7953">
      <c r="H7953" s="74"/>
    </row>
    <row r="7954">
      <c r="H7954" s="74"/>
    </row>
    <row r="7955">
      <c r="H7955" s="74"/>
    </row>
    <row r="7956">
      <c r="H7956" s="74"/>
    </row>
    <row r="7957">
      <c r="H7957" s="74"/>
    </row>
    <row r="7958">
      <c r="H7958" s="74"/>
    </row>
    <row r="7959">
      <c r="H7959" s="74"/>
    </row>
    <row r="7960">
      <c r="H7960" s="74"/>
    </row>
    <row r="7961">
      <c r="H7961" s="74"/>
    </row>
    <row r="7962">
      <c r="H7962" s="74"/>
    </row>
    <row r="7963">
      <c r="H7963" s="74"/>
    </row>
    <row r="7964">
      <c r="H7964" s="74"/>
    </row>
    <row r="7965">
      <c r="H7965" s="74"/>
    </row>
    <row r="7966">
      <c r="H7966" s="74"/>
    </row>
    <row r="7967">
      <c r="H7967" s="74"/>
    </row>
    <row r="7968">
      <c r="H7968" s="74"/>
    </row>
    <row r="7969">
      <c r="H7969" s="74"/>
    </row>
    <row r="7970">
      <c r="H7970" s="74"/>
    </row>
    <row r="7971">
      <c r="H7971" s="74"/>
    </row>
    <row r="7972">
      <c r="H7972" s="74"/>
    </row>
    <row r="7973">
      <c r="H7973" s="74"/>
    </row>
    <row r="7974">
      <c r="H7974" s="74"/>
    </row>
    <row r="7975">
      <c r="H7975" s="74"/>
    </row>
    <row r="7976">
      <c r="H7976" s="74"/>
    </row>
    <row r="7977">
      <c r="H7977" s="74"/>
    </row>
    <row r="7978">
      <c r="H7978" s="74"/>
    </row>
    <row r="7979">
      <c r="H7979" s="74"/>
    </row>
    <row r="7980">
      <c r="H7980" s="74"/>
    </row>
    <row r="7981">
      <c r="H7981" s="74"/>
    </row>
    <row r="7982">
      <c r="H7982" s="74"/>
    </row>
    <row r="7983">
      <c r="H7983" s="74"/>
    </row>
    <row r="7984">
      <c r="H7984" s="74"/>
    </row>
    <row r="7985">
      <c r="H7985" s="74"/>
    </row>
    <row r="7986">
      <c r="H7986" s="74"/>
    </row>
    <row r="7987">
      <c r="H7987" s="74"/>
    </row>
    <row r="7988">
      <c r="H7988" s="74"/>
    </row>
    <row r="7989">
      <c r="H7989" s="74"/>
    </row>
    <row r="7990">
      <c r="H7990" s="74"/>
    </row>
    <row r="7991">
      <c r="H7991" s="74"/>
    </row>
    <row r="7992">
      <c r="H7992" s="74"/>
    </row>
    <row r="7993">
      <c r="H7993" s="74"/>
    </row>
    <row r="7994">
      <c r="H7994" s="74"/>
    </row>
    <row r="7995">
      <c r="H7995" s="74"/>
    </row>
    <row r="7996">
      <c r="H7996" s="74"/>
    </row>
    <row r="7997">
      <c r="H7997" s="74"/>
    </row>
    <row r="7998">
      <c r="H7998" s="74"/>
    </row>
    <row r="7999">
      <c r="H7999" s="74"/>
    </row>
    <row r="8000">
      <c r="H8000" s="74"/>
    </row>
    <row r="8001">
      <c r="H8001" s="74"/>
    </row>
    <row r="8002">
      <c r="H8002" s="74"/>
    </row>
    <row r="8003">
      <c r="H8003" s="74"/>
    </row>
    <row r="8004">
      <c r="H8004" s="74"/>
    </row>
    <row r="8005">
      <c r="H8005" s="74"/>
    </row>
    <row r="8006">
      <c r="H8006" s="74"/>
    </row>
    <row r="8007">
      <c r="H8007" s="74"/>
    </row>
    <row r="8008">
      <c r="H8008" s="74"/>
    </row>
    <row r="8009">
      <c r="H8009" s="74"/>
    </row>
    <row r="8010">
      <c r="H8010" s="74"/>
    </row>
    <row r="8011">
      <c r="H8011" s="74"/>
    </row>
    <row r="8012">
      <c r="H8012" s="74"/>
    </row>
    <row r="8013">
      <c r="H8013" s="74"/>
    </row>
    <row r="8014">
      <c r="H8014" s="74"/>
    </row>
    <row r="8015">
      <c r="H8015" s="74"/>
    </row>
    <row r="8016">
      <c r="H8016" s="74"/>
    </row>
    <row r="8017">
      <c r="H8017" s="74"/>
    </row>
    <row r="8018">
      <c r="H8018" s="74"/>
    </row>
    <row r="8019">
      <c r="H8019" s="74"/>
    </row>
    <row r="8020">
      <c r="H8020" s="74"/>
    </row>
    <row r="8021">
      <c r="H8021" s="74"/>
    </row>
    <row r="8022">
      <c r="H8022" s="74"/>
    </row>
    <row r="8023">
      <c r="H8023" s="74"/>
    </row>
    <row r="8024">
      <c r="H8024" s="74"/>
    </row>
    <row r="8025">
      <c r="H8025" s="74"/>
    </row>
    <row r="8026">
      <c r="H8026" s="74"/>
    </row>
    <row r="8027">
      <c r="H8027" s="74"/>
    </row>
    <row r="8028">
      <c r="H8028" s="74"/>
    </row>
    <row r="8029">
      <c r="H8029" s="74"/>
    </row>
    <row r="8030">
      <c r="H8030" s="74"/>
    </row>
    <row r="8031">
      <c r="H8031" s="74"/>
    </row>
    <row r="8032">
      <c r="H8032" s="74"/>
    </row>
    <row r="8033">
      <c r="H8033" s="74"/>
    </row>
    <row r="8034">
      <c r="H8034" s="74"/>
    </row>
    <row r="8035">
      <c r="H8035" s="74"/>
    </row>
    <row r="8036">
      <c r="H8036" s="74"/>
    </row>
    <row r="8037">
      <c r="H8037" s="74"/>
    </row>
    <row r="8038">
      <c r="H8038" s="74"/>
    </row>
    <row r="8039">
      <c r="H8039" s="74"/>
    </row>
    <row r="8040">
      <c r="H8040" s="74"/>
    </row>
    <row r="8041">
      <c r="H8041" s="74"/>
    </row>
    <row r="8042">
      <c r="H8042" s="74"/>
    </row>
    <row r="8043">
      <c r="H8043" s="74"/>
    </row>
    <row r="8044">
      <c r="H8044" s="74"/>
    </row>
    <row r="8045">
      <c r="H8045" s="74"/>
    </row>
    <row r="8046">
      <c r="H8046" s="74"/>
    </row>
    <row r="8047">
      <c r="H8047" s="74"/>
    </row>
    <row r="8048">
      <c r="H8048" s="74"/>
    </row>
    <row r="8049">
      <c r="H8049" s="74"/>
    </row>
    <row r="8050">
      <c r="H8050" s="74"/>
    </row>
    <row r="8051">
      <c r="H8051" s="74"/>
    </row>
    <row r="8052">
      <c r="H8052" s="74"/>
    </row>
    <row r="8053">
      <c r="H8053" s="74"/>
    </row>
    <row r="8054">
      <c r="H8054" s="74"/>
    </row>
    <row r="8055">
      <c r="H8055" s="74"/>
    </row>
    <row r="8056">
      <c r="H8056" s="74"/>
    </row>
    <row r="8057">
      <c r="H8057" s="74"/>
    </row>
    <row r="8058">
      <c r="H8058" s="74"/>
    </row>
    <row r="8059">
      <c r="H8059" s="74"/>
    </row>
    <row r="8060">
      <c r="H8060" s="74"/>
    </row>
    <row r="8061">
      <c r="H8061" s="74"/>
    </row>
    <row r="8062">
      <c r="H8062" s="74"/>
    </row>
    <row r="8063">
      <c r="H8063" s="74"/>
    </row>
    <row r="8064">
      <c r="H8064" s="74"/>
    </row>
    <row r="8065">
      <c r="H8065" s="74"/>
    </row>
    <row r="8066">
      <c r="H8066" s="74"/>
    </row>
    <row r="8067">
      <c r="H8067" s="74"/>
    </row>
    <row r="8068">
      <c r="H8068" s="74"/>
    </row>
    <row r="8069">
      <c r="H8069" s="74"/>
    </row>
    <row r="8070">
      <c r="H8070" s="74"/>
    </row>
    <row r="8071">
      <c r="H8071" s="74"/>
    </row>
    <row r="8072">
      <c r="H8072" s="74"/>
    </row>
    <row r="8073">
      <c r="H8073" s="74"/>
    </row>
    <row r="8074">
      <c r="H8074" s="74"/>
    </row>
    <row r="8075">
      <c r="H8075" s="74"/>
    </row>
    <row r="8076">
      <c r="H8076" s="74"/>
    </row>
    <row r="8077">
      <c r="H8077" s="74"/>
    </row>
    <row r="8078">
      <c r="H8078" s="74"/>
    </row>
    <row r="8079">
      <c r="H8079" s="74"/>
    </row>
    <row r="8080">
      <c r="H8080" s="74"/>
    </row>
    <row r="8081">
      <c r="H8081" s="74"/>
    </row>
    <row r="8082">
      <c r="H8082" s="74"/>
    </row>
    <row r="8083">
      <c r="H8083" s="74"/>
    </row>
    <row r="8084">
      <c r="H8084" s="74"/>
    </row>
    <row r="8085">
      <c r="H8085" s="74"/>
    </row>
    <row r="8086">
      <c r="H8086" s="74"/>
    </row>
    <row r="8087">
      <c r="H8087" s="74"/>
    </row>
    <row r="8088">
      <c r="H8088" s="74"/>
    </row>
    <row r="8089">
      <c r="H8089" s="74"/>
    </row>
    <row r="8090">
      <c r="H8090" s="74"/>
    </row>
    <row r="8091">
      <c r="H8091" s="74"/>
    </row>
    <row r="8092">
      <c r="H8092" s="74"/>
    </row>
    <row r="8093">
      <c r="H8093" s="74"/>
    </row>
    <row r="8094">
      <c r="H8094" s="74"/>
    </row>
    <row r="8095">
      <c r="H8095" s="74"/>
    </row>
    <row r="8096">
      <c r="H8096" s="74"/>
    </row>
    <row r="8097">
      <c r="H8097" s="74"/>
    </row>
    <row r="8098">
      <c r="H8098" s="74"/>
    </row>
    <row r="8099">
      <c r="H8099" s="74"/>
    </row>
    <row r="8100">
      <c r="H8100" s="74"/>
    </row>
    <row r="8101">
      <c r="H8101" s="74"/>
    </row>
    <row r="8102">
      <c r="H8102" s="74"/>
    </row>
    <row r="8103">
      <c r="H8103" s="74"/>
    </row>
    <row r="8104">
      <c r="H8104" s="74"/>
    </row>
    <row r="8105">
      <c r="H8105" s="74"/>
    </row>
    <row r="8106">
      <c r="H8106" s="74"/>
    </row>
    <row r="8107">
      <c r="H8107" s="74"/>
    </row>
    <row r="8108">
      <c r="H8108" s="74"/>
    </row>
    <row r="8109">
      <c r="H8109" s="74"/>
    </row>
    <row r="8110">
      <c r="H8110" s="74"/>
    </row>
    <row r="8111">
      <c r="H8111" s="74"/>
    </row>
    <row r="8112">
      <c r="H8112" s="74"/>
    </row>
    <row r="8113">
      <c r="H8113" s="74"/>
    </row>
    <row r="8114">
      <c r="H8114" s="74"/>
    </row>
    <row r="8115">
      <c r="H8115" s="74"/>
    </row>
    <row r="8116">
      <c r="H8116" s="74"/>
    </row>
    <row r="8117">
      <c r="H8117" s="74"/>
    </row>
    <row r="8118">
      <c r="H8118" s="74"/>
    </row>
    <row r="8119">
      <c r="H8119" s="74"/>
    </row>
    <row r="8120">
      <c r="H8120" s="74"/>
    </row>
    <row r="8121">
      <c r="H8121" s="74"/>
    </row>
    <row r="8122">
      <c r="H8122" s="74"/>
    </row>
    <row r="8123">
      <c r="H8123" s="74"/>
    </row>
    <row r="8124">
      <c r="H8124" s="74"/>
    </row>
    <row r="8125">
      <c r="H8125" s="74"/>
    </row>
    <row r="8126">
      <c r="H8126" s="74"/>
    </row>
    <row r="8127">
      <c r="H8127" s="74"/>
    </row>
    <row r="8128">
      <c r="H8128" s="74"/>
    </row>
    <row r="8129">
      <c r="H8129" s="74"/>
    </row>
    <row r="8130">
      <c r="H8130" s="74"/>
    </row>
    <row r="8131">
      <c r="H8131" s="74"/>
    </row>
    <row r="8132">
      <c r="H8132" s="74"/>
    </row>
    <row r="8133">
      <c r="H8133" s="74"/>
    </row>
    <row r="8134">
      <c r="H8134" s="74"/>
    </row>
    <row r="8135">
      <c r="H8135" s="74"/>
    </row>
    <row r="8136">
      <c r="H8136" s="74"/>
    </row>
    <row r="8137">
      <c r="H8137" s="74"/>
    </row>
    <row r="8138">
      <c r="H8138" s="74"/>
    </row>
    <row r="8139">
      <c r="H8139" s="74"/>
    </row>
    <row r="8140">
      <c r="H8140" s="74"/>
    </row>
    <row r="8141">
      <c r="H8141" s="74"/>
    </row>
    <row r="8142">
      <c r="H8142" s="74"/>
    </row>
    <row r="8143">
      <c r="H8143" s="74"/>
    </row>
    <row r="8144">
      <c r="H8144" s="74"/>
    </row>
    <row r="8145">
      <c r="H8145" s="74"/>
    </row>
    <row r="8146">
      <c r="H8146" s="74"/>
    </row>
    <row r="8147">
      <c r="H8147" s="74"/>
    </row>
    <row r="8148">
      <c r="H8148" s="74"/>
    </row>
    <row r="8149">
      <c r="H8149" s="74"/>
    </row>
    <row r="8150">
      <c r="H8150" s="74"/>
    </row>
    <row r="8151">
      <c r="H8151" s="74"/>
    </row>
    <row r="8152">
      <c r="H8152" s="74"/>
    </row>
    <row r="8153">
      <c r="H8153" s="74"/>
    </row>
    <row r="8154">
      <c r="H8154" s="74"/>
    </row>
    <row r="8155">
      <c r="H8155" s="74"/>
    </row>
    <row r="8156">
      <c r="H8156" s="74"/>
    </row>
    <row r="8157">
      <c r="H8157" s="74"/>
    </row>
    <row r="8158">
      <c r="H8158" s="74"/>
    </row>
    <row r="8159">
      <c r="H8159" s="74"/>
    </row>
    <row r="8160">
      <c r="H8160" s="74"/>
    </row>
    <row r="8161">
      <c r="H8161" s="74"/>
    </row>
    <row r="8162">
      <c r="H8162" s="74"/>
    </row>
    <row r="8163">
      <c r="H8163" s="74"/>
    </row>
    <row r="8164">
      <c r="H8164" s="74"/>
    </row>
    <row r="8165">
      <c r="H8165" s="74"/>
    </row>
    <row r="8166">
      <c r="H8166" s="74"/>
    </row>
    <row r="8167">
      <c r="H8167" s="74"/>
    </row>
    <row r="8168">
      <c r="H8168" s="74"/>
    </row>
    <row r="8169">
      <c r="H8169" s="74"/>
    </row>
    <row r="8170">
      <c r="H8170" s="74"/>
    </row>
    <row r="8171">
      <c r="H8171" s="74"/>
    </row>
    <row r="8172">
      <c r="H8172" s="74"/>
    </row>
    <row r="8173">
      <c r="H8173" s="74"/>
    </row>
    <row r="8174">
      <c r="H8174" s="74"/>
    </row>
    <row r="8175">
      <c r="H8175" s="74"/>
    </row>
    <row r="8176">
      <c r="H8176" s="74"/>
    </row>
    <row r="8177">
      <c r="H8177" s="74"/>
    </row>
    <row r="8178">
      <c r="H8178" s="74"/>
    </row>
    <row r="8179">
      <c r="H8179" s="74"/>
    </row>
    <row r="8180">
      <c r="H8180" s="74"/>
    </row>
    <row r="8181">
      <c r="H8181" s="74"/>
    </row>
    <row r="8182">
      <c r="H8182" s="74"/>
    </row>
    <row r="8183">
      <c r="H8183" s="74"/>
    </row>
    <row r="8184">
      <c r="H8184" s="74"/>
    </row>
    <row r="8185">
      <c r="H8185" s="74"/>
    </row>
    <row r="8186">
      <c r="H8186" s="74"/>
    </row>
    <row r="8187">
      <c r="H8187" s="74"/>
    </row>
    <row r="8188">
      <c r="H8188" s="74"/>
    </row>
    <row r="8189">
      <c r="H8189" s="74"/>
    </row>
    <row r="8190">
      <c r="H8190" s="74"/>
    </row>
    <row r="8191">
      <c r="H8191" s="74"/>
    </row>
    <row r="8192">
      <c r="H8192" s="74"/>
    </row>
    <row r="8193">
      <c r="H8193" s="74"/>
    </row>
    <row r="8194">
      <c r="H8194" s="74"/>
    </row>
    <row r="8195">
      <c r="H8195" s="74"/>
    </row>
    <row r="8196">
      <c r="H8196" s="74"/>
    </row>
    <row r="8197">
      <c r="H8197" s="74"/>
    </row>
    <row r="8198">
      <c r="H8198" s="74"/>
    </row>
    <row r="8199">
      <c r="H8199" s="74"/>
    </row>
    <row r="8200">
      <c r="H8200" s="74"/>
    </row>
    <row r="8201">
      <c r="H8201" s="74"/>
    </row>
    <row r="8202">
      <c r="H8202" s="74"/>
    </row>
    <row r="8203">
      <c r="H8203" s="74"/>
    </row>
    <row r="8204">
      <c r="H8204" s="74"/>
    </row>
    <row r="8205">
      <c r="H8205" s="74"/>
    </row>
    <row r="8206">
      <c r="H8206" s="74"/>
    </row>
    <row r="8207">
      <c r="H8207" s="74"/>
    </row>
    <row r="8208">
      <c r="H8208" s="74"/>
    </row>
    <row r="8209">
      <c r="H8209" s="74"/>
    </row>
    <row r="8210">
      <c r="H8210" s="74"/>
    </row>
    <row r="8211">
      <c r="H8211" s="74"/>
    </row>
    <row r="8212">
      <c r="H8212" s="74"/>
    </row>
    <row r="8213">
      <c r="H8213" s="74"/>
    </row>
    <row r="8214">
      <c r="H8214" s="74"/>
    </row>
    <row r="8215">
      <c r="H8215" s="74"/>
    </row>
    <row r="8216">
      <c r="H8216" s="74"/>
    </row>
    <row r="8217">
      <c r="H8217" s="74"/>
    </row>
    <row r="8218">
      <c r="H8218" s="74"/>
    </row>
    <row r="8219">
      <c r="H8219" s="74"/>
    </row>
    <row r="8220">
      <c r="H8220" s="74"/>
    </row>
    <row r="8221">
      <c r="H8221" s="74"/>
    </row>
    <row r="8222">
      <c r="H8222" s="74"/>
    </row>
    <row r="8223">
      <c r="H8223" s="74"/>
    </row>
    <row r="8224">
      <c r="H8224" s="74"/>
    </row>
    <row r="8225">
      <c r="H8225" s="74"/>
    </row>
    <row r="8226">
      <c r="H8226" s="74"/>
    </row>
    <row r="8227">
      <c r="H8227" s="74"/>
    </row>
    <row r="8228">
      <c r="H8228" s="74"/>
    </row>
    <row r="8229">
      <c r="H8229" s="74"/>
    </row>
    <row r="8230">
      <c r="H8230" s="74"/>
    </row>
    <row r="8231">
      <c r="H8231" s="74"/>
    </row>
    <row r="8232">
      <c r="H8232" s="74"/>
    </row>
    <row r="8233">
      <c r="H8233" s="74"/>
    </row>
    <row r="8234">
      <c r="H8234" s="74"/>
    </row>
    <row r="8235">
      <c r="H8235" s="74"/>
    </row>
    <row r="8236">
      <c r="H8236" s="74"/>
    </row>
    <row r="8237">
      <c r="H8237" s="74"/>
    </row>
    <row r="8238">
      <c r="H8238" s="74"/>
    </row>
    <row r="8239">
      <c r="H8239" s="74"/>
    </row>
    <row r="8240">
      <c r="H8240" s="74"/>
    </row>
    <row r="8241">
      <c r="H8241" s="74"/>
    </row>
    <row r="8242">
      <c r="H8242" s="74"/>
    </row>
    <row r="8243">
      <c r="H8243" s="74"/>
    </row>
    <row r="8244">
      <c r="H8244" s="74"/>
    </row>
    <row r="8245">
      <c r="H8245" s="74"/>
    </row>
    <row r="8246">
      <c r="H8246" s="74"/>
    </row>
    <row r="8247">
      <c r="H8247" s="74"/>
    </row>
    <row r="8248">
      <c r="H8248" s="74"/>
    </row>
    <row r="8249">
      <c r="H8249" s="74"/>
    </row>
    <row r="8250">
      <c r="H8250" s="74"/>
    </row>
    <row r="8251">
      <c r="H8251" s="74"/>
    </row>
    <row r="8252">
      <c r="H8252" s="74"/>
    </row>
    <row r="8253">
      <c r="H8253" s="74"/>
    </row>
    <row r="8254">
      <c r="H8254" s="74"/>
    </row>
    <row r="8255">
      <c r="H8255" s="74"/>
    </row>
    <row r="8256">
      <c r="H8256" s="74"/>
    </row>
    <row r="8257">
      <c r="H8257" s="74"/>
    </row>
    <row r="8258">
      <c r="H8258" s="74"/>
    </row>
    <row r="8259">
      <c r="H8259" s="74"/>
    </row>
    <row r="8260">
      <c r="H8260" s="74"/>
    </row>
    <row r="8261">
      <c r="H8261" s="74"/>
    </row>
    <row r="8262">
      <c r="H8262" s="74"/>
    </row>
    <row r="8263">
      <c r="H8263" s="74"/>
    </row>
    <row r="8264">
      <c r="H8264" s="74"/>
    </row>
    <row r="8265">
      <c r="H8265" s="74"/>
    </row>
    <row r="8266">
      <c r="H8266" s="74"/>
    </row>
    <row r="8267">
      <c r="H8267" s="74"/>
    </row>
    <row r="8268">
      <c r="H8268" s="74"/>
    </row>
    <row r="8269">
      <c r="H8269" s="74"/>
    </row>
    <row r="8270">
      <c r="H8270" s="74"/>
    </row>
    <row r="8271">
      <c r="H8271" s="74"/>
    </row>
    <row r="8272">
      <c r="H8272" s="74"/>
    </row>
    <row r="8273">
      <c r="H8273" s="74"/>
    </row>
    <row r="8274">
      <c r="H8274" s="74"/>
    </row>
    <row r="8275">
      <c r="H8275" s="74"/>
    </row>
    <row r="8276">
      <c r="H8276" s="74"/>
    </row>
    <row r="8277">
      <c r="H8277" s="74"/>
    </row>
    <row r="8278">
      <c r="H8278" s="74"/>
    </row>
    <row r="8279">
      <c r="H8279" s="74"/>
    </row>
    <row r="8280">
      <c r="H8280" s="74"/>
    </row>
    <row r="8281">
      <c r="H8281" s="74"/>
    </row>
    <row r="8282">
      <c r="H8282" s="74"/>
    </row>
    <row r="8283">
      <c r="H8283" s="74"/>
    </row>
    <row r="8284">
      <c r="H8284" s="74"/>
    </row>
    <row r="8285">
      <c r="H8285" s="74"/>
    </row>
    <row r="8286">
      <c r="H8286" s="74"/>
    </row>
    <row r="8287">
      <c r="H8287" s="74"/>
    </row>
    <row r="8288">
      <c r="H8288" s="74"/>
    </row>
    <row r="8289">
      <c r="H8289" s="74"/>
    </row>
    <row r="8290">
      <c r="H8290" s="74"/>
    </row>
    <row r="8291">
      <c r="H8291" s="74"/>
    </row>
    <row r="8292">
      <c r="H8292" s="74"/>
    </row>
    <row r="8293">
      <c r="H8293" s="74"/>
    </row>
    <row r="8294">
      <c r="H8294" s="74"/>
    </row>
    <row r="8295">
      <c r="H8295" s="74"/>
    </row>
    <row r="8296">
      <c r="H8296" s="74"/>
    </row>
    <row r="8297">
      <c r="H8297" s="74"/>
    </row>
    <row r="8298">
      <c r="H8298" s="74"/>
    </row>
    <row r="8299">
      <c r="H8299" s="74"/>
    </row>
    <row r="8300">
      <c r="H8300" s="74"/>
    </row>
    <row r="8301">
      <c r="H8301" s="74"/>
    </row>
    <row r="8302">
      <c r="H8302" s="74"/>
    </row>
    <row r="8303">
      <c r="H8303" s="74"/>
    </row>
    <row r="8304">
      <c r="H8304" s="74"/>
    </row>
    <row r="8305">
      <c r="H8305" s="74"/>
    </row>
    <row r="8306">
      <c r="H8306" s="74"/>
    </row>
    <row r="8307">
      <c r="H8307" s="74"/>
    </row>
    <row r="8308">
      <c r="H8308" s="74"/>
    </row>
    <row r="8309">
      <c r="H8309" s="74"/>
    </row>
    <row r="8310">
      <c r="H8310" s="74"/>
    </row>
    <row r="8311">
      <c r="H8311" s="74"/>
    </row>
    <row r="8312">
      <c r="H8312" s="74"/>
    </row>
    <row r="8313">
      <c r="H8313" s="74"/>
    </row>
    <row r="8314">
      <c r="H8314" s="74"/>
    </row>
    <row r="8315">
      <c r="H8315" s="74"/>
    </row>
    <row r="8316">
      <c r="H8316" s="74"/>
    </row>
    <row r="8317">
      <c r="H8317" s="74"/>
    </row>
    <row r="8318">
      <c r="H8318" s="74"/>
    </row>
    <row r="8319">
      <c r="H8319" s="74"/>
    </row>
    <row r="8320">
      <c r="H8320" s="74"/>
    </row>
    <row r="8321">
      <c r="H8321" s="74"/>
    </row>
    <row r="8322">
      <c r="H8322" s="74"/>
    </row>
    <row r="8323">
      <c r="H8323" s="74"/>
    </row>
    <row r="8324">
      <c r="H8324" s="74"/>
    </row>
    <row r="8325">
      <c r="H8325" s="74"/>
    </row>
    <row r="8326">
      <c r="H8326" s="74"/>
    </row>
    <row r="8327">
      <c r="H8327" s="74"/>
    </row>
    <row r="8328">
      <c r="H8328" s="74"/>
    </row>
    <row r="8329">
      <c r="H8329" s="74"/>
    </row>
    <row r="8330">
      <c r="H8330" s="74"/>
    </row>
    <row r="8331">
      <c r="H8331" s="74"/>
    </row>
    <row r="8332">
      <c r="H8332" s="74"/>
    </row>
    <row r="8333">
      <c r="H8333" s="74"/>
    </row>
    <row r="8334">
      <c r="H8334" s="74"/>
    </row>
    <row r="8335">
      <c r="H8335" s="74"/>
    </row>
    <row r="8336">
      <c r="H8336" s="74"/>
    </row>
    <row r="8337">
      <c r="H8337" s="74"/>
    </row>
    <row r="8338">
      <c r="H8338" s="74"/>
    </row>
    <row r="8339">
      <c r="H8339" s="74"/>
    </row>
    <row r="8340">
      <c r="H8340" s="74"/>
    </row>
    <row r="8341">
      <c r="H8341" s="74"/>
    </row>
    <row r="8342">
      <c r="H8342" s="74"/>
    </row>
    <row r="8343">
      <c r="H8343" s="74"/>
    </row>
    <row r="8344">
      <c r="H8344" s="74"/>
    </row>
    <row r="8345">
      <c r="H8345" s="74"/>
    </row>
    <row r="8346">
      <c r="H8346" s="74"/>
    </row>
    <row r="8347">
      <c r="H8347" s="74"/>
    </row>
    <row r="8348">
      <c r="H8348" s="74"/>
    </row>
    <row r="8349">
      <c r="H8349" s="74"/>
    </row>
    <row r="8350">
      <c r="H8350" s="74"/>
    </row>
    <row r="8351">
      <c r="H8351" s="74"/>
    </row>
    <row r="8352">
      <c r="H8352" s="74"/>
    </row>
    <row r="8353">
      <c r="H8353" s="74"/>
    </row>
    <row r="8354">
      <c r="H8354" s="74"/>
    </row>
    <row r="8355">
      <c r="H8355" s="74"/>
    </row>
    <row r="8356">
      <c r="H8356" s="74"/>
    </row>
    <row r="8357">
      <c r="H8357" s="74"/>
    </row>
    <row r="8358">
      <c r="H8358" s="74"/>
    </row>
    <row r="8359">
      <c r="H8359" s="74"/>
    </row>
    <row r="8360">
      <c r="H8360" s="74"/>
    </row>
    <row r="8361">
      <c r="H8361" s="74"/>
    </row>
    <row r="8362">
      <c r="H8362" s="74"/>
    </row>
    <row r="8363">
      <c r="H8363" s="74"/>
    </row>
    <row r="8364">
      <c r="H8364" s="74"/>
    </row>
    <row r="8365">
      <c r="H8365" s="74"/>
    </row>
    <row r="8366">
      <c r="H8366" s="74"/>
    </row>
    <row r="8367">
      <c r="H8367" s="74"/>
    </row>
    <row r="8368">
      <c r="H8368" s="74"/>
    </row>
    <row r="8369">
      <c r="H8369" s="74"/>
    </row>
    <row r="8370">
      <c r="H8370" s="74"/>
    </row>
    <row r="8371">
      <c r="H8371" s="74"/>
    </row>
    <row r="8372">
      <c r="H8372" s="74"/>
    </row>
    <row r="8373">
      <c r="H8373" s="74"/>
    </row>
    <row r="8374">
      <c r="H8374" s="74"/>
    </row>
    <row r="8375">
      <c r="H8375" s="74"/>
    </row>
    <row r="8376">
      <c r="H8376" s="74"/>
    </row>
    <row r="8377">
      <c r="H8377" s="74"/>
    </row>
    <row r="8378">
      <c r="H8378" s="74"/>
    </row>
    <row r="8379">
      <c r="H8379" s="74"/>
    </row>
    <row r="8380">
      <c r="H8380" s="74"/>
    </row>
    <row r="8381">
      <c r="H8381" s="74"/>
    </row>
    <row r="8382">
      <c r="H8382" s="74"/>
    </row>
    <row r="8383">
      <c r="H8383" s="74"/>
    </row>
    <row r="8384">
      <c r="H8384" s="74"/>
    </row>
    <row r="8385">
      <c r="H8385" s="74"/>
    </row>
    <row r="8386">
      <c r="H8386" s="74"/>
    </row>
    <row r="8387">
      <c r="H8387" s="74"/>
    </row>
    <row r="8388">
      <c r="H8388" s="74"/>
    </row>
    <row r="8389">
      <c r="H8389" s="74"/>
    </row>
    <row r="8390">
      <c r="H8390" s="74"/>
    </row>
    <row r="8391">
      <c r="H8391" s="74"/>
    </row>
    <row r="8392">
      <c r="H8392" s="74"/>
    </row>
    <row r="8393">
      <c r="H8393" s="74"/>
    </row>
    <row r="8394">
      <c r="H8394" s="74"/>
    </row>
    <row r="8395">
      <c r="H8395" s="74"/>
    </row>
    <row r="8396">
      <c r="H8396" s="74"/>
    </row>
    <row r="8397">
      <c r="H8397" s="74"/>
    </row>
    <row r="8398">
      <c r="H8398" s="74"/>
    </row>
    <row r="8399">
      <c r="H8399" s="74"/>
    </row>
    <row r="8400">
      <c r="H8400" s="74"/>
    </row>
    <row r="8401">
      <c r="H8401" s="74"/>
    </row>
    <row r="8402">
      <c r="H8402" s="74"/>
    </row>
    <row r="8403">
      <c r="H8403" s="74"/>
    </row>
    <row r="8404">
      <c r="H8404" s="74"/>
    </row>
    <row r="8405">
      <c r="H8405" s="74"/>
    </row>
    <row r="8406">
      <c r="H8406" s="74"/>
    </row>
    <row r="8407">
      <c r="H8407" s="74"/>
    </row>
    <row r="8408">
      <c r="H8408" s="74"/>
    </row>
    <row r="8409">
      <c r="H8409" s="74"/>
    </row>
    <row r="8410">
      <c r="H8410" s="74"/>
    </row>
    <row r="8411">
      <c r="H8411" s="74"/>
    </row>
    <row r="8412">
      <c r="H8412" s="74"/>
    </row>
    <row r="8413">
      <c r="H8413" s="74"/>
    </row>
    <row r="8414">
      <c r="H8414" s="74"/>
    </row>
    <row r="8415">
      <c r="H8415" s="74"/>
    </row>
    <row r="8416">
      <c r="H8416" s="74"/>
    </row>
    <row r="8417">
      <c r="H8417" s="74"/>
    </row>
    <row r="8418">
      <c r="H8418" s="74"/>
    </row>
    <row r="8419">
      <c r="H8419" s="74"/>
    </row>
    <row r="8420">
      <c r="H8420" s="74"/>
    </row>
    <row r="8421">
      <c r="H8421" s="74"/>
    </row>
    <row r="8422">
      <c r="H8422" s="74"/>
    </row>
    <row r="8423">
      <c r="H8423" s="74"/>
    </row>
    <row r="8424">
      <c r="H8424" s="74"/>
    </row>
    <row r="8425">
      <c r="H8425" s="74"/>
    </row>
    <row r="8426">
      <c r="H8426" s="74"/>
    </row>
    <row r="8427">
      <c r="H8427" s="74"/>
    </row>
    <row r="8428">
      <c r="H8428" s="74"/>
    </row>
    <row r="8429">
      <c r="H8429" s="74"/>
    </row>
    <row r="8430">
      <c r="H8430" s="74"/>
    </row>
    <row r="8431">
      <c r="H8431" s="74"/>
    </row>
    <row r="8432">
      <c r="H8432" s="74"/>
    </row>
    <row r="8433">
      <c r="H8433" s="74"/>
    </row>
    <row r="8434">
      <c r="H8434" s="74"/>
    </row>
    <row r="8435">
      <c r="H8435" s="74"/>
    </row>
    <row r="8436">
      <c r="H8436" s="74"/>
    </row>
    <row r="8437">
      <c r="H8437" s="74"/>
    </row>
    <row r="8438">
      <c r="H8438" s="74"/>
    </row>
    <row r="8439">
      <c r="H8439" s="74"/>
    </row>
    <row r="8440">
      <c r="H8440" s="74"/>
    </row>
    <row r="8441">
      <c r="H8441" s="74"/>
    </row>
    <row r="8442">
      <c r="H8442" s="74"/>
    </row>
    <row r="8443">
      <c r="H8443" s="74"/>
    </row>
    <row r="8444">
      <c r="H8444" s="74"/>
    </row>
    <row r="8445">
      <c r="H8445" s="74"/>
    </row>
    <row r="8446">
      <c r="H8446" s="74"/>
    </row>
    <row r="8447">
      <c r="H8447" s="74"/>
    </row>
    <row r="8448">
      <c r="H8448" s="74"/>
    </row>
    <row r="8449">
      <c r="H8449" s="74"/>
    </row>
    <row r="8450">
      <c r="H8450" s="74"/>
    </row>
    <row r="8451">
      <c r="H8451" s="74"/>
    </row>
    <row r="8452">
      <c r="H8452" s="74"/>
    </row>
    <row r="8453">
      <c r="H8453" s="74"/>
    </row>
    <row r="8454">
      <c r="H8454" s="74"/>
    </row>
    <row r="8455">
      <c r="H8455" s="74"/>
    </row>
    <row r="8456">
      <c r="H8456" s="74"/>
    </row>
    <row r="8457">
      <c r="H8457" s="74"/>
    </row>
    <row r="8458">
      <c r="H8458" s="74"/>
    </row>
    <row r="8459">
      <c r="H8459" s="74"/>
    </row>
    <row r="8460">
      <c r="H8460" s="74"/>
    </row>
    <row r="8461">
      <c r="H8461" s="74"/>
    </row>
    <row r="8462">
      <c r="H8462" s="74"/>
    </row>
    <row r="8463">
      <c r="H8463" s="74"/>
    </row>
    <row r="8464">
      <c r="H8464" s="74"/>
    </row>
    <row r="8465">
      <c r="H8465" s="74"/>
    </row>
    <row r="8466">
      <c r="H8466" s="74"/>
    </row>
    <row r="8467">
      <c r="H8467" s="74"/>
    </row>
    <row r="8468">
      <c r="H8468" s="74"/>
    </row>
    <row r="8469">
      <c r="H8469" s="74"/>
    </row>
    <row r="8470">
      <c r="H8470" s="74"/>
    </row>
    <row r="8471">
      <c r="H8471" s="74"/>
    </row>
    <row r="8472">
      <c r="H8472" s="74"/>
    </row>
    <row r="8473">
      <c r="H8473" s="74"/>
    </row>
    <row r="8474">
      <c r="H8474" s="74"/>
    </row>
    <row r="8475">
      <c r="H8475" s="74"/>
    </row>
    <row r="8476">
      <c r="H8476" s="74"/>
    </row>
    <row r="8477">
      <c r="H8477" s="74"/>
    </row>
    <row r="8478">
      <c r="H8478" s="74"/>
    </row>
    <row r="8479">
      <c r="H8479" s="74"/>
    </row>
    <row r="8480">
      <c r="H8480" s="74"/>
    </row>
    <row r="8481">
      <c r="H8481" s="74"/>
    </row>
    <row r="8482">
      <c r="H8482" s="74"/>
    </row>
    <row r="8483">
      <c r="H8483" s="74"/>
    </row>
    <row r="8484">
      <c r="H8484" s="74"/>
    </row>
    <row r="8485">
      <c r="H8485" s="74"/>
    </row>
    <row r="8486">
      <c r="H8486" s="74"/>
    </row>
    <row r="8487">
      <c r="H8487" s="74"/>
    </row>
    <row r="8488">
      <c r="H8488" s="74"/>
    </row>
    <row r="8489">
      <c r="H8489" s="74"/>
    </row>
    <row r="8490">
      <c r="H8490" s="74"/>
    </row>
    <row r="8491">
      <c r="H8491" s="74"/>
    </row>
    <row r="8492">
      <c r="H8492" s="74"/>
    </row>
    <row r="8493">
      <c r="H8493" s="74"/>
    </row>
    <row r="8494">
      <c r="H8494" s="74"/>
    </row>
    <row r="8495">
      <c r="H8495" s="74"/>
    </row>
    <row r="8496">
      <c r="H8496" s="74"/>
    </row>
    <row r="8497">
      <c r="H8497" s="74"/>
    </row>
    <row r="8498">
      <c r="H8498" s="74"/>
    </row>
    <row r="8499">
      <c r="H8499" s="74"/>
    </row>
    <row r="8500">
      <c r="H8500" s="74"/>
    </row>
    <row r="8501">
      <c r="H8501" s="74"/>
    </row>
    <row r="8502">
      <c r="H8502" s="74"/>
    </row>
    <row r="8503">
      <c r="H8503" s="74"/>
    </row>
    <row r="8504">
      <c r="H8504" s="74"/>
    </row>
    <row r="8505">
      <c r="H8505" s="74"/>
    </row>
    <row r="8506">
      <c r="H8506" s="74"/>
    </row>
    <row r="8507">
      <c r="H8507" s="74"/>
    </row>
    <row r="8508">
      <c r="H8508" s="74"/>
    </row>
    <row r="8509">
      <c r="H8509" s="74"/>
    </row>
    <row r="8510">
      <c r="H8510" s="74"/>
    </row>
    <row r="8511">
      <c r="H8511" s="74"/>
    </row>
    <row r="8512">
      <c r="H8512" s="74"/>
    </row>
    <row r="8513">
      <c r="H8513" s="74"/>
    </row>
    <row r="8514">
      <c r="H8514" s="74"/>
    </row>
    <row r="8515">
      <c r="H8515" s="74"/>
    </row>
    <row r="8516">
      <c r="H8516" s="74"/>
    </row>
    <row r="8517">
      <c r="H8517" s="74"/>
    </row>
    <row r="8518">
      <c r="H8518" s="74"/>
    </row>
    <row r="8519">
      <c r="H8519" s="74"/>
    </row>
    <row r="8520">
      <c r="H8520" s="74"/>
    </row>
    <row r="8521">
      <c r="H8521" s="74"/>
    </row>
    <row r="8522">
      <c r="H8522" s="74"/>
    </row>
    <row r="8523">
      <c r="H8523" s="74"/>
    </row>
    <row r="8524">
      <c r="H8524" s="74"/>
    </row>
    <row r="8525">
      <c r="H8525" s="74"/>
    </row>
    <row r="8526">
      <c r="H8526" s="74"/>
    </row>
    <row r="8527">
      <c r="H8527" s="74"/>
    </row>
    <row r="8528">
      <c r="H8528" s="74"/>
    </row>
    <row r="8529">
      <c r="H8529" s="74"/>
    </row>
    <row r="8530">
      <c r="H8530" s="74"/>
    </row>
    <row r="8531">
      <c r="H8531" s="74"/>
    </row>
    <row r="8532">
      <c r="H8532" s="74"/>
    </row>
    <row r="8533">
      <c r="H8533" s="74"/>
    </row>
    <row r="8534">
      <c r="H8534" s="74"/>
    </row>
    <row r="8535">
      <c r="H8535" s="74"/>
    </row>
    <row r="8536">
      <c r="H8536" s="74"/>
    </row>
    <row r="8537">
      <c r="H8537" s="74"/>
    </row>
    <row r="8538">
      <c r="H8538" s="74"/>
    </row>
    <row r="8539">
      <c r="H8539" s="74"/>
    </row>
    <row r="8540">
      <c r="H8540" s="74"/>
    </row>
    <row r="8541">
      <c r="H8541" s="74"/>
    </row>
    <row r="8542">
      <c r="H8542" s="74"/>
    </row>
    <row r="8543">
      <c r="H8543" s="74"/>
    </row>
    <row r="8544">
      <c r="H8544" s="74"/>
    </row>
    <row r="8545">
      <c r="H8545" s="74"/>
    </row>
    <row r="8546">
      <c r="H8546" s="74"/>
    </row>
    <row r="8547">
      <c r="H8547" s="74"/>
    </row>
    <row r="8548">
      <c r="H8548" s="74"/>
    </row>
    <row r="8549">
      <c r="H8549" s="74"/>
    </row>
    <row r="8550">
      <c r="H8550" s="74"/>
    </row>
    <row r="8551">
      <c r="H8551" s="74"/>
    </row>
    <row r="8552">
      <c r="H8552" s="74"/>
    </row>
    <row r="8553">
      <c r="H8553" s="74"/>
    </row>
    <row r="8554">
      <c r="H8554" s="74"/>
    </row>
    <row r="8555">
      <c r="H8555" s="74"/>
    </row>
    <row r="8556">
      <c r="H8556" s="74"/>
    </row>
    <row r="8557">
      <c r="H8557" s="74"/>
    </row>
    <row r="8558">
      <c r="H8558" s="74"/>
    </row>
    <row r="8559">
      <c r="H8559" s="74"/>
    </row>
    <row r="8560">
      <c r="H8560" s="74"/>
    </row>
    <row r="8561">
      <c r="H8561" s="74"/>
    </row>
    <row r="8562">
      <c r="H8562" s="74"/>
    </row>
    <row r="8563">
      <c r="H8563" s="74"/>
    </row>
    <row r="8564">
      <c r="H8564" s="74"/>
    </row>
    <row r="8565">
      <c r="H8565" s="74"/>
    </row>
    <row r="8566">
      <c r="H8566" s="74"/>
    </row>
    <row r="8567">
      <c r="H8567" s="74"/>
    </row>
    <row r="8568">
      <c r="H8568" s="74"/>
    </row>
    <row r="8569">
      <c r="H8569" s="74"/>
    </row>
    <row r="8570">
      <c r="H8570" s="74"/>
    </row>
    <row r="8571">
      <c r="H8571" s="74"/>
    </row>
    <row r="8572">
      <c r="H8572" s="74"/>
    </row>
    <row r="8573">
      <c r="H8573" s="74"/>
    </row>
    <row r="8574">
      <c r="H8574" s="74"/>
    </row>
    <row r="8575">
      <c r="H8575" s="74"/>
    </row>
    <row r="8576">
      <c r="H8576" s="74"/>
    </row>
    <row r="8577">
      <c r="H8577" s="74"/>
    </row>
    <row r="8578">
      <c r="H8578" s="74"/>
    </row>
    <row r="8579">
      <c r="H8579" s="74"/>
    </row>
    <row r="8580">
      <c r="H8580" s="74"/>
    </row>
    <row r="8581">
      <c r="H8581" s="74"/>
    </row>
    <row r="8582">
      <c r="H8582" s="74"/>
    </row>
    <row r="8583">
      <c r="H8583" s="74"/>
    </row>
    <row r="8584">
      <c r="H8584" s="74"/>
    </row>
    <row r="8585">
      <c r="H8585" s="74"/>
    </row>
    <row r="8586">
      <c r="H8586" s="74"/>
    </row>
    <row r="8587">
      <c r="H8587" s="74"/>
    </row>
    <row r="8588">
      <c r="H8588" s="74"/>
    </row>
    <row r="8589">
      <c r="H8589" s="74"/>
    </row>
    <row r="8590">
      <c r="H8590" s="74"/>
    </row>
    <row r="8591">
      <c r="H8591" s="74"/>
    </row>
    <row r="8592">
      <c r="H8592" s="74"/>
    </row>
    <row r="8593">
      <c r="H8593" s="74"/>
    </row>
    <row r="8594">
      <c r="H8594" s="74"/>
    </row>
    <row r="8595">
      <c r="H8595" s="74"/>
    </row>
    <row r="8596">
      <c r="H8596" s="74"/>
    </row>
    <row r="8597">
      <c r="H8597" s="74"/>
    </row>
    <row r="8598">
      <c r="H8598" s="74"/>
    </row>
    <row r="8599">
      <c r="H8599" s="74"/>
    </row>
    <row r="8600">
      <c r="H8600" s="74"/>
    </row>
    <row r="8601">
      <c r="H8601" s="74"/>
    </row>
    <row r="8602">
      <c r="H8602" s="74"/>
    </row>
    <row r="8603">
      <c r="H8603" s="74"/>
    </row>
    <row r="8604">
      <c r="H8604" s="74"/>
    </row>
    <row r="8605">
      <c r="H8605" s="74"/>
    </row>
    <row r="8606">
      <c r="H8606" s="74"/>
    </row>
    <row r="8607">
      <c r="H8607" s="74"/>
    </row>
    <row r="8608">
      <c r="H8608" s="74"/>
    </row>
    <row r="8609">
      <c r="H8609" s="74"/>
    </row>
    <row r="8610">
      <c r="H8610" s="74"/>
    </row>
    <row r="8611">
      <c r="H8611" s="74"/>
    </row>
    <row r="8612">
      <c r="H8612" s="74"/>
    </row>
    <row r="8613">
      <c r="H8613" s="74"/>
    </row>
    <row r="8614">
      <c r="H8614" s="74"/>
    </row>
    <row r="8615">
      <c r="H8615" s="74"/>
    </row>
    <row r="8616">
      <c r="H8616" s="74"/>
    </row>
    <row r="8617">
      <c r="H8617" s="74"/>
    </row>
    <row r="8618">
      <c r="H8618" s="74"/>
    </row>
    <row r="8619">
      <c r="H8619" s="74"/>
    </row>
    <row r="8620">
      <c r="H8620" s="74"/>
    </row>
    <row r="8621">
      <c r="H8621" s="74"/>
    </row>
    <row r="8622">
      <c r="H8622" s="74"/>
    </row>
    <row r="8623">
      <c r="H8623" s="74"/>
    </row>
    <row r="8624">
      <c r="H8624" s="74"/>
    </row>
    <row r="8625">
      <c r="H8625" s="74"/>
    </row>
    <row r="8626">
      <c r="H8626" s="74"/>
    </row>
    <row r="8627">
      <c r="H8627" s="74"/>
    </row>
    <row r="8628">
      <c r="H8628" s="74"/>
    </row>
    <row r="8629">
      <c r="H8629" s="74"/>
    </row>
    <row r="8630">
      <c r="H8630" s="74"/>
    </row>
    <row r="8631">
      <c r="H8631" s="74"/>
    </row>
    <row r="8632">
      <c r="H8632" s="74"/>
    </row>
    <row r="8633">
      <c r="H8633" s="74"/>
    </row>
    <row r="8634">
      <c r="H8634" s="74"/>
    </row>
    <row r="8635">
      <c r="H8635" s="74"/>
    </row>
    <row r="8636">
      <c r="H8636" s="74"/>
    </row>
    <row r="8637">
      <c r="H8637" s="74"/>
    </row>
    <row r="8638">
      <c r="H8638" s="74"/>
    </row>
    <row r="8639">
      <c r="H8639" s="74"/>
    </row>
    <row r="8640">
      <c r="H8640" s="74"/>
    </row>
    <row r="8641">
      <c r="H8641" s="74"/>
    </row>
    <row r="8642">
      <c r="H8642" s="74"/>
    </row>
    <row r="8643">
      <c r="H8643" s="74"/>
    </row>
    <row r="8644">
      <c r="H8644" s="74"/>
    </row>
    <row r="8645">
      <c r="H8645" s="74"/>
    </row>
    <row r="8646">
      <c r="H8646" s="74"/>
    </row>
    <row r="8647">
      <c r="H8647" s="74"/>
    </row>
    <row r="8648">
      <c r="H8648" s="74"/>
    </row>
    <row r="8649">
      <c r="H8649" s="74"/>
    </row>
    <row r="8650">
      <c r="H8650" s="74"/>
    </row>
    <row r="8651">
      <c r="H8651" s="74"/>
    </row>
    <row r="8652">
      <c r="H8652" s="74"/>
    </row>
    <row r="8653">
      <c r="H8653" s="74"/>
    </row>
    <row r="8654">
      <c r="H8654" s="74"/>
    </row>
    <row r="8655">
      <c r="H8655" s="74"/>
    </row>
    <row r="8656">
      <c r="H8656" s="74"/>
    </row>
    <row r="8657">
      <c r="H8657" s="74"/>
    </row>
    <row r="8658">
      <c r="H8658" s="74"/>
    </row>
    <row r="8659">
      <c r="H8659" s="74"/>
    </row>
    <row r="8660">
      <c r="H8660" s="74"/>
    </row>
    <row r="8661">
      <c r="H8661" s="74"/>
    </row>
    <row r="8662">
      <c r="H8662" s="74"/>
    </row>
    <row r="8663">
      <c r="H8663" s="74"/>
    </row>
    <row r="8664">
      <c r="H8664" s="74"/>
    </row>
    <row r="8665">
      <c r="H8665" s="74"/>
    </row>
    <row r="8666">
      <c r="H8666" s="74"/>
    </row>
    <row r="8667">
      <c r="H8667" s="74"/>
    </row>
    <row r="8668">
      <c r="H8668" s="74"/>
    </row>
    <row r="8669">
      <c r="H8669" s="74"/>
    </row>
    <row r="8670">
      <c r="H8670" s="74"/>
    </row>
    <row r="8671">
      <c r="H8671" s="74"/>
    </row>
    <row r="8672">
      <c r="H8672" s="74"/>
    </row>
    <row r="8673">
      <c r="H8673" s="74"/>
    </row>
    <row r="8674">
      <c r="H8674" s="74"/>
    </row>
    <row r="8675">
      <c r="H8675" s="74"/>
    </row>
    <row r="8676">
      <c r="H8676" s="74"/>
    </row>
    <row r="8677">
      <c r="H8677" s="74"/>
    </row>
    <row r="8678">
      <c r="H8678" s="74"/>
    </row>
    <row r="8679">
      <c r="H8679" s="74"/>
    </row>
    <row r="8680">
      <c r="H8680" s="74"/>
    </row>
    <row r="8681">
      <c r="H8681" s="74"/>
    </row>
    <row r="8682">
      <c r="H8682" s="74"/>
    </row>
    <row r="8683">
      <c r="H8683" s="74"/>
    </row>
    <row r="8684">
      <c r="H8684" s="74"/>
    </row>
    <row r="8685">
      <c r="H8685" s="74"/>
    </row>
    <row r="8686">
      <c r="H8686" s="74"/>
    </row>
    <row r="8687">
      <c r="H8687" s="74"/>
    </row>
    <row r="8688">
      <c r="H8688" s="74"/>
    </row>
    <row r="8689">
      <c r="H8689" s="74"/>
    </row>
    <row r="8690">
      <c r="H8690" s="74"/>
    </row>
    <row r="8691">
      <c r="H8691" s="74"/>
    </row>
    <row r="8692">
      <c r="H8692" s="74"/>
    </row>
    <row r="8693">
      <c r="H8693" s="74"/>
    </row>
    <row r="8694">
      <c r="H8694" s="74"/>
    </row>
    <row r="8695">
      <c r="H8695" s="74"/>
    </row>
    <row r="8696">
      <c r="H8696" s="74"/>
    </row>
    <row r="8697">
      <c r="H8697" s="74"/>
    </row>
    <row r="8698">
      <c r="H8698" s="74"/>
    </row>
    <row r="8699">
      <c r="H8699" s="74"/>
    </row>
    <row r="8700">
      <c r="H8700" s="74"/>
    </row>
    <row r="8701">
      <c r="H8701" s="74"/>
    </row>
    <row r="8702">
      <c r="H8702" s="74"/>
    </row>
    <row r="8703">
      <c r="H8703" s="74"/>
    </row>
    <row r="8704">
      <c r="H8704" s="74"/>
    </row>
    <row r="8705">
      <c r="H8705" s="74"/>
    </row>
    <row r="8706">
      <c r="H8706" s="74"/>
    </row>
    <row r="8707">
      <c r="H8707" s="74"/>
    </row>
    <row r="8708">
      <c r="H8708" s="74"/>
    </row>
    <row r="8709">
      <c r="H8709" s="74"/>
    </row>
    <row r="8710">
      <c r="H8710" s="74"/>
    </row>
    <row r="8711">
      <c r="H8711" s="74"/>
    </row>
    <row r="8712">
      <c r="H8712" s="74"/>
    </row>
    <row r="8713">
      <c r="H8713" s="74"/>
    </row>
    <row r="8714">
      <c r="H8714" s="74"/>
    </row>
    <row r="8715">
      <c r="H8715" s="74"/>
    </row>
    <row r="8716">
      <c r="H8716" s="74"/>
    </row>
    <row r="8717">
      <c r="H8717" s="74"/>
    </row>
    <row r="8718">
      <c r="H8718" s="74"/>
    </row>
    <row r="8719">
      <c r="H8719" s="74"/>
    </row>
    <row r="8720">
      <c r="H8720" s="74"/>
    </row>
    <row r="8721">
      <c r="H8721" s="74"/>
    </row>
    <row r="8722">
      <c r="H8722" s="74"/>
    </row>
    <row r="8723">
      <c r="H8723" s="74"/>
    </row>
    <row r="8724">
      <c r="H8724" s="74"/>
    </row>
    <row r="8725">
      <c r="H8725" s="74"/>
    </row>
    <row r="8726">
      <c r="H8726" s="74"/>
    </row>
    <row r="8727">
      <c r="H8727" s="74"/>
    </row>
    <row r="8728">
      <c r="H8728" s="74"/>
    </row>
    <row r="8729">
      <c r="H8729" s="74"/>
    </row>
    <row r="8730">
      <c r="H8730" s="74"/>
    </row>
    <row r="8731">
      <c r="H8731" s="74"/>
    </row>
    <row r="8732">
      <c r="H8732" s="74"/>
    </row>
    <row r="8733">
      <c r="H8733" s="74"/>
    </row>
    <row r="8734">
      <c r="H8734" s="74"/>
    </row>
    <row r="8735">
      <c r="H8735" s="74"/>
    </row>
    <row r="8736">
      <c r="H8736" s="74"/>
    </row>
    <row r="8737">
      <c r="H8737" s="74"/>
    </row>
    <row r="8738">
      <c r="H8738" s="74"/>
    </row>
    <row r="8739">
      <c r="H8739" s="74"/>
    </row>
    <row r="8740">
      <c r="H8740" s="74"/>
    </row>
    <row r="8741">
      <c r="H8741" s="74"/>
    </row>
    <row r="8742">
      <c r="H8742" s="74"/>
    </row>
    <row r="8743">
      <c r="H8743" s="74"/>
    </row>
    <row r="8744">
      <c r="H8744" s="74"/>
    </row>
    <row r="8745">
      <c r="H8745" s="74"/>
    </row>
    <row r="8746">
      <c r="H8746" s="74"/>
    </row>
    <row r="8747">
      <c r="H8747" s="74"/>
    </row>
    <row r="8748">
      <c r="H8748" s="74"/>
    </row>
    <row r="8749">
      <c r="H8749" s="74"/>
    </row>
    <row r="8750">
      <c r="H8750" s="74"/>
    </row>
    <row r="8751">
      <c r="H8751" s="74"/>
    </row>
    <row r="8752">
      <c r="H8752" s="74"/>
    </row>
    <row r="8753">
      <c r="H8753" s="74"/>
    </row>
    <row r="8754">
      <c r="H8754" s="74"/>
    </row>
    <row r="8755">
      <c r="H8755" s="74"/>
    </row>
    <row r="8756">
      <c r="H8756" s="74"/>
    </row>
    <row r="8757">
      <c r="H8757" s="74"/>
    </row>
    <row r="8758">
      <c r="H8758" s="74"/>
    </row>
    <row r="8759">
      <c r="H8759" s="74"/>
    </row>
    <row r="8760">
      <c r="H8760" s="74"/>
    </row>
    <row r="8761">
      <c r="H8761" s="74"/>
    </row>
    <row r="8762">
      <c r="H8762" s="74"/>
    </row>
    <row r="8763">
      <c r="H8763" s="74"/>
    </row>
    <row r="8764">
      <c r="H8764" s="74"/>
    </row>
    <row r="8765">
      <c r="H8765" s="74"/>
    </row>
    <row r="8766">
      <c r="H8766" s="74"/>
    </row>
    <row r="8767">
      <c r="H8767" s="74"/>
    </row>
    <row r="8768">
      <c r="H8768" s="74"/>
    </row>
    <row r="8769">
      <c r="H8769" s="74"/>
    </row>
    <row r="8770">
      <c r="H8770" s="74"/>
    </row>
    <row r="8771">
      <c r="H8771" s="74"/>
    </row>
    <row r="8772">
      <c r="H8772" s="74"/>
    </row>
    <row r="8773">
      <c r="H8773" s="74"/>
    </row>
    <row r="8774">
      <c r="H8774" s="74"/>
    </row>
    <row r="8775">
      <c r="H8775" s="74"/>
    </row>
    <row r="8776">
      <c r="H8776" s="74"/>
    </row>
    <row r="8777">
      <c r="H8777" s="74"/>
    </row>
    <row r="8778">
      <c r="H8778" s="74"/>
    </row>
    <row r="8779">
      <c r="H8779" s="74"/>
    </row>
    <row r="8780">
      <c r="H8780" s="74"/>
    </row>
    <row r="8781">
      <c r="H8781" s="74"/>
    </row>
    <row r="8782">
      <c r="H8782" s="74"/>
    </row>
    <row r="8783">
      <c r="H8783" s="74"/>
    </row>
    <row r="8784">
      <c r="H8784" s="74"/>
    </row>
    <row r="8785">
      <c r="H8785" s="74"/>
    </row>
    <row r="8786">
      <c r="H8786" s="74"/>
    </row>
    <row r="8787">
      <c r="H8787" s="74"/>
    </row>
    <row r="8788">
      <c r="H8788" s="74"/>
    </row>
    <row r="8789">
      <c r="H8789" s="74"/>
    </row>
    <row r="8790">
      <c r="H8790" s="74"/>
    </row>
    <row r="8791">
      <c r="H8791" s="74"/>
    </row>
    <row r="8792">
      <c r="H8792" s="74"/>
    </row>
    <row r="8793">
      <c r="H8793" s="74"/>
    </row>
    <row r="8794">
      <c r="H8794" s="74"/>
    </row>
    <row r="8795">
      <c r="H8795" s="74"/>
    </row>
    <row r="8796">
      <c r="H8796" s="74"/>
    </row>
    <row r="8797">
      <c r="H8797" s="74"/>
    </row>
    <row r="8798">
      <c r="H8798" s="74"/>
    </row>
    <row r="8799">
      <c r="H8799" s="74"/>
    </row>
    <row r="8800">
      <c r="H8800" s="74"/>
    </row>
    <row r="8801">
      <c r="H8801" s="74"/>
    </row>
    <row r="8802">
      <c r="H8802" s="74"/>
    </row>
    <row r="8803">
      <c r="H8803" s="74"/>
    </row>
    <row r="8804">
      <c r="H8804" s="74"/>
    </row>
    <row r="8805">
      <c r="H8805" s="74"/>
    </row>
    <row r="8806">
      <c r="H8806" s="74"/>
    </row>
    <row r="8807">
      <c r="H8807" s="74"/>
    </row>
    <row r="8808">
      <c r="H8808" s="74"/>
    </row>
    <row r="8809">
      <c r="H8809" s="74"/>
    </row>
    <row r="8810">
      <c r="H8810" s="74"/>
    </row>
    <row r="8811">
      <c r="H8811" s="74"/>
    </row>
    <row r="8812">
      <c r="H8812" s="74"/>
    </row>
    <row r="8813">
      <c r="H8813" s="74"/>
    </row>
    <row r="8814">
      <c r="H8814" s="74"/>
    </row>
    <row r="8815">
      <c r="H8815" s="74"/>
    </row>
    <row r="8816">
      <c r="H8816" s="74"/>
    </row>
    <row r="8817">
      <c r="H8817" s="74"/>
    </row>
    <row r="8818">
      <c r="H8818" s="74"/>
    </row>
    <row r="8819">
      <c r="H8819" s="74"/>
    </row>
    <row r="8820">
      <c r="H8820" s="74"/>
    </row>
    <row r="8821">
      <c r="H8821" s="74"/>
    </row>
    <row r="8822">
      <c r="H8822" s="74"/>
    </row>
    <row r="8823">
      <c r="H8823" s="74"/>
    </row>
    <row r="8824">
      <c r="H8824" s="74"/>
    </row>
    <row r="8825">
      <c r="H8825" s="74"/>
    </row>
    <row r="8826">
      <c r="H8826" s="74"/>
    </row>
    <row r="8827">
      <c r="H8827" s="74"/>
    </row>
    <row r="8828">
      <c r="H8828" s="74"/>
    </row>
    <row r="8829">
      <c r="H8829" s="74"/>
    </row>
    <row r="8830">
      <c r="H8830" s="74"/>
    </row>
    <row r="8831">
      <c r="H8831" s="74"/>
    </row>
    <row r="8832">
      <c r="H8832" s="74"/>
    </row>
    <row r="8833">
      <c r="H8833" s="74"/>
    </row>
    <row r="8834">
      <c r="H8834" s="74"/>
    </row>
    <row r="8835">
      <c r="H8835" s="74"/>
    </row>
    <row r="8836">
      <c r="H8836" s="74"/>
    </row>
    <row r="8837">
      <c r="H8837" s="74"/>
    </row>
    <row r="8838">
      <c r="H8838" s="74"/>
    </row>
    <row r="8839">
      <c r="H8839" s="74"/>
    </row>
    <row r="8840">
      <c r="H8840" s="74"/>
    </row>
    <row r="8841">
      <c r="H8841" s="74"/>
    </row>
    <row r="8842">
      <c r="H8842" s="74"/>
    </row>
    <row r="8843">
      <c r="H8843" s="74"/>
    </row>
    <row r="8844">
      <c r="H8844" s="74"/>
    </row>
    <row r="8845">
      <c r="H8845" s="74"/>
    </row>
    <row r="8846">
      <c r="H8846" s="74"/>
    </row>
    <row r="8847">
      <c r="H8847" s="74"/>
    </row>
    <row r="8848">
      <c r="H8848" s="74"/>
    </row>
    <row r="8849">
      <c r="H8849" s="74"/>
    </row>
    <row r="8850">
      <c r="H8850" s="74"/>
    </row>
    <row r="8851">
      <c r="H8851" s="74"/>
    </row>
    <row r="8852">
      <c r="H8852" s="74"/>
    </row>
    <row r="8853">
      <c r="H8853" s="74"/>
    </row>
    <row r="8854">
      <c r="H8854" s="74"/>
    </row>
    <row r="8855">
      <c r="H8855" s="74"/>
    </row>
    <row r="8856">
      <c r="H8856" s="74"/>
    </row>
    <row r="8857">
      <c r="H8857" s="74"/>
    </row>
    <row r="8858">
      <c r="H8858" s="74"/>
    </row>
    <row r="8859">
      <c r="H8859" s="74"/>
    </row>
    <row r="8860">
      <c r="H8860" s="74"/>
    </row>
    <row r="8861">
      <c r="H8861" s="74"/>
    </row>
    <row r="8862">
      <c r="H8862" s="74"/>
    </row>
    <row r="8863">
      <c r="H8863" s="74"/>
    </row>
    <row r="8864">
      <c r="H8864" s="74"/>
    </row>
    <row r="8865">
      <c r="H8865" s="74"/>
    </row>
    <row r="8866">
      <c r="H8866" s="74"/>
    </row>
    <row r="8867">
      <c r="H8867" s="74"/>
    </row>
    <row r="8868">
      <c r="H8868" s="74"/>
    </row>
    <row r="8869">
      <c r="H8869" s="74"/>
    </row>
    <row r="8870">
      <c r="H8870" s="74"/>
    </row>
    <row r="8871">
      <c r="H8871" s="74"/>
    </row>
    <row r="8872">
      <c r="H8872" s="74"/>
    </row>
    <row r="8873">
      <c r="H8873" s="74"/>
    </row>
    <row r="8874">
      <c r="H8874" s="74"/>
    </row>
    <row r="8875">
      <c r="H8875" s="74"/>
    </row>
    <row r="8876">
      <c r="H8876" s="74"/>
    </row>
    <row r="8877">
      <c r="H8877" s="74"/>
    </row>
    <row r="8878">
      <c r="H8878" s="74"/>
    </row>
    <row r="8879">
      <c r="H8879" s="74"/>
    </row>
    <row r="8880">
      <c r="H8880" s="74"/>
    </row>
    <row r="8881">
      <c r="H8881" s="74"/>
    </row>
    <row r="8882">
      <c r="H8882" s="74"/>
    </row>
    <row r="8883">
      <c r="H8883" s="74"/>
    </row>
    <row r="8884">
      <c r="H8884" s="74"/>
    </row>
    <row r="8885">
      <c r="H8885" s="74"/>
    </row>
    <row r="8886">
      <c r="H8886" s="74"/>
    </row>
    <row r="8887">
      <c r="H8887" s="74"/>
    </row>
    <row r="8888">
      <c r="H8888" s="74"/>
    </row>
    <row r="8889">
      <c r="H8889" s="74"/>
    </row>
    <row r="8890">
      <c r="H8890" s="74"/>
    </row>
    <row r="8891">
      <c r="H8891" s="74"/>
    </row>
    <row r="8892">
      <c r="H8892" s="74"/>
    </row>
    <row r="8893">
      <c r="H8893" s="74"/>
    </row>
    <row r="8894">
      <c r="H8894" s="74"/>
    </row>
    <row r="8895">
      <c r="H8895" s="74"/>
    </row>
    <row r="8896">
      <c r="H8896" s="74"/>
    </row>
    <row r="8897">
      <c r="H8897" s="74"/>
    </row>
    <row r="8898">
      <c r="H8898" s="74"/>
    </row>
    <row r="8899">
      <c r="H8899" s="74"/>
    </row>
    <row r="8900">
      <c r="H8900" s="74"/>
    </row>
    <row r="8901">
      <c r="H8901" s="74"/>
    </row>
    <row r="8902">
      <c r="H8902" s="74"/>
    </row>
    <row r="8903">
      <c r="H8903" s="74"/>
    </row>
    <row r="8904">
      <c r="H8904" s="74"/>
    </row>
    <row r="8905">
      <c r="H8905" s="74"/>
    </row>
    <row r="8906">
      <c r="H8906" s="74"/>
    </row>
    <row r="8907">
      <c r="H8907" s="74"/>
    </row>
    <row r="8908">
      <c r="H8908" s="74"/>
    </row>
    <row r="8909">
      <c r="H8909" s="74"/>
    </row>
    <row r="8910">
      <c r="H8910" s="74"/>
    </row>
    <row r="8911">
      <c r="H8911" s="74"/>
    </row>
    <row r="8912">
      <c r="H8912" s="74"/>
    </row>
    <row r="8913">
      <c r="H8913" s="74"/>
    </row>
    <row r="8914">
      <c r="H8914" s="74"/>
    </row>
    <row r="8915">
      <c r="H8915" s="74"/>
    </row>
    <row r="8916">
      <c r="H8916" s="74"/>
    </row>
    <row r="8917">
      <c r="H8917" s="74"/>
    </row>
    <row r="8918">
      <c r="H8918" s="74"/>
    </row>
    <row r="8919">
      <c r="H8919" s="74"/>
    </row>
    <row r="8920">
      <c r="H8920" s="74"/>
    </row>
    <row r="8921">
      <c r="H8921" s="74"/>
    </row>
    <row r="8922">
      <c r="H8922" s="74"/>
    </row>
    <row r="8923">
      <c r="H8923" s="74"/>
    </row>
    <row r="8924">
      <c r="H8924" s="74"/>
    </row>
    <row r="8925">
      <c r="H8925" s="74"/>
    </row>
    <row r="8926">
      <c r="H8926" s="74"/>
    </row>
    <row r="8927">
      <c r="H8927" s="74"/>
    </row>
    <row r="8928">
      <c r="H8928" s="74"/>
    </row>
    <row r="8929">
      <c r="H8929" s="74"/>
    </row>
    <row r="8930">
      <c r="H8930" s="74"/>
    </row>
    <row r="8931">
      <c r="H8931" s="74"/>
    </row>
    <row r="8932">
      <c r="H8932" s="74"/>
    </row>
    <row r="8933">
      <c r="H8933" s="74"/>
    </row>
    <row r="8934">
      <c r="H8934" s="74"/>
    </row>
    <row r="8935">
      <c r="H8935" s="74"/>
    </row>
    <row r="8936">
      <c r="H8936" s="74"/>
    </row>
    <row r="8937">
      <c r="H8937" s="74"/>
    </row>
    <row r="8938">
      <c r="H8938" s="74"/>
    </row>
    <row r="8939">
      <c r="H8939" s="74"/>
    </row>
    <row r="8940">
      <c r="H8940" s="74"/>
    </row>
    <row r="8941">
      <c r="H8941" s="74"/>
    </row>
    <row r="8942">
      <c r="H8942" s="74"/>
    </row>
    <row r="8943">
      <c r="H8943" s="74"/>
    </row>
    <row r="8944">
      <c r="H8944" s="74"/>
    </row>
    <row r="8945">
      <c r="H8945" s="74"/>
    </row>
    <row r="8946">
      <c r="H8946" s="74"/>
    </row>
    <row r="8947">
      <c r="H8947" s="74"/>
    </row>
    <row r="8948">
      <c r="H8948" s="74"/>
    </row>
    <row r="8949">
      <c r="H8949" s="74"/>
    </row>
    <row r="8950">
      <c r="H8950" s="74"/>
    </row>
    <row r="8951">
      <c r="H8951" s="74"/>
    </row>
    <row r="8952">
      <c r="H8952" s="74"/>
    </row>
    <row r="8953">
      <c r="H8953" s="74"/>
    </row>
    <row r="8954">
      <c r="H8954" s="74"/>
    </row>
    <row r="8955">
      <c r="H8955" s="74"/>
    </row>
    <row r="8956">
      <c r="H8956" s="74"/>
    </row>
    <row r="8957">
      <c r="H8957" s="74"/>
    </row>
    <row r="8958">
      <c r="H8958" s="74"/>
    </row>
    <row r="8959">
      <c r="H8959" s="74"/>
    </row>
    <row r="8960">
      <c r="H8960" s="74"/>
    </row>
    <row r="8961">
      <c r="H8961" s="74"/>
    </row>
    <row r="8962">
      <c r="H8962" s="74"/>
    </row>
    <row r="8963">
      <c r="H8963" s="74"/>
    </row>
    <row r="8964">
      <c r="H8964" s="74"/>
    </row>
    <row r="8965">
      <c r="H8965" s="74"/>
    </row>
    <row r="8966">
      <c r="H8966" s="74"/>
    </row>
    <row r="8967">
      <c r="H8967" s="74"/>
    </row>
    <row r="8968">
      <c r="H8968" s="74"/>
    </row>
    <row r="8969">
      <c r="H8969" s="74"/>
    </row>
    <row r="8970">
      <c r="H8970" s="74"/>
    </row>
    <row r="8971">
      <c r="H8971" s="74"/>
    </row>
    <row r="8972">
      <c r="H8972" s="74"/>
    </row>
    <row r="8973">
      <c r="H8973" s="74"/>
    </row>
    <row r="8974">
      <c r="H8974" s="74"/>
    </row>
    <row r="8975">
      <c r="H8975" s="74"/>
    </row>
    <row r="8976">
      <c r="H8976" s="74"/>
    </row>
    <row r="8977">
      <c r="H8977" s="74"/>
    </row>
    <row r="8978">
      <c r="H8978" s="74"/>
    </row>
    <row r="8979">
      <c r="H8979" s="74"/>
    </row>
    <row r="8980">
      <c r="H8980" s="74"/>
    </row>
    <row r="8981">
      <c r="H8981" s="74"/>
    </row>
    <row r="8982">
      <c r="H8982" s="74"/>
    </row>
    <row r="8983">
      <c r="H8983" s="74"/>
    </row>
    <row r="8984">
      <c r="H8984" s="74"/>
    </row>
    <row r="8985">
      <c r="H8985" s="74"/>
    </row>
    <row r="8986">
      <c r="H8986" s="74"/>
    </row>
    <row r="8987">
      <c r="H8987" s="74"/>
    </row>
    <row r="8988">
      <c r="H8988" s="74"/>
    </row>
    <row r="8989">
      <c r="H8989" s="74"/>
    </row>
    <row r="8990">
      <c r="H8990" s="74"/>
    </row>
    <row r="8991">
      <c r="H8991" s="74"/>
    </row>
    <row r="8992">
      <c r="H8992" s="74"/>
    </row>
    <row r="8993">
      <c r="H8993" s="74"/>
    </row>
    <row r="8994">
      <c r="H8994" s="74"/>
    </row>
    <row r="8995">
      <c r="H8995" s="74"/>
    </row>
    <row r="8996">
      <c r="H8996" s="74"/>
    </row>
    <row r="8997">
      <c r="H8997" s="74"/>
    </row>
    <row r="8998">
      <c r="H8998" s="74"/>
    </row>
    <row r="8999">
      <c r="H8999" s="74"/>
    </row>
    <row r="9000">
      <c r="H9000" s="74"/>
    </row>
    <row r="9001">
      <c r="H9001" s="74"/>
    </row>
    <row r="9002">
      <c r="H9002" s="74"/>
    </row>
    <row r="9003">
      <c r="H9003" s="74"/>
    </row>
    <row r="9004">
      <c r="H9004" s="74"/>
    </row>
    <row r="9005">
      <c r="H9005" s="74"/>
    </row>
    <row r="9006">
      <c r="H9006" s="74"/>
    </row>
    <row r="9007">
      <c r="H9007" s="74"/>
    </row>
    <row r="9008">
      <c r="H9008" s="74"/>
    </row>
    <row r="9009">
      <c r="H9009" s="74"/>
    </row>
    <row r="9010">
      <c r="H9010" s="74"/>
    </row>
    <row r="9011">
      <c r="H9011" s="74"/>
    </row>
    <row r="9012">
      <c r="H9012" s="74"/>
    </row>
    <row r="9013">
      <c r="H9013" s="74"/>
    </row>
    <row r="9014">
      <c r="H9014" s="74"/>
    </row>
    <row r="9015">
      <c r="H9015" s="74"/>
    </row>
    <row r="9016">
      <c r="H9016" s="74"/>
    </row>
    <row r="9017">
      <c r="H9017" s="74"/>
    </row>
    <row r="9018">
      <c r="H9018" s="74"/>
    </row>
    <row r="9019">
      <c r="H9019" s="74"/>
    </row>
    <row r="9020">
      <c r="H9020" s="74"/>
    </row>
    <row r="9021">
      <c r="H9021" s="74"/>
    </row>
    <row r="9022">
      <c r="H9022" s="74"/>
    </row>
    <row r="9023">
      <c r="H9023" s="74"/>
    </row>
    <row r="9024">
      <c r="H9024" s="74"/>
    </row>
    <row r="9025">
      <c r="H9025" s="74"/>
    </row>
    <row r="9026">
      <c r="H9026" s="74"/>
    </row>
    <row r="9027">
      <c r="H9027" s="74"/>
    </row>
    <row r="9028">
      <c r="H9028" s="74"/>
    </row>
    <row r="9029">
      <c r="H9029" s="74"/>
    </row>
    <row r="9030">
      <c r="H9030" s="74"/>
    </row>
    <row r="9031">
      <c r="H9031" s="74"/>
    </row>
    <row r="9032">
      <c r="H9032" s="74"/>
    </row>
    <row r="9033">
      <c r="H9033" s="74"/>
    </row>
    <row r="9034">
      <c r="H9034" s="74"/>
    </row>
    <row r="9035">
      <c r="H9035" s="74"/>
    </row>
    <row r="9036">
      <c r="H9036" s="74"/>
    </row>
    <row r="9037">
      <c r="H9037" s="74"/>
    </row>
    <row r="9038">
      <c r="H9038" s="74"/>
    </row>
    <row r="9039">
      <c r="H9039" s="74"/>
    </row>
    <row r="9040">
      <c r="H9040" s="74"/>
    </row>
    <row r="9041">
      <c r="H9041" s="74"/>
    </row>
    <row r="9042">
      <c r="H9042" s="74"/>
    </row>
    <row r="9043">
      <c r="H9043" s="74"/>
    </row>
    <row r="9044">
      <c r="H9044" s="74"/>
    </row>
    <row r="9045">
      <c r="H9045" s="74"/>
    </row>
    <row r="9046">
      <c r="H9046" s="74"/>
    </row>
    <row r="9047">
      <c r="H9047" s="74"/>
    </row>
    <row r="9048">
      <c r="H9048" s="74"/>
    </row>
    <row r="9049">
      <c r="H9049" s="74"/>
    </row>
    <row r="9050">
      <c r="H9050" s="74"/>
    </row>
    <row r="9051">
      <c r="H9051" s="74"/>
    </row>
    <row r="9052">
      <c r="H9052" s="74"/>
    </row>
    <row r="9053">
      <c r="H9053" s="74"/>
    </row>
    <row r="9054">
      <c r="H9054" s="74"/>
    </row>
    <row r="9055">
      <c r="H9055" s="74"/>
    </row>
    <row r="9056">
      <c r="H9056" s="74"/>
    </row>
    <row r="9057">
      <c r="H9057" s="74"/>
    </row>
    <row r="9058">
      <c r="H9058" s="74"/>
    </row>
    <row r="9059">
      <c r="H9059" s="74"/>
    </row>
    <row r="9060">
      <c r="H9060" s="74"/>
    </row>
    <row r="9061">
      <c r="H9061" s="74"/>
    </row>
    <row r="9062">
      <c r="H9062" s="74"/>
    </row>
    <row r="9063">
      <c r="H9063" s="74"/>
    </row>
    <row r="9064">
      <c r="H9064" s="74"/>
    </row>
    <row r="9065">
      <c r="H9065" s="74"/>
    </row>
    <row r="9066">
      <c r="H9066" s="74"/>
    </row>
    <row r="9067">
      <c r="H9067" s="74"/>
    </row>
    <row r="9068">
      <c r="H9068" s="74"/>
    </row>
    <row r="9069">
      <c r="H9069" s="74"/>
    </row>
    <row r="9070">
      <c r="H9070" s="74"/>
    </row>
    <row r="9071">
      <c r="H9071" s="74"/>
    </row>
    <row r="9072">
      <c r="H9072" s="74"/>
    </row>
    <row r="9073">
      <c r="H9073" s="74"/>
    </row>
    <row r="9074">
      <c r="H9074" s="74"/>
    </row>
    <row r="9075">
      <c r="H9075" s="74"/>
    </row>
    <row r="9076">
      <c r="H9076" s="74"/>
    </row>
    <row r="9077">
      <c r="H9077" s="74"/>
    </row>
    <row r="9078">
      <c r="H9078" s="74"/>
    </row>
    <row r="9079">
      <c r="H9079" s="74"/>
    </row>
    <row r="9080">
      <c r="H9080" s="74"/>
    </row>
    <row r="9081">
      <c r="H9081" s="74"/>
    </row>
    <row r="9082">
      <c r="H9082" s="74"/>
    </row>
    <row r="9083">
      <c r="H9083" s="74"/>
    </row>
    <row r="9084">
      <c r="H9084" s="74"/>
    </row>
    <row r="9085">
      <c r="H9085" s="74"/>
    </row>
    <row r="9086">
      <c r="H9086" s="74"/>
    </row>
    <row r="9087">
      <c r="H9087" s="74"/>
    </row>
    <row r="9088">
      <c r="H9088" s="74"/>
    </row>
    <row r="9089">
      <c r="H9089" s="74"/>
    </row>
    <row r="9090">
      <c r="H9090" s="74"/>
    </row>
    <row r="9091">
      <c r="H9091" s="74"/>
    </row>
    <row r="9092">
      <c r="H9092" s="74"/>
    </row>
    <row r="9093">
      <c r="H9093" s="74"/>
    </row>
    <row r="9094">
      <c r="H9094" s="74"/>
    </row>
    <row r="9095">
      <c r="H9095" s="74"/>
    </row>
    <row r="9096">
      <c r="H9096" s="74"/>
    </row>
    <row r="9097">
      <c r="H9097" s="74"/>
    </row>
    <row r="9098">
      <c r="H9098" s="74"/>
    </row>
    <row r="9099">
      <c r="H9099" s="74"/>
    </row>
    <row r="9100">
      <c r="H9100" s="74"/>
    </row>
    <row r="9101">
      <c r="H9101" s="74"/>
    </row>
    <row r="9102">
      <c r="H9102" s="74"/>
    </row>
    <row r="9103">
      <c r="H9103" s="74"/>
    </row>
    <row r="9104">
      <c r="H9104" s="74"/>
    </row>
    <row r="9105">
      <c r="H9105" s="74"/>
    </row>
    <row r="9106">
      <c r="H9106" s="74"/>
    </row>
    <row r="9107">
      <c r="H9107" s="74"/>
    </row>
    <row r="9108">
      <c r="H9108" s="74"/>
    </row>
    <row r="9109">
      <c r="H9109" s="74"/>
    </row>
    <row r="9110">
      <c r="H9110" s="74"/>
    </row>
    <row r="9111">
      <c r="H9111" s="74"/>
    </row>
    <row r="9112">
      <c r="H9112" s="74"/>
    </row>
    <row r="9113">
      <c r="H9113" s="74"/>
    </row>
    <row r="9114">
      <c r="H9114" s="74"/>
    </row>
    <row r="9115">
      <c r="H9115" s="74"/>
    </row>
    <row r="9116">
      <c r="H9116" s="74"/>
    </row>
    <row r="9117">
      <c r="H9117" s="74"/>
    </row>
    <row r="9118">
      <c r="H9118" s="74"/>
    </row>
    <row r="9119">
      <c r="H9119" s="74"/>
    </row>
    <row r="9120">
      <c r="H9120" s="74"/>
    </row>
    <row r="9121">
      <c r="H9121" s="74"/>
    </row>
    <row r="9122">
      <c r="H9122" s="74"/>
    </row>
    <row r="9123">
      <c r="H9123" s="74"/>
    </row>
    <row r="9124">
      <c r="H9124" s="74"/>
    </row>
    <row r="9125">
      <c r="H9125" s="74"/>
    </row>
    <row r="9126">
      <c r="H9126" s="74"/>
    </row>
    <row r="9127">
      <c r="H9127" s="74"/>
    </row>
    <row r="9128">
      <c r="H9128" s="74"/>
    </row>
    <row r="9129">
      <c r="H9129" s="74"/>
    </row>
    <row r="9130">
      <c r="H9130" s="74"/>
    </row>
    <row r="9131">
      <c r="H9131" s="74"/>
    </row>
    <row r="9132">
      <c r="H9132" s="74"/>
    </row>
    <row r="9133">
      <c r="H9133" s="74"/>
    </row>
    <row r="9134">
      <c r="H9134" s="74"/>
    </row>
    <row r="9135">
      <c r="H9135" s="74"/>
    </row>
    <row r="9136">
      <c r="H9136" s="74"/>
    </row>
    <row r="9137">
      <c r="H9137" s="74"/>
    </row>
    <row r="9138">
      <c r="H9138" s="74"/>
    </row>
    <row r="9139">
      <c r="H9139" s="74"/>
    </row>
    <row r="9140">
      <c r="H9140" s="74"/>
    </row>
    <row r="9141">
      <c r="H9141" s="74"/>
    </row>
    <row r="9142">
      <c r="H9142" s="74"/>
    </row>
    <row r="9143">
      <c r="H9143" s="74"/>
    </row>
    <row r="9144">
      <c r="H9144" s="74"/>
    </row>
    <row r="9145">
      <c r="H9145" s="74"/>
    </row>
    <row r="9146">
      <c r="H9146" s="74"/>
    </row>
    <row r="9147">
      <c r="H9147" s="74"/>
    </row>
    <row r="9148">
      <c r="H9148" s="74"/>
    </row>
    <row r="9149">
      <c r="H9149" s="74"/>
    </row>
    <row r="9150">
      <c r="H9150" s="74"/>
    </row>
    <row r="9151">
      <c r="H9151" s="74"/>
    </row>
    <row r="9152">
      <c r="H9152" s="74"/>
    </row>
    <row r="9153">
      <c r="H9153" s="74"/>
    </row>
    <row r="9154">
      <c r="H9154" s="74"/>
    </row>
    <row r="9155">
      <c r="H9155" s="74"/>
    </row>
    <row r="9156">
      <c r="H9156" s="74"/>
    </row>
    <row r="9157">
      <c r="H9157" s="74"/>
    </row>
    <row r="9158">
      <c r="H9158" s="74"/>
    </row>
    <row r="9159">
      <c r="H9159" s="74"/>
    </row>
    <row r="9160">
      <c r="H9160" s="74"/>
    </row>
    <row r="9161">
      <c r="H9161" s="74"/>
    </row>
    <row r="9162">
      <c r="H9162" s="74"/>
    </row>
    <row r="9163">
      <c r="H9163" s="74"/>
    </row>
    <row r="9164">
      <c r="H9164" s="74"/>
    </row>
    <row r="9165">
      <c r="H9165" s="74"/>
    </row>
    <row r="9166">
      <c r="H9166" s="74"/>
    </row>
    <row r="9167">
      <c r="H9167" s="74"/>
    </row>
    <row r="9168">
      <c r="H9168" s="74"/>
    </row>
    <row r="9169">
      <c r="H9169" s="74"/>
    </row>
    <row r="9170">
      <c r="H9170" s="74"/>
    </row>
    <row r="9171">
      <c r="H9171" s="74"/>
    </row>
    <row r="9172">
      <c r="H9172" s="74"/>
    </row>
    <row r="9173">
      <c r="H9173" s="74"/>
    </row>
    <row r="9174">
      <c r="H9174" s="74"/>
    </row>
    <row r="9175">
      <c r="H9175" s="74"/>
    </row>
    <row r="9176">
      <c r="H9176" s="74"/>
    </row>
    <row r="9177">
      <c r="H9177" s="74"/>
    </row>
    <row r="9178">
      <c r="H9178" s="74"/>
    </row>
    <row r="9179">
      <c r="H9179" s="74"/>
    </row>
    <row r="9180">
      <c r="H9180" s="74"/>
    </row>
    <row r="9181">
      <c r="H9181" s="74"/>
    </row>
    <row r="9182">
      <c r="H9182" s="74"/>
    </row>
    <row r="9183">
      <c r="H9183" s="74"/>
    </row>
    <row r="9184">
      <c r="H9184" s="74"/>
    </row>
    <row r="9185">
      <c r="H9185" s="74"/>
    </row>
    <row r="9186">
      <c r="H9186" s="74"/>
    </row>
    <row r="9187">
      <c r="H9187" s="74"/>
    </row>
    <row r="9188">
      <c r="H9188" s="74"/>
    </row>
    <row r="9189">
      <c r="H9189" s="74"/>
    </row>
    <row r="9190">
      <c r="H9190" s="74"/>
    </row>
    <row r="9191">
      <c r="H9191" s="74"/>
    </row>
    <row r="9192">
      <c r="H9192" s="74"/>
    </row>
    <row r="9193">
      <c r="H9193" s="74"/>
    </row>
    <row r="9194">
      <c r="H9194" s="74"/>
    </row>
    <row r="9195">
      <c r="H9195" s="74"/>
    </row>
    <row r="9196">
      <c r="H9196" s="74"/>
    </row>
    <row r="9197">
      <c r="H9197" s="74"/>
    </row>
    <row r="9198">
      <c r="H9198" s="74"/>
    </row>
    <row r="9199">
      <c r="H9199" s="74"/>
    </row>
    <row r="9200">
      <c r="H9200" s="74"/>
    </row>
    <row r="9201">
      <c r="H9201" s="74"/>
    </row>
    <row r="9202">
      <c r="H9202" s="74"/>
    </row>
    <row r="9203">
      <c r="H9203" s="74"/>
    </row>
    <row r="9204">
      <c r="H9204" s="74"/>
    </row>
    <row r="9205">
      <c r="H9205" s="74"/>
    </row>
    <row r="9206">
      <c r="H9206" s="74"/>
    </row>
    <row r="9207">
      <c r="H9207" s="74"/>
    </row>
    <row r="9208">
      <c r="H9208" s="74"/>
    </row>
    <row r="9209">
      <c r="H9209" s="74"/>
    </row>
    <row r="9210">
      <c r="H9210" s="74"/>
    </row>
    <row r="9211">
      <c r="H9211" s="74"/>
    </row>
    <row r="9212">
      <c r="H9212" s="74"/>
    </row>
    <row r="9213">
      <c r="H9213" s="74"/>
    </row>
    <row r="9214">
      <c r="H9214" s="74"/>
    </row>
    <row r="9215">
      <c r="H9215" s="74"/>
    </row>
    <row r="9216">
      <c r="H9216" s="74"/>
    </row>
    <row r="9217">
      <c r="H9217" s="74"/>
    </row>
    <row r="9218">
      <c r="H9218" s="74"/>
    </row>
    <row r="9219">
      <c r="H9219" s="74"/>
    </row>
    <row r="9220">
      <c r="H9220" s="74"/>
    </row>
    <row r="9221">
      <c r="H9221" s="74"/>
    </row>
    <row r="9222">
      <c r="H9222" s="74"/>
    </row>
    <row r="9223">
      <c r="H9223" s="74"/>
    </row>
    <row r="9224">
      <c r="H9224" s="74"/>
    </row>
    <row r="9225">
      <c r="H9225" s="74"/>
    </row>
    <row r="9226">
      <c r="H9226" s="74"/>
    </row>
    <row r="9227">
      <c r="H9227" s="74"/>
    </row>
    <row r="9228">
      <c r="H9228" s="74"/>
    </row>
    <row r="9229">
      <c r="H9229" s="74"/>
    </row>
    <row r="9230">
      <c r="H9230" s="74"/>
    </row>
    <row r="9231">
      <c r="H9231" s="74"/>
    </row>
    <row r="9232">
      <c r="H9232" s="74"/>
    </row>
    <row r="9233">
      <c r="H9233" s="74"/>
    </row>
    <row r="9234">
      <c r="H9234" s="74"/>
    </row>
    <row r="9235">
      <c r="H9235" s="74"/>
    </row>
    <row r="9236">
      <c r="H9236" s="74"/>
    </row>
    <row r="9237">
      <c r="H9237" s="74"/>
    </row>
    <row r="9238">
      <c r="H9238" s="74"/>
    </row>
    <row r="9239">
      <c r="H9239" s="74"/>
    </row>
    <row r="9240">
      <c r="H9240" s="74"/>
    </row>
    <row r="9241">
      <c r="H9241" s="74"/>
    </row>
    <row r="9242">
      <c r="H9242" s="74"/>
    </row>
    <row r="9243">
      <c r="H9243" s="74"/>
    </row>
    <row r="9244">
      <c r="H9244" s="74"/>
    </row>
    <row r="9245">
      <c r="H9245" s="74"/>
    </row>
    <row r="9246">
      <c r="H9246" s="74"/>
    </row>
    <row r="9247">
      <c r="H9247" s="74"/>
    </row>
    <row r="9248">
      <c r="H9248" s="74"/>
    </row>
    <row r="9249">
      <c r="H9249" s="74"/>
    </row>
    <row r="9250">
      <c r="H9250" s="74"/>
    </row>
    <row r="9251">
      <c r="H9251" s="74"/>
    </row>
    <row r="9252">
      <c r="H9252" s="74"/>
    </row>
    <row r="9253">
      <c r="H9253" s="74"/>
    </row>
    <row r="9254">
      <c r="H9254" s="74"/>
    </row>
    <row r="9255">
      <c r="H9255" s="74"/>
    </row>
    <row r="9256">
      <c r="H9256" s="74"/>
    </row>
    <row r="9257">
      <c r="H9257" s="74"/>
    </row>
    <row r="9258">
      <c r="H9258" s="74"/>
    </row>
    <row r="9259">
      <c r="H9259" s="74"/>
    </row>
    <row r="9260">
      <c r="H9260" s="74"/>
    </row>
    <row r="9261">
      <c r="H9261" s="74"/>
    </row>
    <row r="9262">
      <c r="H9262" s="74"/>
    </row>
    <row r="9263">
      <c r="H9263" s="74"/>
    </row>
    <row r="9264">
      <c r="H9264" s="74"/>
    </row>
    <row r="9265">
      <c r="H9265" s="74"/>
    </row>
    <row r="9266">
      <c r="H9266" s="74"/>
    </row>
    <row r="9267">
      <c r="H9267" s="74"/>
    </row>
    <row r="9268">
      <c r="H9268" s="74"/>
    </row>
    <row r="9269">
      <c r="H9269" s="74"/>
    </row>
    <row r="9270">
      <c r="H9270" s="74"/>
    </row>
    <row r="9271">
      <c r="H9271" s="74"/>
    </row>
    <row r="9272">
      <c r="H9272" s="74"/>
    </row>
    <row r="9273">
      <c r="H9273" s="74"/>
    </row>
    <row r="9274">
      <c r="H9274" s="74"/>
    </row>
    <row r="9275">
      <c r="H9275" s="74"/>
    </row>
    <row r="9276">
      <c r="H9276" s="74"/>
    </row>
    <row r="9277">
      <c r="H9277" s="74"/>
    </row>
    <row r="9278">
      <c r="H9278" s="74"/>
    </row>
    <row r="9279">
      <c r="H9279" s="74"/>
    </row>
    <row r="9280">
      <c r="H9280" s="74"/>
    </row>
    <row r="9281">
      <c r="H9281" s="74"/>
    </row>
    <row r="9282">
      <c r="H9282" s="74"/>
    </row>
    <row r="9283">
      <c r="H9283" s="74"/>
    </row>
    <row r="9284">
      <c r="H9284" s="74"/>
    </row>
    <row r="9285">
      <c r="H9285" s="74"/>
    </row>
    <row r="9286">
      <c r="H9286" s="74"/>
    </row>
    <row r="9287">
      <c r="H9287" s="74"/>
    </row>
    <row r="9288">
      <c r="H9288" s="74"/>
    </row>
    <row r="9289">
      <c r="H9289" s="74"/>
    </row>
    <row r="9290">
      <c r="H9290" s="74"/>
    </row>
    <row r="9291">
      <c r="H9291" s="74"/>
    </row>
    <row r="9292">
      <c r="H9292" s="74"/>
    </row>
    <row r="9293">
      <c r="H9293" s="74"/>
    </row>
    <row r="9294">
      <c r="H9294" s="74"/>
    </row>
    <row r="9295">
      <c r="H9295" s="74"/>
    </row>
    <row r="9296">
      <c r="H9296" s="74"/>
    </row>
    <row r="9297">
      <c r="H9297" s="74"/>
    </row>
    <row r="9298">
      <c r="H9298" s="74"/>
    </row>
    <row r="9299">
      <c r="H9299" s="74"/>
    </row>
    <row r="9300">
      <c r="H9300" s="74"/>
    </row>
    <row r="9301">
      <c r="H9301" s="74"/>
    </row>
    <row r="9302">
      <c r="H9302" s="74"/>
    </row>
    <row r="9303">
      <c r="H9303" s="74"/>
    </row>
    <row r="9304">
      <c r="H9304" s="74"/>
    </row>
    <row r="9305">
      <c r="H9305" s="74"/>
    </row>
    <row r="9306">
      <c r="H9306" s="74"/>
    </row>
    <row r="9307">
      <c r="H9307" s="74"/>
    </row>
    <row r="9308">
      <c r="H9308" s="74"/>
    </row>
    <row r="9309">
      <c r="H9309" s="74"/>
    </row>
    <row r="9310">
      <c r="H9310" s="74"/>
    </row>
    <row r="9311">
      <c r="H9311" s="74"/>
    </row>
    <row r="9312">
      <c r="H9312" s="74"/>
    </row>
    <row r="9313">
      <c r="H9313" s="74"/>
    </row>
    <row r="9314">
      <c r="H9314" s="74"/>
    </row>
    <row r="9315">
      <c r="H9315" s="74"/>
    </row>
    <row r="9316">
      <c r="H9316" s="74"/>
    </row>
    <row r="9317">
      <c r="H9317" s="74"/>
    </row>
    <row r="9318">
      <c r="H9318" s="74"/>
    </row>
    <row r="9319">
      <c r="H9319" s="74"/>
    </row>
    <row r="9320">
      <c r="H9320" s="74"/>
    </row>
    <row r="9321">
      <c r="H9321" s="74"/>
    </row>
    <row r="9322">
      <c r="H9322" s="74"/>
    </row>
    <row r="9323">
      <c r="H9323" s="74"/>
    </row>
    <row r="9324">
      <c r="H9324" s="74"/>
    </row>
    <row r="9325">
      <c r="H9325" s="74"/>
    </row>
    <row r="9326">
      <c r="H9326" s="74"/>
    </row>
    <row r="9327">
      <c r="H9327" s="74"/>
    </row>
    <row r="9328">
      <c r="H9328" s="74"/>
    </row>
    <row r="9329">
      <c r="H9329" s="74"/>
    </row>
    <row r="9330">
      <c r="H9330" s="74"/>
    </row>
    <row r="9331">
      <c r="H9331" s="74"/>
    </row>
    <row r="9332">
      <c r="H9332" s="74"/>
    </row>
    <row r="9333">
      <c r="H9333" s="74"/>
    </row>
    <row r="9334">
      <c r="H9334" s="74"/>
    </row>
    <row r="9335">
      <c r="H9335" s="74"/>
    </row>
    <row r="9336">
      <c r="H9336" s="74"/>
    </row>
    <row r="9337">
      <c r="H9337" s="74"/>
    </row>
    <row r="9338">
      <c r="H9338" s="74"/>
    </row>
    <row r="9339">
      <c r="H9339" s="74"/>
    </row>
    <row r="9340">
      <c r="H9340" s="74"/>
    </row>
    <row r="9341">
      <c r="H9341" s="74"/>
    </row>
    <row r="9342">
      <c r="H9342" s="74"/>
    </row>
    <row r="9343">
      <c r="H9343" s="74"/>
    </row>
    <row r="9344">
      <c r="H9344" s="74"/>
    </row>
    <row r="9345">
      <c r="H9345" s="74"/>
    </row>
    <row r="9346">
      <c r="H9346" s="74"/>
    </row>
    <row r="9347">
      <c r="H9347" s="74"/>
    </row>
    <row r="9348">
      <c r="H9348" s="74"/>
    </row>
    <row r="9349">
      <c r="H9349" s="74"/>
    </row>
    <row r="9350">
      <c r="H9350" s="74"/>
    </row>
    <row r="9351">
      <c r="H9351" s="74"/>
    </row>
    <row r="9352">
      <c r="H9352" s="74"/>
    </row>
    <row r="9353">
      <c r="H9353" s="74"/>
    </row>
    <row r="9354">
      <c r="H9354" s="74"/>
    </row>
    <row r="9355">
      <c r="H9355" s="74"/>
    </row>
    <row r="9356">
      <c r="H9356" s="74"/>
    </row>
    <row r="9357">
      <c r="H9357" s="74"/>
    </row>
    <row r="9358">
      <c r="H9358" s="74"/>
    </row>
    <row r="9359">
      <c r="H9359" s="74"/>
    </row>
    <row r="9360">
      <c r="H9360" s="74"/>
    </row>
    <row r="9361">
      <c r="H9361" s="74"/>
    </row>
    <row r="9362">
      <c r="H9362" s="74"/>
    </row>
    <row r="9363">
      <c r="H9363" s="74"/>
    </row>
    <row r="9364">
      <c r="H9364" s="74"/>
    </row>
    <row r="9365">
      <c r="H9365" s="74"/>
    </row>
    <row r="9366">
      <c r="H9366" s="74"/>
    </row>
    <row r="9367">
      <c r="H9367" s="74"/>
    </row>
    <row r="9368">
      <c r="H9368" s="74"/>
    </row>
    <row r="9369">
      <c r="H9369" s="74"/>
    </row>
    <row r="9370">
      <c r="H9370" s="74"/>
    </row>
    <row r="9371">
      <c r="H9371" s="74"/>
    </row>
    <row r="9372">
      <c r="H9372" s="74"/>
    </row>
    <row r="9373">
      <c r="H9373" s="74"/>
    </row>
    <row r="9374">
      <c r="H9374" s="74"/>
    </row>
    <row r="9375">
      <c r="H9375" s="74"/>
    </row>
    <row r="9376">
      <c r="H9376" s="74"/>
    </row>
    <row r="9377">
      <c r="H9377" s="74"/>
    </row>
    <row r="9378">
      <c r="H9378" s="74"/>
    </row>
    <row r="9379">
      <c r="H9379" s="74"/>
    </row>
    <row r="9380">
      <c r="H9380" s="74"/>
    </row>
    <row r="9381">
      <c r="H9381" s="74"/>
    </row>
    <row r="9382">
      <c r="H9382" s="74"/>
    </row>
    <row r="9383">
      <c r="H9383" s="74"/>
    </row>
    <row r="9384">
      <c r="H9384" s="74"/>
    </row>
    <row r="9385">
      <c r="H9385" s="74"/>
    </row>
    <row r="9386">
      <c r="H9386" s="74"/>
    </row>
    <row r="9387">
      <c r="H9387" s="74"/>
    </row>
    <row r="9388">
      <c r="H9388" s="74"/>
    </row>
    <row r="9389">
      <c r="H9389" s="74"/>
    </row>
    <row r="9390">
      <c r="H9390" s="74"/>
    </row>
    <row r="9391">
      <c r="H9391" s="74"/>
    </row>
    <row r="9392">
      <c r="H9392" s="74"/>
    </row>
    <row r="9393">
      <c r="H9393" s="74"/>
    </row>
    <row r="9394">
      <c r="H9394" s="74"/>
    </row>
    <row r="9395">
      <c r="H9395" s="74"/>
    </row>
    <row r="9396">
      <c r="H9396" s="74"/>
    </row>
    <row r="9397">
      <c r="H9397" s="74"/>
    </row>
    <row r="9398">
      <c r="H9398" s="74"/>
    </row>
    <row r="9399">
      <c r="H9399" s="74"/>
    </row>
    <row r="9400">
      <c r="H9400" s="74"/>
    </row>
    <row r="9401">
      <c r="H9401" s="74"/>
    </row>
    <row r="9402">
      <c r="H9402" s="74"/>
    </row>
    <row r="9403">
      <c r="H9403" s="74"/>
    </row>
    <row r="9404">
      <c r="H9404" s="74"/>
    </row>
    <row r="9405">
      <c r="H9405" s="74"/>
    </row>
    <row r="9406">
      <c r="H9406" s="74"/>
    </row>
    <row r="9407">
      <c r="H9407" s="74"/>
    </row>
    <row r="9408">
      <c r="H9408" s="74"/>
    </row>
    <row r="9409">
      <c r="H9409" s="74"/>
    </row>
    <row r="9410">
      <c r="H9410" s="74"/>
    </row>
    <row r="9411">
      <c r="H9411" s="74"/>
    </row>
    <row r="9412">
      <c r="H9412" s="74"/>
    </row>
    <row r="9413">
      <c r="H9413" s="74"/>
    </row>
    <row r="9414">
      <c r="H9414" s="74"/>
    </row>
    <row r="9415">
      <c r="H9415" s="74"/>
    </row>
    <row r="9416">
      <c r="H9416" s="74"/>
    </row>
    <row r="9417">
      <c r="H9417" s="74"/>
    </row>
    <row r="9418">
      <c r="H9418" s="74"/>
    </row>
    <row r="9419">
      <c r="H9419" s="74"/>
    </row>
    <row r="9420">
      <c r="H9420" s="74"/>
    </row>
    <row r="9421">
      <c r="H9421" s="74"/>
    </row>
    <row r="9422">
      <c r="H9422" s="74"/>
    </row>
    <row r="9423">
      <c r="H9423" s="74"/>
    </row>
    <row r="9424">
      <c r="H9424" s="74"/>
    </row>
    <row r="9425">
      <c r="H9425" s="74"/>
    </row>
    <row r="9426">
      <c r="H9426" s="74"/>
    </row>
    <row r="9427">
      <c r="H9427" s="74"/>
    </row>
    <row r="9428">
      <c r="H9428" s="74"/>
    </row>
    <row r="9429">
      <c r="H9429" s="74"/>
    </row>
    <row r="9430">
      <c r="H9430" s="74"/>
    </row>
    <row r="9431">
      <c r="H9431" s="74"/>
    </row>
    <row r="9432">
      <c r="H9432" s="74"/>
    </row>
    <row r="9433">
      <c r="H9433" s="74"/>
    </row>
    <row r="9434">
      <c r="H9434" s="74"/>
    </row>
    <row r="9435">
      <c r="H9435" s="74"/>
    </row>
    <row r="9436">
      <c r="H9436" s="74"/>
    </row>
    <row r="9437">
      <c r="H9437" s="74"/>
    </row>
    <row r="9438">
      <c r="H9438" s="74"/>
    </row>
    <row r="9439">
      <c r="H9439" s="74"/>
    </row>
    <row r="9440">
      <c r="H9440" s="74"/>
    </row>
    <row r="9441">
      <c r="H9441" s="74"/>
    </row>
    <row r="9442">
      <c r="H9442" s="74"/>
    </row>
    <row r="9443">
      <c r="H9443" s="74"/>
    </row>
    <row r="9444">
      <c r="H9444" s="74"/>
    </row>
    <row r="9445">
      <c r="H9445" s="74"/>
    </row>
    <row r="9446">
      <c r="H9446" s="74"/>
    </row>
    <row r="9447">
      <c r="H9447" s="74"/>
    </row>
    <row r="9448">
      <c r="H9448" s="74"/>
    </row>
    <row r="9449">
      <c r="H9449" s="74"/>
    </row>
    <row r="9450">
      <c r="H9450" s="74"/>
    </row>
    <row r="9451">
      <c r="H9451" s="74"/>
    </row>
    <row r="9452">
      <c r="H9452" s="74"/>
    </row>
    <row r="9453">
      <c r="H9453" s="74"/>
    </row>
    <row r="9454">
      <c r="H9454" s="74"/>
    </row>
    <row r="9455">
      <c r="H9455" s="74"/>
    </row>
    <row r="9456">
      <c r="H9456" s="74"/>
    </row>
    <row r="9457">
      <c r="H9457" s="74"/>
    </row>
    <row r="9458">
      <c r="H9458" s="74"/>
    </row>
    <row r="9459">
      <c r="H9459" s="74"/>
    </row>
    <row r="9460">
      <c r="H9460" s="74"/>
    </row>
    <row r="9461">
      <c r="H9461" s="74"/>
    </row>
    <row r="9462">
      <c r="H9462" s="74"/>
    </row>
    <row r="9463">
      <c r="H9463" s="74"/>
    </row>
    <row r="9464">
      <c r="H9464" s="74"/>
    </row>
    <row r="9465">
      <c r="H9465" s="74"/>
    </row>
    <row r="9466">
      <c r="H9466" s="74"/>
    </row>
    <row r="9467">
      <c r="H9467" s="74"/>
    </row>
    <row r="9468">
      <c r="H9468" s="74"/>
    </row>
    <row r="9469">
      <c r="H9469" s="74"/>
    </row>
    <row r="9470">
      <c r="H9470" s="74"/>
    </row>
    <row r="9471">
      <c r="H9471" s="74"/>
    </row>
    <row r="9472">
      <c r="H9472" s="74"/>
    </row>
    <row r="9473">
      <c r="H9473" s="74"/>
    </row>
    <row r="9474">
      <c r="H9474" s="74"/>
    </row>
    <row r="9475">
      <c r="H9475" s="74"/>
    </row>
    <row r="9476">
      <c r="H9476" s="74"/>
    </row>
    <row r="9477">
      <c r="H9477" s="74"/>
    </row>
    <row r="9478">
      <c r="H9478" s="74"/>
    </row>
    <row r="9479">
      <c r="H9479" s="74"/>
    </row>
    <row r="9480">
      <c r="H9480" s="74"/>
    </row>
    <row r="9481">
      <c r="H9481" s="74"/>
    </row>
    <row r="9482">
      <c r="H9482" s="74"/>
    </row>
    <row r="9483">
      <c r="H9483" s="74"/>
    </row>
    <row r="9484">
      <c r="H9484" s="74"/>
    </row>
    <row r="9485">
      <c r="H9485" s="74"/>
    </row>
    <row r="9486">
      <c r="H9486" s="74"/>
    </row>
    <row r="9487">
      <c r="H9487" s="74"/>
    </row>
    <row r="9488">
      <c r="H9488" s="74"/>
    </row>
    <row r="9489">
      <c r="H9489" s="74"/>
    </row>
    <row r="9490">
      <c r="H9490" s="74"/>
    </row>
    <row r="9491">
      <c r="H9491" s="74"/>
    </row>
    <row r="9492">
      <c r="H9492" s="74"/>
    </row>
    <row r="9493">
      <c r="H9493" s="74"/>
    </row>
    <row r="9494">
      <c r="H9494" s="74"/>
    </row>
    <row r="9495">
      <c r="H9495" s="74"/>
    </row>
    <row r="9496">
      <c r="H9496" s="74"/>
    </row>
    <row r="9497">
      <c r="H9497" s="74"/>
    </row>
    <row r="9498">
      <c r="H9498" s="74"/>
    </row>
    <row r="9499">
      <c r="H9499" s="74"/>
    </row>
    <row r="9500">
      <c r="H9500" s="74"/>
    </row>
    <row r="9501">
      <c r="H9501" s="74"/>
    </row>
    <row r="9502">
      <c r="H9502" s="74"/>
    </row>
    <row r="9503">
      <c r="H9503" s="74"/>
    </row>
    <row r="9504">
      <c r="H9504" s="74"/>
    </row>
    <row r="9505">
      <c r="H9505" s="74"/>
    </row>
    <row r="9506">
      <c r="H9506" s="74"/>
    </row>
    <row r="9507">
      <c r="H9507" s="74"/>
    </row>
    <row r="9508">
      <c r="H9508" s="74"/>
    </row>
    <row r="9509">
      <c r="H9509" s="74"/>
    </row>
    <row r="9510">
      <c r="H9510" s="74"/>
    </row>
    <row r="9511">
      <c r="H9511" s="74"/>
    </row>
    <row r="9512">
      <c r="H9512" s="74"/>
    </row>
    <row r="9513">
      <c r="H9513" s="74"/>
    </row>
    <row r="9514">
      <c r="H9514" s="74"/>
    </row>
    <row r="9515">
      <c r="H9515" s="74"/>
    </row>
    <row r="9516">
      <c r="H9516" s="74"/>
    </row>
    <row r="9517">
      <c r="H9517" s="74"/>
    </row>
    <row r="9518">
      <c r="H9518" s="74"/>
    </row>
    <row r="9519">
      <c r="H9519" s="74"/>
    </row>
    <row r="9520">
      <c r="H9520" s="74"/>
    </row>
    <row r="9521">
      <c r="H9521" s="74"/>
    </row>
    <row r="9522">
      <c r="H9522" s="74"/>
    </row>
    <row r="9523">
      <c r="H9523" s="74"/>
    </row>
    <row r="9524">
      <c r="H9524" s="74"/>
    </row>
    <row r="9525">
      <c r="H9525" s="74"/>
    </row>
    <row r="9526">
      <c r="H9526" s="74"/>
    </row>
    <row r="9527">
      <c r="H9527" s="74"/>
    </row>
    <row r="9528">
      <c r="H9528" s="74"/>
    </row>
    <row r="9529">
      <c r="H9529" s="74"/>
    </row>
    <row r="9530">
      <c r="H9530" s="74"/>
    </row>
    <row r="9531">
      <c r="H9531" s="74"/>
    </row>
    <row r="9532">
      <c r="H9532" s="74"/>
    </row>
    <row r="9533">
      <c r="H9533" s="74"/>
    </row>
    <row r="9534">
      <c r="H9534" s="74"/>
    </row>
    <row r="9535">
      <c r="H9535" s="74"/>
    </row>
    <row r="9536">
      <c r="H9536" s="74"/>
    </row>
    <row r="9537">
      <c r="H9537" s="74"/>
    </row>
    <row r="9538">
      <c r="H9538" s="74"/>
    </row>
    <row r="9539">
      <c r="H9539" s="74"/>
    </row>
    <row r="9540">
      <c r="H9540" s="74"/>
    </row>
    <row r="9541">
      <c r="H9541" s="74"/>
    </row>
    <row r="9542">
      <c r="H9542" s="74"/>
    </row>
    <row r="9543">
      <c r="H9543" s="74"/>
    </row>
    <row r="9544">
      <c r="H9544" s="74"/>
    </row>
    <row r="9545">
      <c r="H9545" s="74"/>
    </row>
    <row r="9546">
      <c r="H9546" s="74"/>
    </row>
    <row r="9547">
      <c r="H9547" s="74"/>
    </row>
    <row r="9548">
      <c r="H9548" s="74"/>
    </row>
    <row r="9549">
      <c r="H9549" s="74"/>
    </row>
    <row r="9550">
      <c r="H9550" s="74"/>
    </row>
    <row r="9551">
      <c r="H9551" s="74"/>
    </row>
    <row r="9552">
      <c r="H9552" s="74"/>
    </row>
    <row r="9553">
      <c r="H9553" s="74"/>
    </row>
    <row r="9554">
      <c r="H9554" s="74"/>
    </row>
    <row r="9555">
      <c r="H9555" s="74"/>
    </row>
    <row r="9556">
      <c r="H9556" s="74"/>
    </row>
    <row r="9557">
      <c r="H9557" s="74"/>
    </row>
    <row r="9558">
      <c r="H9558" s="74"/>
    </row>
    <row r="9559">
      <c r="H9559" s="74"/>
    </row>
    <row r="9560">
      <c r="H9560" s="74"/>
    </row>
    <row r="9561">
      <c r="H9561" s="74"/>
    </row>
    <row r="9562">
      <c r="H9562" s="74"/>
    </row>
    <row r="9563">
      <c r="H9563" s="74"/>
    </row>
    <row r="9564">
      <c r="H9564" s="74"/>
    </row>
    <row r="9565">
      <c r="H9565" s="74"/>
    </row>
    <row r="9566">
      <c r="H9566" s="74"/>
    </row>
    <row r="9567">
      <c r="H9567" s="74"/>
    </row>
    <row r="9568">
      <c r="H9568" s="74"/>
    </row>
    <row r="9569">
      <c r="H9569" s="74"/>
    </row>
    <row r="9570">
      <c r="H9570" s="74"/>
    </row>
    <row r="9571">
      <c r="H9571" s="74"/>
    </row>
    <row r="9572">
      <c r="H9572" s="74"/>
    </row>
    <row r="9573">
      <c r="H9573" s="74"/>
    </row>
    <row r="9574">
      <c r="H9574" s="74"/>
    </row>
    <row r="9575">
      <c r="H9575" s="74"/>
    </row>
    <row r="9576">
      <c r="H9576" s="74"/>
    </row>
    <row r="9577">
      <c r="H9577" s="74"/>
    </row>
    <row r="9578">
      <c r="H9578" s="74"/>
    </row>
    <row r="9579">
      <c r="H9579" s="74"/>
    </row>
    <row r="9580">
      <c r="H9580" s="74"/>
    </row>
    <row r="9581">
      <c r="H9581" s="74"/>
    </row>
    <row r="9582">
      <c r="H9582" s="74"/>
    </row>
    <row r="9583">
      <c r="H9583" s="74"/>
    </row>
    <row r="9584">
      <c r="H9584" s="74"/>
    </row>
    <row r="9585">
      <c r="H9585" s="74"/>
    </row>
    <row r="9586">
      <c r="H9586" s="74"/>
    </row>
    <row r="9587">
      <c r="H9587" s="74"/>
    </row>
    <row r="9588">
      <c r="H9588" s="74"/>
    </row>
    <row r="9589">
      <c r="H9589" s="74"/>
    </row>
    <row r="9590">
      <c r="H9590" s="74"/>
    </row>
    <row r="9591">
      <c r="H9591" s="74"/>
    </row>
    <row r="9592">
      <c r="H9592" s="74"/>
    </row>
    <row r="9593">
      <c r="H9593" s="74"/>
    </row>
    <row r="9594">
      <c r="H9594" s="74"/>
    </row>
    <row r="9595">
      <c r="H9595" s="74"/>
    </row>
    <row r="9596">
      <c r="H9596" s="74"/>
    </row>
    <row r="9597">
      <c r="H9597" s="74"/>
    </row>
    <row r="9598">
      <c r="H9598" s="74"/>
    </row>
    <row r="9599">
      <c r="H9599" s="74"/>
    </row>
    <row r="9600">
      <c r="H9600" s="74"/>
    </row>
    <row r="9601">
      <c r="H9601" s="74"/>
    </row>
    <row r="9602">
      <c r="H9602" s="74"/>
    </row>
    <row r="9603">
      <c r="H9603" s="74"/>
    </row>
    <row r="9604">
      <c r="H9604" s="74"/>
    </row>
    <row r="9605">
      <c r="H9605" s="74"/>
    </row>
    <row r="9606">
      <c r="H9606" s="74"/>
    </row>
    <row r="9607">
      <c r="H9607" s="74"/>
    </row>
    <row r="9608">
      <c r="H9608" s="74"/>
    </row>
    <row r="9609">
      <c r="H9609" s="74"/>
    </row>
    <row r="9610">
      <c r="H9610" s="74"/>
    </row>
    <row r="9611">
      <c r="H9611" s="74"/>
    </row>
    <row r="9612">
      <c r="H9612" s="74"/>
    </row>
    <row r="9613">
      <c r="H9613" s="74"/>
    </row>
    <row r="9614">
      <c r="H9614" s="74"/>
    </row>
    <row r="9615">
      <c r="H9615" s="74"/>
    </row>
    <row r="9616">
      <c r="H9616" s="74"/>
    </row>
    <row r="9617">
      <c r="H9617" s="74"/>
    </row>
    <row r="9618">
      <c r="H9618" s="74"/>
    </row>
    <row r="9619">
      <c r="H9619" s="74"/>
    </row>
    <row r="9620">
      <c r="H9620" s="74"/>
    </row>
    <row r="9621">
      <c r="H9621" s="74"/>
    </row>
    <row r="9622">
      <c r="H9622" s="74"/>
    </row>
    <row r="9623">
      <c r="H9623" s="74"/>
    </row>
    <row r="9624">
      <c r="H9624" s="74"/>
    </row>
    <row r="9625">
      <c r="H9625" s="74"/>
    </row>
    <row r="9626">
      <c r="H9626" s="74"/>
    </row>
    <row r="9627">
      <c r="H9627" s="74"/>
    </row>
    <row r="9628">
      <c r="H9628" s="74"/>
    </row>
    <row r="9629">
      <c r="H9629" s="74"/>
    </row>
    <row r="9630">
      <c r="H9630" s="74"/>
    </row>
    <row r="9631">
      <c r="H9631" s="74"/>
    </row>
    <row r="9632">
      <c r="H9632" s="74"/>
    </row>
    <row r="9633">
      <c r="H9633" s="74"/>
    </row>
    <row r="9634">
      <c r="H9634" s="74"/>
    </row>
    <row r="9635">
      <c r="H9635" s="74"/>
    </row>
    <row r="9636">
      <c r="H9636" s="74"/>
    </row>
    <row r="9637">
      <c r="H9637" s="74"/>
    </row>
    <row r="9638">
      <c r="H9638" s="74"/>
    </row>
    <row r="9639">
      <c r="H9639" s="74"/>
    </row>
    <row r="9640">
      <c r="H9640" s="74"/>
    </row>
    <row r="9641">
      <c r="H9641" s="74"/>
    </row>
    <row r="9642">
      <c r="H9642" s="74"/>
    </row>
    <row r="9643">
      <c r="H9643" s="74"/>
    </row>
    <row r="9644">
      <c r="H9644" s="74"/>
    </row>
    <row r="9645">
      <c r="H9645" s="74"/>
    </row>
    <row r="9646">
      <c r="H9646" s="74"/>
    </row>
    <row r="9647">
      <c r="H9647" s="74"/>
    </row>
    <row r="9648">
      <c r="H9648" s="74"/>
    </row>
    <row r="9649">
      <c r="H9649" s="74"/>
    </row>
    <row r="9650">
      <c r="H9650" s="74"/>
    </row>
    <row r="9651">
      <c r="H9651" s="74"/>
    </row>
    <row r="9652">
      <c r="H9652" s="74"/>
    </row>
    <row r="9653">
      <c r="H9653" s="74"/>
    </row>
    <row r="9654">
      <c r="H9654" s="74"/>
    </row>
    <row r="9655">
      <c r="H9655" s="74"/>
    </row>
    <row r="9656">
      <c r="H9656" s="74"/>
    </row>
    <row r="9657">
      <c r="H9657" s="74"/>
    </row>
    <row r="9658">
      <c r="H9658" s="74"/>
    </row>
    <row r="9659">
      <c r="H9659" s="74"/>
    </row>
    <row r="9660">
      <c r="H9660" s="74"/>
    </row>
    <row r="9661">
      <c r="H9661" s="74"/>
    </row>
    <row r="9662">
      <c r="H9662" s="74"/>
    </row>
    <row r="9663">
      <c r="H9663" s="74"/>
    </row>
    <row r="9664">
      <c r="H9664" s="74"/>
    </row>
    <row r="9665">
      <c r="H9665" s="74"/>
    </row>
    <row r="9666">
      <c r="H9666" s="74"/>
    </row>
    <row r="9667">
      <c r="H9667" s="74"/>
    </row>
    <row r="9668">
      <c r="H9668" s="74"/>
    </row>
    <row r="9669">
      <c r="H9669" s="74"/>
    </row>
    <row r="9670">
      <c r="H9670" s="74"/>
    </row>
    <row r="9671">
      <c r="H9671" s="74"/>
    </row>
    <row r="9672">
      <c r="H9672" s="74"/>
    </row>
    <row r="9673">
      <c r="H9673" s="74"/>
    </row>
    <row r="9674">
      <c r="H9674" s="74"/>
    </row>
    <row r="9675">
      <c r="H9675" s="74"/>
    </row>
    <row r="9676">
      <c r="H9676" s="74"/>
    </row>
    <row r="9677">
      <c r="H9677" s="74"/>
    </row>
    <row r="9678">
      <c r="H9678" s="74"/>
    </row>
    <row r="9679">
      <c r="H9679" s="74"/>
    </row>
    <row r="9680">
      <c r="H9680" s="74"/>
    </row>
    <row r="9681">
      <c r="H9681" s="74"/>
    </row>
    <row r="9682">
      <c r="H9682" s="74"/>
    </row>
    <row r="9683">
      <c r="H9683" s="74"/>
    </row>
    <row r="9684">
      <c r="H9684" s="74"/>
    </row>
    <row r="9685">
      <c r="H9685" s="74"/>
    </row>
    <row r="9686">
      <c r="H9686" s="74"/>
    </row>
    <row r="9687">
      <c r="H9687" s="74"/>
    </row>
    <row r="9688">
      <c r="H9688" s="74"/>
    </row>
    <row r="9689">
      <c r="H9689" s="74"/>
    </row>
    <row r="9690">
      <c r="H9690" s="74"/>
    </row>
    <row r="9691">
      <c r="H9691" s="74"/>
    </row>
    <row r="9692">
      <c r="H9692" s="74"/>
    </row>
    <row r="9693">
      <c r="H9693" s="74"/>
    </row>
    <row r="9694">
      <c r="H9694" s="74"/>
    </row>
    <row r="9695">
      <c r="H9695" s="74"/>
    </row>
    <row r="9696">
      <c r="H9696" s="74"/>
    </row>
    <row r="9697">
      <c r="H9697" s="74"/>
    </row>
    <row r="9698">
      <c r="H9698" s="74"/>
    </row>
    <row r="9699">
      <c r="H9699" s="74"/>
    </row>
    <row r="9700">
      <c r="H9700" s="74"/>
    </row>
    <row r="9701">
      <c r="H9701" s="74"/>
    </row>
    <row r="9702">
      <c r="H9702" s="74"/>
    </row>
    <row r="9703">
      <c r="H9703" s="74"/>
    </row>
    <row r="9704">
      <c r="H9704" s="74"/>
    </row>
    <row r="9705">
      <c r="H9705" s="74"/>
    </row>
    <row r="9706">
      <c r="H9706" s="74"/>
    </row>
    <row r="9707">
      <c r="H9707" s="74"/>
    </row>
    <row r="9708">
      <c r="H9708" s="74"/>
    </row>
    <row r="9709">
      <c r="H9709" s="74"/>
    </row>
    <row r="9710">
      <c r="H9710" s="74"/>
    </row>
    <row r="9711">
      <c r="H9711" s="74"/>
    </row>
    <row r="9712">
      <c r="H9712" s="74"/>
    </row>
    <row r="9713">
      <c r="H9713" s="74"/>
    </row>
    <row r="9714">
      <c r="H9714" s="74"/>
    </row>
    <row r="9715">
      <c r="H9715" s="74"/>
    </row>
    <row r="9716">
      <c r="H9716" s="74"/>
    </row>
    <row r="9717">
      <c r="H9717" s="74"/>
    </row>
    <row r="9718">
      <c r="H9718" s="74"/>
    </row>
    <row r="9719">
      <c r="H9719" s="74"/>
    </row>
    <row r="9720">
      <c r="H9720" s="74"/>
    </row>
    <row r="9721">
      <c r="H9721" s="74"/>
    </row>
    <row r="9722">
      <c r="H9722" s="74"/>
    </row>
    <row r="9723">
      <c r="H9723" s="74"/>
    </row>
    <row r="9724">
      <c r="H9724" s="74"/>
    </row>
    <row r="9725">
      <c r="H9725" s="74"/>
    </row>
    <row r="9726">
      <c r="H9726" s="74"/>
    </row>
    <row r="9727">
      <c r="H9727" s="74"/>
    </row>
    <row r="9728">
      <c r="H9728" s="74"/>
    </row>
    <row r="9729">
      <c r="H9729" s="74"/>
    </row>
    <row r="9730">
      <c r="H9730" s="74"/>
    </row>
    <row r="9731">
      <c r="H9731" s="74"/>
    </row>
    <row r="9732">
      <c r="H9732" s="74"/>
    </row>
    <row r="9733">
      <c r="H9733" s="74"/>
    </row>
    <row r="9734">
      <c r="H9734" s="74"/>
    </row>
    <row r="9735">
      <c r="H9735" s="74"/>
    </row>
    <row r="9736">
      <c r="H9736" s="74"/>
    </row>
    <row r="9737">
      <c r="H9737" s="74"/>
    </row>
    <row r="9738">
      <c r="H9738" s="74"/>
    </row>
    <row r="9739">
      <c r="H9739" s="74"/>
    </row>
    <row r="9740">
      <c r="H9740" s="74"/>
    </row>
    <row r="9741">
      <c r="H9741" s="74"/>
    </row>
    <row r="9742">
      <c r="H9742" s="74"/>
    </row>
    <row r="9743">
      <c r="H9743" s="74"/>
    </row>
    <row r="9744">
      <c r="H9744" s="74"/>
    </row>
    <row r="9745">
      <c r="H9745" s="74"/>
    </row>
    <row r="9746">
      <c r="H9746" s="74"/>
    </row>
    <row r="9747">
      <c r="H9747" s="74"/>
    </row>
    <row r="9748">
      <c r="H9748" s="74"/>
    </row>
    <row r="9749">
      <c r="H9749" s="74"/>
    </row>
    <row r="9750">
      <c r="H9750" s="74"/>
    </row>
    <row r="9751">
      <c r="H9751" s="74"/>
    </row>
    <row r="9752">
      <c r="H9752" s="74"/>
    </row>
    <row r="9753">
      <c r="H9753" s="74"/>
    </row>
    <row r="9754">
      <c r="H9754" s="74"/>
    </row>
    <row r="9755">
      <c r="H9755" s="74"/>
    </row>
    <row r="9756">
      <c r="H9756" s="74"/>
    </row>
    <row r="9757">
      <c r="H9757" s="74"/>
    </row>
    <row r="9758">
      <c r="H9758" s="74"/>
    </row>
    <row r="9759">
      <c r="H9759" s="74"/>
    </row>
    <row r="9760">
      <c r="H9760" s="74"/>
    </row>
    <row r="9761">
      <c r="H9761" s="74"/>
    </row>
    <row r="9762">
      <c r="H9762" s="74"/>
    </row>
    <row r="9763">
      <c r="H9763" s="74"/>
    </row>
    <row r="9764">
      <c r="H9764" s="74"/>
    </row>
    <row r="9765">
      <c r="H9765" s="74"/>
    </row>
    <row r="9766">
      <c r="H9766" s="74"/>
    </row>
    <row r="9767">
      <c r="H9767" s="74"/>
    </row>
    <row r="9768">
      <c r="H9768" s="74"/>
    </row>
    <row r="9769">
      <c r="H9769" s="74"/>
    </row>
    <row r="9770">
      <c r="H9770" s="74"/>
    </row>
    <row r="9771">
      <c r="H9771" s="74"/>
    </row>
    <row r="9772">
      <c r="H9772" s="74"/>
    </row>
    <row r="9773">
      <c r="H9773" s="74"/>
    </row>
    <row r="9774">
      <c r="H9774" s="74"/>
    </row>
    <row r="9775">
      <c r="H9775" s="74"/>
    </row>
    <row r="9776">
      <c r="H9776" s="74"/>
    </row>
    <row r="9777">
      <c r="H9777" s="74"/>
    </row>
    <row r="9778">
      <c r="H9778" s="74"/>
    </row>
    <row r="9779">
      <c r="H9779" s="74"/>
    </row>
    <row r="9780">
      <c r="H9780" s="74"/>
    </row>
    <row r="9781">
      <c r="H9781" s="74"/>
    </row>
    <row r="9782">
      <c r="H9782" s="74"/>
    </row>
    <row r="9783">
      <c r="H9783" s="74"/>
    </row>
    <row r="9784">
      <c r="H9784" s="74"/>
    </row>
    <row r="9785">
      <c r="H9785" s="74"/>
    </row>
    <row r="9786">
      <c r="H9786" s="74"/>
    </row>
    <row r="9787">
      <c r="H9787" s="74"/>
    </row>
    <row r="9788">
      <c r="H9788" s="74"/>
    </row>
    <row r="9789">
      <c r="H9789" s="74"/>
    </row>
    <row r="9790">
      <c r="H9790" s="74"/>
    </row>
    <row r="9791">
      <c r="H9791" s="74"/>
    </row>
    <row r="9792">
      <c r="H9792" s="74"/>
    </row>
    <row r="9793">
      <c r="H9793" s="74"/>
    </row>
    <row r="9794">
      <c r="H9794" s="74"/>
    </row>
    <row r="9795">
      <c r="H9795" s="74"/>
    </row>
    <row r="9796">
      <c r="H9796" s="74"/>
    </row>
    <row r="9797">
      <c r="H9797" s="74"/>
    </row>
    <row r="9798">
      <c r="H9798" s="74"/>
    </row>
    <row r="9799">
      <c r="H9799" s="74"/>
    </row>
    <row r="9800">
      <c r="H9800" s="74"/>
    </row>
    <row r="9801">
      <c r="H9801" s="74"/>
    </row>
    <row r="9802">
      <c r="H9802" s="74"/>
    </row>
    <row r="9803">
      <c r="H9803" s="74"/>
    </row>
    <row r="9804">
      <c r="H9804" s="74"/>
    </row>
    <row r="9805">
      <c r="H9805" s="74"/>
    </row>
    <row r="9806">
      <c r="H9806" s="74"/>
    </row>
    <row r="9807">
      <c r="H9807" s="74"/>
    </row>
    <row r="9808">
      <c r="H9808" s="74"/>
    </row>
    <row r="9809">
      <c r="H9809" s="74"/>
    </row>
    <row r="9810">
      <c r="H9810" s="74"/>
    </row>
    <row r="9811">
      <c r="H9811" s="74"/>
    </row>
    <row r="9812">
      <c r="H9812" s="74"/>
    </row>
    <row r="9813">
      <c r="H9813" s="74"/>
    </row>
    <row r="9814">
      <c r="H9814" s="74"/>
    </row>
    <row r="9815">
      <c r="H9815" s="74"/>
    </row>
    <row r="9816">
      <c r="H9816" s="74"/>
    </row>
    <row r="9817">
      <c r="H9817" s="74"/>
    </row>
    <row r="9818">
      <c r="H9818" s="74"/>
    </row>
    <row r="9819">
      <c r="H9819" s="74"/>
    </row>
    <row r="9820">
      <c r="H9820" s="74"/>
    </row>
    <row r="9821">
      <c r="H9821" s="74"/>
    </row>
    <row r="9822">
      <c r="H9822" s="74"/>
    </row>
    <row r="9823">
      <c r="H9823" s="74"/>
    </row>
    <row r="9824">
      <c r="H9824" s="74"/>
    </row>
    <row r="9825">
      <c r="H9825" s="74"/>
    </row>
    <row r="9826">
      <c r="H9826" s="74"/>
    </row>
    <row r="9827">
      <c r="H9827" s="74"/>
    </row>
    <row r="9828">
      <c r="H9828" s="74"/>
    </row>
    <row r="9829">
      <c r="H9829" s="74"/>
    </row>
    <row r="9830">
      <c r="H9830" s="74"/>
    </row>
    <row r="9831">
      <c r="H9831" s="74"/>
    </row>
    <row r="9832">
      <c r="H9832" s="74"/>
    </row>
    <row r="9833">
      <c r="H9833" s="74"/>
    </row>
    <row r="9834">
      <c r="H9834" s="74"/>
    </row>
    <row r="9835">
      <c r="H9835" s="74"/>
    </row>
    <row r="9836">
      <c r="H9836" s="74"/>
    </row>
    <row r="9837">
      <c r="H9837" s="74"/>
    </row>
    <row r="9838">
      <c r="H9838" s="74"/>
    </row>
    <row r="9839">
      <c r="H9839" s="74"/>
    </row>
    <row r="9840">
      <c r="H9840" s="74"/>
    </row>
    <row r="9841">
      <c r="H9841" s="74"/>
    </row>
    <row r="9842">
      <c r="H9842" s="74"/>
    </row>
    <row r="9843">
      <c r="H9843" s="74"/>
    </row>
    <row r="9844">
      <c r="H9844" s="74"/>
    </row>
    <row r="9845">
      <c r="H9845" s="74"/>
    </row>
    <row r="9846">
      <c r="H9846" s="74"/>
    </row>
    <row r="9847">
      <c r="H9847" s="74"/>
    </row>
    <row r="9848">
      <c r="H9848" s="74"/>
    </row>
    <row r="9849">
      <c r="H9849" s="74"/>
    </row>
    <row r="9850">
      <c r="H9850" s="74"/>
    </row>
    <row r="9851">
      <c r="H9851" s="74"/>
    </row>
    <row r="9852">
      <c r="H9852" s="74"/>
    </row>
    <row r="9853">
      <c r="H9853" s="74"/>
    </row>
    <row r="9854">
      <c r="H9854" s="74"/>
    </row>
    <row r="9855">
      <c r="H9855" s="74"/>
    </row>
    <row r="9856">
      <c r="H9856" s="74"/>
    </row>
    <row r="9857">
      <c r="H9857" s="74"/>
    </row>
    <row r="9858">
      <c r="H9858" s="74"/>
    </row>
    <row r="9859">
      <c r="H9859" s="74"/>
    </row>
    <row r="9860">
      <c r="H9860" s="74"/>
    </row>
    <row r="9861">
      <c r="H9861" s="74"/>
    </row>
    <row r="9862">
      <c r="H9862" s="74"/>
    </row>
    <row r="9863">
      <c r="H9863" s="74"/>
    </row>
    <row r="9864">
      <c r="H9864" s="74"/>
    </row>
    <row r="9865">
      <c r="H9865" s="74"/>
    </row>
    <row r="9866">
      <c r="H9866" s="74"/>
    </row>
    <row r="9867">
      <c r="H9867" s="74"/>
    </row>
    <row r="9868">
      <c r="H9868" s="74"/>
    </row>
    <row r="9869">
      <c r="H9869" s="74"/>
    </row>
    <row r="9870">
      <c r="H9870" s="74"/>
    </row>
    <row r="9871">
      <c r="H9871" s="74"/>
    </row>
    <row r="9872">
      <c r="H9872" s="74"/>
    </row>
    <row r="9873">
      <c r="H9873" s="74"/>
    </row>
    <row r="9874">
      <c r="H9874" s="74"/>
    </row>
    <row r="9875">
      <c r="H9875" s="74"/>
    </row>
    <row r="9876">
      <c r="H9876" s="74"/>
    </row>
    <row r="9877">
      <c r="H9877" s="74"/>
    </row>
    <row r="9878">
      <c r="H9878" s="74"/>
    </row>
    <row r="9879">
      <c r="H9879" s="74"/>
    </row>
    <row r="9880">
      <c r="H9880" s="74"/>
    </row>
    <row r="9881">
      <c r="H9881" s="74"/>
    </row>
    <row r="9882">
      <c r="H9882" s="74"/>
    </row>
    <row r="9883">
      <c r="H9883" s="74"/>
    </row>
    <row r="9884">
      <c r="H9884" s="74"/>
    </row>
    <row r="9885">
      <c r="H9885" s="74"/>
    </row>
    <row r="9886">
      <c r="H9886" s="74"/>
    </row>
    <row r="9887">
      <c r="H9887" s="74"/>
    </row>
    <row r="9888">
      <c r="H9888" s="74"/>
    </row>
    <row r="9889">
      <c r="H9889" s="74"/>
    </row>
    <row r="9890">
      <c r="H9890" s="74"/>
    </row>
    <row r="9891">
      <c r="H9891" s="74"/>
    </row>
    <row r="9892">
      <c r="H9892" s="74"/>
    </row>
    <row r="9893">
      <c r="H9893" s="74"/>
    </row>
    <row r="9894">
      <c r="H9894" s="74"/>
    </row>
    <row r="9895">
      <c r="H9895" s="74"/>
    </row>
    <row r="9896">
      <c r="H9896" s="74"/>
    </row>
    <row r="9897">
      <c r="H9897" s="74"/>
    </row>
    <row r="9898">
      <c r="H9898" s="74"/>
    </row>
    <row r="9899">
      <c r="H9899" s="74"/>
    </row>
    <row r="9900">
      <c r="H9900" s="74"/>
    </row>
    <row r="9901">
      <c r="H9901" s="74"/>
    </row>
    <row r="9902">
      <c r="H9902" s="74"/>
    </row>
    <row r="9903">
      <c r="H9903" s="74"/>
    </row>
    <row r="9904">
      <c r="H9904" s="74"/>
    </row>
    <row r="9905">
      <c r="H9905" s="74"/>
    </row>
    <row r="9906">
      <c r="H9906" s="74"/>
    </row>
    <row r="9907">
      <c r="H9907" s="74"/>
    </row>
    <row r="9908">
      <c r="H9908" s="74"/>
    </row>
    <row r="9909">
      <c r="H9909" s="74"/>
    </row>
    <row r="9910">
      <c r="H9910" s="74"/>
    </row>
    <row r="9911">
      <c r="H9911" s="74"/>
    </row>
    <row r="9912">
      <c r="H9912" s="74"/>
    </row>
    <row r="9913">
      <c r="H9913" s="74"/>
    </row>
    <row r="9914">
      <c r="H9914" s="74"/>
    </row>
    <row r="9915">
      <c r="H9915" s="74"/>
    </row>
    <row r="9916">
      <c r="H9916" s="74"/>
    </row>
    <row r="9917">
      <c r="H9917" s="74"/>
    </row>
    <row r="9918">
      <c r="H9918" s="74"/>
    </row>
    <row r="9919">
      <c r="H9919" s="74"/>
    </row>
    <row r="9920">
      <c r="H9920" s="74"/>
    </row>
    <row r="9921">
      <c r="H9921" s="74"/>
    </row>
    <row r="9922">
      <c r="H9922" s="74"/>
    </row>
    <row r="9923">
      <c r="H9923" s="74"/>
    </row>
    <row r="9924">
      <c r="H9924" s="74"/>
    </row>
    <row r="9925">
      <c r="H9925" s="74"/>
    </row>
    <row r="9926">
      <c r="H9926" s="74"/>
    </row>
    <row r="9927">
      <c r="H9927" s="74"/>
    </row>
    <row r="9928">
      <c r="H9928" s="74"/>
    </row>
    <row r="9929">
      <c r="H9929" s="74"/>
    </row>
    <row r="9930">
      <c r="H9930" s="74"/>
    </row>
    <row r="9931">
      <c r="H9931" s="74"/>
    </row>
    <row r="9932">
      <c r="H9932" s="74"/>
    </row>
    <row r="9933">
      <c r="H9933" s="74"/>
    </row>
    <row r="9934">
      <c r="H9934" s="74"/>
    </row>
    <row r="9935">
      <c r="H9935" s="74"/>
    </row>
    <row r="9936">
      <c r="H9936" s="74"/>
    </row>
    <row r="9937">
      <c r="H9937" s="74"/>
    </row>
    <row r="9938">
      <c r="H9938" s="74"/>
    </row>
    <row r="9939">
      <c r="H9939" s="74"/>
    </row>
    <row r="9940">
      <c r="H9940" s="74"/>
    </row>
    <row r="9941">
      <c r="H9941" s="74"/>
    </row>
    <row r="9942">
      <c r="H9942" s="74"/>
    </row>
    <row r="9943">
      <c r="H9943" s="74"/>
    </row>
    <row r="9944">
      <c r="H9944" s="74"/>
    </row>
    <row r="9945">
      <c r="H9945" s="74"/>
    </row>
    <row r="9946">
      <c r="H9946" s="74"/>
    </row>
    <row r="9947">
      <c r="H9947" s="74"/>
    </row>
    <row r="9948">
      <c r="H9948" s="74"/>
    </row>
    <row r="9949">
      <c r="H9949" s="74"/>
    </row>
    <row r="9950">
      <c r="H9950" s="74"/>
    </row>
    <row r="9951">
      <c r="H9951" s="74"/>
    </row>
    <row r="9952">
      <c r="H9952" s="74"/>
    </row>
    <row r="9953">
      <c r="H9953" s="74"/>
    </row>
    <row r="9954">
      <c r="H9954" s="74"/>
    </row>
    <row r="9955">
      <c r="H9955" s="74"/>
    </row>
    <row r="9956">
      <c r="H9956" s="74"/>
    </row>
    <row r="9957">
      <c r="H9957" s="74"/>
    </row>
    <row r="9958">
      <c r="H9958" s="74"/>
    </row>
    <row r="9959">
      <c r="H9959" s="74"/>
    </row>
    <row r="9960">
      <c r="H9960" s="74"/>
    </row>
    <row r="9961">
      <c r="H9961" s="74"/>
    </row>
    <row r="9962">
      <c r="H9962" s="74"/>
    </row>
    <row r="9963">
      <c r="H9963" s="74"/>
    </row>
    <row r="9964">
      <c r="H9964" s="74"/>
    </row>
    <row r="9965">
      <c r="H9965" s="74"/>
    </row>
    <row r="9966">
      <c r="H9966" s="74"/>
    </row>
    <row r="9967">
      <c r="H9967" s="74"/>
    </row>
    <row r="9968">
      <c r="H9968" s="74"/>
    </row>
    <row r="9969">
      <c r="H9969" s="74"/>
    </row>
    <row r="9970">
      <c r="H9970" s="74"/>
    </row>
    <row r="9971">
      <c r="H9971" s="74"/>
    </row>
    <row r="9972">
      <c r="H9972" s="74"/>
    </row>
    <row r="9973">
      <c r="H9973" s="74"/>
    </row>
    <row r="9974">
      <c r="H9974" s="74"/>
    </row>
    <row r="9975">
      <c r="H9975" s="74"/>
    </row>
    <row r="9976">
      <c r="H9976" s="74"/>
    </row>
    <row r="9977">
      <c r="H9977" s="74"/>
    </row>
    <row r="9978">
      <c r="H9978" s="74"/>
    </row>
    <row r="9979">
      <c r="H9979" s="74"/>
    </row>
    <row r="9980">
      <c r="H9980" s="74"/>
    </row>
    <row r="9981">
      <c r="H9981" s="74"/>
    </row>
    <row r="9982">
      <c r="H9982" s="74"/>
    </row>
    <row r="9983">
      <c r="H9983" s="74"/>
    </row>
    <row r="9984">
      <c r="H9984" s="74"/>
    </row>
    <row r="9985">
      <c r="H9985" s="74"/>
    </row>
    <row r="9986">
      <c r="H9986" s="74"/>
    </row>
    <row r="9987">
      <c r="H9987" s="74"/>
    </row>
    <row r="9988">
      <c r="H9988" s="74"/>
    </row>
    <row r="9989">
      <c r="H9989" s="74"/>
    </row>
    <row r="9990">
      <c r="H9990" s="74"/>
    </row>
    <row r="9991">
      <c r="H9991" s="74"/>
    </row>
    <row r="9992">
      <c r="H9992" s="74"/>
    </row>
    <row r="9993">
      <c r="H9993" s="74"/>
    </row>
    <row r="9994">
      <c r="H9994" s="74"/>
    </row>
    <row r="9995">
      <c r="H9995" s="74"/>
    </row>
    <row r="9996">
      <c r="H9996" s="74"/>
    </row>
    <row r="9997">
      <c r="H9997" s="74"/>
    </row>
    <row r="9998">
      <c r="H9998" s="74"/>
    </row>
    <row r="9999">
      <c r="H9999" s="74"/>
    </row>
    <row r="10000">
      <c r="H10000" s="74"/>
    </row>
    <row r="10001">
      <c r="H10001" s="74"/>
    </row>
    <row r="10002">
      <c r="H10002" s="74"/>
    </row>
    <row r="10003">
      <c r="H10003" s="74"/>
    </row>
    <row r="10004">
      <c r="H10004" s="74"/>
    </row>
    <row r="10005">
      <c r="H10005" s="74"/>
    </row>
    <row r="10006">
      <c r="H10006" s="74"/>
    </row>
    <row r="10007">
      <c r="H10007" s="74"/>
    </row>
    <row r="10008">
      <c r="H10008" s="74"/>
    </row>
    <row r="10009">
      <c r="H10009" s="74"/>
    </row>
    <row r="10010">
      <c r="H10010" s="74"/>
    </row>
    <row r="10011">
      <c r="H10011" s="74"/>
    </row>
    <row r="10012">
      <c r="H10012" s="74"/>
    </row>
    <row r="10013">
      <c r="H10013" s="74"/>
    </row>
    <row r="10014">
      <c r="H10014" s="74"/>
    </row>
    <row r="10015">
      <c r="H10015" s="74"/>
    </row>
    <row r="10016">
      <c r="H10016" s="74"/>
    </row>
    <row r="10017">
      <c r="H10017" s="74"/>
    </row>
    <row r="10018">
      <c r="H10018" s="74"/>
    </row>
    <row r="10019">
      <c r="H10019" s="74"/>
    </row>
    <row r="10020">
      <c r="H10020" s="74"/>
    </row>
    <row r="10021">
      <c r="H10021" s="74"/>
    </row>
    <row r="10022">
      <c r="H10022" s="74"/>
    </row>
    <row r="10023">
      <c r="H10023" s="74"/>
    </row>
    <row r="10024">
      <c r="H10024" s="74"/>
    </row>
    <row r="10025">
      <c r="H10025" s="74"/>
    </row>
    <row r="10026">
      <c r="H10026" s="74"/>
    </row>
    <row r="10027">
      <c r="H10027" s="74"/>
    </row>
    <row r="10028">
      <c r="H10028" s="74"/>
    </row>
    <row r="10029">
      <c r="H10029" s="74"/>
    </row>
    <row r="10030">
      <c r="H10030" s="74"/>
    </row>
    <row r="10031">
      <c r="H10031" s="74"/>
    </row>
    <row r="10032">
      <c r="H10032" s="74"/>
    </row>
    <row r="10033">
      <c r="H10033" s="74"/>
    </row>
    <row r="10034">
      <c r="H10034" s="74"/>
    </row>
    <row r="10035">
      <c r="H10035" s="74"/>
    </row>
    <row r="10036">
      <c r="H10036" s="74"/>
    </row>
    <row r="10037">
      <c r="H10037" s="74"/>
    </row>
    <row r="10038">
      <c r="H10038" s="74"/>
    </row>
    <row r="10039">
      <c r="H10039" s="74"/>
    </row>
    <row r="10040">
      <c r="H10040" s="74"/>
    </row>
    <row r="10041">
      <c r="H10041" s="74"/>
    </row>
    <row r="10042">
      <c r="H10042" s="74"/>
    </row>
    <row r="10043">
      <c r="H10043" s="74"/>
    </row>
    <row r="10044">
      <c r="H10044" s="74"/>
    </row>
    <row r="10045">
      <c r="H10045" s="74"/>
    </row>
    <row r="10046">
      <c r="H10046" s="74"/>
    </row>
    <row r="10047">
      <c r="H10047" s="74"/>
    </row>
    <row r="10048">
      <c r="H10048" s="74"/>
    </row>
    <row r="10049">
      <c r="H10049" s="74"/>
    </row>
    <row r="10050">
      <c r="H10050" s="74"/>
    </row>
    <row r="10051">
      <c r="H10051" s="74"/>
    </row>
    <row r="10052">
      <c r="H10052" s="74"/>
    </row>
    <row r="10053">
      <c r="H10053" s="74"/>
    </row>
    <row r="10054">
      <c r="H10054" s="74"/>
    </row>
    <row r="10055">
      <c r="H10055" s="74"/>
    </row>
    <row r="10056">
      <c r="H10056" s="74"/>
    </row>
    <row r="10057">
      <c r="H10057" s="74"/>
    </row>
    <row r="10058">
      <c r="H10058" s="74"/>
    </row>
    <row r="10059">
      <c r="H10059" s="74"/>
    </row>
    <row r="10060">
      <c r="H10060" s="74"/>
    </row>
    <row r="10061">
      <c r="H10061" s="74"/>
    </row>
    <row r="10062">
      <c r="H10062" s="74"/>
    </row>
    <row r="10063">
      <c r="H10063" s="74"/>
    </row>
    <row r="10064">
      <c r="H10064" s="74"/>
    </row>
    <row r="10065">
      <c r="H10065" s="74"/>
    </row>
    <row r="10066">
      <c r="H10066" s="74"/>
    </row>
    <row r="10067">
      <c r="H10067" s="74"/>
    </row>
    <row r="10068">
      <c r="H10068" s="74"/>
    </row>
    <row r="10069">
      <c r="H10069" s="74"/>
    </row>
    <row r="10070">
      <c r="H10070" s="74"/>
    </row>
    <row r="10071">
      <c r="H10071" s="74"/>
    </row>
    <row r="10072">
      <c r="H10072" s="74"/>
    </row>
    <row r="10073">
      <c r="H10073" s="74"/>
    </row>
    <row r="10074">
      <c r="H10074" s="74"/>
    </row>
    <row r="10075">
      <c r="H10075" s="74"/>
    </row>
    <row r="10076">
      <c r="H10076" s="74"/>
    </row>
    <row r="10077">
      <c r="H10077" s="74"/>
    </row>
    <row r="10078">
      <c r="H10078" s="74"/>
    </row>
    <row r="10079">
      <c r="H10079" s="74"/>
    </row>
    <row r="10080">
      <c r="H10080" s="74"/>
    </row>
    <row r="10081">
      <c r="H10081" s="74"/>
    </row>
    <row r="10082">
      <c r="H10082" s="74"/>
    </row>
    <row r="10083">
      <c r="H10083" s="74"/>
    </row>
    <row r="10084">
      <c r="H10084" s="74"/>
    </row>
    <row r="10085">
      <c r="H10085" s="74"/>
    </row>
    <row r="10086">
      <c r="H10086" s="74"/>
    </row>
    <row r="10087">
      <c r="H10087" s="74"/>
    </row>
    <row r="10088">
      <c r="H10088" s="74"/>
    </row>
    <row r="10089">
      <c r="H10089" s="74"/>
    </row>
    <row r="10090">
      <c r="H10090" s="74"/>
    </row>
    <row r="10091">
      <c r="H10091" s="74"/>
    </row>
    <row r="10092">
      <c r="H10092" s="74"/>
    </row>
    <row r="10093">
      <c r="H10093" s="74"/>
    </row>
    <row r="10094">
      <c r="H10094" s="74"/>
    </row>
    <row r="10095">
      <c r="H10095" s="74"/>
    </row>
    <row r="10096">
      <c r="H10096" s="74"/>
    </row>
    <row r="10097">
      <c r="H10097" s="74"/>
    </row>
    <row r="10098">
      <c r="H10098" s="74"/>
    </row>
    <row r="10099">
      <c r="H10099" s="74"/>
    </row>
    <row r="10100">
      <c r="H10100" s="74"/>
    </row>
    <row r="10101">
      <c r="H10101" s="74"/>
    </row>
    <row r="10102">
      <c r="H10102" s="74"/>
    </row>
    <row r="10103">
      <c r="H10103" s="74"/>
    </row>
    <row r="10104">
      <c r="H10104" s="74"/>
    </row>
    <row r="10105">
      <c r="H10105" s="74"/>
    </row>
    <row r="10106">
      <c r="H10106" s="74"/>
    </row>
    <row r="10107">
      <c r="H10107" s="74"/>
    </row>
    <row r="10108">
      <c r="H10108" s="74"/>
    </row>
    <row r="10109">
      <c r="H10109" s="74"/>
    </row>
    <row r="10110">
      <c r="H10110" s="74"/>
    </row>
    <row r="10111">
      <c r="H10111" s="74"/>
    </row>
    <row r="10112">
      <c r="H10112" s="74"/>
    </row>
    <row r="10113">
      <c r="H10113" s="74"/>
    </row>
    <row r="10114">
      <c r="H10114" s="74"/>
    </row>
    <row r="10115">
      <c r="H10115" s="74"/>
    </row>
    <row r="10116">
      <c r="H10116" s="74"/>
    </row>
    <row r="10117">
      <c r="H10117" s="74"/>
    </row>
    <row r="10118">
      <c r="H10118" s="74"/>
    </row>
    <row r="10119">
      <c r="H10119" s="74"/>
    </row>
    <row r="10120">
      <c r="H10120" s="74"/>
    </row>
    <row r="10121">
      <c r="H10121" s="74"/>
    </row>
    <row r="10122">
      <c r="H10122" s="74"/>
    </row>
    <row r="10123">
      <c r="H10123" s="74"/>
    </row>
    <row r="10124">
      <c r="H10124" s="74"/>
    </row>
    <row r="10125">
      <c r="H10125" s="74"/>
    </row>
    <row r="10126">
      <c r="H10126" s="74"/>
    </row>
    <row r="10127">
      <c r="H10127" s="74"/>
    </row>
    <row r="10128">
      <c r="H10128" s="74"/>
    </row>
    <row r="10129">
      <c r="H10129" s="74"/>
    </row>
    <row r="10130">
      <c r="H10130" s="74"/>
    </row>
    <row r="10131">
      <c r="H10131" s="74"/>
    </row>
    <row r="10132">
      <c r="H10132" s="74"/>
    </row>
    <row r="10133">
      <c r="H10133" s="74"/>
    </row>
    <row r="10134">
      <c r="H10134" s="74"/>
    </row>
    <row r="10135">
      <c r="H10135" s="74"/>
    </row>
    <row r="10136">
      <c r="H10136" s="74"/>
    </row>
    <row r="10137">
      <c r="H10137" s="74"/>
    </row>
    <row r="10138">
      <c r="H10138" s="74"/>
    </row>
    <row r="10139">
      <c r="H10139" s="74"/>
    </row>
    <row r="10140">
      <c r="H10140" s="74"/>
    </row>
    <row r="10141">
      <c r="H10141" s="74"/>
    </row>
    <row r="10142">
      <c r="H10142" s="74"/>
    </row>
    <row r="10143">
      <c r="H10143" s="74"/>
    </row>
    <row r="10144">
      <c r="H10144" s="74"/>
    </row>
    <row r="10145">
      <c r="H10145" s="74"/>
    </row>
    <row r="10146">
      <c r="H10146" s="74"/>
    </row>
    <row r="10147">
      <c r="H10147" s="74"/>
    </row>
    <row r="10148">
      <c r="H10148" s="74"/>
    </row>
    <row r="10149">
      <c r="H10149" s="74"/>
    </row>
    <row r="10150">
      <c r="H10150" s="74"/>
    </row>
    <row r="10151">
      <c r="H10151" s="74"/>
    </row>
    <row r="10152">
      <c r="H10152" s="74"/>
    </row>
    <row r="10153">
      <c r="H10153" s="74"/>
    </row>
    <row r="10154">
      <c r="H10154" s="74"/>
    </row>
    <row r="10155">
      <c r="H10155" s="74"/>
    </row>
    <row r="10156">
      <c r="H10156" s="74"/>
    </row>
    <row r="10157">
      <c r="H10157" s="74"/>
    </row>
    <row r="10158">
      <c r="H10158" s="74"/>
    </row>
    <row r="10159">
      <c r="H10159" s="74"/>
    </row>
    <row r="10160">
      <c r="H10160" s="74"/>
    </row>
    <row r="10161">
      <c r="H10161" s="74"/>
    </row>
    <row r="10162">
      <c r="H10162" s="74"/>
    </row>
    <row r="10163">
      <c r="H10163" s="74"/>
    </row>
    <row r="10164">
      <c r="H10164" s="74"/>
    </row>
    <row r="10165">
      <c r="H10165" s="74"/>
    </row>
    <row r="10166">
      <c r="H10166" s="74"/>
    </row>
    <row r="10167">
      <c r="H10167" s="74"/>
    </row>
    <row r="10168">
      <c r="H10168" s="74"/>
    </row>
    <row r="10169">
      <c r="H10169" s="74"/>
    </row>
    <row r="10170">
      <c r="H10170" s="74"/>
    </row>
    <row r="10171">
      <c r="H10171" s="74"/>
    </row>
    <row r="10172">
      <c r="H10172" s="74"/>
    </row>
    <row r="10173">
      <c r="H10173" s="74"/>
    </row>
    <row r="10174">
      <c r="H10174" s="74"/>
    </row>
    <row r="10175">
      <c r="H10175" s="74"/>
    </row>
    <row r="10176">
      <c r="H10176" s="74"/>
    </row>
    <row r="10177">
      <c r="H10177" s="74"/>
    </row>
    <row r="10178">
      <c r="H10178" s="74"/>
    </row>
    <row r="10179">
      <c r="H10179" s="74"/>
    </row>
    <row r="10180">
      <c r="H10180" s="74"/>
    </row>
    <row r="10181">
      <c r="H10181" s="74"/>
    </row>
    <row r="10182">
      <c r="H10182" s="74"/>
    </row>
    <row r="10183">
      <c r="H10183" s="74"/>
    </row>
    <row r="10184">
      <c r="H10184" s="74"/>
    </row>
    <row r="10185">
      <c r="H10185" s="74"/>
    </row>
    <row r="10186">
      <c r="H10186" s="74"/>
    </row>
    <row r="10187">
      <c r="H10187" s="74"/>
    </row>
    <row r="10188">
      <c r="H10188" s="74"/>
    </row>
    <row r="10189">
      <c r="H10189" s="74"/>
    </row>
    <row r="10190">
      <c r="H10190" s="74"/>
    </row>
    <row r="10191">
      <c r="H10191" s="74"/>
    </row>
    <row r="10192">
      <c r="H10192" s="74"/>
    </row>
    <row r="10193">
      <c r="H10193" s="74"/>
    </row>
    <row r="10194">
      <c r="H10194" s="74"/>
    </row>
    <row r="10195">
      <c r="H10195" s="74"/>
    </row>
    <row r="10196">
      <c r="H10196" s="74"/>
    </row>
    <row r="10197">
      <c r="H10197" s="74"/>
    </row>
    <row r="10198">
      <c r="H10198" s="74"/>
    </row>
    <row r="10199">
      <c r="H10199" s="74"/>
    </row>
    <row r="10200">
      <c r="H10200" s="74"/>
    </row>
    <row r="10201">
      <c r="H10201" s="74"/>
    </row>
    <row r="10202">
      <c r="H10202" s="74"/>
    </row>
    <row r="10203">
      <c r="H10203" s="74"/>
    </row>
    <row r="10204">
      <c r="H10204" s="74"/>
    </row>
    <row r="10205">
      <c r="H10205" s="74"/>
    </row>
    <row r="10206">
      <c r="H10206" s="74"/>
    </row>
    <row r="10207">
      <c r="H10207" s="74"/>
    </row>
    <row r="10208">
      <c r="H10208" s="74"/>
    </row>
    <row r="10209">
      <c r="H10209" s="74"/>
    </row>
    <row r="10210">
      <c r="H10210" s="74"/>
    </row>
    <row r="10211">
      <c r="H10211" s="74"/>
    </row>
    <row r="10212">
      <c r="H10212" s="74"/>
    </row>
    <row r="10213">
      <c r="H10213" s="74"/>
    </row>
    <row r="10214">
      <c r="H10214" s="74"/>
    </row>
    <row r="10215">
      <c r="H10215" s="74"/>
    </row>
    <row r="10216">
      <c r="H10216" s="74"/>
    </row>
    <row r="10217">
      <c r="H10217" s="74"/>
    </row>
    <row r="10218">
      <c r="H10218" s="74"/>
    </row>
    <row r="10219">
      <c r="H10219" s="74"/>
    </row>
    <row r="10220">
      <c r="H10220" s="74"/>
    </row>
    <row r="10221">
      <c r="H10221" s="74"/>
    </row>
    <row r="10222">
      <c r="H10222" s="74"/>
    </row>
    <row r="10223">
      <c r="H10223" s="74"/>
    </row>
    <row r="10224">
      <c r="H10224" s="74"/>
    </row>
    <row r="10225">
      <c r="H10225" s="74"/>
    </row>
    <row r="10226">
      <c r="H10226" s="74"/>
    </row>
    <row r="10227">
      <c r="H10227" s="74"/>
    </row>
    <row r="10228">
      <c r="H10228" s="74"/>
    </row>
    <row r="10229">
      <c r="H10229" s="74"/>
    </row>
    <row r="10230">
      <c r="H10230" s="74"/>
    </row>
    <row r="10231">
      <c r="H10231" s="74"/>
    </row>
    <row r="10232">
      <c r="H10232" s="74"/>
    </row>
    <row r="10233">
      <c r="H10233" s="74"/>
    </row>
    <row r="10234">
      <c r="H10234" s="74"/>
    </row>
    <row r="10235">
      <c r="H10235" s="74"/>
    </row>
    <row r="10236">
      <c r="H10236" s="74"/>
    </row>
    <row r="10237">
      <c r="H10237" s="74"/>
    </row>
    <row r="10238">
      <c r="H10238" s="74"/>
    </row>
    <row r="10239">
      <c r="H10239" s="74"/>
    </row>
    <row r="10240">
      <c r="H10240" s="74"/>
    </row>
    <row r="10241">
      <c r="H10241" s="74"/>
    </row>
    <row r="10242">
      <c r="H10242" s="74"/>
    </row>
    <row r="10243">
      <c r="H10243" s="74"/>
    </row>
    <row r="10244">
      <c r="H10244" s="74"/>
    </row>
    <row r="10245">
      <c r="H10245" s="74"/>
    </row>
    <row r="10246">
      <c r="H10246" s="74"/>
    </row>
    <row r="10247">
      <c r="H10247" s="74"/>
    </row>
    <row r="10248">
      <c r="H10248" s="74"/>
    </row>
    <row r="10249">
      <c r="H10249" s="74"/>
    </row>
    <row r="10250">
      <c r="H10250" s="74"/>
    </row>
    <row r="10251">
      <c r="H10251" s="74"/>
    </row>
    <row r="10252">
      <c r="H10252" s="74"/>
    </row>
    <row r="10253">
      <c r="H10253" s="74"/>
    </row>
    <row r="10254">
      <c r="H10254" s="74"/>
    </row>
    <row r="10255">
      <c r="H10255" s="74"/>
    </row>
    <row r="10256">
      <c r="H10256" s="74"/>
    </row>
    <row r="10257">
      <c r="H10257" s="74"/>
    </row>
    <row r="10258">
      <c r="H10258" s="74"/>
    </row>
    <row r="10259">
      <c r="H10259" s="74"/>
    </row>
    <row r="10260">
      <c r="H10260" s="74"/>
    </row>
    <row r="10261">
      <c r="H10261" s="74"/>
    </row>
    <row r="10262">
      <c r="H10262" s="74"/>
    </row>
    <row r="10263">
      <c r="H10263" s="74"/>
    </row>
    <row r="10264">
      <c r="H10264" s="74"/>
    </row>
    <row r="10265">
      <c r="H10265" s="74"/>
    </row>
    <row r="10266">
      <c r="H10266" s="74"/>
    </row>
    <row r="10267">
      <c r="H10267" s="74"/>
    </row>
    <row r="10268">
      <c r="H10268" s="74"/>
    </row>
    <row r="10269">
      <c r="H10269" s="74"/>
    </row>
    <row r="10270">
      <c r="H10270" s="74"/>
    </row>
    <row r="10271">
      <c r="H10271" s="74"/>
    </row>
    <row r="10272">
      <c r="H10272" s="74"/>
    </row>
    <row r="10273">
      <c r="H10273" s="74"/>
    </row>
    <row r="10274">
      <c r="H10274" s="74"/>
    </row>
    <row r="10275">
      <c r="H10275" s="74"/>
    </row>
    <row r="10276">
      <c r="H10276" s="74"/>
    </row>
    <row r="10277">
      <c r="H10277" s="74"/>
    </row>
    <row r="10278">
      <c r="H10278" s="74"/>
    </row>
    <row r="10279">
      <c r="H10279" s="74"/>
    </row>
    <row r="10280">
      <c r="H10280" s="74"/>
    </row>
    <row r="10281">
      <c r="H10281" s="74"/>
    </row>
    <row r="10282">
      <c r="H10282" s="74"/>
    </row>
    <row r="10283">
      <c r="H10283" s="74"/>
    </row>
    <row r="10284">
      <c r="H10284" s="74"/>
    </row>
    <row r="10285">
      <c r="H10285" s="74"/>
    </row>
    <row r="10286">
      <c r="H10286" s="74"/>
    </row>
    <row r="10287">
      <c r="H10287" s="74"/>
    </row>
    <row r="10288">
      <c r="H10288" s="74"/>
    </row>
    <row r="10289">
      <c r="H10289" s="74"/>
    </row>
    <row r="10290">
      <c r="H10290" s="74"/>
    </row>
    <row r="10291">
      <c r="H10291" s="74"/>
    </row>
    <row r="10292">
      <c r="H10292" s="74"/>
    </row>
    <row r="10293">
      <c r="H10293" s="74"/>
    </row>
    <row r="10294">
      <c r="H10294" s="74"/>
    </row>
    <row r="10295">
      <c r="H10295" s="74"/>
    </row>
    <row r="10296">
      <c r="H10296" s="74"/>
    </row>
    <row r="10297">
      <c r="H10297" s="74"/>
    </row>
    <row r="10298">
      <c r="H10298" s="74"/>
    </row>
    <row r="10299">
      <c r="H10299" s="74"/>
    </row>
    <row r="10300">
      <c r="H10300" s="74"/>
    </row>
    <row r="10301">
      <c r="H10301" s="74"/>
    </row>
    <row r="10302">
      <c r="H10302" s="74"/>
    </row>
    <row r="10303">
      <c r="H10303" s="74"/>
    </row>
    <row r="10304">
      <c r="H10304" s="74"/>
    </row>
    <row r="10305">
      <c r="H10305" s="74"/>
    </row>
    <row r="10306">
      <c r="H10306" s="74"/>
    </row>
    <row r="10307">
      <c r="H10307" s="74"/>
    </row>
    <row r="10308">
      <c r="H10308" s="74"/>
    </row>
    <row r="10309">
      <c r="H10309" s="74"/>
    </row>
    <row r="10310">
      <c r="H10310" s="74"/>
    </row>
    <row r="10311">
      <c r="H10311" s="74"/>
    </row>
    <row r="10312">
      <c r="H10312" s="74"/>
    </row>
    <row r="10313">
      <c r="H10313" s="74"/>
    </row>
    <row r="10314">
      <c r="H10314" s="74"/>
    </row>
    <row r="10315">
      <c r="H10315" s="74"/>
    </row>
    <row r="10316">
      <c r="H10316" s="74"/>
    </row>
    <row r="10317">
      <c r="H10317" s="74"/>
    </row>
    <row r="10318">
      <c r="H10318" s="74"/>
    </row>
    <row r="10319">
      <c r="H10319" s="74"/>
    </row>
    <row r="10320">
      <c r="H10320" s="74"/>
    </row>
    <row r="10321">
      <c r="H10321" s="74"/>
    </row>
    <row r="10322">
      <c r="H10322" s="74"/>
    </row>
    <row r="10323">
      <c r="H10323" s="74"/>
    </row>
    <row r="10324">
      <c r="H10324" s="74"/>
    </row>
    <row r="10325">
      <c r="H10325" s="74"/>
    </row>
    <row r="10326">
      <c r="H10326" s="74"/>
    </row>
    <row r="10327">
      <c r="H10327" s="74"/>
    </row>
    <row r="10328">
      <c r="H10328" s="74"/>
    </row>
    <row r="10329">
      <c r="H10329" s="74"/>
    </row>
    <row r="10330">
      <c r="H10330" s="74"/>
    </row>
    <row r="10331">
      <c r="H10331" s="74"/>
    </row>
    <row r="10332">
      <c r="H10332" s="74"/>
    </row>
    <row r="10333">
      <c r="H10333" s="74"/>
    </row>
    <row r="10334">
      <c r="H10334" s="74"/>
    </row>
    <row r="10335">
      <c r="H10335" s="74"/>
    </row>
    <row r="10336">
      <c r="H10336" s="74"/>
    </row>
    <row r="10337">
      <c r="H10337" s="74"/>
    </row>
    <row r="10338">
      <c r="H10338" s="74"/>
    </row>
    <row r="10339">
      <c r="H10339" s="74"/>
    </row>
    <row r="10340">
      <c r="H10340" s="74"/>
    </row>
    <row r="10341">
      <c r="H10341" s="74"/>
    </row>
    <row r="10342">
      <c r="H10342" s="74"/>
    </row>
    <row r="10343">
      <c r="H10343" s="74"/>
    </row>
    <row r="10344">
      <c r="H10344" s="74"/>
    </row>
    <row r="10345">
      <c r="H10345" s="74"/>
    </row>
    <row r="10346">
      <c r="H10346" s="74"/>
    </row>
    <row r="10347">
      <c r="H10347" s="74"/>
    </row>
    <row r="10348">
      <c r="H10348" s="74"/>
    </row>
    <row r="10349">
      <c r="H10349" s="74"/>
    </row>
    <row r="10350">
      <c r="H10350" s="74"/>
    </row>
    <row r="10351">
      <c r="H10351" s="74"/>
    </row>
    <row r="10352">
      <c r="H10352" s="74"/>
    </row>
    <row r="10353">
      <c r="H10353" s="74"/>
    </row>
    <row r="10354">
      <c r="H10354" s="74"/>
    </row>
    <row r="10355">
      <c r="H10355" s="74"/>
    </row>
    <row r="10356">
      <c r="H10356" s="74"/>
    </row>
    <row r="10357">
      <c r="H10357" s="74"/>
    </row>
    <row r="10358">
      <c r="H10358" s="74"/>
    </row>
    <row r="10359">
      <c r="H10359" s="74"/>
    </row>
    <row r="10360">
      <c r="H10360" s="74"/>
    </row>
    <row r="10361">
      <c r="H10361" s="74"/>
    </row>
    <row r="10362">
      <c r="H10362" s="74"/>
    </row>
    <row r="10363">
      <c r="H10363" s="74"/>
    </row>
    <row r="10364">
      <c r="H10364" s="74"/>
    </row>
    <row r="10365">
      <c r="H10365" s="74"/>
    </row>
    <row r="10366">
      <c r="H10366" s="74"/>
    </row>
    <row r="10367">
      <c r="H10367" s="74"/>
    </row>
    <row r="10368">
      <c r="H10368" s="74"/>
    </row>
    <row r="10369">
      <c r="H10369" s="74"/>
    </row>
    <row r="10370">
      <c r="H10370" s="74"/>
    </row>
    <row r="10371">
      <c r="H10371" s="74"/>
    </row>
    <row r="10372">
      <c r="H10372" s="74"/>
    </row>
    <row r="10373">
      <c r="H10373" s="74"/>
    </row>
    <row r="10374">
      <c r="H10374" s="74"/>
    </row>
    <row r="10375">
      <c r="H10375" s="74"/>
    </row>
    <row r="10376">
      <c r="H10376" s="74"/>
    </row>
    <row r="10377">
      <c r="H10377" s="74"/>
    </row>
    <row r="10378">
      <c r="H10378" s="74"/>
    </row>
    <row r="10379">
      <c r="H10379" s="74"/>
    </row>
    <row r="10380">
      <c r="H10380" s="74"/>
    </row>
    <row r="10381">
      <c r="H10381" s="74"/>
    </row>
    <row r="10382">
      <c r="H10382" s="74"/>
    </row>
    <row r="10383">
      <c r="H10383" s="74"/>
    </row>
    <row r="10384">
      <c r="H10384" s="74"/>
    </row>
    <row r="10385">
      <c r="H10385" s="74"/>
    </row>
    <row r="10386">
      <c r="H10386" s="74"/>
    </row>
    <row r="10387">
      <c r="H10387" s="74"/>
    </row>
    <row r="10388">
      <c r="H10388" s="74"/>
    </row>
    <row r="10389">
      <c r="H10389" s="74"/>
    </row>
    <row r="10390">
      <c r="H10390" s="74"/>
    </row>
    <row r="10391">
      <c r="H10391" s="74"/>
    </row>
    <row r="10392">
      <c r="H10392" s="74"/>
    </row>
    <row r="10393">
      <c r="H10393" s="74"/>
    </row>
    <row r="10394">
      <c r="H10394" s="74"/>
    </row>
    <row r="10395">
      <c r="H10395" s="74"/>
    </row>
    <row r="10396">
      <c r="H10396" s="74"/>
    </row>
    <row r="10397">
      <c r="H10397" s="74"/>
    </row>
    <row r="10398">
      <c r="H10398" s="74"/>
    </row>
    <row r="10399">
      <c r="H10399" s="74"/>
    </row>
    <row r="10400">
      <c r="H10400" s="74"/>
    </row>
    <row r="10401">
      <c r="H10401" s="74"/>
    </row>
    <row r="10402">
      <c r="H10402" s="74"/>
    </row>
    <row r="10403">
      <c r="H10403" s="74"/>
    </row>
    <row r="10404">
      <c r="H10404" s="74"/>
    </row>
    <row r="10405">
      <c r="H10405" s="74"/>
    </row>
    <row r="10406">
      <c r="H10406" s="74"/>
    </row>
    <row r="10407">
      <c r="H10407" s="74"/>
    </row>
    <row r="10408">
      <c r="H10408" s="74"/>
    </row>
    <row r="10409">
      <c r="H10409" s="74"/>
    </row>
    <row r="10410">
      <c r="H10410" s="74"/>
    </row>
    <row r="10411">
      <c r="H10411" s="74"/>
    </row>
    <row r="10412">
      <c r="H10412" s="74"/>
    </row>
    <row r="10413">
      <c r="H10413" s="74"/>
    </row>
    <row r="10414">
      <c r="H10414" s="74"/>
    </row>
    <row r="10415">
      <c r="H10415" s="74"/>
    </row>
    <row r="10416">
      <c r="H10416" s="74"/>
    </row>
    <row r="10417">
      <c r="H10417" s="74"/>
    </row>
    <row r="10418">
      <c r="H10418" s="74"/>
    </row>
    <row r="10419">
      <c r="H10419" s="74"/>
    </row>
    <row r="10420">
      <c r="H10420" s="74"/>
    </row>
    <row r="10421">
      <c r="H10421" s="74"/>
    </row>
    <row r="10422">
      <c r="H10422" s="74"/>
    </row>
    <row r="10423">
      <c r="H10423" s="74"/>
    </row>
    <row r="10424">
      <c r="H10424" s="74"/>
    </row>
    <row r="10425">
      <c r="H10425" s="74"/>
    </row>
    <row r="10426">
      <c r="H10426" s="74"/>
    </row>
    <row r="10427">
      <c r="H10427" s="74"/>
    </row>
    <row r="10428">
      <c r="H10428" s="74"/>
    </row>
    <row r="10429">
      <c r="H10429" s="74"/>
    </row>
    <row r="10430">
      <c r="H10430" s="74"/>
    </row>
    <row r="10431">
      <c r="H10431" s="74"/>
    </row>
    <row r="10432">
      <c r="H10432" s="74"/>
    </row>
    <row r="10433">
      <c r="H10433" s="74"/>
    </row>
    <row r="10434">
      <c r="H10434" s="74"/>
    </row>
    <row r="10435">
      <c r="H10435" s="74"/>
    </row>
    <row r="10436">
      <c r="H10436" s="74"/>
    </row>
    <row r="10437">
      <c r="H10437" s="74"/>
    </row>
    <row r="10438">
      <c r="H10438" s="74"/>
    </row>
    <row r="10439">
      <c r="H10439" s="74"/>
    </row>
    <row r="10440">
      <c r="H10440" s="74"/>
    </row>
    <row r="10441">
      <c r="H10441" s="74"/>
    </row>
    <row r="10442">
      <c r="H10442" s="74"/>
    </row>
    <row r="10443">
      <c r="H10443" s="74"/>
    </row>
    <row r="10444">
      <c r="H10444" s="74"/>
    </row>
    <row r="10445">
      <c r="H10445" s="74"/>
    </row>
    <row r="10446">
      <c r="H10446" s="74"/>
    </row>
    <row r="10447">
      <c r="H10447" s="74"/>
    </row>
    <row r="10448">
      <c r="H10448" s="74"/>
    </row>
    <row r="10449">
      <c r="H10449" s="74"/>
    </row>
    <row r="10450">
      <c r="H10450" s="74"/>
    </row>
    <row r="10451">
      <c r="H10451" s="74"/>
    </row>
    <row r="10452">
      <c r="H10452" s="74"/>
    </row>
    <row r="10453">
      <c r="H10453" s="74"/>
    </row>
    <row r="10454">
      <c r="H10454" s="74"/>
    </row>
    <row r="10455">
      <c r="H10455" s="74"/>
    </row>
    <row r="10456">
      <c r="H10456" s="74"/>
    </row>
    <row r="10457">
      <c r="H10457" s="74"/>
    </row>
    <row r="10458">
      <c r="H10458" s="74"/>
    </row>
    <row r="10459">
      <c r="H10459" s="74"/>
    </row>
    <row r="10460">
      <c r="H10460" s="74"/>
    </row>
    <row r="10461">
      <c r="H10461" s="74"/>
    </row>
    <row r="10462">
      <c r="H10462" s="74"/>
    </row>
    <row r="10463">
      <c r="H10463" s="74"/>
    </row>
    <row r="10464">
      <c r="H10464" s="74"/>
    </row>
    <row r="10465">
      <c r="H10465" s="74"/>
    </row>
    <row r="10466">
      <c r="H10466" s="74"/>
    </row>
    <row r="10467">
      <c r="H10467" s="74"/>
    </row>
    <row r="10468">
      <c r="H10468" s="74"/>
    </row>
    <row r="10469">
      <c r="H10469" s="74"/>
    </row>
    <row r="10470">
      <c r="H10470" s="74"/>
    </row>
    <row r="10471">
      <c r="H10471" s="74"/>
    </row>
    <row r="10472">
      <c r="H10472" s="74"/>
    </row>
    <row r="10473">
      <c r="H10473" s="74"/>
    </row>
    <row r="10474">
      <c r="H10474" s="74"/>
    </row>
    <row r="10475">
      <c r="H10475" s="74"/>
    </row>
    <row r="10476">
      <c r="H10476" s="74"/>
    </row>
    <row r="10477">
      <c r="H10477" s="74"/>
    </row>
    <row r="10478">
      <c r="H10478" s="74"/>
    </row>
    <row r="10479">
      <c r="H10479" s="74"/>
    </row>
    <row r="10480">
      <c r="H10480" s="74"/>
    </row>
    <row r="10481">
      <c r="H10481" s="74"/>
    </row>
    <row r="10482">
      <c r="H10482" s="74"/>
    </row>
    <row r="10483">
      <c r="H10483" s="74"/>
    </row>
    <row r="10484">
      <c r="H10484" s="74"/>
    </row>
    <row r="10485">
      <c r="H10485" s="74"/>
    </row>
    <row r="10486">
      <c r="H10486" s="74"/>
    </row>
    <row r="10487">
      <c r="H10487" s="74"/>
    </row>
    <row r="10488">
      <c r="H10488" s="74"/>
    </row>
    <row r="10489">
      <c r="H10489" s="74"/>
    </row>
    <row r="10490">
      <c r="H10490" s="74"/>
    </row>
    <row r="10491">
      <c r="H10491" s="74"/>
    </row>
    <row r="10492">
      <c r="H10492" s="74"/>
    </row>
    <row r="10493">
      <c r="H10493" s="74"/>
    </row>
    <row r="10494">
      <c r="H10494" s="74"/>
    </row>
    <row r="10495">
      <c r="H10495" s="74"/>
    </row>
    <row r="10496">
      <c r="H10496" s="74"/>
    </row>
    <row r="10497">
      <c r="H10497" s="74"/>
    </row>
    <row r="10498">
      <c r="H10498" s="74"/>
    </row>
    <row r="10499">
      <c r="H10499" s="74"/>
    </row>
    <row r="10500">
      <c r="H10500" s="74"/>
    </row>
    <row r="10501">
      <c r="H10501" s="74"/>
    </row>
    <row r="10502">
      <c r="H10502" s="74"/>
    </row>
    <row r="10503">
      <c r="H10503" s="74"/>
    </row>
    <row r="10504">
      <c r="H10504" s="74"/>
    </row>
    <row r="10505">
      <c r="H10505" s="74"/>
    </row>
    <row r="10506">
      <c r="H10506" s="74"/>
    </row>
    <row r="10507">
      <c r="H10507" s="74"/>
    </row>
    <row r="10508">
      <c r="H10508" s="74"/>
    </row>
    <row r="10509">
      <c r="H10509" s="74"/>
    </row>
    <row r="10510">
      <c r="H10510" s="74"/>
    </row>
    <row r="10511">
      <c r="H10511" s="74"/>
    </row>
    <row r="10512">
      <c r="H10512" s="74"/>
    </row>
    <row r="10513">
      <c r="H10513" s="74"/>
    </row>
    <row r="10514">
      <c r="H10514" s="74"/>
    </row>
    <row r="10515">
      <c r="H10515" s="74"/>
    </row>
    <row r="10516">
      <c r="H10516" s="74"/>
    </row>
    <row r="10517">
      <c r="H10517" s="74"/>
    </row>
    <row r="10518">
      <c r="H10518" s="74"/>
    </row>
    <row r="10519">
      <c r="H10519" s="74"/>
    </row>
    <row r="10520">
      <c r="H10520" s="74"/>
    </row>
    <row r="10521">
      <c r="H10521" s="74"/>
    </row>
    <row r="10522">
      <c r="H10522" s="74"/>
    </row>
    <row r="10523">
      <c r="H10523" s="74"/>
    </row>
    <row r="10524">
      <c r="H10524" s="74"/>
    </row>
    <row r="10525">
      <c r="H10525" s="74"/>
    </row>
    <row r="10526">
      <c r="H10526" s="74"/>
    </row>
    <row r="10527">
      <c r="H10527" s="74"/>
    </row>
    <row r="10528">
      <c r="H10528" s="74"/>
    </row>
    <row r="10529">
      <c r="H10529" s="74"/>
    </row>
    <row r="10530">
      <c r="H10530" s="74"/>
    </row>
    <row r="10531">
      <c r="H10531" s="74"/>
    </row>
    <row r="10532">
      <c r="H10532" s="74"/>
    </row>
    <row r="10533">
      <c r="H10533" s="74"/>
    </row>
    <row r="10534">
      <c r="H10534" s="74"/>
    </row>
    <row r="10535">
      <c r="H10535" s="74"/>
    </row>
    <row r="10536">
      <c r="H10536" s="74"/>
    </row>
    <row r="10537">
      <c r="H10537" s="74"/>
    </row>
    <row r="10538">
      <c r="H10538" s="74"/>
    </row>
    <row r="10539">
      <c r="H10539" s="74"/>
    </row>
    <row r="10540">
      <c r="H10540" s="74"/>
    </row>
    <row r="10541">
      <c r="H10541" s="74"/>
    </row>
    <row r="10542">
      <c r="H10542" s="74"/>
    </row>
    <row r="10543">
      <c r="H10543" s="74"/>
    </row>
    <row r="10544">
      <c r="H10544" s="74"/>
    </row>
    <row r="10545">
      <c r="H10545" s="74"/>
    </row>
    <row r="10546">
      <c r="H10546" s="74"/>
    </row>
    <row r="10547">
      <c r="H10547" s="74"/>
    </row>
    <row r="10548">
      <c r="H10548" s="74"/>
    </row>
    <row r="10549">
      <c r="H10549" s="74"/>
    </row>
    <row r="10550">
      <c r="H10550" s="74"/>
    </row>
    <row r="10551">
      <c r="H10551" s="74"/>
    </row>
    <row r="10552">
      <c r="H10552" s="74"/>
    </row>
    <row r="10553">
      <c r="H10553" s="74"/>
    </row>
    <row r="10554">
      <c r="H10554" s="74"/>
    </row>
    <row r="10555">
      <c r="H10555" s="74"/>
    </row>
    <row r="10556">
      <c r="H10556" s="74"/>
    </row>
    <row r="10557">
      <c r="H10557" s="74"/>
    </row>
    <row r="10558">
      <c r="H10558" s="74"/>
    </row>
    <row r="10559">
      <c r="H10559" s="74"/>
    </row>
    <row r="10560">
      <c r="H10560" s="74"/>
    </row>
    <row r="10561">
      <c r="H10561" s="74"/>
    </row>
    <row r="10562">
      <c r="H10562" s="74"/>
    </row>
    <row r="10563">
      <c r="H10563" s="74"/>
    </row>
    <row r="10564">
      <c r="H10564" s="74"/>
    </row>
    <row r="10565">
      <c r="H10565" s="74"/>
    </row>
    <row r="10566">
      <c r="H10566" s="74"/>
    </row>
    <row r="10567">
      <c r="H10567" s="74"/>
    </row>
    <row r="10568">
      <c r="H10568" s="74"/>
    </row>
    <row r="10569">
      <c r="H10569" s="74"/>
    </row>
    <row r="10570">
      <c r="H10570" s="74"/>
    </row>
    <row r="10571">
      <c r="H10571" s="74"/>
    </row>
    <row r="10572">
      <c r="H10572" s="74"/>
    </row>
    <row r="10573">
      <c r="H10573" s="74"/>
    </row>
    <row r="10574">
      <c r="H10574" s="74"/>
    </row>
    <row r="10575">
      <c r="H10575" s="74"/>
    </row>
    <row r="10576">
      <c r="H10576" s="74"/>
    </row>
    <row r="10577">
      <c r="H10577" s="74"/>
    </row>
    <row r="10578">
      <c r="H10578" s="74"/>
    </row>
    <row r="10579">
      <c r="H10579" s="74"/>
    </row>
    <row r="10580">
      <c r="H10580" s="74"/>
    </row>
    <row r="10581">
      <c r="H10581" s="74"/>
    </row>
    <row r="10582">
      <c r="H10582" s="74"/>
    </row>
    <row r="10583">
      <c r="H10583" s="74"/>
    </row>
    <row r="10584">
      <c r="H10584" s="74"/>
    </row>
    <row r="10585">
      <c r="H10585" s="74"/>
    </row>
    <row r="10586">
      <c r="H10586" s="74"/>
    </row>
    <row r="10587">
      <c r="H10587" s="74"/>
    </row>
    <row r="10588">
      <c r="H10588" s="74"/>
    </row>
    <row r="10589">
      <c r="H10589" s="74"/>
    </row>
    <row r="10590">
      <c r="H10590" s="74"/>
    </row>
    <row r="10591">
      <c r="H10591" s="74"/>
    </row>
    <row r="10592">
      <c r="H10592" s="74"/>
    </row>
    <row r="10593">
      <c r="H10593" s="74"/>
    </row>
    <row r="10594">
      <c r="H10594" s="74"/>
    </row>
    <row r="10595">
      <c r="H10595" s="74"/>
    </row>
    <row r="10596">
      <c r="H10596" s="74"/>
    </row>
    <row r="10597">
      <c r="H10597" s="74"/>
    </row>
    <row r="10598">
      <c r="H10598" s="74"/>
    </row>
    <row r="10599">
      <c r="H10599" s="74"/>
    </row>
    <row r="10600">
      <c r="H10600" s="74"/>
    </row>
    <row r="10601">
      <c r="H10601" s="74"/>
    </row>
    <row r="10602">
      <c r="H10602" s="74"/>
    </row>
    <row r="10603">
      <c r="H10603" s="74"/>
    </row>
    <row r="10604">
      <c r="H10604" s="74"/>
    </row>
    <row r="10605">
      <c r="H10605" s="74"/>
    </row>
    <row r="10606">
      <c r="H10606" s="74"/>
    </row>
    <row r="10607">
      <c r="H10607" s="74"/>
    </row>
    <row r="10608">
      <c r="H10608" s="74"/>
    </row>
    <row r="10609">
      <c r="H10609" s="74"/>
    </row>
    <row r="10610">
      <c r="H10610" s="74"/>
    </row>
    <row r="10611">
      <c r="H10611" s="74"/>
    </row>
    <row r="10612">
      <c r="H10612" s="74"/>
    </row>
    <row r="10613">
      <c r="H10613" s="74"/>
    </row>
    <row r="10614">
      <c r="H10614" s="74"/>
    </row>
    <row r="10615">
      <c r="H10615" s="74"/>
    </row>
    <row r="10616">
      <c r="H10616" s="74"/>
    </row>
    <row r="10617">
      <c r="H10617" s="74"/>
    </row>
    <row r="10618">
      <c r="H10618" s="74"/>
    </row>
    <row r="10619">
      <c r="H10619" s="74"/>
    </row>
    <row r="10620">
      <c r="H10620" s="74"/>
    </row>
    <row r="10621">
      <c r="H10621" s="74"/>
    </row>
    <row r="10622">
      <c r="H10622" s="74"/>
    </row>
    <row r="10623">
      <c r="H10623" s="74"/>
    </row>
    <row r="10624">
      <c r="H10624" s="74"/>
    </row>
    <row r="10625">
      <c r="H10625" s="74"/>
    </row>
    <row r="10626">
      <c r="H10626" s="74"/>
    </row>
    <row r="10627">
      <c r="H10627" s="74"/>
    </row>
    <row r="10628">
      <c r="H10628" s="74"/>
    </row>
    <row r="10629">
      <c r="H10629" s="74"/>
    </row>
    <row r="10630">
      <c r="H10630" s="74"/>
    </row>
    <row r="10631">
      <c r="H10631" s="74"/>
    </row>
    <row r="10632">
      <c r="H10632" s="74"/>
    </row>
    <row r="10633">
      <c r="H10633" s="74"/>
    </row>
    <row r="10634">
      <c r="H10634" s="74"/>
    </row>
    <row r="10635">
      <c r="H10635" s="74"/>
    </row>
    <row r="10636">
      <c r="H10636" s="74"/>
    </row>
    <row r="10637">
      <c r="H10637" s="74"/>
    </row>
    <row r="10638">
      <c r="H10638" s="74"/>
    </row>
    <row r="10639">
      <c r="H10639" s="74"/>
    </row>
    <row r="10640">
      <c r="H10640" s="74"/>
    </row>
    <row r="10641">
      <c r="H10641" s="74"/>
    </row>
    <row r="10642">
      <c r="H10642" s="74"/>
    </row>
    <row r="10643">
      <c r="H10643" s="74"/>
    </row>
    <row r="10644">
      <c r="H10644" s="74"/>
    </row>
    <row r="10645">
      <c r="H10645" s="74"/>
    </row>
    <row r="10646">
      <c r="H10646" s="74"/>
    </row>
    <row r="10647">
      <c r="H10647" s="74"/>
    </row>
    <row r="10648">
      <c r="H10648" s="74"/>
    </row>
    <row r="10649">
      <c r="H10649" s="74"/>
    </row>
    <row r="10650">
      <c r="H10650" s="74"/>
    </row>
    <row r="10651">
      <c r="H10651" s="74"/>
    </row>
    <row r="10652">
      <c r="H10652" s="74"/>
    </row>
    <row r="10653">
      <c r="H10653" s="74"/>
    </row>
    <row r="10654">
      <c r="H10654" s="74"/>
    </row>
    <row r="10655">
      <c r="H10655" s="74"/>
    </row>
    <row r="10656">
      <c r="H10656" s="74"/>
    </row>
    <row r="10657">
      <c r="H10657" s="74"/>
    </row>
    <row r="10658">
      <c r="H10658" s="74"/>
    </row>
    <row r="10659">
      <c r="H10659" s="74"/>
    </row>
    <row r="10660">
      <c r="H10660" s="74"/>
    </row>
    <row r="10661">
      <c r="H10661" s="74"/>
    </row>
    <row r="10662">
      <c r="H10662" s="74"/>
    </row>
    <row r="10663">
      <c r="H10663" s="74"/>
    </row>
    <row r="10664">
      <c r="H10664" s="74"/>
    </row>
    <row r="10665">
      <c r="H10665" s="74"/>
    </row>
    <row r="10666">
      <c r="H10666" s="74"/>
    </row>
    <row r="10667">
      <c r="H10667" s="74"/>
    </row>
    <row r="10668">
      <c r="H10668" s="74"/>
    </row>
    <row r="10669">
      <c r="H10669" s="74"/>
    </row>
    <row r="10670">
      <c r="H10670" s="74"/>
    </row>
    <row r="10671">
      <c r="H10671" s="74"/>
    </row>
    <row r="10672">
      <c r="H10672" s="74"/>
    </row>
    <row r="10673">
      <c r="H10673" s="74"/>
    </row>
    <row r="10674">
      <c r="H10674" s="74"/>
    </row>
    <row r="10675">
      <c r="H10675" s="74"/>
    </row>
    <row r="10676">
      <c r="H10676" s="74"/>
    </row>
    <row r="10677">
      <c r="H10677" s="74"/>
    </row>
    <row r="10678">
      <c r="H10678" s="74"/>
    </row>
    <row r="10679">
      <c r="H10679" s="74"/>
    </row>
    <row r="10680">
      <c r="H10680" s="74"/>
    </row>
    <row r="10681">
      <c r="H10681" s="74"/>
    </row>
    <row r="10682">
      <c r="H10682" s="74"/>
    </row>
    <row r="10683">
      <c r="H10683" s="74"/>
    </row>
    <row r="10684">
      <c r="H10684" s="74"/>
    </row>
    <row r="10685">
      <c r="H10685" s="74"/>
    </row>
    <row r="10686">
      <c r="H10686" s="74"/>
    </row>
    <row r="10687">
      <c r="H10687" s="74"/>
    </row>
    <row r="10688">
      <c r="H10688" s="74"/>
    </row>
    <row r="10689">
      <c r="H10689" s="74"/>
    </row>
    <row r="10690">
      <c r="H10690" s="74"/>
    </row>
    <row r="10691">
      <c r="H10691" s="74"/>
    </row>
    <row r="10692">
      <c r="H10692" s="74"/>
    </row>
    <row r="10693">
      <c r="H10693" s="74"/>
    </row>
    <row r="10694">
      <c r="H10694" s="74"/>
    </row>
    <row r="10695">
      <c r="H10695" s="74"/>
    </row>
    <row r="10696">
      <c r="H10696" s="74"/>
    </row>
    <row r="10697">
      <c r="H10697" s="74"/>
    </row>
    <row r="10698">
      <c r="H10698" s="74"/>
    </row>
    <row r="10699">
      <c r="H10699" s="74"/>
    </row>
    <row r="10700">
      <c r="H10700" s="74"/>
    </row>
    <row r="10701">
      <c r="H10701" s="74"/>
    </row>
    <row r="10702">
      <c r="H10702" s="74"/>
    </row>
    <row r="10703">
      <c r="H10703" s="74"/>
    </row>
    <row r="10704">
      <c r="H10704" s="74"/>
    </row>
    <row r="10705">
      <c r="H10705" s="74"/>
    </row>
    <row r="10706">
      <c r="H10706" s="74"/>
    </row>
    <row r="10707">
      <c r="H10707" s="74"/>
    </row>
    <row r="10708">
      <c r="H10708" s="74"/>
    </row>
    <row r="10709">
      <c r="H10709" s="74"/>
    </row>
    <row r="10710">
      <c r="H10710" s="74"/>
    </row>
    <row r="10711">
      <c r="H10711" s="74"/>
    </row>
    <row r="10712">
      <c r="H10712" s="74"/>
    </row>
    <row r="10713">
      <c r="H10713" s="74"/>
    </row>
    <row r="10714">
      <c r="H10714" s="74"/>
    </row>
    <row r="10715">
      <c r="H10715" s="74"/>
    </row>
    <row r="10716">
      <c r="H10716" s="74"/>
    </row>
    <row r="10717">
      <c r="H10717" s="74"/>
    </row>
    <row r="10718">
      <c r="H10718" s="74"/>
    </row>
    <row r="10719">
      <c r="H10719" s="74"/>
    </row>
    <row r="10720">
      <c r="H10720" s="74"/>
    </row>
    <row r="10721">
      <c r="H10721" s="74"/>
    </row>
    <row r="10722">
      <c r="H10722" s="74"/>
    </row>
    <row r="10723">
      <c r="H10723" s="74"/>
    </row>
    <row r="10724">
      <c r="H10724" s="74"/>
    </row>
    <row r="10725">
      <c r="H10725" s="74"/>
    </row>
    <row r="10726">
      <c r="H10726" s="74"/>
    </row>
    <row r="10727">
      <c r="H10727" s="74"/>
    </row>
    <row r="10728">
      <c r="H10728" s="74"/>
    </row>
    <row r="10729">
      <c r="H10729" s="74"/>
    </row>
    <row r="10730">
      <c r="H10730" s="74"/>
    </row>
    <row r="10731">
      <c r="H10731" s="74"/>
    </row>
    <row r="10732">
      <c r="H10732" s="74"/>
    </row>
    <row r="10733">
      <c r="H10733" s="74"/>
    </row>
    <row r="10734">
      <c r="H10734" s="74"/>
    </row>
    <row r="10735">
      <c r="H10735" s="74"/>
    </row>
    <row r="10736">
      <c r="H10736" s="74"/>
    </row>
    <row r="10737">
      <c r="H10737" s="74"/>
    </row>
    <row r="10738">
      <c r="H10738" s="74"/>
    </row>
    <row r="10739">
      <c r="H10739" s="74"/>
    </row>
    <row r="10740">
      <c r="H10740" s="74"/>
    </row>
    <row r="10741">
      <c r="H10741" s="74"/>
    </row>
    <row r="10742">
      <c r="H10742" s="74"/>
    </row>
    <row r="10743">
      <c r="H10743" s="74"/>
    </row>
    <row r="10744">
      <c r="H10744" s="74"/>
    </row>
    <row r="10745">
      <c r="H10745" s="74"/>
    </row>
    <row r="10746">
      <c r="H10746" s="74"/>
    </row>
    <row r="10747">
      <c r="H10747" s="74"/>
    </row>
    <row r="10748">
      <c r="H10748" s="74"/>
    </row>
    <row r="10749">
      <c r="H10749" s="74"/>
    </row>
    <row r="10750">
      <c r="H10750" s="74"/>
    </row>
    <row r="10751">
      <c r="H10751" s="74"/>
    </row>
    <row r="10752">
      <c r="H10752" s="74"/>
    </row>
    <row r="10753">
      <c r="H10753" s="74"/>
    </row>
    <row r="10754">
      <c r="H10754" s="74"/>
    </row>
    <row r="10755">
      <c r="H10755" s="74"/>
    </row>
    <row r="10756">
      <c r="H10756" s="74"/>
    </row>
    <row r="10757">
      <c r="H10757" s="74"/>
    </row>
    <row r="10758">
      <c r="H10758" s="74"/>
    </row>
    <row r="10759">
      <c r="H10759" s="74"/>
    </row>
    <row r="10760">
      <c r="H10760" s="74"/>
    </row>
    <row r="10761">
      <c r="H10761" s="74"/>
    </row>
    <row r="10762">
      <c r="H10762" s="74"/>
    </row>
    <row r="10763">
      <c r="H10763" s="74"/>
    </row>
    <row r="10764">
      <c r="H10764" s="74"/>
    </row>
    <row r="10765">
      <c r="H10765" s="74"/>
    </row>
    <row r="10766">
      <c r="H10766" s="74"/>
    </row>
    <row r="10767">
      <c r="H10767" s="74"/>
    </row>
    <row r="10768">
      <c r="H10768" s="74"/>
    </row>
    <row r="10769">
      <c r="H10769" s="74"/>
    </row>
    <row r="10770">
      <c r="H10770" s="74"/>
    </row>
    <row r="10771">
      <c r="H10771" s="74"/>
    </row>
    <row r="10772">
      <c r="H10772" s="74"/>
    </row>
    <row r="10773">
      <c r="H10773" s="74"/>
    </row>
    <row r="10774">
      <c r="H10774" s="74"/>
    </row>
    <row r="10775">
      <c r="H10775" s="74"/>
    </row>
    <row r="10776">
      <c r="H10776" s="74"/>
    </row>
    <row r="10777">
      <c r="H10777" s="74"/>
    </row>
    <row r="10778">
      <c r="H10778" s="74"/>
    </row>
    <row r="10779">
      <c r="H10779" s="74"/>
    </row>
    <row r="10780">
      <c r="H10780" s="74"/>
    </row>
    <row r="10781">
      <c r="H10781" s="74"/>
    </row>
    <row r="10782">
      <c r="H10782" s="74"/>
    </row>
    <row r="10783">
      <c r="H10783" s="74"/>
    </row>
    <row r="10784">
      <c r="H10784" s="74"/>
    </row>
    <row r="10785">
      <c r="H10785" s="74"/>
    </row>
    <row r="10786">
      <c r="H10786" s="74"/>
    </row>
    <row r="10787">
      <c r="H10787" s="74"/>
    </row>
    <row r="10788">
      <c r="H10788" s="74"/>
    </row>
    <row r="10789">
      <c r="H10789" s="74"/>
    </row>
    <row r="10790">
      <c r="H10790" s="74"/>
    </row>
    <row r="10791">
      <c r="H10791" s="74"/>
    </row>
    <row r="10792">
      <c r="H10792" s="74"/>
    </row>
    <row r="10793">
      <c r="H10793" s="74"/>
    </row>
    <row r="10794">
      <c r="H10794" s="74"/>
    </row>
    <row r="10795">
      <c r="H10795" s="74"/>
    </row>
    <row r="10796">
      <c r="H10796" s="74"/>
    </row>
    <row r="10797">
      <c r="H10797" s="74"/>
    </row>
    <row r="10798">
      <c r="H10798" s="74"/>
    </row>
    <row r="10799">
      <c r="H10799" s="74"/>
    </row>
    <row r="10800">
      <c r="H10800" s="74"/>
    </row>
    <row r="10801">
      <c r="H10801" s="74"/>
    </row>
    <row r="10802">
      <c r="H10802" s="74"/>
    </row>
    <row r="10803">
      <c r="H10803" s="74"/>
    </row>
    <row r="10804">
      <c r="H10804" s="74"/>
    </row>
    <row r="10805">
      <c r="H10805" s="74"/>
    </row>
    <row r="10806">
      <c r="H10806" s="74"/>
    </row>
    <row r="10807">
      <c r="H10807" s="74"/>
    </row>
    <row r="10808">
      <c r="H10808" s="74"/>
    </row>
    <row r="10809">
      <c r="H10809" s="74"/>
    </row>
    <row r="10810">
      <c r="H10810" s="74"/>
    </row>
    <row r="10811">
      <c r="H10811" s="74"/>
    </row>
    <row r="10812">
      <c r="H10812" s="74"/>
    </row>
    <row r="10813">
      <c r="H10813" s="74"/>
    </row>
    <row r="10814">
      <c r="H10814" s="74"/>
    </row>
    <row r="10815">
      <c r="H10815" s="74"/>
    </row>
    <row r="10816">
      <c r="H10816" s="74"/>
    </row>
    <row r="10817">
      <c r="H10817" s="74"/>
    </row>
    <row r="10818">
      <c r="H10818" s="74"/>
    </row>
    <row r="10819">
      <c r="H10819" s="74"/>
    </row>
    <row r="10820">
      <c r="H10820" s="74"/>
    </row>
    <row r="10821">
      <c r="H10821" s="74"/>
    </row>
    <row r="10822">
      <c r="H10822" s="74"/>
    </row>
    <row r="10823">
      <c r="H10823" s="74"/>
    </row>
    <row r="10824">
      <c r="H10824" s="74"/>
    </row>
    <row r="10825">
      <c r="H10825" s="74"/>
    </row>
    <row r="10826">
      <c r="H10826" s="74"/>
    </row>
    <row r="10827">
      <c r="H10827" s="74"/>
    </row>
    <row r="10828">
      <c r="H10828" s="74"/>
    </row>
    <row r="10829">
      <c r="H10829" s="74"/>
    </row>
    <row r="10830">
      <c r="H10830" s="74"/>
    </row>
    <row r="10831">
      <c r="H10831" s="74"/>
    </row>
    <row r="10832">
      <c r="H10832" s="74"/>
    </row>
    <row r="10833">
      <c r="H10833" s="74"/>
    </row>
    <row r="10834">
      <c r="H10834" s="74"/>
    </row>
    <row r="10835">
      <c r="H10835" s="74"/>
    </row>
    <row r="10836">
      <c r="H10836" s="74"/>
    </row>
    <row r="10837">
      <c r="H10837" s="74"/>
    </row>
    <row r="10838">
      <c r="H10838" s="74"/>
    </row>
    <row r="10839">
      <c r="H10839" s="74"/>
    </row>
    <row r="10840">
      <c r="H10840" s="74"/>
    </row>
    <row r="10841">
      <c r="H10841" s="74"/>
    </row>
    <row r="10842">
      <c r="H10842" s="74"/>
    </row>
    <row r="10843">
      <c r="H10843" s="74"/>
    </row>
    <row r="10844">
      <c r="H10844" s="74"/>
    </row>
    <row r="10845">
      <c r="H10845" s="74"/>
    </row>
    <row r="10846">
      <c r="H10846" s="74"/>
    </row>
    <row r="10847">
      <c r="H10847" s="74"/>
    </row>
    <row r="10848">
      <c r="H10848" s="74"/>
    </row>
    <row r="10849">
      <c r="H10849" s="74"/>
    </row>
    <row r="10850">
      <c r="H10850" s="74"/>
    </row>
    <row r="10851">
      <c r="H10851" s="74"/>
    </row>
    <row r="10852">
      <c r="H10852" s="74"/>
    </row>
    <row r="10853">
      <c r="H10853" s="74"/>
    </row>
    <row r="10854">
      <c r="H10854" s="74"/>
    </row>
    <row r="10855">
      <c r="H10855" s="74"/>
    </row>
    <row r="10856">
      <c r="H10856" s="74"/>
    </row>
    <row r="10857">
      <c r="H10857" s="74"/>
    </row>
    <row r="10858">
      <c r="H10858" s="74"/>
    </row>
    <row r="10859">
      <c r="H10859" s="74"/>
    </row>
    <row r="10860">
      <c r="H10860" s="74"/>
    </row>
    <row r="10861">
      <c r="H10861" s="74"/>
    </row>
    <row r="10862">
      <c r="H10862" s="74"/>
    </row>
    <row r="10863">
      <c r="H10863" s="74"/>
    </row>
    <row r="10864">
      <c r="H10864" s="74"/>
    </row>
    <row r="10865">
      <c r="H10865" s="74"/>
    </row>
    <row r="10866">
      <c r="H10866" s="74"/>
    </row>
    <row r="10867">
      <c r="H10867" s="74"/>
    </row>
    <row r="10868">
      <c r="H10868" s="74"/>
    </row>
    <row r="10869">
      <c r="H10869" s="74"/>
    </row>
    <row r="10870">
      <c r="H10870" s="74"/>
    </row>
    <row r="10871">
      <c r="H10871" s="74"/>
    </row>
    <row r="10872">
      <c r="H10872" s="74"/>
    </row>
    <row r="10873">
      <c r="H10873" s="74"/>
    </row>
    <row r="10874">
      <c r="H10874" s="74"/>
    </row>
    <row r="10875">
      <c r="H10875" s="74"/>
    </row>
    <row r="10876">
      <c r="H10876" s="74"/>
    </row>
    <row r="10877">
      <c r="H10877" s="74"/>
    </row>
    <row r="10878">
      <c r="H10878" s="74"/>
    </row>
    <row r="10879">
      <c r="H10879" s="74"/>
    </row>
    <row r="10880">
      <c r="H10880" s="74"/>
    </row>
    <row r="10881">
      <c r="H10881" s="74"/>
    </row>
    <row r="10882">
      <c r="H10882" s="74"/>
    </row>
    <row r="10883">
      <c r="H10883" s="74"/>
    </row>
    <row r="10884">
      <c r="H10884" s="74"/>
    </row>
    <row r="10885">
      <c r="H10885" s="74"/>
    </row>
    <row r="10886">
      <c r="H10886" s="74"/>
    </row>
    <row r="10887">
      <c r="H10887" s="74"/>
    </row>
    <row r="10888">
      <c r="H10888" s="74"/>
    </row>
    <row r="10889">
      <c r="H10889" s="74"/>
    </row>
    <row r="10890">
      <c r="H10890" s="74"/>
    </row>
    <row r="10891">
      <c r="H10891" s="74"/>
    </row>
    <row r="10892">
      <c r="H10892" s="74"/>
    </row>
    <row r="10893">
      <c r="H10893" s="74"/>
    </row>
    <row r="10894">
      <c r="H10894" s="74"/>
    </row>
    <row r="10895">
      <c r="H10895" s="74"/>
    </row>
    <row r="10896">
      <c r="H10896" s="74"/>
    </row>
    <row r="10897">
      <c r="H10897" s="74"/>
    </row>
    <row r="10898">
      <c r="H10898" s="74"/>
    </row>
    <row r="10899">
      <c r="H10899" s="74"/>
    </row>
    <row r="10900">
      <c r="H10900" s="74"/>
    </row>
    <row r="10901">
      <c r="H10901" s="74"/>
    </row>
    <row r="10902">
      <c r="H10902" s="74"/>
    </row>
    <row r="10903">
      <c r="H10903" s="74"/>
    </row>
    <row r="10904">
      <c r="H10904" s="74"/>
    </row>
    <row r="10905">
      <c r="H10905" s="74"/>
    </row>
    <row r="10906">
      <c r="H10906" s="74"/>
    </row>
    <row r="10907">
      <c r="H10907" s="74"/>
    </row>
    <row r="10908">
      <c r="H10908" s="74"/>
    </row>
    <row r="10909">
      <c r="H10909" s="74"/>
    </row>
    <row r="10910">
      <c r="H10910" s="74"/>
    </row>
    <row r="10911">
      <c r="H10911" s="74"/>
    </row>
    <row r="10912">
      <c r="H10912" s="74"/>
    </row>
    <row r="10913">
      <c r="H10913" s="74"/>
    </row>
    <row r="10914">
      <c r="H10914" s="74"/>
    </row>
    <row r="10915">
      <c r="H10915" s="74"/>
    </row>
    <row r="10916">
      <c r="H10916" s="74"/>
    </row>
    <row r="10917">
      <c r="H10917" s="74"/>
    </row>
    <row r="10918">
      <c r="H10918" s="74"/>
    </row>
    <row r="10919">
      <c r="H10919" s="74"/>
    </row>
    <row r="10920">
      <c r="H10920" s="74"/>
    </row>
    <row r="10921">
      <c r="H10921" s="74"/>
    </row>
    <row r="10922">
      <c r="H10922" s="74"/>
    </row>
    <row r="10923">
      <c r="H10923" s="74"/>
    </row>
    <row r="10924">
      <c r="H10924" s="74"/>
    </row>
    <row r="10925">
      <c r="H10925" s="74"/>
    </row>
    <row r="10926">
      <c r="H10926" s="74"/>
    </row>
    <row r="10927">
      <c r="H10927" s="74"/>
    </row>
    <row r="10928">
      <c r="H10928" s="74"/>
    </row>
    <row r="10929">
      <c r="H10929" s="74"/>
    </row>
    <row r="10930">
      <c r="H10930" s="74"/>
    </row>
    <row r="10931">
      <c r="H10931" s="74"/>
    </row>
    <row r="10932">
      <c r="H10932" s="74"/>
    </row>
    <row r="10933">
      <c r="H10933" s="74"/>
    </row>
    <row r="10934">
      <c r="H10934" s="74"/>
    </row>
    <row r="10935">
      <c r="H10935" s="74"/>
    </row>
    <row r="10936">
      <c r="H10936" s="74"/>
    </row>
    <row r="10937">
      <c r="H10937" s="74"/>
    </row>
    <row r="10938">
      <c r="H10938" s="74"/>
    </row>
    <row r="10939">
      <c r="H10939" s="74"/>
    </row>
    <row r="10940">
      <c r="H10940" s="74"/>
    </row>
    <row r="10941">
      <c r="H10941" s="74"/>
    </row>
    <row r="10942">
      <c r="H10942" s="74"/>
    </row>
    <row r="10943">
      <c r="H10943" s="74"/>
    </row>
    <row r="10944">
      <c r="H10944" s="74"/>
    </row>
    <row r="10945">
      <c r="H10945" s="74"/>
    </row>
    <row r="10946">
      <c r="H10946" s="74"/>
    </row>
    <row r="10947">
      <c r="H10947" s="74"/>
    </row>
    <row r="10948">
      <c r="H10948" s="74"/>
    </row>
    <row r="10949">
      <c r="H10949" s="74"/>
    </row>
    <row r="10950">
      <c r="H10950" s="74"/>
    </row>
    <row r="10951">
      <c r="H10951" s="74"/>
    </row>
    <row r="10952">
      <c r="H10952" s="74"/>
    </row>
    <row r="10953">
      <c r="H10953" s="74"/>
    </row>
    <row r="10954">
      <c r="H10954" s="74"/>
    </row>
    <row r="10955">
      <c r="H10955" s="74"/>
    </row>
    <row r="10956">
      <c r="H10956" s="74"/>
    </row>
    <row r="10957">
      <c r="H10957" s="74"/>
    </row>
    <row r="10958">
      <c r="H10958" s="74"/>
    </row>
    <row r="10959">
      <c r="H10959" s="74"/>
    </row>
    <row r="10960">
      <c r="H10960" s="74"/>
    </row>
    <row r="10961">
      <c r="H10961" s="74"/>
    </row>
    <row r="10962">
      <c r="H10962" s="74"/>
    </row>
    <row r="10963">
      <c r="H10963" s="74"/>
    </row>
    <row r="10964">
      <c r="H10964" s="74"/>
    </row>
    <row r="10965">
      <c r="H10965" s="74"/>
    </row>
    <row r="10966">
      <c r="H10966" s="74"/>
    </row>
    <row r="10967">
      <c r="H10967" s="74"/>
    </row>
    <row r="10968">
      <c r="H10968" s="74"/>
    </row>
    <row r="10969">
      <c r="H10969" s="74"/>
    </row>
    <row r="10970">
      <c r="H10970" s="74"/>
    </row>
    <row r="10971">
      <c r="H10971" s="74"/>
    </row>
    <row r="10972">
      <c r="H10972" s="74"/>
    </row>
    <row r="10973">
      <c r="H10973" s="74"/>
    </row>
    <row r="10974">
      <c r="H10974" s="74"/>
    </row>
    <row r="10975">
      <c r="H10975" s="74"/>
    </row>
    <row r="10976">
      <c r="H10976" s="74"/>
    </row>
    <row r="10977">
      <c r="H10977" s="74"/>
    </row>
    <row r="10978">
      <c r="H10978" s="74"/>
    </row>
    <row r="10979">
      <c r="H10979" s="74"/>
    </row>
    <row r="10980">
      <c r="H10980" s="74"/>
    </row>
    <row r="10981">
      <c r="H10981" s="74"/>
    </row>
    <row r="10982">
      <c r="H10982" s="74"/>
    </row>
    <row r="10983">
      <c r="H10983" s="74"/>
    </row>
    <row r="10984">
      <c r="H10984" s="74"/>
    </row>
    <row r="10985">
      <c r="H10985" s="74"/>
    </row>
    <row r="10986">
      <c r="H10986" s="74"/>
    </row>
    <row r="10987">
      <c r="H10987" s="74"/>
    </row>
    <row r="10988">
      <c r="H10988" s="74"/>
    </row>
    <row r="10989">
      <c r="H10989" s="74"/>
    </row>
    <row r="10990">
      <c r="H10990" s="74"/>
    </row>
    <row r="10991">
      <c r="H10991" s="74"/>
    </row>
    <row r="10992">
      <c r="H10992" s="74"/>
    </row>
    <row r="10993">
      <c r="H10993" s="74"/>
    </row>
    <row r="10994">
      <c r="H10994" s="74"/>
    </row>
    <row r="10995">
      <c r="H10995" s="74"/>
    </row>
    <row r="10996">
      <c r="H10996" s="74"/>
    </row>
    <row r="10997">
      <c r="H10997" s="74"/>
    </row>
    <row r="10998">
      <c r="H10998" s="74"/>
    </row>
    <row r="10999">
      <c r="H10999" s="74"/>
    </row>
    <row r="11000">
      <c r="H11000" s="74"/>
    </row>
    <row r="11001">
      <c r="H11001" s="74"/>
    </row>
    <row r="11002">
      <c r="H11002" s="74"/>
    </row>
    <row r="11003">
      <c r="H11003" s="74"/>
    </row>
    <row r="11004">
      <c r="H11004" s="74"/>
    </row>
    <row r="11005">
      <c r="H11005" s="74"/>
    </row>
    <row r="11006">
      <c r="H11006" s="74"/>
    </row>
    <row r="11007">
      <c r="H11007" s="74"/>
    </row>
    <row r="11008">
      <c r="H11008" s="74"/>
    </row>
    <row r="11009">
      <c r="H11009" s="74"/>
    </row>
    <row r="11010">
      <c r="H11010" s="74"/>
    </row>
    <row r="11011">
      <c r="H11011" s="74"/>
    </row>
    <row r="11012">
      <c r="H11012" s="74"/>
    </row>
    <row r="11013">
      <c r="H11013" s="74"/>
    </row>
    <row r="11014">
      <c r="H11014" s="74"/>
    </row>
    <row r="11015">
      <c r="H11015" s="74"/>
    </row>
    <row r="11016">
      <c r="H11016" s="74"/>
    </row>
    <row r="11017">
      <c r="H11017" s="74"/>
    </row>
    <row r="11018">
      <c r="H11018" s="74"/>
    </row>
    <row r="11019">
      <c r="H11019" s="74"/>
    </row>
    <row r="11020">
      <c r="H11020" s="74"/>
    </row>
    <row r="11021">
      <c r="H11021" s="74"/>
    </row>
    <row r="11022">
      <c r="H11022" s="74"/>
    </row>
    <row r="11023">
      <c r="H11023" s="74"/>
    </row>
    <row r="11024">
      <c r="H11024" s="74"/>
    </row>
    <row r="11025">
      <c r="H11025" s="74"/>
    </row>
    <row r="11026">
      <c r="H11026" s="74"/>
    </row>
    <row r="11027">
      <c r="H11027" s="74"/>
    </row>
    <row r="11028">
      <c r="H11028" s="74"/>
    </row>
    <row r="11029">
      <c r="H11029" s="74"/>
    </row>
    <row r="11030">
      <c r="H11030" s="74"/>
    </row>
    <row r="11031">
      <c r="H11031" s="74"/>
    </row>
    <row r="11032">
      <c r="H11032" s="74"/>
    </row>
    <row r="11033">
      <c r="H11033" s="74"/>
    </row>
    <row r="11034">
      <c r="H11034" s="74"/>
    </row>
    <row r="11035">
      <c r="H11035" s="74"/>
    </row>
    <row r="11036">
      <c r="H11036" s="74"/>
    </row>
    <row r="11037">
      <c r="H11037" s="74"/>
    </row>
    <row r="11038">
      <c r="H11038" s="74"/>
    </row>
    <row r="11039">
      <c r="H11039" s="74"/>
    </row>
    <row r="11040">
      <c r="H11040" s="74"/>
    </row>
    <row r="11041">
      <c r="H11041" s="74"/>
    </row>
    <row r="11042">
      <c r="H11042" s="74"/>
    </row>
    <row r="11043">
      <c r="H11043" s="74"/>
    </row>
    <row r="11044">
      <c r="H11044" s="74"/>
    </row>
    <row r="11045">
      <c r="H11045" s="74"/>
    </row>
    <row r="11046">
      <c r="H11046" s="74"/>
    </row>
    <row r="11047">
      <c r="H11047" s="74"/>
    </row>
    <row r="11048">
      <c r="H11048" s="74"/>
    </row>
    <row r="11049">
      <c r="H11049" s="74"/>
    </row>
    <row r="11050">
      <c r="H11050" s="74"/>
    </row>
    <row r="11051">
      <c r="H11051" s="74"/>
    </row>
    <row r="11052">
      <c r="H11052" s="74"/>
    </row>
    <row r="11053">
      <c r="H11053" s="74"/>
    </row>
    <row r="11054">
      <c r="H11054" s="74"/>
    </row>
    <row r="11055">
      <c r="H11055" s="74"/>
    </row>
    <row r="11056">
      <c r="H11056" s="74"/>
    </row>
    <row r="11057">
      <c r="H11057" s="74"/>
    </row>
    <row r="11058">
      <c r="H11058" s="74"/>
    </row>
    <row r="11059">
      <c r="H11059" s="74"/>
    </row>
    <row r="11060">
      <c r="H11060" s="74"/>
    </row>
    <row r="11061">
      <c r="H11061" s="74"/>
    </row>
    <row r="11062">
      <c r="H11062" s="74"/>
    </row>
    <row r="11063">
      <c r="H11063" s="74"/>
    </row>
    <row r="11064">
      <c r="H11064" s="74"/>
    </row>
    <row r="11065">
      <c r="H11065" s="74"/>
    </row>
    <row r="11066">
      <c r="H11066" s="74"/>
    </row>
    <row r="11067">
      <c r="H11067" s="74"/>
    </row>
    <row r="11068">
      <c r="H11068" s="74"/>
    </row>
    <row r="11069">
      <c r="H11069" s="74"/>
    </row>
    <row r="11070">
      <c r="H11070" s="74"/>
    </row>
    <row r="11071">
      <c r="H11071" s="74"/>
    </row>
    <row r="11072">
      <c r="H11072" s="74"/>
    </row>
    <row r="11073">
      <c r="H11073" s="74"/>
    </row>
    <row r="11074">
      <c r="H11074" s="74"/>
    </row>
    <row r="11075">
      <c r="H11075" s="74"/>
    </row>
    <row r="11076">
      <c r="H11076" s="74"/>
    </row>
    <row r="11077">
      <c r="H11077" s="74"/>
    </row>
    <row r="11078">
      <c r="H11078" s="74"/>
    </row>
    <row r="11079">
      <c r="H11079" s="74"/>
    </row>
    <row r="11080">
      <c r="H11080" s="74"/>
    </row>
    <row r="11081">
      <c r="H11081" s="74"/>
    </row>
    <row r="11082">
      <c r="H11082" s="74"/>
    </row>
    <row r="11083">
      <c r="H11083" s="74"/>
    </row>
    <row r="11084">
      <c r="H11084" s="74"/>
    </row>
    <row r="11085">
      <c r="H11085" s="74"/>
    </row>
    <row r="11086">
      <c r="H11086" s="74"/>
    </row>
    <row r="11087">
      <c r="H11087" s="74"/>
    </row>
    <row r="11088">
      <c r="H11088" s="74"/>
    </row>
    <row r="11089">
      <c r="H11089" s="74"/>
    </row>
    <row r="11090">
      <c r="H11090" s="74"/>
    </row>
    <row r="11091">
      <c r="H11091" s="74"/>
    </row>
    <row r="11092">
      <c r="H11092" s="74"/>
    </row>
    <row r="11093">
      <c r="H11093" s="74"/>
    </row>
    <row r="11094">
      <c r="H11094" s="74"/>
    </row>
    <row r="11095">
      <c r="H11095" s="74"/>
    </row>
    <row r="11096">
      <c r="H11096" s="74"/>
    </row>
    <row r="11097">
      <c r="H11097" s="74"/>
    </row>
    <row r="11098">
      <c r="H11098" s="74"/>
    </row>
    <row r="11099">
      <c r="H11099" s="74"/>
    </row>
    <row r="11100">
      <c r="H11100" s="74"/>
    </row>
    <row r="11101">
      <c r="H11101" s="74"/>
    </row>
    <row r="11102">
      <c r="H11102" s="74"/>
    </row>
    <row r="11103">
      <c r="H11103" s="74"/>
    </row>
    <row r="11104">
      <c r="H11104" s="74"/>
    </row>
    <row r="11105">
      <c r="H11105" s="74"/>
    </row>
    <row r="11106">
      <c r="H11106" s="74"/>
    </row>
    <row r="11107">
      <c r="H11107" s="74"/>
    </row>
    <row r="11108">
      <c r="H11108" s="74"/>
    </row>
    <row r="11109">
      <c r="H11109" s="74"/>
    </row>
    <row r="11110">
      <c r="H11110" s="74"/>
    </row>
    <row r="11111">
      <c r="H11111" s="74"/>
    </row>
    <row r="11112">
      <c r="H11112" s="74"/>
    </row>
    <row r="11113">
      <c r="H11113" s="74"/>
    </row>
    <row r="11114">
      <c r="H11114" s="74"/>
    </row>
    <row r="11115">
      <c r="H11115" s="74"/>
    </row>
    <row r="11116">
      <c r="H11116" s="74"/>
    </row>
    <row r="11117">
      <c r="H11117" s="74"/>
    </row>
    <row r="11118">
      <c r="H11118" s="74"/>
    </row>
    <row r="11119">
      <c r="H11119" s="74"/>
    </row>
    <row r="11120">
      <c r="H11120" s="74"/>
    </row>
    <row r="11121">
      <c r="H11121" s="74"/>
    </row>
    <row r="11122">
      <c r="H11122" s="74"/>
    </row>
    <row r="11123">
      <c r="H11123" s="74"/>
    </row>
    <row r="11124">
      <c r="H11124" s="74"/>
    </row>
    <row r="11125">
      <c r="H11125" s="74"/>
    </row>
    <row r="11126">
      <c r="H11126" s="74"/>
    </row>
    <row r="11127">
      <c r="H11127" s="74"/>
    </row>
    <row r="11128">
      <c r="H11128" s="74"/>
    </row>
    <row r="11129">
      <c r="H11129" s="74"/>
    </row>
    <row r="11130">
      <c r="H11130" s="74"/>
    </row>
    <row r="11131">
      <c r="H11131" s="74"/>
    </row>
    <row r="11132">
      <c r="H11132" s="74"/>
    </row>
    <row r="11133">
      <c r="H11133" s="74"/>
    </row>
    <row r="11134">
      <c r="H11134" s="74"/>
    </row>
    <row r="11135">
      <c r="H11135" s="74"/>
    </row>
    <row r="11136">
      <c r="H11136" s="74"/>
    </row>
    <row r="11137">
      <c r="H11137" s="74"/>
    </row>
    <row r="11138">
      <c r="H11138" s="74"/>
    </row>
    <row r="11139">
      <c r="H11139" s="74"/>
    </row>
    <row r="11140">
      <c r="H11140" s="74"/>
    </row>
    <row r="11141">
      <c r="H11141" s="74"/>
    </row>
    <row r="11142">
      <c r="H11142" s="74"/>
    </row>
    <row r="11143">
      <c r="H11143" s="74"/>
    </row>
    <row r="11144">
      <c r="H11144" s="74"/>
    </row>
    <row r="11145">
      <c r="H11145" s="74"/>
    </row>
    <row r="11146">
      <c r="H11146" s="74"/>
    </row>
    <row r="11147">
      <c r="H11147" s="74"/>
    </row>
    <row r="11148">
      <c r="H11148" s="74"/>
    </row>
    <row r="11149">
      <c r="H11149" s="74"/>
    </row>
    <row r="11150">
      <c r="H11150" s="74"/>
    </row>
    <row r="11151">
      <c r="H11151" s="74"/>
    </row>
    <row r="11152">
      <c r="H11152" s="74"/>
    </row>
    <row r="11153">
      <c r="H11153" s="74"/>
    </row>
    <row r="11154">
      <c r="H11154" s="74"/>
    </row>
    <row r="11155">
      <c r="H11155" s="74"/>
    </row>
    <row r="11156">
      <c r="H11156" s="74"/>
    </row>
    <row r="11157">
      <c r="H11157" s="74"/>
    </row>
    <row r="11158">
      <c r="H11158" s="74"/>
    </row>
    <row r="11159">
      <c r="H11159" s="74"/>
    </row>
    <row r="11160">
      <c r="H11160" s="74"/>
    </row>
    <row r="11161">
      <c r="H11161" s="74"/>
    </row>
    <row r="11162">
      <c r="H11162" s="74"/>
    </row>
    <row r="11163">
      <c r="H11163" s="74"/>
    </row>
    <row r="11164">
      <c r="H11164" s="74"/>
    </row>
    <row r="11165">
      <c r="H11165" s="74"/>
    </row>
    <row r="11166">
      <c r="H11166" s="74"/>
    </row>
    <row r="11167">
      <c r="H11167" s="74"/>
    </row>
    <row r="11168">
      <c r="H11168" s="74"/>
    </row>
    <row r="11169">
      <c r="H11169" s="74"/>
    </row>
    <row r="11170">
      <c r="H11170" s="74"/>
    </row>
    <row r="11171">
      <c r="H11171" s="74"/>
    </row>
    <row r="11172">
      <c r="H11172" s="74"/>
    </row>
    <row r="11173">
      <c r="H11173" s="74"/>
    </row>
    <row r="11174">
      <c r="H11174" s="74"/>
    </row>
    <row r="11175">
      <c r="H11175" s="74"/>
    </row>
    <row r="11176">
      <c r="H11176" s="74"/>
    </row>
    <row r="11177">
      <c r="H11177" s="74"/>
    </row>
    <row r="11178">
      <c r="H11178" s="74"/>
    </row>
    <row r="11179">
      <c r="H11179" s="74"/>
    </row>
    <row r="11180">
      <c r="H11180" s="74"/>
    </row>
    <row r="11181">
      <c r="H11181" s="74"/>
    </row>
    <row r="11182">
      <c r="H11182" s="74"/>
    </row>
    <row r="11183">
      <c r="H11183" s="74"/>
    </row>
    <row r="11184">
      <c r="H11184" s="74"/>
    </row>
    <row r="11185">
      <c r="H11185" s="74"/>
    </row>
    <row r="11186">
      <c r="H11186" s="74"/>
    </row>
    <row r="11187">
      <c r="H11187" s="74"/>
    </row>
    <row r="11188">
      <c r="H11188" s="74"/>
    </row>
    <row r="11189">
      <c r="H11189" s="74"/>
    </row>
    <row r="11190">
      <c r="H11190" s="74"/>
    </row>
    <row r="11191">
      <c r="H11191" s="74"/>
    </row>
    <row r="11192">
      <c r="H11192" s="74"/>
    </row>
    <row r="11193">
      <c r="H11193" s="74"/>
    </row>
    <row r="11194">
      <c r="H11194" s="74"/>
    </row>
    <row r="11195">
      <c r="H11195" s="74"/>
    </row>
    <row r="11196">
      <c r="H11196" s="74"/>
    </row>
    <row r="11197">
      <c r="H11197" s="74"/>
    </row>
    <row r="11198">
      <c r="H11198" s="74"/>
    </row>
    <row r="11199">
      <c r="H11199" s="74"/>
    </row>
    <row r="11200">
      <c r="H11200" s="74"/>
    </row>
    <row r="11201">
      <c r="H11201" s="74"/>
    </row>
    <row r="11202">
      <c r="H11202" s="74"/>
    </row>
    <row r="11203">
      <c r="H11203" s="74"/>
    </row>
    <row r="11204">
      <c r="H11204" s="74"/>
    </row>
    <row r="11205">
      <c r="H11205" s="74"/>
    </row>
    <row r="11206">
      <c r="H11206" s="74"/>
    </row>
    <row r="11207">
      <c r="H11207" s="74"/>
    </row>
    <row r="11208">
      <c r="H11208" s="74"/>
    </row>
    <row r="11209">
      <c r="H11209" s="74"/>
    </row>
    <row r="11210">
      <c r="H11210" s="74"/>
    </row>
    <row r="11211">
      <c r="H11211" s="74"/>
    </row>
    <row r="11212">
      <c r="H11212" s="74"/>
    </row>
    <row r="11213">
      <c r="H11213" s="74"/>
    </row>
    <row r="11214">
      <c r="H11214" s="74"/>
    </row>
    <row r="11215">
      <c r="H11215" s="74"/>
    </row>
    <row r="11216">
      <c r="H11216" s="74"/>
    </row>
    <row r="11217">
      <c r="H11217" s="74"/>
    </row>
    <row r="11218">
      <c r="H11218" s="74"/>
    </row>
    <row r="11219">
      <c r="H11219" s="74"/>
    </row>
    <row r="11220">
      <c r="H11220" s="74"/>
    </row>
    <row r="11221">
      <c r="H11221" s="74"/>
    </row>
    <row r="11222">
      <c r="H11222" s="74"/>
    </row>
    <row r="11223">
      <c r="H11223" s="74"/>
    </row>
    <row r="11224">
      <c r="H11224" s="74"/>
    </row>
    <row r="11225">
      <c r="H11225" s="74"/>
    </row>
    <row r="11226">
      <c r="H11226" s="74"/>
    </row>
    <row r="11227">
      <c r="H11227" s="74"/>
    </row>
    <row r="11228">
      <c r="H11228" s="74"/>
    </row>
    <row r="11229">
      <c r="H11229" s="74"/>
    </row>
    <row r="11230">
      <c r="H11230" s="74"/>
    </row>
    <row r="11231">
      <c r="H11231" s="74"/>
    </row>
    <row r="11232">
      <c r="H11232" s="74"/>
    </row>
    <row r="11233">
      <c r="H11233" s="74"/>
    </row>
    <row r="11234">
      <c r="H11234" s="74"/>
    </row>
    <row r="11235">
      <c r="H11235" s="74"/>
    </row>
    <row r="11236">
      <c r="H11236" s="74"/>
    </row>
    <row r="11237">
      <c r="H11237" s="74"/>
    </row>
    <row r="11238">
      <c r="H11238" s="74"/>
    </row>
    <row r="11239">
      <c r="H11239" s="74"/>
    </row>
    <row r="11240">
      <c r="H11240" s="74"/>
    </row>
    <row r="11241">
      <c r="H11241" s="74"/>
    </row>
    <row r="11242">
      <c r="H11242" s="74"/>
    </row>
    <row r="11243">
      <c r="H11243" s="74"/>
    </row>
    <row r="11244">
      <c r="H11244" s="74"/>
    </row>
    <row r="11245">
      <c r="H11245" s="74"/>
    </row>
    <row r="11246">
      <c r="H11246" s="74"/>
    </row>
    <row r="11247">
      <c r="H11247" s="74"/>
    </row>
    <row r="11248">
      <c r="H11248" s="74"/>
    </row>
    <row r="11249">
      <c r="H11249" s="74"/>
    </row>
    <row r="11250">
      <c r="H11250" s="74"/>
    </row>
    <row r="11251">
      <c r="H11251" s="74"/>
    </row>
    <row r="11252">
      <c r="H11252" s="74"/>
    </row>
    <row r="11253">
      <c r="H11253" s="74"/>
    </row>
    <row r="11254">
      <c r="H11254" s="74"/>
    </row>
    <row r="11255">
      <c r="H11255" s="74"/>
    </row>
    <row r="11256">
      <c r="H11256" s="74"/>
    </row>
    <row r="11257">
      <c r="H11257" s="74"/>
    </row>
    <row r="11258">
      <c r="H11258" s="74"/>
    </row>
    <row r="11259">
      <c r="H11259" s="74"/>
    </row>
    <row r="11260">
      <c r="H11260" s="74"/>
    </row>
    <row r="11261">
      <c r="H11261" s="74"/>
    </row>
    <row r="11262">
      <c r="H11262" s="74"/>
    </row>
    <row r="11263">
      <c r="H11263" s="74"/>
    </row>
    <row r="11264">
      <c r="H11264" s="74"/>
    </row>
    <row r="11265">
      <c r="H11265" s="74"/>
    </row>
    <row r="11266">
      <c r="H11266" s="74"/>
    </row>
    <row r="11267">
      <c r="H11267" s="74"/>
    </row>
    <row r="11268">
      <c r="H11268" s="74"/>
    </row>
    <row r="11269">
      <c r="H11269" s="74"/>
    </row>
    <row r="11270">
      <c r="H11270" s="74"/>
    </row>
    <row r="11271">
      <c r="H11271" s="74"/>
    </row>
    <row r="11272">
      <c r="H11272" s="74"/>
    </row>
    <row r="11273">
      <c r="H11273" s="74"/>
    </row>
    <row r="11274">
      <c r="H11274" s="74"/>
    </row>
    <row r="11275">
      <c r="H11275" s="74"/>
    </row>
    <row r="11276">
      <c r="H11276" s="74"/>
    </row>
    <row r="11277">
      <c r="H11277" s="74"/>
    </row>
    <row r="11278">
      <c r="H11278" s="74"/>
    </row>
    <row r="11279">
      <c r="H11279" s="74"/>
    </row>
    <row r="11280">
      <c r="H11280" s="74"/>
    </row>
    <row r="11281">
      <c r="H11281" s="74"/>
    </row>
    <row r="11282">
      <c r="H11282" s="74"/>
    </row>
    <row r="11283">
      <c r="H11283" s="74"/>
    </row>
    <row r="11284">
      <c r="H11284" s="74"/>
    </row>
    <row r="11285">
      <c r="H11285" s="74"/>
    </row>
    <row r="11286">
      <c r="H11286" s="74"/>
    </row>
    <row r="11287">
      <c r="H11287" s="74"/>
    </row>
    <row r="11288">
      <c r="H11288" s="74"/>
    </row>
    <row r="11289">
      <c r="H11289" s="74"/>
    </row>
    <row r="11290">
      <c r="H11290" s="74"/>
    </row>
    <row r="11291">
      <c r="H11291" s="74"/>
    </row>
    <row r="11292">
      <c r="H11292" s="74"/>
    </row>
    <row r="11293">
      <c r="H11293" s="74"/>
    </row>
    <row r="11294">
      <c r="H11294" s="74"/>
    </row>
    <row r="11295">
      <c r="H11295" s="74"/>
    </row>
    <row r="11296">
      <c r="H11296" s="74"/>
    </row>
    <row r="11297">
      <c r="H11297" s="74"/>
    </row>
    <row r="11298">
      <c r="H11298" s="74"/>
    </row>
    <row r="11299">
      <c r="H11299" s="74"/>
    </row>
    <row r="11300">
      <c r="H11300" s="74"/>
    </row>
    <row r="11301">
      <c r="H11301" s="74"/>
    </row>
    <row r="11302">
      <c r="H11302" s="74"/>
    </row>
    <row r="11303">
      <c r="H11303" s="74"/>
    </row>
    <row r="11304">
      <c r="H11304" s="74"/>
    </row>
    <row r="11305">
      <c r="H11305" s="74"/>
    </row>
    <row r="11306">
      <c r="H11306" s="74"/>
    </row>
    <row r="11307">
      <c r="H11307" s="74"/>
    </row>
    <row r="11308">
      <c r="H11308" s="74"/>
    </row>
    <row r="11309">
      <c r="H11309" s="74"/>
    </row>
    <row r="11310">
      <c r="H11310" s="74"/>
    </row>
    <row r="11311">
      <c r="H11311" s="74"/>
    </row>
    <row r="11312">
      <c r="H11312" s="74"/>
    </row>
    <row r="11313">
      <c r="H11313" s="74"/>
    </row>
    <row r="11314">
      <c r="H11314" s="74"/>
    </row>
    <row r="11315">
      <c r="H11315" s="74"/>
    </row>
    <row r="11316">
      <c r="H11316" s="74"/>
    </row>
    <row r="11317">
      <c r="H11317" s="74"/>
    </row>
    <row r="11318">
      <c r="H11318" s="74"/>
    </row>
    <row r="11319">
      <c r="H11319" s="74"/>
    </row>
    <row r="11320">
      <c r="H11320" s="74"/>
    </row>
    <row r="11321">
      <c r="H11321" s="74"/>
    </row>
    <row r="11322">
      <c r="H11322" s="74"/>
    </row>
    <row r="11323">
      <c r="H11323" s="74"/>
    </row>
    <row r="11324">
      <c r="H11324" s="74"/>
    </row>
    <row r="11325">
      <c r="H11325" s="74"/>
    </row>
    <row r="11326">
      <c r="H11326" s="74"/>
    </row>
    <row r="11327">
      <c r="H11327" s="74"/>
    </row>
    <row r="11328">
      <c r="H11328" s="74"/>
    </row>
    <row r="11329">
      <c r="H11329" s="74"/>
    </row>
    <row r="11330">
      <c r="H11330" s="74"/>
    </row>
    <row r="11331">
      <c r="H11331" s="74"/>
    </row>
    <row r="11332">
      <c r="H11332" s="74"/>
    </row>
    <row r="11333">
      <c r="H11333" s="74"/>
    </row>
    <row r="11334">
      <c r="H11334" s="74"/>
    </row>
    <row r="11335">
      <c r="H11335" s="74"/>
    </row>
    <row r="11336">
      <c r="H11336" s="74"/>
    </row>
    <row r="11337">
      <c r="H11337" s="74"/>
    </row>
    <row r="11338">
      <c r="H11338" s="74"/>
    </row>
    <row r="11339">
      <c r="H11339" s="74"/>
    </row>
    <row r="11340">
      <c r="H11340" s="74"/>
    </row>
    <row r="11341">
      <c r="H11341" s="74"/>
    </row>
    <row r="11342">
      <c r="H11342" s="74"/>
    </row>
    <row r="11343">
      <c r="H11343" s="74"/>
    </row>
    <row r="11344">
      <c r="H11344" s="74"/>
    </row>
    <row r="11345">
      <c r="H11345" s="74"/>
    </row>
    <row r="11346">
      <c r="H11346" s="74"/>
    </row>
    <row r="11347">
      <c r="H11347" s="74"/>
    </row>
    <row r="11348">
      <c r="H11348" s="74"/>
    </row>
    <row r="11349">
      <c r="H11349" s="74"/>
    </row>
    <row r="11350">
      <c r="H11350" s="74"/>
    </row>
    <row r="11351">
      <c r="H11351" s="74"/>
    </row>
    <row r="11352">
      <c r="H11352" s="74"/>
    </row>
    <row r="11353">
      <c r="H11353" s="74"/>
    </row>
    <row r="11354">
      <c r="H11354" s="74"/>
    </row>
    <row r="11355">
      <c r="H11355" s="74"/>
    </row>
    <row r="11356">
      <c r="H11356" s="74"/>
    </row>
    <row r="11357">
      <c r="H11357" s="74"/>
    </row>
    <row r="11358">
      <c r="H11358" s="74"/>
    </row>
    <row r="11359">
      <c r="H11359" s="74"/>
    </row>
    <row r="11360">
      <c r="H11360" s="74"/>
    </row>
    <row r="11361">
      <c r="H11361" s="74"/>
    </row>
    <row r="11362">
      <c r="H11362" s="74"/>
    </row>
    <row r="11363">
      <c r="H11363" s="74"/>
    </row>
    <row r="11364">
      <c r="H11364" s="74"/>
    </row>
    <row r="11365">
      <c r="H11365" s="74"/>
    </row>
    <row r="11366">
      <c r="H11366" s="74"/>
    </row>
    <row r="11367">
      <c r="H11367" s="74"/>
    </row>
    <row r="11368">
      <c r="H11368" s="74"/>
    </row>
    <row r="11369">
      <c r="H11369" s="74"/>
    </row>
    <row r="11370">
      <c r="H11370" s="74"/>
    </row>
    <row r="11371">
      <c r="H11371" s="74"/>
    </row>
    <row r="11372">
      <c r="H11372" s="74"/>
    </row>
    <row r="11373">
      <c r="H11373" s="74"/>
    </row>
    <row r="11374">
      <c r="H11374" s="74"/>
    </row>
    <row r="11375">
      <c r="H11375" s="74"/>
    </row>
    <row r="11376">
      <c r="H11376" s="74"/>
    </row>
    <row r="11377">
      <c r="H11377" s="74"/>
    </row>
    <row r="11378">
      <c r="H11378" s="74"/>
    </row>
    <row r="11379">
      <c r="H11379" s="74"/>
    </row>
    <row r="11380">
      <c r="H11380" s="74"/>
    </row>
    <row r="11381">
      <c r="H11381" s="74"/>
    </row>
    <row r="11382">
      <c r="H11382" s="74"/>
    </row>
    <row r="11383">
      <c r="H11383" s="74"/>
    </row>
    <row r="11384">
      <c r="H11384" s="74"/>
    </row>
    <row r="11385">
      <c r="H11385" s="74"/>
    </row>
    <row r="11386">
      <c r="H11386" s="74"/>
    </row>
    <row r="11387">
      <c r="H11387" s="74"/>
    </row>
    <row r="11388">
      <c r="H11388" s="74"/>
    </row>
    <row r="11389">
      <c r="H11389" s="74"/>
    </row>
    <row r="11390">
      <c r="H11390" s="74"/>
    </row>
    <row r="11391">
      <c r="H11391" s="74"/>
    </row>
    <row r="11392">
      <c r="H11392" s="74"/>
    </row>
    <row r="11393">
      <c r="H11393" s="74"/>
    </row>
    <row r="11394">
      <c r="H11394" s="74"/>
    </row>
    <row r="11395">
      <c r="H11395" s="74"/>
    </row>
    <row r="11396">
      <c r="H11396" s="74"/>
    </row>
    <row r="11397">
      <c r="H11397" s="74"/>
    </row>
    <row r="11398">
      <c r="H11398" s="74"/>
    </row>
    <row r="11399">
      <c r="H11399" s="74"/>
    </row>
    <row r="11400">
      <c r="H11400" s="74"/>
    </row>
    <row r="11401">
      <c r="H11401" s="74"/>
    </row>
    <row r="11402">
      <c r="H11402" s="74"/>
    </row>
    <row r="11403">
      <c r="H11403" s="74"/>
    </row>
    <row r="11404">
      <c r="H11404" s="74"/>
    </row>
    <row r="11405">
      <c r="H11405" s="74"/>
    </row>
    <row r="11406">
      <c r="H11406" s="74"/>
    </row>
    <row r="11407">
      <c r="H11407" s="74"/>
    </row>
    <row r="11408">
      <c r="H11408" s="74"/>
    </row>
    <row r="11409">
      <c r="H11409" s="74"/>
    </row>
    <row r="11410">
      <c r="H11410" s="74"/>
    </row>
    <row r="11411">
      <c r="H11411" s="74"/>
    </row>
    <row r="11412">
      <c r="H11412" s="74"/>
    </row>
    <row r="11413">
      <c r="H11413" s="74"/>
    </row>
    <row r="11414">
      <c r="H11414" s="74"/>
    </row>
    <row r="11415">
      <c r="H11415" s="74"/>
    </row>
    <row r="11416">
      <c r="H11416" s="74"/>
    </row>
    <row r="11417">
      <c r="H11417" s="74"/>
    </row>
    <row r="11418">
      <c r="H11418" s="74"/>
    </row>
    <row r="11419">
      <c r="H11419" s="74"/>
    </row>
    <row r="11420">
      <c r="H11420" s="74"/>
    </row>
    <row r="11421">
      <c r="H11421" s="74"/>
    </row>
    <row r="11422">
      <c r="H11422" s="74"/>
    </row>
    <row r="11423">
      <c r="H11423" s="74"/>
    </row>
    <row r="11424">
      <c r="H11424" s="74"/>
    </row>
    <row r="11425">
      <c r="H11425" s="74"/>
    </row>
    <row r="11426">
      <c r="H11426" s="74"/>
    </row>
    <row r="11427">
      <c r="H11427" s="74"/>
    </row>
    <row r="11428">
      <c r="H11428" s="74"/>
    </row>
    <row r="11429">
      <c r="H11429" s="74"/>
    </row>
    <row r="11430">
      <c r="H11430" s="74"/>
    </row>
    <row r="11431">
      <c r="H11431" s="74"/>
    </row>
    <row r="11432">
      <c r="H11432" s="74"/>
    </row>
    <row r="11433">
      <c r="H11433" s="74"/>
    </row>
    <row r="11434">
      <c r="H11434" s="74"/>
    </row>
    <row r="11435">
      <c r="H11435" s="74"/>
    </row>
    <row r="11436">
      <c r="H11436" s="74"/>
    </row>
    <row r="11437">
      <c r="H11437" s="74"/>
    </row>
    <row r="11438">
      <c r="H11438" s="74"/>
    </row>
    <row r="11439">
      <c r="H11439" s="74"/>
    </row>
    <row r="11440">
      <c r="H11440" s="74"/>
    </row>
    <row r="11441">
      <c r="H11441" s="74"/>
    </row>
    <row r="11442">
      <c r="H11442" s="74"/>
    </row>
    <row r="11443">
      <c r="H11443" s="74"/>
    </row>
    <row r="11444">
      <c r="H11444" s="74"/>
    </row>
    <row r="11445">
      <c r="H11445" s="74"/>
    </row>
    <row r="11446">
      <c r="H11446" s="74"/>
    </row>
    <row r="11447">
      <c r="H11447" s="74"/>
    </row>
    <row r="11448">
      <c r="H11448" s="74"/>
    </row>
    <row r="11449">
      <c r="H11449" s="74"/>
    </row>
    <row r="11450">
      <c r="H11450" s="74"/>
    </row>
    <row r="11451">
      <c r="H11451" s="74"/>
    </row>
    <row r="11452">
      <c r="H11452" s="74"/>
    </row>
    <row r="11453">
      <c r="H11453" s="74"/>
    </row>
    <row r="11454">
      <c r="H11454" s="74"/>
    </row>
    <row r="11455">
      <c r="H11455" s="74"/>
    </row>
    <row r="11456">
      <c r="H11456" s="74"/>
    </row>
    <row r="11457">
      <c r="H11457" s="74"/>
    </row>
    <row r="11458">
      <c r="H11458" s="74"/>
    </row>
    <row r="11459">
      <c r="H11459" s="74"/>
    </row>
    <row r="11460">
      <c r="H11460" s="74"/>
    </row>
    <row r="11461">
      <c r="H11461" s="74"/>
    </row>
    <row r="11462">
      <c r="H11462" s="74"/>
    </row>
    <row r="11463">
      <c r="H11463" s="74"/>
    </row>
    <row r="11464">
      <c r="H11464" s="74"/>
    </row>
    <row r="11465">
      <c r="H11465" s="74"/>
    </row>
    <row r="11466">
      <c r="H11466" s="74"/>
    </row>
    <row r="11467">
      <c r="H11467" s="74"/>
    </row>
    <row r="11468">
      <c r="H11468" s="74"/>
    </row>
    <row r="11469">
      <c r="H11469" s="74"/>
    </row>
    <row r="11470">
      <c r="H11470" s="74"/>
    </row>
    <row r="11471">
      <c r="H11471" s="74"/>
    </row>
    <row r="11472">
      <c r="H11472" s="74"/>
    </row>
    <row r="11473">
      <c r="H11473" s="74"/>
    </row>
    <row r="11474">
      <c r="H11474" s="74"/>
    </row>
    <row r="11475">
      <c r="H11475" s="74"/>
    </row>
    <row r="11476">
      <c r="H11476" s="74"/>
    </row>
    <row r="11477">
      <c r="H11477" s="74"/>
    </row>
    <row r="11478">
      <c r="H11478" s="74"/>
    </row>
    <row r="11479">
      <c r="H11479" s="74"/>
    </row>
    <row r="11480">
      <c r="H11480" s="74"/>
    </row>
    <row r="11481">
      <c r="H11481" s="74"/>
    </row>
    <row r="11482">
      <c r="H11482" s="74"/>
    </row>
    <row r="11483">
      <c r="H11483" s="74"/>
    </row>
    <row r="11484">
      <c r="H11484" s="74"/>
    </row>
    <row r="11485">
      <c r="H11485" s="74"/>
    </row>
    <row r="11486">
      <c r="H11486" s="74"/>
    </row>
    <row r="11487">
      <c r="H11487" s="74"/>
    </row>
    <row r="11488">
      <c r="H11488" s="74"/>
    </row>
    <row r="11489">
      <c r="H11489" s="74"/>
    </row>
    <row r="11490">
      <c r="H11490" s="74"/>
    </row>
    <row r="11491">
      <c r="H11491" s="74"/>
    </row>
    <row r="11492">
      <c r="H11492" s="74"/>
    </row>
    <row r="11493">
      <c r="H11493" s="74"/>
    </row>
    <row r="11494">
      <c r="H11494" s="74"/>
    </row>
    <row r="11495">
      <c r="H11495" s="74"/>
    </row>
    <row r="11496">
      <c r="H11496" s="74"/>
    </row>
    <row r="11497">
      <c r="H11497" s="74"/>
    </row>
    <row r="11498">
      <c r="H11498" s="74"/>
    </row>
    <row r="11499">
      <c r="H11499" s="74"/>
    </row>
    <row r="11500">
      <c r="H11500" s="74"/>
    </row>
    <row r="11501">
      <c r="H11501" s="74"/>
    </row>
    <row r="11502">
      <c r="H11502" s="74"/>
    </row>
    <row r="11503">
      <c r="H11503" s="74"/>
    </row>
    <row r="11504">
      <c r="H11504" s="74"/>
    </row>
    <row r="11505">
      <c r="H11505" s="74"/>
    </row>
    <row r="11506">
      <c r="H11506" s="74"/>
    </row>
    <row r="11507">
      <c r="H11507" s="74"/>
    </row>
    <row r="11508">
      <c r="H11508" s="74"/>
    </row>
    <row r="11509">
      <c r="H11509" s="74"/>
    </row>
    <row r="11510">
      <c r="H11510" s="74"/>
    </row>
    <row r="11511">
      <c r="H11511" s="74"/>
    </row>
    <row r="11512">
      <c r="H11512" s="74"/>
    </row>
    <row r="11513">
      <c r="H11513" s="74"/>
    </row>
    <row r="11514">
      <c r="H11514" s="74"/>
    </row>
    <row r="11515">
      <c r="H11515" s="74"/>
    </row>
    <row r="11516">
      <c r="H11516" s="74"/>
    </row>
    <row r="11517">
      <c r="H11517" s="74"/>
    </row>
    <row r="11518">
      <c r="H11518" s="74"/>
    </row>
    <row r="11519">
      <c r="H11519" s="74"/>
    </row>
    <row r="11520">
      <c r="H11520" s="74"/>
    </row>
    <row r="11521">
      <c r="H11521" s="74"/>
    </row>
    <row r="11522">
      <c r="H11522" s="74"/>
    </row>
    <row r="11523">
      <c r="H11523" s="74"/>
    </row>
    <row r="11524">
      <c r="H11524" s="74"/>
    </row>
    <row r="11525">
      <c r="H11525" s="74"/>
    </row>
    <row r="11526">
      <c r="H11526" s="74"/>
    </row>
    <row r="11527">
      <c r="H11527" s="74"/>
    </row>
    <row r="11528">
      <c r="H11528" s="74"/>
    </row>
    <row r="11529">
      <c r="H11529" s="74"/>
    </row>
    <row r="11530">
      <c r="H11530" s="74"/>
    </row>
    <row r="11531">
      <c r="H11531" s="74"/>
    </row>
    <row r="11532">
      <c r="H11532" s="74"/>
    </row>
    <row r="11533">
      <c r="H11533" s="74"/>
    </row>
    <row r="11534">
      <c r="H11534" s="74"/>
    </row>
    <row r="11535">
      <c r="H11535" s="74"/>
    </row>
    <row r="11536">
      <c r="H11536" s="74"/>
    </row>
    <row r="11537">
      <c r="H11537" s="74"/>
    </row>
    <row r="11538">
      <c r="H11538" s="74"/>
    </row>
    <row r="11539">
      <c r="H11539" s="74"/>
    </row>
    <row r="11540">
      <c r="H11540" s="74"/>
    </row>
    <row r="11541">
      <c r="H11541" s="74"/>
    </row>
    <row r="11542">
      <c r="H11542" s="74"/>
    </row>
    <row r="11543">
      <c r="H11543" s="74"/>
    </row>
    <row r="11544">
      <c r="H11544" s="74"/>
    </row>
    <row r="11545">
      <c r="H11545" s="74"/>
    </row>
    <row r="11546">
      <c r="H11546" s="74"/>
    </row>
    <row r="11547">
      <c r="H11547" s="74"/>
    </row>
    <row r="11548">
      <c r="H11548" s="74"/>
    </row>
    <row r="11549">
      <c r="H11549" s="74"/>
    </row>
    <row r="11550">
      <c r="H11550" s="74"/>
    </row>
    <row r="11551">
      <c r="H11551" s="74"/>
    </row>
    <row r="11552">
      <c r="H11552" s="74"/>
    </row>
    <row r="11553">
      <c r="H11553" s="74"/>
    </row>
    <row r="11554">
      <c r="H11554" s="74"/>
    </row>
    <row r="11555">
      <c r="H11555" s="74"/>
    </row>
    <row r="11556">
      <c r="H11556" s="74"/>
    </row>
    <row r="11557">
      <c r="H11557" s="74"/>
    </row>
    <row r="11558">
      <c r="H11558" s="74"/>
    </row>
    <row r="11559">
      <c r="H11559" s="74"/>
    </row>
    <row r="11560">
      <c r="H11560" s="74"/>
    </row>
    <row r="11561">
      <c r="H11561" s="74"/>
    </row>
    <row r="11562">
      <c r="H11562" s="74"/>
    </row>
    <row r="11563">
      <c r="H11563" s="74"/>
    </row>
    <row r="11564">
      <c r="H11564" s="74"/>
    </row>
    <row r="11565">
      <c r="H11565" s="74"/>
    </row>
    <row r="11566">
      <c r="H11566" s="74"/>
    </row>
    <row r="11567">
      <c r="H11567" s="74"/>
    </row>
    <row r="11568">
      <c r="H11568" s="74"/>
    </row>
    <row r="11569">
      <c r="H11569" s="74"/>
    </row>
    <row r="11570">
      <c r="H11570" s="74"/>
    </row>
    <row r="11571">
      <c r="H11571" s="74"/>
    </row>
    <row r="11572">
      <c r="H11572" s="74"/>
    </row>
    <row r="11573">
      <c r="H11573" s="74"/>
    </row>
    <row r="11574">
      <c r="H11574" s="74"/>
    </row>
    <row r="11575">
      <c r="H11575" s="74"/>
    </row>
    <row r="11576">
      <c r="H11576" s="74"/>
    </row>
    <row r="11577">
      <c r="H11577" s="74"/>
    </row>
    <row r="11578">
      <c r="H11578" s="74"/>
    </row>
    <row r="11579">
      <c r="H11579" s="74"/>
    </row>
    <row r="11580">
      <c r="H11580" s="74"/>
    </row>
    <row r="11581">
      <c r="H11581" s="74"/>
    </row>
    <row r="11582">
      <c r="H11582" s="74"/>
    </row>
    <row r="11583">
      <c r="H11583" s="74"/>
    </row>
    <row r="11584">
      <c r="H11584" s="74"/>
    </row>
    <row r="11585">
      <c r="H11585" s="74"/>
    </row>
    <row r="11586">
      <c r="H11586" s="74"/>
    </row>
    <row r="11587">
      <c r="H11587" s="74"/>
    </row>
    <row r="11588">
      <c r="H11588" s="74"/>
    </row>
    <row r="11589">
      <c r="H11589" s="74"/>
    </row>
    <row r="11590">
      <c r="H11590" s="74"/>
    </row>
    <row r="11591">
      <c r="H11591" s="74"/>
    </row>
    <row r="11592">
      <c r="H11592" s="74"/>
    </row>
    <row r="11593">
      <c r="H11593" s="74"/>
    </row>
    <row r="11594">
      <c r="H11594" s="74"/>
    </row>
    <row r="11595">
      <c r="H11595" s="74"/>
    </row>
    <row r="11596">
      <c r="H11596" s="74"/>
    </row>
    <row r="11597">
      <c r="H11597" s="74"/>
    </row>
    <row r="11598">
      <c r="H11598" s="74"/>
    </row>
    <row r="11599">
      <c r="H11599" s="74"/>
    </row>
    <row r="11600">
      <c r="H11600" s="74"/>
    </row>
    <row r="11601">
      <c r="H11601" s="74"/>
    </row>
    <row r="11602">
      <c r="H11602" s="74"/>
    </row>
    <row r="11603">
      <c r="H11603" s="74"/>
    </row>
    <row r="11604">
      <c r="H11604" s="74"/>
    </row>
    <row r="11605">
      <c r="H11605" s="74"/>
    </row>
    <row r="11606">
      <c r="H11606" s="74"/>
    </row>
    <row r="11607">
      <c r="H11607" s="74"/>
    </row>
    <row r="11608">
      <c r="H11608" s="74"/>
    </row>
    <row r="11609">
      <c r="H11609" s="74"/>
    </row>
    <row r="11610">
      <c r="H11610" s="74"/>
    </row>
    <row r="11611">
      <c r="H11611" s="74"/>
    </row>
    <row r="11612">
      <c r="H11612" s="74"/>
    </row>
    <row r="11613">
      <c r="H11613" s="74"/>
    </row>
    <row r="11614">
      <c r="H11614" s="74"/>
    </row>
    <row r="11615">
      <c r="H11615" s="74"/>
    </row>
    <row r="11616">
      <c r="H11616" s="74"/>
    </row>
    <row r="11617">
      <c r="H11617" s="74"/>
    </row>
    <row r="11618">
      <c r="H11618" s="74"/>
    </row>
    <row r="11619">
      <c r="H11619" s="74"/>
    </row>
    <row r="11620">
      <c r="H11620" s="74"/>
    </row>
    <row r="11621">
      <c r="H11621" s="74"/>
    </row>
    <row r="11622">
      <c r="H11622" s="74"/>
    </row>
    <row r="11623">
      <c r="H11623" s="74"/>
    </row>
    <row r="11624">
      <c r="H11624" s="74"/>
    </row>
    <row r="11625">
      <c r="H11625" s="74"/>
    </row>
    <row r="11626">
      <c r="H11626" s="74"/>
    </row>
    <row r="11627">
      <c r="H11627" s="74"/>
    </row>
    <row r="11628">
      <c r="H11628" s="74"/>
    </row>
    <row r="11629">
      <c r="H11629" s="74"/>
    </row>
    <row r="11630">
      <c r="H11630" s="74"/>
    </row>
    <row r="11631">
      <c r="H11631" s="74"/>
    </row>
    <row r="11632">
      <c r="H11632" s="74"/>
    </row>
    <row r="11633">
      <c r="H11633" s="74"/>
    </row>
    <row r="11634">
      <c r="H11634" s="74"/>
    </row>
    <row r="11635">
      <c r="H11635" s="74"/>
    </row>
    <row r="11636">
      <c r="H11636" s="74"/>
    </row>
    <row r="11637">
      <c r="H11637" s="74"/>
    </row>
    <row r="11638">
      <c r="H11638" s="74"/>
    </row>
    <row r="11639">
      <c r="H11639" s="74"/>
    </row>
    <row r="11640">
      <c r="H11640" s="74"/>
    </row>
    <row r="11641">
      <c r="H11641" s="74"/>
    </row>
    <row r="11642">
      <c r="H11642" s="74"/>
    </row>
    <row r="11643">
      <c r="H11643" s="74"/>
    </row>
    <row r="11644">
      <c r="H11644" s="74"/>
    </row>
    <row r="11645">
      <c r="H11645" s="74"/>
    </row>
    <row r="11646">
      <c r="H11646" s="74"/>
    </row>
    <row r="11647">
      <c r="H11647" s="74"/>
    </row>
    <row r="11648">
      <c r="H11648" s="74"/>
    </row>
    <row r="11649">
      <c r="H11649" s="74"/>
    </row>
    <row r="11650">
      <c r="H11650" s="74"/>
    </row>
    <row r="11651">
      <c r="H11651" s="74"/>
    </row>
    <row r="11652">
      <c r="H11652" s="74"/>
    </row>
    <row r="11653">
      <c r="H11653" s="74"/>
    </row>
    <row r="11654">
      <c r="H11654" s="74"/>
    </row>
    <row r="11655">
      <c r="H11655" s="74"/>
    </row>
    <row r="11656">
      <c r="H11656" s="74"/>
    </row>
    <row r="11657">
      <c r="H11657" s="74"/>
    </row>
    <row r="11658">
      <c r="H11658" s="74"/>
    </row>
    <row r="11659">
      <c r="H11659" s="74"/>
    </row>
    <row r="11660">
      <c r="H11660" s="74"/>
    </row>
    <row r="11661">
      <c r="H11661" s="74"/>
    </row>
    <row r="11662">
      <c r="H11662" s="74"/>
    </row>
    <row r="11663">
      <c r="H11663" s="74"/>
    </row>
    <row r="11664">
      <c r="H11664" s="74"/>
    </row>
    <row r="11665">
      <c r="H11665" s="74"/>
    </row>
    <row r="11666">
      <c r="H11666" s="74"/>
    </row>
    <row r="11667">
      <c r="H11667" s="74"/>
    </row>
    <row r="11668">
      <c r="H11668" s="74"/>
    </row>
    <row r="11669">
      <c r="H11669" s="74"/>
    </row>
    <row r="11670">
      <c r="H11670" s="74"/>
    </row>
    <row r="11671">
      <c r="H11671" s="74"/>
    </row>
    <row r="11672">
      <c r="H11672" s="74"/>
    </row>
    <row r="11673">
      <c r="H11673" s="74"/>
    </row>
    <row r="11674">
      <c r="H11674" s="74"/>
    </row>
    <row r="11675">
      <c r="H11675" s="74"/>
    </row>
    <row r="11676">
      <c r="H11676" s="74"/>
    </row>
    <row r="11677">
      <c r="H11677" s="74"/>
    </row>
    <row r="11678">
      <c r="H11678" s="74"/>
    </row>
    <row r="11679">
      <c r="H11679" s="74"/>
    </row>
    <row r="11680">
      <c r="H11680" s="74"/>
    </row>
    <row r="11681">
      <c r="H11681" s="74"/>
    </row>
    <row r="11682">
      <c r="H11682" s="74"/>
    </row>
    <row r="11683">
      <c r="H11683" s="74"/>
    </row>
    <row r="11684">
      <c r="H11684" s="74"/>
    </row>
    <row r="11685">
      <c r="H11685" s="74"/>
    </row>
    <row r="11686">
      <c r="H11686" s="74"/>
    </row>
    <row r="11687">
      <c r="H11687" s="74"/>
    </row>
    <row r="11688">
      <c r="H11688" s="74"/>
    </row>
    <row r="11689">
      <c r="H11689" s="74"/>
    </row>
    <row r="11690">
      <c r="H11690" s="74"/>
    </row>
    <row r="11691">
      <c r="H11691" s="74"/>
    </row>
    <row r="11692">
      <c r="H11692" s="74"/>
    </row>
    <row r="11693">
      <c r="H11693" s="74"/>
    </row>
    <row r="11694">
      <c r="H11694" s="74"/>
    </row>
    <row r="11695">
      <c r="H11695" s="74"/>
    </row>
    <row r="11696">
      <c r="H11696" s="74"/>
    </row>
    <row r="11697">
      <c r="H11697" s="74"/>
    </row>
    <row r="11698">
      <c r="H11698" s="74"/>
    </row>
    <row r="11699">
      <c r="H11699" s="74"/>
    </row>
    <row r="11700">
      <c r="H11700" s="74"/>
    </row>
    <row r="11701">
      <c r="H11701" s="74"/>
    </row>
    <row r="11702">
      <c r="H11702" s="74"/>
    </row>
    <row r="11703">
      <c r="H11703" s="74"/>
    </row>
    <row r="11704">
      <c r="H11704" s="74"/>
    </row>
    <row r="11705">
      <c r="H11705" s="74"/>
    </row>
    <row r="11706">
      <c r="H11706" s="74"/>
    </row>
    <row r="11707">
      <c r="H11707" s="74"/>
    </row>
    <row r="11708">
      <c r="H11708" s="74"/>
    </row>
    <row r="11709">
      <c r="H11709" s="74"/>
    </row>
    <row r="11710">
      <c r="H11710" s="74"/>
    </row>
    <row r="11711">
      <c r="H11711" s="74"/>
    </row>
    <row r="11712">
      <c r="H11712" s="74"/>
    </row>
    <row r="11713">
      <c r="H11713" s="74"/>
    </row>
    <row r="11714">
      <c r="H11714" s="74"/>
    </row>
    <row r="11715">
      <c r="H11715" s="74"/>
    </row>
    <row r="11716">
      <c r="H11716" s="74"/>
    </row>
    <row r="11717">
      <c r="H11717" s="74"/>
    </row>
    <row r="11718">
      <c r="H11718" s="74"/>
    </row>
    <row r="11719">
      <c r="H11719" s="74"/>
    </row>
    <row r="11720">
      <c r="H11720" s="74"/>
    </row>
    <row r="11721">
      <c r="H11721" s="74"/>
    </row>
    <row r="11722">
      <c r="H11722" s="74"/>
    </row>
    <row r="11723">
      <c r="H11723" s="74"/>
    </row>
    <row r="11724">
      <c r="H11724" s="74"/>
    </row>
    <row r="11725">
      <c r="H11725" s="74"/>
    </row>
    <row r="11726">
      <c r="H11726" s="74"/>
    </row>
    <row r="11727">
      <c r="H11727" s="74"/>
    </row>
    <row r="11728">
      <c r="H11728" s="74"/>
    </row>
    <row r="11729">
      <c r="H11729" s="74"/>
    </row>
    <row r="11730">
      <c r="H11730" s="74"/>
    </row>
    <row r="11731">
      <c r="H11731" s="74"/>
    </row>
    <row r="11732">
      <c r="H11732" s="74"/>
    </row>
    <row r="11733">
      <c r="H11733" s="74"/>
    </row>
    <row r="11734">
      <c r="H11734" s="74"/>
    </row>
    <row r="11735">
      <c r="H11735" s="74"/>
    </row>
    <row r="11736">
      <c r="H11736" s="74"/>
    </row>
    <row r="11737">
      <c r="H11737" s="74"/>
    </row>
    <row r="11738">
      <c r="H11738" s="74"/>
    </row>
    <row r="11739">
      <c r="H11739" s="74"/>
    </row>
    <row r="11740">
      <c r="H11740" s="74"/>
    </row>
    <row r="11741">
      <c r="H11741" s="74"/>
    </row>
    <row r="11742">
      <c r="H11742" s="74"/>
    </row>
    <row r="11743">
      <c r="H11743" s="74"/>
    </row>
    <row r="11744">
      <c r="H11744" s="74"/>
    </row>
    <row r="11745">
      <c r="H11745" s="74"/>
    </row>
    <row r="11746">
      <c r="H11746" s="74"/>
    </row>
    <row r="11747">
      <c r="H11747" s="74"/>
    </row>
    <row r="11748">
      <c r="H11748" s="74"/>
    </row>
    <row r="11749">
      <c r="H11749" s="74"/>
    </row>
    <row r="11750">
      <c r="H11750" s="74"/>
    </row>
    <row r="11751">
      <c r="H11751" s="74"/>
    </row>
    <row r="11752">
      <c r="H11752" s="74"/>
    </row>
    <row r="11753">
      <c r="H11753" s="74"/>
    </row>
    <row r="11754">
      <c r="H11754" s="74"/>
    </row>
    <row r="11755">
      <c r="H11755" s="74"/>
    </row>
    <row r="11756">
      <c r="H11756" s="74"/>
    </row>
    <row r="11757">
      <c r="H11757" s="74"/>
    </row>
    <row r="11758">
      <c r="H11758" s="74"/>
    </row>
    <row r="11759">
      <c r="H11759" s="74"/>
    </row>
    <row r="11760">
      <c r="H11760" s="74"/>
    </row>
    <row r="11761">
      <c r="H11761" s="74"/>
    </row>
    <row r="11762">
      <c r="H11762" s="74"/>
    </row>
    <row r="11763">
      <c r="H11763" s="74"/>
    </row>
    <row r="11764">
      <c r="H11764" s="74"/>
    </row>
    <row r="11765">
      <c r="H11765" s="74"/>
    </row>
    <row r="11766">
      <c r="H11766" s="74"/>
    </row>
    <row r="11767">
      <c r="H11767" s="74"/>
    </row>
    <row r="11768">
      <c r="H11768" s="74"/>
    </row>
    <row r="11769">
      <c r="H11769" s="74"/>
    </row>
    <row r="11770">
      <c r="H11770" s="74"/>
    </row>
    <row r="11771">
      <c r="H11771" s="74"/>
    </row>
    <row r="11772">
      <c r="H11772" s="74"/>
    </row>
    <row r="11773">
      <c r="H11773" s="74"/>
    </row>
    <row r="11774">
      <c r="H11774" s="74"/>
    </row>
    <row r="11775">
      <c r="H11775" s="74"/>
    </row>
    <row r="11776">
      <c r="H11776" s="74"/>
    </row>
    <row r="11777">
      <c r="H11777" s="74"/>
    </row>
    <row r="11778">
      <c r="H11778" s="74"/>
    </row>
    <row r="11779">
      <c r="H11779" s="74"/>
    </row>
    <row r="11780">
      <c r="H11780" s="74"/>
    </row>
    <row r="11781">
      <c r="H11781" s="74"/>
    </row>
    <row r="11782">
      <c r="H11782" s="74"/>
    </row>
    <row r="11783">
      <c r="H11783" s="74"/>
    </row>
    <row r="11784">
      <c r="H11784" s="74"/>
    </row>
    <row r="11785">
      <c r="H11785" s="74"/>
    </row>
    <row r="11786">
      <c r="H11786" s="74"/>
    </row>
    <row r="11787">
      <c r="H11787" s="74"/>
    </row>
    <row r="11788">
      <c r="H11788" s="74"/>
    </row>
    <row r="11789">
      <c r="H11789" s="74"/>
    </row>
    <row r="11790">
      <c r="H11790" s="74"/>
    </row>
    <row r="11791">
      <c r="H11791" s="74"/>
    </row>
    <row r="11792">
      <c r="H11792" s="74"/>
    </row>
    <row r="11793">
      <c r="H11793" s="74"/>
    </row>
    <row r="11794">
      <c r="H11794" s="74"/>
    </row>
    <row r="11795">
      <c r="H11795" s="74"/>
    </row>
    <row r="11796">
      <c r="H11796" s="74"/>
    </row>
    <row r="11797">
      <c r="H11797" s="74"/>
    </row>
    <row r="11798">
      <c r="H11798" s="74"/>
    </row>
    <row r="11799">
      <c r="H11799" s="74"/>
    </row>
    <row r="11800">
      <c r="H11800" s="74"/>
    </row>
    <row r="11801">
      <c r="H11801" s="74"/>
    </row>
    <row r="11802">
      <c r="H11802" s="74"/>
    </row>
    <row r="11803">
      <c r="H11803" s="74"/>
    </row>
    <row r="11804">
      <c r="H11804" s="74"/>
    </row>
    <row r="11805">
      <c r="H11805" s="74"/>
    </row>
    <row r="11806">
      <c r="H11806" s="74"/>
    </row>
    <row r="11807">
      <c r="H11807" s="74"/>
    </row>
    <row r="11808">
      <c r="H11808" s="74"/>
    </row>
    <row r="11809">
      <c r="H11809" s="74"/>
    </row>
    <row r="11810">
      <c r="H11810" s="74"/>
    </row>
    <row r="11811">
      <c r="H11811" s="74"/>
    </row>
    <row r="11812">
      <c r="H11812" s="74"/>
    </row>
    <row r="11813">
      <c r="H11813" s="74"/>
    </row>
    <row r="11814">
      <c r="H11814" s="74"/>
    </row>
    <row r="11815">
      <c r="H11815" s="74"/>
    </row>
    <row r="11816">
      <c r="H11816" s="74"/>
    </row>
    <row r="11817">
      <c r="H11817" s="74"/>
    </row>
    <row r="11818">
      <c r="H11818" s="74"/>
    </row>
    <row r="11819">
      <c r="H11819" s="74"/>
    </row>
    <row r="11820">
      <c r="H11820" s="74"/>
    </row>
    <row r="11821">
      <c r="H11821" s="74"/>
    </row>
    <row r="11822">
      <c r="H11822" s="74"/>
    </row>
    <row r="11823">
      <c r="H11823" s="74"/>
    </row>
    <row r="11824">
      <c r="H11824" s="74"/>
    </row>
    <row r="11825">
      <c r="H11825" s="74"/>
    </row>
    <row r="11826">
      <c r="H11826" s="74"/>
    </row>
    <row r="11827">
      <c r="H11827" s="74"/>
    </row>
    <row r="11828">
      <c r="H11828" s="74"/>
    </row>
    <row r="11829">
      <c r="H11829" s="74"/>
    </row>
    <row r="11830">
      <c r="H11830" s="74"/>
    </row>
    <row r="11831">
      <c r="H11831" s="74"/>
    </row>
    <row r="11832">
      <c r="H11832" s="74"/>
    </row>
    <row r="11833">
      <c r="H11833" s="74"/>
    </row>
    <row r="11834">
      <c r="H11834" s="74"/>
    </row>
    <row r="11835">
      <c r="H11835" s="74"/>
    </row>
    <row r="11836">
      <c r="H11836" s="74"/>
    </row>
    <row r="11837">
      <c r="H11837" s="74"/>
    </row>
    <row r="11838">
      <c r="H11838" s="74"/>
    </row>
    <row r="11839">
      <c r="H11839" s="74"/>
    </row>
    <row r="11840">
      <c r="H11840" s="74"/>
    </row>
    <row r="11841">
      <c r="H11841" s="74"/>
    </row>
    <row r="11842">
      <c r="H11842" s="74"/>
    </row>
    <row r="11843">
      <c r="H11843" s="74"/>
    </row>
    <row r="11844">
      <c r="H11844" s="74"/>
    </row>
    <row r="11845">
      <c r="H11845" s="74"/>
    </row>
    <row r="11846">
      <c r="H11846" s="74"/>
    </row>
    <row r="11847">
      <c r="H11847" s="74"/>
    </row>
    <row r="11848">
      <c r="H11848" s="74"/>
    </row>
    <row r="11849">
      <c r="H11849" s="74"/>
    </row>
    <row r="11850">
      <c r="H11850" s="74"/>
    </row>
    <row r="11851">
      <c r="H11851" s="74"/>
    </row>
    <row r="11852">
      <c r="H11852" s="74"/>
    </row>
    <row r="11853">
      <c r="H11853" s="74"/>
    </row>
    <row r="11854">
      <c r="H11854" s="74"/>
    </row>
    <row r="11855">
      <c r="H11855" s="74"/>
    </row>
    <row r="11856">
      <c r="H11856" s="74"/>
    </row>
    <row r="11857">
      <c r="H11857" s="74"/>
    </row>
    <row r="11858">
      <c r="H11858" s="74"/>
    </row>
    <row r="11859">
      <c r="H11859" s="74"/>
    </row>
    <row r="11860">
      <c r="H11860" s="74"/>
    </row>
    <row r="11861">
      <c r="H11861" s="74"/>
    </row>
    <row r="11862">
      <c r="H11862" s="74"/>
    </row>
    <row r="11863">
      <c r="H11863" s="74"/>
    </row>
    <row r="11864">
      <c r="H11864" s="74"/>
    </row>
    <row r="11865">
      <c r="H11865" s="74"/>
    </row>
    <row r="11866">
      <c r="H11866" s="74"/>
    </row>
    <row r="11867">
      <c r="H11867" s="74"/>
    </row>
    <row r="11868">
      <c r="H11868" s="74"/>
    </row>
    <row r="11869">
      <c r="H11869" s="74"/>
    </row>
    <row r="11870">
      <c r="H11870" s="74"/>
    </row>
    <row r="11871">
      <c r="H11871" s="74"/>
    </row>
    <row r="11872">
      <c r="H11872" s="74"/>
    </row>
    <row r="11873">
      <c r="H11873" s="74"/>
    </row>
    <row r="11874">
      <c r="H11874" s="74"/>
    </row>
    <row r="11875">
      <c r="H11875" s="74"/>
    </row>
    <row r="11876">
      <c r="H11876" s="74"/>
    </row>
    <row r="11877">
      <c r="H11877" s="74"/>
    </row>
    <row r="11878">
      <c r="H11878" s="74"/>
    </row>
    <row r="11879">
      <c r="H11879" s="74"/>
    </row>
    <row r="11880">
      <c r="H11880" s="74"/>
    </row>
    <row r="11881">
      <c r="H11881" s="74"/>
    </row>
    <row r="11882">
      <c r="H11882" s="74"/>
    </row>
    <row r="11883">
      <c r="H11883" s="74"/>
    </row>
    <row r="11884">
      <c r="H11884" s="74"/>
    </row>
    <row r="11885">
      <c r="H11885" s="74"/>
    </row>
    <row r="11886">
      <c r="H11886" s="74"/>
    </row>
    <row r="11887">
      <c r="H11887" s="74"/>
    </row>
    <row r="11888">
      <c r="H11888" s="74"/>
    </row>
    <row r="11889">
      <c r="H11889" s="74"/>
    </row>
    <row r="11890">
      <c r="H11890" s="74"/>
    </row>
    <row r="11891">
      <c r="H11891" s="74"/>
    </row>
    <row r="11892">
      <c r="H11892" s="74"/>
    </row>
    <row r="11893">
      <c r="H11893" s="74"/>
    </row>
    <row r="11894">
      <c r="H11894" s="74"/>
    </row>
    <row r="11895">
      <c r="H11895" s="74"/>
    </row>
    <row r="11896">
      <c r="H11896" s="74"/>
    </row>
    <row r="11897">
      <c r="H11897" s="74"/>
    </row>
    <row r="11898">
      <c r="H11898" s="74"/>
    </row>
    <row r="11899">
      <c r="H11899" s="74"/>
    </row>
    <row r="11900">
      <c r="H11900" s="74"/>
    </row>
    <row r="11901">
      <c r="H11901" s="74"/>
    </row>
    <row r="11902">
      <c r="H11902" s="74"/>
    </row>
    <row r="11903">
      <c r="H11903" s="74"/>
    </row>
    <row r="11904">
      <c r="H11904" s="74"/>
    </row>
    <row r="11905">
      <c r="H11905" s="74"/>
    </row>
    <row r="11906">
      <c r="H11906" s="74"/>
    </row>
    <row r="11907">
      <c r="H11907" s="74"/>
    </row>
    <row r="11908">
      <c r="H11908" s="74"/>
    </row>
    <row r="11909">
      <c r="H11909" s="74"/>
    </row>
    <row r="11910">
      <c r="H11910" s="74"/>
    </row>
    <row r="11911">
      <c r="H11911" s="74"/>
    </row>
    <row r="11912">
      <c r="H11912" s="74"/>
    </row>
    <row r="11913">
      <c r="H11913" s="74"/>
    </row>
    <row r="11914">
      <c r="H11914" s="74"/>
    </row>
    <row r="11915">
      <c r="H11915" s="74"/>
    </row>
    <row r="11916">
      <c r="H11916" s="74"/>
    </row>
    <row r="11917">
      <c r="H11917" s="74"/>
    </row>
    <row r="11918">
      <c r="H11918" s="74"/>
    </row>
    <row r="11919">
      <c r="H11919" s="74"/>
    </row>
    <row r="11920">
      <c r="H11920" s="74"/>
    </row>
    <row r="11921">
      <c r="H11921" s="74"/>
    </row>
    <row r="11922">
      <c r="H11922" s="74"/>
    </row>
    <row r="11923">
      <c r="H11923" s="74"/>
    </row>
    <row r="11924">
      <c r="H11924" s="74"/>
    </row>
    <row r="11925">
      <c r="H11925" s="74"/>
    </row>
    <row r="11926">
      <c r="H11926" s="74"/>
    </row>
    <row r="11927">
      <c r="H11927" s="74"/>
    </row>
    <row r="11928">
      <c r="H11928" s="74"/>
    </row>
    <row r="11929">
      <c r="H11929" s="74"/>
    </row>
    <row r="11930">
      <c r="H11930" s="74"/>
    </row>
    <row r="11931">
      <c r="H11931" s="74"/>
    </row>
    <row r="11932">
      <c r="H11932" s="74"/>
    </row>
    <row r="11933">
      <c r="H11933" s="74"/>
    </row>
    <row r="11934">
      <c r="H11934" s="74"/>
    </row>
    <row r="11935">
      <c r="H11935" s="74"/>
    </row>
    <row r="11936">
      <c r="H11936" s="74"/>
    </row>
    <row r="11937">
      <c r="H11937" s="74"/>
    </row>
    <row r="11938">
      <c r="H11938" s="74"/>
    </row>
    <row r="11939">
      <c r="H11939" s="74"/>
    </row>
    <row r="11940">
      <c r="H11940" s="74"/>
    </row>
    <row r="11941">
      <c r="H11941" s="74"/>
    </row>
    <row r="11942">
      <c r="H11942" s="74"/>
    </row>
    <row r="11943">
      <c r="H11943" s="74"/>
    </row>
    <row r="11944">
      <c r="H11944" s="74"/>
    </row>
    <row r="11945">
      <c r="H11945" s="74"/>
    </row>
    <row r="11946">
      <c r="H11946" s="74"/>
    </row>
    <row r="11947">
      <c r="H11947" s="74"/>
    </row>
    <row r="11948">
      <c r="H11948" s="74"/>
    </row>
    <row r="11949">
      <c r="H11949" s="74"/>
    </row>
    <row r="11950">
      <c r="H11950" s="74"/>
    </row>
    <row r="11951">
      <c r="H11951" s="74"/>
    </row>
    <row r="11952">
      <c r="H11952" s="74"/>
    </row>
    <row r="11953">
      <c r="H11953" s="74"/>
    </row>
    <row r="11954">
      <c r="H11954" s="74"/>
    </row>
    <row r="11955">
      <c r="H11955" s="74"/>
    </row>
    <row r="11956">
      <c r="H11956" s="74"/>
    </row>
    <row r="11957">
      <c r="H11957" s="74"/>
    </row>
    <row r="11958">
      <c r="H11958" s="74"/>
    </row>
    <row r="11959">
      <c r="H11959" s="74"/>
    </row>
    <row r="11960">
      <c r="H11960" s="74"/>
    </row>
    <row r="11961">
      <c r="H11961" s="74"/>
    </row>
    <row r="11962">
      <c r="H11962" s="74"/>
    </row>
    <row r="11963">
      <c r="H11963" s="74"/>
    </row>
    <row r="11964">
      <c r="H11964" s="74"/>
    </row>
    <row r="11965">
      <c r="H11965" s="74"/>
    </row>
    <row r="11966">
      <c r="H11966" s="74"/>
    </row>
    <row r="11967">
      <c r="H11967" s="74"/>
    </row>
    <row r="11968">
      <c r="H11968" s="74"/>
    </row>
    <row r="11969">
      <c r="H11969" s="74"/>
    </row>
    <row r="11970">
      <c r="H11970" s="74"/>
    </row>
    <row r="11971">
      <c r="H11971" s="74"/>
    </row>
    <row r="11972">
      <c r="H11972" s="74"/>
    </row>
    <row r="11973">
      <c r="H11973" s="74"/>
    </row>
    <row r="11974">
      <c r="H11974" s="74"/>
    </row>
    <row r="11975">
      <c r="H11975" s="74"/>
    </row>
    <row r="11976">
      <c r="H11976" s="74"/>
    </row>
    <row r="11977">
      <c r="H11977" s="74"/>
    </row>
    <row r="11978">
      <c r="H11978" s="74"/>
    </row>
    <row r="11979">
      <c r="H11979" s="74"/>
    </row>
    <row r="11980">
      <c r="H11980" s="74"/>
    </row>
    <row r="11981">
      <c r="H11981" s="74"/>
    </row>
    <row r="11982">
      <c r="H11982" s="74"/>
    </row>
    <row r="11983">
      <c r="H11983" s="74"/>
    </row>
    <row r="11984">
      <c r="H11984" s="74"/>
    </row>
    <row r="11985">
      <c r="H11985" s="74"/>
    </row>
    <row r="11986">
      <c r="H11986" s="74"/>
    </row>
    <row r="11987">
      <c r="H11987" s="74"/>
    </row>
    <row r="11988">
      <c r="H11988" s="74"/>
    </row>
    <row r="11989">
      <c r="H11989" s="74"/>
    </row>
    <row r="11990">
      <c r="H11990" s="74"/>
    </row>
    <row r="11991">
      <c r="H11991" s="74"/>
    </row>
    <row r="11992">
      <c r="H11992" s="74"/>
    </row>
    <row r="11993">
      <c r="H11993" s="74"/>
    </row>
    <row r="11994">
      <c r="H11994" s="74"/>
    </row>
    <row r="11995">
      <c r="H11995" s="74"/>
    </row>
    <row r="11996">
      <c r="H11996" s="74"/>
    </row>
    <row r="11997">
      <c r="H11997" s="74"/>
    </row>
    <row r="11998">
      <c r="H11998" s="74"/>
    </row>
    <row r="11999">
      <c r="H11999" s="74"/>
    </row>
    <row r="12000">
      <c r="H12000" s="74"/>
    </row>
    <row r="12001">
      <c r="H12001" s="74"/>
    </row>
    <row r="12002">
      <c r="H12002" s="74"/>
    </row>
    <row r="12003">
      <c r="H12003" s="74"/>
    </row>
    <row r="12004">
      <c r="H12004" s="74"/>
    </row>
    <row r="12005">
      <c r="H12005" s="74"/>
    </row>
    <row r="12006">
      <c r="H12006" s="74"/>
    </row>
    <row r="12007">
      <c r="H12007" s="74"/>
    </row>
    <row r="12008">
      <c r="H12008" s="74"/>
    </row>
    <row r="12009">
      <c r="H12009" s="74"/>
    </row>
    <row r="12010">
      <c r="H12010" s="74"/>
    </row>
    <row r="12011">
      <c r="H12011" s="74"/>
    </row>
    <row r="12012">
      <c r="H12012" s="74"/>
    </row>
    <row r="12013">
      <c r="H12013" s="74"/>
    </row>
    <row r="12014">
      <c r="H12014" s="74"/>
    </row>
    <row r="12015">
      <c r="H12015" s="74"/>
    </row>
    <row r="12016">
      <c r="H12016" s="74"/>
    </row>
    <row r="12017">
      <c r="H12017" s="74"/>
    </row>
    <row r="12018">
      <c r="H12018" s="74"/>
    </row>
    <row r="12019">
      <c r="H12019" s="74"/>
    </row>
    <row r="12020">
      <c r="H12020" s="74"/>
    </row>
    <row r="12021">
      <c r="H12021" s="74"/>
    </row>
    <row r="12022">
      <c r="H12022" s="74"/>
    </row>
    <row r="12023">
      <c r="H12023" s="74"/>
    </row>
    <row r="12024">
      <c r="H12024" s="74"/>
    </row>
    <row r="12025">
      <c r="H12025" s="74"/>
    </row>
    <row r="12026">
      <c r="H12026" s="74"/>
    </row>
    <row r="12027">
      <c r="H12027" s="74"/>
    </row>
    <row r="12028">
      <c r="H12028" s="74"/>
    </row>
    <row r="12029">
      <c r="H12029" s="74"/>
    </row>
    <row r="12030">
      <c r="H12030" s="74"/>
    </row>
    <row r="12031">
      <c r="H12031" s="74"/>
    </row>
    <row r="12032">
      <c r="H12032" s="74"/>
    </row>
    <row r="12033">
      <c r="H12033" s="74"/>
    </row>
    <row r="12034">
      <c r="H12034" s="74"/>
    </row>
    <row r="12035">
      <c r="H12035" s="74"/>
    </row>
    <row r="12036">
      <c r="H12036" s="74"/>
    </row>
    <row r="12037">
      <c r="H12037" s="74"/>
    </row>
    <row r="12038">
      <c r="H12038" s="74"/>
    </row>
    <row r="12039">
      <c r="H12039" s="74"/>
    </row>
    <row r="12040">
      <c r="H12040" s="74"/>
    </row>
    <row r="12041">
      <c r="H12041" s="74"/>
    </row>
    <row r="12042">
      <c r="H12042" s="74"/>
    </row>
    <row r="12043">
      <c r="H12043" s="74"/>
    </row>
    <row r="12044">
      <c r="H12044" s="74"/>
    </row>
    <row r="12045">
      <c r="H12045" s="74"/>
    </row>
    <row r="12046">
      <c r="H12046" s="74"/>
    </row>
    <row r="12047">
      <c r="H12047" s="74"/>
    </row>
    <row r="12048">
      <c r="H12048" s="74"/>
    </row>
    <row r="12049">
      <c r="H12049" s="74"/>
    </row>
    <row r="12050">
      <c r="H12050" s="74"/>
    </row>
    <row r="12051">
      <c r="H12051" s="74"/>
    </row>
    <row r="12052">
      <c r="H12052" s="74"/>
    </row>
    <row r="12053">
      <c r="H12053" s="74"/>
    </row>
    <row r="12054">
      <c r="H12054" s="74"/>
    </row>
    <row r="12055">
      <c r="H12055" s="74"/>
    </row>
    <row r="12056">
      <c r="H12056" s="74"/>
    </row>
    <row r="12057">
      <c r="H12057" s="74"/>
    </row>
    <row r="12058">
      <c r="H12058" s="74"/>
    </row>
    <row r="12059">
      <c r="H12059" s="74"/>
    </row>
    <row r="12060">
      <c r="H12060" s="74"/>
    </row>
    <row r="12061">
      <c r="H12061" s="74"/>
    </row>
    <row r="12062">
      <c r="H12062" s="74"/>
    </row>
    <row r="12063">
      <c r="H12063" s="74"/>
    </row>
    <row r="12064">
      <c r="H12064" s="74"/>
    </row>
    <row r="12065">
      <c r="H12065" s="74"/>
    </row>
    <row r="12066">
      <c r="H12066" s="74"/>
    </row>
    <row r="12067">
      <c r="H12067" s="74"/>
    </row>
    <row r="12068">
      <c r="H12068" s="74"/>
    </row>
    <row r="12069">
      <c r="H12069" s="74"/>
    </row>
    <row r="12070">
      <c r="H12070" s="74"/>
    </row>
    <row r="12071">
      <c r="H12071" s="74"/>
    </row>
    <row r="12072">
      <c r="H12072" s="74"/>
    </row>
    <row r="12073">
      <c r="H12073" s="74"/>
    </row>
    <row r="12074">
      <c r="H12074" s="74"/>
    </row>
    <row r="12075">
      <c r="H12075" s="74"/>
    </row>
    <row r="12076">
      <c r="H12076" s="74"/>
    </row>
    <row r="12077">
      <c r="H12077" s="74"/>
    </row>
    <row r="12078">
      <c r="H12078" s="74"/>
    </row>
    <row r="12079">
      <c r="H12079" s="74"/>
    </row>
    <row r="12080">
      <c r="H12080" s="74"/>
    </row>
    <row r="12081">
      <c r="H12081" s="74"/>
    </row>
    <row r="12082">
      <c r="H12082" s="74"/>
    </row>
    <row r="12083">
      <c r="H12083" s="74"/>
    </row>
    <row r="12084">
      <c r="H12084" s="74"/>
    </row>
    <row r="12085">
      <c r="H12085" s="74"/>
    </row>
    <row r="12086">
      <c r="H12086" s="74"/>
    </row>
    <row r="12087">
      <c r="H12087" s="74"/>
    </row>
    <row r="12088">
      <c r="H12088" s="74"/>
    </row>
    <row r="12089">
      <c r="H12089" s="74"/>
    </row>
    <row r="12090">
      <c r="H12090" s="74"/>
    </row>
    <row r="12091">
      <c r="H12091" s="74"/>
    </row>
    <row r="12092">
      <c r="H12092" s="74"/>
    </row>
    <row r="12093">
      <c r="H12093" s="74"/>
    </row>
    <row r="12094">
      <c r="H12094" s="74"/>
    </row>
    <row r="12095">
      <c r="H12095" s="74"/>
    </row>
    <row r="12096">
      <c r="H12096" s="74"/>
    </row>
    <row r="12097">
      <c r="H12097" s="74"/>
    </row>
    <row r="12098">
      <c r="H12098" s="74"/>
    </row>
    <row r="12099">
      <c r="H12099" s="74"/>
    </row>
    <row r="12100">
      <c r="H12100" s="74"/>
    </row>
    <row r="12101">
      <c r="H12101" s="74"/>
    </row>
    <row r="12102">
      <c r="H12102" s="74"/>
    </row>
    <row r="12103">
      <c r="H12103" s="74"/>
    </row>
    <row r="12104">
      <c r="H12104" s="74"/>
    </row>
    <row r="12105">
      <c r="H12105" s="74"/>
    </row>
    <row r="12106">
      <c r="H12106" s="74"/>
    </row>
    <row r="12107">
      <c r="H12107" s="74"/>
    </row>
    <row r="12108">
      <c r="H12108" s="74"/>
    </row>
    <row r="12109">
      <c r="H12109" s="74"/>
    </row>
    <row r="12110">
      <c r="H12110" s="74"/>
    </row>
    <row r="12111">
      <c r="H12111" s="74"/>
    </row>
    <row r="12112">
      <c r="H12112" s="74"/>
    </row>
    <row r="12113">
      <c r="H12113" s="74"/>
    </row>
    <row r="12114">
      <c r="H12114" s="74"/>
    </row>
    <row r="12115">
      <c r="H12115" s="74"/>
    </row>
    <row r="12116">
      <c r="H12116" s="74"/>
    </row>
    <row r="12117">
      <c r="H12117" s="74"/>
    </row>
    <row r="12118">
      <c r="H12118" s="74"/>
    </row>
    <row r="12119">
      <c r="H12119" s="74"/>
    </row>
    <row r="12120">
      <c r="H12120" s="74"/>
    </row>
    <row r="12121">
      <c r="H12121" s="74"/>
    </row>
    <row r="12122">
      <c r="H12122" s="74"/>
    </row>
    <row r="12123">
      <c r="H12123" s="74"/>
    </row>
    <row r="12124">
      <c r="H12124" s="74"/>
    </row>
    <row r="12125">
      <c r="H12125" s="74"/>
    </row>
    <row r="12126">
      <c r="H12126" s="74"/>
    </row>
    <row r="12127">
      <c r="H12127" s="74"/>
    </row>
    <row r="12128">
      <c r="H12128" s="74"/>
    </row>
    <row r="12129">
      <c r="H12129" s="74"/>
    </row>
    <row r="12130">
      <c r="H12130" s="74"/>
    </row>
    <row r="12131">
      <c r="H12131" s="74"/>
    </row>
    <row r="12132">
      <c r="H12132" s="74"/>
    </row>
    <row r="12133">
      <c r="H12133" s="74"/>
    </row>
    <row r="12134">
      <c r="H12134" s="74"/>
    </row>
    <row r="12135">
      <c r="H12135" s="74"/>
    </row>
    <row r="12136">
      <c r="H12136" s="74"/>
    </row>
    <row r="12137">
      <c r="H12137" s="74"/>
    </row>
    <row r="12138">
      <c r="H12138" s="74"/>
    </row>
    <row r="12139">
      <c r="H12139" s="74"/>
    </row>
    <row r="12140">
      <c r="H12140" s="74"/>
    </row>
    <row r="12141">
      <c r="H12141" s="74"/>
    </row>
    <row r="12142">
      <c r="H12142" s="74"/>
    </row>
    <row r="12143">
      <c r="H12143" s="74"/>
    </row>
    <row r="12144">
      <c r="H12144" s="74"/>
    </row>
    <row r="12145">
      <c r="H12145" s="74"/>
    </row>
    <row r="12146">
      <c r="H12146" s="74"/>
    </row>
    <row r="12147">
      <c r="H12147" s="74"/>
    </row>
    <row r="12148">
      <c r="H12148" s="74"/>
    </row>
    <row r="12149">
      <c r="H12149" s="74"/>
    </row>
    <row r="12150">
      <c r="H12150" s="74"/>
    </row>
    <row r="12151">
      <c r="H12151" s="74"/>
    </row>
    <row r="12152">
      <c r="H12152" s="74"/>
    </row>
    <row r="12153">
      <c r="H12153" s="74"/>
    </row>
    <row r="12154">
      <c r="H12154" s="74"/>
    </row>
    <row r="12155">
      <c r="H12155" s="74"/>
    </row>
    <row r="12156">
      <c r="H12156" s="74"/>
    </row>
    <row r="12157">
      <c r="H12157" s="74"/>
    </row>
    <row r="12158">
      <c r="H12158" s="74"/>
    </row>
    <row r="12159">
      <c r="H12159" s="74"/>
    </row>
    <row r="12160">
      <c r="H12160" s="74"/>
    </row>
    <row r="12161">
      <c r="H12161" s="74"/>
    </row>
    <row r="12162">
      <c r="H12162" s="74"/>
    </row>
    <row r="12163">
      <c r="H12163" s="74"/>
    </row>
    <row r="12164">
      <c r="H12164" s="74"/>
    </row>
    <row r="12165">
      <c r="H12165" s="74"/>
    </row>
    <row r="12166">
      <c r="H12166" s="74"/>
    </row>
    <row r="12167">
      <c r="H12167" s="74"/>
    </row>
    <row r="12168">
      <c r="H12168" s="74"/>
    </row>
    <row r="12169">
      <c r="H12169" s="74"/>
    </row>
    <row r="12170">
      <c r="H12170" s="74"/>
    </row>
    <row r="12171">
      <c r="H12171" s="74"/>
    </row>
    <row r="12172">
      <c r="H12172" s="74"/>
    </row>
    <row r="12173">
      <c r="H12173" s="74"/>
    </row>
    <row r="12174">
      <c r="H12174" s="74"/>
    </row>
    <row r="12175">
      <c r="H12175" s="74"/>
    </row>
    <row r="12176">
      <c r="H12176" s="74"/>
    </row>
    <row r="12177">
      <c r="H12177" s="74"/>
    </row>
    <row r="12178">
      <c r="H12178" s="74"/>
    </row>
    <row r="12179">
      <c r="H12179" s="74"/>
    </row>
    <row r="12180">
      <c r="H12180" s="74"/>
    </row>
    <row r="12181">
      <c r="H12181" s="74"/>
    </row>
    <row r="12182">
      <c r="H12182" s="74"/>
    </row>
    <row r="12183">
      <c r="H12183" s="74"/>
    </row>
    <row r="12184">
      <c r="H12184" s="74"/>
    </row>
    <row r="12185">
      <c r="H12185" s="74"/>
    </row>
    <row r="12186">
      <c r="H12186" s="74"/>
    </row>
    <row r="12187">
      <c r="H12187" s="74"/>
    </row>
    <row r="12188">
      <c r="H12188" s="74"/>
    </row>
    <row r="12189">
      <c r="H12189" s="74"/>
    </row>
    <row r="12190">
      <c r="H12190" s="74"/>
    </row>
    <row r="12191">
      <c r="H12191" s="74"/>
    </row>
    <row r="12192">
      <c r="H12192" s="74"/>
    </row>
    <row r="12193">
      <c r="H12193" s="74"/>
    </row>
    <row r="12194">
      <c r="H12194" s="74"/>
    </row>
    <row r="12195">
      <c r="H12195" s="74"/>
    </row>
    <row r="12196">
      <c r="H12196" s="74"/>
    </row>
    <row r="12197">
      <c r="H12197" s="74"/>
    </row>
    <row r="12198">
      <c r="H12198" s="74"/>
    </row>
    <row r="12199">
      <c r="H12199" s="74"/>
    </row>
    <row r="12200">
      <c r="H12200" s="74"/>
    </row>
    <row r="12201">
      <c r="H12201" s="74"/>
    </row>
    <row r="12202">
      <c r="H12202" s="74"/>
    </row>
    <row r="12203">
      <c r="H12203" s="74"/>
    </row>
    <row r="12204">
      <c r="H12204" s="74"/>
    </row>
    <row r="12205">
      <c r="H12205" s="74"/>
    </row>
    <row r="12206">
      <c r="H12206" s="74"/>
    </row>
    <row r="12207">
      <c r="H12207" s="74"/>
    </row>
    <row r="12208">
      <c r="H12208" s="74"/>
    </row>
    <row r="12209">
      <c r="H12209" s="74"/>
    </row>
    <row r="12210">
      <c r="H12210" s="74"/>
    </row>
    <row r="12211">
      <c r="H12211" s="74"/>
    </row>
    <row r="12212">
      <c r="H12212" s="74"/>
    </row>
    <row r="12213">
      <c r="H12213" s="74"/>
    </row>
    <row r="12214">
      <c r="H12214" s="74"/>
    </row>
    <row r="12215">
      <c r="H12215" s="74"/>
    </row>
    <row r="12216">
      <c r="H12216" s="74"/>
    </row>
    <row r="12217">
      <c r="H12217" s="74"/>
    </row>
    <row r="12218">
      <c r="H12218" s="74"/>
    </row>
    <row r="12219">
      <c r="H12219" s="74"/>
    </row>
    <row r="12220">
      <c r="H12220" s="74"/>
    </row>
    <row r="12221">
      <c r="H12221" s="74"/>
    </row>
    <row r="12222">
      <c r="H12222" s="74"/>
    </row>
    <row r="12223">
      <c r="H12223" s="74"/>
    </row>
    <row r="12224">
      <c r="H12224" s="74"/>
    </row>
    <row r="12225">
      <c r="H12225" s="74"/>
    </row>
    <row r="12226">
      <c r="H12226" s="74"/>
    </row>
    <row r="12227">
      <c r="H12227" s="74"/>
    </row>
    <row r="12228">
      <c r="H12228" s="74"/>
    </row>
    <row r="12229">
      <c r="H12229" s="74"/>
    </row>
    <row r="12230">
      <c r="H12230" s="74"/>
    </row>
    <row r="12231">
      <c r="H12231" s="74"/>
    </row>
    <row r="12232">
      <c r="H12232" s="74"/>
    </row>
    <row r="12233">
      <c r="H12233" s="74"/>
    </row>
    <row r="12234">
      <c r="H12234" s="74"/>
    </row>
    <row r="12235">
      <c r="H12235" s="74"/>
    </row>
    <row r="12236">
      <c r="H12236" s="74"/>
    </row>
    <row r="12237">
      <c r="H12237" s="74"/>
    </row>
    <row r="12238">
      <c r="H12238" s="74"/>
    </row>
    <row r="12239">
      <c r="H12239" s="74"/>
    </row>
    <row r="12240">
      <c r="H12240" s="74"/>
    </row>
    <row r="12241">
      <c r="H12241" s="74"/>
    </row>
    <row r="12242">
      <c r="H12242" s="74"/>
    </row>
    <row r="12243">
      <c r="H12243" s="74"/>
    </row>
    <row r="12244">
      <c r="H12244" s="74"/>
    </row>
    <row r="12245">
      <c r="H12245" s="74"/>
    </row>
    <row r="12246">
      <c r="H12246" s="74"/>
    </row>
    <row r="12247">
      <c r="H12247" s="74"/>
    </row>
    <row r="12248">
      <c r="H12248" s="74"/>
    </row>
    <row r="12249">
      <c r="H12249" s="74"/>
    </row>
    <row r="12250">
      <c r="H12250" s="74"/>
    </row>
    <row r="12251">
      <c r="H12251" s="74"/>
    </row>
    <row r="12252">
      <c r="H12252" s="74"/>
    </row>
    <row r="12253">
      <c r="H12253" s="74"/>
    </row>
    <row r="12254">
      <c r="H12254" s="74"/>
    </row>
    <row r="12255">
      <c r="H12255" s="74"/>
    </row>
    <row r="12256">
      <c r="H12256" s="74"/>
    </row>
    <row r="12257">
      <c r="H12257" s="74"/>
    </row>
    <row r="12258">
      <c r="H12258" s="74"/>
    </row>
    <row r="12259">
      <c r="H12259" s="74"/>
    </row>
    <row r="12260">
      <c r="H12260" s="74"/>
    </row>
    <row r="12261">
      <c r="H12261" s="74"/>
    </row>
    <row r="12262">
      <c r="H12262" s="74"/>
    </row>
    <row r="12263">
      <c r="H12263" s="74"/>
    </row>
    <row r="12264">
      <c r="H12264" s="74"/>
    </row>
    <row r="12265">
      <c r="H12265" s="74"/>
    </row>
    <row r="12266">
      <c r="H12266" s="74"/>
    </row>
    <row r="12267">
      <c r="H12267" s="74"/>
    </row>
    <row r="12268">
      <c r="H12268" s="74"/>
    </row>
    <row r="12269">
      <c r="H12269" s="74"/>
    </row>
    <row r="12270">
      <c r="H12270" s="74"/>
    </row>
    <row r="12271">
      <c r="H12271" s="74"/>
    </row>
    <row r="12272">
      <c r="H12272" s="74"/>
    </row>
    <row r="12273">
      <c r="H12273" s="74"/>
    </row>
    <row r="12274">
      <c r="H12274" s="74"/>
    </row>
    <row r="12275">
      <c r="H12275" s="74"/>
    </row>
    <row r="12276">
      <c r="H12276" s="74"/>
    </row>
    <row r="12277">
      <c r="H12277" s="74"/>
    </row>
    <row r="12278">
      <c r="H12278" s="74"/>
    </row>
    <row r="12279">
      <c r="H12279" s="74"/>
    </row>
    <row r="12280">
      <c r="H12280" s="74"/>
    </row>
    <row r="12281">
      <c r="H12281" s="74"/>
    </row>
    <row r="12282">
      <c r="H12282" s="74"/>
    </row>
    <row r="12283">
      <c r="H12283" s="74"/>
    </row>
    <row r="12284">
      <c r="H12284" s="74"/>
    </row>
    <row r="12285">
      <c r="H12285" s="74"/>
    </row>
    <row r="12286">
      <c r="H12286" s="74"/>
    </row>
    <row r="12287">
      <c r="H12287" s="74"/>
    </row>
    <row r="12288">
      <c r="H12288" s="74"/>
    </row>
    <row r="12289">
      <c r="H12289" s="74"/>
    </row>
    <row r="12290">
      <c r="H12290" s="74"/>
    </row>
    <row r="12291">
      <c r="H12291" s="74"/>
    </row>
    <row r="12292">
      <c r="H12292" s="74"/>
    </row>
    <row r="12293">
      <c r="H12293" s="74"/>
    </row>
    <row r="12294">
      <c r="H12294" s="74"/>
    </row>
    <row r="12295">
      <c r="H12295" s="74"/>
    </row>
    <row r="12296">
      <c r="H12296" s="74"/>
    </row>
    <row r="12297">
      <c r="H12297" s="74"/>
    </row>
    <row r="12298">
      <c r="H12298" s="74"/>
    </row>
    <row r="12299">
      <c r="H12299" s="74"/>
    </row>
    <row r="12300">
      <c r="H12300" s="74"/>
    </row>
    <row r="12301">
      <c r="H12301" s="74"/>
    </row>
    <row r="12302">
      <c r="H12302" s="74"/>
    </row>
    <row r="12303">
      <c r="H12303" s="74"/>
    </row>
    <row r="12304">
      <c r="H12304" s="74"/>
    </row>
    <row r="12305">
      <c r="H12305" s="74"/>
    </row>
    <row r="12306">
      <c r="H12306" s="74"/>
    </row>
    <row r="12307">
      <c r="H12307" s="74"/>
    </row>
    <row r="12308">
      <c r="H12308" s="74"/>
    </row>
    <row r="12309">
      <c r="H12309" s="74"/>
    </row>
    <row r="12310">
      <c r="H12310" s="74"/>
    </row>
    <row r="12311">
      <c r="H12311" s="74"/>
    </row>
    <row r="12312">
      <c r="H12312" s="74"/>
    </row>
    <row r="12313">
      <c r="H12313" s="74"/>
    </row>
    <row r="12314">
      <c r="H12314" s="74"/>
    </row>
    <row r="12315">
      <c r="H12315" s="74"/>
    </row>
    <row r="12316">
      <c r="H12316" s="74"/>
    </row>
    <row r="12317">
      <c r="H12317" s="74"/>
    </row>
    <row r="12318">
      <c r="H12318" s="74"/>
    </row>
    <row r="12319">
      <c r="H12319" s="74"/>
    </row>
    <row r="12320">
      <c r="H12320" s="74"/>
    </row>
    <row r="12321">
      <c r="H12321" s="74"/>
    </row>
    <row r="12322">
      <c r="H12322" s="74"/>
    </row>
    <row r="12323">
      <c r="H12323" s="74"/>
    </row>
    <row r="12324">
      <c r="H12324" s="74"/>
    </row>
    <row r="12325">
      <c r="H12325" s="74"/>
    </row>
    <row r="12326">
      <c r="H12326" s="74"/>
    </row>
    <row r="12327">
      <c r="H12327" s="74"/>
    </row>
    <row r="12328">
      <c r="H12328" s="74"/>
    </row>
    <row r="12329">
      <c r="H12329" s="74"/>
    </row>
    <row r="12330">
      <c r="H12330" s="74"/>
    </row>
    <row r="12331">
      <c r="H12331" s="74"/>
    </row>
    <row r="12332">
      <c r="H12332" s="74"/>
    </row>
    <row r="12333">
      <c r="H12333" s="74"/>
    </row>
    <row r="12334">
      <c r="H12334" s="74"/>
    </row>
    <row r="12335">
      <c r="H12335" s="74"/>
    </row>
    <row r="12336">
      <c r="H12336" s="74"/>
    </row>
    <row r="12337">
      <c r="H12337" s="74"/>
    </row>
    <row r="12338">
      <c r="H12338" s="74"/>
    </row>
    <row r="12339">
      <c r="H12339" s="74"/>
    </row>
    <row r="12340">
      <c r="H12340" s="74"/>
    </row>
    <row r="12341">
      <c r="H12341" s="74"/>
    </row>
    <row r="12342">
      <c r="H12342" s="74"/>
    </row>
    <row r="12343">
      <c r="H12343" s="74"/>
    </row>
    <row r="12344">
      <c r="H12344" s="74"/>
    </row>
    <row r="12345">
      <c r="H12345" s="74"/>
    </row>
    <row r="12346">
      <c r="H12346" s="74"/>
    </row>
    <row r="12347">
      <c r="H12347" s="74"/>
    </row>
    <row r="12348">
      <c r="H12348" s="74"/>
    </row>
    <row r="12349">
      <c r="H12349" s="74"/>
    </row>
    <row r="12350">
      <c r="H12350" s="74"/>
    </row>
    <row r="12351">
      <c r="H12351" s="74"/>
    </row>
    <row r="12352">
      <c r="H12352" s="74"/>
    </row>
    <row r="12353">
      <c r="H12353" s="74"/>
    </row>
    <row r="12354">
      <c r="H12354" s="74"/>
    </row>
    <row r="12355">
      <c r="H12355" s="74"/>
    </row>
    <row r="12356">
      <c r="H12356" s="74"/>
    </row>
    <row r="12357">
      <c r="H12357" s="74"/>
    </row>
    <row r="12358">
      <c r="H12358" s="74"/>
    </row>
    <row r="12359">
      <c r="H12359" s="74"/>
    </row>
    <row r="12360">
      <c r="H12360" s="74"/>
    </row>
    <row r="12361">
      <c r="H12361" s="74"/>
    </row>
    <row r="12362">
      <c r="H12362" s="74"/>
    </row>
    <row r="12363">
      <c r="H12363" s="74"/>
    </row>
    <row r="12364">
      <c r="H12364" s="74"/>
    </row>
    <row r="12365">
      <c r="H12365" s="74"/>
    </row>
    <row r="12366">
      <c r="H12366" s="74"/>
    </row>
    <row r="12367">
      <c r="H12367" s="74"/>
    </row>
    <row r="12368">
      <c r="H12368" s="74"/>
    </row>
    <row r="12369">
      <c r="H12369" s="74"/>
    </row>
    <row r="12370">
      <c r="H12370" s="74"/>
    </row>
    <row r="12371">
      <c r="H12371" s="74"/>
    </row>
    <row r="12372">
      <c r="H12372" s="74"/>
    </row>
    <row r="12373">
      <c r="H12373" s="74"/>
    </row>
    <row r="12374">
      <c r="H12374" s="74"/>
    </row>
    <row r="12375">
      <c r="H12375" s="74"/>
    </row>
    <row r="12376">
      <c r="H12376" s="74"/>
    </row>
    <row r="12377">
      <c r="H12377" s="74"/>
    </row>
    <row r="12378">
      <c r="H12378" s="74"/>
    </row>
    <row r="12379">
      <c r="H12379" s="74"/>
    </row>
    <row r="12380">
      <c r="H12380" s="74"/>
    </row>
    <row r="12381">
      <c r="H12381" s="74"/>
    </row>
    <row r="12382">
      <c r="H12382" s="74"/>
    </row>
    <row r="12383">
      <c r="H12383" s="74"/>
    </row>
    <row r="12384">
      <c r="H12384" s="74"/>
    </row>
    <row r="12385">
      <c r="H12385" s="74"/>
    </row>
    <row r="12386">
      <c r="H12386" s="74"/>
    </row>
    <row r="12387">
      <c r="H12387" s="74"/>
    </row>
    <row r="12388">
      <c r="H12388" s="74"/>
    </row>
    <row r="12389">
      <c r="H12389" s="74"/>
    </row>
    <row r="12390">
      <c r="H12390" s="74"/>
    </row>
    <row r="12391">
      <c r="H12391" s="74"/>
    </row>
    <row r="12392">
      <c r="H12392" s="74"/>
    </row>
    <row r="12393">
      <c r="H12393" s="74"/>
    </row>
    <row r="12394">
      <c r="H12394" s="74"/>
    </row>
    <row r="12395">
      <c r="H12395" s="74"/>
    </row>
    <row r="12396">
      <c r="H12396" s="74"/>
    </row>
    <row r="12397">
      <c r="H12397" s="74"/>
    </row>
    <row r="12398">
      <c r="H12398" s="74"/>
    </row>
    <row r="12399">
      <c r="H12399" s="74"/>
    </row>
    <row r="12400">
      <c r="H12400" s="74"/>
    </row>
    <row r="12401">
      <c r="H12401" s="74"/>
    </row>
    <row r="12402">
      <c r="H12402" s="74"/>
    </row>
    <row r="12403">
      <c r="H12403" s="74"/>
    </row>
    <row r="12404">
      <c r="H12404" s="74"/>
    </row>
    <row r="12405">
      <c r="H12405" s="74"/>
    </row>
    <row r="12406">
      <c r="H12406" s="74"/>
    </row>
    <row r="12407">
      <c r="H12407" s="74"/>
    </row>
    <row r="12408">
      <c r="H12408" s="74"/>
    </row>
    <row r="12409">
      <c r="H12409" s="74"/>
    </row>
    <row r="12410">
      <c r="H12410" s="74"/>
    </row>
    <row r="12411">
      <c r="H12411" s="74"/>
    </row>
    <row r="12412">
      <c r="H12412" s="74"/>
    </row>
    <row r="12413">
      <c r="H12413" s="74"/>
    </row>
    <row r="12414">
      <c r="H12414" s="74"/>
    </row>
    <row r="12415">
      <c r="H12415" s="74"/>
    </row>
    <row r="12416">
      <c r="H12416" s="74"/>
    </row>
    <row r="12417">
      <c r="H12417" s="74"/>
    </row>
    <row r="12418">
      <c r="H12418" s="74"/>
    </row>
    <row r="12419">
      <c r="H12419" s="74"/>
    </row>
    <row r="12420">
      <c r="H12420" s="74"/>
    </row>
    <row r="12421">
      <c r="H12421" s="74"/>
    </row>
    <row r="12422">
      <c r="H12422" s="74"/>
    </row>
    <row r="12423">
      <c r="H12423" s="74"/>
    </row>
    <row r="12424">
      <c r="H12424" s="74"/>
    </row>
    <row r="12425">
      <c r="H12425" s="74"/>
    </row>
    <row r="12426">
      <c r="H12426" s="74"/>
    </row>
    <row r="12427">
      <c r="H12427" s="74"/>
    </row>
    <row r="12428">
      <c r="H12428" s="74"/>
    </row>
    <row r="12429">
      <c r="H12429" s="74"/>
    </row>
    <row r="12430">
      <c r="H12430" s="74"/>
    </row>
    <row r="12431">
      <c r="H12431" s="74"/>
    </row>
    <row r="12432">
      <c r="H12432" s="74"/>
    </row>
    <row r="12433">
      <c r="H12433" s="74"/>
    </row>
    <row r="12434">
      <c r="H12434" s="74"/>
    </row>
    <row r="12435">
      <c r="H12435" s="74"/>
    </row>
    <row r="12436">
      <c r="H12436" s="74"/>
    </row>
    <row r="12437">
      <c r="H12437" s="74"/>
    </row>
    <row r="12438">
      <c r="H12438" s="74"/>
    </row>
    <row r="12439">
      <c r="H12439" s="74"/>
    </row>
    <row r="12440">
      <c r="H12440" s="74"/>
    </row>
    <row r="12441">
      <c r="H12441" s="74"/>
    </row>
    <row r="12442">
      <c r="H12442" s="74"/>
    </row>
    <row r="12443">
      <c r="H12443" s="74"/>
    </row>
    <row r="12444">
      <c r="H12444" s="74"/>
    </row>
    <row r="12445">
      <c r="H12445" s="74"/>
    </row>
    <row r="12446">
      <c r="H12446" s="74"/>
    </row>
    <row r="12447">
      <c r="H12447" s="74"/>
    </row>
    <row r="12448">
      <c r="H12448" s="74"/>
    </row>
    <row r="12449">
      <c r="H12449" s="74"/>
    </row>
    <row r="12450">
      <c r="H12450" s="74"/>
    </row>
    <row r="12451">
      <c r="H12451" s="74"/>
    </row>
    <row r="12452">
      <c r="H12452" s="74"/>
    </row>
    <row r="12453">
      <c r="H12453" s="74"/>
    </row>
    <row r="12454">
      <c r="H12454" s="74"/>
    </row>
    <row r="12455">
      <c r="H12455" s="74"/>
    </row>
    <row r="12456">
      <c r="H12456" s="74"/>
    </row>
    <row r="12457">
      <c r="H12457" s="74"/>
    </row>
    <row r="12458">
      <c r="H12458" s="74"/>
    </row>
    <row r="12459">
      <c r="H12459" s="74"/>
    </row>
    <row r="12460">
      <c r="H12460" s="74"/>
    </row>
    <row r="12461">
      <c r="H12461" s="74"/>
    </row>
    <row r="12462">
      <c r="H12462" s="74"/>
    </row>
    <row r="12463">
      <c r="H12463" s="74"/>
    </row>
    <row r="12464">
      <c r="H12464" s="74"/>
    </row>
    <row r="12465">
      <c r="H12465" s="74"/>
    </row>
    <row r="12466">
      <c r="H12466" s="74"/>
    </row>
    <row r="12467">
      <c r="H12467" s="74"/>
    </row>
    <row r="12468">
      <c r="H12468" s="74"/>
    </row>
    <row r="12469">
      <c r="H12469" s="74"/>
    </row>
    <row r="12470">
      <c r="H12470" s="74"/>
    </row>
    <row r="12471">
      <c r="H12471" s="74"/>
    </row>
    <row r="12472">
      <c r="H12472" s="74"/>
    </row>
    <row r="12473">
      <c r="H12473" s="74"/>
    </row>
    <row r="12474">
      <c r="H12474" s="74"/>
    </row>
    <row r="12475">
      <c r="H12475" s="74"/>
    </row>
    <row r="12476">
      <c r="H12476" s="74"/>
    </row>
    <row r="12477">
      <c r="H12477" s="74"/>
    </row>
    <row r="12478">
      <c r="H12478" s="74"/>
    </row>
    <row r="12479">
      <c r="H12479" s="74"/>
    </row>
    <row r="12480">
      <c r="H12480" s="74"/>
    </row>
    <row r="12481">
      <c r="H12481" s="74"/>
    </row>
    <row r="12482">
      <c r="H12482" s="74"/>
    </row>
    <row r="12483">
      <c r="H12483" s="74"/>
    </row>
    <row r="12484">
      <c r="H12484" s="74"/>
    </row>
    <row r="12485">
      <c r="H12485" s="74"/>
    </row>
    <row r="12486">
      <c r="H12486" s="74"/>
    </row>
    <row r="12487">
      <c r="H12487" s="74"/>
    </row>
    <row r="12488">
      <c r="H12488" s="74"/>
    </row>
    <row r="12489">
      <c r="H12489" s="74"/>
    </row>
    <row r="12490">
      <c r="H12490" s="74"/>
    </row>
    <row r="12491">
      <c r="H12491" s="74"/>
    </row>
    <row r="12492">
      <c r="H12492" s="74"/>
    </row>
    <row r="12493">
      <c r="H12493" s="74"/>
    </row>
    <row r="12494">
      <c r="H12494" s="74"/>
    </row>
    <row r="12495">
      <c r="H12495" s="74"/>
    </row>
    <row r="12496">
      <c r="H12496" s="74"/>
    </row>
    <row r="12497">
      <c r="H12497" s="74"/>
    </row>
    <row r="12498">
      <c r="H12498" s="74"/>
    </row>
    <row r="12499">
      <c r="H12499" s="74"/>
    </row>
    <row r="12500">
      <c r="H12500" s="74"/>
    </row>
    <row r="12501">
      <c r="H12501" s="74"/>
    </row>
    <row r="12502">
      <c r="H12502" s="74"/>
    </row>
    <row r="12503">
      <c r="H12503" s="74"/>
    </row>
    <row r="12504">
      <c r="H12504" s="74"/>
    </row>
    <row r="12505">
      <c r="H12505" s="74"/>
    </row>
    <row r="12506">
      <c r="H12506" s="74"/>
    </row>
    <row r="12507">
      <c r="H12507" s="74"/>
    </row>
    <row r="12508">
      <c r="H12508" s="74"/>
    </row>
    <row r="12509">
      <c r="H12509" s="74"/>
    </row>
    <row r="12510">
      <c r="H12510" s="74"/>
    </row>
    <row r="12511">
      <c r="H12511" s="74"/>
    </row>
    <row r="12512">
      <c r="H12512" s="74"/>
    </row>
    <row r="12513">
      <c r="H12513" s="74"/>
    </row>
    <row r="12514">
      <c r="H12514" s="74"/>
    </row>
    <row r="12515">
      <c r="H12515" s="74"/>
    </row>
    <row r="12516">
      <c r="H12516" s="74"/>
    </row>
    <row r="12517">
      <c r="H12517" s="74"/>
    </row>
    <row r="12518">
      <c r="H12518" s="74"/>
    </row>
    <row r="12519">
      <c r="H12519" s="74"/>
    </row>
    <row r="12520">
      <c r="H12520" s="74"/>
    </row>
    <row r="12521">
      <c r="H12521" s="74"/>
    </row>
    <row r="12522">
      <c r="H12522" s="74"/>
    </row>
    <row r="12523">
      <c r="H12523" s="74"/>
    </row>
    <row r="12524">
      <c r="H12524" s="74"/>
    </row>
    <row r="12525">
      <c r="H12525" s="74"/>
    </row>
    <row r="12526">
      <c r="H12526" s="74"/>
    </row>
    <row r="12527">
      <c r="H12527" s="74"/>
    </row>
    <row r="12528">
      <c r="H12528" s="74"/>
    </row>
    <row r="12529">
      <c r="H12529" s="74"/>
    </row>
    <row r="12530">
      <c r="H12530" s="74"/>
    </row>
    <row r="12531">
      <c r="H12531" s="74"/>
    </row>
    <row r="12532">
      <c r="H12532" s="74"/>
    </row>
    <row r="12533">
      <c r="H12533" s="74"/>
    </row>
    <row r="12534">
      <c r="H12534" s="74"/>
    </row>
    <row r="12535">
      <c r="H12535" s="74"/>
    </row>
    <row r="12536">
      <c r="H12536" s="74"/>
    </row>
    <row r="12537">
      <c r="H12537" s="74"/>
    </row>
    <row r="12538">
      <c r="H12538" s="74"/>
    </row>
    <row r="12539">
      <c r="H12539" s="74"/>
    </row>
    <row r="12540">
      <c r="H12540" s="74"/>
    </row>
    <row r="12541">
      <c r="H12541" s="74"/>
    </row>
    <row r="12542">
      <c r="H12542" s="74"/>
    </row>
    <row r="12543">
      <c r="H12543" s="74"/>
    </row>
    <row r="12544">
      <c r="H12544" s="74"/>
    </row>
    <row r="12545">
      <c r="H12545" s="74"/>
    </row>
    <row r="12546">
      <c r="H12546" s="74"/>
    </row>
    <row r="12547">
      <c r="H12547" s="74"/>
    </row>
    <row r="12548">
      <c r="H12548" s="74"/>
    </row>
    <row r="12549">
      <c r="H12549" s="74"/>
    </row>
    <row r="12550">
      <c r="H12550" s="74"/>
    </row>
    <row r="12551">
      <c r="H12551" s="74"/>
    </row>
    <row r="12552">
      <c r="H12552" s="74"/>
    </row>
    <row r="12553">
      <c r="H12553" s="74"/>
    </row>
    <row r="12554">
      <c r="H12554" s="74"/>
    </row>
    <row r="12555">
      <c r="H12555" s="74"/>
    </row>
    <row r="12556">
      <c r="H12556" s="74"/>
    </row>
    <row r="12557">
      <c r="H12557" s="74"/>
    </row>
    <row r="12558">
      <c r="H12558" s="74"/>
    </row>
    <row r="12559">
      <c r="H12559" s="74"/>
    </row>
    <row r="12560">
      <c r="H12560" s="74"/>
    </row>
    <row r="12561">
      <c r="H12561" s="74"/>
    </row>
    <row r="12562">
      <c r="H12562" s="74"/>
    </row>
    <row r="12563">
      <c r="H12563" s="74"/>
    </row>
    <row r="12564">
      <c r="H12564" s="74"/>
    </row>
    <row r="12565">
      <c r="H12565" s="74"/>
    </row>
    <row r="12566">
      <c r="H12566" s="74"/>
    </row>
    <row r="12567">
      <c r="H12567" s="74"/>
    </row>
    <row r="12568">
      <c r="H12568" s="74"/>
    </row>
    <row r="12569">
      <c r="H12569" s="74"/>
    </row>
    <row r="12570">
      <c r="H12570" s="74"/>
    </row>
    <row r="12571">
      <c r="H12571" s="74"/>
    </row>
    <row r="12572">
      <c r="H12572" s="74"/>
    </row>
    <row r="12573">
      <c r="H12573" s="74"/>
    </row>
    <row r="12574">
      <c r="H12574" s="74"/>
    </row>
    <row r="12575">
      <c r="H12575" s="74"/>
    </row>
    <row r="12576">
      <c r="H12576" s="74"/>
    </row>
    <row r="12577">
      <c r="H12577" s="74"/>
    </row>
    <row r="12578">
      <c r="H12578" s="74"/>
    </row>
    <row r="12579">
      <c r="H12579" s="74"/>
    </row>
    <row r="12580">
      <c r="H12580" s="74"/>
    </row>
    <row r="12581">
      <c r="H12581" s="74"/>
    </row>
    <row r="12582">
      <c r="H12582" s="74"/>
    </row>
    <row r="12583">
      <c r="H12583" s="74"/>
    </row>
    <row r="12584">
      <c r="H12584" s="74"/>
    </row>
    <row r="12585">
      <c r="H12585" s="74"/>
    </row>
    <row r="12586">
      <c r="H12586" s="74"/>
    </row>
    <row r="12587">
      <c r="H12587" s="74"/>
    </row>
    <row r="12588">
      <c r="H12588" s="74"/>
    </row>
    <row r="12589">
      <c r="H12589" s="74"/>
    </row>
    <row r="12590">
      <c r="H12590" s="74"/>
    </row>
    <row r="12591">
      <c r="H12591" s="74"/>
    </row>
    <row r="12592">
      <c r="H12592" s="74"/>
    </row>
    <row r="12593">
      <c r="H12593" s="74"/>
    </row>
    <row r="12594">
      <c r="H12594" s="74"/>
    </row>
    <row r="12595">
      <c r="H12595" s="74"/>
    </row>
    <row r="12596">
      <c r="H12596" s="74"/>
    </row>
    <row r="12597">
      <c r="H12597" s="74"/>
    </row>
    <row r="12598">
      <c r="H12598" s="74"/>
    </row>
    <row r="12599">
      <c r="H12599" s="74"/>
    </row>
    <row r="12600">
      <c r="H12600" s="74"/>
    </row>
    <row r="12601">
      <c r="H12601" s="74"/>
    </row>
    <row r="12602">
      <c r="H12602" s="74"/>
    </row>
    <row r="12603">
      <c r="H12603" s="74"/>
    </row>
    <row r="12604">
      <c r="H12604" s="74"/>
    </row>
    <row r="12605">
      <c r="H12605" s="74"/>
    </row>
    <row r="12606">
      <c r="H12606" s="74"/>
    </row>
    <row r="12607">
      <c r="H12607" s="74"/>
    </row>
    <row r="12608">
      <c r="H12608" s="74"/>
    </row>
    <row r="12609">
      <c r="H12609" s="74"/>
    </row>
    <row r="12610">
      <c r="H12610" s="74"/>
    </row>
    <row r="12611">
      <c r="H12611" s="74"/>
    </row>
    <row r="12612">
      <c r="H12612" s="74"/>
    </row>
    <row r="12613">
      <c r="H12613" s="74"/>
    </row>
    <row r="12614">
      <c r="H12614" s="74"/>
    </row>
    <row r="12615">
      <c r="H12615" s="74"/>
    </row>
    <row r="12616">
      <c r="H12616" s="74"/>
    </row>
    <row r="12617">
      <c r="H12617" s="74"/>
    </row>
    <row r="12618">
      <c r="H12618" s="74"/>
    </row>
    <row r="12619">
      <c r="H12619" s="74"/>
    </row>
    <row r="12620">
      <c r="H12620" s="74"/>
    </row>
    <row r="12621">
      <c r="H12621" s="74"/>
    </row>
    <row r="12622">
      <c r="H12622" s="74"/>
    </row>
    <row r="12623">
      <c r="H12623" s="74"/>
    </row>
    <row r="12624">
      <c r="H12624" s="74"/>
    </row>
    <row r="12625">
      <c r="H12625" s="74"/>
    </row>
    <row r="12626">
      <c r="H12626" s="74"/>
    </row>
    <row r="12627">
      <c r="H12627" s="74"/>
    </row>
    <row r="12628">
      <c r="H12628" s="74"/>
    </row>
    <row r="12629">
      <c r="H12629" s="74"/>
    </row>
    <row r="12630">
      <c r="H12630" s="74"/>
    </row>
    <row r="12631">
      <c r="H12631" s="74"/>
    </row>
    <row r="12632">
      <c r="H12632" s="74"/>
    </row>
    <row r="12633">
      <c r="H12633" s="74"/>
    </row>
    <row r="12634">
      <c r="H12634" s="74"/>
    </row>
    <row r="12635">
      <c r="H12635" s="74"/>
    </row>
    <row r="12636">
      <c r="H12636" s="74"/>
    </row>
    <row r="12637">
      <c r="H12637" s="74"/>
    </row>
    <row r="12638">
      <c r="H12638" s="74"/>
    </row>
    <row r="12639">
      <c r="H12639" s="74"/>
    </row>
    <row r="12640">
      <c r="H12640" s="74"/>
    </row>
    <row r="12641">
      <c r="H12641" s="74"/>
    </row>
    <row r="12642">
      <c r="H12642" s="74"/>
    </row>
    <row r="12643">
      <c r="H12643" s="74"/>
    </row>
    <row r="12644">
      <c r="H12644" s="74"/>
    </row>
    <row r="12645">
      <c r="H12645" s="74"/>
    </row>
    <row r="12646">
      <c r="H12646" s="74"/>
    </row>
    <row r="12647">
      <c r="H12647" s="74"/>
    </row>
    <row r="12648">
      <c r="H12648" s="74"/>
    </row>
    <row r="12649">
      <c r="H12649" s="74"/>
    </row>
    <row r="12650">
      <c r="H12650" s="74"/>
    </row>
    <row r="12651">
      <c r="H12651" s="74"/>
    </row>
    <row r="12652">
      <c r="H12652" s="74"/>
    </row>
    <row r="12653">
      <c r="H12653" s="74"/>
    </row>
    <row r="12654">
      <c r="H12654" s="74"/>
    </row>
    <row r="12655">
      <c r="H12655" s="74"/>
    </row>
    <row r="12656">
      <c r="H12656" s="74"/>
    </row>
    <row r="12657">
      <c r="H12657" s="74"/>
    </row>
    <row r="12658">
      <c r="H12658" s="74"/>
    </row>
    <row r="12659">
      <c r="H12659" s="74"/>
    </row>
    <row r="12660">
      <c r="H12660" s="74"/>
    </row>
    <row r="12661">
      <c r="H12661" s="74"/>
    </row>
    <row r="12662">
      <c r="H12662" s="74"/>
    </row>
    <row r="12663">
      <c r="H12663" s="74"/>
    </row>
    <row r="12664">
      <c r="H12664" s="74"/>
    </row>
    <row r="12665">
      <c r="H12665" s="74"/>
    </row>
    <row r="12666">
      <c r="H12666" s="74"/>
    </row>
    <row r="12667">
      <c r="H12667" s="74"/>
    </row>
    <row r="12668">
      <c r="H12668" s="74"/>
    </row>
    <row r="12669">
      <c r="H12669" s="74"/>
    </row>
    <row r="12670">
      <c r="H12670" s="74"/>
    </row>
    <row r="12671">
      <c r="H12671" s="74"/>
    </row>
    <row r="12672">
      <c r="H12672" s="74"/>
    </row>
    <row r="12673">
      <c r="H12673" s="74"/>
    </row>
    <row r="12674">
      <c r="H12674" s="74"/>
    </row>
    <row r="12675">
      <c r="H12675" s="74"/>
    </row>
    <row r="12676">
      <c r="H12676" s="74"/>
    </row>
    <row r="12677">
      <c r="H12677" s="74"/>
    </row>
    <row r="12678">
      <c r="H12678" s="74"/>
    </row>
    <row r="12679">
      <c r="H12679" s="74"/>
    </row>
    <row r="12680">
      <c r="H12680" s="74"/>
    </row>
    <row r="12681">
      <c r="H12681" s="74"/>
    </row>
    <row r="12682">
      <c r="H12682" s="74"/>
    </row>
    <row r="12683">
      <c r="H12683" s="74"/>
    </row>
    <row r="12684">
      <c r="H12684" s="74"/>
    </row>
    <row r="12685">
      <c r="H12685" s="74"/>
    </row>
    <row r="12686">
      <c r="H12686" s="74"/>
    </row>
    <row r="12687">
      <c r="H12687" s="74"/>
    </row>
    <row r="12688">
      <c r="H12688" s="74"/>
    </row>
    <row r="12689">
      <c r="H12689" s="74"/>
    </row>
    <row r="12690">
      <c r="H12690" s="74"/>
    </row>
    <row r="12691">
      <c r="H12691" s="74"/>
    </row>
    <row r="12692">
      <c r="H12692" s="74"/>
    </row>
    <row r="12693">
      <c r="H12693" s="74"/>
    </row>
    <row r="12694">
      <c r="H12694" s="74"/>
    </row>
    <row r="12695">
      <c r="H12695" s="74"/>
    </row>
    <row r="12696">
      <c r="H12696" s="74"/>
    </row>
    <row r="12697">
      <c r="H12697" s="74"/>
    </row>
    <row r="12698">
      <c r="H12698" s="74"/>
    </row>
    <row r="12699">
      <c r="H12699" s="74"/>
    </row>
    <row r="12700">
      <c r="H12700" s="74"/>
    </row>
    <row r="12701">
      <c r="H12701" s="74"/>
    </row>
    <row r="12702">
      <c r="H12702" s="74"/>
    </row>
    <row r="12703">
      <c r="H12703" s="74"/>
    </row>
    <row r="12704">
      <c r="H12704" s="74"/>
    </row>
    <row r="12705">
      <c r="H12705" s="74"/>
    </row>
    <row r="12706">
      <c r="H12706" s="74"/>
    </row>
    <row r="12707">
      <c r="H12707" s="74"/>
    </row>
    <row r="12708">
      <c r="H12708" s="74"/>
    </row>
    <row r="12709">
      <c r="H12709" s="74"/>
    </row>
    <row r="12710">
      <c r="H12710" s="74"/>
    </row>
    <row r="12711">
      <c r="H12711" s="74"/>
    </row>
    <row r="12712">
      <c r="H12712" s="74"/>
    </row>
    <row r="12713">
      <c r="H12713" s="74"/>
    </row>
    <row r="12714">
      <c r="H12714" s="74"/>
    </row>
    <row r="12715">
      <c r="H12715" s="74"/>
    </row>
    <row r="12716">
      <c r="H12716" s="74"/>
    </row>
    <row r="12717">
      <c r="H12717" s="74"/>
    </row>
    <row r="12718">
      <c r="H12718" s="74"/>
    </row>
    <row r="12719">
      <c r="H12719" s="74"/>
    </row>
    <row r="12720">
      <c r="H12720" s="74"/>
    </row>
    <row r="12721">
      <c r="H12721" s="74"/>
    </row>
    <row r="12722">
      <c r="H12722" s="74"/>
    </row>
    <row r="12723">
      <c r="H12723" s="74"/>
    </row>
    <row r="12724">
      <c r="H12724" s="74"/>
    </row>
    <row r="12725">
      <c r="H12725" s="74"/>
    </row>
    <row r="12726">
      <c r="H12726" s="74"/>
    </row>
    <row r="12727">
      <c r="H12727" s="74"/>
    </row>
    <row r="12728">
      <c r="H12728" s="74"/>
    </row>
    <row r="12729">
      <c r="H12729" s="74"/>
    </row>
    <row r="12730">
      <c r="H12730" s="74"/>
    </row>
    <row r="12731">
      <c r="H12731" s="74"/>
    </row>
    <row r="12732">
      <c r="H12732" s="74"/>
    </row>
    <row r="12733">
      <c r="H12733" s="74"/>
    </row>
    <row r="12734">
      <c r="H12734" s="74"/>
    </row>
    <row r="12735">
      <c r="H12735" s="74"/>
    </row>
    <row r="12736">
      <c r="H12736" s="74"/>
    </row>
    <row r="12737">
      <c r="H12737" s="74"/>
    </row>
    <row r="12738">
      <c r="H12738" s="74"/>
    </row>
    <row r="12739">
      <c r="H12739" s="74"/>
    </row>
    <row r="12740">
      <c r="H12740" s="74"/>
    </row>
    <row r="12741">
      <c r="H12741" s="74"/>
    </row>
    <row r="12742">
      <c r="H12742" s="74"/>
    </row>
    <row r="12743">
      <c r="H12743" s="74"/>
    </row>
    <row r="12744">
      <c r="H12744" s="74"/>
    </row>
    <row r="12745">
      <c r="H12745" s="74"/>
    </row>
    <row r="12746">
      <c r="H12746" s="74"/>
    </row>
    <row r="12747">
      <c r="H12747" s="74"/>
    </row>
    <row r="12748">
      <c r="H12748" s="74"/>
    </row>
    <row r="12749">
      <c r="H12749" s="74"/>
    </row>
    <row r="12750">
      <c r="H12750" s="74"/>
    </row>
    <row r="12751">
      <c r="H12751" s="74"/>
    </row>
    <row r="12752">
      <c r="H12752" s="74"/>
    </row>
    <row r="12753">
      <c r="H12753" s="74"/>
    </row>
    <row r="12754">
      <c r="H12754" s="74"/>
    </row>
    <row r="12755">
      <c r="H12755" s="74"/>
    </row>
    <row r="12756">
      <c r="H12756" s="74"/>
    </row>
    <row r="12757">
      <c r="H12757" s="74"/>
    </row>
    <row r="12758">
      <c r="H12758" s="74"/>
    </row>
    <row r="12759">
      <c r="H12759" s="74"/>
    </row>
    <row r="12760">
      <c r="H12760" s="74"/>
    </row>
    <row r="12761">
      <c r="H12761" s="74"/>
    </row>
    <row r="12762">
      <c r="H12762" s="74"/>
    </row>
    <row r="12763">
      <c r="H12763" s="74"/>
    </row>
    <row r="12764">
      <c r="H12764" s="74"/>
    </row>
    <row r="12765">
      <c r="H12765" s="74"/>
    </row>
    <row r="12766">
      <c r="H12766" s="74"/>
    </row>
    <row r="12767">
      <c r="H12767" s="74"/>
    </row>
    <row r="12768">
      <c r="H12768" s="74"/>
    </row>
    <row r="12769">
      <c r="H12769" s="74"/>
    </row>
    <row r="12770">
      <c r="H12770" s="74"/>
    </row>
    <row r="12771">
      <c r="H12771" s="74"/>
    </row>
    <row r="12772">
      <c r="H12772" s="74"/>
    </row>
    <row r="12773">
      <c r="H12773" s="74"/>
    </row>
    <row r="12774">
      <c r="H12774" s="74"/>
    </row>
    <row r="12775">
      <c r="H12775" s="74"/>
    </row>
    <row r="12776">
      <c r="H12776" s="74"/>
    </row>
    <row r="12777">
      <c r="H12777" s="74"/>
    </row>
    <row r="12778">
      <c r="H12778" s="74"/>
    </row>
    <row r="12779">
      <c r="H12779" s="74"/>
    </row>
    <row r="12780">
      <c r="H12780" s="74"/>
    </row>
    <row r="12781">
      <c r="H12781" s="74"/>
    </row>
    <row r="12782">
      <c r="H12782" s="74"/>
    </row>
    <row r="12783">
      <c r="H12783" s="74"/>
    </row>
    <row r="12784">
      <c r="H12784" s="74"/>
    </row>
    <row r="12785">
      <c r="H12785" s="74"/>
    </row>
    <row r="12786">
      <c r="H12786" s="74"/>
    </row>
    <row r="12787">
      <c r="H12787" s="74"/>
    </row>
    <row r="12788">
      <c r="H12788" s="74"/>
    </row>
    <row r="12789">
      <c r="H12789" s="74"/>
    </row>
    <row r="12790">
      <c r="H12790" s="74"/>
    </row>
    <row r="12791">
      <c r="H12791" s="74"/>
    </row>
    <row r="12792">
      <c r="H12792" s="74"/>
    </row>
    <row r="12793">
      <c r="H12793" s="74"/>
    </row>
    <row r="12794">
      <c r="H12794" s="74"/>
    </row>
    <row r="12795">
      <c r="H12795" s="74"/>
    </row>
    <row r="12796">
      <c r="H12796" s="74"/>
    </row>
    <row r="12797">
      <c r="H12797" s="74"/>
    </row>
    <row r="12798">
      <c r="H12798" s="74"/>
    </row>
    <row r="12799">
      <c r="H12799" s="74"/>
    </row>
    <row r="12800">
      <c r="H12800" s="74"/>
    </row>
    <row r="12801">
      <c r="H12801" s="74"/>
    </row>
    <row r="12802">
      <c r="H12802" s="74"/>
    </row>
    <row r="12803">
      <c r="H12803" s="74"/>
    </row>
    <row r="12804">
      <c r="H12804" s="74"/>
    </row>
    <row r="12805">
      <c r="H12805" s="74"/>
    </row>
    <row r="12806">
      <c r="H12806" s="74"/>
    </row>
    <row r="12807">
      <c r="H12807" s="74"/>
    </row>
    <row r="12808">
      <c r="H12808" s="74"/>
    </row>
    <row r="12809">
      <c r="H12809" s="74"/>
    </row>
    <row r="12810">
      <c r="H12810" s="74"/>
    </row>
    <row r="12811">
      <c r="H12811" s="74"/>
    </row>
    <row r="12812">
      <c r="H12812" s="74"/>
    </row>
    <row r="12813">
      <c r="H12813" s="74"/>
    </row>
    <row r="12814">
      <c r="H12814" s="74"/>
    </row>
    <row r="12815">
      <c r="H12815" s="74"/>
    </row>
    <row r="12816">
      <c r="H12816" s="74"/>
    </row>
    <row r="12817">
      <c r="H12817" s="74"/>
    </row>
    <row r="12818">
      <c r="H12818" s="74"/>
    </row>
    <row r="12819">
      <c r="H12819" s="74"/>
    </row>
    <row r="12820">
      <c r="H12820" s="74"/>
    </row>
    <row r="12821">
      <c r="H12821" s="74"/>
    </row>
    <row r="12822">
      <c r="H12822" s="74"/>
    </row>
    <row r="12823">
      <c r="H12823" s="74"/>
    </row>
    <row r="12824">
      <c r="H12824" s="74"/>
    </row>
    <row r="12825">
      <c r="H12825" s="74"/>
    </row>
    <row r="12826">
      <c r="H12826" s="74"/>
    </row>
    <row r="12827">
      <c r="H12827" s="74"/>
    </row>
    <row r="12828">
      <c r="H12828" s="74"/>
    </row>
    <row r="12829">
      <c r="H12829" s="74"/>
    </row>
    <row r="12830">
      <c r="H12830" s="74"/>
    </row>
    <row r="12831">
      <c r="H12831" s="74"/>
    </row>
    <row r="12832">
      <c r="H12832" s="74"/>
    </row>
    <row r="12833">
      <c r="H12833" s="74"/>
    </row>
    <row r="12834">
      <c r="H12834" s="74"/>
    </row>
    <row r="12835">
      <c r="H12835" s="74"/>
    </row>
    <row r="12836">
      <c r="H12836" s="74"/>
    </row>
    <row r="12837">
      <c r="H12837" s="74"/>
    </row>
    <row r="12838">
      <c r="H12838" s="74"/>
    </row>
    <row r="12839">
      <c r="H12839" s="74"/>
    </row>
    <row r="12840">
      <c r="H12840" s="74"/>
    </row>
    <row r="12841">
      <c r="H12841" s="74"/>
    </row>
    <row r="12842">
      <c r="H12842" s="74"/>
    </row>
    <row r="12843">
      <c r="H12843" s="74"/>
    </row>
    <row r="12844">
      <c r="H12844" s="74"/>
    </row>
    <row r="12845">
      <c r="H12845" s="74"/>
    </row>
    <row r="12846">
      <c r="H12846" s="74"/>
    </row>
    <row r="12847">
      <c r="H12847" s="74"/>
    </row>
    <row r="12848">
      <c r="H12848" s="74"/>
    </row>
    <row r="12849">
      <c r="H12849" s="74"/>
    </row>
    <row r="12850">
      <c r="H12850" s="74"/>
    </row>
    <row r="12851">
      <c r="H12851" s="74"/>
    </row>
    <row r="12852">
      <c r="H12852" s="74"/>
    </row>
    <row r="12853">
      <c r="H12853" s="74"/>
    </row>
    <row r="12854">
      <c r="H12854" s="74"/>
    </row>
    <row r="12855">
      <c r="H12855" s="74"/>
    </row>
    <row r="12856">
      <c r="H12856" s="74"/>
    </row>
    <row r="12857">
      <c r="H12857" s="74"/>
    </row>
    <row r="12858">
      <c r="H12858" s="74"/>
    </row>
    <row r="12859">
      <c r="H12859" s="74"/>
    </row>
    <row r="12860">
      <c r="H12860" s="74"/>
    </row>
    <row r="12861">
      <c r="H12861" s="74"/>
    </row>
    <row r="12862">
      <c r="H12862" s="74"/>
    </row>
    <row r="12863">
      <c r="H12863" s="74"/>
    </row>
    <row r="12864">
      <c r="H12864" s="74"/>
    </row>
    <row r="12865">
      <c r="H12865" s="74"/>
    </row>
    <row r="12866">
      <c r="H12866" s="74"/>
    </row>
    <row r="12867">
      <c r="H12867" s="74"/>
    </row>
    <row r="12868">
      <c r="H12868" s="74"/>
    </row>
    <row r="12869">
      <c r="H12869" s="74"/>
    </row>
    <row r="12870">
      <c r="H12870" s="74"/>
    </row>
    <row r="12871">
      <c r="H12871" s="74"/>
    </row>
    <row r="12872">
      <c r="H12872" s="74"/>
    </row>
    <row r="12873">
      <c r="H12873" s="74"/>
    </row>
    <row r="12874">
      <c r="H12874" s="74"/>
    </row>
    <row r="12875">
      <c r="H12875" s="74"/>
    </row>
    <row r="12876">
      <c r="H12876" s="74"/>
    </row>
    <row r="12877">
      <c r="H12877" s="74"/>
    </row>
    <row r="12878">
      <c r="H12878" s="74"/>
    </row>
    <row r="12879">
      <c r="H12879" s="74"/>
    </row>
    <row r="12880">
      <c r="H12880" s="74"/>
    </row>
    <row r="12881">
      <c r="H12881" s="74"/>
    </row>
    <row r="12882">
      <c r="H12882" s="74"/>
    </row>
    <row r="12883">
      <c r="H12883" s="74"/>
    </row>
    <row r="12884">
      <c r="H12884" s="74"/>
    </row>
    <row r="12885">
      <c r="H12885" s="74"/>
    </row>
    <row r="12886">
      <c r="H12886" s="74"/>
    </row>
    <row r="12887">
      <c r="H12887" s="74"/>
    </row>
    <row r="12888">
      <c r="H12888" s="74"/>
    </row>
    <row r="12889">
      <c r="H12889" s="74"/>
    </row>
    <row r="12890">
      <c r="H12890" s="74"/>
    </row>
    <row r="12891">
      <c r="H12891" s="74"/>
    </row>
    <row r="12892">
      <c r="H12892" s="74"/>
    </row>
    <row r="12893">
      <c r="H12893" s="74"/>
    </row>
    <row r="12894">
      <c r="H12894" s="74"/>
    </row>
    <row r="12895">
      <c r="H12895" s="74"/>
    </row>
    <row r="12896">
      <c r="H12896" s="74"/>
    </row>
    <row r="12897">
      <c r="H12897" s="74"/>
    </row>
    <row r="12898">
      <c r="H12898" s="74"/>
    </row>
    <row r="12899">
      <c r="H12899" s="74"/>
    </row>
    <row r="12900">
      <c r="H12900" s="74"/>
    </row>
    <row r="12901">
      <c r="H12901" s="74"/>
    </row>
    <row r="12902">
      <c r="H12902" s="74"/>
    </row>
    <row r="12903">
      <c r="H12903" s="74"/>
    </row>
    <row r="12904">
      <c r="H12904" s="74"/>
    </row>
    <row r="12905">
      <c r="H12905" s="74"/>
    </row>
    <row r="12906">
      <c r="H12906" s="74"/>
    </row>
    <row r="12907">
      <c r="H12907" s="74"/>
    </row>
    <row r="12908">
      <c r="H12908" s="74"/>
    </row>
    <row r="12909">
      <c r="H12909" s="74"/>
    </row>
    <row r="12910">
      <c r="H12910" s="74"/>
    </row>
    <row r="12911">
      <c r="H12911" s="74"/>
    </row>
    <row r="12912">
      <c r="H12912" s="74"/>
    </row>
    <row r="12913">
      <c r="H12913" s="74"/>
    </row>
    <row r="12914">
      <c r="H12914" s="74"/>
    </row>
    <row r="12915">
      <c r="H12915" s="74"/>
    </row>
    <row r="12916">
      <c r="H12916" s="74"/>
    </row>
    <row r="12917">
      <c r="H12917" s="74"/>
    </row>
    <row r="12918">
      <c r="H12918" s="74"/>
    </row>
    <row r="12919">
      <c r="H12919" s="74"/>
    </row>
    <row r="12920">
      <c r="H12920" s="74"/>
    </row>
    <row r="12921">
      <c r="H12921" s="74"/>
    </row>
    <row r="12922">
      <c r="H12922" s="74"/>
    </row>
    <row r="12923">
      <c r="H12923" s="74"/>
    </row>
    <row r="12924">
      <c r="H12924" s="74"/>
    </row>
    <row r="12925">
      <c r="H12925" s="74"/>
    </row>
    <row r="12926">
      <c r="H12926" s="74"/>
    </row>
    <row r="12927">
      <c r="H12927" s="74"/>
    </row>
    <row r="12928">
      <c r="H12928" s="74"/>
    </row>
    <row r="12929">
      <c r="H12929" s="74"/>
    </row>
    <row r="12930">
      <c r="H12930" s="74"/>
    </row>
    <row r="12931">
      <c r="H12931" s="74"/>
    </row>
    <row r="12932">
      <c r="H12932" s="74"/>
    </row>
    <row r="12933">
      <c r="H12933" s="74"/>
    </row>
    <row r="12934">
      <c r="H12934" s="74"/>
    </row>
    <row r="12935">
      <c r="H12935" s="74"/>
    </row>
    <row r="12936">
      <c r="H12936" s="74"/>
    </row>
    <row r="12937">
      <c r="H12937" s="74"/>
    </row>
    <row r="12938">
      <c r="H12938" s="74"/>
    </row>
    <row r="12939">
      <c r="H12939" s="74"/>
    </row>
    <row r="12940">
      <c r="H12940" s="74"/>
    </row>
    <row r="12941">
      <c r="H12941" s="74"/>
    </row>
    <row r="12942">
      <c r="H12942" s="74"/>
    </row>
    <row r="12943">
      <c r="H12943" s="74"/>
    </row>
    <row r="12944">
      <c r="H12944" s="74"/>
    </row>
    <row r="12945">
      <c r="H12945" s="74"/>
    </row>
    <row r="12946">
      <c r="H12946" s="74"/>
    </row>
    <row r="12947">
      <c r="H12947" s="74"/>
    </row>
    <row r="12948">
      <c r="H12948" s="74"/>
    </row>
    <row r="12949">
      <c r="H12949" s="74"/>
    </row>
    <row r="12950">
      <c r="H12950" s="74"/>
    </row>
    <row r="12951">
      <c r="H12951" s="74"/>
    </row>
    <row r="12952">
      <c r="H12952" s="74"/>
    </row>
    <row r="12953">
      <c r="H12953" s="74"/>
    </row>
    <row r="12954">
      <c r="H12954" s="74"/>
    </row>
    <row r="12955">
      <c r="H12955" s="74"/>
    </row>
    <row r="12956">
      <c r="H12956" s="74"/>
    </row>
    <row r="12957">
      <c r="H12957" s="74"/>
    </row>
    <row r="12958">
      <c r="H12958" s="74"/>
    </row>
    <row r="12959">
      <c r="H12959" s="74"/>
    </row>
    <row r="12960">
      <c r="H12960" s="74"/>
    </row>
    <row r="12961">
      <c r="H12961" s="74"/>
    </row>
    <row r="12962">
      <c r="H12962" s="74"/>
    </row>
    <row r="12963">
      <c r="H12963" s="74"/>
    </row>
    <row r="12964">
      <c r="H12964" s="74"/>
    </row>
    <row r="12965">
      <c r="H12965" s="74"/>
    </row>
    <row r="12966">
      <c r="H12966" s="74"/>
    </row>
    <row r="12967">
      <c r="H12967" s="74"/>
    </row>
    <row r="12968">
      <c r="H12968" s="74"/>
    </row>
    <row r="12969">
      <c r="H12969" s="74"/>
    </row>
    <row r="12970">
      <c r="H12970" s="74"/>
    </row>
    <row r="12971">
      <c r="H12971" s="74"/>
    </row>
    <row r="12972">
      <c r="H12972" s="74"/>
    </row>
    <row r="12973">
      <c r="H12973" s="74"/>
    </row>
    <row r="12974">
      <c r="H12974" s="74"/>
    </row>
    <row r="12975">
      <c r="H12975" s="74"/>
    </row>
    <row r="12976">
      <c r="H12976" s="74"/>
    </row>
    <row r="12977">
      <c r="H12977" s="74"/>
    </row>
    <row r="12978">
      <c r="H12978" s="74"/>
    </row>
    <row r="12979">
      <c r="H12979" s="74"/>
    </row>
    <row r="12980">
      <c r="H12980" s="74"/>
    </row>
    <row r="12981">
      <c r="H12981" s="74"/>
    </row>
    <row r="12982">
      <c r="H12982" s="74"/>
    </row>
    <row r="12983">
      <c r="H12983" s="74"/>
    </row>
    <row r="12984">
      <c r="H12984" s="74"/>
    </row>
    <row r="12985">
      <c r="H12985" s="74"/>
    </row>
    <row r="12986">
      <c r="H12986" s="74"/>
    </row>
    <row r="12987">
      <c r="H12987" s="74"/>
    </row>
    <row r="12988">
      <c r="H12988" s="74"/>
    </row>
    <row r="12989">
      <c r="H12989" s="74"/>
    </row>
    <row r="12990">
      <c r="H12990" s="74"/>
    </row>
    <row r="12991">
      <c r="H12991" s="74"/>
    </row>
    <row r="12992">
      <c r="H12992" s="74"/>
    </row>
    <row r="12993">
      <c r="H12993" s="74"/>
    </row>
    <row r="12994">
      <c r="H12994" s="74"/>
    </row>
    <row r="12995">
      <c r="H12995" s="74"/>
    </row>
    <row r="12996">
      <c r="H12996" s="74"/>
    </row>
    <row r="12997">
      <c r="H12997" s="74"/>
    </row>
    <row r="12998">
      <c r="H12998" s="74"/>
    </row>
    <row r="12999">
      <c r="H12999" s="74"/>
    </row>
    <row r="13000">
      <c r="H13000" s="74"/>
    </row>
    <row r="13001">
      <c r="H13001" s="74"/>
    </row>
    <row r="13002">
      <c r="H13002" s="74"/>
    </row>
    <row r="13003">
      <c r="H13003" s="74"/>
    </row>
    <row r="13004">
      <c r="H13004" s="74"/>
    </row>
    <row r="13005">
      <c r="H13005" s="74"/>
    </row>
    <row r="13006">
      <c r="H13006" s="74"/>
    </row>
    <row r="13007">
      <c r="H13007" s="74"/>
    </row>
    <row r="13008">
      <c r="H13008" s="74"/>
    </row>
    <row r="13009">
      <c r="H13009" s="74"/>
    </row>
    <row r="13010">
      <c r="H13010" s="74"/>
    </row>
    <row r="13011">
      <c r="H13011" s="74"/>
    </row>
    <row r="13012">
      <c r="H13012" s="74"/>
    </row>
    <row r="13013">
      <c r="H13013" s="74"/>
    </row>
    <row r="13014">
      <c r="H13014" s="74"/>
    </row>
    <row r="13015">
      <c r="H13015" s="74"/>
    </row>
    <row r="13016">
      <c r="H13016" s="74"/>
    </row>
    <row r="13017">
      <c r="H13017" s="74"/>
    </row>
    <row r="13018">
      <c r="H13018" s="74"/>
    </row>
    <row r="13019">
      <c r="H13019" s="74"/>
    </row>
    <row r="13020">
      <c r="H13020" s="74"/>
    </row>
    <row r="13021">
      <c r="H13021" s="74"/>
    </row>
    <row r="13022">
      <c r="H13022" s="74"/>
    </row>
    <row r="13023">
      <c r="H13023" s="74"/>
    </row>
    <row r="13024">
      <c r="H13024" s="74"/>
    </row>
    <row r="13025">
      <c r="H13025" s="74"/>
    </row>
    <row r="13026">
      <c r="H13026" s="74"/>
    </row>
    <row r="13027">
      <c r="H13027" s="74"/>
    </row>
    <row r="13028">
      <c r="H13028" s="74"/>
    </row>
    <row r="13029">
      <c r="H13029" s="74"/>
    </row>
    <row r="13030">
      <c r="H13030" s="74"/>
    </row>
    <row r="13031">
      <c r="H13031" s="74"/>
    </row>
    <row r="13032">
      <c r="H13032" s="74"/>
    </row>
    <row r="13033">
      <c r="H13033" s="74"/>
    </row>
    <row r="13034">
      <c r="H13034" s="74"/>
    </row>
    <row r="13035">
      <c r="H13035" s="74"/>
    </row>
    <row r="13036">
      <c r="H13036" s="74"/>
    </row>
    <row r="13037">
      <c r="H13037" s="74"/>
    </row>
    <row r="13038">
      <c r="H13038" s="74"/>
    </row>
    <row r="13039">
      <c r="H13039" s="74"/>
    </row>
    <row r="13040">
      <c r="H13040" s="74"/>
    </row>
    <row r="13041">
      <c r="H13041" s="74"/>
    </row>
    <row r="13042">
      <c r="H13042" s="74"/>
    </row>
    <row r="13043">
      <c r="H13043" s="74"/>
    </row>
    <row r="13044">
      <c r="H13044" s="74"/>
    </row>
    <row r="13045">
      <c r="H13045" s="74"/>
    </row>
    <row r="13046">
      <c r="H13046" s="74"/>
    </row>
    <row r="13047">
      <c r="H13047" s="74"/>
    </row>
    <row r="13048">
      <c r="H13048" s="74"/>
    </row>
    <row r="13049">
      <c r="H13049" s="74"/>
    </row>
    <row r="13050">
      <c r="H13050" s="74"/>
    </row>
    <row r="13051">
      <c r="H13051" s="74"/>
    </row>
    <row r="13052">
      <c r="H13052" s="74"/>
    </row>
    <row r="13053">
      <c r="H13053" s="74"/>
    </row>
    <row r="13054">
      <c r="H13054" s="74"/>
    </row>
    <row r="13055">
      <c r="H13055" s="74"/>
    </row>
    <row r="13056">
      <c r="H13056" s="74"/>
    </row>
    <row r="13057">
      <c r="H13057" s="74"/>
    </row>
    <row r="13058">
      <c r="H13058" s="74"/>
    </row>
    <row r="13059">
      <c r="H13059" s="74"/>
    </row>
    <row r="13060">
      <c r="H13060" s="74"/>
    </row>
    <row r="13061">
      <c r="H13061" s="74"/>
    </row>
    <row r="13062">
      <c r="H13062" s="74"/>
    </row>
    <row r="13063">
      <c r="H13063" s="74"/>
    </row>
    <row r="13064">
      <c r="H13064" s="74"/>
    </row>
    <row r="13065">
      <c r="H13065" s="74"/>
    </row>
    <row r="13066">
      <c r="H13066" s="74"/>
    </row>
    <row r="13067">
      <c r="H13067" s="74"/>
    </row>
    <row r="13068">
      <c r="H13068" s="74"/>
    </row>
    <row r="13069">
      <c r="H13069" s="74"/>
    </row>
    <row r="13070">
      <c r="H13070" s="74"/>
    </row>
    <row r="13071">
      <c r="H13071" s="74"/>
    </row>
    <row r="13072">
      <c r="H13072" s="74"/>
    </row>
    <row r="13073">
      <c r="H13073" s="74"/>
    </row>
    <row r="13074">
      <c r="H13074" s="74"/>
    </row>
    <row r="13075">
      <c r="H13075" s="74"/>
    </row>
    <row r="13076">
      <c r="H13076" s="74"/>
    </row>
    <row r="13077">
      <c r="H13077" s="74"/>
    </row>
    <row r="13078">
      <c r="H13078" s="74"/>
    </row>
    <row r="13079">
      <c r="H13079" s="74"/>
    </row>
    <row r="13080">
      <c r="H13080" s="74"/>
    </row>
    <row r="13081">
      <c r="H13081" s="74"/>
    </row>
    <row r="13082">
      <c r="H13082" s="74"/>
    </row>
    <row r="13083">
      <c r="H13083" s="74"/>
    </row>
    <row r="13084">
      <c r="H13084" s="74"/>
    </row>
    <row r="13085">
      <c r="H13085" s="74"/>
    </row>
    <row r="13086">
      <c r="H13086" s="74"/>
    </row>
    <row r="13087">
      <c r="H13087" s="74"/>
    </row>
    <row r="13088">
      <c r="H13088" s="74"/>
    </row>
    <row r="13089">
      <c r="H13089" s="74"/>
    </row>
    <row r="13090">
      <c r="H13090" s="74"/>
    </row>
    <row r="13091">
      <c r="H13091" s="74"/>
    </row>
    <row r="13092">
      <c r="H13092" s="74"/>
    </row>
    <row r="13093">
      <c r="H13093" s="74"/>
    </row>
    <row r="13094">
      <c r="H13094" s="74"/>
    </row>
    <row r="13095">
      <c r="H13095" s="74"/>
    </row>
    <row r="13096">
      <c r="H13096" s="74"/>
    </row>
    <row r="13097">
      <c r="H13097" s="74"/>
    </row>
    <row r="13098">
      <c r="H13098" s="74"/>
    </row>
    <row r="13099">
      <c r="H13099" s="74"/>
    </row>
    <row r="13100">
      <c r="H13100" s="74"/>
    </row>
    <row r="13101">
      <c r="H13101" s="74"/>
    </row>
    <row r="13102">
      <c r="H13102" s="74"/>
    </row>
    <row r="13103">
      <c r="H13103" s="74"/>
    </row>
    <row r="13104">
      <c r="H13104" s="74"/>
    </row>
    <row r="13105">
      <c r="H13105" s="74"/>
    </row>
    <row r="13106">
      <c r="H13106" s="74"/>
    </row>
    <row r="13107">
      <c r="H13107" s="74"/>
    </row>
    <row r="13108">
      <c r="H13108" s="74"/>
    </row>
    <row r="13109">
      <c r="H13109" s="74"/>
    </row>
    <row r="13110">
      <c r="H13110" s="74"/>
    </row>
    <row r="13111">
      <c r="H13111" s="74"/>
    </row>
    <row r="13112">
      <c r="H13112" s="74"/>
    </row>
    <row r="13113">
      <c r="H13113" s="74"/>
    </row>
    <row r="13114">
      <c r="H13114" s="74"/>
    </row>
    <row r="13115">
      <c r="H13115" s="74"/>
    </row>
    <row r="13116">
      <c r="H13116" s="74"/>
    </row>
    <row r="13117">
      <c r="H13117" s="74"/>
    </row>
    <row r="13118">
      <c r="H13118" s="74"/>
    </row>
    <row r="13119">
      <c r="H13119" s="74"/>
    </row>
    <row r="13120">
      <c r="H13120" s="74"/>
    </row>
    <row r="13121">
      <c r="H13121" s="74"/>
    </row>
    <row r="13122">
      <c r="H13122" s="74"/>
    </row>
    <row r="13123">
      <c r="H13123" s="74"/>
    </row>
    <row r="13124">
      <c r="H13124" s="74"/>
    </row>
    <row r="13125">
      <c r="H13125" s="74"/>
    </row>
    <row r="13126">
      <c r="H13126" s="74"/>
    </row>
    <row r="13127">
      <c r="H13127" s="74"/>
    </row>
    <row r="13128">
      <c r="H13128" s="74"/>
    </row>
    <row r="13129">
      <c r="H13129" s="74"/>
    </row>
    <row r="13130">
      <c r="H13130" s="74"/>
    </row>
    <row r="13131">
      <c r="H13131" s="74"/>
    </row>
    <row r="13132">
      <c r="H13132" s="74"/>
    </row>
    <row r="13133">
      <c r="H13133" s="74"/>
    </row>
    <row r="13134">
      <c r="H13134" s="74"/>
    </row>
    <row r="13135">
      <c r="H13135" s="74"/>
    </row>
    <row r="13136">
      <c r="H13136" s="74"/>
    </row>
    <row r="13137">
      <c r="H13137" s="74"/>
    </row>
    <row r="13138">
      <c r="H13138" s="74"/>
    </row>
    <row r="13139">
      <c r="H13139" s="74"/>
    </row>
    <row r="13140">
      <c r="H13140" s="74"/>
    </row>
    <row r="13141">
      <c r="H13141" s="74"/>
    </row>
    <row r="13142">
      <c r="H13142" s="74"/>
    </row>
    <row r="13143">
      <c r="H13143" s="74"/>
    </row>
    <row r="13144">
      <c r="H13144" s="74"/>
    </row>
    <row r="13145">
      <c r="H13145" s="74"/>
    </row>
    <row r="13146">
      <c r="H13146" s="74"/>
    </row>
    <row r="13147">
      <c r="H13147" s="74"/>
    </row>
    <row r="13148">
      <c r="H13148" s="74"/>
    </row>
    <row r="13149">
      <c r="H13149" s="74"/>
    </row>
    <row r="13150">
      <c r="H13150" s="74"/>
    </row>
    <row r="13151">
      <c r="H13151" s="74"/>
    </row>
    <row r="13152">
      <c r="H13152" s="74"/>
    </row>
    <row r="13153">
      <c r="H13153" s="74"/>
    </row>
    <row r="13154">
      <c r="H13154" s="74"/>
    </row>
    <row r="13155">
      <c r="H13155" s="74"/>
    </row>
    <row r="13156">
      <c r="H13156" s="74"/>
    </row>
    <row r="13157">
      <c r="H13157" s="74"/>
    </row>
    <row r="13158">
      <c r="H13158" s="74"/>
    </row>
    <row r="13159">
      <c r="H13159" s="74"/>
    </row>
    <row r="13160">
      <c r="H13160" s="74"/>
    </row>
    <row r="13161">
      <c r="H13161" s="74"/>
    </row>
    <row r="13162">
      <c r="H13162" s="74"/>
    </row>
    <row r="13163">
      <c r="H13163" s="74"/>
    </row>
    <row r="13164">
      <c r="H13164" s="74"/>
    </row>
    <row r="13165">
      <c r="H13165" s="74"/>
    </row>
    <row r="13166">
      <c r="H13166" s="74"/>
    </row>
    <row r="13167">
      <c r="H13167" s="74"/>
    </row>
    <row r="13168">
      <c r="H13168" s="74"/>
    </row>
    <row r="13169">
      <c r="H13169" s="74"/>
    </row>
    <row r="13170">
      <c r="H13170" s="74"/>
    </row>
    <row r="13171">
      <c r="H13171" s="74"/>
    </row>
    <row r="13172">
      <c r="H13172" s="74"/>
    </row>
    <row r="13173">
      <c r="H13173" s="74"/>
    </row>
    <row r="13174">
      <c r="H13174" s="74"/>
    </row>
    <row r="13175">
      <c r="H13175" s="74"/>
    </row>
    <row r="13176">
      <c r="H13176" s="74"/>
    </row>
    <row r="13177">
      <c r="H13177" s="74"/>
    </row>
    <row r="13178">
      <c r="H13178" s="74"/>
    </row>
    <row r="13179">
      <c r="H13179" s="74"/>
    </row>
    <row r="13180">
      <c r="H13180" s="74"/>
    </row>
    <row r="13181">
      <c r="H13181" s="74"/>
    </row>
    <row r="13182">
      <c r="H13182" s="74"/>
    </row>
    <row r="13183">
      <c r="H13183" s="74"/>
    </row>
    <row r="13184">
      <c r="H13184" s="74"/>
    </row>
    <row r="13185">
      <c r="H13185" s="74"/>
    </row>
    <row r="13186">
      <c r="H13186" s="74"/>
    </row>
    <row r="13187">
      <c r="H13187" s="74"/>
    </row>
    <row r="13188">
      <c r="H13188" s="74"/>
    </row>
    <row r="13189">
      <c r="H13189" s="74"/>
    </row>
    <row r="13190">
      <c r="H13190" s="74"/>
    </row>
    <row r="13191">
      <c r="H13191" s="74"/>
    </row>
    <row r="13192">
      <c r="H13192" s="74"/>
    </row>
    <row r="13193">
      <c r="H13193" s="74"/>
    </row>
    <row r="13194">
      <c r="H13194" s="74"/>
    </row>
    <row r="13195">
      <c r="H13195" s="74"/>
    </row>
    <row r="13196">
      <c r="H13196" s="74"/>
    </row>
    <row r="13197">
      <c r="H13197" s="74"/>
    </row>
    <row r="13198">
      <c r="H13198" s="74"/>
    </row>
    <row r="13199">
      <c r="H13199" s="74"/>
    </row>
    <row r="13200">
      <c r="H13200" s="74"/>
    </row>
    <row r="13201">
      <c r="H13201" s="74"/>
    </row>
    <row r="13202">
      <c r="H13202" s="74"/>
    </row>
    <row r="13203">
      <c r="H13203" s="74"/>
    </row>
    <row r="13204">
      <c r="H13204" s="74"/>
    </row>
    <row r="13205">
      <c r="H13205" s="74"/>
    </row>
    <row r="13206">
      <c r="H13206" s="74"/>
    </row>
    <row r="13207">
      <c r="H13207" s="74"/>
    </row>
    <row r="13208">
      <c r="H13208" s="74"/>
    </row>
    <row r="13209">
      <c r="H13209" s="74"/>
    </row>
    <row r="13210">
      <c r="H13210" s="74"/>
    </row>
    <row r="13211">
      <c r="H13211" s="74"/>
    </row>
    <row r="13212">
      <c r="H13212" s="74"/>
    </row>
    <row r="13213">
      <c r="H13213" s="74"/>
    </row>
    <row r="13214">
      <c r="H13214" s="74"/>
    </row>
    <row r="13215">
      <c r="H13215" s="74"/>
    </row>
    <row r="13216">
      <c r="H13216" s="74"/>
    </row>
    <row r="13217">
      <c r="H13217" s="74"/>
    </row>
    <row r="13218">
      <c r="H13218" s="74"/>
    </row>
    <row r="13219">
      <c r="H13219" s="74"/>
    </row>
    <row r="13220">
      <c r="H13220" s="74"/>
    </row>
    <row r="13221">
      <c r="H13221" s="74"/>
    </row>
    <row r="13222">
      <c r="H13222" s="74"/>
    </row>
    <row r="13223">
      <c r="H13223" s="74"/>
    </row>
    <row r="13224">
      <c r="H13224" s="74"/>
    </row>
    <row r="13225">
      <c r="H13225" s="74"/>
    </row>
    <row r="13226">
      <c r="H13226" s="74"/>
    </row>
    <row r="13227">
      <c r="H13227" s="74"/>
    </row>
    <row r="13228">
      <c r="H13228" s="74"/>
    </row>
    <row r="13229">
      <c r="H13229" s="74"/>
    </row>
    <row r="13230">
      <c r="H13230" s="74"/>
    </row>
    <row r="13231">
      <c r="H13231" s="74"/>
    </row>
    <row r="13232">
      <c r="H13232" s="74"/>
    </row>
    <row r="13233">
      <c r="H13233" s="74"/>
    </row>
    <row r="13234">
      <c r="H13234" s="74"/>
    </row>
    <row r="13235">
      <c r="H13235" s="74"/>
    </row>
    <row r="13236">
      <c r="H13236" s="74"/>
    </row>
    <row r="13237">
      <c r="H13237" s="74"/>
    </row>
    <row r="13238">
      <c r="H13238" s="74"/>
    </row>
    <row r="13239">
      <c r="H13239" s="74"/>
    </row>
    <row r="13240">
      <c r="H13240" s="74"/>
    </row>
    <row r="13241">
      <c r="H13241" s="74"/>
    </row>
    <row r="13242">
      <c r="H13242" s="74"/>
    </row>
    <row r="13243">
      <c r="H13243" s="74"/>
    </row>
    <row r="13244">
      <c r="H13244" s="74"/>
    </row>
    <row r="13245">
      <c r="H13245" s="74"/>
    </row>
    <row r="13246">
      <c r="H13246" s="74"/>
    </row>
    <row r="13247">
      <c r="H13247" s="74"/>
    </row>
    <row r="13248">
      <c r="H13248" s="74"/>
    </row>
    <row r="13249">
      <c r="H13249" s="74"/>
    </row>
    <row r="13250">
      <c r="H13250" s="74"/>
    </row>
    <row r="13251">
      <c r="H13251" s="74"/>
    </row>
    <row r="13252">
      <c r="H13252" s="74"/>
    </row>
    <row r="13253">
      <c r="H13253" s="74"/>
    </row>
    <row r="13254">
      <c r="H13254" s="74"/>
    </row>
    <row r="13255">
      <c r="H13255" s="74"/>
    </row>
    <row r="13256">
      <c r="H13256" s="74"/>
    </row>
    <row r="13257">
      <c r="H13257" s="74"/>
    </row>
    <row r="13258">
      <c r="H13258" s="74"/>
    </row>
    <row r="13259">
      <c r="H13259" s="74"/>
    </row>
    <row r="13260">
      <c r="H13260" s="74"/>
    </row>
    <row r="13261">
      <c r="H13261" s="74"/>
    </row>
    <row r="13262">
      <c r="H13262" s="74"/>
    </row>
    <row r="13263">
      <c r="H13263" s="74"/>
    </row>
    <row r="13264">
      <c r="H13264" s="74"/>
    </row>
    <row r="13265">
      <c r="H13265" s="74"/>
    </row>
    <row r="13266">
      <c r="H13266" s="74"/>
    </row>
    <row r="13267">
      <c r="H13267" s="74"/>
    </row>
    <row r="13268">
      <c r="H13268" s="74"/>
    </row>
    <row r="13269">
      <c r="H13269" s="74"/>
    </row>
    <row r="13270">
      <c r="H13270" s="74"/>
    </row>
    <row r="13271">
      <c r="H13271" s="74"/>
    </row>
    <row r="13272">
      <c r="H13272" s="74"/>
    </row>
    <row r="13273">
      <c r="H13273" s="74"/>
    </row>
    <row r="13274">
      <c r="H13274" s="74"/>
    </row>
    <row r="13275">
      <c r="H13275" s="74"/>
    </row>
    <row r="13276">
      <c r="H13276" s="74"/>
    </row>
    <row r="13277">
      <c r="H13277" s="74"/>
    </row>
    <row r="13278">
      <c r="H13278" s="74"/>
    </row>
    <row r="13279">
      <c r="H13279" s="74"/>
    </row>
    <row r="13280">
      <c r="H13280" s="74"/>
    </row>
    <row r="13281">
      <c r="H13281" s="74"/>
    </row>
    <row r="13282">
      <c r="H13282" s="74"/>
    </row>
    <row r="13283">
      <c r="H13283" s="74"/>
    </row>
    <row r="13284">
      <c r="H13284" s="74"/>
    </row>
    <row r="13285">
      <c r="H13285" s="74"/>
    </row>
    <row r="13286">
      <c r="H13286" s="74"/>
    </row>
    <row r="13287">
      <c r="H13287" s="74"/>
    </row>
    <row r="13288">
      <c r="H13288" s="74"/>
    </row>
    <row r="13289">
      <c r="H13289" s="74"/>
    </row>
    <row r="13290">
      <c r="H13290" s="74"/>
    </row>
    <row r="13291">
      <c r="H13291" s="74"/>
    </row>
    <row r="13292">
      <c r="H13292" s="74"/>
    </row>
    <row r="13293">
      <c r="H13293" s="74"/>
    </row>
    <row r="13294">
      <c r="H13294" s="74"/>
    </row>
    <row r="13295">
      <c r="H13295" s="74"/>
    </row>
    <row r="13296">
      <c r="H13296" s="74"/>
    </row>
    <row r="13297">
      <c r="H13297" s="74"/>
    </row>
    <row r="13298">
      <c r="H13298" s="74"/>
    </row>
    <row r="13299">
      <c r="H13299" s="74"/>
    </row>
    <row r="13300">
      <c r="H13300" s="74"/>
    </row>
    <row r="13301">
      <c r="H13301" s="74"/>
    </row>
    <row r="13302">
      <c r="H13302" s="74"/>
    </row>
    <row r="13303">
      <c r="H13303" s="74"/>
    </row>
    <row r="13304">
      <c r="H13304" s="74"/>
    </row>
    <row r="13305">
      <c r="H13305" s="74"/>
    </row>
    <row r="13306">
      <c r="H13306" s="74"/>
    </row>
    <row r="13307">
      <c r="H13307" s="74"/>
    </row>
    <row r="13308">
      <c r="H13308" s="74"/>
    </row>
    <row r="13309">
      <c r="H13309" s="74"/>
    </row>
    <row r="13310">
      <c r="H13310" s="74"/>
    </row>
    <row r="13311">
      <c r="H13311" s="74"/>
    </row>
    <row r="13312">
      <c r="H13312" s="74"/>
    </row>
    <row r="13313">
      <c r="H13313" s="74"/>
    </row>
    <row r="13314">
      <c r="H13314" s="74"/>
    </row>
    <row r="13315">
      <c r="H13315" s="74"/>
    </row>
    <row r="13316">
      <c r="H13316" s="74"/>
    </row>
    <row r="13317">
      <c r="H13317" s="74"/>
    </row>
    <row r="13318">
      <c r="H13318" s="74"/>
    </row>
    <row r="13319">
      <c r="H13319" s="74"/>
    </row>
    <row r="13320">
      <c r="H13320" s="74"/>
    </row>
    <row r="13321">
      <c r="H13321" s="74"/>
    </row>
    <row r="13322">
      <c r="H13322" s="74"/>
    </row>
    <row r="13323">
      <c r="H13323" s="74"/>
    </row>
    <row r="13324">
      <c r="H13324" s="74"/>
    </row>
    <row r="13325">
      <c r="H13325" s="74"/>
    </row>
    <row r="13326">
      <c r="H13326" s="74"/>
    </row>
    <row r="13327">
      <c r="H13327" s="74"/>
    </row>
    <row r="13328">
      <c r="H13328" s="74"/>
    </row>
    <row r="13329">
      <c r="H13329" s="74"/>
    </row>
    <row r="13330">
      <c r="H13330" s="74"/>
    </row>
    <row r="13331">
      <c r="H13331" s="74"/>
    </row>
    <row r="13332">
      <c r="H13332" s="74"/>
    </row>
    <row r="13333">
      <c r="H13333" s="74"/>
    </row>
    <row r="13334">
      <c r="H13334" s="74"/>
    </row>
    <row r="13335">
      <c r="H13335" s="74"/>
    </row>
    <row r="13336">
      <c r="H13336" s="74"/>
    </row>
    <row r="13337">
      <c r="H13337" s="74"/>
    </row>
    <row r="13338">
      <c r="H13338" s="74"/>
    </row>
    <row r="13339">
      <c r="H13339" s="74"/>
    </row>
    <row r="13340">
      <c r="H13340" s="74"/>
    </row>
    <row r="13341">
      <c r="H13341" s="74"/>
    </row>
    <row r="13342">
      <c r="H13342" s="74"/>
    </row>
    <row r="13343">
      <c r="H13343" s="74"/>
    </row>
    <row r="13344">
      <c r="H13344" s="74"/>
    </row>
    <row r="13345">
      <c r="H13345" s="74"/>
    </row>
    <row r="13346">
      <c r="H13346" s="74"/>
    </row>
    <row r="13347">
      <c r="H13347" s="74"/>
    </row>
    <row r="13348">
      <c r="H13348" s="74"/>
    </row>
    <row r="13349">
      <c r="H13349" s="74"/>
    </row>
    <row r="13350">
      <c r="H13350" s="74"/>
    </row>
    <row r="13351">
      <c r="H13351" s="74"/>
    </row>
    <row r="13352">
      <c r="H13352" s="74"/>
    </row>
    <row r="13353">
      <c r="H13353" s="74"/>
    </row>
    <row r="13354">
      <c r="H13354" s="74"/>
    </row>
    <row r="13355">
      <c r="H13355" s="74"/>
    </row>
    <row r="13356">
      <c r="H13356" s="74"/>
    </row>
    <row r="13357">
      <c r="H13357" s="74"/>
    </row>
    <row r="13358">
      <c r="H13358" s="74"/>
    </row>
    <row r="13359">
      <c r="H13359" s="74"/>
    </row>
    <row r="13360">
      <c r="H13360" s="74"/>
    </row>
    <row r="13361">
      <c r="H13361" s="74"/>
    </row>
    <row r="13362">
      <c r="H13362" s="74"/>
    </row>
    <row r="13363">
      <c r="H13363" s="74"/>
    </row>
    <row r="13364">
      <c r="H13364" s="74"/>
    </row>
    <row r="13365">
      <c r="H13365" s="74"/>
    </row>
    <row r="13366">
      <c r="H13366" s="74"/>
    </row>
    <row r="13367">
      <c r="H13367" s="74"/>
    </row>
    <row r="13368">
      <c r="H13368" s="74"/>
    </row>
    <row r="13369">
      <c r="H13369" s="74"/>
    </row>
    <row r="13370">
      <c r="H13370" s="74"/>
    </row>
    <row r="13371">
      <c r="H13371" s="74"/>
    </row>
    <row r="13372">
      <c r="H13372" s="74"/>
    </row>
    <row r="13373">
      <c r="H13373" s="74"/>
    </row>
    <row r="13374">
      <c r="H13374" s="74"/>
    </row>
    <row r="13375">
      <c r="H13375" s="74"/>
    </row>
    <row r="13376">
      <c r="H13376" s="74"/>
    </row>
    <row r="13377">
      <c r="H13377" s="74"/>
    </row>
    <row r="13378">
      <c r="H13378" s="74"/>
    </row>
    <row r="13379">
      <c r="H13379" s="74"/>
    </row>
    <row r="13380">
      <c r="H13380" s="74"/>
    </row>
    <row r="13381">
      <c r="H13381" s="74"/>
    </row>
    <row r="13382">
      <c r="H13382" s="74"/>
    </row>
    <row r="13383">
      <c r="H13383" s="74"/>
    </row>
    <row r="13384">
      <c r="H13384" s="74"/>
    </row>
    <row r="13385">
      <c r="H13385" s="74"/>
    </row>
    <row r="13386">
      <c r="H13386" s="74"/>
    </row>
    <row r="13387">
      <c r="H13387" s="74"/>
    </row>
    <row r="13388">
      <c r="H13388" s="74"/>
    </row>
    <row r="13389">
      <c r="H13389" s="74"/>
    </row>
    <row r="13390">
      <c r="H13390" s="74"/>
    </row>
    <row r="13391">
      <c r="H13391" s="74"/>
    </row>
    <row r="13392">
      <c r="H13392" s="74"/>
    </row>
    <row r="13393">
      <c r="H13393" s="74"/>
    </row>
    <row r="13394">
      <c r="H13394" s="74"/>
    </row>
    <row r="13395">
      <c r="H13395" s="74"/>
    </row>
    <row r="13396">
      <c r="H13396" s="74"/>
    </row>
    <row r="13397">
      <c r="H13397" s="74"/>
    </row>
    <row r="13398">
      <c r="H13398" s="74"/>
    </row>
    <row r="13399">
      <c r="H13399" s="74"/>
    </row>
    <row r="13400">
      <c r="H13400" s="74"/>
    </row>
    <row r="13401">
      <c r="H13401" s="74"/>
    </row>
    <row r="13402">
      <c r="H13402" s="74"/>
    </row>
    <row r="13403">
      <c r="H13403" s="74"/>
    </row>
    <row r="13404">
      <c r="H13404" s="74"/>
    </row>
    <row r="13405">
      <c r="H13405" s="74"/>
    </row>
    <row r="13406">
      <c r="H13406" s="74"/>
    </row>
    <row r="13407">
      <c r="H13407" s="74"/>
    </row>
    <row r="13408">
      <c r="H13408" s="74"/>
    </row>
    <row r="13409">
      <c r="H13409" s="74"/>
    </row>
    <row r="13410">
      <c r="H13410" s="74"/>
    </row>
    <row r="13411">
      <c r="H13411" s="74"/>
    </row>
    <row r="13412">
      <c r="H13412" s="74"/>
    </row>
    <row r="13413">
      <c r="H13413" s="74"/>
    </row>
    <row r="13414">
      <c r="H13414" s="74"/>
    </row>
    <row r="13415">
      <c r="H13415" s="74"/>
    </row>
    <row r="13416">
      <c r="H13416" s="74"/>
    </row>
    <row r="13417">
      <c r="H13417" s="74"/>
    </row>
    <row r="13418">
      <c r="H13418" s="74"/>
    </row>
    <row r="13419">
      <c r="H13419" s="74"/>
    </row>
    <row r="13420">
      <c r="H13420" s="74"/>
    </row>
    <row r="13421">
      <c r="H13421" s="74"/>
    </row>
    <row r="13422">
      <c r="H13422" s="74"/>
    </row>
    <row r="13423">
      <c r="H13423" s="74"/>
    </row>
    <row r="13424">
      <c r="H13424" s="74"/>
    </row>
    <row r="13425">
      <c r="H13425" s="74"/>
    </row>
    <row r="13426">
      <c r="H13426" s="74"/>
    </row>
    <row r="13427">
      <c r="H13427" s="74"/>
    </row>
    <row r="13428">
      <c r="H13428" s="74"/>
    </row>
    <row r="13429">
      <c r="H13429" s="74"/>
    </row>
    <row r="13430">
      <c r="H13430" s="74"/>
    </row>
    <row r="13431">
      <c r="H13431" s="74"/>
    </row>
    <row r="13432">
      <c r="H13432" s="74"/>
    </row>
    <row r="13433">
      <c r="H13433" s="74"/>
    </row>
    <row r="13434">
      <c r="H13434" s="74"/>
    </row>
    <row r="13435">
      <c r="H13435" s="74"/>
    </row>
    <row r="13436">
      <c r="H13436" s="74"/>
    </row>
    <row r="13437">
      <c r="H13437" s="74"/>
    </row>
    <row r="13438">
      <c r="H13438" s="74"/>
    </row>
    <row r="13439">
      <c r="H13439" s="74"/>
    </row>
    <row r="13440">
      <c r="H13440" s="74"/>
    </row>
    <row r="13441">
      <c r="H13441" s="74"/>
    </row>
    <row r="13442">
      <c r="H13442" s="74"/>
    </row>
    <row r="13443">
      <c r="H13443" s="74"/>
    </row>
    <row r="13444">
      <c r="H13444" s="74"/>
    </row>
    <row r="13445">
      <c r="H13445" s="74"/>
    </row>
    <row r="13446">
      <c r="H13446" s="74"/>
    </row>
    <row r="13447">
      <c r="H13447" s="74"/>
    </row>
    <row r="13448">
      <c r="H13448" s="74"/>
    </row>
    <row r="13449">
      <c r="H13449" s="74"/>
    </row>
    <row r="13450">
      <c r="H13450" s="74"/>
    </row>
    <row r="13451">
      <c r="H13451" s="74"/>
    </row>
    <row r="13452">
      <c r="H13452" s="74"/>
    </row>
    <row r="13453">
      <c r="H13453" s="74"/>
    </row>
    <row r="13454">
      <c r="H13454" s="74"/>
    </row>
    <row r="13455">
      <c r="H13455" s="74"/>
    </row>
    <row r="13456">
      <c r="H13456" s="74"/>
    </row>
    <row r="13457">
      <c r="H13457" s="74"/>
    </row>
    <row r="13458">
      <c r="H13458" s="74"/>
    </row>
    <row r="13459">
      <c r="H13459" s="74"/>
    </row>
    <row r="13460">
      <c r="H13460" s="74"/>
    </row>
    <row r="13461">
      <c r="H13461" s="74"/>
    </row>
    <row r="13462">
      <c r="H13462" s="74"/>
    </row>
    <row r="13463">
      <c r="H13463" s="74"/>
    </row>
    <row r="13464">
      <c r="H13464" s="74"/>
    </row>
    <row r="13465">
      <c r="H13465" s="74"/>
    </row>
    <row r="13466">
      <c r="H13466" s="74"/>
    </row>
    <row r="13467">
      <c r="H13467" s="74"/>
    </row>
    <row r="13468">
      <c r="H13468" s="74"/>
    </row>
    <row r="13469">
      <c r="H13469" s="74"/>
    </row>
    <row r="13470">
      <c r="H13470" s="74"/>
    </row>
    <row r="13471">
      <c r="H13471" s="74"/>
    </row>
    <row r="13472">
      <c r="H13472" s="74"/>
    </row>
    <row r="13473">
      <c r="H13473" s="74"/>
    </row>
    <row r="13474">
      <c r="H13474" s="74"/>
    </row>
    <row r="13475">
      <c r="H13475" s="74"/>
    </row>
    <row r="13476">
      <c r="H13476" s="74"/>
    </row>
    <row r="13477">
      <c r="H13477" s="74"/>
    </row>
    <row r="13478">
      <c r="H13478" s="74"/>
    </row>
    <row r="13479">
      <c r="H13479" s="74"/>
    </row>
    <row r="13480">
      <c r="H13480" s="74"/>
    </row>
    <row r="13481">
      <c r="H13481" s="74"/>
    </row>
    <row r="13482">
      <c r="H13482" s="74"/>
    </row>
    <row r="13483">
      <c r="H13483" s="74"/>
    </row>
    <row r="13484">
      <c r="H13484" s="74"/>
    </row>
    <row r="13485">
      <c r="H13485" s="74"/>
    </row>
    <row r="13486">
      <c r="H13486" s="74"/>
    </row>
    <row r="13487">
      <c r="H13487" s="74"/>
    </row>
    <row r="13488">
      <c r="H13488" s="74"/>
    </row>
    <row r="13489">
      <c r="H13489" s="74"/>
    </row>
    <row r="13490">
      <c r="H13490" s="74"/>
    </row>
    <row r="13491">
      <c r="H13491" s="74"/>
    </row>
    <row r="13492">
      <c r="H13492" s="74"/>
    </row>
    <row r="13493">
      <c r="H13493" s="74"/>
    </row>
    <row r="13494">
      <c r="H13494" s="74"/>
    </row>
    <row r="13495">
      <c r="H13495" s="74"/>
    </row>
    <row r="13496">
      <c r="H13496" s="74"/>
    </row>
    <row r="13497">
      <c r="H13497" s="74"/>
    </row>
    <row r="13498">
      <c r="H13498" s="74"/>
    </row>
    <row r="13499">
      <c r="H13499" s="74"/>
    </row>
    <row r="13500">
      <c r="H13500" s="74"/>
    </row>
    <row r="13501">
      <c r="H13501" s="74"/>
    </row>
    <row r="13502">
      <c r="H13502" s="74"/>
    </row>
    <row r="13503">
      <c r="H13503" s="74"/>
    </row>
    <row r="13504">
      <c r="H13504" s="74"/>
    </row>
    <row r="13505">
      <c r="H13505" s="74"/>
    </row>
    <row r="13506">
      <c r="H13506" s="74"/>
    </row>
    <row r="13507">
      <c r="H13507" s="74"/>
    </row>
    <row r="13508">
      <c r="H13508" s="74"/>
    </row>
    <row r="13509">
      <c r="H13509" s="74"/>
    </row>
    <row r="13510">
      <c r="H13510" s="74"/>
    </row>
    <row r="13511">
      <c r="H13511" s="74"/>
    </row>
    <row r="13512">
      <c r="H13512" s="74"/>
    </row>
    <row r="13513">
      <c r="H13513" s="74"/>
    </row>
    <row r="13514">
      <c r="H13514" s="74"/>
    </row>
    <row r="13515">
      <c r="H13515" s="74"/>
    </row>
    <row r="13516">
      <c r="H13516" s="74"/>
    </row>
    <row r="13517">
      <c r="H13517" s="74"/>
    </row>
    <row r="13518">
      <c r="H13518" s="74"/>
    </row>
    <row r="13519">
      <c r="H13519" s="74"/>
    </row>
    <row r="13520">
      <c r="H13520" s="74"/>
    </row>
    <row r="13521">
      <c r="H13521" s="74"/>
    </row>
    <row r="13522">
      <c r="H13522" s="74"/>
    </row>
    <row r="13523">
      <c r="H13523" s="74"/>
    </row>
    <row r="13524">
      <c r="H13524" s="74"/>
    </row>
    <row r="13525">
      <c r="H13525" s="74"/>
    </row>
    <row r="13526">
      <c r="H13526" s="74"/>
    </row>
    <row r="13527">
      <c r="H13527" s="74"/>
    </row>
    <row r="13528">
      <c r="H13528" s="74"/>
    </row>
    <row r="13529">
      <c r="H13529" s="74"/>
    </row>
    <row r="13530">
      <c r="H13530" s="74"/>
    </row>
    <row r="13531">
      <c r="H13531" s="74"/>
    </row>
    <row r="13532">
      <c r="H13532" s="74"/>
    </row>
    <row r="13533">
      <c r="H13533" s="74"/>
    </row>
    <row r="13534">
      <c r="H13534" s="74"/>
    </row>
    <row r="13535">
      <c r="H13535" s="74"/>
    </row>
    <row r="13536">
      <c r="H13536" s="74"/>
    </row>
    <row r="13537">
      <c r="H13537" s="74"/>
    </row>
    <row r="13538">
      <c r="H13538" s="74"/>
    </row>
    <row r="13539">
      <c r="H13539" s="74"/>
    </row>
    <row r="13540">
      <c r="H13540" s="74"/>
    </row>
    <row r="13541">
      <c r="H13541" s="74"/>
    </row>
    <row r="13542">
      <c r="H13542" s="74"/>
    </row>
    <row r="13543">
      <c r="H13543" s="74"/>
    </row>
    <row r="13544">
      <c r="H13544" s="74"/>
    </row>
    <row r="13545">
      <c r="H13545" s="74"/>
    </row>
    <row r="13546">
      <c r="H13546" s="74"/>
    </row>
    <row r="13547">
      <c r="H13547" s="74"/>
    </row>
    <row r="13548">
      <c r="H13548" s="74"/>
    </row>
    <row r="13549">
      <c r="H13549" s="74"/>
    </row>
    <row r="13550">
      <c r="H13550" s="74"/>
    </row>
    <row r="13551">
      <c r="H13551" s="74"/>
    </row>
    <row r="13552">
      <c r="H13552" s="74"/>
    </row>
    <row r="13553">
      <c r="H13553" s="74"/>
    </row>
    <row r="13554">
      <c r="H13554" s="74"/>
    </row>
    <row r="13555">
      <c r="H13555" s="74"/>
    </row>
    <row r="13556">
      <c r="H13556" s="74"/>
    </row>
    <row r="13557">
      <c r="H13557" s="74"/>
    </row>
    <row r="13558">
      <c r="H13558" s="74"/>
    </row>
    <row r="13559">
      <c r="H13559" s="74"/>
    </row>
    <row r="13560">
      <c r="H13560" s="74"/>
    </row>
    <row r="13561">
      <c r="H13561" s="74"/>
    </row>
    <row r="13562">
      <c r="H13562" s="74"/>
    </row>
    <row r="13563">
      <c r="H13563" s="74"/>
    </row>
    <row r="13564">
      <c r="H13564" s="74"/>
    </row>
    <row r="13565">
      <c r="H13565" s="74"/>
    </row>
    <row r="13566">
      <c r="H13566" s="74"/>
    </row>
    <row r="13567">
      <c r="H13567" s="74"/>
    </row>
    <row r="13568">
      <c r="H13568" s="74"/>
    </row>
    <row r="13569">
      <c r="H13569" s="74"/>
    </row>
    <row r="13570">
      <c r="H13570" s="74"/>
    </row>
    <row r="13571">
      <c r="H13571" s="74"/>
    </row>
    <row r="13572">
      <c r="H13572" s="74"/>
    </row>
    <row r="13573">
      <c r="H13573" s="74"/>
    </row>
    <row r="13574">
      <c r="H13574" s="74"/>
    </row>
    <row r="13575">
      <c r="H13575" s="74"/>
    </row>
    <row r="13576">
      <c r="H13576" s="74"/>
    </row>
    <row r="13577">
      <c r="H13577" s="74"/>
    </row>
    <row r="13578">
      <c r="H13578" s="74"/>
    </row>
    <row r="13579">
      <c r="H13579" s="74"/>
    </row>
    <row r="13580">
      <c r="H13580" s="74"/>
    </row>
    <row r="13581">
      <c r="H13581" s="74"/>
    </row>
    <row r="13582">
      <c r="H13582" s="74"/>
    </row>
    <row r="13583">
      <c r="H13583" s="74"/>
    </row>
    <row r="13584">
      <c r="H13584" s="74"/>
    </row>
    <row r="13585">
      <c r="H13585" s="74"/>
    </row>
    <row r="13586">
      <c r="H13586" s="74"/>
    </row>
    <row r="13587">
      <c r="H13587" s="74"/>
    </row>
    <row r="13588">
      <c r="H13588" s="74"/>
    </row>
    <row r="13589">
      <c r="H13589" s="74"/>
    </row>
    <row r="13590">
      <c r="H13590" s="74"/>
    </row>
    <row r="13591">
      <c r="H13591" s="74"/>
    </row>
    <row r="13592">
      <c r="H13592" s="74"/>
    </row>
    <row r="13593">
      <c r="H13593" s="74"/>
    </row>
    <row r="13594">
      <c r="H13594" s="74"/>
    </row>
    <row r="13595">
      <c r="H13595" s="74"/>
    </row>
    <row r="13596">
      <c r="H13596" s="74"/>
    </row>
    <row r="13597">
      <c r="H13597" s="74"/>
    </row>
    <row r="13598">
      <c r="H13598" s="74"/>
    </row>
    <row r="13599">
      <c r="H13599" s="74"/>
    </row>
    <row r="13600">
      <c r="H13600" s="74"/>
    </row>
    <row r="13601">
      <c r="H13601" s="74"/>
    </row>
    <row r="13602">
      <c r="H13602" s="74"/>
    </row>
    <row r="13603">
      <c r="H13603" s="74"/>
    </row>
    <row r="13604">
      <c r="H13604" s="74"/>
    </row>
    <row r="13605">
      <c r="H13605" s="74"/>
    </row>
    <row r="13606">
      <c r="H13606" s="74"/>
    </row>
    <row r="13607">
      <c r="H13607" s="74"/>
    </row>
    <row r="13608">
      <c r="H13608" s="74"/>
    </row>
    <row r="13609">
      <c r="H13609" s="74"/>
    </row>
    <row r="13610">
      <c r="H13610" s="74"/>
    </row>
    <row r="13611">
      <c r="H13611" s="74"/>
    </row>
    <row r="13612">
      <c r="H13612" s="74"/>
    </row>
    <row r="13613">
      <c r="H13613" s="74"/>
    </row>
    <row r="13614">
      <c r="H13614" s="74"/>
    </row>
    <row r="13615">
      <c r="H13615" s="74"/>
    </row>
    <row r="13616">
      <c r="H13616" s="74"/>
    </row>
    <row r="13617">
      <c r="H13617" s="74"/>
    </row>
    <row r="13618">
      <c r="H13618" s="74"/>
    </row>
    <row r="13619">
      <c r="H13619" s="74"/>
    </row>
    <row r="13620">
      <c r="H13620" s="74"/>
    </row>
    <row r="13621">
      <c r="H13621" s="74"/>
    </row>
    <row r="13622">
      <c r="H13622" s="74"/>
    </row>
    <row r="13623">
      <c r="H13623" s="74"/>
    </row>
    <row r="13624">
      <c r="H13624" s="74"/>
    </row>
    <row r="13625">
      <c r="H13625" s="74"/>
    </row>
    <row r="13626">
      <c r="H13626" s="74"/>
    </row>
    <row r="13627">
      <c r="H13627" s="74"/>
    </row>
    <row r="13628">
      <c r="H13628" s="74"/>
    </row>
    <row r="13629">
      <c r="H13629" s="74"/>
    </row>
    <row r="13630">
      <c r="H13630" s="74"/>
    </row>
    <row r="13631">
      <c r="H13631" s="74"/>
    </row>
    <row r="13632">
      <c r="H13632" s="74"/>
    </row>
    <row r="13633">
      <c r="H13633" s="74"/>
    </row>
    <row r="13634">
      <c r="H13634" s="74"/>
    </row>
    <row r="13635">
      <c r="H13635" s="74"/>
    </row>
    <row r="13636">
      <c r="H13636" s="74"/>
    </row>
    <row r="13637">
      <c r="H13637" s="74"/>
    </row>
    <row r="13638">
      <c r="H13638" s="74"/>
    </row>
    <row r="13639">
      <c r="H13639" s="74"/>
    </row>
    <row r="13640">
      <c r="H13640" s="74"/>
    </row>
    <row r="13641">
      <c r="H13641" s="74"/>
    </row>
    <row r="13642">
      <c r="H13642" s="74"/>
    </row>
    <row r="13643">
      <c r="H13643" s="74"/>
    </row>
    <row r="13644">
      <c r="H13644" s="74"/>
    </row>
    <row r="13645">
      <c r="H13645" s="74"/>
    </row>
    <row r="13646">
      <c r="H13646" s="74"/>
    </row>
    <row r="13647">
      <c r="H13647" s="74"/>
    </row>
    <row r="13648">
      <c r="H13648" s="74"/>
    </row>
    <row r="13649">
      <c r="H13649" s="74"/>
    </row>
    <row r="13650">
      <c r="H13650" s="74"/>
    </row>
    <row r="13651">
      <c r="H13651" s="74"/>
    </row>
    <row r="13652">
      <c r="H13652" s="74"/>
    </row>
    <row r="13653">
      <c r="H13653" s="74"/>
    </row>
    <row r="13654">
      <c r="H13654" s="74"/>
    </row>
    <row r="13655">
      <c r="H13655" s="74"/>
    </row>
    <row r="13656">
      <c r="H13656" s="74"/>
    </row>
    <row r="13657">
      <c r="H13657" s="74"/>
    </row>
    <row r="13658">
      <c r="H13658" s="74"/>
    </row>
    <row r="13659">
      <c r="H13659" s="74"/>
    </row>
    <row r="13660">
      <c r="H13660" s="74"/>
    </row>
    <row r="13661">
      <c r="H13661" s="74"/>
    </row>
    <row r="13662">
      <c r="H13662" s="74"/>
    </row>
    <row r="13663">
      <c r="H13663" s="74"/>
    </row>
    <row r="13664">
      <c r="H13664" s="74"/>
    </row>
    <row r="13665">
      <c r="H13665" s="74"/>
    </row>
    <row r="13666">
      <c r="H13666" s="74"/>
    </row>
    <row r="13667">
      <c r="H13667" s="74"/>
    </row>
    <row r="13668">
      <c r="H13668" s="74"/>
    </row>
    <row r="13669">
      <c r="H13669" s="74"/>
    </row>
    <row r="13670">
      <c r="H13670" s="74"/>
    </row>
    <row r="13671">
      <c r="H13671" s="74"/>
    </row>
    <row r="13672">
      <c r="H13672" s="74"/>
    </row>
    <row r="13673">
      <c r="H13673" s="74"/>
    </row>
    <row r="13674">
      <c r="H13674" s="74"/>
    </row>
    <row r="13675">
      <c r="H13675" s="74"/>
    </row>
    <row r="13676">
      <c r="H13676" s="74"/>
    </row>
    <row r="13677">
      <c r="H13677" s="74"/>
    </row>
    <row r="13678">
      <c r="H13678" s="74"/>
    </row>
    <row r="13679">
      <c r="H13679" s="74"/>
    </row>
    <row r="13680">
      <c r="H13680" s="74"/>
    </row>
    <row r="13681">
      <c r="H13681" s="74"/>
    </row>
    <row r="13682">
      <c r="H13682" s="74"/>
    </row>
    <row r="13683">
      <c r="H13683" s="74"/>
    </row>
    <row r="13684">
      <c r="H13684" s="74"/>
    </row>
    <row r="13685">
      <c r="H13685" s="74"/>
    </row>
    <row r="13686">
      <c r="H13686" s="74"/>
    </row>
    <row r="13687">
      <c r="H13687" s="74"/>
    </row>
    <row r="13688">
      <c r="H13688" s="74"/>
    </row>
    <row r="13689">
      <c r="H13689" s="74"/>
    </row>
    <row r="13690">
      <c r="H13690" s="74"/>
    </row>
    <row r="13691">
      <c r="H13691" s="74"/>
    </row>
    <row r="13692">
      <c r="H13692" s="74"/>
    </row>
    <row r="13693">
      <c r="H13693" s="74"/>
    </row>
    <row r="13694">
      <c r="H13694" s="74"/>
    </row>
    <row r="13695">
      <c r="H13695" s="74"/>
    </row>
    <row r="13696">
      <c r="H13696" s="74"/>
    </row>
    <row r="13697">
      <c r="H13697" s="74"/>
    </row>
    <row r="13698">
      <c r="H13698" s="74"/>
    </row>
    <row r="13699">
      <c r="H13699" s="74"/>
    </row>
    <row r="13700">
      <c r="H13700" s="74"/>
    </row>
    <row r="13701">
      <c r="H13701" s="74"/>
    </row>
    <row r="13702">
      <c r="H13702" s="74"/>
    </row>
    <row r="13703">
      <c r="H13703" s="74"/>
    </row>
    <row r="13704">
      <c r="H13704" s="74"/>
    </row>
    <row r="13705">
      <c r="H13705" s="74"/>
    </row>
    <row r="13706">
      <c r="H13706" s="74"/>
    </row>
    <row r="13707">
      <c r="H13707" s="74"/>
    </row>
    <row r="13708">
      <c r="H13708" s="74"/>
    </row>
    <row r="13709">
      <c r="H13709" s="74"/>
    </row>
    <row r="13710">
      <c r="H13710" s="74"/>
    </row>
    <row r="13711">
      <c r="H13711" s="74"/>
    </row>
    <row r="13712">
      <c r="H13712" s="74"/>
    </row>
    <row r="13713">
      <c r="H13713" s="74"/>
    </row>
    <row r="13714">
      <c r="H13714" s="74"/>
    </row>
    <row r="13715">
      <c r="H13715" s="74"/>
    </row>
    <row r="13716">
      <c r="H13716" s="74"/>
    </row>
    <row r="13717">
      <c r="H13717" s="74"/>
    </row>
    <row r="13718">
      <c r="H13718" s="74"/>
    </row>
    <row r="13719">
      <c r="H13719" s="74"/>
    </row>
    <row r="13720">
      <c r="H13720" s="74"/>
    </row>
    <row r="13721">
      <c r="H13721" s="74"/>
    </row>
    <row r="13722">
      <c r="H13722" s="74"/>
    </row>
    <row r="13723">
      <c r="H13723" s="74"/>
    </row>
    <row r="13724">
      <c r="H13724" s="74"/>
    </row>
    <row r="13725">
      <c r="H13725" s="74"/>
    </row>
    <row r="13726">
      <c r="H13726" s="74"/>
    </row>
    <row r="13727">
      <c r="H13727" s="74"/>
    </row>
    <row r="13728">
      <c r="H13728" s="74"/>
    </row>
    <row r="13729">
      <c r="H13729" s="74"/>
    </row>
    <row r="13730">
      <c r="H13730" s="74"/>
    </row>
    <row r="13731">
      <c r="H13731" s="74"/>
    </row>
    <row r="13732">
      <c r="H13732" s="74"/>
    </row>
    <row r="13733">
      <c r="H13733" s="74"/>
    </row>
    <row r="13734">
      <c r="H13734" s="74"/>
    </row>
    <row r="13735">
      <c r="H13735" s="74"/>
    </row>
    <row r="13736">
      <c r="H13736" s="74"/>
    </row>
    <row r="13737">
      <c r="H13737" s="74"/>
    </row>
    <row r="13738">
      <c r="H13738" s="74"/>
    </row>
    <row r="13739">
      <c r="H13739" s="74"/>
    </row>
    <row r="13740">
      <c r="H13740" s="74"/>
    </row>
    <row r="13741">
      <c r="H13741" s="74"/>
    </row>
    <row r="13742">
      <c r="H13742" s="74"/>
    </row>
    <row r="13743">
      <c r="H13743" s="74"/>
    </row>
    <row r="13744">
      <c r="H13744" s="74"/>
    </row>
    <row r="13745">
      <c r="H13745" s="74"/>
    </row>
    <row r="13746">
      <c r="H13746" s="74"/>
    </row>
    <row r="13747">
      <c r="H13747" s="74"/>
    </row>
    <row r="13748">
      <c r="H13748" s="74"/>
    </row>
    <row r="13749">
      <c r="H13749" s="74"/>
    </row>
    <row r="13750">
      <c r="H13750" s="74"/>
    </row>
    <row r="13751">
      <c r="H13751" s="74"/>
    </row>
    <row r="13752">
      <c r="H13752" s="74"/>
    </row>
    <row r="13753">
      <c r="H13753" s="74"/>
    </row>
    <row r="13754">
      <c r="H13754" s="74"/>
    </row>
    <row r="13755">
      <c r="H13755" s="74"/>
    </row>
    <row r="13756">
      <c r="H13756" s="74"/>
    </row>
    <row r="13757">
      <c r="H13757" s="74"/>
    </row>
    <row r="13758">
      <c r="H13758" s="74"/>
    </row>
    <row r="13759">
      <c r="H13759" s="74"/>
    </row>
    <row r="13760">
      <c r="H13760" s="74"/>
    </row>
    <row r="13761">
      <c r="H13761" s="74"/>
    </row>
    <row r="13762">
      <c r="H13762" s="74"/>
    </row>
    <row r="13763">
      <c r="H13763" s="74"/>
    </row>
    <row r="13764">
      <c r="H13764" s="74"/>
    </row>
    <row r="13765">
      <c r="H13765" s="74"/>
    </row>
    <row r="13766">
      <c r="H13766" s="74"/>
    </row>
    <row r="13767">
      <c r="H13767" s="74"/>
    </row>
    <row r="13768">
      <c r="H13768" s="74"/>
    </row>
    <row r="13769">
      <c r="H13769" s="74"/>
    </row>
    <row r="13770">
      <c r="H13770" s="74"/>
    </row>
    <row r="13771">
      <c r="H13771" s="74"/>
    </row>
    <row r="13772">
      <c r="H13772" s="74"/>
    </row>
    <row r="13773">
      <c r="H13773" s="74"/>
    </row>
    <row r="13774">
      <c r="H13774" s="74"/>
    </row>
    <row r="13775">
      <c r="H13775" s="74"/>
    </row>
    <row r="13776">
      <c r="H13776" s="74"/>
    </row>
    <row r="13777">
      <c r="H13777" s="74"/>
    </row>
    <row r="13778">
      <c r="H13778" s="74"/>
    </row>
    <row r="13779">
      <c r="H13779" s="74"/>
    </row>
    <row r="13780">
      <c r="H13780" s="74"/>
    </row>
    <row r="13781">
      <c r="H13781" s="74"/>
    </row>
    <row r="13782">
      <c r="H13782" s="74"/>
    </row>
    <row r="13783">
      <c r="H13783" s="74"/>
    </row>
    <row r="13784">
      <c r="H13784" s="74"/>
    </row>
    <row r="13785">
      <c r="H13785" s="74"/>
    </row>
    <row r="13786">
      <c r="H13786" s="74"/>
    </row>
    <row r="13787">
      <c r="H13787" s="74"/>
    </row>
    <row r="13788">
      <c r="H13788" s="74"/>
    </row>
    <row r="13789">
      <c r="H13789" s="74"/>
    </row>
    <row r="13790">
      <c r="H13790" s="74"/>
    </row>
    <row r="13791">
      <c r="H13791" s="74"/>
    </row>
    <row r="13792">
      <c r="H13792" s="74"/>
    </row>
    <row r="13793">
      <c r="H13793" s="74"/>
    </row>
    <row r="13794">
      <c r="H13794" s="74"/>
    </row>
    <row r="13795">
      <c r="H13795" s="74"/>
    </row>
    <row r="13796">
      <c r="H13796" s="74"/>
    </row>
    <row r="13797">
      <c r="H13797" s="74"/>
    </row>
    <row r="13798">
      <c r="H13798" s="74"/>
    </row>
    <row r="13799">
      <c r="H13799" s="74"/>
    </row>
    <row r="13800">
      <c r="H13800" s="74"/>
    </row>
    <row r="13801">
      <c r="H13801" s="74"/>
    </row>
    <row r="13802">
      <c r="H13802" s="74"/>
    </row>
    <row r="13803">
      <c r="H13803" s="74"/>
    </row>
    <row r="13804">
      <c r="H13804" s="74"/>
    </row>
    <row r="13805">
      <c r="H13805" s="74"/>
    </row>
    <row r="13806">
      <c r="H13806" s="74"/>
    </row>
    <row r="13807">
      <c r="H13807" s="74"/>
    </row>
    <row r="13808">
      <c r="H13808" s="74"/>
    </row>
    <row r="13809">
      <c r="H13809" s="74"/>
    </row>
    <row r="13810">
      <c r="H13810" s="74"/>
    </row>
    <row r="13811">
      <c r="H13811" s="74"/>
    </row>
    <row r="13812">
      <c r="H13812" s="74"/>
    </row>
    <row r="13813">
      <c r="H13813" s="74"/>
    </row>
    <row r="13814">
      <c r="H13814" s="74"/>
    </row>
    <row r="13815">
      <c r="H13815" s="74"/>
    </row>
    <row r="13816">
      <c r="H13816" s="74"/>
    </row>
    <row r="13817">
      <c r="H13817" s="74"/>
    </row>
    <row r="13818">
      <c r="H13818" s="74"/>
    </row>
    <row r="13819">
      <c r="H13819" s="74"/>
    </row>
    <row r="13820">
      <c r="H13820" s="74"/>
    </row>
    <row r="13821">
      <c r="H13821" s="74"/>
    </row>
    <row r="13822">
      <c r="H13822" s="74"/>
    </row>
    <row r="13823">
      <c r="H13823" s="74"/>
    </row>
    <row r="13824">
      <c r="H13824" s="74"/>
    </row>
    <row r="13825">
      <c r="H13825" s="74"/>
    </row>
    <row r="13826">
      <c r="H13826" s="74"/>
    </row>
    <row r="13827">
      <c r="H13827" s="74"/>
    </row>
    <row r="13828">
      <c r="H13828" s="74"/>
    </row>
    <row r="13829">
      <c r="H13829" s="74"/>
    </row>
    <row r="13830">
      <c r="H13830" s="74"/>
    </row>
    <row r="13831">
      <c r="H13831" s="74"/>
    </row>
    <row r="13832">
      <c r="H13832" s="74"/>
    </row>
    <row r="13833">
      <c r="H13833" s="74"/>
    </row>
    <row r="13834">
      <c r="H13834" s="74"/>
    </row>
    <row r="13835">
      <c r="H13835" s="74"/>
    </row>
    <row r="13836">
      <c r="H13836" s="74"/>
    </row>
    <row r="13837">
      <c r="H13837" s="74"/>
    </row>
    <row r="13838">
      <c r="H13838" s="74"/>
    </row>
    <row r="13839">
      <c r="H13839" s="74"/>
    </row>
    <row r="13840">
      <c r="H13840" s="74"/>
    </row>
    <row r="13841">
      <c r="H13841" s="74"/>
    </row>
    <row r="13842">
      <c r="H13842" s="74"/>
    </row>
    <row r="13843">
      <c r="H13843" s="74"/>
    </row>
    <row r="13844">
      <c r="H13844" s="74"/>
    </row>
    <row r="13845">
      <c r="H13845" s="74"/>
    </row>
    <row r="13846">
      <c r="H13846" s="74"/>
    </row>
    <row r="13847">
      <c r="H13847" s="74"/>
    </row>
    <row r="13848">
      <c r="H13848" s="74"/>
    </row>
    <row r="13849">
      <c r="H13849" s="74"/>
    </row>
    <row r="13850">
      <c r="H13850" s="74"/>
    </row>
    <row r="13851">
      <c r="H13851" s="74"/>
    </row>
    <row r="13852">
      <c r="H13852" s="74"/>
    </row>
    <row r="13853">
      <c r="H13853" s="74"/>
    </row>
    <row r="13854">
      <c r="H13854" s="74"/>
    </row>
    <row r="13855">
      <c r="H13855" s="74"/>
    </row>
    <row r="13856">
      <c r="H13856" s="74"/>
    </row>
    <row r="13857">
      <c r="H13857" s="74"/>
    </row>
    <row r="13858">
      <c r="H13858" s="74"/>
    </row>
    <row r="13859">
      <c r="H13859" s="74"/>
    </row>
    <row r="13860">
      <c r="H13860" s="74"/>
    </row>
    <row r="13861">
      <c r="H13861" s="74"/>
    </row>
    <row r="13862">
      <c r="H13862" s="74"/>
    </row>
    <row r="13863">
      <c r="H13863" s="74"/>
    </row>
    <row r="13864">
      <c r="H13864" s="74"/>
    </row>
    <row r="13865">
      <c r="H13865" s="74"/>
    </row>
    <row r="13866">
      <c r="H13866" s="74"/>
    </row>
    <row r="13867">
      <c r="H13867" s="74"/>
    </row>
    <row r="13868">
      <c r="H13868" s="74"/>
    </row>
    <row r="13869">
      <c r="H13869" s="74"/>
    </row>
    <row r="13870">
      <c r="H13870" s="74"/>
    </row>
    <row r="13871">
      <c r="H13871" s="74"/>
    </row>
    <row r="13872">
      <c r="H13872" s="74"/>
    </row>
    <row r="13873">
      <c r="H13873" s="74"/>
    </row>
    <row r="13874">
      <c r="H13874" s="74"/>
    </row>
    <row r="13875">
      <c r="H13875" s="74"/>
    </row>
    <row r="13876">
      <c r="H13876" s="74"/>
    </row>
    <row r="13877">
      <c r="H13877" s="74"/>
    </row>
    <row r="13878">
      <c r="H13878" s="74"/>
    </row>
    <row r="13879">
      <c r="H13879" s="74"/>
    </row>
    <row r="13880">
      <c r="H13880" s="74"/>
    </row>
    <row r="13881">
      <c r="H13881" s="74"/>
    </row>
    <row r="13882">
      <c r="H13882" s="74"/>
    </row>
    <row r="13883">
      <c r="H13883" s="74"/>
    </row>
    <row r="13884">
      <c r="H13884" s="74"/>
    </row>
    <row r="13885">
      <c r="H13885" s="74"/>
    </row>
    <row r="13886">
      <c r="H13886" s="74"/>
    </row>
    <row r="13887">
      <c r="H13887" s="74"/>
    </row>
    <row r="13888">
      <c r="H13888" s="74"/>
    </row>
    <row r="13889">
      <c r="H13889" s="74"/>
    </row>
    <row r="13890">
      <c r="H13890" s="74"/>
    </row>
    <row r="13891">
      <c r="H13891" s="74"/>
    </row>
    <row r="13892">
      <c r="H13892" s="74"/>
    </row>
    <row r="13893">
      <c r="H13893" s="74"/>
    </row>
    <row r="13894">
      <c r="H13894" s="74"/>
    </row>
    <row r="13895">
      <c r="H13895" s="74"/>
    </row>
    <row r="13896">
      <c r="H13896" s="74"/>
    </row>
    <row r="13897">
      <c r="H13897" s="74"/>
    </row>
    <row r="13898">
      <c r="H13898" s="74"/>
    </row>
    <row r="13899">
      <c r="H13899" s="74"/>
    </row>
    <row r="13900">
      <c r="H13900" s="74"/>
    </row>
    <row r="13901">
      <c r="H13901" s="74"/>
    </row>
    <row r="13902">
      <c r="H13902" s="74"/>
    </row>
    <row r="13903">
      <c r="H13903" s="74"/>
    </row>
    <row r="13904">
      <c r="H13904" s="74"/>
    </row>
    <row r="13905">
      <c r="H13905" s="74"/>
    </row>
    <row r="13906">
      <c r="H13906" s="74"/>
    </row>
    <row r="13907">
      <c r="H13907" s="74"/>
    </row>
    <row r="13908">
      <c r="H13908" s="74"/>
    </row>
    <row r="13909">
      <c r="H13909" s="74"/>
    </row>
    <row r="13910">
      <c r="H13910" s="74"/>
    </row>
    <row r="13911">
      <c r="H13911" s="74"/>
    </row>
    <row r="13912">
      <c r="H13912" s="74"/>
    </row>
    <row r="13913">
      <c r="H13913" s="74"/>
    </row>
    <row r="13914">
      <c r="H13914" s="74"/>
    </row>
    <row r="13915">
      <c r="H13915" s="74"/>
    </row>
    <row r="13916">
      <c r="H13916" s="74"/>
    </row>
    <row r="13917">
      <c r="H13917" s="74"/>
    </row>
    <row r="13918">
      <c r="H13918" s="74"/>
    </row>
    <row r="13919">
      <c r="H13919" s="74"/>
    </row>
    <row r="13920">
      <c r="H13920" s="74"/>
    </row>
    <row r="13921">
      <c r="H13921" s="74"/>
    </row>
    <row r="13922">
      <c r="H13922" s="74"/>
    </row>
    <row r="13923">
      <c r="H13923" s="74"/>
    </row>
    <row r="13924">
      <c r="H13924" s="74"/>
    </row>
    <row r="13925">
      <c r="H13925" s="74"/>
    </row>
    <row r="13926">
      <c r="H13926" s="74"/>
    </row>
    <row r="13927">
      <c r="H13927" s="74"/>
    </row>
    <row r="13928">
      <c r="H13928" s="74"/>
    </row>
    <row r="13929">
      <c r="H13929" s="74"/>
    </row>
    <row r="13930">
      <c r="H13930" s="74"/>
    </row>
    <row r="13931">
      <c r="H13931" s="74"/>
    </row>
    <row r="13932">
      <c r="H13932" s="74"/>
    </row>
    <row r="13933">
      <c r="H13933" s="74"/>
    </row>
    <row r="13934">
      <c r="H13934" s="74"/>
    </row>
    <row r="13935">
      <c r="H13935" s="74"/>
    </row>
    <row r="13936">
      <c r="H13936" s="74"/>
    </row>
    <row r="13937">
      <c r="H13937" s="74"/>
    </row>
    <row r="13938">
      <c r="H13938" s="74"/>
    </row>
    <row r="13939">
      <c r="H13939" s="74"/>
    </row>
    <row r="13940">
      <c r="H13940" s="74"/>
    </row>
    <row r="13941">
      <c r="H13941" s="74"/>
    </row>
    <row r="13942">
      <c r="H13942" s="74"/>
    </row>
    <row r="13943">
      <c r="H13943" s="74"/>
    </row>
    <row r="13944">
      <c r="H13944" s="74"/>
    </row>
    <row r="13945">
      <c r="H13945" s="74"/>
    </row>
    <row r="13946">
      <c r="H13946" s="74"/>
    </row>
    <row r="13947">
      <c r="H13947" s="74"/>
    </row>
    <row r="13948">
      <c r="H13948" s="74"/>
    </row>
    <row r="13949">
      <c r="H13949" s="74"/>
    </row>
    <row r="13950">
      <c r="H13950" s="74"/>
    </row>
    <row r="13951">
      <c r="H13951" s="74"/>
    </row>
    <row r="13952">
      <c r="H13952" s="74"/>
    </row>
    <row r="13953">
      <c r="H13953" s="74"/>
    </row>
    <row r="13954">
      <c r="H13954" s="74"/>
    </row>
    <row r="13955">
      <c r="H13955" s="74"/>
    </row>
    <row r="13956">
      <c r="H13956" s="74"/>
    </row>
    <row r="13957">
      <c r="H13957" s="74"/>
    </row>
    <row r="13958">
      <c r="H13958" s="74"/>
    </row>
    <row r="13959">
      <c r="H13959" s="74"/>
    </row>
    <row r="13960">
      <c r="H13960" s="74"/>
    </row>
    <row r="13961">
      <c r="H13961" s="74"/>
    </row>
    <row r="13962">
      <c r="H13962" s="74"/>
    </row>
    <row r="13963">
      <c r="H13963" s="74"/>
    </row>
    <row r="13964">
      <c r="H13964" s="74"/>
    </row>
    <row r="13965">
      <c r="H13965" s="74"/>
    </row>
    <row r="13966">
      <c r="H13966" s="74"/>
    </row>
    <row r="13967">
      <c r="H13967" s="74"/>
    </row>
    <row r="13968">
      <c r="H13968" s="74"/>
    </row>
    <row r="13969">
      <c r="H13969" s="74"/>
    </row>
    <row r="13970">
      <c r="H13970" s="74"/>
    </row>
    <row r="13971">
      <c r="H13971" s="74"/>
    </row>
    <row r="13972">
      <c r="H13972" s="74"/>
    </row>
    <row r="13973">
      <c r="H13973" s="74"/>
    </row>
    <row r="13974">
      <c r="H13974" s="74"/>
    </row>
    <row r="13975">
      <c r="H13975" s="74"/>
    </row>
    <row r="13976">
      <c r="H13976" s="74"/>
    </row>
    <row r="13977">
      <c r="H13977" s="74"/>
    </row>
    <row r="13978">
      <c r="H13978" s="74"/>
    </row>
    <row r="13979">
      <c r="H13979" s="74"/>
    </row>
    <row r="13980">
      <c r="H13980" s="74"/>
    </row>
    <row r="13981">
      <c r="H13981" s="74"/>
    </row>
    <row r="13982">
      <c r="H13982" s="74"/>
    </row>
    <row r="13983">
      <c r="H13983" s="74"/>
    </row>
    <row r="13984">
      <c r="H13984" s="74"/>
    </row>
    <row r="13985">
      <c r="H13985" s="74"/>
    </row>
    <row r="13986">
      <c r="H13986" s="74"/>
    </row>
    <row r="13987">
      <c r="H13987" s="74"/>
    </row>
    <row r="13988">
      <c r="H13988" s="74"/>
    </row>
    <row r="13989">
      <c r="H13989" s="74"/>
    </row>
    <row r="13990">
      <c r="H13990" s="74"/>
    </row>
    <row r="13991">
      <c r="H13991" s="74"/>
    </row>
    <row r="13992">
      <c r="H13992" s="74"/>
    </row>
    <row r="13993">
      <c r="H13993" s="74"/>
    </row>
    <row r="13994">
      <c r="H13994" s="74"/>
    </row>
    <row r="13995">
      <c r="H13995" s="74"/>
    </row>
    <row r="13996">
      <c r="H13996" s="74"/>
    </row>
    <row r="13997">
      <c r="H13997" s="74"/>
    </row>
    <row r="13998">
      <c r="H13998" s="74"/>
    </row>
    <row r="13999">
      <c r="H13999" s="74"/>
    </row>
    <row r="14000">
      <c r="H14000" s="74"/>
    </row>
    <row r="14001">
      <c r="H14001" s="74"/>
    </row>
    <row r="14002">
      <c r="H14002" s="74"/>
    </row>
    <row r="14003">
      <c r="H14003" s="74"/>
    </row>
    <row r="14004">
      <c r="H14004" s="74"/>
    </row>
    <row r="14005">
      <c r="H14005" s="74"/>
    </row>
    <row r="14006">
      <c r="H14006" s="74"/>
    </row>
    <row r="14007">
      <c r="H14007" s="74"/>
    </row>
    <row r="14008">
      <c r="H14008" s="74"/>
    </row>
    <row r="14009">
      <c r="H14009" s="74"/>
    </row>
    <row r="14010">
      <c r="H14010" s="74"/>
    </row>
    <row r="14011">
      <c r="H14011" s="74"/>
    </row>
    <row r="14012">
      <c r="H14012" s="74"/>
    </row>
    <row r="14013">
      <c r="H14013" s="74"/>
    </row>
    <row r="14014">
      <c r="H14014" s="74"/>
    </row>
    <row r="14015">
      <c r="H14015" s="74"/>
    </row>
    <row r="14016">
      <c r="H14016" s="74"/>
    </row>
    <row r="14017">
      <c r="H14017" s="74"/>
    </row>
    <row r="14018">
      <c r="H14018" s="74"/>
    </row>
    <row r="14019">
      <c r="H14019" s="74"/>
    </row>
    <row r="14020">
      <c r="H14020" s="74"/>
    </row>
    <row r="14021">
      <c r="H14021" s="74"/>
    </row>
    <row r="14022">
      <c r="H14022" s="74"/>
    </row>
    <row r="14023">
      <c r="H14023" s="74"/>
    </row>
    <row r="14024">
      <c r="H14024" s="74"/>
    </row>
    <row r="14025">
      <c r="H14025" s="74"/>
    </row>
    <row r="14026">
      <c r="H14026" s="74"/>
    </row>
    <row r="14027">
      <c r="H14027" s="74"/>
    </row>
    <row r="14028">
      <c r="H14028" s="74"/>
    </row>
    <row r="14029">
      <c r="H14029" s="74"/>
    </row>
    <row r="14030">
      <c r="H14030" s="74"/>
    </row>
    <row r="14031">
      <c r="H14031" s="74"/>
    </row>
    <row r="14032">
      <c r="H14032" s="74"/>
    </row>
    <row r="14033">
      <c r="H14033" s="74"/>
    </row>
    <row r="14034">
      <c r="H14034" s="74"/>
    </row>
    <row r="14035">
      <c r="H14035" s="74"/>
    </row>
    <row r="14036">
      <c r="H14036" s="74"/>
    </row>
    <row r="14037">
      <c r="H14037" s="74"/>
    </row>
    <row r="14038">
      <c r="H14038" s="74"/>
    </row>
    <row r="14039">
      <c r="H14039" s="74"/>
    </row>
    <row r="14040">
      <c r="H14040" s="74"/>
    </row>
    <row r="14041">
      <c r="H14041" s="74"/>
    </row>
    <row r="14042">
      <c r="H14042" s="74"/>
    </row>
    <row r="14043">
      <c r="H14043" s="74"/>
    </row>
    <row r="14044">
      <c r="H14044" s="74"/>
    </row>
    <row r="14045">
      <c r="H14045" s="74"/>
    </row>
    <row r="14046">
      <c r="H14046" s="74"/>
    </row>
    <row r="14047">
      <c r="H14047" s="74"/>
    </row>
    <row r="14048">
      <c r="H14048" s="74"/>
    </row>
    <row r="14049">
      <c r="H14049" s="74"/>
    </row>
    <row r="14050">
      <c r="H14050" s="74"/>
    </row>
    <row r="14051">
      <c r="H14051" s="74"/>
    </row>
    <row r="14052">
      <c r="H14052" s="74"/>
    </row>
    <row r="14053">
      <c r="H14053" s="74"/>
    </row>
    <row r="14054">
      <c r="H14054" s="74"/>
    </row>
    <row r="14055">
      <c r="H14055" s="74"/>
    </row>
    <row r="14056">
      <c r="H14056" s="74"/>
    </row>
    <row r="14057">
      <c r="H14057" s="74"/>
    </row>
    <row r="14058">
      <c r="H14058" s="74"/>
    </row>
    <row r="14059">
      <c r="H14059" s="74"/>
    </row>
    <row r="14060">
      <c r="H14060" s="74"/>
    </row>
    <row r="14061">
      <c r="H14061" s="74"/>
    </row>
    <row r="14062">
      <c r="H14062" s="74"/>
    </row>
    <row r="14063">
      <c r="H14063" s="74"/>
    </row>
    <row r="14064">
      <c r="H14064" s="74"/>
    </row>
    <row r="14065">
      <c r="H14065" s="74"/>
    </row>
    <row r="14066">
      <c r="H14066" s="74"/>
    </row>
    <row r="14067">
      <c r="H14067" s="74"/>
    </row>
    <row r="14068">
      <c r="H14068" s="74"/>
    </row>
    <row r="14069">
      <c r="H14069" s="74"/>
    </row>
    <row r="14070">
      <c r="H14070" s="74"/>
    </row>
    <row r="14071">
      <c r="H14071" s="74"/>
    </row>
    <row r="14072">
      <c r="H14072" s="74"/>
    </row>
    <row r="14073">
      <c r="H14073" s="74"/>
    </row>
    <row r="14074">
      <c r="H14074" s="74"/>
    </row>
    <row r="14075">
      <c r="H14075" s="74"/>
    </row>
    <row r="14076">
      <c r="H14076" s="74"/>
    </row>
    <row r="14077">
      <c r="H14077" s="74"/>
    </row>
    <row r="14078">
      <c r="H14078" s="74"/>
    </row>
    <row r="14079">
      <c r="H14079" s="74"/>
    </row>
    <row r="14080">
      <c r="H14080" s="74"/>
    </row>
    <row r="14081">
      <c r="H14081" s="74"/>
    </row>
    <row r="14082">
      <c r="H14082" s="74"/>
    </row>
    <row r="14083">
      <c r="H14083" s="74"/>
    </row>
    <row r="14084">
      <c r="H14084" s="74"/>
    </row>
    <row r="14085">
      <c r="H14085" s="74"/>
    </row>
    <row r="14086">
      <c r="H14086" s="74"/>
    </row>
    <row r="14087">
      <c r="H14087" s="74"/>
    </row>
    <row r="14088">
      <c r="H14088" s="74"/>
    </row>
    <row r="14089">
      <c r="H14089" s="74"/>
    </row>
    <row r="14090">
      <c r="H14090" s="74"/>
    </row>
    <row r="14091">
      <c r="H14091" s="74"/>
    </row>
    <row r="14092">
      <c r="H14092" s="74"/>
    </row>
    <row r="14093">
      <c r="H14093" s="74"/>
    </row>
    <row r="14094">
      <c r="H14094" s="74"/>
    </row>
    <row r="14095">
      <c r="H14095" s="74"/>
    </row>
    <row r="14096">
      <c r="H14096" s="74"/>
    </row>
    <row r="14097">
      <c r="H14097" s="74"/>
    </row>
    <row r="14098">
      <c r="H14098" s="74"/>
    </row>
    <row r="14099">
      <c r="H14099" s="74"/>
    </row>
    <row r="14100">
      <c r="H14100" s="74"/>
    </row>
    <row r="14101">
      <c r="H14101" s="74"/>
    </row>
    <row r="14102">
      <c r="H14102" s="74"/>
    </row>
    <row r="14103">
      <c r="H14103" s="74"/>
    </row>
    <row r="14104">
      <c r="H14104" s="74"/>
    </row>
    <row r="14105">
      <c r="H14105" s="74"/>
    </row>
    <row r="14106">
      <c r="H14106" s="74"/>
    </row>
    <row r="14107">
      <c r="H14107" s="74"/>
    </row>
    <row r="14108">
      <c r="H14108" s="74"/>
    </row>
    <row r="14109">
      <c r="H14109" s="74"/>
    </row>
    <row r="14110">
      <c r="H14110" s="74"/>
    </row>
    <row r="14111">
      <c r="H14111" s="74"/>
    </row>
    <row r="14112">
      <c r="H14112" s="74"/>
    </row>
    <row r="14113">
      <c r="H14113" s="74"/>
    </row>
    <row r="14114">
      <c r="H14114" s="74"/>
    </row>
    <row r="14115">
      <c r="H14115" s="74"/>
    </row>
    <row r="14116">
      <c r="H14116" s="74"/>
    </row>
    <row r="14117">
      <c r="H14117" s="74"/>
    </row>
    <row r="14118">
      <c r="H14118" s="74"/>
    </row>
    <row r="14119">
      <c r="H14119" s="74"/>
    </row>
    <row r="14120">
      <c r="H14120" s="74"/>
    </row>
    <row r="14121">
      <c r="H14121" s="74"/>
    </row>
    <row r="14122">
      <c r="H14122" s="74"/>
    </row>
    <row r="14123">
      <c r="H14123" s="74"/>
    </row>
    <row r="14124">
      <c r="H14124" s="74"/>
    </row>
    <row r="14125">
      <c r="H14125" s="74"/>
    </row>
    <row r="14126">
      <c r="H14126" s="74"/>
    </row>
    <row r="14127">
      <c r="H14127" s="74"/>
    </row>
    <row r="14128">
      <c r="H14128" s="74"/>
    </row>
    <row r="14129">
      <c r="H14129" s="74"/>
    </row>
    <row r="14130">
      <c r="H14130" s="74"/>
    </row>
    <row r="14131">
      <c r="H14131" s="74"/>
    </row>
    <row r="14132">
      <c r="H14132" s="74"/>
    </row>
    <row r="14133">
      <c r="H14133" s="74"/>
    </row>
    <row r="14134">
      <c r="H14134" s="74"/>
    </row>
    <row r="14135">
      <c r="H14135" s="74"/>
    </row>
    <row r="14136">
      <c r="H14136" s="74"/>
    </row>
    <row r="14137">
      <c r="H14137" s="74"/>
    </row>
    <row r="14138">
      <c r="H14138" s="74"/>
    </row>
    <row r="14139">
      <c r="H14139" s="74"/>
    </row>
    <row r="14140">
      <c r="H14140" s="74"/>
    </row>
    <row r="14141">
      <c r="H14141" s="74"/>
    </row>
    <row r="14142">
      <c r="H14142" s="74"/>
    </row>
    <row r="14143">
      <c r="H14143" s="74"/>
    </row>
    <row r="14144">
      <c r="H14144" s="74"/>
    </row>
    <row r="14145">
      <c r="H14145" s="74"/>
    </row>
    <row r="14146">
      <c r="H14146" s="74"/>
    </row>
    <row r="14147">
      <c r="H14147" s="74"/>
    </row>
    <row r="14148">
      <c r="H14148" s="74"/>
    </row>
    <row r="14149">
      <c r="H14149" s="74"/>
    </row>
    <row r="14150">
      <c r="H14150" s="74"/>
    </row>
    <row r="14151">
      <c r="H14151" s="74"/>
    </row>
    <row r="14152">
      <c r="H14152" s="74"/>
    </row>
    <row r="14153">
      <c r="H14153" s="74"/>
    </row>
    <row r="14154">
      <c r="H14154" s="74"/>
    </row>
    <row r="14155">
      <c r="H14155" s="74"/>
    </row>
    <row r="14156">
      <c r="H14156" s="74"/>
    </row>
    <row r="14157">
      <c r="H14157" s="74"/>
    </row>
    <row r="14158">
      <c r="H14158" s="74"/>
    </row>
    <row r="14159">
      <c r="H14159" s="74"/>
    </row>
    <row r="14160">
      <c r="H14160" s="74"/>
    </row>
    <row r="14161">
      <c r="H14161" s="74"/>
    </row>
    <row r="14162">
      <c r="H14162" s="74"/>
    </row>
    <row r="14163">
      <c r="H14163" s="74"/>
    </row>
    <row r="14164">
      <c r="H14164" s="74"/>
    </row>
    <row r="14165">
      <c r="H14165" s="74"/>
    </row>
    <row r="14166">
      <c r="H14166" s="74"/>
    </row>
    <row r="14167">
      <c r="H14167" s="74"/>
    </row>
    <row r="14168">
      <c r="H14168" s="74"/>
    </row>
    <row r="14169">
      <c r="H14169" s="74"/>
    </row>
    <row r="14170">
      <c r="H14170" s="74"/>
    </row>
    <row r="14171">
      <c r="H14171" s="74"/>
    </row>
    <row r="14172">
      <c r="H14172" s="74"/>
    </row>
    <row r="14173">
      <c r="H14173" s="74"/>
    </row>
    <row r="14174">
      <c r="H14174" s="74"/>
    </row>
    <row r="14175">
      <c r="H14175" s="74"/>
    </row>
    <row r="14176">
      <c r="H14176" s="74"/>
    </row>
    <row r="14177">
      <c r="H14177" s="74"/>
    </row>
    <row r="14178">
      <c r="H14178" s="74"/>
    </row>
    <row r="14179">
      <c r="H14179" s="74"/>
    </row>
    <row r="14180">
      <c r="H14180" s="74"/>
    </row>
    <row r="14181">
      <c r="H14181" s="74"/>
    </row>
    <row r="14182">
      <c r="H14182" s="74"/>
    </row>
    <row r="14183">
      <c r="H14183" s="74"/>
    </row>
    <row r="14184">
      <c r="H14184" s="74"/>
    </row>
    <row r="14185">
      <c r="H14185" s="74"/>
    </row>
    <row r="14186">
      <c r="H14186" s="74"/>
    </row>
    <row r="14187">
      <c r="H14187" s="74"/>
    </row>
    <row r="14188">
      <c r="H14188" s="74"/>
    </row>
    <row r="14189">
      <c r="H14189" s="74"/>
    </row>
    <row r="14190">
      <c r="H14190" s="74"/>
    </row>
    <row r="14191">
      <c r="H14191" s="74"/>
    </row>
    <row r="14192">
      <c r="H14192" s="74"/>
    </row>
    <row r="14193">
      <c r="H14193" s="74"/>
    </row>
    <row r="14194">
      <c r="H14194" s="74"/>
    </row>
    <row r="14195">
      <c r="H14195" s="74"/>
    </row>
    <row r="14196">
      <c r="H14196" s="74"/>
    </row>
    <row r="14197">
      <c r="H14197" s="74"/>
    </row>
    <row r="14198">
      <c r="H14198" s="74"/>
    </row>
    <row r="14199">
      <c r="H14199" s="74"/>
    </row>
    <row r="14200">
      <c r="H14200" s="74"/>
    </row>
    <row r="14201">
      <c r="H14201" s="74"/>
    </row>
    <row r="14202">
      <c r="H14202" s="74"/>
    </row>
    <row r="14203">
      <c r="H14203" s="74"/>
    </row>
    <row r="14204">
      <c r="H14204" s="74"/>
    </row>
    <row r="14205">
      <c r="H14205" s="74"/>
    </row>
    <row r="14206">
      <c r="H14206" s="74"/>
    </row>
    <row r="14207">
      <c r="H14207" s="74"/>
    </row>
    <row r="14208">
      <c r="H14208" s="74"/>
    </row>
    <row r="14209">
      <c r="H14209" s="74"/>
    </row>
    <row r="14210">
      <c r="H14210" s="74"/>
    </row>
    <row r="14211">
      <c r="H14211" s="74"/>
    </row>
    <row r="14212">
      <c r="H14212" s="74"/>
    </row>
    <row r="14213">
      <c r="H14213" s="74"/>
    </row>
    <row r="14214">
      <c r="H14214" s="74"/>
    </row>
    <row r="14215">
      <c r="H14215" s="74"/>
    </row>
    <row r="14216">
      <c r="H14216" s="74"/>
    </row>
    <row r="14217">
      <c r="H14217" s="74"/>
    </row>
    <row r="14218">
      <c r="H14218" s="74"/>
    </row>
    <row r="14219">
      <c r="H14219" s="74"/>
    </row>
    <row r="14220">
      <c r="H14220" s="74"/>
    </row>
    <row r="14221">
      <c r="H14221" s="74"/>
    </row>
    <row r="14222">
      <c r="H14222" s="74"/>
    </row>
    <row r="14223">
      <c r="H14223" s="74"/>
    </row>
    <row r="14224">
      <c r="H14224" s="74"/>
    </row>
    <row r="14225">
      <c r="H14225" s="74"/>
    </row>
    <row r="14226">
      <c r="H14226" s="74"/>
    </row>
    <row r="14227">
      <c r="H14227" s="74"/>
    </row>
    <row r="14228">
      <c r="H14228" s="74"/>
    </row>
    <row r="14229">
      <c r="H14229" s="74"/>
    </row>
    <row r="14230">
      <c r="H14230" s="74"/>
    </row>
    <row r="14231">
      <c r="H14231" s="74"/>
    </row>
    <row r="14232">
      <c r="H14232" s="74"/>
    </row>
    <row r="14233">
      <c r="H14233" s="74"/>
    </row>
    <row r="14234">
      <c r="H14234" s="74"/>
    </row>
    <row r="14235">
      <c r="H14235" s="74"/>
    </row>
    <row r="14236">
      <c r="H14236" s="74"/>
    </row>
    <row r="14237">
      <c r="H14237" s="74"/>
    </row>
    <row r="14238">
      <c r="H14238" s="74"/>
    </row>
    <row r="14239">
      <c r="H14239" s="74"/>
    </row>
    <row r="14240">
      <c r="H14240" s="74"/>
    </row>
    <row r="14241">
      <c r="H14241" s="74"/>
    </row>
    <row r="14242">
      <c r="H14242" s="74"/>
    </row>
    <row r="14243">
      <c r="H14243" s="74"/>
    </row>
    <row r="14244">
      <c r="H14244" s="74"/>
    </row>
    <row r="14245">
      <c r="H14245" s="74"/>
    </row>
    <row r="14246">
      <c r="H14246" s="74"/>
    </row>
    <row r="14247">
      <c r="H14247" s="74"/>
    </row>
    <row r="14248">
      <c r="H14248" s="74"/>
    </row>
    <row r="14249">
      <c r="H14249" s="74"/>
    </row>
    <row r="14250">
      <c r="H14250" s="74"/>
    </row>
    <row r="14251">
      <c r="H14251" s="74"/>
    </row>
    <row r="14252">
      <c r="H14252" s="74"/>
    </row>
    <row r="14253">
      <c r="H14253" s="74"/>
    </row>
    <row r="14254">
      <c r="H14254" s="74"/>
    </row>
    <row r="14255">
      <c r="H14255" s="74"/>
    </row>
    <row r="14256">
      <c r="H14256" s="74"/>
    </row>
    <row r="14257">
      <c r="H14257" s="74"/>
    </row>
    <row r="14258">
      <c r="H14258" s="74"/>
    </row>
    <row r="14259">
      <c r="H14259" s="74"/>
    </row>
    <row r="14260">
      <c r="H14260" s="74"/>
    </row>
    <row r="14261">
      <c r="H14261" s="74"/>
    </row>
    <row r="14262">
      <c r="H14262" s="74"/>
    </row>
    <row r="14263">
      <c r="H14263" s="74"/>
    </row>
    <row r="14264">
      <c r="H14264" s="74"/>
    </row>
    <row r="14265">
      <c r="H14265" s="74"/>
    </row>
    <row r="14266">
      <c r="H14266" s="74"/>
    </row>
    <row r="14267">
      <c r="H14267" s="74"/>
    </row>
    <row r="14268">
      <c r="H14268" s="74"/>
    </row>
    <row r="14269">
      <c r="H14269" s="74"/>
    </row>
    <row r="14270">
      <c r="H14270" s="74"/>
    </row>
    <row r="14271">
      <c r="H14271" s="74"/>
    </row>
    <row r="14272">
      <c r="H14272" s="74"/>
    </row>
    <row r="14273">
      <c r="H14273" s="74"/>
    </row>
    <row r="14274">
      <c r="H14274" s="74"/>
    </row>
    <row r="14275">
      <c r="H14275" s="74"/>
    </row>
    <row r="14276">
      <c r="H14276" s="74"/>
    </row>
    <row r="14277">
      <c r="H14277" s="74"/>
    </row>
    <row r="14278">
      <c r="H14278" s="74"/>
    </row>
    <row r="14279">
      <c r="H14279" s="74"/>
    </row>
    <row r="14280">
      <c r="H14280" s="74"/>
    </row>
    <row r="14281">
      <c r="H14281" s="74"/>
    </row>
    <row r="14282">
      <c r="H14282" s="74"/>
    </row>
    <row r="14283">
      <c r="H14283" s="74"/>
    </row>
    <row r="14284">
      <c r="H14284" s="74"/>
    </row>
    <row r="14285">
      <c r="H14285" s="74"/>
    </row>
    <row r="14286">
      <c r="H14286" s="74"/>
    </row>
    <row r="14287">
      <c r="H14287" s="74"/>
    </row>
    <row r="14288">
      <c r="H14288" s="74"/>
    </row>
    <row r="14289">
      <c r="H14289" s="74"/>
    </row>
    <row r="14290">
      <c r="H14290" s="74"/>
    </row>
    <row r="14291">
      <c r="H14291" s="74"/>
    </row>
    <row r="14292">
      <c r="H14292" s="74"/>
    </row>
    <row r="14293">
      <c r="H14293" s="74"/>
    </row>
    <row r="14294">
      <c r="H14294" s="74"/>
    </row>
    <row r="14295">
      <c r="H14295" s="74"/>
    </row>
    <row r="14296">
      <c r="H14296" s="74"/>
    </row>
    <row r="14297">
      <c r="H14297" s="74"/>
    </row>
    <row r="14298">
      <c r="H14298" s="74"/>
    </row>
    <row r="14299">
      <c r="H14299" s="74"/>
    </row>
    <row r="14300">
      <c r="H14300" s="74"/>
    </row>
    <row r="14301">
      <c r="H14301" s="74"/>
    </row>
    <row r="14302">
      <c r="H14302" s="74"/>
    </row>
    <row r="14303">
      <c r="H14303" s="74"/>
    </row>
    <row r="14304">
      <c r="H14304" s="74"/>
    </row>
    <row r="14305">
      <c r="H14305" s="74"/>
    </row>
    <row r="14306">
      <c r="H14306" s="74"/>
    </row>
    <row r="14307">
      <c r="H14307" s="74"/>
    </row>
    <row r="14308">
      <c r="H14308" s="74"/>
    </row>
    <row r="14309">
      <c r="H14309" s="74"/>
    </row>
    <row r="14310">
      <c r="H14310" s="74"/>
    </row>
    <row r="14311">
      <c r="H14311" s="74"/>
    </row>
    <row r="14312">
      <c r="H14312" s="74"/>
    </row>
    <row r="14313">
      <c r="H14313" s="74"/>
    </row>
    <row r="14314">
      <c r="H14314" s="74"/>
    </row>
    <row r="14315">
      <c r="H14315" s="74"/>
    </row>
    <row r="14316">
      <c r="H14316" s="74"/>
    </row>
    <row r="14317">
      <c r="H14317" s="74"/>
    </row>
    <row r="14318">
      <c r="H14318" s="74"/>
    </row>
    <row r="14319">
      <c r="H14319" s="74"/>
    </row>
    <row r="14320">
      <c r="H14320" s="74"/>
    </row>
    <row r="14321">
      <c r="H14321" s="74"/>
    </row>
    <row r="14322">
      <c r="H14322" s="74"/>
    </row>
    <row r="14323">
      <c r="H14323" s="74"/>
    </row>
    <row r="14324">
      <c r="H14324" s="74"/>
    </row>
    <row r="14325">
      <c r="H14325" s="74"/>
    </row>
    <row r="14326">
      <c r="H14326" s="74"/>
    </row>
    <row r="14327">
      <c r="H14327" s="74"/>
    </row>
    <row r="14328">
      <c r="H14328" s="74"/>
    </row>
    <row r="14329">
      <c r="H14329" s="74"/>
    </row>
    <row r="14330">
      <c r="H14330" s="74"/>
    </row>
    <row r="14331">
      <c r="H14331" s="74"/>
    </row>
    <row r="14332">
      <c r="H14332" s="74"/>
    </row>
    <row r="14333">
      <c r="H14333" s="74"/>
    </row>
    <row r="14334">
      <c r="H14334" s="74"/>
    </row>
    <row r="14335">
      <c r="H14335" s="74"/>
    </row>
    <row r="14336">
      <c r="H14336" s="74"/>
    </row>
    <row r="14337">
      <c r="H14337" s="74"/>
    </row>
    <row r="14338">
      <c r="H14338" s="74"/>
    </row>
    <row r="14339">
      <c r="H14339" s="74"/>
    </row>
    <row r="14340">
      <c r="H14340" s="74"/>
    </row>
    <row r="14341">
      <c r="H14341" s="74"/>
    </row>
    <row r="14342">
      <c r="H14342" s="74"/>
    </row>
    <row r="14343">
      <c r="H14343" s="74"/>
    </row>
    <row r="14344">
      <c r="H14344" s="74"/>
    </row>
    <row r="14345">
      <c r="H14345" s="74"/>
    </row>
    <row r="14346">
      <c r="H14346" s="74"/>
    </row>
    <row r="14347">
      <c r="H14347" s="74"/>
    </row>
    <row r="14348">
      <c r="H14348" s="74"/>
    </row>
    <row r="14349">
      <c r="H14349" s="74"/>
    </row>
    <row r="14350">
      <c r="H14350" s="74"/>
    </row>
    <row r="14351">
      <c r="H14351" s="74"/>
    </row>
    <row r="14352">
      <c r="H14352" s="74"/>
    </row>
    <row r="14353">
      <c r="H14353" s="74"/>
    </row>
    <row r="14354">
      <c r="H14354" s="74"/>
    </row>
    <row r="14355">
      <c r="H14355" s="74"/>
    </row>
    <row r="14356">
      <c r="H14356" s="74"/>
    </row>
    <row r="14357">
      <c r="H14357" s="74"/>
    </row>
    <row r="14358">
      <c r="H14358" s="74"/>
    </row>
    <row r="14359">
      <c r="H14359" s="74"/>
    </row>
    <row r="14360">
      <c r="H14360" s="74"/>
    </row>
    <row r="14361">
      <c r="H14361" s="74"/>
    </row>
    <row r="14362">
      <c r="H14362" s="74"/>
    </row>
    <row r="14363">
      <c r="H14363" s="74"/>
    </row>
    <row r="14364">
      <c r="H14364" s="74"/>
    </row>
    <row r="14365">
      <c r="H14365" s="74"/>
    </row>
    <row r="14366">
      <c r="H14366" s="74"/>
    </row>
    <row r="14367">
      <c r="H14367" s="74"/>
    </row>
    <row r="14368">
      <c r="H14368" s="74"/>
    </row>
    <row r="14369">
      <c r="H14369" s="74"/>
    </row>
    <row r="14370">
      <c r="H14370" s="74"/>
    </row>
    <row r="14371">
      <c r="H14371" s="74"/>
    </row>
    <row r="14372">
      <c r="H14372" s="74"/>
    </row>
    <row r="14373">
      <c r="H14373" s="74"/>
    </row>
    <row r="14374">
      <c r="H14374" s="74"/>
    </row>
    <row r="14375">
      <c r="H14375" s="74"/>
    </row>
    <row r="14376">
      <c r="H14376" s="74"/>
    </row>
    <row r="14377">
      <c r="H14377" s="74"/>
    </row>
    <row r="14378">
      <c r="H14378" s="74"/>
    </row>
    <row r="14379">
      <c r="H14379" s="74"/>
    </row>
    <row r="14380">
      <c r="H14380" s="74"/>
    </row>
    <row r="14381">
      <c r="H14381" s="74"/>
    </row>
    <row r="14382">
      <c r="H14382" s="74"/>
    </row>
    <row r="14383">
      <c r="H14383" s="74"/>
    </row>
    <row r="14384">
      <c r="H14384" s="74"/>
    </row>
    <row r="14385">
      <c r="H14385" s="74"/>
    </row>
    <row r="14386">
      <c r="H14386" s="74"/>
    </row>
    <row r="14387">
      <c r="H14387" s="74"/>
    </row>
    <row r="14388">
      <c r="H14388" s="74"/>
    </row>
    <row r="14389">
      <c r="H14389" s="74"/>
    </row>
    <row r="14390">
      <c r="H14390" s="74"/>
    </row>
    <row r="14391">
      <c r="H14391" s="74"/>
    </row>
    <row r="14392">
      <c r="H14392" s="74"/>
    </row>
    <row r="14393">
      <c r="H14393" s="74"/>
    </row>
    <row r="14394">
      <c r="H14394" s="74"/>
    </row>
    <row r="14395">
      <c r="H14395" s="74"/>
    </row>
    <row r="14396">
      <c r="H14396" s="74"/>
    </row>
    <row r="14397">
      <c r="H14397" s="74"/>
    </row>
    <row r="14398">
      <c r="H14398" s="74"/>
    </row>
    <row r="14399">
      <c r="H14399" s="74"/>
    </row>
    <row r="14400">
      <c r="H14400" s="74"/>
    </row>
    <row r="14401">
      <c r="H14401" s="74"/>
    </row>
    <row r="14402">
      <c r="H14402" s="74"/>
    </row>
    <row r="14403">
      <c r="H14403" s="74"/>
    </row>
    <row r="14404">
      <c r="H14404" s="74"/>
    </row>
    <row r="14405">
      <c r="H14405" s="74"/>
    </row>
    <row r="14406">
      <c r="H14406" s="74"/>
    </row>
    <row r="14407">
      <c r="H14407" s="74"/>
    </row>
    <row r="14408">
      <c r="H14408" s="74"/>
    </row>
    <row r="14409">
      <c r="H14409" s="74"/>
    </row>
    <row r="14410">
      <c r="H14410" s="74"/>
    </row>
    <row r="14411">
      <c r="H14411" s="74"/>
    </row>
    <row r="14412">
      <c r="H14412" s="74"/>
    </row>
    <row r="14413">
      <c r="H14413" s="74"/>
    </row>
    <row r="14414">
      <c r="H14414" s="74"/>
    </row>
    <row r="14415">
      <c r="H14415" s="74"/>
    </row>
    <row r="14416">
      <c r="H14416" s="74"/>
    </row>
    <row r="14417">
      <c r="H14417" s="74"/>
    </row>
    <row r="14418">
      <c r="H14418" s="74"/>
    </row>
    <row r="14419">
      <c r="H14419" s="74"/>
    </row>
    <row r="14420">
      <c r="H14420" s="74"/>
    </row>
    <row r="14421">
      <c r="H14421" s="74"/>
    </row>
    <row r="14422">
      <c r="H14422" s="74"/>
    </row>
    <row r="14423">
      <c r="H14423" s="74"/>
    </row>
    <row r="14424">
      <c r="H14424" s="74"/>
    </row>
    <row r="14425">
      <c r="H14425" s="74"/>
    </row>
    <row r="14426">
      <c r="H14426" s="74"/>
    </row>
    <row r="14427">
      <c r="H14427" s="74"/>
    </row>
    <row r="14428">
      <c r="H14428" s="74"/>
    </row>
    <row r="14429">
      <c r="H14429" s="74"/>
    </row>
    <row r="14430">
      <c r="H14430" s="74"/>
    </row>
    <row r="14431">
      <c r="H14431" s="74"/>
    </row>
    <row r="14432">
      <c r="H14432" s="74"/>
    </row>
    <row r="14433">
      <c r="H14433" s="74"/>
    </row>
    <row r="14434">
      <c r="H14434" s="74"/>
    </row>
    <row r="14435">
      <c r="H14435" s="74"/>
    </row>
    <row r="14436">
      <c r="H14436" s="74"/>
    </row>
    <row r="14437">
      <c r="H14437" s="74"/>
    </row>
    <row r="14438">
      <c r="H14438" s="74"/>
    </row>
    <row r="14439">
      <c r="H14439" s="74"/>
    </row>
    <row r="14440">
      <c r="H14440" s="74"/>
    </row>
    <row r="14441">
      <c r="H14441" s="74"/>
    </row>
    <row r="14442">
      <c r="H14442" s="74"/>
    </row>
    <row r="14443">
      <c r="H14443" s="74"/>
    </row>
    <row r="14444">
      <c r="H14444" s="74"/>
    </row>
    <row r="14445">
      <c r="H14445" s="74"/>
    </row>
    <row r="14446">
      <c r="H14446" s="74"/>
    </row>
    <row r="14447">
      <c r="H14447" s="74"/>
    </row>
    <row r="14448">
      <c r="H14448" s="74"/>
    </row>
    <row r="14449">
      <c r="H14449" s="74"/>
    </row>
    <row r="14450">
      <c r="H14450" s="74"/>
    </row>
    <row r="14451">
      <c r="H14451" s="74"/>
    </row>
    <row r="14452">
      <c r="H14452" s="74"/>
    </row>
    <row r="14453">
      <c r="H14453" s="74"/>
    </row>
    <row r="14454">
      <c r="H14454" s="74"/>
    </row>
    <row r="14455">
      <c r="H14455" s="74"/>
    </row>
    <row r="14456">
      <c r="H14456" s="74"/>
    </row>
    <row r="14457">
      <c r="H14457" s="74"/>
    </row>
    <row r="14458">
      <c r="H14458" s="74"/>
    </row>
    <row r="14459">
      <c r="H14459" s="74"/>
    </row>
    <row r="14460">
      <c r="H14460" s="74"/>
    </row>
    <row r="14461">
      <c r="H14461" s="74"/>
    </row>
    <row r="14462">
      <c r="H14462" s="74"/>
    </row>
    <row r="14463">
      <c r="H14463" s="74"/>
    </row>
    <row r="14464">
      <c r="H14464" s="74"/>
    </row>
    <row r="14465">
      <c r="H14465" s="74"/>
    </row>
    <row r="14466">
      <c r="H14466" s="74"/>
    </row>
    <row r="14467">
      <c r="H14467" s="74"/>
    </row>
    <row r="14468">
      <c r="H14468" s="74"/>
    </row>
    <row r="14469">
      <c r="H14469" s="74"/>
    </row>
    <row r="14470">
      <c r="H14470" s="74"/>
    </row>
    <row r="14471">
      <c r="H14471" s="74"/>
    </row>
    <row r="14472">
      <c r="H14472" s="74"/>
    </row>
    <row r="14473">
      <c r="H14473" s="74"/>
    </row>
    <row r="14474">
      <c r="H14474" s="74"/>
    </row>
    <row r="14475">
      <c r="H14475" s="74"/>
    </row>
    <row r="14476">
      <c r="H14476" s="74"/>
    </row>
    <row r="14477">
      <c r="H14477" s="74"/>
    </row>
    <row r="14478">
      <c r="H14478" s="74"/>
    </row>
    <row r="14479">
      <c r="H14479" s="74"/>
    </row>
    <row r="14480">
      <c r="H14480" s="74"/>
    </row>
    <row r="14481">
      <c r="H14481" s="74"/>
    </row>
    <row r="14482">
      <c r="H14482" s="74"/>
    </row>
    <row r="14483">
      <c r="H14483" s="74"/>
    </row>
    <row r="14484">
      <c r="H14484" s="74"/>
    </row>
    <row r="14485">
      <c r="H14485" s="74"/>
    </row>
    <row r="14486">
      <c r="H14486" s="74"/>
    </row>
    <row r="14487">
      <c r="H14487" s="74"/>
    </row>
    <row r="14488">
      <c r="H14488" s="74"/>
    </row>
    <row r="14489">
      <c r="H14489" s="74"/>
    </row>
    <row r="14490">
      <c r="H14490" s="74"/>
    </row>
    <row r="14491">
      <c r="H14491" s="74"/>
    </row>
    <row r="14492">
      <c r="H14492" s="74"/>
    </row>
    <row r="14493">
      <c r="H14493" s="74"/>
    </row>
    <row r="14494">
      <c r="H14494" s="74"/>
    </row>
    <row r="14495">
      <c r="H14495" s="74"/>
    </row>
    <row r="14496">
      <c r="H14496" s="74"/>
    </row>
    <row r="14497">
      <c r="H14497" s="74"/>
    </row>
    <row r="14498">
      <c r="H14498" s="74"/>
    </row>
    <row r="14499">
      <c r="H14499" s="74"/>
    </row>
    <row r="14500">
      <c r="H14500" s="74"/>
    </row>
    <row r="14501">
      <c r="H14501" s="74"/>
    </row>
    <row r="14502">
      <c r="H14502" s="74"/>
    </row>
    <row r="14503">
      <c r="H14503" s="74"/>
    </row>
    <row r="14504">
      <c r="H14504" s="74"/>
    </row>
    <row r="14505">
      <c r="H14505" s="74"/>
    </row>
    <row r="14506">
      <c r="H14506" s="74"/>
    </row>
    <row r="14507">
      <c r="H14507" s="74"/>
    </row>
    <row r="14508">
      <c r="H14508" s="74"/>
    </row>
    <row r="14509">
      <c r="H14509" s="74"/>
    </row>
    <row r="14510">
      <c r="H14510" s="74"/>
    </row>
    <row r="14511">
      <c r="H14511" s="74"/>
    </row>
    <row r="14512">
      <c r="H14512" s="74"/>
    </row>
    <row r="14513">
      <c r="H14513" s="74"/>
    </row>
    <row r="14514">
      <c r="H14514" s="74"/>
    </row>
    <row r="14515">
      <c r="H14515" s="74"/>
    </row>
    <row r="14516">
      <c r="H14516" s="74"/>
    </row>
    <row r="14517">
      <c r="H14517" s="74"/>
    </row>
    <row r="14518">
      <c r="H14518" s="74"/>
    </row>
    <row r="14519">
      <c r="H14519" s="74"/>
    </row>
    <row r="14520">
      <c r="H14520" s="74"/>
    </row>
    <row r="14521">
      <c r="H14521" s="74"/>
    </row>
    <row r="14522">
      <c r="H14522" s="74"/>
    </row>
    <row r="14523">
      <c r="H14523" s="74"/>
    </row>
    <row r="14524">
      <c r="H14524" s="74"/>
    </row>
    <row r="14525">
      <c r="H14525" s="74"/>
    </row>
    <row r="14526">
      <c r="H14526" s="74"/>
    </row>
    <row r="14527">
      <c r="H14527" s="74"/>
    </row>
    <row r="14528">
      <c r="H14528" s="74"/>
    </row>
    <row r="14529">
      <c r="H14529" s="74"/>
    </row>
    <row r="14530">
      <c r="H14530" s="74"/>
    </row>
    <row r="14531">
      <c r="H14531" s="74"/>
    </row>
    <row r="14532">
      <c r="H14532" s="74"/>
    </row>
    <row r="14533">
      <c r="H14533" s="74"/>
    </row>
    <row r="14534">
      <c r="H14534" s="74"/>
    </row>
    <row r="14535">
      <c r="H14535" s="74"/>
    </row>
    <row r="14536">
      <c r="H14536" s="74"/>
    </row>
    <row r="14537">
      <c r="H14537" s="74"/>
    </row>
    <row r="14538">
      <c r="H14538" s="74"/>
    </row>
    <row r="14539">
      <c r="H14539" s="74"/>
    </row>
    <row r="14540">
      <c r="H14540" s="74"/>
    </row>
    <row r="14541">
      <c r="H14541" s="74"/>
    </row>
    <row r="14542">
      <c r="H14542" s="74"/>
    </row>
    <row r="14543">
      <c r="H14543" s="74"/>
    </row>
    <row r="14544">
      <c r="H14544" s="74"/>
    </row>
    <row r="14545">
      <c r="H14545" s="74"/>
    </row>
    <row r="14546">
      <c r="H14546" s="74"/>
    </row>
    <row r="14547">
      <c r="H14547" s="74"/>
    </row>
    <row r="14548">
      <c r="H14548" s="74"/>
    </row>
    <row r="14549">
      <c r="H14549" s="74"/>
    </row>
    <row r="14550">
      <c r="H14550" s="74"/>
    </row>
    <row r="14551">
      <c r="H14551" s="74"/>
    </row>
    <row r="14552">
      <c r="H14552" s="74"/>
    </row>
    <row r="14553">
      <c r="H14553" s="74"/>
    </row>
    <row r="14554">
      <c r="H14554" s="74"/>
    </row>
    <row r="14555">
      <c r="H14555" s="74"/>
    </row>
    <row r="14556">
      <c r="H14556" s="74"/>
    </row>
    <row r="14557">
      <c r="H14557" s="74"/>
    </row>
    <row r="14558">
      <c r="H14558" s="74"/>
    </row>
    <row r="14559">
      <c r="H14559" s="74"/>
    </row>
    <row r="14560">
      <c r="H14560" s="74"/>
    </row>
    <row r="14561">
      <c r="H14561" s="74"/>
    </row>
    <row r="14562">
      <c r="H14562" s="74"/>
    </row>
    <row r="14563">
      <c r="H14563" s="74"/>
    </row>
    <row r="14564">
      <c r="H14564" s="74"/>
    </row>
    <row r="14565">
      <c r="H14565" s="74"/>
    </row>
    <row r="14566">
      <c r="H14566" s="74"/>
    </row>
    <row r="14567">
      <c r="H14567" s="74"/>
    </row>
    <row r="14568">
      <c r="H14568" s="74"/>
    </row>
    <row r="14569">
      <c r="H14569" s="74"/>
    </row>
    <row r="14570">
      <c r="H14570" s="74"/>
    </row>
    <row r="14571">
      <c r="H14571" s="74"/>
    </row>
    <row r="14572">
      <c r="H14572" s="74"/>
    </row>
    <row r="14573">
      <c r="H14573" s="74"/>
    </row>
    <row r="14574">
      <c r="H14574" s="74"/>
    </row>
    <row r="14575">
      <c r="H14575" s="74"/>
    </row>
    <row r="14576">
      <c r="H14576" s="74"/>
    </row>
    <row r="14577">
      <c r="H14577" s="74"/>
    </row>
    <row r="14578">
      <c r="H14578" s="74"/>
    </row>
    <row r="14579">
      <c r="H14579" s="74"/>
    </row>
    <row r="14580">
      <c r="H14580" s="74"/>
    </row>
    <row r="14581">
      <c r="H14581" s="74"/>
    </row>
    <row r="14582">
      <c r="H14582" s="74"/>
    </row>
    <row r="14583">
      <c r="H14583" s="74"/>
    </row>
    <row r="14584">
      <c r="H14584" s="74"/>
    </row>
    <row r="14585">
      <c r="H14585" s="74"/>
    </row>
    <row r="14586">
      <c r="H14586" s="74"/>
    </row>
    <row r="14587">
      <c r="H14587" s="74"/>
    </row>
    <row r="14588">
      <c r="H14588" s="74"/>
    </row>
    <row r="14589">
      <c r="H14589" s="74"/>
    </row>
    <row r="14590">
      <c r="H14590" s="74"/>
    </row>
    <row r="14591">
      <c r="H14591" s="74"/>
    </row>
    <row r="14592">
      <c r="H14592" s="74"/>
    </row>
    <row r="14593">
      <c r="H14593" s="74"/>
    </row>
    <row r="14594">
      <c r="H14594" s="74"/>
    </row>
    <row r="14595">
      <c r="H14595" s="74"/>
    </row>
    <row r="14596">
      <c r="H14596" s="74"/>
    </row>
    <row r="14597">
      <c r="H14597" s="74"/>
    </row>
    <row r="14598">
      <c r="H14598" s="74"/>
    </row>
    <row r="14599">
      <c r="H14599" s="74"/>
    </row>
    <row r="14600">
      <c r="H14600" s="74"/>
    </row>
    <row r="14601">
      <c r="H14601" s="74"/>
    </row>
    <row r="14602">
      <c r="H14602" s="74"/>
    </row>
    <row r="14603">
      <c r="H14603" s="74"/>
    </row>
    <row r="14604">
      <c r="H14604" s="74"/>
    </row>
    <row r="14605">
      <c r="H14605" s="74"/>
    </row>
    <row r="14606">
      <c r="H14606" s="74"/>
    </row>
    <row r="14607">
      <c r="H14607" s="74"/>
    </row>
    <row r="14608">
      <c r="H14608" s="74"/>
    </row>
    <row r="14609">
      <c r="H14609" s="74"/>
    </row>
    <row r="14610">
      <c r="H14610" s="74"/>
    </row>
    <row r="14611">
      <c r="H14611" s="74"/>
    </row>
    <row r="14612">
      <c r="H14612" s="74"/>
    </row>
    <row r="14613">
      <c r="H14613" s="74"/>
    </row>
    <row r="14614">
      <c r="H14614" s="74"/>
    </row>
    <row r="14615">
      <c r="H14615" s="74"/>
    </row>
    <row r="14616">
      <c r="H14616" s="74"/>
    </row>
    <row r="14617">
      <c r="H14617" s="74"/>
    </row>
    <row r="14618">
      <c r="H14618" s="74"/>
    </row>
    <row r="14619">
      <c r="H14619" s="74"/>
    </row>
    <row r="14620">
      <c r="H14620" s="74"/>
    </row>
    <row r="14621">
      <c r="H14621" s="74"/>
    </row>
    <row r="14622">
      <c r="H14622" s="74"/>
    </row>
    <row r="14623">
      <c r="H14623" s="74"/>
    </row>
    <row r="14624">
      <c r="H14624" s="74"/>
    </row>
    <row r="14625">
      <c r="H14625" s="74"/>
    </row>
    <row r="14626">
      <c r="H14626" s="74"/>
    </row>
    <row r="14627">
      <c r="H14627" s="74"/>
    </row>
    <row r="14628">
      <c r="H14628" s="74"/>
    </row>
    <row r="14629">
      <c r="H14629" s="74"/>
    </row>
    <row r="14630">
      <c r="H14630" s="74"/>
    </row>
    <row r="14631">
      <c r="H14631" s="74"/>
    </row>
    <row r="14632">
      <c r="H14632" s="74"/>
    </row>
    <row r="14633">
      <c r="H14633" s="74"/>
    </row>
    <row r="14634">
      <c r="H14634" s="74"/>
    </row>
    <row r="14635">
      <c r="H14635" s="74"/>
    </row>
    <row r="14636">
      <c r="H14636" s="74"/>
    </row>
    <row r="14637">
      <c r="H14637" s="74"/>
    </row>
    <row r="14638">
      <c r="H14638" s="74"/>
    </row>
    <row r="14639">
      <c r="H14639" s="74"/>
    </row>
    <row r="14640">
      <c r="H14640" s="74"/>
    </row>
    <row r="14641">
      <c r="H14641" s="74"/>
    </row>
    <row r="14642">
      <c r="H14642" s="74"/>
    </row>
    <row r="14643">
      <c r="H14643" s="74"/>
    </row>
    <row r="14644">
      <c r="H14644" s="74"/>
    </row>
    <row r="14645">
      <c r="H14645" s="74"/>
    </row>
    <row r="14646">
      <c r="H14646" s="74"/>
    </row>
    <row r="14647">
      <c r="H14647" s="74"/>
    </row>
    <row r="14648">
      <c r="H14648" s="74"/>
    </row>
    <row r="14649">
      <c r="H14649" s="74"/>
    </row>
    <row r="14650">
      <c r="H14650" s="74"/>
    </row>
    <row r="14651">
      <c r="H14651" s="74"/>
    </row>
    <row r="14652">
      <c r="H14652" s="74"/>
    </row>
    <row r="14653">
      <c r="H14653" s="74"/>
    </row>
    <row r="14654">
      <c r="H14654" s="74"/>
    </row>
    <row r="14655">
      <c r="H14655" s="74"/>
    </row>
    <row r="14656">
      <c r="H14656" s="74"/>
    </row>
    <row r="14657">
      <c r="H14657" s="74"/>
    </row>
    <row r="14658">
      <c r="H14658" s="74"/>
    </row>
    <row r="14659">
      <c r="H14659" s="74"/>
    </row>
    <row r="14660">
      <c r="H14660" s="74"/>
    </row>
    <row r="14661">
      <c r="H14661" s="74"/>
    </row>
    <row r="14662">
      <c r="H14662" s="74"/>
    </row>
    <row r="14663">
      <c r="H14663" s="74"/>
    </row>
    <row r="14664">
      <c r="H14664" s="74"/>
    </row>
    <row r="14665">
      <c r="H14665" s="74"/>
    </row>
    <row r="14666">
      <c r="H14666" s="74"/>
    </row>
    <row r="14667">
      <c r="H14667" s="74"/>
    </row>
    <row r="14668">
      <c r="H14668" s="74"/>
    </row>
    <row r="14669">
      <c r="H14669" s="74"/>
    </row>
    <row r="14670">
      <c r="H14670" s="74"/>
    </row>
    <row r="14671">
      <c r="H14671" s="74"/>
    </row>
    <row r="14672">
      <c r="H14672" s="74"/>
    </row>
    <row r="14673">
      <c r="H14673" s="74"/>
    </row>
    <row r="14674">
      <c r="H14674" s="74"/>
    </row>
    <row r="14675">
      <c r="H14675" s="74"/>
    </row>
    <row r="14676">
      <c r="H14676" s="74"/>
    </row>
    <row r="14677">
      <c r="H14677" s="74"/>
    </row>
    <row r="14678">
      <c r="H14678" s="74"/>
    </row>
    <row r="14679">
      <c r="H14679" s="74"/>
    </row>
    <row r="14680">
      <c r="H14680" s="74"/>
    </row>
    <row r="14681">
      <c r="H14681" s="74"/>
    </row>
    <row r="14682">
      <c r="H14682" s="74"/>
    </row>
    <row r="14683">
      <c r="H14683" s="74"/>
    </row>
    <row r="14684">
      <c r="H14684" s="74"/>
    </row>
    <row r="14685">
      <c r="H14685" s="74"/>
    </row>
    <row r="14686">
      <c r="H14686" s="74"/>
    </row>
    <row r="14687">
      <c r="H14687" s="74"/>
    </row>
    <row r="14688">
      <c r="H14688" s="74"/>
    </row>
    <row r="14689">
      <c r="H14689" s="74"/>
    </row>
    <row r="14690">
      <c r="H14690" s="74"/>
    </row>
    <row r="14691">
      <c r="H14691" s="74"/>
    </row>
    <row r="14692">
      <c r="H14692" s="74"/>
    </row>
    <row r="14693">
      <c r="H14693" s="74"/>
    </row>
    <row r="14694">
      <c r="H14694" s="74"/>
    </row>
    <row r="14695">
      <c r="H14695" s="74"/>
    </row>
    <row r="14696">
      <c r="H14696" s="74"/>
    </row>
    <row r="14697">
      <c r="H14697" s="74"/>
    </row>
    <row r="14698">
      <c r="H14698" s="74"/>
    </row>
    <row r="14699">
      <c r="H14699" s="74"/>
    </row>
    <row r="14700">
      <c r="H14700" s="74"/>
    </row>
    <row r="14701">
      <c r="H14701" s="74"/>
    </row>
    <row r="14702">
      <c r="H14702" s="74"/>
    </row>
    <row r="14703">
      <c r="H14703" s="74"/>
    </row>
    <row r="14704">
      <c r="H14704" s="74"/>
    </row>
    <row r="14705">
      <c r="H14705" s="74"/>
    </row>
    <row r="14706">
      <c r="H14706" s="74"/>
    </row>
    <row r="14707">
      <c r="H14707" s="74"/>
    </row>
    <row r="14708">
      <c r="H14708" s="74"/>
    </row>
    <row r="14709">
      <c r="H14709" s="74"/>
    </row>
    <row r="14710">
      <c r="H14710" s="74"/>
    </row>
    <row r="14711">
      <c r="H14711" s="74"/>
    </row>
    <row r="14712">
      <c r="H14712" s="74"/>
    </row>
    <row r="14713">
      <c r="H14713" s="74"/>
    </row>
    <row r="14714">
      <c r="H14714" s="74"/>
    </row>
    <row r="14715">
      <c r="H14715" s="74"/>
    </row>
    <row r="14716">
      <c r="H14716" s="74"/>
    </row>
    <row r="14717">
      <c r="H14717" s="74"/>
    </row>
    <row r="14718">
      <c r="H14718" s="74"/>
    </row>
    <row r="14719">
      <c r="H14719" s="74"/>
    </row>
    <row r="14720">
      <c r="H14720" s="74"/>
    </row>
    <row r="14721">
      <c r="H14721" s="74"/>
    </row>
    <row r="14722">
      <c r="H14722" s="74"/>
    </row>
    <row r="14723">
      <c r="H14723" s="74"/>
    </row>
    <row r="14724">
      <c r="H14724" s="74"/>
    </row>
    <row r="14725">
      <c r="H14725" s="74"/>
    </row>
    <row r="14726">
      <c r="H14726" s="74"/>
    </row>
    <row r="14727">
      <c r="H14727" s="74"/>
    </row>
    <row r="14728">
      <c r="H14728" s="74"/>
    </row>
    <row r="14729">
      <c r="H14729" s="74"/>
    </row>
    <row r="14730">
      <c r="H14730" s="74"/>
    </row>
    <row r="14731">
      <c r="H14731" s="74"/>
    </row>
    <row r="14732">
      <c r="H14732" s="74"/>
    </row>
    <row r="14733">
      <c r="H14733" s="74"/>
    </row>
    <row r="14734">
      <c r="H14734" s="74"/>
    </row>
    <row r="14735">
      <c r="H14735" s="74"/>
    </row>
    <row r="14736">
      <c r="H14736" s="74"/>
    </row>
    <row r="14737">
      <c r="H14737" s="74"/>
    </row>
    <row r="14738">
      <c r="H14738" s="74"/>
    </row>
    <row r="14739">
      <c r="H14739" s="74"/>
    </row>
    <row r="14740">
      <c r="H14740" s="74"/>
    </row>
    <row r="14741">
      <c r="H14741" s="74"/>
    </row>
    <row r="14742">
      <c r="H14742" s="74"/>
    </row>
    <row r="14743">
      <c r="H14743" s="74"/>
    </row>
    <row r="14744">
      <c r="H14744" s="74"/>
    </row>
    <row r="14745">
      <c r="H14745" s="74"/>
    </row>
    <row r="14746">
      <c r="H14746" s="74"/>
    </row>
    <row r="14747">
      <c r="H14747" s="74"/>
    </row>
    <row r="14748">
      <c r="H14748" s="74"/>
    </row>
    <row r="14749">
      <c r="H14749" s="74"/>
    </row>
    <row r="14750">
      <c r="H14750" s="74"/>
    </row>
    <row r="14751">
      <c r="H14751" s="74"/>
    </row>
    <row r="14752">
      <c r="H14752" s="74"/>
    </row>
    <row r="14753">
      <c r="H14753" s="74"/>
    </row>
    <row r="14754">
      <c r="H14754" s="74"/>
    </row>
    <row r="14755">
      <c r="H14755" s="74"/>
    </row>
    <row r="14756">
      <c r="H14756" s="74"/>
    </row>
    <row r="14757">
      <c r="H14757" s="74"/>
    </row>
    <row r="14758">
      <c r="H14758" s="74"/>
    </row>
    <row r="14759">
      <c r="H14759" s="74"/>
    </row>
    <row r="14760">
      <c r="H14760" s="74"/>
    </row>
    <row r="14761">
      <c r="H14761" s="74"/>
    </row>
    <row r="14762">
      <c r="H14762" s="74"/>
    </row>
    <row r="14763">
      <c r="H14763" s="74"/>
    </row>
    <row r="14764">
      <c r="H14764" s="74"/>
    </row>
    <row r="14765">
      <c r="H14765" s="74"/>
    </row>
    <row r="14766">
      <c r="H14766" s="74"/>
    </row>
    <row r="14767">
      <c r="H14767" s="74"/>
    </row>
    <row r="14768">
      <c r="H14768" s="74"/>
    </row>
    <row r="14769">
      <c r="H14769" s="74"/>
    </row>
    <row r="14770">
      <c r="H14770" s="74"/>
    </row>
    <row r="14771">
      <c r="H14771" s="74"/>
    </row>
    <row r="14772">
      <c r="H14772" s="74"/>
    </row>
    <row r="14773">
      <c r="H14773" s="74"/>
    </row>
    <row r="14774">
      <c r="H14774" s="74"/>
    </row>
    <row r="14775">
      <c r="H14775" s="74"/>
    </row>
    <row r="14776">
      <c r="H14776" s="74"/>
    </row>
    <row r="14777">
      <c r="H14777" s="74"/>
    </row>
    <row r="14778">
      <c r="H14778" s="74"/>
    </row>
    <row r="14779">
      <c r="H14779" s="74"/>
    </row>
    <row r="14780">
      <c r="H14780" s="74"/>
    </row>
    <row r="14781">
      <c r="H14781" s="74"/>
    </row>
    <row r="14782">
      <c r="H14782" s="74"/>
    </row>
    <row r="14783">
      <c r="H14783" s="74"/>
    </row>
    <row r="14784">
      <c r="H14784" s="74"/>
    </row>
    <row r="14785">
      <c r="H14785" s="74"/>
    </row>
    <row r="14786">
      <c r="H14786" s="74"/>
    </row>
    <row r="14787">
      <c r="H14787" s="74"/>
    </row>
    <row r="14788">
      <c r="H14788" s="74"/>
    </row>
    <row r="14789">
      <c r="H14789" s="74"/>
    </row>
    <row r="14790">
      <c r="H14790" s="74"/>
    </row>
    <row r="14791">
      <c r="H14791" s="74"/>
    </row>
    <row r="14792">
      <c r="H14792" s="74"/>
    </row>
    <row r="14793">
      <c r="H14793" s="74"/>
    </row>
    <row r="14794">
      <c r="H14794" s="74"/>
    </row>
    <row r="14795">
      <c r="H14795" s="74"/>
    </row>
    <row r="14796">
      <c r="H14796" s="74"/>
    </row>
    <row r="14797">
      <c r="H14797" s="74"/>
    </row>
    <row r="14798">
      <c r="H14798" s="74"/>
    </row>
    <row r="14799">
      <c r="H14799" s="74"/>
    </row>
    <row r="14800">
      <c r="H14800" s="74"/>
    </row>
    <row r="14801">
      <c r="H14801" s="74"/>
    </row>
    <row r="14802">
      <c r="H14802" s="74"/>
    </row>
    <row r="14803">
      <c r="H14803" s="74"/>
    </row>
    <row r="14804">
      <c r="H14804" s="74"/>
    </row>
    <row r="14805">
      <c r="H14805" s="74"/>
    </row>
    <row r="14806">
      <c r="H14806" s="74"/>
    </row>
    <row r="14807">
      <c r="H14807" s="74"/>
    </row>
    <row r="14808">
      <c r="H14808" s="74"/>
    </row>
    <row r="14809">
      <c r="H14809" s="74"/>
    </row>
    <row r="14810">
      <c r="H14810" s="74"/>
    </row>
    <row r="14811">
      <c r="H14811" s="74"/>
    </row>
    <row r="14812">
      <c r="H14812" s="74"/>
    </row>
    <row r="14813">
      <c r="H14813" s="74"/>
    </row>
    <row r="14814">
      <c r="H14814" s="74"/>
    </row>
    <row r="14815">
      <c r="H14815" s="74"/>
    </row>
    <row r="14816">
      <c r="H14816" s="74"/>
    </row>
    <row r="14817">
      <c r="H14817" s="74"/>
    </row>
    <row r="14818">
      <c r="H14818" s="74"/>
    </row>
    <row r="14819">
      <c r="H14819" s="74"/>
    </row>
    <row r="14820">
      <c r="H14820" s="74"/>
    </row>
    <row r="14821">
      <c r="H14821" s="74"/>
    </row>
    <row r="14822">
      <c r="H14822" s="74"/>
    </row>
    <row r="14823">
      <c r="H14823" s="74"/>
    </row>
    <row r="14824">
      <c r="H14824" s="74"/>
    </row>
    <row r="14825">
      <c r="H14825" s="74"/>
    </row>
    <row r="14826">
      <c r="H14826" s="74"/>
    </row>
    <row r="14827">
      <c r="H14827" s="74"/>
    </row>
    <row r="14828">
      <c r="H14828" s="74"/>
    </row>
    <row r="14829">
      <c r="H14829" s="74"/>
    </row>
    <row r="14830">
      <c r="H14830" s="74"/>
    </row>
    <row r="14831">
      <c r="H14831" s="74"/>
    </row>
    <row r="14832">
      <c r="H14832" s="74"/>
    </row>
    <row r="14833">
      <c r="H14833" s="74"/>
    </row>
    <row r="14834">
      <c r="H14834" s="74"/>
    </row>
    <row r="14835">
      <c r="H14835" s="74"/>
    </row>
    <row r="14836">
      <c r="H14836" s="74"/>
    </row>
    <row r="14837">
      <c r="H14837" s="74"/>
    </row>
    <row r="14838">
      <c r="H14838" s="74"/>
    </row>
    <row r="14839">
      <c r="H14839" s="74"/>
    </row>
    <row r="14840">
      <c r="H14840" s="74"/>
    </row>
    <row r="14841">
      <c r="H14841" s="74"/>
    </row>
    <row r="14842">
      <c r="H14842" s="74"/>
    </row>
    <row r="14843">
      <c r="H14843" s="74"/>
    </row>
    <row r="14844">
      <c r="H14844" s="74"/>
    </row>
    <row r="14845">
      <c r="H14845" s="74"/>
    </row>
    <row r="14846">
      <c r="H14846" s="74"/>
    </row>
    <row r="14847">
      <c r="H14847" s="74"/>
    </row>
    <row r="14848">
      <c r="H14848" s="74"/>
    </row>
    <row r="14849">
      <c r="H14849" s="74"/>
    </row>
    <row r="14850">
      <c r="H14850" s="74"/>
    </row>
    <row r="14851">
      <c r="H14851" s="74"/>
    </row>
    <row r="14852">
      <c r="H14852" s="74"/>
    </row>
    <row r="14853">
      <c r="H14853" s="74"/>
    </row>
    <row r="14854">
      <c r="H14854" s="74"/>
    </row>
    <row r="14855">
      <c r="H14855" s="74"/>
    </row>
    <row r="14856">
      <c r="H14856" s="74"/>
    </row>
    <row r="14857">
      <c r="H14857" s="74"/>
    </row>
    <row r="14858">
      <c r="H14858" s="74"/>
    </row>
    <row r="14859">
      <c r="H14859" s="74"/>
    </row>
    <row r="14860">
      <c r="H14860" s="74"/>
    </row>
    <row r="14861">
      <c r="H14861" s="74"/>
    </row>
    <row r="14862">
      <c r="H14862" s="74"/>
    </row>
    <row r="14863">
      <c r="H14863" s="74"/>
    </row>
    <row r="14864">
      <c r="H14864" s="74"/>
    </row>
    <row r="14865">
      <c r="H14865" s="74"/>
    </row>
    <row r="14866">
      <c r="H14866" s="74"/>
    </row>
    <row r="14867">
      <c r="H14867" s="74"/>
    </row>
    <row r="14868">
      <c r="H14868" s="74"/>
    </row>
    <row r="14869">
      <c r="H14869" s="74"/>
    </row>
    <row r="14870">
      <c r="H14870" s="74"/>
    </row>
    <row r="14871">
      <c r="H14871" s="74"/>
    </row>
    <row r="14872">
      <c r="H14872" s="74"/>
    </row>
    <row r="14873">
      <c r="H14873" s="74"/>
    </row>
    <row r="14874">
      <c r="H14874" s="74"/>
    </row>
    <row r="14875">
      <c r="H14875" s="74"/>
    </row>
    <row r="14876">
      <c r="H14876" s="74"/>
    </row>
    <row r="14877">
      <c r="H14877" s="74"/>
    </row>
    <row r="14878">
      <c r="H14878" s="74"/>
    </row>
    <row r="14879">
      <c r="H14879" s="74"/>
    </row>
    <row r="14880">
      <c r="H14880" s="74"/>
    </row>
    <row r="14881">
      <c r="H14881" s="74"/>
    </row>
    <row r="14882">
      <c r="H14882" s="74"/>
    </row>
    <row r="14883">
      <c r="H14883" s="74"/>
    </row>
    <row r="14884">
      <c r="H14884" s="74"/>
    </row>
    <row r="14885">
      <c r="H14885" s="74"/>
    </row>
    <row r="14886">
      <c r="H14886" s="74"/>
    </row>
    <row r="14887">
      <c r="H14887" s="74"/>
    </row>
    <row r="14888">
      <c r="H14888" s="74"/>
    </row>
    <row r="14889">
      <c r="H14889" s="74"/>
    </row>
    <row r="14890">
      <c r="H14890" s="74"/>
    </row>
    <row r="14891">
      <c r="H14891" s="74"/>
    </row>
    <row r="14892">
      <c r="H14892" s="74"/>
    </row>
    <row r="14893">
      <c r="H14893" s="74"/>
    </row>
    <row r="14894">
      <c r="H14894" s="74"/>
    </row>
    <row r="14895">
      <c r="H14895" s="74"/>
    </row>
    <row r="14896">
      <c r="H14896" s="74"/>
    </row>
    <row r="14897">
      <c r="H14897" s="74"/>
    </row>
    <row r="14898">
      <c r="H14898" s="74"/>
    </row>
    <row r="14899">
      <c r="H14899" s="74"/>
    </row>
    <row r="14900">
      <c r="H14900" s="74"/>
    </row>
    <row r="14901">
      <c r="H14901" s="74"/>
    </row>
    <row r="14902">
      <c r="H14902" s="74"/>
    </row>
    <row r="14903">
      <c r="H14903" s="74"/>
    </row>
    <row r="14904">
      <c r="H14904" s="74"/>
    </row>
    <row r="14905">
      <c r="H14905" s="74"/>
    </row>
    <row r="14906">
      <c r="H14906" s="74"/>
    </row>
    <row r="14907">
      <c r="H14907" s="74"/>
    </row>
    <row r="14908">
      <c r="H14908" s="74"/>
    </row>
    <row r="14909">
      <c r="H14909" s="74"/>
    </row>
    <row r="14910">
      <c r="H14910" s="74"/>
    </row>
    <row r="14911">
      <c r="H14911" s="74"/>
    </row>
    <row r="14912">
      <c r="H14912" s="74"/>
    </row>
    <row r="14913">
      <c r="H14913" s="74"/>
    </row>
    <row r="14914">
      <c r="H14914" s="74"/>
    </row>
    <row r="14915">
      <c r="H14915" s="74"/>
    </row>
    <row r="14916">
      <c r="H14916" s="74"/>
    </row>
    <row r="14917">
      <c r="H14917" s="74"/>
    </row>
    <row r="14918">
      <c r="H14918" s="74"/>
    </row>
    <row r="14919">
      <c r="H14919" s="74"/>
    </row>
    <row r="14920">
      <c r="H14920" s="74"/>
    </row>
    <row r="14921">
      <c r="H14921" s="74"/>
    </row>
    <row r="14922">
      <c r="H14922" s="74"/>
    </row>
    <row r="14923">
      <c r="H14923" s="74"/>
    </row>
    <row r="14924">
      <c r="H14924" s="74"/>
    </row>
    <row r="14925">
      <c r="H14925" s="74"/>
    </row>
    <row r="14926">
      <c r="H14926" s="74"/>
    </row>
    <row r="14927">
      <c r="H14927" s="74"/>
    </row>
    <row r="14928">
      <c r="H14928" s="74"/>
    </row>
    <row r="14929">
      <c r="H14929" s="74"/>
    </row>
    <row r="14930">
      <c r="H14930" s="74"/>
    </row>
    <row r="14931">
      <c r="H14931" s="74"/>
    </row>
    <row r="14932">
      <c r="H14932" s="74"/>
    </row>
    <row r="14933">
      <c r="H14933" s="74"/>
    </row>
    <row r="14934">
      <c r="H14934" s="74"/>
    </row>
    <row r="14935">
      <c r="H14935" s="74"/>
    </row>
    <row r="14936">
      <c r="H14936" s="74"/>
    </row>
    <row r="14937">
      <c r="H14937" s="74"/>
    </row>
    <row r="14938">
      <c r="H14938" s="74"/>
    </row>
    <row r="14939">
      <c r="H14939" s="74"/>
    </row>
    <row r="14940">
      <c r="H14940" s="74"/>
    </row>
    <row r="14941">
      <c r="H14941" s="74"/>
    </row>
    <row r="14942">
      <c r="H14942" s="74"/>
    </row>
    <row r="14943">
      <c r="H14943" s="74"/>
    </row>
    <row r="14944">
      <c r="H14944" s="74"/>
    </row>
    <row r="14945">
      <c r="H14945" s="74"/>
    </row>
    <row r="14946">
      <c r="H14946" s="74"/>
    </row>
    <row r="14947">
      <c r="H14947" s="74"/>
    </row>
    <row r="14948">
      <c r="H14948" s="74"/>
    </row>
    <row r="14949">
      <c r="H14949" s="74"/>
    </row>
    <row r="14950">
      <c r="H14950" s="74"/>
    </row>
    <row r="14951">
      <c r="H14951" s="74"/>
    </row>
    <row r="14952">
      <c r="H14952" s="74"/>
    </row>
    <row r="14953">
      <c r="H14953" s="74"/>
    </row>
    <row r="14954">
      <c r="H14954" s="74"/>
    </row>
    <row r="14955">
      <c r="H14955" s="74"/>
    </row>
    <row r="14956">
      <c r="H14956" s="74"/>
    </row>
    <row r="14957">
      <c r="H14957" s="74"/>
    </row>
    <row r="14958">
      <c r="H14958" s="74"/>
    </row>
    <row r="14959">
      <c r="H14959" s="74"/>
    </row>
    <row r="14960">
      <c r="H14960" s="74"/>
    </row>
    <row r="14961">
      <c r="H14961" s="74"/>
    </row>
    <row r="14962">
      <c r="H14962" s="74"/>
    </row>
    <row r="14963">
      <c r="H14963" s="74"/>
    </row>
    <row r="14964">
      <c r="H14964" s="74"/>
    </row>
    <row r="14965">
      <c r="H14965" s="74"/>
    </row>
    <row r="14966">
      <c r="H14966" s="74"/>
    </row>
    <row r="14967">
      <c r="H14967" s="74"/>
    </row>
    <row r="14968">
      <c r="H14968" s="74"/>
    </row>
    <row r="14969">
      <c r="H14969" s="74"/>
    </row>
    <row r="14970">
      <c r="H14970" s="74"/>
    </row>
    <row r="14971">
      <c r="H14971" s="74"/>
    </row>
    <row r="14972">
      <c r="H14972" s="74"/>
    </row>
    <row r="14973">
      <c r="H14973" s="74"/>
    </row>
    <row r="14974">
      <c r="H14974" s="74"/>
    </row>
    <row r="14975">
      <c r="H14975" s="74"/>
    </row>
    <row r="14976">
      <c r="H14976" s="74"/>
    </row>
    <row r="14977">
      <c r="H14977" s="74"/>
    </row>
    <row r="14978">
      <c r="H14978" s="74"/>
    </row>
    <row r="14979">
      <c r="H14979" s="74"/>
    </row>
    <row r="14980">
      <c r="H14980" s="74"/>
    </row>
    <row r="14981">
      <c r="H14981" s="74"/>
    </row>
    <row r="14982">
      <c r="H14982" s="74"/>
    </row>
    <row r="14983">
      <c r="H14983" s="74"/>
    </row>
    <row r="14984">
      <c r="H14984" s="74"/>
    </row>
    <row r="14985">
      <c r="H14985" s="74"/>
    </row>
    <row r="14986">
      <c r="H14986" s="74"/>
    </row>
    <row r="14987">
      <c r="H14987" s="74"/>
    </row>
    <row r="14988">
      <c r="H14988" s="74"/>
    </row>
    <row r="14989">
      <c r="H14989" s="74"/>
    </row>
    <row r="14990">
      <c r="H14990" s="74"/>
    </row>
    <row r="14991">
      <c r="H14991" s="74"/>
    </row>
    <row r="14992">
      <c r="H14992" s="74"/>
    </row>
    <row r="14993">
      <c r="H14993" s="74"/>
    </row>
    <row r="14994">
      <c r="H14994" s="74"/>
    </row>
    <row r="14995">
      <c r="H14995" s="74"/>
    </row>
    <row r="14996">
      <c r="H14996" s="74"/>
    </row>
    <row r="14997">
      <c r="H14997" s="74"/>
    </row>
    <row r="14998">
      <c r="H14998" s="74"/>
    </row>
    <row r="14999">
      <c r="H14999" s="74"/>
    </row>
    <row r="15000">
      <c r="H15000" s="74"/>
    </row>
    <row r="15001">
      <c r="H15001" s="74"/>
    </row>
    <row r="15002">
      <c r="H15002" s="74"/>
    </row>
    <row r="15003">
      <c r="H15003" s="74"/>
    </row>
    <row r="15004">
      <c r="H15004" s="74"/>
    </row>
    <row r="15005">
      <c r="H15005" s="74"/>
    </row>
    <row r="15006">
      <c r="H15006" s="74"/>
    </row>
    <row r="15007">
      <c r="H15007" s="74"/>
    </row>
    <row r="15008">
      <c r="H15008" s="74"/>
    </row>
    <row r="15009">
      <c r="H15009" s="74"/>
    </row>
    <row r="15010">
      <c r="H15010" s="74"/>
    </row>
    <row r="15011">
      <c r="H15011" s="74"/>
    </row>
    <row r="15012">
      <c r="H15012" s="74"/>
    </row>
    <row r="15013">
      <c r="H15013" s="74"/>
    </row>
    <row r="15014">
      <c r="H15014" s="74"/>
    </row>
    <row r="15015">
      <c r="H15015" s="74"/>
    </row>
    <row r="15016">
      <c r="H15016" s="74"/>
    </row>
    <row r="15017">
      <c r="H15017" s="74"/>
    </row>
    <row r="15018">
      <c r="H15018" s="74"/>
    </row>
    <row r="15019">
      <c r="H15019" s="74"/>
    </row>
    <row r="15020">
      <c r="H15020" s="74"/>
    </row>
    <row r="15021">
      <c r="H15021" s="74"/>
    </row>
    <row r="15022">
      <c r="H15022" s="74"/>
    </row>
    <row r="15023">
      <c r="H15023" s="74"/>
    </row>
    <row r="15024">
      <c r="H15024" s="74"/>
    </row>
    <row r="15025">
      <c r="H15025" s="74"/>
    </row>
    <row r="15026">
      <c r="H15026" s="74"/>
    </row>
    <row r="15027">
      <c r="H15027" s="74"/>
    </row>
    <row r="15028">
      <c r="H15028" s="74"/>
    </row>
    <row r="15029">
      <c r="H15029" s="74"/>
    </row>
    <row r="15030">
      <c r="H15030" s="74"/>
    </row>
    <row r="15031">
      <c r="H15031" s="74"/>
    </row>
    <row r="15032">
      <c r="H15032" s="74"/>
    </row>
    <row r="15033">
      <c r="H15033" s="74"/>
    </row>
    <row r="15034">
      <c r="H15034" s="74"/>
    </row>
    <row r="15035">
      <c r="H15035" s="74"/>
    </row>
    <row r="15036">
      <c r="H15036" s="74"/>
    </row>
    <row r="15037">
      <c r="H15037" s="74"/>
    </row>
    <row r="15038">
      <c r="H15038" s="74"/>
    </row>
    <row r="15039">
      <c r="H15039" s="74"/>
    </row>
    <row r="15040">
      <c r="H15040" s="74"/>
    </row>
    <row r="15041">
      <c r="H15041" s="74"/>
    </row>
    <row r="15042">
      <c r="H15042" s="74"/>
    </row>
    <row r="15043">
      <c r="H15043" s="74"/>
    </row>
    <row r="15044">
      <c r="H15044" s="74"/>
    </row>
    <row r="15045">
      <c r="H15045" s="74"/>
    </row>
    <row r="15046">
      <c r="H15046" s="74"/>
    </row>
    <row r="15047">
      <c r="H15047" s="74"/>
    </row>
    <row r="15048">
      <c r="H15048" s="74"/>
    </row>
    <row r="15049">
      <c r="H15049" s="74"/>
    </row>
    <row r="15050">
      <c r="H15050" s="74"/>
    </row>
    <row r="15051">
      <c r="H15051" s="74"/>
    </row>
    <row r="15052">
      <c r="H15052" s="74"/>
    </row>
    <row r="15053">
      <c r="H15053" s="74"/>
    </row>
    <row r="15054">
      <c r="H15054" s="74"/>
    </row>
    <row r="15055">
      <c r="H15055" s="74"/>
    </row>
    <row r="15056">
      <c r="H15056" s="74"/>
    </row>
    <row r="15057">
      <c r="H15057" s="74"/>
    </row>
    <row r="15058">
      <c r="H15058" s="74"/>
    </row>
    <row r="15059">
      <c r="H15059" s="74"/>
    </row>
    <row r="15060">
      <c r="H15060" s="74"/>
    </row>
    <row r="15061">
      <c r="H15061" s="74"/>
    </row>
    <row r="15062">
      <c r="H15062" s="74"/>
    </row>
    <row r="15063">
      <c r="H15063" s="74"/>
    </row>
    <row r="15064">
      <c r="H15064" s="74"/>
    </row>
    <row r="15065">
      <c r="H15065" s="74"/>
    </row>
    <row r="15066">
      <c r="H15066" s="74"/>
    </row>
    <row r="15067">
      <c r="H15067" s="74"/>
    </row>
    <row r="15068">
      <c r="H15068" s="74"/>
    </row>
    <row r="15069">
      <c r="H15069" s="74"/>
    </row>
    <row r="15070">
      <c r="H15070" s="74"/>
    </row>
    <row r="15071">
      <c r="H15071" s="74"/>
    </row>
    <row r="15072">
      <c r="H15072" s="74"/>
    </row>
    <row r="15073">
      <c r="H15073" s="74"/>
    </row>
    <row r="15074">
      <c r="H15074" s="74"/>
    </row>
    <row r="15075">
      <c r="H15075" s="74"/>
    </row>
    <row r="15076">
      <c r="H15076" s="74"/>
    </row>
    <row r="15077">
      <c r="H15077" s="74"/>
    </row>
    <row r="15078">
      <c r="H15078" s="74"/>
    </row>
    <row r="15079">
      <c r="H15079" s="74"/>
    </row>
    <row r="15080">
      <c r="H15080" s="74"/>
    </row>
    <row r="15081">
      <c r="H15081" s="74"/>
    </row>
    <row r="15082">
      <c r="H15082" s="74"/>
    </row>
    <row r="15083">
      <c r="H15083" s="74"/>
    </row>
    <row r="15084">
      <c r="H15084" s="74"/>
    </row>
    <row r="15085">
      <c r="H15085" s="74"/>
    </row>
    <row r="15086">
      <c r="H15086" s="74"/>
    </row>
    <row r="15087">
      <c r="H15087" s="74"/>
    </row>
    <row r="15088">
      <c r="H15088" s="74"/>
    </row>
    <row r="15089">
      <c r="H15089" s="74"/>
    </row>
    <row r="15090">
      <c r="H15090" s="74"/>
    </row>
    <row r="15091">
      <c r="H15091" s="74"/>
    </row>
    <row r="15092">
      <c r="H15092" s="74"/>
    </row>
    <row r="15093">
      <c r="H15093" s="74"/>
    </row>
    <row r="15094">
      <c r="H15094" s="74"/>
    </row>
    <row r="15095">
      <c r="H15095" s="74"/>
    </row>
    <row r="15096">
      <c r="H15096" s="74"/>
    </row>
    <row r="15097">
      <c r="H15097" s="74"/>
    </row>
    <row r="15098">
      <c r="H15098" s="74"/>
    </row>
    <row r="15099">
      <c r="H15099" s="74"/>
    </row>
    <row r="15100">
      <c r="H15100" s="74"/>
    </row>
    <row r="15101">
      <c r="H15101" s="74"/>
    </row>
    <row r="15102">
      <c r="H15102" s="74"/>
    </row>
    <row r="15103">
      <c r="H15103" s="74"/>
    </row>
    <row r="15104">
      <c r="H15104" s="74"/>
    </row>
    <row r="15105">
      <c r="H15105" s="74"/>
    </row>
    <row r="15106">
      <c r="H15106" s="74"/>
    </row>
    <row r="15107">
      <c r="H15107" s="74"/>
    </row>
    <row r="15108">
      <c r="H15108" s="74"/>
    </row>
    <row r="15109">
      <c r="H15109" s="74"/>
    </row>
    <row r="15110">
      <c r="H15110" s="74"/>
    </row>
    <row r="15111">
      <c r="H15111" s="74"/>
    </row>
    <row r="15112">
      <c r="H15112" s="74"/>
    </row>
    <row r="15113">
      <c r="H15113" s="74"/>
    </row>
    <row r="15114">
      <c r="H15114" s="74"/>
    </row>
    <row r="15115">
      <c r="H15115" s="74"/>
    </row>
    <row r="15116">
      <c r="H15116" s="74"/>
    </row>
    <row r="15117">
      <c r="H15117" s="74"/>
    </row>
    <row r="15118">
      <c r="H15118" s="74"/>
    </row>
    <row r="15119">
      <c r="H15119" s="74"/>
    </row>
    <row r="15120">
      <c r="H15120" s="74"/>
    </row>
    <row r="15121">
      <c r="H15121" s="74"/>
    </row>
    <row r="15122">
      <c r="H15122" s="74"/>
    </row>
    <row r="15123">
      <c r="H15123" s="74"/>
    </row>
    <row r="15124">
      <c r="H15124" s="74"/>
    </row>
    <row r="15125">
      <c r="H15125" s="74"/>
    </row>
    <row r="15126">
      <c r="H15126" s="74"/>
    </row>
    <row r="15127">
      <c r="H15127" s="74"/>
    </row>
    <row r="15128">
      <c r="H15128" s="74"/>
    </row>
    <row r="15129">
      <c r="H15129" s="74"/>
    </row>
    <row r="15130">
      <c r="H15130" s="74"/>
    </row>
    <row r="15131">
      <c r="H15131" s="74"/>
    </row>
    <row r="15132">
      <c r="H15132" s="74"/>
    </row>
    <row r="15133">
      <c r="H15133" s="74"/>
    </row>
    <row r="15134">
      <c r="H15134" s="74"/>
    </row>
    <row r="15135">
      <c r="H15135" s="74"/>
    </row>
    <row r="15136">
      <c r="H15136" s="74"/>
    </row>
    <row r="15137">
      <c r="H15137" s="74"/>
    </row>
    <row r="15138">
      <c r="H15138" s="74"/>
    </row>
    <row r="15139">
      <c r="H15139" s="74"/>
    </row>
    <row r="15140">
      <c r="H15140" s="74"/>
    </row>
    <row r="15141">
      <c r="H15141" s="74"/>
    </row>
    <row r="15142">
      <c r="H15142" s="74"/>
    </row>
    <row r="15143">
      <c r="H15143" s="74"/>
    </row>
    <row r="15144">
      <c r="H15144" s="74"/>
    </row>
    <row r="15145">
      <c r="H15145" s="74"/>
    </row>
    <row r="15146">
      <c r="H15146" s="74"/>
    </row>
    <row r="15147">
      <c r="H15147" s="74"/>
    </row>
    <row r="15148">
      <c r="H15148" s="74"/>
    </row>
    <row r="15149">
      <c r="H15149" s="74"/>
    </row>
    <row r="15150">
      <c r="H15150" s="74"/>
    </row>
    <row r="15151">
      <c r="H15151" s="74"/>
    </row>
    <row r="15152">
      <c r="H15152" s="74"/>
    </row>
    <row r="15153">
      <c r="H15153" s="74"/>
    </row>
    <row r="15154">
      <c r="H15154" s="74"/>
    </row>
    <row r="15155">
      <c r="H15155" s="74"/>
    </row>
    <row r="15156">
      <c r="H15156" s="74"/>
    </row>
    <row r="15157">
      <c r="H15157" s="74"/>
    </row>
    <row r="15158">
      <c r="H15158" s="74"/>
    </row>
    <row r="15159">
      <c r="H15159" s="74"/>
    </row>
    <row r="15160">
      <c r="H15160" s="74"/>
    </row>
    <row r="15161">
      <c r="H15161" s="74"/>
    </row>
    <row r="15162">
      <c r="H15162" s="74"/>
    </row>
    <row r="15163">
      <c r="H15163" s="74"/>
    </row>
    <row r="15164">
      <c r="H15164" s="74"/>
    </row>
    <row r="15165">
      <c r="H15165" s="74"/>
    </row>
    <row r="15166">
      <c r="H15166" s="74"/>
    </row>
    <row r="15167">
      <c r="H15167" s="74"/>
    </row>
    <row r="15168">
      <c r="H15168" s="74"/>
    </row>
    <row r="15169">
      <c r="H15169" s="74"/>
    </row>
    <row r="15170">
      <c r="H15170" s="74"/>
    </row>
    <row r="15171">
      <c r="H15171" s="74"/>
    </row>
    <row r="15172">
      <c r="H15172" s="74"/>
    </row>
    <row r="15173">
      <c r="H15173" s="74"/>
    </row>
    <row r="15174">
      <c r="H15174" s="74"/>
    </row>
    <row r="15175">
      <c r="H15175" s="74"/>
    </row>
    <row r="15176">
      <c r="H15176" s="74"/>
    </row>
    <row r="15177">
      <c r="H15177" s="74"/>
    </row>
    <row r="15178">
      <c r="H15178" s="74"/>
    </row>
    <row r="15179">
      <c r="H15179" s="74"/>
    </row>
    <row r="15180">
      <c r="H15180" s="74"/>
    </row>
    <row r="15181">
      <c r="H15181" s="74"/>
    </row>
    <row r="15182">
      <c r="H15182" s="74"/>
    </row>
    <row r="15183">
      <c r="H15183" s="74"/>
    </row>
    <row r="15184">
      <c r="H15184" s="74"/>
    </row>
    <row r="15185">
      <c r="H15185" s="74"/>
    </row>
    <row r="15186">
      <c r="H15186" s="74"/>
    </row>
    <row r="15187">
      <c r="H15187" s="74"/>
    </row>
    <row r="15188">
      <c r="H15188" s="74"/>
    </row>
    <row r="15189">
      <c r="H15189" s="74"/>
    </row>
    <row r="15190">
      <c r="H15190" s="74"/>
    </row>
    <row r="15191">
      <c r="H15191" s="74"/>
    </row>
    <row r="15192">
      <c r="H15192" s="74"/>
    </row>
    <row r="15193">
      <c r="H15193" s="74"/>
    </row>
    <row r="15194">
      <c r="H15194" s="74"/>
    </row>
    <row r="15195">
      <c r="H15195" s="74"/>
    </row>
    <row r="15196">
      <c r="H15196" s="74"/>
    </row>
    <row r="15197">
      <c r="H15197" s="74"/>
    </row>
    <row r="15198">
      <c r="H15198" s="74"/>
    </row>
    <row r="15199">
      <c r="H15199" s="74"/>
    </row>
    <row r="15200">
      <c r="H15200" s="74"/>
    </row>
    <row r="15201">
      <c r="H15201" s="74"/>
    </row>
    <row r="15202">
      <c r="H15202" s="74"/>
    </row>
    <row r="15203">
      <c r="H15203" s="74"/>
    </row>
    <row r="15204">
      <c r="H15204" s="74"/>
    </row>
    <row r="15205">
      <c r="H15205" s="74"/>
    </row>
    <row r="15206">
      <c r="H15206" s="74"/>
    </row>
    <row r="15207">
      <c r="H15207" s="74"/>
    </row>
    <row r="15208">
      <c r="H15208" s="74"/>
    </row>
    <row r="15209">
      <c r="H15209" s="74"/>
    </row>
    <row r="15210">
      <c r="H15210" s="74"/>
    </row>
    <row r="15211">
      <c r="H15211" s="74"/>
    </row>
    <row r="15212">
      <c r="H15212" s="74"/>
    </row>
    <row r="15213">
      <c r="H15213" s="74"/>
    </row>
    <row r="15214">
      <c r="H15214" s="74"/>
    </row>
    <row r="15215">
      <c r="H15215" s="74"/>
    </row>
    <row r="15216">
      <c r="H15216" s="74"/>
    </row>
    <row r="15217">
      <c r="H15217" s="74"/>
    </row>
    <row r="15218">
      <c r="H15218" s="74"/>
    </row>
    <row r="15219">
      <c r="H15219" s="74"/>
    </row>
    <row r="15220">
      <c r="H15220" s="74"/>
    </row>
    <row r="15221">
      <c r="H15221" s="74"/>
    </row>
    <row r="15222">
      <c r="H15222" s="74"/>
    </row>
    <row r="15223">
      <c r="H15223" s="74"/>
    </row>
    <row r="15224">
      <c r="H15224" s="74"/>
    </row>
    <row r="15225">
      <c r="H15225" s="74"/>
    </row>
    <row r="15226">
      <c r="H15226" s="74"/>
    </row>
    <row r="15227">
      <c r="H15227" s="74"/>
    </row>
    <row r="15228">
      <c r="H15228" s="74"/>
    </row>
    <row r="15229">
      <c r="H15229" s="74"/>
    </row>
    <row r="15230">
      <c r="H15230" s="74"/>
    </row>
    <row r="15231">
      <c r="H15231" s="74"/>
    </row>
    <row r="15232">
      <c r="H15232" s="74"/>
    </row>
    <row r="15233">
      <c r="H15233" s="74"/>
    </row>
    <row r="15234">
      <c r="H15234" s="74"/>
    </row>
    <row r="15235">
      <c r="H15235" s="74"/>
    </row>
    <row r="15236">
      <c r="H15236" s="74"/>
    </row>
    <row r="15237">
      <c r="H15237" s="74"/>
    </row>
    <row r="15238">
      <c r="H15238" s="74"/>
    </row>
    <row r="15239">
      <c r="H15239" s="74"/>
    </row>
    <row r="15240">
      <c r="H15240" s="74"/>
    </row>
    <row r="15241">
      <c r="H15241" s="74"/>
    </row>
    <row r="15242">
      <c r="H15242" s="74"/>
    </row>
    <row r="15243">
      <c r="H15243" s="74"/>
    </row>
    <row r="15244">
      <c r="H15244" s="74"/>
    </row>
    <row r="15245">
      <c r="H15245" s="74"/>
    </row>
    <row r="15246">
      <c r="H15246" s="74"/>
    </row>
    <row r="15247">
      <c r="H15247" s="74"/>
    </row>
    <row r="15248">
      <c r="H15248" s="74"/>
    </row>
    <row r="15249">
      <c r="H15249" s="74"/>
    </row>
    <row r="15250">
      <c r="H15250" s="74"/>
    </row>
    <row r="15251">
      <c r="H15251" s="74"/>
    </row>
    <row r="15252">
      <c r="H15252" s="74"/>
    </row>
    <row r="15253">
      <c r="H15253" s="74"/>
    </row>
    <row r="15254">
      <c r="H15254" s="74"/>
    </row>
    <row r="15255">
      <c r="H15255" s="74"/>
    </row>
    <row r="15256">
      <c r="H15256" s="74"/>
    </row>
    <row r="15257">
      <c r="H15257" s="74"/>
    </row>
    <row r="15258">
      <c r="H15258" s="74"/>
    </row>
    <row r="15259">
      <c r="H15259" s="74"/>
    </row>
    <row r="15260">
      <c r="H15260" s="74"/>
    </row>
    <row r="15261">
      <c r="H15261" s="74"/>
    </row>
    <row r="15262">
      <c r="H15262" s="74"/>
    </row>
    <row r="15263">
      <c r="H15263" s="74"/>
    </row>
    <row r="15264">
      <c r="H15264" s="74"/>
    </row>
    <row r="15265">
      <c r="H15265" s="74"/>
    </row>
    <row r="15266">
      <c r="H15266" s="74"/>
    </row>
    <row r="15267">
      <c r="H15267" s="74"/>
    </row>
    <row r="15268">
      <c r="H15268" s="74"/>
    </row>
    <row r="15269">
      <c r="H15269" s="74"/>
    </row>
    <row r="15270">
      <c r="H15270" s="74"/>
    </row>
    <row r="15271">
      <c r="H15271" s="74"/>
    </row>
    <row r="15272">
      <c r="H15272" s="74"/>
    </row>
    <row r="15273">
      <c r="H15273" s="74"/>
    </row>
    <row r="15274">
      <c r="H15274" s="74"/>
    </row>
    <row r="15275">
      <c r="H15275" s="74"/>
    </row>
    <row r="15276">
      <c r="H15276" s="74"/>
    </row>
    <row r="15277">
      <c r="H15277" s="74"/>
    </row>
    <row r="15278">
      <c r="H15278" s="74"/>
    </row>
    <row r="15279">
      <c r="H15279" s="74"/>
    </row>
    <row r="15280">
      <c r="H15280" s="74"/>
    </row>
    <row r="15281">
      <c r="H15281" s="74"/>
    </row>
    <row r="15282">
      <c r="H15282" s="74"/>
    </row>
    <row r="15283">
      <c r="H15283" s="74"/>
    </row>
    <row r="15284">
      <c r="H15284" s="74"/>
    </row>
    <row r="15285">
      <c r="H15285" s="74"/>
    </row>
    <row r="15286">
      <c r="H15286" s="74"/>
    </row>
    <row r="15287">
      <c r="H15287" s="74"/>
    </row>
    <row r="15288">
      <c r="H15288" s="74"/>
    </row>
    <row r="15289">
      <c r="H15289" s="74"/>
    </row>
    <row r="15290">
      <c r="H15290" s="74"/>
    </row>
    <row r="15291">
      <c r="H15291" s="74"/>
    </row>
    <row r="15292">
      <c r="H15292" s="74"/>
    </row>
    <row r="15293">
      <c r="H15293" s="74"/>
    </row>
    <row r="15294">
      <c r="H15294" s="74"/>
    </row>
    <row r="15295">
      <c r="H15295" s="74"/>
    </row>
    <row r="15296">
      <c r="H15296" s="74"/>
    </row>
    <row r="15297">
      <c r="H15297" s="74"/>
    </row>
    <row r="15298">
      <c r="H15298" s="74"/>
    </row>
    <row r="15299">
      <c r="H15299" s="74"/>
    </row>
    <row r="15300">
      <c r="H15300" s="74"/>
    </row>
    <row r="15301">
      <c r="H15301" s="74"/>
    </row>
    <row r="15302">
      <c r="H15302" s="74"/>
    </row>
    <row r="15303">
      <c r="H15303" s="74"/>
    </row>
    <row r="15304">
      <c r="H15304" s="74"/>
    </row>
    <row r="15305">
      <c r="H15305" s="74"/>
    </row>
    <row r="15306">
      <c r="H15306" s="74"/>
    </row>
    <row r="15307">
      <c r="H15307" s="74"/>
    </row>
    <row r="15308">
      <c r="H15308" s="74"/>
    </row>
    <row r="15309">
      <c r="H15309" s="74"/>
    </row>
    <row r="15310">
      <c r="H15310" s="74"/>
    </row>
    <row r="15311">
      <c r="H15311" s="74"/>
    </row>
    <row r="15312">
      <c r="H15312" s="74"/>
    </row>
    <row r="15313">
      <c r="H15313" s="74"/>
    </row>
    <row r="15314">
      <c r="H15314" s="74"/>
    </row>
    <row r="15315">
      <c r="H15315" s="74"/>
    </row>
    <row r="15316">
      <c r="H15316" s="74"/>
    </row>
    <row r="15317">
      <c r="H15317" s="74"/>
    </row>
    <row r="15318">
      <c r="H15318" s="74"/>
    </row>
    <row r="15319">
      <c r="H15319" s="74"/>
    </row>
    <row r="15320">
      <c r="H15320" s="74"/>
    </row>
    <row r="15321">
      <c r="H15321" s="74"/>
    </row>
    <row r="15322">
      <c r="H15322" s="74"/>
    </row>
    <row r="15323">
      <c r="H15323" s="74"/>
    </row>
    <row r="15324">
      <c r="H15324" s="74"/>
    </row>
    <row r="15325">
      <c r="H15325" s="74"/>
    </row>
    <row r="15326">
      <c r="H15326" s="74"/>
    </row>
    <row r="15327">
      <c r="H15327" s="74"/>
    </row>
    <row r="15328">
      <c r="H15328" s="74"/>
    </row>
    <row r="15329">
      <c r="H15329" s="74"/>
    </row>
    <row r="15330">
      <c r="H15330" s="74"/>
    </row>
    <row r="15331">
      <c r="H15331" s="74"/>
    </row>
    <row r="15332">
      <c r="H15332" s="74"/>
    </row>
    <row r="15333">
      <c r="H15333" s="74"/>
    </row>
    <row r="15334">
      <c r="H15334" s="74"/>
    </row>
    <row r="15335">
      <c r="H15335" s="74"/>
    </row>
    <row r="15336">
      <c r="H15336" s="74"/>
    </row>
    <row r="15337">
      <c r="H15337" s="74"/>
    </row>
    <row r="15338">
      <c r="H15338" s="74"/>
    </row>
    <row r="15339">
      <c r="H15339" s="74"/>
    </row>
    <row r="15340">
      <c r="H15340" s="74"/>
    </row>
    <row r="15341">
      <c r="H15341" s="74"/>
    </row>
    <row r="15342">
      <c r="H15342" s="74"/>
    </row>
    <row r="15343">
      <c r="H15343" s="74"/>
    </row>
    <row r="15344">
      <c r="H15344" s="74"/>
    </row>
    <row r="15345">
      <c r="H15345" s="74"/>
    </row>
    <row r="15346">
      <c r="H15346" s="74"/>
    </row>
    <row r="15347">
      <c r="H15347" s="74"/>
    </row>
    <row r="15348">
      <c r="H15348" s="74"/>
    </row>
    <row r="15349">
      <c r="H15349" s="74"/>
    </row>
    <row r="15350">
      <c r="H15350" s="74"/>
    </row>
    <row r="15351">
      <c r="H15351" s="74"/>
    </row>
    <row r="15352">
      <c r="H15352" s="74"/>
    </row>
    <row r="15353">
      <c r="H15353" s="74"/>
    </row>
    <row r="15354">
      <c r="H15354" s="74"/>
    </row>
    <row r="15355">
      <c r="H15355" s="74"/>
    </row>
    <row r="15356">
      <c r="H15356" s="74"/>
    </row>
    <row r="15357">
      <c r="H15357" s="74"/>
    </row>
    <row r="15358">
      <c r="H15358" s="74"/>
    </row>
    <row r="15359">
      <c r="H15359" s="74"/>
    </row>
    <row r="15360">
      <c r="H15360" s="74"/>
    </row>
    <row r="15361">
      <c r="H15361" s="74"/>
    </row>
    <row r="15362">
      <c r="H15362" s="74"/>
    </row>
    <row r="15363">
      <c r="H15363" s="74"/>
    </row>
    <row r="15364">
      <c r="H15364" s="74"/>
    </row>
    <row r="15365">
      <c r="H15365" s="74"/>
    </row>
    <row r="15366">
      <c r="H15366" s="74"/>
    </row>
    <row r="15367">
      <c r="H15367" s="74"/>
    </row>
    <row r="15368">
      <c r="H15368" s="74"/>
    </row>
    <row r="15369">
      <c r="H15369" s="74"/>
    </row>
    <row r="15370">
      <c r="H15370" s="74"/>
    </row>
    <row r="15371">
      <c r="H15371" s="74"/>
    </row>
    <row r="15372">
      <c r="H15372" s="74"/>
    </row>
    <row r="15373">
      <c r="H15373" s="74"/>
    </row>
    <row r="15374">
      <c r="H15374" s="74"/>
    </row>
    <row r="15375">
      <c r="H15375" s="74"/>
    </row>
    <row r="15376">
      <c r="H15376" s="74"/>
    </row>
    <row r="15377">
      <c r="H15377" s="74"/>
    </row>
    <row r="15378">
      <c r="H15378" s="74"/>
    </row>
    <row r="15379">
      <c r="H15379" s="74"/>
    </row>
    <row r="15380">
      <c r="H15380" s="74"/>
    </row>
    <row r="15381">
      <c r="H15381" s="74"/>
    </row>
    <row r="15382">
      <c r="H15382" s="74"/>
    </row>
    <row r="15383">
      <c r="H15383" s="74"/>
    </row>
    <row r="15384">
      <c r="H15384" s="74"/>
    </row>
    <row r="15385">
      <c r="H15385" s="74"/>
    </row>
    <row r="15386">
      <c r="H15386" s="74"/>
    </row>
    <row r="15387">
      <c r="H15387" s="74"/>
    </row>
    <row r="15388">
      <c r="H15388" s="74"/>
    </row>
    <row r="15389">
      <c r="H15389" s="74"/>
    </row>
    <row r="15390">
      <c r="H15390" s="74"/>
    </row>
    <row r="15391">
      <c r="H15391" s="74"/>
    </row>
    <row r="15392">
      <c r="H15392" s="74"/>
    </row>
    <row r="15393">
      <c r="H15393" s="74"/>
    </row>
    <row r="15394">
      <c r="H15394" s="74"/>
    </row>
    <row r="15395">
      <c r="H15395" s="74"/>
    </row>
    <row r="15396">
      <c r="H15396" s="74"/>
    </row>
    <row r="15397">
      <c r="H15397" s="74"/>
    </row>
    <row r="15398">
      <c r="H15398" s="74"/>
    </row>
    <row r="15399">
      <c r="H15399" s="74"/>
    </row>
    <row r="15400">
      <c r="H15400" s="74"/>
    </row>
    <row r="15401">
      <c r="H15401" s="74"/>
    </row>
    <row r="15402">
      <c r="H15402" s="74"/>
    </row>
    <row r="15403">
      <c r="H15403" s="74"/>
    </row>
    <row r="15404">
      <c r="H15404" s="74"/>
    </row>
    <row r="15405">
      <c r="H15405" s="74"/>
    </row>
    <row r="15406">
      <c r="H15406" s="74"/>
    </row>
    <row r="15407">
      <c r="H15407" s="74"/>
    </row>
    <row r="15408">
      <c r="H15408" s="74"/>
    </row>
    <row r="15409">
      <c r="H15409" s="74"/>
    </row>
    <row r="15410">
      <c r="H15410" s="74"/>
    </row>
    <row r="15411">
      <c r="H15411" s="74"/>
    </row>
    <row r="15412">
      <c r="H15412" s="74"/>
    </row>
    <row r="15413">
      <c r="H15413" s="74"/>
    </row>
    <row r="15414">
      <c r="H15414" s="74"/>
    </row>
    <row r="15415">
      <c r="H15415" s="74"/>
    </row>
    <row r="15416">
      <c r="H15416" s="74"/>
    </row>
    <row r="15417">
      <c r="H15417" s="74"/>
    </row>
    <row r="15418">
      <c r="H15418" s="74"/>
    </row>
    <row r="15419">
      <c r="H15419" s="74"/>
    </row>
    <row r="15420">
      <c r="H15420" s="74"/>
    </row>
    <row r="15421">
      <c r="H15421" s="74"/>
    </row>
    <row r="15422">
      <c r="H15422" s="74"/>
    </row>
    <row r="15423">
      <c r="H15423" s="74"/>
    </row>
    <row r="15424">
      <c r="H15424" s="74"/>
    </row>
    <row r="15425">
      <c r="H15425" s="74"/>
    </row>
    <row r="15426">
      <c r="H15426" s="74"/>
    </row>
    <row r="15427">
      <c r="H15427" s="74"/>
    </row>
    <row r="15428">
      <c r="H15428" s="74"/>
    </row>
    <row r="15429">
      <c r="H15429" s="74"/>
    </row>
    <row r="15430">
      <c r="H15430" s="74"/>
    </row>
    <row r="15431">
      <c r="H15431" s="74"/>
    </row>
    <row r="15432">
      <c r="H15432" s="74"/>
    </row>
    <row r="15433">
      <c r="H15433" s="74"/>
    </row>
    <row r="15434">
      <c r="H15434" s="74"/>
    </row>
    <row r="15435">
      <c r="H15435" s="74"/>
    </row>
    <row r="15436">
      <c r="H15436" s="74"/>
    </row>
    <row r="15437">
      <c r="H15437" s="74"/>
    </row>
    <row r="15438">
      <c r="H15438" s="74"/>
    </row>
    <row r="15439">
      <c r="H15439" s="74"/>
    </row>
    <row r="15440">
      <c r="H15440" s="74"/>
    </row>
    <row r="15441">
      <c r="H15441" s="74"/>
    </row>
    <row r="15442">
      <c r="H15442" s="74"/>
    </row>
    <row r="15443">
      <c r="H15443" s="74"/>
    </row>
    <row r="15444">
      <c r="H15444" s="74"/>
    </row>
    <row r="15445">
      <c r="H15445" s="74"/>
    </row>
    <row r="15446">
      <c r="H15446" s="74"/>
    </row>
    <row r="15447">
      <c r="H15447" s="74"/>
    </row>
    <row r="15448">
      <c r="H15448" s="74"/>
    </row>
    <row r="15449">
      <c r="H15449" s="74"/>
    </row>
    <row r="15450">
      <c r="H15450" s="74"/>
    </row>
    <row r="15451">
      <c r="H15451" s="74"/>
    </row>
    <row r="15452">
      <c r="H15452" s="74"/>
    </row>
    <row r="15453">
      <c r="H15453" s="74"/>
    </row>
    <row r="15454">
      <c r="H15454" s="74"/>
    </row>
    <row r="15455">
      <c r="H15455" s="74"/>
    </row>
    <row r="15456">
      <c r="H15456" s="74"/>
    </row>
    <row r="15457">
      <c r="H15457" s="74"/>
    </row>
    <row r="15458">
      <c r="H15458" s="74"/>
    </row>
    <row r="15459">
      <c r="H15459" s="74"/>
    </row>
    <row r="15460">
      <c r="H15460" s="74"/>
    </row>
    <row r="15461">
      <c r="H15461" s="74"/>
    </row>
    <row r="15462">
      <c r="H15462" s="74"/>
    </row>
    <row r="15463">
      <c r="H15463" s="74"/>
    </row>
    <row r="15464">
      <c r="H15464" s="74"/>
    </row>
    <row r="15465">
      <c r="H15465" s="74"/>
    </row>
    <row r="15466">
      <c r="H15466" s="74"/>
    </row>
    <row r="15467">
      <c r="H15467" s="74"/>
    </row>
    <row r="15468">
      <c r="H15468" s="74"/>
    </row>
    <row r="15469">
      <c r="H15469" s="74"/>
    </row>
    <row r="15470">
      <c r="H15470" s="74"/>
    </row>
    <row r="15471">
      <c r="H15471" s="74"/>
    </row>
    <row r="15472">
      <c r="H15472" s="74"/>
    </row>
    <row r="15473">
      <c r="H15473" s="74"/>
    </row>
    <row r="15474">
      <c r="H15474" s="74"/>
    </row>
    <row r="15475">
      <c r="H15475" s="74"/>
    </row>
    <row r="15476">
      <c r="H15476" s="74"/>
    </row>
    <row r="15477">
      <c r="H15477" s="74"/>
    </row>
    <row r="15478">
      <c r="H15478" s="74"/>
    </row>
    <row r="15479">
      <c r="H15479" s="74"/>
    </row>
    <row r="15480">
      <c r="H15480" s="74"/>
    </row>
    <row r="15481">
      <c r="H15481" s="74"/>
    </row>
    <row r="15482">
      <c r="H15482" s="74"/>
    </row>
    <row r="15483">
      <c r="H15483" s="74"/>
    </row>
    <row r="15484">
      <c r="H15484" s="74"/>
    </row>
    <row r="15485">
      <c r="H15485" s="74"/>
    </row>
    <row r="15486">
      <c r="H15486" s="74"/>
    </row>
    <row r="15487">
      <c r="H15487" s="74"/>
    </row>
    <row r="15488">
      <c r="H15488" s="74"/>
    </row>
    <row r="15489">
      <c r="H15489" s="74"/>
    </row>
    <row r="15490">
      <c r="H15490" s="74"/>
    </row>
    <row r="15491">
      <c r="H15491" s="74"/>
    </row>
    <row r="15492">
      <c r="H15492" s="74"/>
    </row>
    <row r="15493">
      <c r="H15493" s="74"/>
    </row>
    <row r="15494">
      <c r="H15494" s="74"/>
    </row>
    <row r="15495">
      <c r="H15495" s="74"/>
    </row>
    <row r="15496">
      <c r="H15496" s="74"/>
    </row>
    <row r="15497">
      <c r="H15497" s="74"/>
    </row>
    <row r="15498">
      <c r="H15498" s="74"/>
    </row>
    <row r="15499">
      <c r="H15499" s="74"/>
    </row>
    <row r="15500">
      <c r="H15500" s="74"/>
    </row>
    <row r="15501">
      <c r="H15501" s="74"/>
    </row>
    <row r="15502">
      <c r="H15502" s="74"/>
    </row>
    <row r="15503">
      <c r="H15503" s="74"/>
    </row>
    <row r="15504">
      <c r="H15504" s="74"/>
    </row>
    <row r="15505">
      <c r="H15505" s="74"/>
    </row>
    <row r="15506">
      <c r="H15506" s="74"/>
    </row>
    <row r="15507">
      <c r="H15507" s="74"/>
    </row>
    <row r="15508">
      <c r="H15508" s="74"/>
    </row>
    <row r="15509">
      <c r="H15509" s="74"/>
    </row>
    <row r="15510">
      <c r="H15510" s="74"/>
    </row>
    <row r="15511">
      <c r="H15511" s="74"/>
    </row>
    <row r="15512">
      <c r="H15512" s="74"/>
    </row>
    <row r="15513">
      <c r="H15513" s="74"/>
    </row>
    <row r="15514">
      <c r="H15514" s="74"/>
    </row>
    <row r="15515">
      <c r="H15515" s="74"/>
    </row>
    <row r="15516">
      <c r="H15516" s="74"/>
    </row>
    <row r="15517">
      <c r="H15517" s="74"/>
    </row>
    <row r="15518">
      <c r="H15518" s="74"/>
    </row>
    <row r="15519">
      <c r="H15519" s="74"/>
    </row>
    <row r="15520">
      <c r="H15520" s="74"/>
    </row>
    <row r="15521">
      <c r="H15521" s="74"/>
    </row>
    <row r="15522">
      <c r="H15522" s="74"/>
    </row>
    <row r="15523">
      <c r="H15523" s="74"/>
    </row>
    <row r="15524">
      <c r="H15524" s="74"/>
    </row>
    <row r="15525">
      <c r="H15525" s="74"/>
    </row>
    <row r="15526">
      <c r="H15526" s="74"/>
    </row>
    <row r="15527">
      <c r="H15527" s="74"/>
    </row>
    <row r="15528">
      <c r="H15528" s="74"/>
    </row>
    <row r="15529">
      <c r="H15529" s="74"/>
    </row>
    <row r="15530">
      <c r="H15530" s="74"/>
    </row>
    <row r="15531">
      <c r="H15531" s="74"/>
    </row>
    <row r="15532">
      <c r="H15532" s="74"/>
    </row>
    <row r="15533">
      <c r="H15533" s="74"/>
    </row>
    <row r="15534">
      <c r="H15534" s="74"/>
    </row>
    <row r="15535">
      <c r="H15535" s="74"/>
    </row>
    <row r="15536">
      <c r="H15536" s="74"/>
    </row>
    <row r="15537">
      <c r="H15537" s="74"/>
    </row>
    <row r="15538">
      <c r="H15538" s="74"/>
    </row>
    <row r="15539">
      <c r="H15539" s="74"/>
    </row>
    <row r="15540">
      <c r="H15540" s="74"/>
    </row>
    <row r="15541">
      <c r="H15541" s="74"/>
    </row>
    <row r="15542">
      <c r="H15542" s="74"/>
    </row>
    <row r="15543">
      <c r="H15543" s="74"/>
    </row>
    <row r="15544">
      <c r="H15544" s="74"/>
    </row>
    <row r="15545">
      <c r="H15545" s="74"/>
    </row>
    <row r="15546">
      <c r="H15546" s="74"/>
    </row>
    <row r="15547">
      <c r="H15547" s="74"/>
    </row>
    <row r="15548">
      <c r="H15548" s="74"/>
    </row>
    <row r="15549">
      <c r="H15549" s="74"/>
    </row>
    <row r="15550">
      <c r="H15550" s="74"/>
    </row>
    <row r="15551">
      <c r="H15551" s="74"/>
    </row>
    <row r="15552">
      <c r="H15552" s="74"/>
    </row>
    <row r="15553">
      <c r="H15553" s="74"/>
    </row>
    <row r="15554">
      <c r="H15554" s="74"/>
    </row>
    <row r="15555">
      <c r="H15555" s="74"/>
    </row>
    <row r="15556">
      <c r="H15556" s="74"/>
    </row>
    <row r="15557">
      <c r="H15557" s="74"/>
    </row>
    <row r="15558">
      <c r="H15558" s="74"/>
    </row>
    <row r="15559">
      <c r="H15559" s="74"/>
    </row>
    <row r="15560">
      <c r="H15560" s="74"/>
    </row>
    <row r="15561">
      <c r="H15561" s="74"/>
    </row>
    <row r="15562">
      <c r="H15562" s="74"/>
    </row>
    <row r="15563">
      <c r="H15563" s="74"/>
    </row>
    <row r="15564">
      <c r="H15564" s="74"/>
    </row>
    <row r="15565">
      <c r="H15565" s="74"/>
    </row>
    <row r="15566">
      <c r="H15566" s="74"/>
    </row>
    <row r="15567">
      <c r="H15567" s="74"/>
    </row>
    <row r="15568">
      <c r="H15568" s="74"/>
    </row>
    <row r="15569">
      <c r="H15569" s="74"/>
    </row>
    <row r="15570">
      <c r="H15570" s="74"/>
    </row>
    <row r="15571">
      <c r="H15571" s="74"/>
    </row>
    <row r="15572">
      <c r="H15572" s="74"/>
    </row>
    <row r="15573">
      <c r="H15573" s="74"/>
    </row>
    <row r="15574">
      <c r="H15574" s="74"/>
    </row>
    <row r="15575">
      <c r="H15575" s="74"/>
    </row>
    <row r="15576">
      <c r="H15576" s="74"/>
    </row>
    <row r="15577">
      <c r="H15577" s="74"/>
    </row>
    <row r="15578">
      <c r="H15578" s="74"/>
    </row>
    <row r="15579">
      <c r="H15579" s="74"/>
    </row>
    <row r="15580">
      <c r="H15580" s="74"/>
    </row>
    <row r="15581">
      <c r="H15581" s="74"/>
    </row>
    <row r="15582">
      <c r="H15582" s="74"/>
    </row>
    <row r="15583">
      <c r="H15583" s="74"/>
    </row>
    <row r="15584">
      <c r="H15584" s="74"/>
    </row>
    <row r="15585">
      <c r="H15585" s="74"/>
    </row>
    <row r="15586">
      <c r="H15586" s="74"/>
    </row>
    <row r="15587">
      <c r="H15587" s="74"/>
    </row>
    <row r="15588">
      <c r="H15588" s="74"/>
    </row>
    <row r="15589">
      <c r="H15589" s="74"/>
    </row>
    <row r="15590">
      <c r="H15590" s="74"/>
    </row>
    <row r="15591">
      <c r="H15591" s="74"/>
    </row>
    <row r="15592">
      <c r="H15592" s="74"/>
    </row>
    <row r="15593">
      <c r="H15593" s="74"/>
    </row>
    <row r="15594">
      <c r="H15594" s="74"/>
    </row>
    <row r="15595">
      <c r="H15595" s="74"/>
    </row>
    <row r="15596">
      <c r="H15596" s="74"/>
    </row>
    <row r="15597">
      <c r="H15597" s="74"/>
    </row>
    <row r="15598">
      <c r="H15598" s="74"/>
    </row>
    <row r="15599">
      <c r="H15599" s="74"/>
    </row>
    <row r="15600">
      <c r="H15600" s="74"/>
    </row>
    <row r="15601">
      <c r="H15601" s="74"/>
    </row>
    <row r="15602">
      <c r="H15602" s="74"/>
    </row>
    <row r="15603">
      <c r="H15603" s="74"/>
    </row>
    <row r="15604">
      <c r="H15604" s="74"/>
    </row>
    <row r="15605">
      <c r="H15605" s="74"/>
    </row>
    <row r="15606">
      <c r="H15606" s="74"/>
    </row>
    <row r="15607">
      <c r="H15607" s="74"/>
    </row>
    <row r="15608">
      <c r="H15608" s="74"/>
    </row>
    <row r="15609">
      <c r="H15609" s="74"/>
    </row>
    <row r="15610">
      <c r="H15610" s="74"/>
    </row>
    <row r="15611">
      <c r="H15611" s="74"/>
    </row>
    <row r="15612">
      <c r="H15612" s="74"/>
    </row>
    <row r="15613">
      <c r="H15613" s="74"/>
    </row>
    <row r="15614">
      <c r="H15614" s="74"/>
    </row>
    <row r="15615">
      <c r="H15615" s="74"/>
    </row>
    <row r="15616">
      <c r="H15616" s="74"/>
    </row>
    <row r="15617">
      <c r="H15617" s="74"/>
    </row>
    <row r="15618">
      <c r="H15618" s="74"/>
    </row>
    <row r="15619">
      <c r="H15619" s="74"/>
    </row>
    <row r="15620">
      <c r="H15620" s="74"/>
    </row>
    <row r="15621">
      <c r="H15621" s="74"/>
    </row>
    <row r="15622">
      <c r="H15622" s="74"/>
    </row>
    <row r="15623">
      <c r="H15623" s="74"/>
    </row>
    <row r="15624">
      <c r="H15624" s="74"/>
    </row>
    <row r="15625">
      <c r="H15625" s="74"/>
    </row>
    <row r="15626">
      <c r="H15626" s="74"/>
    </row>
    <row r="15627">
      <c r="H15627" s="74"/>
    </row>
    <row r="15628">
      <c r="H15628" s="74"/>
    </row>
    <row r="15629">
      <c r="H15629" s="74"/>
    </row>
    <row r="15630">
      <c r="H15630" s="74"/>
    </row>
    <row r="15631">
      <c r="H15631" s="74"/>
    </row>
    <row r="15632">
      <c r="H15632" s="74"/>
    </row>
    <row r="15633">
      <c r="H15633" s="74"/>
    </row>
    <row r="15634">
      <c r="H15634" s="74"/>
    </row>
    <row r="15635">
      <c r="H15635" s="74"/>
    </row>
    <row r="15636">
      <c r="H15636" s="74"/>
    </row>
    <row r="15637">
      <c r="H15637" s="74"/>
    </row>
    <row r="15638">
      <c r="H15638" s="74"/>
    </row>
    <row r="15639">
      <c r="H15639" s="74"/>
    </row>
    <row r="15640">
      <c r="H15640" s="74"/>
    </row>
    <row r="15641">
      <c r="H15641" s="74"/>
    </row>
    <row r="15642">
      <c r="H15642" s="74"/>
    </row>
    <row r="15643">
      <c r="H15643" s="74"/>
    </row>
    <row r="15644">
      <c r="H15644" s="74"/>
    </row>
    <row r="15645">
      <c r="H15645" s="74"/>
    </row>
    <row r="15646">
      <c r="H15646" s="74"/>
    </row>
    <row r="15647">
      <c r="H15647" s="74"/>
    </row>
    <row r="15648">
      <c r="H15648" s="74"/>
    </row>
    <row r="15649">
      <c r="H15649" s="74"/>
    </row>
    <row r="15650">
      <c r="H15650" s="74"/>
    </row>
    <row r="15651">
      <c r="H15651" s="74"/>
    </row>
    <row r="15652">
      <c r="H15652" s="74"/>
    </row>
    <row r="15653">
      <c r="H15653" s="74"/>
    </row>
    <row r="15654">
      <c r="H15654" s="74"/>
    </row>
    <row r="15655">
      <c r="H15655" s="74"/>
    </row>
    <row r="15656">
      <c r="H15656" s="74"/>
    </row>
    <row r="15657">
      <c r="H15657" s="74"/>
    </row>
    <row r="15658">
      <c r="H15658" s="74"/>
    </row>
    <row r="15659">
      <c r="H15659" s="74"/>
    </row>
    <row r="15660">
      <c r="H15660" s="74"/>
    </row>
    <row r="15661">
      <c r="H15661" s="74"/>
    </row>
    <row r="15662">
      <c r="H15662" s="74"/>
    </row>
    <row r="15663">
      <c r="H15663" s="74"/>
    </row>
    <row r="15664">
      <c r="H15664" s="74"/>
    </row>
    <row r="15665">
      <c r="H15665" s="74"/>
    </row>
    <row r="15666">
      <c r="H15666" s="74"/>
    </row>
    <row r="15667">
      <c r="H15667" s="74"/>
    </row>
    <row r="15668">
      <c r="H15668" s="74"/>
    </row>
    <row r="15669">
      <c r="H15669" s="74"/>
    </row>
    <row r="15670">
      <c r="H15670" s="74"/>
    </row>
    <row r="15671">
      <c r="H15671" s="74"/>
    </row>
    <row r="15672">
      <c r="H15672" s="74"/>
    </row>
    <row r="15673">
      <c r="H15673" s="74"/>
    </row>
    <row r="15674">
      <c r="H15674" s="74"/>
    </row>
    <row r="15675">
      <c r="H15675" s="74"/>
    </row>
    <row r="15676">
      <c r="H15676" s="74"/>
    </row>
    <row r="15677">
      <c r="H15677" s="74"/>
    </row>
    <row r="15678">
      <c r="H15678" s="74"/>
    </row>
    <row r="15679">
      <c r="H15679" s="74"/>
    </row>
    <row r="15680">
      <c r="H15680" s="74"/>
    </row>
    <row r="15681">
      <c r="H15681" s="74"/>
    </row>
    <row r="15682">
      <c r="H15682" s="74"/>
    </row>
    <row r="15683">
      <c r="H15683" s="74"/>
    </row>
    <row r="15684">
      <c r="H15684" s="74"/>
    </row>
    <row r="15685">
      <c r="H15685" s="74"/>
    </row>
    <row r="15686">
      <c r="H15686" s="74"/>
    </row>
    <row r="15687">
      <c r="H15687" s="74"/>
    </row>
    <row r="15688">
      <c r="H15688" s="74"/>
    </row>
    <row r="15689">
      <c r="H15689" s="74"/>
    </row>
    <row r="15690">
      <c r="H15690" s="74"/>
    </row>
    <row r="15691">
      <c r="H15691" s="74"/>
    </row>
    <row r="15692">
      <c r="H15692" s="74"/>
    </row>
    <row r="15693">
      <c r="H15693" s="74"/>
    </row>
    <row r="15694">
      <c r="H15694" s="74"/>
    </row>
    <row r="15695">
      <c r="H15695" s="74"/>
    </row>
    <row r="15696">
      <c r="H15696" s="74"/>
    </row>
    <row r="15697">
      <c r="H15697" s="74"/>
    </row>
    <row r="15698">
      <c r="H15698" s="74"/>
    </row>
    <row r="15699">
      <c r="H15699" s="74"/>
    </row>
    <row r="15700">
      <c r="H15700" s="74"/>
    </row>
    <row r="15701">
      <c r="H15701" s="74"/>
    </row>
    <row r="15702">
      <c r="H15702" s="74"/>
    </row>
    <row r="15703">
      <c r="H15703" s="74"/>
    </row>
    <row r="15704">
      <c r="H15704" s="74"/>
    </row>
    <row r="15705">
      <c r="H15705" s="74"/>
    </row>
    <row r="15706">
      <c r="H15706" s="74"/>
    </row>
    <row r="15707">
      <c r="H15707" s="74"/>
    </row>
    <row r="15708">
      <c r="H15708" s="74"/>
    </row>
    <row r="15709">
      <c r="H15709" s="74"/>
    </row>
    <row r="15710">
      <c r="H15710" s="74"/>
    </row>
    <row r="15711">
      <c r="H15711" s="74"/>
    </row>
    <row r="15712">
      <c r="H15712" s="74"/>
    </row>
    <row r="15713">
      <c r="H15713" s="74"/>
    </row>
    <row r="15714">
      <c r="H15714" s="74"/>
    </row>
    <row r="15715">
      <c r="H15715" s="74"/>
    </row>
    <row r="15716">
      <c r="H15716" s="74"/>
    </row>
    <row r="15717">
      <c r="H15717" s="74"/>
    </row>
    <row r="15718">
      <c r="H15718" s="74"/>
    </row>
    <row r="15719">
      <c r="H15719" s="74"/>
    </row>
    <row r="15720">
      <c r="H15720" s="74"/>
    </row>
    <row r="15721">
      <c r="H15721" s="74"/>
    </row>
    <row r="15722">
      <c r="H15722" s="74"/>
    </row>
    <row r="15723">
      <c r="H15723" s="74"/>
    </row>
    <row r="15724">
      <c r="H15724" s="74"/>
    </row>
    <row r="15725">
      <c r="H15725" s="74"/>
    </row>
    <row r="15726">
      <c r="H15726" s="74"/>
    </row>
    <row r="15727">
      <c r="H15727" s="74"/>
    </row>
    <row r="15728">
      <c r="H15728" s="74"/>
    </row>
    <row r="15729">
      <c r="H15729" s="74"/>
    </row>
    <row r="15730">
      <c r="H15730" s="74"/>
    </row>
    <row r="15731">
      <c r="H15731" s="74"/>
    </row>
    <row r="15732">
      <c r="H15732" s="74"/>
    </row>
    <row r="15733">
      <c r="H15733" s="74"/>
    </row>
    <row r="15734">
      <c r="H15734" s="74"/>
    </row>
    <row r="15735">
      <c r="H15735" s="74"/>
    </row>
    <row r="15736">
      <c r="H15736" s="74"/>
    </row>
    <row r="15737">
      <c r="H15737" s="74"/>
    </row>
    <row r="15738">
      <c r="H15738" s="74"/>
    </row>
    <row r="15739">
      <c r="H15739" s="74"/>
    </row>
    <row r="15740">
      <c r="H15740" s="74"/>
    </row>
    <row r="15741">
      <c r="H15741" s="74"/>
    </row>
    <row r="15742">
      <c r="H15742" s="74"/>
    </row>
    <row r="15743">
      <c r="H15743" s="74"/>
    </row>
    <row r="15744">
      <c r="H15744" s="74"/>
    </row>
    <row r="15745">
      <c r="H15745" s="74"/>
    </row>
    <row r="15746">
      <c r="H15746" s="74"/>
    </row>
    <row r="15747">
      <c r="H15747" s="74"/>
    </row>
    <row r="15748">
      <c r="H15748" s="74"/>
    </row>
    <row r="15749">
      <c r="H15749" s="74"/>
    </row>
    <row r="15750">
      <c r="H15750" s="74"/>
    </row>
    <row r="15751">
      <c r="H15751" s="74"/>
    </row>
    <row r="15752">
      <c r="H15752" s="74"/>
    </row>
    <row r="15753">
      <c r="H15753" s="74"/>
    </row>
    <row r="15754">
      <c r="H15754" s="74"/>
    </row>
    <row r="15755">
      <c r="H15755" s="74"/>
    </row>
    <row r="15756">
      <c r="H15756" s="74"/>
    </row>
    <row r="15757">
      <c r="H15757" s="74"/>
    </row>
    <row r="15758">
      <c r="H15758" s="74"/>
    </row>
    <row r="15759">
      <c r="H15759" s="74"/>
    </row>
    <row r="15760">
      <c r="H15760" s="74"/>
    </row>
    <row r="15761">
      <c r="H15761" s="74"/>
    </row>
    <row r="15762">
      <c r="H15762" s="74"/>
    </row>
    <row r="15763">
      <c r="H15763" s="74"/>
    </row>
    <row r="15764">
      <c r="H15764" s="74"/>
    </row>
    <row r="15765">
      <c r="H15765" s="74"/>
    </row>
    <row r="15766">
      <c r="H15766" s="74"/>
    </row>
    <row r="15767">
      <c r="H15767" s="74"/>
    </row>
    <row r="15768">
      <c r="H15768" s="74"/>
    </row>
    <row r="15769">
      <c r="H15769" s="74"/>
    </row>
    <row r="15770">
      <c r="H15770" s="74"/>
    </row>
    <row r="15771">
      <c r="H15771" s="74"/>
    </row>
    <row r="15772">
      <c r="H15772" s="74"/>
    </row>
    <row r="15773">
      <c r="H15773" s="74"/>
    </row>
    <row r="15774">
      <c r="H15774" s="74"/>
    </row>
    <row r="15775">
      <c r="H15775" s="74"/>
    </row>
    <row r="15776">
      <c r="H15776" s="74"/>
    </row>
    <row r="15777">
      <c r="H15777" s="74"/>
    </row>
    <row r="15778">
      <c r="H15778" s="74"/>
    </row>
    <row r="15779">
      <c r="H15779" s="74"/>
    </row>
    <row r="15780">
      <c r="H15780" s="74"/>
    </row>
    <row r="15781">
      <c r="H15781" s="74"/>
    </row>
    <row r="15782">
      <c r="H15782" s="74"/>
    </row>
    <row r="15783">
      <c r="H15783" s="74"/>
    </row>
    <row r="15784">
      <c r="H15784" s="74"/>
    </row>
    <row r="15785">
      <c r="H15785" s="74"/>
    </row>
    <row r="15786">
      <c r="H15786" s="74"/>
    </row>
    <row r="15787">
      <c r="H15787" s="74"/>
    </row>
    <row r="15788">
      <c r="H15788" s="74"/>
    </row>
    <row r="15789">
      <c r="H15789" s="74"/>
    </row>
    <row r="15790">
      <c r="H15790" s="74"/>
    </row>
    <row r="15791">
      <c r="H15791" s="74"/>
    </row>
    <row r="15792">
      <c r="H15792" s="74"/>
    </row>
    <row r="15793">
      <c r="H15793" s="74"/>
    </row>
    <row r="15794">
      <c r="H15794" s="74"/>
    </row>
    <row r="15795">
      <c r="H15795" s="74"/>
    </row>
    <row r="15796">
      <c r="H15796" s="74"/>
    </row>
    <row r="15797">
      <c r="H15797" s="74"/>
    </row>
    <row r="15798">
      <c r="H15798" s="74"/>
    </row>
    <row r="15799">
      <c r="H15799" s="74"/>
    </row>
    <row r="15800">
      <c r="H15800" s="74"/>
    </row>
    <row r="15801">
      <c r="H15801" s="74"/>
    </row>
    <row r="15802">
      <c r="H15802" s="74"/>
    </row>
    <row r="15803">
      <c r="H15803" s="74"/>
    </row>
    <row r="15804">
      <c r="H15804" s="74"/>
    </row>
    <row r="15805">
      <c r="H15805" s="74"/>
    </row>
    <row r="15806">
      <c r="H15806" s="74"/>
    </row>
    <row r="15807">
      <c r="H15807" s="74"/>
    </row>
    <row r="15808">
      <c r="H15808" s="74"/>
    </row>
    <row r="15809">
      <c r="H15809" s="74"/>
    </row>
    <row r="15810">
      <c r="H15810" s="74"/>
    </row>
    <row r="15811">
      <c r="H15811" s="74"/>
    </row>
    <row r="15812">
      <c r="H15812" s="74"/>
    </row>
    <row r="15813">
      <c r="H15813" s="74"/>
    </row>
    <row r="15814">
      <c r="H15814" s="74"/>
    </row>
    <row r="15815">
      <c r="H15815" s="74"/>
    </row>
    <row r="15816">
      <c r="H15816" s="74"/>
    </row>
    <row r="15817">
      <c r="H15817" s="74"/>
    </row>
    <row r="15818">
      <c r="H15818" s="74"/>
    </row>
    <row r="15819">
      <c r="H15819" s="74"/>
    </row>
    <row r="15820">
      <c r="H15820" s="74"/>
    </row>
    <row r="15821">
      <c r="H15821" s="74"/>
    </row>
    <row r="15822">
      <c r="H15822" s="74"/>
    </row>
    <row r="15823">
      <c r="H15823" s="74"/>
    </row>
    <row r="15824">
      <c r="H15824" s="74"/>
    </row>
    <row r="15825">
      <c r="H15825" s="74"/>
    </row>
    <row r="15826">
      <c r="H15826" s="74"/>
    </row>
    <row r="15827">
      <c r="H15827" s="74"/>
    </row>
    <row r="15828">
      <c r="H15828" s="74"/>
    </row>
    <row r="15829">
      <c r="H15829" s="74"/>
    </row>
    <row r="15830">
      <c r="H15830" s="74"/>
    </row>
    <row r="15831">
      <c r="H15831" s="74"/>
    </row>
    <row r="15832">
      <c r="H15832" s="74"/>
    </row>
    <row r="15833">
      <c r="H15833" s="74"/>
    </row>
    <row r="15834">
      <c r="H15834" s="74"/>
    </row>
    <row r="15835">
      <c r="H15835" s="74"/>
    </row>
    <row r="15836">
      <c r="H15836" s="74"/>
    </row>
    <row r="15837">
      <c r="H15837" s="74"/>
    </row>
    <row r="15838">
      <c r="H15838" s="74"/>
    </row>
    <row r="15839">
      <c r="H15839" s="74"/>
    </row>
    <row r="15840">
      <c r="H15840" s="74"/>
    </row>
    <row r="15841">
      <c r="H15841" s="74"/>
    </row>
    <row r="15842">
      <c r="H15842" s="74"/>
    </row>
    <row r="15843">
      <c r="H15843" s="74"/>
    </row>
    <row r="15844">
      <c r="H15844" s="74"/>
    </row>
    <row r="15845">
      <c r="H15845" s="74"/>
    </row>
    <row r="15846">
      <c r="H15846" s="74"/>
    </row>
    <row r="15847">
      <c r="H15847" s="74"/>
    </row>
    <row r="15848">
      <c r="H15848" s="74"/>
    </row>
    <row r="15849">
      <c r="H15849" s="74"/>
    </row>
    <row r="15850">
      <c r="H15850" s="74"/>
    </row>
    <row r="15851">
      <c r="H15851" s="74"/>
    </row>
    <row r="15852">
      <c r="H15852" s="74"/>
    </row>
    <row r="15853">
      <c r="H15853" s="74"/>
    </row>
    <row r="15854">
      <c r="H15854" s="74"/>
    </row>
    <row r="15855">
      <c r="H15855" s="74"/>
    </row>
    <row r="15856">
      <c r="H15856" s="74"/>
    </row>
    <row r="15857">
      <c r="H15857" s="74"/>
    </row>
    <row r="15858">
      <c r="H15858" s="74"/>
    </row>
    <row r="15859">
      <c r="H15859" s="74"/>
    </row>
    <row r="15860">
      <c r="H15860" s="74"/>
    </row>
    <row r="15861">
      <c r="H15861" s="74"/>
    </row>
    <row r="15862">
      <c r="H15862" s="74"/>
    </row>
    <row r="15863">
      <c r="H15863" s="74"/>
    </row>
    <row r="15864">
      <c r="H15864" s="74"/>
    </row>
    <row r="15865">
      <c r="H15865" s="74"/>
    </row>
    <row r="15866">
      <c r="H15866" s="74"/>
    </row>
    <row r="15867">
      <c r="H15867" s="74"/>
    </row>
    <row r="15868">
      <c r="H15868" s="74"/>
    </row>
    <row r="15869">
      <c r="H15869" s="74"/>
    </row>
    <row r="15870">
      <c r="H15870" s="74"/>
    </row>
    <row r="15871">
      <c r="H15871" s="74"/>
    </row>
    <row r="15872">
      <c r="H15872" s="74"/>
    </row>
    <row r="15873">
      <c r="H15873" s="74"/>
    </row>
    <row r="15874">
      <c r="H15874" s="74"/>
    </row>
    <row r="15875">
      <c r="H15875" s="74"/>
    </row>
    <row r="15876">
      <c r="H15876" s="74"/>
    </row>
    <row r="15877">
      <c r="H15877" s="74"/>
    </row>
    <row r="15878">
      <c r="H15878" s="74"/>
    </row>
    <row r="15879">
      <c r="H15879" s="74"/>
    </row>
    <row r="15880">
      <c r="H15880" s="74"/>
    </row>
    <row r="15881">
      <c r="H15881" s="74"/>
    </row>
    <row r="15882">
      <c r="H15882" s="74"/>
    </row>
    <row r="15883">
      <c r="H15883" s="74"/>
    </row>
    <row r="15884">
      <c r="H15884" s="74"/>
    </row>
    <row r="15885">
      <c r="H15885" s="74"/>
    </row>
    <row r="15886">
      <c r="H15886" s="74"/>
    </row>
    <row r="15887">
      <c r="H15887" s="74"/>
    </row>
    <row r="15888">
      <c r="H15888" s="74"/>
    </row>
    <row r="15889">
      <c r="H15889" s="74"/>
    </row>
    <row r="15890">
      <c r="H15890" s="74"/>
    </row>
    <row r="15891">
      <c r="H15891" s="74"/>
    </row>
    <row r="15892">
      <c r="H15892" s="74"/>
    </row>
    <row r="15893">
      <c r="H15893" s="74"/>
    </row>
    <row r="15894">
      <c r="H15894" s="74"/>
    </row>
    <row r="15895">
      <c r="H15895" s="74"/>
    </row>
    <row r="15896">
      <c r="H15896" s="74"/>
    </row>
    <row r="15897">
      <c r="H15897" s="74"/>
    </row>
    <row r="15898">
      <c r="H15898" s="74"/>
    </row>
    <row r="15899">
      <c r="H15899" s="74"/>
    </row>
    <row r="15900">
      <c r="H15900" s="74"/>
    </row>
    <row r="15901">
      <c r="H15901" s="74"/>
    </row>
    <row r="15902">
      <c r="H15902" s="74"/>
    </row>
    <row r="15903">
      <c r="H15903" s="74"/>
    </row>
    <row r="15904">
      <c r="H15904" s="74"/>
    </row>
    <row r="15905">
      <c r="H15905" s="74"/>
    </row>
    <row r="15906">
      <c r="H15906" s="74"/>
    </row>
    <row r="15907">
      <c r="H15907" s="74"/>
    </row>
    <row r="15908">
      <c r="H15908" s="74"/>
    </row>
    <row r="15909">
      <c r="H15909" s="74"/>
    </row>
    <row r="15910">
      <c r="H15910" s="74"/>
    </row>
    <row r="15911">
      <c r="H15911" s="74"/>
    </row>
    <row r="15912">
      <c r="H15912" s="74"/>
    </row>
    <row r="15913">
      <c r="H15913" s="74"/>
    </row>
    <row r="15914">
      <c r="H15914" s="74"/>
    </row>
    <row r="15915">
      <c r="H15915" s="74"/>
    </row>
    <row r="15916">
      <c r="H15916" s="74"/>
    </row>
    <row r="15917">
      <c r="H15917" s="74"/>
    </row>
    <row r="15918">
      <c r="H15918" s="74"/>
    </row>
    <row r="15919">
      <c r="H15919" s="74"/>
    </row>
    <row r="15920">
      <c r="H15920" s="74"/>
    </row>
    <row r="15921">
      <c r="H15921" s="74"/>
    </row>
    <row r="15922">
      <c r="H15922" s="74"/>
    </row>
    <row r="15923">
      <c r="H15923" s="74"/>
    </row>
    <row r="15924">
      <c r="H15924" s="74"/>
    </row>
    <row r="15925">
      <c r="H15925" s="74"/>
    </row>
    <row r="15926">
      <c r="H15926" s="74"/>
    </row>
    <row r="15927">
      <c r="H15927" s="74"/>
    </row>
    <row r="15928">
      <c r="H15928" s="74"/>
    </row>
    <row r="15929">
      <c r="H15929" s="74"/>
    </row>
    <row r="15930">
      <c r="H15930" s="74"/>
    </row>
    <row r="15931">
      <c r="H15931" s="74"/>
    </row>
    <row r="15932">
      <c r="H15932" s="74"/>
    </row>
    <row r="15933">
      <c r="H15933" s="74"/>
    </row>
    <row r="15934">
      <c r="H15934" s="74"/>
    </row>
    <row r="15935">
      <c r="H15935" s="74"/>
    </row>
    <row r="15936">
      <c r="H15936" s="74"/>
    </row>
    <row r="15937">
      <c r="H15937" s="74"/>
    </row>
    <row r="15938">
      <c r="H15938" s="74"/>
    </row>
    <row r="15939">
      <c r="H15939" s="74"/>
    </row>
    <row r="15940">
      <c r="H15940" s="74"/>
    </row>
    <row r="15941">
      <c r="H15941" s="74"/>
    </row>
    <row r="15942">
      <c r="H15942" s="74"/>
    </row>
    <row r="15943">
      <c r="H15943" s="74"/>
    </row>
    <row r="15944">
      <c r="H15944" s="74"/>
    </row>
    <row r="15945">
      <c r="H15945" s="74"/>
    </row>
    <row r="15946">
      <c r="H15946" s="74"/>
    </row>
    <row r="15947">
      <c r="H15947" s="74"/>
    </row>
    <row r="15948">
      <c r="H15948" s="74"/>
    </row>
    <row r="15949">
      <c r="H15949" s="74"/>
    </row>
    <row r="15950">
      <c r="H15950" s="74"/>
    </row>
    <row r="15951">
      <c r="H15951" s="74"/>
    </row>
    <row r="15952">
      <c r="H15952" s="74"/>
    </row>
    <row r="15953">
      <c r="H15953" s="74"/>
    </row>
    <row r="15954">
      <c r="H15954" s="74"/>
    </row>
    <row r="15955">
      <c r="H15955" s="74"/>
    </row>
    <row r="15956">
      <c r="H15956" s="74"/>
    </row>
    <row r="15957">
      <c r="H15957" s="74"/>
    </row>
    <row r="15958">
      <c r="H15958" s="74"/>
    </row>
    <row r="15959">
      <c r="H15959" s="74"/>
    </row>
    <row r="15960">
      <c r="H15960" s="74"/>
    </row>
    <row r="15961">
      <c r="H15961" s="74"/>
    </row>
    <row r="15962">
      <c r="H15962" s="74"/>
    </row>
    <row r="15963">
      <c r="H15963" s="74"/>
    </row>
    <row r="15964">
      <c r="H15964" s="74"/>
    </row>
    <row r="15965">
      <c r="H15965" s="74"/>
    </row>
    <row r="15966">
      <c r="H15966" s="74"/>
    </row>
    <row r="15967">
      <c r="H15967" s="74"/>
    </row>
    <row r="15968">
      <c r="H15968" s="74"/>
    </row>
    <row r="15969">
      <c r="H15969" s="74"/>
    </row>
    <row r="15970">
      <c r="H15970" s="74"/>
    </row>
    <row r="15971">
      <c r="H15971" s="74"/>
    </row>
    <row r="15972">
      <c r="H15972" s="74"/>
    </row>
    <row r="15973">
      <c r="H15973" s="74"/>
    </row>
    <row r="15974">
      <c r="H15974" s="74"/>
    </row>
    <row r="15975">
      <c r="H15975" s="74"/>
    </row>
    <row r="15976">
      <c r="H15976" s="74"/>
    </row>
    <row r="15977">
      <c r="H15977" s="74"/>
    </row>
    <row r="15978">
      <c r="H15978" s="74"/>
    </row>
    <row r="15979">
      <c r="H15979" s="74"/>
    </row>
    <row r="15980">
      <c r="H15980" s="74"/>
    </row>
    <row r="15981">
      <c r="H15981" s="74"/>
    </row>
    <row r="15982">
      <c r="H15982" s="74"/>
    </row>
    <row r="15983">
      <c r="H15983" s="74"/>
    </row>
    <row r="15984">
      <c r="H15984" s="74"/>
    </row>
    <row r="15985">
      <c r="H15985" s="74"/>
    </row>
    <row r="15986">
      <c r="H15986" s="74"/>
    </row>
    <row r="15987">
      <c r="H15987" s="74"/>
    </row>
    <row r="15988">
      <c r="H15988" s="74"/>
    </row>
    <row r="15989">
      <c r="H15989" s="74"/>
    </row>
    <row r="15990">
      <c r="H15990" s="74"/>
    </row>
    <row r="15991">
      <c r="H15991" s="74"/>
    </row>
    <row r="15992">
      <c r="H15992" s="74"/>
    </row>
    <row r="15993">
      <c r="H15993" s="74"/>
    </row>
    <row r="15994">
      <c r="H15994" s="74"/>
    </row>
    <row r="15995">
      <c r="H15995" s="74"/>
    </row>
    <row r="15996">
      <c r="H15996" s="74"/>
    </row>
    <row r="15997">
      <c r="H15997" s="74"/>
    </row>
    <row r="15998">
      <c r="H15998" s="74"/>
    </row>
    <row r="15999">
      <c r="H15999" s="74"/>
    </row>
    <row r="16000">
      <c r="H16000" s="74"/>
    </row>
    <row r="16001">
      <c r="H16001" s="74"/>
    </row>
    <row r="16002">
      <c r="H16002" s="74"/>
    </row>
    <row r="16003">
      <c r="H16003" s="74"/>
    </row>
    <row r="16004">
      <c r="H16004" s="74"/>
    </row>
    <row r="16005">
      <c r="H16005" s="74"/>
    </row>
    <row r="16006">
      <c r="H16006" s="74"/>
    </row>
    <row r="16007">
      <c r="H16007" s="74"/>
    </row>
    <row r="16008">
      <c r="H16008" s="74"/>
    </row>
    <row r="16009">
      <c r="H16009" s="74"/>
    </row>
    <row r="16010">
      <c r="H16010" s="74"/>
    </row>
    <row r="16011">
      <c r="H16011" s="74"/>
    </row>
    <row r="16012">
      <c r="H16012" s="74"/>
    </row>
    <row r="16013">
      <c r="H16013" s="74"/>
    </row>
    <row r="16014">
      <c r="H16014" s="74"/>
    </row>
    <row r="16015">
      <c r="H16015" s="74"/>
    </row>
    <row r="16016">
      <c r="H16016" s="74"/>
    </row>
    <row r="16017">
      <c r="H16017" s="74"/>
    </row>
    <row r="16018">
      <c r="H16018" s="74"/>
    </row>
    <row r="16019">
      <c r="H16019" s="74"/>
    </row>
    <row r="16020">
      <c r="H16020" s="74"/>
    </row>
    <row r="16021">
      <c r="H16021" s="74"/>
    </row>
    <row r="16022">
      <c r="H16022" s="74"/>
    </row>
    <row r="16023">
      <c r="H16023" s="74"/>
    </row>
    <row r="16024">
      <c r="H16024" s="74"/>
    </row>
    <row r="16025">
      <c r="H16025" s="74"/>
    </row>
    <row r="16026">
      <c r="H16026" s="74"/>
    </row>
    <row r="16027">
      <c r="H16027" s="74"/>
    </row>
    <row r="16028">
      <c r="H16028" s="74"/>
    </row>
    <row r="16029">
      <c r="H16029" s="74"/>
    </row>
    <row r="16030">
      <c r="H16030" s="74"/>
    </row>
    <row r="16031">
      <c r="H16031" s="74"/>
    </row>
    <row r="16032">
      <c r="H16032" s="74"/>
    </row>
    <row r="16033">
      <c r="H16033" s="74"/>
    </row>
    <row r="16034">
      <c r="H16034" s="74"/>
    </row>
    <row r="16035">
      <c r="H16035" s="74"/>
    </row>
    <row r="16036">
      <c r="H16036" s="74"/>
    </row>
    <row r="16037">
      <c r="H16037" s="74"/>
    </row>
    <row r="16038">
      <c r="H16038" s="74"/>
    </row>
    <row r="16039">
      <c r="H16039" s="74"/>
    </row>
    <row r="16040">
      <c r="H16040" s="74"/>
    </row>
    <row r="16041">
      <c r="H16041" s="74"/>
    </row>
    <row r="16042">
      <c r="H16042" s="74"/>
    </row>
    <row r="16043">
      <c r="H16043" s="74"/>
    </row>
    <row r="16044">
      <c r="H16044" s="74"/>
    </row>
    <row r="16045">
      <c r="H16045" s="74"/>
    </row>
    <row r="16046">
      <c r="H16046" s="74"/>
    </row>
    <row r="16047">
      <c r="H16047" s="74"/>
    </row>
    <row r="16048">
      <c r="H16048" s="74"/>
    </row>
    <row r="16049">
      <c r="H16049" s="74"/>
    </row>
    <row r="16050">
      <c r="H16050" s="74"/>
    </row>
    <row r="16051">
      <c r="H16051" s="74"/>
    </row>
    <row r="16052">
      <c r="H16052" s="74"/>
    </row>
    <row r="16053">
      <c r="H16053" s="74"/>
    </row>
    <row r="16054">
      <c r="H16054" s="74"/>
    </row>
    <row r="16055">
      <c r="H16055" s="74"/>
    </row>
    <row r="16056">
      <c r="H16056" s="74"/>
    </row>
    <row r="16057">
      <c r="H16057" s="74"/>
    </row>
    <row r="16058">
      <c r="H16058" s="74"/>
    </row>
    <row r="16059">
      <c r="H16059" s="74"/>
    </row>
    <row r="16060">
      <c r="H16060" s="74"/>
    </row>
    <row r="16061">
      <c r="H16061" s="74"/>
    </row>
    <row r="16062">
      <c r="H16062" s="74"/>
    </row>
    <row r="16063">
      <c r="H16063" s="74"/>
    </row>
    <row r="16064">
      <c r="H16064" s="74"/>
    </row>
    <row r="16065">
      <c r="H16065" s="74"/>
    </row>
    <row r="16066">
      <c r="H16066" s="74"/>
    </row>
    <row r="16067">
      <c r="H16067" s="74"/>
    </row>
    <row r="16068">
      <c r="H16068" s="74"/>
    </row>
    <row r="16069">
      <c r="H16069" s="74"/>
    </row>
    <row r="16070">
      <c r="H16070" s="74"/>
    </row>
    <row r="16071">
      <c r="H16071" s="74"/>
    </row>
    <row r="16072">
      <c r="H16072" s="74"/>
    </row>
    <row r="16073">
      <c r="H16073" s="74"/>
    </row>
    <row r="16074">
      <c r="H16074" s="74"/>
    </row>
    <row r="16075">
      <c r="H16075" s="74"/>
    </row>
    <row r="16076">
      <c r="H16076" s="74"/>
    </row>
    <row r="16077">
      <c r="H16077" s="74"/>
    </row>
    <row r="16078">
      <c r="H16078" s="74"/>
    </row>
    <row r="16079">
      <c r="H16079" s="74"/>
    </row>
    <row r="16080">
      <c r="H16080" s="74"/>
    </row>
    <row r="16081">
      <c r="H16081" s="74"/>
    </row>
    <row r="16082">
      <c r="H16082" s="74"/>
    </row>
    <row r="16083">
      <c r="H16083" s="74"/>
    </row>
    <row r="16084">
      <c r="H16084" s="74"/>
    </row>
    <row r="16085">
      <c r="H16085" s="74"/>
    </row>
    <row r="16086">
      <c r="H16086" s="74"/>
    </row>
    <row r="16087">
      <c r="H16087" s="74"/>
    </row>
    <row r="16088">
      <c r="H16088" s="74"/>
    </row>
    <row r="16089">
      <c r="H16089" s="74"/>
    </row>
    <row r="16090">
      <c r="H16090" s="74"/>
    </row>
    <row r="16091">
      <c r="H16091" s="74"/>
    </row>
    <row r="16092">
      <c r="H16092" s="74"/>
    </row>
    <row r="16093">
      <c r="H16093" s="74"/>
    </row>
    <row r="16094">
      <c r="H16094" s="74"/>
    </row>
    <row r="16095">
      <c r="H16095" s="74"/>
    </row>
    <row r="16096">
      <c r="H16096" s="74"/>
    </row>
    <row r="16097">
      <c r="H16097" s="74"/>
    </row>
    <row r="16098">
      <c r="H16098" s="74"/>
    </row>
    <row r="16099">
      <c r="H16099" s="74"/>
    </row>
    <row r="16100">
      <c r="H16100" s="74"/>
    </row>
    <row r="16101">
      <c r="H16101" s="74"/>
    </row>
    <row r="16102">
      <c r="H16102" s="74"/>
    </row>
    <row r="16103">
      <c r="H16103" s="74"/>
    </row>
    <row r="16104">
      <c r="H16104" s="74"/>
    </row>
    <row r="16105">
      <c r="H16105" s="74"/>
    </row>
    <row r="16106">
      <c r="H16106" s="74"/>
    </row>
    <row r="16107">
      <c r="H16107" s="74"/>
    </row>
    <row r="16108">
      <c r="H16108" s="74"/>
    </row>
    <row r="16109">
      <c r="H16109" s="74"/>
    </row>
    <row r="16110">
      <c r="H16110" s="74"/>
    </row>
    <row r="16111">
      <c r="H16111" s="74"/>
    </row>
    <row r="16112">
      <c r="H16112" s="74"/>
    </row>
    <row r="16113">
      <c r="H16113" s="74"/>
    </row>
    <row r="16114">
      <c r="H16114" s="74"/>
    </row>
    <row r="16115">
      <c r="H16115" s="74"/>
    </row>
    <row r="16116">
      <c r="H16116" s="74"/>
    </row>
    <row r="16117">
      <c r="H16117" s="74"/>
    </row>
    <row r="16118">
      <c r="H16118" s="74"/>
    </row>
    <row r="16119">
      <c r="H16119" s="74"/>
    </row>
    <row r="16120">
      <c r="H16120" s="74"/>
    </row>
    <row r="16121">
      <c r="H16121" s="74"/>
    </row>
    <row r="16122">
      <c r="H16122" s="74"/>
    </row>
    <row r="16123">
      <c r="H16123" s="74"/>
    </row>
    <row r="16124">
      <c r="H16124" s="74"/>
    </row>
    <row r="16125">
      <c r="H16125" s="74"/>
    </row>
    <row r="16126">
      <c r="H16126" s="74"/>
    </row>
    <row r="16127">
      <c r="H16127" s="74"/>
    </row>
    <row r="16128">
      <c r="H16128" s="74"/>
    </row>
    <row r="16129">
      <c r="H16129" s="74"/>
    </row>
    <row r="16130">
      <c r="H16130" s="74"/>
    </row>
    <row r="16131">
      <c r="H16131" s="74"/>
    </row>
    <row r="16132">
      <c r="H16132" s="74"/>
    </row>
    <row r="16133">
      <c r="H16133" s="74"/>
    </row>
    <row r="16134">
      <c r="H16134" s="74"/>
    </row>
    <row r="16135">
      <c r="H16135" s="74"/>
    </row>
    <row r="16136">
      <c r="H16136" s="74"/>
    </row>
    <row r="16137">
      <c r="H16137" s="74"/>
    </row>
    <row r="16138">
      <c r="H16138" s="74"/>
    </row>
    <row r="16139">
      <c r="H16139" s="74"/>
    </row>
    <row r="16140">
      <c r="H16140" s="74"/>
    </row>
    <row r="16141">
      <c r="H16141" s="74"/>
    </row>
    <row r="16142">
      <c r="H16142" s="74"/>
    </row>
    <row r="16143">
      <c r="H16143" s="74"/>
    </row>
    <row r="16144">
      <c r="H16144" s="74"/>
    </row>
    <row r="16145">
      <c r="H16145" s="74"/>
    </row>
    <row r="16146">
      <c r="H16146" s="74"/>
    </row>
    <row r="16147">
      <c r="H16147" s="74"/>
    </row>
    <row r="16148">
      <c r="H16148" s="74"/>
    </row>
    <row r="16149">
      <c r="H16149" s="74"/>
    </row>
    <row r="16150">
      <c r="H16150" s="74"/>
    </row>
    <row r="16151">
      <c r="H16151" s="74"/>
    </row>
    <row r="16152">
      <c r="H16152" s="74"/>
    </row>
    <row r="16153">
      <c r="H16153" s="74"/>
    </row>
    <row r="16154">
      <c r="H16154" s="74"/>
    </row>
    <row r="16155">
      <c r="H16155" s="74"/>
    </row>
    <row r="16156">
      <c r="H16156" s="74"/>
    </row>
    <row r="16157">
      <c r="H16157" s="74"/>
    </row>
    <row r="16158">
      <c r="H16158" s="74"/>
    </row>
    <row r="16159">
      <c r="H16159" s="74"/>
    </row>
    <row r="16160">
      <c r="H16160" s="74"/>
    </row>
    <row r="16161">
      <c r="H16161" s="74"/>
    </row>
    <row r="16162">
      <c r="H16162" s="74"/>
    </row>
    <row r="16163">
      <c r="H16163" s="74"/>
    </row>
    <row r="16164">
      <c r="H16164" s="74"/>
    </row>
    <row r="16165">
      <c r="H16165" s="74"/>
    </row>
    <row r="16166">
      <c r="H16166" s="74"/>
    </row>
    <row r="16167">
      <c r="H16167" s="74"/>
    </row>
    <row r="16168">
      <c r="H16168" s="74"/>
    </row>
    <row r="16169">
      <c r="H16169" s="74"/>
    </row>
    <row r="16170">
      <c r="H16170" s="74"/>
    </row>
    <row r="16171">
      <c r="H16171" s="74"/>
    </row>
    <row r="16172">
      <c r="H16172" s="74"/>
    </row>
    <row r="16173">
      <c r="H16173" s="74"/>
    </row>
    <row r="16174">
      <c r="H16174" s="74"/>
    </row>
    <row r="16175">
      <c r="H16175" s="74"/>
    </row>
    <row r="16176">
      <c r="H16176" s="74"/>
    </row>
    <row r="16177">
      <c r="H16177" s="74"/>
    </row>
    <row r="16178">
      <c r="H16178" s="74"/>
    </row>
    <row r="16179">
      <c r="H16179" s="74"/>
    </row>
    <row r="16180">
      <c r="H16180" s="74"/>
    </row>
    <row r="16181">
      <c r="H16181" s="74"/>
    </row>
    <row r="16182">
      <c r="H16182" s="74"/>
    </row>
    <row r="16183">
      <c r="H16183" s="74"/>
    </row>
    <row r="16184">
      <c r="H16184" s="74"/>
    </row>
    <row r="16185">
      <c r="H16185" s="74"/>
    </row>
    <row r="16186">
      <c r="H16186" s="74"/>
    </row>
    <row r="16187">
      <c r="H16187" s="74"/>
    </row>
    <row r="16188">
      <c r="H16188" s="74"/>
    </row>
    <row r="16189">
      <c r="H16189" s="74"/>
    </row>
    <row r="16190">
      <c r="H16190" s="74"/>
    </row>
    <row r="16191">
      <c r="H16191" s="74"/>
    </row>
    <row r="16192">
      <c r="H16192" s="74"/>
    </row>
    <row r="16193">
      <c r="H16193" s="74"/>
    </row>
    <row r="16194">
      <c r="H16194" s="74"/>
    </row>
    <row r="16195">
      <c r="H16195" s="74"/>
    </row>
    <row r="16196">
      <c r="H16196" s="74"/>
    </row>
    <row r="16197">
      <c r="H16197" s="74"/>
    </row>
    <row r="16198">
      <c r="H16198" s="74"/>
    </row>
    <row r="16199">
      <c r="H16199" s="74"/>
    </row>
    <row r="16200">
      <c r="H16200" s="74"/>
    </row>
    <row r="16201">
      <c r="H16201" s="74"/>
    </row>
    <row r="16202">
      <c r="H16202" s="74"/>
    </row>
    <row r="16203">
      <c r="H16203" s="74"/>
    </row>
    <row r="16204">
      <c r="H16204" s="74"/>
    </row>
    <row r="16205">
      <c r="H16205" s="74"/>
    </row>
    <row r="16206">
      <c r="H16206" s="74"/>
    </row>
    <row r="16207">
      <c r="H16207" s="74"/>
    </row>
    <row r="16208">
      <c r="H16208" s="74"/>
    </row>
    <row r="16209">
      <c r="H16209" s="74"/>
    </row>
    <row r="16210">
      <c r="H16210" s="74"/>
    </row>
    <row r="16211">
      <c r="H16211" s="74"/>
    </row>
    <row r="16212">
      <c r="H16212" s="74"/>
    </row>
    <row r="16213">
      <c r="H16213" s="74"/>
    </row>
    <row r="16214">
      <c r="H16214" s="74"/>
    </row>
    <row r="16215">
      <c r="H16215" s="74"/>
    </row>
    <row r="16216">
      <c r="H16216" s="74"/>
    </row>
    <row r="16217">
      <c r="H16217" s="74"/>
    </row>
    <row r="16218">
      <c r="H16218" s="74"/>
    </row>
    <row r="16219">
      <c r="H16219" s="74"/>
    </row>
    <row r="16220">
      <c r="H16220" s="74"/>
    </row>
    <row r="16221">
      <c r="H16221" s="74"/>
    </row>
    <row r="16222">
      <c r="H16222" s="74"/>
    </row>
    <row r="16223">
      <c r="H16223" s="74"/>
    </row>
    <row r="16224">
      <c r="H16224" s="74"/>
    </row>
    <row r="16225">
      <c r="H16225" s="74"/>
    </row>
    <row r="16226">
      <c r="H16226" s="74"/>
    </row>
    <row r="16227">
      <c r="H16227" s="74"/>
    </row>
    <row r="16228">
      <c r="H16228" s="74"/>
    </row>
    <row r="16229">
      <c r="H16229" s="74"/>
    </row>
    <row r="16230">
      <c r="H16230" s="74"/>
    </row>
    <row r="16231">
      <c r="H16231" s="74"/>
    </row>
    <row r="16232">
      <c r="H16232" s="74"/>
    </row>
    <row r="16233">
      <c r="H16233" s="74"/>
    </row>
    <row r="16234">
      <c r="H16234" s="74"/>
    </row>
    <row r="16235">
      <c r="H16235" s="74"/>
    </row>
    <row r="16236">
      <c r="H16236" s="74"/>
    </row>
    <row r="16237">
      <c r="H16237" s="74"/>
    </row>
    <row r="16238">
      <c r="H16238" s="74"/>
    </row>
    <row r="16239">
      <c r="H16239" s="74"/>
    </row>
    <row r="16240">
      <c r="H16240" s="74"/>
    </row>
    <row r="16241">
      <c r="H16241" s="74"/>
    </row>
    <row r="16242">
      <c r="H16242" s="74"/>
    </row>
    <row r="16243">
      <c r="H16243" s="74"/>
    </row>
    <row r="16244">
      <c r="H16244" s="74"/>
    </row>
    <row r="16245">
      <c r="H16245" s="74"/>
    </row>
    <row r="16246">
      <c r="H16246" s="74"/>
    </row>
    <row r="16247">
      <c r="H16247" s="74"/>
    </row>
    <row r="16248">
      <c r="H16248" s="74"/>
    </row>
    <row r="16249">
      <c r="H16249" s="74"/>
    </row>
    <row r="16250">
      <c r="H16250" s="74"/>
    </row>
    <row r="16251">
      <c r="H16251" s="74"/>
    </row>
    <row r="16252">
      <c r="H16252" s="74"/>
    </row>
    <row r="16253">
      <c r="H16253" s="74"/>
    </row>
    <row r="16254">
      <c r="H16254" s="74"/>
    </row>
    <row r="16255">
      <c r="H16255" s="74"/>
    </row>
    <row r="16256">
      <c r="H16256" s="74"/>
    </row>
    <row r="16257">
      <c r="H16257" s="74"/>
    </row>
    <row r="16258">
      <c r="H16258" s="74"/>
    </row>
    <row r="16259">
      <c r="H16259" s="74"/>
    </row>
    <row r="16260">
      <c r="H16260" s="74"/>
    </row>
    <row r="16261">
      <c r="H16261" s="74"/>
    </row>
    <row r="16262">
      <c r="H16262" s="74"/>
    </row>
    <row r="16263">
      <c r="H16263" s="74"/>
    </row>
    <row r="16264">
      <c r="H16264" s="74"/>
    </row>
    <row r="16265">
      <c r="H16265" s="74"/>
    </row>
    <row r="16266">
      <c r="H16266" s="74"/>
    </row>
    <row r="16267">
      <c r="H16267" s="74"/>
    </row>
    <row r="16268">
      <c r="H16268" s="74"/>
    </row>
    <row r="16269">
      <c r="H16269" s="74"/>
    </row>
    <row r="16270">
      <c r="H16270" s="74"/>
    </row>
    <row r="16271">
      <c r="H16271" s="74"/>
    </row>
    <row r="16272">
      <c r="H16272" s="74"/>
    </row>
    <row r="16273">
      <c r="H16273" s="74"/>
    </row>
    <row r="16274">
      <c r="H16274" s="74"/>
    </row>
    <row r="16275">
      <c r="H16275" s="74"/>
    </row>
    <row r="16276">
      <c r="H16276" s="74"/>
    </row>
    <row r="16277">
      <c r="H16277" s="74"/>
    </row>
    <row r="16278">
      <c r="H16278" s="74"/>
    </row>
    <row r="16279">
      <c r="H16279" s="74"/>
    </row>
    <row r="16280">
      <c r="H16280" s="74"/>
    </row>
    <row r="16281">
      <c r="H16281" s="74"/>
    </row>
    <row r="16282">
      <c r="H16282" s="74"/>
    </row>
    <row r="16283">
      <c r="H16283" s="74"/>
    </row>
    <row r="16284">
      <c r="H16284" s="74"/>
    </row>
    <row r="16285">
      <c r="H16285" s="74"/>
    </row>
    <row r="16286">
      <c r="H16286" s="74"/>
    </row>
    <row r="16287">
      <c r="H16287" s="74"/>
    </row>
    <row r="16288">
      <c r="H16288" s="74"/>
    </row>
    <row r="16289">
      <c r="H16289" s="74"/>
    </row>
    <row r="16290">
      <c r="H16290" s="74"/>
    </row>
    <row r="16291">
      <c r="H16291" s="74"/>
    </row>
    <row r="16292">
      <c r="H16292" s="74"/>
    </row>
    <row r="16293">
      <c r="H16293" s="74"/>
    </row>
    <row r="16294">
      <c r="H16294" s="74"/>
    </row>
    <row r="16295">
      <c r="H16295" s="74"/>
    </row>
    <row r="16296">
      <c r="H16296" s="74"/>
    </row>
    <row r="16297">
      <c r="H16297" s="74"/>
    </row>
    <row r="16298">
      <c r="H16298" s="74"/>
    </row>
    <row r="16299">
      <c r="H16299" s="74"/>
    </row>
    <row r="16300">
      <c r="H16300" s="74"/>
    </row>
    <row r="16301">
      <c r="H16301" s="74"/>
    </row>
    <row r="16302">
      <c r="H16302" s="74"/>
    </row>
    <row r="16303">
      <c r="H16303" s="74"/>
    </row>
    <row r="16304">
      <c r="H16304" s="74"/>
    </row>
    <row r="16305">
      <c r="H16305" s="74"/>
    </row>
    <row r="16306">
      <c r="H16306" s="74"/>
    </row>
    <row r="16307">
      <c r="H16307" s="74"/>
    </row>
    <row r="16308">
      <c r="H16308" s="74"/>
    </row>
    <row r="16309">
      <c r="H16309" s="74"/>
    </row>
    <row r="16310">
      <c r="H16310" s="74"/>
    </row>
    <row r="16311">
      <c r="H16311" s="74"/>
    </row>
    <row r="16312">
      <c r="H16312" s="74"/>
    </row>
    <row r="16313">
      <c r="H16313" s="74"/>
    </row>
    <row r="16314">
      <c r="H16314" s="74"/>
    </row>
    <row r="16315">
      <c r="H16315" s="74"/>
    </row>
    <row r="16316">
      <c r="H16316" s="74"/>
    </row>
    <row r="16317">
      <c r="H16317" s="74"/>
    </row>
    <row r="16318">
      <c r="H16318" s="74"/>
    </row>
    <row r="16319">
      <c r="H16319" s="74"/>
    </row>
    <row r="16320">
      <c r="H16320" s="74"/>
    </row>
    <row r="16321">
      <c r="H16321" s="74"/>
    </row>
    <row r="16322">
      <c r="H16322" s="74"/>
    </row>
    <row r="16323">
      <c r="H16323" s="74"/>
    </row>
    <row r="16324">
      <c r="H16324" s="74"/>
    </row>
    <row r="16325">
      <c r="H16325" s="74"/>
    </row>
    <row r="16326">
      <c r="H16326" s="74"/>
    </row>
    <row r="16327">
      <c r="H16327" s="74"/>
    </row>
    <row r="16328">
      <c r="H16328" s="74"/>
    </row>
    <row r="16329">
      <c r="H16329" s="74"/>
    </row>
    <row r="16330">
      <c r="H16330" s="74"/>
    </row>
    <row r="16331">
      <c r="H16331" s="74"/>
    </row>
    <row r="16332">
      <c r="H16332" s="74"/>
    </row>
    <row r="16333">
      <c r="H16333" s="74"/>
    </row>
    <row r="16334">
      <c r="H16334" s="74"/>
    </row>
    <row r="16335">
      <c r="H16335" s="74"/>
    </row>
    <row r="16336">
      <c r="H16336" s="74"/>
    </row>
    <row r="16337">
      <c r="H16337" s="74"/>
    </row>
    <row r="16338">
      <c r="H16338" s="74"/>
    </row>
    <row r="16339">
      <c r="H16339" s="74"/>
    </row>
    <row r="16340">
      <c r="H16340" s="74"/>
    </row>
    <row r="16341">
      <c r="H16341" s="74"/>
    </row>
    <row r="16342">
      <c r="H16342" s="74"/>
    </row>
    <row r="16343">
      <c r="H16343" s="74"/>
    </row>
    <row r="16344">
      <c r="H16344" s="74"/>
    </row>
    <row r="16345">
      <c r="H16345" s="74"/>
    </row>
    <row r="16346">
      <c r="H16346" s="74"/>
    </row>
    <row r="16347">
      <c r="H16347" s="74"/>
    </row>
    <row r="16348">
      <c r="H16348" s="74"/>
    </row>
    <row r="16349">
      <c r="H16349" s="74"/>
    </row>
    <row r="16350">
      <c r="H16350" s="74"/>
    </row>
    <row r="16351">
      <c r="H16351" s="74"/>
    </row>
    <row r="16352">
      <c r="H16352" s="74"/>
    </row>
    <row r="16353">
      <c r="H16353" s="74"/>
    </row>
    <row r="16354">
      <c r="H16354" s="74"/>
    </row>
    <row r="16355">
      <c r="H16355" s="74"/>
    </row>
    <row r="16356">
      <c r="H16356" s="74"/>
    </row>
    <row r="16357">
      <c r="H16357" s="74"/>
    </row>
    <row r="16358">
      <c r="H16358" s="74"/>
    </row>
    <row r="16359">
      <c r="H16359" s="74"/>
    </row>
    <row r="16360">
      <c r="H16360" s="74"/>
    </row>
    <row r="16361">
      <c r="H16361" s="74"/>
    </row>
    <row r="16362">
      <c r="H16362" s="74"/>
    </row>
    <row r="16363">
      <c r="H16363" s="74"/>
    </row>
    <row r="16364">
      <c r="H16364" s="74"/>
    </row>
    <row r="16365">
      <c r="H16365" s="74"/>
    </row>
    <row r="16366">
      <c r="H16366" s="74"/>
    </row>
    <row r="16367">
      <c r="H16367" s="74"/>
    </row>
    <row r="16368">
      <c r="H16368" s="74"/>
    </row>
    <row r="16369">
      <c r="H16369" s="74"/>
    </row>
    <row r="16370">
      <c r="H16370" s="74"/>
    </row>
    <row r="16371">
      <c r="H16371" s="74"/>
    </row>
    <row r="16372">
      <c r="H16372" s="74"/>
    </row>
    <row r="16373">
      <c r="H16373" s="74"/>
    </row>
    <row r="16374">
      <c r="H16374" s="74"/>
    </row>
    <row r="16375">
      <c r="H16375" s="74"/>
    </row>
    <row r="16376">
      <c r="H16376" s="74"/>
    </row>
    <row r="16377">
      <c r="H16377" s="74"/>
    </row>
    <row r="16378">
      <c r="H16378" s="74"/>
    </row>
    <row r="16379">
      <c r="H16379" s="74"/>
    </row>
    <row r="16380">
      <c r="H16380" s="74"/>
    </row>
    <row r="16381">
      <c r="H16381" s="74"/>
    </row>
    <row r="16382">
      <c r="H16382" s="74"/>
    </row>
    <row r="16383">
      <c r="H16383" s="74"/>
    </row>
    <row r="16384">
      <c r="H16384" s="74"/>
    </row>
    <row r="16385">
      <c r="H16385" s="74"/>
    </row>
    <row r="16386">
      <c r="H16386" s="74"/>
    </row>
    <row r="16387">
      <c r="H16387" s="74"/>
    </row>
    <row r="16388">
      <c r="H16388" s="74"/>
    </row>
    <row r="16389">
      <c r="H16389" s="74"/>
    </row>
    <row r="16390">
      <c r="H16390" s="74"/>
    </row>
    <row r="16391">
      <c r="H16391" s="74"/>
    </row>
    <row r="16392">
      <c r="H16392" s="74"/>
    </row>
    <row r="16393">
      <c r="H16393" s="74"/>
    </row>
    <row r="16394">
      <c r="H16394" s="74"/>
    </row>
    <row r="16395">
      <c r="H16395" s="74"/>
    </row>
    <row r="16396">
      <c r="H16396" s="74"/>
    </row>
    <row r="16397">
      <c r="H16397" s="74"/>
    </row>
    <row r="16398">
      <c r="H16398" s="74"/>
    </row>
    <row r="16399">
      <c r="H16399" s="74"/>
    </row>
    <row r="16400">
      <c r="H16400" s="74"/>
    </row>
    <row r="16401">
      <c r="H16401" s="74"/>
    </row>
    <row r="16402">
      <c r="H16402" s="74"/>
    </row>
    <row r="16403">
      <c r="H16403" s="74"/>
    </row>
    <row r="16404">
      <c r="H16404" s="74"/>
    </row>
    <row r="16405">
      <c r="H16405" s="74"/>
    </row>
    <row r="16406">
      <c r="H16406" s="74"/>
    </row>
    <row r="16407">
      <c r="H16407" s="74"/>
    </row>
    <row r="16408">
      <c r="H16408" s="74"/>
    </row>
    <row r="16409">
      <c r="H16409" s="74"/>
    </row>
    <row r="16410">
      <c r="H16410" s="74"/>
    </row>
    <row r="16411">
      <c r="H16411" s="74"/>
    </row>
    <row r="16412">
      <c r="H16412" s="74"/>
    </row>
    <row r="16413">
      <c r="H16413" s="74"/>
    </row>
    <row r="16414">
      <c r="H16414" s="74"/>
    </row>
    <row r="16415">
      <c r="H16415" s="74"/>
    </row>
    <row r="16416">
      <c r="H16416" s="74"/>
    </row>
    <row r="16417">
      <c r="H16417" s="74"/>
    </row>
    <row r="16418">
      <c r="H16418" s="74"/>
    </row>
    <row r="16419">
      <c r="H16419" s="74"/>
    </row>
    <row r="16420">
      <c r="H16420" s="74"/>
    </row>
    <row r="16421">
      <c r="H16421" s="74"/>
    </row>
    <row r="16422">
      <c r="H16422" s="74"/>
    </row>
    <row r="16423">
      <c r="H16423" s="74"/>
    </row>
    <row r="16424">
      <c r="H16424" s="74"/>
    </row>
    <row r="16425">
      <c r="H16425" s="74"/>
    </row>
    <row r="16426">
      <c r="H16426" s="74"/>
    </row>
    <row r="16427">
      <c r="H16427" s="74"/>
    </row>
    <row r="16428">
      <c r="H16428" s="74"/>
    </row>
    <row r="16429">
      <c r="H16429" s="74"/>
    </row>
    <row r="16430">
      <c r="H16430" s="74"/>
    </row>
    <row r="16431">
      <c r="H16431" s="74"/>
    </row>
    <row r="16432">
      <c r="H16432" s="74"/>
    </row>
    <row r="16433">
      <c r="H16433" s="74"/>
    </row>
    <row r="16434">
      <c r="H16434" s="74"/>
    </row>
    <row r="16435">
      <c r="H16435" s="74"/>
    </row>
    <row r="16436">
      <c r="H16436" s="74"/>
    </row>
    <row r="16437">
      <c r="H16437" s="74"/>
    </row>
    <row r="16438">
      <c r="H16438" s="74"/>
    </row>
    <row r="16439">
      <c r="H16439" s="74"/>
    </row>
    <row r="16440">
      <c r="H16440" s="74"/>
    </row>
    <row r="16441">
      <c r="H16441" s="74"/>
    </row>
    <row r="16442">
      <c r="H16442" s="74"/>
    </row>
    <row r="16443">
      <c r="H16443" s="74"/>
    </row>
    <row r="16444">
      <c r="H16444" s="74"/>
    </row>
    <row r="16445">
      <c r="H16445" s="74"/>
    </row>
    <row r="16446">
      <c r="H16446" s="74"/>
    </row>
    <row r="16447">
      <c r="H16447" s="74"/>
    </row>
    <row r="16448">
      <c r="H16448" s="74"/>
    </row>
    <row r="16449">
      <c r="H16449" s="74"/>
    </row>
    <row r="16450">
      <c r="H16450" s="74"/>
    </row>
    <row r="16451">
      <c r="H16451" s="74"/>
    </row>
    <row r="16452">
      <c r="H16452" s="74"/>
    </row>
    <row r="16453">
      <c r="H16453" s="74"/>
    </row>
    <row r="16454">
      <c r="H16454" s="74"/>
    </row>
    <row r="16455">
      <c r="H16455" s="74"/>
    </row>
    <row r="16456">
      <c r="H16456" s="74"/>
    </row>
    <row r="16457">
      <c r="H16457" s="74"/>
    </row>
    <row r="16458">
      <c r="H16458" s="74"/>
    </row>
    <row r="16459">
      <c r="H16459" s="74"/>
    </row>
    <row r="16460">
      <c r="H16460" s="74"/>
    </row>
    <row r="16461">
      <c r="H16461" s="74"/>
    </row>
    <row r="16462">
      <c r="H16462" s="74"/>
    </row>
    <row r="16463">
      <c r="H16463" s="74"/>
    </row>
    <row r="16464">
      <c r="H16464" s="74"/>
    </row>
    <row r="16465">
      <c r="H16465" s="74"/>
    </row>
    <row r="16466">
      <c r="H16466" s="74"/>
    </row>
    <row r="16467">
      <c r="H16467" s="74"/>
    </row>
    <row r="16468">
      <c r="H16468" s="74"/>
    </row>
    <row r="16469">
      <c r="H16469" s="74"/>
    </row>
    <row r="16470">
      <c r="H16470" s="74"/>
    </row>
    <row r="16471">
      <c r="H16471" s="74"/>
    </row>
    <row r="16472">
      <c r="H16472" s="74"/>
    </row>
    <row r="16473">
      <c r="H16473" s="74"/>
    </row>
    <row r="16474">
      <c r="H16474" s="74"/>
    </row>
    <row r="16475">
      <c r="H16475" s="74"/>
    </row>
    <row r="16476">
      <c r="H16476" s="74"/>
    </row>
    <row r="16477">
      <c r="H16477" s="74"/>
    </row>
    <row r="16478">
      <c r="H16478" s="74"/>
    </row>
    <row r="16479">
      <c r="H16479" s="74"/>
    </row>
    <row r="16480">
      <c r="H16480" s="74"/>
    </row>
    <row r="16481">
      <c r="H16481" s="74"/>
    </row>
    <row r="16482">
      <c r="H16482" s="74"/>
    </row>
    <row r="16483">
      <c r="H16483" s="74"/>
    </row>
    <row r="16484">
      <c r="H16484" s="74"/>
    </row>
    <row r="16485">
      <c r="H16485" s="74"/>
    </row>
    <row r="16486">
      <c r="H16486" s="74"/>
    </row>
    <row r="16487">
      <c r="H16487" s="74"/>
    </row>
    <row r="16488">
      <c r="H16488" s="74"/>
    </row>
    <row r="16489">
      <c r="H16489" s="74"/>
    </row>
    <row r="16490">
      <c r="H16490" s="74"/>
    </row>
    <row r="16491">
      <c r="H16491" s="74"/>
    </row>
    <row r="16492">
      <c r="H16492" s="74"/>
    </row>
    <row r="16493">
      <c r="H16493" s="74"/>
    </row>
    <row r="16494">
      <c r="H16494" s="74"/>
    </row>
    <row r="16495">
      <c r="H16495" s="74"/>
    </row>
    <row r="16496">
      <c r="H16496" s="74"/>
    </row>
    <row r="16497">
      <c r="H16497" s="74"/>
    </row>
    <row r="16498">
      <c r="H16498" s="74"/>
    </row>
    <row r="16499">
      <c r="H16499" s="74"/>
    </row>
    <row r="16500">
      <c r="H16500" s="74"/>
    </row>
    <row r="16501">
      <c r="H16501" s="74"/>
    </row>
    <row r="16502">
      <c r="H16502" s="74"/>
    </row>
    <row r="16503">
      <c r="H16503" s="74"/>
    </row>
    <row r="16504">
      <c r="H16504" s="74"/>
    </row>
    <row r="16505">
      <c r="H16505" s="74"/>
    </row>
    <row r="16506">
      <c r="H16506" s="74"/>
    </row>
    <row r="16507">
      <c r="H16507" s="74"/>
    </row>
    <row r="16508">
      <c r="H16508" s="74"/>
    </row>
    <row r="16509">
      <c r="H16509" s="74"/>
    </row>
    <row r="16510">
      <c r="H16510" s="74"/>
    </row>
    <row r="16511">
      <c r="H16511" s="74"/>
    </row>
    <row r="16512">
      <c r="H16512" s="74"/>
    </row>
    <row r="16513">
      <c r="H16513" s="74"/>
    </row>
    <row r="16514">
      <c r="H16514" s="74"/>
    </row>
    <row r="16515">
      <c r="H16515" s="74"/>
    </row>
    <row r="16516">
      <c r="H16516" s="74"/>
    </row>
    <row r="16517">
      <c r="H16517" s="74"/>
    </row>
    <row r="16518">
      <c r="H16518" s="74"/>
    </row>
    <row r="16519">
      <c r="H16519" s="74"/>
    </row>
    <row r="16520">
      <c r="H16520" s="74"/>
    </row>
    <row r="16521">
      <c r="H16521" s="74"/>
    </row>
    <row r="16522">
      <c r="H16522" s="74"/>
    </row>
    <row r="16523">
      <c r="H16523" s="74"/>
    </row>
    <row r="16524">
      <c r="H16524" s="74"/>
    </row>
    <row r="16525">
      <c r="H16525" s="74"/>
    </row>
    <row r="16526">
      <c r="H16526" s="74"/>
    </row>
    <row r="16527">
      <c r="H16527" s="74"/>
    </row>
    <row r="16528">
      <c r="H16528" s="74"/>
    </row>
    <row r="16529">
      <c r="H16529" s="74"/>
    </row>
    <row r="16530">
      <c r="H16530" s="74"/>
    </row>
    <row r="16531">
      <c r="H16531" s="74"/>
    </row>
    <row r="16532">
      <c r="H16532" s="74"/>
    </row>
    <row r="16533">
      <c r="H16533" s="74"/>
    </row>
    <row r="16534">
      <c r="H16534" s="74"/>
    </row>
    <row r="16535">
      <c r="H16535" s="74"/>
    </row>
    <row r="16536">
      <c r="H16536" s="74"/>
    </row>
    <row r="16537">
      <c r="H16537" s="74"/>
    </row>
    <row r="16538">
      <c r="H16538" s="74"/>
    </row>
    <row r="16539">
      <c r="H16539" s="74"/>
    </row>
    <row r="16540">
      <c r="H16540" s="74"/>
    </row>
    <row r="16541">
      <c r="H16541" s="74"/>
    </row>
    <row r="16542">
      <c r="H16542" s="74"/>
    </row>
    <row r="16543">
      <c r="H16543" s="74"/>
    </row>
    <row r="16544">
      <c r="H16544" s="74"/>
    </row>
    <row r="16545">
      <c r="H16545" s="74"/>
    </row>
    <row r="16546">
      <c r="H16546" s="74"/>
    </row>
    <row r="16547">
      <c r="H16547" s="74"/>
    </row>
    <row r="16548">
      <c r="H16548" s="74"/>
    </row>
    <row r="16549">
      <c r="H16549" s="74"/>
    </row>
    <row r="16550">
      <c r="H16550" s="74"/>
    </row>
    <row r="16551">
      <c r="H16551" s="74"/>
    </row>
    <row r="16552">
      <c r="H16552" s="74"/>
    </row>
    <row r="16553">
      <c r="H16553" s="74"/>
    </row>
    <row r="16554">
      <c r="H16554" s="74"/>
    </row>
    <row r="16555">
      <c r="H16555" s="74"/>
    </row>
    <row r="16556">
      <c r="H16556" s="74"/>
    </row>
    <row r="16557">
      <c r="H16557" s="74"/>
    </row>
    <row r="16558">
      <c r="H16558" s="74"/>
    </row>
    <row r="16559">
      <c r="H16559" s="74"/>
    </row>
    <row r="16560">
      <c r="H16560" s="74"/>
    </row>
    <row r="16561">
      <c r="H16561" s="74"/>
    </row>
    <row r="16562">
      <c r="H16562" s="74"/>
    </row>
    <row r="16563">
      <c r="H16563" s="74"/>
    </row>
    <row r="16564">
      <c r="H16564" s="74"/>
    </row>
    <row r="16565">
      <c r="H16565" s="74"/>
    </row>
    <row r="16566">
      <c r="H16566" s="74"/>
    </row>
    <row r="16567">
      <c r="H16567" s="74"/>
    </row>
    <row r="16568">
      <c r="H16568" s="74"/>
    </row>
    <row r="16569">
      <c r="H16569" s="74"/>
    </row>
    <row r="16570">
      <c r="H16570" s="74"/>
    </row>
    <row r="16571">
      <c r="H16571" s="74"/>
    </row>
    <row r="16572">
      <c r="H16572" s="74"/>
    </row>
    <row r="16573">
      <c r="H16573" s="74"/>
    </row>
    <row r="16574">
      <c r="H16574" s="74"/>
    </row>
    <row r="16575">
      <c r="H16575" s="74"/>
    </row>
    <row r="16576">
      <c r="H16576" s="74"/>
    </row>
    <row r="16577">
      <c r="H16577" s="74"/>
    </row>
    <row r="16578">
      <c r="H16578" s="74"/>
    </row>
    <row r="16579">
      <c r="H16579" s="74"/>
    </row>
    <row r="16580">
      <c r="H16580" s="74"/>
    </row>
    <row r="16581">
      <c r="H16581" s="74"/>
    </row>
    <row r="16582">
      <c r="H16582" s="74"/>
    </row>
    <row r="16583">
      <c r="H16583" s="74"/>
    </row>
    <row r="16584">
      <c r="H16584" s="74"/>
    </row>
    <row r="16585">
      <c r="H16585" s="74"/>
    </row>
    <row r="16586">
      <c r="H16586" s="74"/>
    </row>
    <row r="16587">
      <c r="H16587" s="74"/>
    </row>
    <row r="16588">
      <c r="H16588" s="74"/>
    </row>
    <row r="16589">
      <c r="H16589" s="74"/>
    </row>
    <row r="16590">
      <c r="H16590" s="74"/>
    </row>
    <row r="16591">
      <c r="H16591" s="74"/>
    </row>
    <row r="16592">
      <c r="H16592" s="74"/>
    </row>
    <row r="16593">
      <c r="H16593" s="74"/>
    </row>
    <row r="16594">
      <c r="H16594" s="74"/>
    </row>
    <row r="16595">
      <c r="H16595" s="74"/>
    </row>
    <row r="16596">
      <c r="H16596" s="74"/>
    </row>
    <row r="16597">
      <c r="H16597" s="74"/>
    </row>
    <row r="16598">
      <c r="H16598" s="74"/>
    </row>
    <row r="16599">
      <c r="H16599" s="74"/>
    </row>
    <row r="16600">
      <c r="H16600" s="74"/>
    </row>
    <row r="16601">
      <c r="H16601" s="74"/>
    </row>
    <row r="16602">
      <c r="H16602" s="74"/>
    </row>
    <row r="16603">
      <c r="H16603" s="74"/>
    </row>
    <row r="16604">
      <c r="H16604" s="74"/>
    </row>
    <row r="16605">
      <c r="H16605" s="74"/>
    </row>
    <row r="16606">
      <c r="H16606" s="74"/>
    </row>
    <row r="16607">
      <c r="H16607" s="74"/>
    </row>
    <row r="16608">
      <c r="H16608" s="74"/>
    </row>
    <row r="16609">
      <c r="H16609" s="74"/>
    </row>
    <row r="16610">
      <c r="H16610" s="74"/>
    </row>
    <row r="16611">
      <c r="H16611" s="74"/>
    </row>
    <row r="16612">
      <c r="H16612" s="74"/>
    </row>
    <row r="16613">
      <c r="H16613" s="74"/>
    </row>
    <row r="16614">
      <c r="H16614" s="74"/>
    </row>
    <row r="16615">
      <c r="H16615" s="74"/>
    </row>
    <row r="16616">
      <c r="H16616" s="74"/>
    </row>
    <row r="16617">
      <c r="H16617" s="74"/>
    </row>
    <row r="16618">
      <c r="H16618" s="74"/>
    </row>
    <row r="16619">
      <c r="H16619" s="74"/>
    </row>
    <row r="16620">
      <c r="H16620" s="74"/>
    </row>
    <row r="16621">
      <c r="H16621" s="74"/>
    </row>
    <row r="16622">
      <c r="H16622" s="74"/>
    </row>
    <row r="16623">
      <c r="H16623" s="74"/>
    </row>
    <row r="16624">
      <c r="H16624" s="74"/>
    </row>
    <row r="16625">
      <c r="H16625" s="74"/>
    </row>
    <row r="16626">
      <c r="H16626" s="74"/>
    </row>
    <row r="16627">
      <c r="H16627" s="74"/>
    </row>
    <row r="16628">
      <c r="H16628" s="74"/>
    </row>
    <row r="16629">
      <c r="H16629" s="74"/>
    </row>
    <row r="16630">
      <c r="H16630" s="74"/>
    </row>
    <row r="16631">
      <c r="H16631" s="74"/>
    </row>
    <row r="16632">
      <c r="H16632" s="74"/>
    </row>
    <row r="16633">
      <c r="H16633" s="74"/>
    </row>
    <row r="16634">
      <c r="H16634" s="74"/>
    </row>
    <row r="16635">
      <c r="H16635" s="74"/>
    </row>
    <row r="16636">
      <c r="H16636" s="74"/>
    </row>
    <row r="16637">
      <c r="H16637" s="74"/>
    </row>
    <row r="16638">
      <c r="H16638" s="74"/>
    </row>
    <row r="16639">
      <c r="H16639" s="74"/>
    </row>
    <row r="16640">
      <c r="H16640" s="74"/>
    </row>
    <row r="16641">
      <c r="H16641" s="74"/>
    </row>
    <row r="16642">
      <c r="H16642" s="74"/>
    </row>
    <row r="16643">
      <c r="H16643" s="74"/>
    </row>
    <row r="16644">
      <c r="H16644" s="74"/>
    </row>
    <row r="16645">
      <c r="H16645" s="74"/>
    </row>
    <row r="16646">
      <c r="H16646" s="74"/>
    </row>
    <row r="16647">
      <c r="H16647" s="74"/>
    </row>
    <row r="16648">
      <c r="H16648" s="74"/>
    </row>
    <row r="16649">
      <c r="H16649" s="74"/>
    </row>
    <row r="16650">
      <c r="H16650" s="74"/>
    </row>
    <row r="16651">
      <c r="H16651" s="74"/>
    </row>
    <row r="16652">
      <c r="H16652" s="74"/>
    </row>
    <row r="16653">
      <c r="H16653" s="74"/>
    </row>
    <row r="16654">
      <c r="H16654" s="74"/>
    </row>
    <row r="16655">
      <c r="H16655" s="74"/>
    </row>
    <row r="16656">
      <c r="H16656" s="74"/>
    </row>
    <row r="16657">
      <c r="H16657" s="74"/>
    </row>
    <row r="16658">
      <c r="H16658" s="74"/>
    </row>
    <row r="16659">
      <c r="H16659" s="74"/>
    </row>
    <row r="16660">
      <c r="H16660" s="74"/>
    </row>
    <row r="16661">
      <c r="H16661" s="74"/>
    </row>
    <row r="16662">
      <c r="H16662" s="74"/>
    </row>
    <row r="16663">
      <c r="H16663" s="74"/>
    </row>
    <row r="16664">
      <c r="H16664" s="74"/>
    </row>
    <row r="16665">
      <c r="H16665" s="74"/>
    </row>
    <row r="16666">
      <c r="H16666" s="74"/>
    </row>
    <row r="16667">
      <c r="H16667" s="74"/>
    </row>
    <row r="16668">
      <c r="H16668" s="74"/>
    </row>
    <row r="16669">
      <c r="H16669" s="74"/>
    </row>
    <row r="16670">
      <c r="H16670" s="74"/>
    </row>
    <row r="16671">
      <c r="H16671" s="74"/>
    </row>
    <row r="16672">
      <c r="H16672" s="74"/>
    </row>
    <row r="16673">
      <c r="H16673" s="74"/>
    </row>
    <row r="16674">
      <c r="H16674" s="74"/>
    </row>
    <row r="16675">
      <c r="H16675" s="74"/>
    </row>
    <row r="16676">
      <c r="H16676" s="74"/>
    </row>
    <row r="16677">
      <c r="H16677" s="74"/>
    </row>
    <row r="16678">
      <c r="H16678" s="74"/>
    </row>
    <row r="16679">
      <c r="H16679" s="74"/>
    </row>
    <row r="16680">
      <c r="H16680" s="74"/>
    </row>
    <row r="16681">
      <c r="H16681" s="74"/>
    </row>
    <row r="16682">
      <c r="H16682" s="74"/>
    </row>
    <row r="16683">
      <c r="H16683" s="74"/>
    </row>
    <row r="16684">
      <c r="H16684" s="74"/>
    </row>
    <row r="16685">
      <c r="H16685" s="74"/>
    </row>
    <row r="16686">
      <c r="H16686" s="74"/>
    </row>
    <row r="16687">
      <c r="H16687" s="74"/>
    </row>
    <row r="16688">
      <c r="H16688" s="74"/>
    </row>
    <row r="16689">
      <c r="H16689" s="74"/>
    </row>
    <row r="16690">
      <c r="H16690" s="74"/>
    </row>
    <row r="16691">
      <c r="H16691" s="74"/>
    </row>
    <row r="16692">
      <c r="H16692" s="74"/>
    </row>
    <row r="16693">
      <c r="H16693" s="74"/>
    </row>
    <row r="16694">
      <c r="H16694" s="74"/>
    </row>
    <row r="16695">
      <c r="H16695" s="74"/>
    </row>
    <row r="16696">
      <c r="H16696" s="74"/>
    </row>
    <row r="16697">
      <c r="H16697" s="74"/>
    </row>
    <row r="16698">
      <c r="H16698" s="74"/>
    </row>
    <row r="16699">
      <c r="H16699" s="74"/>
    </row>
    <row r="16700">
      <c r="H16700" s="74"/>
    </row>
    <row r="16701">
      <c r="H16701" s="74"/>
    </row>
    <row r="16702">
      <c r="H16702" s="74"/>
    </row>
    <row r="16703">
      <c r="H16703" s="74"/>
    </row>
    <row r="16704">
      <c r="H16704" s="74"/>
    </row>
    <row r="16705">
      <c r="H16705" s="74"/>
    </row>
    <row r="16706">
      <c r="H16706" s="74"/>
    </row>
    <row r="16707">
      <c r="H16707" s="74"/>
    </row>
    <row r="16708">
      <c r="H16708" s="74"/>
    </row>
    <row r="16709">
      <c r="H16709" s="74"/>
    </row>
    <row r="16710">
      <c r="H16710" s="74"/>
    </row>
    <row r="16711">
      <c r="H16711" s="74"/>
    </row>
    <row r="16712">
      <c r="H16712" s="74"/>
    </row>
    <row r="16713">
      <c r="H16713" s="74"/>
    </row>
    <row r="16714">
      <c r="H16714" s="74"/>
    </row>
    <row r="16715">
      <c r="H16715" s="74"/>
    </row>
    <row r="16716">
      <c r="H16716" s="74"/>
    </row>
    <row r="16717">
      <c r="H16717" s="74"/>
    </row>
    <row r="16718">
      <c r="H16718" s="74"/>
    </row>
    <row r="16719">
      <c r="H16719" s="74"/>
    </row>
    <row r="16720">
      <c r="H16720" s="74"/>
    </row>
    <row r="16721">
      <c r="H16721" s="74"/>
    </row>
    <row r="16722">
      <c r="H16722" s="74"/>
    </row>
    <row r="16723">
      <c r="H16723" s="74"/>
    </row>
    <row r="16724">
      <c r="H16724" s="74"/>
    </row>
    <row r="16725">
      <c r="H16725" s="74"/>
    </row>
    <row r="16726">
      <c r="H16726" s="74"/>
    </row>
    <row r="16727">
      <c r="H16727" s="74"/>
    </row>
    <row r="16728">
      <c r="H16728" s="74"/>
    </row>
    <row r="16729">
      <c r="H16729" s="74"/>
    </row>
    <row r="16730">
      <c r="H16730" s="74"/>
    </row>
    <row r="16731">
      <c r="H16731" s="74"/>
    </row>
    <row r="16732">
      <c r="H16732" s="74"/>
    </row>
    <row r="16733">
      <c r="H16733" s="74"/>
    </row>
    <row r="16734">
      <c r="H16734" s="74"/>
    </row>
    <row r="16735">
      <c r="H16735" s="74"/>
    </row>
    <row r="16736">
      <c r="H16736" s="74"/>
    </row>
    <row r="16737">
      <c r="H16737" s="74"/>
    </row>
    <row r="16738">
      <c r="H16738" s="74"/>
    </row>
    <row r="16739">
      <c r="H16739" s="74"/>
    </row>
    <row r="16740">
      <c r="H16740" s="74"/>
    </row>
    <row r="16741">
      <c r="H16741" s="74"/>
    </row>
    <row r="16742">
      <c r="H16742" s="74"/>
    </row>
    <row r="16743">
      <c r="H16743" s="74"/>
    </row>
    <row r="16744">
      <c r="H16744" s="74"/>
    </row>
    <row r="16745">
      <c r="H16745" s="74"/>
    </row>
    <row r="16746">
      <c r="H16746" s="74"/>
    </row>
    <row r="16747">
      <c r="H16747" s="74"/>
    </row>
    <row r="16748">
      <c r="H16748" s="74"/>
    </row>
    <row r="16749">
      <c r="H16749" s="74"/>
    </row>
    <row r="16750">
      <c r="H16750" s="74"/>
    </row>
    <row r="16751">
      <c r="H16751" s="74"/>
    </row>
    <row r="16752">
      <c r="H16752" s="74"/>
    </row>
    <row r="16753">
      <c r="H16753" s="74"/>
    </row>
    <row r="16754">
      <c r="H16754" s="74"/>
    </row>
    <row r="16755">
      <c r="H16755" s="74"/>
    </row>
    <row r="16756">
      <c r="H16756" s="74"/>
    </row>
    <row r="16757">
      <c r="H16757" s="74"/>
    </row>
    <row r="16758">
      <c r="H16758" s="74"/>
    </row>
    <row r="16759">
      <c r="H16759" s="74"/>
    </row>
    <row r="16760">
      <c r="H16760" s="74"/>
    </row>
    <row r="16761">
      <c r="H16761" s="74"/>
    </row>
    <row r="16762">
      <c r="H16762" s="74"/>
    </row>
    <row r="16763">
      <c r="H16763" s="74"/>
    </row>
    <row r="16764">
      <c r="H16764" s="74"/>
    </row>
    <row r="16765">
      <c r="H16765" s="74"/>
    </row>
    <row r="16766">
      <c r="H16766" s="74"/>
    </row>
    <row r="16767">
      <c r="H16767" s="74"/>
    </row>
    <row r="16768">
      <c r="H16768" s="74"/>
    </row>
    <row r="16769">
      <c r="H16769" s="74"/>
    </row>
    <row r="16770">
      <c r="H16770" s="74"/>
    </row>
    <row r="16771">
      <c r="H16771" s="74"/>
    </row>
    <row r="16772">
      <c r="H16772" s="74"/>
    </row>
    <row r="16773">
      <c r="H16773" s="74"/>
    </row>
    <row r="16774">
      <c r="H16774" s="74"/>
    </row>
    <row r="16775">
      <c r="H16775" s="74"/>
    </row>
    <row r="16776">
      <c r="H16776" s="74"/>
    </row>
    <row r="16777">
      <c r="H16777" s="74"/>
    </row>
    <row r="16778">
      <c r="H16778" s="74"/>
    </row>
    <row r="16779">
      <c r="H16779" s="74"/>
    </row>
    <row r="16780">
      <c r="H16780" s="74"/>
    </row>
    <row r="16781">
      <c r="H16781" s="74"/>
    </row>
    <row r="16782">
      <c r="H16782" s="74"/>
    </row>
    <row r="16783">
      <c r="H16783" s="74"/>
    </row>
    <row r="16784">
      <c r="H16784" s="74"/>
    </row>
    <row r="16785">
      <c r="H16785" s="74"/>
    </row>
    <row r="16786">
      <c r="H16786" s="74"/>
    </row>
    <row r="16787">
      <c r="H16787" s="74"/>
    </row>
    <row r="16788">
      <c r="H16788" s="74"/>
    </row>
    <row r="16789">
      <c r="H16789" s="74"/>
    </row>
    <row r="16790">
      <c r="H16790" s="74"/>
    </row>
    <row r="16791">
      <c r="H16791" s="74"/>
    </row>
    <row r="16792">
      <c r="H16792" s="74"/>
    </row>
    <row r="16793">
      <c r="H16793" s="74"/>
    </row>
    <row r="16794">
      <c r="H16794" s="74"/>
    </row>
    <row r="16795">
      <c r="H16795" s="74"/>
    </row>
    <row r="16796">
      <c r="H16796" s="74"/>
    </row>
    <row r="16797">
      <c r="H16797" s="74"/>
    </row>
    <row r="16798">
      <c r="H16798" s="74"/>
    </row>
    <row r="16799">
      <c r="H16799" s="74"/>
    </row>
    <row r="16800">
      <c r="H16800" s="74"/>
    </row>
    <row r="16801">
      <c r="H16801" s="74"/>
    </row>
    <row r="16802">
      <c r="H16802" s="74"/>
    </row>
    <row r="16803">
      <c r="H16803" s="74"/>
    </row>
    <row r="16804">
      <c r="H16804" s="74"/>
    </row>
    <row r="16805">
      <c r="H16805" s="74"/>
    </row>
    <row r="16806">
      <c r="H16806" s="74"/>
    </row>
    <row r="16807">
      <c r="H16807" s="74"/>
    </row>
    <row r="16808">
      <c r="H16808" s="74"/>
    </row>
    <row r="16809">
      <c r="H16809" s="74"/>
    </row>
    <row r="16810">
      <c r="H16810" s="74"/>
    </row>
    <row r="16811">
      <c r="H16811" s="74"/>
    </row>
    <row r="16812">
      <c r="H16812" s="74"/>
    </row>
    <row r="16813">
      <c r="H16813" s="74"/>
    </row>
    <row r="16814">
      <c r="H16814" s="74"/>
    </row>
    <row r="16815">
      <c r="H16815" s="74"/>
    </row>
    <row r="16816">
      <c r="H16816" s="74"/>
    </row>
    <row r="16817">
      <c r="H16817" s="74"/>
    </row>
    <row r="16818">
      <c r="H16818" s="74"/>
    </row>
    <row r="16819">
      <c r="H16819" s="74"/>
    </row>
    <row r="16820">
      <c r="H16820" s="74"/>
    </row>
    <row r="16821">
      <c r="H16821" s="74"/>
    </row>
    <row r="16822">
      <c r="H16822" s="74"/>
    </row>
    <row r="16823">
      <c r="H16823" s="74"/>
    </row>
    <row r="16824">
      <c r="H16824" s="74"/>
    </row>
    <row r="16825">
      <c r="H16825" s="74"/>
    </row>
    <row r="16826">
      <c r="H16826" s="74"/>
    </row>
    <row r="16827">
      <c r="H16827" s="74"/>
    </row>
    <row r="16828">
      <c r="H16828" s="74"/>
    </row>
    <row r="16829">
      <c r="H16829" s="74"/>
    </row>
    <row r="16830">
      <c r="H16830" s="74"/>
    </row>
    <row r="16831">
      <c r="H16831" s="74"/>
    </row>
    <row r="16832">
      <c r="H16832" s="74"/>
    </row>
    <row r="16833">
      <c r="H16833" s="74"/>
    </row>
    <row r="16834">
      <c r="H16834" s="74"/>
    </row>
    <row r="16835">
      <c r="H16835" s="74"/>
    </row>
    <row r="16836">
      <c r="H16836" s="74"/>
    </row>
    <row r="16837">
      <c r="H16837" s="74"/>
    </row>
    <row r="16838">
      <c r="H16838" s="74"/>
    </row>
    <row r="16839">
      <c r="H16839" s="74"/>
    </row>
    <row r="16840">
      <c r="H16840" s="74"/>
    </row>
    <row r="16841">
      <c r="H16841" s="74"/>
    </row>
    <row r="16842">
      <c r="H16842" s="74"/>
    </row>
    <row r="16843">
      <c r="H16843" s="74"/>
    </row>
    <row r="16844">
      <c r="H16844" s="74"/>
    </row>
    <row r="16845">
      <c r="H16845" s="74"/>
    </row>
    <row r="16846">
      <c r="H16846" s="74"/>
    </row>
    <row r="16847">
      <c r="H16847" s="74"/>
    </row>
    <row r="16848">
      <c r="H16848" s="74"/>
    </row>
    <row r="16849">
      <c r="H16849" s="74"/>
    </row>
    <row r="16850">
      <c r="H16850" s="74"/>
    </row>
    <row r="16851">
      <c r="H16851" s="74"/>
    </row>
    <row r="16852">
      <c r="H16852" s="74"/>
    </row>
    <row r="16853">
      <c r="H16853" s="74"/>
    </row>
    <row r="16854">
      <c r="H16854" s="74"/>
    </row>
    <row r="16855">
      <c r="H16855" s="74"/>
    </row>
    <row r="16856">
      <c r="H16856" s="74"/>
    </row>
    <row r="16857">
      <c r="H16857" s="74"/>
    </row>
    <row r="16858">
      <c r="H16858" s="74"/>
    </row>
    <row r="16859">
      <c r="H16859" s="74"/>
    </row>
    <row r="16860">
      <c r="H16860" s="74"/>
    </row>
    <row r="16861">
      <c r="H16861" s="74"/>
    </row>
    <row r="16862">
      <c r="H16862" s="74"/>
    </row>
    <row r="16863">
      <c r="H16863" s="74"/>
    </row>
    <row r="16864">
      <c r="H16864" s="74"/>
    </row>
    <row r="16865">
      <c r="H16865" s="74"/>
    </row>
    <row r="16866">
      <c r="H16866" s="74"/>
    </row>
    <row r="16867">
      <c r="H16867" s="74"/>
    </row>
    <row r="16868">
      <c r="H16868" s="74"/>
    </row>
    <row r="16869">
      <c r="H16869" s="74"/>
    </row>
    <row r="16870">
      <c r="H16870" s="74"/>
    </row>
    <row r="16871">
      <c r="H16871" s="74"/>
    </row>
    <row r="16872">
      <c r="H16872" s="74"/>
    </row>
    <row r="16873">
      <c r="H16873" s="74"/>
    </row>
    <row r="16874">
      <c r="H16874" s="74"/>
    </row>
    <row r="16875">
      <c r="H16875" s="74"/>
    </row>
    <row r="16876">
      <c r="H16876" s="74"/>
    </row>
    <row r="16877">
      <c r="H16877" s="74"/>
    </row>
    <row r="16878">
      <c r="H16878" s="74"/>
    </row>
    <row r="16879">
      <c r="H16879" s="74"/>
    </row>
    <row r="16880">
      <c r="H16880" s="74"/>
    </row>
    <row r="16881">
      <c r="H16881" s="74"/>
    </row>
    <row r="16882">
      <c r="H16882" s="74"/>
    </row>
    <row r="16883">
      <c r="H16883" s="74"/>
    </row>
    <row r="16884">
      <c r="H16884" s="74"/>
    </row>
    <row r="16885">
      <c r="H16885" s="74"/>
    </row>
    <row r="16886">
      <c r="H16886" s="74"/>
    </row>
    <row r="16887">
      <c r="H16887" s="74"/>
    </row>
    <row r="16888">
      <c r="H16888" s="74"/>
    </row>
    <row r="16889">
      <c r="H16889" s="74"/>
    </row>
    <row r="16890">
      <c r="H16890" s="74"/>
    </row>
    <row r="16891">
      <c r="H16891" s="74"/>
    </row>
    <row r="16892">
      <c r="H16892" s="74"/>
    </row>
    <row r="16893">
      <c r="H16893" s="74"/>
    </row>
    <row r="16894">
      <c r="H16894" s="74"/>
    </row>
    <row r="16895">
      <c r="H16895" s="74"/>
    </row>
    <row r="16896">
      <c r="H16896" s="74"/>
    </row>
    <row r="16897">
      <c r="H16897" s="74"/>
    </row>
    <row r="16898">
      <c r="H16898" s="74"/>
    </row>
    <row r="16899">
      <c r="H16899" s="74"/>
    </row>
    <row r="16900">
      <c r="H16900" s="74"/>
    </row>
    <row r="16901">
      <c r="H16901" s="74"/>
    </row>
    <row r="16902">
      <c r="H16902" s="74"/>
    </row>
    <row r="16903">
      <c r="H16903" s="74"/>
    </row>
    <row r="16904">
      <c r="H16904" s="74"/>
    </row>
    <row r="16905">
      <c r="H16905" s="74"/>
    </row>
    <row r="16906">
      <c r="H16906" s="74"/>
    </row>
    <row r="16907">
      <c r="H16907" s="74"/>
    </row>
    <row r="16908">
      <c r="H16908" s="74"/>
    </row>
    <row r="16909">
      <c r="H16909" s="74"/>
    </row>
    <row r="16910">
      <c r="H16910" s="74"/>
    </row>
    <row r="16911">
      <c r="H16911" s="74"/>
    </row>
    <row r="16912">
      <c r="H16912" s="74"/>
    </row>
    <row r="16913">
      <c r="H16913" s="74"/>
    </row>
    <row r="16914">
      <c r="H16914" s="74"/>
    </row>
    <row r="16915">
      <c r="H16915" s="74"/>
    </row>
    <row r="16916">
      <c r="H16916" s="74"/>
    </row>
    <row r="16917">
      <c r="H16917" s="74"/>
    </row>
    <row r="16918">
      <c r="H16918" s="74"/>
    </row>
    <row r="16919">
      <c r="H16919" s="74"/>
    </row>
    <row r="16920">
      <c r="H16920" s="74"/>
    </row>
    <row r="16921">
      <c r="H16921" s="74"/>
    </row>
    <row r="16922">
      <c r="H16922" s="74"/>
    </row>
    <row r="16923">
      <c r="H16923" s="74"/>
    </row>
    <row r="16924">
      <c r="H16924" s="74"/>
    </row>
    <row r="16925">
      <c r="H16925" s="74"/>
    </row>
    <row r="16926">
      <c r="H16926" s="74"/>
    </row>
    <row r="16927">
      <c r="H16927" s="74"/>
    </row>
    <row r="16928">
      <c r="H16928" s="74"/>
    </row>
    <row r="16929">
      <c r="H16929" s="74"/>
    </row>
    <row r="16930">
      <c r="H16930" s="74"/>
    </row>
    <row r="16931">
      <c r="H16931" s="74"/>
    </row>
    <row r="16932">
      <c r="H16932" s="74"/>
    </row>
    <row r="16933">
      <c r="H16933" s="74"/>
    </row>
    <row r="16934">
      <c r="H16934" s="74"/>
    </row>
    <row r="16935">
      <c r="H16935" s="74"/>
    </row>
    <row r="16936">
      <c r="H16936" s="74"/>
    </row>
    <row r="16937">
      <c r="H16937" s="74"/>
    </row>
    <row r="16938">
      <c r="H16938" s="74"/>
    </row>
    <row r="16939">
      <c r="H16939" s="74"/>
    </row>
    <row r="16940">
      <c r="H16940" s="74"/>
    </row>
    <row r="16941">
      <c r="H16941" s="74"/>
    </row>
    <row r="16942">
      <c r="H16942" s="74"/>
    </row>
    <row r="16943">
      <c r="H16943" s="74"/>
    </row>
    <row r="16944">
      <c r="H16944" s="74"/>
    </row>
    <row r="16945">
      <c r="H16945" s="74"/>
    </row>
    <row r="16946">
      <c r="H16946" s="74"/>
    </row>
    <row r="16947">
      <c r="H16947" s="74"/>
    </row>
    <row r="16948">
      <c r="H16948" s="74"/>
    </row>
    <row r="16949">
      <c r="H16949" s="74"/>
    </row>
    <row r="16950">
      <c r="H16950" s="74"/>
    </row>
    <row r="16951">
      <c r="H16951" s="74"/>
    </row>
    <row r="16952">
      <c r="H16952" s="74"/>
    </row>
    <row r="16953">
      <c r="H16953" s="74"/>
    </row>
    <row r="16954">
      <c r="H16954" s="74"/>
    </row>
    <row r="16955">
      <c r="H16955" s="74"/>
    </row>
    <row r="16956">
      <c r="H16956" s="74"/>
    </row>
    <row r="16957">
      <c r="H16957" s="74"/>
    </row>
    <row r="16958">
      <c r="H16958" s="74"/>
    </row>
    <row r="16959">
      <c r="H16959" s="74"/>
    </row>
    <row r="16960">
      <c r="H16960" s="74"/>
    </row>
    <row r="16961">
      <c r="H16961" s="74"/>
    </row>
    <row r="16962">
      <c r="H16962" s="74"/>
    </row>
    <row r="16963">
      <c r="H16963" s="74"/>
    </row>
    <row r="16964">
      <c r="H16964" s="74"/>
    </row>
    <row r="16965">
      <c r="H16965" s="74"/>
    </row>
    <row r="16966">
      <c r="H16966" s="74"/>
    </row>
    <row r="16967">
      <c r="H16967" s="74"/>
    </row>
    <row r="16968">
      <c r="H16968" s="74"/>
    </row>
    <row r="16969">
      <c r="H16969" s="74"/>
    </row>
    <row r="16970">
      <c r="H16970" s="74"/>
    </row>
    <row r="16971">
      <c r="H16971" s="74"/>
    </row>
    <row r="16972">
      <c r="H16972" s="74"/>
    </row>
    <row r="16973">
      <c r="H16973" s="74"/>
    </row>
    <row r="16974">
      <c r="H16974" s="74"/>
    </row>
    <row r="16975">
      <c r="H16975" s="74"/>
    </row>
    <row r="16976">
      <c r="H16976" s="74"/>
    </row>
    <row r="16977">
      <c r="H16977" s="74"/>
    </row>
    <row r="16978">
      <c r="H16978" s="74"/>
    </row>
    <row r="16979">
      <c r="H16979" s="74"/>
    </row>
    <row r="16980">
      <c r="H16980" s="74"/>
    </row>
    <row r="16981">
      <c r="H16981" s="74"/>
    </row>
    <row r="16982">
      <c r="H16982" s="74"/>
    </row>
    <row r="16983">
      <c r="H16983" s="74"/>
    </row>
    <row r="16984">
      <c r="H16984" s="74"/>
    </row>
    <row r="16985">
      <c r="H16985" s="74"/>
    </row>
    <row r="16986">
      <c r="H16986" s="74"/>
    </row>
    <row r="16987">
      <c r="H16987" s="74"/>
    </row>
    <row r="16988">
      <c r="H16988" s="74"/>
    </row>
    <row r="16989">
      <c r="H16989" s="74"/>
    </row>
    <row r="16990">
      <c r="H16990" s="74"/>
    </row>
    <row r="16991">
      <c r="H16991" s="74"/>
    </row>
    <row r="16992">
      <c r="H16992" s="74"/>
    </row>
    <row r="16993">
      <c r="H16993" s="74"/>
    </row>
    <row r="16994">
      <c r="H16994" s="74"/>
    </row>
    <row r="16995">
      <c r="H16995" s="74"/>
    </row>
    <row r="16996">
      <c r="H16996" s="74"/>
    </row>
    <row r="16997">
      <c r="H16997" s="74"/>
    </row>
    <row r="16998">
      <c r="H16998" s="74"/>
    </row>
    <row r="16999">
      <c r="H16999" s="74"/>
    </row>
    <row r="17000">
      <c r="H17000" s="74"/>
    </row>
    <row r="17001">
      <c r="H17001" s="74"/>
    </row>
    <row r="17002">
      <c r="H17002" s="74"/>
    </row>
    <row r="17003">
      <c r="H17003" s="74"/>
    </row>
    <row r="17004">
      <c r="H17004" s="74"/>
    </row>
    <row r="17005">
      <c r="H17005" s="74"/>
    </row>
    <row r="17006">
      <c r="H17006" s="74"/>
    </row>
    <row r="17007">
      <c r="H17007" s="74"/>
    </row>
    <row r="17008">
      <c r="H17008" s="74"/>
    </row>
    <row r="17009">
      <c r="H17009" s="74"/>
    </row>
    <row r="17010">
      <c r="H17010" s="74"/>
    </row>
    <row r="17011">
      <c r="H17011" s="74"/>
    </row>
    <row r="17012">
      <c r="H17012" s="74"/>
    </row>
    <row r="17013">
      <c r="H17013" s="74"/>
    </row>
    <row r="17014">
      <c r="H17014" s="74"/>
    </row>
    <row r="17015">
      <c r="H17015" s="74"/>
    </row>
    <row r="17016">
      <c r="H17016" s="74"/>
    </row>
    <row r="17017">
      <c r="H17017" s="74"/>
    </row>
    <row r="17018">
      <c r="H17018" s="74"/>
    </row>
    <row r="17019">
      <c r="H17019" s="74"/>
    </row>
    <row r="17020">
      <c r="H17020" s="74"/>
    </row>
    <row r="17021">
      <c r="H17021" s="74"/>
    </row>
    <row r="17022">
      <c r="H17022" s="74"/>
    </row>
    <row r="17023">
      <c r="H17023" s="74"/>
    </row>
    <row r="17024">
      <c r="H17024" s="74"/>
    </row>
    <row r="17025">
      <c r="H17025" s="74"/>
    </row>
    <row r="17026">
      <c r="H17026" s="74"/>
    </row>
    <row r="17027">
      <c r="H17027" s="74"/>
    </row>
    <row r="17028">
      <c r="H17028" s="74"/>
    </row>
    <row r="17029">
      <c r="H17029" s="74"/>
    </row>
    <row r="17030">
      <c r="H17030" s="74"/>
    </row>
    <row r="17031">
      <c r="H17031" s="74"/>
    </row>
    <row r="17032">
      <c r="H17032" s="74"/>
    </row>
    <row r="17033">
      <c r="H17033" s="74"/>
    </row>
    <row r="17034">
      <c r="H17034" s="74"/>
    </row>
    <row r="17035">
      <c r="H17035" s="74"/>
    </row>
    <row r="17036">
      <c r="H17036" s="74"/>
    </row>
    <row r="17037">
      <c r="H17037" s="74"/>
    </row>
    <row r="17038">
      <c r="H17038" s="74"/>
    </row>
    <row r="17039">
      <c r="H17039" s="74"/>
    </row>
    <row r="17040">
      <c r="H17040" s="74"/>
    </row>
    <row r="17041">
      <c r="H17041" s="74"/>
    </row>
    <row r="17042">
      <c r="H17042" s="74"/>
    </row>
    <row r="17043">
      <c r="H17043" s="74"/>
    </row>
    <row r="17044">
      <c r="H17044" s="74"/>
    </row>
    <row r="17045">
      <c r="H17045" s="74"/>
    </row>
    <row r="17046">
      <c r="H17046" s="74"/>
    </row>
    <row r="17047">
      <c r="H17047" s="74"/>
    </row>
    <row r="17048">
      <c r="H17048" s="74"/>
    </row>
    <row r="17049">
      <c r="H17049" s="74"/>
    </row>
    <row r="17050">
      <c r="H17050" s="74"/>
    </row>
    <row r="17051">
      <c r="H17051" s="74"/>
    </row>
    <row r="17052">
      <c r="H17052" s="74"/>
    </row>
    <row r="17053">
      <c r="H17053" s="74"/>
    </row>
    <row r="17054">
      <c r="H17054" s="74"/>
    </row>
    <row r="17055">
      <c r="H17055" s="74"/>
    </row>
    <row r="17056">
      <c r="H17056" s="74"/>
    </row>
    <row r="17057">
      <c r="H17057" s="74"/>
    </row>
    <row r="17058">
      <c r="H17058" s="74"/>
    </row>
    <row r="17059">
      <c r="H17059" s="74"/>
    </row>
    <row r="17060">
      <c r="H17060" s="74"/>
    </row>
    <row r="17061">
      <c r="H17061" s="74"/>
    </row>
    <row r="17062">
      <c r="H17062" s="74"/>
    </row>
    <row r="17063">
      <c r="H17063" s="74"/>
    </row>
    <row r="17064">
      <c r="H17064" s="74"/>
    </row>
    <row r="17065">
      <c r="H17065" s="74"/>
    </row>
    <row r="17066">
      <c r="H17066" s="74"/>
    </row>
    <row r="17067">
      <c r="H17067" s="74"/>
    </row>
    <row r="17068">
      <c r="H17068" s="74"/>
    </row>
    <row r="17069">
      <c r="H17069" s="74"/>
    </row>
    <row r="17070">
      <c r="H17070" s="74"/>
    </row>
    <row r="17071">
      <c r="H17071" s="74"/>
    </row>
    <row r="17072">
      <c r="H17072" s="74"/>
    </row>
    <row r="17073">
      <c r="H17073" s="74"/>
    </row>
    <row r="17074">
      <c r="H17074" s="74"/>
    </row>
    <row r="17075">
      <c r="H17075" s="74"/>
    </row>
    <row r="17076">
      <c r="H17076" s="74"/>
    </row>
    <row r="17077">
      <c r="H17077" s="74"/>
    </row>
    <row r="17078">
      <c r="H17078" s="74"/>
    </row>
    <row r="17079">
      <c r="H17079" s="74"/>
    </row>
    <row r="17080">
      <c r="H17080" s="74"/>
    </row>
    <row r="17081">
      <c r="H17081" s="74"/>
    </row>
    <row r="17082">
      <c r="H17082" s="74"/>
    </row>
    <row r="17083">
      <c r="H17083" s="74"/>
    </row>
    <row r="17084">
      <c r="H17084" s="74"/>
    </row>
    <row r="17085">
      <c r="H17085" s="74"/>
    </row>
    <row r="17086">
      <c r="H17086" s="74"/>
    </row>
    <row r="17087">
      <c r="H17087" s="74"/>
    </row>
    <row r="17088">
      <c r="H17088" s="74"/>
    </row>
    <row r="17089">
      <c r="H17089" s="74"/>
    </row>
    <row r="17090">
      <c r="H17090" s="74"/>
    </row>
    <row r="17091">
      <c r="H17091" s="74"/>
    </row>
    <row r="17092">
      <c r="H17092" s="74"/>
    </row>
    <row r="17093">
      <c r="H17093" s="74"/>
    </row>
    <row r="17094">
      <c r="H17094" s="74"/>
    </row>
    <row r="17095">
      <c r="H17095" s="74"/>
    </row>
    <row r="17096">
      <c r="H17096" s="74"/>
    </row>
    <row r="17097">
      <c r="H17097" s="74"/>
    </row>
    <row r="17098">
      <c r="H17098" s="74"/>
    </row>
    <row r="17099">
      <c r="H17099" s="74"/>
    </row>
    <row r="17100">
      <c r="H17100" s="74"/>
    </row>
    <row r="17101">
      <c r="H17101" s="74"/>
    </row>
    <row r="17102">
      <c r="H17102" s="74"/>
    </row>
    <row r="17103">
      <c r="H17103" s="74"/>
    </row>
    <row r="17104">
      <c r="H17104" s="74"/>
    </row>
    <row r="17105">
      <c r="H17105" s="74"/>
    </row>
    <row r="17106">
      <c r="H17106" s="74"/>
    </row>
    <row r="17107">
      <c r="H17107" s="74"/>
    </row>
    <row r="17108">
      <c r="H17108" s="74"/>
    </row>
    <row r="17109">
      <c r="H17109" s="74"/>
    </row>
    <row r="17110">
      <c r="H17110" s="74"/>
    </row>
    <row r="17111">
      <c r="H17111" s="74"/>
    </row>
    <row r="17112">
      <c r="H17112" s="74"/>
    </row>
    <row r="17113">
      <c r="H17113" s="74"/>
    </row>
    <row r="17114">
      <c r="H17114" s="74"/>
    </row>
    <row r="17115">
      <c r="H17115" s="74"/>
    </row>
    <row r="17116">
      <c r="H17116" s="74"/>
    </row>
    <row r="17117">
      <c r="H17117" s="74"/>
    </row>
    <row r="17118">
      <c r="H17118" s="74"/>
    </row>
    <row r="17119">
      <c r="H17119" s="74"/>
    </row>
    <row r="17120">
      <c r="H17120" s="74"/>
    </row>
    <row r="17121">
      <c r="H17121" s="74"/>
    </row>
    <row r="17122">
      <c r="H17122" s="74"/>
    </row>
    <row r="17123">
      <c r="H17123" s="74"/>
    </row>
    <row r="17124">
      <c r="H17124" s="74"/>
    </row>
    <row r="17125">
      <c r="H17125" s="74"/>
    </row>
    <row r="17126">
      <c r="H17126" s="74"/>
    </row>
    <row r="17127">
      <c r="H17127" s="74"/>
    </row>
    <row r="17128">
      <c r="H17128" s="74"/>
    </row>
    <row r="17129">
      <c r="H17129" s="74"/>
    </row>
    <row r="17130">
      <c r="H17130" s="74"/>
    </row>
    <row r="17131">
      <c r="H17131" s="74"/>
    </row>
    <row r="17132">
      <c r="H17132" s="74"/>
    </row>
    <row r="17133">
      <c r="H17133" s="74"/>
    </row>
    <row r="17134">
      <c r="H17134" s="74"/>
    </row>
    <row r="17135">
      <c r="H17135" s="74"/>
    </row>
    <row r="17136">
      <c r="H17136" s="74"/>
    </row>
    <row r="17137">
      <c r="H17137" s="74"/>
    </row>
    <row r="17138">
      <c r="H17138" s="74"/>
    </row>
    <row r="17139">
      <c r="H17139" s="74"/>
    </row>
    <row r="17140">
      <c r="H17140" s="74"/>
    </row>
    <row r="17141">
      <c r="H17141" s="74"/>
    </row>
    <row r="17142">
      <c r="H17142" s="74"/>
    </row>
    <row r="17143">
      <c r="H17143" s="74"/>
    </row>
    <row r="17144">
      <c r="H17144" s="74"/>
    </row>
    <row r="17145">
      <c r="H17145" s="74"/>
    </row>
    <row r="17146">
      <c r="H17146" s="74"/>
    </row>
    <row r="17147">
      <c r="H17147" s="74"/>
    </row>
    <row r="17148">
      <c r="H17148" s="74"/>
    </row>
    <row r="17149">
      <c r="H17149" s="74"/>
    </row>
    <row r="17150">
      <c r="H17150" s="74"/>
    </row>
    <row r="17151">
      <c r="H17151" s="74"/>
    </row>
    <row r="17152">
      <c r="H17152" s="74"/>
    </row>
    <row r="17153">
      <c r="H17153" s="74"/>
    </row>
    <row r="17154">
      <c r="H17154" s="74"/>
    </row>
    <row r="17155">
      <c r="H17155" s="74"/>
    </row>
    <row r="17156">
      <c r="H17156" s="74"/>
    </row>
    <row r="17157">
      <c r="H17157" s="74"/>
    </row>
    <row r="17158">
      <c r="H17158" s="74"/>
    </row>
    <row r="17159">
      <c r="H17159" s="74"/>
    </row>
    <row r="17160">
      <c r="H17160" s="74"/>
    </row>
    <row r="17161">
      <c r="H17161" s="74"/>
    </row>
    <row r="17162">
      <c r="H17162" s="74"/>
    </row>
    <row r="17163">
      <c r="H17163" s="74"/>
    </row>
    <row r="17164">
      <c r="H17164" s="74"/>
    </row>
    <row r="17165">
      <c r="H17165" s="74"/>
    </row>
    <row r="17166">
      <c r="H17166" s="74"/>
    </row>
    <row r="17167">
      <c r="H17167" s="74"/>
    </row>
    <row r="17168">
      <c r="H17168" s="74"/>
    </row>
    <row r="17169">
      <c r="H17169" s="74"/>
    </row>
    <row r="17170">
      <c r="H17170" s="74"/>
    </row>
    <row r="17171">
      <c r="H17171" s="74"/>
    </row>
    <row r="17172">
      <c r="H17172" s="74"/>
    </row>
    <row r="17173">
      <c r="H17173" s="74"/>
    </row>
    <row r="17174">
      <c r="H17174" s="74"/>
    </row>
    <row r="17175">
      <c r="H17175" s="74"/>
    </row>
    <row r="17176">
      <c r="H17176" s="74"/>
    </row>
    <row r="17177">
      <c r="H17177" s="74"/>
    </row>
    <row r="17178">
      <c r="H17178" s="74"/>
    </row>
    <row r="17179">
      <c r="H17179" s="74"/>
    </row>
    <row r="17180">
      <c r="H17180" s="74"/>
    </row>
    <row r="17181">
      <c r="H17181" s="74"/>
    </row>
    <row r="17182">
      <c r="H17182" s="74"/>
    </row>
    <row r="17183">
      <c r="H17183" s="74"/>
    </row>
    <row r="17184">
      <c r="H17184" s="74"/>
    </row>
    <row r="17185">
      <c r="H17185" s="74"/>
    </row>
    <row r="17186">
      <c r="H17186" s="74"/>
    </row>
    <row r="17187">
      <c r="H17187" s="74"/>
    </row>
    <row r="17188">
      <c r="H17188" s="74"/>
    </row>
    <row r="17189">
      <c r="H17189" s="74"/>
    </row>
    <row r="17190">
      <c r="H17190" s="74"/>
    </row>
    <row r="17191">
      <c r="H17191" s="74"/>
    </row>
    <row r="17192">
      <c r="H17192" s="74"/>
    </row>
    <row r="17193">
      <c r="H17193" s="74"/>
    </row>
    <row r="17194">
      <c r="H17194" s="74"/>
    </row>
    <row r="17195">
      <c r="H17195" s="74"/>
    </row>
    <row r="17196">
      <c r="H17196" s="74"/>
    </row>
    <row r="17197">
      <c r="H17197" s="74"/>
    </row>
    <row r="17198">
      <c r="H17198" s="74"/>
    </row>
    <row r="17199">
      <c r="H17199" s="74"/>
    </row>
    <row r="17200">
      <c r="H17200" s="74"/>
    </row>
    <row r="17201">
      <c r="H17201" s="74"/>
    </row>
    <row r="17202">
      <c r="H17202" s="74"/>
    </row>
    <row r="17203">
      <c r="H17203" s="74"/>
    </row>
    <row r="17204">
      <c r="H17204" s="74"/>
    </row>
    <row r="17205">
      <c r="H17205" s="74"/>
    </row>
    <row r="17206">
      <c r="H17206" s="74"/>
    </row>
    <row r="17207">
      <c r="H17207" s="74"/>
    </row>
    <row r="17208">
      <c r="H17208" s="74"/>
    </row>
    <row r="17209">
      <c r="H17209" s="74"/>
    </row>
    <row r="17210">
      <c r="H17210" s="74"/>
    </row>
    <row r="17211">
      <c r="H17211" s="74"/>
    </row>
    <row r="17212">
      <c r="H17212" s="74"/>
    </row>
    <row r="17213">
      <c r="H17213" s="74"/>
    </row>
    <row r="17214">
      <c r="H17214" s="74"/>
    </row>
    <row r="17215">
      <c r="H17215" s="74"/>
    </row>
    <row r="17216">
      <c r="H17216" s="74"/>
    </row>
    <row r="17217">
      <c r="H17217" s="74"/>
    </row>
    <row r="17218">
      <c r="H17218" s="74"/>
    </row>
    <row r="17219">
      <c r="H17219" s="74"/>
    </row>
    <row r="17220">
      <c r="H17220" s="74"/>
    </row>
    <row r="17221">
      <c r="H17221" s="74"/>
    </row>
    <row r="17222">
      <c r="H17222" s="74"/>
    </row>
    <row r="17223">
      <c r="H17223" s="74"/>
    </row>
    <row r="17224">
      <c r="H17224" s="74"/>
    </row>
    <row r="17225">
      <c r="H17225" s="74"/>
    </row>
    <row r="17226">
      <c r="H17226" s="74"/>
    </row>
    <row r="17227">
      <c r="H17227" s="74"/>
    </row>
    <row r="17228">
      <c r="H17228" s="74"/>
    </row>
    <row r="17229">
      <c r="H17229" s="74"/>
    </row>
    <row r="17230">
      <c r="H17230" s="74"/>
    </row>
    <row r="17231">
      <c r="H17231" s="74"/>
    </row>
    <row r="17232">
      <c r="H17232" s="74"/>
    </row>
    <row r="17233">
      <c r="H17233" s="74"/>
    </row>
    <row r="17234">
      <c r="H17234" s="74"/>
    </row>
    <row r="17235">
      <c r="H17235" s="74"/>
    </row>
    <row r="17236">
      <c r="H17236" s="74"/>
    </row>
    <row r="17237">
      <c r="H17237" s="74"/>
    </row>
    <row r="17238">
      <c r="H17238" s="74"/>
    </row>
    <row r="17239">
      <c r="H17239" s="74"/>
    </row>
    <row r="17240">
      <c r="H17240" s="74"/>
    </row>
    <row r="17241">
      <c r="H17241" s="74"/>
    </row>
    <row r="17242">
      <c r="H17242" s="74"/>
    </row>
    <row r="17243">
      <c r="H17243" s="74"/>
    </row>
    <row r="17244">
      <c r="H17244" s="74"/>
    </row>
    <row r="17245">
      <c r="H17245" s="74"/>
    </row>
    <row r="17246">
      <c r="H17246" s="74"/>
    </row>
    <row r="17247">
      <c r="H17247" s="74"/>
    </row>
    <row r="17248">
      <c r="H17248" s="74"/>
    </row>
    <row r="17249">
      <c r="H17249" s="74"/>
    </row>
    <row r="17250">
      <c r="H17250" s="74"/>
    </row>
    <row r="17251">
      <c r="H17251" s="74"/>
    </row>
    <row r="17252">
      <c r="H17252" s="74"/>
    </row>
    <row r="17253">
      <c r="H17253" s="74"/>
    </row>
    <row r="17254">
      <c r="H17254" s="74"/>
    </row>
    <row r="17255">
      <c r="H17255" s="74"/>
    </row>
    <row r="17256">
      <c r="H17256" s="74"/>
    </row>
    <row r="17257">
      <c r="H17257" s="74"/>
    </row>
    <row r="17258">
      <c r="H17258" s="74"/>
    </row>
    <row r="17259">
      <c r="H17259" s="74"/>
    </row>
    <row r="17260">
      <c r="H17260" s="74"/>
    </row>
    <row r="17261">
      <c r="H17261" s="74"/>
    </row>
    <row r="17262">
      <c r="H17262" s="74"/>
    </row>
    <row r="17263">
      <c r="H17263" s="74"/>
    </row>
    <row r="17264">
      <c r="H17264" s="74"/>
    </row>
    <row r="17265">
      <c r="H17265" s="74"/>
    </row>
    <row r="17266">
      <c r="H17266" s="74"/>
    </row>
    <row r="17267">
      <c r="H17267" s="74"/>
    </row>
    <row r="17268">
      <c r="H17268" s="74"/>
    </row>
    <row r="17269">
      <c r="H17269" s="74"/>
    </row>
    <row r="17270">
      <c r="H17270" s="74"/>
    </row>
    <row r="17271">
      <c r="H17271" s="74"/>
    </row>
    <row r="17272">
      <c r="H17272" s="74"/>
    </row>
    <row r="17273">
      <c r="H17273" s="74"/>
    </row>
    <row r="17274">
      <c r="H17274" s="74"/>
    </row>
    <row r="17275">
      <c r="H17275" s="74"/>
    </row>
    <row r="17276">
      <c r="H17276" s="74"/>
    </row>
    <row r="17277">
      <c r="H17277" s="74"/>
    </row>
    <row r="17278">
      <c r="H17278" s="74"/>
    </row>
    <row r="17279">
      <c r="H17279" s="74"/>
    </row>
    <row r="17280">
      <c r="H17280" s="74"/>
    </row>
    <row r="17281">
      <c r="H17281" s="74"/>
    </row>
    <row r="17282">
      <c r="H17282" s="74"/>
    </row>
    <row r="17283">
      <c r="H17283" s="74"/>
    </row>
    <row r="17284">
      <c r="H17284" s="74"/>
    </row>
    <row r="17285">
      <c r="H17285" s="74"/>
    </row>
    <row r="17286">
      <c r="H17286" s="74"/>
    </row>
    <row r="17287">
      <c r="H17287" s="74"/>
    </row>
    <row r="17288">
      <c r="H17288" s="74"/>
    </row>
    <row r="17289">
      <c r="H17289" s="74"/>
    </row>
    <row r="17290">
      <c r="H17290" s="74"/>
    </row>
    <row r="17291">
      <c r="H17291" s="74"/>
    </row>
    <row r="17292">
      <c r="H17292" s="74"/>
    </row>
    <row r="17293">
      <c r="H17293" s="74"/>
    </row>
    <row r="17294">
      <c r="H17294" s="74"/>
    </row>
    <row r="17295">
      <c r="H17295" s="74"/>
    </row>
    <row r="17296">
      <c r="H17296" s="74"/>
    </row>
    <row r="17297">
      <c r="H17297" s="74"/>
    </row>
    <row r="17298">
      <c r="H17298" s="74"/>
    </row>
    <row r="17299">
      <c r="H17299" s="74"/>
    </row>
    <row r="17300">
      <c r="H17300" s="74"/>
    </row>
    <row r="17301">
      <c r="H17301" s="74"/>
    </row>
    <row r="17302">
      <c r="H17302" s="74"/>
    </row>
    <row r="17303">
      <c r="H17303" s="74"/>
    </row>
    <row r="17304">
      <c r="H17304" s="74"/>
    </row>
    <row r="17305">
      <c r="H17305" s="74"/>
    </row>
    <row r="17306">
      <c r="H17306" s="74"/>
    </row>
    <row r="17307">
      <c r="H17307" s="74"/>
    </row>
    <row r="17308">
      <c r="H17308" s="74"/>
    </row>
    <row r="17309">
      <c r="H17309" s="74"/>
    </row>
    <row r="17310">
      <c r="H17310" s="74"/>
    </row>
    <row r="17311">
      <c r="H17311" s="74"/>
    </row>
    <row r="17312">
      <c r="H17312" s="74"/>
    </row>
    <row r="17313">
      <c r="H17313" s="74"/>
    </row>
    <row r="17314">
      <c r="H17314" s="74"/>
    </row>
    <row r="17315">
      <c r="H17315" s="74"/>
    </row>
    <row r="17316">
      <c r="H17316" s="74"/>
    </row>
    <row r="17317">
      <c r="H17317" s="74"/>
    </row>
    <row r="17318">
      <c r="H17318" s="74"/>
    </row>
    <row r="17319">
      <c r="H17319" s="74"/>
    </row>
    <row r="17320">
      <c r="H17320" s="74"/>
    </row>
    <row r="17321">
      <c r="H17321" s="74"/>
    </row>
    <row r="17322">
      <c r="H17322" s="74"/>
    </row>
    <row r="17323">
      <c r="H17323" s="74"/>
    </row>
    <row r="17324">
      <c r="H17324" s="74"/>
    </row>
    <row r="17325">
      <c r="H17325" s="74"/>
    </row>
    <row r="17326">
      <c r="H17326" s="74"/>
    </row>
    <row r="17327">
      <c r="H17327" s="74"/>
    </row>
    <row r="17328">
      <c r="H17328" s="74"/>
    </row>
    <row r="17329">
      <c r="H17329" s="74"/>
    </row>
    <row r="17330">
      <c r="H17330" s="74"/>
    </row>
    <row r="17331">
      <c r="H17331" s="74"/>
    </row>
    <row r="17332">
      <c r="H17332" s="74"/>
    </row>
    <row r="17333">
      <c r="H17333" s="74"/>
    </row>
    <row r="17334">
      <c r="H17334" s="74"/>
    </row>
    <row r="17335">
      <c r="H17335" s="74"/>
    </row>
    <row r="17336">
      <c r="H17336" s="74"/>
    </row>
    <row r="17337">
      <c r="H17337" s="74"/>
    </row>
    <row r="17338">
      <c r="H17338" s="74"/>
    </row>
    <row r="17339">
      <c r="H17339" s="74"/>
    </row>
    <row r="17340">
      <c r="H17340" s="74"/>
    </row>
    <row r="17341">
      <c r="H17341" s="74"/>
    </row>
    <row r="17342">
      <c r="H17342" s="74"/>
    </row>
    <row r="17343">
      <c r="H17343" s="74"/>
    </row>
    <row r="17344">
      <c r="H17344" s="74"/>
    </row>
    <row r="17345">
      <c r="H17345" s="74"/>
    </row>
    <row r="17346">
      <c r="H17346" s="74"/>
    </row>
    <row r="17347">
      <c r="H17347" s="74"/>
    </row>
    <row r="17348">
      <c r="H17348" s="74"/>
    </row>
    <row r="17349">
      <c r="H17349" s="74"/>
    </row>
    <row r="17350">
      <c r="H17350" s="74"/>
    </row>
    <row r="17351">
      <c r="H17351" s="74"/>
    </row>
    <row r="17352">
      <c r="H17352" s="74"/>
    </row>
    <row r="17353">
      <c r="H17353" s="74"/>
    </row>
    <row r="17354">
      <c r="H17354" s="74"/>
    </row>
    <row r="17355">
      <c r="H17355" s="74"/>
    </row>
    <row r="17356">
      <c r="H17356" s="74"/>
    </row>
    <row r="17357">
      <c r="H17357" s="74"/>
    </row>
    <row r="17358">
      <c r="H17358" s="74"/>
    </row>
    <row r="17359">
      <c r="H17359" s="74"/>
    </row>
    <row r="17360">
      <c r="H17360" s="74"/>
    </row>
    <row r="17361">
      <c r="H17361" s="74"/>
    </row>
    <row r="17362">
      <c r="H17362" s="74"/>
    </row>
    <row r="17363">
      <c r="H17363" s="74"/>
    </row>
    <row r="17364">
      <c r="H17364" s="74"/>
    </row>
    <row r="17365">
      <c r="H17365" s="74"/>
    </row>
    <row r="17366">
      <c r="H17366" s="74"/>
    </row>
    <row r="17367">
      <c r="H17367" s="74"/>
    </row>
    <row r="17368">
      <c r="H17368" s="74"/>
    </row>
    <row r="17369">
      <c r="H17369" s="74"/>
    </row>
    <row r="17370">
      <c r="H17370" s="74"/>
    </row>
    <row r="17371">
      <c r="H17371" s="74"/>
    </row>
    <row r="17372">
      <c r="H17372" s="74"/>
    </row>
    <row r="17373">
      <c r="H17373" s="74"/>
    </row>
    <row r="17374">
      <c r="H17374" s="74"/>
    </row>
    <row r="17375">
      <c r="H17375" s="74"/>
    </row>
    <row r="17376">
      <c r="H17376" s="74"/>
    </row>
    <row r="17377">
      <c r="H17377" s="74"/>
    </row>
    <row r="17378">
      <c r="H17378" s="74"/>
    </row>
    <row r="17379">
      <c r="H17379" s="74"/>
    </row>
    <row r="17380">
      <c r="H17380" s="74"/>
    </row>
    <row r="17381">
      <c r="H17381" s="74"/>
    </row>
    <row r="17382">
      <c r="H17382" s="74"/>
    </row>
    <row r="17383">
      <c r="H17383" s="74"/>
    </row>
    <row r="17384">
      <c r="H17384" s="74"/>
    </row>
    <row r="17385">
      <c r="H17385" s="74"/>
    </row>
    <row r="17386">
      <c r="H17386" s="74"/>
    </row>
    <row r="17387">
      <c r="H17387" s="74"/>
    </row>
    <row r="17388">
      <c r="H17388" s="74"/>
    </row>
    <row r="17389">
      <c r="H17389" s="74"/>
    </row>
    <row r="17390">
      <c r="H17390" s="74"/>
    </row>
    <row r="17391">
      <c r="H17391" s="74"/>
    </row>
    <row r="17392">
      <c r="H17392" s="74"/>
    </row>
    <row r="17393">
      <c r="H17393" s="74"/>
    </row>
    <row r="17394">
      <c r="H17394" s="74"/>
    </row>
    <row r="17395">
      <c r="H17395" s="74"/>
    </row>
    <row r="17396">
      <c r="H17396" s="74"/>
    </row>
    <row r="17397">
      <c r="H17397" s="74"/>
    </row>
    <row r="17398">
      <c r="H17398" s="74"/>
    </row>
    <row r="17399">
      <c r="H17399" s="74"/>
    </row>
    <row r="17400">
      <c r="H17400" s="74"/>
    </row>
    <row r="17401">
      <c r="H17401" s="74"/>
    </row>
    <row r="17402">
      <c r="H17402" s="74"/>
    </row>
    <row r="17403">
      <c r="H17403" s="74"/>
    </row>
    <row r="17404">
      <c r="H17404" s="74"/>
    </row>
    <row r="17405">
      <c r="H17405" s="74"/>
    </row>
    <row r="17406">
      <c r="H17406" s="74"/>
    </row>
    <row r="17407">
      <c r="H17407" s="74"/>
    </row>
    <row r="17408">
      <c r="H17408" s="74"/>
    </row>
    <row r="17409">
      <c r="H17409" s="74"/>
    </row>
    <row r="17410">
      <c r="H17410" s="74"/>
    </row>
    <row r="17411">
      <c r="H17411" s="74"/>
    </row>
    <row r="17412">
      <c r="H17412" s="74"/>
    </row>
    <row r="17413">
      <c r="H17413" s="74"/>
    </row>
    <row r="17414">
      <c r="H17414" s="74"/>
    </row>
    <row r="17415">
      <c r="H17415" s="74"/>
    </row>
    <row r="17416">
      <c r="H17416" s="74"/>
    </row>
    <row r="17417">
      <c r="H17417" s="74"/>
    </row>
    <row r="17418">
      <c r="H17418" s="74"/>
    </row>
    <row r="17419">
      <c r="H17419" s="74"/>
    </row>
    <row r="17420">
      <c r="H17420" s="74"/>
    </row>
    <row r="17421">
      <c r="H17421" s="74"/>
    </row>
    <row r="17422">
      <c r="H17422" s="74"/>
    </row>
    <row r="17423">
      <c r="H17423" s="74"/>
    </row>
    <row r="17424">
      <c r="H17424" s="74"/>
    </row>
    <row r="17425">
      <c r="H17425" s="74"/>
    </row>
    <row r="17426">
      <c r="H17426" s="74"/>
    </row>
    <row r="17427">
      <c r="H17427" s="74"/>
    </row>
    <row r="17428">
      <c r="H17428" s="74"/>
    </row>
    <row r="17429">
      <c r="H17429" s="74"/>
    </row>
    <row r="17430">
      <c r="H17430" s="74"/>
    </row>
    <row r="17431">
      <c r="H17431" s="74"/>
    </row>
    <row r="17432">
      <c r="H17432" s="74"/>
    </row>
    <row r="17433">
      <c r="H17433" s="74"/>
    </row>
    <row r="17434">
      <c r="H17434" s="74"/>
    </row>
    <row r="17435">
      <c r="H17435" s="74"/>
    </row>
    <row r="17436">
      <c r="H17436" s="74"/>
    </row>
    <row r="17437">
      <c r="H17437" s="74"/>
    </row>
    <row r="17438">
      <c r="H17438" s="74"/>
    </row>
    <row r="17439">
      <c r="H17439" s="74"/>
    </row>
    <row r="17440">
      <c r="H17440" s="74"/>
    </row>
    <row r="17441">
      <c r="H17441" s="74"/>
    </row>
    <row r="17442">
      <c r="H17442" s="74"/>
    </row>
    <row r="17443">
      <c r="H17443" s="74"/>
    </row>
    <row r="17444">
      <c r="H17444" s="74"/>
    </row>
    <row r="17445">
      <c r="H17445" s="74"/>
    </row>
    <row r="17446">
      <c r="H17446" s="74"/>
    </row>
    <row r="17447">
      <c r="H17447" s="74"/>
    </row>
    <row r="17448">
      <c r="H17448" s="74"/>
    </row>
    <row r="17449">
      <c r="H17449" s="74"/>
    </row>
    <row r="17450">
      <c r="H17450" s="74"/>
    </row>
    <row r="17451">
      <c r="H17451" s="74"/>
    </row>
    <row r="17452">
      <c r="H17452" s="74"/>
    </row>
    <row r="17453">
      <c r="H17453" s="74"/>
    </row>
    <row r="17454">
      <c r="H17454" s="74"/>
    </row>
    <row r="17455">
      <c r="H17455" s="74"/>
    </row>
    <row r="17456">
      <c r="H17456" s="74"/>
    </row>
    <row r="17457">
      <c r="H17457" s="74"/>
    </row>
    <row r="17458">
      <c r="H17458" s="74"/>
    </row>
    <row r="17459">
      <c r="H17459" s="74"/>
    </row>
    <row r="17460">
      <c r="H17460" s="74"/>
    </row>
    <row r="17461">
      <c r="H17461" s="74"/>
    </row>
    <row r="17462">
      <c r="H17462" s="74"/>
    </row>
    <row r="17463">
      <c r="H17463" s="74"/>
    </row>
    <row r="17464">
      <c r="H17464" s="74"/>
    </row>
    <row r="17465">
      <c r="H17465" s="74"/>
    </row>
    <row r="17466">
      <c r="H17466" s="74"/>
    </row>
    <row r="17467">
      <c r="H17467" s="74"/>
    </row>
    <row r="17468">
      <c r="H17468" s="74"/>
    </row>
    <row r="17469">
      <c r="H17469" s="74"/>
    </row>
    <row r="17470">
      <c r="H17470" s="74"/>
    </row>
    <row r="17471">
      <c r="H17471" s="74"/>
    </row>
    <row r="17472">
      <c r="H17472" s="74"/>
    </row>
    <row r="17473">
      <c r="H17473" s="74"/>
    </row>
    <row r="17474">
      <c r="H17474" s="74"/>
    </row>
    <row r="17475">
      <c r="H17475" s="74"/>
    </row>
    <row r="17476">
      <c r="H17476" s="74"/>
    </row>
    <row r="17477">
      <c r="H17477" s="74"/>
    </row>
    <row r="17478">
      <c r="H17478" s="74"/>
    </row>
    <row r="17479">
      <c r="H17479" s="74"/>
    </row>
    <row r="17480">
      <c r="H17480" s="74"/>
    </row>
    <row r="17481">
      <c r="H17481" s="74"/>
    </row>
    <row r="17482">
      <c r="H17482" s="74"/>
    </row>
    <row r="17483">
      <c r="H17483" s="74"/>
    </row>
    <row r="17484">
      <c r="H17484" s="74"/>
    </row>
    <row r="17485">
      <c r="H17485" s="74"/>
    </row>
    <row r="17486">
      <c r="H17486" s="74"/>
    </row>
    <row r="17487">
      <c r="H17487" s="74"/>
    </row>
    <row r="17488">
      <c r="H17488" s="74"/>
    </row>
    <row r="17489">
      <c r="H17489" s="74"/>
    </row>
    <row r="17490">
      <c r="H17490" s="74"/>
    </row>
    <row r="17491">
      <c r="H17491" s="74"/>
    </row>
    <row r="17492">
      <c r="H17492" s="74"/>
    </row>
    <row r="17493">
      <c r="H17493" s="74"/>
    </row>
    <row r="17494">
      <c r="H17494" s="74"/>
    </row>
    <row r="17495">
      <c r="H17495" s="74"/>
    </row>
    <row r="17496">
      <c r="H17496" s="74"/>
    </row>
    <row r="17497">
      <c r="H17497" s="74"/>
    </row>
    <row r="17498">
      <c r="H17498" s="74"/>
    </row>
    <row r="17499">
      <c r="H17499" s="74"/>
    </row>
    <row r="17500">
      <c r="H17500" s="74"/>
    </row>
    <row r="17501">
      <c r="H17501" s="74"/>
    </row>
    <row r="17502">
      <c r="H17502" s="74"/>
    </row>
    <row r="17503">
      <c r="H17503" s="74"/>
    </row>
    <row r="17504">
      <c r="H17504" s="74"/>
    </row>
    <row r="17505">
      <c r="H17505" s="74"/>
    </row>
    <row r="17506">
      <c r="H17506" s="74"/>
    </row>
    <row r="17507">
      <c r="H17507" s="74"/>
    </row>
    <row r="17508">
      <c r="H17508" s="74"/>
    </row>
    <row r="17509">
      <c r="H17509" s="74"/>
    </row>
    <row r="17510">
      <c r="H17510" s="74"/>
    </row>
    <row r="17511">
      <c r="H17511" s="74"/>
    </row>
    <row r="17512">
      <c r="H17512" s="74"/>
    </row>
    <row r="17513">
      <c r="H17513" s="74"/>
    </row>
    <row r="17514">
      <c r="H17514" s="74"/>
    </row>
    <row r="17515">
      <c r="H17515" s="74"/>
    </row>
    <row r="17516">
      <c r="H17516" s="74"/>
    </row>
    <row r="17517">
      <c r="H17517" s="74"/>
    </row>
    <row r="17518">
      <c r="H17518" s="74"/>
    </row>
    <row r="17519">
      <c r="H17519" s="74"/>
    </row>
    <row r="17520">
      <c r="H17520" s="74"/>
    </row>
    <row r="17521">
      <c r="H17521" s="74"/>
    </row>
    <row r="17522">
      <c r="H17522" s="74"/>
    </row>
    <row r="17523">
      <c r="H17523" s="74"/>
    </row>
    <row r="17524">
      <c r="H17524" s="74"/>
    </row>
    <row r="17525">
      <c r="H17525" s="74"/>
    </row>
    <row r="17526">
      <c r="H17526" s="74"/>
    </row>
    <row r="17527">
      <c r="H17527" s="74"/>
    </row>
    <row r="17528">
      <c r="H17528" s="74"/>
    </row>
    <row r="17529">
      <c r="H17529" s="74"/>
    </row>
    <row r="17530">
      <c r="H17530" s="74"/>
    </row>
    <row r="17531">
      <c r="H17531" s="74"/>
    </row>
    <row r="17532">
      <c r="H17532" s="74"/>
    </row>
    <row r="17533">
      <c r="H17533" s="74"/>
    </row>
    <row r="17534">
      <c r="H17534" s="74"/>
    </row>
    <row r="17535">
      <c r="H17535" s="74"/>
    </row>
    <row r="17536">
      <c r="H17536" s="74"/>
    </row>
    <row r="17537">
      <c r="H17537" s="74"/>
    </row>
    <row r="17538">
      <c r="H17538" s="74"/>
    </row>
    <row r="17539">
      <c r="H17539" s="74"/>
    </row>
    <row r="17540">
      <c r="H17540" s="74"/>
    </row>
    <row r="17541">
      <c r="H17541" s="74"/>
    </row>
    <row r="17542">
      <c r="H17542" s="74"/>
    </row>
    <row r="17543">
      <c r="H17543" s="74"/>
    </row>
    <row r="17544">
      <c r="H17544" s="74"/>
    </row>
    <row r="17545">
      <c r="H17545" s="74"/>
    </row>
    <row r="17546">
      <c r="H17546" s="74"/>
    </row>
    <row r="17547">
      <c r="H17547" s="74"/>
    </row>
    <row r="17548">
      <c r="H17548" s="74"/>
    </row>
    <row r="17549">
      <c r="H17549" s="74"/>
    </row>
    <row r="17550">
      <c r="H17550" s="74"/>
    </row>
    <row r="17551">
      <c r="H17551" s="74"/>
    </row>
    <row r="17552">
      <c r="H17552" s="74"/>
    </row>
    <row r="17553">
      <c r="H17553" s="74"/>
    </row>
    <row r="17554">
      <c r="H17554" s="74"/>
    </row>
    <row r="17555">
      <c r="H17555" s="74"/>
    </row>
    <row r="17556">
      <c r="H17556" s="74"/>
    </row>
    <row r="17557">
      <c r="H17557" s="74"/>
    </row>
    <row r="17558">
      <c r="H17558" s="74"/>
    </row>
    <row r="17559">
      <c r="H17559" s="74"/>
    </row>
    <row r="17560">
      <c r="H17560" s="74"/>
    </row>
    <row r="17561">
      <c r="H17561" s="74"/>
    </row>
    <row r="17562">
      <c r="H17562" s="74"/>
    </row>
    <row r="17563">
      <c r="H17563" s="74"/>
    </row>
    <row r="17564">
      <c r="H17564" s="74"/>
    </row>
    <row r="17565">
      <c r="H17565" s="74"/>
    </row>
    <row r="17566">
      <c r="H17566" s="74"/>
    </row>
    <row r="17567">
      <c r="H17567" s="74"/>
    </row>
    <row r="17568">
      <c r="H17568" s="74"/>
    </row>
    <row r="17569">
      <c r="H17569" s="74"/>
    </row>
    <row r="17570">
      <c r="H17570" s="74"/>
    </row>
    <row r="17571">
      <c r="H17571" s="74"/>
    </row>
    <row r="17572">
      <c r="H17572" s="74"/>
    </row>
    <row r="17573">
      <c r="H17573" s="74"/>
    </row>
    <row r="17574">
      <c r="H17574" s="74"/>
    </row>
    <row r="17575">
      <c r="H17575" s="74"/>
    </row>
    <row r="17576">
      <c r="H17576" s="74"/>
    </row>
    <row r="17577">
      <c r="H17577" s="74"/>
    </row>
    <row r="17578">
      <c r="H17578" s="74"/>
    </row>
    <row r="17579">
      <c r="H17579" s="74"/>
    </row>
    <row r="17580">
      <c r="H17580" s="74"/>
    </row>
    <row r="17581">
      <c r="H17581" s="74"/>
    </row>
    <row r="17582">
      <c r="H17582" s="74"/>
    </row>
    <row r="17583">
      <c r="H17583" s="74"/>
    </row>
    <row r="17584">
      <c r="H17584" s="74"/>
    </row>
    <row r="17585">
      <c r="H17585" s="74"/>
    </row>
    <row r="17586">
      <c r="H17586" s="74"/>
    </row>
    <row r="17587">
      <c r="H17587" s="74"/>
    </row>
    <row r="17588">
      <c r="H17588" s="74"/>
    </row>
    <row r="17589">
      <c r="H17589" s="74"/>
    </row>
    <row r="17590">
      <c r="H17590" s="74"/>
    </row>
    <row r="17591">
      <c r="H17591" s="74"/>
    </row>
    <row r="17592">
      <c r="H17592" s="74"/>
    </row>
    <row r="17593">
      <c r="H17593" s="74"/>
    </row>
    <row r="17594">
      <c r="H17594" s="74"/>
    </row>
    <row r="17595">
      <c r="H17595" s="74"/>
    </row>
    <row r="17596">
      <c r="H17596" s="74"/>
    </row>
    <row r="17597">
      <c r="H17597" s="74"/>
    </row>
    <row r="17598">
      <c r="H17598" s="74"/>
    </row>
    <row r="17599">
      <c r="H17599" s="74"/>
    </row>
    <row r="17600">
      <c r="H17600" s="74"/>
    </row>
    <row r="17601">
      <c r="H17601" s="74"/>
    </row>
    <row r="17602">
      <c r="H17602" s="74"/>
    </row>
    <row r="17603">
      <c r="H17603" s="74"/>
    </row>
    <row r="17604">
      <c r="H17604" s="74"/>
    </row>
    <row r="17605">
      <c r="H17605" s="74"/>
    </row>
    <row r="17606">
      <c r="H17606" s="74"/>
    </row>
    <row r="17607">
      <c r="H17607" s="74"/>
    </row>
    <row r="17608">
      <c r="H17608" s="74"/>
    </row>
    <row r="17609">
      <c r="H17609" s="74"/>
    </row>
    <row r="17610">
      <c r="H17610" s="74"/>
    </row>
    <row r="17611">
      <c r="H17611" s="74"/>
    </row>
    <row r="17612">
      <c r="H17612" s="74"/>
    </row>
    <row r="17613">
      <c r="H17613" s="74"/>
    </row>
    <row r="17614">
      <c r="H17614" s="74"/>
    </row>
    <row r="17615">
      <c r="H17615" s="74"/>
    </row>
    <row r="17616">
      <c r="H17616" s="74"/>
    </row>
    <row r="17617">
      <c r="H17617" s="74"/>
    </row>
    <row r="17618">
      <c r="H17618" s="74"/>
    </row>
    <row r="17619">
      <c r="H17619" s="74"/>
    </row>
    <row r="17620">
      <c r="H17620" s="74"/>
    </row>
    <row r="17621">
      <c r="H17621" s="74"/>
    </row>
    <row r="17622">
      <c r="H17622" s="74"/>
    </row>
    <row r="17623">
      <c r="H17623" s="74"/>
    </row>
    <row r="17624">
      <c r="H17624" s="74"/>
    </row>
    <row r="17625">
      <c r="H17625" s="74"/>
    </row>
    <row r="17626">
      <c r="H17626" s="74"/>
    </row>
    <row r="17627">
      <c r="H17627" s="74"/>
    </row>
    <row r="17628">
      <c r="H17628" s="74"/>
    </row>
    <row r="17629">
      <c r="H17629" s="74"/>
    </row>
    <row r="17630">
      <c r="H17630" s="74"/>
    </row>
    <row r="17631">
      <c r="H17631" s="74"/>
    </row>
    <row r="17632">
      <c r="H17632" s="74"/>
    </row>
    <row r="17633">
      <c r="H17633" s="74"/>
    </row>
    <row r="17634">
      <c r="H17634" s="74"/>
    </row>
    <row r="17635">
      <c r="H17635" s="74"/>
    </row>
    <row r="17636">
      <c r="H17636" s="74"/>
    </row>
    <row r="17637">
      <c r="H17637" s="74"/>
    </row>
    <row r="17638">
      <c r="H17638" s="74"/>
    </row>
    <row r="17639">
      <c r="H17639" s="74"/>
    </row>
    <row r="17640">
      <c r="H17640" s="74"/>
    </row>
    <row r="17641">
      <c r="H17641" s="74"/>
    </row>
    <row r="17642">
      <c r="H17642" s="74"/>
    </row>
    <row r="17643">
      <c r="H17643" s="74"/>
    </row>
    <row r="17644">
      <c r="H17644" s="74"/>
    </row>
    <row r="17645">
      <c r="H17645" s="74"/>
    </row>
    <row r="17646">
      <c r="H17646" s="74"/>
    </row>
    <row r="17647">
      <c r="H17647" s="74"/>
    </row>
    <row r="17648">
      <c r="H17648" s="74"/>
    </row>
    <row r="17649">
      <c r="H17649" s="74"/>
    </row>
    <row r="17650">
      <c r="H17650" s="74"/>
    </row>
    <row r="17651">
      <c r="H17651" s="74"/>
    </row>
    <row r="17652">
      <c r="H17652" s="74"/>
    </row>
    <row r="17653">
      <c r="H17653" s="74"/>
    </row>
    <row r="17654">
      <c r="H17654" s="74"/>
    </row>
    <row r="17655">
      <c r="H17655" s="74"/>
    </row>
    <row r="17656">
      <c r="H17656" s="74"/>
    </row>
    <row r="17657">
      <c r="H17657" s="74"/>
    </row>
    <row r="17658">
      <c r="H17658" s="74"/>
    </row>
    <row r="17659">
      <c r="H17659" s="74"/>
    </row>
    <row r="17660">
      <c r="H17660" s="74"/>
    </row>
    <row r="17661">
      <c r="H17661" s="74"/>
    </row>
    <row r="17662">
      <c r="H17662" s="74"/>
    </row>
    <row r="17663">
      <c r="H17663" s="74"/>
    </row>
    <row r="17664">
      <c r="H17664" s="74"/>
    </row>
    <row r="17665">
      <c r="H17665" s="74"/>
    </row>
    <row r="17666">
      <c r="H17666" s="74"/>
    </row>
    <row r="17667">
      <c r="H17667" s="74"/>
    </row>
    <row r="17668">
      <c r="H17668" s="74"/>
    </row>
    <row r="17669">
      <c r="H17669" s="74"/>
    </row>
    <row r="17670">
      <c r="H17670" s="74"/>
    </row>
    <row r="17671">
      <c r="H17671" s="74"/>
    </row>
    <row r="17672">
      <c r="H17672" s="74"/>
    </row>
    <row r="17673">
      <c r="H17673" s="74"/>
    </row>
    <row r="17674">
      <c r="H17674" s="74"/>
    </row>
    <row r="17675">
      <c r="H17675" s="74"/>
    </row>
    <row r="17676">
      <c r="H17676" s="74"/>
    </row>
    <row r="17677">
      <c r="H17677" s="74"/>
    </row>
    <row r="17678">
      <c r="H17678" s="74"/>
    </row>
    <row r="17679">
      <c r="H17679" s="74"/>
    </row>
    <row r="17680">
      <c r="H17680" s="74"/>
    </row>
    <row r="17681">
      <c r="H17681" s="74"/>
    </row>
    <row r="17682">
      <c r="H17682" s="74"/>
    </row>
    <row r="17683">
      <c r="H17683" s="74"/>
    </row>
    <row r="17684">
      <c r="H17684" s="74"/>
    </row>
    <row r="17685">
      <c r="H17685" s="74"/>
    </row>
    <row r="17686">
      <c r="H17686" s="74"/>
    </row>
    <row r="17687">
      <c r="H17687" s="74"/>
    </row>
    <row r="17688">
      <c r="H17688" s="74"/>
    </row>
    <row r="17689">
      <c r="H17689" s="74"/>
    </row>
    <row r="17690">
      <c r="H17690" s="74"/>
    </row>
    <row r="17691">
      <c r="H17691" s="74"/>
    </row>
    <row r="17692">
      <c r="H17692" s="74"/>
    </row>
    <row r="17693">
      <c r="H17693" s="74"/>
    </row>
    <row r="17694">
      <c r="H17694" s="74"/>
    </row>
    <row r="17695">
      <c r="H17695" s="74"/>
    </row>
    <row r="17696">
      <c r="H17696" s="74"/>
    </row>
    <row r="17697">
      <c r="H17697" s="74"/>
    </row>
    <row r="17698">
      <c r="H17698" s="74"/>
    </row>
    <row r="17699">
      <c r="H17699" s="74"/>
    </row>
    <row r="17700">
      <c r="H17700" s="74"/>
    </row>
    <row r="17701">
      <c r="H17701" s="74"/>
    </row>
    <row r="17702">
      <c r="H17702" s="74"/>
    </row>
    <row r="17703">
      <c r="H17703" s="74"/>
    </row>
    <row r="17704">
      <c r="H17704" s="74"/>
    </row>
    <row r="17705">
      <c r="H17705" s="74"/>
    </row>
    <row r="17706">
      <c r="H17706" s="74"/>
    </row>
    <row r="17707">
      <c r="H17707" s="74"/>
    </row>
    <row r="17708">
      <c r="H17708" s="74"/>
    </row>
    <row r="17709">
      <c r="H17709" s="74"/>
    </row>
    <row r="17710">
      <c r="H17710" s="74"/>
    </row>
    <row r="17711">
      <c r="H17711" s="74"/>
    </row>
    <row r="17712">
      <c r="H17712" s="74"/>
    </row>
    <row r="17713">
      <c r="H17713" s="74"/>
    </row>
    <row r="17714">
      <c r="H17714" s="74"/>
    </row>
    <row r="17715">
      <c r="H17715" s="74"/>
    </row>
    <row r="17716">
      <c r="H17716" s="74"/>
    </row>
    <row r="17717">
      <c r="H17717" s="74"/>
    </row>
    <row r="17718">
      <c r="H17718" s="74"/>
    </row>
    <row r="17719">
      <c r="H17719" s="74"/>
    </row>
    <row r="17720">
      <c r="H17720" s="74"/>
    </row>
    <row r="17721">
      <c r="H17721" s="74"/>
    </row>
    <row r="17722">
      <c r="H17722" s="74"/>
    </row>
    <row r="17723">
      <c r="H17723" s="74"/>
    </row>
    <row r="17724">
      <c r="H17724" s="74"/>
    </row>
    <row r="17725">
      <c r="H17725" s="74"/>
    </row>
    <row r="17726">
      <c r="H17726" s="74"/>
    </row>
    <row r="17727">
      <c r="H17727" s="74"/>
    </row>
    <row r="17728">
      <c r="H17728" s="74"/>
    </row>
    <row r="17729">
      <c r="H17729" s="74"/>
    </row>
    <row r="17730">
      <c r="H17730" s="74"/>
    </row>
    <row r="17731">
      <c r="H17731" s="74"/>
    </row>
    <row r="17732">
      <c r="H17732" s="74"/>
    </row>
    <row r="17733">
      <c r="H17733" s="74"/>
    </row>
    <row r="17734">
      <c r="H17734" s="74"/>
    </row>
    <row r="17735">
      <c r="H17735" s="74"/>
    </row>
    <row r="17736">
      <c r="H17736" s="74"/>
    </row>
    <row r="17737">
      <c r="H17737" s="74"/>
    </row>
    <row r="17738">
      <c r="H17738" s="74"/>
    </row>
    <row r="17739">
      <c r="H17739" s="74"/>
    </row>
    <row r="17740">
      <c r="H17740" s="74"/>
    </row>
    <row r="17741">
      <c r="H17741" s="74"/>
    </row>
    <row r="17742">
      <c r="H17742" s="74"/>
    </row>
    <row r="17743">
      <c r="H17743" s="74"/>
    </row>
    <row r="17744">
      <c r="H17744" s="74"/>
    </row>
    <row r="17745">
      <c r="H17745" s="74"/>
    </row>
    <row r="17746">
      <c r="H17746" s="74"/>
    </row>
    <row r="17747">
      <c r="H17747" s="74"/>
    </row>
    <row r="17748">
      <c r="H17748" s="74"/>
    </row>
    <row r="17749">
      <c r="H17749" s="74"/>
    </row>
    <row r="17750">
      <c r="H17750" s="74"/>
    </row>
    <row r="17751">
      <c r="H17751" s="74"/>
    </row>
    <row r="17752">
      <c r="H17752" s="74"/>
    </row>
    <row r="17753">
      <c r="H17753" s="74"/>
    </row>
    <row r="17754">
      <c r="H17754" s="74"/>
    </row>
    <row r="17755">
      <c r="H17755" s="74"/>
    </row>
    <row r="17756">
      <c r="H17756" s="74"/>
    </row>
    <row r="17757">
      <c r="H17757" s="74"/>
    </row>
    <row r="17758">
      <c r="H17758" s="74"/>
    </row>
    <row r="17759">
      <c r="H17759" s="74"/>
    </row>
    <row r="17760">
      <c r="H17760" s="74"/>
    </row>
    <row r="17761">
      <c r="H17761" s="74"/>
    </row>
    <row r="17762">
      <c r="H17762" s="74"/>
    </row>
    <row r="17763">
      <c r="H17763" s="74"/>
    </row>
    <row r="17764">
      <c r="H17764" s="74"/>
    </row>
    <row r="17765">
      <c r="H17765" s="74"/>
    </row>
    <row r="17766">
      <c r="H17766" s="74"/>
    </row>
    <row r="17767">
      <c r="H17767" s="74"/>
    </row>
    <row r="17768">
      <c r="H17768" s="74"/>
    </row>
    <row r="17769">
      <c r="H17769" s="74"/>
    </row>
    <row r="17770">
      <c r="H17770" s="74"/>
    </row>
    <row r="17771">
      <c r="H17771" s="74"/>
    </row>
    <row r="17772">
      <c r="H17772" s="74"/>
    </row>
    <row r="17773">
      <c r="H17773" s="74"/>
    </row>
    <row r="17774">
      <c r="H17774" s="74"/>
    </row>
    <row r="17775">
      <c r="H17775" s="74"/>
    </row>
    <row r="17776">
      <c r="H17776" s="74"/>
    </row>
    <row r="17777">
      <c r="H17777" s="74"/>
    </row>
    <row r="17778">
      <c r="H17778" s="74"/>
    </row>
    <row r="17779">
      <c r="H17779" s="74"/>
    </row>
    <row r="17780">
      <c r="H17780" s="74"/>
    </row>
    <row r="17781">
      <c r="H17781" s="74"/>
    </row>
    <row r="17782">
      <c r="H17782" s="74"/>
    </row>
    <row r="17783">
      <c r="H17783" s="74"/>
    </row>
    <row r="17784">
      <c r="H17784" s="74"/>
    </row>
    <row r="17785">
      <c r="H17785" s="74"/>
    </row>
    <row r="17786">
      <c r="H17786" s="74"/>
    </row>
    <row r="17787">
      <c r="H17787" s="74"/>
    </row>
    <row r="17788">
      <c r="H17788" s="74"/>
    </row>
    <row r="17789">
      <c r="H17789" s="74"/>
    </row>
    <row r="17790">
      <c r="H17790" s="74"/>
    </row>
    <row r="17791">
      <c r="H17791" s="74"/>
    </row>
    <row r="17792">
      <c r="H17792" s="74"/>
    </row>
    <row r="17793">
      <c r="H17793" s="74"/>
    </row>
    <row r="17794">
      <c r="H17794" s="74"/>
    </row>
    <row r="17795">
      <c r="H17795" s="74"/>
    </row>
    <row r="17796">
      <c r="H17796" s="74"/>
    </row>
    <row r="17797">
      <c r="H17797" s="74"/>
    </row>
    <row r="17798">
      <c r="H17798" s="74"/>
    </row>
    <row r="17799">
      <c r="H17799" s="74"/>
    </row>
    <row r="17800">
      <c r="H17800" s="74"/>
    </row>
    <row r="17801">
      <c r="H17801" s="74"/>
    </row>
    <row r="17802">
      <c r="H17802" s="74"/>
    </row>
    <row r="17803">
      <c r="H17803" s="74"/>
    </row>
    <row r="17804">
      <c r="H17804" s="74"/>
    </row>
    <row r="17805">
      <c r="H17805" s="74"/>
    </row>
    <row r="17806">
      <c r="H17806" s="74"/>
    </row>
    <row r="17807">
      <c r="H17807" s="74"/>
    </row>
    <row r="17808">
      <c r="H17808" s="74"/>
    </row>
    <row r="17809">
      <c r="H17809" s="74"/>
    </row>
    <row r="17810">
      <c r="H17810" s="74"/>
    </row>
    <row r="17811">
      <c r="H17811" s="74"/>
    </row>
    <row r="17812">
      <c r="H17812" s="74"/>
    </row>
    <row r="17813">
      <c r="H17813" s="74"/>
    </row>
    <row r="17814">
      <c r="H17814" s="74"/>
    </row>
    <row r="17815">
      <c r="H17815" s="74"/>
    </row>
    <row r="17816">
      <c r="H17816" s="74"/>
    </row>
    <row r="17817">
      <c r="H17817" s="74"/>
    </row>
    <row r="17818">
      <c r="H17818" s="74"/>
    </row>
    <row r="17819">
      <c r="H17819" s="74"/>
    </row>
    <row r="17820">
      <c r="H17820" s="74"/>
    </row>
    <row r="17821">
      <c r="H17821" s="74"/>
    </row>
    <row r="17822">
      <c r="H17822" s="74"/>
    </row>
    <row r="17823">
      <c r="H17823" s="74"/>
    </row>
    <row r="17824">
      <c r="H17824" s="74"/>
    </row>
    <row r="17825">
      <c r="H17825" s="74"/>
    </row>
    <row r="17826">
      <c r="H17826" s="74"/>
    </row>
    <row r="17827">
      <c r="H17827" s="74"/>
    </row>
    <row r="17828">
      <c r="H17828" s="74"/>
    </row>
    <row r="17829">
      <c r="H17829" s="74"/>
    </row>
    <row r="17830">
      <c r="H17830" s="74"/>
    </row>
    <row r="17831">
      <c r="H17831" s="74"/>
    </row>
    <row r="17832">
      <c r="H17832" s="74"/>
    </row>
    <row r="17833">
      <c r="H17833" s="74"/>
    </row>
    <row r="17834">
      <c r="H17834" s="74"/>
    </row>
    <row r="17835">
      <c r="H17835" s="74"/>
    </row>
    <row r="17836">
      <c r="H17836" s="74"/>
    </row>
    <row r="17837">
      <c r="H17837" s="74"/>
    </row>
    <row r="17838">
      <c r="H17838" s="74"/>
    </row>
    <row r="17839">
      <c r="H17839" s="74"/>
    </row>
    <row r="17840">
      <c r="H17840" s="74"/>
    </row>
    <row r="17841">
      <c r="H17841" s="74"/>
    </row>
    <row r="17842">
      <c r="H17842" s="74"/>
    </row>
    <row r="17843">
      <c r="H17843" s="74"/>
    </row>
    <row r="17844">
      <c r="H17844" s="74"/>
    </row>
    <row r="17845">
      <c r="H17845" s="74"/>
    </row>
    <row r="17846">
      <c r="H17846" s="74"/>
    </row>
    <row r="17847">
      <c r="H17847" s="74"/>
    </row>
    <row r="17848">
      <c r="H17848" s="74"/>
    </row>
    <row r="17849">
      <c r="H17849" s="74"/>
    </row>
    <row r="17850">
      <c r="H17850" s="74"/>
    </row>
    <row r="17851">
      <c r="H17851" s="74"/>
    </row>
    <row r="17852">
      <c r="H17852" s="74"/>
    </row>
    <row r="17853">
      <c r="H17853" s="74"/>
    </row>
    <row r="17854">
      <c r="H17854" s="74"/>
    </row>
    <row r="17855">
      <c r="H17855" s="74"/>
    </row>
    <row r="17856">
      <c r="H17856" s="74"/>
    </row>
    <row r="17857">
      <c r="H17857" s="74"/>
    </row>
    <row r="17858">
      <c r="H17858" s="74"/>
    </row>
    <row r="17859">
      <c r="H17859" s="74"/>
    </row>
    <row r="17860">
      <c r="H17860" s="74"/>
    </row>
    <row r="17861">
      <c r="H17861" s="74"/>
    </row>
    <row r="17862">
      <c r="H17862" s="74"/>
    </row>
    <row r="17863">
      <c r="H17863" s="74"/>
    </row>
    <row r="17864">
      <c r="H17864" s="74"/>
    </row>
    <row r="17865">
      <c r="H17865" s="74"/>
    </row>
    <row r="17866">
      <c r="H17866" s="74"/>
    </row>
    <row r="17867">
      <c r="H17867" s="74"/>
    </row>
    <row r="17868">
      <c r="H17868" s="74"/>
    </row>
    <row r="17869">
      <c r="H17869" s="74"/>
    </row>
    <row r="17870">
      <c r="H17870" s="74"/>
    </row>
    <row r="17871">
      <c r="H17871" s="74"/>
    </row>
    <row r="17872">
      <c r="H17872" s="74"/>
    </row>
    <row r="17873">
      <c r="H17873" s="74"/>
    </row>
    <row r="17874">
      <c r="H17874" s="74"/>
    </row>
    <row r="17875">
      <c r="H17875" s="74"/>
    </row>
    <row r="17876">
      <c r="H17876" s="74"/>
    </row>
    <row r="17877">
      <c r="H17877" s="74"/>
    </row>
    <row r="17878">
      <c r="H17878" s="74"/>
    </row>
    <row r="17879">
      <c r="H17879" s="74"/>
    </row>
    <row r="17880">
      <c r="H17880" s="74"/>
    </row>
    <row r="17881">
      <c r="H17881" s="74"/>
    </row>
    <row r="17882">
      <c r="H17882" s="74"/>
    </row>
    <row r="17883">
      <c r="H17883" s="74"/>
    </row>
    <row r="17884">
      <c r="H17884" s="74"/>
    </row>
    <row r="17885">
      <c r="H17885" s="74"/>
    </row>
    <row r="17886">
      <c r="H17886" s="74"/>
    </row>
    <row r="17887">
      <c r="H17887" s="74"/>
    </row>
    <row r="17888">
      <c r="H17888" s="74"/>
    </row>
    <row r="17889">
      <c r="H17889" s="74"/>
    </row>
    <row r="17890">
      <c r="H17890" s="74"/>
    </row>
    <row r="17891">
      <c r="H17891" s="74"/>
    </row>
    <row r="17892">
      <c r="H17892" s="74"/>
    </row>
    <row r="17893">
      <c r="H17893" s="74"/>
    </row>
    <row r="17894">
      <c r="H17894" s="74"/>
    </row>
    <row r="17895">
      <c r="H17895" s="74"/>
    </row>
    <row r="17896">
      <c r="H17896" s="74"/>
    </row>
    <row r="17897">
      <c r="H17897" s="74"/>
    </row>
    <row r="17898">
      <c r="H17898" s="74"/>
    </row>
    <row r="17899">
      <c r="H17899" s="74"/>
    </row>
    <row r="17900">
      <c r="H17900" s="74"/>
    </row>
    <row r="17901">
      <c r="H17901" s="74"/>
    </row>
    <row r="17902">
      <c r="H17902" s="74"/>
    </row>
    <row r="17903">
      <c r="H17903" s="74"/>
    </row>
    <row r="17904">
      <c r="H17904" s="74"/>
    </row>
    <row r="17905">
      <c r="H17905" s="74"/>
    </row>
    <row r="17906">
      <c r="H17906" s="74"/>
    </row>
    <row r="17907">
      <c r="H17907" s="74"/>
    </row>
    <row r="17908">
      <c r="H17908" s="74"/>
    </row>
    <row r="17909">
      <c r="H17909" s="74"/>
    </row>
    <row r="17910">
      <c r="H17910" s="74"/>
    </row>
    <row r="17911">
      <c r="H17911" s="74"/>
    </row>
    <row r="17912">
      <c r="H17912" s="74"/>
    </row>
    <row r="17913">
      <c r="H17913" s="74"/>
    </row>
    <row r="17914">
      <c r="H17914" s="74"/>
    </row>
    <row r="17915">
      <c r="H17915" s="74"/>
    </row>
    <row r="17916">
      <c r="H17916" s="74"/>
    </row>
    <row r="17917">
      <c r="H17917" s="74"/>
    </row>
    <row r="17918">
      <c r="H17918" s="74"/>
    </row>
    <row r="17919">
      <c r="H17919" s="74"/>
    </row>
    <row r="17920">
      <c r="H17920" s="74"/>
    </row>
    <row r="17921">
      <c r="H17921" s="74"/>
    </row>
    <row r="17922">
      <c r="H17922" s="74"/>
    </row>
    <row r="17923">
      <c r="H17923" s="74"/>
    </row>
    <row r="17924">
      <c r="H17924" s="74"/>
    </row>
    <row r="17925">
      <c r="H17925" s="74"/>
    </row>
    <row r="17926">
      <c r="H17926" s="74"/>
    </row>
    <row r="17927">
      <c r="H17927" s="74"/>
    </row>
    <row r="17928">
      <c r="H17928" s="74"/>
    </row>
    <row r="17929">
      <c r="H17929" s="74"/>
    </row>
    <row r="17930">
      <c r="H17930" s="74"/>
    </row>
    <row r="17931">
      <c r="H17931" s="74"/>
    </row>
    <row r="17932">
      <c r="H17932" s="74"/>
    </row>
    <row r="17933">
      <c r="H17933" s="74"/>
    </row>
    <row r="17934">
      <c r="H17934" s="74"/>
    </row>
    <row r="17935">
      <c r="H17935" s="74"/>
    </row>
    <row r="17936">
      <c r="H17936" s="74"/>
    </row>
    <row r="17937">
      <c r="H17937" s="74"/>
    </row>
    <row r="17938">
      <c r="H17938" s="74"/>
    </row>
    <row r="17939">
      <c r="H17939" s="74"/>
    </row>
    <row r="17940">
      <c r="H17940" s="74"/>
    </row>
    <row r="17941">
      <c r="H17941" s="74"/>
    </row>
    <row r="17942">
      <c r="H17942" s="74"/>
    </row>
    <row r="17943">
      <c r="H17943" s="74"/>
    </row>
    <row r="17944">
      <c r="H17944" s="74"/>
    </row>
    <row r="17945">
      <c r="H17945" s="74"/>
    </row>
    <row r="17946">
      <c r="H17946" s="74"/>
    </row>
    <row r="17947">
      <c r="H17947" s="74"/>
    </row>
    <row r="17948">
      <c r="H17948" s="74"/>
    </row>
    <row r="17949">
      <c r="H17949" s="74"/>
    </row>
    <row r="17950">
      <c r="H17950" s="74"/>
    </row>
    <row r="17951">
      <c r="H17951" s="74"/>
    </row>
    <row r="17952">
      <c r="H17952" s="74"/>
    </row>
    <row r="17953">
      <c r="H17953" s="74"/>
    </row>
    <row r="17954">
      <c r="H17954" s="74"/>
    </row>
    <row r="17955">
      <c r="H17955" s="74"/>
    </row>
    <row r="17956">
      <c r="H17956" s="74"/>
    </row>
    <row r="17957">
      <c r="H17957" s="74"/>
    </row>
    <row r="17958">
      <c r="H17958" s="74"/>
    </row>
    <row r="17959">
      <c r="H17959" s="74"/>
    </row>
    <row r="17960">
      <c r="H17960" s="74"/>
    </row>
    <row r="17961">
      <c r="H17961" s="74"/>
    </row>
    <row r="17962">
      <c r="H17962" s="74"/>
    </row>
    <row r="17963">
      <c r="H17963" s="74"/>
    </row>
    <row r="17964">
      <c r="H17964" s="74"/>
    </row>
    <row r="17965">
      <c r="H17965" s="74"/>
    </row>
    <row r="17966">
      <c r="H17966" s="74"/>
    </row>
    <row r="17967">
      <c r="H17967" s="74"/>
    </row>
    <row r="17968">
      <c r="H17968" s="74"/>
    </row>
    <row r="17969">
      <c r="H17969" s="74"/>
    </row>
    <row r="17970">
      <c r="H17970" s="74"/>
    </row>
    <row r="17971">
      <c r="H17971" s="74"/>
    </row>
    <row r="17972">
      <c r="H17972" s="74"/>
    </row>
    <row r="17973">
      <c r="H17973" s="74"/>
    </row>
    <row r="17974">
      <c r="H17974" s="74"/>
    </row>
    <row r="17975">
      <c r="H17975" s="74"/>
    </row>
    <row r="17976">
      <c r="H17976" s="74"/>
    </row>
    <row r="17977">
      <c r="H17977" s="74"/>
    </row>
    <row r="17978">
      <c r="H17978" s="74"/>
    </row>
    <row r="17979">
      <c r="H17979" s="74"/>
    </row>
    <row r="17980">
      <c r="H17980" s="74"/>
    </row>
    <row r="17981">
      <c r="H17981" s="74"/>
    </row>
    <row r="17982">
      <c r="H17982" s="74"/>
    </row>
    <row r="17983">
      <c r="H17983" s="74"/>
    </row>
    <row r="17984">
      <c r="H17984" s="74"/>
    </row>
    <row r="17985">
      <c r="H17985" s="74"/>
    </row>
    <row r="17986">
      <c r="H17986" s="74"/>
    </row>
    <row r="17987">
      <c r="H17987" s="74"/>
    </row>
    <row r="17988">
      <c r="H17988" s="74"/>
    </row>
    <row r="17989">
      <c r="H17989" s="74"/>
    </row>
    <row r="17990">
      <c r="H17990" s="74"/>
    </row>
    <row r="17991">
      <c r="H17991" s="74"/>
    </row>
    <row r="17992">
      <c r="H17992" s="74"/>
    </row>
    <row r="17993">
      <c r="H17993" s="74"/>
    </row>
    <row r="17994">
      <c r="H17994" s="74"/>
    </row>
    <row r="17995">
      <c r="H17995" s="74"/>
    </row>
    <row r="17996">
      <c r="H17996" s="74"/>
    </row>
    <row r="17997">
      <c r="H17997" s="74"/>
    </row>
    <row r="17998">
      <c r="H17998" s="74"/>
    </row>
    <row r="17999">
      <c r="H17999" s="74"/>
    </row>
    <row r="18000">
      <c r="H18000" s="74"/>
    </row>
    <row r="18001">
      <c r="H18001" s="74"/>
    </row>
    <row r="18002">
      <c r="H18002" s="74"/>
    </row>
    <row r="18003">
      <c r="H18003" s="74"/>
    </row>
    <row r="18004">
      <c r="H18004" s="74"/>
    </row>
    <row r="18005">
      <c r="H18005" s="74"/>
    </row>
    <row r="18006">
      <c r="H18006" s="74"/>
    </row>
    <row r="18007">
      <c r="H18007" s="74"/>
    </row>
    <row r="18008">
      <c r="H18008" s="74"/>
    </row>
    <row r="18009">
      <c r="H18009" s="74"/>
    </row>
    <row r="18010">
      <c r="H18010" s="74"/>
    </row>
    <row r="18011">
      <c r="H18011" s="74"/>
    </row>
    <row r="18012">
      <c r="H18012" s="74"/>
    </row>
    <row r="18013">
      <c r="H18013" s="74"/>
    </row>
    <row r="18014">
      <c r="H18014" s="74"/>
    </row>
    <row r="18015">
      <c r="H18015" s="74"/>
    </row>
    <row r="18016">
      <c r="H18016" s="74"/>
    </row>
    <row r="18017">
      <c r="H18017" s="74"/>
    </row>
    <row r="18018">
      <c r="H18018" s="74"/>
    </row>
    <row r="18019">
      <c r="H18019" s="74"/>
    </row>
    <row r="18020">
      <c r="H18020" s="74"/>
    </row>
    <row r="18021">
      <c r="H18021" s="74"/>
    </row>
    <row r="18022">
      <c r="H18022" s="74"/>
    </row>
    <row r="18023">
      <c r="H18023" s="74"/>
    </row>
    <row r="18024">
      <c r="H18024" s="74"/>
    </row>
    <row r="18025">
      <c r="H18025" s="74"/>
    </row>
    <row r="18026">
      <c r="H18026" s="74"/>
    </row>
    <row r="18027">
      <c r="H18027" s="74"/>
    </row>
    <row r="18028">
      <c r="H18028" s="74"/>
    </row>
    <row r="18029">
      <c r="H18029" s="74"/>
    </row>
    <row r="18030">
      <c r="H18030" s="74"/>
    </row>
    <row r="18031">
      <c r="H18031" s="74"/>
    </row>
    <row r="18032">
      <c r="H18032" s="74"/>
    </row>
    <row r="18033">
      <c r="H18033" s="74"/>
    </row>
    <row r="18034">
      <c r="H18034" s="74"/>
    </row>
    <row r="18035">
      <c r="H18035" s="74"/>
    </row>
    <row r="18036">
      <c r="H18036" s="74"/>
    </row>
    <row r="18037">
      <c r="H18037" s="74"/>
    </row>
    <row r="18038">
      <c r="H18038" s="74"/>
    </row>
    <row r="18039">
      <c r="H18039" s="74"/>
    </row>
    <row r="18040">
      <c r="H18040" s="74"/>
    </row>
    <row r="18041">
      <c r="H18041" s="74"/>
    </row>
    <row r="18042">
      <c r="H18042" s="74"/>
    </row>
    <row r="18043">
      <c r="H18043" s="74"/>
    </row>
    <row r="18044">
      <c r="H18044" s="74"/>
    </row>
    <row r="18045">
      <c r="H18045" s="74"/>
    </row>
    <row r="18046">
      <c r="H18046" s="74"/>
    </row>
    <row r="18047">
      <c r="H18047" s="74"/>
    </row>
    <row r="18048">
      <c r="H18048" s="74"/>
    </row>
    <row r="18049">
      <c r="H18049" s="74"/>
    </row>
    <row r="18050">
      <c r="H18050" s="74"/>
    </row>
    <row r="18051">
      <c r="H18051" s="74"/>
    </row>
    <row r="18052">
      <c r="H18052" s="74"/>
    </row>
    <row r="18053">
      <c r="H18053" s="74"/>
    </row>
    <row r="18054">
      <c r="H18054" s="74"/>
    </row>
    <row r="18055">
      <c r="H18055" s="74"/>
    </row>
    <row r="18056">
      <c r="H18056" s="74"/>
    </row>
    <row r="18057">
      <c r="H18057" s="74"/>
    </row>
    <row r="18058">
      <c r="H18058" s="74"/>
    </row>
    <row r="18059">
      <c r="H18059" s="74"/>
    </row>
    <row r="18060">
      <c r="H18060" s="74"/>
    </row>
    <row r="18061">
      <c r="H18061" s="74"/>
    </row>
    <row r="18062">
      <c r="H18062" s="74"/>
    </row>
    <row r="18063">
      <c r="H18063" s="74"/>
    </row>
    <row r="18064">
      <c r="H18064" s="74"/>
    </row>
    <row r="18065">
      <c r="H18065" s="74"/>
    </row>
    <row r="18066">
      <c r="H18066" s="74"/>
    </row>
    <row r="18067">
      <c r="H18067" s="74"/>
    </row>
    <row r="18068">
      <c r="H18068" s="74"/>
    </row>
    <row r="18069">
      <c r="H18069" s="74"/>
    </row>
    <row r="18070">
      <c r="H18070" s="74"/>
    </row>
    <row r="18071">
      <c r="H18071" s="74"/>
    </row>
    <row r="18072">
      <c r="H18072" s="74"/>
    </row>
    <row r="18073">
      <c r="H18073" s="74"/>
    </row>
    <row r="18074">
      <c r="H18074" s="74"/>
    </row>
    <row r="18075">
      <c r="H18075" s="74"/>
    </row>
    <row r="18076">
      <c r="H18076" s="74"/>
    </row>
    <row r="18077">
      <c r="H18077" s="74"/>
    </row>
    <row r="18078">
      <c r="H18078" s="74"/>
    </row>
    <row r="18079">
      <c r="H18079" s="74"/>
    </row>
    <row r="18080">
      <c r="H18080" s="74"/>
    </row>
    <row r="18081">
      <c r="H18081" s="74"/>
    </row>
    <row r="18082">
      <c r="H18082" s="74"/>
    </row>
    <row r="18083">
      <c r="H18083" s="74"/>
    </row>
    <row r="18084">
      <c r="H18084" s="74"/>
    </row>
    <row r="18085">
      <c r="H18085" s="74"/>
    </row>
    <row r="18086">
      <c r="H18086" s="74"/>
    </row>
    <row r="18087">
      <c r="H18087" s="74"/>
    </row>
    <row r="18088">
      <c r="H18088" s="74"/>
    </row>
    <row r="18089">
      <c r="H18089" s="74"/>
    </row>
    <row r="18090">
      <c r="H18090" s="74"/>
    </row>
    <row r="18091">
      <c r="H18091" s="74"/>
    </row>
    <row r="18092">
      <c r="H18092" s="74"/>
    </row>
    <row r="18093">
      <c r="H18093" s="74"/>
    </row>
    <row r="18094">
      <c r="H18094" s="74"/>
    </row>
    <row r="18095">
      <c r="H18095" s="74"/>
    </row>
    <row r="18096">
      <c r="H18096" s="74"/>
    </row>
    <row r="18097">
      <c r="H18097" s="74"/>
    </row>
    <row r="18098">
      <c r="H18098" s="74"/>
    </row>
    <row r="18099">
      <c r="H18099" s="74"/>
    </row>
    <row r="18100">
      <c r="H18100" s="74"/>
    </row>
    <row r="18101">
      <c r="H18101" s="74"/>
    </row>
    <row r="18102">
      <c r="H18102" s="74"/>
    </row>
    <row r="18103">
      <c r="H18103" s="74"/>
    </row>
    <row r="18104">
      <c r="H18104" s="74"/>
    </row>
    <row r="18105">
      <c r="H18105" s="74"/>
    </row>
    <row r="18106">
      <c r="H18106" s="74"/>
    </row>
    <row r="18107">
      <c r="H18107" s="74"/>
    </row>
    <row r="18108">
      <c r="H18108" s="74"/>
    </row>
    <row r="18109">
      <c r="H18109" s="74"/>
    </row>
    <row r="18110">
      <c r="H18110" s="74"/>
    </row>
    <row r="18111">
      <c r="H18111" s="74"/>
    </row>
    <row r="18112">
      <c r="H18112" s="74"/>
    </row>
    <row r="18113">
      <c r="H18113" s="74"/>
    </row>
    <row r="18114">
      <c r="H18114" s="74"/>
    </row>
    <row r="18115">
      <c r="H18115" s="74"/>
    </row>
    <row r="18116">
      <c r="H18116" s="74"/>
    </row>
    <row r="18117">
      <c r="H18117" s="74"/>
    </row>
    <row r="18118">
      <c r="H18118" s="74"/>
    </row>
    <row r="18119">
      <c r="H18119" s="74"/>
    </row>
    <row r="18120">
      <c r="H18120" s="74"/>
    </row>
    <row r="18121">
      <c r="H18121" s="74"/>
    </row>
    <row r="18122">
      <c r="H18122" s="74"/>
    </row>
    <row r="18123">
      <c r="H18123" s="74"/>
    </row>
    <row r="18124">
      <c r="H18124" s="74"/>
    </row>
    <row r="18125">
      <c r="H18125" s="74"/>
    </row>
    <row r="18126">
      <c r="H18126" s="74"/>
    </row>
    <row r="18127">
      <c r="H18127" s="74"/>
    </row>
    <row r="18128">
      <c r="H18128" s="74"/>
    </row>
    <row r="18129">
      <c r="H18129" s="74"/>
    </row>
    <row r="18130">
      <c r="H18130" s="74"/>
    </row>
    <row r="18131">
      <c r="H18131" s="74"/>
    </row>
    <row r="18132">
      <c r="H18132" s="74"/>
    </row>
    <row r="18133">
      <c r="H18133" s="74"/>
    </row>
    <row r="18134">
      <c r="H18134" s="74"/>
    </row>
    <row r="18135">
      <c r="H18135" s="74"/>
    </row>
    <row r="18136">
      <c r="H18136" s="74"/>
    </row>
    <row r="18137">
      <c r="H18137" s="74"/>
    </row>
    <row r="18138">
      <c r="H18138" s="74"/>
    </row>
    <row r="18139">
      <c r="H18139" s="74"/>
    </row>
    <row r="18140">
      <c r="H18140" s="74"/>
    </row>
    <row r="18141">
      <c r="H18141" s="74"/>
    </row>
    <row r="18142">
      <c r="H18142" s="74"/>
    </row>
    <row r="18143">
      <c r="H18143" s="74"/>
    </row>
    <row r="18144">
      <c r="H18144" s="74"/>
    </row>
    <row r="18145">
      <c r="H18145" s="74"/>
    </row>
    <row r="18146">
      <c r="H18146" s="74"/>
    </row>
    <row r="18147">
      <c r="H18147" s="74"/>
    </row>
    <row r="18148">
      <c r="H18148" s="74"/>
    </row>
    <row r="18149">
      <c r="H18149" s="74"/>
    </row>
    <row r="18150">
      <c r="H18150" s="74"/>
    </row>
    <row r="18151">
      <c r="H18151" s="74"/>
    </row>
    <row r="18152">
      <c r="H18152" s="74"/>
    </row>
    <row r="18153">
      <c r="H18153" s="74"/>
    </row>
    <row r="18154">
      <c r="H18154" s="74"/>
    </row>
    <row r="18155">
      <c r="H18155" s="74"/>
    </row>
    <row r="18156">
      <c r="H18156" s="74"/>
    </row>
    <row r="18157">
      <c r="H18157" s="74"/>
    </row>
    <row r="18158">
      <c r="H18158" s="74"/>
    </row>
    <row r="18159">
      <c r="H18159" s="74"/>
    </row>
    <row r="18160">
      <c r="H18160" s="74"/>
    </row>
    <row r="18161">
      <c r="H18161" s="74"/>
    </row>
    <row r="18162">
      <c r="H18162" s="74"/>
    </row>
    <row r="18163">
      <c r="H18163" s="74"/>
    </row>
    <row r="18164">
      <c r="H18164" s="74"/>
    </row>
    <row r="18165">
      <c r="H18165" s="74"/>
    </row>
    <row r="18166">
      <c r="H18166" s="74"/>
    </row>
    <row r="18167">
      <c r="H18167" s="74"/>
    </row>
    <row r="18168">
      <c r="H18168" s="74"/>
    </row>
    <row r="18169">
      <c r="H18169" s="74"/>
    </row>
    <row r="18170">
      <c r="H18170" s="74"/>
    </row>
    <row r="18171">
      <c r="H18171" s="74"/>
    </row>
    <row r="18172">
      <c r="H18172" s="74"/>
    </row>
    <row r="18173">
      <c r="H18173" s="74"/>
    </row>
    <row r="18174">
      <c r="H18174" s="74"/>
    </row>
    <row r="18175">
      <c r="H18175" s="74"/>
    </row>
    <row r="18176">
      <c r="H18176" s="74"/>
    </row>
    <row r="18177">
      <c r="H18177" s="74"/>
    </row>
    <row r="18178">
      <c r="H18178" s="74"/>
    </row>
    <row r="18179">
      <c r="H18179" s="74"/>
    </row>
    <row r="18180">
      <c r="H18180" s="74"/>
    </row>
    <row r="18181">
      <c r="H18181" s="74"/>
    </row>
    <row r="18182">
      <c r="H18182" s="74"/>
    </row>
    <row r="18183">
      <c r="H18183" s="74"/>
    </row>
    <row r="18184">
      <c r="H18184" s="74"/>
    </row>
    <row r="18185">
      <c r="H18185" s="74"/>
    </row>
    <row r="18186">
      <c r="H18186" s="74"/>
    </row>
    <row r="18187">
      <c r="H18187" s="74"/>
    </row>
    <row r="18188">
      <c r="H18188" s="74"/>
    </row>
    <row r="18189">
      <c r="H18189" s="74"/>
    </row>
    <row r="18190">
      <c r="H18190" s="74"/>
    </row>
    <row r="18191">
      <c r="H18191" s="74"/>
    </row>
    <row r="18192">
      <c r="H18192" s="74"/>
    </row>
    <row r="18193">
      <c r="H18193" s="74"/>
    </row>
    <row r="18194">
      <c r="H18194" s="74"/>
    </row>
    <row r="18195">
      <c r="H18195" s="74"/>
    </row>
    <row r="18196">
      <c r="H18196" s="74"/>
    </row>
    <row r="18197">
      <c r="H18197" s="74"/>
    </row>
    <row r="18198">
      <c r="H18198" s="74"/>
    </row>
    <row r="18199">
      <c r="H18199" s="74"/>
    </row>
    <row r="18200">
      <c r="H18200" s="74"/>
    </row>
    <row r="18201">
      <c r="H18201" s="74"/>
    </row>
    <row r="18202">
      <c r="H18202" s="74"/>
    </row>
    <row r="18203">
      <c r="H18203" s="74"/>
    </row>
    <row r="18204">
      <c r="H18204" s="74"/>
    </row>
    <row r="18205">
      <c r="H18205" s="74"/>
    </row>
    <row r="18206">
      <c r="H18206" s="74"/>
    </row>
    <row r="18207">
      <c r="H18207" s="74"/>
    </row>
    <row r="18208">
      <c r="H18208" s="74"/>
    </row>
    <row r="18209">
      <c r="H18209" s="74"/>
    </row>
    <row r="18210">
      <c r="H18210" s="74"/>
    </row>
    <row r="18211">
      <c r="H18211" s="74"/>
    </row>
    <row r="18212">
      <c r="H18212" s="74"/>
    </row>
    <row r="18213">
      <c r="H18213" s="74"/>
    </row>
    <row r="18214">
      <c r="H18214" s="74"/>
    </row>
    <row r="18215">
      <c r="H18215" s="74"/>
    </row>
    <row r="18216">
      <c r="H18216" s="74"/>
    </row>
    <row r="18217">
      <c r="H18217" s="74"/>
    </row>
    <row r="18218">
      <c r="H18218" s="74"/>
    </row>
    <row r="18219">
      <c r="H18219" s="74"/>
    </row>
    <row r="18220">
      <c r="H18220" s="74"/>
    </row>
    <row r="18221">
      <c r="H18221" s="74"/>
    </row>
    <row r="18222">
      <c r="H18222" s="74"/>
    </row>
    <row r="18223">
      <c r="H18223" s="74"/>
    </row>
    <row r="18224">
      <c r="H18224" s="74"/>
    </row>
    <row r="18225">
      <c r="H18225" s="74"/>
    </row>
    <row r="18226">
      <c r="H18226" s="74"/>
    </row>
    <row r="18227">
      <c r="H18227" s="74"/>
    </row>
    <row r="18228">
      <c r="H18228" s="74"/>
    </row>
    <row r="18229">
      <c r="H18229" s="74"/>
    </row>
    <row r="18230">
      <c r="H18230" s="74"/>
    </row>
    <row r="18231">
      <c r="H18231" s="74"/>
    </row>
    <row r="18232">
      <c r="H18232" s="74"/>
    </row>
    <row r="18233">
      <c r="H18233" s="74"/>
    </row>
    <row r="18234">
      <c r="H18234" s="74"/>
    </row>
    <row r="18235">
      <c r="H18235" s="74"/>
    </row>
    <row r="18236">
      <c r="H18236" s="74"/>
    </row>
    <row r="18237">
      <c r="H18237" s="74"/>
    </row>
    <row r="18238">
      <c r="H18238" s="74"/>
    </row>
    <row r="18239">
      <c r="H18239" s="74"/>
    </row>
    <row r="18240">
      <c r="H18240" s="74"/>
    </row>
    <row r="18241">
      <c r="H18241" s="74"/>
    </row>
    <row r="18242">
      <c r="H18242" s="74"/>
    </row>
    <row r="18243">
      <c r="H18243" s="74"/>
    </row>
    <row r="18244">
      <c r="H18244" s="74"/>
    </row>
    <row r="18245">
      <c r="H18245" s="74"/>
    </row>
    <row r="18246">
      <c r="H18246" s="74"/>
    </row>
    <row r="18247">
      <c r="H18247" s="74"/>
    </row>
    <row r="18248">
      <c r="H18248" s="74"/>
    </row>
    <row r="18249">
      <c r="H18249" s="74"/>
    </row>
    <row r="18250">
      <c r="H18250" s="74"/>
    </row>
    <row r="18251">
      <c r="H18251" s="74"/>
    </row>
    <row r="18252">
      <c r="H18252" s="74"/>
    </row>
    <row r="18253">
      <c r="H18253" s="74"/>
    </row>
    <row r="18254">
      <c r="H18254" s="74"/>
    </row>
    <row r="18255">
      <c r="H18255" s="74"/>
    </row>
    <row r="18256">
      <c r="H18256" s="74"/>
    </row>
    <row r="18257">
      <c r="H18257" s="74"/>
    </row>
    <row r="18258">
      <c r="H18258" s="74"/>
    </row>
    <row r="18259">
      <c r="H18259" s="74"/>
    </row>
    <row r="18260">
      <c r="H18260" s="74"/>
    </row>
    <row r="18261">
      <c r="H18261" s="74"/>
    </row>
    <row r="18262">
      <c r="H18262" s="74"/>
    </row>
    <row r="18263">
      <c r="H18263" s="74"/>
    </row>
    <row r="18264">
      <c r="H18264" s="74"/>
    </row>
    <row r="18265">
      <c r="H18265" s="74"/>
    </row>
    <row r="18266">
      <c r="H18266" s="74"/>
    </row>
    <row r="18267">
      <c r="H18267" s="74"/>
    </row>
    <row r="18268">
      <c r="H18268" s="74"/>
    </row>
    <row r="18269">
      <c r="H18269" s="74"/>
    </row>
    <row r="18270">
      <c r="H18270" s="74"/>
    </row>
    <row r="18271">
      <c r="H18271" s="74"/>
    </row>
    <row r="18272">
      <c r="H18272" s="74"/>
    </row>
    <row r="18273">
      <c r="H18273" s="74"/>
    </row>
    <row r="18274">
      <c r="H18274" s="74"/>
    </row>
    <row r="18275">
      <c r="H18275" s="74"/>
    </row>
    <row r="18276">
      <c r="H18276" s="74"/>
    </row>
    <row r="18277">
      <c r="H18277" s="74"/>
    </row>
    <row r="18278">
      <c r="H18278" s="74"/>
    </row>
    <row r="18279">
      <c r="H18279" s="74"/>
    </row>
    <row r="18280">
      <c r="H18280" s="74"/>
    </row>
    <row r="18281">
      <c r="H18281" s="74"/>
    </row>
    <row r="18282">
      <c r="H18282" s="74"/>
    </row>
    <row r="18283">
      <c r="H18283" s="74"/>
    </row>
    <row r="18284">
      <c r="H18284" s="74"/>
    </row>
    <row r="18285">
      <c r="H18285" s="74"/>
    </row>
    <row r="18286">
      <c r="H18286" s="74"/>
    </row>
    <row r="18287">
      <c r="H18287" s="74"/>
    </row>
    <row r="18288">
      <c r="H18288" s="74"/>
    </row>
    <row r="18289">
      <c r="H18289" s="74"/>
    </row>
    <row r="18290">
      <c r="H18290" s="74"/>
    </row>
    <row r="18291">
      <c r="H18291" s="74"/>
    </row>
    <row r="18292">
      <c r="H18292" s="74"/>
    </row>
    <row r="18293">
      <c r="H18293" s="74"/>
    </row>
    <row r="18294">
      <c r="H18294" s="74"/>
    </row>
    <row r="18295">
      <c r="H18295" s="74"/>
    </row>
    <row r="18296">
      <c r="H18296" s="74"/>
    </row>
    <row r="18297">
      <c r="H18297" s="74"/>
    </row>
    <row r="18298">
      <c r="H18298" s="74"/>
    </row>
    <row r="18299">
      <c r="H18299" s="74"/>
    </row>
    <row r="18300">
      <c r="H18300" s="74"/>
    </row>
    <row r="18301">
      <c r="H18301" s="74"/>
    </row>
    <row r="18302">
      <c r="H18302" s="74"/>
    </row>
    <row r="18303">
      <c r="H18303" s="74"/>
    </row>
    <row r="18304">
      <c r="H18304" s="74"/>
    </row>
    <row r="18305">
      <c r="H18305" s="74"/>
    </row>
    <row r="18306">
      <c r="H18306" s="74"/>
    </row>
    <row r="18307">
      <c r="H18307" s="74"/>
    </row>
    <row r="18308">
      <c r="H18308" s="74"/>
    </row>
    <row r="18309">
      <c r="H18309" s="74"/>
    </row>
    <row r="18310">
      <c r="H18310" s="74"/>
    </row>
    <row r="18311">
      <c r="H18311" s="74"/>
    </row>
    <row r="18312">
      <c r="H18312" s="74"/>
    </row>
    <row r="18313">
      <c r="H18313" s="74"/>
    </row>
    <row r="18314">
      <c r="H18314" s="74"/>
    </row>
    <row r="18315">
      <c r="H18315" s="74"/>
    </row>
    <row r="18316">
      <c r="H18316" s="74"/>
    </row>
    <row r="18317">
      <c r="H18317" s="74"/>
    </row>
    <row r="18318">
      <c r="H18318" s="74"/>
    </row>
    <row r="18319">
      <c r="H18319" s="74"/>
    </row>
    <row r="18320">
      <c r="H18320" s="74"/>
    </row>
    <row r="18321">
      <c r="H18321" s="74"/>
    </row>
    <row r="18322">
      <c r="H18322" s="74"/>
    </row>
    <row r="18323">
      <c r="H18323" s="74"/>
    </row>
    <row r="18324">
      <c r="H18324" s="74"/>
    </row>
    <row r="18325">
      <c r="H18325" s="74"/>
    </row>
    <row r="18326">
      <c r="H18326" s="74"/>
    </row>
    <row r="18327">
      <c r="H18327" s="74"/>
    </row>
    <row r="18328">
      <c r="H18328" s="74"/>
    </row>
    <row r="18329">
      <c r="H18329" s="74"/>
    </row>
    <row r="18330">
      <c r="H18330" s="74"/>
    </row>
    <row r="18331">
      <c r="H18331" s="74"/>
    </row>
    <row r="18332">
      <c r="H18332" s="74"/>
    </row>
    <row r="18333">
      <c r="H18333" s="74"/>
    </row>
    <row r="18334">
      <c r="H18334" s="74"/>
    </row>
    <row r="18335">
      <c r="H18335" s="74"/>
    </row>
    <row r="18336">
      <c r="H18336" s="74"/>
    </row>
    <row r="18337">
      <c r="H18337" s="74"/>
    </row>
    <row r="18338">
      <c r="H18338" s="74"/>
    </row>
    <row r="18339">
      <c r="H18339" s="74"/>
    </row>
    <row r="18340">
      <c r="H18340" s="74"/>
    </row>
    <row r="18341">
      <c r="H18341" s="74"/>
    </row>
    <row r="18342">
      <c r="H18342" s="74"/>
    </row>
    <row r="18343">
      <c r="H18343" s="74"/>
    </row>
    <row r="18344">
      <c r="H18344" s="74"/>
    </row>
    <row r="18345">
      <c r="H18345" s="74"/>
    </row>
    <row r="18346">
      <c r="H18346" s="74"/>
    </row>
    <row r="18347">
      <c r="H18347" s="74"/>
    </row>
    <row r="18348">
      <c r="H18348" s="74"/>
    </row>
    <row r="18349">
      <c r="H18349" s="74"/>
    </row>
    <row r="18350">
      <c r="H18350" s="74"/>
    </row>
    <row r="18351">
      <c r="H18351" s="74"/>
    </row>
    <row r="18352">
      <c r="H18352" s="74"/>
    </row>
    <row r="18353">
      <c r="H18353" s="74"/>
    </row>
    <row r="18354">
      <c r="H18354" s="74"/>
    </row>
    <row r="18355">
      <c r="H18355" s="74"/>
    </row>
    <row r="18356">
      <c r="H18356" s="74"/>
    </row>
    <row r="18357">
      <c r="H18357" s="74"/>
    </row>
    <row r="18358">
      <c r="H18358" s="74"/>
    </row>
    <row r="18359">
      <c r="H18359" s="74"/>
    </row>
    <row r="18360">
      <c r="H18360" s="74"/>
    </row>
    <row r="18361">
      <c r="H18361" s="74"/>
    </row>
    <row r="18362">
      <c r="H18362" s="74"/>
    </row>
    <row r="18363">
      <c r="H18363" s="74"/>
    </row>
    <row r="18364">
      <c r="H18364" s="74"/>
    </row>
    <row r="18365">
      <c r="H18365" s="74"/>
    </row>
    <row r="18366">
      <c r="H18366" s="74"/>
    </row>
    <row r="18367">
      <c r="H18367" s="74"/>
    </row>
    <row r="18368">
      <c r="H18368" s="74"/>
    </row>
    <row r="18369">
      <c r="H18369" s="74"/>
    </row>
    <row r="18370">
      <c r="H18370" s="74"/>
    </row>
    <row r="18371">
      <c r="H18371" s="74"/>
    </row>
    <row r="18372">
      <c r="H18372" s="74"/>
    </row>
    <row r="18373">
      <c r="H18373" s="74"/>
    </row>
    <row r="18374">
      <c r="H18374" s="74"/>
    </row>
    <row r="18375">
      <c r="H18375" s="74"/>
    </row>
    <row r="18376">
      <c r="H18376" s="74"/>
    </row>
    <row r="18377">
      <c r="H18377" s="74"/>
    </row>
    <row r="18378">
      <c r="H18378" s="74"/>
    </row>
    <row r="18379">
      <c r="H18379" s="74"/>
    </row>
    <row r="18380">
      <c r="H18380" s="74"/>
    </row>
    <row r="18381">
      <c r="H18381" s="74"/>
    </row>
    <row r="18382">
      <c r="H18382" s="74"/>
    </row>
    <row r="18383">
      <c r="H18383" s="74"/>
    </row>
    <row r="18384">
      <c r="H18384" s="74"/>
    </row>
    <row r="18385">
      <c r="H18385" s="74"/>
    </row>
    <row r="18386">
      <c r="H18386" s="74"/>
    </row>
    <row r="18387">
      <c r="H18387" s="74"/>
    </row>
    <row r="18388">
      <c r="H18388" s="74"/>
    </row>
    <row r="18389">
      <c r="H18389" s="74"/>
    </row>
    <row r="18390">
      <c r="H18390" s="74"/>
    </row>
    <row r="18391">
      <c r="H18391" s="74"/>
    </row>
    <row r="18392">
      <c r="H18392" s="74"/>
    </row>
    <row r="18393">
      <c r="H18393" s="74"/>
    </row>
    <row r="18394">
      <c r="H18394" s="74"/>
    </row>
    <row r="18395">
      <c r="H18395" s="74"/>
    </row>
    <row r="18396">
      <c r="H18396" s="74"/>
    </row>
    <row r="18397">
      <c r="H18397" s="74"/>
    </row>
    <row r="18398">
      <c r="H18398" s="74"/>
    </row>
    <row r="18399">
      <c r="H18399" s="74"/>
    </row>
    <row r="18400">
      <c r="H18400" s="74"/>
    </row>
    <row r="18401">
      <c r="H18401" s="74"/>
    </row>
    <row r="18402">
      <c r="H18402" s="74"/>
    </row>
    <row r="18403">
      <c r="H18403" s="74"/>
    </row>
    <row r="18404">
      <c r="H18404" s="74"/>
    </row>
    <row r="18405">
      <c r="H18405" s="74"/>
    </row>
    <row r="18406">
      <c r="H18406" s="74"/>
    </row>
    <row r="18407">
      <c r="H18407" s="74"/>
    </row>
    <row r="18408">
      <c r="H18408" s="74"/>
    </row>
    <row r="18409">
      <c r="H18409" s="74"/>
    </row>
    <row r="18410">
      <c r="H18410" s="74"/>
    </row>
    <row r="18411">
      <c r="H18411" s="74"/>
    </row>
    <row r="18412">
      <c r="H18412" s="74"/>
    </row>
    <row r="18413">
      <c r="H18413" s="74"/>
    </row>
    <row r="18414">
      <c r="H18414" s="74"/>
    </row>
    <row r="18415">
      <c r="H18415" s="74"/>
    </row>
    <row r="18416">
      <c r="H18416" s="74"/>
    </row>
    <row r="18417">
      <c r="H18417" s="74"/>
    </row>
    <row r="18418">
      <c r="H18418" s="74"/>
    </row>
    <row r="18419">
      <c r="H18419" s="74"/>
    </row>
    <row r="18420">
      <c r="H18420" s="74"/>
    </row>
    <row r="18421">
      <c r="H18421" s="74"/>
    </row>
    <row r="18422">
      <c r="H18422" s="74"/>
    </row>
    <row r="18423">
      <c r="H18423" s="74"/>
    </row>
    <row r="18424">
      <c r="H18424" s="74"/>
    </row>
    <row r="18425">
      <c r="H18425" s="74"/>
    </row>
    <row r="18426">
      <c r="H18426" s="74"/>
    </row>
    <row r="18427">
      <c r="H18427" s="74"/>
    </row>
    <row r="18428">
      <c r="H18428" s="74"/>
    </row>
    <row r="18429">
      <c r="H18429" s="74"/>
    </row>
    <row r="18430">
      <c r="H18430" s="74"/>
    </row>
    <row r="18431">
      <c r="H18431" s="74"/>
    </row>
    <row r="18432">
      <c r="H18432" s="74"/>
    </row>
    <row r="18433">
      <c r="H18433" s="74"/>
    </row>
    <row r="18434">
      <c r="H18434" s="74"/>
    </row>
    <row r="18435">
      <c r="H18435" s="74"/>
    </row>
    <row r="18436">
      <c r="H18436" s="74"/>
    </row>
    <row r="18437">
      <c r="H18437" s="74"/>
    </row>
    <row r="18438">
      <c r="H18438" s="74"/>
    </row>
    <row r="18439">
      <c r="H18439" s="74"/>
    </row>
    <row r="18440">
      <c r="H18440" s="74"/>
    </row>
    <row r="18441">
      <c r="H18441" s="74"/>
    </row>
    <row r="18442">
      <c r="H18442" s="74"/>
    </row>
    <row r="18443">
      <c r="H18443" s="74"/>
    </row>
    <row r="18444">
      <c r="H18444" s="74"/>
    </row>
    <row r="18445">
      <c r="H18445" s="74"/>
    </row>
    <row r="18446">
      <c r="H18446" s="74"/>
    </row>
    <row r="18447">
      <c r="H18447" s="74"/>
    </row>
    <row r="18448">
      <c r="H18448" s="74"/>
    </row>
    <row r="18449">
      <c r="H18449" s="74"/>
    </row>
    <row r="18450">
      <c r="H18450" s="74"/>
    </row>
    <row r="18451">
      <c r="H18451" s="74"/>
    </row>
    <row r="18452">
      <c r="H18452" s="74"/>
    </row>
    <row r="18453">
      <c r="H18453" s="74"/>
    </row>
    <row r="18454">
      <c r="H18454" s="74"/>
    </row>
    <row r="18455">
      <c r="H18455" s="74"/>
    </row>
    <row r="18456">
      <c r="H18456" s="74"/>
    </row>
    <row r="18457">
      <c r="H18457" s="74"/>
    </row>
    <row r="18458">
      <c r="H18458" s="74"/>
    </row>
    <row r="18459">
      <c r="H18459" s="74"/>
    </row>
    <row r="18460">
      <c r="H18460" s="74"/>
    </row>
    <row r="18461">
      <c r="H18461" s="74"/>
    </row>
    <row r="18462">
      <c r="H18462" s="74"/>
    </row>
    <row r="18463">
      <c r="H18463" s="74"/>
    </row>
    <row r="18464">
      <c r="H18464" s="74"/>
    </row>
    <row r="18465">
      <c r="H18465" s="74"/>
    </row>
    <row r="18466">
      <c r="H18466" s="74"/>
    </row>
    <row r="18467">
      <c r="H18467" s="74"/>
    </row>
    <row r="18468">
      <c r="H18468" s="74"/>
    </row>
    <row r="18469">
      <c r="H18469" s="74"/>
    </row>
    <row r="18470">
      <c r="H18470" s="74"/>
    </row>
    <row r="18471">
      <c r="H18471" s="74"/>
    </row>
    <row r="18472">
      <c r="H18472" s="74"/>
    </row>
    <row r="18473">
      <c r="H18473" s="74"/>
    </row>
    <row r="18474">
      <c r="H18474" s="74"/>
    </row>
    <row r="18475">
      <c r="H18475" s="74"/>
    </row>
    <row r="18476">
      <c r="H18476" s="74"/>
    </row>
    <row r="18477">
      <c r="H18477" s="74"/>
    </row>
    <row r="18478">
      <c r="H18478" s="74"/>
    </row>
    <row r="18479">
      <c r="H18479" s="74"/>
    </row>
    <row r="18480">
      <c r="H18480" s="74"/>
    </row>
    <row r="18481">
      <c r="H18481" s="74"/>
    </row>
    <row r="18482">
      <c r="H18482" s="74"/>
    </row>
    <row r="18483">
      <c r="H18483" s="74"/>
    </row>
    <row r="18484">
      <c r="H18484" s="74"/>
    </row>
    <row r="18485">
      <c r="H18485" s="74"/>
    </row>
    <row r="18486">
      <c r="H18486" s="74"/>
    </row>
    <row r="18487">
      <c r="H18487" s="74"/>
    </row>
    <row r="18488">
      <c r="H18488" s="74"/>
    </row>
    <row r="18489">
      <c r="H18489" s="74"/>
    </row>
    <row r="18490">
      <c r="H18490" s="74"/>
    </row>
    <row r="18491">
      <c r="H18491" s="74"/>
    </row>
    <row r="18492">
      <c r="H18492" s="74"/>
    </row>
    <row r="18493">
      <c r="H18493" s="74"/>
    </row>
    <row r="18494">
      <c r="H18494" s="74"/>
    </row>
    <row r="18495">
      <c r="H18495" s="74"/>
    </row>
    <row r="18496">
      <c r="H18496" s="74"/>
    </row>
    <row r="18497">
      <c r="H18497" s="74"/>
    </row>
    <row r="18498">
      <c r="H18498" s="74"/>
    </row>
    <row r="18499">
      <c r="H18499" s="74"/>
    </row>
    <row r="18500">
      <c r="H18500" s="74"/>
    </row>
    <row r="18501">
      <c r="H18501" s="74"/>
    </row>
    <row r="18502">
      <c r="H18502" s="74"/>
    </row>
    <row r="18503">
      <c r="H18503" s="74"/>
    </row>
    <row r="18504">
      <c r="H18504" s="74"/>
    </row>
    <row r="18505">
      <c r="H18505" s="74"/>
    </row>
    <row r="18506">
      <c r="H18506" s="74"/>
    </row>
    <row r="18507">
      <c r="H18507" s="74"/>
    </row>
    <row r="18508">
      <c r="H18508" s="74"/>
    </row>
    <row r="18509">
      <c r="H18509" s="74"/>
    </row>
    <row r="18510">
      <c r="H18510" s="74"/>
    </row>
    <row r="18511">
      <c r="H18511" s="74"/>
    </row>
    <row r="18512">
      <c r="H18512" s="74"/>
    </row>
    <row r="18513">
      <c r="H18513" s="74"/>
    </row>
    <row r="18514">
      <c r="H18514" s="74"/>
    </row>
    <row r="18515">
      <c r="H18515" s="74"/>
    </row>
    <row r="18516">
      <c r="H18516" s="74"/>
    </row>
    <row r="18517">
      <c r="H18517" s="74"/>
    </row>
    <row r="18518">
      <c r="H18518" s="74"/>
    </row>
    <row r="18519">
      <c r="H18519" s="74"/>
    </row>
    <row r="18520">
      <c r="H18520" s="74"/>
    </row>
    <row r="18521">
      <c r="H18521" s="74"/>
    </row>
    <row r="18522">
      <c r="H18522" s="74"/>
    </row>
    <row r="18523">
      <c r="H18523" s="74"/>
    </row>
    <row r="18524">
      <c r="H18524" s="74"/>
    </row>
    <row r="18525">
      <c r="H18525" s="74"/>
    </row>
    <row r="18526">
      <c r="H18526" s="74"/>
    </row>
    <row r="18527">
      <c r="H18527" s="74"/>
    </row>
    <row r="18528">
      <c r="H18528" s="74"/>
    </row>
    <row r="18529">
      <c r="H18529" s="74"/>
    </row>
    <row r="18530">
      <c r="H18530" s="74"/>
    </row>
    <row r="18531">
      <c r="H18531" s="74"/>
    </row>
    <row r="18532">
      <c r="H18532" s="74"/>
    </row>
    <row r="18533">
      <c r="H18533" s="74"/>
    </row>
    <row r="18534">
      <c r="H18534" s="74"/>
    </row>
    <row r="18535">
      <c r="H18535" s="74"/>
    </row>
    <row r="18536">
      <c r="H18536" s="74"/>
    </row>
    <row r="18537">
      <c r="H18537" s="74"/>
    </row>
    <row r="18538">
      <c r="H18538" s="74"/>
    </row>
    <row r="18539">
      <c r="H18539" s="74"/>
    </row>
    <row r="18540">
      <c r="H18540" s="74"/>
    </row>
    <row r="18541">
      <c r="H18541" s="74"/>
    </row>
    <row r="18542">
      <c r="H18542" s="74"/>
    </row>
    <row r="18543">
      <c r="H18543" s="74"/>
    </row>
    <row r="18544">
      <c r="H18544" s="74"/>
    </row>
    <row r="18545">
      <c r="H18545" s="74"/>
    </row>
    <row r="18546">
      <c r="H18546" s="74"/>
    </row>
    <row r="18547">
      <c r="H18547" s="74"/>
    </row>
    <row r="18548">
      <c r="H18548" s="74"/>
    </row>
    <row r="18549">
      <c r="H18549" s="74"/>
    </row>
    <row r="18550">
      <c r="H18550" s="74"/>
    </row>
    <row r="18551">
      <c r="H18551" s="74"/>
    </row>
    <row r="18552">
      <c r="H18552" s="74"/>
    </row>
    <row r="18553">
      <c r="H18553" s="74"/>
    </row>
    <row r="18554">
      <c r="H18554" s="74"/>
    </row>
    <row r="18555">
      <c r="H18555" s="74"/>
    </row>
    <row r="18556">
      <c r="H18556" s="74"/>
    </row>
    <row r="18557">
      <c r="H18557" s="74"/>
    </row>
    <row r="18558">
      <c r="H18558" s="74"/>
    </row>
    <row r="18559">
      <c r="H18559" s="74"/>
    </row>
    <row r="18560">
      <c r="H18560" s="74"/>
    </row>
    <row r="18561">
      <c r="H18561" s="74"/>
    </row>
    <row r="18562">
      <c r="H18562" s="74"/>
    </row>
    <row r="18563">
      <c r="H18563" s="74"/>
    </row>
    <row r="18564">
      <c r="H18564" s="74"/>
    </row>
    <row r="18565">
      <c r="H18565" s="74"/>
    </row>
    <row r="18566">
      <c r="H18566" s="74"/>
    </row>
    <row r="18567">
      <c r="H18567" s="74"/>
    </row>
    <row r="18568">
      <c r="H18568" s="74"/>
    </row>
    <row r="18569">
      <c r="H18569" s="74"/>
    </row>
    <row r="18570">
      <c r="H18570" s="74"/>
    </row>
    <row r="18571">
      <c r="H18571" s="74"/>
    </row>
    <row r="18572">
      <c r="H18572" s="74"/>
    </row>
    <row r="18573">
      <c r="H18573" s="74"/>
    </row>
    <row r="18574">
      <c r="H18574" s="74"/>
    </row>
    <row r="18575">
      <c r="H18575" s="74"/>
    </row>
    <row r="18576">
      <c r="H18576" s="74"/>
    </row>
    <row r="18577">
      <c r="H18577" s="74"/>
    </row>
    <row r="18578">
      <c r="H18578" s="74"/>
    </row>
    <row r="18579">
      <c r="H18579" s="74"/>
    </row>
    <row r="18580">
      <c r="H18580" s="74"/>
    </row>
    <row r="18581">
      <c r="H18581" s="74"/>
    </row>
    <row r="18582">
      <c r="H18582" s="74"/>
    </row>
    <row r="18583">
      <c r="H18583" s="74"/>
    </row>
    <row r="18584">
      <c r="H18584" s="74"/>
    </row>
    <row r="18585">
      <c r="H18585" s="74"/>
    </row>
    <row r="18586">
      <c r="H18586" s="74"/>
    </row>
    <row r="18587">
      <c r="H18587" s="74"/>
    </row>
    <row r="18588">
      <c r="H18588" s="74"/>
    </row>
    <row r="18589">
      <c r="H18589" s="74"/>
    </row>
    <row r="18590">
      <c r="H18590" s="74"/>
    </row>
    <row r="18591">
      <c r="H18591" s="74"/>
    </row>
    <row r="18592">
      <c r="H18592" s="74"/>
    </row>
    <row r="18593">
      <c r="H18593" s="74"/>
    </row>
    <row r="18594">
      <c r="H18594" s="74"/>
    </row>
    <row r="18595">
      <c r="H18595" s="74"/>
    </row>
    <row r="18596">
      <c r="H18596" s="74"/>
    </row>
    <row r="18597">
      <c r="H18597" s="74"/>
    </row>
    <row r="18598">
      <c r="H18598" s="74"/>
    </row>
    <row r="18599">
      <c r="H18599" s="74"/>
    </row>
    <row r="18600">
      <c r="H18600" s="74"/>
    </row>
    <row r="18601">
      <c r="H18601" s="74"/>
    </row>
    <row r="18602">
      <c r="H18602" s="74"/>
    </row>
    <row r="18603">
      <c r="H18603" s="74"/>
    </row>
    <row r="18604">
      <c r="H18604" s="74"/>
    </row>
    <row r="18605">
      <c r="H18605" s="74"/>
    </row>
    <row r="18606">
      <c r="H18606" s="74"/>
    </row>
    <row r="18607">
      <c r="H18607" s="74"/>
    </row>
    <row r="18608">
      <c r="H18608" s="74"/>
    </row>
    <row r="18609">
      <c r="H18609" s="74"/>
    </row>
    <row r="18610">
      <c r="H18610" s="74"/>
    </row>
    <row r="18611">
      <c r="H18611" s="74"/>
    </row>
    <row r="18612">
      <c r="H18612" s="74"/>
    </row>
    <row r="18613">
      <c r="H18613" s="74"/>
    </row>
    <row r="18614">
      <c r="H18614" s="74"/>
    </row>
    <row r="18615">
      <c r="H18615" s="74"/>
    </row>
    <row r="18616">
      <c r="H18616" s="74"/>
    </row>
    <row r="18617">
      <c r="H18617" s="74"/>
    </row>
    <row r="18618">
      <c r="H18618" s="74"/>
    </row>
    <row r="18619">
      <c r="H18619" s="74"/>
    </row>
    <row r="18620">
      <c r="H18620" s="74"/>
    </row>
    <row r="18621">
      <c r="H18621" s="74"/>
    </row>
    <row r="18622">
      <c r="H18622" s="74"/>
    </row>
    <row r="18623">
      <c r="H18623" s="74"/>
    </row>
    <row r="18624">
      <c r="H18624" s="74"/>
    </row>
    <row r="18625">
      <c r="H18625" s="74"/>
    </row>
    <row r="18626">
      <c r="H18626" s="74"/>
    </row>
    <row r="18627">
      <c r="H18627" s="74"/>
    </row>
    <row r="18628">
      <c r="H18628" s="74"/>
    </row>
    <row r="18629">
      <c r="H18629" s="74"/>
    </row>
    <row r="18630">
      <c r="H18630" s="74"/>
    </row>
    <row r="18631">
      <c r="H18631" s="74"/>
    </row>
    <row r="18632">
      <c r="H18632" s="74"/>
    </row>
    <row r="18633">
      <c r="H18633" s="74"/>
    </row>
    <row r="18634">
      <c r="H18634" s="74"/>
    </row>
    <row r="18635">
      <c r="H18635" s="74"/>
    </row>
    <row r="18636">
      <c r="H18636" s="74"/>
    </row>
    <row r="18637">
      <c r="H18637" s="74"/>
    </row>
    <row r="18638">
      <c r="H18638" s="74"/>
    </row>
    <row r="18639">
      <c r="H18639" s="74"/>
    </row>
    <row r="18640">
      <c r="H18640" s="74"/>
    </row>
    <row r="18641">
      <c r="H18641" s="74"/>
    </row>
    <row r="18642">
      <c r="H18642" s="74"/>
    </row>
    <row r="18643">
      <c r="H18643" s="74"/>
    </row>
    <row r="18644">
      <c r="H18644" s="74"/>
    </row>
    <row r="18645">
      <c r="H18645" s="74"/>
    </row>
    <row r="18646">
      <c r="H18646" s="74"/>
    </row>
    <row r="18647">
      <c r="H18647" s="74"/>
    </row>
    <row r="18648">
      <c r="H18648" s="74"/>
    </row>
    <row r="18649">
      <c r="H18649" s="74"/>
    </row>
    <row r="18650">
      <c r="H18650" s="74"/>
    </row>
    <row r="18651">
      <c r="H18651" s="74"/>
    </row>
    <row r="18652">
      <c r="H18652" s="74"/>
    </row>
    <row r="18653">
      <c r="H18653" s="74"/>
    </row>
    <row r="18654">
      <c r="H18654" s="74"/>
    </row>
    <row r="18655">
      <c r="H18655" s="74"/>
    </row>
    <row r="18656">
      <c r="H18656" s="74"/>
    </row>
    <row r="18657">
      <c r="H18657" s="74"/>
    </row>
    <row r="18658">
      <c r="H18658" s="74"/>
    </row>
    <row r="18659">
      <c r="H18659" s="74"/>
    </row>
    <row r="18660">
      <c r="H18660" s="74"/>
    </row>
    <row r="18661">
      <c r="H18661" s="74"/>
    </row>
    <row r="18662">
      <c r="H18662" s="74"/>
    </row>
    <row r="18663">
      <c r="H18663" s="74"/>
    </row>
    <row r="18664">
      <c r="H18664" s="74"/>
    </row>
    <row r="18665">
      <c r="H18665" s="74"/>
    </row>
    <row r="18666">
      <c r="H18666" s="74"/>
    </row>
    <row r="18667">
      <c r="H18667" s="74"/>
    </row>
    <row r="18668">
      <c r="H18668" s="74"/>
    </row>
    <row r="18669">
      <c r="H18669" s="74"/>
    </row>
    <row r="18670">
      <c r="H18670" s="74"/>
    </row>
    <row r="18671">
      <c r="H18671" s="74"/>
    </row>
    <row r="18672">
      <c r="H18672" s="74"/>
    </row>
    <row r="18673">
      <c r="H18673" s="74"/>
    </row>
    <row r="18674">
      <c r="H18674" s="74"/>
    </row>
    <row r="18675">
      <c r="H18675" s="74"/>
    </row>
    <row r="18676">
      <c r="H18676" s="74"/>
    </row>
    <row r="18677">
      <c r="H18677" s="74"/>
    </row>
    <row r="18678">
      <c r="H18678" s="74"/>
    </row>
    <row r="18679">
      <c r="H18679" s="74"/>
    </row>
    <row r="18680">
      <c r="H18680" s="74"/>
    </row>
    <row r="18681">
      <c r="H18681" s="74"/>
    </row>
    <row r="18682">
      <c r="H18682" s="74"/>
    </row>
    <row r="18683">
      <c r="H18683" s="74"/>
    </row>
    <row r="18684">
      <c r="H18684" s="74"/>
    </row>
    <row r="18685">
      <c r="H18685" s="74"/>
    </row>
    <row r="18686">
      <c r="H18686" s="74"/>
    </row>
    <row r="18687">
      <c r="H18687" s="74"/>
    </row>
    <row r="18688">
      <c r="H18688" s="74"/>
    </row>
    <row r="18689">
      <c r="H18689" s="74"/>
    </row>
    <row r="18690">
      <c r="H18690" s="74"/>
    </row>
    <row r="18691">
      <c r="H18691" s="74"/>
    </row>
    <row r="18692">
      <c r="H18692" s="74"/>
    </row>
    <row r="18693">
      <c r="H18693" s="74"/>
    </row>
    <row r="18694">
      <c r="H18694" s="74"/>
    </row>
    <row r="18695">
      <c r="H18695" s="74"/>
    </row>
    <row r="18696">
      <c r="H18696" s="74"/>
    </row>
    <row r="18697">
      <c r="H18697" s="74"/>
    </row>
    <row r="18698">
      <c r="H18698" s="74"/>
    </row>
    <row r="18699">
      <c r="H18699" s="74"/>
    </row>
    <row r="18700">
      <c r="H18700" s="74"/>
    </row>
    <row r="18701">
      <c r="H18701" s="74"/>
    </row>
    <row r="18702">
      <c r="H18702" s="74"/>
    </row>
    <row r="18703">
      <c r="H18703" s="74"/>
    </row>
    <row r="18704">
      <c r="H18704" s="74"/>
    </row>
    <row r="18705">
      <c r="H18705" s="74"/>
    </row>
    <row r="18706">
      <c r="H18706" s="74"/>
    </row>
    <row r="18707">
      <c r="H18707" s="74"/>
    </row>
    <row r="18708">
      <c r="H18708" s="74"/>
    </row>
    <row r="18709">
      <c r="H18709" s="74"/>
    </row>
    <row r="18710">
      <c r="H18710" s="74"/>
    </row>
    <row r="18711">
      <c r="H18711" s="74"/>
    </row>
    <row r="18712">
      <c r="H18712" s="74"/>
    </row>
    <row r="18713">
      <c r="H18713" s="74"/>
    </row>
    <row r="18714">
      <c r="H18714" s="74"/>
    </row>
    <row r="18715">
      <c r="H18715" s="74"/>
    </row>
    <row r="18716">
      <c r="H18716" s="74"/>
    </row>
    <row r="18717">
      <c r="H18717" s="74"/>
    </row>
    <row r="18718">
      <c r="H18718" s="74"/>
    </row>
    <row r="18719">
      <c r="H18719" s="74"/>
    </row>
    <row r="18720">
      <c r="H18720" s="74"/>
    </row>
    <row r="18721">
      <c r="H18721" s="74"/>
    </row>
    <row r="18722">
      <c r="H18722" s="74"/>
    </row>
    <row r="18723">
      <c r="H18723" s="74"/>
    </row>
    <row r="18724">
      <c r="H18724" s="74"/>
    </row>
    <row r="18725">
      <c r="H18725" s="74"/>
    </row>
    <row r="18726">
      <c r="H18726" s="74"/>
    </row>
    <row r="18727">
      <c r="H18727" s="74"/>
    </row>
    <row r="18728">
      <c r="H18728" s="74"/>
    </row>
    <row r="18729">
      <c r="H18729" s="74"/>
    </row>
    <row r="18730">
      <c r="H18730" s="74"/>
    </row>
    <row r="18731">
      <c r="H18731" s="74"/>
    </row>
    <row r="18732">
      <c r="H18732" s="74"/>
    </row>
    <row r="18733">
      <c r="H18733" s="74"/>
    </row>
    <row r="18734">
      <c r="H18734" s="74"/>
    </row>
    <row r="18735">
      <c r="H18735" s="74"/>
    </row>
    <row r="18736">
      <c r="H18736" s="74"/>
    </row>
    <row r="18737">
      <c r="H18737" s="74"/>
    </row>
    <row r="18738">
      <c r="H18738" s="74"/>
    </row>
    <row r="18739">
      <c r="H18739" s="74"/>
    </row>
    <row r="18740">
      <c r="H18740" s="74"/>
    </row>
    <row r="18741">
      <c r="H18741" s="74"/>
    </row>
    <row r="18742">
      <c r="H18742" s="74"/>
    </row>
    <row r="18743">
      <c r="H18743" s="74"/>
    </row>
    <row r="18744">
      <c r="H18744" s="74"/>
    </row>
    <row r="18745">
      <c r="H18745" s="74"/>
    </row>
    <row r="18746">
      <c r="H18746" s="74"/>
    </row>
    <row r="18747">
      <c r="H18747" s="74"/>
    </row>
    <row r="18748">
      <c r="H18748" s="74"/>
    </row>
    <row r="18749">
      <c r="H18749" s="74"/>
    </row>
    <row r="18750">
      <c r="H18750" s="74"/>
    </row>
    <row r="18751">
      <c r="H18751" s="74"/>
    </row>
    <row r="18752">
      <c r="H18752" s="74"/>
    </row>
    <row r="18753">
      <c r="H18753" s="74"/>
    </row>
    <row r="18754">
      <c r="H18754" s="74"/>
    </row>
    <row r="18755">
      <c r="H18755" s="74"/>
    </row>
    <row r="18756">
      <c r="H18756" s="74"/>
    </row>
    <row r="18757">
      <c r="H18757" s="74"/>
    </row>
    <row r="18758">
      <c r="H18758" s="74"/>
    </row>
    <row r="18759">
      <c r="H18759" s="74"/>
    </row>
    <row r="18760">
      <c r="H18760" s="74"/>
    </row>
    <row r="18761">
      <c r="H18761" s="74"/>
    </row>
    <row r="18762">
      <c r="H18762" s="74"/>
    </row>
    <row r="18763">
      <c r="H18763" s="74"/>
    </row>
    <row r="18764">
      <c r="H18764" s="74"/>
    </row>
    <row r="18765">
      <c r="H18765" s="74"/>
    </row>
    <row r="18766">
      <c r="H18766" s="74"/>
    </row>
    <row r="18767">
      <c r="H18767" s="74"/>
    </row>
    <row r="18768">
      <c r="H18768" s="74"/>
    </row>
    <row r="18769">
      <c r="H18769" s="74"/>
    </row>
    <row r="18770">
      <c r="H18770" s="74"/>
    </row>
    <row r="18771">
      <c r="H18771" s="74"/>
    </row>
    <row r="18772">
      <c r="H18772" s="74"/>
    </row>
    <row r="18773">
      <c r="H18773" s="74"/>
    </row>
    <row r="18774">
      <c r="H18774" s="74"/>
    </row>
    <row r="18775">
      <c r="H18775" s="74"/>
    </row>
    <row r="18776">
      <c r="H18776" s="74"/>
    </row>
    <row r="18777">
      <c r="H18777" s="74"/>
    </row>
    <row r="18778">
      <c r="H18778" s="74"/>
    </row>
    <row r="18779">
      <c r="H18779" s="74"/>
    </row>
    <row r="18780">
      <c r="H18780" s="74"/>
    </row>
    <row r="18781">
      <c r="H18781" s="74"/>
    </row>
    <row r="18782">
      <c r="H18782" s="74"/>
    </row>
    <row r="18783">
      <c r="H18783" s="74"/>
    </row>
    <row r="18784">
      <c r="H18784" s="74"/>
    </row>
    <row r="18785">
      <c r="H18785" s="74"/>
    </row>
    <row r="18786">
      <c r="H18786" s="74"/>
    </row>
    <row r="18787">
      <c r="H18787" s="74"/>
    </row>
    <row r="18788">
      <c r="H18788" s="74"/>
    </row>
    <row r="18789">
      <c r="H18789" s="74"/>
    </row>
    <row r="18790">
      <c r="H18790" s="74"/>
    </row>
    <row r="18791">
      <c r="H18791" s="74"/>
    </row>
    <row r="18792">
      <c r="H18792" s="74"/>
    </row>
    <row r="18793">
      <c r="H18793" s="74"/>
    </row>
    <row r="18794">
      <c r="H18794" s="74"/>
    </row>
    <row r="18795">
      <c r="H18795" s="74"/>
    </row>
    <row r="18796">
      <c r="H18796" s="74"/>
    </row>
    <row r="18797">
      <c r="H18797" s="74"/>
    </row>
    <row r="18798">
      <c r="H18798" s="74"/>
    </row>
    <row r="18799">
      <c r="H18799" s="74"/>
    </row>
    <row r="18800">
      <c r="H18800" s="74"/>
    </row>
    <row r="18801">
      <c r="H18801" s="74"/>
    </row>
    <row r="18802">
      <c r="H18802" s="74"/>
    </row>
    <row r="18803">
      <c r="H18803" s="74"/>
    </row>
    <row r="18804">
      <c r="H18804" s="74"/>
    </row>
    <row r="18805">
      <c r="H18805" s="74"/>
    </row>
    <row r="18806">
      <c r="H18806" s="74"/>
    </row>
    <row r="18807">
      <c r="H18807" s="74"/>
    </row>
    <row r="18808">
      <c r="H18808" s="74"/>
    </row>
    <row r="18809">
      <c r="H18809" s="74"/>
    </row>
    <row r="18810">
      <c r="H18810" s="74"/>
    </row>
    <row r="18811">
      <c r="H18811" s="74"/>
    </row>
    <row r="18812">
      <c r="H18812" s="74"/>
    </row>
    <row r="18813">
      <c r="H18813" s="74"/>
    </row>
    <row r="18814">
      <c r="H18814" s="74"/>
    </row>
    <row r="18815">
      <c r="H18815" s="74"/>
    </row>
    <row r="18816">
      <c r="H18816" s="74"/>
    </row>
    <row r="18817">
      <c r="H18817" s="74"/>
    </row>
    <row r="18818">
      <c r="H18818" s="74"/>
    </row>
    <row r="18819">
      <c r="H18819" s="74"/>
    </row>
    <row r="18820">
      <c r="H18820" s="74"/>
    </row>
    <row r="18821">
      <c r="H18821" s="74"/>
    </row>
    <row r="18822">
      <c r="H18822" s="74"/>
    </row>
    <row r="18823">
      <c r="H18823" s="74"/>
    </row>
    <row r="18824">
      <c r="H18824" s="74"/>
    </row>
    <row r="18825">
      <c r="H18825" s="74"/>
    </row>
    <row r="18826">
      <c r="H18826" s="74"/>
    </row>
    <row r="18827">
      <c r="H18827" s="74"/>
    </row>
    <row r="18828">
      <c r="H18828" s="74"/>
    </row>
    <row r="18829">
      <c r="H18829" s="74"/>
    </row>
    <row r="18830">
      <c r="H18830" s="74"/>
    </row>
    <row r="18831">
      <c r="H18831" s="74"/>
    </row>
    <row r="18832">
      <c r="H18832" s="74"/>
    </row>
    <row r="18833">
      <c r="H18833" s="74"/>
    </row>
    <row r="18834">
      <c r="H18834" s="74"/>
    </row>
    <row r="18835">
      <c r="H18835" s="74"/>
    </row>
    <row r="18836">
      <c r="H18836" s="74"/>
    </row>
    <row r="18837">
      <c r="H18837" s="74"/>
    </row>
    <row r="18838">
      <c r="H18838" s="74"/>
    </row>
    <row r="18839">
      <c r="H18839" s="74"/>
    </row>
    <row r="18840">
      <c r="H18840" s="74"/>
    </row>
    <row r="18841">
      <c r="H18841" s="74"/>
    </row>
    <row r="18842">
      <c r="H18842" s="74"/>
    </row>
    <row r="18843">
      <c r="H18843" s="74"/>
    </row>
    <row r="18844">
      <c r="H18844" s="74"/>
    </row>
    <row r="18845">
      <c r="H18845" s="74"/>
    </row>
    <row r="18846">
      <c r="H18846" s="74"/>
    </row>
    <row r="18847">
      <c r="H18847" s="74"/>
    </row>
    <row r="18848">
      <c r="H18848" s="74"/>
    </row>
    <row r="18849">
      <c r="H18849" s="74"/>
    </row>
    <row r="18850">
      <c r="H18850" s="74"/>
    </row>
    <row r="18851">
      <c r="H18851" s="74"/>
    </row>
    <row r="18852">
      <c r="H18852" s="74"/>
    </row>
    <row r="18853">
      <c r="H18853" s="74"/>
    </row>
    <row r="18854">
      <c r="H18854" s="74"/>
    </row>
    <row r="18855">
      <c r="H18855" s="74"/>
    </row>
    <row r="18856">
      <c r="H18856" s="74"/>
    </row>
    <row r="18857">
      <c r="H18857" s="74"/>
    </row>
    <row r="18858">
      <c r="H18858" s="74"/>
    </row>
    <row r="18859">
      <c r="H18859" s="74"/>
    </row>
    <row r="18860">
      <c r="H18860" s="74"/>
    </row>
    <row r="18861">
      <c r="H18861" s="74"/>
    </row>
    <row r="18862">
      <c r="H18862" s="74"/>
    </row>
    <row r="18863">
      <c r="H18863" s="74"/>
    </row>
    <row r="18864">
      <c r="H18864" s="74"/>
    </row>
    <row r="18865">
      <c r="H18865" s="74"/>
    </row>
    <row r="18866">
      <c r="H18866" s="74"/>
    </row>
    <row r="18867">
      <c r="H18867" s="74"/>
    </row>
    <row r="18868">
      <c r="H18868" s="74"/>
    </row>
    <row r="18869">
      <c r="H18869" s="74"/>
    </row>
    <row r="18870">
      <c r="H18870" s="74"/>
    </row>
    <row r="18871">
      <c r="H18871" s="74"/>
    </row>
    <row r="18872">
      <c r="H18872" s="74"/>
    </row>
    <row r="18873">
      <c r="H18873" s="74"/>
    </row>
    <row r="18874">
      <c r="H18874" s="74"/>
    </row>
    <row r="18875">
      <c r="H18875" s="74"/>
    </row>
    <row r="18876">
      <c r="H18876" s="74"/>
    </row>
    <row r="18877">
      <c r="H18877" s="74"/>
    </row>
    <row r="18878">
      <c r="H18878" s="74"/>
    </row>
    <row r="18879">
      <c r="H18879" s="74"/>
    </row>
    <row r="18880">
      <c r="H18880" s="74"/>
    </row>
    <row r="18881">
      <c r="H18881" s="74"/>
    </row>
    <row r="18882">
      <c r="H18882" s="74"/>
    </row>
    <row r="18883">
      <c r="H18883" s="74"/>
    </row>
    <row r="18884">
      <c r="H18884" s="74"/>
    </row>
    <row r="18885">
      <c r="H18885" s="74"/>
    </row>
    <row r="18886">
      <c r="H18886" s="74"/>
    </row>
    <row r="18887">
      <c r="H18887" s="74"/>
    </row>
    <row r="18888">
      <c r="H18888" s="74"/>
    </row>
    <row r="18889">
      <c r="H18889" s="74"/>
    </row>
    <row r="18890">
      <c r="H18890" s="74"/>
    </row>
    <row r="18891">
      <c r="H18891" s="74"/>
    </row>
    <row r="18892">
      <c r="H18892" s="74"/>
    </row>
    <row r="18893">
      <c r="H18893" s="74"/>
    </row>
    <row r="18894">
      <c r="H18894" s="74"/>
    </row>
    <row r="18895">
      <c r="H18895" s="74"/>
    </row>
    <row r="18896">
      <c r="H18896" s="74"/>
    </row>
    <row r="18897">
      <c r="H18897" s="74"/>
    </row>
    <row r="18898">
      <c r="H18898" s="74"/>
    </row>
    <row r="18899">
      <c r="H18899" s="74"/>
    </row>
    <row r="18900">
      <c r="H18900" s="74"/>
    </row>
    <row r="18901">
      <c r="H18901" s="74"/>
    </row>
    <row r="18902">
      <c r="H18902" s="74"/>
    </row>
    <row r="18903">
      <c r="H18903" s="74"/>
    </row>
    <row r="18904">
      <c r="H18904" s="74"/>
    </row>
    <row r="18905">
      <c r="H18905" s="74"/>
    </row>
    <row r="18906">
      <c r="H18906" s="74"/>
    </row>
    <row r="18907">
      <c r="H18907" s="74"/>
    </row>
    <row r="18908">
      <c r="H18908" s="74"/>
    </row>
    <row r="18909">
      <c r="H18909" s="74"/>
    </row>
    <row r="18910">
      <c r="H18910" s="74"/>
    </row>
    <row r="18911">
      <c r="H18911" s="74"/>
    </row>
    <row r="18912">
      <c r="H18912" s="74"/>
    </row>
    <row r="18913">
      <c r="H18913" s="74"/>
    </row>
    <row r="18914">
      <c r="H18914" s="74"/>
    </row>
    <row r="18915">
      <c r="H18915" s="74"/>
    </row>
    <row r="18916">
      <c r="H18916" s="74"/>
    </row>
    <row r="18917">
      <c r="H18917" s="74"/>
    </row>
    <row r="18918">
      <c r="H18918" s="74"/>
    </row>
    <row r="18919">
      <c r="H18919" s="74"/>
    </row>
    <row r="18920">
      <c r="H18920" s="74"/>
    </row>
    <row r="18921">
      <c r="H18921" s="74"/>
    </row>
    <row r="18922">
      <c r="H18922" s="74"/>
    </row>
    <row r="18923">
      <c r="H18923" s="74"/>
    </row>
    <row r="18924">
      <c r="H18924" s="74"/>
    </row>
    <row r="18925">
      <c r="H18925" s="74"/>
    </row>
    <row r="18926">
      <c r="H18926" s="74"/>
    </row>
    <row r="18927">
      <c r="H18927" s="74"/>
    </row>
    <row r="18928">
      <c r="H18928" s="74"/>
    </row>
    <row r="18929">
      <c r="H18929" s="74"/>
    </row>
    <row r="18930">
      <c r="H18930" s="74"/>
    </row>
    <row r="18931">
      <c r="H18931" s="74"/>
    </row>
    <row r="18932">
      <c r="H18932" s="74"/>
    </row>
    <row r="18933">
      <c r="H18933" s="74"/>
    </row>
    <row r="18934">
      <c r="H18934" s="74"/>
    </row>
    <row r="18935">
      <c r="H18935" s="74"/>
    </row>
    <row r="18936">
      <c r="H18936" s="74"/>
    </row>
    <row r="18937">
      <c r="H18937" s="74"/>
    </row>
    <row r="18938">
      <c r="H18938" s="74"/>
    </row>
    <row r="18939">
      <c r="H18939" s="74"/>
    </row>
    <row r="18940">
      <c r="H18940" s="74"/>
    </row>
    <row r="18941">
      <c r="H18941" s="74"/>
    </row>
    <row r="18942">
      <c r="H18942" s="74"/>
    </row>
    <row r="18943">
      <c r="H18943" s="74"/>
    </row>
    <row r="18944">
      <c r="H18944" s="74"/>
    </row>
    <row r="18945">
      <c r="H18945" s="74"/>
    </row>
    <row r="18946">
      <c r="H18946" s="74"/>
    </row>
    <row r="18947">
      <c r="H18947" s="74"/>
    </row>
    <row r="18948">
      <c r="H18948" s="74"/>
    </row>
    <row r="18949">
      <c r="H18949" s="74"/>
    </row>
    <row r="18950">
      <c r="H18950" s="74"/>
    </row>
    <row r="18951">
      <c r="H18951" s="74"/>
    </row>
    <row r="18952">
      <c r="H18952" s="74"/>
    </row>
    <row r="18953">
      <c r="H18953" s="74"/>
    </row>
    <row r="18954">
      <c r="H18954" s="74"/>
    </row>
    <row r="18955">
      <c r="H18955" s="74"/>
    </row>
    <row r="18956">
      <c r="H18956" s="74"/>
    </row>
    <row r="18957">
      <c r="H18957" s="74"/>
    </row>
    <row r="18958">
      <c r="H18958" s="74"/>
    </row>
    <row r="18959">
      <c r="H18959" s="74"/>
    </row>
    <row r="18960">
      <c r="H18960" s="74"/>
    </row>
    <row r="18961">
      <c r="H18961" s="74"/>
    </row>
    <row r="18962">
      <c r="H18962" s="74"/>
    </row>
    <row r="18963">
      <c r="H18963" s="74"/>
    </row>
    <row r="18964">
      <c r="H18964" s="74"/>
    </row>
    <row r="18965">
      <c r="H18965" s="74"/>
    </row>
    <row r="18966">
      <c r="H18966" s="74"/>
    </row>
    <row r="18967">
      <c r="H18967" s="74"/>
    </row>
    <row r="18968">
      <c r="H18968" s="74"/>
    </row>
    <row r="18969">
      <c r="H18969" s="74"/>
    </row>
    <row r="18970">
      <c r="H18970" s="74"/>
    </row>
    <row r="18971">
      <c r="H18971" s="74"/>
    </row>
    <row r="18972">
      <c r="H18972" s="74"/>
    </row>
    <row r="18973">
      <c r="H18973" s="74"/>
    </row>
    <row r="18974">
      <c r="H18974" s="74"/>
    </row>
    <row r="18975">
      <c r="H18975" s="74"/>
    </row>
    <row r="18976">
      <c r="H18976" s="74"/>
    </row>
    <row r="18977">
      <c r="H18977" s="74"/>
    </row>
    <row r="18978">
      <c r="H18978" s="74"/>
    </row>
    <row r="18979">
      <c r="H18979" s="74"/>
    </row>
    <row r="18980">
      <c r="H18980" s="74"/>
    </row>
    <row r="18981">
      <c r="H18981" s="74"/>
    </row>
    <row r="18982">
      <c r="H18982" s="74"/>
    </row>
    <row r="18983">
      <c r="H18983" s="74"/>
    </row>
    <row r="18984">
      <c r="H18984" s="74"/>
    </row>
    <row r="18985">
      <c r="H18985" s="74"/>
    </row>
    <row r="18986">
      <c r="H18986" s="74"/>
    </row>
    <row r="18987">
      <c r="H18987" s="74"/>
    </row>
    <row r="18988">
      <c r="H18988" s="74"/>
    </row>
    <row r="18989">
      <c r="H18989" s="74"/>
    </row>
    <row r="18990">
      <c r="H18990" s="74"/>
    </row>
    <row r="18991">
      <c r="H18991" s="74"/>
    </row>
    <row r="18992">
      <c r="H18992" s="74"/>
    </row>
    <row r="18993">
      <c r="H18993" s="74"/>
    </row>
    <row r="18994">
      <c r="H18994" s="74"/>
    </row>
    <row r="18995">
      <c r="H18995" s="74"/>
    </row>
    <row r="18996">
      <c r="H18996" s="74"/>
    </row>
    <row r="18997">
      <c r="H18997" s="74"/>
    </row>
    <row r="18998">
      <c r="H18998" s="74"/>
    </row>
    <row r="18999">
      <c r="H18999" s="74"/>
    </row>
    <row r="19000">
      <c r="H19000" s="74"/>
    </row>
    <row r="19001">
      <c r="H19001" s="74"/>
    </row>
    <row r="19002">
      <c r="H19002" s="74"/>
    </row>
    <row r="19003">
      <c r="H19003" s="74"/>
    </row>
    <row r="19004">
      <c r="H19004" s="74"/>
    </row>
    <row r="19005">
      <c r="H19005" s="74"/>
    </row>
    <row r="19006">
      <c r="H19006" s="74"/>
    </row>
    <row r="19007">
      <c r="H19007" s="74"/>
    </row>
    <row r="19008">
      <c r="H19008" s="74"/>
    </row>
    <row r="19009">
      <c r="H19009" s="74"/>
    </row>
    <row r="19010">
      <c r="H19010" s="74"/>
    </row>
    <row r="19011">
      <c r="H19011" s="74"/>
    </row>
    <row r="19012">
      <c r="H19012" s="74"/>
    </row>
    <row r="19013">
      <c r="H19013" s="74"/>
    </row>
    <row r="19014">
      <c r="H19014" s="74"/>
    </row>
    <row r="19015">
      <c r="H19015" s="74"/>
    </row>
    <row r="19016">
      <c r="H19016" s="74"/>
    </row>
    <row r="19017">
      <c r="H19017" s="74"/>
    </row>
    <row r="19018">
      <c r="H19018" s="74"/>
    </row>
    <row r="19019">
      <c r="H19019" s="74"/>
    </row>
    <row r="19020">
      <c r="H19020" s="74"/>
    </row>
    <row r="19021">
      <c r="H19021" s="74"/>
    </row>
    <row r="19022">
      <c r="H19022" s="74"/>
    </row>
    <row r="19023">
      <c r="H19023" s="74"/>
    </row>
    <row r="19024">
      <c r="H19024" s="74"/>
    </row>
    <row r="19025">
      <c r="H19025" s="74"/>
    </row>
    <row r="19026">
      <c r="H19026" s="74"/>
    </row>
    <row r="19027">
      <c r="H19027" s="74"/>
    </row>
    <row r="19028">
      <c r="H19028" s="74"/>
    </row>
    <row r="19029">
      <c r="H19029" s="74"/>
    </row>
    <row r="19030">
      <c r="H19030" s="74"/>
    </row>
    <row r="19031">
      <c r="H19031" s="74"/>
    </row>
    <row r="19032">
      <c r="H19032" s="74"/>
    </row>
    <row r="19033">
      <c r="H19033" s="74"/>
    </row>
    <row r="19034">
      <c r="H19034" s="74"/>
    </row>
    <row r="19035">
      <c r="H19035" s="74"/>
    </row>
    <row r="19036">
      <c r="H19036" s="74"/>
    </row>
    <row r="19037">
      <c r="H19037" s="74"/>
    </row>
    <row r="19038">
      <c r="H19038" s="74"/>
    </row>
    <row r="19039">
      <c r="H19039" s="74"/>
    </row>
    <row r="19040">
      <c r="H19040" s="74"/>
    </row>
    <row r="19041">
      <c r="H19041" s="74"/>
    </row>
    <row r="19042">
      <c r="H19042" s="74"/>
    </row>
    <row r="19043">
      <c r="H19043" s="74"/>
    </row>
    <row r="19044">
      <c r="H19044" s="74"/>
    </row>
    <row r="19045">
      <c r="H19045" s="74"/>
    </row>
    <row r="19046">
      <c r="H19046" s="74"/>
    </row>
    <row r="19047">
      <c r="H19047" s="74"/>
    </row>
    <row r="19048">
      <c r="H19048" s="74"/>
    </row>
    <row r="19049">
      <c r="H19049" s="74"/>
    </row>
    <row r="19050">
      <c r="H19050" s="74"/>
    </row>
    <row r="19051">
      <c r="H19051" s="74"/>
    </row>
    <row r="19052">
      <c r="H19052" s="74"/>
    </row>
    <row r="19053">
      <c r="H19053" s="74"/>
    </row>
    <row r="19054">
      <c r="H19054" s="74"/>
    </row>
    <row r="19055">
      <c r="H19055" s="74"/>
    </row>
    <row r="19056">
      <c r="H19056" s="74"/>
    </row>
    <row r="19057">
      <c r="H19057" s="74"/>
    </row>
    <row r="19058">
      <c r="H19058" s="74"/>
    </row>
    <row r="19059">
      <c r="H19059" s="74"/>
    </row>
    <row r="19060">
      <c r="H19060" s="74"/>
    </row>
    <row r="19061">
      <c r="H19061" s="74"/>
    </row>
    <row r="19062">
      <c r="H19062" s="74"/>
    </row>
    <row r="19063">
      <c r="H19063" s="74"/>
    </row>
    <row r="19064">
      <c r="H19064" s="74"/>
    </row>
    <row r="19065">
      <c r="H19065" s="74"/>
    </row>
    <row r="19066">
      <c r="H19066" s="74"/>
    </row>
    <row r="19067">
      <c r="H19067" s="74"/>
    </row>
    <row r="19068">
      <c r="H19068" s="74"/>
    </row>
    <row r="19069">
      <c r="H19069" s="74"/>
    </row>
    <row r="19070">
      <c r="H19070" s="74"/>
    </row>
    <row r="19071">
      <c r="H19071" s="74"/>
    </row>
    <row r="19072">
      <c r="H19072" s="74"/>
    </row>
    <row r="19073">
      <c r="H19073" s="74"/>
    </row>
    <row r="19074">
      <c r="H19074" s="74"/>
    </row>
    <row r="19075">
      <c r="H19075" s="74"/>
    </row>
    <row r="19076">
      <c r="H19076" s="74"/>
    </row>
    <row r="19077">
      <c r="H19077" s="74"/>
    </row>
    <row r="19078">
      <c r="H19078" s="74"/>
    </row>
    <row r="19079">
      <c r="H19079" s="74"/>
    </row>
    <row r="19080">
      <c r="H19080" s="74"/>
    </row>
    <row r="19081">
      <c r="H19081" s="74"/>
    </row>
    <row r="19082">
      <c r="H19082" s="74"/>
    </row>
    <row r="19083">
      <c r="H19083" s="74"/>
    </row>
    <row r="19084">
      <c r="H19084" s="74"/>
    </row>
    <row r="19085">
      <c r="H19085" s="74"/>
    </row>
    <row r="19086">
      <c r="H19086" s="74"/>
    </row>
    <row r="19087">
      <c r="H19087" s="74"/>
    </row>
    <row r="19088">
      <c r="H19088" s="74"/>
    </row>
    <row r="19089">
      <c r="H19089" s="74"/>
    </row>
    <row r="19090">
      <c r="H19090" s="74"/>
    </row>
    <row r="19091">
      <c r="H19091" s="74"/>
    </row>
    <row r="19092">
      <c r="H19092" s="74"/>
    </row>
    <row r="19093">
      <c r="H19093" s="74"/>
    </row>
    <row r="19094">
      <c r="H19094" s="74"/>
    </row>
    <row r="19095">
      <c r="H19095" s="74"/>
    </row>
    <row r="19096">
      <c r="H19096" s="74"/>
    </row>
    <row r="19097">
      <c r="H19097" s="74"/>
    </row>
    <row r="19098">
      <c r="H19098" s="74"/>
    </row>
    <row r="19099">
      <c r="H19099" s="74"/>
    </row>
    <row r="19100">
      <c r="H19100" s="74"/>
    </row>
    <row r="19101">
      <c r="H19101" s="74"/>
    </row>
    <row r="19102">
      <c r="H19102" s="74"/>
    </row>
    <row r="19103">
      <c r="H19103" s="74"/>
    </row>
    <row r="19104">
      <c r="H19104" s="74"/>
    </row>
    <row r="19105">
      <c r="H19105" s="74"/>
    </row>
    <row r="19106">
      <c r="H19106" s="74"/>
    </row>
    <row r="19107">
      <c r="H19107" s="74"/>
    </row>
    <row r="19108">
      <c r="H19108" s="74"/>
    </row>
    <row r="19109">
      <c r="H19109" s="74"/>
    </row>
    <row r="19110">
      <c r="H19110" s="74"/>
    </row>
    <row r="19111">
      <c r="H19111" s="74"/>
    </row>
    <row r="19112">
      <c r="H19112" s="74"/>
    </row>
    <row r="19113">
      <c r="H19113" s="74"/>
    </row>
    <row r="19114">
      <c r="H19114" s="74"/>
    </row>
    <row r="19115">
      <c r="H19115" s="74"/>
    </row>
    <row r="19116">
      <c r="H19116" s="74"/>
    </row>
    <row r="19117">
      <c r="H19117" s="74"/>
    </row>
    <row r="19118">
      <c r="H19118" s="74"/>
    </row>
    <row r="19119">
      <c r="H19119" s="74"/>
    </row>
    <row r="19120">
      <c r="H19120" s="74"/>
    </row>
    <row r="19121">
      <c r="H19121" s="74"/>
    </row>
    <row r="19122">
      <c r="H19122" s="74"/>
    </row>
    <row r="19123">
      <c r="H19123" s="74"/>
    </row>
    <row r="19124">
      <c r="H19124" s="74"/>
    </row>
    <row r="19125">
      <c r="H19125" s="74"/>
    </row>
    <row r="19126">
      <c r="H19126" s="74"/>
    </row>
    <row r="19127">
      <c r="H19127" s="74"/>
    </row>
    <row r="19128">
      <c r="H19128" s="74"/>
    </row>
    <row r="19129">
      <c r="H19129" s="74"/>
    </row>
    <row r="19130">
      <c r="H19130" s="74"/>
    </row>
    <row r="19131">
      <c r="H19131" s="74"/>
    </row>
    <row r="19132">
      <c r="H19132" s="74"/>
    </row>
    <row r="19133">
      <c r="H19133" s="74"/>
    </row>
    <row r="19134">
      <c r="H19134" s="74"/>
    </row>
    <row r="19135">
      <c r="H19135" s="74"/>
    </row>
    <row r="19136">
      <c r="H19136" s="74"/>
    </row>
    <row r="19137">
      <c r="H19137" s="74"/>
    </row>
    <row r="19138">
      <c r="H19138" s="74"/>
    </row>
    <row r="19139">
      <c r="H19139" s="74"/>
    </row>
    <row r="19140">
      <c r="H19140" s="74"/>
    </row>
    <row r="19141">
      <c r="H19141" s="74"/>
    </row>
    <row r="19142">
      <c r="H19142" s="74"/>
    </row>
    <row r="19143">
      <c r="H19143" s="74"/>
    </row>
    <row r="19144">
      <c r="H19144" s="74"/>
    </row>
    <row r="19145">
      <c r="H19145" s="74"/>
    </row>
    <row r="19146">
      <c r="H19146" s="74"/>
    </row>
    <row r="19147">
      <c r="H19147" s="74"/>
    </row>
    <row r="19148">
      <c r="H19148" s="74"/>
    </row>
    <row r="19149">
      <c r="H19149" s="74"/>
    </row>
    <row r="19150">
      <c r="H19150" s="74"/>
    </row>
    <row r="19151">
      <c r="H19151" s="74"/>
    </row>
    <row r="19152">
      <c r="H19152" s="74"/>
    </row>
    <row r="19153">
      <c r="H19153" s="74"/>
    </row>
    <row r="19154">
      <c r="H19154" s="74"/>
    </row>
    <row r="19155">
      <c r="H19155" s="74"/>
    </row>
    <row r="19156">
      <c r="H19156" s="74"/>
    </row>
    <row r="19157">
      <c r="H19157" s="74"/>
    </row>
    <row r="19158">
      <c r="H19158" s="74"/>
    </row>
    <row r="19159">
      <c r="H19159" s="74"/>
    </row>
    <row r="19160">
      <c r="H19160" s="74"/>
    </row>
    <row r="19161">
      <c r="H19161" s="74"/>
    </row>
    <row r="19162">
      <c r="H19162" s="74"/>
    </row>
    <row r="19163">
      <c r="H19163" s="74"/>
    </row>
    <row r="19164">
      <c r="H19164" s="74"/>
    </row>
    <row r="19165">
      <c r="H19165" s="74"/>
    </row>
    <row r="19166">
      <c r="H19166" s="74"/>
    </row>
    <row r="19167">
      <c r="H19167" s="74"/>
    </row>
    <row r="19168">
      <c r="H19168" s="74"/>
    </row>
    <row r="19169">
      <c r="H19169" s="74"/>
    </row>
    <row r="19170">
      <c r="H19170" s="74"/>
    </row>
    <row r="19171">
      <c r="H19171" s="74"/>
    </row>
    <row r="19172">
      <c r="H19172" s="74"/>
    </row>
    <row r="19173">
      <c r="H19173" s="74"/>
    </row>
    <row r="19174">
      <c r="H19174" s="74"/>
    </row>
    <row r="19175">
      <c r="H19175" s="74"/>
    </row>
    <row r="19176">
      <c r="H19176" s="74"/>
    </row>
    <row r="19177">
      <c r="H19177" s="74"/>
    </row>
    <row r="19178">
      <c r="H19178" s="74"/>
    </row>
    <row r="19179">
      <c r="H19179" s="74"/>
    </row>
    <row r="19180">
      <c r="H19180" s="74"/>
    </row>
    <row r="19181">
      <c r="H19181" s="74"/>
    </row>
    <row r="19182">
      <c r="H19182" s="74"/>
    </row>
    <row r="19183">
      <c r="H19183" s="74"/>
    </row>
    <row r="19184">
      <c r="H19184" s="74"/>
    </row>
    <row r="19185">
      <c r="H19185" s="74"/>
    </row>
    <row r="19186">
      <c r="H19186" s="74"/>
    </row>
    <row r="19187">
      <c r="H19187" s="74"/>
    </row>
    <row r="19188">
      <c r="H19188" s="74"/>
    </row>
    <row r="19189">
      <c r="H19189" s="74"/>
    </row>
    <row r="19190">
      <c r="H19190" s="74"/>
    </row>
    <row r="19191">
      <c r="H19191" s="74"/>
    </row>
    <row r="19192">
      <c r="H19192" s="74"/>
    </row>
    <row r="19193">
      <c r="H19193" s="74"/>
    </row>
    <row r="19194">
      <c r="H19194" s="74"/>
    </row>
    <row r="19195">
      <c r="H19195" s="74"/>
    </row>
    <row r="19196">
      <c r="H19196" s="74"/>
    </row>
    <row r="19197">
      <c r="H19197" s="74"/>
    </row>
    <row r="19198">
      <c r="H19198" s="74"/>
    </row>
    <row r="19199">
      <c r="H19199" s="74"/>
    </row>
    <row r="19200">
      <c r="H19200" s="74"/>
    </row>
    <row r="19201">
      <c r="H19201" s="74"/>
    </row>
    <row r="19202">
      <c r="H19202" s="74"/>
    </row>
    <row r="19203">
      <c r="H19203" s="74"/>
    </row>
    <row r="19204">
      <c r="H19204" s="74"/>
    </row>
    <row r="19205">
      <c r="H19205" s="74"/>
    </row>
    <row r="19206">
      <c r="H19206" s="74"/>
    </row>
    <row r="19207">
      <c r="H19207" s="74"/>
    </row>
    <row r="19208">
      <c r="H19208" s="74"/>
    </row>
    <row r="19209">
      <c r="H19209" s="74"/>
    </row>
    <row r="19210">
      <c r="H19210" s="74"/>
    </row>
    <row r="19211">
      <c r="H19211" s="74"/>
    </row>
    <row r="19212">
      <c r="H19212" s="74"/>
    </row>
    <row r="19213">
      <c r="H19213" s="74"/>
    </row>
    <row r="19214">
      <c r="H19214" s="74"/>
    </row>
    <row r="19215">
      <c r="H19215" s="74"/>
    </row>
    <row r="19216">
      <c r="H19216" s="74"/>
    </row>
    <row r="19217">
      <c r="H19217" s="74"/>
    </row>
    <row r="19218">
      <c r="H19218" s="74"/>
    </row>
    <row r="19219">
      <c r="H19219" s="74"/>
    </row>
    <row r="19220">
      <c r="H19220" s="74"/>
    </row>
    <row r="19221">
      <c r="H19221" s="74"/>
    </row>
    <row r="19222">
      <c r="H19222" s="74"/>
    </row>
    <row r="19223">
      <c r="H19223" s="74"/>
    </row>
    <row r="19224">
      <c r="H19224" s="74"/>
    </row>
    <row r="19225">
      <c r="H19225" s="74"/>
    </row>
    <row r="19226">
      <c r="H19226" s="74"/>
    </row>
    <row r="19227">
      <c r="H19227" s="74"/>
    </row>
    <row r="19228">
      <c r="H19228" s="74"/>
    </row>
    <row r="19229">
      <c r="H19229" s="74"/>
    </row>
    <row r="19230">
      <c r="H19230" s="74"/>
    </row>
    <row r="19231">
      <c r="H19231" s="74"/>
    </row>
    <row r="19232">
      <c r="H19232" s="74"/>
    </row>
    <row r="19233">
      <c r="H19233" s="74"/>
    </row>
    <row r="19234">
      <c r="H19234" s="74"/>
    </row>
    <row r="19235">
      <c r="H19235" s="74"/>
    </row>
    <row r="19236">
      <c r="H19236" s="74"/>
    </row>
    <row r="19237">
      <c r="H19237" s="74"/>
    </row>
    <row r="19238">
      <c r="H19238" s="74"/>
    </row>
    <row r="19239">
      <c r="H19239" s="74"/>
    </row>
    <row r="19240">
      <c r="H19240" s="74"/>
    </row>
    <row r="19241">
      <c r="H19241" s="74"/>
    </row>
    <row r="19242">
      <c r="H19242" s="74"/>
    </row>
    <row r="19243">
      <c r="H19243" s="74"/>
    </row>
    <row r="19244">
      <c r="H19244" s="74"/>
    </row>
    <row r="19245">
      <c r="H19245" s="74"/>
    </row>
    <row r="19246">
      <c r="H19246" s="74"/>
    </row>
    <row r="19247">
      <c r="H19247" s="74"/>
    </row>
    <row r="19248">
      <c r="H19248" s="74"/>
    </row>
    <row r="19249">
      <c r="H19249" s="74"/>
    </row>
    <row r="19250">
      <c r="H19250" s="74"/>
    </row>
    <row r="19251">
      <c r="H19251" s="74"/>
    </row>
    <row r="19252">
      <c r="H19252" s="74"/>
    </row>
    <row r="19253">
      <c r="H19253" s="74"/>
    </row>
    <row r="19254">
      <c r="H19254" s="74"/>
    </row>
    <row r="19255">
      <c r="H19255" s="74"/>
    </row>
    <row r="19256">
      <c r="H19256" s="74"/>
    </row>
    <row r="19257">
      <c r="H19257" s="74"/>
    </row>
    <row r="19258">
      <c r="H19258" s="74"/>
    </row>
    <row r="19259">
      <c r="H19259" s="74"/>
    </row>
    <row r="19260">
      <c r="H19260" s="74"/>
    </row>
    <row r="19261">
      <c r="H19261" s="74"/>
    </row>
    <row r="19262">
      <c r="H19262" s="74"/>
    </row>
    <row r="19263">
      <c r="H19263" s="74"/>
    </row>
    <row r="19264">
      <c r="H19264" s="74"/>
    </row>
    <row r="19265">
      <c r="H19265" s="74"/>
    </row>
    <row r="19266">
      <c r="H19266" s="74"/>
    </row>
    <row r="19267">
      <c r="H19267" s="74"/>
    </row>
    <row r="19268">
      <c r="H19268" s="74"/>
    </row>
    <row r="19269">
      <c r="H19269" s="74"/>
    </row>
    <row r="19270">
      <c r="H19270" s="74"/>
    </row>
    <row r="19271">
      <c r="H19271" s="74"/>
    </row>
    <row r="19272">
      <c r="H19272" s="74"/>
    </row>
    <row r="19273">
      <c r="H19273" s="74"/>
    </row>
    <row r="19274">
      <c r="H19274" s="74"/>
    </row>
    <row r="19275">
      <c r="H19275" s="74"/>
    </row>
    <row r="19276">
      <c r="H19276" s="74"/>
    </row>
    <row r="19277">
      <c r="H19277" s="74"/>
    </row>
    <row r="19278">
      <c r="H19278" s="74"/>
    </row>
    <row r="19279">
      <c r="H19279" s="74"/>
    </row>
    <row r="19280">
      <c r="H19280" s="74"/>
    </row>
    <row r="19281">
      <c r="H19281" s="74"/>
    </row>
    <row r="19282">
      <c r="H19282" s="74"/>
    </row>
    <row r="19283">
      <c r="H19283" s="74"/>
    </row>
    <row r="19284">
      <c r="H19284" s="74"/>
    </row>
    <row r="19285">
      <c r="H19285" s="74"/>
    </row>
    <row r="19286">
      <c r="H19286" s="74"/>
    </row>
    <row r="19287">
      <c r="H19287" s="74"/>
    </row>
    <row r="19288">
      <c r="H19288" s="74"/>
    </row>
    <row r="19289">
      <c r="H19289" s="74"/>
    </row>
    <row r="19290">
      <c r="H19290" s="74"/>
    </row>
    <row r="19291">
      <c r="H19291" s="74"/>
    </row>
    <row r="19292">
      <c r="H19292" s="74"/>
    </row>
    <row r="19293">
      <c r="H19293" s="74"/>
    </row>
    <row r="19294">
      <c r="H19294" s="74"/>
    </row>
    <row r="19295">
      <c r="H19295" s="74"/>
    </row>
    <row r="19296">
      <c r="H19296" s="74"/>
    </row>
    <row r="19297">
      <c r="H19297" s="74"/>
    </row>
    <row r="19298">
      <c r="H19298" s="74"/>
    </row>
    <row r="19299">
      <c r="H19299" s="74"/>
    </row>
    <row r="19300">
      <c r="H19300" s="74"/>
    </row>
    <row r="19301">
      <c r="H19301" s="74"/>
    </row>
    <row r="19302">
      <c r="H19302" s="74"/>
    </row>
    <row r="19303">
      <c r="H19303" s="74"/>
    </row>
    <row r="19304">
      <c r="H19304" s="74"/>
    </row>
    <row r="19305">
      <c r="H19305" s="74"/>
    </row>
    <row r="19306">
      <c r="H19306" s="74"/>
    </row>
    <row r="19307">
      <c r="H19307" s="74"/>
    </row>
    <row r="19308">
      <c r="H19308" s="74"/>
    </row>
    <row r="19309">
      <c r="H19309" s="74"/>
    </row>
    <row r="19310">
      <c r="H19310" s="74"/>
    </row>
    <row r="19311">
      <c r="H19311" s="74"/>
    </row>
    <row r="19312">
      <c r="H19312" s="74"/>
    </row>
    <row r="19313">
      <c r="H19313" s="74"/>
    </row>
    <row r="19314">
      <c r="H19314" s="74"/>
    </row>
    <row r="19315">
      <c r="H19315" s="74"/>
    </row>
    <row r="19316">
      <c r="H19316" s="74"/>
    </row>
    <row r="19317">
      <c r="H19317" s="74"/>
    </row>
    <row r="19318">
      <c r="H19318" s="74"/>
    </row>
    <row r="19319">
      <c r="H19319" s="74"/>
    </row>
    <row r="19320">
      <c r="H19320" s="74"/>
    </row>
    <row r="19321">
      <c r="H19321" s="74"/>
    </row>
    <row r="19322">
      <c r="H19322" s="74"/>
    </row>
    <row r="19323">
      <c r="H19323" s="74"/>
    </row>
    <row r="19324">
      <c r="H19324" s="74"/>
    </row>
    <row r="19325">
      <c r="H19325" s="74"/>
    </row>
    <row r="19326">
      <c r="H19326" s="74"/>
    </row>
    <row r="19327">
      <c r="H19327" s="74"/>
    </row>
    <row r="19328">
      <c r="H19328" s="74"/>
    </row>
    <row r="19329">
      <c r="H19329" s="74"/>
    </row>
    <row r="19330">
      <c r="H19330" s="74"/>
    </row>
    <row r="19331">
      <c r="H19331" s="74"/>
    </row>
    <row r="19332">
      <c r="H19332" s="74"/>
    </row>
    <row r="19333">
      <c r="H19333" s="74"/>
    </row>
    <row r="19334">
      <c r="H19334" s="74"/>
    </row>
    <row r="19335">
      <c r="H19335" s="74"/>
    </row>
    <row r="19336">
      <c r="H19336" s="74"/>
    </row>
    <row r="19337">
      <c r="H19337" s="74"/>
    </row>
    <row r="19338">
      <c r="H19338" s="74"/>
    </row>
    <row r="19339">
      <c r="H19339" s="74"/>
    </row>
    <row r="19340">
      <c r="H19340" s="74"/>
    </row>
    <row r="19341">
      <c r="H19341" s="74"/>
    </row>
    <row r="19342">
      <c r="H19342" s="74"/>
    </row>
    <row r="19343">
      <c r="H19343" s="74"/>
    </row>
    <row r="19344">
      <c r="H19344" s="74"/>
    </row>
    <row r="19345">
      <c r="H19345" s="74"/>
    </row>
    <row r="19346">
      <c r="H19346" s="74"/>
    </row>
    <row r="19347">
      <c r="H19347" s="74"/>
    </row>
    <row r="19348">
      <c r="H19348" s="74"/>
    </row>
    <row r="19349">
      <c r="H19349" s="74"/>
    </row>
    <row r="19350">
      <c r="H19350" s="74"/>
    </row>
    <row r="19351">
      <c r="H19351" s="74"/>
    </row>
    <row r="19352">
      <c r="H19352" s="74"/>
    </row>
    <row r="19353">
      <c r="H19353" s="74"/>
    </row>
    <row r="19354">
      <c r="H19354" s="74"/>
    </row>
    <row r="19355">
      <c r="H19355" s="74"/>
    </row>
    <row r="19356">
      <c r="H19356" s="74"/>
    </row>
    <row r="19357">
      <c r="H19357" s="74"/>
    </row>
    <row r="19358">
      <c r="H19358" s="74"/>
    </row>
    <row r="19359">
      <c r="H19359" s="74"/>
    </row>
    <row r="19360">
      <c r="H19360" s="74"/>
    </row>
    <row r="19361">
      <c r="H19361" s="74"/>
    </row>
    <row r="19362">
      <c r="H19362" s="74"/>
    </row>
    <row r="19363">
      <c r="H19363" s="74"/>
    </row>
    <row r="19364">
      <c r="H19364" s="74"/>
    </row>
    <row r="19365">
      <c r="H19365" s="74"/>
    </row>
    <row r="19366">
      <c r="H19366" s="74"/>
    </row>
    <row r="19367">
      <c r="H19367" s="74"/>
    </row>
    <row r="19368">
      <c r="H19368" s="74"/>
    </row>
    <row r="19369">
      <c r="H19369" s="74"/>
    </row>
    <row r="19370">
      <c r="H19370" s="74"/>
    </row>
    <row r="19371">
      <c r="H19371" s="74"/>
    </row>
    <row r="19372">
      <c r="H19372" s="74"/>
    </row>
    <row r="19373">
      <c r="H19373" s="74"/>
    </row>
    <row r="19374">
      <c r="H19374" s="74"/>
    </row>
    <row r="19375">
      <c r="H19375" s="74"/>
    </row>
    <row r="19376">
      <c r="H19376" s="74"/>
    </row>
    <row r="19377">
      <c r="H19377" s="74"/>
    </row>
    <row r="19378">
      <c r="H19378" s="74"/>
    </row>
    <row r="19379">
      <c r="H19379" s="74"/>
    </row>
    <row r="19380">
      <c r="H19380" s="74"/>
    </row>
    <row r="19381">
      <c r="H19381" s="74"/>
    </row>
    <row r="19382">
      <c r="H19382" s="74"/>
    </row>
    <row r="19383">
      <c r="H19383" s="74"/>
    </row>
    <row r="19384">
      <c r="H19384" s="74"/>
    </row>
    <row r="19385">
      <c r="H19385" s="74"/>
    </row>
    <row r="19386">
      <c r="H19386" s="74"/>
    </row>
    <row r="19387">
      <c r="H19387" s="74"/>
    </row>
    <row r="19388">
      <c r="H19388" s="74"/>
    </row>
    <row r="19389">
      <c r="H19389" s="74"/>
    </row>
    <row r="19390">
      <c r="H19390" s="74"/>
    </row>
    <row r="19391">
      <c r="H19391" s="74"/>
    </row>
    <row r="19392">
      <c r="H19392" s="74"/>
    </row>
    <row r="19393">
      <c r="H19393" s="74"/>
    </row>
    <row r="19394">
      <c r="H19394" s="74"/>
    </row>
    <row r="19395">
      <c r="H19395" s="74"/>
    </row>
    <row r="19396">
      <c r="H19396" s="74"/>
    </row>
    <row r="19397">
      <c r="H19397" s="74"/>
    </row>
    <row r="19398">
      <c r="H19398" s="74"/>
    </row>
    <row r="19399">
      <c r="H19399" s="74"/>
    </row>
    <row r="19400">
      <c r="H19400" s="74"/>
    </row>
    <row r="19401">
      <c r="H19401" s="74"/>
    </row>
    <row r="19402">
      <c r="H19402" s="74"/>
    </row>
    <row r="19403">
      <c r="H19403" s="74"/>
    </row>
    <row r="19404">
      <c r="H19404" s="74"/>
    </row>
    <row r="19405">
      <c r="H19405" s="74"/>
    </row>
    <row r="19406">
      <c r="H19406" s="74"/>
    </row>
    <row r="19407">
      <c r="H19407" s="74"/>
    </row>
    <row r="19408">
      <c r="H19408" s="74"/>
    </row>
    <row r="19409">
      <c r="H19409" s="74"/>
    </row>
    <row r="19410">
      <c r="H19410" s="74"/>
    </row>
    <row r="19411">
      <c r="H19411" s="74"/>
    </row>
    <row r="19412">
      <c r="H19412" s="74"/>
    </row>
    <row r="19413">
      <c r="H19413" s="74"/>
    </row>
    <row r="19414">
      <c r="H19414" s="74"/>
    </row>
    <row r="19415">
      <c r="H19415" s="74"/>
    </row>
    <row r="19416">
      <c r="H19416" s="74"/>
    </row>
    <row r="19417">
      <c r="H19417" s="74"/>
    </row>
    <row r="19418">
      <c r="H19418" s="74"/>
    </row>
    <row r="19419">
      <c r="H19419" s="74"/>
    </row>
    <row r="19420">
      <c r="H19420" s="74"/>
    </row>
    <row r="19421">
      <c r="H19421" s="74"/>
    </row>
    <row r="19422">
      <c r="H19422" s="74"/>
    </row>
    <row r="19423">
      <c r="H19423" s="74"/>
    </row>
    <row r="19424">
      <c r="H19424" s="74"/>
    </row>
    <row r="19425">
      <c r="H19425" s="74"/>
    </row>
    <row r="19426">
      <c r="H19426" s="74"/>
    </row>
    <row r="19427">
      <c r="H19427" s="74"/>
    </row>
    <row r="19428">
      <c r="H19428" s="74"/>
    </row>
    <row r="19429">
      <c r="H19429" s="74"/>
    </row>
    <row r="19430">
      <c r="H19430" s="74"/>
    </row>
    <row r="19431">
      <c r="H19431" s="74"/>
    </row>
    <row r="19432">
      <c r="H19432" s="74"/>
    </row>
    <row r="19433">
      <c r="H19433" s="74"/>
    </row>
    <row r="19434">
      <c r="H19434" s="74"/>
    </row>
    <row r="19435">
      <c r="H19435" s="74"/>
    </row>
    <row r="19436">
      <c r="H19436" s="74"/>
    </row>
    <row r="19437">
      <c r="H19437" s="74"/>
    </row>
    <row r="19438">
      <c r="H19438" s="74"/>
    </row>
    <row r="19439">
      <c r="H19439" s="74"/>
    </row>
    <row r="19440">
      <c r="H19440" s="74"/>
    </row>
    <row r="19441">
      <c r="H19441" s="74"/>
    </row>
    <row r="19442">
      <c r="H19442" s="74"/>
    </row>
    <row r="19443">
      <c r="H19443" s="74"/>
    </row>
    <row r="19444">
      <c r="H19444" s="74"/>
    </row>
    <row r="19445">
      <c r="H19445" s="74"/>
    </row>
    <row r="19446">
      <c r="H19446" s="74"/>
    </row>
    <row r="19447">
      <c r="H19447" s="74"/>
    </row>
    <row r="19448">
      <c r="H19448" s="74"/>
    </row>
    <row r="19449">
      <c r="H19449" s="74"/>
    </row>
    <row r="19450">
      <c r="H19450" s="74"/>
    </row>
    <row r="19451">
      <c r="H19451" s="74"/>
    </row>
    <row r="19452">
      <c r="H19452" s="74"/>
    </row>
    <row r="19453">
      <c r="H19453" s="74"/>
    </row>
    <row r="19454">
      <c r="H19454" s="74"/>
    </row>
    <row r="19455">
      <c r="H19455" s="74"/>
    </row>
    <row r="19456">
      <c r="H19456" s="74"/>
    </row>
    <row r="19457">
      <c r="H19457" s="74"/>
    </row>
    <row r="19458">
      <c r="H19458" s="74"/>
    </row>
    <row r="19459">
      <c r="H19459" s="74"/>
    </row>
    <row r="19460">
      <c r="H19460" s="74"/>
    </row>
    <row r="19461">
      <c r="H19461" s="74"/>
    </row>
    <row r="19462">
      <c r="H19462" s="74"/>
    </row>
    <row r="19463">
      <c r="H19463" s="74"/>
    </row>
    <row r="19464">
      <c r="H19464" s="74"/>
    </row>
    <row r="19465">
      <c r="H19465" s="74"/>
    </row>
    <row r="19466">
      <c r="H19466" s="74"/>
    </row>
    <row r="19467">
      <c r="H19467" s="74"/>
    </row>
    <row r="19468">
      <c r="H19468" s="74"/>
    </row>
    <row r="19469">
      <c r="H19469" s="74"/>
    </row>
    <row r="19470">
      <c r="H19470" s="74"/>
    </row>
    <row r="19471">
      <c r="H19471" s="74"/>
    </row>
    <row r="19472">
      <c r="H19472" s="74"/>
    </row>
    <row r="19473">
      <c r="H19473" s="74"/>
    </row>
    <row r="19474">
      <c r="H19474" s="74"/>
    </row>
    <row r="19475">
      <c r="H19475" s="74"/>
    </row>
    <row r="19476">
      <c r="H19476" s="74"/>
    </row>
    <row r="19477">
      <c r="H19477" s="74"/>
    </row>
    <row r="19478">
      <c r="H19478" s="74"/>
    </row>
    <row r="19479">
      <c r="H19479" s="74"/>
    </row>
    <row r="19480">
      <c r="H19480" s="74"/>
    </row>
    <row r="19481">
      <c r="H19481" s="74"/>
    </row>
    <row r="19482">
      <c r="H19482" s="74"/>
    </row>
    <row r="19483">
      <c r="H19483" s="74"/>
    </row>
    <row r="19484">
      <c r="H19484" s="74"/>
    </row>
    <row r="19485">
      <c r="H19485" s="74"/>
    </row>
    <row r="19486">
      <c r="H19486" s="74"/>
    </row>
    <row r="19487">
      <c r="H19487" s="74"/>
    </row>
    <row r="19488">
      <c r="H19488" s="74"/>
    </row>
    <row r="19489">
      <c r="H19489" s="74"/>
    </row>
    <row r="19490">
      <c r="H19490" s="74"/>
    </row>
    <row r="19491">
      <c r="H19491" s="74"/>
    </row>
    <row r="19492">
      <c r="H19492" s="74"/>
    </row>
    <row r="19493">
      <c r="H19493" s="74"/>
    </row>
    <row r="19494">
      <c r="H19494" s="74"/>
    </row>
    <row r="19495">
      <c r="H19495" s="74"/>
    </row>
    <row r="19496">
      <c r="H19496" s="74"/>
    </row>
    <row r="19497">
      <c r="H19497" s="74"/>
    </row>
    <row r="19498">
      <c r="H19498" s="74"/>
    </row>
    <row r="19499">
      <c r="H19499" s="74"/>
    </row>
    <row r="19500">
      <c r="H19500" s="74"/>
    </row>
    <row r="19501">
      <c r="H19501" s="74"/>
    </row>
    <row r="19502">
      <c r="H19502" s="74"/>
    </row>
    <row r="19503">
      <c r="H19503" s="74"/>
    </row>
    <row r="19504">
      <c r="H19504" s="74"/>
    </row>
    <row r="19505">
      <c r="H19505" s="74"/>
    </row>
    <row r="19506">
      <c r="H19506" s="74"/>
    </row>
    <row r="19507">
      <c r="H19507" s="74"/>
    </row>
    <row r="19508">
      <c r="H19508" s="74"/>
    </row>
    <row r="19509">
      <c r="H19509" s="74"/>
    </row>
    <row r="19510">
      <c r="H19510" s="74"/>
    </row>
    <row r="19511">
      <c r="H19511" s="74"/>
    </row>
    <row r="19512">
      <c r="H19512" s="74"/>
    </row>
    <row r="19513">
      <c r="H19513" s="74"/>
    </row>
    <row r="19514">
      <c r="H19514" s="74"/>
    </row>
    <row r="19515">
      <c r="H19515" s="74"/>
    </row>
    <row r="19516">
      <c r="H19516" s="74"/>
    </row>
    <row r="19517">
      <c r="H19517" s="74"/>
    </row>
    <row r="19518">
      <c r="H19518" s="74"/>
    </row>
    <row r="19519">
      <c r="H19519" s="74"/>
    </row>
    <row r="19520">
      <c r="H19520" s="74"/>
    </row>
    <row r="19521">
      <c r="H19521" s="74"/>
    </row>
    <row r="19522">
      <c r="H19522" s="74"/>
    </row>
    <row r="19523">
      <c r="H19523" s="74"/>
    </row>
    <row r="19524">
      <c r="H19524" s="74"/>
    </row>
    <row r="19525">
      <c r="H19525" s="74"/>
    </row>
    <row r="19526">
      <c r="H19526" s="74"/>
    </row>
    <row r="19527">
      <c r="H19527" s="74"/>
    </row>
    <row r="19528">
      <c r="H19528" s="74"/>
    </row>
    <row r="19529">
      <c r="H19529" s="74"/>
    </row>
    <row r="19530">
      <c r="H19530" s="74"/>
    </row>
    <row r="19531">
      <c r="H19531" s="74"/>
    </row>
    <row r="19532">
      <c r="H19532" s="74"/>
    </row>
    <row r="19533">
      <c r="H19533" s="74"/>
    </row>
    <row r="19534">
      <c r="H19534" s="74"/>
    </row>
    <row r="19535">
      <c r="H19535" s="74"/>
    </row>
    <row r="19536">
      <c r="H19536" s="74"/>
    </row>
    <row r="19537">
      <c r="H19537" s="74"/>
    </row>
    <row r="19538">
      <c r="H19538" s="74"/>
    </row>
    <row r="19539">
      <c r="H19539" s="74"/>
    </row>
    <row r="19540">
      <c r="H19540" s="74"/>
    </row>
    <row r="19541">
      <c r="H19541" s="74"/>
    </row>
    <row r="19542">
      <c r="H19542" s="74"/>
    </row>
    <row r="19543">
      <c r="H19543" s="74"/>
    </row>
    <row r="19544">
      <c r="H19544" s="74"/>
    </row>
    <row r="19545">
      <c r="H19545" s="74"/>
    </row>
    <row r="19546">
      <c r="H19546" s="74"/>
    </row>
    <row r="19547">
      <c r="H19547" s="74"/>
    </row>
    <row r="19548">
      <c r="H19548" s="74"/>
    </row>
    <row r="19549">
      <c r="H19549" s="74"/>
    </row>
    <row r="19550">
      <c r="H19550" s="74"/>
    </row>
    <row r="19551">
      <c r="H19551" s="74"/>
    </row>
    <row r="19552">
      <c r="H19552" s="74"/>
    </row>
    <row r="19553">
      <c r="H19553" s="74"/>
    </row>
    <row r="19554">
      <c r="H19554" s="74"/>
    </row>
    <row r="19555">
      <c r="H19555" s="74"/>
    </row>
    <row r="19556">
      <c r="H19556" s="74"/>
    </row>
    <row r="19557">
      <c r="H19557" s="74"/>
    </row>
    <row r="19558">
      <c r="H19558" s="74"/>
    </row>
    <row r="19559">
      <c r="H19559" s="74"/>
    </row>
    <row r="19560">
      <c r="H19560" s="74"/>
    </row>
    <row r="19561">
      <c r="H19561" s="74"/>
    </row>
    <row r="19562">
      <c r="H19562" s="74"/>
    </row>
    <row r="19563">
      <c r="H19563" s="74"/>
    </row>
    <row r="19564">
      <c r="H19564" s="74"/>
    </row>
    <row r="19565">
      <c r="H19565" s="74"/>
    </row>
    <row r="19566">
      <c r="H19566" s="74"/>
    </row>
    <row r="19567">
      <c r="H19567" s="74"/>
    </row>
    <row r="19568">
      <c r="H19568" s="74"/>
    </row>
    <row r="19569">
      <c r="H19569" s="74"/>
    </row>
    <row r="19570">
      <c r="H19570" s="74"/>
    </row>
    <row r="19571">
      <c r="H19571" s="74"/>
    </row>
    <row r="19572">
      <c r="H19572" s="74"/>
    </row>
    <row r="19573">
      <c r="H19573" s="74"/>
    </row>
    <row r="19574">
      <c r="H19574" s="74"/>
    </row>
    <row r="19575">
      <c r="H19575" s="74"/>
    </row>
    <row r="19576">
      <c r="H19576" s="74"/>
    </row>
    <row r="19577">
      <c r="H19577" s="74"/>
    </row>
    <row r="19578">
      <c r="H19578" s="74"/>
    </row>
    <row r="19579">
      <c r="H19579" s="74"/>
    </row>
    <row r="19580">
      <c r="H19580" s="74"/>
    </row>
    <row r="19581">
      <c r="H19581" s="74"/>
    </row>
    <row r="19582">
      <c r="H19582" s="74"/>
    </row>
    <row r="19583">
      <c r="H19583" s="74"/>
    </row>
    <row r="19584">
      <c r="H19584" s="74"/>
    </row>
    <row r="19585">
      <c r="H19585" s="74"/>
    </row>
    <row r="19586">
      <c r="H19586" s="74"/>
    </row>
    <row r="19587">
      <c r="H19587" s="74"/>
    </row>
    <row r="19588">
      <c r="H19588" s="74"/>
    </row>
    <row r="19589">
      <c r="H19589" s="74"/>
    </row>
    <row r="19590">
      <c r="H19590" s="74"/>
    </row>
    <row r="19591">
      <c r="H19591" s="74"/>
    </row>
    <row r="19592">
      <c r="H19592" s="74"/>
    </row>
    <row r="19593">
      <c r="H19593" s="74"/>
    </row>
    <row r="19594">
      <c r="H19594" s="74"/>
    </row>
    <row r="19595">
      <c r="H19595" s="74"/>
    </row>
    <row r="19596">
      <c r="H19596" s="74"/>
    </row>
    <row r="19597">
      <c r="H19597" s="74"/>
    </row>
    <row r="19598">
      <c r="H19598" s="74"/>
    </row>
    <row r="19599">
      <c r="H19599" s="74"/>
    </row>
    <row r="19600">
      <c r="H19600" s="74"/>
    </row>
    <row r="19601">
      <c r="H19601" s="74"/>
    </row>
    <row r="19602">
      <c r="H19602" s="74"/>
    </row>
    <row r="19603">
      <c r="H19603" s="74"/>
    </row>
    <row r="19604">
      <c r="H19604" s="74"/>
    </row>
    <row r="19605">
      <c r="H19605" s="74"/>
    </row>
    <row r="19606">
      <c r="H19606" s="74"/>
    </row>
    <row r="19607">
      <c r="H19607" s="74"/>
    </row>
    <row r="19608">
      <c r="H19608" s="74"/>
    </row>
    <row r="19609">
      <c r="H19609" s="74"/>
    </row>
    <row r="19610">
      <c r="H19610" s="74"/>
    </row>
    <row r="19611">
      <c r="H19611" s="74"/>
    </row>
    <row r="19612">
      <c r="H19612" s="74"/>
    </row>
    <row r="19613">
      <c r="H19613" s="74"/>
    </row>
    <row r="19614">
      <c r="H19614" s="74"/>
    </row>
    <row r="19615">
      <c r="H19615" s="74"/>
    </row>
    <row r="19616">
      <c r="H19616" s="74"/>
    </row>
    <row r="19617">
      <c r="H19617" s="74"/>
    </row>
    <row r="19618">
      <c r="H19618" s="74"/>
    </row>
    <row r="19619">
      <c r="H19619" s="74"/>
    </row>
    <row r="19620">
      <c r="H19620" s="74"/>
    </row>
    <row r="19621">
      <c r="H19621" s="74"/>
    </row>
    <row r="19622">
      <c r="H19622" s="74"/>
    </row>
    <row r="19623">
      <c r="H19623" s="74"/>
    </row>
    <row r="19624">
      <c r="H19624" s="74"/>
    </row>
    <row r="19625">
      <c r="H19625" s="74"/>
    </row>
    <row r="19626">
      <c r="H19626" s="74"/>
    </row>
    <row r="19627">
      <c r="H19627" s="74"/>
    </row>
    <row r="19628">
      <c r="H19628" s="74"/>
    </row>
    <row r="19629">
      <c r="H19629" s="74"/>
    </row>
    <row r="19630">
      <c r="H19630" s="74"/>
    </row>
    <row r="19631">
      <c r="H19631" s="74"/>
    </row>
    <row r="19632">
      <c r="H19632" s="74"/>
    </row>
    <row r="19633">
      <c r="H19633" s="74"/>
    </row>
    <row r="19634">
      <c r="H19634" s="74"/>
    </row>
    <row r="19635">
      <c r="H19635" s="74"/>
    </row>
    <row r="19636">
      <c r="H19636" s="74"/>
    </row>
    <row r="19637">
      <c r="H19637" s="74"/>
    </row>
    <row r="19638">
      <c r="H19638" s="74"/>
    </row>
    <row r="19639">
      <c r="H19639" s="74"/>
    </row>
    <row r="19640">
      <c r="H19640" s="74"/>
    </row>
    <row r="19641">
      <c r="H19641" s="74"/>
    </row>
    <row r="19642">
      <c r="H19642" s="74"/>
    </row>
    <row r="19643">
      <c r="H19643" s="74"/>
    </row>
    <row r="19644">
      <c r="H19644" s="74"/>
    </row>
    <row r="19645">
      <c r="H19645" s="74"/>
    </row>
    <row r="19646">
      <c r="H19646" s="74"/>
    </row>
    <row r="19647">
      <c r="H19647" s="74"/>
    </row>
    <row r="19648">
      <c r="H19648" s="74"/>
    </row>
    <row r="19649">
      <c r="H19649" s="74"/>
    </row>
    <row r="19650">
      <c r="H19650" s="74"/>
    </row>
    <row r="19651">
      <c r="H19651" s="74"/>
    </row>
    <row r="19652">
      <c r="H19652" s="74"/>
    </row>
    <row r="19653">
      <c r="H19653" s="74"/>
    </row>
    <row r="19654">
      <c r="H19654" s="74"/>
    </row>
    <row r="19655">
      <c r="H19655" s="74"/>
    </row>
    <row r="19656">
      <c r="H19656" s="74"/>
    </row>
    <row r="19657">
      <c r="H19657" s="74"/>
    </row>
    <row r="19658">
      <c r="H19658" s="74"/>
    </row>
    <row r="19659">
      <c r="H19659" s="74"/>
    </row>
    <row r="19660">
      <c r="H19660" s="74"/>
    </row>
    <row r="19661">
      <c r="H19661" s="74"/>
    </row>
    <row r="19662">
      <c r="H19662" s="74"/>
    </row>
    <row r="19663">
      <c r="H19663" s="74"/>
    </row>
    <row r="19664">
      <c r="H19664" s="74"/>
    </row>
    <row r="19665">
      <c r="H19665" s="74"/>
    </row>
    <row r="19666">
      <c r="H19666" s="74"/>
    </row>
    <row r="19667">
      <c r="H19667" s="74"/>
    </row>
    <row r="19668">
      <c r="H19668" s="74"/>
    </row>
    <row r="19669">
      <c r="H19669" s="74"/>
    </row>
    <row r="19670">
      <c r="H19670" s="74"/>
    </row>
    <row r="19671">
      <c r="H19671" s="74"/>
    </row>
    <row r="19672">
      <c r="H19672" s="74"/>
    </row>
    <row r="19673">
      <c r="H19673" s="74"/>
    </row>
    <row r="19674">
      <c r="H19674" s="74"/>
    </row>
    <row r="19675">
      <c r="H19675" s="74"/>
    </row>
    <row r="19676">
      <c r="H19676" s="74"/>
    </row>
    <row r="19677">
      <c r="H19677" s="74"/>
    </row>
    <row r="19678">
      <c r="H19678" s="74"/>
    </row>
    <row r="19679">
      <c r="H19679" s="74"/>
    </row>
    <row r="19680">
      <c r="H19680" s="74"/>
    </row>
    <row r="19681">
      <c r="H19681" s="74"/>
    </row>
    <row r="19682">
      <c r="H19682" s="74"/>
    </row>
    <row r="19683">
      <c r="H19683" s="74"/>
    </row>
    <row r="19684">
      <c r="H19684" s="74"/>
    </row>
    <row r="19685">
      <c r="H19685" s="74"/>
    </row>
    <row r="19686">
      <c r="H19686" s="74"/>
    </row>
    <row r="19687">
      <c r="H19687" s="74"/>
    </row>
    <row r="19688">
      <c r="H19688" s="74"/>
    </row>
    <row r="19689">
      <c r="H19689" s="74"/>
    </row>
    <row r="19690">
      <c r="H19690" s="74"/>
    </row>
    <row r="19691">
      <c r="H19691" s="74"/>
    </row>
    <row r="19692">
      <c r="H19692" s="74"/>
    </row>
    <row r="19693">
      <c r="H19693" s="74"/>
    </row>
    <row r="19694">
      <c r="H19694" s="74"/>
    </row>
    <row r="19695">
      <c r="H19695" s="74"/>
    </row>
    <row r="19696">
      <c r="H19696" s="74"/>
    </row>
    <row r="19697">
      <c r="H19697" s="74"/>
    </row>
    <row r="19698">
      <c r="H19698" s="74"/>
    </row>
    <row r="19699">
      <c r="H19699" s="74"/>
    </row>
    <row r="19700">
      <c r="H19700" s="74"/>
    </row>
    <row r="19701">
      <c r="H19701" s="74"/>
    </row>
    <row r="19702">
      <c r="H19702" s="74"/>
    </row>
    <row r="19703">
      <c r="H19703" s="74"/>
    </row>
    <row r="19704">
      <c r="H19704" s="74"/>
    </row>
    <row r="19705">
      <c r="H19705" s="74"/>
    </row>
    <row r="19706">
      <c r="H19706" s="74"/>
    </row>
    <row r="19707">
      <c r="H19707" s="74"/>
    </row>
    <row r="19708">
      <c r="H19708" s="74"/>
    </row>
    <row r="19709">
      <c r="H19709" s="74"/>
    </row>
    <row r="19710">
      <c r="H19710" s="74"/>
    </row>
    <row r="19711">
      <c r="H19711" s="74"/>
    </row>
    <row r="19712">
      <c r="H19712" s="74"/>
    </row>
    <row r="19713">
      <c r="H19713" s="74"/>
    </row>
    <row r="19714">
      <c r="H19714" s="74"/>
    </row>
    <row r="19715">
      <c r="H19715" s="74"/>
    </row>
    <row r="19716">
      <c r="H19716" s="74"/>
    </row>
    <row r="19717">
      <c r="H19717" s="74"/>
    </row>
    <row r="19718">
      <c r="H19718" s="74"/>
    </row>
    <row r="19719">
      <c r="H19719" s="74"/>
    </row>
    <row r="19720">
      <c r="H19720" s="74"/>
    </row>
    <row r="19721">
      <c r="H19721" s="74"/>
    </row>
    <row r="19722">
      <c r="H19722" s="74"/>
    </row>
    <row r="19723">
      <c r="H19723" s="74"/>
    </row>
    <row r="19724">
      <c r="H19724" s="74"/>
    </row>
    <row r="19725">
      <c r="H19725" s="74"/>
    </row>
    <row r="19726">
      <c r="H19726" s="74"/>
    </row>
    <row r="19727">
      <c r="H19727" s="74"/>
    </row>
    <row r="19728">
      <c r="H19728" s="74"/>
    </row>
    <row r="19729">
      <c r="H19729" s="74"/>
    </row>
    <row r="19730">
      <c r="H19730" s="74"/>
    </row>
    <row r="19731">
      <c r="H19731" s="74"/>
    </row>
    <row r="19732">
      <c r="H19732" s="74"/>
    </row>
    <row r="19733">
      <c r="H19733" s="74"/>
    </row>
    <row r="19734">
      <c r="H19734" s="74"/>
    </row>
    <row r="19735">
      <c r="H19735" s="74"/>
    </row>
    <row r="19736">
      <c r="H19736" s="74"/>
    </row>
    <row r="19737">
      <c r="H19737" s="74"/>
    </row>
    <row r="19738">
      <c r="H19738" s="74"/>
    </row>
    <row r="19739">
      <c r="H19739" s="74"/>
    </row>
    <row r="19740">
      <c r="H19740" s="74"/>
    </row>
    <row r="19741">
      <c r="H19741" s="74"/>
    </row>
    <row r="19742">
      <c r="H19742" s="74"/>
    </row>
    <row r="19743">
      <c r="H19743" s="74"/>
    </row>
    <row r="19744">
      <c r="H19744" s="74"/>
    </row>
    <row r="19745">
      <c r="H19745" s="74"/>
    </row>
    <row r="19746">
      <c r="H19746" s="74"/>
    </row>
    <row r="19747">
      <c r="H19747" s="74"/>
    </row>
    <row r="19748">
      <c r="H19748" s="74"/>
    </row>
    <row r="19749">
      <c r="H19749" s="74"/>
    </row>
    <row r="19750">
      <c r="H19750" s="74"/>
    </row>
    <row r="19751">
      <c r="H19751" s="74"/>
    </row>
    <row r="19752">
      <c r="H19752" s="74"/>
    </row>
    <row r="19753">
      <c r="H19753" s="74"/>
    </row>
    <row r="19754">
      <c r="H19754" s="74"/>
    </row>
    <row r="19755">
      <c r="H19755" s="74"/>
    </row>
    <row r="19756">
      <c r="H19756" s="74"/>
    </row>
    <row r="19757">
      <c r="H19757" s="74"/>
    </row>
    <row r="19758">
      <c r="H19758" s="74"/>
    </row>
    <row r="19759">
      <c r="H19759" s="74"/>
    </row>
    <row r="19760">
      <c r="H19760" s="74"/>
    </row>
    <row r="19761">
      <c r="H19761" s="74"/>
    </row>
    <row r="19762">
      <c r="H19762" s="74"/>
    </row>
    <row r="19763">
      <c r="H19763" s="74"/>
    </row>
    <row r="19764">
      <c r="H19764" s="74"/>
    </row>
    <row r="19765">
      <c r="H19765" s="74"/>
    </row>
    <row r="19766">
      <c r="H19766" s="74"/>
    </row>
    <row r="19767">
      <c r="H19767" s="74"/>
    </row>
    <row r="19768">
      <c r="H19768" s="74"/>
    </row>
    <row r="19769">
      <c r="H19769" s="74"/>
    </row>
    <row r="19770">
      <c r="H19770" s="74"/>
    </row>
    <row r="19771">
      <c r="H19771" s="74"/>
    </row>
    <row r="19772">
      <c r="H19772" s="74"/>
    </row>
    <row r="19773">
      <c r="H19773" s="74"/>
    </row>
    <row r="19774">
      <c r="H19774" s="74"/>
    </row>
    <row r="19775">
      <c r="H19775" s="74"/>
    </row>
    <row r="19776">
      <c r="H19776" s="74"/>
    </row>
    <row r="19777">
      <c r="H19777" s="74"/>
    </row>
    <row r="19778">
      <c r="H19778" s="74"/>
    </row>
    <row r="19779">
      <c r="H19779" s="74"/>
    </row>
    <row r="19780">
      <c r="H19780" s="74"/>
    </row>
    <row r="19781">
      <c r="H19781" s="74"/>
    </row>
    <row r="19782">
      <c r="H19782" s="74"/>
    </row>
    <row r="19783">
      <c r="H19783" s="74"/>
    </row>
    <row r="19784">
      <c r="H19784" s="74"/>
    </row>
    <row r="19785">
      <c r="H19785" s="74"/>
    </row>
    <row r="19786">
      <c r="H19786" s="74"/>
    </row>
    <row r="19787">
      <c r="H19787" s="74"/>
    </row>
    <row r="19788">
      <c r="H19788" s="74"/>
    </row>
    <row r="19789">
      <c r="H19789" s="74"/>
    </row>
    <row r="19790">
      <c r="H19790" s="74"/>
    </row>
    <row r="19791">
      <c r="H19791" s="74"/>
    </row>
    <row r="19792">
      <c r="H19792" s="74"/>
    </row>
    <row r="19793">
      <c r="H19793" s="74"/>
    </row>
    <row r="19794">
      <c r="H19794" s="74"/>
    </row>
    <row r="19795">
      <c r="H19795" s="74"/>
    </row>
    <row r="19796">
      <c r="H19796" s="74"/>
    </row>
    <row r="19797">
      <c r="H19797" s="74"/>
    </row>
    <row r="19798">
      <c r="H19798" s="74"/>
    </row>
    <row r="19799">
      <c r="H19799" s="74"/>
    </row>
    <row r="19800">
      <c r="H19800" s="74"/>
    </row>
    <row r="19801">
      <c r="H19801" s="74"/>
    </row>
    <row r="19802">
      <c r="H19802" s="74"/>
    </row>
    <row r="19803">
      <c r="H19803" s="74"/>
    </row>
    <row r="19804">
      <c r="H19804" s="74"/>
    </row>
    <row r="19805">
      <c r="H19805" s="74"/>
    </row>
    <row r="19806">
      <c r="H19806" s="74"/>
    </row>
    <row r="19807">
      <c r="H19807" s="74"/>
    </row>
    <row r="19808">
      <c r="H19808" s="74"/>
    </row>
    <row r="19809">
      <c r="H19809" s="74"/>
    </row>
    <row r="19810">
      <c r="H19810" s="74"/>
    </row>
    <row r="19811">
      <c r="H19811" s="74"/>
    </row>
    <row r="19812">
      <c r="H19812" s="74"/>
    </row>
    <row r="19813">
      <c r="H19813" s="74"/>
    </row>
    <row r="19814">
      <c r="H19814" s="74"/>
    </row>
    <row r="19815">
      <c r="H19815" s="74"/>
    </row>
    <row r="19816">
      <c r="H19816" s="74"/>
    </row>
    <row r="19817">
      <c r="H19817" s="74"/>
    </row>
    <row r="19818">
      <c r="H19818" s="74"/>
    </row>
    <row r="19819">
      <c r="H19819" s="74"/>
    </row>
    <row r="19820">
      <c r="H19820" s="74"/>
    </row>
    <row r="19821">
      <c r="H19821" s="74"/>
    </row>
    <row r="19822">
      <c r="H19822" s="74"/>
    </row>
    <row r="19823">
      <c r="H19823" s="74"/>
    </row>
    <row r="19824">
      <c r="H19824" s="74"/>
    </row>
    <row r="19825">
      <c r="H19825" s="74"/>
    </row>
    <row r="19826">
      <c r="H19826" s="74"/>
    </row>
    <row r="19827">
      <c r="H19827" s="74"/>
    </row>
    <row r="19828">
      <c r="H19828" s="74"/>
    </row>
    <row r="19829">
      <c r="H19829" s="74"/>
    </row>
    <row r="19830">
      <c r="H19830" s="74"/>
    </row>
    <row r="19831">
      <c r="H19831" s="74"/>
    </row>
    <row r="19832">
      <c r="H19832" s="74"/>
    </row>
    <row r="19833">
      <c r="H19833" s="74"/>
    </row>
    <row r="19834">
      <c r="H19834" s="74"/>
    </row>
    <row r="19835">
      <c r="H19835" s="74"/>
    </row>
    <row r="19836">
      <c r="H19836" s="74"/>
    </row>
    <row r="19837">
      <c r="H19837" s="74"/>
    </row>
    <row r="19838">
      <c r="H19838" s="74"/>
    </row>
    <row r="19839">
      <c r="H19839" s="74"/>
    </row>
    <row r="19840">
      <c r="H19840" s="74"/>
    </row>
    <row r="19841">
      <c r="H19841" s="74"/>
    </row>
    <row r="19842">
      <c r="H19842" s="74"/>
    </row>
    <row r="19843">
      <c r="H19843" s="74"/>
    </row>
    <row r="19844">
      <c r="H19844" s="74"/>
    </row>
    <row r="19845">
      <c r="H19845" s="74"/>
    </row>
    <row r="19846">
      <c r="H19846" s="74"/>
    </row>
    <row r="19847">
      <c r="H19847" s="74"/>
    </row>
    <row r="19848">
      <c r="H19848" s="74"/>
    </row>
    <row r="19849">
      <c r="H19849" s="74"/>
    </row>
    <row r="19850">
      <c r="H19850" s="74"/>
    </row>
    <row r="19851">
      <c r="H19851" s="74"/>
    </row>
    <row r="19852">
      <c r="H19852" s="74"/>
    </row>
    <row r="19853">
      <c r="H19853" s="74"/>
    </row>
    <row r="19854">
      <c r="H19854" s="74"/>
    </row>
    <row r="19855">
      <c r="H19855" s="74"/>
    </row>
    <row r="19856">
      <c r="H19856" s="74"/>
    </row>
    <row r="19857">
      <c r="H19857" s="74"/>
    </row>
    <row r="19858">
      <c r="H19858" s="74"/>
    </row>
    <row r="19859">
      <c r="H19859" s="74"/>
    </row>
    <row r="19860">
      <c r="H19860" s="74"/>
    </row>
    <row r="19861">
      <c r="H19861" s="74"/>
    </row>
    <row r="19862">
      <c r="H19862" s="74"/>
    </row>
    <row r="19863">
      <c r="H19863" s="74"/>
    </row>
    <row r="19864">
      <c r="H19864" s="74"/>
    </row>
    <row r="19865">
      <c r="H19865" s="74"/>
    </row>
    <row r="19866">
      <c r="H19866" s="74"/>
    </row>
    <row r="19867">
      <c r="H19867" s="74"/>
    </row>
    <row r="19868">
      <c r="H19868" s="74"/>
    </row>
    <row r="19869">
      <c r="H19869" s="74"/>
    </row>
    <row r="19870">
      <c r="H19870" s="74"/>
    </row>
    <row r="19871">
      <c r="H19871" s="74"/>
    </row>
    <row r="19872">
      <c r="H19872" s="74"/>
    </row>
    <row r="19873">
      <c r="H19873" s="74"/>
    </row>
    <row r="19874">
      <c r="H19874" s="74"/>
    </row>
    <row r="19875">
      <c r="H19875" s="74"/>
    </row>
    <row r="19876">
      <c r="H19876" s="74"/>
    </row>
    <row r="19877">
      <c r="H19877" s="74"/>
    </row>
    <row r="19878">
      <c r="H19878" s="74"/>
    </row>
    <row r="19879">
      <c r="H19879" s="74"/>
    </row>
    <row r="19880">
      <c r="H19880" s="74"/>
    </row>
    <row r="19881">
      <c r="H19881" s="74"/>
    </row>
    <row r="19882">
      <c r="H19882" s="74"/>
    </row>
    <row r="19883">
      <c r="H19883" s="74"/>
    </row>
    <row r="19884">
      <c r="H19884" s="74"/>
    </row>
    <row r="19885">
      <c r="H19885" s="74"/>
    </row>
    <row r="19886">
      <c r="H19886" s="74"/>
    </row>
    <row r="19887">
      <c r="H19887" s="74"/>
    </row>
    <row r="19888">
      <c r="H19888" s="74"/>
    </row>
    <row r="19889">
      <c r="H19889" s="74"/>
    </row>
    <row r="19890">
      <c r="H19890" s="74"/>
    </row>
    <row r="19891">
      <c r="H19891" s="74"/>
    </row>
    <row r="19892">
      <c r="H19892" s="74"/>
    </row>
    <row r="19893">
      <c r="H19893" s="74"/>
    </row>
    <row r="19894">
      <c r="H19894" s="74"/>
    </row>
    <row r="19895">
      <c r="H19895" s="74"/>
    </row>
    <row r="19896">
      <c r="H19896" s="74"/>
    </row>
    <row r="19897">
      <c r="H19897" s="74"/>
    </row>
    <row r="19898">
      <c r="H19898" s="74"/>
    </row>
    <row r="19899">
      <c r="H19899" s="74"/>
    </row>
    <row r="19900">
      <c r="H19900" s="74"/>
    </row>
    <row r="19901">
      <c r="H19901" s="74"/>
    </row>
    <row r="19902">
      <c r="H19902" s="74"/>
    </row>
    <row r="19903">
      <c r="H19903" s="74"/>
    </row>
    <row r="19904">
      <c r="H19904" s="74"/>
    </row>
    <row r="19905">
      <c r="H19905" s="74"/>
    </row>
    <row r="19906">
      <c r="H19906" s="74"/>
    </row>
    <row r="19907">
      <c r="H19907" s="74"/>
    </row>
    <row r="19908">
      <c r="H19908" s="74"/>
    </row>
    <row r="19909">
      <c r="H19909" s="74"/>
    </row>
    <row r="19910">
      <c r="H19910" s="74"/>
    </row>
    <row r="19911">
      <c r="H19911" s="74"/>
    </row>
    <row r="19912">
      <c r="H19912" s="74"/>
    </row>
    <row r="19913">
      <c r="H19913" s="74"/>
    </row>
    <row r="19914">
      <c r="H19914" s="74"/>
    </row>
    <row r="19915">
      <c r="H19915" s="74"/>
    </row>
    <row r="19916">
      <c r="H19916" s="74"/>
    </row>
    <row r="19917">
      <c r="H19917" s="74"/>
    </row>
    <row r="19918">
      <c r="H19918" s="74"/>
    </row>
    <row r="19919">
      <c r="H19919" s="74"/>
    </row>
    <row r="19920">
      <c r="H19920" s="74"/>
    </row>
    <row r="19921">
      <c r="H19921" s="74"/>
    </row>
    <row r="19922">
      <c r="H19922" s="74"/>
    </row>
    <row r="19923">
      <c r="H19923" s="74"/>
    </row>
    <row r="19924">
      <c r="H19924" s="74"/>
    </row>
    <row r="19925">
      <c r="H19925" s="74"/>
    </row>
    <row r="19926">
      <c r="H19926" s="74"/>
    </row>
    <row r="19927">
      <c r="H19927" s="74"/>
    </row>
    <row r="19928">
      <c r="H19928" s="74"/>
    </row>
    <row r="19929">
      <c r="H19929" s="74"/>
    </row>
    <row r="19930">
      <c r="H19930" s="74"/>
    </row>
    <row r="19931">
      <c r="H19931" s="74"/>
    </row>
    <row r="19932">
      <c r="H19932" s="74"/>
    </row>
    <row r="19933">
      <c r="H19933" s="74"/>
    </row>
    <row r="19934">
      <c r="H19934" s="74"/>
    </row>
    <row r="19935">
      <c r="H19935" s="74"/>
    </row>
    <row r="19936">
      <c r="H19936" s="74"/>
    </row>
    <row r="19937">
      <c r="H19937" s="74"/>
    </row>
    <row r="19938">
      <c r="H19938" s="74"/>
    </row>
    <row r="19939">
      <c r="H19939" s="74"/>
    </row>
    <row r="19940">
      <c r="H19940" s="74"/>
    </row>
    <row r="19941">
      <c r="H19941" s="74"/>
    </row>
    <row r="19942">
      <c r="H19942" s="74"/>
    </row>
    <row r="19943">
      <c r="H19943" s="74"/>
    </row>
    <row r="19944">
      <c r="H19944" s="74"/>
    </row>
    <row r="19945">
      <c r="H19945" s="74"/>
    </row>
    <row r="19946">
      <c r="H19946" s="74"/>
    </row>
    <row r="19947">
      <c r="H19947" s="74"/>
    </row>
    <row r="19948">
      <c r="H19948" s="74"/>
    </row>
    <row r="19949">
      <c r="H19949" s="74"/>
    </row>
    <row r="19950">
      <c r="H19950" s="74"/>
    </row>
    <row r="19951">
      <c r="H19951" s="74"/>
    </row>
    <row r="19952">
      <c r="H19952" s="74"/>
    </row>
    <row r="19953">
      <c r="H19953" s="74"/>
    </row>
    <row r="19954">
      <c r="H19954" s="74"/>
    </row>
    <row r="19955">
      <c r="H19955" s="74"/>
    </row>
    <row r="19956">
      <c r="H19956" s="74"/>
    </row>
    <row r="19957">
      <c r="H19957" s="74"/>
    </row>
    <row r="19958">
      <c r="H19958" s="74"/>
    </row>
    <row r="19959">
      <c r="H19959" s="74"/>
    </row>
    <row r="19960">
      <c r="H19960" s="74"/>
    </row>
    <row r="19961">
      <c r="H19961" s="74"/>
    </row>
    <row r="19962">
      <c r="H19962" s="74"/>
    </row>
    <row r="19963">
      <c r="H19963" s="74"/>
    </row>
    <row r="19964">
      <c r="H19964" s="74"/>
    </row>
    <row r="19965">
      <c r="H19965" s="74"/>
    </row>
    <row r="19966">
      <c r="H19966" s="74"/>
    </row>
    <row r="19967">
      <c r="H19967" s="74"/>
    </row>
    <row r="19968">
      <c r="H19968" s="74"/>
    </row>
    <row r="19969">
      <c r="H19969" s="74"/>
    </row>
    <row r="19970">
      <c r="H19970" s="74"/>
    </row>
    <row r="19971">
      <c r="H19971" s="74"/>
    </row>
    <row r="19972">
      <c r="H19972" s="74"/>
    </row>
    <row r="19973">
      <c r="H19973" s="74"/>
    </row>
    <row r="19974">
      <c r="H19974" s="74"/>
    </row>
    <row r="19975">
      <c r="H19975" s="74"/>
    </row>
    <row r="19976">
      <c r="H19976" s="74"/>
    </row>
    <row r="19977">
      <c r="H19977" s="74"/>
    </row>
    <row r="19978">
      <c r="H19978" s="74"/>
    </row>
    <row r="19979">
      <c r="H19979" s="74"/>
    </row>
    <row r="19980">
      <c r="H19980" s="74"/>
    </row>
    <row r="19981">
      <c r="H19981" s="74"/>
    </row>
    <row r="19982">
      <c r="H19982" s="74"/>
    </row>
    <row r="19983">
      <c r="H19983" s="74"/>
    </row>
    <row r="19984">
      <c r="H19984" s="74"/>
    </row>
    <row r="19985">
      <c r="H19985" s="74"/>
    </row>
    <row r="19986">
      <c r="H19986" s="74"/>
    </row>
    <row r="19987">
      <c r="H19987" s="74"/>
    </row>
    <row r="19988">
      <c r="H19988" s="74"/>
    </row>
    <row r="19989">
      <c r="H19989" s="74"/>
    </row>
    <row r="19990">
      <c r="H19990" s="74"/>
    </row>
    <row r="19991">
      <c r="H19991" s="74"/>
    </row>
    <row r="19992">
      <c r="H19992" s="74"/>
    </row>
    <row r="19993">
      <c r="H19993" s="74"/>
    </row>
    <row r="19994">
      <c r="H19994" s="74"/>
    </row>
    <row r="19995">
      <c r="H19995" s="74"/>
    </row>
    <row r="19996">
      <c r="H19996" s="74"/>
    </row>
    <row r="19997">
      <c r="H19997" s="74"/>
    </row>
    <row r="19998">
      <c r="H19998" s="74"/>
    </row>
    <row r="19999">
      <c r="H19999" s="74"/>
    </row>
    <row r="20000">
      <c r="H20000" s="74"/>
    </row>
    <row r="20001">
      <c r="H20001" s="74"/>
    </row>
    <row r="20002">
      <c r="H20002" s="74"/>
    </row>
    <row r="20003">
      <c r="H20003" s="74"/>
    </row>
    <row r="20004">
      <c r="H20004" s="74"/>
    </row>
    <row r="20005">
      <c r="H20005" s="74"/>
    </row>
    <row r="20006">
      <c r="H20006" s="74"/>
    </row>
    <row r="20007">
      <c r="H20007" s="74"/>
    </row>
    <row r="20008">
      <c r="H20008" s="74"/>
    </row>
    <row r="20009">
      <c r="H20009" s="74"/>
    </row>
    <row r="20010">
      <c r="H20010" s="74"/>
    </row>
    <row r="20011">
      <c r="H20011" s="74"/>
    </row>
    <row r="20012">
      <c r="H20012" s="74"/>
    </row>
    <row r="20013">
      <c r="H20013" s="74"/>
    </row>
    <row r="20014">
      <c r="H20014" s="74"/>
    </row>
    <row r="20015">
      <c r="H20015" s="74"/>
    </row>
    <row r="20016">
      <c r="H20016" s="74"/>
    </row>
    <row r="20017">
      <c r="H20017" s="74"/>
    </row>
    <row r="20018">
      <c r="H20018" s="74"/>
    </row>
    <row r="20019">
      <c r="H20019" s="74"/>
    </row>
    <row r="20020">
      <c r="H20020" s="74"/>
    </row>
    <row r="20021">
      <c r="H20021" s="74"/>
    </row>
    <row r="20022">
      <c r="H20022" s="74"/>
    </row>
    <row r="20023">
      <c r="H20023" s="74"/>
    </row>
    <row r="20024">
      <c r="H20024" s="74"/>
    </row>
    <row r="20025">
      <c r="H20025" s="74"/>
    </row>
    <row r="20026">
      <c r="H20026" s="74"/>
    </row>
    <row r="20027">
      <c r="H20027" s="74"/>
    </row>
    <row r="20028">
      <c r="H20028" s="74"/>
    </row>
    <row r="20029">
      <c r="H20029" s="74"/>
    </row>
    <row r="20030">
      <c r="H20030" s="74"/>
    </row>
    <row r="20031">
      <c r="H20031" s="74"/>
    </row>
    <row r="20032">
      <c r="H20032" s="74"/>
    </row>
    <row r="20033">
      <c r="H20033" s="74"/>
    </row>
    <row r="20034">
      <c r="H20034" s="74"/>
    </row>
    <row r="20035">
      <c r="H20035" s="74"/>
    </row>
    <row r="20036">
      <c r="H20036" s="74"/>
    </row>
    <row r="20037">
      <c r="H20037" s="74"/>
    </row>
    <row r="20038">
      <c r="H20038" s="74"/>
    </row>
    <row r="20039">
      <c r="H20039" s="74"/>
    </row>
    <row r="20040">
      <c r="H20040" s="74"/>
    </row>
    <row r="20041">
      <c r="H20041" s="74"/>
    </row>
    <row r="20042">
      <c r="H20042" s="74"/>
    </row>
    <row r="20043">
      <c r="H20043" s="74"/>
    </row>
    <row r="20044">
      <c r="H20044" s="74"/>
    </row>
    <row r="20045">
      <c r="H20045" s="74"/>
    </row>
    <row r="20046">
      <c r="H20046" s="74"/>
    </row>
    <row r="20047">
      <c r="H20047" s="74"/>
    </row>
    <row r="20048">
      <c r="H20048" s="74"/>
    </row>
    <row r="20049">
      <c r="H20049" s="74"/>
    </row>
    <row r="20050">
      <c r="H20050" s="74"/>
    </row>
    <row r="20051">
      <c r="H20051" s="74"/>
    </row>
    <row r="20052">
      <c r="H20052" s="74"/>
    </row>
    <row r="20053">
      <c r="H20053" s="74"/>
    </row>
    <row r="20054">
      <c r="H20054" s="74"/>
    </row>
    <row r="20055">
      <c r="H20055" s="74"/>
    </row>
    <row r="20056">
      <c r="H20056" s="74"/>
    </row>
    <row r="20057">
      <c r="H20057" s="74"/>
    </row>
    <row r="20058">
      <c r="H20058" s="74"/>
    </row>
    <row r="20059">
      <c r="H20059" s="74"/>
    </row>
    <row r="20060">
      <c r="H20060" s="74"/>
    </row>
    <row r="20061">
      <c r="H20061" s="74"/>
    </row>
    <row r="20062">
      <c r="H20062" s="74"/>
    </row>
    <row r="20063">
      <c r="H20063" s="74"/>
    </row>
    <row r="20064">
      <c r="H20064" s="74"/>
    </row>
    <row r="20065">
      <c r="H20065" s="74"/>
    </row>
    <row r="20066">
      <c r="H20066" s="74"/>
    </row>
    <row r="20067">
      <c r="H20067" s="74"/>
    </row>
    <row r="20068">
      <c r="H20068" s="74"/>
    </row>
    <row r="20069">
      <c r="H20069" s="74"/>
    </row>
    <row r="20070">
      <c r="H20070" s="74"/>
    </row>
    <row r="20071">
      <c r="H20071" s="74"/>
    </row>
    <row r="20072">
      <c r="H20072" s="74"/>
    </row>
    <row r="20073">
      <c r="H20073" s="74"/>
    </row>
    <row r="20074">
      <c r="H20074" s="74"/>
    </row>
    <row r="20075">
      <c r="H20075" s="74"/>
    </row>
    <row r="20076">
      <c r="H20076" s="74"/>
    </row>
    <row r="20077">
      <c r="H20077" s="74"/>
    </row>
    <row r="20078">
      <c r="H20078" s="74"/>
    </row>
    <row r="20079">
      <c r="H20079" s="74"/>
    </row>
    <row r="20080">
      <c r="H20080" s="74"/>
    </row>
    <row r="20081">
      <c r="H20081" s="74"/>
    </row>
    <row r="20082">
      <c r="H20082" s="74"/>
    </row>
    <row r="20083">
      <c r="H20083" s="74"/>
    </row>
    <row r="20084">
      <c r="H20084" s="74"/>
    </row>
    <row r="20085">
      <c r="H20085" s="74"/>
    </row>
    <row r="20086">
      <c r="H20086" s="74"/>
    </row>
    <row r="20087">
      <c r="H20087" s="74"/>
    </row>
    <row r="20088">
      <c r="H20088" s="74"/>
    </row>
    <row r="20089">
      <c r="H20089" s="74"/>
    </row>
    <row r="20090">
      <c r="H20090" s="74"/>
    </row>
    <row r="20091">
      <c r="H20091" s="74"/>
    </row>
    <row r="20092">
      <c r="H20092" s="74"/>
    </row>
    <row r="20093">
      <c r="H20093" s="74"/>
    </row>
    <row r="20094">
      <c r="H20094" s="74"/>
    </row>
    <row r="20095">
      <c r="H20095" s="74"/>
    </row>
    <row r="20096">
      <c r="H20096" s="74"/>
    </row>
    <row r="20097">
      <c r="H20097" s="74"/>
    </row>
    <row r="20098">
      <c r="H20098" s="74"/>
    </row>
    <row r="20099">
      <c r="H20099" s="74"/>
    </row>
    <row r="20100">
      <c r="H20100" s="74"/>
    </row>
    <row r="20101">
      <c r="H20101" s="74"/>
    </row>
    <row r="20102">
      <c r="H20102" s="74"/>
    </row>
    <row r="20103">
      <c r="H20103" s="74"/>
    </row>
    <row r="20104">
      <c r="H20104" s="74"/>
    </row>
    <row r="20105">
      <c r="H20105" s="74"/>
    </row>
    <row r="20106">
      <c r="H20106" s="74"/>
    </row>
    <row r="20107">
      <c r="H20107" s="74"/>
    </row>
    <row r="20108">
      <c r="H20108" s="74"/>
    </row>
    <row r="20109">
      <c r="H20109" s="74"/>
    </row>
    <row r="20110">
      <c r="H20110" s="74"/>
    </row>
    <row r="20111">
      <c r="H20111" s="74"/>
    </row>
    <row r="20112">
      <c r="H20112" s="74"/>
    </row>
    <row r="20113">
      <c r="H20113" s="74"/>
    </row>
    <row r="20114">
      <c r="H20114" s="74"/>
    </row>
    <row r="20115">
      <c r="H20115" s="74"/>
    </row>
    <row r="20116">
      <c r="H20116" s="74"/>
    </row>
    <row r="20117">
      <c r="H20117" s="74"/>
    </row>
    <row r="20118">
      <c r="H20118" s="74"/>
    </row>
    <row r="20119">
      <c r="H20119" s="74"/>
    </row>
    <row r="20120">
      <c r="H20120" s="74"/>
    </row>
    <row r="20121">
      <c r="H20121" s="74"/>
    </row>
    <row r="20122">
      <c r="H20122" s="74"/>
    </row>
    <row r="20123">
      <c r="H20123" s="74"/>
    </row>
    <row r="20124">
      <c r="H20124" s="74"/>
    </row>
    <row r="20125">
      <c r="H20125" s="74"/>
    </row>
    <row r="20126">
      <c r="H20126" s="74"/>
    </row>
    <row r="20127">
      <c r="H20127" s="74"/>
    </row>
    <row r="20128">
      <c r="H20128" s="74"/>
    </row>
    <row r="20129">
      <c r="H20129" s="74"/>
    </row>
    <row r="20130">
      <c r="H20130" s="74"/>
    </row>
    <row r="20131">
      <c r="H20131" s="74"/>
    </row>
    <row r="20132">
      <c r="H20132" s="74"/>
    </row>
    <row r="20133">
      <c r="H20133" s="74"/>
    </row>
    <row r="20134">
      <c r="H20134" s="74"/>
    </row>
    <row r="20135">
      <c r="H20135" s="74"/>
    </row>
    <row r="20136">
      <c r="H20136" s="74"/>
    </row>
    <row r="20137">
      <c r="H20137" s="74"/>
    </row>
    <row r="20138">
      <c r="H20138" s="74"/>
    </row>
    <row r="20139">
      <c r="H20139" s="74"/>
    </row>
    <row r="20140">
      <c r="H20140" s="74"/>
    </row>
    <row r="20141">
      <c r="H20141" s="74"/>
    </row>
    <row r="20142">
      <c r="H20142" s="74"/>
    </row>
    <row r="20143">
      <c r="H20143" s="74"/>
    </row>
    <row r="20144">
      <c r="H20144" s="74"/>
    </row>
    <row r="20145">
      <c r="H20145" s="74"/>
    </row>
    <row r="20146">
      <c r="H20146" s="74"/>
    </row>
    <row r="20147">
      <c r="H20147" s="74"/>
    </row>
    <row r="20148">
      <c r="H20148" s="74"/>
    </row>
    <row r="20149">
      <c r="H20149" s="74"/>
    </row>
    <row r="20150">
      <c r="H20150" s="74"/>
    </row>
    <row r="20151">
      <c r="H20151" s="74"/>
    </row>
    <row r="20152">
      <c r="H20152" s="74"/>
    </row>
    <row r="20153">
      <c r="H20153" s="74"/>
    </row>
    <row r="20154">
      <c r="H20154" s="74"/>
    </row>
    <row r="20155">
      <c r="H20155" s="74"/>
    </row>
    <row r="20156">
      <c r="H20156" s="74"/>
    </row>
    <row r="20157">
      <c r="H20157" s="74"/>
    </row>
    <row r="20158">
      <c r="H20158" s="74"/>
    </row>
    <row r="20159">
      <c r="H20159" s="74"/>
    </row>
    <row r="20160">
      <c r="H20160" s="74"/>
    </row>
    <row r="20161">
      <c r="H20161" s="74"/>
    </row>
    <row r="20162">
      <c r="H20162" s="74"/>
    </row>
    <row r="20163">
      <c r="H20163" s="74"/>
    </row>
    <row r="20164">
      <c r="H20164" s="74"/>
    </row>
    <row r="20165">
      <c r="H20165" s="74"/>
    </row>
    <row r="20166">
      <c r="H20166" s="74"/>
    </row>
    <row r="20167">
      <c r="H20167" s="74"/>
    </row>
    <row r="20168">
      <c r="H20168" s="74"/>
    </row>
    <row r="20169">
      <c r="H20169" s="74"/>
    </row>
    <row r="20170">
      <c r="H20170" s="74"/>
    </row>
    <row r="20171">
      <c r="H20171" s="74"/>
    </row>
    <row r="20172">
      <c r="H20172" s="74"/>
    </row>
    <row r="20173">
      <c r="H20173" s="74"/>
    </row>
    <row r="20174">
      <c r="H20174" s="74"/>
    </row>
    <row r="20175">
      <c r="H20175" s="74"/>
    </row>
    <row r="20176">
      <c r="H20176" s="74"/>
    </row>
    <row r="20177">
      <c r="H20177" s="74"/>
    </row>
    <row r="20178">
      <c r="H20178" s="74"/>
    </row>
    <row r="20179">
      <c r="H20179" s="74"/>
    </row>
    <row r="20180">
      <c r="H20180" s="74"/>
    </row>
    <row r="20181">
      <c r="H20181" s="74"/>
    </row>
    <row r="20182">
      <c r="H20182" s="74"/>
    </row>
    <row r="20183">
      <c r="H20183" s="74"/>
    </row>
    <row r="20184">
      <c r="H20184" s="74"/>
    </row>
    <row r="20185">
      <c r="H20185" s="74"/>
    </row>
    <row r="20186">
      <c r="H20186" s="74"/>
    </row>
    <row r="20187">
      <c r="H20187" s="74"/>
    </row>
    <row r="20188">
      <c r="H20188" s="74"/>
    </row>
    <row r="20189">
      <c r="H20189" s="74"/>
    </row>
    <row r="20190">
      <c r="H20190" s="74"/>
    </row>
    <row r="20191">
      <c r="H20191" s="74"/>
    </row>
    <row r="20192">
      <c r="H20192" s="74"/>
    </row>
    <row r="20193">
      <c r="H20193" s="74"/>
    </row>
    <row r="20194">
      <c r="H20194" s="74"/>
    </row>
    <row r="20195">
      <c r="H20195" s="74"/>
    </row>
    <row r="20196">
      <c r="H20196" s="74"/>
    </row>
    <row r="20197">
      <c r="H20197" s="74"/>
    </row>
    <row r="20198">
      <c r="H20198" s="74"/>
    </row>
    <row r="20199">
      <c r="H20199" s="74"/>
    </row>
    <row r="20200">
      <c r="H20200" s="74"/>
    </row>
    <row r="20201">
      <c r="H20201" s="74"/>
    </row>
    <row r="20202">
      <c r="H20202" s="74"/>
    </row>
    <row r="20203">
      <c r="H20203" s="74"/>
    </row>
    <row r="20204">
      <c r="H20204" s="74"/>
    </row>
    <row r="20205">
      <c r="H20205" s="74"/>
    </row>
    <row r="20206">
      <c r="H20206" s="74"/>
    </row>
    <row r="20207">
      <c r="H20207" s="74"/>
    </row>
    <row r="20208">
      <c r="H20208" s="74"/>
    </row>
    <row r="20209">
      <c r="H20209" s="74"/>
    </row>
    <row r="20210">
      <c r="H20210" s="74"/>
    </row>
    <row r="20211">
      <c r="H20211" s="74"/>
    </row>
    <row r="20212">
      <c r="H20212" s="74"/>
    </row>
    <row r="20213">
      <c r="H20213" s="74"/>
    </row>
    <row r="20214">
      <c r="H20214" s="74"/>
    </row>
    <row r="20215">
      <c r="H20215" s="74"/>
    </row>
    <row r="20216">
      <c r="H20216" s="74"/>
    </row>
    <row r="20217">
      <c r="H20217" s="74"/>
    </row>
    <row r="20218">
      <c r="H20218" s="74"/>
    </row>
    <row r="20219">
      <c r="H20219" s="74"/>
    </row>
    <row r="20220">
      <c r="H20220" s="74"/>
    </row>
    <row r="20221">
      <c r="H20221" s="74"/>
    </row>
    <row r="20222">
      <c r="H20222" s="74"/>
    </row>
    <row r="20223">
      <c r="H20223" s="74"/>
    </row>
    <row r="20224">
      <c r="H20224" s="74"/>
    </row>
    <row r="20225">
      <c r="H20225" s="74"/>
    </row>
    <row r="20226">
      <c r="H20226" s="74"/>
    </row>
    <row r="20227">
      <c r="H20227" s="74"/>
    </row>
    <row r="20228">
      <c r="H20228" s="74"/>
    </row>
    <row r="20229">
      <c r="H20229" s="74"/>
    </row>
    <row r="20230">
      <c r="H20230" s="74"/>
    </row>
    <row r="20231">
      <c r="H20231" s="74"/>
    </row>
    <row r="20232">
      <c r="H20232" s="74"/>
    </row>
    <row r="20233">
      <c r="H20233" s="74"/>
    </row>
    <row r="20234">
      <c r="H20234" s="74"/>
    </row>
    <row r="20235">
      <c r="H20235" s="74"/>
    </row>
    <row r="20236">
      <c r="H20236" s="74"/>
    </row>
    <row r="20237">
      <c r="H20237" s="74"/>
    </row>
    <row r="20238">
      <c r="H20238" s="74"/>
    </row>
    <row r="20239">
      <c r="H20239" s="74"/>
    </row>
    <row r="20240">
      <c r="H20240" s="74"/>
    </row>
    <row r="20241">
      <c r="H20241" s="74"/>
    </row>
    <row r="20242">
      <c r="H20242" s="74"/>
    </row>
    <row r="20243">
      <c r="H20243" s="74"/>
    </row>
    <row r="20244">
      <c r="H20244" s="74"/>
    </row>
    <row r="20245">
      <c r="H20245" s="74"/>
    </row>
    <row r="20246">
      <c r="H20246" s="74"/>
    </row>
    <row r="20247">
      <c r="H20247" s="74"/>
    </row>
    <row r="20248">
      <c r="H20248" s="74"/>
    </row>
    <row r="20249">
      <c r="H20249" s="74"/>
    </row>
    <row r="20250">
      <c r="H20250" s="74"/>
    </row>
    <row r="20251">
      <c r="H20251" s="74"/>
    </row>
    <row r="20252">
      <c r="H20252" s="74"/>
    </row>
    <row r="20253">
      <c r="H20253" s="74"/>
    </row>
    <row r="20254">
      <c r="H20254" s="74"/>
    </row>
    <row r="20255">
      <c r="H20255" s="74"/>
    </row>
    <row r="20256">
      <c r="H20256" s="74"/>
    </row>
    <row r="20257">
      <c r="H20257" s="74"/>
    </row>
    <row r="20258">
      <c r="H20258" s="74"/>
    </row>
    <row r="20259">
      <c r="H20259" s="74"/>
    </row>
    <row r="20260">
      <c r="H20260" s="74"/>
    </row>
    <row r="20261">
      <c r="H20261" s="74"/>
    </row>
    <row r="20262">
      <c r="H20262" s="74"/>
    </row>
    <row r="20263">
      <c r="H20263" s="74"/>
    </row>
    <row r="20264">
      <c r="H20264" s="74"/>
    </row>
    <row r="20265">
      <c r="H20265" s="74"/>
    </row>
    <row r="20266">
      <c r="H20266" s="74"/>
    </row>
    <row r="20267">
      <c r="H20267" s="74"/>
    </row>
    <row r="20268">
      <c r="H20268" s="74"/>
    </row>
    <row r="20269">
      <c r="H20269" s="74"/>
    </row>
    <row r="20270">
      <c r="H20270" s="74"/>
    </row>
    <row r="20271">
      <c r="H20271" s="74"/>
    </row>
    <row r="20272">
      <c r="H20272" s="74"/>
    </row>
    <row r="20273">
      <c r="H20273" s="74"/>
    </row>
    <row r="20274">
      <c r="H20274" s="74"/>
    </row>
    <row r="20275">
      <c r="H20275" s="74"/>
    </row>
    <row r="20276">
      <c r="H20276" s="74"/>
    </row>
    <row r="20277">
      <c r="H20277" s="74"/>
    </row>
    <row r="20278">
      <c r="H20278" s="74"/>
    </row>
    <row r="20279">
      <c r="H20279" s="74"/>
    </row>
    <row r="20280">
      <c r="H20280" s="74"/>
    </row>
    <row r="20281">
      <c r="H20281" s="74"/>
    </row>
    <row r="20282">
      <c r="H20282" s="74"/>
    </row>
    <row r="20283">
      <c r="H20283" s="74"/>
    </row>
    <row r="20284">
      <c r="H20284" s="74"/>
    </row>
    <row r="20285">
      <c r="H20285" s="74"/>
    </row>
    <row r="20286">
      <c r="H20286" s="74"/>
    </row>
    <row r="20287">
      <c r="H20287" s="74"/>
    </row>
    <row r="20288">
      <c r="H20288" s="74"/>
    </row>
    <row r="20289">
      <c r="H20289" s="74"/>
    </row>
    <row r="20290">
      <c r="H20290" s="74"/>
    </row>
    <row r="20291">
      <c r="H20291" s="74"/>
    </row>
    <row r="20292">
      <c r="H20292" s="74"/>
    </row>
    <row r="20293">
      <c r="H20293" s="74"/>
    </row>
    <row r="20294">
      <c r="H20294" s="74"/>
    </row>
    <row r="20295">
      <c r="H20295" s="74"/>
    </row>
    <row r="20296">
      <c r="H20296" s="74"/>
    </row>
    <row r="20297">
      <c r="H20297" s="74"/>
    </row>
    <row r="20298">
      <c r="H20298" s="74"/>
    </row>
    <row r="20299">
      <c r="H20299" s="74"/>
    </row>
    <row r="20300">
      <c r="H20300" s="74"/>
    </row>
    <row r="20301">
      <c r="H20301" s="74"/>
    </row>
    <row r="20302">
      <c r="H20302" s="74"/>
    </row>
    <row r="20303">
      <c r="H20303" s="74"/>
    </row>
    <row r="20304">
      <c r="H20304" s="74"/>
    </row>
    <row r="20305">
      <c r="H20305" s="74"/>
    </row>
    <row r="20306">
      <c r="H20306" s="74"/>
    </row>
    <row r="20307">
      <c r="H20307" s="74"/>
    </row>
    <row r="20308">
      <c r="H20308" s="74"/>
    </row>
    <row r="20309">
      <c r="H20309" s="74"/>
    </row>
    <row r="20310">
      <c r="H20310" s="74"/>
    </row>
    <row r="20311">
      <c r="H20311" s="74"/>
    </row>
    <row r="20312">
      <c r="H20312" s="74"/>
    </row>
    <row r="20313">
      <c r="H20313" s="74"/>
    </row>
    <row r="20314">
      <c r="H20314" s="74"/>
    </row>
    <row r="20315">
      <c r="H20315" s="74"/>
    </row>
    <row r="20316">
      <c r="H20316" s="74"/>
    </row>
    <row r="20317">
      <c r="H20317" s="74"/>
    </row>
    <row r="20318">
      <c r="H20318" s="74"/>
    </row>
    <row r="20319">
      <c r="H20319" s="74"/>
    </row>
    <row r="20320">
      <c r="H20320" s="74"/>
    </row>
    <row r="20321">
      <c r="H20321" s="74"/>
    </row>
    <row r="20322">
      <c r="H20322" s="74"/>
    </row>
    <row r="20323">
      <c r="H20323" s="74"/>
    </row>
    <row r="20324">
      <c r="H20324" s="74"/>
    </row>
    <row r="20325">
      <c r="H20325" s="74"/>
    </row>
    <row r="20326">
      <c r="H20326" s="74"/>
    </row>
    <row r="20327">
      <c r="H20327" s="74"/>
    </row>
    <row r="20328">
      <c r="H20328" s="74"/>
    </row>
    <row r="20329">
      <c r="H20329" s="74"/>
    </row>
    <row r="20330">
      <c r="H20330" s="74"/>
    </row>
    <row r="20331">
      <c r="H20331" s="74"/>
    </row>
    <row r="20332">
      <c r="H20332" s="74"/>
    </row>
    <row r="20333">
      <c r="H20333" s="74"/>
    </row>
    <row r="20334">
      <c r="H20334" s="74"/>
    </row>
    <row r="20335">
      <c r="H20335" s="74"/>
    </row>
    <row r="20336">
      <c r="H20336" s="74"/>
    </row>
    <row r="20337">
      <c r="H20337" s="74"/>
    </row>
    <row r="20338">
      <c r="H20338" s="74"/>
    </row>
    <row r="20339">
      <c r="H20339" s="74"/>
    </row>
    <row r="20340">
      <c r="H20340" s="74"/>
    </row>
    <row r="20341">
      <c r="H20341" s="74"/>
    </row>
    <row r="20342">
      <c r="H20342" s="74"/>
    </row>
    <row r="20343">
      <c r="H20343" s="74"/>
    </row>
    <row r="20344">
      <c r="H20344" s="74"/>
    </row>
    <row r="20345">
      <c r="H20345" s="74"/>
    </row>
    <row r="20346">
      <c r="H20346" s="74"/>
    </row>
    <row r="20347">
      <c r="H20347" s="74"/>
    </row>
    <row r="20348">
      <c r="H20348" s="74"/>
    </row>
    <row r="20349">
      <c r="H20349" s="74"/>
    </row>
    <row r="20350">
      <c r="H20350" s="74"/>
    </row>
    <row r="20351">
      <c r="H20351" s="74"/>
    </row>
    <row r="20352">
      <c r="H20352" s="74"/>
    </row>
    <row r="20353">
      <c r="H20353" s="74"/>
    </row>
    <row r="20354">
      <c r="H20354" s="74"/>
    </row>
    <row r="20355">
      <c r="H20355" s="74"/>
    </row>
    <row r="20356">
      <c r="H20356" s="74"/>
    </row>
    <row r="20357">
      <c r="H20357" s="74"/>
    </row>
    <row r="20358">
      <c r="H20358" s="74"/>
    </row>
    <row r="20359">
      <c r="H20359" s="74"/>
    </row>
    <row r="20360">
      <c r="H20360" s="74"/>
    </row>
    <row r="20361">
      <c r="H20361" s="74"/>
    </row>
    <row r="20362">
      <c r="H20362" s="74"/>
    </row>
    <row r="20363">
      <c r="H20363" s="74"/>
    </row>
    <row r="20364">
      <c r="H20364" s="74"/>
    </row>
    <row r="20365">
      <c r="H20365" s="74"/>
    </row>
    <row r="20366">
      <c r="H20366" s="74"/>
    </row>
    <row r="20367">
      <c r="H20367" s="74"/>
    </row>
    <row r="20368">
      <c r="H20368" s="74"/>
    </row>
    <row r="20369">
      <c r="H20369" s="74"/>
    </row>
    <row r="20370">
      <c r="H20370" s="74"/>
    </row>
    <row r="20371">
      <c r="H20371" s="74"/>
    </row>
    <row r="20372">
      <c r="H20372" s="74"/>
    </row>
    <row r="20373">
      <c r="H20373" s="74"/>
    </row>
    <row r="20374">
      <c r="H20374" s="74"/>
    </row>
    <row r="20375">
      <c r="H20375" s="74"/>
    </row>
    <row r="20376">
      <c r="H20376" s="74"/>
    </row>
    <row r="20377">
      <c r="H20377" s="74"/>
    </row>
    <row r="20378">
      <c r="H20378" s="74"/>
    </row>
    <row r="20379">
      <c r="H20379" s="74"/>
    </row>
    <row r="20380">
      <c r="H20380" s="74"/>
    </row>
    <row r="20381">
      <c r="H20381" s="74"/>
    </row>
    <row r="20382">
      <c r="H20382" s="74"/>
    </row>
    <row r="20383">
      <c r="H20383" s="74"/>
    </row>
    <row r="20384">
      <c r="H20384" s="74"/>
    </row>
    <row r="20385">
      <c r="H20385" s="74"/>
    </row>
    <row r="20386">
      <c r="H20386" s="74"/>
    </row>
    <row r="20387">
      <c r="H20387" s="74"/>
    </row>
    <row r="20388">
      <c r="H20388" s="74"/>
    </row>
    <row r="20389">
      <c r="H20389" s="74"/>
    </row>
    <row r="20390">
      <c r="H20390" s="74"/>
    </row>
    <row r="20391">
      <c r="H20391" s="74"/>
    </row>
    <row r="20392">
      <c r="H20392" s="74"/>
    </row>
    <row r="20393">
      <c r="H20393" s="74"/>
    </row>
    <row r="20394">
      <c r="H20394" s="74"/>
    </row>
    <row r="20395">
      <c r="H20395" s="74"/>
    </row>
    <row r="20396">
      <c r="H20396" s="74"/>
    </row>
    <row r="20397">
      <c r="H20397" s="74"/>
    </row>
    <row r="20398">
      <c r="H20398" s="74"/>
    </row>
    <row r="20399">
      <c r="H20399" s="74"/>
    </row>
    <row r="20400">
      <c r="H20400" s="74"/>
    </row>
    <row r="20401">
      <c r="H20401" s="74"/>
    </row>
    <row r="20402">
      <c r="H20402" s="74"/>
    </row>
    <row r="20403">
      <c r="H20403" s="74"/>
    </row>
    <row r="20404">
      <c r="H20404" s="74"/>
    </row>
    <row r="20405">
      <c r="H20405" s="74"/>
    </row>
    <row r="20406">
      <c r="H20406" s="74"/>
    </row>
    <row r="20407">
      <c r="H20407" s="74"/>
    </row>
    <row r="20408">
      <c r="H20408" s="74"/>
    </row>
    <row r="20409">
      <c r="H20409" s="74"/>
    </row>
    <row r="20410">
      <c r="H20410" s="74"/>
    </row>
    <row r="20411">
      <c r="H20411" s="74"/>
    </row>
    <row r="20412">
      <c r="H20412" s="74"/>
    </row>
    <row r="20413">
      <c r="H20413" s="74"/>
    </row>
    <row r="20414">
      <c r="H20414" s="74"/>
    </row>
    <row r="20415">
      <c r="H20415" s="74"/>
    </row>
    <row r="20416">
      <c r="H20416" s="74"/>
    </row>
    <row r="20417">
      <c r="H20417" s="74"/>
    </row>
    <row r="20418">
      <c r="H20418" s="74"/>
    </row>
    <row r="20419">
      <c r="H20419" s="74"/>
    </row>
    <row r="20420">
      <c r="H20420" s="74"/>
    </row>
    <row r="20421">
      <c r="H20421" s="74"/>
    </row>
    <row r="20422">
      <c r="H20422" s="74"/>
    </row>
    <row r="20423">
      <c r="H20423" s="74"/>
    </row>
    <row r="20424">
      <c r="H20424" s="74"/>
    </row>
    <row r="20425">
      <c r="H20425" s="74"/>
    </row>
    <row r="20426">
      <c r="H20426" s="74"/>
    </row>
    <row r="20427">
      <c r="H20427" s="74"/>
    </row>
    <row r="20428">
      <c r="H20428" s="74"/>
    </row>
    <row r="20429">
      <c r="H20429" s="74"/>
    </row>
    <row r="20430">
      <c r="H20430" s="74"/>
    </row>
    <row r="20431">
      <c r="H20431" s="74"/>
    </row>
    <row r="20432">
      <c r="H20432" s="74"/>
    </row>
    <row r="20433">
      <c r="H20433" s="74"/>
    </row>
    <row r="20434">
      <c r="H20434" s="74"/>
    </row>
    <row r="20435">
      <c r="H20435" s="74"/>
    </row>
    <row r="20436">
      <c r="H20436" s="74"/>
    </row>
    <row r="20437">
      <c r="H20437" s="74"/>
    </row>
    <row r="20438">
      <c r="H20438" s="74"/>
    </row>
    <row r="20439">
      <c r="H20439" s="74"/>
    </row>
    <row r="20440">
      <c r="H20440" s="74"/>
    </row>
    <row r="20441">
      <c r="H20441" s="74"/>
    </row>
    <row r="20442">
      <c r="H20442" s="74"/>
    </row>
    <row r="20443">
      <c r="H20443" s="74"/>
    </row>
    <row r="20444">
      <c r="H20444" s="74"/>
    </row>
    <row r="20445">
      <c r="H20445" s="74"/>
    </row>
    <row r="20446">
      <c r="H20446" s="74"/>
    </row>
    <row r="20447">
      <c r="H20447" s="74"/>
    </row>
    <row r="20448">
      <c r="H20448" s="74"/>
    </row>
    <row r="20449">
      <c r="H20449" s="74"/>
    </row>
    <row r="20450">
      <c r="H20450" s="74"/>
    </row>
    <row r="20451">
      <c r="H20451" s="74"/>
    </row>
    <row r="20452">
      <c r="H20452" s="74"/>
    </row>
    <row r="20453">
      <c r="H20453" s="74"/>
    </row>
    <row r="20454">
      <c r="H20454" s="74"/>
    </row>
    <row r="20455">
      <c r="H20455" s="74"/>
    </row>
    <row r="20456">
      <c r="H20456" s="74"/>
    </row>
    <row r="20457">
      <c r="H20457" s="74"/>
    </row>
    <row r="20458">
      <c r="H20458" s="74"/>
    </row>
    <row r="20459">
      <c r="H20459" s="74"/>
    </row>
    <row r="20460">
      <c r="H20460" s="74"/>
    </row>
    <row r="20461">
      <c r="H20461" s="74"/>
    </row>
    <row r="20462">
      <c r="H20462" s="74"/>
    </row>
    <row r="20463">
      <c r="H20463" s="74"/>
    </row>
    <row r="20464">
      <c r="H20464" s="74"/>
    </row>
    <row r="20465">
      <c r="H20465" s="74"/>
    </row>
    <row r="20466">
      <c r="H20466" s="74"/>
    </row>
    <row r="20467">
      <c r="H20467" s="74"/>
    </row>
    <row r="20468">
      <c r="H20468" s="74"/>
    </row>
    <row r="20469">
      <c r="H20469" s="74"/>
    </row>
    <row r="20470">
      <c r="H20470" s="74"/>
    </row>
    <row r="20471">
      <c r="H20471" s="74"/>
    </row>
    <row r="20472">
      <c r="H20472" s="74"/>
    </row>
    <row r="20473">
      <c r="H20473" s="74"/>
    </row>
    <row r="20474">
      <c r="H20474" s="74"/>
    </row>
    <row r="20475">
      <c r="H20475" s="74"/>
    </row>
    <row r="20476">
      <c r="H20476" s="74"/>
    </row>
    <row r="20477">
      <c r="H20477" s="74"/>
    </row>
    <row r="20478">
      <c r="H20478" s="74"/>
    </row>
    <row r="20479">
      <c r="H20479" s="74"/>
    </row>
    <row r="20480">
      <c r="H20480" s="74"/>
    </row>
    <row r="20481">
      <c r="H20481" s="74"/>
    </row>
    <row r="20482">
      <c r="H20482" s="74"/>
    </row>
    <row r="20483">
      <c r="H20483" s="74"/>
    </row>
    <row r="20484">
      <c r="H20484" s="74"/>
    </row>
    <row r="20485">
      <c r="H20485" s="74"/>
    </row>
    <row r="20486">
      <c r="H20486" s="74"/>
    </row>
    <row r="20487">
      <c r="H20487" s="74"/>
    </row>
    <row r="20488">
      <c r="H20488" s="74"/>
    </row>
    <row r="20489">
      <c r="H20489" s="74"/>
    </row>
    <row r="20490">
      <c r="H20490" s="74"/>
    </row>
    <row r="20491">
      <c r="H20491" s="74"/>
    </row>
    <row r="20492">
      <c r="H20492" s="74"/>
    </row>
    <row r="20493">
      <c r="H20493" s="74"/>
    </row>
    <row r="20494">
      <c r="H20494" s="74"/>
    </row>
    <row r="20495">
      <c r="H20495" s="74"/>
    </row>
    <row r="20496">
      <c r="H20496" s="74"/>
    </row>
    <row r="20497">
      <c r="H20497" s="74"/>
    </row>
    <row r="20498">
      <c r="H20498" s="74"/>
    </row>
    <row r="20499">
      <c r="H20499" s="74"/>
    </row>
    <row r="20500">
      <c r="H20500" s="74"/>
    </row>
    <row r="20501">
      <c r="H20501" s="74"/>
    </row>
    <row r="20502">
      <c r="H20502" s="74"/>
    </row>
    <row r="20503">
      <c r="H20503" s="74"/>
    </row>
    <row r="20504">
      <c r="H20504" s="74"/>
    </row>
    <row r="20505">
      <c r="H20505" s="74"/>
    </row>
    <row r="20506">
      <c r="H20506" s="74"/>
    </row>
    <row r="20507">
      <c r="H20507" s="74"/>
    </row>
    <row r="20508">
      <c r="H20508" s="74"/>
    </row>
    <row r="20509">
      <c r="H20509" s="74"/>
    </row>
    <row r="20510">
      <c r="H20510" s="74"/>
    </row>
    <row r="20511">
      <c r="H20511" s="74"/>
    </row>
    <row r="20512">
      <c r="H20512" s="74"/>
    </row>
    <row r="20513">
      <c r="H20513" s="74"/>
    </row>
    <row r="20514">
      <c r="H20514" s="74"/>
    </row>
    <row r="20515">
      <c r="H20515" s="74"/>
    </row>
    <row r="20516">
      <c r="H20516" s="74"/>
    </row>
    <row r="20517">
      <c r="H20517" s="74"/>
    </row>
    <row r="20518">
      <c r="H20518" s="74"/>
    </row>
    <row r="20519">
      <c r="H20519" s="74"/>
    </row>
    <row r="20520">
      <c r="H20520" s="74"/>
    </row>
    <row r="20521">
      <c r="H20521" s="74"/>
    </row>
    <row r="20522">
      <c r="H20522" s="74"/>
    </row>
    <row r="20523">
      <c r="H20523" s="74"/>
    </row>
    <row r="20524">
      <c r="H20524" s="74"/>
    </row>
    <row r="20525">
      <c r="H20525" s="74"/>
    </row>
    <row r="20526">
      <c r="H20526" s="74"/>
    </row>
    <row r="20527">
      <c r="H20527" s="74"/>
    </row>
    <row r="20528">
      <c r="H20528" s="74"/>
    </row>
    <row r="20529">
      <c r="H20529" s="74"/>
    </row>
    <row r="20530">
      <c r="H20530" s="74"/>
    </row>
    <row r="20531">
      <c r="H20531" s="74"/>
    </row>
    <row r="20532">
      <c r="H20532" s="74"/>
    </row>
    <row r="20533">
      <c r="H20533" s="74"/>
    </row>
    <row r="20534">
      <c r="H20534" s="74"/>
    </row>
    <row r="20535">
      <c r="H20535" s="74"/>
    </row>
    <row r="20536">
      <c r="H20536" s="74"/>
    </row>
    <row r="20537">
      <c r="H20537" s="74"/>
    </row>
    <row r="20538">
      <c r="H20538" s="74"/>
    </row>
    <row r="20539">
      <c r="H20539" s="74"/>
    </row>
    <row r="20540">
      <c r="H20540" s="74"/>
    </row>
    <row r="20541">
      <c r="H20541" s="74"/>
    </row>
    <row r="20542">
      <c r="H20542" s="74"/>
    </row>
    <row r="20543">
      <c r="H20543" s="74"/>
    </row>
    <row r="20544">
      <c r="H20544" s="74"/>
    </row>
    <row r="20545">
      <c r="H20545" s="74"/>
    </row>
    <row r="20546">
      <c r="H20546" s="74"/>
    </row>
    <row r="20547">
      <c r="H20547" s="74"/>
    </row>
    <row r="20548">
      <c r="H20548" s="74"/>
    </row>
    <row r="20549">
      <c r="H20549" s="74"/>
    </row>
    <row r="20550">
      <c r="H20550" s="74"/>
    </row>
    <row r="20551">
      <c r="H20551" s="74"/>
    </row>
    <row r="20552">
      <c r="H20552" s="74"/>
    </row>
    <row r="20553">
      <c r="H20553" s="74"/>
    </row>
    <row r="20554">
      <c r="H20554" s="74"/>
    </row>
    <row r="20555">
      <c r="H20555" s="74"/>
    </row>
    <row r="20556">
      <c r="H20556" s="74"/>
    </row>
    <row r="20557">
      <c r="H20557" s="74"/>
    </row>
    <row r="20558">
      <c r="H20558" s="74"/>
    </row>
    <row r="20559">
      <c r="H20559" s="74"/>
    </row>
    <row r="20560">
      <c r="H20560" s="74"/>
    </row>
    <row r="20561">
      <c r="H20561" s="74"/>
    </row>
    <row r="20562">
      <c r="H20562" s="74"/>
    </row>
    <row r="20563">
      <c r="H20563" s="74"/>
    </row>
    <row r="20564">
      <c r="H20564" s="74"/>
    </row>
    <row r="20565">
      <c r="H20565" s="74"/>
    </row>
    <row r="20566">
      <c r="H20566" s="74"/>
    </row>
    <row r="20567">
      <c r="H20567" s="74"/>
    </row>
    <row r="20568">
      <c r="H20568" s="74"/>
    </row>
    <row r="20569">
      <c r="H20569" s="74"/>
    </row>
    <row r="20570">
      <c r="H20570" s="74"/>
    </row>
    <row r="20571">
      <c r="H20571" s="74"/>
    </row>
    <row r="20572">
      <c r="H20572" s="74"/>
    </row>
    <row r="20573">
      <c r="H20573" s="74"/>
    </row>
    <row r="20574">
      <c r="H20574" s="74"/>
    </row>
    <row r="20575">
      <c r="H20575" s="74"/>
    </row>
    <row r="20576">
      <c r="H20576" s="74"/>
    </row>
    <row r="20577">
      <c r="H20577" s="74"/>
    </row>
    <row r="20578">
      <c r="H20578" s="74"/>
    </row>
    <row r="20579">
      <c r="H20579" s="74"/>
    </row>
    <row r="20580">
      <c r="H20580" s="74"/>
    </row>
    <row r="20581">
      <c r="H20581" s="74"/>
    </row>
    <row r="20582">
      <c r="H20582" s="74"/>
    </row>
    <row r="20583">
      <c r="H20583" s="74"/>
    </row>
    <row r="20584">
      <c r="H20584" s="74"/>
    </row>
    <row r="20585">
      <c r="H20585" s="74"/>
    </row>
    <row r="20586">
      <c r="H20586" s="74"/>
    </row>
    <row r="20587">
      <c r="H20587" s="74"/>
    </row>
    <row r="20588">
      <c r="H20588" s="74"/>
    </row>
    <row r="20589">
      <c r="H20589" s="74"/>
    </row>
    <row r="20590">
      <c r="H20590" s="74"/>
    </row>
    <row r="20591">
      <c r="H20591" s="74"/>
    </row>
    <row r="20592">
      <c r="H20592" s="74"/>
    </row>
    <row r="20593">
      <c r="H20593" s="74"/>
    </row>
    <row r="20594">
      <c r="H20594" s="74"/>
    </row>
    <row r="20595">
      <c r="H20595" s="74"/>
    </row>
    <row r="20596">
      <c r="H20596" s="74"/>
    </row>
    <row r="20597">
      <c r="H20597" s="74"/>
    </row>
    <row r="20598">
      <c r="H20598" s="74"/>
    </row>
    <row r="20599">
      <c r="H20599" s="74"/>
    </row>
    <row r="20600">
      <c r="H20600" s="74"/>
    </row>
    <row r="20601">
      <c r="H20601" s="74"/>
    </row>
    <row r="20602">
      <c r="H20602" s="74"/>
    </row>
    <row r="20603">
      <c r="H20603" s="74"/>
    </row>
    <row r="20604">
      <c r="H20604" s="74"/>
    </row>
    <row r="20605">
      <c r="H20605" s="74"/>
    </row>
    <row r="20606">
      <c r="H20606" s="74"/>
    </row>
    <row r="20607">
      <c r="H20607" s="74"/>
    </row>
    <row r="20608">
      <c r="H20608" s="74"/>
    </row>
    <row r="20609">
      <c r="H20609" s="74"/>
    </row>
    <row r="20610">
      <c r="H20610" s="74"/>
    </row>
    <row r="20611">
      <c r="H20611" s="74"/>
    </row>
    <row r="20612">
      <c r="H20612" s="74"/>
    </row>
    <row r="20613">
      <c r="H20613" s="74"/>
    </row>
    <row r="20614">
      <c r="H20614" s="74"/>
    </row>
    <row r="20615">
      <c r="H20615" s="74"/>
    </row>
    <row r="20616">
      <c r="H20616" s="74"/>
    </row>
    <row r="20617">
      <c r="H20617" s="74"/>
    </row>
    <row r="20618">
      <c r="H20618" s="74"/>
    </row>
    <row r="20619">
      <c r="H20619" s="74"/>
    </row>
    <row r="20620">
      <c r="H20620" s="74"/>
    </row>
    <row r="20621">
      <c r="H20621" s="74"/>
    </row>
    <row r="20622">
      <c r="H20622" s="74"/>
    </row>
    <row r="20623">
      <c r="H20623" s="74"/>
    </row>
    <row r="20624">
      <c r="H20624" s="74"/>
    </row>
    <row r="20625">
      <c r="H20625" s="74"/>
    </row>
    <row r="20626">
      <c r="H20626" s="74"/>
    </row>
    <row r="20627">
      <c r="H20627" s="74"/>
    </row>
    <row r="20628">
      <c r="H20628" s="74"/>
    </row>
    <row r="20629">
      <c r="H20629" s="74"/>
    </row>
    <row r="20630">
      <c r="H20630" s="74"/>
    </row>
    <row r="20631">
      <c r="H20631" s="74"/>
    </row>
    <row r="20632">
      <c r="H20632" s="74"/>
    </row>
    <row r="20633">
      <c r="H20633" s="74"/>
    </row>
    <row r="20634">
      <c r="H20634" s="74"/>
    </row>
    <row r="20635">
      <c r="H20635" s="74"/>
    </row>
    <row r="20636">
      <c r="H20636" s="74"/>
    </row>
    <row r="20637">
      <c r="H20637" s="74"/>
    </row>
    <row r="20638">
      <c r="H20638" s="74"/>
    </row>
    <row r="20639">
      <c r="H20639" s="74"/>
    </row>
    <row r="20640">
      <c r="H20640" s="74"/>
    </row>
    <row r="20641">
      <c r="H20641" s="74"/>
    </row>
    <row r="20642">
      <c r="H20642" s="74"/>
    </row>
    <row r="20643">
      <c r="H20643" s="74"/>
    </row>
    <row r="20644">
      <c r="H20644" s="74"/>
    </row>
    <row r="20645">
      <c r="H20645" s="74"/>
    </row>
    <row r="20646">
      <c r="H20646" s="74"/>
    </row>
    <row r="20647">
      <c r="H20647" s="74"/>
    </row>
    <row r="20648">
      <c r="H20648" s="74"/>
    </row>
    <row r="20649">
      <c r="H20649" s="74"/>
    </row>
    <row r="20650">
      <c r="H20650" s="74"/>
    </row>
    <row r="20651">
      <c r="H20651" s="74"/>
    </row>
    <row r="20652">
      <c r="H20652" s="74"/>
    </row>
    <row r="20653">
      <c r="H20653" s="74"/>
    </row>
    <row r="20654">
      <c r="H20654" s="74"/>
    </row>
    <row r="20655">
      <c r="H20655" s="74"/>
    </row>
    <row r="20656">
      <c r="H20656" s="74"/>
    </row>
    <row r="20657">
      <c r="H20657" s="74"/>
    </row>
    <row r="20658">
      <c r="H20658" s="74"/>
    </row>
    <row r="20659">
      <c r="H20659" s="74"/>
    </row>
    <row r="20660">
      <c r="H20660" s="74"/>
    </row>
    <row r="20661">
      <c r="H20661" s="74"/>
    </row>
    <row r="20662">
      <c r="H20662" s="74"/>
    </row>
    <row r="20663">
      <c r="H20663" s="74"/>
    </row>
    <row r="20664">
      <c r="H20664" s="74"/>
    </row>
    <row r="20665">
      <c r="H20665" s="74"/>
    </row>
    <row r="20666">
      <c r="H20666" s="74"/>
    </row>
    <row r="20667">
      <c r="H20667" s="74"/>
    </row>
    <row r="20668">
      <c r="H20668" s="74"/>
    </row>
    <row r="20669">
      <c r="H20669" s="74"/>
    </row>
    <row r="20670">
      <c r="H20670" s="74"/>
    </row>
    <row r="20671">
      <c r="H20671" s="74"/>
    </row>
    <row r="20672">
      <c r="H20672" s="74"/>
    </row>
    <row r="20673">
      <c r="H20673" s="74"/>
    </row>
    <row r="20674">
      <c r="H20674" s="74"/>
    </row>
    <row r="20675">
      <c r="H20675" s="74"/>
    </row>
    <row r="20676">
      <c r="H20676" s="74"/>
    </row>
    <row r="20677">
      <c r="H20677" s="74"/>
    </row>
    <row r="20678">
      <c r="H20678" s="74"/>
    </row>
    <row r="20679">
      <c r="H20679" s="74"/>
    </row>
    <row r="20680">
      <c r="H20680" s="74"/>
    </row>
    <row r="20681">
      <c r="H20681" s="74"/>
    </row>
    <row r="20682">
      <c r="H20682" s="74"/>
    </row>
    <row r="20683">
      <c r="H20683" s="74"/>
    </row>
    <row r="20684">
      <c r="H20684" s="74"/>
    </row>
    <row r="20685">
      <c r="H20685" s="74"/>
    </row>
    <row r="20686">
      <c r="H20686" s="74"/>
    </row>
    <row r="20687">
      <c r="H20687" s="74"/>
    </row>
    <row r="20688">
      <c r="H20688" s="74"/>
    </row>
    <row r="20689">
      <c r="H20689" s="74"/>
    </row>
    <row r="20690">
      <c r="H20690" s="74"/>
    </row>
    <row r="20691">
      <c r="H20691" s="74"/>
    </row>
    <row r="20692">
      <c r="H20692" s="74"/>
    </row>
    <row r="20693">
      <c r="H20693" s="74"/>
    </row>
    <row r="20694">
      <c r="H20694" s="74"/>
    </row>
    <row r="20695">
      <c r="H20695" s="74"/>
    </row>
    <row r="20696">
      <c r="H20696" s="74"/>
    </row>
    <row r="20697">
      <c r="H20697" s="74"/>
    </row>
    <row r="20698">
      <c r="H20698" s="74"/>
    </row>
    <row r="20699">
      <c r="H20699" s="74"/>
    </row>
    <row r="20700">
      <c r="H20700" s="74"/>
    </row>
    <row r="20701">
      <c r="H20701" s="74"/>
    </row>
    <row r="20702">
      <c r="H20702" s="74"/>
    </row>
    <row r="20703">
      <c r="H20703" s="74"/>
    </row>
    <row r="20704">
      <c r="H20704" s="74"/>
    </row>
    <row r="20705">
      <c r="H20705" s="74"/>
    </row>
    <row r="20706">
      <c r="H20706" s="74"/>
    </row>
    <row r="20707">
      <c r="H20707" s="74"/>
    </row>
    <row r="20708">
      <c r="H20708" s="74"/>
    </row>
    <row r="20709">
      <c r="H20709" s="74"/>
    </row>
    <row r="20710">
      <c r="H20710" s="74"/>
    </row>
    <row r="20711">
      <c r="H20711" s="74"/>
    </row>
    <row r="20712">
      <c r="H20712" s="74"/>
    </row>
    <row r="20713">
      <c r="H20713" s="74"/>
    </row>
    <row r="20714">
      <c r="H20714" s="74"/>
    </row>
    <row r="20715">
      <c r="H20715" s="74"/>
    </row>
    <row r="20716">
      <c r="H20716" s="74"/>
    </row>
    <row r="20717">
      <c r="H20717" s="74"/>
    </row>
    <row r="20718">
      <c r="H20718" s="74"/>
    </row>
    <row r="20719">
      <c r="H20719" s="74"/>
    </row>
    <row r="20720">
      <c r="H20720" s="74"/>
    </row>
    <row r="20721">
      <c r="H20721" s="74"/>
    </row>
    <row r="20722">
      <c r="H20722" s="74"/>
    </row>
    <row r="20723">
      <c r="H20723" s="74"/>
    </row>
    <row r="20724">
      <c r="H20724" s="74"/>
    </row>
    <row r="20725">
      <c r="H20725" s="74"/>
    </row>
    <row r="20726">
      <c r="H20726" s="74"/>
    </row>
    <row r="20727">
      <c r="H20727" s="74"/>
    </row>
    <row r="20728">
      <c r="H20728" s="74"/>
    </row>
    <row r="20729">
      <c r="H20729" s="74"/>
    </row>
    <row r="20730">
      <c r="H20730" s="74"/>
    </row>
    <row r="20731">
      <c r="H20731" s="74"/>
    </row>
    <row r="20732">
      <c r="H20732" s="74"/>
    </row>
    <row r="20733">
      <c r="H20733" s="74"/>
    </row>
    <row r="20734">
      <c r="H20734" s="74"/>
    </row>
    <row r="20735">
      <c r="H20735" s="74"/>
    </row>
    <row r="20736">
      <c r="H20736" s="74"/>
    </row>
    <row r="20737">
      <c r="H20737" s="74"/>
    </row>
    <row r="20738">
      <c r="H20738" s="74"/>
    </row>
    <row r="20739">
      <c r="H20739" s="74"/>
    </row>
    <row r="20740">
      <c r="H20740" s="74"/>
    </row>
    <row r="20741">
      <c r="H20741" s="74"/>
    </row>
    <row r="20742">
      <c r="H20742" s="74"/>
    </row>
    <row r="20743">
      <c r="H20743" s="74"/>
    </row>
    <row r="20744">
      <c r="H20744" s="74"/>
    </row>
    <row r="20745">
      <c r="H20745" s="74"/>
    </row>
    <row r="20746">
      <c r="H20746" s="74"/>
    </row>
    <row r="20747">
      <c r="H20747" s="74"/>
    </row>
    <row r="20748">
      <c r="H20748" s="74"/>
    </row>
    <row r="20749">
      <c r="H20749" s="74"/>
    </row>
    <row r="20750">
      <c r="H20750" s="74"/>
    </row>
    <row r="20751">
      <c r="H20751" s="74"/>
    </row>
    <row r="20752">
      <c r="H20752" s="74"/>
    </row>
    <row r="20753">
      <c r="H20753" s="74"/>
    </row>
    <row r="20754">
      <c r="H20754" s="74"/>
    </row>
    <row r="20755">
      <c r="H20755" s="74"/>
    </row>
    <row r="20756">
      <c r="H20756" s="74"/>
    </row>
    <row r="20757">
      <c r="H20757" s="74"/>
    </row>
    <row r="20758">
      <c r="H20758" s="74"/>
    </row>
    <row r="20759">
      <c r="H20759" s="74"/>
    </row>
    <row r="20760">
      <c r="H20760" s="74"/>
    </row>
    <row r="20761">
      <c r="H20761" s="74"/>
    </row>
    <row r="20762">
      <c r="H20762" s="74"/>
    </row>
    <row r="20763">
      <c r="H20763" s="74"/>
    </row>
    <row r="20764">
      <c r="H20764" s="74"/>
    </row>
    <row r="20765">
      <c r="H20765" s="74"/>
    </row>
    <row r="20766">
      <c r="H20766" s="74"/>
    </row>
    <row r="20767">
      <c r="H20767" s="74"/>
    </row>
    <row r="20768">
      <c r="H20768" s="74"/>
    </row>
    <row r="20769">
      <c r="H20769" s="74"/>
    </row>
    <row r="20770">
      <c r="H20770" s="74"/>
    </row>
    <row r="20771">
      <c r="H20771" s="74"/>
    </row>
    <row r="20772">
      <c r="H20772" s="74"/>
    </row>
    <row r="20773">
      <c r="H20773" s="74"/>
    </row>
    <row r="20774">
      <c r="H20774" s="74"/>
    </row>
    <row r="20775">
      <c r="H20775" s="74"/>
    </row>
    <row r="20776">
      <c r="H20776" s="74"/>
    </row>
    <row r="20777">
      <c r="H20777" s="74"/>
    </row>
    <row r="20778">
      <c r="H20778" s="74"/>
    </row>
    <row r="20779">
      <c r="H20779" s="74"/>
    </row>
    <row r="20780">
      <c r="H20780" s="74"/>
    </row>
    <row r="20781">
      <c r="H20781" s="74"/>
    </row>
    <row r="20782">
      <c r="H20782" s="74"/>
    </row>
    <row r="20783">
      <c r="H20783" s="74"/>
    </row>
    <row r="20784">
      <c r="H20784" s="74"/>
    </row>
    <row r="20785">
      <c r="H20785" s="74"/>
    </row>
    <row r="20786">
      <c r="H20786" s="74"/>
    </row>
    <row r="20787">
      <c r="H20787" s="74"/>
    </row>
    <row r="20788">
      <c r="H20788" s="74"/>
    </row>
    <row r="20789">
      <c r="H20789" s="74"/>
    </row>
    <row r="20790">
      <c r="H20790" s="74"/>
    </row>
    <row r="20791">
      <c r="H20791" s="74"/>
    </row>
    <row r="20792">
      <c r="H20792" s="74"/>
    </row>
    <row r="20793">
      <c r="H20793" s="74"/>
    </row>
    <row r="20794">
      <c r="H20794" s="74"/>
    </row>
    <row r="20795">
      <c r="H20795" s="74"/>
    </row>
    <row r="20796">
      <c r="H20796" s="74"/>
    </row>
    <row r="20797">
      <c r="H20797" s="74"/>
    </row>
    <row r="20798">
      <c r="H20798" s="74"/>
    </row>
    <row r="20799">
      <c r="H20799" s="74"/>
    </row>
    <row r="20800">
      <c r="H20800" s="74"/>
    </row>
    <row r="20801">
      <c r="H20801" s="74"/>
    </row>
    <row r="20802">
      <c r="H20802" s="74"/>
    </row>
    <row r="20803">
      <c r="H20803" s="74"/>
    </row>
    <row r="20804">
      <c r="H20804" s="74"/>
    </row>
    <row r="20805">
      <c r="H20805" s="74"/>
    </row>
    <row r="20806">
      <c r="H20806" s="74"/>
    </row>
    <row r="20807">
      <c r="H20807" s="74"/>
    </row>
    <row r="20808">
      <c r="H20808" s="74"/>
    </row>
    <row r="20809">
      <c r="H20809" s="74"/>
    </row>
    <row r="20810">
      <c r="H20810" s="74"/>
    </row>
    <row r="20811">
      <c r="H20811" s="74"/>
    </row>
    <row r="20812">
      <c r="H20812" s="74"/>
    </row>
    <row r="20813">
      <c r="H20813" s="74"/>
    </row>
    <row r="20814">
      <c r="H20814" s="74"/>
    </row>
    <row r="20815">
      <c r="H20815" s="74"/>
    </row>
    <row r="20816">
      <c r="H20816" s="74"/>
    </row>
    <row r="20817">
      <c r="H20817" s="74"/>
    </row>
    <row r="20818">
      <c r="H20818" s="74"/>
    </row>
    <row r="20819">
      <c r="H20819" s="74"/>
    </row>
    <row r="20820">
      <c r="H20820" s="74"/>
    </row>
    <row r="20821">
      <c r="H20821" s="74"/>
    </row>
    <row r="20822">
      <c r="H20822" s="74"/>
    </row>
    <row r="20823">
      <c r="H20823" s="74"/>
    </row>
    <row r="20824">
      <c r="H20824" s="74"/>
    </row>
    <row r="20825">
      <c r="H20825" s="74"/>
    </row>
    <row r="20826">
      <c r="H20826" s="74"/>
    </row>
    <row r="20827">
      <c r="H20827" s="74"/>
    </row>
    <row r="20828">
      <c r="H20828" s="74"/>
    </row>
    <row r="20829">
      <c r="H20829" s="74"/>
    </row>
    <row r="20830">
      <c r="H20830" s="74"/>
    </row>
    <row r="20831">
      <c r="H20831" s="74"/>
    </row>
    <row r="20832">
      <c r="H20832" s="74"/>
    </row>
    <row r="20833">
      <c r="H20833" s="74"/>
    </row>
    <row r="20834">
      <c r="H20834" s="74"/>
    </row>
    <row r="20835">
      <c r="H20835" s="74"/>
    </row>
    <row r="20836">
      <c r="H20836" s="74"/>
    </row>
    <row r="20837">
      <c r="H20837" s="74"/>
    </row>
    <row r="20838">
      <c r="H20838" s="74"/>
    </row>
    <row r="20839">
      <c r="H20839" s="74"/>
    </row>
    <row r="20840">
      <c r="H20840" s="74"/>
    </row>
    <row r="20841">
      <c r="H20841" s="74"/>
    </row>
    <row r="20842">
      <c r="H20842" s="74"/>
    </row>
    <row r="20843">
      <c r="H20843" s="74"/>
    </row>
    <row r="20844">
      <c r="H20844" s="74"/>
    </row>
    <row r="20845">
      <c r="H20845" s="74"/>
    </row>
    <row r="20846">
      <c r="H20846" s="74"/>
    </row>
    <row r="20847">
      <c r="H20847" s="74"/>
    </row>
    <row r="20848">
      <c r="H20848" s="74"/>
    </row>
    <row r="20849">
      <c r="H20849" s="74"/>
    </row>
    <row r="20850">
      <c r="H20850" s="74"/>
    </row>
    <row r="20851">
      <c r="H20851" s="74"/>
    </row>
    <row r="20852">
      <c r="H20852" s="74"/>
    </row>
    <row r="20853">
      <c r="H20853" s="74"/>
    </row>
    <row r="20854">
      <c r="H20854" s="74"/>
    </row>
    <row r="20855">
      <c r="H20855" s="74"/>
    </row>
    <row r="20856">
      <c r="H20856" s="74"/>
    </row>
    <row r="20857">
      <c r="H20857" s="74"/>
    </row>
    <row r="20858">
      <c r="H20858" s="74"/>
    </row>
    <row r="20859">
      <c r="H20859" s="74"/>
    </row>
    <row r="20860">
      <c r="H20860" s="74"/>
    </row>
    <row r="20861">
      <c r="H20861" s="74"/>
    </row>
    <row r="20862">
      <c r="H20862" s="74"/>
    </row>
    <row r="20863">
      <c r="H20863" s="74"/>
    </row>
    <row r="20864">
      <c r="H20864" s="74"/>
    </row>
    <row r="20865">
      <c r="H20865" s="74"/>
    </row>
    <row r="20866">
      <c r="H20866" s="74"/>
    </row>
    <row r="20867">
      <c r="H20867" s="74"/>
    </row>
    <row r="20868">
      <c r="H20868" s="74"/>
    </row>
    <row r="20869">
      <c r="H20869" s="74"/>
    </row>
    <row r="20870">
      <c r="H20870" s="74"/>
    </row>
    <row r="20871">
      <c r="H20871" s="74"/>
    </row>
    <row r="20872">
      <c r="H20872" s="74"/>
    </row>
    <row r="20873">
      <c r="H20873" s="74"/>
    </row>
    <row r="20874">
      <c r="H20874" s="74"/>
    </row>
    <row r="20875">
      <c r="H20875" s="74"/>
    </row>
    <row r="20876">
      <c r="H20876" s="74"/>
    </row>
    <row r="20877">
      <c r="H20877" s="74"/>
    </row>
    <row r="20878">
      <c r="H20878" s="74"/>
    </row>
    <row r="20879">
      <c r="H20879" s="74"/>
    </row>
    <row r="20880">
      <c r="H20880" s="74"/>
    </row>
    <row r="20881">
      <c r="H20881" s="74"/>
    </row>
    <row r="20882">
      <c r="H20882" s="74"/>
    </row>
    <row r="20883">
      <c r="H20883" s="74"/>
    </row>
    <row r="20884">
      <c r="H20884" s="74"/>
    </row>
    <row r="20885">
      <c r="H20885" s="74"/>
    </row>
    <row r="20886">
      <c r="H20886" s="74"/>
    </row>
    <row r="20887">
      <c r="H20887" s="74"/>
    </row>
    <row r="20888">
      <c r="H20888" s="74"/>
    </row>
    <row r="20889">
      <c r="H20889" s="74"/>
    </row>
    <row r="20890">
      <c r="H20890" s="74"/>
    </row>
    <row r="20891">
      <c r="H20891" s="74"/>
    </row>
    <row r="20892">
      <c r="H20892" s="74"/>
    </row>
    <row r="20893">
      <c r="H20893" s="74"/>
    </row>
    <row r="20894">
      <c r="H20894" s="74"/>
    </row>
    <row r="20895">
      <c r="H20895" s="74"/>
    </row>
    <row r="20896">
      <c r="H20896" s="74"/>
    </row>
    <row r="20897">
      <c r="H20897" s="74"/>
    </row>
    <row r="20898">
      <c r="H20898" s="74"/>
    </row>
    <row r="20899">
      <c r="H20899" s="74"/>
    </row>
    <row r="20900">
      <c r="H20900" s="74"/>
    </row>
    <row r="20901">
      <c r="H20901" s="74"/>
    </row>
    <row r="20902">
      <c r="H20902" s="74"/>
    </row>
    <row r="20903">
      <c r="H20903" s="74"/>
    </row>
    <row r="20904">
      <c r="H20904" s="74"/>
    </row>
    <row r="20905">
      <c r="H20905" s="74"/>
    </row>
    <row r="20906">
      <c r="H20906" s="74"/>
    </row>
    <row r="20907">
      <c r="H20907" s="74"/>
    </row>
    <row r="20908">
      <c r="H20908" s="74"/>
    </row>
    <row r="20909">
      <c r="H20909" s="74"/>
    </row>
    <row r="20910">
      <c r="H20910" s="74"/>
    </row>
    <row r="20911">
      <c r="H20911" s="74"/>
    </row>
    <row r="20912">
      <c r="H20912" s="74"/>
    </row>
    <row r="20913">
      <c r="H20913" s="74"/>
    </row>
    <row r="20914">
      <c r="H20914" s="74"/>
    </row>
    <row r="20915">
      <c r="H20915" s="74"/>
    </row>
    <row r="20916">
      <c r="H20916" s="74"/>
    </row>
    <row r="20917">
      <c r="H20917" s="74"/>
    </row>
    <row r="20918">
      <c r="H20918" s="74"/>
    </row>
    <row r="20919">
      <c r="H20919" s="74"/>
    </row>
    <row r="20920">
      <c r="H20920" s="74"/>
    </row>
    <row r="20921">
      <c r="H20921" s="74"/>
    </row>
    <row r="20922">
      <c r="H20922" s="74"/>
    </row>
    <row r="20923">
      <c r="H20923" s="74"/>
    </row>
    <row r="20924">
      <c r="H20924" s="74"/>
    </row>
    <row r="20925">
      <c r="H20925" s="74"/>
    </row>
    <row r="20926">
      <c r="H20926" s="74"/>
    </row>
    <row r="20927">
      <c r="H20927" s="74"/>
    </row>
    <row r="20928">
      <c r="H20928" s="74"/>
    </row>
    <row r="20929">
      <c r="H20929" s="74"/>
    </row>
    <row r="20930">
      <c r="H20930" s="74"/>
    </row>
    <row r="20931">
      <c r="H20931" s="74"/>
    </row>
    <row r="20932">
      <c r="H20932" s="74"/>
    </row>
    <row r="20933">
      <c r="H20933" s="74"/>
    </row>
    <row r="20934">
      <c r="H20934" s="74"/>
    </row>
    <row r="20935">
      <c r="H20935" s="74"/>
    </row>
    <row r="20936">
      <c r="H20936" s="74"/>
    </row>
    <row r="20937">
      <c r="H20937" s="74"/>
    </row>
    <row r="20938">
      <c r="H20938" s="74"/>
    </row>
    <row r="20939">
      <c r="H20939" s="74"/>
    </row>
    <row r="20940">
      <c r="H20940" s="74"/>
    </row>
    <row r="20941">
      <c r="H20941" s="74"/>
    </row>
    <row r="20942">
      <c r="H20942" s="74"/>
    </row>
    <row r="20943">
      <c r="H20943" s="74"/>
    </row>
    <row r="20944">
      <c r="H20944" s="74"/>
    </row>
    <row r="20945">
      <c r="H20945" s="74"/>
    </row>
    <row r="20946">
      <c r="H20946" s="74"/>
    </row>
    <row r="20947">
      <c r="H20947" s="74"/>
    </row>
    <row r="20948">
      <c r="H20948" s="74"/>
    </row>
    <row r="20949">
      <c r="H20949" s="74"/>
    </row>
    <row r="20950">
      <c r="H20950" s="74"/>
    </row>
    <row r="20951">
      <c r="H20951" s="74"/>
    </row>
    <row r="20952">
      <c r="H20952" s="74"/>
    </row>
    <row r="20953">
      <c r="H20953" s="74"/>
    </row>
    <row r="20954">
      <c r="H20954" s="74"/>
    </row>
    <row r="20955">
      <c r="H20955" s="74"/>
    </row>
    <row r="20956">
      <c r="H20956" s="74"/>
    </row>
    <row r="20957">
      <c r="H20957" s="74"/>
    </row>
    <row r="20958">
      <c r="H20958" s="74"/>
    </row>
    <row r="20959">
      <c r="H20959" s="74"/>
    </row>
    <row r="20960">
      <c r="H20960" s="74"/>
    </row>
    <row r="20961">
      <c r="H20961" s="74"/>
    </row>
    <row r="20962">
      <c r="H20962" s="74"/>
    </row>
    <row r="20963">
      <c r="H20963" s="74"/>
    </row>
    <row r="20964">
      <c r="H20964" s="74"/>
    </row>
    <row r="20965">
      <c r="H20965" s="74"/>
    </row>
    <row r="20966">
      <c r="H20966" s="74"/>
    </row>
    <row r="20967">
      <c r="H20967" s="74"/>
    </row>
    <row r="20968">
      <c r="H20968" s="74"/>
    </row>
    <row r="20969">
      <c r="H20969" s="74"/>
    </row>
    <row r="20970">
      <c r="H20970" s="74"/>
    </row>
    <row r="20971">
      <c r="H20971" s="74"/>
    </row>
    <row r="20972">
      <c r="H20972" s="74"/>
    </row>
    <row r="20973">
      <c r="H20973" s="74"/>
    </row>
    <row r="20974">
      <c r="H20974" s="74"/>
    </row>
    <row r="20975">
      <c r="H20975" s="74"/>
    </row>
    <row r="20976">
      <c r="H20976" s="74"/>
    </row>
    <row r="20977">
      <c r="H20977" s="74"/>
    </row>
    <row r="20978">
      <c r="H20978" s="74"/>
    </row>
    <row r="20979">
      <c r="H20979" s="74"/>
    </row>
    <row r="20980">
      <c r="H20980" s="74"/>
    </row>
    <row r="20981">
      <c r="H20981" s="74"/>
    </row>
    <row r="20982">
      <c r="H20982" s="74"/>
    </row>
    <row r="20983">
      <c r="H20983" s="74"/>
    </row>
    <row r="20984">
      <c r="H20984" s="74"/>
    </row>
    <row r="20985">
      <c r="H20985" s="74"/>
    </row>
    <row r="20986">
      <c r="H20986" s="74"/>
    </row>
    <row r="20987">
      <c r="H20987" s="74"/>
    </row>
    <row r="20988">
      <c r="H20988" s="74"/>
    </row>
    <row r="20989">
      <c r="H20989" s="74"/>
    </row>
    <row r="20990">
      <c r="H20990" s="74"/>
    </row>
    <row r="20991">
      <c r="H20991" s="74"/>
    </row>
    <row r="20992">
      <c r="H20992" s="74"/>
    </row>
    <row r="20993">
      <c r="H20993" s="74"/>
    </row>
    <row r="20994">
      <c r="H20994" s="74"/>
    </row>
    <row r="20995">
      <c r="H20995" s="74"/>
    </row>
    <row r="20996">
      <c r="H20996" s="74"/>
    </row>
    <row r="20997">
      <c r="H20997" s="74"/>
    </row>
    <row r="20998">
      <c r="H20998" s="74"/>
    </row>
    <row r="20999">
      <c r="H20999" s="74"/>
    </row>
    <row r="21000">
      <c r="H21000" s="74"/>
    </row>
    <row r="21001">
      <c r="H21001" s="74"/>
    </row>
    <row r="21002">
      <c r="H21002" s="74"/>
    </row>
    <row r="21003">
      <c r="H21003" s="74"/>
    </row>
    <row r="21004">
      <c r="H21004" s="74"/>
    </row>
    <row r="21005">
      <c r="H21005" s="74"/>
    </row>
    <row r="21006">
      <c r="H21006" s="74"/>
    </row>
    <row r="21007">
      <c r="H21007" s="74"/>
    </row>
    <row r="21008">
      <c r="H21008" s="74"/>
    </row>
    <row r="21009">
      <c r="H21009" s="74"/>
    </row>
    <row r="21010">
      <c r="H21010" s="74"/>
    </row>
    <row r="21011">
      <c r="H21011" s="74"/>
    </row>
    <row r="21012">
      <c r="H21012" s="74"/>
    </row>
    <row r="21013">
      <c r="H21013" s="74"/>
    </row>
    <row r="21014">
      <c r="H21014" s="74"/>
    </row>
    <row r="21015">
      <c r="H21015" s="74"/>
    </row>
    <row r="21016">
      <c r="H21016" s="74"/>
    </row>
    <row r="21017">
      <c r="H21017" s="74"/>
    </row>
    <row r="21018">
      <c r="H21018" s="74"/>
    </row>
    <row r="21019">
      <c r="H21019" s="74"/>
    </row>
    <row r="21020">
      <c r="H21020" s="74"/>
    </row>
    <row r="21021">
      <c r="H21021" s="74"/>
    </row>
    <row r="21022">
      <c r="H21022" s="74"/>
    </row>
    <row r="21023">
      <c r="H21023" s="74"/>
    </row>
    <row r="21024">
      <c r="H21024" s="74"/>
    </row>
    <row r="21025">
      <c r="H21025" s="74"/>
    </row>
    <row r="21026">
      <c r="H21026" s="74"/>
    </row>
    <row r="21027">
      <c r="H21027" s="74"/>
    </row>
    <row r="21028">
      <c r="H21028" s="74"/>
    </row>
    <row r="21029">
      <c r="H21029" s="74"/>
    </row>
    <row r="21030">
      <c r="H21030" s="74"/>
    </row>
    <row r="21031">
      <c r="H21031" s="74"/>
    </row>
    <row r="21032">
      <c r="H21032" s="74"/>
    </row>
    <row r="21033">
      <c r="H21033" s="74"/>
    </row>
    <row r="21034">
      <c r="H21034" s="74"/>
    </row>
    <row r="21035">
      <c r="H21035" s="74"/>
    </row>
    <row r="21036">
      <c r="H21036" s="74"/>
    </row>
    <row r="21037">
      <c r="H21037" s="74"/>
    </row>
    <row r="21038">
      <c r="H21038" s="74"/>
    </row>
    <row r="21039">
      <c r="H21039" s="74"/>
    </row>
    <row r="21040">
      <c r="H21040" s="74"/>
    </row>
    <row r="21041">
      <c r="H21041" s="74"/>
    </row>
    <row r="21042">
      <c r="H21042" s="74"/>
    </row>
    <row r="21043">
      <c r="H21043" s="74"/>
    </row>
    <row r="21044">
      <c r="H21044" s="74"/>
    </row>
    <row r="21045">
      <c r="H21045" s="74"/>
    </row>
    <row r="21046">
      <c r="H21046" s="74"/>
    </row>
    <row r="21047">
      <c r="H21047" s="74"/>
    </row>
    <row r="21048">
      <c r="H21048" s="74"/>
    </row>
    <row r="21049">
      <c r="H21049" s="74"/>
    </row>
    <row r="21050">
      <c r="H21050" s="74"/>
    </row>
    <row r="21051">
      <c r="H21051" s="74"/>
    </row>
    <row r="21052">
      <c r="H21052" s="74"/>
    </row>
    <row r="21053">
      <c r="H21053" s="74"/>
    </row>
    <row r="21054">
      <c r="H21054" s="74"/>
    </row>
    <row r="21055">
      <c r="H21055" s="74"/>
    </row>
    <row r="21056">
      <c r="H21056" s="74"/>
    </row>
    <row r="21057">
      <c r="H21057" s="74"/>
    </row>
    <row r="21058">
      <c r="H21058" s="74"/>
    </row>
    <row r="21059">
      <c r="H21059" s="74"/>
    </row>
    <row r="21060">
      <c r="H21060" s="74"/>
    </row>
    <row r="21061">
      <c r="H21061" s="74"/>
    </row>
    <row r="21062">
      <c r="H21062" s="74"/>
    </row>
    <row r="21063">
      <c r="H21063" s="74"/>
    </row>
    <row r="21064">
      <c r="H21064" s="74"/>
    </row>
    <row r="21065">
      <c r="H21065" s="74"/>
    </row>
    <row r="21066">
      <c r="H21066" s="74"/>
    </row>
    <row r="21067">
      <c r="H21067" s="74"/>
    </row>
    <row r="21068">
      <c r="H21068" s="74"/>
    </row>
    <row r="21069">
      <c r="H21069" s="74"/>
    </row>
    <row r="21070">
      <c r="H21070" s="74"/>
    </row>
    <row r="21071">
      <c r="H21071" s="74"/>
    </row>
    <row r="21072">
      <c r="H21072" s="74"/>
    </row>
    <row r="21073">
      <c r="H21073" s="74"/>
    </row>
    <row r="21074">
      <c r="H21074" s="74"/>
    </row>
    <row r="21075">
      <c r="H21075" s="74"/>
    </row>
    <row r="21076">
      <c r="H21076" s="74"/>
    </row>
    <row r="21077">
      <c r="H21077" s="74"/>
    </row>
    <row r="21078">
      <c r="H21078" s="74"/>
    </row>
    <row r="21079">
      <c r="H21079" s="74"/>
    </row>
    <row r="21080">
      <c r="H21080" s="74"/>
    </row>
    <row r="21081">
      <c r="H21081" s="74"/>
    </row>
    <row r="21082">
      <c r="H21082" s="74"/>
    </row>
    <row r="21083">
      <c r="H21083" s="74"/>
    </row>
    <row r="21084">
      <c r="H21084" s="74"/>
    </row>
    <row r="21085">
      <c r="H21085" s="74"/>
    </row>
    <row r="21086">
      <c r="H21086" s="74"/>
    </row>
    <row r="21087">
      <c r="H21087" s="74"/>
    </row>
    <row r="21088">
      <c r="H21088" s="74"/>
    </row>
    <row r="21089">
      <c r="H21089" s="74"/>
    </row>
    <row r="21090">
      <c r="H21090" s="74"/>
    </row>
    <row r="21091">
      <c r="H21091" s="74"/>
    </row>
    <row r="21092">
      <c r="H21092" s="74"/>
    </row>
    <row r="21093">
      <c r="H21093" s="74"/>
    </row>
    <row r="21094">
      <c r="H21094" s="74"/>
    </row>
    <row r="21095">
      <c r="H21095" s="74"/>
    </row>
    <row r="21096">
      <c r="H21096" s="74"/>
    </row>
    <row r="21097">
      <c r="H21097" s="74"/>
    </row>
    <row r="21098">
      <c r="H21098" s="74"/>
    </row>
    <row r="21099">
      <c r="H21099" s="74"/>
    </row>
    <row r="21100">
      <c r="H21100" s="74"/>
    </row>
    <row r="21101">
      <c r="H21101" s="74"/>
    </row>
    <row r="21102">
      <c r="H21102" s="74"/>
    </row>
    <row r="21103">
      <c r="H21103" s="74"/>
    </row>
    <row r="21104">
      <c r="H21104" s="74"/>
    </row>
    <row r="21105">
      <c r="H21105" s="74"/>
    </row>
    <row r="21106">
      <c r="H21106" s="74"/>
    </row>
    <row r="21107">
      <c r="H21107" s="74"/>
    </row>
    <row r="21108">
      <c r="H21108" s="74"/>
    </row>
    <row r="21109">
      <c r="H21109" s="74"/>
    </row>
    <row r="21110">
      <c r="H21110" s="74"/>
    </row>
    <row r="21111">
      <c r="H21111" s="74"/>
    </row>
    <row r="21112">
      <c r="H21112" s="74"/>
    </row>
    <row r="21113">
      <c r="H21113" s="74"/>
    </row>
    <row r="21114">
      <c r="H21114" s="74"/>
    </row>
    <row r="21115">
      <c r="H21115" s="74"/>
    </row>
    <row r="21116">
      <c r="H21116" s="74"/>
    </row>
    <row r="21117">
      <c r="H21117" s="74"/>
    </row>
    <row r="21118">
      <c r="H21118" s="74"/>
    </row>
    <row r="21119">
      <c r="H21119" s="74"/>
    </row>
    <row r="21120">
      <c r="H21120" s="74"/>
    </row>
    <row r="21121">
      <c r="H21121" s="74"/>
    </row>
    <row r="21122">
      <c r="H21122" s="74"/>
    </row>
    <row r="21123">
      <c r="H21123" s="74"/>
    </row>
    <row r="21124">
      <c r="H21124" s="74"/>
    </row>
    <row r="21125">
      <c r="H21125" s="74"/>
    </row>
    <row r="21126">
      <c r="H21126" s="74"/>
    </row>
    <row r="21127">
      <c r="H21127" s="74"/>
    </row>
    <row r="21128">
      <c r="H21128" s="74"/>
    </row>
    <row r="21129">
      <c r="H21129" s="74"/>
    </row>
    <row r="21130">
      <c r="H21130" s="74"/>
    </row>
    <row r="21131">
      <c r="H21131" s="74"/>
    </row>
    <row r="21132">
      <c r="H21132" s="74"/>
    </row>
    <row r="21133">
      <c r="H21133" s="74"/>
    </row>
    <row r="21134">
      <c r="H21134" s="74"/>
    </row>
    <row r="21135">
      <c r="H21135" s="74"/>
    </row>
    <row r="21136">
      <c r="H21136" s="74"/>
    </row>
    <row r="21137">
      <c r="H21137" s="74"/>
    </row>
    <row r="21138">
      <c r="H21138" s="74"/>
    </row>
    <row r="21139">
      <c r="H21139" s="74"/>
    </row>
    <row r="21140">
      <c r="H21140" s="74"/>
    </row>
    <row r="21141">
      <c r="H21141" s="74"/>
    </row>
    <row r="21142">
      <c r="H21142" s="74"/>
    </row>
    <row r="21143">
      <c r="H21143" s="74"/>
    </row>
    <row r="21144">
      <c r="H21144" s="74"/>
    </row>
    <row r="21145">
      <c r="H21145" s="74"/>
    </row>
    <row r="21146">
      <c r="H21146" s="74"/>
    </row>
    <row r="21147">
      <c r="H21147" s="74"/>
    </row>
    <row r="21148">
      <c r="H21148" s="74"/>
    </row>
    <row r="21149">
      <c r="H21149" s="74"/>
    </row>
    <row r="21150">
      <c r="H21150" s="74"/>
    </row>
    <row r="21151">
      <c r="H21151" s="74"/>
    </row>
    <row r="21152">
      <c r="H21152" s="74"/>
    </row>
    <row r="21153">
      <c r="H21153" s="74"/>
    </row>
    <row r="21154">
      <c r="H21154" s="74"/>
    </row>
    <row r="21155">
      <c r="H21155" s="74"/>
    </row>
    <row r="21156">
      <c r="H21156" s="74"/>
    </row>
    <row r="21157">
      <c r="H21157" s="74"/>
    </row>
    <row r="21158">
      <c r="H21158" s="74"/>
    </row>
    <row r="21159">
      <c r="H21159" s="74"/>
    </row>
    <row r="21160">
      <c r="H21160" s="74"/>
    </row>
    <row r="21161">
      <c r="H21161" s="74"/>
    </row>
    <row r="21162">
      <c r="H21162" s="74"/>
    </row>
    <row r="21163">
      <c r="H21163" s="74"/>
    </row>
    <row r="21164">
      <c r="H21164" s="74"/>
    </row>
    <row r="21165">
      <c r="H21165" s="74"/>
    </row>
    <row r="21166">
      <c r="H21166" s="74"/>
    </row>
    <row r="21167">
      <c r="H21167" s="74"/>
    </row>
    <row r="21168">
      <c r="H21168" s="74"/>
    </row>
    <row r="21169">
      <c r="H21169" s="74"/>
    </row>
    <row r="21170">
      <c r="H21170" s="74"/>
    </row>
    <row r="21171">
      <c r="H21171" s="74"/>
    </row>
    <row r="21172">
      <c r="H21172" s="74"/>
    </row>
    <row r="21173">
      <c r="H21173" s="74"/>
    </row>
    <row r="21174">
      <c r="H21174" s="74"/>
    </row>
    <row r="21175">
      <c r="H21175" s="74"/>
    </row>
    <row r="21176">
      <c r="H21176" s="74"/>
    </row>
    <row r="21177">
      <c r="H21177" s="74"/>
    </row>
    <row r="21178">
      <c r="H21178" s="74"/>
    </row>
    <row r="21179">
      <c r="H21179" s="74"/>
    </row>
    <row r="21180">
      <c r="H21180" s="74"/>
    </row>
    <row r="21181">
      <c r="H21181" s="74"/>
    </row>
    <row r="21182">
      <c r="H21182" s="74"/>
    </row>
    <row r="21183">
      <c r="H21183" s="74"/>
    </row>
    <row r="21184">
      <c r="H21184" s="74"/>
    </row>
    <row r="21185">
      <c r="H21185" s="74"/>
    </row>
    <row r="21186">
      <c r="H21186" s="74"/>
    </row>
    <row r="21187">
      <c r="H21187" s="74"/>
    </row>
    <row r="21188">
      <c r="H21188" s="74"/>
    </row>
    <row r="21189">
      <c r="H21189" s="74"/>
    </row>
    <row r="21190">
      <c r="H21190" s="74"/>
    </row>
    <row r="21191">
      <c r="H21191" s="74"/>
    </row>
    <row r="21192">
      <c r="H21192" s="74"/>
    </row>
    <row r="21193">
      <c r="H21193" s="74"/>
    </row>
    <row r="21194">
      <c r="H21194" s="74"/>
    </row>
    <row r="21195">
      <c r="H21195" s="74"/>
    </row>
    <row r="21196">
      <c r="H21196" s="74"/>
    </row>
    <row r="21197">
      <c r="H21197" s="74"/>
    </row>
    <row r="21198">
      <c r="H21198" s="74"/>
    </row>
    <row r="21199">
      <c r="H21199" s="74"/>
    </row>
    <row r="21200">
      <c r="H21200" s="74"/>
    </row>
    <row r="21201">
      <c r="H21201" s="74"/>
    </row>
    <row r="21202">
      <c r="H21202" s="74"/>
    </row>
    <row r="21203">
      <c r="H21203" s="74"/>
    </row>
    <row r="21204">
      <c r="H21204" s="74"/>
    </row>
    <row r="21205">
      <c r="H21205" s="74"/>
    </row>
    <row r="21206">
      <c r="H21206" s="74"/>
    </row>
    <row r="21207">
      <c r="H21207" s="74"/>
    </row>
    <row r="21208">
      <c r="H21208" s="74"/>
    </row>
    <row r="21209">
      <c r="H21209" s="74"/>
    </row>
    <row r="21210">
      <c r="H21210" s="74"/>
    </row>
    <row r="21211">
      <c r="H21211" s="74"/>
    </row>
    <row r="21212">
      <c r="H21212" s="74"/>
    </row>
    <row r="21213">
      <c r="H21213" s="74"/>
    </row>
    <row r="21214">
      <c r="H21214" s="74"/>
    </row>
    <row r="21215">
      <c r="H21215" s="74"/>
    </row>
    <row r="21216">
      <c r="H21216" s="74"/>
    </row>
    <row r="21217">
      <c r="H21217" s="74"/>
    </row>
    <row r="21218">
      <c r="H21218" s="74"/>
    </row>
    <row r="21219">
      <c r="H21219" s="74"/>
    </row>
    <row r="21220">
      <c r="H21220" s="74"/>
    </row>
    <row r="21221">
      <c r="H21221" s="74"/>
    </row>
    <row r="21222">
      <c r="H21222" s="74"/>
    </row>
    <row r="21223">
      <c r="H21223" s="74"/>
    </row>
    <row r="21224">
      <c r="H21224" s="74"/>
    </row>
    <row r="21225">
      <c r="H21225" s="74"/>
    </row>
    <row r="21226">
      <c r="H21226" s="74"/>
    </row>
    <row r="21227">
      <c r="H21227" s="74"/>
    </row>
    <row r="21228">
      <c r="H21228" s="74"/>
    </row>
    <row r="21229">
      <c r="H21229" s="74"/>
    </row>
    <row r="21230">
      <c r="H21230" s="74"/>
    </row>
    <row r="21231">
      <c r="H21231" s="74"/>
    </row>
    <row r="21232">
      <c r="H21232" s="74"/>
    </row>
    <row r="21233">
      <c r="H21233" s="74"/>
    </row>
    <row r="21234">
      <c r="H21234" s="74"/>
    </row>
    <row r="21235">
      <c r="H21235" s="74"/>
    </row>
    <row r="21236">
      <c r="H21236" s="74"/>
    </row>
    <row r="21237">
      <c r="H21237" s="74"/>
    </row>
    <row r="21238">
      <c r="H21238" s="74"/>
    </row>
    <row r="21239">
      <c r="H21239" s="74"/>
    </row>
    <row r="21240">
      <c r="H21240" s="74"/>
    </row>
    <row r="21241">
      <c r="H21241" s="74"/>
    </row>
    <row r="21242">
      <c r="H21242" s="74"/>
    </row>
    <row r="21243">
      <c r="H21243" s="74"/>
    </row>
    <row r="21244">
      <c r="H21244" s="74"/>
    </row>
    <row r="21245">
      <c r="H21245" s="74"/>
    </row>
    <row r="21246">
      <c r="H21246" s="74"/>
    </row>
    <row r="21247">
      <c r="H21247" s="74"/>
    </row>
    <row r="21248">
      <c r="H21248" s="74"/>
    </row>
    <row r="21249">
      <c r="H21249" s="74"/>
    </row>
    <row r="21250">
      <c r="H21250" s="74"/>
    </row>
    <row r="21251">
      <c r="H21251" s="74"/>
    </row>
    <row r="21252">
      <c r="H21252" s="74"/>
    </row>
    <row r="21253">
      <c r="H21253" s="74"/>
    </row>
    <row r="21254">
      <c r="H21254" s="74"/>
    </row>
    <row r="21255">
      <c r="H21255" s="74"/>
    </row>
    <row r="21256">
      <c r="H21256" s="74"/>
    </row>
    <row r="21257">
      <c r="H21257" s="74"/>
    </row>
    <row r="21258">
      <c r="H21258" s="74"/>
    </row>
    <row r="21259">
      <c r="H21259" s="74"/>
    </row>
    <row r="21260">
      <c r="H21260" s="74"/>
    </row>
    <row r="21261">
      <c r="H21261" s="74"/>
    </row>
    <row r="21262">
      <c r="H21262" s="74"/>
    </row>
    <row r="21263">
      <c r="H21263" s="74"/>
    </row>
    <row r="21264">
      <c r="H21264" s="74"/>
    </row>
    <row r="21265">
      <c r="H21265" s="74"/>
    </row>
    <row r="21266">
      <c r="H21266" s="74"/>
    </row>
    <row r="21267">
      <c r="H21267" s="74"/>
    </row>
    <row r="21268">
      <c r="H21268" s="74"/>
    </row>
    <row r="21269">
      <c r="H21269" s="74"/>
    </row>
    <row r="21270">
      <c r="H21270" s="74"/>
    </row>
    <row r="21271">
      <c r="H21271" s="74"/>
    </row>
    <row r="21272">
      <c r="H21272" s="74"/>
    </row>
    <row r="21273">
      <c r="H21273" s="74"/>
    </row>
    <row r="21274">
      <c r="H21274" s="74"/>
    </row>
    <row r="21275">
      <c r="H21275" s="74"/>
    </row>
    <row r="21276">
      <c r="H21276" s="74"/>
    </row>
    <row r="21277">
      <c r="H21277" s="74"/>
    </row>
    <row r="21278">
      <c r="H21278" s="74"/>
    </row>
    <row r="21279">
      <c r="H21279" s="74"/>
    </row>
    <row r="21280">
      <c r="H21280" s="74"/>
    </row>
    <row r="21281">
      <c r="H21281" s="74"/>
    </row>
    <row r="21282">
      <c r="H21282" s="74"/>
    </row>
    <row r="21283">
      <c r="H21283" s="74"/>
    </row>
    <row r="21284">
      <c r="H21284" s="74"/>
    </row>
    <row r="21285">
      <c r="H21285" s="74"/>
    </row>
    <row r="21286">
      <c r="H21286" s="74"/>
    </row>
    <row r="21287">
      <c r="H21287" s="74"/>
    </row>
    <row r="21288">
      <c r="H21288" s="74"/>
    </row>
    <row r="21289">
      <c r="H21289" s="74"/>
    </row>
    <row r="21290">
      <c r="H21290" s="74"/>
    </row>
    <row r="21291">
      <c r="H21291" s="74"/>
    </row>
    <row r="21292">
      <c r="H21292" s="74"/>
    </row>
    <row r="21293">
      <c r="H21293" s="74"/>
    </row>
    <row r="21294">
      <c r="H21294" s="74"/>
    </row>
    <row r="21295">
      <c r="H21295" s="74"/>
    </row>
    <row r="21296">
      <c r="H21296" s="74"/>
    </row>
    <row r="21297">
      <c r="H21297" s="74"/>
    </row>
    <row r="21298">
      <c r="H21298" s="74"/>
    </row>
    <row r="21299">
      <c r="H21299" s="74"/>
    </row>
    <row r="21300">
      <c r="H21300" s="74"/>
    </row>
    <row r="21301">
      <c r="H21301" s="74"/>
    </row>
    <row r="21302">
      <c r="H21302" s="74"/>
    </row>
    <row r="21303">
      <c r="H21303" s="74"/>
    </row>
    <row r="21304">
      <c r="H21304" s="74"/>
    </row>
    <row r="21305">
      <c r="H21305" s="74"/>
    </row>
    <row r="21306">
      <c r="H21306" s="74"/>
    </row>
    <row r="21307">
      <c r="H21307" s="74"/>
    </row>
    <row r="21308">
      <c r="H21308" s="74"/>
    </row>
    <row r="21309">
      <c r="H21309" s="74"/>
    </row>
    <row r="21310">
      <c r="H21310" s="74"/>
    </row>
    <row r="21311">
      <c r="H21311" s="74"/>
    </row>
    <row r="21312">
      <c r="H21312" s="74"/>
    </row>
    <row r="21313">
      <c r="H21313" s="74"/>
    </row>
    <row r="21314">
      <c r="H21314" s="74"/>
    </row>
    <row r="21315">
      <c r="H21315" s="74"/>
    </row>
    <row r="21316">
      <c r="H21316" s="74"/>
    </row>
    <row r="21317">
      <c r="H21317" s="74"/>
    </row>
    <row r="21318">
      <c r="H21318" s="74"/>
    </row>
    <row r="21319">
      <c r="H21319" s="74"/>
    </row>
    <row r="21320">
      <c r="H21320" s="74"/>
    </row>
    <row r="21321">
      <c r="H21321" s="74"/>
    </row>
    <row r="21322">
      <c r="H21322" s="74"/>
    </row>
    <row r="21323">
      <c r="H21323" s="74"/>
    </row>
    <row r="21324">
      <c r="H21324" s="74"/>
    </row>
    <row r="21325">
      <c r="H21325" s="74"/>
    </row>
    <row r="21326">
      <c r="H21326" s="74"/>
    </row>
    <row r="21327">
      <c r="H21327" s="74"/>
    </row>
    <row r="21328">
      <c r="H21328" s="74"/>
    </row>
    <row r="21329">
      <c r="H21329" s="74"/>
    </row>
    <row r="21330">
      <c r="H21330" s="74"/>
    </row>
    <row r="21331">
      <c r="H21331" s="74"/>
    </row>
    <row r="21332">
      <c r="H21332" s="74"/>
    </row>
    <row r="21333">
      <c r="H21333" s="74"/>
    </row>
    <row r="21334">
      <c r="H21334" s="74"/>
    </row>
    <row r="21335">
      <c r="H21335" s="74"/>
    </row>
    <row r="21336">
      <c r="H21336" s="74"/>
    </row>
    <row r="21337">
      <c r="H21337" s="74"/>
    </row>
    <row r="21338">
      <c r="H21338" s="74"/>
    </row>
    <row r="21339">
      <c r="H21339" s="74"/>
    </row>
    <row r="21340">
      <c r="H21340" s="74"/>
    </row>
    <row r="21341">
      <c r="H21341" s="74"/>
    </row>
    <row r="21342">
      <c r="H21342" s="74"/>
    </row>
    <row r="21343">
      <c r="H21343" s="74"/>
    </row>
    <row r="21344">
      <c r="H21344" s="74"/>
    </row>
    <row r="21345">
      <c r="H21345" s="74"/>
    </row>
    <row r="21346">
      <c r="H21346" s="74"/>
    </row>
    <row r="21347">
      <c r="H21347" s="74"/>
    </row>
    <row r="21348">
      <c r="H21348" s="74"/>
    </row>
    <row r="21349">
      <c r="H21349" s="74"/>
    </row>
    <row r="21350">
      <c r="H21350" s="74"/>
    </row>
    <row r="21351">
      <c r="H21351" s="74"/>
    </row>
    <row r="21352">
      <c r="H21352" s="74"/>
    </row>
    <row r="21353">
      <c r="H21353" s="74"/>
    </row>
    <row r="21354">
      <c r="H21354" s="74"/>
    </row>
    <row r="21355">
      <c r="H21355" s="74"/>
    </row>
    <row r="21356">
      <c r="H21356" s="74"/>
    </row>
    <row r="21357">
      <c r="H21357" s="74"/>
    </row>
    <row r="21358">
      <c r="H21358" s="74"/>
    </row>
    <row r="21359">
      <c r="H21359" s="74"/>
    </row>
    <row r="21360">
      <c r="H21360" s="74"/>
    </row>
    <row r="21361">
      <c r="H21361" s="74"/>
    </row>
    <row r="21362">
      <c r="H21362" s="74"/>
    </row>
    <row r="21363">
      <c r="H21363" s="74"/>
    </row>
    <row r="21364">
      <c r="H21364" s="74"/>
    </row>
    <row r="21365">
      <c r="H21365" s="74"/>
    </row>
    <row r="21366">
      <c r="H21366" s="74"/>
    </row>
    <row r="21367">
      <c r="H21367" s="74"/>
    </row>
    <row r="21368">
      <c r="H21368" s="74"/>
    </row>
    <row r="21369">
      <c r="H21369" s="74"/>
    </row>
    <row r="21370">
      <c r="H21370" s="74"/>
    </row>
    <row r="21371">
      <c r="H21371" s="74"/>
    </row>
    <row r="21372">
      <c r="H21372" s="74"/>
    </row>
    <row r="21373">
      <c r="H21373" s="74"/>
    </row>
    <row r="21374">
      <c r="H21374" s="74"/>
    </row>
    <row r="21375">
      <c r="H21375" s="74"/>
    </row>
    <row r="21376">
      <c r="H21376" s="74"/>
    </row>
    <row r="21377">
      <c r="H21377" s="74"/>
    </row>
    <row r="21378">
      <c r="H21378" s="74"/>
    </row>
    <row r="21379">
      <c r="H21379" s="74"/>
    </row>
    <row r="21380">
      <c r="H21380" s="74"/>
    </row>
    <row r="21381">
      <c r="H21381" s="74"/>
    </row>
    <row r="21382">
      <c r="H21382" s="74"/>
    </row>
    <row r="21383">
      <c r="H21383" s="74"/>
    </row>
    <row r="21384">
      <c r="H21384" s="74"/>
    </row>
    <row r="21385">
      <c r="H21385" s="74"/>
    </row>
    <row r="21386">
      <c r="H21386" s="74"/>
    </row>
    <row r="21387">
      <c r="H21387" s="74"/>
    </row>
    <row r="21388">
      <c r="H21388" s="74"/>
    </row>
    <row r="21389">
      <c r="H21389" s="74"/>
    </row>
    <row r="21390">
      <c r="H21390" s="74"/>
    </row>
    <row r="21391">
      <c r="H21391" s="74"/>
    </row>
    <row r="21392">
      <c r="H21392" s="74"/>
    </row>
    <row r="21393">
      <c r="H21393" s="74"/>
    </row>
    <row r="21394">
      <c r="H21394" s="74"/>
    </row>
    <row r="21395">
      <c r="H21395" s="74"/>
    </row>
    <row r="21396">
      <c r="H21396" s="74"/>
    </row>
    <row r="21397">
      <c r="H21397" s="74"/>
    </row>
    <row r="21398">
      <c r="H21398" s="74"/>
    </row>
    <row r="21399">
      <c r="H21399" s="74"/>
    </row>
    <row r="21400">
      <c r="H21400" s="74"/>
    </row>
    <row r="21401">
      <c r="H21401" s="74"/>
    </row>
    <row r="21402">
      <c r="H21402" s="74"/>
    </row>
    <row r="21403">
      <c r="H21403" s="74"/>
    </row>
    <row r="21404">
      <c r="H21404" s="74"/>
    </row>
    <row r="21405">
      <c r="H21405" s="74"/>
    </row>
    <row r="21406">
      <c r="H21406" s="74"/>
    </row>
    <row r="21407">
      <c r="H21407" s="74"/>
    </row>
    <row r="21408">
      <c r="H21408" s="74"/>
    </row>
    <row r="21409">
      <c r="H21409" s="74"/>
    </row>
    <row r="21410">
      <c r="H21410" s="74"/>
    </row>
    <row r="21411">
      <c r="H21411" s="74"/>
    </row>
    <row r="21412">
      <c r="H21412" s="74"/>
    </row>
    <row r="21413">
      <c r="H21413" s="74"/>
    </row>
    <row r="21414">
      <c r="H21414" s="74"/>
    </row>
    <row r="21415">
      <c r="H21415" s="74"/>
    </row>
    <row r="21416">
      <c r="H21416" s="74"/>
    </row>
    <row r="21417">
      <c r="H21417" s="74"/>
    </row>
    <row r="21418">
      <c r="H21418" s="74"/>
    </row>
    <row r="21419">
      <c r="H21419" s="74"/>
    </row>
    <row r="21420">
      <c r="H21420" s="74"/>
    </row>
    <row r="21421">
      <c r="H21421" s="74"/>
    </row>
    <row r="21422">
      <c r="H21422" s="74"/>
    </row>
    <row r="21423">
      <c r="H21423" s="74"/>
    </row>
    <row r="21424">
      <c r="H21424" s="74"/>
    </row>
    <row r="21425">
      <c r="H21425" s="74"/>
    </row>
    <row r="21426">
      <c r="H21426" s="74"/>
    </row>
    <row r="21427">
      <c r="H21427" s="74"/>
    </row>
    <row r="21428">
      <c r="H21428" s="74"/>
    </row>
    <row r="21429">
      <c r="H21429" s="74"/>
    </row>
    <row r="21430">
      <c r="H21430" s="74"/>
    </row>
    <row r="21431">
      <c r="H21431" s="74"/>
    </row>
    <row r="21432">
      <c r="H21432" s="74"/>
    </row>
    <row r="21433">
      <c r="H21433" s="74"/>
    </row>
    <row r="21434">
      <c r="H21434" s="74"/>
    </row>
    <row r="21435">
      <c r="H21435" s="74"/>
    </row>
    <row r="21436">
      <c r="H21436" s="74"/>
    </row>
    <row r="21437">
      <c r="H21437" s="74"/>
    </row>
    <row r="21438">
      <c r="H21438" s="74"/>
    </row>
    <row r="21439">
      <c r="H21439" s="74"/>
    </row>
    <row r="21440">
      <c r="H21440" s="74"/>
    </row>
    <row r="21441">
      <c r="H21441" s="74"/>
    </row>
    <row r="21442">
      <c r="H21442" s="74"/>
    </row>
    <row r="21443">
      <c r="H21443" s="74"/>
    </row>
    <row r="21444">
      <c r="H21444" s="74"/>
    </row>
    <row r="21445">
      <c r="H21445" s="74"/>
    </row>
    <row r="21446">
      <c r="H21446" s="74"/>
    </row>
    <row r="21447">
      <c r="H21447" s="74"/>
    </row>
    <row r="21448">
      <c r="H21448" s="74"/>
    </row>
    <row r="21449">
      <c r="H21449" s="74"/>
    </row>
    <row r="21450">
      <c r="H21450" s="74"/>
    </row>
    <row r="21451">
      <c r="H21451" s="74"/>
    </row>
    <row r="21452">
      <c r="H21452" s="74"/>
    </row>
    <row r="21453">
      <c r="H21453" s="74"/>
    </row>
    <row r="21454">
      <c r="H21454" s="74"/>
    </row>
    <row r="21455">
      <c r="H21455" s="74"/>
    </row>
    <row r="21456">
      <c r="H21456" s="74"/>
    </row>
    <row r="21457">
      <c r="H21457" s="74"/>
    </row>
    <row r="21458">
      <c r="H21458" s="74"/>
    </row>
    <row r="21459">
      <c r="H21459" s="74"/>
    </row>
    <row r="21460">
      <c r="H21460" s="74"/>
    </row>
    <row r="21461">
      <c r="H21461" s="74"/>
    </row>
    <row r="21462">
      <c r="H21462" s="74"/>
    </row>
    <row r="21463">
      <c r="H21463" s="74"/>
    </row>
    <row r="21464">
      <c r="H21464" s="74"/>
    </row>
    <row r="21465">
      <c r="H21465" s="74"/>
    </row>
    <row r="21466">
      <c r="H21466" s="74"/>
    </row>
    <row r="21467">
      <c r="H21467" s="74"/>
    </row>
    <row r="21468">
      <c r="H21468" s="74"/>
    </row>
    <row r="21469">
      <c r="H21469" s="74"/>
    </row>
    <row r="21470">
      <c r="H21470" s="74"/>
    </row>
    <row r="21471">
      <c r="H21471" s="74"/>
    </row>
    <row r="21472">
      <c r="H21472" s="74"/>
    </row>
    <row r="21473">
      <c r="H21473" s="74"/>
    </row>
    <row r="21474">
      <c r="H21474" s="74"/>
    </row>
    <row r="21475">
      <c r="H21475" s="74"/>
    </row>
    <row r="21476">
      <c r="H21476" s="74"/>
    </row>
    <row r="21477">
      <c r="H21477" s="74"/>
    </row>
    <row r="21478">
      <c r="H21478" s="74"/>
    </row>
    <row r="21479">
      <c r="H21479" s="74"/>
    </row>
    <row r="21480">
      <c r="H21480" s="74"/>
    </row>
    <row r="21481">
      <c r="H21481" s="74"/>
    </row>
    <row r="21482">
      <c r="H21482" s="74"/>
    </row>
    <row r="21483">
      <c r="H21483" s="74"/>
    </row>
    <row r="21484">
      <c r="H21484" s="74"/>
    </row>
    <row r="21485">
      <c r="H21485" s="74"/>
    </row>
    <row r="21486">
      <c r="H21486" s="74"/>
    </row>
    <row r="21487">
      <c r="H21487" s="74"/>
    </row>
    <row r="21488">
      <c r="H21488" s="74"/>
    </row>
    <row r="21489">
      <c r="H21489" s="74"/>
    </row>
    <row r="21490">
      <c r="H21490" s="74"/>
    </row>
    <row r="21491">
      <c r="H21491" s="74"/>
    </row>
    <row r="21492">
      <c r="H21492" s="74"/>
    </row>
    <row r="21493">
      <c r="H21493" s="74"/>
    </row>
    <row r="21494">
      <c r="H21494" s="74"/>
    </row>
    <row r="21495">
      <c r="H21495" s="74"/>
    </row>
    <row r="21496">
      <c r="H21496" s="74"/>
    </row>
    <row r="21497">
      <c r="H21497" s="74"/>
    </row>
    <row r="21498">
      <c r="H21498" s="74"/>
    </row>
    <row r="21499">
      <c r="H21499" s="74"/>
    </row>
    <row r="21500">
      <c r="H21500" s="74"/>
    </row>
    <row r="21501">
      <c r="H21501" s="74"/>
    </row>
    <row r="21502">
      <c r="H21502" s="74"/>
    </row>
    <row r="21503">
      <c r="H21503" s="74"/>
    </row>
    <row r="21504">
      <c r="H21504" s="74"/>
    </row>
    <row r="21505">
      <c r="H21505" s="74"/>
    </row>
    <row r="21506">
      <c r="H21506" s="74"/>
    </row>
    <row r="21507">
      <c r="H21507" s="74"/>
    </row>
    <row r="21508">
      <c r="H21508" s="74"/>
    </row>
    <row r="21509">
      <c r="H21509" s="74"/>
    </row>
    <row r="21510">
      <c r="H21510" s="74"/>
    </row>
    <row r="21511">
      <c r="H21511" s="74"/>
    </row>
    <row r="21512">
      <c r="H21512" s="74"/>
    </row>
    <row r="21513">
      <c r="H21513" s="74"/>
    </row>
    <row r="21514">
      <c r="H21514" s="74"/>
    </row>
    <row r="21515">
      <c r="H21515" s="74"/>
    </row>
    <row r="21516">
      <c r="H21516" s="74"/>
    </row>
    <row r="21517">
      <c r="H21517" s="74"/>
    </row>
    <row r="21518">
      <c r="H21518" s="74"/>
    </row>
    <row r="21519">
      <c r="H21519" s="74"/>
    </row>
    <row r="21520">
      <c r="H21520" s="74"/>
    </row>
    <row r="21521">
      <c r="H21521" s="74"/>
    </row>
    <row r="21522">
      <c r="H21522" s="74"/>
    </row>
    <row r="21523">
      <c r="H21523" s="74"/>
    </row>
    <row r="21524">
      <c r="H21524" s="74"/>
    </row>
    <row r="21525">
      <c r="H21525" s="74"/>
    </row>
    <row r="21526">
      <c r="H21526" s="74"/>
    </row>
    <row r="21527">
      <c r="H21527" s="74"/>
    </row>
    <row r="21528">
      <c r="H21528" s="74"/>
    </row>
    <row r="21529">
      <c r="H21529" s="74"/>
    </row>
    <row r="21530">
      <c r="H21530" s="74"/>
    </row>
    <row r="21531">
      <c r="H21531" s="74"/>
    </row>
    <row r="21532">
      <c r="H21532" s="74"/>
    </row>
    <row r="21533">
      <c r="H21533" s="74"/>
    </row>
    <row r="21534">
      <c r="H21534" s="74"/>
    </row>
    <row r="21535">
      <c r="H21535" s="74"/>
    </row>
    <row r="21536">
      <c r="H21536" s="74"/>
    </row>
    <row r="21537">
      <c r="H21537" s="74"/>
    </row>
    <row r="21538">
      <c r="H21538" s="74"/>
    </row>
    <row r="21539">
      <c r="H21539" s="74"/>
    </row>
    <row r="21540">
      <c r="H21540" s="74"/>
    </row>
    <row r="21541">
      <c r="H21541" s="74"/>
    </row>
    <row r="21542">
      <c r="H21542" s="74"/>
    </row>
    <row r="21543">
      <c r="H21543" s="74"/>
    </row>
    <row r="21544">
      <c r="H21544" s="74"/>
    </row>
    <row r="21545">
      <c r="H21545" s="74"/>
    </row>
    <row r="21546">
      <c r="H21546" s="74"/>
    </row>
    <row r="21547">
      <c r="H21547" s="74"/>
    </row>
    <row r="21548">
      <c r="H21548" s="74"/>
    </row>
    <row r="21549">
      <c r="H21549" s="74"/>
    </row>
    <row r="21550">
      <c r="H21550" s="74"/>
    </row>
    <row r="21551">
      <c r="H21551" s="74"/>
    </row>
    <row r="21552">
      <c r="H21552" s="74"/>
    </row>
    <row r="21553">
      <c r="H21553" s="74"/>
    </row>
    <row r="21554">
      <c r="H21554" s="74"/>
    </row>
    <row r="21555">
      <c r="H21555" s="74"/>
    </row>
    <row r="21556">
      <c r="H21556" s="74"/>
    </row>
    <row r="21557">
      <c r="H21557" s="74"/>
    </row>
    <row r="21558">
      <c r="H21558" s="74"/>
    </row>
    <row r="21559">
      <c r="H21559" s="74"/>
    </row>
    <row r="21560">
      <c r="H21560" s="74"/>
    </row>
    <row r="21561">
      <c r="H21561" s="74"/>
    </row>
    <row r="21562">
      <c r="H21562" s="74"/>
    </row>
    <row r="21563">
      <c r="H21563" s="74"/>
    </row>
    <row r="21564">
      <c r="H21564" s="74"/>
    </row>
    <row r="21565">
      <c r="H21565" s="74"/>
    </row>
    <row r="21566">
      <c r="H21566" s="74"/>
    </row>
    <row r="21567">
      <c r="H21567" s="74"/>
    </row>
    <row r="21568">
      <c r="H21568" s="74"/>
    </row>
    <row r="21569">
      <c r="H21569" s="74"/>
    </row>
    <row r="21570">
      <c r="H21570" s="74"/>
    </row>
    <row r="21571">
      <c r="H21571" s="74"/>
    </row>
    <row r="21572">
      <c r="H21572" s="74"/>
    </row>
    <row r="21573">
      <c r="H21573" s="74"/>
    </row>
    <row r="21574">
      <c r="H21574" s="74"/>
    </row>
    <row r="21575">
      <c r="H21575" s="74"/>
    </row>
    <row r="21576">
      <c r="H21576" s="74"/>
    </row>
    <row r="21577">
      <c r="H21577" s="74"/>
    </row>
    <row r="21578">
      <c r="H21578" s="74"/>
    </row>
    <row r="21579">
      <c r="H21579" s="74"/>
    </row>
    <row r="21580">
      <c r="H21580" s="74"/>
    </row>
    <row r="21581">
      <c r="H21581" s="74"/>
    </row>
    <row r="21582">
      <c r="H21582" s="74"/>
    </row>
    <row r="21583">
      <c r="H21583" s="74"/>
    </row>
    <row r="21584">
      <c r="H21584" s="74"/>
    </row>
    <row r="21585">
      <c r="H21585" s="74"/>
    </row>
    <row r="21586">
      <c r="H21586" s="74"/>
    </row>
    <row r="21587">
      <c r="H21587" s="74"/>
    </row>
    <row r="21588">
      <c r="H21588" s="74"/>
    </row>
    <row r="21589">
      <c r="H21589" s="74"/>
    </row>
    <row r="21590">
      <c r="H21590" s="74"/>
    </row>
    <row r="21591">
      <c r="H21591" s="74"/>
    </row>
    <row r="21592">
      <c r="H21592" s="74"/>
    </row>
    <row r="21593">
      <c r="H21593" s="74"/>
    </row>
    <row r="21594">
      <c r="H21594" s="74"/>
    </row>
    <row r="21595">
      <c r="H21595" s="74"/>
    </row>
    <row r="21596">
      <c r="H21596" s="74"/>
    </row>
    <row r="21597">
      <c r="H21597" s="74"/>
    </row>
    <row r="21598">
      <c r="H21598" s="74"/>
    </row>
    <row r="21599">
      <c r="H21599" s="74"/>
    </row>
    <row r="21600">
      <c r="H21600" s="74"/>
    </row>
    <row r="21601">
      <c r="H21601" s="74"/>
    </row>
    <row r="21602">
      <c r="H21602" s="74"/>
    </row>
    <row r="21603">
      <c r="H21603" s="74"/>
    </row>
    <row r="21604">
      <c r="H21604" s="74"/>
    </row>
    <row r="21605">
      <c r="H21605" s="74"/>
    </row>
    <row r="21606">
      <c r="H21606" s="74"/>
    </row>
    <row r="21607">
      <c r="H21607" s="74"/>
    </row>
    <row r="21608">
      <c r="H21608" s="74"/>
    </row>
    <row r="21609">
      <c r="H21609" s="74"/>
    </row>
    <row r="21610">
      <c r="H21610" s="74"/>
    </row>
    <row r="21611">
      <c r="H21611" s="74"/>
    </row>
    <row r="21612">
      <c r="H21612" s="74"/>
    </row>
    <row r="21613">
      <c r="H21613" s="74"/>
    </row>
    <row r="21614">
      <c r="H21614" s="74"/>
    </row>
    <row r="21615">
      <c r="H21615" s="74"/>
    </row>
    <row r="21616">
      <c r="H21616" s="74"/>
    </row>
    <row r="21617">
      <c r="H21617" s="74"/>
    </row>
    <row r="21618">
      <c r="H21618" s="74"/>
    </row>
    <row r="21619">
      <c r="H21619" s="74"/>
    </row>
    <row r="21620">
      <c r="H21620" s="74"/>
    </row>
    <row r="21621">
      <c r="H21621" s="74"/>
    </row>
    <row r="21622">
      <c r="H21622" s="74"/>
    </row>
    <row r="21623">
      <c r="H21623" s="74"/>
    </row>
    <row r="21624">
      <c r="H21624" s="74"/>
    </row>
    <row r="21625">
      <c r="H21625" s="74"/>
    </row>
    <row r="21626">
      <c r="H21626" s="74"/>
    </row>
    <row r="21627">
      <c r="H21627" s="74"/>
    </row>
    <row r="21628">
      <c r="H21628" s="74"/>
    </row>
    <row r="21629">
      <c r="H21629" s="74"/>
    </row>
    <row r="21630">
      <c r="H21630" s="74"/>
    </row>
    <row r="21631">
      <c r="H21631" s="74"/>
    </row>
    <row r="21632">
      <c r="H21632" s="74"/>
    </row>
    <row r="21633">
      <c r="H21633" s="74"/>
    </row>
    <row r="21634">
      <c r="H21634" s="74"/>
    </row>
    <row r="21635">
      <c r="H21635" s="74"/>
    </row>
    <row r="21636">
      <c r="H21636" s="74"/>
    </row>
    <row r="21637">
      <c r="H21637" s="74"/>
    </row>
    <row r="21638">
      <c r="H21638" s="74"/>
    </row>
    <row r="21639">
      <c r="H21639" s="74"/>
    </row>
    <row r="21640">
      <c r="H21640" s="74"/>
    </row>
    <row r="21641">
      <c r="H21641" s="74"/>
    </row>
    <row r="21642">
      <c r="H21642" s="74"/>
    </row>
    <row r="21643">
      <c r="H21643" s="74"/>
    </row>
    <row r="21644">
      <c r="H21644" s="74"/>
    </row>
    <row r="21645">
      <c r="H21645" s="74"/>
    </row>
    <row r="21646">
      <c r="H21646" s="74"/>
    </row>
    <row r="21647">
      <c r="H21647" s="74"/>
    </row>
    <row r="21648">
      <c r="H21648" s="74"/>
    </row>
    <row r="21649">
      <c r="H21649" s="74"/>
    </row>
    <row r="21650">
      <c r="H21650" s="74"/>
    </row>
    <row r="21651">
      <c r="H21651" s="74"/>
    </row>
    <row r="21652">
      <c r="H21652" s="74"/>
    </row>
    <row r="21653">
      <c r="H21653" s="74"/>
    </row>
    <row r="21654">
      <c r="H21654" s="74"/>
    </row>
    <row r="21655">
      <c r="H21655" s="74"/>
    </row>
    <row r="21656">
      <c r="H21656" s="74"/>
    </row>
    <row r="21657">
      <c r="H21657" s="74"/>
    </row>
    <row r="21658">
      <c r="H21658" s="74"/>
    </row>
    <row r="21659">
      <c r="H21659" s="74"/>
    </row>
    <row r="21660">
      <c r="H21660" s="74"/>
    </row>
    <row r="21661">
      <c r="H21661" s="74"/>
    </row>
    <row r="21662">
      <c r="H21662" s="74"/>
    </row>
    <row r="21663">
      <c r="H21663" s="74"/>
    </row>
    <row r="21664">
      <c r="H21664" s="74"/>
    </row>
    <row r="21665">
      <c r="H21665" s="74"/>
    </row>
    <row r="21666">
      <c r="H21666" s="74"/>
    </row>
    <row r="21667">
      <c r="H21667" s="74"/>
    </row>
    <row r="21668">
      <c r="H21668" s="74"/>
    </row>
    <row r="21669">
      <c r="H21669" s="74"/>
    </row>
    <row r="21670">
      <c r="H21670" s="74"/>
    </row>
    <row r="21671">
      <c r="H21671" s="74"/>
    </row>
    <row r="21672">
      <c r="H21672" s="74"/>
    </row>
    <row r="21673">
      <c r="H21673" s="74"/>
    </row>
    <row r="21674">
      <c r="H21674" s="74"/>
    </row>
    <row r="21675">
      <c r="H21675" s="74"/>
    </row>
    <row r="21676">
      <c r="H21676" s="74"/>
    </row>
    <row r="21677">
      <c r="H21677" s="74"/>
    </row>
    <row r="21678">
      <c r="H21678" s="74"/>
    </row>
    <row r="21679">
      <c r="H21679" s="74"/>
    </row>
    <row r="21680">
      <c r="H21680" s="74"/>
    </row>
    <row r="21681">
      <c r="H21681" s="74"/>
    </row>
    <row r="21682">
      <c r="H21682" s="74"/>
    </row>
    <row r="21683">
      <c r="H21683" s="74"/>
    </row>
    <row r="21684">
      <c r="H21684" s="74"/>
    </row>
    <row r="21685">
      <c r="H21685" s="74"/>
    </row>
    <row r="21686">
      <c r="H21686" s="74"/>
    </row>
    <row r="21687">
      <c r="H21687" s="74"/>
    </row>
    <row r="21688">
      <c r="H21688" s="74"/>
    </row>
    <row r="21689">
      <c r="H21689" s="74"/>
    </row>
    <row r="21690">
      <c r="H21690" s="74"/>
    </row>
    <row r="21691">
      <c r="H21691" s="74"/>
    </row>
    <row r="21692">
      <c r="H21692" s="74"/>
    </row>
    <row r="21693">
      <c r="H21693" s="74"/>
    </row>
    <row r="21694">
      <c r="H21694" s="74"/>
    </row>
    <row r="21695">
      <c r="H21695" s="74"/>
    </row>
    <row r="21696">
      <c r="H21696" s="74"/>
    </row>
    <row r="21697">
      <c r="H21697" s="74"/>
    </row>
    <row r="21698">
      <c r="H21698" s="74"/>
    </row>
    <row r="21699">
      <c r="H21699" s="74"/>
    </row>
    <row r="21700">
      <c r="H21700" s="74"/>
    </row>
    <row r="21701">
      <c r="H21701" s="74"/>
    </row>
    <row r="21702">
      <c r="H21702" s="74"/>
    </row>
    <row r="21703">
      <c r="H21703" s="74"/>
    </row>
    <row r="21704">
      <c r="H21704" s="74"/>
    </row>
    <row r="21705">
      <c r="H21705" s="74"/>
    </row>
    <row r="21706">
      <c r="H21706" s="74"/>
    </row>
    <row r="21707">
      <c r="H21707" s="74"/>
    </row>
    <row r="21708">
      <c r="H21708" s="74"/>
    </row>
    <row r="21709">
      <c r="H21709" s="74"/>
    </row>
    <row r="21710">
      <c r="H21710" s="74"/>
    </row>
    <row r="21711">
      <c r="H21711" s="74"/>
    </row>
    <row r="21712">
      <c r="H21712" s="74"/>
    </row>
    <row r="21713">
      <c r="H21713" s="74"/>
    </row>
    <row r="21714">
      <c r="H21714" s="74"/>
    </row>
    <row r="21715">
      <c r="H21715" s="74"/>
    </row>
    <row r="21716">
      <c r="H21716" s="74"/>
    </row>
    <row r="21717">
      <c r="H21717" s="74"/>
    </row>
    <row r="21718">
      <c r="H21718" s="74"/>
    </row>
    <row r="21719">
      <c r="H21719" s="74"/>
    </row>
    <row r="21720">
      <c r="H21720" s="74"/>
    </row>
    <row r="21721">
      <c r="H21721" s="74"/>
    </row>
    <row r="21722">
      <c r="H21722" s="74"/>
    </row>
    <row r="21723">
      <c r="H21723" s="74"/>
    </row>
    <row r="21724">
      <c r="H21724" s="74"/>
    </row>
    <row r="21725">
      <c r="H21725" s="74"/>
    </row>
    <row r="21726">
      <c r="H21726" s="74"/>
    </row>
    <row r="21727">
      <c r="H21727" s="74"/>
    </row>
    <row r="21728">
      <c r="H21728" s="74"/>
    </row>
    <row r="21729">
      <c r="H21729" s="74"/>
    </row>
    <row r="21730">
      <c r="H21730" s="74"/>
    </row>
    <row r="21731">
      <c r="H21731" s="74"/>
    </row>
    <row r="21732">
      <c r="H21732" s="74"/>
    </row>
    <row r="21733">
      <c r="H21733" s="74"/>
    </row>
    <row r="21734">
      <c r="H21734" s="74"/>
    </row>
    <row r="21735">
      <c r="H21735" s="74"/>
    </row>
    <row r="21736">
      <c r="H21736" s="74"/>
    </row>
    <row r="21737">
      <c r="H21737" s="74"/>
    </row>
    <row r="21738">
      <c r="H21738" s="74"/>
    </row>
    <row r="21739">
      <c r="H21739" s="74"/>
    </row>
    <row r="21740">
      <c r="H21740" s="74"/>
    </row>
    <row r="21741">
      <c r="H21741" s="74"/>
    </row>
    <row r="21742">
      <c r="H21742" s="74"/>
    </row>
    <row r="21743">
      <c r="H21743" s="74"/>
    </row>
    <row r="21744">
      <c r="H21744" s="74"/>
    </row>
    <row r="21745">
      <c r="H21745" s="74"/>
    </row>
    <row r="21746">
      <c r="H21746" s="74"/>
    </row>
    <row r="21747">
      <c r="H21747" s="74"/>
    </row>
    <row r="21748">
      <c r="H21748" s="74"/>
    </row>
    <row r="21749">
      <c r="H21749" s="74"/>
    </row>
    <row r="21750">
      <c r="H21750" s="74"/>
    </row>
    <row r="21751">
      <c r="H21751" s="74"/>
    </row>
    <row r="21752">
      <c r="H21752" s="74"/>
    </row>
    <row r="21753">
      <c r="H21753" s="74"/>
    </row>
    <row r="21754">
      <c r="H21754" s="74"/>
    </row>
    <row r="21755">
      <c r="H21755" s="74"/>
    </row>
    <row r="21756">
      <c r="H21756" s="74"/>
    </row>
    <row r="21757">
      <c r="H21757" s="74"/>
    </row>
    <row r="21758">
      <c r="H21758" s="74"/>
    </row>
    <row r="21759">
      <c r="H21759" s="74"/>
    </row>
    <row r="21760">
      <c r="H21760" s="74"/>
    </row>
    <row r="21761">
      <c r="H21761" s="74"/>
    </row>
    <row r="21762">
      <c r="H21762" s="74"/>
    </row>
    <row r="21763">
      <c r="H21763" s="74"/>
    </row>
    <row r="21764">
      <c r="H21764" s="74"/>
    </row>
    <row r="21765">
      <c r="H21765" s="74"/>
    </row>
    <row r="21766">
      <c r="H21766" s="74"/>
    </row>
    <row r="21767">
      <c r="H21767" s="74"/>
    </row>
    <row r="21768">
      <c r="H21768" s="74"/>
    </row>
    <row r="21769">
      <c r="H21769" s="74"/>
    </row>
    <row r="21770">
      <c r="H21770" s="74"/>
    </row>
    <row r="21771">
      <c r="H21771" s="74"/>
    </row>
    <row r="21772">
      <c r="H21772" s="74"/>
    </row>
    <row r="21773">
      <c r="H21773" s="74"/>
    </row>
    <row r="21774">
      <c r="H21774" s="74"/>
    </row>
    <row r="21775">
      <c r="H21775" s="74"/>
    </row>
    <row r="21776">
      <c r="H21776" s="74"/>
    </row>
    <row r="21777">
      <c r="H21777" s="74"/>
    </row>
    <row r="21778">
      <c r="H21778" s="74"/>
    </row>
    <row r="21779">
      <c r="H21779" s="74"/>
    </row>
    <row r="21780">
      <c r="H21780" s="74"/>
    </row>
    <row r="21781">
      <c r="H21781" s="74"/>
    </row>
    <row r="21782">
      <c r="H21782" s="74"/>
    </row>
    <row r="21783">
      <c r="H21783" s="74"/>
    </row>
    <row r="21784">
      <c r="H21784" s="74"/>
    </row>
    <row r="21785">
      <c r="H21785" s="74"/>
    </row>
    <row r="21786">
      <c r="H21786" s="74"/>
    </row>
    <row r="21787">
      <c r="H21787" s="74"/>
    </row>
    <row r="21788">
      <c r="H21788" s="74"/>
    </row>
    <row r="21789">
      <c r="H21789" s="74"/>
    </row>
    <row r="21790">
      <c r="H21790" s="74"/>
    </row>
    <row r="21791">
      <c r="H21791" s="74"/>
    </row>
    <row r="21792">
      <c r="H21792" s="74"/>
    </row>
    <row r="21793">
      <c r="H21793" s="74"/>
    </row>
    <row r="21794">
      <c r="H21794" s="74"/>
    </row>
    <row r="21795">
      <c r="H21795" s="74"/>
    </row>
    <row r="21796">
      <c r="H21796" s="74"/>
    </row>
    <row r="21797">
      <c r="H21797" s="74"/>
    </row>
    <row r="21798">
      <c r="H21798" s="74"/>
    </row>
    <row r="21799">
      <c r="H21799" s="74"/>
    </row>
    <row r="21800">
      <c r="H21800" s="74"/>
    </row>
    <row r="21801">
      <c r="H21801" s="74"/>
    </row>
    <row r="21802">
      <c r="H21802" s="74"/>
    </row>
    <row r="21803">
      <c r="H21803" s="74"/>
    </row>
    <row r="21804">
      <c r="H21804" s="74"/>
    </row>
    <row r="21805">
      <c r="H21805" s="74"/>
    </row>
    <row r="21806">
      <c r="H21806" s="74"/>
    </row>
    <row r="21807">
      <c r="H21807" s="74"/>
    </row>
    <row r="21808">
      <c r="H21808" s="74"/>
    </row>
    <row r="21809">
      <c r="H21809" s="74"/>
    </row>
    <row r="21810">
      <c r="H21810" s="74"/>
    </row>
    <row r="21811">
      <c r="H21811" s="74"/>
    </row>
    <row r="21812">
      <c r="H21812" s="74"/>
    </row>
    <row r="21813">
      <c r="H21813" s="74"/>
    </row>
    <row r="21814">
      <c r="H21814" s="74"/>
    </row>
    <row r="21815">
      <c r="H21815" s="74"/>
    </row>
    <row r="21816">
      <c r="H21816" s="74"/>
    </row>
    <row r="21817">
      <c r="H21817" s="74"/>
    </row>
    <row r="21818">
      <c r="H21818" s="74"/>
    </row>
    <row r="21819">
      <c r="H21819" s="74"/>
    </row>
    <row r="21820">
      <c r="H21820" s="74"/>
    </row>
    <row r="21821">
      <c r="H21821" s="74"/>
    </row>
    <row r="21822">
      <c r="H21822" s="74"/>
    </row>
    <row r="21823">
      <c r="H21823" s="74"/>
    </row>
    <row r="21824">
      <c r="H21824" s="74"/>
    </row>
    <row r="21825">
      <c r="H21825" s="74"/>
    </row>
    <row r="21826">
      <c r="H21826" s="74"/>
    </row>
    <row r="21827">
      <c r="H21827" s="74"/>
    </row>
    <row r="21828">
      <c r="H21828" s="74"/>
    </row>
    <row r="21829">
      <c r="H21829" s="74"/>
    </row>
    <row r="21830">
      <c r="H21830" s="74"/>
    </row>
    <row r="21831">
      <c r="H21831" s="74"/>
    </row>
    <row r="21832">
      <c r="H21832" s="74"/>
    </row>
    <row r="21833">
      <c r="H21833" s="74"/>
    </row>
    <row r="21834">
      <c r="H21834" s="74"/>
    </row>
    <row r="21835">
      <c r="H21835" s="74"/>
    </row>
    <row r="21836">
      <c r="H21836" s="74"/>
    </row>
    <row r="21837">
      <c r="H21837" s="74"/>
    </row>
    <row r="21838">
      <c r="H21838" s="74"/>
    </row>
    <row r="21839">
      <c r="H21839" s="74"/>
    </row>
    <row r="21840">
      <c r="H21840" s="74"/>
    </row>
    <row r="21841">
      <c r="H21841" s="74"/>
    </row>
    <row r="21842">
      <c r="H21842" s="74"/>
    </row>
    <row r="21843">
      <c r="H21843" s="74"/>
    </row>
    <row r="21844">
      <c r="H21844" s="74"/>
    </row>
    <row r="21845">
      <c r="H21845" s="74"/>
    </row>
    <row r="21846">
      <c r="H21846" s="74"/>
    </row>
    <row r="21847">
      <c r="H21847" s="74"/>
    </row>
    <row r="21848">
      <c r="H21848" s="74"/>
    </row>
    <row r="21849">
      <c r="H21849" s="74"/>
    </row>
    <row r="21850">
      <c r="H21850" s="74"/>
    </row>
    <row r="21851">
      <c r="H21851" s="74"/>
    </row>
    <row r="21852">
      <c r="H21852" s="74"/>
    </row>
    <row r="21853">
      <c r="H21853" s="74"/>
    </row>
    <row r="21854">
      <c r="H21854" s="74"/>
    </row>
    <row r="21855">
      <c r="H21855" s="74"/>
    </row>
    <row r="21856">
      <c r="H21856" s="74"/>
    </row>
    <row r="21857">
      <c r="H21857" s="74"/>
    </row>
    <row r="21858">
      <c r="H21858" s="74"/>
    </row>
    <row r="21859">
      <c r="H21859" s="74"/>
    </row>
    <row r="21860">
      <c r="H21860" s="74"/>
    </row>
    <row r="21861">
      <c r="H21861" s="74"/>
    </row>
    <row r="21862">
      <c r="H21862" s="74"/>
    </row>
    <row r="21863">
      <c r="H21863" s="74"/>
    </row>
    <row r="21864">
      <c r="H21864" s="74"/>
    </row>
    <row r="21865">
      <c r="H21865" s="74"/>
    </row>
    <row r="21866">
      <c r="H21866" s="74"/>
    </row>
    <row r="21867">
      <c r="H21867" s="74"/>
    </row>
    <row r="21868">
      <c r="H21868" s="74"/>
    </row>
    <row r="21869">
      <c r="H21869" s="74"/>
    </row>
    <row r="21870">
      <c r="H21870" s="74"/>
    </row>
    <row r="21871">
      <c r="H21871" s="74"/>
    </row>
    <row r="21872">
      <c r="H21872" s="74"/>
    </row>
    <row r="21873">
      <c r="H21873" s="74"/>
    </row>
    <row r="21874">
      <c r="H21874" s="74"/>
    </row>
    <row r="21875">
      <c r="H21875" s="74"/>
    </row>
    <row r="21876">
      <c r="H21876" s="74"/>
    </row>
    <row r="21877">
      <c r="H21877" s="74"/>
    </row>
    <row r="21878">
      <c r="H21878" s="74"/>
    </row>
    <row r="21879">
      <c r="H21879" s="74"/>
    </row>
    <row r="21880">
      <c r="H21880" s="74"/>
    </row>
    <row r="21881">
      <c r="H21881" s="74"/>
    </row>
    <row r="21882">
      <c r="H21882" s="74"/>
    </row>
    <row r="21883">
      <c r="H21883" s="74"/>
    </row>
    <row r="21884">
      <c r="H21884" s="74"/>
    </row>
    <row r="21885">
      <c r="H21885" s="74"/>
    </row>
    <row r="21886">
      <c r="H21886" s="74"/>
    </row>
    <row r="21887">
      <c r="H21887" s="74"/>
    </row>
    <row r="21888">
      <c r="H21888" s="74"/>
    </row>
    <row r="21889">
      <c r="H21889" s="74"/>
    </row>
    <row r="21890">
      <c r="H21890" s="74"/>
    </row>
    <row r="21891">
      <c r="H21891" s="74"/>
    </row>
    <row r="21892">
      <c r="H21892" s="74"/>
    </row>
    <row r="21893">
      <c r="H21893" s="74"/>
    </row>
    <row r="21894">
      <c r="H21894" s="74"/>
    </row>
    <row r="21895">
      <c r="H21895" s="74"/>
    </row>
    <row r="21896">
      <c r="H21896" s="74"/>
    </row>
    <row r="21897">
      <c r="H21897" s="74"/>
    </row>
    <row r="21898">
      <c r="H21898" s="74"/>
    </row>
    <row r="21899">
      <c r="H21899" s="74"/>
    </row>
    <row r="21900">
      <c r="H21900" s="74"/>
    </row>
    <row r="21901">
      <c r="H21901" s="74"/>
    </row>
    <row r="21902">
      <c r="H21902" s="74"/>
    </row>
    <row r="21903">
      <c r="H21903" s="74"/>
    </row>
    <row r="21904">
      <c r="H21904" s="74"/>
    </row>
    <row r="21905">
      <c r="H21905" s="74"/>
    </row>
    <row r="21906">
      <c r="H21906" s="74"/>
    </row>
    <row r="21907">
      <c r="H21907" s="74"/>
    </row>
    <row r="21908">
      <c r="H21908" s="74"/>
    </row>
    <row r="21909">
      <c r="H21909" s="74"/>
    </row>
    <row r="21910">
      <c r="H21910" s="74"/>
    </row>
    <row r="21911">
      <c r="H21911" s="74"/>
    </row>
    <row r="21912">
      <c r="H21912" s="74"/>
    </row>
    <row r="21913">
      <c r="H21913" s="74"/>
    </row>
    <row r="21914">
      <c r="H21914" s="74"/>
    </row>
    <row r="21915">
      <c r="H21915" s="74"/>
    </row>
    <row r="21916">
      <c r="H21916" s="74"/>
    </row>
    <row r="21917">
      <c r="H21917" s="74"/>
    </row>
    <row r="21918">
      <c r="H21918" s="74"/>
    </row>
    <row r="21919">
      <c r="H21919" s="74"/>
    </row>
    <row r="21920">
      <c r="H21920" s="74"/>
    </row>
    <row r="21921">
      <c r="H21921" s="74"/>
    </row>
    <row r="21922">
      <c r="H21922" s="74"/>
    </row>
    <row r="21923">
      <c r="H21923" s="74"/>
    </row>
    <row r="21924">
      <c r="H21924" s="74"/>
    </row>
    <row r="21925">
      <c r="H21925" s="74"/>
    </row>
    <row r="21926">
      <c r="H21926" s="74"/>
    </row>
    <row r="21927">
      <c r="H21927" s="74"/>
    </row>
    <row r="21928">
      <c r="H21928" s="74"/>
    </row>
    <row r="21929">
      <c r="H21929" s="74"/>
    </row>
    <row r="21930">
      <c r="H21930" s="74"/>
    </row>
    <row r="21931">
      <c r="H21931" s="74"/>
    </row>
    <row r="21932">
      <c r="H21932" s="74"/>
    </row>
    <row r="21933">
      <c r="H21933" s="74"/>
    </row>
    <row r="21934">
      <c r="H21934" s="74"/>
    </row>
    <row r="21935">
      <c r="H21935" s="74"/>
    </row>
    <row r="21936">
      <c r="H21936" s="74"/>
    </row>
    <row r="21937">
      <c r="H21937" s="74"/>
    </row>
    <row r="21938">
      <c r="H21938" s="74"/>
    </row>
    <row r="21939">
      <c r="H21939" s="74"/>
    </row>
    <row r="21940">
      <c r="H21940" s="74"/>
    </row>
    <row r="21941">
      <c r="H21941" s="74"/>
    </row>
    <row r="21942">
      <c r="H21942" s="74"/>
    </row>
    <row r="21943">
      <c r="H21943" s="74"/>
    </row>
    <row r="21944">
      <c r="H21944" s="74"/>
    </row>
    <row r="21945">
      <c r="H21945" s="74"/>
    </row>
    <row r="21946">
      <c r="H21946" s="74"/>
    </row>
    <row r="21947">
      <c r="H21947" s="74"/>
    </row>
    <row r="21948">
      <c r="H21948" s="74"/>
    </row>
    <row r="21949">
      <c r="H21949" s="74"/>
    </row>
    <row r="21950">
      <c r="H21950" s="74"/>
    </row>
    <row r="21951">
      <c r="H21951" s="74"/>
    </row>
    <row r="21952">
      <c r="H21952" s="74"/>
    </row>
    <row r="21953">
      <c r="H21953" s="74"/>
    </row>
    <row r="21954">
      <c r="H21954" s="74"/>
    </row>
    <row r="21955">
      <c r="H21955" s="74"/>
    </row>
    <row r="21956">
      <c r="H21956" s="74"/>
    </row>
    <row r="21957">
      <c r="H21957" s="74"/>
    </row>
    <row r="21958">
      <c r="H21958" s="74"/>
    </row>
    <row r="21959">
      <c r="H21959" s="74"/>
    </row>
    <row r="21960">
      <c r="H21960" s="74"/>
    </row>
    <row r="21961">
      <c r="H21961" s="74"/>
    </row>
    <row r="21962">
      <c r="H21962" s="74"/>
    </row>
    <row r="21963">
      <c r="H21963" s="74"/>
    </row>
    <row r="21964">
      <c r="H21964" s="74"/>
    </row>
    <row r="21965">
      <c r="H21965" s="74"/>
    </row>
    <row r="21966">
      <c r="H21966" s="74"/>
    </row>
    <row r="21967">
      <c r="H21967" s="74"/>
    </row>
    <row r="21968">
      <c r="H21968" s="74"/>
    </row>
    <row r="21969">
      <c r="H21969" s="74"/>
    </row>
    <row r="21970">
      <c r="H21970" s="74"/>
    </row>
    <row r="21971">
      <c r="H21971" s="74"/>
    </row>
    <row r="21972">
      <c r="H21972" s="74"/>
    </row>
    <row r="21973">
      <c r="H21973" s="74"/>
    </row>
    <row r="21974">
      <c r="H21974" s="74"/>
    </row>
    <row r="21975">
      <c r="H21975" s="74"/>
    </row>
    <row r="21976">
      <c r="H21976" s="74"/>
    </row>
    <row r="21977">
      <c r="H21977" s="74"/>
    </row>
    <row r="21978">
      <c r="H21978" s="74"/>
    </row>
    <row r="21979">
      <c r="H21979" s="74"/>
    </row>
    <row r="21980">
      <c r="H21980" s="74"/>
    </row>
    <row r="21981">
      <c r="H21981" s="74"/>
    </row>
    <row r="21982">
      <c r="H21982" s="74"/>
    </row>
    <row r="21983">
      <c r="H21983" s="74"/>
    </row>
    <row r="21984">
      <c r="H21984" s="74"/>
    </row>
    <row r="21985">
      <c r="H21985" s="74"/>
    </row>
    <row r="21986">
      <c r="H21986" s="74"/>
    </row>
    <row r="21987">
      <c r="H21987" s="74"/>
    </row>
    <row r="21988">
      <c r="H21988" s="74"/>
    </row>
    <row r="21989">
      <c r="H21989" s="74"/>
    </row>
    <row r="21990">
      <c r="H21990" s="74"/>
    </row>
    <row r="21991">
      <c r="H21991" s="74"/>
    </row>
    <row r="21992">
      <c r="H21992" s="74"/>
    </row>
    <row r="21993">
      <c r="H21993" s="74"/>
    </row>
    <row r="21994">
      <c r="H21994" s="74"/>
    </row>
    <row r="21995">
      <c r="H21995" s="74"/>
    </row>
    <row r="21996">
      <c r="H21996" s="74"/>
    </row>
    <row r="21997">
      <c r="H21997" s="74"/>
    </row>
    <row r="21998">
      <c r="H21998" s="74"/>
    </row>
    <row r="21999">
      <c r="H21999" s="74"/>
    </row>
    <row r="22000">
      <c r="H22000" s="74"/>
    </row>
    <row r="22001">
      <c r="H22001" s="74"/>
    </row>
    <row r="22002">
      <c r="H22002" s="74"/>
    </row>
    <row r="22003">
      <c r="H22003" s="74"/>
    </row>
    <row r="22004">
      <c r="H22004" s="74"/>
    </row>
    <row r="22005">
      <c r="H22005" s="74"/>
    </row>
    <row r="22006">
      <c r="H22006" s="74"/>
    </row>
    <row r="22007">
      <c r="H22007" s="74"/>
    </row>
    <row r="22008">
      <c r="H22008" s="74"/>
    </row>
    <row r="22009">
      <c r="H22009" s="74"/>
    </row>
    <row r="22010">
      <c r="H22010" s="74"/>
    </row>
    <row r="22011">
      <c r="H22011" s="74"/>
    </row>
    <row r="22012">
      <c r="H22012" s="74"/>
    </row>
    <row r="22013">
      <c r="H22013" s="74"/>
    </row>
    <row r="22014">
      <c r="H22014" s="74"/>
    </row>
    <row r="22015">
      <c r="H22015" s="74"/>
    </row>
    <row r="22016">
      <c r="H22016" s="74"/>
    </row>
    <row r="22017">
      <c r="H22017" s="74"/>
    </row>
    <row r="22018">
      <c r="H22018" s="74"/>
    </row>
    <row r="22019">
      <c r="H22019" s="74"/>
    </row>
    <row r="22020">
      <c r="H22020" s="74"/>
    </row>
    <row r="22021">
      <c r="H22021" s="74"/>
    </row>
    <row r="22022">
      <c r="H22022" s="74"/>
    </row>
    <row r="22023">
      <c r="H22023" s="74"/>
    </row>
    <row r="22024">
      <c r="H22024" s="74"/>
    </row>
    <row r="22025">
      <c r="H22025" s="74"/>
    </row>
    <row r="22026">
      <c r="H22026" s="74"/>
    </row>
    <row r="22027">
      <c r="H22027" s="74"/>
    </row>
    <row r="22028">
      <c r="H22028" s="74"/>
    </row>
    <row r="22029">
      <c r="H22029" s="74"/>
    </row>
    <row r="22030">
      <c r="H22030" s="74"/>
    </row>
    <row r="22031">
      <c r="H22031" s="74"/>
    </row>
    <row r="22032">
      <c r="H22032" s="74"/>
    </row>
    <row r="22033">
      <c r="H22033" s="74"/>
    </row>
    <row r="22034">
      <c r="H22034" s="74"/>
    </row>
    <row r="22035">
      <c r="H22035" s="74"/>
    </row>
    <row r="22036">
      <c r="H22036" s="74"/>
    </row>
    <row r="22037">
      <c r="H22037" s="74"/>
    </row>
    <row r="22038">
      <c r="H22038" s="74"/>
    </row>
    <row r="22039">
      <c r="H22039" s="74"/>
    </row>
    <row r="22040">
      <c r="H22040" s="74"/>
    </row>
    <row r="22041">
      <c r="H22041" s="74"/>
    </row>
    <row r="22042">
      <c r="H22042" s="74"/>
    </row>
    <row r="22043">
      <c r="H22043" s="74"/>
    </row>
    <row r="22044">
      <c r="H22044" s="74"/>
    </row>
    <row r="22045">
      <c r="H22045" s="74"/>
    </row>
    <row r="22046">
      <c r="H22046" s="74"/>
    </row>
    <row r="22047">
      <c r="H22047" s="74"/>
    </row>
    <row r="22048">
      <c r="H22048" s="74"/>
    </row>
    <row r="22049">
      <c r="H22049" s="74"/>
    </row>
    <row r="22050">
      <c r="H22050" s="74"/>
    </row>
    <row r="22051">
      <c r="H22051" s="74"/>
    </row>
    <row r="22052">
      <c r="H22052" s="74"/>
    </row>
    <row r="22053">
      <c r="H22053" s="74"/>
    </row>
    <row r="22054">
      <c r="H22054" s="74"/>
    </row>
    <row r="22055">
      <c r="H22055" s="74"/>
    </row>
    <row r="22056">
      <c r="H22056" s="74"/>
    </row>
    <row r="22057">
      <c r="H22057" s="74"/>
    </row>
    <row r="22058">
      <c r="H22058" s="74"/>
    </row>
    <row r="22059">
      <c r="H22059" s="74"/>
    </row>
    <row r="22060">
      <c r="H22060" s="74"/>
    </row>
    <row r="22061">
      <c r="H22061" s="74"/>
    </row>
    <row r="22062">
      <c r="H22062" s="74"/>
    </row>
    <row r="22063">
      <c r="H22063" s="74"/>
    </row>
    <row r="22064">
      <c r="H22064" s="74"/>
    </row>
    <row r="22065">
      <c r="H22065" s="74"/>
    </row>
    <row r="22066">
      <c r="H22066" s="74"/>
    </row>
    <row r="22067">
      <c r="H22067" s="74"/>
    </row>
    <row r="22068">
      <c r="H22068" s="74"/>
    </row>
    <row r="22069">
      <c r="H22069" s="74"/>
    </row>
    <row r="22070">
      <c r="H22070" s="74"/>
    </row>
    <row r="22071">
      <c r="H22071" s="74"/>
    </row>
    <row r="22072">
      <c r="H22072" s="74"/>
    </row>
    <row r="22073">
      <c r="H22073" s="74"/>
    </row>
    <row r="22074">
      <c r="H22074" s="74"/>
    </row>
    <row r="22075">
      <c r="H22075" s="74"/>
    </row>
    <row r="22076">
      <c r="H22076" s="74"/>
    </row>
    <row r="22077">
      <c r="H22077" s="74"/>
    </row>
    <row r="22078">
      <c r="H22078" s="74"/>
    </row>
    <row r="22079">
      <c r="H22079" s="74"/>
    </row>
    <row r="22080">
      <c r="H22080" s="74"/>
    </row>
    <row r="22081">
      <c r="H22081" s="74"/>
    </row>
    <row r="22082">
      <c r="H22082" s="74"/>
    </row>
    <row r="22083">
      <c r="H22083" s="74"/>
    </row>
    <row r="22084">
      <c r="H22084" s="74"/>
    </row>
    <row r="22085">
      <c r="H22085" s="74"/>
    </row>
    <row r="22086">
      <c r="H22086" s="74"/>
    </row>
    <row r="22087">
      <c r="H22087" s="74"/>
    </row>
    <row r="22088">
      <c r="H22088" s="74"/>
    </row>
    <row r="22089">
      <c r="H22089" s="74"/>
    </row>
    <row r="22090">
      <c r="H22090" s="74"/>
    </row>
    <row r="22091">
      <c r="H22091" s="74"/>
    </row>
    <row r="22092">
      <c r="H22092" s="74"/>
    </row>
    <row r="22093">
      <c r="H22093" s="74"/>
    </row>
    <row r="22094">
      <c r="H22094" s="74"/>
    </row>
    <row r="22095">
      <c r="H22095" s="74"/>
    </row>
    <row r="22096">
      <c r="H22096" s="74"/>
    </row>
    <row r="22097">
      <c r="H22097" s="74"/>
    </row>
    <row r="22098">
      <c r="H22098" s="74"/>
    </row>
    <row r="22099">
      <c r="H22099" s="74"/>
    </row>
    <row r="22100">
      <c r="H22100" s="74"/>
    </row>
    <row r="22101">
      <c r="H22101" s="74"/>
    </row>
    <row r="22102">
      <c r="H22102" s="74"/>
    </row>
    <row r="22103">
      <c r="H22103" s="74"/>
    </row>
    <row r="22104">
      <c r="H22104" s="74"/>
    </row>
    <row r="22105">
      <c r="H22105" s="74"/>
    </row>
    <row r="22106">
      <c r="H22106" s="74"/>
    </row>
    <row r="22107">
      <c r="H22107" s="74"/>
    </row>
    <row r="22108">
      <c r="H22108" s="74"/>
    </row>
    <row r="22109">
      <c r="H22109" s="74"/>
    </row>
    <row r="22110">
      <c r="H22110" s="74"/>
    </row>
    <row r="22111">
      <c r="H22111" s="74"/>
    </row>
    <row r="22112">
      <c r="H22112" s="74"/>
    </row>
    <row r="22113">
      <c r="H22113" s="74"/>
    </row>
    <row r="22114">
      <c r="H22114" s="74"/>
    </row>
    <row r="22115">
      <c r="H22115" s="74"/>
    </row>
    <row r="22116">
      <c r="H22116" s="74"/>
    </row>
    <row r="22117">
      <c r="H22117" s="74"/>
    </row>
    <row r="22118">
      <c r="H22118" s="74"/>
    </row>
    <row r="22119">
      <c r="H22119" s="74"/>
    </row>
    <row r="22120">
      <c r="H22120" s="74"/>
    </row>
    <row r="22121">
      <c r="H22121" s="74"/>
    </row>
    <row r="22122">
      <c r="H22122" s="74"/>
    </row>
    <row r="22123">
      <c r="H22123" s="74"/>
    </row>
    <row r="22124">
      <c r="H22124" s="74"/>
    </row>
    <row r="22125">
      <c r="H22125" s="74"/>
    </row>
    <row r="22126">
      <c r="H22126" s="74"/>
    </row>
    <row r="22127">
      <c r="H22127" s="74"/>
    </row>
    <row r="22128">
      <c r="H22128" s="74"/>
    </row>
    <row r="22129">
      <c r="H22129" s="74"/>
    </row>
    <row r="22130">
      <c r="H22130" s="74"/>
    </row>
    <row r="22131">
      <c r="H22131" s="74"/>
    </row>
    <row r="22132">
      <c r="H22132" s="74"/>
    </row>
    <row r="22133">
      <c r="H22133" s="74"/>
    </row>
    <row r="22134">
      <c r="H22134" s="74"/>
    </row>
    <row r="22135">
      <c r="H22135" s="74"/>
    </row>
    <row r="22136">
      <c r="H22136" s="74"/>
    </row>
    <row r="22137">
      <c r="H22137" s="74"/>
    </row>
    <row r="22138">
      <c r="H22138" s="74"/>
    </row>
    <row r="22139">
      <c r="H22139" s="74"/>
    </row>
    <row r="22140">
      <c r="H22140" s="74"/>
    </row>
    <row r="22141">
      <c r="H22141" s="74"/>
    </row>
    <row r="22142">
      <c r="H22142" s="74"/>
    </row>
    <row r="22143">
      <c r="H22143" s="74"/>
    </row>
    <row r="22144">
      <c r="H22144" s="74"/>
    </row>
    <row r="22145">
      <c r="H22145" s="74"/>
    </row>
    <row r="22146">
      <c r="H22146" s="74"/>
    </row>
    <row r="22147">
      <c r="H22147" s="74"/>
    </row>
    <row r="22148">
      <c r="H22148" s="74"/>
    </row>
    <row r="22149">
      <c r="H22149" s="74"/>
    </row>
    <row r="22150">
      <c r="H22150" s="74"/>
    </row>
    <row r="22151">
      <c r="H22151" s="74"/>
    </row>
    <row r="22152">
      <c r="H22152" s="74"/>
    </row>
    <row r="22153">
      <c r="H22153" s="74"/>
    </row>
    <row r="22154">
      <c r="H22154" s="74"/>
    </row>
    <row r="22155">
      <c r="H22155" s="74"/>
    </row>
    <row r="22156">
      <c r="H22156" s="74"/>
    </row>
    <row r="22157">
      <c r="H22157" s="74"/>
    </row>
    <row r="22158">
      <c r="H22158" s="74"/>
    </row>
    <row r="22159">
      <c r="H22159" s="74"/>
    </row>
    <row r="22160">
      <c r="H22160" s="74"/>
    </row>
    <row r="22161">
      <c r="H22161" s="74"/>
    </row>
    <row r="22162">
      <c r="H22162" s="74"/>
    </row>
    <row r="22163">
      <c r="H22163" s="74"/>
    </row>
    <row r="22164">
      <c r="H22164" s="74"/>
    </row>
    <row r="22165">
      <c r="H22165" s="74"/>
    </row>
    <row r="22166">
      <c r="H22166" s="74"/>
    </row>
    <row r="22167">
      <c r="H22167" s="74"/>
    </row>
    <row r="22168">
      <c r="H22168" s="74"/>
    </row>
    <row r="22169">
      <c r="H22169" s="74"/>
    </row>
    <row r="22170">
      <c r="H22170" s="74"/>
    </row>
    <row r="22171">
      <c r="H22171" s="74"/>
    </row>
    <row r="22172">
      <c r="H22172" s="74"/>
    </row>
    <row r="22173">
      <c r="H22173" s="74"/>
    </row>
    <row r="22174">
      <c r="H22174" s="74"/>
    </row>
    <row r="22175">
      <c r="H22175" s="74"/>
    </row>
    <row r="22176">
      <c r="H22176" s="74"/>
    </row>
    <row r="22177">
      <c r="H22177" s="74"/>
    </row>
    <row r="22178">
      <c r="H22178" s="74"/>
    </row>
    <row r="22179">
      <c r="H22179" s="74"/>
    </row>
    <row r="22180">
      <c r="H22180" s="74"/>
    </row>
    <row r="22181">
      <c r="H22181" s="74"/>
    </row>
    <row r="22182">
      <c r="H22182" s="74"/>
    </row>
    <row r="22183">
      <c r="H22183" s="74"/>
    </row>
    <row r="22184">
      <c r="H22184" s="74"/>
    </row>
    <row r="22185">
      <c r="H22185" s="74"/>
    </row>
    <row r="22186">
      <c r="H22186" s="74"/>
    </row>
    <row r="22187">
      <c r="H22187" s="74"/>
    </row>
    <row r="22188">
      <c r="H22188" s="74"/>
    </row>
    <row r="22189">
      <c r="H22189" s="74"/>
    </row>
    <row r="22190">
      <c r="H22190" s="74"/>
    </row>
    <row r="22191">
      <c r="H22191" s="74"/>
    </row>
    <row r="22192">
      <c r="H22192" s="74"/>
    </row>
    <row r="22193">
      <c r="H22193" s="74"/>
    </row>
    <row r="22194">
      <c r="H22194" s="74"/>
    </row>
    <row r="22195">
      <c r="H22195" s="74"/>
    </row>
    <row r="22196">
      <c r="H22196" s="74"/>
    </row>
    <row r="22197">
      <c r="H22197" s="74"/>
    </row>
    <row r="22198">
      <c r="H22198" s="74"/>
    </row>
    <row r="22199">
      <c r="H22199" s="74"/>
    </row>
    <row r="22200">
      <c r="H22200" s="74"/>
    </row>
    <row r="22201">
      <c r="H22201" s="74"/>
    </row>
    <row r="22202">
      <c r="H22202" s="74"/>
    </row>
    <row r="22203">
      <c r="H22203" s="74"/>
    </row>
    <row r="22204">
      <c r="H22204" s="74"/>
    </row>
    <row r="22205">
      <c r="H22205" s="74"/>
    </row>
    <row r="22206">
      <c r="H22206" s="74"/>
    </row>
    <row r="22207">
      <c r="H22207" s="74"/>
    </row>
    <row r="22208">
      <c r="H22208" s="74"/>
    </row>
    <row r="22209">
      <c r="H22209" s="74"/>
    </row>
    <row r="22210">
      <c r="H22210" s="74"/>
    </row>
    <row r="22211">
      <c r="H22211" s="74"/>
    </row>
    <row r="22212">
      <c r="H22212" s="74"/>
    </row>
    <row r="22213">
      <c r="H22213" s="74"/>
    </row>
    <row r="22214">
      <c r="H22214" s="74"/>
    </row>
    <row r="22215">
      <c r="H22215" s="74"/>
    </row>
    <row r="22216">
      <c r="H22216" s="74"/>
    </row>
    <row r="22217">
      <c r="H22217" s="74"/>
    </row>
    <row r="22218">
      <c r="H22218" s="74"/>
    </row>
    <row r="22219">
      <c r="H22219" s="74"/>
    </row>
    <row r="22220">
      <c r="H22220" s="74"/>
    </row>
    <row r="22221">
      <c r="H22221" s="74"/>
    </row>
    <row r="22222">
      <c r="H22222" s="74"/>
    </row>
    <row r="22223">
      <c r="H22223" s="74"/>
    </row>
    <row r="22224">
      <c r="H22224" s="74"/>
    </row>
    <row r="22225">
      <c r="H22225" s="74"/>
    </row>
    <row r="22226">
      <c r="H22226" s="74"/>
    </row>
    <row r="22227">
      <c r="H22227" s="74"/>
    </row>
    <row r="22228">
      <c r="H22228" s="74"/>
    </row>
    <row r="22229">
      <c r="H22229" s="74"/>
    </row>
    <row r="22230">
      <c r="H22230" s="74"/>
    </row>
    <row r="22231">
      <c r="H22231" s="74"/>
    </row>
    <row r="22232">
      <c r="H22232" s="74"/>
    </row>
    <row r="22233">
      <c r="H22233" s="74"/>
    </row>
    <row r="22234">
      <c r="H22234" s="74"/>
    </row>
    <row r="22235">
      <c r="H22235" s="74"/>
    </row>
    <row r="22236">
      <c r="H22236" s="74"/>
    </row>
    <row r="22237">
      <c r="H22237" s="74"/>
    </row>
    <row r="22238">
      <c r="H22238" s="74"/>
    </row>
    <row r="22239">
      <c r="H22239" s="74"/>
    </row>
    <row r="22240">
      <c r="H22240" s="74"/>
    </row>
    <row r="22241">
      <c r="H22241" s="74"/>
    </row>
    <row r="22242">
      <c r="H22242" s="74"/>
    </row>
    <row r="22243">
      <c r="H22243" s="74"/>
    </row>
    <row r="22244">
      <c r="H22244" s="74"/>
    </row>
    <row r="22245">
      <c r="H22245" s="74"/>
    </row>
    <row r="22246">
      <c r="H22246" s="74"/>
    </row>
    <row r="22247">
      <c r="H22247" s="74"/>
    </row>
    <row r="22248">
      <c r="H22248" s="74"/>
    </row>
    <row r="22249">
      <c r="H22249" s="74"/>
    </row>
    <row r="22250">
      <c r="H22250" s="74"/>
    </row>
    <row r="22251">
      <c r="H22251" s="74"/>
    </row>
    <row r="22252">
      <c r="H22252" s="74"/>
    </row>
    <row r="22253">
      <c r="H22253" s="74"/>
    </row>
    <row r="22254">
      <c r="H22254" s="74"/>
    </row>
    <row r="22255">
      <c r="H22255" s="74"/>
    </row>
    <row r="22256">
      <c r="H22256" s="74"/>
    </row>
    <row r="22257">
      <c r="H22257" s="74"/>
    </row>
    <row r="22258">
      <c r="H22258" s="74"/>
    </row>
    <row r="22259">
      <c r="H22259" s="74"/>
    </row>
    <row r="22260">
      <c r="H22260" s="74"/>
    </row>
    <row r="22261">
      <c r="H22261" s="74"/>
    </row>
    <row r="22262">
      <c r="H22262" s="74"/>
    </row>
    <row r="22263">
      <c r="H22263" s="74"/>
    </row>
    <row r="22264">
      <c r="H22264" s="74"/>
    </row>
    <row r="22265">
      <c r="H22265" s="74"/>
    </row>
    <row r="22266">
      <c r="H22266" s="74"/>
    </row>
    <row r="22267">
      <c r="H22267" s="74"/>
    </row>
    <row r="22268">
      <c r="H22268" s="74"/>
    </row>
    <row r="22269">
      <c r="H22269" s="74"/>
    </row>
    <row r="22270">
      <c r="H22270" s="74"/>
    </row>
    <row r="22271">
      <c r="H22271" s="74"/>
    </row>
    <row r="22272">
      <c r="H22272" s="74"/>
    </row>
    <row r="22273">
      <c r="H22273" s="74"/>
    </row>
    <row r="22274">
      <c r="H22274" s="74"/>
    </row>
    <row r="22275">
      <c r="H22275" s="74"/>
    </row>
    <row r="22276">
      <c r="H22276" s="74"/>
    </row>
    <row r="22277">
      <c r="H22277" s="74"/>
    </row>
    <row r="22278">
      <c r="H22278" s="74"/>
    </row>
    <row r="22279">
      <c r="H22279" s="74"/>
    </row>
    <row r="22280">
      <c r="H22280" s="74"/>
    </row>
    <row r="22281">
      <c r="H22281" s="74"/>
    </row>
    <row r="22282">
      <c r="H22282" s="74"/>
    </row>
    <row r="22283">
      <c r="H22283" s="74"/>
    </row>
    <row r="22284">
      <c r="H22284" s="74"/>
    </row>
    <row r="22285">
      <c r="H22285" s="74"/>
    </row>
    <row r="22286">
      <c r="H22286" s="74"/>
    </row>
    <row r="22287">
      <c r="H22287" s="74"/>
    </row>
    <row r="22288">
      <c r="H22288" s="74"/>
    </row>
    <row r="22289">
      <c r="H22289" s="74"/>
    </row>
    <row r="22290">
      <c r="H22290" s="74"/>
    </row>
    <row r="22291">
      <c r="H22291" s="74"/>
    </row>
    <row r="22292">
      <c r="H22292" s="74"/>
    </row>
    <row r="22293">
      <c r="H22293" s="74"/>
    </row>
    <row r="22294">
      <c r="H22294" s="74"/>
    </row>
    <row r="22295">
      <c r="H22295" s="74"/>
    </row>
    <row r="22296">
      <c r="H22296" s="74"/>
    </row>
    <row r="22297">
      <c r="H22297" s="74"/>
    </row>
    <row r="22298">
      <c r="H22298" s="74"/>
    </row>
    <row r="22299">
      <c r="H22299" s="74"/>
    </row>
    <row r="22300">
      <c r="H22300" s="74"/>
    </row>
    <row r="22301">
      <c r="H22301" s="74"/>
    </row>
    <row r="22302">
      <c r="H22302" s="74"/>
    </row>
    <row r="22303">
      <c r="H22303" s="74"/>
    </row>
    <row r="22304">
      <c r="H22304" s="74"/>
    </row>
    <row r="22305">
      <c r="H22305" s="74"/>
    </row>
    <row r="22306">
      <c r="H22306" s="74"/>
    </row>
    <row r="22307">
      <c r="H22307" s="74"/>
    </row>
    <row r="22308">
      <c r="H22308" s="74"/>
    </row>
    <row r="22309">
      <c r="H22309" s="74"/>
    </row>
    <row r="22310">
      <c r="H22310" s="74"/>
    </row>
    <row r="22311">
      <c r="H22311" s="74"/>
    </row>
    <row r="22312">
      <c r="H22312" s="74"/>
    </row>
    <row r="22313">
      <c r="H22313" s="74"/>
    </row>
    <row r="22314">
      <c r="H22314" s="74"/>
    </row>
    <row r="22315">
      <c r="H22315" s="74"/>
    </row>
    <row r="22316">
      <c r="H22316" s="74"/>
    </row>
    <row r="22317">
      <c r="H22317" s="74"/>
    </row>
    <row r="22318">
      <c r="H22318" s="74"/>
    </row>
    <row r="22319">
      <c r="H22319" s="74"/>
    </row>
    <row r="22320">
      <c r="H22320" s="74"/>
    </row>
    <row r="22321">
      <c r="H22321" s="74"/>
    </row>
    <row r="22322">
      <c r="H22322" s="74"/>
    </row>
    <row r="22323">
      <c r="H22323" s="74"/>
    </row>
    <row r="22324">
      <c r="H22324" s="74"/>
    </row>
    <row r="22325">
      <c r="H22325" s="74"/>
    </row>
    <row r="22326">
      <c r="H22326" s="74"/>
    </row>
    <row r="22327">
      <c r="H22327" s="74"/>
    </row>
    <row r="22328">
      <c r="H22328" s="74"/>
    </row>
    <row r="22329">
      <c r="H22329" s="74"/>
    </row>
    <row r="22330">
      <c r="H22330" s="74"/>
    </row>
    <row r="22331">
      <c r="H22331" s="74"/>
    </row>
    <row r="22332">
      <c r="H22332" s="74"/>
    </row>
    <row r="22333">
      <c r="H22333" s="74"/>
    </row>
    <row r="22334">
      <c r="H22334" s="74"/>
    </row>
    <row r="22335">
      <c r="H22335" s="74"/>
    </row>
    <row r="22336">
      <c r="H22336" s="74"/>
    </row>
    <row r="22337">
      <c r="H22337" s="74"/>
    </row>
    <row r="22338">
      <c r="H22338" s="74"/>
    </row>
    <row r="22339">
      <c r="H22339" s="74"/>
    </row>
    <row r="22340">
      <c r="H22340" s="74"/>
    </row>
    <row r="22341">
      <c r="H22341" s="74"/>
    </row>
    <row r="22342">
      <c r="H22342" s="74"/>
    </row>
    <row r="22343">
      <c r="H22343" s="74"/>
    </row>
    <row r="22344">
      <c r="H22344" s="74"/>
    </row>
    <row r="22345">
      <c r="H22345" s="74"/>
    </row>
    <row r="22346">
      <c r="H22346" s="74"/>
    </row>
    <row r="22347">
      <c r="H22347" s="74"/>
    </row>
    <row r="22348">
      <c r="H22348" s="74"/>
    </row>
    <row r="22349">
      <c r="H22349" s="74"/>
    </row>
    <row r="22350">
      <c r="H22350" s="74"/>
    </row>
    <row r="22351">
      <c r="H22351" s="74"/>
    </row>
    <row r="22352">
      <c r="H22352" s="74"/>
    </row>
    <row r="22353">
      <c r="H22353" s="74"/>
    </row>
    <row r="22354">
      <c r="H22354" s="74"/>
    </row>
    <row r="22355">
      <c r="H22355" s="74"/>
    </row>
    <row r="22356">
      <c r="H22356" s="74"/>
    </row>
    <row r="22357">
      <c r="H22357" s="74"/>
    </row>
    <row r="22358">
      <c r="H22358" s="74"/>
    </row>
    <row r="22359">
      <c r="H22359" s="74"/>
    </row>
    <row r="22360">
      <c r="H22360" s="74"/>
    </row>
    <row r="22361">
      <c r="H22361" s="74"/>
    </row>
    <row r="22362">
      <c r="H22362" s="74"/>
    </row>
    <row r="22363">
      <c r="H22363" s="74"/>
    </row>
    <row r="22364">
      <c r="H22364" s="74"/>
    </row>
    <row r="22365">
      <c r="H22365" s="74"/>
    </row>
    <row r="22366">
      <c r="H22366" s="74"/>
    </row>
    <row r="22367">
      <c r="H22367" s="74"/>
    </row>
    <row r="22368">
      <c r="H22368" s="74"/>
    </row>
    <row r="22369">
      <c r="H22369" s="74"/>
    </row>
    <row r="22370">
      <c r="H22370" s="74"/>
    </row>
    <row r="22371">
      <c r="H22371" s="74"/>
    </row>
    <row r="22372">
      <c r="H22372" s="74"/>
    </row>
    <row r="22373">
      <c r="H22373" s="74"/>
    </row>
    <row r="22374">
      <c r="H22374" s="74"/>
    </row>
    <row r="22375">
      <c r="H22375" s="74"/>
    </row>
    <row r="22376">
      <c r="H22376" s="74"/>
    </row>
    <row r="22377">
      <c r="H22377" s="74"/>
    </row>
    <row r="22378">
      <c r="H22378" s="74"/>
    </row>
    <row r="22379">
      <c r="H22379" s="74"/>
    </row>
    <row r="22380">
      <c r="H22380" s="74"/>
    </row>
    <row r="22381">
      <c r="H22381" s="74"/>
    </row>
    <row r="22382">
      <c r="H22382" s="74"/>
    </row>
    <row r="22383">
      <c r="H22383" s="74"/>
    </row>
    <row r="22384">
      <c r="H22384" s="74"/>
    </row>
    <row r="22385">
      <c r="H22385" s="74"/>
    </row>
    <row r="22386">
      <c r="H22386" s="74"/>
    </row>
    <row r="22387">
      <c r="H22387" s="74"/>
    </row>
    <row r="22388">
      <c r="H22388" s="74"/>
    </row>
    <row r="22389">
      <c r="H22389" s="74"/>
    </row>
    <row r="22390">
      <c r="H22390" s="74"/>
    </row>
    <row r="22391">
      <c r="H22391" s="74"/>
    </row>
    <row r="22392">
      <c r="H22392" s="74"/>
    </row>
    <row r="22393">
      <c r="H22393" s="74"/>
    </row>
    <row r="22394">
      <c r="H22394" s="74"/>
    </row>
    <row r="22395">
      <c r="H22395" s="74"/>
    </row>
    <row r="22396">
      <c r="H22396" s="74"/>
    </row>
    <row r="22397">
      <c r="H22397" s="74"/>
    </row>
    <row r="22398">
      <c r="H22398" s="74"/>
    </row>
    <row r="22399">
      <c r="H22399" s="74"/>
    </row>
    <row r="22400">
      <c r="H22400" s="74"/>
    </row>
    <row r="22401">
      <c r="H22401" s="74"/>
    </row>
    <row r="22402">
      <c r="H22402" s="74"/>
    </row>
    <row r="22403">
      <c r="H22403" s="74"/>
    </row>
    <row r="22404">
      <c r="H22404" s="74"/>
    </row>
    <row r="22405">
      <c r="H22405" s="74"/>
    </row>
    <row r="22406">
      <c r="H22406" s="74"/>
    </row>
    <row r="22407">
      <c r="H22407" s="74"/>
    </row>
    <row r="22408">
      <c r="H22408" s="74"/>
    </row>
    <row r="22409">
      <c r="H22409" s="74"/>
    </row>
    <row r="22410">
      <c r="H22410" s="74"/>
    </row>
    <row r="22411">
      <c r="H22411" s="74"/>
    </row>
    <row r="22412">
      <c r="H22412" s="74"/>
    </row>
    <row r="22413">
      <c r="H22413" s="74"/>
    </row>
    <row r="22414">
      <c r="H22414" s="74"/>
    </row>
    <row r="22415">
      <c r="H22415" s="74"/>
    </row>
    <row r="22416">
      <c r="H22416" s="74"/>
    </row>
    <row r="22417">
      <c r="H22417" s="74"/>
    </row>
    <row r="22418">
      <c r="H22418" s="74"/>
    </row>
    <row r="22419">
      <c r="H22419" s="74"/>
    </row>
    <row r="22420">
      <c r="H22420" s="74"/>
    </row>
    <row r="22421">
      <c r="H22421" s="74"/>
    </row>
    <row r="22422">
      <c r="H22422" s="74"/>
    </row>
    <row r="22423">
      <c r="H22423" s="74"/>
    </row>
    <row r="22424">
      <c r="H22424" s="74"/>
    </row>
    <row r="22425">
      <c r="H22425" s="74"/>
    </row>
    <row r="22426">
      <c r="H22426" s="74"/>
    </row>
    <row r="22427">
      <c r="H22427" s="74"/>
    </row>
    <row r="22428">
      <c r="H22428" s="74"/>
    </row>
    <row r="22429">
      <c r="H22429" s="74"/>
    </row>
    <row r="22430">
      <c r="H22430" s="74"/>
    </row>
    <row r="22431">
      <c r="H22431" s="74"/>
    </row>
    <row r="22432">
      <c r="H22432" s="74"/>
    </row>
    <row r="22433">
      <c r="H22433" s="74"/>
    </row>
    <row r="22434">
      <c r="H22434" s="74"/>
    </row>
    <row r="22435">
      <c r="H22435" s="74"/>
    </row>
    <row r="22436">
      <c r="H22436" s="74"/>
    </row>
    <row r="22437">
      <c r="H22437" s="74"/>
    </row>
    <row r="22438">
      <c r="H22438" s="74"/>
    </row>
    <row r="22439">
      <c r="H22439" s="74"/>
    </row>
    <row r="22440">
      <c r="H22440" s="74"/>
    </row>
    <row r="22441">
      <c r="H22441" s="74"/>
    </row>
    <row r="22442">
      <c r="H22442" s="74"/>
    </row>
    <row r="22443">
      <c r="H22443" s="74"/>
    </row>
    <row r="22444">
      <c r="H22444" s="74"/>
    </row>
    <row r="22445">
      <c r="H22445" s="74"/>
    </row>
    <row r="22446">
      <c r="H22446" s="74"/>
    </row>
    <row r="22447">
      <c r="H22447" s="74"/>
    </row>
    <row r="22448">
      <c r="H22448" s="74"/>
    </row>
    <row r="22449">
      <c r="H22449" s="74"/>
    </row>
    <row r="22450">
      <c r="H22450" s="74"/>
    </row>
    <row r="22451">
      <c r="H22451" s="74"/>
    </row>
    <row r="22452">
      <c r="H22452" s="74"/>
    </row>
    <row r="22453">
      <c r="H22453" s="74"/>
    </row>
    <row r="22454">
      <c r="H22454" s="74"/>
    </row>
    <row r="22455">
      <c r="H22455" s="74"/>
    </row>
    <row r="22456">
      <c r="H22456" s="74"/>
    </row>
    <row r="22457">
      <c r="H22457" s="74"/>
    </row>
    <row r="22458">
      <c r="H22458" s="74"/>
    </row>
    <row r="22459">
      <c r="H22459" s="74"/>
    </row>
    <row r="22460">
      <c r="H22460" s="74"/>
    </row>
    <row r="22461">
      <c r="H22461" s="74"/>
    </row>
    <row r="22462">
      <c r="H22462" s="74"/>
    </row>
    <row r="22463">
      <c r="H22463" s="74"/>
    </row>
    <row r="22464">
      <c r="H22464" s="74"/>
    </row>
    <row r="22465">
      <c r="H22465" s="74"/>
    </row>
    <row r="22466">
      <c r="H22466" s="74"/>
    </row>
    <row r="22467">
      <c r="H22467" s="74"/>
    </row>
    <row r="22468">
      <c r="H22468" s="74"/>
    </row>
    <row r="22469">
      <c r="H22469" s="74"/>
    </row>
    <row r="22470">
      <c r="H22470" s="74"/>
    </row>
    <row r="22471">
      <c r="H22471" s="74"/>
    </row>
    <row r="22472">
      <c r="H22472" s="74"/>
    </row>
    <row r="22473">
      <c r="H22473" s="74"/>
    </row>
    <row r="22474">
      <c r="H22474" s="74"/>
    </row>
    <row r="22475">
      <c r="H22475" s="74"/>
    </row>
    <row r="22476">
      <c r="H22476" s="74"/>
    </row>
    <row r="22477">
      <c r="H22477" s="74"/>
    </row>
    <row r="22478">
      <c r="H22478" s="74"/>
    </row>
    <row r="22479">
      <c r="H22479" s="74"/>
    </row>
    <row r="22480">
      <c r="H22480" s="74"/>
    </row>
    <row r="22481">
      <c r="H22481" s="74"/>
    </row>
    <row r="22482">
      <c r="H22482" s="74"/>
    </row>
    <row r="22483">
      <c r="H22483" s="74"/>
    </row>
    <row r="22484">
      <c r="H22484" s="74"/>
    </row>
    <row r="22485">
      <c r="H22485" s="74"/>
    </row>
    <row r="22486">
      <c r="H22486" s="74"/>
    </row>
    <row r="22487">
      <c r="H22487" s="74"/>
    </row>
    <row r="22488">
      <c r="H22488" s="74"/>
    </row>
    <row r="22489">
      <c r="H22489" s="74"/>
    </row>
    <row r="22490">
      <c r="H22490" s="74"/>
    </row>
    <row r="22491">
      <c r="H22491" s="74"/>
    </row>
    <row r="22492">
      <c r="H22492" s="74"/>
    </row>
    <row r="22493">
      <c r="H22493" s="74"/>
    </row>
    <row r="22494">
      <c r="H22494" s="74"/>
    </row>
    <row r="22495">
      <c r="H22495" s="74"/>
    </row>
    <row r="22496">
      <c r="H22496" s="74"/>
    </row>
    <row r="22497">
      <c r="H22497" s="74"/>
    </row>
    <row r="22498">
      <c r="H22498" s="74"/>
    </row>
    <row r="22499">
      <c r="H22499" s="74"/>
    </row>
    <row r="22500">
      <c r="H22500" s="74"/>
    </row>
    <row r="22501">
      <c r="H22501" s="74"/>
    </row>
    <row r="22502">
      <c r="H22502" s="74"/>
    </row>
    <row r="22503">
      <c r="H22503" s="74"/>
    </row>
    <row r="22504">
      <c r="H22504" s="74"/>
    </row>
    <row r="22505">
      <c r="H22505" s="74"/>
    </row>
    <row r="22506">
      <c r="H22506" s="74"/>
    </row>
    <row r="22507">
      <c r="H22507" s="74"/>
    </row>
    <row r="22508">
      <c r="H22508" s="74"/>
    </row>
    <row r="22509">
      <c r="H22509" s="74"/>
    </row>
    <row r="22510">
      <c r="H22510" s="74"/>
    </row>
    <row r="22511">
      <c r="H22511" s="74"/>
    </row>
    <row r="22512">
      <c r="H22512" s="74"/>
    </row>
    <row r="22513">
      <c r="H22513" s="74"/>
    </row>
    <row r="22514">
      <c r="H22514" s="74"/>
    </row>
    <row r="22515">
      <c r="H22515" s="74"/>
    </row>
    <row r="22516">
      <c r="H22516" s="74"/>
    </row>
    <row r="22517">
      <c r="H22517" s="74"/>
    </row>
    <row r="22518">
      <c r="H22518" s="74"/>
    </row>
    <row r="22519">
      <c r="H22519" s="74"/>
    </row>
    <row r="22520">
      <c r="H22520" s="74"/>
    </row>
    <row r="22521">
      <c r="H22521" s="74"/>
    </row>
    <row r="22522">
      <c r="H22522" s="74"/>
    </row>
    <row r="22523">
      <c r="H22523" s="74"/>
    </row>
    <row r="22524">
      <c r="H22524" s="74"/>
    </row>
    <row r="22525">
      <c r="H22525" s="74"/>
    </row>
    <row r="22526">
      <c r="H22526" s="74"/>
    </row>
    <row r="22527">
      <c r="H22527" s="74"/>
    </row>
    <row r="22528">
      <c r="H22528" s="74"/>
    </row>
    <row r="22529">
      <c r="H22529" s="74"/>
    </row>
    <row r="22530">
      <c r="H22530" s="74"/>
    </row>
    <row r="22531">
      <c r="H22531" s="74"/>
    </row>
    <row r="22532">
      <c r="H22532" s="74"/>
    </row>
    <row r="22533">
      <c r="H22533" s="74"/>
    </row>
    <row r="22534">
      <c r="H22534" s="74"/>
    </row>
    <row r="22535">
      <c r="H22535" s="74"/>
    </row>
    <row r="22536">
      <c r="H22536" s="74"/>
    </row>
    <row r="22537">
      <c r="H22537" s="74"/>
    </row>
    <row r="22538">
      <c r="H22538" s="74"/>
    </row>
    <row r="22539">
      <c r="H22539" s="74"/>
    </row>
    <row r="22540">
      <c r="H22540" s="74"/>
    </row>
    <row r="22541">
      <c r="H22541" s="74"/>
    </row>
    <row r="22542">
      <c r="H22542" s="74"/>
    </row>
    <row r="22543">
      <c r="H22543" s="74"/>
    </row>
    <row r="22544">
      <c r="H22544" s="74"/>
    </row>
    <row r="22545">
      <c r="H22545" s="74"/>
    </row>
    <row r="22546">
      <c r="H22546" s="74"/>
    </row>
    <row r="22547">
      <c r="H22547" s="74"/>
    </row>
    <row r="22548">
      <c r="H22548" s="74"/>
    </row>
    <row r="22549">
      <c r="H22549" s="74"/>
    </row>
    <row r="22550">
      <c r="H22550" s="74"/>
    </row>
    <row r="22551">
      <c r="H22551" s="74"/>
    </row>
    <row r="22552">
      <c r="H22552" s="74"/>
    </row>
    <row r="22553">
      <c r="H22553" s="74"/>
    </row>
    <row r="22554">
      <c r="H22554" s="74"/>
    </row>
    <row r="22555">
      <c r="H22555" s="74"/>
    </row>
    <row r="22556">
      <c r="H22556" s="74"/>
    </row>
    <row r="22557">
      <c r="H22557" s="74"/>
    </row>
    <row r="22558">
      <c r="H22558" s="74"/>
    </row>
    <row r="22559">
      <c r="H22559" s="74"/>
    </row>
    <row r="22560">
      <c r="H22560" s="74"/>
    </row>
    <row r="22561">
      <c r="H22561" s="74"/>
    </row>
    <row r="22562">
      <c r="H22562" s="74"/>
    </row>
    <row r="22563">
      <c r="H22563" s="74"/>
    </row>
    <row r="22564">
      <c r="H22564" s="74"/>
    </row>
    <row r="22565">
      <c r="H22565" s="74"/>
    </row>
    <row r="22566">
      <c r="H22566" s="74"/>
    </row>
    <row r="22567">
      <c r="H22567" s="74"/>
    </row>
    <row r="22568">
      <c r="H22568" s="74"/>
    </row>
    <row r="22569">
      <c r="H22569" s="74"/>
    </row>
    <row r="22570">
      <c r="H22570" s="74"/>
    </row>
    <row r="22571">
      <c r="H22571" s="74"/>
    </row>
    <row r="22572">
      <c r="H22572" s="74"/>
    </row>
    <row r="22573">
      <c r="H22573" s="74"/>
    </row>
    <row r="22574">
      <c r="H22574" s="74"/>
    </row>
    <row r="22575">
      <c r="H22575" s="74"/>
    </row>
    <row r="22576">
      <c r="H22576" s="74"/>
    </row>
    <row r="22577">
      <c r="H22577" s="74"/>
    </row>
    <row r="22578">
      <c r="H22578" s="74"/>
    </row>
    <row r="22579">
      <c r="H22579" s="74"/>
    </row>
    <row r="22580">
      <c r="H22580" s="74"/>
    </row>
    <row r="22581">
      <c r="H22581" s="74"/>
    </row>
    <row r="22582">
      <c r="H22582" s="74"/>
    </row>
    <row r="22583">
      <c r="H22583" s="74"/>
    </row>
    <row r="22584">
      <c r="H22584" s="74"/>
    </row>
    <row r="22585">
      <c r="H22585" s="74"/>
    </row>
    <row r="22586">
      <c r="H22586" s="74"/>
    </row>
    <row r="22587">
      <c r="H22587" s="74"/>
    </row>
    <row r="22588">
      <c r="H22588" s="74"/>
    </row>
    <row r="22589">
      <c r="H22589" s="74"/>
    </row>
    <row r="22590">
      <c r="H22590" s="74"/>
    </row>
    <row r="22591">
      <c r="H22591" s="74"/>
    </row>
    <row r="22592">
      <c r="H22592" s="74"/>
    </row>
    <row r="22593">
      <c r="H22593" s="74"/>
    </row>
    <row r="22594">
      <c r="H22594" s="74"/>
    </row>
    <row r="22595">
      <c r="H22595" s="74"/>
    </row>
    <row r="22596">
      <c r="H22596" s="74"/>
    </row>
    <row r="22597">
      <c r="H22597" s="74"/>
    </row>
    <row r="22598">
      <c r="H22598" s="74"/>
    </row>
    <row r="22599">
      <c r="H22599" s="74"/>
    </row>
    <row r="22600">
      <c r="H22600" s="74"/>
    </row>
    <row r="22601">
      <c r="H22601" s="74"/>
    </row>
    <row r="22602">
      <c r="H22602" s="74"/>
    </row>
    <row r="22603">
      <c r="H22603" s="74"/>
    </row>
    <row r="22604">
      <c r="H22604" s="74"/>
    </row>
    <row r="22605">
      <c r="H22605" s="74"/>
    </row>
    <row r="22606">
      <c r="H22606" s="74"/>
    </row>
    <row r="22607">
      <c r="H22607" s="74"/>
    </row>
    <row r="22608">
      <c r="H22608" s="74"/>
    </row>
    <row r="22609">
      <c r="H22609" s="74"/>
    </row>
    <row r="22610">
      <c r="H22610" s="74"/>
    </row>
    <row r="22611">
      <c r="H22611" s="74"/>
    </row>
    <row r="22612">
      <c r="H22612" s="74"/>
    </row>
    <row r="22613">
      <c r="H22613" s="74"/>
    </row>
    <row r="22614">
      <c r="H22614" s="74"/>
    </row>
    <row r="22615">
      <c r="H22615" s="74"/>
    </row>
    <row r="22616">
      <c r="H22616" s="74"/>
    </row>
    <row r="22617">
      <c r="H22617" s="74"/>
    </row>
    <row r="22618">
      <c r="H22618" s="74"/>
    </row>
    <row r="22619">
      <c r="H22619" s="74"/>
    </row>
    <row r="22620">
      <c r="H22620" s="74"/>
    </row>
    <row r="22621">
      <c r="H22621" s="74"/>
    </row>
    <row r="22622">
      <c r="H22622" s="74"/>
    </row>
    <row r="22623">
      <c r="H22623" s="74"/>
    </row>
    <row r="22624">
      <c r="H22624" s="74"/>
    </row>
    <row r="22625">
      <c r="H22625" s="74"/>
    </row>
    <row r="22626">
      <c r="H22626" s="74"/>
    </row>
    <row r="22627">
      <c r="H22627" s="74"/>
    </row>
    <row r="22628">
      <c r="H22628" s="74"/>
    </row>
    <row r="22629">
      <c r="H22629" s="74"/>
    </row>
    <row r="22630">
      <c r="H22630" s="74"/>
    </row>
    <row r="22631">
      <c r="H22631" s="74"/>
    </row>
    <row r="22632">
      <c r="H22632" s="74"/>
    </row>
    <row r="22633">
      <c r="H22633" s="74"/>
    </row>
    <row r="22634">
      <c r="H22634" s="74"/>
    </row>
    <row r="22635">
      <c r="H22635" s="74"/>
    </row>
    <row r="22636">
      <c r="H22636" s="74"/>
    </row>
    <row r="22637">
      <c r="H22637" s="74"/>
    </row>
    <row r="22638">
      <c r="H22638" s="74"/>
    </row>
    <row r="22639">
      <c r="H22639" s="74"/>
    </row>
    <row r="22640">
      <c r="H22640" s="74"/>
    </row>
    <row r="22641">
      <c r="H22641" s="74"/>
    </row>
    <row r="22642">
      <c r="H22642" s="74"/>
    </row>
    <row r="22643">
      <c r="H22643" s="74"/>
    </row>
    <row r="22644">
      <c r="H22644" s="74"/>
    </row>
    <row r="22645">
      <c r="H22645" s="74"/>
    </row>
    <row r="22646">
      <c r="H22646" s="74"/>
    </row>
    <row r="22647">
      <c r="H22647" s="74"/>
    </row>
    <row r="22648">
      <c r="H22648" s="74"/>
    </row>
    <row r="22649">
      <c r="H22649" s="74"/>
    </row>
    <row r="22650">
      <c r="H22650" s="74"/>
    </row>
    <row r="22651">
      <c r="H22651" s="74"/>
    </row>
    <row r="22652">
      <c r="H22652" s="74"/>
    </row>
    <row r="22653">
      <c r="H22653" s="74"/>
    </row>
    <row r="22654">
      <c r="H22654" s="74"/>
    </row>
    <row r="22655">
      <c r="H22655" s="74"/>
    </row>
    <row r="22656">
      <c r="H22656" s="74"/>
    </row>
    <row r="22657">
      <c r="H22657" s="74"/>
    </row>
    <row r="22658">
      <c r="H22658" s="74"/>
    </row>
    <row r="22659">
      <c r="H22659" s="74"/>
    </row>
    <row r="22660">
      <c r="H22660" s="74"/>
    </row>
    <row r="22661">
      <c r="H22661" s="74"/>
    </row>
    <row r="22662">
      <c r="H22662" s="74"/>
    </row>
    <row r="22663">
      <c r="H22663" s="74"/>
    </row>
    <row r="22664">
      <c r="H22664" s="74"/>
    </row>
    <row r="22665">
      <c r="H22665" s="74"/>
    </row>
    <row r="22666">
      <c r="H22666" s="74"/>
    </row>
    <row r="22667">
      <c r="H22667" s="74"/>
    </row>
    <row r="22668">
      <c r="H22668" s="74"/>
    </row>
    <row r="22669">
      <c r="H22669" s="74"/>
    </row>
    <row r="22670">
      <c r="H22670" s="74"/>
    </row>
    <row r="22671">
      <c r="H22671" s="74"/>
    </row>
    <row r="22672">
      <c r="H22672" s="74"/>
    </row>
    <row r="22673">
      <c r="H22673" s="74"/>
    </row>
    <row r="22674">
      <c r="H22674" s="74"/>
    </row>
    <row r="22675">
      <c r="H22675" s="74"/>
    </row>
    <row r="22676">
      <c r="H22676" s="74"/>
    </row>
    <row r="22677">
      <c r="H22677" s="74"/>
    </row>
    <row r="22678">
      <c r="H22678" s="74"/>
    </row>
    <row r="22679">
      <c r="H22679" s="74"/>
    </row>
    <row r="22680">
      <c r="H22680" s="74"/>
    </row>
    <row r="22681">
      <c r="H22681" s="74"/>
    </row>
    <row r="22682">
      <c r="H22682" s="74"/>
    </row>
    <row r="22683">
      <c r="H22683" s="74"/>
    </row>
    <row r="22684">
      <c r="H22684" s="74"/>
    </row>
    <row r="22685">
      <c r="H22685" s="74"/>
    </row>
    <row r="22686">
      <c r="H22686" s="74"/>
    </row>
    <row r="22687">
      <c r="H22687" s="74"/>
    </row>
    <row r="22688">
      <c r="H22688" s="74"/>
    </row>
    <row r="22689">
      <c r="H22689" s="74"/>
    </row>
    <row r="22690">
      <c r="H22690" s="74"/>
    </row>
    <row r="22691">
      <c r="H22691" s="74"/>
    </row>
    <row r="22692">
      <c r="H22692" s="74"/>
    </row>
    <row r="22693">
      <c r="H22693" s="74"/>
    </row>
    <row r="22694">
      <c r="H22694" s="74"/>
    </row>
    <row r="22695">
      <c r="H22695" s="74"/>
    </row>
    <row r="22696">
      <c r="H22696" s="74"/>
    </row>
    <row r="22697">
      <c r="H22697" s="74"/>
    </row>
    <row r="22698">
      <c r="H22698" s="74"/>
    </row>
    <row r="22699">
      <c r="H22699" s="74"/>
    </row>
    <row r="22700">
      <c r="H22700" s="74"/>
    </row>
    <row r="22701">
      <c r="H22701" s="74"/>
    </row>
    <row r="22702">
      <c r="H22702" s="74"/>
    </row>
    <row r="22703">
      <c r="H22703" s="74"/>
    </row>
    <row r="22704">
      <c r="H22704" s="74"/>
    </row>
    <row r="22705">
      <c r="H22705" s="74"/>
    </row>
    <row r="22706">
      <c r="H22706" s="74"/>
    </row>
    <row r="22707">
      <c r="H22707" s="74"/>
    </row>
    <row r="22708">
      <c r="H22708" s="74"/>
    </row>
    <row r="22709">
      <c r="H22709" s="74"/>
    </row>
    <row r="22710">
      <c r="H22710" s="74"/>
    </row>
    <row r="22711">
      <c r="H22711" s="74"/>
    </row>
    <row r="22712">
      <c r="H22712" s="74"/>
    </row>
    <row r="22713">
      <c r="H22713" s="74"/>
    </row>
    <row r="22714">
      <c r="H22714" s="74"/>
    </row>
    <row r="22715">
      <c r="H22715" s="74"/>
    </row>
    <row r="22716">
      <c r="H22716" s="74"/>
    </row>
    <row r="22717">
      <c r="H22717" s="74"/>
    </row>
    <row r="22718">
      <c r="H22718" s="74"/>
    </row>
    <row r="22719">
      <c r="H22719" s="74"/>
    </row>
    <row r="22720">
      <c r="H22720" s="74"/>
    </row>
    <row r="22721">
      <c r="H22721" s="74"/>
    </row>
    <row r="22722">
      <c r="H22722" s="74"/>
    </row>
    <row r="22723">
      <c r="H22723" s="74"/>
    </row>
    <row r="22724">
      <c r="H22724" s="74"/>
    </row>
    <row r="22725">
      <c r="H22725" s="74"/>
    </row>
    <row r="22726">
      <c r="H22726" s="74"/>
    </row>
    <row r="22727">
      <c r="H22727" s="74"/>
    </row>
    <row r="22728">
      <c r="H22728" s="74"/>
    </row>
    <row r="22729">
      <c r="H22729" s="74"/>
    </row>
    <row r="22730">
      <c r="H22730" s="74"/>
    </row>
    <row r="22731">
      <c r="H22731" s="74"/>
    </row>
    <row r="22732">
      <c r="H22732" s="74"/>
    </row>
    <row r="22733">
      <c r="H22733" s="74"/>
    </row>
    <row r="22734">
      <c r="H22734" s="74"/>
    </row>
    <row r="22735">
      <c r="H22735" s="74"/>
    </row>
    <row r="22736">
      <c r="H22736" s="74"/>
    </row>
    <row r="22737">
      <c r="H22737" s="74"/>
    </row>
    <row r="22738">
      <c r="H22738" s="74"/>
    </row>
    <row r="22739">
      <c r="H22739" s="74"/>
    </row>
    <row r="22740">
      <c r="H22740" s="74"/>
    </row>
    <row r="22741">
      <c r="H22741" s="74"/>
    </row>
    <row r="22742">
      <c r="H22742" s="74"/>
    </row>
    <row r="22743">
      <c r="H22743" s="74"/>
    </row>
    <row r="22744">
      <c r="H22744" s="74"/>
    </row>
    <row r="22745">
      <c r="H22745" s="74"/>
    </row>
    <row r="22746">
      <c r="H22746" s="74"/>
    </row>
    <row r="22747">
      <c r="H22747" s="74"/>
    </row>
    <row r="22748">
      <c r="H22748" s="74"/>
    </row>
    <row r="22749">
      <c r="H22749" s="74"/>
    </row>
    <row r="22750">
      <c r="H22750" s="74"/>
    </row>
    <row r="22751">
      <c r="H22751" s="74"/>
    </row>
    <row r="22752">
      <c r="H22752" s="74"/>
    </row>
    <row r="22753">
      <c r="H22753" s="74"/>
    </row>
    <row r="22754">
      <c r="H22754" s="74"/>
    </row>
    <row r="22755">
      <c r="H22755" s="74"/>
    </row>
    <row r="22756">
      <c r="H22756" s="74"/>
    </row>
    <row r="22757">
      <c r="H22757" s="74"/>
    </row>
    <row r="22758">
      <c r="H22758" s="74"/>
    </row>
    <row r="22759">
      <c r="H22759" s="74"/>
    </row>
    <row r="22760">
      <c r="H22760" s="74"/>
    </row>
    <row r="22761">
      <c r="H22761" s="74"/>
    </row>
    <row r="22762">
      <c r="H22762" s="74"/>
    </row>
    <row r="22763">
      <c r="H22763" s="74"/>
    </row>
    <row r="22764">
      <c r="H22764" s="74"/>
    </row>
    <row r="22765">
      <c r="H22765" s="74"/>
    </row>
    <row r="22766">
      <c r="H22766" s="74"/>
    </row>
    <row r="22767">
      <c r="H22767" s="74"/>
    </row>
    <row r="22768">
      <c r="H22768" s="74"/>
    </row>
    <row r="22769">
      <c r="H22769" s="74"/>
    </row>
    <row r="22770">
      <c r="H22770" s="74"/>
    </row>
    <row r="22771">
      <c r="H22771" s="74"/>
    </row>
    <row r="22772">
      <c r="H22772" s="74"/>
    </row>
    <row r="22773">
      <c r="H22773" s="74"/>
    </row>
    <row r="22774">
      <c r="H22774" s="74"/>
    </row>
    <row r="22775">
      <c r="H22775" s="74"/>
    </row>
    <row r="22776">
      <c r="H22776" s="74"/>
    </row>
    <row r="22777">
      <c r="H22777" s="74"/>
    </row>
    <row r="22778">
      <c r="H22778" s="74"/>
    </row>
    <row r="22779">
      <c r="H22779" s="74"/>
    </row>
    <row r="22780">
      <c r="H22780" s="74"/>
    </row>
    <row r="22781">
      <c r="H22781" s="74"/>
    </row>
    <row r="22782">
      <c r="H22782" s="74"/>
    </row>
    <row r="22783">
      <c r="H22783" s="74"/>
    </row>
    <row r="22784">
      <c r="H22784" s="74"/>
    </row>
    <row r="22785">
      <c r="H22785" s="74"/>
    </row>
    <row r="22786">
      <c r="H22786" s="74"/>
    </row>
    <row r="22787">
      <c r="H22787" s="74"/>
    </row>
    <row r="22788">
      <c r="H22788" s="74"/>
    </row>
    <row r="22789">
      <c r="H22789" s="74"/>
    </row>
    <row r="22790">
      <c r="H22790" s="74"/>
    </row>
    <row r="22791">
      <c r="H22791" s="74"/>
    </row>
    <row r="22792">
      <c r="H22792" s="74"/>
    </row>
    <row r="22793">
      <c r="H22793" s="74"/>
    </row>
    <row r="22794">
      <c r="H22794" s="74"/>
    </row>
    <row r="22795">
      <c r="H22795" s="74"/>
    </row>
    <row r="22796">
      <c r="H22796" s="74"/>
    </row>
    <row r="22797">
      <c r="H22797" s="74"/>
    </row>
    <row r="22798">
      <c r="H22798" s="74"/>
    </row>
    <row r="22799">
      <c r="H22799" s="74"/>
    </row>
    <row r="22800">
      <c r="H22800" s="74"/>
    </row>
    <row r="22801">
      <c r="H22801" s="74"/>
    </row>
    <row r="22802">
      <c r="H22802" s="74"/>
    </row>
    <row r="22803">
      <c r="H22803" s="74"/>
    </row>
    <row r="22804">
      <c r="H22804" s="74"/>
    </row>
    <row r="22805">
      <c r="H22805" s="74"/>
    </row>
    <row r="22806">
      <c r="H22806" s="74"/>
    </row>
    <row r="22807">
      <c r="H22807" s="74"/>
    </row>
    <row r="22808">
      <c r="H22808" s="74"/>
    </row>
    <row r="22809">
      <c r="H22809" s="74"/>
    </row>
    <row r="22810">
      <c r="H22810" s="74"/>
    </row>
    <row r="22811">
      <c r="H22811" s="74"/>
    </row>
    <row r="22812">
      <c r="H22812" s="74"/>
    </row>
    <row r="22813">
      <c r="H22813" s="74"/>
    </row>
    <row r="22814">
      <c r="H22814" s="74"/>
    </row>
    <row r="22815">
      <c r="H22815" s="74"/>
    </row>
    <row r="22816">
      <c r="H22816" s="74"/>
    </row>
    <row r="22817">
      <c r="H22817" s="74"/>
    </row>
    <row r="22818">
      <c r="H22818" s="74"/>
    </row>
    <row r="22819">
      <c r="H22819" s="74"/>
    </row>
    <row r="22820">
      <c r="H22820" s="74"/>
    </row>
    <row r="22821">
      <c r="H22821" s="74"/>
    </row>
    <row r="22822">
      <c r="H22822" s="74"/>
    </row>
    <row r="22823">
      <c r="H22823" s="74"/>
    </row>
    <row r="22824">
      <c r="H22824" s="74"/>
    </row>
    <row r="22825">
      <c r="H22825" s="74"/>
    </row>
    <row r="22826">
      <c r="H22826" s="74"/>
    </row>
    <row r="22827">
      <c r="H22827" s="74"/>
    </row>
    <row r="22828">
      <c r="H22828" s="74"/>
    </row>
    <row r="22829">
      <c r="H22829" s="74"/>
    </row>
    <row r="22830">
      <c r="H22830" s="74"/>
    </row>
    <row r="22831">
      <c r="H22831" s="74"/>
    </row>
    <row r="22832">
      <c r="H22832" s="74"/>
    </row>
    <row r="22833">
      <c r="H22833" s="74"/>
    </row>
    <row r="22834">
      <c r="H22834" s="74"/>
    </row>
    <row r="22835">
      <c r="H22835" s="74"/>
    </row>
    <row r="22836">
      <c r="H22836" s="74"/>
    </row>
    <row r="22837">
      <c r="H22837" s="74"/>
    </row>
    <row r="22838">
      <c r="H22838" s="74"/>
    </row>
    <row r="22839">
      <c r="H22839" s="74"/>
    </row>
    <row r="22840">
      <c r="H22840" s="74"/>
    </row>
    <row r="22841">
      <c r="H22841" s="74"/>
    </row>
    <row r="22842">
      <c r="H22842" s="74"/>
    </row>
    <row r="22843">
      <c r="H22843" s="74"/>
    </row>
    <row r="22844">
      <c r="H22844" s="74"/>
    </row>
    <row r="22845">
      <c r="H22845" s="74"/>
    </row>
    <row r="22846">
      <c r="H22846" s="74"/>
    </row>
    <row r="22847">
      <c r="H22847" s="74"/>
    </row>
    <row r="22848">
      <c r="H22848" s="74"/>
    </row>
    <row r="22849">
      <c r="H22849" s="74"/>
    </row>
    <row r="22850">
      <c r="H22850" s="74"/>
    </row>
    <row r="22851">
      <c r="H22851" s="74"/>
    </row>
    <row r="22852">
      <c r="H22852" s="74"/>
    </row>
    <row r="22853">
      <c r="H22853" s="74"/>
    </row>
    <row r="22854">
      <c r="H22854" s="74"/>
    </row>
    <row r="22855">
      <c r="H22855" s="74"/>
    </row>
    <row r="22856">
      <c r="H22856" s="74"/>
    </row>
    <row r="22857">
      <c r="H22857" s="74"/>
    </row>
    <row r="22858">
      <c r="H22858" s="74"/>
    </row>
    <row r="22859">
      <c r="H22859" s="74"/>
    </row>
    <row r="22860">
      <c r="H22860" s="74"/>
    </row>
    <row r="22861">
      <c r="H22861" s="74"/>
    </row>
    <row r="22862">
      <c r="H22862" s="74"/>
    </row>
    <row r="22863">
      <c r="H22863" s="74"/>
    </row>
    <row r="22864">
      <c r="H22864" s="74"/>
    </row>
    <row r="22865">
      <c r="H22865" s="74"/>
    </row>
    <row r="22866">
      <c r="H22866" s="74"/>
    </row>
    <row r="22867">
      <c r="H22867" s="74"/>
    </row>
    <row r="22868">
      <c r="H22868" s="74"/>
    </row>
    <row r="22869">
      <c r="H22869" s="74"/>
    </row>
    <row r="22870">
      <c r="H22870" s="74"/>
    </row>
    <row r="22871">
      <c r="H22871" s="74"/>
    </row>
    <row r="22872">
      <c r="H22872" s="74"/>
    </row>
    <row r="22873">
      <c r="H22873" s="74"/>
    </row>
    <row r="22874">
      <c r="H22874" s="74"/>
    </row>
    <row r="22875">
      <c r="H22875" s="74"/>
    </row>
    <row r="22876">
      <c r="H22876" s="74"/>
    </row>
    <row r="22877">
      <c r="H22877" s="74"/>
    </row>
    <row r="22878">
      <c r="H22878" s="74"/>
    </row>
    <row r="22879">
      <c r="H22879" s="74"/>
    </row>
    <row r="22880">
      <c r="H22880" s="74"/>
    </row>
    <row r="22881">
      <c r="H22881" s="74"/>
    </row>
    <row r="22882">
      <c r="H22882" s="74"/>
    </row>
    <row r="22883">
      <c r="H22883" s="74"/>
    </row>
    <row r="22884">
      <c r="H22884" s="74"/>
    </row>
    <row r="22885">
      <c r="H22885" s="74"/>
    </row>
    <row r="22886">
      <c r="H22886" s="74"/>
    </row>
    <row r="22887">
      <c r="H22887" s="74"/>
    </row>
    <row r="22888">
      <c r="H22888" s="74"/>
    </row>
    <row r="22889">
      <c r="H22889" s="74"/>
    </row>
    <row r="22890">
      <c r="H22890" s="74"/>
    </row>
    <row r="22891">
      <c r="H22891" s="74"/>
    </row>
    <row r="22892">
      <c r="H22892" s="74"/>
    </row>
    <row r="22893">
      <c r="H22893" s="74"/>
    </row>
    <row r="22894">
      <c r="H22894" s="74"/>
    </row>
    <row r="22895">
      <c r="H22895" s="74"/>
    </row>
    <row r="22896">
      <c r="H22896" s="74"/>
    </row>
    <row r="22897">
      <c r="H22897" s="74"/>
    </row>
    <row r="22898">
      <c r="H22898" s="74"/>
    </row>
    <row r="22899">
      <c r="H22899" s="74"/>
    </row>
    <row r="22900">
      <c r="H22900" s="74"/>
    </row>
    <row r="22901">
      <c r="H22901" s="74"/>
    </row>
    <row r="22902">
      <c r="H22902" s="74"/>
    </row>
    <row r="22903">
      <c r="H22903" s="74"/>
    </row>
    <row r="22904">
      <c r="H22904" s="74"/>
    </row>
    <row r="22905">
      <c r="H22905" s="74"/>
    </row>
    <row r="22906">
      <c r="H22906" s="74"/>
    </row>
    <row r="22907">
      <c r="H22907" s="74"/>
    </row>
    <row r="22908">
      <c r="H22908" s="74"/>
    </row>
    <row r="22909">
      <c r="H22909" s="74"/>
    </row>
    <row r="22910">
      <c r="H22910" s="74"/>
    </row>
    <row r="22911">
      <c r="H22911" s="74"/>
    </row>
    <row r="22912">
      <c r="H22912" s="74"/>
    </row>
    <row r="22913">
      <c r="H22913" s="74"/>
    </row>
    <row r="22914">
      <c r="H22914" s="74"/>
    </row>
    <row r="22915">
      <c r="H22915" s="74"/>
    </row>
    <row r="22916">
      <c r="H22916" s="74"/>
    </row>
    <row r="22917">
      <c r="H22917" s="74"/>
    </row>
    <row r="22918">
      <c r="H22918" s="74"/>
    </row>
    <row r="22919">
      <c r="H22919" s="74"/>
    </row>
    <row r="22920">
      <c r="H22920" s="74"/>
    </row>
    <row r="22921">
      <c r="H22921" s="74"/>
    </row>
    <row r="22922">
      <c r="H22922" s="74"/>
    </row>
    <row r="22923">
      <c r="H22923" s="74"/>
    </row>
    <row r="22924">
      <c r="H22924" s="74"/>
    </row>
    <row r="22925">
      <c r="H22925" s="74"/>
    </row>
    <row r="22926">
      <c r="H22926" s="74"/>
    </row>
    <row r="22927">
      <c r="H22927" s="74"/>
    </row>
    <row r="22928">
      <c r="H22928" s="74"/>
    </row>
    <row r="22929">
      <c r="H22929" s="74"/>
    </row>
    <row r="22930">
      <c r="H22930" s="74"/>
    </row>
    <row r="22931">
      <c r="H22931" s="74"/>
    </row>
    <row r="22932">
      <c r="H22932" s="74"/>
    </row>
    <row r="22933">
      <c r="H22933" s="74"/>
    </row>
    <row r="22934">
      <c r="H22934" s="74"/>
    </row>
    <row r="22935">
      <c r="H22935" s="74"/>
    </row>
    <row r="22936">
      <c r="H22936" s="74"/>
    </row>
    <row r="22937">
      <c r="H22937" s="74"/>
    </row>
    <row r="22938">
      <c r="H22938" s="74"/>
    </row>
    <row r="22939">
      <c r="H22939" s="74"/>
    </row>
    <row r="22940">
      <c r="H22940" s="74"/>
    </row>
    <row r="22941">
      <c r="H22941" s="74"/>
    </row>
    <row r="22942">
      <c r="H22942" s="74"/>
    </row>
    <row r="22943">
      <c r="H22943" s="74"/>
    </row>
    <row r="22944">
      <c r="H22944" s="74"/>
    </row>
    <row r="22945">
      <c r="H22945" s="74"/>
    </row>
    <row r="22946">
      <c r="H22946" s="74"/>
    </row>
    <row r="22947">
      <c r="H22947" s="74"/>
    </row>
    <row r="22948">
      <c r="H22948" s="74"/>
    </row>
    <row r="22949">
      <c r="H22949" s="74"/>
    </row>
    <row r="22950">
      <c r="H22950" s="74"/>
    </row>
    <row r="22951">
      <c r="H22951" s="74"/>
    </row>
    <row r="22952">
      <c r="H22952" s="74"/>
    </row>
    <row r="22953">
      <c r="H22953" s="74"/>
    </row>
    <row r="22954">
      <c r="H22954" s="74"/>
    </row>
    <row r="22955">
      <c r="H22955" s="74"/>
    </row>
    <row r="22956">
      <c r="H22956" s="74"/>
    </row>
    <row r="22957">
      <c r="H22957" s="74"/>
    </row>
    <row r="22958">
      <c r="H22958" s="74"/>
    </row>
    <row r="22959">
      <c r="H22959" s="74"/>
    </row>
    <row r="22960">
      <c r="H22960" s="74"/>
    </row>
    <row r="22961">
      <c r="H22961" s="74"/>
    </row>
    <row r="22962">
      <c r="H22962" s="74"/>
    </row>
    <row r="22963">
      <c r="H22963" s="74"/>
    </row>
    <row r="22964">
      <c r="H22964" s="74"/>
    </row>
    <row r="22965">
      <c r="H22965" s="74"/>
    </row>
    <row r="22966">
      <c r="H22966" s="74"/>
    </row>
    <row r="22967">
      <c r="H22967" s="74"/>
    </row>
    <row r="22968">
      <c r="H22968" s="74"/>
    </row>
    <row r="22969">
      <c r="H22969" s="74"/>
    </row>
    <row r="22970">
      <c r="H22970" s="74"/>
    </row>
    <row r="22971">
      <c r="H22971" s="74"/>
    </row>
    <row r="22972">
      <c r="H22972" s="74"/>
    </row>
    <row r="22973">
      <c r="H22973" s="74"/>
    </row>
    <row r="22974">
      <c r="H22974" s="74"/>
    </row>
    <row r="22975">
      <c r="H22975" s="74"/>
    </row>
    <row r="22976">
      <c r="H22976" s="74"/>
    </row>
    <row r="22977">
      <c r="H22977" s="74"/>
    </row>
    <row r="22978">
      <c r="H22978" s="74"/>
    </row>
    <row r="22979">
      <c r="H22979" s="74"/>
    </row>
    <row r="22980">
      <c r="H22980" s="74"/>
    </row>
    <row r="22981">
      <c r="H22981" s="74"/>
    </row>
    <row r="22982">
      <c r="H22982" s="74"/>
    </row>
    <row r="22983">
      <c r="H22983" s="74"/>
    </row>
    <row r="22984">
      <c r="H22984" s="74"/>
    </row>
    <row r="22985">
      <c r="H22985" s="74"/>
    </row>
    <row r="22986">
      <c r="H22986" s="74"/>
    </row>
    <row r="22987">
      <c r="H22987" s="74"/>
    </row>
    <row r="22988">
      <c r="H22988" s="74"/>
    </row>
    <row r="22989">
      <c r="H22989" s="74"/>
    </row>
    <row r="22990">
      <c r="H22990" s="74"/>
    </row>
    <row r="22991">
      <c r="H22991" s="74"/>
    </row>
    <row r="22992">
      <c r="H22992" s="74"/>
    </row>
    <row r="22993">
      <c r="H22993" s="74"/>
    </row>
    <row r="22994">
      <c r="H22994" s="74"/>
    </row>
    <row r="22995">
      <c r="H22995" s="74"/>
    </row>
    <row r="22996">
      <c r="H22996" s="74"/>
    </row>
    <row r="22997">
      <c r="H22997" s="74"/>
    </row>
    <row r="22998">
      <c r="H22998" s="74"/>
    </row>
    <row r="22999">
      <c r="H22999" s="74"/>
    </row>
    <row r="23000">
      <c r="H23000" s="74"/>
    </row>
    <row r="23001">
      <c r="H23001" s="74"/>
    </row>
    <row r="23002">
      <c r="H23002" s="74"/>
    </row>
    <row r="23003">
      <c r="H23003" s="74"/>
    </row>
    <row r="23004">
      <c r="H23004" s="74"/>
    </row>
    <row r="23005">
      <c r="H23005" s="74"/>
    </row>
    <row r="23006">
      <c r="H23006" s="74"/>
    </row>
    <row r="23007">
      <c r="H23007" s="74"/>
    </row>
    <row r="23008">
      <c r="H23008" s="74"/>
    </row>
    <row r="23009">
      <c r="H23009" s="74"/>
    </row>
    <row r="23010">
      <c r="H23010" s="74"/>
    </row>
    <row r="23011">
      <c r="H23011" s="74"/>
    </row>
    <row r="23012">
      <c r="H23012" s="74"/>
    </row>
    <row r="23013">
      <c r="H23013" s="74"/>
    </row>
    <row r="23014">
      <c r="H23014" s="74"/>
    </row>
    <row r="23015">
      <c r="H23015" s="74"/>
    </row>
    <row r="23016">
      <c r="H23016" s="74"/>
    </row>
    <row r="23017">
      <c r="H23017" s="74"/>
    </row>
    <row r="23018">
      <c r="H23018" s="74"/>
    </row>
    <row r="23019">
      <c r="H23019" s="74"/>
    </row>
    <row r="23020">
      <c r="H23020" s="74"/>
    </row>
    <row r="23021">
      <c r="H23021" s="74"/>
    </row>
    <row r="23022">
      <c r="H23022" s="74"/>
    </row>
    <row r="23023">
      <c r="H23023" s="74"/>
    </row>
    <row r="23024">
      <c r="H23024" s="74"/>
    </row>
    <row r="23025">
      <c r="H23025" s="74"/>
    </row>
    <row r="23026">
      <c r="H23026" s="74"/>
    </row>
    <row r="23027">
      <c r="H23027" s="74"/>
    </row>
    <row r="23028">
      <c r="H23028" s="74"/>
    </row>
    <row r="23029">
      <c r="H23029" s="74"/>
    </row>
    <row r="23030">
      <c r="H23030" s="74"/>
    </row>
    <row r="23031">
      <c r="H23031" s="74"/>
    </row>
    <row r="23032">
      <c r="H23032" s="74"/>
    </row>
    <row r="23033">
      <c r="H23033" s="74"/>
    </row>
    <row r="23034">
      <c r="H23034" s="74"/>
    </row>
    <row r="23035">
      <c r="H23035" s="74"/>
    </row>
    <row r="23036">
      <c r="H23036" s="74"/>
    </row>
    <row r="23037">
      <c r="H23037" s="74"/>
    </row>
    <row r="23038">
      <c r="H23038" s="74"/>
    </row>
    <row r="23039">
      <c r="H23039" s="74"/>
    </row>
    <row r="23040">
      <c r="H23040" s="74"/>
    </row>
    <row r="23041">
      <c r="H23041" s="74"/>
    </row>
    <row r="23042">
      <c r="H23042" s="74"/>
    </row>
    <row r="23043">
      <c r="H23043" s="74"/>
    </row>
    <row r="23044">
      <c r="H23044" s="74"/>
    </row>
    <row r="23045">
      <c r="H23045" s="74"/>
    </row>
    <row r="23046">
      <c r="H23046" s="74"/>
    </row>
    <row r="23047">
      <c r="H23047" s="74"/>
    </row>
    <row r="23048">
      <c r="H23048" s="74"/>
    </row>
    <row r="23049">
      <c r="H23049" s="74"/>
    </row>
    <row r="23050">
      <c r="H23050" s="74"/>
    </row>
    <row r="23051">
      <c r="H23051" s="74"/>
    </row>
    <row r="23052">
      <c r="H23052" s="74"/>
    </row>
    <row r="23053">
      <c r="H23053" s="74"/>
    </row>
    <row r="23054">
      <c r="H23054" s="74"/>
    </row>
    <row r="23055">
      <c r="H23055" s="74"/>
    </row>
    <row r="23056">
      <c r="H23056" s="74"/>
    </row>
    <row r="23057">
      <c r="H23057" s="74"/>
    </row>
    <row r="23058">
      <c r="H23058" s="74"/>
    </row>
    <row r="23059">
      <c r="H23059" s="74"/>
    </row>
    <row r="23060">
      <c r="H23060" s="74"/>
    </row>
    <row r="23061">
      <c r="H23061" s="74"/>
    </row>
    <row r="23062">
      <c r="H23062" s="74"/>
    </row>
    <row r="23063">
      <c r="H23063" s="74"/>
    </row>
    <row r="23064">
      <c r="H23064" s="74"/>
    </row>
    <row r="23065">
      <c r="H23065" s="74"/>
    </row>
    <row r="23066">
      <c r="H23066" s="74"/>
    </row>
    <row r="23067">
      <c r="H23067" s="74"/>
    </row>
    <row r="23068">
      <c r="H23068" s="74"/>
    </row>
    <row r="23069">
      <c r="H23069" s="74"/>
    </row>
    <row r="23070">
      <c r="H23070" s="74"/>
    </row>
    <row r="23071">
      <c r="H23071" s="74"/>
    </row>
    <row r="23072">
      <c r="H23072" s="74"/>
    </row>
    <row r="23073">
      <c r="H23073" s="74"/>
    </row>
    <row r="23074">
      <c r="H23074" s="74"/>
    </row>
    <row r="23075">
      <c r="H23075" s="74"/>
    </row>
    <row r="23076">
      <c r="H23076" s="74"/>
    </row>
    <row r="23077">
      <c r="H23077" s="74"/>
    </row>
    <row r="23078">
      <c r="H23078" s="74"/>
    </row>
    <row r="23079">
      <c r="H23079" s="74"/>
    </row>
    <row r="23080">
      <c r="H23080" s="74"/>
    </row>
    <row r="23081">
      <c r="H23081" s="74"/>
    </row>
    <row r="23082">
      <c r="H23082" s="74"/>
    </row>
    <row r="23083">
      <c r="H23083" s="74"/>
    </row>
    <row r="23084">
      <c r="H23084" s="74"/>
    </row>
    <row r="23085">
      <c r="H23085" s="74"/>
    </row>
    <row r="23086">
      <c r="H23086" s="74"/>
    </row>
    <row r="23087">
      <c r="H23087" s="74"/>
    </row>
    <row r="23088">
      <c r="H23088" s="74"/>
    </row>
    <row r="23089">
      <c r="H23089" s="74"/>
    </row>
    <row r="23090">
      <c r="H23090" s="74"/>
    </row>
    <row r="23091">
      <c r="H23091" s="74"/>
    </row>
    <row r="23092">
      <c r="H23092" s="74"/>
    </row>
    <row r="23093">
      <c r="H23093" s="74"/>
    </row>
    <row r="23094">
      <c r="H23094" s="74"/>
    </row>
    <row r="23095">
      <c r="H23095" s="74"/>
    </row>
    <row r="23096">
      <c r="H23096" s="74"/>
    </row>
    <row r="23097">
      <c r="H23097" s="74"/>
    </row>
    <row r="23098">
      <c r="H23098" s="74"/>
    </row>
    <row r="23099">
      <c r="H23099" s="74"/>
    </row>
    <row r="23100">
      <c r="H23100" s="74"/>
    </row>
    <row r="23101">
      <c r="H23101" s="74"/>
    </row>
    <row r="23102">
      <c r="H23102" s="74"/>
    </row>
    <row r="23103">
      <c r="H23103" s="74"/>
    </row>
    <row r="23104">
      <c r="H23104" s="74"/>
    </row>
    <row r="23105">
      <c r="H23105" s="74"/>
    </row>
    <row r="23106">
      <c r="H23106" s="74"/>
    </row>
    <row r="23107">
      <c r="H23107" s="74"/>
    </row>
    <row r="23108">
      <c r="H23108" s="74"/>
    </row>
    <row r="23109">
      <c r="H23109" s="74"/>
    </row>
    <row r="23110">
      <c r="H23110" s="74"/>
    </row>
    <row r="23111">
      <c r="H23111" s="74"/>
    </row>
    <row r="23112">
      <c r="H23112" s="74"/>
    </row>
    <row r="23113">
      <c r="H23113" s="74"/>
    </row>
    <row r="23114">
      <c r="H23114" s="74"/>
    </row>
    <row r="23115">
      <c r="H23115" s="74"/>
    </row>
    <row r="23116">
      <c r="H23116" s="74"/>
    </row>
    <row r="23117">
      <c r="H23117" s="74"/>
    </row>
    <row r="23118">
      <c r="H23118" s="74"/>
    </row>
    <row r="23119">
      <c r="H23119" s="74"/>
    </row>
    <row r="23120">
      <c r="H23120" s="74"/>
    </row>
    <row r="23121">
      <c r="H23121" s="74"/>
    </row>
    <row r="23122">
      <c r="H23122" s="74"/>
    </row>
    <row r="23123">
      <c r="H23123" s="74"/>
    </row>
    <row r="23124">
      <c r="H23124" s="74"/>
    </row>
    <row r="23125">
      <c r="H23125" s="74"/>
    </row>
    <row r="23126">
      <c r="H23126" s="74"/>
    </row>
    <row r="23127">
      <c r="H23127" s="74"/>
    </row>
    <row r="23128">
      <c r="H23128" s="74"/>
    </row>
    <row r="23129">
      <c r="H23129" s="74"/>
    </row>
    <row r="23130">
      <c r="H23130" s="74"/>
    </row>
    <row r="23131">
      <c r="H23131" s="74"/>
    </row>
    <row r="23132">
      <c r="H23132" s="74"/>
    </row>
    <row r="23133">
      <c r="H23133" s="74"/>
    </row>
    <row r="23134">
      <c r="H23134" s="74"/>
    </row>
    <row r="23135">
      <c r="H23135" s="74"/>
    </row>
    <row r="23136">
      <c r="H23136" s="74"/>
    </row>
    <row r="23137">
      <c r="H23137" s="74"/>
    </row>
    <row r="23138">
      <c r="H23138" s="74"/>
    </row>
    <row r="23139">
      <c r="H23139" s="74"/>
    </row>
    <row r="23140">
      <c r="H23140" s="74"/>
    </row>
    <row r="23141">
      <c r="H23141" s="74"/>
    </row>
    <row r="23142">
      <c r="H23142" s="74"/>
    </row>
    <row r="23143">
      <c r="H23143" s="74"/>
    </row>
    <row r="23144">
      <c r="H23144" s="74"/>
    </row>
    <row r="23145">
      <c r="H23145" s="74"/>
    </row>
    <row r="23146">
      <c r="H23146" s="74"/>
    </row>
    <row r="23147">
      <c r="H23147" s="74"/>
    </row>
    <row r="23148">
      <c r="H23148" s="74"/>
    </row>
    <row r="23149">
      <c r="H23149" s="74"/>
    </row>
    <row r="23150">
      <c r="H23150" s="74"/>
    </row>
    <row r="23151">
      <c r="H23151" s="74"/>
    </row>
    <row r="23152">
      <c r="H23152" s="74"/>
    </row>
    <row r="23153">
      <c r="H23153" s="74"/>
    </row>
    <row r="23154">
      <c r="H23154" s="74"/>
    </row>
    <row r="23155">
      <c r="H23155" s="74"/>
    </row>
    <row r="23156">
      <c r="H23156" s="74"/>
    </row>
    <row r="23157">
      <c r="H23157" s="74"/>
    </row>
    <row r="23158">
      <c r="H23158" s="74"/>
    </row>
    <row r="23159">
      <c r="H23159" s="74"/>
    </row>
    <row r="23160">
      <c r="H23160" s="74"/>
    </row>
    <row r="23161">
      <c r="H23161" s="74"/>
    </row>
    <row r="23162">
      <c r="H23162" s="74"/>
    </row>
    <row r="23163">
      <c r="H23163" s="74"/>
    </row>
    <row r="23164">
      <c r="H23164" s="74"/>
    </row>
    <row r="23165">
      <c r="H23165" s="74"/>
    </row>
    <row r="23166">
      <c r="H23166" s="74"/>
    </row>
    <row r="23167">
      <c r="H23167" s="74"/>
    </row>
    <row r="23168">
      <c r="H23168" s="74"/>
    </row>
    <row r="23169">
      <c r="H23169" s="74"/>
    </row>
    <row r="23170">
      <c r="H23170" s="74"/>
    </row>
    <row r="23171">
      <c r="H23171" s="74"/>
    </row>
    <row r="23172">
      <c r="H23172" s="74"/>
    </row>
    <row r="23173">
      <c r="H23173" s="74"/>
    </row>
    <row r="23174">
      <c r="H23174" s="74"/>
    </row>
    <row r="23175">
      <c r="H23175" s="74"/>
    </row>
    <row r="23176">
      <c r="H23176" s="74"/>
    </row>
    <row r="23177">
      <c r="H23177" s="74"/>
    </row>
    <row r="23178">
      <c r="H23178" s="74"/>
    </row>
    <row r="23179">
      <c r="H23179" s="74"/>
    </row>
    <row r="23180">
      <c r="H23180" s="74"/>
    </row>
    <row r="23181">
      <c r="H23181" s="74"/>
    </row>
    <row r="23182">
      <c r="H23182" s="74"/>
    </row>
    <row r="23183">
      <c r="H23183" s="74"/>
    </row>
    <row r="23184">
      <c r="H23184" s="74"/>
    </row>
    <row r="23185">
      <c r="H23185" s="74"/>
    </row>
    <row r="23186">
      <c r="H23186" s="74"/>
    </row>
    <row r="23187">
      <c r="H23187" s="74"/>
    </row>
    <row r="23188">
      <c r="H23188" s="74"/>
    </row>
    <row r="23189">
      <c r="H23189" s="74"/>
    </row>
    <row r="23190">
      <c r="H23190" s="74"/>
    </row>
    <row r="23191">
      <c r="H23191" s="74"/>
    </row>
    <row r="23192">
      <c r="H23192" s="74"/>
    </row>
    <row r="23193">
      <c r="H23193" s="74"/>
    </row>
    <row r="23194">
      <c r="H23194" s="74"/>
    </row>
    <row r="23195">
      <c r="H23195" s="74"/>
    </row>
    <row r="23196">
      <c r="H23196" s="74"/>
    </row>
    <row r="23197">
      <c r="H23197" s="74"/>
    </row>
    <row r="23198">
      <c r="H23198" s="74"/>
    </row>
    <row r="23199">
      <c r="H23199" s="74"/>
    </row>
    <row r="23200">
      <c r="H23200" s="74"/>
    </row>
    <row r="23201">
      <c r="H23201" s="74"/>
    </row>
    <row r="23202">
      <c r="H23202" s="74"/>
    </row>
    <row r="23203">
      <c r="H23203" s="74"/>
    </row>
    <row r="23204">
      <c r="H23204" s="74"/>
    </row>
    <row r="23205">
      <c r="H23205" s="74"/>
    </row>
    <row r="23206">
      <c r="H23206" s="74"/>
    </row>
    <row r="23207">
      <c r="H23207" s="74"/>
    </row>
    <row r="23208">
      <c r="H23208" s="74"/>
    </row>
    <row r="23209">
      <c r="H23209" s="74"/>
    </row>
    <row r="23210">
      <c r="H23210" s="74"/>
    </row>
    <row r="23211">
      <c r="H23211" s="74"/>
    </row>
    <row r="23212">
      <c r="H23212" s="74"/>
    </row>
    <row r="23213">
      <c r="H23213" s="74"/>
    </row>
    <row r="23214">
      <c r="H23214" s="74"/>
    </row>
    <row r="23215">
      <c r="H23215" s="74"/>
    </row>
    <row r="23216">
      <c r="H23216" s="74"/>
    </row>
    <row r="23217">
      <c r="H23217" s="74"/>
    </row>
    <row r="23218">
      <c r="H23218" s="74"/>
    </row>
    <row r="23219">
      <c r="H23219" s="74"/>
    </row>
    <row r="23220">
      <c r="H23220" s="74"/>
    </row>
    <row r="23221">
      <c r="H23221" s="74"/>
    </row>
    <row r="23222">
      <c r="H23222" s="74"/>
    </row>
    <row r="23223">
      <c r="H23223" s="74"/>
    </row>
    <row r="23224">
      <c r="H23224" s="74"/>
    </row>
    <row r="23225">
      <c r="H23225" s="74"/>
    </row>
    <row r="23226">
      <c r="H23226" s="74"/>
    </row>
    <row r="23227">
      <c r="H23227" s="74"/>
    </row>
    <row r="23228">
      <c r="H23228" s="74"/>
    </row>
    <row r="23229">
      <c r="H23229" s="74"/>
    </row>
    <row r="23230">
      <c r="H23230" s="74"/>
    </row>
    <row r="23231">
      <c r="H23231" s="74"/>
    </row>
    <row r="23232">
      <c r="H23232" s="74"/>
    </row>
    <row r="23233">
      <c r="H23233" s="74"/>
    </row>
    <row r="23234">
      <c r="H23234" s="74"/>
    </row>
    <row r="23235">
      <c r="H23235" s="74"/>
    </row>
    <row r="23236">
      <c r="H23236" s="74"/>
    </row>
    <row r="23237">
      <c r="H23237" s="74"/>
    </row>
    <row r="23238">
      <c r="H23238" s="74"/>
    </row>
    <row r="23239">
      <c r="H23239" s="74"/>
    </row>
    <row r="23240">
      <c r="H23240" s="74"/>
    </row>
    <row r="23241">
      <c r="H23241" s="74"/>
    </row>
    <row r="23242">
      <c r="H23242" s="74"/>
    </row>
    <row r="23243">
      <c r="H23243" s="74"/>
    </row>
    <row r="23244">
      <c r="H23244" s="74"/>
    </row>
    <row r="23245">
      <c r="H23245" s="74"/>
    </row>
    <row r="23246">
      <c r="H23246" s="74"/>
    </row>
    <row r="23247">
      <c r="H23247" s="74"/>
    </row>
    <row r="23248">
      <c r="H23248" s="74"/>
    </row>
    <row r="23249">
      <c r="H23249" s="74"/>
    </row>
    <row r="23250">
      <c r="H23250" s="74"/>
    </row>
    <row r="23251">
      <c r="H23251" s="74"/>
    </row>
    <row r="23252">
      <c r="H23252" s="74"/>
    </row>
    <row r="23253">
      <c r="H23253" s="74"/>
    </row>
    <row r="23254">
      <c r="H23254" s="74"/>
    </row>
    <row r="23255">
      <c r="H23255" s="74"/>
    </row>
    <row r="23256">
      <c r="H23256" s="74"/>
    </row>
    <row r="23257">
      <c r="H23257" s="74"/>
    </row>
    <row r="23258">
      <c r="H23258" s="74"/>
    </row>
    <row r="23259">
      <c r="H23259" s="74"/>
    </row>
    <row r="23260">
      <c r="H23260" s="74"/>
    </row>
    <row r="23261">
      <c r="H23261" s="74"/>
    </row>
    <row r="23262">
      <c r="H23262" s="74"/>
    </row>
    <row r="23263">
      <c r="H23263" s="74"/>
    </row>
    <row r="23264">
      <c r="H23264" s="74"/>
    </row>
    <row r="23265">
      <c r="H23265" s="74"/>
    </row>
    <row r="23266">
      <c r="H23266" s="74"/>
    </row>
    <row r="23267">
      <c r="H23267" s="74"/>
    </row>
    <row r="23268">
      <c r="H23268" s="74"/>
    </row>
    <row r="23269">
      <c r="H23269" s="74"/>
    </row>
    <row r="23270">
      <c r="H23270" s="74"/>
    </row>
    <row r="23271">
      <c r="H23271" s="74"/>
    </row>
    <row r="23272">
      <c r="H23272" s="74"/>
    </row>
    <row r="23273">
      <c r="H23273" s="74"/>
    </row>
    <row r="23274">
      <c r="H23274" s="74"/>
    </row>
    <row r="23275">
      <c r="H23275" s="74"/>
    </row>
    <row r="23276">
      <c r="H23276" s="74"/>
    </row>
    <row r="23277">
      <c r="H23277" s="74"/>
    </row>
    <row r="23278">
      <c r="H23278" s="74"/>
    </row>
    <row r="23279">
      <c r="H23279" s="74"/>
    </row>
    <row r="23280">
      <c r="H23280" s="74"/>
    </row>
    <row r="23281">
      <c r="H23281" s="74"/>
    </row>
    <row r="23282">
      <c r="H23282" s="74"/>
    </row>
    <row r="23283">
      <c r="H23283" s="74"/>
    </row>
    <row r="23284">
      <c r="H23284" s="74"/>
    </row>
    <row r="23285">
      <c r="H23285" s="74"/>
    </row>
    <row r="23286">
      <c r="H23286" s="74"/>
    </row>
    <row r="23287">
      <c r="H23287" s="74"/>
    </row>
    <row r="23288">
      <c r="H23288" s="74"/>
    </row>
    <row r="23289">
      <c r="H23289" s="74"/>
    </row>
    <row r="23290">
      <c r="H23290" s="74"/>
    </row>
    <row r="23291">
      <c r="H23291" s="74"/>
    </row>
    <row r="23292">
      <c r="H23292" s="74"/>
    </row>
    <row r="23293">
      <c r="H23293" s="74"/>
    </row>
    <row r="23294">
      <c r="H23294" s="74"/>
    </row>
    <row r="23295">
      <c r="H23295" s="74"/>
    </row>
    <row r="23296">
      <c r="H23296" s="74"/>
    </row>
    <row r="23297">
      <c r="H23297" s="74"/>
    </row>
    <row r="23298">
      <c r="H23298" s="74"/>
    </row>
    <row r="23299">
      <c r="H23299" s="74"/>
    </row>
    <row r="23300">
      <c r="H23300" s="74"/>
    </row>
    <row r="23301">
      <c r="H23301" s="74"/>
    </row>
    <row r="23302">
      <c r="H23302" s="74"/>
    </row>
    <row r="23303">
      <c r="H23303" s="74"/>
    </row>
    <row r="23304">
      <c r="H23304" s="74"/>
    </row>
    <row r="23305">
      <c r="H23305" s="74"/>
    </row>
    <row r="23306">
      <c r="H23306" s="74"/>
    </row>
    <row r="23307">
      <c r="H23307" s="74"/>
    </row>
    <row r="23308">
      <c r="H23308" s="74"/>
    </row>
    <row r="23309">
      <c r="H23309" s="74"/>
    </row>
    <row r="23310">
      <c r="H23310" s="74"/>
    </row>
    <row r="23311">
      <c r="H23311" s="74"/>
    </row>
    <row r="23312">
      <c r="H23312" s="74"/>
    </row>
    <row r="23313">
      <c r="H23313" s="74"/>
    </row>
    <row r="23314">
      <c r="H23314" s="74"/>
    </row>
    <row r="23315">
      <c r="H23315" s="74"/>
    </row>
    <row r="23316">
      <c r="H23316" s="74"/>
    </row>
    <row r="23317">
      <c r="H23317" s="74"/>
    </row>
    <row r="23318">
      <c r="H23318" s="74"/>
    </row>
    <row r="23319">
      <c r="H23319" s="74"/>
    </row>
    <row r="23320">
      <c r="H23320" s="74"/>
    </row>
    <row r="23321">
      <c r="H23321" s="74"/>
    </row>
    <row r="23322">
      <c r="H23322" s="74"/>
    </row>
    <row r="23323">
      <c r="H23323" s="74"/>
    </row>
    <row r="23324">
      <c r="H23324" s="74"/>
    </row>
    <row r="23325">
      <c r="H23325" s="74"/>
    </row>
    <row r="23326">
      <c r="H23326" s="74"/>
    </row>
    <row r="23327">
      <c r="H23327" s="74"/>
    </row>
    <row r="23328">
      <c r="H23328" s="74"/>
    </row>
    <row r="23329">
      <c r="H23329" s="74"/>
    </row>
    <row r="23330">
      <c r="H23330" s="74"/>
    </row>
    <row r="23331">
      <c r="H23331" s="74"/>
    </row>
    <row r="23332">
      <c r="H23332" s="74"/>
    </row>
    <row r="23333">
      <c r="H23333" s="74"/>
    </row>
    <row r="23334">
      <c r="H23334" s="74"/>
    </row>
    <row r="23335">
      <c r="H23335" s="74"/>
    </row>
    <row r="23336">
      <c r="H23336" s="74"/>
    </row>
    <row r="23337">
      <c r="H23337" s="74"/>
    </row>
    <row r="23338">
      <c r="H23338" s="74"/>
    </row>
    <row r="23339">
      <c r="H23339" s="74"/>
    </row>
    <row r="23340">
      <c r="H23340" s="74"/>
    </row>
    <row r="23341">
      <c r="H23341" s="74"/>
    </row>
    <row r="23342">
      <c r="H23342" s="74"/>
    </row>
    <row r="23343">
      <c r="H23343" s="74"/>
    </row>
    <row r="23344">
      <c r="H23344" s="74"/>
    </row>
    <row r="23345">
      <c r="H23345" s="74"/>
    </row>
    <row r="23346">
      <c r="H23346" s="74"/>
    </row>
    <row r="23347">
      <c r="H23347" s="74"/>
    </row>
    <row r="23348">
      <c r="H23348" s="74"/>
    </row>
    <row r="23349">
      <c r="H23349" s="74"/>
    </row>
    <row r="23350">
      <c r="H23350" s="74"/>
    </row>
    <row r="23351">
      <c r="H23351" s="74"/>
    </row>
    <row r="23352">
      <c r="H23352" s="74"/>
    </row>
    <row r="23353">
      <c r="H23353" s="74"/>
    </row>
    <row r="23354">
      <c r="H23354" s="74"/>
    </row>
    <row r="23355">
      <c r="H23355" s="74"/>
    </row>
    <row r="23356">
      <c r="H23356" s="74"/>
    </row>
    <row r="23357">
      <c r="H23357" s="74"/>
    </row>
    <row r="23358">
      <c r="H23358" s="74"/>
    </row>
    <row r="23359">
      <c r="H23359" s="74"/>
    </row>
    <row r="23360">
      <c r="H23360" s="74"/>
    </row>
    <row r="23361">
      <c r="H23361" s="74"/>
    </row>
    <row r="23362">
      <c r="H23362" s="74"/>
    </row>
    <row r="23363">
      <c r="H23363" s="74"/>
    </row>
    <row r="23364">
      <c r="H23364" s="74"/>
    </row>
    <row r="23365">
      <c r="H23365" s="74"/>
    </row>
    <row r="23366">
      <c r="H23366" s="74"/>
    </row>
    <row r="23367">
      <c r="H23367" s="74"/>
    </row>
    <row r="23368">
      <c r="H23368" s="74"/>
    </row>
    <row r="23369">
      <c r="H23369" s="74"/>
    </row>
    <row r="23370">
      <c r="H23370" s="74"/>
    </row>
    <row r="23371">
      <c r="H23371" s="74"/>
    </row>
    <row r="23372">
      <c r="H23372" s="74"/>
    </row>
    <row r="23373">
      <c r="H23373" s="74"/>
    </row>
    <row r="23374">
      <c r="H23374" s="74"/>
    </row>
    <row r="23375">
      <c r="H23375" s="74"/>
    </row>
    <row r="23376">
      <c r="H23376" s="74"/>
    </row>
    <row r="23377">
      <c r="H23377" s="74"/>
    </row>
    <row r="23378">
      <c r="H23378" s="74"/>
    </row>
    <row r="23379">
      <c r="H23379" s="74"/>
    </row>
    <row r="23380">
      <c r="H23380" s="74"/>
    </row>
    <row r="23381">
      <c r="H23381" s="74"/>
    </row>
    <row r="23382">
      <c r="H23382" s="74"/>
    </row>
    <row r="23383">
      <c r="H23383" s="74"/>
    </row>
    <row r="23384">
      <c r="H23384" s="74"/>
    </row>
    <row r="23385">
      <c r="H23385" s="74"/>
    </row>
    <row r="23386">
      <c r="H23386" s="74"/>
    </row>
    <row r="23387">
      <c r="H23387" s="74"/>
    </row>
    <row r="23388">
      <c r="H23388" s="74"/>
    </row>
    <row r="23389">
      <c r="H23389" s="74"/>
    </row>
    <row r="23390">
      <c r="H23390" s="74"/>
    </row>
    <row r="23391">
      <c r="H23391" s="74"/>
    </row>
    <row r="23392">
      <c r="H23392" s="74"/>
    </row>
    <row r="23393">
      <c r="H23393" s="74"/>
    </row>
    <row r="23394">
      <c r="H23394" s="74"/>
    </row>
    <row r="23395">
      <c r="H23395" s="74"/>
    </row>
    <row r="23396">
      <c r="H23396" s="74"/>
    </row>
    <row r="23397">
      <c r="H23397" s="74"/>
    </row>
    <row r="23398">
      <c r="H23398" s="74"/>
    </row>
    <row r="23399">
      <c r="H23399" s="74"/>
    </row>
    <row r="23400">
      <c r="H23400" s="74"/>
    </row>
    <row r="23401">
      <c r="H23401" s="74"/>
    </row>
    <row r="23402">
      <c r="H23402" s="74"/>
    </row>
    <row r="23403">
      <c r="H23403" s="74"/>
    </row>
    <row r="23404">
      <c r="H23404" s="74"/>
    </row>
    <row r="23405">
      <c r="H23405" s="74"/>
    </row>
    <row r="23406">
      <c r="H23406" s="74"/>
    </row>
    <row r="23407">
      <c r="H23407" s="74"/>
    </row>
    <row r="23408">
      <c r="H23408" s="74"/>
    </row>
    <row r="23409">
      <c r="H23409" s="74"/>
    </row>
    <row r="23410">
      <c r="H23410" s="74"/>
    </row>
    <row r="23411">
      <c r="H23411" s="74"/>
    </row>
    <row r="23412">
      <c r="H23412" s="74"/>
    </row>
    <row r="23413">
      <c r="H23413" s="74"/>
    </row>
    <row r="23414">
      <c r="H23414" s="74"/>
    </row>
    <row r="23415">
      <c r="H23415" s="74"/>
    </row>
    <row r="23416">
      <c r="H23416" s="74"/>
    </row>
    <row r="23417">
      <c r="H23417" s="74"/>
    </row>
    <row r="23418">
      <c r="H23418" s="74"/>
    </row>
    <row r="23419">
      <c r="H23419" s="74"/>
    </row>
    <row r="23420">
      <c r="H23420" s="74"/>
    </row>
    <row r="23421">
      <c r="H23421" s="74"/>
    </row>
    <row r="23422">
      <c r="H23422" s="74"/>
    </row>
    <row r="23423">
      <c r="H23423" s="74"/>
    </row>
    <row r="23424">
      <c r="H23424" s="74"/>
    </row>
    <row r="23425">
      <c r="H23425" s="74"/>
    </row>
    <row r="23426">
      <c r="H23426" s="74"/>
    </row>
    <row r="23427">
      <c r="H23427" s="74"/>
    </row>
    <row r="23428">
      <c r="H23428" s="74"/>
    </row>
    <row r="23429">
      <c r="H23429" s="74"/>
    </row>
    <row r="23430">
      <c r="H23430" s="74"/>
    </row>
    <row r="23431">
      <c r="H23431" s="74"/>
    </row>
    <row r="23432">
      <c r="H23432" s="74"/>
    </row>
    <row r="23433">
      <c r="H23433" s="74"/>
    </row>
    <row r="23434">
      <c r="H23434" s="74"/>
    </row>
    <row r="23435">
      <c r="H23435" s="74"/>
    </row>
    <row r="23436">
      <c r="H23436" s="74"/>
    </row>
    <row r="23437">
      <c r="H23437" s="74"/>
    </row>
    <row r="23438">
      <c r="H23438" s="74"/>
    </row>
    <row r="23439">
      <c r="H23439" s="74"/>
    </row>
    <row r="23440">
      <c r="H23440" s="74"/>
    </row>
    <row r="23441">
      <c r="H23441" s="74"/>
    </row>
    <row r="23442">
      <c r="H23442" s="74"/>
    </row>
    <row r="23443">
      <c r="H23443" s="74"/>
    </row>
    <row r="23444">
      <c r="H23444" s="74"/>
    </row>
    <row r="23445">
      <c r="H23445" s="74"/>
    </row>
    <row r="23446">
      <c r="H23446" s="74"/>
    </row>
    <row r="23447">
      <c r="H23447" s="74"/>
    </row>
    <row r="23448">
      <c r="H23448" s="74"/>
    </row>
    <row r="23449">
      <c r="H23449" s="74"/>
    </row>
    <row r="23450">
      <c r="H23450" s="74"/>
    </row>
    <row r="23451">
      <c r="H23451" s="74"/>
    </row>
    <row r="23452">
      <c r="H23452" s="74"/>
    </row>
    <row r="23453">
      <c r="H23453" s="74"/>
    </row>
    <row r="23454">
      <c r="H23454" s="74"/>
    </row>
    <row r="23455">
      <c r="H23455" s="74"/>
    </row>
    <row r="23456">
      <c r="H23456" s="74"/>
    </row>
    <row r="23457">
      <c r="H23457" s="74"/>
    </row>
    <row r="23458">
      <c r="H23458" s="74"/>
    </row>
    <row r="23459">
      <c r="H23459" s="74"/>
    </row>
    <row r="23460">
      <c r="H23460" s="74"/>
    </row>
    <row r="23461">
      <c r="H23461" s="74"/>
    </row>
    <row r="23462">
      <c r="H23462" s="74"/>
    </row>
    <row r="23463">
      <c r="H23463" s="74"/>
    </row>
    <row r="23464">
      <c r="H23464" s="74"/>
    </row>
    <row r="23465">
      <c r="H23465" s="74"/>
    </row>
    <row r="23466">
      <c r="H23466" s="74"/>
    </row>
    <row r="23467">
      <c r="H23467" s="74"/>
    </row>
    <row r="23468">
      <c r="H23468" s="74"/>
    </row>
    <row r="23469">
      <c r="H23469" s="74"/>
    </row>
    <row r="23470">
      <c r="H23470" s="74"/>
    </row>
    <row r="23471">
      <c r="H23471" s="74"/>
    </row>
    <row r="23472">
      <c r="H23472" s="74"/>
    </row>
    <row r="23473">
      <c r="H23473" s="74"/>
    </row>
    <row r="23474">
      <c r="H23474" s="74"/>
    </row>
    <row r="23475">
      <c r="H23475" s="74"/>
    </row>
    <row r="23476">
      <c r="H23476" s="74"/>
    </row>
    <row r="23477">
      <c r="H23477" s="74"/>
    </row>
    <row r="23478">
      <c r="H23478" s="74"/>
    </row>
    <row r="23479">
      <c r="H23479" s="74"/>
    </row>
    <row r="23480">
      <c r="H23480" s="74"/>
    </row>
    <row r="23481">
      <c r="H23481" s="74"/>
    </row>
    <row r="23482">
      <c r="H23482" s="74"/>
    </row>
    <row r="23483">
      <c r="H23483" s="74"/>
    </row>
    <row r="23484">
      <c r="H23484" s="74"/>
    </row>
    <row r="23485">
      <c r="H23485" s="74"/>
    </row>
    <row r="23486">
      <c r="H23486" s="74"/>
    </row>
    <row r="23487">
      <c r="H23487" s="74"/>
    </row>
    <row r="23488">
      <c r="H23488" s="74"/>
    </row>
    <row r="23489">
      <c r="H23489" s="74"/>
    </row>
    <row r="23490">
      <c r="H23490" s="74"/>
    </row>
    <row r="23491">
      <c r="H23491" s="74"/>
    </row>
    <row r="23492">
      <c r="H23492" s="74"/>
    </row>
    <row r="23493">
      <c r="H23493" s="74"/>
    </row>
    <row r="23494">
      <c r="H23494" s="74"/>
    </row>
    <row r="23495">
      <c r="H23495" s="74"/>
    </row>
    <row r="23496">
      <c r="H23496" s="74"/>
    </row>
    <row r="23497">
      <c r="H23497" s="74"/>
    </row>
    <row r="23498">
      <c r="H23498" s="74"/>
    </row>
    <row r="23499">
      <c r="H23499" s="74"/>
    </row>
    <row r="23500">
      <c r="H23500" s="74"/>
    </row>
    <row r="23501">
      <c r="H23501" s="74"/>
    </row>
    <row r="23502">
      <c r="H23502" s="74"/>
    </row>
    <row r="23503">
      <c r="H23503" s="74"/>
    </row>
    <row r="23504">
      <c r="H23504" s="74"/>
    </row>
    <row r="23505">
      <c r="H23505" s="74"/>
    </row>
    <row r="23506">
      <c r="H23506" s="74"/>
    </row>
    <row r="23507">
      <c r="H23507" s="74"/>
    </row>
    <row r="23508">
      <c r="H23508" s="74"/>
    </row>
    <row r="23509">
      <c r="H23509" s="74"/>
    </row>
    <row r="23510">
      <c r="H23510" s="74"/>
    </row>
    <row r="23511">
      <c r="H23511" s="74"/>
    </row>
    <row r="23512">
      <c r="H23512" s="74"/>
    </row>
    <row r="23513">
      <c r="H23513" s="74"/>
    </row>
    <row r="23514">
      <c r="H23514" s="74"/>
    </row>
    <row r="23515">
      <c r="H23515" s="74"/>
    </row>
    <row r="23516">
      <c r="H23516" s="74"/>
    </row>
    <row r="23517">
      <c r="H23517" s="74"/>
    </row>
    <row r="23518">
      <c r="H23518" s="74"/>
    </row>
    <row r="23519">
      <c r="H23519" s="74"/>
    </row>
    <row r="23520">
      <c r="H23520" s="74"/>
    </row>
    <row r="23521">
      <c r="H23521" s="74"/>
    </row>
    <row r="23522">
      <c r="H23522" s="74"/>
    </row>
    <row r="23523">
      <c r="H23523" s="74"/>
    </row>
    <row r="23524">
      <c r="H23524" s="74"/>
    </row>
    <row r="23525">
      <c r="H23525" s="74"/>
    </row>
    <row r="23526">
      <c r="H23526" s="74"/>
    </row>
    <row r="23527">
      <c r="H23527" s="74"/>
    </row>
    <row r="23528">
      <c r="H23528" s="74"/>
    </row>
    <row r="23529">
      <c r="H23529" s="74"/>
    </row>
    <row r="23530">
      <c r="H23530" s="74"/>
    </row>
    <row r="23531">
      <c r="H23531" s="74"/>
    </row>
    <row r="23532">
      <c r="H23532" s="74"/>
    </row>
    <row r="23533">
      <c r="H23533" s="74"/>
    </row>
    <row r="23534">
      <c r="H23534" s="74"/>
    </row>
    <row r="23535">
      <c r="H23535" s="74"/>
    </row>
    <row r="23536">
      <c r="H23536" s="74"/>
    </row>
    <row r="23537">
      <c r="H23537" s="74"/>
    </row>
    <row r="23538">
      <c r="H23538" s="74"/>
    </row>
    <row r="23539">
      <c r="H23539" s="74"/>
    </row>
    <row r="23540">
      <c r="H23540" s="74"/>
    </row>
    <row r="23541">
      <c r="H23541" s="74"/>
    </row>
    <row r="23542">
      <c r="H23542" s="74"/>
    </row>
    <row r="23543">
      <c r="H23543" s="74"/>
    </row>
    <row r="23544">
      <c r="H23544" s="74"/>
    </row>
    <row r="23545">
      <c r="H23545" s="74"/>
    </row>
    <row r="23546">
      <c r="H23546" s="74"/>
    </row>
    <row r="23547">
      <c r="H23547" s="74"/>
    </row>
    <row r="23548">
      <c r="H23548" s="74"/>
    </row>
    <row r="23549">
      <c r="H23549" s="74"/>
    </row>
    <row r="23550">
      <c r="H23550" s="74"/>
    </row>
    <row r="23551">
      <c r="H23551" s="74"/>
    </row>
    <row r="23552">
      <c r="H23552" s="74"/>
    </row>
    <row r="23553">
      <c r="H23553" s="74"/>
    </row>
    <row r="23554">
      <c r="H23554" s="74"/>
    </row>
    <row r="23555">
      <c r="H23555" s="74"/>
    </row>
    <row r="23556">
      <c r="H23556" s="74"/>
    </row>
    <row r="23557">
      <c r="H23557" s="74"/>
    </row>
    <row r="23558">
      <c r="H23558" s="74"/>
    </row>
    <row r="23559">
      <c r="H23559" s="74"/>
    </row>
    <row r="23560">
      <c r="H23560" s="74"/>
    </row>
    <row r="23561">
      <c r="H23561" s="74"/>
    </row>
    <row r="23562">
      <c r="H23562" s="74"/>
    </row>
    <row r="23563">
      <c r="H23563" s="74"/>
    </row>
    <row r="23564">
      <c r="H23564" s="74"/>
    </row>
    <row r="23565">
      <c r="H23565" s="74"/>
    </row>
    <row r="23566">
      <c r="H23566" s="74"/>
    </row>
    <row r="23567">
      <c r="H23567" s="74"/>
    </row>
    <row r="23568">
      <c r="H23568" s="74"/>
    </row>
    <row r="23569">
      <c r="H23569" s="74"/>
    </row>
    <row r="23570">
      <c r="H23570" s="74"/>
    </row>
    <row r="23571">
      <c r="H23571" s="74"/>
    </row>
    <row r="23572">
      <c r="H23572" s="74"/>
    </row>
    <row r="23573">
      <c r="H23573" s="74"/>
    </row>
    <row r="23574">
      <c r="H23574" s="74"/>
    </row>
    <row r="23575">
      <c r="H23575" s="74"/>
    </row>
    <row r="23576">
      <c r="H23576" s="74"/>
    </row>
    <row r="23577">
      <c r="H23577" s="74"/>
    </row>
    <row r="23578">
      <c r="H23578" s="74"/>
    </row>
    <row r="23579">
      <c r="H23579" s="74"/>
    </row>
    <row r="23580">
      <c r="H23580" s="74"/>
    </row>
    <row r="23581">
      <c r="H23581" s="74"/>
    </row>
    <row r="23582">
      <c r="H23582" s="74"/>
    </row>
    <row r="23583">
      <c r="H23583" s="74"/>
    </row>
    <row r="23584">
      <c r="H23584" s="74"/>
    </row>
    <row r="23585">
      <c r="H23585" s="74"/>
    </row>
    <row r="23586">
      <c r="H23586" s="74"/>
    </row>
    <row r="23587">
      <c r="H23587" s="74"/>
    </row>
    <row r="23588">
      <c r="H23588" s="74"/>
    </row>
    <row r="23589">
      <c r="H23589" s="74"/>
    </row>
    <row r="23590">
      <c r="H23590" s="74"/>
    </row>
    <row r="23591">
      <c r="H23591" s="74"/>
    </row>
    <row r="23592">
      <c r="H23592" s="74"/>
    </row>
    <row r="23593">
      <c r="H23593" s="74"/>
    </row>
    <row r="23594">
      <c r="H23594" s="74"/>
    </row>
    <row r="23595">
      <c r="H23595" s="74"/>
    </row>
    <row r="23596">
      <c r="H23596" s="74"/>
    </row>
    <row r="23597">
      <c r="H23597" s="74"/>
    </row>
    <row r="23598">
      <c r="H23598" s="74"/>
    </row>
    <row r="23599">
      <c r="H23599" s="74"/>
    </row>
    <row r="23600">
      <c r="H23600" s="74"/>
    </row>
    <row r="23601">
      <c r="H23601" s="74"/>
    </row>
    <row r="23602">
      <c r="H23602" s="74"/>
    </row>
    <row r="23603">
      <c r="H23603" s="74"/>
    </row>
    <row r="23604">
      <c r="H23604" s="74"/>
    </row>
    <row r="23605">
      <c r="H23605" s="74"/>
    </row>
    <row r="23606">
      <c r="H23606" s="74"/>
    </row>
    <row r="23607">
      <c r="H23607" s="74"/>
    </row>
    <row r="23608">
      <c r="H23608" s="74"/>
    </row>
    <row r="23609">
      <c r="H23609" s="74"/>
    </row>
    <row r="23610">
      <c r="H23610" s="74"/>
    </row>
    <row r="23611">
      <c r="H23611" s="74"/>
    </row>
    <row r="23612">
      <c r="H23612" s="74"/>
    </row>
    <row r="23613">
      <c r="H23613" s="74"/>
    </row>
    <row r="23614">
      <c r="H23614" s="74"/>
    </row>
    <row r="23615">
      <c r="H23615" s="74"/>
    </row>
    <row r="23616">
      <c r="H23616" s="74"/>
    </row>
    <row r="23617">
      <c r="H23617" s="74"/>
    </row>
    <row r="23618">
      <c r="H23618" s="74"/>
    </row>
    <row r="23619">
      <c r="H23619" s="74"/>
    </row>
    <row r="23620">
      <c r="H23620" s="74"/>
    </row>
    <row r="23621">
      <c r="H23621" s="74"/>
    </row>
    <row r="23622">
      <c r="H23622" s="74"/>
    </row>
    <row r="23623">
      <c r="H23623" s="74"/>
    </row>
    <row r="23624">
      <c r="H23624" s="74"/>
    </row>
    <row r="23625">
      <c r="H23625" s="74"/>
    </row>
    <row r="23626">
      <c r="H23626" s="74"/>
    </row>
    <row r="23627">
      <c r="H23627" s="74"/>
    </row>
    <row r="23628">
      <c r="H23628" s="74"/>
    </row>
    <row r="23629">
      <c r="H23629" s="74"/>
    </row>
    <row r="23630">
      <c r="H23630" s="74"/>
    </row>
    <row r="23631">
      <c r="H23631" s="74"/>
    </row>
    <row r="23632">
      <c r="H23632" s="74"/>
    </row>
    <row r="23633">
      <c r="H23633" s="74"/>
    </row>
    <row r="23634">
      <c r="H23634" s="74"/>
    </row>
    <row r="23635">
      <c r="H23635" s="74"/>
    </row>
    <row r="23636">
      <c r="H23636" s="74"/>
    </row>
    <row r="23637">
      <c r="H23637" s="74"/>
    </row>
    <row r="23638">
      <c r="H23638" s="74"/>
    </row>
    <row r="23639">
      <c r="H23639" s="74"/>
    </row>
    <row r="23640">
      <c r="H23640" s="74"/>
    </row>
    <row r="23641">
      <c r="H23641" s="74"/>
    </row>
    <row r="23642">
      <c r="H23642" s="74"/>
    </row>
    <row r="23643">
      <c r="H23643" s="74"/>
    </row>
    <row r="23644">
      <c r="H23644" s="74"/>
    </row>
    <row r="23645">
      <c r="H23645" s="74"/>
    </row>
    <row r="23646">
      <c r="H23646" s="74"/>
    </row>
    <row r="23647">
      <c r="H23647" s="74"/>
    </row>
    <row r="23648">
      <c r="H23648" s="74"/>
    </row>
    <row r="23649">
      <c r="H23649" s="74"/>
    </row>
    <row r="23650">
      <c r="H23650" s="74"/>
    </row>
    <row r="23651">
      <c r="H23651" s="74"/>
    </row>
    <row r="23652">
      <c r="H23652" s="74"/>
    </row>
    <row r="23653">
      <c r="H23653" s="74"/>
    </row>
    <row r="23654">
      <c r="H23654" s="74"/>
    </row>
    <row r="23655">
      <c r="H23655" s="74"/>
    </row>
    <row r="23656">
      <c r="H23656" s="74"/>
    </row>
    <row r="23657">
      <c r="H23657" s="74"/>
    </row>
    <row r="23658">
      <c r="H23658" s="74"/>
    </row>
    <row r="23659">
      <c r="H23659" s="74"/>
    </row>
    <row r="23660">
      <c r="H23660" s="74"/>
    </row>
    <row r="23661">
      <c r="H23661" s="74"/>
    </row>
    <row r="23662">
      <c r="H23662" s="74"/>
    </row>
    <row r="23663">
      <c r="H23663" s="74"/>
    </row>
    <row r="23664">
      <c r="H23664" s="74"/>
    </row>
    <row r="23665">
      <c r="H23665" s="74"/>
    </row>
    <row r="23666">
      <c r="H23666" s="74"/>
    </row>
    <row r="23667">
      <c r="H23667" s="74"/>
    </row>
    <row r="23668">
      <c r="H23668" s="74"/>
    </row>
    <row r="23669">
      <c r="H23669" s="74"/>
    </row>
    <row r="23670">
      <c r="H23670" s="74"/>
    </row>
    <row r="23671">
      <c r="H23671" s="74"/>
    </row>
    <row r="23672">
      <c r="H23672" s="74"/>
    </row>
    <row r="23673">
      <c r="H23673" s="74"/>
    </row>
    <row r="23674">
      <c r="H23674" s="74"/>
    </row>
    <row r="23675">
      <c r="H23675" s="74"/>
    </row>
    <row r="23676">
      <c r="H23676" s="74"/>
    </row>
    <row r="23677">
      <c r="H23677" s="74"/>
    </row>
    <row r="23678">
      <c r="H23678" s="74"/>
    </row>
    <row r="23679">
      <c r="H23679" s="74"/>
    </row>
    <row r="23680">
      <c r="H23680" s="74"/>
    </row>
    <row r="23681">
      <c r="H23681" s="74"/>
    </row>
    <row r="23682">
      <c r="H23682" s="74"/>
    </row>
    <row r="23683">
      <c r="H23683" s="74"/>
    </row>
    <row r="23684">
      <c r="H23684" s="74"/>
    </row>
    <row r="23685">
      <c r="H23685" s="74"/>
    </row>
    <row r="23686">
      <c r="H23686" s="74"/>
    </row>
    <row r="23687">
      <c r="H23687" s="74"/>
    </row>
    <row r="23688">
      <c r="H23688" s="74"/>
    </row>
    <row r="23689">
      <c r="H23689" s="74"/>
    </row>
    <row r="23690">
      <c r="H23690" s="74"/>
    </row>
    <row r="23691">
      <c r="H23691" s="74"/>
    </row>
    <row r="23692">
      <c r="H23692" s="74"/>
    </row>
    <row r="23693">
      <c r="H23693" s="74"/>
    </row>
    <row r="23694">
      <c r="H23694" s="74"/>
    </row>
    <row r="23695">
      <c r="H23695" s="74"/>
    </row>
    <row r="23696">
      <c r="H23696" s="74"/>
    </row>
    <row r="23697">
      <c r="H23697" s="74"/>
    </row>
    <row r="23698">
      <c r="H23698" s="74"/>
    </row>
    <row r="23699">
      <c r="H23699" s="74"/>
    </row>
    <row r="23700">
      <c r="H23700" s="74"/>
    </row>
    <row r="23701">
      <c r="H23701" s="74"/>
    </row>
    <row r="23702">
      <c r="H23702" s="74"/>
    </row>
    <row r="23703">
      <c r="H23703" s="74"/>
    </row>
    <row r="23704">
      <c r="H23704" s="74"/>
    </row>
    <row r="23705">
      <c r="H23705" s="74"/>
    </row>
    <row r="23706">
      <c r="H23706" s="74"/>
    </row>
    <row r="23707">
      <c r="H23707" s="74"/>
    </row>
    <row r="23708">
      <c r="H23708" s="74"/>
    </row>
    <row r="23709">
      <c r="H23709" s="74"/>
    </row>
    <row r="23710">
      <c r="H23710" s="74"/>
    </row>
    <row r="23711">
      <c r="H23711" s="74"/>
    </row>
    <row r="23712">
      <c r="H23712" s="74"/>
    </row>
    <row r="23713">
      <c r="H23713" s="74"/>
    </row>
    <row r="23714">
      <c r="H23714" s="74"/>
    </row>
    <row r="23715">
      <c r="H23715" s="74"/>
    </row>
    <row r="23716">
      <c r="H23716" s="74"/>
    </row>
    <row r="23717">
      <c r="H23717" s="74"/>
    </row>
    <row r="23718">
      <c r="H23718" s="74"/>
    </row>
    <row r="23719">
      <c r="H23719" s="74"/>
    </row>
    <row r="23720">
      <c r="H23720" s="74"/>
    </row>
    <row r="23721">
      <c r="H23721" s="74"/>
    </row>
    <row r="23722">
      <c r="H23722" s="74"/>
    </row>
    <row r="23723">
      <c r="H23723" s="74"/>
    </row>
    <row r="23724">
      <c r="H23724" s="74"/>
    </row>
    <row r="23725">
      <c r="H23725" s="74"/>
    </row>
    <row r="23726">
      <c r="H23726" s="74"/>
    </row>
    <row r="23727">
      <c r="H23727" s="74"/>
    </row>
    <row r="23728">
      <c r="H23728" s="74"/>
    </row>
    <row r="23729">
      <c r="H23729" s="74"/>
    </row>
    <row r="23730">
      <c r="H23730" s="74"/>
    </row>
    <row r="23731">
      <c r="H23731" s="74"/>
    </row>
    <row r="23732">
      <c r="H23732" s="74"/>
    </row>
    <row r="23733">
      <c r="H23733" s="74"/>
    </row>
    <row r="23734">
      <c r="H23734" s="74"/>
    </row>
    <row r="23735">
      <c r="H23735" s="74"/>
    </row>
    <row r="23736">
      <c r="H23736" s="74"/>
    </row>
    <row r="23737">
      <c r="H23737" s="74"/>
    </row>
    <row r="23738">
      <c r="H23738" s="74"/>
    </row>
    <row r="23739">
      <c r="H23739" s="74"/>
    </row>
    <row r="23740">
      <c r="H23740" s="74"/>
    </row>
    <row r="23741">
      <c r="H23741" s="74"/>
    </row>
    <row r="23742">
      <c r="H23742" s="74"/>
    </row>
    <row r="23743">
      <c r="H23743" s="74"/>
    </row>
    <row r="23744">
      <c r="H23744" s="74"/>
    </row>
    <row r="23745">
      <c r="H23745" s="74"/>
    </row>
    <row r="23746">
      <c r="H23746" s="74"/>
    </row>
    <row r="23747">
      <c r="H23747" s="74"/>
    </row>
    <row r="23748">
      <c r="H23748" s="74"/>
    </row>
    <row r="23749">
      <c r="H23749" s="74"/>
    </row>
    <row r="23750">
      <c r="H23750" s="74"/>
    </row>
    <row r="23751">
      <c r="H23751" s="74"/>
    </row>
    <row r="23752">
      <c r="H23752" s="74"/>
    </row>
    <row r="23753">
      <c r="H23753" s="74"/>
    </row>
    <row r="23754">
      <c r="H23754" s="74"/>
    </row>
    <row r="23755">
      <c r="H23755" s="74"/>
    </row>
    <row r="23756">
      <c r="H23756" s="74"/>
    </row>
    <row r="23757">
      <c r="H23757" s="74"/>
    </row>
    <row r="23758">
      <c r="H23758" s="74"/>
    </row>
    <row r="23759">
      <c r="H23759" s="74"/>
    </row>
    <row r="23760">
      <c r="H23760" s="74"/>
    </row>
    <row r="23761">
      <c r="H23761" s="74"/>
    </row>
    <row r="23762">
      <c r="H23762" s="74"/>
    </row>
    <row r="23763">
      <c r="H23763" s="74"/>
    </row>
    <row r="23764">
      <c r="H23764" s="74"/>
    </row>
    <row r="23765">
      <c r="H23765" s="74"/>
    </row>
    <row r="23766">
      <c r="H23766" s="74"/>
    </row>
    <row r="23767">
      <c r="H23767" s="74"/>
    </row>
    <row r="23768">
      <c r="H23768" s="74"/>
    </row>
    <row r="23769">
      <c r="H23769" s="74"/>
    </row>
    <row r="23770">
      <c r="H23770" s="74"/>
    </row>
    <row r="23771">
      <c r="H23771" s="74"/>
    </row>
    <row r="23772">
      <c r="H23772" s="74"/>
    </row>
    <row r="23773">
      <c r="H23773" s="74"/>
    </row>
    <row r="23774">
      <c r="H23774" s="74"/>
    </row>
    <row r="23775">
      <c r="H23775" s="74"/>
    </row>
    <row r="23776">
      <c r="H23776" s="74"/>
    </row>
    <row r="23777">
      <c r="H23777" s="74"/>
    </row>
    <row r="23778">
      <c r="H23778" s="74"/>
    </row>
    <row r="23779">
      <c r="H23779" s="74"/>
    </row>
    <row r="23780">
      <c r="H23780" s="74"/>
    </row>
    <row r="23781">
      <c r="H23781" s="74"/>
    </row>
    <row r="23782">
      <c r="H23782" s="74"/>
    </row>
    <row r="23783">
      <c r="H23783" s="74"/>
    </row>
    <row r="23784">
      <c r="H23784" s="74"/>
    </row>
    <row r="23785">
      <c r="H23785" s="74"/>
    </row>
    <row r="23786">
      <c r="H23786" s="74"/>
    </row>
    <row r="23787">
      <c r="H23787" s="74"/>
    </row>
    <row r="23788">
      <c r="H23788" s="74"/>
    </row>
    <row r="23789">
      <c r="H23789" s="74"/>
    </row>
    <row r="23790">
      <c r="H23790" s="74"/>
    </row>
    <row r="23791">
      <c r="H23791" s="74"/>
    </row>
    <row r="23792">
      <c r="H23792" s="74"/>
    </row>
    <row r="23793">
      <c r="H23793" s="74"/>
    </row>
    <row r="23794">
      <c r="H23794" s="74"/>
    </row>
    <row r="23795">
      <c r="H23795" s="74"/>
    </row>
    <row r="23796">
      <c r="H23796" s="74"/>
    </row>
    <row r="23797">
      <c r="H23797" s="74"/>
    </row>
    <row r="23798">
      <c r="H23798" s="74"/>
    </row>
    <row r="23799">
      <c r="H23799" s="74"/>
    </row>
    <row r="23800">
      <c r="H23800" s="74"/>
    </row>
    <row r="23801">
      <c r="H23801" s="74"/>
    </row>
    <row r="23802">
      <c r="H23802" s="74"/>
    </row>
    <row r="23803">
      <c r="H23803" s="74"/>
    </row>
    <row r="23804">
      <c r="H23804" s="74"/>
    </row>
    <row r="23805">
      <c r="H23805" s="74"/>
    </row>
    <row r="23806">
      <c r="H23806" s="74"/>
    </row>
    <row r="23807">
      <c r="H23807" s="74"/>
    </row>
    <row r="23808">
      <c r="H23808" s="74"/>
    </row>
    <row r="23809">
      <c r="H23809" s="74"/>
    </row>
    <row r="23810">
      <c r="H23810" s="74"/>
    </row>
    <row r="23811">
      <c r="H23811" s="74"/>
    </row>
    <row r="23812">
      <c r="H23812" s="74"/>
    </row>
    <row r="23813">
      <c r="H23813" s="74"/>
    </row>
    <row r="23814">
      <c r="H23814" s="74"/>
    </row>
    <row r="23815">
      <c r="H23815" s="74"/>
    </row>
    <row r="23816">
      <c r="H23816" s="74"/>
    </row>
    <row r="23817">
      <c r="H23817" s="74"/>
    </row>
    <row r="23818">
      <c r="H23818" s="74"/>
    </row>
    <row r="23819">
      <c r="H23819" s="74"/>
    </row>
    <row r="23820">
      <c r="H23820" s="74"/>
    </row>
    <row r="23821">
      <c r="H23821" s="74"/>
    </row>
    <row r="23822">
      <c r="H23822" s="74"/>
    </row>
    <row r="23823">
      <c r="H23823" s="74"/>
    </row>
    <row r="23824">
      <c r="H23824" s="74"/>
    </row>
    <row r="23825">
      <c r="H23825" s="74"/>
    </row>
    <row r="23826">
      <c r="H23826" s="74"/>
    </row>
    <row r="23827">
      <c r="H23827" s="74"/>
    </row>
    <row r="23828">
      <c r="H23828" s="74"/>
    </row>
    <row r="23829">
      <c r="H23829" s="74"/>
    </row>
    <row r="23830">
      <c r="H23830" s="74"/>
    </row>
    <row r="23831">
      <c r="H23831" s="74"/>
    </row>
    <row r="23832">
      <c r="H23832" s="74"/>
    </row>
    <row r="23833">
      <c r="H23833" s="74"/>
    </row>
    <row r="23834">
      <c r="H23834" s="74"/>
    </row>
    <row r="23835">
      <c r="H23835" s="74"/>
    </row>
    <row r="23836">
      <c r="H23836" s="74"/>
    </row>
    <row r="23837">
      <c r="H23837" s="74"/>
    </row>
    <row r="23838">
      <c r="H23838" s="74"/>
    </row>
    <row r="23839">
      <c r="H23839" s="74"/>
    </row>
    <row r="23840">
      <c r="H23840" s="74"/>
    </row>
    <row r="23841">
      <c r="H23841" s="74"/>
    </row>
    <row r="23842">
      <c r="H23842" s="74"/>
    </row>
    <row r="23843">
      <c r="H23843" s="74"/>
    </row>
    <row r="23844">
      <c r="H23844" s="74"/>
    </row>
    <row r="23845">
      <c r="H23845" s="74"/>
    </row>
    <row r="23846">
      <c r="H23846" s="74"/>
    </row>
    <row r="23847">
      <c r="H23847" s="74"/>
    </row>
    <row r="23848">
      <c r="H23848" s="74"/>
    </row>
    <row r="23849">
      <c r="H23849" s="74"/>
    </row>
    <row r="23850">
      <c r="H23850" s="74"/>
    </row>
    <row r="23851">
      <c r="H23851" s="74"/>
    </row>
    <row r="23852">
      <c r="H23852" s="74"/>
    </row>
    <row r="23853">
      <c r="H23853" s="74"/>
    </row>
    <row r="23854">
      <c r="H23854" s="74"/>
    </row>
    <row r="23855">
      <c r="H23855" s="74"/>
    </row>
    <row r="23856">
      <c r="H23856" s="74"/>
    </row>
    <row r="23857">
      <c r="H23857" s="74"/>
    </row>
    <row r="23858">
      <c r="H23858" s="74"/>
    </row>
    <row r="23859">
      <c r="H23859" s="74"/>
    </row>
    <row r="23860">
      <c r="H23860" s="74"/>
    </row>
    <row r="23861">
      <c r="H23861" s="74"/>
    </row>
    <row r="23862">
      <c r="H23862" s="74"/>
    </row>
    <row r="23863">
      <c r="H23863" s="74"/>
    </row>
    <row r="23864">
      <c r="H23864" s="74"/>
    </row>
    <row r="23865">
      <c r="H23865" s="74"/>
    </row>
    <row r="23866">
      <c r="H23866" s="74"/>
    </row>
    <row r="23867">
      <c r="H23867" s="74"/>
    </row>
    <row r="23868">
      <c r="H23868" s="74"/>
    </row>
    <row r="23869">
      <c r="H23869" s="74"/>
    </row>
    <row r="23870">
      <c r="H23870" s="74"/>
    </row>
    <row r="23871">
      <c r="H23871" s="74"/>
    </row>
    <row r="23872">
      <c r="H23872" s="74"/>
    </row>
    <row r="23873">
      <c r="H23873" s="74"/>
    </row>
    <row r="23874">
      <c r="H23874" s="74"/>
    </row>
    <row r="23875">
      <c r="H23875" s="74"/>
    </row>
    <row r="23876">
      <c r="H23876" s="74"/>
    </row>
    <row r="23877">
      <c r="H23877" s="74"/>
    </row>
    <row r="23878">
      <c r="H23878" s="74"/>
    </row>
    <row r="23879">
      <c r="H23879" s="74"/>
    </row>
    <row r="23880">
      <c r="H23880" s="74"/>
    </row>
    <row r="23881">
      <c r="H23881" s="74"/>
    </row>
    <row r="23882">
      <c r="H23882" s="74"/>
    </row>
    <row r="23883">
      <c r="H23883" s="74"/>
    </row>
    <row r="23884">
      <c r="H23884" s="74"/>
    </row>
    <row r="23885">
      <c r="H23885" s="74"/>
    </row>
    <row r="23886">
      <c r="H23886" s="74"/>
    </row>
    <row r="23887">
      <c r="H23887" s="74"/>
    </row>
    <row r="23888">
      <c r="H23888" s="74"/>
    </row>
    <row r="23889">
      <c r="H23889" s="74"/>
    </row>
    <row r="23890">
      <c r="H23890" s="74"/>
    </row>
    <row r="23891">
      <c r="H23891" s="74"/>
    </row>
    <row r="23892">
      <c r="H23892" s="74"/>
    </row>
    <row r="23893">
      <c r="H23893" s="74"/>
    </row>
    <row r="23894">
      <c r="H23894" s="74"/>
    </row>
    <row r="23895">
      <c r="H23895" s="74"/>
    </row>
    <row r="23896">
      <c r="H23896" s="74"/>
    </row>
    <row r="23897">
      <c r="H23897" s="74"/>
    </row>
    <row r="23898">
      <c r="H23898" s="74"/>
    </row>
    <row r="23899">
      <c r="H23899" s="74"/>
    </row>
    <row r="23900">
      <c r="H23900" s="74"/>
    </row>
    <row r="23901">
      <c r="H23901" s="74"/>
    </row>
    <row r="23902">
      <c r="H23902" s="74"/>
    </row>
    <row r="23903">
      <c r="H23903" s="74"/>
    </row>
    <row r="23904">
      <c r="H23904" s="74"/>
    </row>
    <row r="23905">
      <c r="H23905" s="74"/>
    </row>
    <row r="23906">
      <c r="H23906" s="74"/>
    </row>
    <row r="23907">
      <c r="H23907" s="74"/>
    </row>
    <row r="23908">
      <c r="H23908" s="74"/>
    </row>
    <row r="23909">
      <c r="H23909" s="74"/>
    </row>
    <row r="23910">
      <c r="H23910" s="74"/>
    </row>
    <row r="23911">
      <c r="H23911" s="74"/>
    </row>
    <row r="23912">
      <c r="H23912" s="74"/>
    </row>
    <row r="23913">
      <c r="H23913" s="74"/>
    </row>
    <row r="23914">
      <c r="H23914" s="74"/>
    </row>
    <row r="23915">
      <c r="H23915" s="74"/>
    </row>
    <row r="23916">
      <c r="H23916" s="74"/>
    </row>
    <row r="23917">
      <c r="H23917" s="74"/>
    </row>
    <row r="23918">
      <c r="H23918" s="74"/>
    </row>
    <row r="23919">
      <c r="H23919" s="74"/>
    </row>
    <row r="23920">
      <c r="H23920" s="74"/>
    </row>
    <row r="23921">
      <c r="H23921" s="74"/>
    </row>
    <row r="23922">
      <c r="H23922" s="74"/>
    </row>
    <row r="23923">
      <c r="H23923" s="74"/>
    </row>
    <row r="23924">
      <c r="H23924" s="74"/>
    </row>
    <row r="23925">
      <c r="H23925" s="74"/>
    </row>
    <row r="23926">
      <c r="H23926" s="74"/>
    </row>
    <row r="23927">
      <c r="H23927" s="74"/>
    </row>
    <row r="23928">
      <c r="H23928" s="74"/>
    </row>
    <row r="23929">
      <c r="H23929" s="74"/>
    </row>
    <row r="23930">
      <c r="H23930" s="74"/>
    </row>
    <row r="23931">
      <c r="H23931" s="74"/>
    </row>
    <row r="23932">
      <c r="H23932" s="74"/>
    </row>
    <row r="23933">
      <c r="H23933" s="74"/>
    </row>
    <row r="23934">
      <c r="H23934" s="74"/>
    </row>
    <row r="23935">
      <c r="H23935" s="74"/>
    </row>
    <row r="23936">
      <c r="H23936" s="74"/>
    </row>
    <row r="23937">
      <c r="H23937" s="74"/>
    </row>
    <row r="23938">
      <c r="H23938" s="74"/>
    </row>
    <row r="23939">
      <c r="H23939" s="74"/>
    </row>
    <row r="23940">
      <c r="H23940" s="74"/>
    </row>
    <row r="23941">
      <c r="H23941" s="74"/>
    </row>
    <row r="23942">
      <c r="H23942" s="74"/>
    </row>
    <row r="23943">
      <c r="H23943" s="74"/>
    </row>
    <row r="23944">
      <c r="H23944" s="74"/>
    </row>
    <row r="23945">
      <c r="H23945" s="74"/>
    </row>
    <row r="23946">
      <c r="H23946" s="74"/>
    </row>
    <row r="23947">
      <c r="H23947" s="74"/>
    </row>
    <row r="23948">
      <c r="H23948" s="74"/>
    </row>
    <row r="23949">
      <c r="H23949" s="74"/>
    </row>
    <row r="23950">
      <c r="H23950" s="74"/>
    </row>
    <row r="23951">
      <c r="H23951" s="74"/>
    </row>
    <row r="23952">
      <c r="H23952" s="74"/>
    </row>
    <row r="23953">
      <c r="H23953" s="74"/>
    </row>
    <row r="23954">
      <c r="H23954" s="74"/>
    </row>
    <row r="23955">
      <c r="H23955" s="74"/>
    </row>
    <row r="23956">
      <c r="H23956" s="74"/>
    </row>
    <row r="23957">
      <c r="H23957" s="74"/>
    </row>
    <row r="23958">
      <c r="H23958" s="74"/>
    </row>
    <row r="23959">
      <c r="H23959" s="74"/>
    </row>
    <row r="23960">
      <c r="H23960" s="74"/>
    </row>
    <row r="23961">
      <c r="H23961" s="74"/>
    </row>
    <row r="23962">
      <c r="H23962" s="74"/>
    </row>
    <row r="23963">
      <c r="H23963" s="74"/>
    </row>
    <row r="23964">
      <c r="H23964" s="74"/>
    </row>
    <row r="23965">
      <c r="H23965" s="74"/>
    </row>
    <row r="23966">
      <c r="H23966" s="74"/>
    </row>
    <row r="23967">
      <c r="H23967" s="74"/>
    </row>
    <row r="23968">
      <c r="H23968" s="74"/>
    </row>
    <row r="23969">
      <c r="H23969" s="74"/>
    </row>
    <row r="23970">
      <c r="H23970" s="74"/>
    </row>
    <row r="23971">
      <c r="H23971" s="74"/>
    </row>
    <row r="23972">
      <c r="H23972" s="74"/>
    </row>
    <row r="23973">
      <c r="H23973" s="74"/>
    </row>
    <row r="23974">
      <c r="H23974" s="74"/>
    </row>
    <row r="23975">
      <c r="H23975" s="74"/>
    </row>
    <row r="23976">
      <c r="H23976" s="74"/>
    </row>
    <row r="23977">
      <c r="H23977" s="74"/>
    </row>
    <row r="23978">
      <c r="H23978" s="74"/>
    </row>
    <row r="23979">
      <c r="H23979" s="74"/>
    </row>
    <row r="23980">
      <c r="H23980" s="74"/>
    </row>
    <row r="23981">
      <c r="H23981" s="74"/>
    </row>
    <row r="23982">
      <c r="H23982" s="74"/>
    </row>
    <row r="23983">
      <c r="H23983" s="74"/>
    </row>
    <row r="23984">
      <c r="H23984" s="74"/>
    </row>
    <row r="23985">
      <c r="H23985" s="74"/>
    </row>
    <row r="23986">
      <c r="H23986" s="74"/>
    </row>
    <row r="23987">
      <c r="H23987" s="74"/>
    </row>
    <row r="23988">
      <c r="H23988" s="74"/>
    </row>
    <row r="23989">
      <c r="H23989" s="74"/>
    </row>
    <row r="23990">
      <c r="H23990" s="74"/>
    </row>
    <row r="23991">
      <c r="H23991" s="74"/>
    </row>
    <row r="23992">
      <c r="H23992" s="74"/>
    </row>
    <row r="23993">
      <c r="H23993" s="74"/>
    </row>
    <row r="23994">
      <c r="H23994" s="74"/>
    </row>
    <row r="23995">
      <c r="H23995" s="74"/>
    </row>
    <row r="23996">
      <c r="H23996" s="74"/>
    </row>
    <row r="23997">
      <c r="H23997" s="74"/>
    </row>
    <row r="23998">
      <c r="H23998" s="74"/>
    </row>
    <row r="23999">
      <c r="H23999" s="74"/>
    </row>
    <row r="24000">
      <c r="H24000" s="74"/>
    </row>
    <row r="24001">
      <c r="H24001" s="74"/>
    </row>
    <row r="24002">
      <c r="H24002" s="74"/>
    </row>
    <row r="24003">
      <c r="H24003" s="74"/>
    </row>
    <row r="24004">
      <c r="H24004" s="74"/>
    </row>
    <row r="24005">
      <c r="H24005" s="74"/>
    </row>
    <row r="24006">
      <c r="H24006" s="74"/>
    </row>
    <row r="24007">
      <c r="H24007" s="74"/>
    </row>
    <row r="24008">
      <c r="H24008" s="74"/>
    </row>
    <row r="24009">
      <c r="H24009" s="74"/>
    </row>
    <row r="24010">
      <c r="H24010" s="74"/>
    </row>
    <row r="24011">
      <c r="H24011" s="74"/>
    </row>
    <row r="24012">
      <c r="H24012" s="74"/>
    </row>
    <row r="24013">
      <c r="H24013" s="74"/>
    </row>
    <row r="24014">
      <c r="H24014" s="74"/>
    </row>
    <row r="24015">
      <c r="H24015" s="74"/>
    </row>
    <row r="24016">
      <c r="H24016" s="74"/>
    </row>
    <row r="24017">
      <c r="H24017" s="74"/>
    </row>
    <row r="24018">
      <c r="H24018" s="74"/>
    </row>
    <row r="24019">
      <c r="H24019" s="74"/>
    </row>
    <row r="24020">
      <c r="H24020" s="74"/>
    </row>
    <row r="24021">
      <c r="H24021" s="74"/>
    </row>
    <row r="24022">
      <c r="H24022" s="74"/>
    </row>
    <row r="24023">
      <c r="H24023" s="74"/>
    </row>
    <row r="24024">
      <c r="H24024" s="74"/>
    </row>
    <row r="24025">
      <c r="H24025" s="74"/>
    </row>
    <row r="24026">
      <c r="H24026" s="74"/>
    </row>
    <row r="24027">
      <c r="H24027" s="74"/>
    </row>
    <row r="24028">
      <c r="H24028" s="74"/>
    </row>
    <row r="24029">
      <c r="H24029" s="74"/>
    </row>
    <row r="24030">
      <c r="H24030" s="74"/>
    </row>
    <row r="24031">
      <c r="H24031" s="74"/>
    </row>
    <row r="24032">
      <c r="H24032" s="74"/>
    </row>
    <row r="24033">
      <c r="H24033" s="74"/>
    </row>
    <row r="24034">
      <c r="H24034" s="74"/>
    </row>
    <row r="24035">
      <c r="H24035" s="74"/>
    </row>
    <row r="24036">
      <c r="H24036" s="74"/>
    </row>
    <row r="24037">
      <c r="H24037" s="74"/>
    </row>
    <row r="24038">
      <c r="H24038" s="74"/>
    </row>
    <row r="24039">
      <c r="H24039" s="74"/>
    </row>
    <row r="24040">
      <c r="H24040" s="74"/>
    </row>
    <row r="24041">
      <c r="H24041" s="74"/>
    </row>
    <row r="24042">
      <c r="H24042" s="74"/>
    </row>
    <row r="24043">
      <c r="H24043" s="74"/>
    </row>
    <row r="24044">
      <c r="H24044" s="74"/>
    </row>
    <row r="24045">
      <c r="H24045" s="74"/>
    </row>
    <row r="24046">
      <c r="H24046" s="74"/>
    </row>
    <row r="24047">
      <c r="H24047" s="74"/>
    </row>
    <row r="24048">
      <c r="H24048" s="74"/>
    </row>
    <row r="24049">
      <c r="H24049" s="74"/>
    </row>
    <row r="24050">
      <c r="H24050" s="74"/>
    </row>
    <row r="24051">
      <c r="H24051" s="74"/>
    </row>
    <row r="24052">
      <c r="H24052" s="74"/>
    </row>
    <row r="24053">
      <c r="H24053" s="74"/>
    </row>
    <row r="24054">
      <c r="H24054" s="74"/>
    </row>
    <row r="24055">
      <c r="H24055" s="74"/>
    </row>
    <row r="24056">
      <c r="H24056" s="74"/>
    </row>
    <row r="24057">
      <c r="H24057" s="74"/>
    </row>
    <row r="24058">
      <c r="H24058" s="74"/>
    </row>
    <row r="24059">
      <c r="H24059" s="74"/>
    </row>
    <row r="24060">
      <c r="H24060" s="74"/>
    </row>
    <row r="24061">
      <c r="H24061" s="74"/>
    </row>
    <row r="24062">
      <c r="H24062" s="74"/>
    </row>
    <row r="24063">
      <c r="H24063" s="74"/>
    </row>
    <row r="24064">
      <c r="H24064" s="74"/>
    </row>
    <row r="24065">
      <c r="H24065" s="74"/>
    </row>
    <row r="24066">
      <c r="H24066" s="74"/>
    </row>
    <row r="24067">
      <c r="H24067" s="74"/>
    </row>
    <row r="24068">
      <c r="H24068" s="74"/>
    </row>
    <row r="24069">
      <c r="H24069" s="74"/>
    </row>
    <row r="24070">
      <c r="H24070" s="74"/>
    </row>
    <row r="24071">
      <c r="H24071" s="74"/>
    </row>
    <row r="24072">
      <c r="H24072" s="74"/>
    </row>
    <row r="24073">
      <c r="H24073" s="74"/>
    </row>
    <row r="24074">
      <c r="H24074" s="74"/>
    </row>
    <row r="24075">
      <c r="H24075" s="74"/>
    </row>
    <row r="24076">
      <c r="H24076" s="74"/>
    </row>
    <row r="24077">
      <c r="H24077" s="74"/>
    </row>
    <row r="24078">
      <c r="H24078" s="74"/>
    </row>
    <row r="24079">
      <c r="H24079" s="74"/>
    </row>
    <row r="24080">
      <c r="H24080" s="74"/>
    </row>
    <row r="24081">
      <c r="H24081" s="74"/>
    </row>
    <row r="24082">
      <c r="H24082" s="74"/>
    </row>
    <row r="24083">
      <c r="H24083" s="74"/>
    </row>
    <row r="24084">
      <c r="H24084" s="74"/>
    </row>
    <row r="24085">
      <c r="H24085" s="74"/>
    </row>
    <row r="24086">
      <c r="H24086" s="74"/>
    </row>
    <row r="24087">
      <c r="H24087" s="74"/>
    </row>
    <row r="24088">
      <c r="H24088" s="74"/>
    </row>
    <row r="24089">
      <c r="H24089" s="74"/>
    </row>
    <row r="24090">
      <c r="H24090" s="74"/>
    </row>
    <row r="24091">
      <c r="H24091" s="74"/>
    </row>
    <row r="24092">
      <c r="H24092" s="74"/>
    </row>
    <row r="24093">
      <c r="H24093" s="74"/>
    </row>
    <row r="24094">
      <c r="H24094" s="74"/>
    </row>
    <row r="24095">
      <c r="H24095" s="74"/>
    </row>
    <row r="24096">
      <c r="H24096" s="74"/>
    </row>
    <row r="24097">
      <c r="H24097" s="74"/>
    </row>
    <row r="24098">
      <c r="H24098" s="74"/>
    </row>
    <row r="24099">
      <c r="H24099" s="74"/>
    </row>
    <row r="24100">
      <c r="H24100" s="74"/>
    </row>
    <row r="24101">
      <c r="H24101" s="74"/>
    </row>
    <row r="24102">
      <c r="H24102" s="74"/>
    </row>
    <row r="24103">
      <c r="H24103" s="74"/>
    </row>
    <row r="24104">
      <c r="H24104" s="74"/>
    </row>
    <row r="24105">
      <c r="H24105" s="74"/>
    </row>
    <row r="24106">
      <c r="H24106" s="74"/>
    </row>
    <row r="24107">
      <c r="H24107" s="74"/>
    </row>
    <row r="24108">
      <c r="H24108" s="74"/>
    </row>
    <row r="24109">
      <c r="H24109" s="74"/>
    </row>
    <row r="24110">
      <c r="H24110" s="74"/>
    </row>
    <row r="24111">
      <c r="H24111" s="74"/>
    </row>
    <row r="24112">
      <c r="H24112" s="74"/>
    </row>
    <row r="24113">
      <c r="H24113" s="74"/>
    </row>
    <row r="24114">
      <c r="H24114" s="74"/>
    </row>
    <row r="24115">
      <c r="H24115" s="74"/>
    </row>
    <row r="24116">
      <c r="H24116" s="74"/>
    </row>
    <row r="24117">
      <c r="H24117" s="74"/>
    </row>
    <row r="24118">
      <c r="H24118" s="74"/>
    </row>
    <row r="24119">
      <c r="H24119" s="74"/>
    </row>
    <row r="24120">
      <c r="H24120" s="74"/>
    </row>
    <row r="24121">
      <c r="H24121" s="74"/>
    </row>
    <row r="24122">
      <c r="H24122" s="74"/>
    </row>
    <row r="24123">
      <c r="H24123" s="74"/>
    </row>
    <row r="24124">
      <c r="H24124" s="74"/>
    </row>
    <row r="24125">
      <c r="H24125" s="74"/>
    </row>
    <row r="24126">
      <c r="H24126" s="74"/>
    </row>
    <row r="24127">
      <c r="H24127" s="74"/>
    </row>
    <row r="24128">
      <c r="H24128" s="74"/>
    </row>
    <row r="24129">
      <c r="H24129" s="74"/>
    </row>
    <row r="24130">
      <c r="H24130" s="74"/>
    </row>
    <row r="24131">
      <c r="H24131" s="74"/>
    </row>
    <row r="24132">
      <c r="H24132" s="74"/>
    </row>
    <row r="24133">
      <c r="H24133" s="74"/>
    </row>
    <row r="24134">
      <c r="H24134" s="74"/>
    </row>
    <row r="24135">
      <c r="H24135" s="74"/>
    </row>
    <row r="24136">
      <c r="H24136" s="74"/>
    </row>
    <row r="24137">
      <c r="H24137" s="74"/>
    </row>
    <row r="24138">
      <c r="H24138" s="74"/>
    </row>
    <row r="24139">
      <c r="H24139" s="74"/>
    </row>
    <row r="24140">
      <c r="H24140" s="74"/>
    </row>
    <row r="24141">
      <c r="H24141" s="74"/>
    </row>
    <row r="24142">
      <c r="H24142" s="74"/>
    </row>
    <row r="24143">
      <c r="H24143" s="74"/>
    </row>
    <row r="24144">
      <c r="H24144" s="74"/>
    </row>
    <row r="24145">
      <c r="H24145" s="74"/>
    </row>
    <row r="24146">
      <c r="H24146" s="74"/>
    </row>
    <row r="24147">
      <c r="H24147" s="74"/>
    </row>
    <row r="24148">
      <c r="H24148" s="74"/>
    </row>
    <row r="24149">
      <c r="H24149" s="74"/>
    </row>
    <row r="24150">
      <c r="H24150" s="74"/>
    </row>
    <row r="24151">
      <c r="H24151" s="74"/>
    </row>
    <row r="24152">
      <c r="H24152" s="74"/>
    </row>
    <row r="24153">
      <c r="H24153" s="74"/>
    </row>
    <row r="24154">
      <c r="H24154" s="74"/>
    </row>
    <row r="24155">
      <c r="H24155" s="74"/>
    </row>
    <row r="24156">
      <c r="H24156" s="74"/>
    </row>
    <row r="24157">
      <c r="H24157" s="74"/>
    </row>
    <row r="24158">
      <c r="H24158" s="74"/>
    </row>
    <row r="24159">
      <c r="H24159" s="74"/>
    </row>
    <row r="24160">
      <c r="H24160" s="74"/>
    </row>
    <row r="24161">
      <c r="H24161" s="74"/>
    </row>
    <row r="24162">
      <c r="H24162" s="74"/>
    </row>
    <row r="24163">
      <c r="H24163" s="74"/>
    </row>
    <row r="24164">
      <c r="H24164" s="74"/>
    </row>
    <row r="24165">
      <c r="H24165" s="74"/>
    </row>
    <row r="24166">
      <c r="H24166" s="74"/>
    </row>
    <row r="24167">
      <c r="H24167" s="74"/>
    </row>
    <row r="24168">
      <c r="H24168" s="74"/>
    </row>
    <row r="24169">
      <c r="H24169" s="74"/>
    </row>
    <row r="24170">
      <c r="H24170" s="74"/>
    </row>
    <row r="24171">
      <c r="H24171" s="74"/>
    </row>
    <row r="24172">
      <c r="H24172" s="74"/>
    </row>
    <row r="24173">
      <c r="H24173" s="74"/>
    </row>
    <row r="24174">
      <c r="H24174" s="74"/>
    </row>
    <row r="24175">
      <c r="H24175" s="74"/>
    </row>
    <row r="24176">
      <c r="H24176" s="74"/>
    </row>
    <row r="24177">
      <c r="H24177" s="74"/>
    </row>
    <row r="24178">
      <c r="H24178" s="74"/>
    </row>
    <row r="24179">
      <c r="H24179" s="74"/>
    </row>
    <row r="24180">
      <c r="H24180" s="74"/>
    </row>
    <row r="24181">
      <c r="H24181" s="74"/>
    </row>
    <row r="24182">
      <c r="H24182" s="74"/>
    </row>
    <row r="24183">
      <c r="H24183" s="74"/>
    </row>
    <row r="24184">
      <c r="H24184" s="74"/>
    </row>
    <row r="24185">
      <c r="H24185" s="74"/>
    </row>
    <row r="24186">
      <c r="H24186" s="74"/>
    </row>
    <row r="24187">
      <c r="H24187" s="74"/>
    </row>
    <row r="24188">
      <c r="H24188" s="74"/>
    </row>
    <row r="24189">
      <c r="H24189" s="74"/>
    </row>
    <row r="24190">
      <c r="H24190" s="74"/>
    </row>
    <row r="24191">
      <c r="H24191" s="74"/>
    </row>
    <row r="24192">
      <c r="H24192" s="74"/>
    </row>
    <row r="24193">
      <c r="H24193" s="74"/>
    </row>
    <row r="24194">
      <c r="H24194" s="74"/>
    </row>
    <row r="24195">
      <c r="H24195" s="74"/>
    </row>
    <row r="24196">
      <c r="H24196" s="74"/>
    </row>
    <row r="24197">
      <c r="H24197" s="74"/>
    </row>
    <row r="24198">
      <c r="H24198" s="74"/>
    </row>
    <row r="24199">
      <c r="H24199" s="74"/>
    </row>
    <row r="24200">
      <c r="H24200" s="74"/>
    </row>
    <row r="24201">
      <c r="H24201" s="74"/>
    </row>
    <row r="24202">
      <c r="H24202" s="74"/>
    </row>
    <row r="24203">
      <c r="H24203" s="74"/>
    </row>
    <row r="24204">
      <c r="H24204" s="74"/>
    </row>
    <row r="24205">
      <c r="H24205" s="74"/>
    </row>
    <row r="24206">
      <c r="H24206" s="74"/>
    </row>
    <row r="24207">
      <c r="H24207" s="74"/>
    </row>
    <row r="24208">
      <c r="H24208" s="74"/>
    </row>
    <row r="24209">
      <c r="H24209" s="74"/>
    </row>
    <row r="24210">
      <c r="H24210" s="74"/>
    </row>
    <row r="24211">
      <c r="H24211" s="74"/>
    </row>
    <row r="24212">
      <c r="H24212" s="74"/>
    </row>
    <row r="24213">
      <c r="H24213" s="74"/>
    </row>
    <row r="24214">
      <c r="H24214" s="74"/>
    </row>
    <row r="24215">
      <c r="H24215" s="74"/>
    </row>
    <row r="24216">
      <c r="H24216" s="74"/>
    </row>
    <row r="24217">
      <c r="H24217" s="74"/>
    </row>
    <row r="24218">
      <c r="H24218" s="74"/>
    </row>
    <row r="24219">
      <c r="H24219" s="74"/>
    </row>
    <row r="24220">
      <c r="H24220" s="74"/>
    </row>
    <row r="24221">
      <c r="H24221" s="74"/>
    </row>
    <row r="24222">
      <c r="H24222" s="74"/>
    </row>
    <row r="24223">
      <c r="H24223" s="74"/>
    </row>
    <row r="24224">
      <c r="H24224" s="74"/>
    </row>
    <row r="24225">
      <c r="H24225" s="74"/>
    </row>
    <row r="24226">
      <c r="H24226" s="74"/>
    </row>
    <row r="24227">
      <c r="H24227" s="74"/>
    </row>
    <row r="24228">
      <c r="H24228" s="74"/>
    </row>
    <row r="24229">
      <c r="H24229" s="74"/>
    </row>
    <row r="24230">
      <c r="H24230" s="74"/>
    </row>
    <row r="24231">
      <c r="H24231" s="74"/>
    </row>
    <row r="24232">
      <c r="H24232" s="74"/>
    </row>
    <row r="24233">
      <c r="H24233" s="74"/>
    </row>
    <row r="24234">
      <c r="H24234" s="74"/>
    </row>
    <row r="24235">
      <c r="H24235" s="74"/>
    </row>
    <row r="24236">
      <c r="H24236" s="74"/>
    </row>
    <row r="24237">
      <c r="H24237" s="74"/>
    </row>
    <row r="24238">
      <c r="H24238" s="74"/>
    </row>
    <row r="24239">
      <c r="H24239" s="74"/>
    </row>
    <row r="24240">
      <c r="H24240" s="74"/>
    </row>
    <row r="24241">
      <c r="H24241" s="74"/>
    </row>
    <row r="24242">
      <c r="H24242" s="74"/>
    </row>
    <row r="24243">
      <c r="H24243" s="74"/>
    </row>
    <row r="24244">
      <c r="H24244" s="74"/>
    </row>
    <row r="24245">
      <c r="H24245" s="74"/>
    </row>
    <row r="24246">
      <c r="H24246" s="74"/>
    </row>
    <row r="24247">
      <c r="H24247" s="74"/>
    </row>
    <row r="24248">
      <c r="H24248" s="74"/>
    </row>
    <row r="24249">
      <c r="H24249" s="74"/>
    </row>
    <row r="24250">
      <c r="H24250" s="74"/>
    </row>
    <row r="24251">
      <c r="H24251" s="74"/>
    </row>
    <row r="24252">
      <c r="H24252" s="74"/>
    </row>
    <row r="24253">
      <c r="H24253" s="74"/>
    </row>
    <row r="24254">
      <c r="H24254" s="74"/>
    </row>
    <row r="24255">
      <c r="H24255" s="74"/>
    </row>
    <row r="24256">
      <c r="H24256" s="74"/>
    </row>
    <row r="24257">
      <c r="H24257" s="74"/>
    </row>
    <row r="24258">
      <c r="H24258" s="74"/>
    </row>
    <row r="24259">
      <c r="H24259" s="74"/>
    </row>
    <row r="24260">
      <c r="H24260" s="74"/>
    </row>
    <row r="24261">
      <c r="H24261" s="74"/>
    </row>
    <row r="24262">
      <c r="H24262" s="74"/>
    </row>
    <row r="24263">
      <c r="H24263" s="74"/>
    </row>
    <row r="24264">
      <c r="H24264" s="74"/>
    </row>
    <row r="24265">
      <c r="H24265" s="74"/>
    </row>
    <row r="24266">
      <c r="H24266" s="74"/>
    </row>
    <row r="24267">
      <c r="H24267" s="74"/>
    </row>
    <row r="24268">
      <c r="H24268" s="74"/>
    </row>
    <row r="24269">
      <c r="H24269" s="74"/>
    </row>
    <row r="24270">
      <c r="H24270" s="74"/>
    </row>
    <row r="24271">
      <c r="H24271" s="74"/>
    </row>
    <row r="24272">
      <c r="H24272" s="74"/>
    </row>
    <row r="24273">
      <c r="H24273" s="74"/>
    </row>
    <row r="24274">
      <c r="H24274" s="74"/>
    </row>
    <row r="24275">
      <c r="H24275" s="74"/>
    </row>
    <row r="24276">
      <c r="H24276" s="74"/>
    </row>
    <row r="24277">
      <c r="H24277" s="74"/>
    </row>
    <row r="24278">
      <c r="H24278" s="74"/>
    </row>
    <row r="24279">
      <c r="H24279" s="74"/>
    </row>
    <row r="24280">
      <c r="H24280" s="74"/>
    </row>
    <row r="24281">
      <c r="H24281" s="74"/>
    </row>
    <row r="24282">
      <c r="H24282" s="74"/>
    </row>
    <row r="24283">
      <c r="H24283" s="74"/>
    </row>
    <row r="24284">
      <c r="H24284" s="74"/>
    </row>
    <row r="24285">
      <c r="H24285" s="74"/>
    </row>
    <row r="24286">
      <c r="H24286" s="74"/>
    </row>
    <row r="24287">
      <c r="H24287" s="74"/>
    </row>
    <row r="24288">
      <c r="H24288" s="74"/>
    </row>
    <row r="24289">
      <c r="H24289" s="74"/>
    </row>
    <row r="24290">
      <c r="H24290" s="74"/>
    </row>
    <row r="24291">
      <c r="H24291" s="74"/>
    </row>
    <row r="24292">
      <c r="H24292" s="74"/>
    </row>
    <row r="24293">
      <c r="H24293" s="74"/>
    </row>
    <row r="24294">
      <c r="H24294" s="74"/>
    </row>
    <row r="24295">
      <c r="H24295" s="74"/>
    </row>
    <row r="24296">
      <c r="H24296" s="74"/>
    </row>
    <row r="24297">
      <c r="H24297" s="74"/>
    </row>
    <row r="24298">
      <c r="H24298" s="74"/>
    </row>
    <row r="24299">
      <c r="H24299" s="74"/>
    </row>
    <row r="24300">
      <c r="H24300" s="74"/>
    </row>
    <row r="24301">
      <c r="H24301" s="74"/>
    </row>
    <row r="24302">
      <c r="H24302" s="74"/>
    </row>
    <row r="24303">
      <c r="H24303" s="74"/>
    </row>
    <row r="24304">
      <c r="H24304" s="74"/>
    </row>
    <row r="24305">
      <c r="H24305" s="74"/>
    </row>
    <row r="24306">
      <c r="H24306" s="74"/>
    </row>
    <row r="24307">
      <c r="H24307" s="74"/>
    </row>
    <row r="24308">
      <c r="H24308" s="74"/>
    </row>
    <row r="24309">
      <c r="H24309" s="74"/>
    </row>
    <row r="24310">
      <c r="H24310" s="74"/>
    </row>
    <row r="24311">
      <c r="H24311" s="74"/>
    </row>
    <row r="24312">
      <c r="H24312" s="74"/>
    </row>
    <row r="24313">
      <c r="H24313" s="74"/>
    </row>
    <row r="24314">
      <c r="H24314" s="74"/>
    </row>
    <row r="24315">
      <c r="H24315" s="74"/>
    </row>
    <row r="24316">
      <c r="H24316" s="74"/>
    </row>
    <row r="24317">
      <c r="H24317" s="74"/>
    </row>
    <row r="24318">
      <c r="H24318" s="74"/>
    </row>
    <row r="24319">
      <c r="H24319" s="74"/>
    </row>
    <row r="24320">
      <c r="H24320" s="74"/>
    </row>
    <row r="24321">
      <c r="H24321" s="74"/>
    </row>
    <row r="24322">
      <c r="H24322" s="74"/>
    </row>
    <row r="24323">
      <c r="H24323" s="74"/>
    </row>
    <row r="24324">
      <c r="H24324" s="74"/>
    </row>
    <row r="24325">
      <c r="H24325" s="74"/>
    </row>
    <row r="24326">
      <c r="H24326" s="74"/>
    </row>
    <row r="24327">
      <c r="H24327" s="74"/>
    </row>
    <row r="24328">
      <c r="H24328" s="74"/>
    </row>
    <row r="24329">
      <c r="H24329" s="74"/>
    </row>
    <row r="24330">
      <c r="H24330" s="74"/>
    </row>
    <row r="24331">
      <c r="H24331" s="74"/>
    </row>
    <row r="24332">
      <c r="H24332" s="74"/>
    </row>
    <row r="24333">
      <c r="H24333" s="74"/>
    </row>
    <row r="24334">
      <c r="H24334" s="74"/>
    </row>
    <row r="24335">
      <c r="H24335" s="74"/>
    </row>
    <row r="24336">
      <c r="H24336" s="74"/>
    </row>
    <row r="24337">
      <c r="H24337" s="74"/>
    </row>
    <row r="24338">
      <c r="H24338" s="74"/>
    </row>
    <row r="24339">
      <c r="H24339" s="74"/>
    </row>
    <row r="24340">
      <c r="H24340" s="74"/>
    </row>
    <row r="24341">
      <c r="H24341" s="74"/>
    </row>
    <row r="24342">
      <c r="H24342" s="74"/>
    </row>
    <row r="24343">
      <c r="H24343" s="74"/>
    </row>
    <row r="24344">
      <c r="H24344" s="74"/>
    </row>
    <row r="24345">
      <c r="H24345" s="74"/>
    </row>
    <row r="24346">
      <c r="H24346" s="74"/>
    </row>
    <row r="24347">
      <c r="H24347" s="74"/>
    </row>
    <row r="24348">
      <c r="H24348" s="74"/>
    </row>
    <row r="24349">
      <c r="H24349" s="74"/>
    </row>
    <row r="24350">
      <c r="H24350" s="74"/>
    </row>
    <row r="24351">
      <c r="H24351" s="74"/>
    </row>
    <row r="24352">
      <c r="H24352" s="74"/>
    </row>
    <row r="24353">
      <c r="H24353" s="74"/>
    </row>
    <row r="24354">
      <c r="H24354" s="74"/>
    </row>
    <row r="24355">
      <c r="H24355" s="74"/>
    </row>
    <row r="24356">
      <c r="H24356" s="74"/>
    </row>
    <row r="24357">
      <c r="H24357" s="74"/>
    </row>
    <row r="24358">
      <c r="H24358" s="74"/>
    </row>
    <row r="24359">
      <c r="H24359" s="74"/>
    </row>
    <row r="24360">
      <c r="H24360" s="74"/>
    </row>
    <row r="24361">
      <c r="H24361" s="74"/>
    </row>
    <row r="24362">
      <c r="H24362" s="74"/>
    </row>
    <row r="24363">
      <c r="H24363" s="74"/>
    </row>
    <row r="24364">
      <c r="H24364" s="74"/>
    </row>
    <row r="24365">
      <c r="H24365" s="74"/>
    </row>
    <row r="24366">
      <c r="H24366" s="74"/>
    </row>
    <row r="24367">
      <c r="H24367" s="74"/>
    </row>
    <row r="24368">
      <c r="H24368" s="74"/>
    </row>
    <row r="24369">
      <c r="H24369" s="74"/>
    </row>
    <row r="24370">
      <c r="H24370" s="74"/>
    </row>
    <row r="24371">
      <c r="H24371" s="74"/>
    </row>
    <row r="24372">
      <c r="H24372" s="74"/>
    </row>
    <row r="24373">
      <c r="H24373" s="74"/>
    </row>
    <row r="24374">
      <c r="H24374" s="74"/>
    </row>
    <row r="24375">
      <c r="H24375" s="74"/>
    </row>
    <row r="24376">
      <c r="H24376" s="74"/>
    </row>
    <row r="24377">
      <c r="H24377" s="74"/>
    </row>
    <row r="24378">
      <c r="H24378" s="74"/>
    </row>
    <row r="24379">
      <c r="H24379" s="74"/>
    </row>
    <row r="24380">
      <c r="H24380" s="74"/>
    </row>
    <row r="24381">
      <c r="H24381" s="74"/>
    </row>
    <row r="24382">
      <c r="H24382" s="74"/>
    </row>
    <row r="24383">
      <c r="H24383" s="74"/>
    </row>
    <row r="24384">
      <c r="H24384" s="74"/>
    </row>
    <row r="24385">
      <c r="H24385" s="74"/>
    </row>
    <row r="24386">
      <c r="H24386" s="74"/>
    </row>
    <row r="24387">
      <c r="H24387" s="74"/>
    </row>
    <row r="24388">
      <c r="H24388" s="74"/>
    </row>
    <row r="24389">
      <c r="H24389" s="74"/>
    </row>
    <row r="24390">
      <c r="H24390" s="74"/>
    </row>
    <row r="24391">
      <c r="H24391" s="74"/>
    </row>
    <row r="24392">
      <c r="H24392" s="74"/>
    </row>
    <row r="24393">
      <c r="H24393" s="74"/>
    </row>
    <row r="24394">
      <c r="H24394" s="74"/>
    </row>
    <row r="24395">
      <c r="H24395" s="74"/>
    </row>
    <row r="24396">
      <c r="H24396" s="74"/>
    </row>
    <row r="24397">
      <c r="H24397" s="74"/>
    </row>
    <row r="24398">
      <c r="H24398" s="74"/>
    </row>
    <row r="24399">
      <c r="H24399" s="74"/>
    </row>
    <row r="24400">
      <c r="H24400" s="74"/>
    </row>
    <row r="24401">
      <c r="H24401" s="74"/>
    </row>
    <row r="24402">
      <c r="H24402" s="74"/>
    </row>
    <row r="24403">
      <c r="H24403" s="74"/>
    </row>
    <row r="24404">
      <c r="H24404" s="74"/>
    </row>
    <row r="24405">
      <c r="H24405" s="74"/>
    </row>
    <row r="24406">
      <c r="H24406" s="74"/>
    </row>
    <row r="24407">
      <c r="H24407" s="74"/>
    </row>
    <row r="24408">
      <c r="H24408" s="74"/>
    </row>
    <row r="24409">
      <c r="H24409" s="74"/>
    </row>
    <row r="24410">
      <c r="H24410" s="74"/>
    </row>
    <row r="24411">
      <c r="H24411" s="74"/>
    </row>
    <row r="24412">
      <c r="H24412" s="74"/>
    </row>
    <row r="24413">
      <c r="H24413" s="74"/>
    </row>
    <row r="24414">
      <c r="H24414" s="74"/>
    </row>
    <row r="24415">
      <c r="H24415" s="74"/>
    </row>
    <row r="24416">
      <c r="H24416" s="74"/>
    </row>
    <row r="24417">
      <c r="H24417" s="74"/>
    </row>
    <row r="24418">
      <c r="H24418" s="74"/>
    </row>
    <row r="24419">
      <c r="H24419" s="74"/>
    </row>
    <row r="24420">
      <c r="H24420" s="74"/>
    </row>
    <row r="24421">
      <c r="H24421" s="74"/>
    </row>
    <row r="24422">
      <c r="H24422" s="74"/>
    </row>
    <row r="24423">
      <c r="H24423" s="74"/>
    </row>
    <row r="24424">
      <c r="H24424" s="74"/>
    </row>
    <row r="24425">
      <c r="H24425" s="74"/>
    </row>
    <row r="24426">
      <c r="H24426" s="74"/>
    </row>
    <row r="24427">
      <c r="H24427" s="74"/>
    </row>
    <row r="24428">
      <c r="H24428" s="74"/>
    </row>
    <row r="24429">
      <c r="H24429" s="74"/>
    </row>
    <row r="24430">
      <c r="H24430" s="74"/>
    </row>
    <row r="24431">
      <c r="H24431" s="74"/>
    </row>
    <row r="24432">
      <c r="H24432" s="74"/>
    </row>
    <row r="24433">
      <c r="H24433" s="74"/>
    </row>
    <row r="24434">
      <c r="H24434" s="74"/>
    </row>
    <row r="24435">
      <c r="H24435" s="74"/>
    </row>
    <row r="24436">
      <c r="H24436" s="74"/>
    </row>
    <row r="24437">
      <c r="H24437" s="74"/>
    </row>
    <row r="24438">
      <c r="H24438" s="74"/>
    </row>
    <row r="24439">
      <c r="H24439" s="74"/>
    </row>
    <row r="24440">
      <c r="H24440" s="74"/>
    </row>
    <row r="24441">
      <c r="H24441" s="74"/>
    </row>
    <row r="24442">
      <c r="H24442" s="74"/>
    </row>
    <row r="24443">
      <c r="H24443" s="74"/>
    </row>
    <row r="24444">
      <c r="H24444" s="74"/>
    </row>
    <row r="24445">
      <c r="H24445" s="74"/>
    </row>
    <row r="24446">
      <c r="H24446" s="74"/>
    </row>
    <row r="24447">
      <c r="H24447" s="74"/>
    </row>
    <row r="24448">
      <c r="H24448" s="74"/>
    </row>
    <row r="24449">
      <c r="H24449" s="74"/>
    </row>
    <row r="24450">
      <c r="H24450" s="74"/>
    </row>
    <row r="24451">
      <c r="H24451" s="74"/>
    </row>
    <row r="24452">
      <c r="H24452" s="74"/>
    </row>
    <row r="24453">
      <c r="H24453" s="74"/>
    </row>
    <row r="24454">
      <c r="H24454" s="74"/>
    </row>
    <row r="24455">
      <c r="H24455" s="74"/>
    </row>
    <row r="24456">
      <c r="H24456" s="74"/>
    </row>
    <row r="24457">
      <c r="H24457" s="74"/>
    </row>
    <row r="24458">
      <c r="H24458" s="74"/>
    </row>
    <row r="24459">
      <c r="H24459" s="74"/>
    </row>
    <row r="24460">
      <c r="H24460" s="74"/>
    </row>
    <row r="24461">
      <c r="H24461" s="74"/>
    </row>
    <row r="24462">
      <c r="H24462" s="74"/>
    </row>
    <row r="24463">
      <c r="H24463" s="74"/>
    </row>
    <row r="24464">
      <c r="H24464" s="74"/>
    </row>
    <row r="24465">
      <c r="H24465" s="74"/>
    </row>
    <row r="24466">
      <c r="H24466" s="74"/>
    </row>
    <row r="24467">
      <c r="H24467" s="74"/>
    </row>
    <row r="24468">
      <c r="H24468" s="74"/>
    </row>
    <row r="24469">
      <c r="H24469" s="74"/>
    </row>
    <row r="24470">
      <c r="H24470" s="74"/>
    </row>
    <row r="24471">
      <c r="H24471" s="74"/>
    </row>
    <row r="24472">
      <c r="H24472" s="74"/>
    </row>
    <row r="24473">
      <c r="H24473" s="74"/>
    </row>
    <row r="24474">
      <c r="H24474" s="74"/>
    </row>
    <row r="24475">
      <c r="H24475" s="74"/>
    </row>
    <row r="24476">
      <c r="H24476" s="74"/>
    </row>
    <row r="24477">
      <c r="H24477" s="74"/>
    </row>
    <row r="24478">
      <c r="H24478" s="74"/>
    </row>
    <row r="24479">
      <c r="H24479" s="74"/>
    </row>
    <row r="24480">
      <c r="H24480" s="74"/>
    </row>
    <row r="24481">
      <c r="H24481" s="74"/>
    </row>
    <row r="24482">
      <c r="H24482" s="74"/>
    </row>
    <row r="24483">
      <c r="H24483" s="74"/>
    </row>
    <row r="24484">
      <c r="H24484" s="74"/>
    </row>
    <row r="24485">
      <c r="H24485" s="74"/>
    </row>
    <row r="24486">
      <c r="H24486" s="74"/>
    </row>
    <row r="24487">
      <c r="H24487" s="74"/>
    </row>
    <row r="24488">
      <c r="H24488" s="74"/>
    </row>
    <row r="24489">
      <c r="H24489" s="74"/>
    </row>
    <row r="24490">
      <c r="H24490" s="74"/>
    </row>
    <row r="24491">
      <c r="H24491" s="74"/>
    </row>
    <row r="24492">
      <c r="H24492" s="74"/>
    </row>
    <row r="24493">
      <c r="H24493" s="74"/>
    </row>
    <row r="24494">
      <c r="H24494" s="74"/>
    </row>
    <row r="24495">
      <c r="H24495" s="74"/>
    </row>
    <row r="24496">
      <c r="H24496" s="74"/>
    </row>
    <row r="24497">
      <c r="H24497" s="74"/>
    </row>
    <row r="24498">
      <c r="H24498" s="74"/>
    </row>
    <row r="24499">
      <c r="H24499" s="74"/>
    </row>
    <row r="24500">
      <c r="H24500" s="74"/>
    </row>
    <row r="24501">
      <c r="H24501" s="74"/>
    </row>
    <row r="24502">
      <c r="H24502" s="74"/>
    </row>
    <row r="24503">
      <c r="H24503" s="74"/>
    </row>
    <row r="24504">
      <c r="H24504" s="74"/>
    </row>
    <row r="24505">
      <c r="H24505" s="74"/>
    </row>
    <row r="24506">
      <c r="H24506" s="74"/>
    </row>
    <row r="24507">
      <c r="H24507" s="74"/>
    </row>
    <row r="24508">
      <c r="H24508" s="74"/>
    </row>
    <row r="24509">
      <c r="H24509" s="74"/>
    </row>
    <row r="24510">
      <c r="H24510" s="74"/>
    </row>
    <row r="24511">
      <c r="H24511" s="74"/>
    </row>
    <row r="24512">
      <c r="H24512" s="74"/>
    </row>
    <row r="24513">
      <c r="H24513" s="74"/>
    </row>
    <row r="24514">
      <c r="H24514" s="74"/>
    </row>
    <row r="24515">
      <c r="H24515" s="74"/>
    </row>
    <row r="24516">
      <c r="H24516" s="74"/>
    </row>
    <row r="24517">
      <c r="H24517" s="74"/>
    </row>
    <row r="24518">
      <c r="H24518" s="74"/>
    </row>
    <row r="24519">
      <c r="H24519" s="74"/>
    </row>
    <row r="24520">
      <c r="H24520" s="74"/>
    </row>
    <row r="24521">
      <c r="H24521" s="74"/>
    </row>
    <row r="24522">
      <c r="H24522" s="74"/>
    </row>
    <row r="24523">
      <c r="H24523" s="74"/>
    </row>
    <row r="24524">
      <c r="H24524" s="74"/>
    </row>
    <row r="24525">
      <c r="H24525" s="74"/>
    </row>
    <row r="24526">
      <c r="H24526" s="74"/>
    </row>
    <row r="24527">
      <c r="H24527" s="74"/>
    </row>
    <row r="24528">
      <c r="H24528" s="74"/>
    </row>
    <row r="24529">
      <c r="H24529" s="74"/>
    </row>
    <row r="24530">
      <c r="H24530" s="74"/>
    </row>
    <row r="24531">
      <c r="H24531" s="74"/>
    </row>
    <row r="24532">
      <c r="H24532" s="74"/>
    </row>
    <row r="24533">
      <c r="H24533" s="74"/>
    </row>
    <row r="24534">
      <c r="H24534" s="74"/>
    </row>
    <row r="24535">
      <c r="H24535" s="74"/>
    </row>
    <row r="24536">
      <c r="H24536" s="74"/>
    </row>
    <row r="24537">
      <c r="H24537" s="74"/>
    </row>
    <row r="24538">
      <c r="H24538" s="74"/>
    </row>
    <row r="24539">
      <c r="H24539" s="74"/>
    </row>
    <row r="24540">
      <c r="H24540" s="74"/>
    </row>
    <row r="24541">
      <c r="H24541" s="74"/>
    </row>
    <row r="24542">
      <c r="H24542" s="74"/>
    </row>
    <row r="24543">
      <c r="H24543" s="74"/>
    </row>
    <row r="24544">
      <c r="H24544" s="74"/>
    </row>
    <row r="24545">
      <c r="H24545" s="74"/>
    </row>
    <row r="24546">
      <c r="H24546" s="74"/>
    </row>
    <row r="24547">
      <c r="H24547" s="74"/>
    </row>
    <row r="24548">
      <c r="H24548" s="74"/>
    </row>
    <row r="24549">
      <c r="H24549" s="74"/>
    </row>
    <row r="24550">
      <c r="H24550" s="74"/>
    </row>
    <row r="24551">
      <c r="H24551" s="74"/>
    </row>
    <row r="24552">
      <c r="H24552" s="74"/>
    </row>
    <row r="24553">
      <c r="H24553" s="74"/>
    </row>
    <row r="24554">
      <c r="H24554" s="74"/>
    </row>
    <row r="24555">
      <c r="H24555" s="74"/>
    </row>
    <row r="24556">
      <c r="H24556" s="74"/>
    </row>
    <row r="24557">
      <c r="H24557" s="74"/>
    </row>
    <row r="24558">
      <c r="H24558" s="74"/>
    </row>
    <row r="24559">
      <c r="H24559" s="74"/>
    </row>
    <row r="24560">
      <c r="H24560" s="74"/>
    </row>
    <row r="24561">
      <c r="H24561" s="74"/>
    </row>
    <row r="24562">
      <c r="H24562" s="74"/>
    </row>
    <row r="24563">
      <c r="H24563" s="74"/>
    </row>
    <row r="24564">
      <c r="H24564" s="74"/>
    </row>
    <row r="24565">
      <c r="H24565" s="74"/>
    </row>
    <row r="24566">
      <c r="H24566" s="74"/>
    </row>
    <row r="24567">
      <c r="H24567" s="74"/>
    </row>
    <row r="24568">
      <c r="H24568" s="74"/>
    </row>
    <row r="24569">
      <c r="H24569" s="74"/>
    </row>
    <row r="24570">
      <c r="H24570" s="74"/>
    </row>
    <row r="24571">
      <c r="H24571" s="74"/>
    </row>
    <row r="24572">
      <c r="H24572" s="74"/>
    </row>
    <row r="24573">
      <c r="H24573" s="74"/>
    </row>
    <row r="24574">
      <c r="H24574" s="74"/>
    </row>
    <row r="24575">
      <c r="H24575" s="74"/>
    </row>
    <row r="24576">
      <c r="H24576" s="74"/>
    </row>
    <row r="24577">
      <c r="H24577" s="74"/>
    </row>
    <row r="24578">
      <c r="H24578" s="74"/>
    </row>
    <row r="24579">
      <c r="H24579" s="74"/>
    </row>
    <row r="24580">
      <c r="H24580" s="74"/>
    </row>
    <row r="24581">
      <c r="H24581" s="74"/>
    </row>
    <row r="24582">
      <c r="H24582" s="74"/>
    </row>
    <row r="24583">
      <c r="H24583" s="74"/>
    </row>
    <row r="24584">
      <c r="H24584" s="74"/>
    </row>
    <row r="24585">
      <c r="H24585" s="74"/>
    </row>
    <row r="24586">
      <c r="H24586" s="74"/>
    </row>
    <row r="24587">
      <c r="H24587" s="74"/>
    </row>
    <row r="24588">
      <c r="H24588" s="74"/>
    </row>
    <row r="24589">
      <c r="H24589" s="74"/>
    </row>
    <row r="24590">
      <c r="H24590" s="74"/>
    </row>
    <row r="24591">
      <c r="H24591" s="74"/>
    </row>
    <row r="24592">
      <c r="H24592" s="74"/>
    </row>
    <row r="24593">
      <c r="H24593" s="74"/>
    </row>
    <row r="24594">
      <c r="H24594" s="74"/>
    </row>
    <row r="24595">
      <c r="H24595" s="74"/>
    </row>
    <row r="24596">
      <c r="H24596" s="74"/>
    </row>
    <row r="24597">
      <c r="H24597" s="74"/>
    </row>
    <row r="24598">
      <c r="H24598" s="74"/>
    </row>
    <row r="24599">
      <c r="H24599" s="74"/>
    </row>
    <row r="24600">
      <c r="H24600" s="74"/>
    </row>
    <row r="24601">
      <c r="H24601" s="74"/>
    </row>
    <row r="24602">
      <c r="H24602" s="74"/>
    </row>
    <row r="24603">
      <c r="H24603" s="74"/>
    </row>
    <row r="24604">
      <c r="H24604" s="74"/>
    </row>
    <row r="24605">
      <c r="H24605" s="74"/>
    </row>
    <row r="24606">
      <c r="H24606" s="74"/>
    </row>
    <row r="24607">
      <c r="H24607" s="74"/>
    </row>
    <row r="24608">
      <c r="H24608" s="74"/>
    </row>
    <row r="24609">
      <c r="H24609" s="74"/>
    </row>
    <row r="24610">
      <c r="H24610" s="74"/>
    </row>
    <row r="24611">
      <c r="H24611" s="74"/>
    </row>
    <row r="24612">
      <c r="H24612" s="74"/>
    </row>
    <row r="24613">
      <c r="H24613" s="74"/>
    </row>
    <row r="24614">
      <c r="H24614" s="74"/>
    </row>
    <row r="24615">
      <c r="H24615" s="74"/>
    </row>
    <row r="24616">
      <c r="H24616" s="74"/>
    </row>
    <row r="24617">
      <c r="H24617" s="74"/>
    </row>
    <row r="24618">
      <c r="H24618" s="74"/>
    </row>
    <row r="24619">
      <c r="H24619" s="74"/>
    </row>
    <row r="24620">
      <c r="H24620" s="74"/>
    </row>
    <row r="24621">
      <c r="H24621" s="74"/>
    </row>
    <row r="24622">
      <c r="H24622" s="74"/>
    </row>
    <row r="24623">
      <c r="H24623" s="74"/>
    </row>
    <row r="24624">
      <c r="H24624" s="74"/>
    </row>
    <row r="24625">
      <c r="H24625" s="74"/>
    </row>
    <row r="24626">
      <c r="H24626" s="74"/>
    </row>
    <row r="24627">
      <c r="H24627" s="74"/>
    </row>
    <row r="24628">
      <c r="H24628" s="74"/>
    </row>
    <row r="24629">
      <c r="H24629" s="74"/>
    </row>
    <row r="24630">
      <c r="H24630" s="74"/>
    </row>
    <row r="24631">
      <c r="H24631" s="74"/>
    </row>
    <row r="24632">
      <c r="H24632" s="74"/>
    </row>
    <row r="24633">
      <c r="H24633" s="74"/>
    </row>
    <row r="24634">
      <c r="H24634" s="74"/>
    </row>
    <row r="24635">
      <c r="H24635" s="74"/>
    </row>
    <row r="24636">
      <c r="H24636" s="74"/>
    </row>
    <row r="24637">
      <c r="H24637" s="74"/>
    </row>
    <row r="24638">
      <c r="H24638" s="74"/>
    </row>
    <row r="24639">
      <c r="H24639" s="74"/>
    </row>
    <row r="24640">
      <c r="H24640" s="74"/>
    </row>
    <row r="24641">
      <c r="H24641" s="74"/>
    </row>
    <row r="24642">
      <c r="H24642" s="74"/>
    </row>
    <row r="24643">
      <c r="H24643" s="74"/>
    </row>
    <row r="24644">
      <c r="H24644" s="74"/>
    </row>
    <row r="24645">
      <c r="H24645" s="74"/>
    </row>
    <row r="24646">
      <c r="H24646" s="74"/>
    </row>
    <row r="24647">
      <c r="H24647" s="74"/>
    </row>
    <row r="24648">
      <c r="H24648" s="74"/>
    </row>
    <row r="24649">
      <c r="H24649" s="74"/>
    </row>
    <row r="24650">
      <c r="H24650" s="74"/>
    </row>
    <row r="24651">
      <c r="H24651" s="74"/>
    </row>
    <row r="24652">
      <c r="H24652" s="74"/>
    </row>
    <row r="24653">
      <c r="H24653" s="74"/>
    </row>
    <row r="24654">
      <c r="H24654" s="74"/>
    </row>
    <row r="24655">
      <c r="H24655" s="74"/>
    </row>
    <row r="24656">
      <c r="H24656" s="74"/>
    </row>
    <row r="24657">
      <c r="H24657" s="74"/>
    </row>
    <row r="24658">
      <c r="H24658" s="74"/>
    </row>
    <row r="24659">
      <c r="H24659" s="74"/>
    </row>
    <row r="24660">
      <c r="H24660" s="74"/>
    </row>
    <row r="24661">
      <c r="H24661" s="74"/>
    </row>
    <row r="24662">
      <c r="H24662" s="74"/>
    </row>
    <row r="24663">
      <c r="H24663" s="74"/>
    </row>
    <row r="24664">
      <c r="H24664" s="74"/>
    </row>
    <row r="24665">
      <c r="H24665" s="74"/>
    </row>
    <row r="24666">
      <c r="H24666" s="74"/>
    </row>
    <row r="24667">
      <c r="H24667" s="74"/>
    </row>
    <row r="24668">
      <c r="H24668" s="74"/>
    </row>
    <row r="24669">
      <c r="H24669" s="74"/>
    </row>
    <row r="24670">
      <c r="H24670" s="74"/>
    </row>
    <row r="24671">
      <c r="H24671" s="74"/>
    </row>
    <row r="24672">
      <c r="H24672" s="74"/>
    </row>
    <row r="24673">
      <c r="H24673" s="74"/>
    </row>
    <row r="24674">
      <c r="H24674" s="74"/>
    </row>
    <row r="24675">
      <c r="H24675" s="74"/>
    </row>
    <row r="24676">
      <c r="H24676" s="74"/>
    </row>
    <row r="24677">
      <c r="H24677" s="74"/>
    </row>
    <row r="24678">
      <c r="H24678" s="74"/>
    </row>
    <row r="24679">
      <c r="H24679" s="74"/>
    </row>
    <row r="24680">
      <c r="H24680" s="74"/>
    </row>
    <row r="24681">
      <c r="H24681" s="74"/>
    </row>
    <row r="24682">
      <c r="H24682" s="74"/>
    </row>
    <row r="24683">
      <c r="H24683" s="74"/>
    </row>
    <row r="24684">
      <c r="H24684" s="74"/>
    </row>
    <row r="24685">
      <c r="H24685" s="74"/>
    </row>
    <row r="24686">
      <c r="H24686" s="74"/>
    </row>
    <row r="24687">
      <c r="H24687" s="74"/>
    </row>
    <row r="24688">
      <c r="H24688" s="74"/>
    </row>
    <row r="24689">
      <c r="H24689" s="74"/>
    </row>
    <row r="24690">
      <c r="H24690" s="74"/>
    </row>
    <row r="24691">
      <c r="H24691" s="74"/>
    </row>
    <row r="24692">
      <c r="H24692" s="74"/>
    </row>
    <row r="24693">
      <c r="H24693" s="74"/>
    </row>
    <row r="24694">
      <c r="H24694" s="74"/>
    </row>
    <row r="24695">
      <c r="H24695" s="74"/>
    </row>
    <row r="24696">
      <c r="H24696" s="74"/>
    </row>
    <row r="24697">
      <c r="H24697" s="74"/>
    </row>
    <row r="24698">
      <c r="H24698" s="74"/>
    </row>
    <row r="24699">
      <c r="H24699" s="74"/>
    </row>
    <row r="24700">
      <c r="H24700" s="74"/>
    </row>
    <row r="24701">
      <c r="H24701" s="74"/>
    </row>
    <row r="24702">
      <c r="H24702" s="74"/>
    </row>
    <row r="24703">
      <c r="H24703" s="74"/>
    </row>
    <row r="24704">
      <c r="H24704" s="74"/>
    </row>
    <row r="24705">
      <c r="H24705" s="74"/>
    </row>
    <row r="24706">
      <c r="H24706" s="74"/>
    </row>
    <row r="24707">
      <c r="H24707" s="74"/>
    </row>
    <row r="24708">
      <c r="H24708" s="74"/>
    </row>
    <row r="24709">
      <c r="H24709" s="74"/>
    </row>
    <row r="24710">
      <c r="H24710" s="74"/>
    </row>
    <row r="24711">
      <c r="H24711" s="74"/>
    </row>
    <row r="24712">
      <c r="H24712" s="74"/>
    </row>
    <row r="24713">
      <c r="H24713" s="74"/>
    </row>
    <row r="24714">
      <c r="H24714" s="74"/>
    </row>
    <row r="24715">
      <c r="H24715" s="74"/>
    </row>
    <row r="24716">
      <c r="H24716" s="74"/>
    </row>
    <row r="24717">
      <c r="H24717" s="74"/>
    </row>
    <row r="24718">
      <c r="H24718" s="74"/>
    </row>
    <row r="24719">
      <c r="H24719" s="74"/>
    </row>
    <row r="24720">
      <c r="H24720" s="74"/>
    </row>
    <row r="24721">
      <c r="H24721" s="74"/>
    </row>
    <row r="24722">
      <c r="H24722" s="74"/>
    </row>
    <row r="24723">
      <c r="H24723" s="74"/>
    </row>
    <row r="24724">
      <c r="H24724" s="74"/>
    </row>
    <row r="24725">
      <c r="H24725" s="74"/>
    </row>
    <row r="24726">
      <c r="H24726" s="74"/>
    </row>
    <row r="24727">
      <c r="H24727" s="74"/>
    </row>
    <row r="24728">
      <c r="H24728" s="74"/>
    </row>
    <row r="24729">
      <c r="H24729" s="74"/>
    </row>
    <row r="24730">
      <c r="H24730" s="74"/>
    </row>
    <row r="24731">
      <c r="H24731" s="74"/>
    </row>
    <row r="24732">
      <c r="H24732" s="74"/>
    </row>
    <row r="24733">
      <c r="H24733" s="74"/>
    </row>
    <row r="24734">
      <c r="H24734" s="74"/>
    </row>
    <row r="24735">
      <c r="H24735" s="74"/>
    </row>
    <row r="24736">
      <c r="H24736" s="74"/>
    </row>
    <row r="24737">
      <c r="H24737" s="74"/>
    </row>
    <row r="24738">
      <c r="H24738" s="74"/>
    </row>
    <row r="24739">
      <c r="H24739" s="74"/>
    </row>
    <row r="24740">
      <c r="H24740" s="74"/>
    </row>
    <row r="24741">
      <c r="H24741" s="74"/>
    </row>
    <row r="24742">
      <c r="H24742" s="74"/>
    </row>
    <row r="24743">
      <c r="H24743" s="74"/>
    </row>
    <row r="24744">
      <c r="H24744" s="74"/>
    </row>
    <row r="24745">
      <c r="H24745" s="74"/>
    </row>
    <row r="24746">
      <c r="H24746" s="74"/>
    </row>
    <row r="24747">
      <c r="H24747" s="74"/>
    </row>
    <row r="24748">
      <c r="H24748" s="74"/>
    </row>
    <row r="24749">
      <c r="H24749" s="74"/>
    </row>
    <row r="24750">
      <c r="H24750" s="74"/>
    </row>
    <row r="24751">
      <c r="H24751" s="74"/>
    </row>
    <row r="24752">
      <c r="H24752" s="74"/>
    </row>
    <row r="24753">
      <c r="H24753" s="74"/>
    </row>
    <row r="24754">
      <c r="H24754" s="74"/>
    </row>
    <row r="24755">
      <c r="H24755" s="74"/>
    </row>
    <row r="24756">
      <c r="H24756" s="74"/>
    </row>
    <row r="24757">
      <c r="H24757" s="74"/>
    </row>
    <row r="24758">
      <c r="H24758" s="74"/>
    </row>
    <row r="24759">
      <c r="H24759" s="74"/>
    </row>
    <row r="24760">
      <c r="H24760" s="74"/>
    </row>
    <row r="24761">
      <c r="H24761" s="74"/>
    </row>
    <row r="24762">
      <c r="H24762" s="74"/>
    </row>
    <row r="24763">
      <c r="H24763" s="74"/>
    </row>
    <row r="24764">
      <c r="H24764" s="74"/>
    </row>
    <row r="24765">
      <c r="H24765" s="74"/>
    </row>
    <row r="24766">
      <c r="H24766" s="74"/>
    </row>
    <row r="24767">
      <c r="H24767" s="74"/>
    </row>
    <row r="24768">
      <c r="H24768" s="74"/>
    </row>
    <row r="24769">
      <c r="H24769" s="74"/>
    </row>
    <row r="24770">
      <c r="H24770" s="74"/>
    </row>
    <row r="24771">
      <c r="H24771" s="74"/>
    </row>
    <row r="24772">
      <c r="H24772" s="74"/>
    </row>
    <row r="24773">
      <c r="H24773" s="74"/>
    </row>
    <row r="24774">
      <c r="H24774" s="74"/>
    </row>
    <row r="24775">
      <c r="H24775" s="74"/>
    </row>
    <row r="24776">
      <c r="H24776" s="74"/>
    </row>
    <row r="24777">
      <c r="H24777" s="74"/>
    </row>
    <row r="24778">
      <c r="H24778" s="74"/>
    </row>
    <row r="24779">
      <c r="H24779" s="74"/>
    </row>
    <row r="24780">
      <c r="H24780" s="74"/>
    </row>
    <row r="24781">
      <c r="H24781" s="74"/>
    </row>
    <row r="24782">
      <c r="H24782" s="74"/>
    </row>
    <row r="24783">
      <c r="H24783" s="74"/>
    </row>
    <row r="24784">
      <c r="H24784" s="74"/>
    </row>
    <row r="24785">
      <c r="H24785" s="74"/>
    </row>
    <row r="24786">
      <c r="H24786" s="74"/>
    </row>
    <row r="24787">
      <c r="H24787" s="74"/>
    </row>
    <row r="24788">
      <c r="H24788" s="74"/>
    </row>
    <row r="24789">
      <c r="H24789" s="74"/>
    </row>
    <row r="24790">
      <c r="H24790" s="74"/>
    </row>
    <row r="24791">
      <c r="H24791" s="74"/>
    </row>
    <row r="24792">
      <c r="H24792" s="74"/>
    </row>
    <row r="24793">
      <c r="H24793" s="74"/>
    </row>
    <row r="24794">
      <c r="H24794" s="74"/>
    </row>
    <row r="24795">
      <c r="H24795" s="74"/>
    </row>
    <row r="24796">
      <c r="H24796" s="74"/>
    </row>
    <row r="24797">
      <c r="H24797" s="74"/>
    </row>
    <row r="24798">
      <c r="H24798" s="74"/>
    </row>
    <row r="24799">
      <c r="H24799" s="74"/>
    </row>
    <row r="24800">
      <c r="H24800" s="74"/>
    </row>
    <row r="24801">
      <c r="H24801" s="74"/>
    </row>
    <row r="24802">
      <c r="H24802" s="74"/>
    </row>
    <row r="24803">
      <c r="H24803" s="74"/>
    </row>
    <row r="24804">
      <c r="H24804" s="74"/>
    </row>
    <row r="24805">
      <c r="H24805" s="74"/>
    </row>
    <row r="24806">
      <c r="H24806" s="74"/>
    </row>
    <row r="24807">
      <c r="H24807" s="74"/>
    </row>
    <row r="24808">
      <c r="H24808" s="74"/>
    </row>
    <row r="24809">
      <c r="H24809" s="74"/>
    </row>
    <row r="24810">
      <c r="H24810" s="74"/>
    </row>
    <row r="24811">
      <c r="H24811" s="74"/>
    </row>
    <row r="24812">
      <c r="H24812" s="74"/>
    </row>
    <row r="24813">
      <c r="H24813" s="74"/>
    </row>
    <row r="24814">
      <c r="H24814" s="74"/>
    </row>
    <row r="24815">
      <c r="H24815" s="74"/>
    </row>
    <row r="24816">
      <c r="H24816" s="74"/>
    </row>
    <row r="24817">
      <c r="H24817" s="74"/>
    </row>
    <row r="24818">
      <c r="H24818" s="74"/>
    </row>
    <row r="24819">
      <c r="H24819" s="74"/>
    </row>
    <row r="24820">
      <c r="H24820" s="74"/>
    </row>
    <row r="24821">
      <c r="H24821" s="74"/>
    </row>
    <row r="24822">
      <c r="H24822" s="74"/>
    </row>
    <row r="24823">
      <c r="H24823" s="74"/>
    </row>
    <row r="24824">
      <c r="H24824" s="74"/>
    </row>
    <row r="24825">
      <c r="H24825" s="74"/>
    </row>
    <row r="24826">
      <c r="H24826" s="74"/>
    </row>
    <row r="24827">
      <c r="H24827" s="74"/>
    </row>
    <row r="24828">
      <c r="H24828" s="74"/>
    </row>
    <row r="24829">
      <c r="H24829" s="74"/>
    </row>
    <row r="24830">
      <c r="H24830" s="74"/>
    </row>
    <row r="24831">
      <c r="H24831" s="74"/>
    </row>
    <row r="24832">
      <c r="H24832" s="74"/>
    </row>
    <row r="24833">
      <c r="H24833" s="74"/>
    </row>
    <row r="24834">
      <c r="H24834" s="74"/>
    </row>
    <row r="24835">
      <c r="H24835" s="74"/>
    </row>
    <row r="24836">
      <c r="H24836" s="74"/>
    </row>
    <row r="24837">
      <c r="H24837" s="74"/>
    </row>
    <row r="24838">
      <c r="H24838" s="74"/>
    </row>
    <row r="24839">
      <c r="H24839" s="74"/>
    </row>
    <row r="24840">
      <c r="H24840" s="74"/>
    </row>
    <row r="24841">
      <c r="H24841" s="74"/>
    </row>
    <row r="24842">
      <c r="H24842" s="74"/>
    </row>
    <row r="24843">
      <c r="H24843" s="74"/>
    </row>
    <row r="24844">
      <c r="H24844" s="74"/>
    </row>
    <row r="24845">
      <c r="H24845" s="74"/>
    </row>
    <row r="24846">
      <c r="H24846" s="74"/>
    </row>
    <row r="24847">
      <c r="H24847" s="74"/>
    </row>
    <row r="24848">
      <c r="H24848" s="74"/>
    </row>
    <row r="24849">
      <c r="H24849" s="74"/>
    </row>
    <row r="24850">
      <c r="H24850" s="74"/>
    </row>
    <row r="24851">
      <c r="H24851" s="74"/>
    </row>
    <row r="24852">
      <c r="H24852" s="74"/>
    </row>
    <row r="24853">
      <c r="H24853" s="74"/>
    </row>
    <row r="24854">
      <c r="H24854" s="74"/>
    </row>
    <row r="24855">
      <c r="H24855" s="74"/>
    </row>
    <row r="24856">
      <c r="H24856" s="74"/>
    </row>
    <row r="24857">
      <c r="H24857" s="74"/>
    </row>
    <row r="24858">
      <c r="H24858" s="74"/>
    </row>
    <row r="24859">
      <c r="H24859" s="74"/>
    </row>
    <row r="24860">
      <c r="H24860" s="74"/>
    </row>
    <row r="24861">
      <c r="H24861" s="74"/>
    </row>
    <row r="24862">
      <c r="H24862" s="74"/>
    </row>
    <row r="24863">
      <c r="H24863" s="74"/>
    </row>
    <row r="24864">
      <c r="H24864" s="74"/>
    </row>
    <row r="24865">
      <c r="H24865" s="74"/>
    </row>
    <row r="24866">
      <c r="H24866" s="74"/>
    </row>
    <row r="24867">
      <c r="H24867" s="74"/>
    </row>
    <row r="24868">
      <c r="H24868" s="74"/>
    </row>
    <row r="24869">
      <c r="H24869" s="74"/>
    </row>
    <row r="24870">
      <c r="H24870" s="74"/>
    </row>
    <row r="24871">
      <c r="H24871" s="74"/>
    </row>
    <row r="24872">
      <c r="H24872" s="74"/>
    </row>
    <row r="24873">
      <c r="H24873" s="74"/>
    </row>
    <row r="24874">
      <c r="H24874" s="74"/>
    </row>
    <row r="24875">
      <c r="H24875" s="74"/>
    </row>
    <row r="24876">
      <c r="H24876" s="74"/>
    </row>
    <row r="24877">
      <c r="H24877" s="74"/>
    </row>
    <row r="24878">
      <c r="H24878" s="74"/>
    </row>
    <row r="24879">
      <c r="H24879" s="74"/>
    </row>
    <row r="24880">
      <c r="H24880" s="74"/>
    </row>
    <row r="24881">
      <c r="H24881" s="74"/>
    </row>
    <row r="24882">
      <c r="H24882" s="74"/>
    </row>
    <row r="24883">
      <c r="H24883" s="74"/>
    </row>
    <row r="24884">
      <c r="H24884" s="74"/>
    </row>
    <row r="24885">
      <c r="H24885" s="74"/>
    </row>
    <row r="24886">
      <c r="H24886" s="74"/>
    </row>
    <row r="24887">
      <c r="H24887" s="74"/>
    </row>
    <row r="24888">
      <c r="H24888" s="74"/>
    </row>
    <row r="24889">
      <c r="H24889" s="74"/>
    </row>
    <row r="24890">
      <c r="H24890" s="74"/>
    </row>
    <row r="24891">
      <c r="H24891" s="74"/>
    </row>
    <row r="24892">
      <c r="H24892" s="74"/>
    </row>
    <row r="24893">
      <c r="H24893" s="74"/>
    </row>
    <row r="24894">
      <c r="H24894" s="74"/>
    </row>
    <row r="24895">
      <c r="H24895" s="74"/>
    </row>
    <row r="24896">
      <c r="H24896" s="74"/>
    </row>
    <row r="24897">
      <c r="H24897" s="74"/>
    </row>
    <row r="24898">
      <c r="H24898" s="74"/>
    </row>
    <row r="24899">
      <c r="H24899" s="74"/>
    </row>
    <row r="24900">
      <c r="H24900" s="74"/>
    </row>
    <row r="24901">
      <c r="H24901" s="74"/>
    </row>
    <row r="24902">
      <c r="H24902" s="74"/>
    </row>
    <row r="24903">
      <c r="H24903" s="74"/>
    </row>
    <row r="24904">
      <c r="H24904" s="74"/>
    </row>
    <row r="24905">
      <c r="H24905" s="74"/>
    </row>
    <row r="24906">
      <c r="H24906" s="74"/>
    </row>
    <row r="24907">
      <c r="H24907" s="74"/>
    </row>
    <row r="24908">
      <c r="H24908" s="74"/>
    </row>
    <row r="24909">
      <c r="H24909" s="74"/>
    </row>
    <row r="24910">
      <c r="H24910" s="74"/>
    </row>
    <row r="24911">
      <c r="H24911" s="74"/>
    </row>
    <row r="24912">
      <c r="H24912" s="74"/>
    </row>
    <row r="24913">
      <c r="H24913" s="74"/>
    </row>
    <row r="24914">
      <c r="H24914" s="74"/>
    </row>
    <row r="24915">
      <c r="H24915" s="74"/>
    </row>
    <row r="24916">
      <c r="H24916" s="74"/>
    </row>
    <row r="24917">
      <c r="H24917" s="74"/>
    </row>
    <row r="24918">
      <c r="H24918" s="74"/>
    </row>
    <row r="24919">
      <c r="H24919" s="74"/>
    </row>
    <row r="24920">
      <c r="H24920" s="74"/>
    </row>
    <row r="24921">
      <c r="H24921" s="74"/>
    </row>
    <row r="24922">
      <c r="H24922" s="74"/>
    </row>
    <row r="24923">
      <c r="H24923" s="74"/>
    </row>
    <row r="24924">
      <c r="H24924" s="74"/>
    </row>
    <row r="24925">
      <c r="H24925" s="74"/>
    </row>
    <row r="24926">
      <c r="H24926" s="74"/>
    </row>
    <row r="24927">
      <c r="H24927" s="74"/>
    </row>
    <row r="24928">
      <c r="H24928" s="74"/>
    </row>
    <row r="24929">
      <c r="H24929" s="74"/>
    </row>
    <row r="24930">
      <c r="H24930" s="74"/>
    </row>
    <row r="24931">
      <c r="H24931" s="74"/>
    </row>
    <row r="24932">
      <c r="H24932" s="74"/>
    </row>
    <row r="24933">
      <c r="H24933" s="74"/>
    </row>
    <row r="24934">
      <c r="H24934" s="74"/>
    </row>
    <row r="24935">
      <c r="H24935" s="74"/>
    </row>
    <row r="24936">
      <c r="H24936" s="74"/>
    </row>
    <row r="24937">
      <c r="H24937" s="74"/>
    </row>
    <row r="24938">
      <c r="H24938" s="74"/>
    </row>
    <row r="24939">
      <c r="H24939" s="74"/>
    </row>
    <row r="24940">
      <c r="H24940" s="74"/>
    </row>
    <row r="24941">
      <c r="H24941" s="74"/>
    </row>
    <row r="24942">
      <c r="H24942" s="74"/>
    </row>
    <row r="24943">
      <c r="H24943" s="74"/>
    </row>
    <row r="24944">
      <c r="H24944" s="74"/>
    </row>
    <row r="24945">
      <c r="H24945" s="74"/>
    </row>
    <row r="24946">
      <c r="H24946" s="74"/>
    </row>
    <row r="24947">
      <c r="H24947" s="74"/>
    </row>
    <row r="24948">
      <c r="H24948" s="74"/>
    </row>
    <row r="24949">
      <c r="H24949" s="74"/>
    </row>
    <row r="24950">
      <c r="H24950" s="74"/>
    </row>
    <row r="24951">
      <c r="H24951" s="74"/>
    </row>
    <row r="24952">
      <c r="H24952" s="74"/>
    </row>
    <row r="24953">
      <c r="H24953" s="74"/>
    </row>
    <row r="24954">
      <c r="H24954" s="74"/>
    </row>
    <row r="24955">
      <c r="H24955" s="74"/>
    </row>
    <row r="24956">
      <c r="H24956" s="74"/>
    </row>
    <row r="24957">
      <c r="H24957" s="74"/>
    </row>
    <row r="24958">
      <c r="H24958" s="74"/>
    </row>
    <row r="24959">
      <c r="H24959" s="74"/>
    </row>
    <row r="24960">
      <c r="H24960" s="74"/>
    </row>
    <row r="24961">
      <c r="H24961" s="74"/>
    </row>
    <row r="24962">
      <c r="H24962" s="74"/>
    </row>
    <row r="24963">
      <c r="H24963" s="74"/>
    </row>
    <row r="24964">
      <c r="H24964" s="74"/>
    </row>
    <row r="24965">
      <c r="H24965" s="74"/>
    </row>
    <row r="24966">
      <c r="H24966" s="74"/>
    </row>
    <row r="24967">
      <c r="H24967" s="74"/>
    </row>
    <row r="24968">
      <c r="H24968" s="74"/>
    </row>
    <row r="24969">
      <c r="H24969" s="74"/>
    </row>
    <row r="24970">
      <c r="H24970" s="74"/>
    </row>
    <row r="24971">
      <c r="H24971" s="74"/>
    </row>
    <row r="24972">
      <c r="H24972" s="74"/>
    </row>
    <row r="24973">
      <c r="H24973" s="74"/>
    </row>
    <row r="24974">
      <c r="H24974" s="74"/>
    </row>
    <row r="24975">
      <c r="H24975" s="74"/>
    </row>
    <row r="24976">
      <c r="H24976" s="74"/>
    </row>
    <row r="24977">
      <c r="H24977" s="74"/>
    </row>
    <row r="24978">
      <c r="H24978" s="74"/>
    </row>
    <row r="24979">
      <c r="H24979" s="74"/>
    </row>
    <row r="24980">
      <c r="H24980" s="74"/>
    </row>
    <row r="24981">
      <c r="H24981" s="74"/>
    </row>
    <row r="24982">
      <c r="H24982" s="74"/>
    </row>
    <row r="24983">
      <c r="H24983" s="74"/>
    </row>
    <row r="24984">
      <c r="H24984" s="74"/>
    </row>
    <row r="24985">
      <c r="H24985" s="74"/>
    </row>
    <row r="24986">
      <c r="H24986" s="74"/>
    </row>
    <row r="24987">
      <c r="H24987" s="74"/>
    </row>
    <row r="24988">
      <c r="H24988" s="74"/>
    </row>
    <row r="24989">
      <c r="H24989" s="74"/>
    </row>
    <row r="24990">
      <c r="H24990" s="74"/>
    </row>
    <row r="24991">
      <c r="H24991" s="74"/>
    </row>
    <row r="24992">
      <c r="H24992" s="74"/>
    </row>
    <row r="24993">
      <c r="H24993" s="74"/>
    </row>
    <row r="24994">
      <c r="H24994" s="74"/>
    </row>
    <row r="24995">
      <c r="H24995" s="74"/>
    </row>
    <row r="24996">
      <c r="H24996" s="74"/>
    </row>
    <row r="24997">
      <c r="H24997" s="74"/>
    </row>
    <row r="24998">
      <c r="H24998" s="74"/>
    </row>
    <row r="24999">
      <c r="H24999" s="74"/>
    </row>
    <row r="25000">
      <c r="H25000" s="74"/>
    </row>
    <row r="25001">
      <c r="H25001" s="74"/>
    </row>
    <row r="25002">
      <c r="H25002" s="74"/>
    </row>
    <row r="25003">
      <c r="H25003" s="74"/>
    </row>
    <row r="25004">
      <c r="H25004" s="74"/>
    </row>
    <row r="25005">
      <c r="H25005" s="74"/>
    </row>
    <row r="25006">
      <c r="H25006" s="74"/>
    </row>
    <row r="25007">
      <c r="H25007" s="74"/>
    </row>
    <row r="25008">
      <c r="H25008" s="74"/>
    </row>
    <row r="25009">
      <c r="H25009" s="74"/>
    </row>
    <row r="25010">
      <c r="H25010" s="74"/>
    </row>
    <row r="25011">
      <c r="H25011" s="74"/>
    </row>
    <row r="25012">
      <c r="H25012" s="74"/>
    </row>
    <row r="25013">
      <c r="H25013" s="74"/>
    </row>
    <row r="25014">
      <c r="H25014" s="74"/>
    </row>
    <row r="25015">
      <c r="H25015" s="74"/>
    </row>
    <row r="25016">
      <c r="H25016" s="74"/>
    </row>
    <row r="25017">
      <c r="H25017" s="74"/>
    </row>
    <row r="25018">
      <c r="H25018" s="74"/>
    </row>
    <row r="25019">
      <c r="H25019" s="74"/>
    </row>
    <row r="25020">
      <c r="H25020" s="74"/>
    </row>
    <row r="25021">
      <c r="H25021" s="74"/>
    </row>
    <row r="25022">
      <c r="H25022" s="74"/>
    </row>
    <row r="25023">
      <c r="H25023" s="74"/>
    </row>
    <row r="25024">
      <c r="H25024" s="74"/>
    </row>
    <row r="25025">
      <c r="H25025" s="74"/>
    </row>
    <row r="25026">
      <c r="H25026" s="74"/>
    </row>
    <row r="25027">
      <c r="H25027" s="74"/>
    </row>
    <row r="25028">
      <c r="H25028" s="74"/>
    </row>
    <row r="25029">
      <c r="H25029" s="74"/>
    </row>
    <row r="25030">
      <c r="H25030" s="74"/>
    </row>
    <row r="25031">
      <c r="H25031" s="74"/>
    </row>
    <row r="25032">
      <c r="H25032" s="74"/>
    </row>
    <row r="25033">
      <c r="H25033" s="74"/>
    </row>
    <row r="25034">
      <c r="H25034" s="74"/>
    </row>
    <row r="25035">
      <c r="H25035" s="74"/>
    </row>
    <row r="25036">
      <c r="H25036" s="74"/>
    </row>
    <row r="25037">
      <c r="H25037" s="74"/>
    </row>
    <row r="25038">
      <c r="H25038" s="74"/>
    </row>
    <row r="25039">
      <c r="H25039" s="74"/>
    </row>
    <row r="25040">
      <c r="H25040" s="74"/>
    </row>
    <row r="25041">
      <c r="H25041" s="74"/>
    </row>
    <row r="25042">
      <c r="H25042" s="74"/>
    </row>
    <row r="25043">
      <c r="H25043" s="74"/>
    </row>
    <row r="25044">
      <c r="H25044" s="74"/>
    </row>
    <row r="25045">
      <c r="H25045" s="74"/>
    </row>
    <row r="25046">
      <c r="H25046" s="74"/>
    </row>
    <row r="25047">
      <c r="H25047" s="74"/>
    </row>
    <row r="25048">
      <c r="H25048" s="74"/>
    </row>
    <row r="25049">
      <c r="H25049" s="74"/>
    </row>
    <row r="25050">
      <c r="H25050" s="74"/>
    </row>
    <row r="25051">
      <c r="H25051" s="74"/>
    </row>
    <row r="25052">
      <c r="H25052" s="74"/>
    </row>
    <row r="25053">
      <c r="H25053" s="74"/>
    </row>
    <row r="25054">
      <c r="H25054" s="74"/>
    </row>
    <row r="25055">
      <c r="H25055" s="74"/>
    </row>
    <row r="25056">
      <c r="H25056" s="74"/>
    </row>
    <row r="25057">
      <c r="H25057" s="74"/>
    </row>
    <row r="25058">
      <c r="H25058" s="74"/>
    </row>
    <row r="25059">
      <c r="H25059" s="74"/>
    </row>
    <row r="25060">
      <c r="H25060" s="74"/>
    </row>
    <row r="25061">
      <c r="H25061" s="74"/>
    </row>
    <row r="25062">
      <c r="H25062" s="74"/>
    </row>
    <row r="25063">
      <c r="H25063" s="74"/>
    </row>
    <row r="25064">
      <c r="H25064" s="74"/>
    </row>
    <row r="25065">
      <c r="H25065" s="74"/>
    </row>
    <row r="25066">
      <c r="H25066" s="74"/>
    </row>
    <row r="25067">
      <c r="H25067" s="74"/>
    </row>
    <row r="25068">
      <c r="H25068" s="74"/>
    </row>
    <row r="25069">
      <c r="H25069" s="74"/>
    </row>
    <row r="25070">
      <c r="H25070" s="74"/>
    </row>
    <row r="25071">
      <c r="H25071" s="74"/>
    </row>
    <row r="25072">
      <c r="H25072" s="74"/>
    </row>
    <row r="25073">
      <c r="H25073" s="74"/>
    </row>
    <row r="25074">
      <c r="H25074" s="74"/>
    </row>
    <row r="25075">
      <c r="H25075" s="74"/>
    </row>
    <row r="25076">
      <c r="H25076" s="74"/>
    </row>
    <row r="25077">
      <c r="H25077" s="74"/>
    </row>
    <row r="25078">
      <c r="H25078" s="74"/>
    </row>
    <row r="25079">
      <c r="H25079" s="74"/>
    </row>
    <row r="25080">
      <c r="H25080" s="74"/>
    </row>
    <row r="25081">
      <c r="H25081" s="74"/>
    </row>
    <row r="25082">
      <c r="H25082" s="74"/>
    </row>
    <row r="25083">
      <c r="H25083" s="74"/>
    </row>
    <row r="25084">
      <c r="H25084" s="74"/>
    </row>
    <row r="25085">
      <c r="H25085" s="74"/>
    </row>
    <row r="25086">
      <c r="H25086" s="74"/>
    </row>
    <row r="25087">
      <c r="H25087" s="74"/>
    </row>
    <row r="25088">
      <c r="H25088" s="74"/>
    </row>
    <row r="25089">
      <c r="H25089" s="74"/>
    </row>
    <row r="25090">
      <c r="H25090" s="74"/>
    </row>
    <row r="25091">
      <c r="H25091" s="74"/>
    </row>
    <row r="25092">
      <c r="H25092" s="74"/>
    </row>
    <row r="25093">
      <c r="H25093" s="74"/>
    </row>
    <row r="25094">
      <c r="H25094" s="74"/>
    </row>
    <row r="25095">
      <c r="H25095" s="74"/>
    </row>
    <row r="25096">
      <c r="H25096" s="74"/>
    </row>
    <row r="25097">
      <c r="H25097" s="74"/>
    </row>
    <row r="25098">
      <c r="H25098" s="74"/>
    </row>
    <row r="25099">
      <c r="H25099" s="74"/>
    </row>
    <row r="25100">
      <c r="H25100" s="74"/>
    </row>
    <row r="25101">
      <c r="H25101" s="74"/>
    </row>
    <row r="25102">
      <c r="H25102" s="74"/>
    </row>
    <row r="25103">
      <c r="H25103" s="74"/>
    </row>
    <row r="25104">
      <c r="H25104" s="74"/>
    </row>
    <row r="25105">
      <c r="H25105" s="74"/>
    </row>
    <row r="25106">
      <c r="H25106" s="74"/>
    </row>
    <row r="25107">
      <c r="H25107" s="74"/>
    </row>
    <row r="25108">
      <c r="H25108" s="74"/>
    </row>
    <row r="25109">
      <c r="H25109" s="74"/>
    </row>
    <row r="25110">
      <c r="H25110" s="74"/>
    </row>
    <row r="25111">
      <c r="H25111" s="74"/>
    </row>
    <row r="25112">
      <c r="H25112" s="74"/>
    </row>
    <row r="25113">
      <c r="H25113" s="74"/>
    </row>
    <row r="25114">
      <c r="H25114" s="74"/>
    </row>
    <row r="25115">
      <c r="H25115" s="74"/>
    </row>
    <row r="25116">
      <c r="H25116" s="74"/>
    </row>
    <row r="25117">
      <c r="H25117" s="74"/>
    </row>
    <row r="25118">
      <c r="H25118" s="74"/>
    </row>
    <row r="25119">
      <c r="H25119" s="74"/>
    </row>
    <row r="25120">
      <c r="H25120" s="74"/>
    </row>
    <row r="25121">
      <c r="H25121" s="74"/>
    </row>
    <row r="25122">
      <c r="H25122" s="74"/>
    </row>
    <row r="25123">
      <c r="H25123" s="74"/>
    </row>
    <row r="25124">
      <c r="H25124" s="74"/>
    </row>
    <row r="25125">
      <c r="H25125" s="74"/>
    </row>
    <row r="25126">
      <c r="H25126" s="74"/>
    </row>
    <row r="25127">
      <c r="H25127" s="74"/>
    </row>
    <row r="25128">
      <c r="H25128" s="74"/>
    </row>
    <row r="25129">
      <c r="H25129" s="74"/>
    </row>
    <row r="25130">
      <c r="H25130" s="74"/>
    </row>
    <row r="25131">
      <c r="H25131" s="74"/>
    </row>
    <row r="25132">
      <c r="H25132" s="74"/>
    </row>
    <row r="25133">
      <c r="H25133" s="74"/>
    </row>
    <row r="25134">
      <c r="H25134" s="74"/>
    </row>
    <row r="25135">
      <c r="H25135" s="74"/>
    </row>
    <row r="25136">
      <c r="H25136" s="74"/>
    </row>
    <row r="25137">
      <c r="H25137" s="74"/>
    </row>
    <row r="25138">
      <c r="H25138" s="74"/>
    </row>
    <row r="25139">
      <c r="H25139" s="74"/>
    </row>
    <row r="25140">
      <c r="H25140" s="74"/>
    </row>
    <row r="25141">
      <c r="H25141" s="74"/>
    </row>
    <row r="25142">
      <c r="H25142" s="74"/>
    </row>
    <row r="25143">
      <c r="H25143" s="74"/>
    </row>
    <row r="25144">
      <c r="H25144" s="74"/>
    </row>
    <row r="25145">
      <c r="H25145" s="74"/>
    </row>
    <row r="25146">
      <c r="H25146" s="74"/>
    </row>
    <row r="25147">
      <c r="H25147" s="74"/>
    </row>
    <row r="25148">
      <c r="H25148" s="74"/>
    </row>
    <row r="25149">
      <c r="H25149" s="74"/>
    </row>
    <row r="25150">
      <c r="H25150" s="74"/>
    </row>
    <row r="25151">
      <c r="H25151" s="74"/>
    </row>
    <row r="25152">
      <c r="H25152" s="74"/>
    </row>
    <row r="25153">
      <c r="H25153" s="74"/>
    </row>
    <row r="25154">
      <c r="H25154" s="74"/>
    </row>
    <row r="25155">
      <c r="H25155" s="74"/>
    </row>
    <row r="25156">
      <c r="H25156" s="74"/>
    </row>
    <row r="25157">
      <c r="H25157" s="74"/>
    </row>
    <row r="25158">
      <c r="H25158" s="74"/>
    </row>
    <row r="25159">
      <c r="H25159" s="74"/>
    </row>
    <row r="25160">
      <c r="H25160" s="74"/>
    </row>
    <row r="25161">
      <c r="H25161" s="74"/>
    </row>
    <row r="25162">
      <c r="H25162" s="74"/>
    </row>
    <row r="25163">
      <c r="H25163" s="74"/>
    </row>
    <row r="25164">
      <c r="H25164" s="74"/>
    </row>
    <row r="25165">
      <c r="H25165" s="74"/>
    </row>
    <row r="25166">
      <c r="H25166" s="74"/>
    </row>
    <row r="25167">
      <c r="H25167" s="74"/>
    </row>
    <row r="25168">
      <c r="H25168" s="74"/>
    </row>
    <row r="25169">
      <c r="H25169" s="74"/>
    </row>
    <row r="25170">
      <c r="H25170" s="74"/>
    </row>
    <row r="25171">
      <c r="H25171" s="74"/>
    </row>
    <row r="25172">
      <c r="H25172" s="74"/>
    </row>
    <row r="25173">
      <c r="H25173" s="74"/>
    </row>
    <row r="25174">
      <c r="H25174" s="74"/>
    </row>
    <row r="25175">
      <c r="H25175" s="74"/>
    </row>
    <row r="25176">
      <c r="H25176" s="74"/>
    </row>
    <row r="25177">
      <c r="H25177" s="74"/>
    </row>
    <row r="25178">
      <c r="H25178" s="74"/>
    </row>
    <row r="25179">
      <c r="H25179" s="74"/>
    </row>
    <row r="25180">
      <c r="H25180" s="74"/>
    </row>
    <row r="25181">
      <c r="H25181" s="74"/>
    </row>
    <row r="25182">
      <c r="H25182" s="74"/>
    </row>
    <row r="25183">
      <c r="H25183" s="74"/>
    </row>
    <row r="25184">
      <c r="H25184" s="74"/>
    </row>
    <row r="25185">
      <c r="H25185" s="74"/>
    </row>
    <row r="25186">
      <c r="H25186" s="74"/>
    </row>
    <row r="25187">
      <c r="H25187" s="74"/>
    </row>
    <row r="25188">
      <c r="H25188" s="74"/>
    </row>
    <row r="25189">
      <c r="H25189" s="74"/>
    </row>
    <row r="25190">
      <c r="H25190" s="74"/>
    </row>
    <row r="25191">
      <c r="H25191" s="74"/>
    </row>
    <row r="25192">
      <c r="H25192" s="74"/>
    </row>
    <row r="25193">
      <c r="H25193" s="74"/>
    </row>
    <row r="25194">
      <c r="H25194" s="74"/>
    </row>
    <row r="25195">
      <c r="H25195" s="74"/>
    </row>
    <row r="25196">
      <c r="H25196" s="74"/>
    </row>
    <row r="25197">
      <c r="H25197" s="74"/>
    </row>
    <row r="25198">
      <c r="H25198" s="74"/>
    </row>
    <row r="25199">
      <c r="H25199" s="74"/>
    </row>
    <row r="25200">
      <c r="H25200" s="74"/>
    </row>
    <row r="25201">
      <c r="H25201" s="74"/>
    </row>
    <row r="25202">
      <c r="H25202" s="74"/>
    </row>
    <row r="25203">
      <c r="H25203" s="74"/>
    </row>
    <row r="25204">
      <c r="H25204" s="74"/>
    </row>
    <row r="25205">
      <c r="H25205" s="74"/>
    </row>
    <row r="25206">
      <c r="H25206" s="74"/>
    </row>
    <row r="25207">
      <c r="H25207" s="74"/>
    </row>
    <row r="25208">
      <c r="H25208" s="74"/>
    </row>
    <row r="25209">
      <c r="H25209" s="74"/>
    </row>
    <row r="25210">
      <c r="H25210" s="74"/>
    </row>
    <row r="25211">
      <c r="H25211" s="74"/>
    </row>
    <row r="25212">
      <c r="H25212" s="74"/>
    </row>
    <row r="25213">
      <c r="H25213" s="74"/>
    </row>
    <row r="25214">
      <c r="H25214" s="74"/>
    </row>
    <row r="25215">
      <c r="H25215" s="74"/>
    </row>
    <row r="25216">
      <c r="H25216" s="74"/>
    </row>
    <row r="25217">
      <c r="H25217" s="74"/>
    </row>
    <row r="25218">
      <c r="H25218" s="74"/>
    </row>
    <row r="25219">
      <c r="H25219" s="74"/>
    </row>
    <row r="25220">
      <c r="H25220" s="74"/>
    </row>
    <row r="25221">
      <c r="H25221" s="74"/>
    </row>
    <row r="25222">
      <c r="H25222" s="74"/>
    </row>
    <row r="25223">
      <c r="H25223" s="74"/>
    </row>
    <row r="25224">
      <c r="H25224" s="74"/>
    </row>
    <row r="25225">
      <c r="H25225" s="74"/>
    </row>
    <row r="25226">
      <c r="H25226" s="74"/>
    </row>
    <row r="25227">
      <c r="H25227" s="74"/>
    </row>
    <row r="25228">
      <c r="H25228" s="74"/>
    </row>
    <row r="25229">
      <c r="H25229" s="74"/>
    </row>
    <row r="25230">
      <c r="H25230" s="74"/>
    </row>
    <row r="25231">
      <c r="H25231" s="74"/>
    </row>
    <row r="25232">
      <c r="H25232" s="74"/>
    </row>
    <row r="25233">
      <c r="H25233" s="74"/>
    </row>
    <row r="25234">
      <c r="H25234" s="74"/>
    </row>
    <row r="25235">
      <c r="H25235" s="74"/>
    </row>
    <row r="25236">
      <c r="H25236" s="74"/>
    </row>
    <row r="25237">
      <c r="H25237" s="74"/>
    </row>
    <row r="25238">
      <c r="H25238" s="74"/>
    </row>
    <row r="25239">
      <c r="H25239" s="74"/>
    </row>
    <row r="25240">
      <c r="H25240" s="74"/>
    </row>
    <row r="25241">
      <c r="H25241" s="74"/>
    </row>
    <row r="25242">
      <c r="H25242" s="74"/>
    </row>
    <row r="25243">
      <c r="H25243" s="74"/>
    </row>
    <row r="25244">
      <c r="H25244" s="74"/>
    </row>
    <row r="25245">
      <c r="H25245" s="74"/>
    </row>
    <row r="25246">
      <c r="H25246" s="74"/>
    </row>
    <row r="25247">
      <c r="H25247" s="74"/>
    </row>
    <row r="25248">
      <c r="H25248" s="74"/>
    </row>
    <row r="25249">
      <c r="H25249" s="74"/>
    </row>
    <row r="25250">
      <c r="H25250" s="74"/>
    </row>
    <row r="25251">
      <c r="H25251" s="74"/>
    </row>
    <row r="25252">
      <c r="H25252" s="74"/>
    </row>
    <row r="25253">
      <c r="H25253" s="74"/>
    </row>
    <row r="25254">
      <c r="H25254" s="74"/>
    </row>
    <row r="25255">
      <c r="H25255" s="74"/>
    </row>
    <row r="25256">
      <c r="H25256" s="74"/>
    </row>
    <row r="25257">
      <c r="H25257" s="74"/>
    </row>
    <row r="25258">
      <c r="H25258" s="74"/>
    </row>
    <row r="25259">
      <c r="H25259" s="74"/>
    </row>
    <row r="25260">
      <c r="H25260" s="74"/>
    </row>
    <row r="25261">
      <c r="H25261" s="74"/>
    </row>
    <row r="25262">
      <c r="H25262" s="74"/>
    </row>
    <row r="25263">
      <c r="H25263" s="74"/>
    </row>
    <row r="25264">
      <c r="H25264" s="74"/>
    </row>
    <row r="25265">
      <c r="H25265" s="74"/>
    </row>
    <row r="25266">
      <c r="H25266" s="74"/>
    </row>
    <row r="25267">
      <c r="H25267" s="74"/>
    </row>
    <row r="25268">
      <c r="H25268" s="74"/>
    </row>
    <row r="25269">
      <c r="H25269" s="74"/>
    </row>
    <row r="25270">
      <c r="H25270" s="74"/>
    </row>
    <row r="25271">
      <c r="H25271" s="74"/>
    </row>
    <row r="25272">
      <c r="H25272" s="74"/>
    </row>
    <row r="25273">
      <c r="H25273" s="74"/>
    </row>
    <row r="25274">
      <c r="H25274" s="74"/>
    </row>
    <row r="25275">
      <c r="H25275" s="74"/>
    </row>
    <row r="25276">
      <c r="H25276" s="74"/>
    </row>
    <row r="25277">
      <c r="H25277" s="74"/>
    </row>
    <row r="25278">
      <c r="H25278" s="74"/>
    </row>
    <row r="25279">
      <c r="H25279" s="74"/>
    </row>
    <row r="25280">
      <c r="H25280" s="74"/>
    </row>
    <row r="25281">
      <c r="H25281" s="74"/>
    </row>
    <row r="25282">
      <c r="H25282" s="74"/>
    </row>
    <row r="25283">
      <c r="H25283" s="74"/>
    </row>
    <row r="25284">
      <c r="H25284" s="74"/>
    </row>
    <row r="25285">
      <c r="H25285" s="74"/>
    </row>
    <row r="25286">
      <c r="H25286" s="74"/>
    </row>
    <row r="25287">
      <c r="H25287" s="74"/>
    </row>
    <row r="25288">
      <c r="H25288" s="74"/>
    </row>
    <row r="25289">
      <c r="H25289" s="74"/>
    </row>
    <row r="25290">
      <c r="H25290" s="74"/>
    </row>
    <row r="25291">
      <c r="H25291" s="74"/>
    </row>
    <row r="25292">
      <c r="H25292" s="74"/>
    </row>
    <row r="25293">
      <c r="H25293" s="74"/>
    </row>
    <row r="25294">
      <c r="H25294" s="74"/>
    </row>
    <row r="25295">
      <c r="H25295" s="74"/>
    </row>
    <row r="25296">
      <c r="H25296" s="74"/>
    </row>
    <row r="25297">
      <c r="H25297" s="74"/>
    </row>
    <row r="25298">
      <c r="H25298" s="74"/>
    </row>
    <row r="25299">
      <c r="H25299" s="74"/>
    </row>
    <row r="25300">
      <c r="H25300" s="74"/>
    </row>
    <row r="25301">
      <c r="H25301" s="74"/>
    </row>
    <row r="25302">
      <c r="H25302" s="74"/>
    </row>
    <row r="25303">
      <c r="H25303" s="74"/>
    </row>
    <row r="25304">
      <c r="H25304" s="74"/>
    </row>
    <row r="25305">
      <c r="H25305" s="74"/>
    </row>
    <row r="25306">
      <c r="H25306" s="74"/>
    </row>
    <row r="25307">
      <c r="H25307" s="74"/>
    </row>
    <row r="25308">
      <c r="H25308" s="74"/>
    </row>
    <row r="25309">
      <c r="H25309" s="74"/>
    </row>
    <row r="25310">
      <c r="H25310" s="74"/>
    </row>
    <row r="25311">
      <c r="H25311" s="74"/>
    </row>
    <row r="25312">
      <c r="H25312" s="74"/>
    </row>
    <row r="25313">
      <c r="H25313" s="74"/>
    </row>
    <row r="25314">
      <c r="H25314" s="74"/>
    </row>
    <row r="25315">
      <c r="H25315" s="74"/>
    </row>
    <row r="25316">
      <c r="H25316" s="74"/>
    </row>
    <row r="25317">
      <c r="H25317" s="74"/>
    </row>
    <row r="25318">
      <c r="H25318" s="74"/>
    </row>
    <row r="25319">
      <c r="H25319" s="74"/>
    </row>
    <row r="25320">
      <c r="H25320" s="74"/>
    </row>
    <row r="25321">
      <c r="H25321" s="74"/>
    </row>
    <row r="25322">
      <c r="H25322" s="74"/>
    </row>
    <row r="25323">
      <c r="H25323" s="74"/>
    </row>
    <row r="25324">
      <c r="H25324" s="74"/>
    </row>
    <row r="25325">
      <c r="H25325" s="74"/>
    </row>
    <row r="25326">
      <c r="H25326" s="74"/>
    </row>
    <row r="25327">
      <c r="H25327" s="74"/>
    </row>
    <row r="25328">
      <c r="H25328" s="74"/>
    </row>
    <row r="25329">
      <c r="H25329" s="74"/>
    </row>
    <row r="25330">
      <c r="H25330" s="74"/>
    </row>
    <row r="25331">
      <c r="H25331" s="74"/>
    </row>
    <row r="25332">
      <c r="H25332" s="74"/>
    </row>
    <row r="25333">
      <c r="H25333" s="74"/>
    </row>
    <row r="25334">
      <c r="H25334" s="74"/>
    </row>
    <row r="25335">
      <c r="H25335" s="74"/>
    </row>
    <row r="25336">
      <c r="H25336" s="74"/>
    </row>
    <row r="25337">
      <c r="H25337" s="74"/>
    </row>
    <row r="25338">
      <c r="H25338" s="74"/>
    </row>
    <row r="25339">
      <c r="H25339" s="74"/>
    </row>
    <row r="25340">
      <c r="H25340" s="74"/>
    </row>
    <row r="25341">
      <c r="H25341" s="74"/>
    </row>
    <row r="25342">
      <c r="H25342" s="74"/>
    </row>
    <row r="25343">
      <c r="H25343" s="74"/>
    </row>
    <row r="25344">
      <c r="H25344" s="74"/>
    </row>
    <row r="25345">
      <c r="H25345" s="74"/>
    </row>
    <row r="25346">
      <c r="H25346" s="74"/>
    </row>
    <row r="25347">
      <c r="H25347" s="74"/>
    </row>
    <row r="25348">
      <c r="H25348" s="74"/>
    </row>
    <row r="25349">
      <c r="H25349" s="74"/>
    </row>
    <row r="25350">
      <c r="H25350" s="74"/>
    </row>
    <row r="25351">
      <c r="H25351" s="74"/>
    </row>
    <row r="25352">
      <c r="H25352" s="74"/>
    </row>
    <row r="25353">
      <c r="H25353" s="74"/>
    </row>
    <row r="25354">
      <c r="H25354" s="74"/>
    </row>
    <row r="25355">
      <c r="H25355" s="74"/>
    </row>
    <row r="25356">
      <c r="H25356" s="74"/>
    </row>
    <row r="25357">
      <c r="H25357" s="74"/>
    </row>
    <row r="25358">
      <c r="H25358" s="74"/>
    </row>
    <row r="25359">
      <c r="H25359" s="74"/>
    </row>
    <row r="25360">
      <c r="H25360" s="74"/>
    </row>
    <row r="25361">
      <c r="H25361" s="74"/>
    </row>
    <row r="25362">
      <c r="H25362" s="74"/>
    </row>
    <row r="25363">
      <c r="H25363" s="74"/>
    </row>
    <row r="25364">
      <c r="H25364" s="74"/>
    </row>
    <row r="25365">
      <c r="H25365" s="74"/>
    </row>
    <row r="25366">
      <c r="H25366" s="74"/>
    </row>
    <row r="25367">
      <c r="H25367" s="74"/>
    </row>
    <row r="25368">
      <c r="H25368" s="74"/>
    </row>
    <row r="25369">
      <c r="H25369" s="74"/>
    </row>
    <row r="25370">
      <c r="H25370" s="74"/>
    </row>
    <row r="25371">
      <c r="H25371" s="74"/>
    </row>
    <row r="25372">
      <c r="H25372" s="74"/>
    </row>
    <row r="25373">
      <c r="H25373" s="74"/>
    </row>
    <row r="25374">
      <c r="H25374" s="74"/>
    </row>
    <row r="25375">
      <c r="H25375" s="74"/>
    </row>
    <row r="25376">
      <c r="H25376" s="74"/>
    </row>
    <row r="25377">
      <c r="H25377" s="74"/>
    </row>
    <row r="25378">
      <c r="H25378" s="74"/>
    </row>
    <row r="25379">
      <c r="H25379" s="74"/>
    </row>
    <row r="25380">
      <c r="H25380" s="74"/>
    </row>
    <row r="25381">
      <c r="H25381" s="74"/>
    </row>
    <row r="25382">
      <c r="H25382" s="74"/>
    </row>
    <row r="25383">
      <c r="H25383" s="74"/>
    </row>
    <row r="25384">
      <c r="H25384" s="74"/>
    </row>
    <row r="25385">
      <c r="H25385" s="74"/>
    </row>
    <row r="25386">
      <c r="H25386" s="74"/>
    </row>
    <row r="25387">
      <c r="H25387" s="74"/>
    </row>
    <row r="25388">
      <c r="H25388" s="74"/>
    </row>
    <row r="25389">
      <c r="H25389" s="74"/>
    </row>
    <row r="25390">
      <c r="H25390" s="74"/>
    </row>
    <row r="25391">
      <c r="H25391" s="74"/>
    </row>
    <row r="25392">
      <c r="H25392" s="74"/>
    </row>
    <row r="25393">
      <c r="H25393" s="74"/>
    </row>
    <row r="25394">
      <c r="H25394" s="74"/>
    </row>
    <row r="25395">
      <c r="H25395" s="74"/>
    </row>
    <row r="25396">
      <c r="H25396" s="74"/>
    </row>
    <row r="25397">
      <c r="H25397" s="74"/>
    </row>
    <row r="25398">
      <c r="H25398" s="74"/>
    </row>
    <row r="25399">
      <c r="H25399" s="74"/>
    </row>
    <row r="25400">
      <c r="H25400" s="74"/>
    </row>
    <row r="25401">
      <c r="H25401" s="74"/>
    </row>
    <row r="25402">
      <c r="H25402" s="74"/>
    </row>
    <row r="25403">
      <c r="H25403" s="74"/>
    </row>
    <row r="25404">
      <c r="H25404" s="74"/>
    </row>
    <row r="25405">
      <c r="H25405" s="74"/>
    </row>
    <row r="25406">
      <c r="H25406" s="74"/>
    </row>
    <row r="25407">
      <c r="H25407" s="74"/>
    </row>
    <row r="25408">
      <c r="H25408" s="74"/>
    </row>
    <row r="25409">
      <c r="H25409" s="74"/>
    </row>
    <row r="25410">
      <c r="H25410" s="74"/>
    </row>
    <row r="25411">
      <c r="H25411" s="74"/>
    </row>
    <row r="25412">
      <c r="H25412" s="74"/>
    </row>
    <row r="25413">
      <c r="H25413" s="74"/>
    </row>
    <row r="25414">
      <c r="H25414" s="74"/>
    </row>
    <row r="25415">
      <c r="H25415" s="74"/>
    </row>
    <row r="25416">
      <c r="H25416" s="74"/>
    </row>
    <row r="25417">
      <c r="H25417" s="74"/>
    </row>
    <row r="25418">
      <c r="H25418" s="74"/>
    </row>
    <row r="25419">
      <c r="H25419" s="74"/>
    </row>
    <row r="25420">
      <c r="H25420" s="74"/>
    </row>
    <row r="25421">
      <c r="H25421" s="74"/>
    </row>
    <row r="25422">
      <c r="H25422" s="74"/>
    </row>
    <row r="25423">
      <c r="H25423" s="74"/>
    </row>
    <row r="25424">
      <c r="H25424" s="74"/>
    </row>
    <row r="25425">
      <c r="H25425" s="74"/>
    </row>
    <row r="25426">
      <c r="H25426" s="74"/>
    </row>
    <row r="25427">
      <c r="H25427" s="74"/>
    </row>
    <row r="25428">
      <c r="H25428" s="74"/>
    </row>
    <row r="25429">
      <c r="H25429" s="74"/>
    </row>
    <row r="25430">
      <c r="H25430" s="74"/>
    </row>
    <row r="25431">
      <c r="H25431" s="74"/>
    </row>
    <row r="25432">
      <c r="H25432" s="74"/>
    </row>
    <row r="25433">
      <c r="H25433" s="74"/>
    </row>
    <row r="25434">
      <c r="H25434" s="74"/>
    </row>
    <row r="25435">
      <c r="H25435" s="74"/>
    </row>
    <row r="25436">
      <c r="H25436" s="74"/>
    </row>
    <row r="25437">
      <c r="H25437" s="74"/>
    </row>
    <row r="25438">
      <c r="H25438" s="74"/>
    </row>
    <row r="25439">
      <c r="H25439" s="74"/>
    </row>
    <row r="25440">
      <c r="H25440" s="74"/>
    </row>
    <row r="25441">
      <c r="H25441" s="74"/>
    </row>
    <row r="25442">
      <c r="H25442" s="74"/>
    </row>
    <row r="25443">
      <c r="H25443" s="74"/>
    </row>
    <row r="25444">
      <c r="H25444" s="74"/>
    </row>
    <row r="25445">
      <c r="H25445" s="74"/>
    </row>
    <row r="25446">
      <c r="H25446" s="74"/>
    </row>
    <row r="25447">
      <c r="H25447" s="74"/>
    </row>
    <row r="25448">
      <c r="H25448" s="74"/>
    </row>
    <row r="25449">
      <c r="H25449" s="74"/>
    </row>
    <row r="25450">
      <c r="H25450" s="74"/>
    </row>
    <row r="25451">
      <c r="H25451" s="74"/>
    </row>
    <row r="25452">
      <c r="H25452" s="74"/>
    </row>
    <row r="25453">
      <c r="H25453" s="74"/>
    </row>
    <row r="25454">
      <c r="H25454" s="74"/>
    </row>
    <row r="25455">
      <c r="H25455" s="74"/>
    </row>
    <row r="25456">
      <c r="H25456" s="74"/>
    </row>
    <row r="25457">
      <c r="H25457" s="74"/>
    </row>
    <row r="25458">
      <c r="H25458" s="74"/>
    </row>
    <row r="25459">
      <c r="H25459" s="74"/>
    </row>
    <row r="25460">
      <c r="H25460" s="74"/>
    </row>
    <row r="25461">
      <c r="H25461" s="74"/>
    </row>
    <row r="25462">
      <c r="H25462" s="74"/>
    </row>
    <row r="25463">
      <c r="H25463" s="74"/>
    </row>
    <row r="25464">
      <c r="H25464" s="74"/>
    </row>
    <row r="25465">
      <c r="H25465" s="74"/>
    </row>
    <row r="25466">
      <c r="H25466" s="74"/>
    </row>
    <row r="25467">
      <c r="H25467" s="74"/>
    </row>
    <row r="25468">
      <c r="H25468" s="74"/>
    </row>
    <row r="25469">
      <c r="H25469" s="74"/>
    </row>
    <row r="25470">
      <c r="H25470" s="74"/>
    </row>
    <row r="25471">
      <c r="H25471" s="74"/>
    </row>
    <row r="25472">
      <c r="H25472" s="74"/>
    </row>
    <row r="25473">
      <c r="H25473" s="74"/>
    </row>
    <row r="25474">
      <c r="H25474" s="74"/>
    </row>
    <row r="25475">
      <c r="H25475" s="74"/>
    </row>
    <row r="25476">
      <c r="H25476" s="74"/>
    </row>
    <row r="25477">
      <c r="H25477" s="74"/>
    </row>
    <row r="25478">
      <c r="H25478" s="74"/>
    </row>
    <row r="25479">
      <c r="H25479" s="74"/>
    </row>
    <row r="25480">
      <c r="H25480" s="74"/>
    </row>
    <row r="25481">
      <c r="H25481" s="74"/>
    </row>
    <row r="25482">
      <c r="H25482" s="74"/>
    </row>
    <row r="25483">
      <c r="H25483" s="74"/>
    </row>
    <row r="25484">
      <c r="H25484" s="74"/>
    </row>
    <row r="25485">
      <c r="H25485" s="74"/>
    </row>
    <row r="25486">
      <c r="H25486" s="74"/>
    </row>
    <row r="25487">
      <c r="H25487" s="74"/>
    </row>
    <row r="25488">
      <c r="H25488" s="74"/>
    </row>
    <row r="25489">
      <c r="H25489" s="74"/>
    </row>
    <row r="25490">
      <c r="H25490" s="74"/>
    </row>
    <row r="25491">
      <c r="H25491" s="74"/>
    </row>
    <row r="25492">
      <c r="H25492" s="74"/>
    </row>
    <row r="25493">
      <c r="H25493" s="74"/>
    </row>
    <row r="25494">
      <c r="H25494" s="74"/>
    </row>
    <row r="25495">
      <c r="H25495" s="74"/>
    </row>
    <row r="25496">
      <c r="H25496" s="74"/>
    </row>
    <row r="25497">
      <c r="H25497" s="74"/>
    </row>
    <row r="25498">
      <c r="H25498" s="74"/>
    </row>
    <row r="25499">
      <c r="H25499" s="74"/>
    </row>
    <row r="25500">
      <c r="H25500" s="74"/>
    </row>
    <row r="25501">
      <c r="H25501" s="74"/>
    </row>
    <row r="25502">
      <c r="H25502" s="74"/>
    </row>
    <row r="25503">
      <c r="H25503" s="74"/>
    </row>
    <row r="25504">
      <c r="H25504" s="74"/>
    </row>
    <row r="25505">
      <c r="H25505" s="74"/>
    </row>
    <row r="25506">
      <c r="H25506" s="74"/>
    </row>
    <row r="25507">
      <c r="H25507" s="74"/>
    </row>
    <row r="25508">
      <c r="H25508" s="74"/>
    </row>
    <row r="25509">
      <c r="H25509" s="74"/>
    </row>
    <row r="25510">
      <c r="H25510" s="74"/>
    </row>
    <row r="25511">
      <c r="H25511" s="74"/>
    </row>
    <row r="25512">
      <c r="H25512" s="74"/>
    </row>
    <row r="25513">
      <c r="H25513" s="74"/>
    </row>
    <row r="25514">
      <c r="H25514" s="74"/>
    </row>
    <row r="25515">
      <c r="H25515" s="74"/>
    </row>
    <row r="25516">
      <c r="H25516" s="74"/>
    </row>
    <row r="25517">
      <c r="H25517" s="74"/>
    </row>
    <row r="25518">
      <c r="H25518" s="74"/>
    </row>
    <row r="25519">
      <c r="H25519" s="74"/>
    </row>
    <row r="25520">
      <c r="H25520" s="74"/>
    </row>
    <row r="25521">
      <c r="H25521" s="74"/>
    </row>
    <row r="25522">
      <c r="H25522" s="74"/>
    </row>
    <row r="25523">
      <c r="H25523" s="74"/>
    </row>
    <row r="25524">
      <c r="H25524" s="74"/>
    </row>
    <row r="25525">
      <c r="H25525" s="74"/>
    </row>
    <row r="25526">
      <c r="H25526" s="74"/>
    </row>
    <row r="25527">
      <c r="H25527" s="74"/>
    </row>
    <row r="25528">
      <c r="H25528" s="74"/>
    </row>
    <row r="25529">
      <c r="H25529" s="74"/>
    </row>
    <row r="25530">
      <c r="H25530" s="74"/>
    </row>
    <row r="25531">
      <c r="H25531" s="74"/>
    </row>
    <row r="25532">
      <c r="H25532" s="74"/>
    </row>
    <row r="25533">
      <c r="H25533" s="74"/>
    </row>
    <row r="25534">
      <c r="H25534" s="74"/>
    </row>
    <row r="25535">
      <c r="H25535" s="74"/>
    </row>
    <row r="25536">
      <c r="H25536" s="74"/>
    </row>
    <row r="25537">
      <c r="H25537" s="74"/>
    </row>
    <row r="25538">
      <c r="H25538" s="74"/>
    </row>
    <row r="25539">
      <c r="H25539" s="74"/>
    </row>
    <row r="25540">
      <c r="H25540" s="74"/>
    </row>
    <row r="25541">
      <c r="H25541" s="74"/>
    </row>
    <row r="25542">
      <c r="H25542" s="74"/>
    </row>
    <row r="25543">
      <c r="H25543" s="74"/>
    </row>
    <row r="25544">
      <c r="H25544" s="74"/>
    </row>
    <row r="25545">
      <c r="H25545" s="74"/>
    </row>
    <row r="25546">
      <c r="H25546" s="74"/>
    </row>
    <row r="25547">
      <c r="H25547" s="74"/>
    </row>
    <row r="25548">
      <c r="H25548" s="74"/>
    </row>
    <row r="25549">
      <c r="H25549" s="74"/>
    </row>
    <row r="25550">
      <c r="H25550" s="74"/>
    </row>
    <row r="25551">
      <c r="H25551" s="74"/>
    </row>
    <row r="25552">
      <c r="H25552" s="74"/>
    </row>
    <row r="25553">
      <c r="H25553" s="74"/>
    </row>
    <row r="25554">
      <c r="H25554" s="74"/>
    </row>
    <row r="25555">
      <c r="H25555" s="74"/>
    </row>
    <row r="25556">
      <c r="H25556" s="74"/>
    </row>
    <row r="25557">
      <c r="H25557" s="74"/>
    </row>
    <row r="25558">
      <c r="H25558" s="74"/>
    </row>
    <row r="25559">
      <c r="H25559" s="74"/>
    </row>
    <row r="25560">
      <c r="H25560" s="74"/>
    </row>
    <row r="25561">
      <c r="H25561" s="74"/>
    </row>
    <row r="25562">
      <c r="H25562" s="74"/>
    </row>
    <row r="25563">
      <c r="H25563" s="74"/>
    </row>
    <row r="25564">
      <c r="H25564" s="74"/>
    </row>
    <row r="25565">
      <c r="H25565" s="74"/>
    </row>
    <row r="25566">
      <c r="H25566" s="74"/>
    </row>
    <row r="25567">
      <c r="H25567" s="74"/>
    </row>
    <row r="25568">
      <c r="H25568" s="74"/>
    </row>
    <row r="25569">
      <c r="H25569" s="74"/>
    </row>
    <row r="25570">
      <c r="H25570" s="74"/>
    </row>
    <row r="25571">
      <c r="H25571" s="74"/>
    </row>
    <row r="25572">
      <c r="H25572" s="74"/>
    </row>
    <row r="25573">
      <c r="H25573" s="74"/>
    </row>
    <row r="25574">
      <c r="H25574" s="74"/>
    </row>
    <row r="25575">
      <c r="H25575" s="74"/>
    </row>
    <row r="25576">
      <c r="H25576" s="74"/>
    </row>
    <row r="25577">
      <c r="H25577" s="74"/>
    </row>
    <row r="25578">
      <c r="H25578" s="74"/>
    </row>
    <row r="25579">
      <c r="H25579" s="74"/>
    </row>
    <row r="25580">
      <c r="H25580" s="74"/>
    </row>
    <row r="25581">
      <c r="H25581" s="74"/>
    </row>
    <row r="25582">
      <c r="H25582" s="74"/>
    </row>
    <row r="25583">
      <c r="H25583" s="74"/>
    </row>
    <row r="25584">
      <c r="H25584" s="74"/>
    </row>
    <row r="25585">
      <c r="H25585" s="74"/>
    </row>
    <row r="25586">
      <c r="H25586" s="74"/>
    </row>
    <row r="25587">
      <c r="H25587" s="74"/>
    </row>
    <row r="25588">
      <c r="H25588" s="74"/>
    </row>
    <row r="25589">
      <c r="H25589" s="74"/>
    </row>
    <row r="25590">
      <c r="H25590" s="74"/>
    </row>
    <row r="25591">
      <c r="H25591" s="74"/>
    </row>
    <row r="25592">
      <c r="H25592" s="74"/>
    </row>
    <row r="25593">
      <c r="H25593" s="74"/>
    </row>
    <row r="25594">
      <c r="H25594" s="74"/>
    </row>
    <row r="25595">
      <c r="H25595" s="74"/>
    </row>
    <row r="25596">
      <c r="H25596" s="74"/>
    </row>
    <row r="25597">
      <c r="H25597" s="74"/>
    </row>
    <row r="25598">
      <c r="H25598" s="74"/>
    </row>
    <row r="25599">
      <c r="H25599" s="74"/>
    </row>
    <row r="25600">
      <c r="H25600" s="74"/>
    </row>
    <row r="25601">
      <c r="H25601" s="74"/>
    </row>
    <row r="25602">
      <c r="H25602" s="74"/>
    </row>
    <row r="25603">
      <c r="H25603" s="74"/>
    </row>
    <row r="25604">
      <c r="H25604" s="74"/>
    </row>
    <row r="25605">
      <c r="H25605" s="74"/>
    </row>
    <row r="25606">
      <c r="H25606" s="74"/>
    </row>
    <row r="25607">
      <c r="H25607" s="74"/>
    </row>
    <row r="25608">
      <c r="H25608" s="74"/>
    </row>
    <row r="25609">
      <c r="H25609" s="74"/>
    </row>
    <row r="25610">
      <c r="H25610" s="74"/>
    </row>
    <row r="25611">
      <c r="H25611" s="74"/>
    </row>
    <row r="25612">
      <c r="H25612" s="74"/>
    </row>
    <row r="25613">
      <c r="H25613" s="74"/>
    </row>
    <row r="25614">
      <c r="H25614" s="74"/>
    </row>
    <row r="25615">
      <c r="H25615" s="74"/>
    </row>
    <row r="25616">
      <c r="H25616" s="74"/>
    </row>
    <row r="25617">
      <c r="H25617" s="74"/>
    </row>
    <row r="25618">
      <c r="H25618" s="74"/>
    </row>
    <row r="25619">
      <c r="H25619" s="74"/>
    </row>
    <row r="25620">
      <c r="H25620" s="74"/>
    </row>
    <row r="25621">
      <c r="H25621" s="74"/>
    </row>
    <row r="25622">
      <c r="H25622" s="74"/>
    </row>
    <row r="25623">
      <c r="H25623" s="74"/>
    </row>
    <row r="25624">
      <c r="H25624" s="74"/>
    </row>
    <row r="25625">
      <c r="H25625" s="74"/>
    </row>
    <row r="25626">
      <c r="H25626" s="74"/>
    </row>
    <row r="25627">
      <c r="H25627" s="74"/>
    </row>
    <row r="25628">
      <c r="H25628" s="74"/>
    </row>
    <row r="25629">
      <c r="H25629" s="74"/>
    </row>
    <row r="25630">
      <c r="H25630" s="74"/>
    </row>
    <row r="25631">
      <c r="H25631" s="74"/>
    </row>
    <row r="25632">
      <c r="H25632" s="74"/>
    </row>
    <row r="25633">
      <c r="H25633" s="74"/>
    </row>
    <row r="25634">
      <c r="H25634" s="74"/>
    </row>
    <row r="25635">
      <c r="H25635" s="74"/>
    </row>
    <row r="25636">
      <c r="H25636" s="74"/>
    </row>
    <row r="25637">
      <c r="H25637" s="74"/>
    </row>
    <row r="25638">
      <c r="H25638" s="74"/>
    </row>
    <row r="25639">
      <c r="H25639" s="74"/>
    </row>
    <row r="25640">
      <c r="H25640" s="74"/>
    </row>
    <row r="25641">
      <c r="H25641" s="74"/>
    </row>
    <row r="25642">
      <c r="H25642" s="74"/>
    </row>
    <row r="25643">
      <c r="H25643" s="74"/>
    </row>
    <row r="25644">
      <c r="H25644" s="74"/>
    </row>
    <row r="25645">
      <c r="H25645" s="74"/>
    </row>
    <row r="25646">
      <c r="H25646" s="74"/>
    </row>
    <row r="25647">
      <c r="H25647" s="74"/>
    </row>
    <row r="25648">
      <c r="H25648" s="74"/>
    </row>
    <row r="25649">
      <c r="H25649" s="74"/>
    </row>
    <row r="25650">
      <c r="H25650" s="74"/>
    </row>
    <row r="25651">
      <c r="H25651" s="74"/>
    </row>
    <row r="25652">
      <c r="H25652" s="74"/>
    </row>
    <row r="25653">
      <c r="H25653" s="74"/>
    </row>
    <row r="25654">
      <c r="H25654" s="74"/>
    </row>
    <row r="25655">
      <c r="H25655" s="74"/>
    </row>
    <row r="25656">
      <c r="H25656" s="74"/>
    </row>
    <row r="25657">
      <c r="H25657" s="74"/>
    </row>
    <row r="25658">
      <c r="H25658" s="74"/>
    </row>
    <row r="25659">
      <c r="H25659" s="74"/>
    </row>
    <row r="25660">
      <c r="H25660" s="74"/>
    </row>
    <row r="25661">
      <c r="H25661" s="74"/>
    </row>
    <row r="25662">
      <c r="H25662" s="74"/>
    </row>
    <row r="25663">
      <c r="H25663" s="74"/>
    </row>
    <row r="25664">
      <c r="H25664" s="74"/>
    </row>
    <row r="25665">
      <c r="H25665" s="74"/>
    </row>
    <row r="25666">
      <c r="H25666" s="74"/>
    </row>
    <row r="25667">
      <c r="H25667" s="74"/>
    </row>
    <row r="25668">
      <c r="H25668" s="74"/>
    </row>
    <row r="25669">
      <c r="H25669" s="74"/>
    </row>
    <row r="25670">
      <c r="H25670" s="74"/>
    </row>
    <row r="25671">
      <c r="H25671" s="74"/>
    </row>
    <row r="25672">
      <c r="H25672" s="74"/>
    </row>
    <row r="25673">
      <c r="H25673" s="74"/>
    </row>
    <row r="25674">
      <c r="H25674" s="74"/>
    </row>
    <row r="25675">
      <c r="H25675" s="74"/>
    </row>
    <row r="25676">
      <c r="H25676" s="74"/>
    </row>
    <row r="25677">
      <c r="H25677" s="74"/>
    </row>
    <row r="25678">
      <c r="H25678" s="74"/>
    </row>
    <row r="25679">
      <c r="H25679" s="74"/>
    </row>
    <row r="25680">
      <c r="H25680" s="74"/>
    </row>
    <row r="25681">
      <c r="H25681" s="74"/>
    </row>
    <row r="25682">
      <c r="H25682" s="74"/>
    </row>
    <row r="25683">
      <c r="H25683" s="74"/>
    </row>
    <row r="25684">
      <c r="H25684" s="74"/>
    </row>
    <row r="25685">
      <c r="H25685" s="74"/>
    </row>
    <row r="25686">
      <c r="H25686" s="74"/>
    </row>
    <row r="25687">
      <c r="H25687" s="74"/>
    </row>
    <row r="25688">
      <c r="H25688" s="74"/>
    </row>
    <row r="25689">
      <c r="H25689" s="74"/>
    </row>
    <row r="25690">
      <c r="H25690" s="74"/>
    </row>
    <row r="25691">
      <c r="H25691" s="74"/>
    </row>
    <row r="25692">
      <c r="H25692" s="74"/>
    </row>
    <row r="25693">
      <c r="H25693" s="74"/>
    </row>
    <row r="25694">
      <c r="H25694" s="74"/>
    </row>
    <row r="25695">
      <c r="H25695" s="74"/>
    </row>
    <row r="25696">
      <c r="H25696" s="74"/>
    </row>
    <row r="25697">
      <c r="H25697" s="74"/>
    </row>
    <row r="25698">
      <c r="H25698" s="74"/>
    </row>
    <row r="25699">
      <c r="H25699" s="74"/>
    </row>
    <row r="25700">
      <c r="H25700" s="74"/>
    </row>
    <row r="25701">
      <c r="H25701" s="74"/>
    </row>
    <row r="25702">
      <c r="H25702" s="74"/>
    </row>
    <row r="25703">
      <c r="H25703" s="74"/>
    </row>
    <row r="25704">
      <c r="H25704" s="74"/>
    </row>
    <row r="25705">
      <c r="H25705" s="74"/>
    </row>
    <row r="25706">
      <c r="H25706" s="74"/>
    </row>
    <row r="25707">
      <c r="H25707" s="74"/>
    </row>
    <row r="25708">
      <c r="H25708" s="74"/>
    </row>
    <row r="25709">
      <c r="H25709" s="74"/>
    </row>
    <row r="25710">
      <c r="H25710" s="74"/>
    </row>
    <row r="25711">
      <c r="H25711" s="74"/>
    </row>
    <row r="25712">
      <c r="H25712" s="74"/>
    </row>
    <row r="25713">
      <c r="H25713" s="74"/>
    </row>
    <row r="25714">
      <c r="H25714" s="74"/>
    </row>
    <row r="25715">
      <c r="H25715" s="74"/>
    </row>
    <row r="25716">
      <c r="H25716" s="74"/>
    </row>
    <row r="25717">
      <c r="H25717" s="74"/>
    </row>
    <row r="25718">
      <c r="H25718" s="74"/>
    </row>
    <row r="25719">
      <c r="H25719" s="74"/>
    </row>
    <row r="25720">
      <c r="H25720" s="74"/>
    </row>
    <row r="25721">
      <c r="H25721" s="74"/>
    </row>
    <row r="25722">
      <c r="H25722" s="74"/>
    </row>
    <row r="25723">
      <c r="H25723" s="74"/>
    </row>
    <row r="25724">
      <c r="H25724" s="74"/>
    </row>
    <row r="25725">
      <c r="H25725" s="74"/>
    </row>
    <row r="25726">
      <c r="H25726" s="74"/>
    </row>
    <row r="25727">
      <c r="H25727" s="74"/>
    </row>
    <row r="25728">
      <c r="H25728" s="74"/>
    </row>
    <row r="25729">
      <c r="H25729" s="74"/>
    </row>
    <row r="25730">
      <c r="H25730" s="74"/>
    </row>
    <row r="25731">
      <c r="H25731" s="74"/>
    </row>
    <row r="25732">
      <c r="H25732" s="74"/>
    </row>
    <row r="25733">
      <c r="H25733" s="74"/>
    </row>
    <row r="25734">
      <c r="H25734" s="74"/>
    </row>
    <row r="25735">
      <c r="H25735" s="74"/>
    </row>
    <row r="25736">
      <c r="H25736" s="74"/>
    </row>
    <row r="25737">
      <c r="H25737" s="74"/>
    </row>
    <row r="25738">
      <c r="H25738" s="74"/>
    </row>
    <row r="25739">
      <c r="H25739" s="74"/>
    </row>
    <row r="25740">
      <c r="H25740" s="74"/>
    </row>
    <row r="25741">
      <c r="H25741" s="74"/>
    </row>
    <row r="25742">
      <c r="H25742" s="74"/>
    </row>
    <row r="25743">
      <c r="H25743" s="74"/>
    </row>
    <row r="25744">
      <c r="H25744" s="74"/>
    </row>
    <row r="25745">
      <c r="H25745" s="74"/>
    </row>
    <row r="25746">
      <c r="H25746" s="74"/>
    </row>
    <row r="25747">
      <c r="H25747" s="74"/>
    </row>
    <row r="25748">
      <c r="H25748" s="74"/>
    </row>
    <row r="25749">
      <c r="H25749" s="74"/>
    </row>
    <row r="25750">
      <c r="H25750" s="74"/>
    </row>
    <row r="25751">
      <c r="H25751" s="74"/>
    </row>
    <row r="25752">
      <c r="H25752" s="74"/>
    </row>
    <row r="25753">
      <c r="H25753" s="74"/>
    </row>
    <row r="25754">
      <c r="H25754" s="74"/>
    </row>
    <row r="25755">
      <c r="H25755" s="74"/>
    </row>
    <row r="25756">
      <c r="H25756" s="74"/>
    </row>
    <row r="25757">
      <c r="H25757" s="74"/>
    </row>
    <row r="25758">
      <c r="H25758" s="74"/>
    </row>
    <row r="25759">
      <c r="H25759" s="74"/>
    </row>
    <row r="25760">
      <c r="H25760" s="74"/>
    </row>
    <row r="25761">
      <c r="H25761" s="74"/>
    </row>
    <row r="25762">
      <c r="H25762" s="74"/>
    </row>
    <row r="25763">
      <c r="H25763" s="74"/>
    </row>
    <row r="25764">
      <c r="H25764" s="74"/>
    </row>
    <row r="25765">
      <c r="H25765" s="74"/>
    </row>
    <row r="25766">
      <c r="H25766" s="74"/>
    </row>
    <row r="25767">
      <c r="H25767" s="74"/>
    </row>
    <row r="25768">
      <c r="H25768" s="74"/>
    </row>
    <row r="25769">
      <c r="H25769" s="74"/>
    </row>
    <row r="25770">
      <c r="H25770" s="74"/>
    </row>
    <row r="25771">
      <c r="H25771" s="74"/>
    </row>
    <row r="25772">
      <c r="H25772" s="74"/>
    </row>
    <row r="25773">
      <c r="H25773" s="74"/>
    </row>
    <row r="25774">
      <c r="H25774" s="74"/>
    </row>
    <row r="25775">
      <c r="H25775" s="74"/>
    </row>
    <row r="25776">
      <c r="H25776" s="74"/>
    </row>
    <row r="25777">
      <c r="H25777" s="74"/>
    </row>
    <row r="25778">
      <c r="H25778" s="74"/>
    </row>
    <row r="25779">
      <c r="H25779" s="74"/>
    </row>
    <row r="25780">
      <c r="H25780" s="74"/>
    </row>
    <row r="25781">
      <c r="H25781" s="74"/>
    </row>
    <row r="25782">
      <c r="H25782" s="74"/>
    </row>
    <row r="25783">
      <c r="H25783" s="74"/>
    </row>
    <row r="25784">
      <c r="H25784" s="74"/>
    </row>
    <row r="25785">
      <c r="H25785" s="74"/>
    </row>
    <row r="25786">
      <c r="H25786" s="74"/>
    </row>
    <row r="25787">
      <c r="H25787" s="74"/>
    </row>
    <row r="25788">
      <c r="H25788" s="74"/>
    </row>
    <row r="25789">
      <c r="H25789" s="74"/>
    </row>
    <row r="25790">
      <c r="H25790" s="74"/>
    </row>
    <row r="25791">
      <c r="H25791" s="74"/>
    </row>
    <row r="25792">
      <c r="H25792" s="74"/>
    </row>
    <row r="25793">
      <c r="H25793" s="74"/>
    </row>
    <row r="25794">
      <c r="H25794" s="74"/>
    </row>
    <row r="25795">
      <c r="H25795" s="74"/>
    </row>
    <row r="25796">
      <c r="H25796" s="74"/>
    </row>
    <row r="25797">
      <c r="H25797" s="74"/>
    </row>
    <row r="25798">
      <c r="H25798" s="74"/>
    </row>
    <row r="25799">
      <c r="H25799" s="74"/>
    </row>
    <row r="25800">
      <c r="H25800" s="74"/>
    </row>
    <row r="25801">
      <c r="H25801" s="74"/>
    </row>
    <row r="25802">
      <c r="H25802" s="74"/>
    </row>
    <row r="25803">
      <c r="H25803" s="74"/>
    </row>
    <row r="25804">
      <c r="H25804" s="74"/>
    </row>
    <row r="25805">
      <c r="H25805" s="74"/>
    </row>
    <row r="25806">
      <c r="H25806" s="74"/>
    </row>
    <row r="25807">
      <c r="H25807" s="74"/>
    </row>
    <row r="25808">
      <c r="H25808" s="74"/>
    </row>
    <row r="25809">
      <c r="H25809" s="74"/>
    </row>
    <row r="25810">
      <c r="H25810" s="74"/>
    </row>
    <row r="25811">
      <c r="H25811" s="74"/>
    </row>
    <row r="25812">
      <c r="H25812" s="74"/>
    </row>
    <row r="25813">
      <c r="H25813" s="74"/>
    </row>
    <row r="25814">
      <c r="H25814" s="74"/>
    </row>
    <row r="25815">
      <c r="H25815" s="74"/>
    </row>
    <row r="25816">
      <c r="H25816" s="74"/>
    </row>
    <row r="25817">
      <c r="H25817" s="74"/>
    </row>
    <row r="25818">
      <c r="H25818" s="74"/>
    </row>
    <row r="25819">
      <c r="H25819" s="74"/>
    </row>
    <row r="25820">
      <c r="H25820" s="74"/>
    </row>
    <row r="25821">
      <c r="H25821" s="74"/>
    </row>
    <row r="25822">
      <c r="H25822" s="74"/>
    </row>
    <row r="25823">
      <c r="H25823" s="74"/>
    </row>
    <row r="25824">
      <c r="H25824" s="74"/>
    </row>
    <row r="25825">
      <c r="H25825" s="74"/>
    </row>
    <row r="25826">
      <c r="H25826" s="74"/>
    </row>
    <row r="25827">
      <c r="H25827" s="74"/>
    </row>
    <row r="25828">
      <c r="H25828" s="74"/>
    </row>
    <row r="25829">
      <c r="H25829" s="74"/>
    </row>
    <row r="25830">
      <c r="H25830" s="74"/>
    </row>
    <row r="25831">
      <c r="H25831" s="74"/>
    </row>
    <row r="25832">
      <c r="H25832" s="74"/>
    </row>
    <row r="25833">
      <c r="H25833" s="74"/>
    </row>
    <row r="25834">
      <c r="H25834" s="74"/>
    </row>
    <row r="25835">
      <c r="H25835" s="74"/>
    </row>
    <row r="25836">
      <c r="H25836" s="74"/>
    </row>
    <row r="25837">
      <c r="H25837" s="74"/>
    </row>
    <row r="25838">
      <c r="H25838" s="74"/>
    </row>
    <row r="25839">
      <c r="H25839" s="74"/>
    </row>
    <row r="25840">
      <c r="H25840" s="74"/>
    </row>
    <row r="25841">
      <c r="H25841" s="74"/>
    </row>
    <row r="25842">
      <c r="H25842" s="74"/>
    </row>
    <row r="25843">
      <c r="H25843" s="74"/>
    </row>
    <row r="25844">
      <c r="H25844" s="74"/>
    </row>
    <row r="25845">
      <c r="H25845" s="74"/>
    </row>
    <row r="25846">
      <c r="H25846" s="74"/>
    </row>
    <row r="25847">
      <c r="H25847" s="74"/>
    </row>
    <row r="25848">
      <c r="H25848" s="74"/>
    </row>
    <row r="25849">
      <c r="H25849" s="74"/>
    </row>
    <row r="25850">
      <c r="H25850" s="74"/>
    </row>
    <row r="25851">
      <c r="H25851" s="74"/>
    </row>
    <row r="25852">
      <c r="H25852" s="74"/>
    </row>
    <row r="25853">
      <c r="H25853" s="74"/>
    </row>
    <row r="25854">
      <c r="H25854" s="74"/>
    </row>
    <row r="25855">
      <c r="H25855" s="74"/>
    </row>
    <row r="25856">
      <c r="H25856" s="74"/>
    </row>
    <row r="25857">
      <c r="H25857" s="74"/>
    </row>
    <row r="25858">
      <c r="H25858" s="74"/>
    </row>
    <row r="25859">
      <c r="H25859" s="74"/>
    </row>
    <row r="25860">
      <c r="H25860" s="74"/>
    </row>
    <row r="25861">
      <c r="H25861" s="74"/>
    </row>
    <row r="25862">
      <c r="H25862" s="74"/>
    </row>
    <row r="25863">
      <c r="H25863" s="74"/>
    </row>
    <row r="25864">
      <c r="H25864" s="74"/>
    </row>
    <row r="25865">
      <c r="H25865" s="74"/>
    </row>
    <row r="25866">
      <c r="H25866" s="74"/>
    </row>
    <row r="25867">
      <c r="H25867" s="74"/>
    </row>
    <row r="25868">
      <c r="H25868" s="74"/>
    </row>
    <row r="25869">
      <c r="H25869" s="74"/>
    </row>
    <row r="25870">
      <c r="H25870" s="74"/>
    </row>
    <row r="25871">
      <c r="H25871" s="74"/>
    </row>
    <row r="25872">
      <c r="H25872" s="74"/>
    </row>
    <row r="25873">
      <c r="H25873" s="74"/>
    </row>
    <row r="25874">
      <c r="H25874" s="74"/>
    </row>
    <row r="25875">
      <c r="H25875" s="74"/>
    </row>
    <row r="25876">
      <c r="H25876" s="74"/>
    </row>
    <row r="25877">
      <c r="H25877" s="74"/>
    </row>
    <row r="25878">
      <c r="H25878" s="74"/>
    </row>
    <row r="25879">
      <c r="H25879" s="74"/>
    </row>
    <row r="25880">
      <c r="H25880" s="74"/>
    </row>
    <row r="25881">
      <c r="H25881" s="74"/>
    </row>
    <row r="25882">
      <c r="H25882" s="74"/>
    </row>
    <row r="25883">
      <c r="H25883" s="74"/>
    </row>
    <row r="25884">
      <c r="H25884" s="74"/>
    </row>
    <row r="25885">
      <c r="H25885" s="74"/>
    </row>
    <row r="25886">
      <c r="H25886" s="74"/>
    </row>
    <row r="25887">
      <c r="H25887" s="74"/>
    </row>
    <row r="25888">
      <c r="H25888" s="74"/>
    </row>
    <row r="25889">
      <c r="H25889" s="74"/>
    </row>
    <row r="25890">
      <c r="H25890" s="74"/>
    </row>
    <row r="25891">
      <c r="H25891" s="74"/>
    </row>
    <row r="25892">
      <c r="H25892" s="74"/>
    </row>
    <row r="25893">
      <c r="H25893" s="74"/>
    </row>
    <row r="25894">
      <c r="H25894" s="74"/>
    </row>
    <row r="25895">
      <c r="H25895" s="74"/>
    </row>
    <row r="25896">
      <c r="H25896" s="74"/>
    </row>
    <row r="25897">
      <c r="H25897" s="74"/>
    </row>
    <row r="25898">
      <c r="H25898" s="74"/>
    </row>
    <row r="25899">
      <c r="H25899" s="74"/>
    </row>
    <row r="25900">
      <c r="H25900" s="74"/>
    </row>
    <row r="25901">
      <c r="H25901" s="74"/>
    </row>
    <row r="25902">
      <c r="H25902" s="74"/>
    </row>
    <row r="25903">
      <c r="H25903" s="74"/>
    </row>
    <row r="25904">
      <c r="H25904" s="74"/>
    </row>
    <row r="25905">
      <c r="H25905" s="74"/>
    </row>
    <row r="25906">
      <c r="H25906" s="74"/>
    </row>
    <row r="25907">
      <c r="H25907" s="74"/>
    </row>
    <row r="25908">
      <c r="H25908" s="74"/>
    </row>
    <row r="25909">
      <c r="H25909" s="74"/>
    </row>
    <row r="25910">
      <c r="H25910" s="74"/>
    </row>
    <row r="25911">
      <c r="H25911" s="74"/>
    </row>
    <row r="25912">
      <c r="H25912" s="74"/>
    </row>
    <row r="25913">
      <c r="H25913" s="74"/>
    </row>
    <row r="25914">
      <c r="H25914" s="74"/>
    </row>
    <row r="25915">
      <c r="H25915" s="74"/>
    </row>
    <row r="25916">
      <c r="H25916" s="74"/>
    </row>
    <row r="25917">
      <c r="H25917" s="74"/>
    </row>
    <row r="25918">
      <c r="H25918" s="74"/>
    </row>
    <row r="25919">
      <c r="H25919" s="74"/>
    </row>
    <row r="25920">
      <c r="H25920" s="74"/>
    </row>
    <row r="25921">
      <c r="H25921" s="74"/>
    </row>
    <row r="25922">
      <c r="H25922" s="74"/>
    </row>
    <row r="25923">
      <c r="H25923" s="74"/>
    </row>
    <row r="25924">
      <c r="H25924" s="74"/>
    </row>
    <row r="25925">
      <c r="H25925" s="74"/>
    </row>
    <row r="25926">
      <c r="H25926" s="74"/>
    </row>
    <row r="25927">
      <c r="H25927" s="74"/>
    </row>
    <row r="25928">
      <c r="H25928" s="74"/>
    </row>
    <row r="25929">
      <c r="H25929" s="74"/>
    </row>
    <row r="25930">
      <c r="H25930" s="74"/>
    </row>
    <row r="25931">
      <c r="H25931" s="74"/>
    </row>
    <row r="25932">
      <c r="H25932" s="74"/>
    </row>
    <row r="25933">
      <c r="H25933" s="74"/>
    </row>
    <row r="25934">
      <c r="H25934" s="74"/>
    </row>
    <row r="25935">
      <c r="H25935" s="74"/>
    </row>
    <row r="25936">
      <c r="H25936" s="74"/>
    </row>
    <row r="25937">
      <c r="H25937" s="74"/>
    </row>
    <row r="25938">
      <c r="H25938" s="74"/>
    </row>
    <row r="25939">
      <c r="H25939" s="74"/>
    </row>
    <row r="25940">
      <c r="H25940" s="74"/>
    </row>
    <row r="25941">
      <c r="H25941" s="74"/>
    </row>
    <row r="25942">
      <c r="H25942" s="74"/>
    </row>
    <row r="25943">
      <c r="H25943" s="74"/>
    </row>
    <row r="25944">
      <c r="H25944" s="74"/>
    </row>
    <row r="25945">
      <c r="H25945" s="74"/>
    </row>
    <row r="25946">
      <c r="H25946" s="74"/>
    </row>
    <row r="25947">
      <c r="H25947" s="74"/>
    </row>
    <row r="25948">
      <c r="H25948" s="74"/>
    </row>
    <row r="25949">
      <c r="H25949" s="74"/>
    </row>
    <row r="25950">
      <c r="H25950" s="74"/>
    </row>
    <row r="25951">
      <c r="H25951" s="74"/>
    </row>
    <row r="25952">
      <c r="H25952" s="74"/>
    </row>
    <row r="25953">
      <c r="H25953" s="74"/>
    </row>
    <row r="25954">
      <c r="H25954" s="74"/>
    </row>
    <row r="25955">
      <c r="H25955" s="74"/>
    </row>
    <row r="25956">
      <c r="H25956" s="74"/>
    </row>
    <row r="25957">
      <c r="H25957" s="74"/>
    </row>
    <row r="25958">
      <c r="H25958" s="74"/>
    </row>
    <row r="25959">
      <c r="H25959" s="74"/>
    </row>
    <row r="25960">
      <c r="H25960" s="74"/>
    </row>
    <row r="25961">
      <c r="H25961" s="74"/>
    </row>
    <row r="25962">
      <c r="H25962" s="74"/>
    </row>
    <row r="25963">
      <c r="H25963" s="74"/>
    </row>
    <row r="25964">
      <c r="H25964" s="74"/>
    </row>
    <row r="25965">
      <c r="H25965" s="74"/>
    </row>
    <row r="25966">
      <c r="H25966" s="74"/>
    </row>
    <row r="25967">
      <c r="H25967" s="74"/>
    </row>
    <row r="25968">
      <c r="H25968" s="74"/>
    </row>
    <row r="25969">
      <c r="H25969" s="74"/>
    </row>
    <row r="25970">
      <c r="H25970" s="74"/>
    </row>
    <row r="25971">
      <c r="H25971" s="74"/>
    </row>
    <row r="25972">
      <c r="H25972" s="74"/>
    </row>
    <row r="25973">
      <c r="H25973" s="74"/>
    </row>
    <row r="25974">
      <c r="H25974" s="74"/>
    </row>
    <row r="25975">
      <c r="H25975" s="74"/>
    </row>
    <row r="25976">
      <c r="H25976" s="74"/>
    </row>
    <row r="25977">
      <c r="H25977" s="74"/>
    </row>
    <row r="25978">
      <c r="H25978" s="74"/>
    </row>
    <row r="25979">
      <c r="H25979" s="74"/>
    </row>
    <row r="25980">
      <c r="H25980" s="74"/>
    </row>
    <row r="25981">
      <c r="H25981" s="74"/>
    </row>
    <row r="25982">
      <c r="H25982" s="74"/>
    </row>
    <row r="25983">
      <c r="H25983" s="74"/>
    </row>
    <row r="25984">
      <c r="H25984" s="74"/>
    </row>
    <row r="25985">
      <c r="H25985" s="74"/>
    </row>
    <row r="25986">
      <c r="H25986" s="74"/>
    </row>
    <row r="25987">
      <c r="H25987" s="74"/>
    </row>
    <row r="25988">
      <c r="H25988" s="74"/>
    </row>
    <row r="25989">
      <c r="H25989" s="74"/>
    </row>
    <row r="25990">
      <c r="H25990" s="74"/>
    </row>
    <row r="25991">
      <c r="H25991" s="74"/>
    </row>
    <row r="25992">
      <c r="H25992" s="74"/>
    </row>
    <row r="25993">
      <c r="H25993" s="74"/>
    </row>
    <row r="25994">
      <c r="H25994" s="74"/>
    </row>
    <row r="25995">
      <c r="H25995" s="74"/>
    </row>
    <row r="25996">
      <c r="H25996" s="74"/>
    </row>
    <row r="25997">
      <c r="H25997" s="74"/>
    </row>
    <row r="25998">
      <c r="H25998" s="74"/>
    </row>
    <row r="25999">
      <c r="H25999" s="74"/>
    </row>
    <row r="26000">
      <c r="H26000" s="74"/>
    </row>
    <row r="26001">
      <c r="H26001" s="74"/>
    </row>
    <row r="26002">
      <c r="H26002" s="74"/>
    </row>
    <row r="26003">
      <c r="H26003" s="74"/>
    </row>
    <row r="26004">
      <c r="H26004" s="74"/>
    </row>
    <row r="26005">
      <c r="H26005" s="74"/>
    </row>
    <row r="26006">
      <c r="H26006" s="74"/>
    </row>
    <row r="26007">
      <c r="H26007" s="74"/>
    </row>
    <row r="26008">
      <c r="H26008" s="74"/>
    </row>
    <row r="26009">
      <c r="H26009" s="74"/>
    </row>
    <row r="26010">
      <c r="H26010" s="74"/>
    </row>
    <row r="26011">
      <c r="H26011" s="74"/>
    </row>
    <row r="26012">
      <c r="H26012" s="74"/>
    </row>
    <row r="26013">
      <c r="H26013" s="74"/>
    </row>
    <row r="26014">
      <c r="H26014" s="74"/>
    </row>
    <row r="26015">
      <c r="H26015" s="74"/>
    </row>
    <row r="26016">
      <c r="H26016" s="74"/>
    </row>
    <row r="26017">
      <c r="H26017" s="74"/>
    </row>
    <row r="26018">
      <c r="H26018" s="74"/>
    </row>
    <row r="26019">
      <c r="H26019" s="74"/>
    </row>
    <row r="26020">
      <c r="H26020" s="74"/>
    </row>
    <row r="26021">
      <c r="H26021" s="74"/>
    </row>
    <row r="26022">
      <c r="H26022" s="74"/>
    </row>
    <row r="26023">
      <c r="H26023" s="74"/>
    </row>
    <row r="26024">
      <c r="H26024" s="74"/>
    </row>
    <row r="26025">
      <c r="H26025" s="74"/>
    </row>
    <row r="26026">
      <c r="H26026" s="74"/>
    </row>
    <row r="26027">
      <c r="H26027" s="74"/>
    </row>
    <row r="26028">
      <c r="H26028" s="74"/>
    </row>
    <row r="26029">
      <c r="H26029" s="74"/>
    </row>
    <row r="26030">
      <c r="H26030" s="74"/>
    </row>
    <row r="26031">
      <c r="H26031" s="74"/>
    </row>
    <row r="26032">
      <c r="H26032" s="74"/>
    </row>
    <row r="26033">
      <c r="H26033" s="74"/>
    </row>
    <row r="26034">
      <c r="H26034" s="74"/>
    </row>
    <row r="26035">
      <c r="H26035" s="74"/>
    </row>
    <row r="26036">
      <c r="H26036" s="74"/>
    </row>
    <row r="26037">
      <c r="H26037" s="74"/>
    </row>
    <row r="26038">
      <c r="H26038" s="74"/>
    </row>
    <row r="26039">
      <c r="H26039" s="74"/>
    </row>
    <row r="26040">
      <c r="H26040" s="74"/>
    </row>
    <row r="26041">
      <c r="H26041" s="74"/>
    </row>
    <row r="26042">
      <c r="H26042" s="74"/>
    </row>
    <row r="26043">
      <c r="H26043" s="74"/>
    </row>
    <row r="26044">
      <c r="H26044" s="74"/>
    </row>
    <row r="26045">
      <c r="H26045" s="74"/>
    </row>
    <row r="26046">
      <c r="H26046" s="74"/>
    </row>
    <row r="26047">
      <c r="H26047" s="74"/>
    </row>
    <row r="26048">
      <c r="H26048" s="74"/>
    </row>
    <row r="26049">
      <c r="H26049" s="74"/>
    </row>
    <row r="26050">
      <c r="H26050" s="74"/>
    </row>
    <row r="26051">
      <c r="H26051" s="74"/>
    </row>
    <row r="26052">
      <c r="H26052" s="74"/>
    </row>
    <row r="26053">
      <c r="H26053" s="74"/>
    </row>
    <row r="26054">
      <c r="H26054" s="74"/>
    </row>
    <row r="26055">
      <c r="H26055" s="74"/>
    </row>
    <row r="26056">
      <c r="H26056" s="74"/>
    </row>
    <row r="26057">
      <c r="H26057" s="74"/>
    </row>
    <row r="26058">
      <c r="H26058" s="74"/>
    </row>
    <row r="26059">
      <c r="H26059" s="74"/>
    </row>
    <row r="26060">
      <c r="H26060" s="74"/>
    </row>
    <row r="26061">
      <c r="H26061" s="74"/>
    </row>
    <row r="26062">
      <c r="H26062" s="74"/>
    </row>
    <row r="26063">
      <c r="H26063" s="74"/>
    </row>
    <row r="26064">
      <c r="H26064" s="74"/>
    </row>
    <row r="26065">
      <c r="H26065" s="74"/>
    </row>
    <row r="26066">
      <c r="H26066" s="74"/>
    </row>
    <row r="26067">
      <c r="H26067" s="74"/>
    </row>
    <row r="26068">
      <c r="H26068" s="74"/>
    </row>
    <row r="26069">
      <c r="H26069" s="74"/>
    </row>
    <row r="26070">
      <c r="H26070" s="74"/>
    </row>
    <row r="26071">
      <c r="H26071" s="74"/>
    </row>
    <row r="26072">
      <c r="H26072" s="74"/>
    </row>
    <row r="26073">
      <c r="H26073" s="74"/>
    </row>
    <row r="26074">
      <c r="H26074" s="74"/>
    </row>
    <row r="26075">
      <c r="H26075" s="74"/>
    </row>
    <row r="26076">
      <c r="H26076" s="74"/>
    </row>
    <row r="26077">
      <c r="H26077" s="74"/>
    </row>
    <row r="26078">
      <c r="H26078" s="74"/>
    </row>
    <row r="26079">
      <c r="H26079" s="74"/>
    </row>
    <row r="26080">
      <c r="H26080" s="74"/>
    </row>
    <row r="26081">
      <c r="H26081" s="74"/>
    </row>
    <row r="26082">
      <c r="H26082" s="74"/>
    </row>
    <row r="26083">
      <c r="H26083" s="74"/>
    </row>
    <row r="26084">
      <c r="H26084" s="74"/>
    </row>
    <row r="26085">
      <c r="H26085" s="74"/>
    </row>
    <row r="26086">
      <c r="H26086" s="74"/>
    </row>
    <row r="26087">
      <c r="H26087" s="74"/>
    </row>
    <row r="26088">
      <c r="H26088" s="74"/>
    </row>
    <row r="26089">
      <c r="H26089" s="74"/>
    </row>
    <row r="26090">
      <c r="H26090" s="74"/>
    </row>
    <row r="26091">
      <c r="H26091" s="74"/>
    </row>
    <row r="26092">
      <c r="H26092" s="74"/>
    </row>
    <row r="26093">
      <c r="H26093" s="74"/>
    </row>
    <row r="26094">
      <c r="H26094" s="74"/>
    </row>
    <row r="26095">
      <c r="H26095" s="74"/>
    </row>
    <row r="26096">
      <c r="H26096" s="74"/>
    </row>
    <row r="26097">
      <c r="H26097" s="74"/>
    </row>
    <row r="26098">
      <c r="H26098" s="74"/>
    </row>
    <row r="26099">
      <c r="H26099" s="74"/>
    </row>
    <row r="26100">
      <c r="H26100" s="74"/>
    </row>
    <row r="26101">
      <c r="H26101" s="74"/>
    </row>
    <row r="26102">
      <c r="H26102" s="74"/>
    </row>
    <row r="26103">
      <c r="H26103" s="74"/>
    </row>
    <row r="26104">
      <c r="H26104" s="74"/>
    </row>
    <row r="26105">
      <c r="H26105" s="74"/>
    </row>
    <row r="26106">
      <c r="H26106" s="74"/>
    </row>
    <row r="26107">
      <c r="H26107" s="74"/>
    </row>
    <row r="26108">
      <c r="H26108" s="74"/>
    </row>
    <row r="26109">
      <c r="H26109" s="74"/>
    </row>
    <row r="26110">
      <c r="H26110" s="74"/>
    </row>
    <row r="26111">
      <c r="H26111" s="74"/>
    </row>
    <row r="26112">
      <c r="H26112" s="74"/>
    </row>
    <row r="26113">
      <c r="H26113" s="74"/>
    </row>
    <row r="26114">
      <c r="H26114" s="74"/>
    </row>
    <row r="26115">
      <c r="H26115" s="74"/>
    </row>
    <row r="26116">
      <c r="H26116" s="74"/>
    </row>
    <row r="26117">
      <c r="H26117" s="74"/>
    </row>
    <row r="26118">
      <c r="H26118" s="74"/>
    </row>
    <row r="26119">
      <c r="H26119" s="74"/>
    </row>
    <row r="26120">
      <c r="H26120" s="74"/>
    </row>
    <row r="26121">
      <c r="H26121" s="74"/>
    </row>
    <row r="26122">
      <c r="H26122" s="74"/>
    </row>
    <row r="26123">
      <c r="H26123" s="74"/>
    </row>
    <row r="26124">
      <c r="H26124" s="74"/>
    </row>
    <row r="26125">
      <c r="H26125" s="74"/>
    </row>
    <row r="26126">
      <c r="H26126" s="74"/>
    </row>
    <row r="26127">
      <c r="H26127" s="74"/>
    </row>
    <row r="26128">
      <c r="H26128" s="74"/>
    </row>
    <row r="26129">
      <c r="H26129" s="74"/>
    </row>
    <row r="26130">
      <c r="H26130" s="74"/>
    </row>
    <row r="26131">
      <c r="H26131" s="74"/>
    </row>
    <row r="26132">
      <c r="H26132" s="74"/>
    </row>
    <row r="26133">
      <c r="H26133" s="74"/>
    </row>
    <row r="26134">
      <c r="H26134" s="74"/>
    </row>
    <row r="26135">
      <c r="H26135" s="74"/>
    </row>
    <row r="26136">
      <c r="H26136" s="74"/>
    </row>
    <row r="26137">
      <c r="H26137" s="74"/>
    </row>
    <row r="26138">
      <c r="H26138" s="74"/>
    </row>
    <row r="26139">
      <c r="H26139" s="74"/>
    </row>
    <row r="26140">
      <c r="H26140" s="74"/>
    </row>
    <row r="26141">
      <c r="H26141" s="74"/>
    </row>
    <row r="26142">
      <c r="H26142" s="74"/>
    </row>
    <row r="26143">
      <c r="H26143" s="74"/>
    </row>
    <row r="26144">
      <c r="H26144" s="74"/>
    </row>
    <row r="26145">
      <c r="H26145" s="74"/>
    </row>
    <row r="26146">
      <c r="H26146" s="74"/>
    </row>
    <row r="26147">
      <c r="H26147" s="74"/>
    </row>
    <row r="26148">
      <c r="H26148" s="74"/>
    </row>
    <row r="26149">
      <c r="H26149" s="74"/>
    </row>
    <row r="26150">
      <c r="H26150" s="74"/>
    </row>
    <row r="26151">
      <c r="H26151" s="74"/>
    </row>
    <row r="26152">
      <c r="H26152" s="74"/>
    </row>
    <row r="26153">
      <c r="H26153" s="74"/>
    </row>
    <row r="26154">
      <c r="H26154" s="74"/>
    </row>
    <row r="26155">
      <c r="H26155" s="74"/>
    </row>
    <row r="26156">
      <c r="H26156" s="74"/>
    </row>
    <row r="26157">
      <c r="H26157" s="74"/>
    </row>
    <row r="26158">
      <c r="H26158" s="74"/>
    </row>
    <row r="26159">
      <c r="H26159" s="74"/>
    </row>
    <row r="26160">
      <c r="H26160" s="74"/>
    </row>
    <row r="26161">
      <c r="H26161" s="74"/>
    </row>
    <row r="26162">
      <c r="H26162" s="74"/>
    </row>
    <row r="26163">
      <c r="H26163" s="74"/>
    </row>
    <row r="26164">
      <c r="H26164" s="74"/>
    </row>
    <row r="26165">
      <c r="H26165" s="74"/>
    </row>
    <row r="26166">
      <c r="H26166" s="74"/>
    </row>
    <row r="26167">
      <c r="H26167" s="74"/>
    </row>
    <row r="26168">
      <c r="H26168" s="74"/>
    </row>
    <row r="26169">
      <c r="H26169" s="74"/>
    </row>
    <row r="26170">
      <c r="H26170" s="74"/>
    </row>
    <row r="26171">
      <c r="H26171" s="74"/>
    </row>
    <row r="26172">
      <c r="H26172" s="74"/>
    </row>
    <row r="26173">
      <c r="H26173" s="74"/>
    </row>
    <row r="26174">
      <c r="H26174" s="74"/>
    </row>
    <row r="26175">
      <c r="H26175" s="74"/>
    </row>
    <row r="26176">
      <c r="H26176" s="74"/>
    </row>
    <row r="26177">
      <c r="H26177" s="74"/>
    </row>
    <row r="26178">
      <c r="H26178" s="74"/>
    </row>
    <row r="26179">
      <c r="H26179" s="74"/>
    </row>
    <row r="26180">
      <c r="H26180" s="74"/>
    </row>
    <row r="26181">
      <c r="H26181" s="74"/>
    </row>
    <row r="26182">
      <c r="H26182" s="74"/>
    </row>
    <row r="26183">
      <c r="H26183" s="74"/>
    </row>
    <row r="26184">
      <c r="H26184" s="74"/>
    </row>
    <row r="26185">
      <c r="H26185" s="74"/>
    </row>
    <row r="26186">
      <c r="H26186" s="74"/>
    </row>
    <row r="26187">
      <c r="H26187" s="74"/>
    </row>
    <row r="26188">
      <c r="H26188" s="74"/>
    </row>
    <row r="26189">
      <c r="H26189" s="74"/>
    </row>
    <row r="26190">
      <c r="H26190" s="74"/>
    </row>
    <row r="26191">
      <c r="H26191" s="74"/>
    </row>
    <row r="26192">
      <c r="H26192" s="74"/>
    </row>
    <row r="26193">
      <c r="H26193" s="74"/>
    </row>
    <row r="26194">
      <c r="H26194" s="74"/>
    </row>
    <row r="26195">
      <c r="H26195" s="74"/>
    </row>
    <row r="26196">
      <c r="H26196" s="74"/>
    </row>
    <row r="26197">
      <c r="H26197" s="74"/>
    </row>
    <row r="26198">
      <c r="H26198" s="74"/>
    </row>
    <row r="26199">
      <c r="H26199" s="74"/>
    </row>
    <row r="26200">
      <c r="H26200" s="74"/>
    </row>
    <row r="26201">
      <c r="H26201" s="74"/>
    </row>
    <row r="26202">
      <c r="H26202" s="74"/>
    </row>
    <row r="26203">
      <c r="H26203" s="74"/>
    </row>
    <row r="26204">
      <c r="H26204" s="74"/>
    </row>
    <row r="26205">
      <c r="H26205" s="74"/>
    </row>
    <row r="26206">
      <c r="H26206" s="74"/>
    </row>
    <row r="26207">
      <c r="H26207" s="74"/>
    </row>
    <row r="26208">
      <c r="H26208" s="74"/>
    </row>
    <row r="26209">
      <c r="H26209" s="74"/>
    </row>
    <row r="26210">
      <c r="H26210" s="74"/>
    </row>
    <row r="26211">
      <c r="H26211" s="74"/>
    </row>
    <row r="26212">
      <c r="H26212" s="74"/>
    </row>
    <row r="26213">
      <c r="H26213" s="74"/>
    </row>
    <row r="26214">
      <c r="H26214" s="74"/>
    </row>
    <row r="26215">
      <c r="H26215" s="74"/>
    </row>
    <row r="26216">
      <c r="H26216" s="74"/>
    </row>
    <row r="26217">
      <c r="H26217" s="74"/>
    </row>
    <row r="26218">
      <c r="H26218" s="74"/>
    </row>
    <row r="26219">
      <c r="H26219" s="74"/>
    </row>
    <row r="26220">
      <c r="H26220" s="74"/>
    </row>
    <row r="26221">
      <c r="H26221" s="74"/>
    </row>
    <row r="26222">
      <c r="H26222" s="74"/>
    </row>
    <row r="26223">
      <c r="H26223" s="74"/>
    </row>
    <row r="26224">
      <c r="H26224" s="74"/>
    </row>
    <row r="26225">
      <c r="H26225" s="74"/>
    </row>
    <row r="26226">
      <c r="H26226" s="74"/>
    </row>
    <row r="26227">
      <c r="H26227" s="74"/>
    </row>
    <row r="26228">
      <c r="H26228" s="74"/>
    </row>
    <row r="26229">
      <c r="H26229" s="74"/>
    </row>
    <row r="26230">
      <c r="H26230" s="74"/>
    </row>
    <row r="26231">
      <c r="H26231" s="74"/>
    </row>
    <row r="26232">
      <c r="H26232" s="74"/>
    </row>
    <row r="26233">
      <c r="H26233" s="74"/>
    </row>
    <row r="26234">
      <c r="H26234" s="74"/>
    </row>
    <row r="26235">
      <c r="H26235" s="74"/>
    </row>
    <row r="26236">
      <c r="H26236" s="74"/>
    </row>
    <row r="26237">
      <c r="H26237" s="74"/>
    </row>
    <row r="26238">
      <c r="H26238" s="74"/>
    </row>
    <row r="26239">
      <c r="H26239" s="74"/>
    </row>
    <row r="26240">
      <c r="H26240" s="74"/>
    </row>
    <row r="26241">
      <c r="H26241" s="74"/>
    </row>
    <row r="26242">
      <c r="H26242" s="74"/>
    </row>
    <row r="26243">
      <c r="H26243" s="74"/>
    </row>
    <row r="26244">
      <c r="H26244" s="74"/>
    </row>
    <row r="26245">
      <c r="H26245" s="74"/>
    </row>
    <row r="26246">
      <c r="H26246" s="74"/>
    </row>
    <row r="26247">
      <c r="H26247" s="74"/>
    </row>
    <row r="26248">
      <c r="H26248" s="74"/>
    </row>
    <row r="26249">
      <c r="H26249" s="74"/>
    </row>
    <row r="26250">
      <c r="H26250" s="74"/>
    </row>
    <row r="26251">
      <c r="H26251" s="74"/>
    </row>
    <row r="26252">
      <c r="H26252" s="74"/>
    </row>
    <row r="26253">
      <c r="H26253" s="74"/>
    </row>
    <row r="26254">
      <c r="H26254" s="74"/>
    </row>
    <row r="26255">
      <c r="H26255" s="74"/>
    </row>
    <row r="26256">
      <c r="H26256" s="74"/>
    </row>
    <row r="26257">
      <c r="H26257" s="74"/>
    </row>
    <row r="26258">
      <c r="H26258" s="74"/>
    </row>
    <row r="26259">
      <c r="H26259" s="74"/>
    </row>
    <row r="26260">
      <c r="H26260" s="74"/>
    </row>
    <row r="26261">
      <c r="H26261" s="74"/>
    </row>
    <row r="26262">
      <c r="H26262" s="74"/>
    </row>
    <row r="26263">
      <c r="H26263" s="74"/>
    </row>
    <row r="26264">
      <c r="H26264" s="74"/>
    </row>
    <row r="26265">
      <c r="H26265" s="74"/>
    </row>
    <row r="26266">
      <c r="H26266" s="74"/>
    </row>
    <row r="26267">
      <c r="H26267" s="74"/>
    </row>
    <row r="26268">
      <c r="H26268" s="74"/>
    </row>
    <row r="26269">
      <c r="H26269" s="74"/>
    </row>
    <row r="26270">
      <c r="H26270" s="74"/>
    </row>
    <row r="26271">
      <c r="H26271" s="74"/>
    </row>
    <row r="26272">
      <c r="H26272" s="74"/>
    </row>
    <row r="26273">
      <c r="H26273" s="74"/>
    </row>
    <row r="26274">
      <c r="H26274" s="74"/>
    </row>
    <row r="26275">
      <c r="H26275" s="74"/>
    </row>
    <row r="26276">
      <c r="H26276" s="74"/>
    </row>
    <row r="26277">
      <c r="H26277" s="74"/>
    </row>
    <row r="26278">
      <c r="H26278" s="74"/>
    </row>
    <row r="26279">
      <c r="H26279" s="74"/>
    </row>
    <row r="26280">
      <c r="H26280" s="74"/>
    </row>
    <row r="26281">
      <c r="H26281" s="74"/>
    </row>
    <row r="26282">
      <c r="H26282" s="74"/>
    </row>
    <row r="26283">
      <c r="H26283" s="74"/>
    </row>
    <row r="26284">
      <c r="H26284" s="74"/>
    </row>
    <row r="26285">
      <c r="H26285" s="74"/>
    </row>
    <row r="26286">
      <c r="H26286" s="74"/>
    </row>
    <row r="26287">
      <c r="H26287" s="74"/>
    </row>
    <row r="26288">
      <c r="H26288" s="74"/>
    </row>
    <row r="26289">
      <c r="H26289" s="74"/>
    </row>
    <row r="26290">
      <c r="H26290" s="74"/>
    </row>
    <row r="26291">
      <c r="H26291" s="74"/>
    </row>
    <row r="26292">
      <c r="H26292" s="74"/>
    </row>
    <row r="26293">
      <c r="H26293" s="74"/>
    </row>
    <row r="26294">
      <c r="H26294" s="74"/>
    </row>
    <row r="26295">
      <c r="H26295" s="74"/>
    </row>
    <row r="26296">
      <c r="H26296" s="74"/>
    </row>
    <row r="26297">
      <c r="H26297" s="74"/>
    </row>
    <row r="26298">
      <c r="H26298" s="74"/>
    </row>
    <row r="26299">
      <c r="H26299" s="74"/>
    </row>
    <row r="26300">
      <c r="H26300" s="74"/>
    </row>
    <row r="26301">
      <c r="H26301" s="74"/>
    </row>
    <row r="26302">
      <c r="H26302" s="74"/>
    </row>
    <row r="26303">
      <c r="H26303" s="74"/>
    </row>
    <row r="26304">
      <c r="H26304" s="74"/>
    </row>
    <row r="26305">
      <c r="H26305" s="74"/>
    </row>
    <row r="26306">
      <c r="H26306" s="74"/>
    </row>
    <row r="26307">
      <c r="H26307" s="74"/>
    </row>
    <row r="26308">
      <c r="H26308" s="74"/>
    </row>
    <row r="26309">
      <c r="H26309" s="74"/>
    </row>
    <row r="26310">
      <c r="H26310" s="74"/>
    </row>
    <row r="26311">
      <c r="H26311" s="74"/>
    </row>
    <row r="26312">
      <c r="H26312" s="74"/>
    </row>
    <row r="26313">
      <c r="H26313" s="74"/>
    </row>
    <row r="26314">
      <c r="H26314" s="74"/>
    </row>
    <row r="26315">
      <c r="H26315" s="74"/>
    </row>
    <row r="26316">
      <c r="H26316" s="74"/>
    </row>
    <row r="26317">
      <c r="H26317" s="74"/>
    </row>
    <row r="26318">
      <c r="H26318" s="74"/>
    </row>
    <row r="26319">
      <c r="H26319" s="74"/>
    </row>
    <row r="26320">
      <c r="H26320" s="74"/>
    </row>
    <row r="26321">
      <c r="H26321" s="74"/>
    </row>
    <row r="26322">
      <c r="H26322" s="74"/>
    </row>
    <row r="26323">
      <c r="H26323" s="74"/>
    </row>
    <row r="26324">
      <c r="H26324" s="74"/>
    </row>
    <row r="26325">
      <c r="H26325" s="74"/>
    </row>
    <row r="26326">
      <c r="H26326" s="74"/>
    </row>
    <row r="26327">
      <c r="H26327" s="74"/>
    </row>
    <row r="26328">
      <c r="H26328" s="74"/>
    </row>
    <row r="26329">
      <c r="H26329" s="74"/>
    </row>
    <row r="26330">
      <c r="H26330" s="74"/>
    </row>
    <row r="26331">
      <c r="H26331" s="74"/>
    </row>
    <row r="26332">
      <c r="H26332" s="74"/>
    </row>
    <row r="26333">
      <c r="H26333" s="74"/>
    </row>
    <row r="26334">
      <c r="H26334" s="74"/>
    </row>
    <row r="26335">
      <c r="H26335" s="74"/>
    </row>
    <row r="26336">
      <c r="H26336" s="74"/>
    </row>
    <row r="26337">
      <c r="H26337" s="74"/>
    </row>
    <row r="26338">
      <c r="H26338" s="74"/>
    </row>
    <row r="26339">
      <c r="H26339" s="74"/>
    </row>
    <row r="26340">
      <c r="H26340" s="74"/>
    </row>
    <row r="26341">
      <c r="H26341" s="74"/>
    </row>
    <row r="26342">
      <c r="H26342" s="74"/>
    </row>
    <row r="26343">
      <c r="H26343" s="74"/>
    </row>
    <row r="26344">
      <c r="H26344" s="74"/>
    </row>
    <row r="26345">
      <c r="H26345" s="74"/>
    </row>
    <row r="26346">
      <c r="H26346" s="74"/>
    </row>
    <row r="26347">
      <c r="H26347" s="74"/>
    </row>
    <row r="26348">
      <c r="H26348" s="74"/>
    </row>
    <row r="26349">
      <c r="H26349" s="74"/>
    </row>
    <row r="26350">
      <c r="H26350" s="74"/>
    </row>
    <row r="26351">
      <c r="H26351" s="74"/>
    </row>
    <row r="26352">
      <c r="H26352" s="74"/>
    </row>
    <row r="26353">
      <c r="H26353" s="74"/>
    </row>
    <row r="26354">
      <c r="H26354" s="74"/>
    </row>
    <row r="26355">
      <c r="H26355" s="74"/>
    </row>
    <row r="26356">
      <c r="H26356" s="74"/>
    </row>
    <row r="26357">
      <c r="H26357" s="74"/>
    </row>
    <row r="26358">
      <c r="H26358" s="74"/>
    </row>
    <row r="26359">
      <c r="H26359" s="74"/>
    </row>
    <row r="26360">
      <c r="H26360" s="74"/>
    </row>
    <row r="26361">
      <c r="H26361" s="74"/>
    </row>
    <row r="26362">
      <c r="H26362" s="74"/>
    </row>
    <row r="26363">
      <c r="H26363" s="74"/>
    </row>
    <row r="26364">
      <c r="H26364" s="74"/>
    </row>
    <row r="26365">
      <c r="H26365" s="74"/>
    </row>
    <row r="26366">
      <c r="H26366" s="74"/>
    </row>
    <row r="26367">
      <c r="H26367" s="74"/>
    </row>
    <row r="26368">
      <c r="H26368" s="74"/>
    </row>
    <row r="26369">
      <c r="H26369" s="74"/>
    </row>
    <row r="26370">
      <c r="H26370" s="74"/>
    </row>
    <row r="26371">
      <c r="H26371" s="74"/>
    </row>
    <row r="26372">
      <c r="H26372" s="74"/>
    </row>
    <row r="26373">
      <c r="H26373" s="74"/>
    </row>
    <row r="26374">
      <c r="H26374" s="74"/>
    </row>
    <row r="26375">
      <c r="H26375" s="74"/>
    </row>
    <row r="26376">
      <c r="H26376" s="74"/>
    </row>
    <row r="26377">
      <c r="H26377" s="74"/>
    </row>
    <row r="26378">
      <c r="H26378" s="74"/>
    </row>
    <row r="26379">
      <c r="H26379" s="74"/>
    </row>
    <row r="26380">
      <c r="H26380" s="74"/>
    </row>
    <row r="26381">
      <c r="H26381" s="74"/>
    </row>
    <row r="26382">
      <c r="H26382" s="74"/>
    </row>
    <row r="26383">
      <c r="H26383" s="74"/>
    </row>
    <row r="26384">
      <c r="H26384" s="74"/>
    </row>
    <row r="26385">
      <c r="H26385" s="74"/>
    </row>
    <row r="26386">
      <c r="H26386" s="74"/>
    </row>
    <row r="26387">
      <c r="H26387" s="74"/>
    </row>
    <row r="26388">
      <c r="H26388" s="74"/>
    </row>
    <row r="26389">
      <c r="H26389" s="74"/>
    </row>
    <row r="26390">
      <c r="H26390" s="74"/>
    </row>
    <row r="26391">
      <c r="H26391" s="74"/>
    </row>
    <row r="26392">
      <c r="H26392" s="74"/>
    </row>
    <row r="26393">
      <c r="H26393" s="74"/>
    </row>
    <row r="26394">
      <c r="H26394" s="74"/>
    </row>
    <row r="26395">
      <c r="H26395" s="74"/>
    </row>
    <row r="26396">
      <c r="H26396" s="74"/>
    </row>
    <row r="26397">
      <c r="H26397" s="74"/>
    </row>
    <row r="26398">
      <c r="H26398" s="74"/>
    </row>
    <row r="26399">
      <c r="H26399" s="74"/>
    </row>
    <row r="26400">
      <c r="H26400" s="74"/>
    </row>
    <row r="26401">
      <c r="H26401" s="74"/>
    </row>
    <row r="26402">
      <c r="H26402" s="74"/>
    </row>
    <row r="26403">
      <c r="H26403" s="74"/>
    </row>
    <row r="26404">
      <c r="H26404" s="74"/>
    </row>
    <row r="26405">
      <c r="H26405" s="74"/>
    </row>
    <row r="26406">
      <c r="H26406" s="74"/>
    </row>
    <row r="26407">
      <c r="H26407" s="74"/>
    </row>
    <row r="26408">
      <c r="H26408" s="74"/>
    </row>
    <row r="26409">
      <c r="H26409" s="74"/>
    </row>
    <row r="26410">
      <c r="H26410" s="74"/>
    </row>
    <row r="26411">
      <c r="H26411" s="74"/>
    </row>
    <row r="26412">
      <c r="H26412" s="74"/>
    </row>
    <row r="26413">
      <c r="H26413" s="74"/>
    </row>
    <row r="26414">
      <c r="H26414" s="74"/>
    </row>
    <row r="26415">
      <c r="H26415" s="74"/>
    </row>
    <row r="26416">
      <c r="H26416" s="74"/>
    </row>
    <row r="26417">
      <c r="H26417" s="74"/>
    </row>
    <row r="26418">
      <c r="H26418" s="74"/>
    </row>
    <row r="26419">
      <c r="H26419" s="74"/>
    </row>
    <row r="26420">
      <c r="H26420" s="74"/>
    </row>
    <row r="26421">
      <c r="H26421" s="74"/>
    </row>
    <row r="26422">
      <c r="H26422" s="74"/>
    </row>
    <row r="26423">
      <c r="H26423" s="74"/>
    </row>
    <row r="26424">
      <c r="H26424" s="74"/>
    </row>
    <row r="26425">
      <c r="H26425" s="74"/>
    </row>
    <row r="26426">
      <c r="H26426" s="74"/>
    </row>
    <row r="26427">
      <c r="H26427" s="74"/>
    </row>
    <row r="26428">
      <c r="H26428" s="74"/>
    </row>
    <row r="26429">
      <c r="H26429" s="74"/>
    </row>
    <row r="26430">
      <c r="H26430" s="74"/>
    </row>
    <row r="26431">
      <c r="H26431" s="74"/>
    </row>
    <row r="26432">
      <c r="H26432" s="74"/>
    </row>
    <row r="26433">
      <c r="H26433" s="74"/>
    </row>
    <row r="26434">
      <c r="H26434" s="74"/>
    </row>
    <row r="26435">
      <c r="H26435" s="74"/>
    </row>
    <row r="26436">
      <c r="H26436" s="74"/>
    </row>
    <row r="26437">
      <c r="H26437" s="74"/>
    </row>
    <row r="26438">
      <c r="H26438" s="74"/>
    </row>
    <row r="26439">
      <c r="H26439" s="74"/>
    </row>
    <row r="26440">
      <c r="H26440" s="74"/>
    </row>
    <row r="26441">
      <c r="H26441" s="74"/>
    </row>
    <row r="26442">
      <c r="H26442" s="74"/>
    </row>
    <row r="26443">
      <c r="H26443" s="74"/>
    </row>
    <row r="26444">
      <c r="H26444" s="74"/>
    </row>
    <row r="26445">
      <c r="H26445" s="74"/>
    </row>
    <row r="26446">
      <c r="H26446" s="74"/>
    </row>
    <row r="26447">
      <c r="H26447" s="74"/>
    </row>
    <row r="26448">
      <c r="H26448" s="74"/>
    </row>
    <row r="26449">
      <c r="H26449" s="74"/>
    </row>
    <row r="26450">
      <c r="H26450" s="74"/>
    </row>
    <row r="26451">
      <c r="H26451" s="74"/>
    </row>
    <row r="26452">
      <c r="H26452" s="74"/>
    </row>
    <row r="26453">
      <c r="H26453" s="74"/>
    </row>
    <row r="26454">
      <c r="H26454" s="74"/>
    </row>
    <row r="26455">
      <c r="H26455" s="74"/>
    </row>
    <row r="26456">
      <c r="H26456" s="74"/>
    </row>
    <row r="26457">
      <c r="H26457" s="74"/>
    </row>
    <row r="26458">
      <c r="H26458" s="74"/>
    </row>
    <row r="26459">
      <c r="H26459" s="74"/>
    </row>
    <row r="26460">
      <c r="H26460" s="74"/>
    </row>
    <row r="26461">
      <c r="H26461" s="74"/>
    </row>
    <row r="26462">
      <c r="H26462" s="74"/>
    </row>
    <row r="26463">
      <c r="H26463" s="74"/>
    </row>
    <row r="26464">
      <c r="H26464" s="74"/>
    </row>
    <row r="26465">
      <c r="H26465" s="74"/>
    </row>
    <row r="26466">
      <c r="H26466" s="74"/>
    </row>
    <row r="26467">
      <c r="H26467" s="74"/>
    </row>
    <row r="26468">
      <c r="H26468" s="74"/>
    </row>
    <row r="26469">
      <c r="H26469" s="74"/>
    </row>
    <row r="26470">
      <c r="H26470" s="74"/>
    </row>
    <row r="26471">
      <c r="H26471" s="74"/>
    </row>
    <row r="26472">
      <c r="H26472" s="74"/>
    </row>
    <row r="26473">
      <c r="H26473" s="74"/>
    </row>
    <row r="26474">
      <c r="H26474" s="74"/>
    </row>
    <row r="26475">
      <c r="H26475" s="74"/>
    </row>
    <row r="26476">
      <c r="H26476" s="74"/>
    </row>
    <row r="26477">
      <c r="H26477" s="74"/>
    </row>
    <row r="26478">
      <c r="H26478" s="74"/>
    </row>
    <row r="26479">
      <c r="H26479" s="74"/>
    </row>
    <row r="26480">
      <c r="H26480" s="74"/>
    </row>
    <row r="26481">
      <c r="H26481" s="74"/>
    </row>
    <row r="26482">
      <c r="H26482" s="74"/>
    </row>
    <row r="26483">
      <c r="H26483" s="74"/>
    </row>
    <row r="26484">
      <c r="H26484" s="74"/>
    </row>
    <row r="26485">
      <c r="H26485" s="74"/>
    </row>
    <row r="26486">
      <c r="H26486" s="74"/>
    </row>
    <row r="26487">
      <c r="H26487" s="74"/>
    </row>
    <row r="26488">
      <c r="H26488" s="74"/>
    </row>
    <row r="26489">
      <c r="H26489" s="74"/>
    </row>
    <row r="26490">
      <c r="H26490" s="74"/>
    </row>
    <row r="26491">
      <c r="H26491" s="74"/>
    </row>
    <row r="26492">
      <c r="H26492" s="74"/>
    </row>
    <row r="26493">
      <c r="H26493" s="74"/>
    </row>
    <row r="26494">
      <c r="H26494" s="74"/>
    </row>
    <row r="26495">
      <c r="H26495" s="74"/>
    </row>
    <row r="26496">
      <c r="H26496" s="74"/>
    </row>
    <row r="26497">
      <c r="H26497" s="74"/>
    </row>
    <row r="26498">
      <c r="H26498" s="74"/>
    </row>
    <row r="26499">
      <c r="H26499" s="74"/>
    </row>
    <row r="26500">
      <c r="H26500" s="74"/>
    </row>
    <row r="26501">
      <c r="H26501" s="74"/>
    </row>
    <row r="26502">
      <c r="H26502" s="74"/>
    </row>
    <row r="26503">
      <c r="H26503" s="74"/>
    </row>
    <row r="26504">
      <c r="H26504" s="74"/>
    </row>
    <row r="26505">
      <c r="H26505" s="74"/>
    </row>
    <row r="26506">
      <c r="H26506" s="74"/>
    </row>
    <row r="26507">
      <c r="H26507" s="74"/>
    </row>
    <row r="26508">
      <c r="H26508" s="74"/>
    </row>
    <row r="26509">
      <c r="H26509" s="74"/>
    </row>
    <row r="26510">
      <c r="H26510" s="74"/>
    </row>
    <row r="26511">
      <c r="H26511" s="74"/>
    </row>
    <row r="26512">
      <c r="H26512" s="74"/>
    </row>
    <row r="26513">
      <c r="H26513" s="74"/>
    </row>
    <row r="26514">
      <c r="H26514" s="74"/>
    </row>
    <row r="26515">
      <c r="H26515" s="74"/>
    </row>
    <row r="26516">
      <c r="H26516" s="74"/>
    </row>
    <row r="26517">
      <c r="H26517" s="74"/>
    </row>
    <row r="26518">
      <c r="H26518" s="74"/>
    </row>
    <row r="26519">
      <c r="H26519" s="74"/>
    </row>
    <row r="26520">
      <c r="H26520" s="74"/>
    </row>
    <row r="26521">
      <c r="H26521" s="74"/>
    </row>
    <row r="26522">
      <c r="H26522" s="74"/>
    </row>
    <row r="26523">
      <c r="H26523" s="74"/>
    </row>
    <row r="26524">
      <c r="H26524" s="74"/>
    </row>
    <row r="26525">
      <c r="H26525" s="74"/>
    </row>
    <row r="26526">
      <c r="H26526" s="74"/>
    </row>
    <row r="26527">
      <c r="H26527" s="74"/>
    </row>
    <row r="26528">
      <c r="H26528" s="74"/>
    </row>
    <row r="26529">
      <c r="H26529" s="74"/>
    </row>
    <row r="26530">
      <c r="H26530" s="74"/>
    </row>
    <row r="26531">
      <c r="H26531" s="74"/>
    </row>
    <row r="26532">
      <c r="H26532" s="74"/>
    </row>
    <row r="26533">
      <c r="H26533" s="74"/>
    </row>
    <row r="26534">
      <c r="H26534" s="74"/>
    </row>
    <row r="26535">
      <c r="H26535" s="74"/>
    </row>
    <row r="26536">
      <c r="H26536" s="74"/>
    </row>
    <row r="26537">
      <c r="H26537" s="74"/>
    </row>
    <row r="26538">
      <c r="H26538" s="74"/>
    </row>
    <row r="26539">
      <c r="H26539" s="74"/>
    </row>
    <row r="26540">
      <c r="H26540" s="74"/>
    </row>
    <row r="26541">
      <c r="H26541" s="74"/>
    </row>
    <row r="26542">
      <c r="H26542" s="74"/>
    </row>
    <row r="26543">
      <c r="H26543" s="74"/>
    </row>
    <row r="26544">
      <c r="H26544" s="74"/>
    </row>
    <row r="26545">
      <c r="H26545" s="74"/>
    </row>
    <row r="26546">
      <c r="H26546" s="74"/>
    </row>
    <row r="26547">
      <c r="H26547" s="74"/>
    </row>
    <row r="26548">
      <c r="H26548" s="74"/>
    </row>
    <row r="26549">
      <c r="H26549" s="74"/>
    </row>
    <row r="26550">
      <c r="H26550" s="74"/>
    </row>
    <row r="26551">
      <c r="H26551" s="74"/>
    </row>
    <row r="26552">
      <c r="H26552" s="74"/>
    </row>
    <row r="26553">
      <c r="H26553" s="74"/>
    </row>
    <row r="26554">
      <c r="H26554" s="74"/>
    </row>
    <row r="26555">
      <c r="H26555" s="74"/>
    </row>
    <row r="26556">
      <c r="H26556" s="74"/>
    </row>
    <row r="26557">
      <c r="H26557" s="74"/>
    </row>
    <row r="26558">
      <c r="H26558" s="74"/>
    </row>
    <row r="26559">
      <c r="H26559" s="74"/>
    </row>
    <row r="26560">
      <c r="H26560" s="74"/>
    </row>
    <row r="26561">
      <c r="H26561" s="74"/>
    </row>
    <row r="26562">
      <c r="H26562" s="74"/>
    </row>
    <row r="26563">
      <c r="H26563" s="74"/>
    </row>
    <row r="26564">
      <c r="H26564" s="74"/>
    </row>
    <row r="26565">
      <c r="H26565" s="74"/>
    </row>
    <row r="26566">
      <c r="H26566" s="74"/>
    </row>
    <row r="26567">
      <c r="H26567" s="74"/>
    </row>
    <row r="26568">
      <c r="H26568" s="74"/>
    </row>
    <row r="26569">
      <c r="H26569" s="74"/>
    </row>
    <row r="26570">
      <c r="H26570" s="74"/>
    </row>
    <row r="26571">
      <c r="H26571" s="74"/>
    </row>
    <row r="26572">
      <c r="H26572" s="74"/>
    </row>
    <row r="26573">
      <c r="H26573" s="74"/>
    </row>
    <row r="26574">
      <c r="H26574" s="74"/>
    </row>
    <row r="26575">
      <c r="H26575" s="74"/>
    </row>
    <row r="26576">
      <c r="H26576" s="74"/>
    </row>
    <row r="26577">
      <c r="H26577" s="74"/>
    </row>
    <row r="26578">
      <c r="H26578" s="74"/>
    </row>
    <row r="26579">
      <c r="H26579" s="74"/>
    </row>
    <row r="26580">
      <c r="H26580" s="74"/>
    </row>
    <row r="26581">
      <c r="H26581" s="74"/>
    </row>
    <row r="26582">
      <c r="H26582" s="74"/>
    </row>
    <row r="26583">
      <c r="H26583" s="74"/>
    </row>
    <row r="26584">
      <c r="H26584" s="74"/>
    </row>
    <row r="26585">
      <c r="H26585" s="74"/>
    </row>
    <row r="26586">
      <c r="H26586" s="74"/>
    </row>
    <row r="26587">
      <c r="H26587" s="74"/>
    </row>
    <row r="26588">
      <c r="H26588" s="74"/>
    </row>
    <row r="26589">
      <c r="H26589" s="74"/>
    </row>
    <row r="26590">
      <c r="H26590" s="74"/>
    </row>
    <row r="26591">
      <c r="H26591" s="74"/>
    </row>
    <row r="26592">
      <c r="H26592" s="74"/>
    </row>
    <row r="26593">
      <c r="H26593" s="74"/>
    </row>
    <row r="26594">
      <c r="H26594" s="74"/>
    </row>
    <row r="26595">
      <c r="H26595" s="74"/>
    </row>
    <row r="26596">
      <c r="H26596" s="74"/>
    </row>
    <row r="26597">
      <c r="H26597" s="74"/>
    </row>
    <row r="26598">
      <c r="H26598" s="74"/>
    </row>
    <row r="26599">
      <c r="H26599" s="74"/>
    </row>
    <row r="26600">
      <c r="H26600" s="74"/>
    </row>
    <row r="26601">
      <c r="H26601" s="74"/>
    </row>
    <row r="26602">
      <c r="H26602" s="74"/>
    </row>
    <row r="26603">
      <c r="H26603" s="74"/>
    </row>
    <row r="26604">
      <c r="H26604" s="74"/>
    </row>
    <row r="26605">
      <c r="H26605" s="74"/>
    </row>
    <row r="26606">
      <c r="H26606" s="74"/>
    </row>
    <row r="26607">
      <c r="H26607" s="74"/>
    </row>
    <row r="26608">
      <c r="H26608" s="74"/>
    </row>
    <row r="26609">
      <c r="H26609" s="74"/>
    </row>
    <row r="26610">
      <c r="H26610" s="74"/>
    </row>
    <row r="26611">
      <c r="H26611" s="74"/>
    </row>
    <row r="26612">
      <c r="H26612" s="74"/>
    </row>
    <row r="26613">
      <c r="H26613" s="74"/>
    </row>
    <row r="26614">
      <c r="H26614" s="74"/>
    </row>
    <row r="26615">
      <c r="H26615" s="74"/>
    </row>
    <row r="26616">
      <c r="H26616" s="74"/>
    </row>
    <row r="26617">
      <c r="H26617" s="74"/>
    </row>
    <row r="26618">
      <c r="H26618" s="74"/>
    </row>
    <row r="26619">
      <c r="H26619" s="74"/>
    </row>
    <row r="26620">
      <c r="H26620" s="74"/>
    </row>
    <row r="26621">
      <c r="H26621" s="74"/>
    </row>
    <row r="26622">
      <c r="H26622" s="74"/>
    </row>
    <row r="26623">
      <c r="H26623" s="74"/>
    </row>
    <row r="26624">
      <c r="H26624" s="74"/>
    </row>
    <row r="26625">
      <c r="H26625" s="74"/>
    </row>
    <row r="26626">
      <c r="H26626" s="74"/>
    </row>
    <row r="26627">
      <c r="H26627" s="74"/>
    </row>
    <row r="26628">
      <c r="H26628" s="74"/>
    </row>
    <row r="26629">
      <c r="H26629" s="74"/>
    </row>
    <row r="26630">
      <c r="H26630" s="74"/>
    </row>
    <row r="26631">
      <c r="H26631" s="74"/>
    </row>
    <row r="26632">
      <c r="H26632" s="74"/>
    </row>
    <row r="26633">
      <c r="H26633" s="74"/>
    </row>
    <row r="26634">
      <c r="H26634" s="74"/>
    </row>
    <row r="26635">
      <c r="H26635" s="74"/>
    </row>
    <row r="26636">
      <c r="H26636" s="74"/>
    </row>
    <row r="26637">
      <c r="H26637" s="74"/>
    </row>
    <row r="26638">
      <c r="H26638" s="74"/>
    </row>
    <row r="26639">
      <c r="H26639" s="74"/>
    </row>
    <row r="26640">
      <c r="H26640" s="74"/>
    </row>
    <row r="26641">
      <c r="H26641" s="74"/>
    </row>
    <row r="26642">
      <c r="H26642" s="74"/>
    </row>
    <row r="26643">
      <c r="H26643" s="74"/>
    </row>
    <row r="26644">
      <c r="H26644" s="74"/>
    </row>
    <row r="26645">
      <c r="H26645" s="74"/>
    </row>
    <row r="26646">
      <c r="H26646" s="74"/>
    </row>
    <row r="26647">
      <c r="H26647" s="74"/>
    </row>
    <row r="26648">
      <c r="H26648" s="74"/>
    </row>
    <row r="26649">
      <c r="H26649" s="74"/>
    </row>
    <row r="26650">
      <c r="H26650" s="74"/>
    </row>
    <row r="26651">
      <c r="H26651" s="74"/>
    </row>
    <row r="26652">
      <c r="H26652" s="74"/>
    </row>
    <row r="26653">
      <c r="H26653" s="74"/>
    </row>
    <row r="26654">
      <c r="H26654" s="74"/>
    </row>
    <row r="26655">
      <c r="H26655" s="74"/>
    </row>
    <row r="26656">
      <c r="H26656" s="74"/>
    </row>
    <row r="26657">
      <c r="H26657" s="74"/>
    </row>
    <row r="26658">
      <c r="H26658" s="74"/>
    </row>
    <row r="26659">
      <c r="H26659" s="74"/>
    </row>
    <row r="26660">
      <c r="H26660" s="74"/>
    </row>
    <row r="26661">
      <c r="H26661" s="74"/>
    </row>
    <row r="26662">
      <c r="H26662" s="74"/>
    </row>
    <row r="26663">
      <c r="H26663" s="74"/>
    </row>
    <row r="26664">
      <c r="H26664" s="74"/>
    </row>
    <row r="26665">
      <c r="H26665" s="74"/>
    </row>
    <row r="26666">
      <c r="H26666" s="74"/>
    </row>
    <row r="26667">
      <c r="H26667" s="74"/>
    </row>
    <row r="26668">
      <c r="H26668" s="74"/>
    </row>
    <row r="26669">
      <c r="H26669" s="74"/>
    </row>
    <row r="26670">
      <c r="H26670" s="74"/>
    </row>
    <row r="26671">
      <c r="H26671" s="74"/>
    </row>
    <row r="26672">
      <c r="H26672" s="74"/>
    </row>
    <row r="26673">
      <c r="H26673" s="74"/>
    </row>
    <row r="26674">
      <c r="H26674" s="74"/>
    </row>
    <row r="26675">
      <c r="H26675" s="74"/>
    </row>
    <row r="26676">
      <c r="H26676" s="74"/>
    </row>
    <row r="26677">
      <c r="H26677" s="74"/>
    </row>
    <row r="26678">
      <c r="H26678" s="74"/>
    </row>
    <row r="26679">
      <c r="H26679" s="74"/>
    </row>
    <row r="26680">
      <c r="H26680" s="74"/>
    </row>
    <row r="26681">
      <c r="H26681" s="74"/>
    </row>
    <row r="26682">
      <c r="H26682" s="74"/>
    </row>
    <row r="26683">
      <c r="H26683" s="74"/>
    </row>
    <row r="26684">
      <c r="H26684" s="74"/>
    </row>
    <row r="26685">
      <c r="H26685" s="74"/>
    </row>
    <row r="26686">
      <c r="H26686" s="74"/>
    </row>
    <row r="26687">
      <c r="H26687" s="74"/>
    </row>
    <row r="26688">
      <c r="H26688" s="74"/>
    </row>
    <row r="26689">
      <c r="H26689" s="74"/>
    </row>
    <row r="26690">
      <c r="H26690" s="74"/>
    </row>
    <row r="26691">
      <c r="H26691" s="74"/>
    </row>
    <row r="26692">
      <c r="H26692" s="74"/>
    </row>
    <row r="26693">
      <c r="H26693" s="74"/>
    </row>
    <row r="26694">
      <c r="H26694" s="74"/>
    </row>
    <row r="26695">
      <c r="H26695" s="74"/>
    </row>
    <row r="26696">
      <c r="H26696" s="74"/>
    </row>
    <row r="26697">
      <c r="H26697" s="74"/>
    </row>
    <row r="26698">
      <c r="H26698" s="74"/>
    </row>
    <row r="26699">
      <c r="H26699" s="74"/>
    </row>
    <row r="26700">
      <c r="H26700" s="74"/>
    </row>
    <row r="26701">
      <c r="H26701" s="74"/>
    </row>
    <row r="26702">
      <c r="H26702" s="74"/>
    </row>
    <row r="26703">
      <c r="H26703" s="74"/>
    </row>
    <row r="26704">
      <c r="H26704" s="74"/>
    </row>
    <row r="26705">
      <c r="H26705" s="74"/>
    </row>
    <row r="26706">
      <c r="H26706" s="74"/>
    </row>
    <row r="26707">
      <c r="H26707" s="74"/>
    </row>
    <row r="26708">
      <c r="H26708" s="74"/>
    </row>
    <row r="26709">
      <c r="H26709" s="74"/>
    </row>
    <row r="26710">
      <c r="H26710" s="74"/>
    </row>
    <row r="26711">
      <c r="H26711" s="74"/>
    </row>
    <row r="26712">
      <c r="H26712" s="74"/>
    </row>
    <row r="26713">
      <c r="H26713" s="74"/>
    </row>
    <row r="26714">
      <c r="H26714" s="74"/>
    </row>
    <row r="26715">
      <c r="H26715" s="74"/>
    </row>
    <row r="26716">
      <c r="H26716" s="74"/>
    </row>
    <row r="26717">
      <c r="H26717" s="74"/>
    </row>
    <row r="26718">
      <c r="H26718" s="74"/>
    </row>
    <row r="26719">
      <c r="H26719" s="74"/>
    </row>
    <row r="26720">
      <c r="H26720" s="74"/>
    </row>
    <row r="26721">
      <c r="H26721" s="74"/>
    </row>
    <row r="26722">
      <c r="H26722" s="74"/>
    </row>
    <row r="26723">
      <c r="H26723" s="74"/>
    </row>
    <row r="26724">
      <c r="H26724" s="74"/>
    </row>
    <row r="26725">
      <c r="H26725" s="74"/>
    </row>
    <row r="26726">
      <c r="H26726" s="74"/>
    </row>
    <row r="26727">
      <c r="H26727" s="74"/>
    </row>
    <row r="26728">
      <c r="H26728" s="74"/>
    </row>
    <row r="26729">
      <c r="H26729" s="74"/>
    </row>
    <row r="26730">
      <c r="H26730" s="74"/>
    </row>
    <row r="26731">
      <c r="H26731" s="74"/>
    </row>
    <row r="26732">
      <c r="H26732" s="74"/>
    </row>
    <row r="26733">
      <c r="H26733" s="74"/>
    </row>
    <row r="26734">
      <c r="H26734" s="74"/>
    </row>
    <row r="26735">
      <c r="H26735" s="74"/>
    </row>
    <row r="26736">
      <c r="H26736" s="74"/>
    </row>
    <row r="26737">
      <c r="H26737" s="74"/>
    </row>
    <row r="26738">
      <c r="H26738" s="74"/>
    </row>
    <row r="26739">
      <c r="H26739" s="74"/>
    </row>
    <row r="26740">
      <c r="H26740" s="74"/>
    </row>
    <row r="26741">
      <c r="H26741" s="74"/>
    </row>
    <row r="26742">
      <c r="H26742" s="74"/>
    </row>
    <row r="26743">
      <c r="H26743" s="74"/>
    </row>
    <row r="26744">
      <c r="H26744" s="74"/>
    </row>
    <row r="26745">
      <c r="H26745" s="74"/>
    </row>
    <row r="26746">
      <c r="H26746" s="74"/>
    </row>
    <row r="26747">
      <c r="H26747" s="74"/>
    </row>
    <row r="26748">
      <c r="H26748" s="74"/>
    </row>
    <row r="26749">
      <c r="H26749" s="74"/>
    </row>
    <row r="26750">
      <c r="H26750" s="74"/>
    </row>
    <row r="26751">
      <c r="H26751" s="74"/>
    </row>
    <row r="26752">
      <c r="H26752" s="74"/>
    </row>
    <row r="26753">
      <c r="H26753" s="74"/>
    </row>
    <row r="26754">
      <c r="H26754" s="74"/>
    </row>
    <row r="26755">
      <c r="H26755" s="74"/>
    </row>
    <row r="26756">
      <c r="H26756" s="74"/>
    </row>
    <row r="26757">
      <c r="H26757" s="74"/>
    </row>
    <row r="26758">
      <c r="H26758" s="74"/>
    </row>
    <row r="26759">
      <c r="H26759" s="74"/>
    </row>
    <row r="26760">
      <c r="H26760" s="74"/>
    </row>
    <row r="26761">
      <c r="H26761" s="74"/>
    </row>
    <row r="26762">
      <c r="H26762" s="74"/>
    </row>
    <row r="26763">
      <c r="H26763" s="74"/>
    </row>
    <row r="26764">
      <c r="H26764" s="74"/>
    </row>
    <row r="26765">
      <c r="H26765" s="74"/>
    </row>
    <row r="26766">
      <c r="H26766" s="74"/>
    </row>
    <row r="26767">
      <c r="H26767" s="74"/>
    </row>
    <row r="26768">
      <c r="H26768" s="74"/>
    </row>
    <row r="26769">
      <c r="H26769" s="74"/>
    </row>
    <row r="26770">
      <c r="H26770" s="74"/>
    </row>
    <row r="26771">
      <c r="H26771" s="74"/>
    </row>
    <row r="26772">
      <c r="H26772" s="74"/>
    </row>
    <row r="26773">
      <c r="H26773" s="74"/>
    </row>
    <row r="26774">
      <c r="H26774" s="74"/>
    </row>
    <row r="26775">
      <c r="H26775" s="74"/>
    </row>
    <row r="26776">
      <c r="H26776" s="74"/>
    </row>
    <row r="26777">
      <c r="H26777" s="74"/>
    </row>
    <row r="26778">
      <c r="H26778" s="74"/>
    </row>
    <row r="26779">
      <c r="H26779" s="74"/>
    </row>
    <row r="26780">
      <c r="H26780" s="74"/>
    </row>
    <row r="26781">
      <c r="H26781" s="74"/>
    </row>
    <row r="26782">
      <c r="H26782" s="74"/>
    </row>
    <row r="26783">
      <c r="H26783" s="74"/>
    </row>
    <row r="26784">
      <c r="H26784" s="74"/>
    </row>
    <row r="26785">
      <c r="H26785" s="74"/>
    </row>
    <row r="26786">
      <c r="H26786" s="74"/>
    </row>
    <row r="26787">
      <c r="H26787" s="74"/>
    </row>
    <row r="26788">
      <c r="H26788" s="74"/>
    </row>
    <row r="26789">
      <c r="H26789" s="74"/>
    </row>
    <row r="26790">
      <c r="H26790" s="74"/>
    </row>
    <row r="26791">
      <c r="H26791" s="74"/>
    </row>
    <row r="26792">
      <c r="H26792" s="74"/>
    </row>
    <row r="26793">
      <c r="H26793" s="74"/>
    </row>
    <row r="26794">
      <c r="H26794" s="74"/>
    </row>
    <row r="26795">
      <c r="H26795" s="74"/>
    </row>
    <row r="26796">
      <c r="H26796" s="74"/>
    </row>
    <row r="26797">
      <c r="H26797" s="74"/>
    </row>
    <row r="26798">
      <c r="H26798" s="74"/>
    </row>
    <row r="26799">
      <c r="H26799" s="74"/>
    </row>
    <row r="26800">
      <c r="H26800" s="74"/>
    </row>
    <row r="26801">
      <c r="H26801" s="74"/>
    </row>
    <row r="26802">
      <c r="H26802" s="74"/>
    </row>
    <row r="26803">
      <c r="H26803" s="74"/>
    </row>
    <row r="26804">
      <c r="H26804" s="74"/>
    </row>
    <row r="26805">
      <c r="H26805" s="74"/>
    </row>
    <row r="26806">
      <c r="H26806" s="74"/>
    </row>
    <row r="26807">
      <c r="H26807" s="74"/>
    </row>
    <row r="26808">
      <c r="H26808" s="74"/>
    </row>
    <row r="26809">
      <c r="H26809" s="74"/>
    </row>
    <row r="26810">
      <c r="H26810" s="74"/>
    </row>
    <row r="26811">
      <c r="H26811" s="74"/>
    </row>
    <row r="26812">
      <c r="H26812" s="74"/>
    </row>
    <row r="26813">
      <c r="H26813" s="74"/>
    </row>
    <row r="26814">
      <c r="H26814" s="74"/>
    </row>
    <row r="26815">
      <c r="H26815" s="74"/>
    </row>
    <row r="26816">
      <c r="H26816" s="74"/>
    </row>
    <row r="26817">
      <c r="H26817" s="74"/>
    </row>
    <row r="26818">
      <c r="H26818" s="74"/>
    </row>
    <row r="26819">
      <c r="H26819" s="74"/>
    </row>
    <row r="26820">
      <c r="H26820" s="74"/>
    </row>
    <row r="26821">
      <c r="H26821" s="74"/>
    </row>
    <row r="26822">
      <c r="H26822" s="74"/>
    </row>
    <row r="26823">
      <c r="H26823" s="74"/>
    </row>
    <row r="26824">
      <c r="H26824" s="74"/>
    </row>
    <row r="26825">
      <c r="H26825" s="74"/>
    </row>
    <row r="26826">
      <c r="H26826" s="74"/>
    </row>
    <row r="26827">
      <c r="H26827" s="74"/>
    </row>
    <row r="26828">
      <c r="H26828" s="74"/>
    </row>
    <row r="26829">
      <c r="H26829" s="74"/>
    </row>
    <row r="26830">
      <c r="H26830" s="74"/>
    </row>
    <row r="26831">
      <c r="H26831" s="74"/>
    </row>
    <row r="26832">
      <c r="H26832" s="74"/>
    </row>
    <row r="26833">
      <c r="H26833" s="74"/>
    </row>
    <row r="26834">
      <c r="H26834" s="74"/>
    </row>
    <row r="26835">
      <c r="H26835" s="74"/>
    </row>
    <row r="26836">
      <c r="H26836" s="74"/>
    </row>
    <row r="26837">
      <c r="H26837" s="74"/>
    </row>
    <row r="26838">
      <c r="H26838" s="74"/>
    </row>
    <row r="26839">
      <c r="H26839" s="74"/>
    </row>
    <row r="26840">
      <c r="H26840" s="74"/>
    </row>
    <row r="26841">
      <c r="H26841" s="74"/>
    </row>
    <row r="26842">
      <c r="H26842" s="74"/>
    </row>
    <row r="26843">
      <c r="H26843" s="74"/>
    </row>
    <row r="26844">
      <c r="H26844" s="74"/>
    </row>
    <row r="26845">
      <c r="H26845" s="74"/>
    </row>
    <row r="26846">
      <c r="H26846" s="74"/>
    </row>
    <row r="26847">
      <c r="H26847" s="74"/>
    </row>
    <row r="26848">
      <c r="H26848" s="74"/>
    </row>
    <row r="26849">
      <c r="H26849" s="74"/>
    </row>
    <row r="26850">
      <c r="H26850" s="74"/>
    </row>
    <row r="26851">
      <c r="H26851" s="74"/>
    </row>
    <row r="26852">
      <c r="H26852" s="74"/>
    </row>
    <row r="26853">
      <c r="H26853" s="74"/>
    </row>
    <row r="26854">
      <c r="H26854" s="74"/>
    </row>
    <row r="26855">
      <c r="H26855" s="74"/>
    </row>
    <row r="26856">
      <c r="H26856" s="74"/>
    </row>
    <row r="26857">
      <c r="H26857" s="74"/>
    </row>
    <row r="26858">
      <c r="H26858" s="74"/>
    </row>
    <row r="26859">
      <c r="H26859" s="74"/>
    </row>
    <row r="26860">
      <c r="H26860" s="74"/>
    </row>
    <row r="26861">
      <c r="H26861" s="74"/>
    </row>
    <row r="26862">
      <c r="H26862" s="74"/>
    </row>
    <row r="26863">
      <c r="H26863" s="74"/>
    </row>
    <row r="26864">
      <c r="H26864" s="74"/>
    </row>
    <row r="26865">
      <c r="H26865" s="74"/>
    </row>
    <row r="26866">
      <c r="H26866" s="74"/>
    </row>
    <row r="26867">
      <c r="H26867" s="74"/>
    </row>
    <row r="26868">
      <c r="H26868" s="74"/>
    </row>
    <row r="26869">
      <c r="H26869" s="74"/>
    </row>
    <row r="26870">
      <c r="H26870" s="74"/>
    </row>
    <row r="26871">
      <c r="H26871" s="74"/>
    </row>
    <row r="26872">
      <c r="H26872" s="74"/>
    </row>
    <row r="26873">
      <c r="H26873" s="74"/>
    </row>
    <row r="26874">
      <c r="H26874" s="74"/>
    </row>
    <row r="26875">
      <c r="H26875" s="74"/>
    </row>
    <row r="26876">
      <c r="H26876" s="74"/>
    </row>
    <row r="26877">
      <c r="H26877" s="74"/>
    </row>
    <row r="26878">
      <c r="H26878" s="74"/>
    </row>
    <row r="26879">
      <c r="H26879" s="74"/>
    </row>
    <row r="26880">
      <c r="H26880" s="74"/>
    </row>
    <row r="26881">
      <c r="H26881" s="74"/>
    </row>
    <row r="26882">
      <c r="H26882" s="74"/>
    </row>
    <row r="26883">
      <c r="H26883" s="74"/>
    </row>
    <row r="26884">
      <c r="H26884" s="74"/>
    </row>
    <row r="26885">
      <c r="H26885" s="74"/>
    </row>
    <row r="26886">
      <c r="H26886" s="74"/>
    </row>
    <row r="26887">
      <c r="H26887" s="74"/>
    </row>
    <row r="26888">
      <c r="H26888" s="74"/>
    </row>
    <row r="26889">
      <c r="H26889" s="74"/>
    </row>
    <row r="26890">
      <c r="H26890" s="74"/>
    </row>
    <row r="26891">
      <c r="H26891" s="74"/>
    </row>
    <row r="26892">
      <c r="H26892" s="74"/>
    </row>
    <row r="26893">
      <c r="H26893" s="74"/>
    </row>
    <row r="26894">
      <c r="H26894" s="74"/>
    </row>
    <row r="26895">
      <c r="H26895" s="74"/>
    </row>
    <row r="26896">
      <c r="H26896" s="74"/>
    </row>
    <row r="26897">
      <c r="H26897" s="74"/>
    </row>
    <row r="26898">
      <c r="H26898" s="74"/>
    </row>
    <row r="26899">
      <c r="H26899" s="74"/>
    </row>
    <row r="26900">
      <c r="H26900" s="74"/>
    </row>
    <row r="26901">
      <c r="H26901" s="74"/>
    </row>
    <row r="26902">
      <c r="H26902" s="74"/>
    </row>
    <row r="26903">
      <c r="H26903" s="74"/>
    </row>
    <row r="26904">
      <c r="H26904" s="74"/>
    </row>
    <row r="26905">
      <c r="H26905" s="74"/>
    </row>
    <row r="26906">
      <c r="H26906" s="74"/>
    </row>
    <row r="26907">
      <c r="H26907" s="74"/>
    </row>
    <row r="26908">
      <c r="H26908" s="74"/>
    </row>
    <row r="26909">
      <c r="H26909" s="74"/>
    </row>
    <row r="26910">
      <c r="H26910" s="74"/>
    </row>
    <row r="26911">
      <c r="H26911" s="74"/>
    </row>
    <row r="26912">
      <c r="H26912" s="74"/>
    </row>
    <row r="26913">
      <c r="H26913" s="74"/>
    </row>
    <row r="26914">
      <c r="H26914" s="74"/>
    </row>
    <row r="26915">
      <c r="H26915" s="74"/>
    </row>
    <row r="26916">
      <c r="H26916" s="74"/>
    </row>
    <row r="26917">
      <c r="H26917" s="74"/>
    </row>
    <row r="26918">
      <c r="H26918" s="74"/>
    </row>
    <row r="26919">
      <c r="H26919" s="74"/>
    </row>
    <row r="26920">
      <c r="H26920" s="74"/>
    </row>
    <row r="26921">
      <c r="H26921" s="74"/>
    </row>
    <row r="26922">
      <c r="H26922" s="74"/>
    </row>
    <row r="26923">
      <c r="H26923" s="74"/>
    </row>
    <row r="26924">
      <c r="H26924" s="74"/>
    </row>
    <row r="26925">
      <c r="H26925" s="74"/>
    </row>
    <row r="26926">
      <c r="H26926" s="74"/>
    </row>
    <row r="26927">
      <c r="H26927" s="74"/>
    </row>
    <row r="26928">
      <c r="H26928" s="74"/>
    </row>
    <row r="26929">
      <c r="H26929" s="74"/>
    </row>
    <row r="26930">
      <c r="H26930" s="74"/>
    </row>
    <row r="26931">
      <c r="H26931" s="74"/>
    </row>
    <row r="26932">
      <c r="H26932" s="74"/>
    </row>
    <row r="26933">
      <c r="H26933" s="74"/>
    </row>
    <row r="26934">
      <c r="H26934" s="74"/>
    </row>
    <row r="26935">
      <c r="H26935" s="74"/>
    </row>
    <row r="26936">
      <c r="H26936" s="74"/>
    </row>
    <row r="26937">
      <c r="H26937" s="74"/>
    </row>
    <row r="26938">
      <c r="H26938" s="74"/>
    </row>
    <row r="26939">
      <c r="H26939" s="74"/>
    </row>
    <row r="26940">
      <c r="H26940" s="74"/>
    </row>
    <row r="26941">
      <c r="H26941" s="74"/>
    </row>
    <row r="26942">
      <c r="H26942" s="74"/>
    </row>
    <row r="26943">
      <c r="H26943" s="74"/>
    </row>
    <row r="26944">
      <c r="H26944" s="74"/>
    </row>
    <row r="26945">
      <c r="H26945" s="74"/>
    </row>
    <row r="26946">
      <c r="H26946" s="74"/>
    </row>
    <row r="26947">
      <c r="H26947" s="74"/>
    </row>
    <row r="26948">
      <c r="H26948" s="74"/>
    </row>
    <row r="26949">
      <c r="H26949" s="74"/>
    </row>
    <row r="26950">
      <c r="H26950" s="74"/>
    </row>
    <row r="26951">
      <c r="H26951" s="74"/>
    </row>
    <row r="26952">
      <c r="H26952" s="74"/>
    </row>
    <row r="26953">
      <c r="H26953" s="74"/>
    </row>
    <row r="26954">
      <c r="H26954" s="74"/>
    </row>
    <row r="26955">
      <c r="H26955" s="74"/>
    </row>
    <row r="26956">
      <c r="H26956" s="74"/>
    </row>
    <row r="26957">
      <c r="H26957" s="74"/>
    </row>
    <row r="26958">
      <c r="H26958" s="74"/>
    </row>
    <row r="26959">
      <c r="H26959" s="74"/>
    </row>
    <row r="26960">
      <c r="H26960" s="74"/>
    </row>
    <row r="26961">
      <c r="H26961" s="74"/>
    </row>
    <row r="26962">
      <c r="H26962" s="74"/>
    </row>
    <row r="26963">
      <c r="H26963" s="74"/>
    </row>
    <row r="26964">
      <c r="H26964" s="74"/>
    </row>
    <row r="26965">
      <c r="H26965" s="74"/>
    </row>
    <row r="26966">
      <c r="H26966" s="74"/>
    </row>
    <row r="26967">
      <c r="H26967" s="74"/>
    </row>
    <row r="26968">
      <c r="H26968" s="74"/>
    </row>
    <row r="26969">
      <c r="H26969" s="74"/>
    </row>
    <row r="26970">
      <c r="H26970" s="74"/>
    </row>
    <row r="26971">
      <c r="H26971" s="74"/>
    </row>
    <row r="26972">
      <c r="H26972" s="74"/>
    </row>
    <row r="26973">
      <c r="H26973" s="74"/>
    </row>
    <row r="26974">
      <c r="H26974" s="74"/>
    </row>
    <row r="26975">
      <c r="H26975" s="74"/>
    </row>
    <row r="26976">
      <c r="H26976" s="74"/>
    </row>
    <row r="26977">
      <c r="H26977" s="74"/>
    </row>
    <row r="26978">
      <c r="H26978" s="74"/>
    </row>
    <row r="26979">
      <c r="H26979" s="74"/>
    </row>
    <row r="26980">
      <c r="H26980" s="74"/>
    </row>
    <row r="26981">
      <c r="H26981" s="74"/>
    </row>
    <row r="26982">
      <c r="H26982" s="74"/>
    </row>
    <row r="26983">
      <c r="H26983" s="74"/>
    </row>
    <row r="26984">
      <c r="H26984" s="74"/>
    </row>
    <row r="26985">
      <c r="H26985" s="74"/>
    </row>
    <row r="26986">
      <c r="H26986" s="74"/>
    </row>
    <row r="26987">
      <c r="H26987" s="74"/>
    </row>
    <row r="26988">
      <c r="H26988" s="74"/>
    </row>
    <row r="26989">
      <c r="H26989" s="74"/>
    </row>
    <row r="26990">
      <c r="H26990" s="74"/>
    </row>
    <row r="26991">
      <c r="H26991" s="74"/>
    </row>
    <row r="26992">
      <c r="H26992" s="74"/>
    </row>
    <row r="26993">
      <c r="H26993" s="74"/>
    </row>
    <row r="26994">
      <c r="H26994" s="74"/>
    </row>
    <row r="26995">
      <c r="H26995" s="74"/>
    </row>
    <row r="26996">
      <c r="H26996" s="74"/>
    </row>
    <row r="26997">
      <c r="H26997" s="74"/>
    </row>
    <row r="26998">
      <c r="H26998" s="74"/>
    </row>
    <row r="26999">
      <c r="H26999" s="74"/>
    </row>
    <row r="27000">
      <c r="H27000" s="74"/>
    </row>
    <row r="27001">
      <c r="H27001" s="74"/>
    </row>
    <row r="27002">
      <c r="H27002" s="74"/>
    </row>
    <row r="27003">
      <c r="H27003" s="74"/>
    </row>
    <row r="27004">
      <c r="H27004" s="74"/>
    </row>
    <row r="27005">
      <c r="H27005" s="74"/>
    </row>
    <row r="27006">
      <c r="H27006" s="74"/>
    </row>
    <row r="27007">
      <c r="H27007" s="74"/>
    </row>
    <row r="27008">
      <c r="H27008" s="74"/>
    </row>
    <row r="27009">
      <c r="H27009" s="74"/>
    </row>
    <row r="27010">
      <c r="H27010" s="74"/>
    </row>
    <row r="27011">
      <c r="H27011" s="74"/>
    </row>
    <row r="27012">
      <c r="H27012" s="74"/>
    </row>
    <row r="27013">
      <c r="H27013" s="74"/>
    </row>
    <row r="27014">
      <c r="H27014" s="74"/>
    </row>
    <row r="27015">
      <c r="H27015" s="74"/>
    </row>
    <row r="27016">
      <c r="H27016" s="74"/>
    </row>
    <row r="27017">
      <c r="H27017" s="74"/>
    </row>
    <row r="27018">
      <c r="H27018" s="74"/>
    </row>
    <row r="27019">
      <c r="H27019" s="74"/>
    </row>
    <row r="27020">
      <c r="H27020" s="74"/>
    </row>
    <row r="27021">
      <c r="H27021" s="74"/>
    </row>
    <row r="27022">
      <c r="H27022" s="74"/>
    </row>
    <row r="27023">
      <c r="H27023" s="74"/>
    </row>
    <row r="27024">
      <c r="H27024" s="74"/>
    </row>
    <row r="27025">
      <c r="H27025" s="74"/>
    </row>
    <row r="27026">
      <c r="H27026" s="74"/>
    </row>
    <row r="27027">
      <c r="H27027" s="74"/>
    </row>
    <row r="27028">
      <c r="H27028" s="74"/>
    </row>
    <row r="27029">
      <c r="H27029" s="74"/>
    </row>
    <row r="27030">
      <c r="H27030" s="74"/>
    </row>
    <row r="27031">
      <c r="H27031" s="74"/>
    </row>
    <row r="27032">
      <c r="H27032" s="74"/>
    </row>
    <row r="27033">
      <c r="H27033" s="74"/>
    </row>
    <row r="27034">
      <c r="H27034" s="74"/>
    </row>
    <row r="27035">
      <c r="H27035" s="74"/>
    </row>
    <row r="27036">
      <c r="H27036" s="74"/>
    </row>
    <row r="27037">
      <c r="H27037" s="74"/>
    </row>
    <row r="27038">
      <c r="H27038" s="74"/>
    </row>
    <row r="27039">
      <c r="H27039" s="74"/>
    </row>
    <row r="27040">
      <c r="H27040" s="74"/>
    </row>
    <row r="27041">
      <c r="H27041" s="74"/>
    </row>
    <row r="27042">
      <c r="H27042" s="74"/>
    </row>
    <row r="27043">
      <c r="H27043" s="74"/>
    </row>
    <row r="27044">
      <c r="H27044" s="74"/>
    </row>
    <row r="27045">
      <c r="H27045" s="74"/>
    </row>
    <row r="27046">
      <c r="H27046" s="74"/>
    </row>
    <row r="27047">
      <c r="H27047" s="74"/>
    </row>
    <row r="27048">
      <c r="H27048" s="74"/>
    </row>
    <row r="27049">
      <c r="H27049" s="74"/>
    </row>
    <row r="27050">
      <c r="H27050" s="74"/>
    </row>
    <row r="27051">
      <c r="H27051" s="74"/>
    </row>
    <row r="27052">
      <c r="H27052" s="74"/>
    </row>
    <row r="27053">
      <c r="H27053" s="74"/>
    </row>
    <row r="27054">
      <c r="H27054" s="74"/>
    </row>
    <row r="27055">
      <c r="H27055" s="74"/>
    </row>
    <row r="27056">
      <c r="H27056" s="74"/>
    </row>
    <row r="27057">
      <c r="H27057" s="74"/>
    </row>
    <row r="27058">
      <c r="H27058" s="74"/>
    </row>
    <row r="27059">
      <c r="H27059" s="74"/>
    </row>
    <row r="27060">
      <c r="H27060" s="74"/>
    </row>
    <row r="27061">
      <c r="H27061" s="74"/>
    </row>
    <row r="27062">
      <c r="H27062" s="74"/>
    </row>
    <row r="27063">
      <c r="H27063" s="74"/>
    </row>
    <row r="27064">
      <c r="H27064" s="74"/>
    </row>
    <row r="27065">
      <c r="H27065" s="74"/>
    </row>
    <row r="27066">
      <c r="H27066" s="74"/>
    </row>
    <row r="27067">
      <c r="H27067" s="74"/>
    </row>
    <row r="27068">
      <c r="H27068" s="74"/>
    </row>
    <row r="27069">
      <c r="H27069" s="74"/>
    </row>
    <row r="27070">
      <c r="H27070" s="74"/>
    </row>
    <row r="27071">
      <c r="H27071" s="74"/>
    </row>
    <row r="27072">
      <c r="H27072" s="74"/>
    </row>
    <row r="27073">
      <c r="H27073" s="74"/>
    </row>
    <row r="27074">
      <c r="H27074" s="74"/>
    </row>
    <row r="27075">
      <c r="H27075" s="74"/>
    </row>
    <row r="27076">
      <c r="H27076" s="74"/>
    </row>
    <row r="27077">
      <c r="H27077" s="74"/>
    </row>
    <row r="27078">
      <c r="H27078" s="74"/>
    </row>
    <row r="27079">
      <c r="H27079" s="74"/>
    </row>
    <row r="27080">
      <c r="H27080" s="74"/>
    </row>
    <row r="27081">
      <c r="H27081" s="74"/>
    </row>
    <row r="27082">
      <c r="H27082" s="74"/>
    </row>
    <row r="27083">
      <c r="H27083" s="74"/>
    </row>
    <row r="27084">
      <c r="H27084" s="74"/>
    </row>
    <row r="27085">
      <c r="H27085" s="74"/>
    </row>
    <row r="27086">
      <c r="H27086" s="74"/>
    </row>
    <row r="27087">
      <c r="H27087" s="74"/>
    </row>
    <row r="27088">
      <c r="H27088" s="74"/>
    </row>
    <row r="27089">
      <c r="H27089" s="74"/>
    </row>
    <row r="27090">
      <c r="H27090" s="74"/>
    </row>
    <row r="27091">
      <c r="H27091" s="74"/>
    </row>
    <row r="27092">
      <c r="H27092" s="74"/>
    </row>
    <row r="27093">
      <c r="H27093" s="74"/>
    </row>
    <row r="27094">
      <c r="H27094" s="74"/>
    </row>
    <row r="27095">
      <c r="H27095" s="74"/>
    </row>
    <row r="27096">
      <c r="H27096" s="74"/>
    </row>
    <row r="27097">
      <c r="H27097" s="74"/>
    </row>
    <row r="27098">
      <c r="H27098" s="74"/>
    </row>
    <row r="27099">
      <c r="H27099" s="74"/>
    </row>
    <row r="27100">
      <c r="H27100" s="74"/>
    </row>
    <row r="27101">
      <c r="H27101" s="74"/>
    </row>
    <row r="27102">
      <c r="H27102" s="74"/>
    </row>
    <row r="27103">
      <c r="H27103" s="74"/>
    </row>
    <row r="27104">
      <c r="H27104" s="74"/>
    </row>
    <row r="27105">
      <c r="H27105" s="74"/>
    </row>
    <row r="27106">
      <c r="H27106" s="74"/>
    </row>
    <row r="27107">
      <c r="H27107" s="74"/>
    </row>
    <row r="27108">
      <c r="H27108" s="74"/>
    </row>
    <row r="27109">
      <c r="H27109" s="74"/>
    </row>
    <row r="27110">
      <c r="H27110" s="74"/>
    </row>
    <row r="27111">
      <c r="H27111" s="74"/>
    </row>
    <row r="27112">
      <c r="H27112" s="74"/>
    </row>
    <row r="27113">
      <c r="H27113" s="74"/>
    </row>
    <row r="27114">
      <c r="H27114" s="74"/>
    </row>
    <row r="27115">
      <c r="H27115" s="74"/>
    </row>
    <row r="27116">
      <c r="H27116" s="74"/>
    </row>
    <row r="27117">
      <c r="H27117" s="74"/>
    </row>
    <row r="27118">
      <c r="H27118" s="74"/>
    </row>
    <row r="27119">
      <c r="H27119" s="74"/>
    </row>
    <row r="27120">
      <c r="H27120" s="74"/>
    </row>
    <row r="27121">
      <c r="H27121" s="74"/>
    </row>
    <row r="27122">
      <c r="H27122" s="74"/>
    </row>
    <row r="27123">
      <c r="H27123" s="74"/>
    </row>
    <row r="27124">
      <c r="H27124" s="74"/>
    </row>
    <row r="27125">
      <c r="H27125" s="74"/>
    </row>
    <row r="27126">
      <c r="H27126" s="74"/>
    </row>
    <row r="27127">
      <c r="H27127" s="74"/>
    </row>
    <row r="27128">
      <c r="H27128" s="74"/>
    </row>
    <row r="27129">
      <c r="H27129" s="74"/>
    </row>
    <row r="27130">
      <c r="H27130" s="74"/>
    </row>
    <row r="27131">
      <c r="H27131" s="74"/>
    </row>
    <row r="27132">
      <c r="H27132" s="74"/>
    </row>
    <row r="27133">
      <c r="H27133" s="74"/>
    </row>
    <row r="27134">
      <c r="H27134" s="74"/>
    </row>
    <row r="27135">
      <c r="H27135" s="74"/>
    </row>
    <row r="27136">
      <c r="H27136" s="74"/>
    </row>
    <row r="27137">
      <c r="H27137" s="74"/>
    </row>
    <row r="27138">
      <c r="H27138" s="74"/>
    </row>
    <row r="27139">
      <c r="H27139" s="74"/>
    </row>
    <row r="27140">
      <c r="H27140" s="74"/>
    </row>
    <row r="27141">
      <c r="H27141" s="74"/>
    </row>
    <row r="27142">
      <c r="H27142" s="74"/>
    </row>
    <row r="27143">
      <c r="H27143" s="74"/>
    </row>
    <row r="27144">
      <c r="H27144" s="74"/>
    </row>
    <row r="27145">
      <c r="H27145" s="74"/>
    </row>
    <row r="27146">
      <c r="H27146" s="74"/>
    </row>
    <row r="27147">
      <c r="H27147" s="74"/>
    </row>
    <row r="27148">
      <c r="H27148" s="74"/>
    </row>
    <row r="27149">
      <c r="H27149" s="74"/>
    </row>
    <row r="27150">
      <c r="H27150" s="74"/>
    </row>
    <row r="27151">
      <c r="H27151" s="74"/>
    </row>
    <row r="27152">
      <c r="H27152" s="74"/>
    </row>
    <row r="27153">
      <c r="H27153" s="74"/>
    </row>
    <row r="27154">
      <c r="H27154" s="74"/>
    </row>
    <row r="27155">
      <c r="H27155" s="74"/>
    </row>
    <row r="27156">
      <c r="H27156" s="74"/>
    </row>
    <row r="27157">
      <c r="H27157" s="74"/>
    </row>
    <row r="27158">
      <c r="H27158" s="74"/>
    </row>
    <row r="27159">
      <c r="H27159" s="74"/>
    </row>
    <row r="27160">
      <c r="H27160" s="74"/>
    </row>
    <row r="27161">
      <c r="H27161" s="74"/>
    </row>
    <row r="27162">
      <c r="H27162" s="74"/>
    </row>
    <row r="27163">
      <c r="H27163" s="74"/>
    </row>
    <row r="27164">
      <c r="H27164" s="74"/>
    </row>
    <row r="27165">
      <c r="H27165" s="74"/>
    </row>
    <row r="27166">
      <c r="H27166" s="74"/>
    </row>
    <row r="27167">
      <c r="H27167" s="74"/>
    </row>
    <row r="27168">
      <c r="H27168" s="74"/>
    </row>
    <row r="27169">
      <c r="H27169" s="74"/>
    </row>
    <row r="27170">
      <c r="H27170" s="74"/>
    </row>
    <row r="27171">
      <c r="H27171" s="74"/>
    </row>
    <row r="27172">
      <c r="H27172" s="74"/>
    </row>
    <row r="27173">
      <c r="H27173" s="74"/>
    </row>
    <row r="27174">
      <c r="H27174" s="74"/>
    </row>
    <row r="27175">
      <c r="H27175" s="74"/>
    </row>
    <row r="27176">
      <c r="H27176" s="74"/>
    </row>
    <row r="27177">
      <c r="H27177" s="74"/>
    </row>
    <row r="27178">
      <c r="H27178" s="74"/>
    </row>
    <row r="27179">
      <c r="H27179" s="74"/>
    </row>
    <row r="27180">
      <c r="H27180" s="74"/>
    </row>
    <row r="27181">
      <c r="H27181" s="74"/>
    </row>
    <row r="27182">
      <c r="H27182" s="74"/>
    </row>
    <row r="27183">
      <c r="H27183" s="74"/>
    </row>
    <row r="27184">
      <c r="H27184" s="74"/>
    </row>
    <row r="27185">
      <c r="H27185" s="74"/>
    </row>
    <row r="27186">
      <c r="H27186" s="74"/>
    </row>
    <row r="27187">
      <c r="H27187" s="74"/>
    </row>
    <row r="27188">
      <c r="H27188" s="74"/>
    </row>
    <row r="27189">
      <c r="H27189" s="74"/>
    </row>
    <row r="27190">
      <c r="H27190" s="74"/>
    </row>
    <row r="27191">
      <c r="H27191" s="74"/>
    </row>
    <row r="27192">
      <c r="H27192" s="74"/>
    </row>
    <row r="27193">
      <c r="H27193" s="74"/>
    </row>
    <row r="27194">
      <c r="H27194" s="74"/>
    </row>
    <row r="27195">
      <c r="H27195" s="74"/>
    </row>
    <row r="27196">
      <c r="H27196" s="74"/>
    </row>
    <row r="27197">
      <c r="H27197" s="74"/>
    </row>
    <row r="27198">
      <c r="H27198" s="74"/>
    </row>
    <row r="27199">
      <c r="H27199" s="74"/>
    </row>
    <row r="27200">
      <c r="H27200" s="74"/>
    </row>
    <row r="27201">
      <c r="H27201" s="74"/>
    </row>
    <row r="27202">
      <c r="H27202" s="74"/>
    </row>
    <row r="27203">
      <c r="H27203" s="74"/>
    </row>
    <row r="27204">
      <c r="H27204" s="74"/>
    </row>
    <row r="27205">
      <c r="H27205" s="74"/>
    </row>
    <row r="27206">
      <c r="H27206" s="74"/>
    </row>
    <row r="27207">
      <c r="H27207" s="74"/>
    </row>
    <row r="27208">
      <c r="H27208" s="74"/>
    </row>
    <row r="27209">
      <c r="H27209" s="74"/>
    </row>
    <row r="27210">
      <c r="H27210" s="74"/>
    </row>
    <row r="27211">
      <c r="H27211" s="74"/>
    </row>
    <row r="27212">
      <c r="H27212" s="74"/>
    </row>
    <row r="27213">
      <c r="H27213" s="74"/>
    </row>
    <row r="27214">
      <c r="H27214" s="74"/>
    </row>
    <row r="27215">
      <c r="H27215" s="74"/>
    </row>
    <row r="27216">
      <c r="H27216" s="74"/>
    </row>
    <row r="27217">
      <c r="H27217" s="74"/>
    </row>
    <row r="27218">
      <c r="H27218" s="74"/>
    </row>
    <row r="27219">
      <c r="H27219" s="74"/>
    </row>
    <row r="27220">
      <c r="H27220" s="74"/>
    </row>
    <row r="27221">
      <c r="H27221" s="74"/>
    </row>
    <row r="27222">
      <c r="H27222" s="74"/>
    </row>
    <row r="27223">
      <c r="H27223" s="74"/>
    </row>
    <row r="27224">
      <c r="H27224" s="74"/>
    </row>
    <row r="27225">
      <c r="H27225" s="74"/>
    </row>
    <row r="27226">
      <c r="H27226" s="74"/>
    </row>
    <row r="27227">
      <c r="H27227" s="74"/>
    </row>
    <row r="27228">
      <c r="H27228" s="74"/>
    </row>
    <row r="27229">
      <c r="H27229" s="74"/>
    </row>
    <row r="27230">
      <c r="H27230" s="74"/>
    </row>
    <row r="27231">
      <c r="H27231" s="74"/>
    </row>
    <row r="27232">
      <c r="H27232" s="74"/>
    </row>
    <row r="27233">
      <c r="H27233" s="74"/>
    </row>
    <row r="27234">
      <c r="H27234" s="74"/>
    </row>
    <row r="27235">
      <c r="H27235" s="74"/>
    </row>
    <row r="27236">
      <c r="H27236" s="74"/>
    </row>
    <row r="27237">
      <c r="H27237" s="74"/>
    </row>
    <row r="27238">
      <c r="H27238" s="74"/>
    </row>
    <row r="27239">
      <c r="H27239" s="74"/>
    </row>
    <row r="27240">
      <c r="H27240" s="74"/>
    </row>
    <row r="27241">
      <c r="H27241" s="74"/>
    </row>
    <row r="27242">
      <c r="H27242" s="74"/>
    </row>
    <row r="27243">
      <c r="H27243" s="74"/>
    </row>
    <row r="27244">
      <c r="H27244" s="74"/>
    </row>
    <row r="27245">
      <c r="H27245" s="74"/>
    </row>
    <row r="27246">
      <c r="H27246" s="74"/>
    </row>
    <row r="27247">
      <c r="H27247" s="74"/>
    </row>
    <row r="27248">
      <c r="H27248" s="74"/>
    </row>
    <row r="27249">
      <c r="H27249" s="74"/>
    </row>
    <row r="27250">
      <c r="H27250" s="74"/>
    </row>
    <row r="27251">
      <c r="H27251" s="74"/>
    </row>
    <row r="27252">
      <c r="H27252" s="74"/>
    </row>
    <row r="27253">
      <c r="H27253" s="74"/>
    </row>
    <row r="27254">
      <c r="H27254" s="74"/>
    </row>
    <row r="27255">
      <c r="H27255" s="74"/>
    </row>
    <row r="27256">
      <c r="H27256" s="74"/>
    </row>
    <row r="27257">
      <c r="H27257" s="74"/>
    </row>
    <row r="27258">
      <c r="H27258" s="74"/>
    </row>
    <row r="27259">
      <c r="H27259" s="74"/>
    </row>
    <row r="27260">
      <c r="H27260" s="74"/>
    </row>
    <row r="27261">
      <c r="H27261" s="74"/>
    </row>
    <row r="27262">
      <c r="H27262" s="74"/>
    </row>
    <row r="27263">
      <c r="H27263" s="74"/>
    </row>
    <row r="27264">
      <c r="H27264" s="74"/>
    </row>
    <row r="27265">
      <c r="H27265" s="74"/>
    </row>
    <row r="27266">
      <c r="H27266" s="74"/>
    </row>
    <row r="27267">
      <c r="H27267" s="74"/>
    </row>
    <row r="27268">
      <c r="H27268" s="74"/>
    </row>
    <row r="27269">
      <c r="H27269" s="74"/>
    </row>
    <row r="27270">
      <c r="H27270" s="74"/>
    </row>
    <row r="27271">
      <c r="H27271" s="74"/>
    </row>
    <row r="27272">
      <c r="H27272" s="74"/>
    </row>
    <row r="27273">
      <c r="H27273" s="74"/>
    </row>
    <row r="27274">
      <c r="H27274" s="74"/>
    </row>
    <row r="27275">
      <c r="H27275" s="74"/>
    </row>
    <row r="27276">
      <c r="H27276" s="74"/>
    </row>
    <row r="27277">
      <c r="H27277" s="74"/>
    </row>
    <row r="27278">
      <c r="H27278" s="74"/>
    </row>
    <row r="27279">
      <c r="H27279" s="74"/>
    </row>
    <row r="27280">
      <c r="H27280" s="74"/>
    </row>
    <row r="27281">
      <c r="H27281" s="74"/>
    </row>
    <row r="27282">
      <c r="H27282" s="74"/>
    </row>
    <row r="27283">
      <c r="H27283" s="74"/>
    </row>
    <row r="27284">
      <c r="H27284" s="74"/>
    </row>
    <row r="27285">
      <c r="H27285" s="74"/>
    </row>
    <row r="27286">
      <c r="H27286" s="74"/>
    </row>
    <row r="27287">
      <c r="H27287" s="74"/>
    </row>
    <row r="27288">
      <c r="H27288" s="74"/>
    </row>
    <row r="27289">
      <c r="H27289" s="74"/>
    </row>
    <row r="27290">
      <c r="H27290" s="74"/>
    </row>
    <row r="27291">
      <c r="H27291" s="74"/>
    </row>
    <row r="27292">
      <c r="H27292" s="74"/>
    </row>
    <row r="27293">
      <c r="H27293" s="74"/>
    </row>
    <row r="27294">
      <c r="H27294" s="74"/>
    </row>
    <row r="27295">
      <c r="H27295" s="74"/>
    </row>
    <row r="27296">
      <c r="H27296" s="74"/>
    </row>
    <row r="27297">
      <c r="H27297" s="74"/>
    </row>
    <row r="27298">
      <c r="H27298" s="74"/>
    </row>
    <row r="27299">
      <c r="H27299" s="74"/>
    </row>
    <row r="27300">
      <c r="H27300" s="74"/>
    </row>
    <row r="27301">
      <c r="H27301" s="74"/>
    </row>
    <row r="27302">
      <c r="H27302" s="74"/>
    </row>
    <row r="27303">
      <c r="H27303" s="74"/>
    </row>
    <row r="27304">
      <c r="H27304" s="74"/>
    </row>
    <row r="27305">
      <c r="H27305" s="74"/>
    </row>
    <row r="27306">
      <c r="H27306" s="74"/>
    </row>
    <row r="27307">
      <c r="H27307" s="74"/>
    </row>
    <row r="27308">
      <c r="H27308" s="74"/>
    </row>
    <row r="27309">
      <c r="H27309" s="74"/>
    </row>
    <row r="27310">
      <c r="H27310" s="74"/>
    </row>
    <row r="27311">
      <c r="H27311" s="74"/>
    </row>
    <row r="27312">
      <c r="H27312" s="74"/>
    </row>
    <row r="27313">
      <c r="H27313" s="74"/>
    </row>
    <row r="27314">
      <c r="H27314" s="74"/>
    </row>
    <row r="27315">
      <c r="H27315" s="74"/>
    </row>
    <row r="27316">
      <c r="H27316" s="74"/>
    </row>
    <row r="27317">
      <c r="H27317" s="74"/>
    </row>
    <row r="27318">
      <c r="H27318" s="74"/>
    </row>
    <row r="27319">
      <c r="H27319" s="74"/>
    </row>
    <row r="27320">
      <c r="H27320" s="74"/>
    </row>
    <row r="27321">
      <c r="H27321" s="74"/>
    </row>
    <row r="27322">
      <c r="H27322" s="74"/>
    </row>
    <row r="27323">
      <c r="H27323" s="74"/>
    </row>
    <row r="27324">
      <c r="H27324" s="74"/>
    </row>
    <row r="27325">
      <c r="H27325" s="74"/>
    </row>
    <row r="27326">
      <c r="H27326" s="74"/>
    </row>
    <row r="27327">
      <c r="H27327" s="74"/>
    </row>
    <row r="27328">
      <c r="H27328" s="74"/>
    </row>
    <row r="27329">
      <c r="H27329" s="74"/>
    </row>
    <row r="27330">
      <c r="H27330" s="74"/>
    </row>
    <row r="27331">
      <c r="H27331" s="74"/>
    </row>
    <row r="27332">
      <c r="H27332" s="74"/>
    </row>
    <row r="27333">
      <c r="H27333" s="74"/>
    </row>
    <row r="27334">
      <c r="H27334" s="74"/>
    </row>
    <row r="27335">
      <c r="H27335" s="74"/>
    </row>
    <row r="27336">
      <c r="H27336" s="74"/>
    </row>
    <row r="27337">
      <c r="H27337" s="74"/>
    </row>
    <row r="27338">
      <c r="H27338" s="74"/>
    </row>
    <row r="27339">
      <c r="H27339" s="74"/>
    </row>
    <row r="27340">
      <c r="H27340" s="74"/>
    </row>
    <row r="27341">
      <c r="H27341" s="74"/>
    </row>
    <row r="27342">
      <c r="H27342" s="74"/>
    </row>
    <row r="27343">
      <c r="H27343" s="74"/>
    </row>
    <row r="27344">
      <c r="H27344" s="74"/>
    </row>
    <row r="27345">
      <c r="H27345" s="74"/>
    </row>
    <row r="27346">
      <c r="H27346" s="74"/>
    </row>
    <row r="27347">
      <c r="H27347" s="74"/>
    </row>
    <row r="27348">
      <c r="H27348" s="74"/>
    </row>
    <row r="27349">
      <c r="H27349" s="74"/>
    </row>
    <row r="27350">
      <c r="H27350" s="74"/>
    </row>
    <row r="27351">
      <c r="H27351" s="74"/>
    </row>
    <row r="27352">
      <c r="H27352" s="74"/>
    </row>
    <row r="27353">
      <c r="H27353" s="74"/>
    </row>
    <row r="27354">
      <c r="H27354" s="74"/>
    </row>
    <row r="27355">
      <c r="H27355" s="74"/>
    </row>
    <row r="27356">
      <c r="H27356" s="74"/>
    </row>
    <row r="27357">
      <c r="H27357" s="74"/>
    </row>
    <row r="27358">
      <c r="H27358" s="74"/>
    </row>
    <row r="27359">
      <c r="H27359" s="74"/>
    </row>
    <row r="27360">
      <c r="H27360" s="74"/>
    </row>
    <row r="27361">
      <c r="H27361" s="74"/>
    </row>
    <row r="27362">
      <c r="H27362" s="74"/>
    </row>
    <row r="27363">
      <c r="H27363" s="74"/>
    </row>
    <row r="27364">
      <c r="H27364" s="74"/>
    </row>
    <row r="27365">
      <c r="H27365" s="74"/>
    </row>
    <row r="27366">
      <c r="H27366" s="74"/>
    </row>
    <row r="27367">
      <c r="H27367" s="74"/>
    </row>
    <row r="27368">
      <c r="H27368" s="74"/>
    </row>
    <row r="27369">
      <c r="H27369" s="74"/>
    </row>
    <row r="27370">
      <c r="H27370" s="74"/>
    </row>
    <row r="27371">
      <c r="H27371" s="74"/>
    </row>
    <row r="27372">
      <c r="H27372" s="74"/>
    </row>
    <row r="27373">
      <c r="H27373" s="74"/>
    </row>
    <row r="27374">
      <c r="H27374" s="74"/>
    </row>
    <row r="27375">
      <c r="H27375" s="74"/>
    </row>
    <row r="27376">
      <c r="H27376" s="74"/>
    </row>
    <row r="27377">
      <c r="H27377" s="74"/>
    </row>
    <row r="27378">
      <c r="H27378" s="74"/>
    </row>
    <row r="27379">
      <c r="H27379" s="74"/>
    </row>
    <row r="27380">
      <c r="H27380" s="74"/>
    </row>
    <row r="27381">
      <c r="H27381" s="74"/>
    </row>
    <row r="27382">
      <c r="H27382" s="74"/>
    </row>
    <row r="27383">
      <c r="H27383" s="74"/>
    </row>
    <row r="27384">
      <c r="H27384" s="74"/>
    </row>
    <row r="27385">
      <c r="H27385" s="74"/>
    </row>
    <row r="27386">
      <c r="H27386" s="74"/>
    </row>
    <row r="27387">
      <c r="H27387" s="74"/>
    </row>
    <row r="27388">
      <c r="H27388" s="74"/>
    </row>
    <row r="27389">
      <c r="H27389" s="74"/>
    </row>
    <row r="27390">
      <c r="H27390" s="74"/>
    </row>
    <row r="27391">
      <c r="H27391" s="74"/>
    </row>
    <row r="27392">
      <c r="H27392" s="74"/>
    </row>
    <row r="27393">
      <c r="H27393" s="74"/>
    </row>
    <row r="27394">
      <c r="H27394" s="74"/>
    </row>
    <row r="27395">
      <c r="H27395" s="74"/>
    </row>
    <row r="27396">
      <c r="H27396" s="74"/>
    </row>
    <row r="27397">
      <c r="H27397" s="74"/>
    </row>
    <row r="27398">
      <c r="H27398" s="74"/>
    </row>
    <row r="27399">
      <c r="H27399" s="74"/>
    </row>
    <row r="27400">
      <c r="H27400" s="74"/>
    </row>
    <row r="27401">
      <c r="H27401" s="74"/>
    </row>
    <row r="27402">
      <c r="H27402" s="74"/>
    </row>
    <row r="27403">
      <c r="H27403" s="74"/>
    </row>
    <row r="27404">
      <c r="H27404" s="74"/>
    </row>
    <row r="27405">
      <c r="H27405" s="74"/>
    </row>
    <row r="27406">
      <c r="H27406" s="74"/>
    </row>
    <row r="27407">
      <c r="H27407" s="74"/>
    </row>
    <row r="27408">
      <c r="H27408" s="74"/>
    </row>
    <row r="27409">
      <c r="H27409" s="74"/>
    </row>
    <row r="27410">
      <c r="H27410" s="74"/>
    </row>
    <row r="27411">
      <c r="H27411" s="74"/>
    </row>
    <row r="27412">
      <c r="H27412" s="74"/>
    </row>
    <row r="27413">
      <c r="H27413" s="74"/>
    </row>
    <row r="27414">
      <c r="H27414" s="74"/>
    </row>
    <row r="27415">
      <c r="H27415" s="74"/>
    </row>
    <row r="27416">
      <c r="H27416" s="74"/>
    </row>
    <row r="27417">
      <c r="H27417" s="74"/>
    </row>
    <row r="27418">
      <c r="H27418" s="74"/>
    </row>
    <row r="27419">
      <c r="H27419" s="74"/>
    </row>
    <row r="27420">
      <c r="H27420" s="74"/>
    </row>
    <row r="27421">
      <c r="H27421" s="74"/>
    </row>
    <row r="27422">
      <c r="H27422" s="74"/>
    </row>
    <row r="27423">
      <c r="H27423" s="74"/>
    </row>
    <row r="27424">
      <c r="H27424" s="74"/>
    </row>
    <row r="27425">
      <c r="H27425" s="74"/>
    </row>
    <row r="27426">
      <c r="H27426" s="74"/>
    </row>
    <row r="27427">
      <c r="H27427" s="74"/>
    </row>
    <row r="27428">
      <c r="H27428" s="74"/>
    </row>
    <row r="27429">
      <c r="H27429" s="74"/>
    </row>
    <row r="27430">
      <c r="H27430" s="74"/>
    </row>
    <row r="27431">
      <c r="H27431" s="74"/>
    </row>
    <row r="27432">
      <c r="H27432" s="74"/>
    </row>
    <row r="27433">
      <c r="H27433" s="74"/>
    </row>
    <row r="27434">
      <c r="H27434" s="74"/>
    </row>
    <row r="27435">
      <c r="H27435" s="74"/>
    </row>
    <row r="27436">
      <c r="H27436" s="74"/>
    </row>
    <row r="27437">
      <c r="H27437" s="74"/>
    </row>
    <row r="27438">
      <c r="H27438" s="74"/>
    </row>
    <row r="27439">
      <c r="H27439" s="74"/>
    </row>
    <row r="27440">
      <c r="H27440" s="74"/>
    </row>
    <row r="27441">
      <c r="H27441" s="74"/>
    </row>
    <row r="27442">
      <c r="H27442" s="74"/>
    </row>
    <row r="27443">
      <c r="H27443" s="74"/>
    </row>
    <row r="27444">
      <c r="H27444" s="74"/>
    </row>
    <row r="27445">
      <c r="H27445" s="74"/>
    </row>
    <row r="27446">
      <c r="H27446" s="74"/>
    </row>
    <row r="27447">
      <c r="H27447" s="74"/>
    </row>
    <row r="27448">
      <c r="H27448" s="74"/>
    </row>
    <row r="27449">
      <c r="H27449" s="74"/>
    </row>
    <row r="27450">
      <c r="H27450" s="74"/>
    </row>
    <row r="27451">
      <c r="H27451" s="74"/>
    </row>
    <row r="27452">
      <c r="H27452" s="74"/>
    </row>
    <row r="27453">
      <c r="H27453" s="74"/>
    </row>
    <row r="27454">
      <c r="H27454" s="74"/>
    </row>
    <row r="27455">
      <c r="H27455" s="74"/>
    </row>
    <row r="27456">
      <c r="H27456" s="74"/>
    </row>
    <row r="27457">
      <c r="H27457" s="74"/>
    </row>
    <row r="27458">
      <c r="H27458" s="74"/>
    </row>
    <row r="27459">
      <c r="H27459" s="74"/>
    </row>
    <row r="27460">
      <c r="H27460" s="74"/>
    </row>
    <row r="27461">
      <c r="H27461" s="74"/>
    </row>
    <row r="27462">
      <c r="H27462" s="74"/>
    </row>
    <row r="27463">
      <c r="H27463" s="74"/>
    </row>
    <row r="27464">
      <c r="H27464" s="74"/>
    </row>
    <row r="27465">
      <c r="H27465" s="74"/>
    </row>
    <row r="27466">
      <c r="H27466" s="74"/>
    </row>
    <row r="27467">
      <c r="H27467" s="74"/>
    </row>
    <row r="27468">
      <c r="H27468" s="74"/>
    </row>
    <row r="27469">
      <c r="H27469" s="74"/>
    </row>
    <row r="27470">
      <c r="H27470" s="74"/>
    </row>
    <row r="27471">
      <c r="H27471" s="74"/>
    </row>
    <row r="27472">
      <c r="H27472" s="74"/>
    </row>
    <row r="27473">
      <c r="H27473" s="74"/>
    </row>
    <row r="27474">
      <c r="H27474" s="74"/>
    </row>
    <row r="27475">
      <c r="H27475" s="74"/>
    </row>
    <row r="27476">
      <c r="H27476" s="74"/>
    </row>
    <row r="27477">
      <c r="H27477" s="74"/>
    </row>
    <row r="27478">
      <c r="H27478" s="74"/>
    </row>
    <row r="27479">
      <c r="H27479" s="74"/>
    </row>
    <row r="27480">
      <c r="H27480" s="74"/>
    </row>
    <row r="27481">
      <c r="H27481" s="74"/>
    </row>
    <row r="27482">
      <c r="H27482" s="74"/>
    </row>
    <row r="27483">
      <c r="H27483" s="74"/>
    </row>
    <row r="27484">
      <c r="H27484" s="74"/>
    </row>
    <row r="27485">
      <c r="H27485" s="74"/>
    </row>
    <row r="27486">
      <c r="H27486" s="74"/>
    </row>
    <row r="27487">
      <c r="H27487" s="74"/>
    </row>
    <row r="27488">
      <c r="H27488" s="74"/>
    </row>
    <row r="27489">
      <c r="H27489" s="74"/>
    </row>
    <row r="27490">
      <c r="H27490" s="74"/>
    </row>
    <row r="27491">
      <c r="H27491" s="74"/>
    </row>
    <row r="27492">
      <c r="H27492" s="74"/>
    </row>
    <row r="27493">
      <c r="H27493" s="74"/>
    </row>
    <row r="27494">
      <c r="H27494" s="74"/>
    </row>
    <row r="27495">
      <c r="H27495" s="74"/>
    </row>
    <row r="27496">
      <c r="H27496" s="74"/>
    </row>
    <row r="27497">
      <c r="H27497" s="74"/>
    </row>
    <row r="27498">
      <c r="H27498" s="74"/>
    </row>
    <row r="27499">
      <c r="H27499" s="74"/>
    </row>
    <row r="27500">
      <c r="H27500" s="74"/>
    </row>
    <row r="27501">
      <c r="H27501" s="74"/>
    </row>
    <row r="27502">
      <c r="H27502" s="74"/>
    </row>
    <row r="27503">
      <c r="H27503" s="74"/>
    </row>
    <row r="27504">
      <c r="H27504" s="74"/>
    </row>
    <row r="27505">
      <c r="H27505" s="74"/>
    </row>
    <row r="27506">
      <c r="H27506" s="74"/>
    </row>
    <row r="27507">
      <c r="H27507" s="74"/>
    </row>
    <row r="27508">
      <c r="H27508" s="74"/>
    </row>
    <row r="27509">
      <c r="H27509" s="74"/>
    </row>
    <row r="27510">
      <c r="H27510" s="74"/>
    </row>
    <row r="27511">
      <c r="H27511" s="74"/>
    </row>
    <row r="27512">
      <c r="H27512" s="74"/>
    </row>
    <row r="27513">
      <c r="H27513" s="74"/>
    </row>
    <row r="27514">
      <c r="H27514" s="74"/>
    </row>
    <row r="27515">
      <c r="H27515" s="74"/>
    </row>
    <row r="27516">
      <c r="H27516" s="74"/>
    </row>
    <row r="27517">
      <c r="H27517" s="74"/>
    </row>
    <row r="27518">
      <c r="H27518" s="74"/>
    </row>
    <row r="27519">
      <c r="H27519" s="74"/>
    </row>
    <row r="27520">
      <c r="H27520" s="74"/>
    </row>
    <row r="27521">
      <c r="H27521" s="74"/>
    </row>
    <row r="27522">
      <c r="H27522" s="74"/>
    </row>
    <row r="27523">
      <c r="H27523" s="74"/>
    </row>
    <row r="27524">
      <c r="H27524" s="74"/>
    </row>
    <row r="27525">
      <c r="H27525" s="74"/>
    </row>
    <row r="27526">
      <c r="H27526" s="74"/>
    </row>
    <row r="27527">
      <c r="H27527" s="74"/>
    </row>
    <row r="27528">
      <c r="H27528" s="74"/>
    </row>
    <row r="27529">
      <c r="H27529" s="74"/>
    </row>
    <row r="27530">
      <c r="H27530" s="74"/>
    </row>
    <row r="27531">
      <c r="H27531" s="74"/>
    </row>
    <row r="27532">
      <c r="H27532" s="74"/>
    </row>
    <row r="27533">
      <c r="H27533" s="74"/>
    </row>
    <row r="27534">
      <c r="H27534" s="74"/>
    </row>
    <row r="27535">
      <c r="H27535" s="74"/>
    </row>
    <row r="27536">
      <c r="H27536" s="74"/>
    </row>
    <row r="27537">
      <c r="H27537" s="74"/>
    </row>
    <row r="27538">
      <c r="H27538" s="74"/>
    </row>
    <row r="27539">
      <c r="H27539" s="74"/>
    </row>
    <row r="27540">
      <c r="H27540" s="74"/>
    </row>
    <row r="27541">
      <c r="H27541" s="74"/>
    </row>
    <row r="27542">
      <c r="H27542" s="74"/>
    </row>
    <row r="27543">
      <c r="H27543" s="74"/>
    </row>
    <row r="27544">
      <c r="H27544" s="74"/>
    </row>
    <row r="27545">
      <c r="H27545" s="74"/>
    </row>
    <row r="27546">
      <c r="H27546" s="74"/>
    </row>
    <row r="27547">
      <c r="H27547" s="74"/>
    </row>
    <row r="27548">
      <c r="H27548" s="74"/>
    </row>
    <row r="27549">
      <c r="H27549" s="74"/>
    </row>
    <row r="27550">
      <c r="H27550" s="74"/>
    </row>
    <row r="27551">
      <c r="H27551" s="74"/>
    </row>
    <row r="27552">
      <c r="H27552" s="74"/>
    </row>
    <row r="27553">
      <c r="H27553" s="74"/>
    </row>
    <row r="27554">
      <c r="H27554" s="74"/>
    </row>
    <row r="27555">
      <c r="H27555" s="74"/>
    </row>
    <row r="27556">
      <c r="H27556" s="74"/>
    </row>
    <row r="27557">
      <c r="H27557" s="74"/>
    </row>
    <row r="27558">
      <c r="H27558" s="74"/>
    </row>
    <row r="27559">
      <c r="H27559" s="74"/>
    </row>
    <row r="27560">
      <c r="H27560" s="74"/>
    </row>
    <row r="27561">
      <c r="H27561" s="74"/>
    </row>
    <row r="27562">
      <c r="H27562" s="74"/>
    </row>
    <row r="27563">
      <c r="H27563" s="74"/>
    </row>
    <row r="27564">
      <c r="H27564" s="74"/>
    </row>
    <row r="27565">
      <c r="H27565" s="74"/>
    </row>
    <row r="27566">
      <c r="H27566" s="74"/>
    </row>
    <row r="27567">
      <c r="H27567" s="74"/>
    </row>
    <row r="27568">
      <c r="H27568" s="74"/>
    </row>
    <row r="27569">
      <c r="H27569" s="74"/>
    </row>
    <row r="27570">
      <c r="H27570" s="74"/>
    </row>
    <row r="27571">
      <c r="H27571" s="74"/>
    </row>
    <row r="27572">
      <c r="H27572" s="74"/>
    </row>
    <row r="27573">
      <c r="H27573" s="74"/>
    </row>
    <row r="27574">
      <c r="H27574" s="74"/>
    </row>
    <row r="27575">
      <c r="H27575" s="74"/>
    </row>
    <row r="27576">
      <c r="H27576" s="74"/>
    </row>
    <row r="27577">
      <c r="H27577" s="74"/>
    </row>
    <row r="27578">
      <c r="H27578" s="74"/>
    </row>
    <row r="27579">
      <c r="H27579" s="74"/>
    </row>
    <row r="27580">
      <c r="H27580" s="74"/>
    </row>
    <row r="27581">
      <c r="H27581" s="74"/>
    </row>
    <row r="27582">
      <c r="H27582" s="74"/>
    </row>
    <row r="27583">
      <c r="H27583" s="74"/>
    </row>
    <row r="27584">
      <c r="H27584" s="74"/>
    </row>
    <row r="27585">
      <c r="H27585" s="74"/>
    </row>
    <row r="27586">
      <c r="H27586" s="74"/>
    </row>
    <row r="27587">
      <c r="H27587" s="74"/>
    </row>
    <row r="27588">
      <c r="H27588" s="74"/>
    </row>
    <row r="27589">
      <c r="H27589" s="74"/>
    </row>
    <row r="27590">
      <c r="H27590" s="74"/>
    </row>
    <row r="27591">
      <c r="H27591" s="74"/>
    </row>
    <row r="27592">
      <c r="H27592" s="74"/>
    </row>
    <row r="27593">
      <c r="H27593" s="74"/>
    </row>
    <row r="27594">
      <c r="H27594" s="74"/>
    </row>
    <row r="27595">
      <c r="H27595" s="74"/>
    </row>
    <row r="27596">
      <c r="H27596" s="74"/>
    </row>
    <row r="27597">
      <c r="H27597" s="74"/>
    </row>
    <row r="27598">
      <c r="H27598" s="74"/>
    </row>
    <row r="27599">
      <c r="H27599" s="74"/>
    </row>
    <row r="27600">
      <c r="H27600" s="74"/>
    </row>
    <row r="27601">
      <c r="H27601" s="74"/>
    </row>
    <row r="27602">
      <c r="H27602" s="74"/>
    </row>
    <row r="27603">
      <c r="H27603" s="74"/>
    </row>
    <row r="27604">
      <c r="H27604" s="74"/>
    </row>
    <row r="27605">
      <c r="H27605" s="74"/>
    </row>
    <row r="27606">
      <c r="H27606" s="74"/>
    </row>
    <row r="27607">
      <c r="H27607" s="74"/>
    </row>
    <row r="27608">
      <c r="H27608" s="74"/>
    </row>
    <row r="27609">
      <c r="H27609" s="74"/>
    </row>
    <row r="27610">
      <c r="H27610" s="74"/>
    </row>
    <row r="27611">
      <c r="H27611" s="74"/>
    </row>
    <row r="27612">
      <c r="H27612" s="74"/>
    </row>
    <row r="27613">
      <c r="H27613" s="74"/>
    </row>
    <row r="27614">
      <c r="H27614" s="74"/>
    </row>
    <row r="27615">
      <c r="H27615" s="74"/>
    </row>
    <row r="27616">
      <c r="H27616" s="74"/>
    </row>
    <row r="27617">
      <c r="H27617" s="74"/>
    </row>
    <row r="27618">
      <c r="H27618" s="74"/>
    </row>
    <row r="27619">
      <c r="H27619" s="74"/>
    </row>
    <row r="27620">
      <c r="H27620" s="74"/>
    </row>
    <row r="27621">
      <c r="H27621" s="74"/>
    </row>
    <row r="27622">
      <c r="H27622" s="74"/>
    </row>
    <row r="27623">
      <c r="H27623" s="74"/>
    </row>
    <row r="27624">
      <c r="H27624" s="74"/>
    </row>
    <row r="27625">
      <c r="H27625" s="74"/>
    </row>
    <row r="27626">
      <c r="H27626" s="74"/>
    </row>
    <row r="27627">
      <c r="H27627" s="74"/>
    </row>
    <row r="27628">
      <c r="H27628" s="74"/>
    </row>
    <row r="27629">
      <c r="H27629" s="74"/>
    </row>
    <row r="27630">
      <c r="H27630" s="74"/>
    </row>
    <row r="27631">
      <c r="H27631" s="74"/>
    </row>
    <row r="27632">
      <c r="H27632" s="74"/>
    </row>
    <row r="27633">
      <c r="H27633" s="74"/>
    </row>
    <row r="27634">
      <c r="H27634" s="74"/>
    </row>
    <row r="27635">
      <c r="H27635" s="74"/>
    </row>
    <row r="27636">
      <c r="H27636" s="74"/>
    </row>
    <row r="27637">
      <c r="H27637" s="74"/>
    </row>
    <row r="27638">
      <c r="H27638" s="74"/>
    </row>
    <row r="27639">
      <c r="H27639" s="74"/>
    </row>
    <row r="27640">
      <c r="H27640" s="74"/>
    </row>
    <row r="27641">
      <c r="H27641" s="74"/>
    </row>
    <row r="27642">
      <c r="H27642" s="74"/>
    </row>
    <row r="27643">
      <c r="H27643" s="74"/>
    </row>
    <row r="27644">
      <c r="H27644" s="74"/>
    </row>
    <row r="27645">
      <c r="H27645" s="74"/>
    </row>
    <row r="27646">
      <c r="H27646" s="74"/>
    </row>
    <row r="27647">
      <c r="H27647" s="74"/>
    </row>
    <row r="27648">
      <c r="H27648" s="74"/>
    </row>
    <row r="27649">
      <c r="H27649" s="74"/>
    </row>
    <row r="27650">
      <c r="H27650" s="74"/>
    </row>
    <row r="27651">
      <c r="H27651" s="74"/>
    </row>
    <row r="27652">
      <c r="H27652" s="74"/>
    </row>
    <row r="27653">
      <c r="H27653" s="74"/>
    </row>
    <row r="27654">
      <c r="H27654" s="74"/>
    </row>
    <row r="27655">
      <c r="H27655" s="74"/>
    </row>
    <row r="27656">
      <c r="H27656" s="74"/>
    </row>
    <row r="27657">
      <c r="H27657" s="74"/>
    </row>
    <row r="27658">
      <c r="H27658" s="74"/>
    </row>
    <row r="27659">
      <c r="H27659" s="74"/>
    </row>
    <row r="27660">
      <c r="H27660" s="74"/>
    </row>
    <row r="27661">
      <c r="H27661" s="74"/>
    </row>
    <row r="27662">
      <c r="H27662" s="74"/>
    </row>
    <row r="27663">
      <c r="H27663" s="74"/>
    </row>
    <row r="27664">
      <c r="H27664" s="74"/>
    </row>
    <row r="27665">
      <c r="H27665" s="74"/>
    </row>
    <row r="27666">
      <c r="H27666" s="74"/>
    </row>
    <row r="27667">
      <c r="H27667" s="74"/>
    </row>
    <row r="27668">
      <c r="H27668" s="74"/>
    </row>
    <row r="27669">
      <c r="H27669" s="74"/>
    </row>
    <row r="27670">
      <c r="H27670" s="74"/>
    </row>
    <row r="27671">
      <c r="H27671" s="74"/>
    </row>
    <row r="27672">
      <c r="H27672" s="74"/>
    </row>
    <row r="27673">
      <c r="H27673" s="74"/>
    </row>
    <row r="27674">
      <c r="H27674" s="74"/>
    </row>
    <row r="27675">
      <c r="H27675" s="74"/>
    </row>
    <row r="27676">
      <c r="H27676" s="74"/>
    </row>
    <row r="27677">
      <c r="H27677" s="74"/>
    </row>
    <row r="27678">
      <c r="H27678" s="74"/>
    </row>
    <row r="27679">
      <c r="H27679" s="74"/>
    </row>
    <row r="27680">
      <c r="H27680" s="74"/>
    </row>
    <row r="27681">
      <c r="H27681" s="74"/>
    </row>
    <row r="27682">
      <c r="H27682" s="74"/>
    </row>
    <row r="27683">
      <c r="H27683" s="74"/>
    </row>
    <row r="27684">
      <c r="H27684" s="74"/>
    </row>
    <row r="27685">
      <c r="H27685" s="74"/>
    </row>
    <row r="27686">
      <c r="H27686" s="74"/>
    </row>
    <row r="27687">
      <c r="H27687" s="74"/>
    </row>
    <row r="27688">
      <c r="H27688" s="74"/>
    </row>
    <row r="27689">
      <c r="H27689" s="74"/>
    </row>
    <row r="27690">
      <c r="H27690" s="74"/>
    </row>
    <row r="27691">
      <c r="H27691" s="74"/>
    </row>
    <row r="27692">
      <c r="H27692" s="74"/>
    </row>
    <row r="27693">
      <c r="H27693" s="74"/>
    </row>
    <row r="27694">
      <c r="H27694" s="74"/>
    </row>
    <row r="27695">
      <c r="H27695" s="74"/>
    </row>
    <row r="27696">
      <c r="H27696" s="74"/>
    </row>
    <row r="27697">
      <c r="H27697" s="74"/>
    </row>
    <row r="27698">
      <c r="H27698" s="74"/>
    </row>
    <row r="27699">
      <c r="H27699" s="74"/>
    </row>
    <row r="27700">
      <c r="H27700" s="74"/>
    </row>
    <row r="27701">
      <c r="H27701" s="74"/>
    </row>
    <row r="27702">
      <c r="H27702" s="74"/>
    </row>
    <row r="27703">
      <c r="H27703" s="74"/>
    </row>
    <row r="27704">
      <c r="H27704" s="74"/>
    </row>
    <row r="27705">
      <c r="H27705" s="74"/>
    </row>
    <row r="27706">
      <c r="H27706" s="74"/>
    </row>
    <row r="27707">
      <c r="H27707" s="74"/>
    </row>
    <row r="27708">
      <c r="H27708" s="74"/>
    </row>
    <row r="27709">
      <c r="H27709" s="74"/>
    </row>
    <row r="27710">
      <c r="H27710" s="74"/>
    </row>
    <row r="27711">
      <c r="H27711" s="74"/>
    </row>
    <row r="27712">
      <c r="H27712" s="74"/>
    </row>
    <row r="27713">
      <c r="H27713" s="74"/>
    </row>
    <row r="27714">
      <c r="H27714" s="74"/>
    </row>
    <row r="27715">
      <c r="H27715" s="74"/>
    </row>
    <row r="27716">
      <c r="H27716" s="74"/>
    </row>
    <row r="27717">
      <c r="H27717" s="74"/>
    </row>
    <row r="27718">
      <c r="H27718" s="74"/>
    </row>
    <row r="27719">
      <c r="H27719" s="74"/>
    </row>
    <row r="27720">
      <c r="H27720" s="74"/>
    </row>
    <row r="27721">
      <c r="H27721" s="74"/>
    </row>
    <row r="27722">
      <c r="H27722" s="74"/>
    </row>
    <row r="27723">
      <c r="H27723" s="74"/>
    </row>
    <row r="27724">
      <c r="H27724" s="74"/>
    </row>
    <row r="27725">
      <c r="H27725" s="74"/>
    </row>
    <row r="27726">
      <c r="H27726" s="74"/>
    </row>
    <row r="27727">
      <c r="H27727" s="74"/>
    </row>
    <row r="27728">
      <c r="H27728" s="74"/>
    </row>
    <row r="27729">
      <c r="H27729" s="74"/>
    </row>
    <row r="27730">
      <c r="H27730" s="74"/>
    </row>
    <row r="27731">
      <c r="H27731" s="74"/>
    </row>
    <row r="27732">
      <c r="H27732" s="74"/>
    </row>
    <row r="27733">
      <c r="H27733" s="74"/>
    </row>
    <row r="27734">
      <c r="H27734" s="74"/>
    </row>
    <row r="27735">
      <c r="H27735" s="74"/>
    </row>
    <row r="27736">
      <c r="H27736" s="74"/>
    </row>
    <row r="27737">
      <c r="H27737" s="74"/>
    </row>
    <row r="27738">
      <c r="H27738" s="74"/>
    </row>
    <row r="27739">
      <c r="H27739" s="74"/>
    </row>
    <row r="27740">
      <c r="H27740" s="74"/>
    </row>
    <row r="27741">
      <c r="H27741" s="74"/>
    </row>
    <row r="27742">
      <c r="H27742" s="74"/>
    </row>
    <row r="27743">
      <c r="H27743" s="74"/>
    </row>
    <row r="27744">
      <c r="H27744" s="74"/>
    </row>
    <row r="27745">
      <c r="H27745" s="74"/>
    </row>
    <row r="27746">
      <c r="H27746" s="74"/>
    </row>
    <row r="27747">
      <c r="H27747" s="74"/>
    </row>
    <row r="27748">
      <c r="H27748" s="74"/>
    </row>
    <row r="27749">
      <c r="H27749" s="74"/>
    </row>
    <row r="27750">
      <c r="H27750" s="74"/>
    </row>
    <row r="27751">
      <c r="H27751" s="74"/>
    </row>
    <row r="27752">
      <c r="H27752" s="74"/>
    </row>
    <row r="27753">
      <c r="H27753" s="74"/>
    </row>
    <row r="27754">
      <c r="H27754" s="74"/>
    </row>
    <row r="27755">
      <c r="H27755" s="74"/>
    </row>
    <row r="27756">
      <c r="H27756" s="74"/>
    </row>
    <row r="27757">
      <c r="H27757" s="74"/>
    </row>
    <row r="27758">
      <c r="H27758" s="74"/>
    </row>
    <row r="27759">
      <c r="H27759" s="74"/>
    </row>
    <row r="27760">
      <c r="H27760" s="74"/>
    </row>
    <row r="27761">
      <c r="H27761" s="74"/>
    </row>
    <row r="27762">
      <c r="H27762" s="74"/>
    </row>
    <row r="27763">
      <c r="H27763" s="74"/>
    </row>
    <row r="27764">
      <c r="H27764" s="74"/>
    </row>
    <row r="27765">
      <c r="H27765" s="74"/>
    </row>
    <row r="27766">
      <c r="H27766" s="74"/>
    </row>
    <row r="27767">
      <c r="H27767" s="74"/>
    </row>
    <row r="27768">
      <c r="H27768" s="74"/>
    </row>
    <row r="27769">
      <c r="H27769" s="74"/>
    </row>
    <row r="27770">
      <c r="H27770" s="74"/>
    </row>
    <row r="27771">
      <c r="H27771" s="74"/>
    </row>
    <row r="27772">
      <c r="H27772" s="74"/>
    </row>
    <row r="27773">
      <c r="H27773" s="74"/>
    </row>
    <row r="27774">
      <c r="H27774" s="74"/>
    </row>
    <row r="27775">
      <c r="H27775" s="74"/>
    </row>
    <row r="27776">
      <c r="H27776" s="74"/>
    </row>
    <row r="27777">
      <c r="H27777" s="74"/>
    </row>
    <row r="27778">
      <c r="H27778" s="74"/>
    </row>
    <row r="27779">
      <c r="H27779" s="74"/>
    </row>
    <row r="27780">
      <c r="H27780" s="74"/>
    </row>
    <row r="27781">
      <c r="H27781" s="74"/>
    </row>
    <row r="27782">
      <c r="H27782" s="74"/>
    </row>
    <row r="27783">
      <c r="H27783" s="74"/>
    </row>
    <row r="27784">
      <c r="H27784" s="74"/>
    </row>
    <row r="27785">
      <c r="H27785" s="74"/>
    </row>
    <row r="27786">
      <c r="H27786" s="74"/>
    </row>
    <row r="27787">
      <c r="H27787" s="74"/>
    </row>
    <row r="27788">
      <c r="H27788" s="74"/>
    </row>
    <row r="27789">
      <c r="H27789" s="74"/>
    </row>
    <row r="27790">
      <c r="H27790" s="74"/>
    </row>
    <row r="27791">
      <c r="H27791" s="74"/>
    </row>
    <row r="27792">
      <c r="H27792" s="74"/>
    </row>
    <row r="27793">
      <c r="H27793" s="74"/>
    </row>
    <row r="27794">
      <c r="H27794" s="74"/>
    </row>
    <row r="27795">
      <c r="H27795" s="74"/>
    </row>
    <row r="27796">
      <c r="H27796" s="74"/>
    </row>
    <row r="27797">
      <c r="H27797" s="74"/>
    </row>
    <row r="27798">
      <c r="H27798" s="74"/>
    </row>
    <row r="27799">
      <c r="H27799" s="74"/>
    </row>
    <row r="27800">
      <c r="H27800" s="74"/>
    </row>
    <row r="27801">
      <c r="H27801" s="74"/>
    </row>
    <row r="27802">
      <c r="H27802" s="74"/>
    </row>
    <row r="27803">
      <c r="H27803" s="74"/>
    </row>
    <row r="27804">
      <c r="H27804" s="74"/>
    </row>
    <row r="27805">
      <c r="H27805" s="74"/>
    </row>
    <row r="27806">
      <c r="H27806" s="74"/>
    </row>
    <row r="27807">
      <c r="H27807" s="74"/>
    </row>
    <row r="27808">
      <c r="H27808" s="74"/>
    </row>
    <row r="27809">
      <c r="H27809" s="74"/>
    </row>
    <row r="27810">
      <c r="H27810" s="74"/>
    </row>
    <row r="27811">
      <c r="H27811" s="74"/>
    </row>
    <row r="27812">
      <c r="H27812" s="74"/>
    </row>
    <row r="27813">
      <c r="H27813" s="74"/>
    </row>
    <row r="27814">
      <c r="H27814" s="74"/>
    </row>
    <row r="27815">
      <c r="H27815" s="74"/>
    </row>
    <row r="27816">
      <c r="H27816" s="74"/>
    </row>
    <row r="27817">
      <c r="H27817" s="74"/>
    </row>
    <row r="27818">
      <c r="H27818" s="74"/>
    </row>
    <row r="27819">
      <c r="H27819" s="74"/>
    </row>
    <row r="27820">
      <c r="H27820" s="74"/>
    </row>
    <row r="27821">
      <c r="H27821" s="74"/>
    </row>
    <row r="27822">
      <c r="H27822" s="74"/>
    </row>
    <row r="27823">
      <c r="H27823" s="74"/>
    </row>
    <row r="27824">
      <c r="H27824" s="74"/>
    </row>
    <row r="27825">
      <c r="H27825" s="74"/>
    </row>
    <row r="27826">
      <c r="H27826" s="74"/>
    </row>
    <row r="27827">
      <c r="H27827" s="74"/>
    </row>
    <row r="27828">
      <c r="H27828" s="74"/>
    </row>
    <row r="27829">
      <c r="H27829" s="74"/>
    </row>
    <row r="27830">
      <c r="H27830" s="74"/>
    </row>
    <row r="27831">
      <c r="H27831" s="74"/>
    </row>
    <row r="27832">
      <c r="H27832" s="74"/>
    </row>
    <row r="27833">
      <c r="H27833" s="74"/>
    </row>
    <row r="27834">
      <c r="H27834" s="74"/>
    </row>
    <row r="27835">
      <c r="H27835" s="74"/>
    </row>
    <row r="27836">
      <c r="H27836" s="74"/>
    </row>
    <row r="27837">
      <c r="H27837" s="74"/>
    </row>
    <row r="27838">
      <c r="H27838" s="74"/>
    </row>
    <row r="27839">
      <c r="H27839" s="74"/>
    </row>
    <row r="27840">
      <c r="H27840" s="74"/>
    </row>
    <row r="27841">
      <c r="H27841" s="74"/>
    </row>
    <row r="27842">
      <c r="H27842" s="74"/>
    </row>
    <row r="27843">
      <c r="H27843" s="74"/>
    </row>
    <row r="27844">
      <c r="H27844" s="74"/>
    </row>
    <row r="27845">
      <c r="H27845" s="74"/>
    </row>
    <row r="27846">
      <c r="H27846" s="74"/>
    </row>
    <row r="27847">
      <c r="H27847" s="74"/>
    </row>
    <row r="27848">
      <c r="H27848" s="74"/>
    </row>
    <row r="27849">
      <c r="H27849" s="74"/>
    </row>
    <row r="27850">
      <c r="H27850" s="74"/>
    </row>
    <row r="27851">
      <c r="H27851" s="74"/>
    </row>
    <row r="27852">
      <c r="H27852" s="74"/>
    </row>
    <row r="27853">
      <c r="H27853" s="74"/>
    </row>
    <row r="27854">
      <c r="H27854" s="74"/>
    </row>
    <row r="27855">
      <c r="H27855" s="74"/>
    </row>
    <row r="27856">
      <c r="H27856" s="74"/>
    </row>
    <row r="27857">
      <c r="H27857" s="74"/>
    </row>
    <row r="27858">
      <c r="H27858" s="74"/>
    </row>
    <row r="27859">
      <c r="H27859" s="74"/>
    </row>
    <row r="27860">
      <c r="H27860" s="74"/>
    </row>
    <row r="27861">
      <c r="H27861" s="74"/>
    </row>
    <row r="27862">
      <c r="H27862" s="74"/>
    </row>
    <row r="27863">
      <c r="H27863" s="74"/>
    </row>
    <row r="27864">
      <c r="H27864" s="74"/>
    </row>
    <row r="27865">
      <c r="H27865" s="74"/>
    </row>
    <row r="27866">
      <c r="H27866" s="74"/>
    </row>
    <row r="27867">
      <c r="H27867" s="74"/>
    </row>
    <row r="27868">
      <c r="H27868" s="74"/>
    </row>
    <row r="27869">
      <c r="H27869" s="74"/>
    </row>
    <row r="27870">
      <c r="H27870" s="74"/>
    </row>
    <row r="27871">
      <c r="H27871" s="74"/>
    </row>
    <row r="27872">
      <c r="H27872" s="74"/>
    </row>
    <row r="27873">
      <c r="H27873" s="74"/>
    </row>
    <row r="27874">
      <c r="H27874" s="74"/>
    </row>
    <row r="27875">
      <c r="H27875" s="74"/>
    </row>
    <row r="27876">
      <c r="H27876" s="74"/>
    </row>
    <row r="27877">
      <c r="H27877" s="74"/>
    </row>
    <row r="27878">
      <c r="H27878" s="74"/>
    </row>
    <row r="27879">
      <c r="H27879" s="74"/>
    </row>
    <row r="27880">
      <c r="H27880" s="74"/>
    </row>
    <row r="27881">
      <c r="H27881" s="74"/>
    </row>
    <row r="27882">
      <c r="H27882" s="74"/>
    </row>
    <row r="27883">
      <c r="H27883" s="74"/>
    </row>
    <row r="27884">
      <c r="H27884" s="74"/>
    </row>
    <row r="27885">
      <c r="H27885" s="74"/>
    </row>
    <row r="27886">
      <c r="H27886" s="74"/>
    </row>
    <row r="27887">
      <c r="H27887" s="74"/>
    </row>
    <row r="27888">
      <c r="H27888" s="74"/>
    </row>
    <row r="27889">
      <c r="H27889" s="74"/>
    </row>
    <row r="27890">
      <c r="H27890" s="74"/>
    </row>
    <row r="27891">
      <c r="H27891" s="74"/>
    </row>
    <row r="27892">
      <c r="H27892" s="74"/>
    </row>
    <row r="27893">
      <c r="H27893" s="74"/>
    </row>
    <row r="27894">
      <c r="H27894" s="74"/>
    </row>
    <row r="27895">
      <c r="H27895" s="74"/>
    </row>
    <row r="27896">
      <c r="H27896" s="74"/>
    </row>
    <row r="27897">
      <c r="H27897" s="74"/>
    </row>
    <row r="27898">
      <c r="H27898" s="74"/>
    </row>
    <row r="27899">
      <c r="H27899" s="74"/>
    </row>
    <row r="27900">
      <c r="H27900" s="74"/>
    </row>
    <row r="27901">
      <c r="H27901" s="74"/>
    </row>
    <row r="27902">
      <c r="H27902" s="74"/>
    </row>
    <row r="27903">
      <c r="H27903" s="74"/>
    </row>
    <row r="27904">
      <c r="H27904" s="74"/>
    </row>
    <row r="27905">
      <c r="H27905" s="74"/>
    </row>
    <row r="27906">
      <c r="H27906" s="74"/>
    </row>
    <row r="27907">
      <c r="H27907" s="74"/>
    </row>
    <row r="27908">
      <c r="H27908" s="74"/>
    </row>
    <row r="27909">
      <c r="H27909" s="74"/>
    </row>
    <row r="27910">
      <c r="H27910" s="74"/>
    </row>
    <row r="27911">
      <c r="H27911" s="74"/>
    </row>
    <row r="27912">
      <c r="H27912" s="74"/>
    </row>
    <row r="27913">
      <c r="H27913" s="74"/>
    </row>
    <row r="27914">
      <c r="H27914" s="74"/>
    </row>
    <row r="27915">
      <c r="H27915" s="74"/>
    </row>
    <row r="27916">
      <c r="H27916" s="74"/>
    </row>
    <row r="27917">
      <c r="H27917" s="74"/>
    </row>
    <row r="27918">
      <c r="H27918" s="74"/>
    </row>
    <row r="27919">
      <c r="H27919" s="74"/>
    </row>
    <row r="27920">
      <c r="H27920" s="74"/>
    </row>
    <row r="27921">
      <c r="H27921" s="74"/>
    </row>
    <row r="27922">
      <c r="H27922" s="74"/>
    </row>
    <row r="27923">
      <c r="H27923" s="74"/>
    </row>
    <row r="27924">
      <c r="H27924" s="74"/>
    </row>
    <row r="27925">
      <c r="H27925" s="74"/>
    </row>
    <row r="27926">
      <c r="H27926" s="74"/>
    </row>
    <row r="27927">
      <c r="H27927" s="74"/>
    </row>
    <row r="27928">
      <c r="H27928" s="74"/>
    </row>
    <row r="27929">
      <c r="H27929" s="74"/>
    </row>
    <row r="27930">
      <c r="H27930" s="74"/>
    </row>
    <row r="27931">
      <c r="H27931" s="74"/>
    </row>
    <row r="27932">
      <c r="H27932" s="74"/>
    </row>
    <row r="27933">
      <c r="H27933" s="74"/>
    </row>
    <row r="27934">
      <c r="H27934" s="74"/>
    </row>
    <row r="27935">
      <c r="H27935" s="74"/>
    </row>
    <row r="27936">
      <c r="H27936" s="74"/>
    </row>
    <row r="27937">
      <c r="H27937" s="74"/>
    </row>
    <row r="27938">
      <c r="H27938" s="74"/>
    </row>
    <row r="27939">
      <c r="H27939" s="74"/>
    </row>
    <row r="27940">
      <c r="H27940" s="74"/>
    </row>
    <row r="27941">
      <c r="H27941" s="74"/>
    </row>
    <row r="27942">
      <c r="H27942" s="74"/>
    </row>
    <row r="27943">
      <c r="H27943" s="74"/>
    </row>
    <row r="27944">
      <c r="H27944" s="74"/>
    </row>
    <row r="27945">
      <c r="H27945" s="74"/>
    </row>
    <row r="27946">
      <c r="H27946" s="74"/>
    </row>
    <row r="27947">
      <c r="H27947" s="74"/>
    </row>
    <row r="27948">
      <c r="H27948" s="74"/>
    </row>
    <row r="27949">
      <c r="H27949" s="74"/>
    </row>
    <row r="27950">
      <c r="H27950" s="74"/>
    </row>
    <row r="27951">
      <c r="H27951" s="74"/>
    </row>
    <row r="27952">
      <c r="H27952" s="74"/>
    </row>
    <row r="27953">
      <c r="H27953" s="74"/>
    </row>
    <row r="27954">
      <c r="H27954" s="74"/>
    </row>
    <row r="27955">
      <c r="H27955" s="74"/>
    </row>
    <row r="27956">
      <c r="H27956" s="74"/>
    </row>
    <row r="27957">
      <c r="H27957" s="74"/>
    </row>
    <row r="27958">
      <c r="H27958" s="74"/>
    </row>
    <row r="27959">
      <c r="H27959" s="74"/>
    </row>
    <row r="27960">
      <c r="H27960" s="74"/>
    </row>
    <row r="27961">
      <c r="H27961" s="74"/>
    </row>
    <row r="27962">
      <c r="H27962" s="74"/>
    </row>
    <row r="27963">
      <c r="H27963" s="74"/>
    </row>
    <row r="27964">
      <c r="H27964" s="74"/>
    </row>
    <row r="27965">
      <c r="H27965" s="74"/>
    </row>
    <row r="27966">
      <c r="H27966" s="74"/>
    </row>
    <row r="27967">
      <c r="H27967" s="74"/>
    </row>
    <row r="27968">
      <c r="H27968" s="74"/>
    </row>
    <row r="27969">
      <c r="H27969" s="74"/>
    </row>
    <row r="27970">
      <c r="H27970" s="74"/>
    </row>
    <row r="27971">
      <c r="H27971" s="74"/>
    </row>
    <row r="27972">
      <c r="H27972" s="74"/>
    </row>
    <row r="27973">
      <c r="H27973" s="74"/>
    </row>
    <row r="27974">
      <c r="H27974" s="74"/>
    </row>
    <row r="27975">
      <c r="H27975" s="74"/>
    </row>
    <row r="27976">
      <c r="H27976" s="74"/>
    </row>
    <row r="27977">
      <c r="H27977" s="74"/>
    </row>
    <row r="27978">
      <c r="H27978" s="74"/>
    </row>
    <row r="27979">
      <c r="H27979" s="74"/>
    </row>
    <row r="27980">
      <c r="H27980" s="74"/>
    </row>
    <row r="27981">
      <c r="H27981" s="74"/>
    </row>
    <row r="27982">
      <c r="H27982" s="74"/>
    </row>
    <row r="27983">
      <c r="H27983" s="74"/>
    </row>
    <row r="27984">
      <c r="H27984" s="74"/>
    </row>
    <row r="27985">
      <c r="H27985" s="74"/>
    </row>
    <row r="27986">
      <c r="H27986" s="74"/>
    </row>
    <row r="27987">
      <c r="H27987" s="74"/>
    </row>
    <row r="27988">
      <c r="H27988" s="74"/>
    </row>
    <row r="27989">
      <c r="H27989" s="74"/>
    </row>
    <row r="27990">
      <c r="H27990" s="74"/>
    </row>
    <row r="27991">
      <c r="H27991" s="74"/>
    </row>
    <row r="27992">
      <c r="H27992" s="74"/>
    </row>
    <row r="27993">
      <c r="H27993" s="74"/>
    </row>
    <row r="27994">
      <c r="H27994" s="74"/>
    </row>
    <row r="27995">
      <c r="H27995" s="74"/>
    </row>
    <row r="27996">
      <c r="H27996" s="74"/>
    </row>
    <row r="27997">
      <c r="H27997" s="74"/>
    </row>
    <row r="27998">
      <c r="H27998" s="74"/>
    </row>
    <row r="27999">
      <c r="H27999" s="74"/>
    </row>
    <row r="28000">
      <c r="H28000" s="74"/>
    </row>
    <row r="28001">
      <c r="H28001" s="74"/>
    </row>
    <row r="28002">
      <c r="H28002" s="74"/>
    </row>
    <row r="28003">
      <c r="H28003" s="74"/>
    </row>
    <row r="28004">
      <c r="H28004" s="74"/>
    </row>
    <row r="28005">
      <c r="H28005" s="74"/>
    </row>
    <row r="28006">
      <c r="H28006" s="74"/>
    </row>
    <row r="28007">
      <c r="H28007" s="74"/>
    </row>
    <row r="28008">
      <c r="H28008" s="74"/>
    </row>
    <row r="28009">
      <c r="H28009" s="74"/>
    </row>
    <row r="28010">
      <c r="H28010" s="74"/>
    </row>
    <row r="28011">
      <c r="H28011" s="74"/>
    </row>
    <row r="28012">
      <c r="H28012" s="74"/>
    </row>
    <row r="28013">
      <c r="H28013" s="74"/>
    </row>
    <row r="28014">
      <c r="H28014" s="74"/>
    </row>
    <row r="28015">
      <c r="H28015" s="74"/>
    </row>
    <row r="28016">
      <c r="H28016" s="74"/>
    </row>
    <row r="28017">
      <c r="H28017" s="74"/>
    </row>
    <row r="28018">
      <c r="H28018" s="74"/>
    </row>
    <row r="28019">
      <c r="H28019" s="74"/>
    </row>
    <row r="28020">
      <c r="H28020" s="74"/>
    </row>
    <row r="28021">
      <c r="H28021" s="74"/>
    </row>
    <row r="28022">
      <c r="H28022" s="74"/>
    </row>
    <row r="28023">
      <c r="H28023" s="74"/>
    </row>
    <row r="28024">
      <c r="H28024" s="74"/>
    </row>
    <row r="28025">
      <c r="H28025" s="74"/>
    </row>
    <row r="28026">
      <c r="H28026" s="74"/>
    </row>
    <row r="28027">
      <c r="H28027" s="74"/>
    </row>
    <row r="28028">
      <c r="H28028" s="74"/>
    </row>
    <row r="28029">
      <c r="H28029" s="74"/>
    </row>
    <row r="28030">
      <c r="H28030" s="74"/>
    </row>
    <row r="28031">
      <c r="H28031" s="74"/>
    </row>
    <row r="28032">
      <c r="H28032" s="74"/>
    </row>
    <row r="28033">
      <c r="H28033" s="74"/>
    </row>
    <row r="28034">
      <c r="H28034" s="74"/>
    </row>
    <row r="28035">
      <c r="H28035" s="74"/>
    </row>
    <row r="28036">
      <c r="H28036" s="74"/>
    </row>
    <row r="28037">
      <c r="H28037" s="74"/>
    </row>
    <row r="28038">
      <c r="H28038" s="74"/>
    </row>
    <row r="28039">
      <c r="H28039" s="74"/>
    </row>
    <row r="28040">
      <c r="H28040" s="74"/>
    </row>
    <row r="28041">
      <c r="H28041" s="74"/>
    </row>
    <row r="28042">
      <c r="H28042" s="74"/>
    </row>
    <row r="28043">
      <c r="H28043" s="74"/>
    </row>
    <row r="28044">
      <c r="H28044" s="74"/>
    </row>
    <row r="28045">
      <c r="H28045" s="74"/>
    </row>
    <row r="28046">
      <c r="H28046" s="74"/>
    </row>
    <row r="28047">
      <c r="H28047" s="74"/>
    </row>
    <row r="28048">
      <c r="H28048" s="74"/>
    </row>
    <row r="28049">
      <c r="H28049" s="74"/>
    </row>
    <row r="28050">
      <c r="H28050" s="74"/>
    </row>
    <row r="28051">
      <c r="H28051" s="74"/>
    </row>
    <row r="28052">
      <c r="H28052" s="74"/>
    </row>
    <row r="28053">
      <c r="H28053" s="74"/>
    </row>
    <row r="28054">
      <c r="H28054" s="74"/>
    </row>
    <row r="28055">
      <c r="H28055" s="74"/>
    </row>
    <row r="28056">
      <c r="H28056" s="74"/>
    </row>
    <row r="28057">
      <c r="H28057" s="74"/>
    </row>
    <row r="28058">
      <c r="H28058" s="74"/>
    </row>
    <row r="28059">
      <c r="H28059" s="74"/>
    </row>
    <row r="28060">
      <c r="H28060" s="74"/>
    </row>
    <row r="28061">
      <c r="H28061" s="74"/>
    </row>
    <row r="28062">
      <c r="H28062" s="74"/>
    </row>
    <row r="28063">
      <c r="H28063" s="74"/>
    </row>
    <row r="28064">
      <c r="H28064" s="74"/>
    </row>
    <row r="28065">
      <c r="H28065" s="74"/>
    </row>
    <row r="28066">
      <c r="H28066" s="74"/>
    </row>
    <row r="28067">
      <c r="H28067" s="74"/>
    </row>
    <row r="28068">
      <c r="H28068" s="74"/>
    </row>
    <row r="28069">
      <c r="H28069" s="74"/>
    </row>
    <row r="28070">
      <c r="H28070" s="74"/>
    </row>
    <row r="28071">
      <c r="H28071" s="74"/>
    </row>
    <row r="28072">
      <c r="H28072" s="74"/>
    </row>
    <row r="28073">
      <c r="H28073" s="74"/>
    </row>
    <row r="28074">
      <c r="H28074" s="74"/>
    </row>
    <row r="28075">
      <c r="H28075" s="74"/>
    </row>
    <row r="28076">
      <c r="H28076" s="74"/>
    </row>
    <row r="28077">
      <c r="H28077" s="74"/>
    </row>
    <row r="28078">
      <c r="H28078" s="74"/>
    </row>
    <row r="28079">
      <c r="H28079" s="74"/>
    </row>
    <row r="28080">
      <c r="H28080" s="74"/>
    </row>
    <row r="28081">
      <c r="H28081" s="74"/>
    </row>
    <row r="28082">
      <c r="H28082" s="74"/>
    </row>
    <row r="28083">
      <c r="H28083" s="74"/>
    </row>
    <row r="28084">
      <c r="H28084" s="74"/>
    </row>
    <row r="28085">
      <c r="H28085" s="74"/>
    </row>
    <row r="28086">
      <c r="H28086" s="74"/>
    </row>
    <row r="28087">
      <c r="H28087" s="74"/>
    </row>
    <row r="28088">
      <c r="H28088" s="74"/>
    </row>
    <row r="28089">
      <c r="H28089" s="74"/>
    </row>
    <row r="28090">
      <c r="H28090" s="74"/>
    </row>
    <row r="28091">
      <c r="H28091" s="74"/>
    </row>
    <row r="28092">
      <c r="H28092" s="74"/>
    </row>
    <row r="28093">
      <c r="H28093" s="74"/>
    </row>
    <row r="28094">
      <c r="H28094" s="74"/>
    </row>
    <row r="28095">
      <c r="H28095" s="74"/>
    </row>
    <row r="28096">
      <c r="H28096" s="74"/>
    </row>
    <row r="28097">
      <c r="H28097" s="74"/>
    </row>
    <row r="28098">
      <c r="H28098" s="74"/>
    </row>
    <row r="28099">
      <c r="H28099" s="74"/>
    </row>
    <row r="28100">
      <c r="H28100" s="74"/>
    </row>
    <row r="28101">
      <c r="H28101" s="74"/>
    </row>
    <row r="28102">
      <c r="H28102" s="74"/>
    </row>
    <row r="28103">
      <c r="H28103" s="74"/>
    </row>
    <row r="28104">
      <c r="H28104" s="74"/>
    </row>
    <row r="28105">
      <c r="H28105" s="74"/>
    </row>
    <row r="28106">
      <c r="H28106" s="74"/>
    </row>
    <row r="28107">
      <c r="H28107" s="74"/>
    </row>
    <row r="28108">
      <c r="H28108" s="74"/>
    </row>
    <row r="28109">
      <c r="H28109" s="74"/>
    </row>
    <row r="28110">
      <c r="H28110" s="74"/>
    </row>
    <row r="28111">
      <c r="H28111" s="74"/>
    </row>
    <row r="28112">
      <c r="H28112" s="74"/>
    </row>
    <row r="28113">
      <c r="H28113" s="74"/>
    </row>
    <row r="28114">
      <c r="H28114" s="74"/>
    </row>
    <row r="28115">
      <c r="H28115" s="74"/>
    </row>
    <row r="28116">
      <c r="H28116" s="74"/>
    </row>
    <row r="28117">
      <c r="H28117" s="74"/>
    </row>
    <row r="28118">
      <c r="H28118" s="74"/>
    </row>
    <row r="28119">
      <c r="H28119" s="74"/>
    </row>
    <row r="28120">
      <c r="H28120" s="74"/>
    </row>
    <row r="28121">
      <c r="H28121" s="74"/>
    </row>
    <row r="28122">
      <c r="H28122" s="74"/>
    </row>
    <row r="28123">
      <c r="H28123" s="74"/>
    </row>
    <row r="28124">
      <c r="H28124" s="74"/>
    </row>
    <row r="28125">
      <c r="H28125" s="74"/>
    </row>
    <row r="28126">
      <c r="H28126" s="74"/>
    </row>
    <row r="28127">
      <c r="H28127" s="74"/>
    </row>
    <row r="28128">
      <c r="H28128" s="74"/>
    </row>
    <row r="28129">
      <c r="H28129" s="74"/>
    </row>
    <row r="28130">
      <c r="H28130" s="74"/>
    </row>
    <row r="28131">
      <c r="H28131" s="74"/>
    </row>
    <row r="28132">
      <c r="H28132" s="74"/>
    </row>
    <row r="28133">
      <c r="H28133" s="74"/>
    </row>
    <row r="28134">
      <c r="H28134" s="74"/>
    </row>
    <row r="28135">
      <c r="H28135" s="74"/>
    </row>
    <row r="28136">
      <c r="H28136" s="74"/>
    </row>
    <row r="28137">
      <c r="H28137" s="74"/>
    </row>
    <row r="28138">
      <c r="H28138" s="74"/>
    </row>
    <row r="28139">
      <c r="H28139" s="74"/>
    </row>
    <row r="28140">
      <c r="H28140" s="74"/>
    </row>
    <row r="28141">
      <c r="H28141" s="74"/>
    </row>
    <row r="28142">
      <c r="H28142" s="74"/>
    </row>
    <row r="28143">
      <c r="H28143" s="74"/>
    </row>
    <row r="28144">
      <c r="H28144" s="74"/>
    </row>
    <row r="28145">
      <c r="H28145" s="74"/>
    </row>
    <row r="28146">
      <c r="H28146" s="74"/>
    </row>
    <row r="28147">
      <c r="H28147" s="74"/>
    </row>
    <row r="28148">
      <c r="H28148" s="74"/>
    </row>
    <row r="28149">
      <c r="H28149" s="74"/>
    </row>
    <row r="28150">
      <c r="H28150" s="74"/>
    </row>
    <row r="28151">
      <c r="H28151" s="74"/>
    </row>
    <row r="28152">
      <c r="H28152" s="74"/>
    </row>
    <row r="28153">
      <c r="H28153" s="74"/>
    </row>
    <row r="28154">
      <c r="H28154" s="74"/>
    </row>
    <row r="28155">
      <c r="H28155" s="74"/>
    </row>
    <row r="28156">
      <c r="H28156" s="74"/>
    </row>
    <row r="28157">
      <c r="H28157" s="74"/>
    </row>
    <row r="28158">
      <c r="H28158" s="74"/>
    </row>
    <row r="28159">
      <c r="H28159" s="74"/>
    </row>
    <row r="28160">
      <c r="H28160" s="74"/>
    </row>
    <row r="28161">
      <c r="H28161" s="74"/>
    </row>
    <row r="28162">
      <c r="H28162" s="74"/>
    </row>
    <row r="28163">
      <c r="H28163" s="74"/>
    </row>
    <row r="28164">
      <c r="H28164" s="74"/>
    </row>
    <row r="28165">
      <c r="H28165" s="74"/>
    </row>
    <row r="28166">
      <c r="H28166" s="74"/>
    </row>
    <row r="28167">
      <c r="H28167" s="74"/>
    </row>
    <row r="28168">
      <c r="H28168" s="74"/>
    </row>
    <row r="28169">
      <c r="H28169" s="74"/>
    </row>
    <row r="28170">
      <c r="H28170" s="74"/>
    </row>
    <row r="28171">
      <c r="H28171" s="74"/>
    </row>
    <row r="28172">
      <c r="H28172" s="74"/>
    </row>
    <row r="28173">
      <c r="H28173" s="74"/>
    </row>
    <row r="28174">
      <c r="H28174" s="74"/>
    </row>
    <row r="28175">
      <c r="H28175" s="74"/>
    </row>
    <row r="28176">
      <c r="H28176" s="74"/>
    </row>
    <row r="28177">
      <c r="H28177" s="74"/>
    </row>
    <row r="28178">
      <c r="H28178" s="74"/>
    </row>
    <row r="28179">
      <c r="H28179" s="74"/>
    </row>
    <row r="28180">
      <c r="H28180" s="74"/>
    </row>
    <row r="28181">
      <c r="H28181" s="74"/>
    </row>
    <row r="28182">
      <c r="H28182" s="74"/>
    </row>
    <row r="28183">
      <c r="H28183" s="74"/>
    </row>
    <row r="28184">
      <c r="H28184" s="74"/>
    </row>
    <row r="28185">
      <c r="H28185" s="74"/>
    </row>
    <row r="28186">
      <c r="H28186" s="74"/>
    </row>
    <row r="28187">
      <c r="H28187" s="74"/>
    </row>
    <row r="28188">
      <c r="H28188" s="74"/>
    </row>
    <row r="28189">
      <c r="H28189" s="74"/>
    </row>
    <row r="28190">
      <c r="H28190" s="74"/>
    </row>
    <row r="28191">
      <c r="H28191" s="74"/>
    </row>
    <row r="28192">
      <c r="H28192" s="74"/>
    </row>
    <row r="28193">
      <c r="H28193" s="74"/>
    </row>
    <row r="28194">
      <c r="H28194" s="74"/>
    </row>
    <row r="28195">
      <c r="H28195" s="74"/>
    </row>
    <row r="28196">
      <c r="H28196" s="74"/>
    </row>
    <row r="28197">
      <c r="H28197" s="74"/>
    </row>
    <row r="28198">
      <c r="H28198" s="74"/>
    </row>
    <row r="28199">
      <c r="H28199" s="74"/>
    </row>
    <row r="28200">
      <c r="H28200" s="74"/>
    </row>
    <row r="28201">
      <c r="H28201" s="74"/>
    </row>
    <row r="28202">
      <c r="H28202" s="74"/>
    </row>
    <row r="28203">
      <c r="H28203" s="74"/>
    </row>
    <row r="28204">
      <c r="H28204" s="74"/>
    </row>
    <row r="28205">
      <c r="H28205" s="74"/>
    </row>
    <row r="28206">
      <c r="H28206" s="74"/>
    </row>
    <row r="28207">
      <c r="H28207" s="74"/>
    </row>
    <row r="28208">
      <c r="H28208" s="74"/>
    </row>
    <row r="28209">
      <c r="H28209" s="74"/>
    </row>
    <row r="28210">
      <c r="H28210" s="74"/>
    </row>
    <row r="28211">
      <c r="H28211" s="74"/>
    </row>
    <row r="28212">
      <c r="H28212" s="74"/>
    </row>
    <row r="28213">
      <c r="H28213" s="74"/>
    </row>
    <row r="28214">
      <c r="H28214" s="74"/>
    </row>
    <row r="28215">
      <c r="H28215" s="74"/>
    </row>
    <row r="28216">
      <c r="H28216" s="74"/>
    </row>
    <row r="28217">
      <c r="H28217" s="74"/>
    </row>
    <row r="28218">
      <c r="H28218" s="74"/>
    </row>
    <row r="28219">
      <c r="H28219" s="74"/>
    </row>
    <row r="28220">
      <c r="H28220" s="74"/>
    </row>
    <row r="28221">
      <c r="H28221" s="74"/>
    </row>
    <row r="28222">
      <c r="H28222" s="74"/>
    </row>
    <row r="28223">
      <c r="H28223" s="74"/>
    </row>
    <row r="28224">
      <c r="H28224" s="74"/>
    </row>
    <row r="28225">
      <c r="H28225" s="74"/>
    </row>
    <row r="28226">
      <c r="H28226" s="74"/>
    </row>
    <row r="28227">
      <c r="H28227" s="74"/>
    </row>
    <row r="28228">
      <c r="H28228" s="74"/>
    </row>
    <row r="28229">
      <c r="H28229" s="74"/>
    </row>
    <row r="28230">
      <c r="H28230" s="74"/>
    </row>
    <row r="28231">
      <c r="H28231" s="74"/>
    </row>
    <row r="28232">
      <c r="H28232" s="74"/>
    </row>
    <row r="28233">
      <c r="H28233" s="74"/>
    </row>
    <row r="28234">
      <c r="H28234" s="74"/>
    </row>
    <row r="28235">
      <c r="H28235" s="74"/>
    </row>
    <row r="28236">
      <c r="H28236" s="74"/>
    </row>
    <row r="28237">
      <c r="H28237" s="74"/>
    </row>
    <row r="28238">
      <c r="H28238" s="74"/>
    </row>
    <row r="28239">
      <c r="H28239" s="74"/>
    </row>
    <row r="28240">
      <c r="H28240" s="74"/>
    </row>
    <row r="28241">
      <c r="H28241" s="74"/>
    </row>
    <row r="28242">
      <c r="H28242" s="74"/>
    </row>
    <row r="28243">
      <c r="H28243" s="74"/>
    </row>
    <row r="28244">
      <c r="H28244" s="74"/>
    </row>
    <row r="28245">
      <c r="H28245" s="74"/>
    </row>
    <row r="28246">
      <c r="H28246" s="74"/>
    </row>
    <row r="28247">
      <c r="H28247" s="74"/>
    </row>
    <row r="28248">
      <c r="H28248" s="74"/>
    </row>
    <row r="28249">
      <c r="H28249" s="74"/>
    </row>
    <row r="28250">
      <c r="H28250" s="74"/>
    </row>
    <row r="28251">
      <c r="H28251" s="74"/>
    </row>
    <row r="28252">
      <c r="H28252" s="74"/>
    </row>
    <row r="28253">
      <c r="H28253" s="74"/>
    </row>
    <row r="28254">
      <c r="H28254" s="74"/>
    </row>
    <row r="28255">
      <c r="H28255" s="74"/>
    </row>
    <row r="28256">
      <c r="H28256" s="74"/>
    </row>
    <row r="28257">
      <c r="H28257" s="74"/>
    </row>
    <row r="28258">
      <c r="H28258" s="74"/>
    </row>
    <row r="28259">
      <c r="H28259" s="74"/>
    </row>
    <row r="28260">
      <c r="H28260" s="74"/>
    </row>
    <row r="28261">
      <c r="H28261" s="74"/>
    </row>
    <row r="28262">
      <c r="H28262" s="74"/>
    </row>
    <row r="28263">
      <c r="H28263" s="74"/>
    </row>
    <row r="28264">
      <c r="H28264" s="74"/>
    </row>
    <row r="28265">
      <c r="H28265" s="74"/>
    </row>
    <row r="28266">
      <c r="H28266" s="74"/>
    </row>
    <row r="28267">
      <c r="H28267" s="74"/>
    </row>
    <row r="28268">
      <c r="H28268" s="74"/>
    </row>
    <row r="28269">
      <c r="H28269" s="74"/>
    </row>
    <row r="28270">
      <c r="H28270" s="74"/>
    </row>
    <row r="28271">
      <c r="H28271" s="74"/>
    </row>
    <row r="28272">
      <c r="H28272" s="74"/>
    </row>
    <row r="28273">
      <c r="H28273" s="74"/>
    </row>
    <row r="28274">
      <c r="H28274" s="74"/>
    </row>
    <row r="28275">
      <c r="H28275" s="74"/>
    </row>
    <row r="28276">
      <c r="H28276" s="74"/>
    </row>
    <row r="28277">
      <c r="H28277" s="74"/>
    </row>
    <row r="28278">
      <c r="H28278" s="74"/>
    </row>
    <row r="28279">
      <c r="H28279" s="74"/>
    </row>
    <row r="28280">
      <c r="H28280" s="74"/>
    </row>
    <row r="28281">
      <c r="H28281" s="74"/>
    </row>
    <row r="28282">
      <c r="H28282" s="74"/>
    </row>
    <row r="28283">
      <c r="H28283" s="74"/>
    </row>
    <row r="28284">
      <c r="H28284" s="74"/>
    </row>
    <row r="28285">
      <c r="H28285" s="74"/>
    </row>
    <row r="28286">
      <c r="H28286" s="74"/>
    </row>
    <row r="28287">
      <c r="H28287" s="74"/>
    </row>
    <row r="28288">
      <c r="H28288" s="74"/>
    </row>
    <row r="28289">
      <c r="H28289" s="74"/>
    </row>
    <row r="28290">
      <c r="H28290" s="74"/>
    </row>
    <row r="28291">
      <c r="H28291" s="74"/>
    </row>
    <row r="28292">
      <c r="H28292" s="74"/>
    </row>
    <row r="28293">
      <c r="H28293" s="74"/>
    </row>
    <row r="28294">
      <c r="H28294" s="74"/>
    </row>
    <row r="28295">
      <c r="H28295" s="74"/>
    </row>
    <row r="28296">
      <c r="H28296" s="74"/>
    </row>
    <row r="28297">
      <c r="H28297" s="74"/>
    </row>
    <row r="28298">
      <c r="H28298" s="74"/>
    </row>
    <row r="28299">
      <c r="H28299" s="74"/>
    </row>
    <row r="28300">
      <c r="H28300" s="74"/>
    </row>
    <row r="28301">
      <c r="H28301" s="74"/>
    </row>
    <row r="28302">
      <c r="H28302" s="74"/>
    </row>
    <row r="28303">
      <c r="H28303" s="74"/>
    </row>
    <row r="28304">
      <c r="H28304" s="74"/>
    </row>
    <row r="28305">
      <c r="H28305" s="74"/>
    </row>
    <row r="28306">
      <c r="H28306" s="74"/>
    </row>
    <row r="28307">
      <c r="H28307" s="74"/>
    </row>
    <row r="28308">
      <c r="H28308" s="74"/>
    </row>
    <row r="28309">
      <c r="H28309" s="74"/>
    </row>
    <row r="28310">
      <c r="H28310" s="74"/>
    </row>
    <row r="28311">
      <c r="H28311" s="74"/>
    </row>
    <row r="28312">
      <c r="H28312" s="74"/>
    </row>
    <row r="28313">
      <c r="H28313" s="74"/>
    </row>
    <row r="28314">
      <c r="H28314" s="74"/>
    </row>
    <row r="28315">
      <c r="H28315" s="74"/>
    </row>
    <row r="28316">
      <c r="H28316" s="74"/>
    </row>
    <row r="28317">
      <c r="H28317" s="74"/>
    </row>
    <row r="28318">
      <c r="H28318" s="74"/>
    </row>
    <row r="28319">
      <c r="H28319" s="74"/>
    </row>
    <row r="28320">
      <c r="H28320" s="74"/>
    </row>
    <row r="28321">
      <c r="H28321" s="74"/>
    </row>
    <row r="28322">
      <c r="H28322" s="74"/>
    </row>
    <row r="28323">
      <c r="H28323" s="74"/>
    </row>
    <row r="28324">
      <c r="H28324" s="74"/>
    </row>
    <row r="28325">
      <c r="H28325" s="74"/>
    </row>
    <row r="28326">
      <c r="H28326" s="74"/>
    </row>
    <row r="28327">
      <c r="H28327" s="74"/>
    </row>
    <row r="28328">
      <c r="H28328" s="74"/>
    </row>
    <row r="28329">
      <c r="H28329" s="74"/>
    </row>
    <row r="28330">
      <c r="H28330" s="74"/>
    </row>
    <row r="28331">
      <c r="H28331" s="74"/>
    </row>
    <row r="28332">
      <c r="H28332" s="74"/>
    </row>
    <row r="28333">
      <c r="H28333" s="74"/>
    </row>
    <row r="28334">
      <c r="H28334" s="74"/>
    </row>
    <row r="28335">
      <c r="H28335" s="74"/>
    </row>
    <row r="28336">
      <c r="H28336" s="74"/>
    </row>
    <row r="28337">
      <c r="H28337" s="74"/>
    </row>
    <row r="28338">
      <c r="H28338" s="74"/>
    </row>
    <row r="28339">
      <c r="H28339" s="74"/>
    </row>
    <row r="28340">
      <c r="H28340" s="74"/>
    </row>
    <row r="28341">
      <c r="H28341" s="74"/>
    </row>
    <row r="28342">
      <c r="H28342" s="74"/>
    </row>
    <row r="28343">
      <c r="H28343" s="74"/>
    </row>
    <row r="28344">
      <c r="H28344" s="74"/>
    </row>
    <row r="28345">
      <c r="H28345" s="74"/>
    </row>
    <row r="28346">
      <c r="H28346" s="74"/>
    </row>
    <row r="28347">
      <c r="H28347" s="74"/>
    </row>
    <row r="28348">
      <c r="H28348" s="74"/>
    </row>
    <row r="28349">
      <c r="H28349" s="74"/>
    </row>
    <row r="28350">
      <c r="H28350" s="74"/>
    </row>
    <row r="28351">
      <c r="H28351" s="74"/>
    </row>
    <row r="28352">
      <c r="H28352" s="74"/>
    </row>
    <row r="28353">
      <c r="H28353" s="74"/>
    </row>
    <row r="28354">
      <c r="H28354" s="74"/>
    </row>
    <row r="28355">
      <c r="H28355" s="74"/>
    </row>
    <row r="28356">
      <c r="H28356" s="74"/>
    </row>
    <row r="28357">
      <c r="H28357" s="74"/>
    </row>
    <row r="28358">
      <c r="H28358" s="74"/>
    </row>
    <row r="28359">
      <c r="H28359" s="74"/>
    </row>
    <row r="28360">
      <c r="H28360" s="74"/>
    </row>
    <row r="28361">
      <c r="H28361" s="74"/>
    </row>
    <row r="28362">
      <c r="H28362" s="74"/>
    </row>
    <row r="28363">
      <c r="H28363" s="74"/>
    </row>
    <row r="28364">
      <c r="H28364" s="74"/>
    </row>
    <row r="28365">
      <c r="H28365" s="74"/>
    </row>
    <row r="28366">
      <c r="H28366" s="74"/>
    </row>
    <row r="28367">
      <c r="H28367" s="74"/>
    </row>
    <row r="28368">
      <c r="H28368" s="74"/>
    </row>
    <row r="28369">
      <c r="H28369" s="74"/>
    </row>
    <row r="28370">
      <c r="H28370" s="74"/>
    </row>
    <row r="28371">
      <c r="H28371" s="74"/>
    </row>
    <row r="28372">
      <c r="H28372" s="74"/>
    </row>
    <row r="28373">
      <c r="H28373" s="74"/>
    </row>
    <row r="28374">
      <c r="H28374" s="74"/>
    </row>
    <row r="28375">
      <c r="H28375" s="74"/>
    </row>
    <row r="28376">
      <c r="H28376" s="74"/>
    </row>
    <row r="28377">
      <c r="H28377" s="74"/>
    </row>
    <row r="28378">
      <c r="H28378" s="74"/>
    </row>
    <row r="28379">
      <c r="H28379" s="74"/>
    </row>
    <row r="28380">
      <c r="H28380" s="74"/>
    </row>
    <row r="28381">
      <c r="H28381" s="74"/>
    </row>
    <row r="28382">
      <c r="H28382" s="74"/>
    </row>
    <row r="28383">
      <c r="H28383" s="74"/>
    </row>
    <row r="28384">
      <c r="H28384" s="74"/>
    </row>
    <row r="28385">
      <c r="H28385" s="74"/>
    </row>
    <row r="28386">
      <c r="H28386" s="74"/>
    </row>
    <row r="28387">
      <c r="H28387" s="74"/>
    </row>
    <row r="28388">
      <c r="H28388" s="74"/>
    </row>
    <row r="28389">
      <c r="H28389" s="74"/>
    </row>
    <row r="28390">
      <c r="H28390" s="74"/>
    </row>
    <row r="28391">
      <c r="H28391" s="74"/>
    </row>
    <row r="28392">
      <c r="H28392" s="74"/>
    </row>
    <row r="28393">
      <c r="H28393" s="74"/>
    </row>
    <row r="28394">
      <c r="H28394" s="74"/>
    </row>
    <row r="28395">
      <c r="H28395" s="74"/>
    </row>
    <row r="28396">
      <c r="H28396" s="74"/>
    </row>
    <row r="28397">
      <c r="H28397" s="74"/>
    </row>
    <row r="28398">
      <c r="H28398" s="74"/>
    </row>
    <row r="28399">
      <c r="H28399" s="74"/>
    </row>
    <row r="28400">
      <c r="H28400" s="74"/>
    </row>
    <row r="28401">
      <c r="H28401" s="74"/>
    </row>
    <row r="28402">
      <c r="H28402" s="74"/>
    </row>
    <row r="28403">
      <c r="H28403" s="74"/>
    </row>
    <row r="28404">
      <c r="H28404" s="74"/>
    </row>
    <row r="28405">
      <c r="H28405" s="74"/>
    </row>
    <row r="28406">
      <c r="H28406" s="74"/>
    </row>
    <row r="28407">
      <c r="H28407" s="74"/>
    </row>
    <row r="28408">
      <c r="H28408" s="74"/>
    </row>
    <row r="28409">
      <c r="H28409" s="74"/>
    </row>
    <row r="28410">
      <c r="H28410" s="74"/>
    </row>
    <row r="28411">
      <c r="H28411" s="74"/>
    </row>
    <row r="28412">
      <c r="H28412" s="74"/>
    </row>
    <row r="28413">
      <c r="H28413" s="74"/>
    </row>
    <row r="28414">
      <c r="H28414" s="74"/>
    </row>
    <row r="28415">
      <c r="H28415" s="74"/>
    </row>
    <row r="28416">
      <c r="H28416" s="74"/>
    </row>
    <row r="28417">
      <c r="H28417" s="74"/>
    </row>
    <row r="28418">
      <c r="H28418" s="74"/>
    </row>
    <row r="28419">
      <c r="H28419" s="74"/>
    </row>
    <row r="28420">
      <c r="H28420" s="74"/>
    </row>
    <row r="28421">
      <c r="H28421" s="74"/>
    </row>
    <row r="28422">
      <c r="H28422" s="74"/>
    </row>
    <row r="28423">
      <c r="H28423" s="74"/>
    </row>
    <row r="28424">
      <c r="H28424" s="74"/>
    </row>
    <row r="28425">
      <c r="H28425" s="74"/>
    </row>
    <row r="28426">
      <c r="H28426" s="74"/>
    </row>
    <row r="28427">
      <c r="H28427" s="74"/>
    </row>
    <row r="28428">
      <c r="H28428" s="74"/>
    </row>
    <row r="28429">
      <c r="H28429" s="74"/>
    </row>
    <row r="28430">
      <c r="H28430" s="74"/>
    </row>
    <row r="28431">
      <c r="H28431" s="74"/>
    </row>
    <row r="28432">
      <c r="H28432" s="74"/>
    </row>
    <row r="28433">
      <c r="H28433" s="74"/>
    </row>
    <row r="28434">
      <c r="H28434" s="74"/>
    </row>
    <row r="28435">
      <c r="H28435" s="74"/>
    </row>
    <row r="28436">
      <c r="H28436" s="74"/>
    </row>
    <row r="28437">
      <c r="H28437" s="74"/>
    </row>
    <row r="28438">
      <c r="H28438" s="74"/>
    </row>
    <row r="28439">
      <c r="H28439" s="74"/>
    </row>
    <row r="28440">
      <c r="H28440" s="74"/>
    </row>
    <row r="28441">
      <c r="H28441" s="74"/>
    </row>
    <row r="28442">
      <c r="H28442" s="74"/>
    </row>
    <row r="28443">
      <c r="H28443" s="74"/>
    </row>
    <row r="28444">
      <c r="H28444" s="74"/>
    </row>
    <row r="28445">
      <c r="H28445" s="74"/>
    </row>
    <row r="28446">
      <c r="H28446" s="74"/>
    </row>
    <row r="28447">
      <c r="H28447" s="74"/>
    </row>
    <row r="28448">
      <c r="H28448" s="74"/>
    </row>
    <row r="28449">
      <c r="H28449" s="74"/>
    </row>
    <row r="28450">
      <c r="H28450" s="74"/>
    </row>
    <row r="28451">
      <c r="H28451" s="74"/>
    </row>
    <row r="28452">
      <c r="H28452" s="74"/>
    </row>
    <row r="28453">
      <c r="H28453" s="74"/>
    </row>
    <row r="28454">
      <c r="H28454" s="74"/>
    </row>
    <row r="28455">
      <c r="H28455" s="74"/>
    </row>
    <row r="28456">
      <c r="H28456" s="74"/>
    </row>
    <row r="28457">
      <c r="H28457" s="74"/>
    </row>
    <row r="28458">
      <c r="H28458" s="74"/>
    </row>
    <row r="28459">
      <c r="H28459" s="74"/>
    </row>
    <row r="28460">
      <c r="H28460" s="74"/>
    </row>
    <row r="28461">
      <c r="H28461" s="74"/>
    </row>
    <row r="28462">
      <c r="H28462" s="74"/>
    </row>
    <row r="28463">
      <c r="H28463" s="74"/>
    </row>
    <row r="28464">
      <c r="H28464" s="74"/>
    </row>
    <row r="28465">
      <c r="H28465" s="74"/>
    </row>
    <row r="28466">
      <c r="H28466" s="74"/>
    </row>
    <row r="28467">
      <c r="H28467" s="74"/>
    </row>
    <row r="28468">
      <c r="H28468" s="74"/>
    </row>
    <row r="28469">
      <c r="H28469" s="74"/>
    </row>
    <row r="28470">
      <c r="H28470" s="74"/>
    </row>
    <row r="28471">
      <c r="H28471" s="74"/>
    </row>
    <row r="28472">
      <c r="H28472" s="74"/>
    </row>
    <row r="28473">
      <c r="H28473" s="74"/>
    </row>
    <row r="28474">
      <c r="H28474" s="74"/>
    </row>
    <row r="28475">
      <c r="H28475" s="74"/>
    </row>
    <row r="28476">
      <c r="H28476" s="74"/>
    </row>
    <row r="28477">
      <c r="H28477" s="74"/>
    </row>
    <row r="28478">
      <c r="H28478" s="74"/>
    </row>
    <row r="28479">
      <c r="H28479" s="74"/>
    </row>
    <row r="28480">
      <c r="H28480" s="74"/>
    </row>
    <row r="28481">
      <c r="H28481" s="74"/>
    </row>
    <row r="28482">
      <c r="H28482" s="74"/>
    </row>
    <row r="28483">
      <c r="H28483" s="74"/>
    </row>
    <row r="28484">
      <c r="H28484" s="74"/>
    </row>
    <row r="28485">
      <c r="H28485" s="74"/>
    </row>
    <row r="28486">
      <c r="H28486" s="74"/>
    </row>
    <row r="28487">
      <c r="H28487" s="74"/>
    </row>
    <row r="28488">
      <c r="H28488" s="74"/>
    </row>
    <row r="28489">
      <c r="H28489" s="74"/>
    </row>
    <row r="28490">
      <c r="H28490" s="74"/>
    </row>
    <row r="28491">
      <c r="H28491" s="74"/>
    </row>
    <row r="28492">
      <c r="H28492" s="74"/>
    </row>
    <row r="28493">
      <c r="H28493" s="74"/>
    </row>
    <row r="28494">
      <c r="H28494" s="74"/>
    </row>
    <row r="28495">
      <c r="H28495" s="74"/>
    </row>
    <row r="28496">
      <c r="H28496" s="74"/>
    </row>
    <row r="28497">
      <c r="H28497" s="74"/>
    </row>
    <row r="28498">
      <c r="H28498" s="74"/>
    </row>
    <row r="28499">
      <c r="H28499" s="74"/>
    </row>
    <row r="28500">
      <c r="H28500" s="74"/>
    </row>
    <row r="28501">
      <c r="H28501" s="74"/>
    </row>
    <row r="28502">
      <c r="H28502" s="74"/>
    </row>
    <row r="28503">
      <c r="H28503" s="74"/>
    </row>
    <row r="28504">
      <c r="H28504" s="74"/>
    </row>
    <row r="28505">
      <c r="H28505" s="74"/>
    </row>
    <row r="28506">
      <c r="H28506" s="74"/>
    </row>
    <row r="28507">
      <c r="H28507" s="74"/>
    </row>
    <row r="28508">
      <c r="H28508" s="74"/>
    </row>
    <row r="28509">
      <c r="H28509" s="74"/>
    </row>
    <row r="28510">
      <c r="H28510" s="74"/>
    </row>
    <row r="28511">
      <c r="H28511" s="74"/>
    </row>
    <row r="28512">
      <c r="H28512" s="74"/>
    </row>
    <row r="28513">
      <c r="H28513" s="74"/>
    </row>
    <row r="28514">
      <c r="H28514" s="74"/>
    </row>
    <row r="28515">
      <c r="H28515" s="74"/>
    </row>
    <row r="28516">
      <c r="H28516" s="74"/>
    </row>
    <row r="28517">
      <c r="H28517" s="74"/>
    </row>
    <row r="28518">
      <c r="H28518" s="74"/>
    </row>
    <row r="28519">
      <c r="H28519" s="74"/>
    </row>
    <row r="28520">
      <c r="H28520" s="74"/>
    </row>
    <row r="28521">
      <c r="H28521" s="74"/>
    </row>
    <row r="28522">
      <c r="H28522" s="74"/>
    </row>
    <row r="28523">
      <c r="H28523" s="74"/>
    </row>
    <row r="28524">
      <c r="H28524" s="74"/>
    </row>
    <row r="28525">
      <c r="H28525" s="74"/>
    </row>
    <row r="28526">
      <c r="H28526" s="74"/>
    </row>
    <row r="28527">
      <c r="H28527" s="74"/>
    </row>
    <row r="28528">
      <c r="H28528" s="74"/>
    </row>
    <row r="28529">
      <c r="H28529" s="74"/>
    </row>
    <row r="28530">
      <c r="H28530" s="74"/>
    </row>
    <row r="28531">
      <c r="H28531" s="74"/>
    </row>
    <row r="28532">
      <c r="H28532" s="74"/>
    </row>
    <row r="28533">
      <c r="H28533" s="74"/>
    </row>
    <row r="28534">
      <c r="H28534" s="74"/>
    </row>
    <row r="28535">
      <c r="H28535" s="74"/>
    </row>
    <row r="28536">
      <c r="H28536" s="74"/>
    </row>
    <row r="28537">
      <c r="H28537" s="74"/>
    </row>
    <row r="28538">
      <c r="H28538" s="74"/>
    </row>
    <row r="28539">
      <c r="H28539" s="74"/>
    </row>
    <row r="28540">
      <c r="H28540" s="74"/>
    </row>
    <row r="28541">
      <c r="H28541" s="74"/>
    </row>
    <row r="28542">
      <c r="H28542" s="74"/>
    </row>
    <row r="28543">
      <c r="H28543" s="74"/>
    </row>
    <row r="28544">
      <c r="H28544" s="74"/>
    </row>
    <row r="28545">
      <c r="H28545" s="74"/>
    </row>
    <row r="28546">
      <c r="H28546" s="74"/>
    </row>
    <row r="28547">
      <c r="H28547" s="74"/>
    </row>
    <row r="28548">
      <c r="H28548" s="74"/>
    </row>
    <row r="28549">
      <c r="H28549" s="74"/>
    </row>
    <row r="28550">
      <c r="H28550" s="74"/>
    </row>
    <row r="28551">
      <c r="H28551" s="74"/>
    </row>
    <row r="28552">
      <c r="H28552" s="74"/>
    </row>
    <row r="28553">
      <c r="H28553" s="74"/>
    </row>
    <row r="28554">
      <c r="H28554" s="74"/>
    </row>
    <row r="28555">
      <c r="H28555" s="74"/>
    </row>
    <row r="28556">
      <c r="H28556" s="74"/>
    </row>
    <row r="28557">
      <c r="H28557" s="74"/>
    </row>
    <row r="28558">
      <c r="H28558" s="74"/>
    </row>
    <row r="28559">
      <c r="H28559" s="74"/>
    </row>
    <row r="28560">
      <c r="H28560" s="74"/>
    </row>
    <row r="28561">
      <c r="H28561" s="74"/>
    </row>
    <row r="28562">
      <c r="H28562" s="74"/>
    </row>
    <row r="28563">
      <c r="H28563" s="74"/>
    </row>
    <row r="28564">
      <c r="H28564" s="74"/>
    </row>
    <row r="28565">
      <c r="H28565" s="74"/>
    </row>
    <row r="28566">
      <c r="H28566" s="74"/>
    </row>
    <row r="28567">
      <c r="H28567" s="74"/>
    </row>
    <row r="28568">
      <c r="H28568" s="74"/>
    </row>
    <row r="28569">
      <c r="H28569" s="74"/>
    </row>
    <row r="28570">
      <c r="H28570" s="74"/>
    </row>
    <row r="28571">
      <c r="H28571" s="74"/>
    </row>
    <row r="28572">
      <c r="H28572" s="74"/>
    </row>
    <row r="28573">
      <c r="H28573" s="74"/>
    </row>
    <row r="28574">
      <c r="H28574" s="74"/>
    </row>
    <row r="28575">
      <c r="H28575" s="74"/>
    </row>
    <row r="28576">
      <c r="H28576" s="74"/>
    </row>
    <row r="28577">
      <c r="H28577" s="74"/>
    </row>
    <row r="28578">
      <c r="H28578" s="74"/>
    </row>
    <row r="28579">
      <c r="H28579" s="74"/>
    </row>
    <row r="28580">
      <c r="H28580" s="74"/>
    </row>
    <row r="28581">
      <c r="H28581" s="74"/>
    </row>
    <row r="28582">
      <c r="H28582" s="74"/>
    </row>
    <row r="28583">
      <c r="H28583" s="74"/>
    </row>
    <row r="28584">
      <c r="H28584" s="74"/>
    </row>
    <row r="28585">
      <c r="H28585" s="74"/>
    </row>
    <row r="28586">
      <c r="H28586" s="74"/>
    </row>
    <row r="28587">
      <c r="H28587" s="74"/>
    </row>
    <row r="28588">
      <c r="H28588" s="74"/>
    </row>
    <row r="28589">
      <c r="H28589" s="74"/>
    </row>
    <row r="28590">
      <c r="H28590" s="74"/>
    </row>
    <row r="28591">
      <c r="H28591" s="74"/>
    </row>
    <row r="28592">
      <c r="H28592" s="74"/>
    </row>
    <row r="28593">
      <c r="H28593" s="74"/>
    </row>
    <row r="28594">
      <c r="H28594" s="74"/>
    </row>
    <row r="28595">
      <c r="H28595" s="74"/>
    </row>
    <row r="28596">
      <c r="H28596" s="74"/>
    </row>
    <row r="28597">
      <c r="H28597" s="74"/>
    </row>
    <row r="28598">
      <c r="H28598" s="74"/>
    </row>
    <row r="28599">
      <c r="H28599" s="74"/>
    </row>
    <row r="28600">
      <c r="H28600" s="74"/>
    </row>
    <row r="28601">
      <c r="H28601" s="74"/>
    </row>
    <row r="28602">
      <c r="H28602" s="74"/>
    </row>
    <row r="28603">
      <c r="H28603" s="74"/>
    </row>
    <row r="28604">
      <c r="H28604" s="74"/>
    </row>
    <row r="28605">
      <c r="H28605" s="74"/>
    </row>
    <row r="28606">
      <c r="H28606" s="74"/>
    </row>
    <row r="28607">
      <c r="H28607" s="74"/>
    </row>
    <row r="28608">
      <c r="H28608" s="74"/>
    </row>
    <row r="28609">
      <c r="H28609" s="74"/>
    </row>
    <row r="28610">
      <c r="H28610" s="74"/>
    </row>
    <row r="28611">
      <c r="H28611" s="74"/>
    </row>
    <row r="28612">
      <c r="H28612" s="74"/>
    </row>
    <row r="28613">
      <c r="H28613" s="74"/>
    </row>
    <row r="28614">
      <c r="H28614" s="74"/>
    </row>
    <row r="28615">
      <c r="H28615" s="74"/>
    </row>
    <row r="28616">
      <c r="H28616" s="74"/>
    </row>
    <row r="28617">
      <c r="H28617" s="74"/>
    </row>
    <row r="28618">
      <c r="H28618" s="74"/>
    </row>
    <row r="28619">
      <c r="H28619" s="74"/>
    </row>
    <row r="28620">
      <c r="H28620" s="74"/>
    </row>
    <row r="28621">
      <c r="H28621" s="74"/>
    </row>
    <row r="28622">
      <c r="H28622" s="74"/>
    </row>
    <row r="28623">
      <c r="H28623" s="74"/>
    </row>
    <row r="28624">
      <c r="H28624" s="74"/>
    </row>
    <row r="28625">
      <c r="H28625" s="74"/>
    </row>
    <row r="28626">
      <c r="H28626" s="74"/>
    </row>
    <row r="28627">
      <c r="H28627" s="74"/>
    </row>
    <row r="28628">
      <c r="H28628" s="74"/>
    </row>
    <row r="28629">
      <c r="H28629" s="74"/>
    </row>
    <row r="28630">
      <c r="H28630" s="74"/>
    </row>
    <row r="28631">
      <c r="H28631" s="74"/>
    </row>
    <row r="28632">
      <c r="H28632" s="74"/>
    </row>
    <row r="28633">
      <c r="H28633" s="74"/>
    </row>
    <row r="28634">
      <c r="H28634" s="74"/>
    </row>
    <row r="28635">
      <c r="H28635" s="74"/>
    </row>
    <row r="28636">
      <c r="H28636" s="74"/>
    </row>
    <row r="28637">
      <c r="H28637" s="74"/>
    </row>
    <row r="28638">
      <c r="H28638" s="74"/>
    </row>
    <row r="28639">
      <c r="H28639" s="74"/>
    </row>
    <row r="28640">
      <c r="H28640" s="74"/>
    </row>
    <row r="28641">
      <c r="H28641" s="74"/>
    </row>
    <row r="28642">
      <c r="H28642" s="74"/>
    </row>
    <row r="28643">
      <c r="H28643" s="74"/>
    </row>
    <row r="28644">
      <c r="H28644" s="74"/>
    </row>
    <row r="28645">
      <c r="H28645" s="74"/>
    </row>
    <row r="28646">
      <c r="H28646" s="74"/>
    </row>
    <row r="28647">
      <c r="H28647" s="74"/>
    </row>
    <row r="28648">
      <c r="H28648" s="74"/>
    </row>
    <row r="28649">
      <c r="H28649" s="74"/>
    </row>
    <row r="28650">
      <c r="H28650" s="74"/>
    </row>
    <row r="28651">
      <c r="H28651" s="74"/>
    </row>
    <row r="28652">
      <c r="H28652" s="74"/>
    </row>
    <row r="28653">
      <c r="H28653" s="74"/>
    </row>
    <row r="28654">
      <c r="H28654" s="74"/>
    </row>
    <row r="28655">
      <c r="H28655" s="74"/>
    </row>
    <row r="28656">
      <c r="H28656" s="74"/>
    </row>
    <row r="28657">
      <c r="H28657" s="74"/>
    </row>
    <row r="28658">
      <c r="H28658" s="74"/>
    </row>
    <row r="28659">
      <c r="H28659" s="74"/>
    </row>
    <row r="28660">
      <c r="H28660" s="74"/>
    </row>
    <row r="28661">
      <c r="H28661" s="74"/>
    </row>
    <row r="28662">
      <c r="H28662" s="74"/>
    </row>
    <row r="28663">
      <c r="H28663" s="74"/>
    </row>
    <row r="28664">
      <c r="H28664" s="74"/>
    </row>
    <row r="28665">
      <c r="H28665" s="74"/>
    </row>
    <row r="28666">
      <c r="H28666" s="74"/>
    </row>
    <row r="28667">
      <c r="H28667" s="74"/>
    </row>
    <row r="28668">
      <c r="H28668" s="74"/>
    </row>
    <row r="28669">
      <c r="H28669" s="74"/>
    </row>
    <row r="28670">
      <c r="H28670" s="74"/>
    </row>
    <row r="28671">
      <c r="H28671" s="74"/>
    </row>
    <row r="28672">
      <c r="H28672" s="74"/>
    </row>
    <row r="28673">
      <c r="H28673" s="74"/>
    </row>
    <row r="28674">
      <c r="H28674" s="74"/>
    </row>
    <row r="28675">
      <c r="H28675" s="74"/>
    </row>
    <row r="28676">
      <c r="H28676" s="74"/>
    </row>
    <row r="28677">
      <c r="H28677" s="74"/>
    </row>
    <row r="28678">
      <c r="H28678" s="74"/>
    </row>
    <row r="28679">
      <c r="H28679" s="74"/>
    </row>
    <row r="28680">
      <c r="H28680" s="74"/>
    </row>
    <row r="28681">
      <c r="H28681" s="74"/>
    </row>
    <row r="28682">
      <c r="H28682" s="74"/>
    </row>
    <row r="28683">
      <c r="H28683" s="74"/>
    </row>
    <row r="28684">
      <c r="H28684" s="74"/>
    </row>
    <row r="28685">
      <c r="H28685" s="74"/>
    </row>
    <row r="28686">
      <c r="H28686" s="74"/>
    </row>
    <row r="28687">
      <c r="H28687" s="74"/>
    </row>
    <row r="28688">
      <c r="H28688" s="74"/>
    </row>
    <row r="28689">
      <c r="H28689" s="74"/>
    </row>
    <row r="28690">
      <c r="H28690" s="74"/>
    </row>
    <row r="28691">
      <c r="H28691" s="74"/>
    </row>
    <row r="28692">
      <c r="H28692" s="74"/>
    </row>
    <row r="28693">
      <c r="H28693" s="74"/>
    </row>
    <row r="28694">
      <c r="H28694" s="74"/>
    </row>
    <row r="28695">
      <c r="H28695" s="74"/>
    </row>
    <row r="28696">
      <c r="H28696" s="74"/>
    </row>
    <row r="28697">
      <c r="H28697" s="74"/>
    </row>
    <row r="28698">
      <c r="H28698" s="74"/>
    </row>
    <row r="28699">
      <c r="H28699" s="74"/>
    </row>
    <row r="28700">
      <c r="H28700" s="74"/>
    </row>
    <row r="28701">
      <c r="H28701" s="74"/>
    </row>
    <row r="28702">
      <c r="H28702" s="74"/>
    </row>
    <row r="28703">
      <c r="H28703" s="74"/>
    </row>
    <row r="28704">
      <c r="H28704" s="74"/>
    </row>
    <row r="28705">
      <c r="H28705" s="74"/>
    </row>
    <row r="28706">
      <c r="H28706" s="74"/>
    </row>
    <row r="28707">
      <c r="H28707" s="74"/>
    </row>
    <row r="28708">
      <c r="H28708" s="74"/>
    </row>
    <row r="28709">
      <c r="H28709" s="74"/>
    </row>
    <row r="28710">
      <c r="H28710" s="74"/>
    </row>
    <row r="28711">
      <c r="H28711" s="74"/>
    </row>
    <row r="28712">
      <c r="H28712" s="74"/>
    </row>
    <row r="28713">
      <c r="H28713" s="74"/>
    </row>
    <row r="28714">
      <c r="H28714" s="74"/>
    </row>
    <row r="28715">
      <c r="H28715" s="74"/>
    </row>
    <row r="28716">
      <c r="H28716" s="74"/>
    </row>
    <row r="28717">
      <c r="H28717" s="74"/>
    </row>
    <row r="28718">
      <c r="H28718" s="74"/>
    </row>
    <row r="28719">
      <c r="H28719" s="74"/>
    </row>
    <row r="28720">
      <c r="H28720" s="74"/>
    </row>
    <row r="28721">
      <c r="H28721" s="74"/>
    </row>
    <row r="28722">
      <c r="H28722" s="74"/>
    </row>
    <row r="28723">
      <c r="H28723" s="74"/>
    </row>
    <row r="28724">
      <c r="H28724" s="74"/>
    </row>
    <row r="28725">
      <c r="H28725" s="74"/>
    </row>
    <row r="28726">
      <c r="H28726" s="74"/>
    </row>
    <row r="28727">
      <c r="H28727" s="74"/>
    </row>
    <row r="28728">
      <c r="H28728" s="74"/>
    </row>
    <row r="28729">
      <c r="H28729" s="74"/>
    </row>
    <row r="28730">
      <c r="H28730" s="74"/>
    </row>
    <row r="28731">
      <c r="H28731" s="74"/>
    </row>
    <row r="28732">
      <c r="H28732" s="74"/>
    </row>
    <row r="28733">
      <c r="H28733" s="74"/>
    </row>
    <row r="28734">
      <c r="H28734" s="74"/>
    </row>
    <row r="28735">
      <c r="H28735" s="74"/>
    </row>
    <row r="28736">
      <c r="H28736" s="74"/>
    </row>
    <row r="28737">
      <c r="H28737" s="74"/>
    </row>
    <row r="28738">
      <c r="H28738" s="74"/>
    </row>
    <row r="28739">
      <c r="H28739" s="74"/>
    </row>
    <row r="28740">
      <c r="H28740" s="74"/>
    </row>
    <row r="28741">
      <c r="H28741" s="74"/>
    </row>
    <row r="28742">
      <c r="H28742" s="74"/>
    </row>
    <row r="28743">
      <c r="H28743" s="74"/>
    </row>
    <row r="28744">
      <c r="H28744" s="74"/>
    </row>
    <row r="28745">
      <c r="H28745" s="74"/>
    </row>
    <row r="28746">
      <c r="H28746" s="74"/>
    </row>
    <row r="28747">
      <c r="H28747" s="74"/>
    </row>
    <row r="28748">
      <c r="H28748" s="74"/>
    </row>
    <row r="28749">
      <c r="H28749" s="74"/>
    </row>
    <row r="28750">
      <c r="H28750" s="74"/>
    </row>
    <row r="28751">
      <c r="H28751" s="74"/>
    </row>
    <row r="28752">
      <c r="H28752" s="74"/>
    </row>
    <row r="28753">
      <c r="H28753" s="74"/>
    </row>
    <row r="28754">
      <c r="H28754" s="74"/>
    </row>
    <row r="28755">
      <c r="H28755" s="74"/>
    </row>
    <row r="28756">
      <c r="H28756" s="74"/>
    </row>
    <row r="28757">
      <c r="H28757" s="74"/>
    </row>
    <row r="28758">
      <c r="H28758" s="74"/>
    </row>
    <row r="28759">
      <c r="H28759" s="74"/>
    </row>
    <row r="28760">
      <c r="H28760" s="74"/>
    </row>
    <row r="28761">
      <c r="H28761" s="74"/>
    </row>
    <row r="28762">
      <c r="H28762" s="74"/>
    </row>
    <row r="28763">
      <c r="H28763" s="74"/>
    </row>
    <row r="28764">
      <c r="H28764" s="74"/>
    </row>
    <row r="28765">
      <c r="H28765" s="74"/>
    </row>
    <row r="28766">
      <c r="H28766" s="74"/>
    </row>
    <row r="28767">
      <c r="H28767" s="74"/>
    </row>
    <row r="28768">
      <c r="H28768" s="74"/>
    </row>
    <row r="28769">
      <c r="H28769" s="74"/>
    </row>
    <row r="28770">
      <c r="H28770" s="74"/>
    </row>
    <row r="28771">
      <c r="H28771" s="74"/>
    </row>
    <row r="28772">
      <c r="H28772" s="74"/>
    </row>
    <row r="28773">
      <c r="H28773" s="74"/>
    </row>
    <row r="28774">
      <c r="H28774" s="74"/>
    </row>
    <row r="28775">
      <c r="H28775" s="74"/>
    </row>
    <row r="28776">
      <c r="H28776" s="74"/>
    </row>
    <row r="28777">
      <c r="H28777" s="74"/>
    </row>
    <row r="28778">
      <c r="H28778" s="74"/>
    </row>
    <row r="28779">
      <c r="H28779" s="74"/>
    </row>
    <row r="28780">
      <c r="H28780" s="74"/>
    </row>
    <row r="28781">
      <c r="H28781" s="74"/>
    </row>
    <row r="28782">
      <c r="H28782" s="74"/>
    </row>
    <row r="28783">
      <c r="H28783" s="74"/>
    </row>
    <row r="28784">
      <c r="H28784" s="74"/>
    </row>
    <row r="28785">
      <c r="H28785" s="74"/>
    </row>
    <row r="28786">
      <c r="H28786" s="74"/>
    </row>
    <row r="28787">
      <c r="H28787" s="74"/>
    </row>
    <row r="28788">
      <c r="H28788" s="74"/>
    </row>
    <row r="28789">
      <c r="H28789" s="74"/>
    </row>
    <row r="28790">
      <c r="H28790" s="74"/>
    </row>
    <row r="28791">
      <c r="H28791" s="74"/>
    </row>
    <row r="28792">
      <c r="H28792" s="74"/>
    </row>
    <row r="28793">
      <c r="H28793" s="74"/>
    </row>
    <row r="28794">
      <c r="H28794" s="74"/>
    </row>
    <row r="28795">
      <c r="H28795" s="74"/>
    </row>
    <row r="28796">
      <c r="H28796" s="74"/>
    </row>
    <row r="28797">
      <c r="H28797" s="74"/>
    </row>
    <row r="28798">
      <c r="H28798" s="74"/>
    </row>
    <row r="28799">
      <c r="H28799" s="74"/>
    </row>
    <row r="28800">
      <c r="H28800" s="74"/>
    </row>
    <row r="28801">
      <c r="H28801" s="74"/>
    </row>
    <row r="28802">
      <c r="H28802" s="74"/>
    </row>
    <row r="28803">
      <c r="H28803" s="74"/>
    </row>
    <row r="28804">
      <c r="H28804" s="74"/>
    </row>
    <row r="28805">
      <c r="H28805" s="74"/>
    </row>
    <row r="28806">
      <c r="H28806" s="74"/>
    </row>
    <row r="28807">
      <c r="H28807" s="74"/>
    </row>
    <row r="28808">
      <c r="H28808" s="74"/>
    </row>
    <row r="28809">
      <c r="H28809" s="74"/>
    </row>
    <row r="28810">
      <c r="H28810" s="74"/>
    </row>
    <row r="28811">
      <c r="H28811" s="74"/>
    </row>
    <row r="28812">
      <c r="H28812" s="74"/>
    </row>
    <row r="28813">
      <c r="H28813" s="74"/>
    </row>
    <row r="28814">
      <c r="H28814" s="74"/>
    </row>
    <row r="28815">
      <c r="H28815" s="74"/>
    </row>
    <row r="28816">
      <c r="H28816" s="74"/>
    </row>
    <row r="28817">
      <c r="H28817" s="74"/>
    </row>
    <row r="28818">
      <c r="H28818" s="74"/>
    </row>
    <row r="28819">
      <c r="H28819" s="74"/>
    </row>
    <row r="28820">
      <c r="H28820" s="74"/>
    </row>
    <row r="28821">
      <c r="H28821" s="74"/>
    </row>
    <row r="28822">
      <c r="H28822" s="74"/>
    </row>
    <row r="28823">
      <c r="H28823" s="74"/>
    </row>
    <row r="28824">
      <c r="H28824" s="74"/>
    </row>
    <row r="28825">
      <c r="H28825" s="74"/>
    </row>
    <row r="28826">
      <c r="H28826" s="74"/>
    </row>
    <row r="28827">
      <c r="H28827" s="74"/>
    </row>
    <row r="28828">
      <c r="H28828" s="74"/>
    </row>
    <row r="28829">
      <c r="H28829" s="74"/>
    </row>
    <row r="28830">
      <c r="H28830" s="74"/>
    </row>
    <row r="28831">
      <c r="H28831" s="74"/>
    </row>
    <row r="28832">
      <c r="H28832" s="74"/>
    </row>
    <row r="28833">
      <c r="H28833" s="74"/>
    </row>
    <row r="28834">
      <c r="H28834" s="74"/>
    </row>
    <row r="28835">
      <c r="H28835" s="74"/>
    </row>
    <row r="28836">
      <c r="H28836" s="74"/>
    </row>
    <row r="28837">
      <c r="H28837" s="74"/>
    </row>
    <row r="28838">
      <c r="H28838" s="74"/>
    </row>
    <row r="28839">
      <c r="H28839" s="74"/>
    </row>
    <row r="28840">
      <c r="H28840" s="74"/>
    </row>
    <row r="28841">
      <c r="H28841" s="74"/>
    </row>
    <row r="28842">
      <c r="H28842" s="74"/>
    </row>
    <row r="28843">
      <c r="H28843" s="74"/>
    </row>
    <row r="28844">
      <c r="H28844" s="74"/>
    </row>
    <row r="28845">
      <c r="H28845" s="74"/>
    </row>
    <row r="28846">
      <c r="H28846" s="74"/>
    </row>
    <row r="28847">
      <c r="H28847" s="74"/>
    </row>
    <row r="28848">
      <c r="H28848" s="74"/>
    </row>
    <row r="28849">
      <c r="H28849" s="74"/>
    </row>
    <row r="28850">
      <c r="H28850" s="74"/>
    </row>
    <row r="28851">
      <c r="H28851" s="74"/>
    </row>
    <row r="28852">
      <c r="H28852" s="74"/>
    </row>
    <row r="28853">
      <c r="H28853" s="74"/>
    </row>
    <row r="28854">
      <c r="H28854" s="74"/>
    </row>
    <row r="28855">
      <c r="H28855" s="74"/>
    </row>
    <row r="28856">
      <c r="H28856" s="74"/>
    </row>
    <row r="28857">
      <c r="H28857" s="74"/>
    </row>
    <row r="28858">
      <c r="H28858" s="74"/>
    </row>
    <row r="28859">
      <c r="H28859" s="74"/>
    </row>
    <row r="28860">
      <c r="H28860" s="74"/>
    </row>
    <row r="28861">
      <c r="H28861" s="74"/>
    </row>
    <row r="28862">
      <c r="H28862" s="74"/>
    </row>
    <row r="28863">
      <c r="H28863" s="74"/>
    </row>
    <row r="28864">
      <c r="H28864" s="74"/>
    </row>
    <row r="28865">
      <c r="H28865" s="74"/>
    </row>
    <row r="28866">
      <c r="H28866" s="74"/>
    </row>
    <row r="28867">
      <c r="H28867" s="74"/>
    </row>
    <row r="28868">
      <c r="H28868" s="74"/>
    </row>
    <row r="28869">
      <c r="H28869" s="74"/>
    </row>
    <row r="28870">
      <c r="H28870" s="74"/>
    </row>
    <row r="28871">
      <c r="H28871" s="74"/>
    </row>
    <row r="28872">
      <c r="H28872" s="74"/>
    </row>
    <row r="28873">
      <c r="H28873" s="74"/>
    </row>
    <row r="28874">
      <c r="H28874" s="74"/>
    </row>
    <row r="28875">
      <c r="H28875" s="74"/>
    </row>
    <row r="28876">
      <c r="H28876" s="74"/>
    </row>
    <row r="28877">
      <c r="H28877" s="74"/>
    </row>
    <row r="28878">
      <c r="H28878" s="74"/>
    </row>
    <row r="28879">
      <c r="H28879" s="74"/>
    </row>
    <row r="28880">
      <c r="H28880" s="74"/>
    </row>
    <row r="28881">
      <c r="H28881" s="74"/>
    </row>
    <row r="28882">
      <c r="H28882" s="74"/>
    </row>
    <row r="28883">
      <c r="H28883" s="74"/>
    </row>
    <row r="28884">
      <c r="H28884" s="74"/>
    </row>
    <row r="28885">
      <c r="H28885" s="74"/>
    </row>
    <row r="28886">
      <c r="H28886" s="74"/>
    </row>
    <row r="28887">
      <c r="H28887" s="74"/>
    </row>
    <row r="28888">
      <c r="H28888" s="74"/>
    </row>
    <row r="28889">
      <c r="H28889" s="74"/>
    </row>
    <row r="28890">
      <c r="H28890" s="74"/>
    </row>
    <row r="28891">
      <c r="H28891" s="74"/>
    </row>
    <row r="28892">
      <c r="H28892" s="74"/>
    </row>
    <row r="28893">
      <c r="H28893" s="74"/>
    </row>
    <row r="28894">
      <c r="H28894" s="74"/>
    </row>
    <row r="28895">
      <c r="H28895" s="74"/>
    </row>
    <row r="28896">
      <c r="H28896" s="74"/>
    </row>
    <row r="28897">
      <c r="H28897" s="74"/>
    </row>
    <row r="28898">
      <c r="H28898" s="74"/>
    </row>
    <row r="28899">
      <c r="H28899" s="74"/>
    </row>
    <row r="28900">
      <c r="H28900" s="74"/>
    </row>
    <row r="28901">
      <c r="H28901" s="74"/>
    </row>
    <row r="28902">
      <c r="H28902" s="74"/>
    </row>
    <row r="28903">
      <c r="H28903" s="74"/>
    </row>
    <row r="28904">
      <c r="H28904" s="74"/>
    </row>
    <row r="28905">
      <c r="H28905" s="74"/>
    </row>
    <row r="28906">
      <c r="H28906" s="74"/>
    </row>
    <row r="28907">
      <c r="H28907" s="74"/>
    </row>
    <row r="28908">
      <c r="H28908" s="74"/>
    </row>
    <row r="28909">
      <c r="H28909" s="74"/>
    </row>
    <row r="28910">
      <c r="H28910" s="74"/>
    </row>
    <row r="28911">
      <c r="H28911" s="74"/>
    </row>
    <row r="28912">
      <c r="H28912" s="74"/>
    </row>
    <row r="28913">
      <c r="H28913" s="74"/>
    </row>
    <row r="28914">
      <c r="H28914" s="74"/>
    </row>
    <row r="28915">
      <c r="H28915" s="74"/>
    </row>
    <row r="28916">
      <c r="H28916" s="74"/>
    </row>
    <row r="28917">
      <c r="H28917" s="74"/>
    </row>
    <row r="28918">
      <c r="H28918" s="74"/>
    </row>
    <row r="28919">
      <c r="H28919" s="74"/>
    </row>
    <row r="28920">
      <c r="H28920" s="74"/>
    </row>
    <row r="28921">
      <c r="H28921" s="74"/>
    </row>
    <row r="28922">
      <c r="H28922" s="74"/>
    </row>
    <row r="28923">
      <c r="H28923" s="74"/>
    </row>
    <row r="28924">
      <c r="H28924" s="74"/>
    </row>
    <row r="28925">
      <c r="H28925" s="74"/>
    </row>
    <row r="28926">
      <c r="H28926" s="74"/>
    </row>
    <row r="28927">
      <c r="H28927" s="74"/>
    </row>
    <row r="28928">
      <c r="H28928" s="74"/>
    </row>
    <row r="28929">
      <c r="H28929" s="74"/>
    </row>
    <row r="28930">
      <c r="H28930" s="74"/>
    </row>
    <row r="28931">
      <c r="H28931" s="74"/>
    </row>
    <row r="28932">
      <c r="H28932" s="74"/>
    </row>
    <row r="28933">
      <c r="H28933" s="74"/>
    </row>
    <row r="28934">
      <c r="H28934" s="74"/>
    </row>
    <row r="28935">
      <c r="H28935" s="74"/>
    </row>
    <row r="28936">
      <c r="H28936" s="74"/>
    </row>
    <row r="28937">
      <c r="H28937" s="74"/>
    </row>
    <row r="28938">
      <c r="H28938" s="74"/>
    </row>
    <row r="28939">
      <c r="H28939" s="74"/>
    </row>
    <row r="28940">
      <c r="H28940" s="74"/>
    </row>
    <row r="28941">
      <c r="H28941" s="74"/>
    </row>
    <row r="28942">
      <c r="H28942" s="74"/>
    </row>
    <row r="28943">
      <c r="H28943" s="74"/>
    </row>
    <row r="28944">
      <c r="H28944" s="74"/>
    </row>
    <row r="28945">
      <c r="H28945" s="74"/>
    </row>
    <row r="28946">
      <c r="H28946" s="74"/>
    </row>
    <row r="28947">
      <c r="H28947" s="74"/>
    </row>
    <row r="28948">
      <c r="H28948" s="74"/>
    </row>
    <row r="28949">
      <c r="H28949" s="74"/>
    </row>
    <row r="28950">
      <c r="H28950" s="74"/>
    </row>
    <row r="28951">
      <c r="H28951" s="74"/>
    </row>
    <row r="28952">
      <c r="H28952" s="74"/>
    </row>
    <row r="28953">
      <c r="H28953" s="74"/>
    </row>
    <row r="28954">
      <c r="H28954" s="74"/>
    </row>
    <row r="28955">
      <c r="H28955" s="74"/>
    </row>
    <row r="28956">
      <c r="H28956" s="74"/>
    </row>
    <row r="28957">
      <c r="H28957" s="74"/>
    </row>
    <row r="28958">
      <c r="H28958" s="74"/>
    </row>
    <row r="28959">
      <c r="H28959" s="74"/>
    </row>
    <row r="28960">
      <c r="H28960" s="74"/>
    </row>
    <row r="28961">
      <c r="H28961" s="74"/>
    </row>
    <row r="28962">
      <c r="H28962" s="74"/>
    </row>
    <row r="28963">
      <c r="H28963" s="74"/>
    </row>
    <row r="28964">
      <c r="H28964" s="74"/>
    </row>
    <row r="28965">
      <c r="H28965" s="74"/>
    </row>
    <row r="28966">
      <c r="H28966" s="74"/>
    </row>
    <row r="28967">
      <c r="H28967" s="74"/>
    </row>
    <row r="28968">
      <c r="H28968" s="74"/>
    </row>
    <row r="28969">
      <c r="H28969" s="74"/>
    </row>
    <row r="28970">
      <c r="H28970" s="74"/>
    </row>
    <row r="28971">
      <c r="H28971" s="74"/>
    </row>
    <row r="28972">
      <c r="H28972" s="74"/>
    </row>
    <row r="28973">
      <c r="H28973" s="74"/>
    </row>
    <row r="28974">
      <c r="H28974" s="74"/>
    </row>
    <row r="28975">
      <c r="H28975" s="74"/>
    </row>
    <row r="28976">
      <c r="H28976" s="74"/>
    </row>
    <row r="28977">
      <c r="H28977" s="74"/>
    </row>
    <row r="28978">
      <c r="H28978" s="74"/>
    </row>
    <row r="28979">
      <c r="H28979" s="74"/>
    </row>
    <row r="28980">
      <c r="H28980" s="74"/>
    </row>
    <row r="28981">
      <c r="H28981" s="74"/>
    </row>
    <row r="28982">
      <c r="H28982" s="74"/>
    </row>
    <row r="28983">
      <c r="H28983" s="74"/>
    </row>
    <row r="28984">
      <c r="H28984" s="74"/>
    </row>
    <row r="28985">
      <c r="H28985" s="74"/>
    </row>
    <row r="28986">
      <c r="H28986" s="74"/>
    </row>
    <row r="28987">
      <c r="H28987" s="74"/>
    </row>
    <row r="28988">
      <c r="H28988" s="74"/>
    </row>
    <row r="28989">
      <c r="H28989" s="74"/>
    </row>
    <row r="28990">
      <c r="H28990" s="74"/>
    </row>
    <row r="28991">
      <c r="H28991" s="74"/>
    </row>
    <row r="28992">
      <c r="H28992" s="74"/>
    </row>
    <row r="28993">
      <c r="H28993" s="74"/>
    </row>
    <row r="28994">
      <c r="H28994" s="74"/>
    </row>
    <row r="28995">
      <c r="H28995" s="74"/>
    </row>
    <row r="28996">
      <c r="H28996" s="74"/>
    </row>
    <row r="28997">
      <c r="H28997" s="74"/>
    </row>
    <row r="28998">
      <c r="H28998" s="74"/>
    </row>
    <row r="28999">
      <c r="H28999" s="74"/>
    </row>
    <row r="29000">
      <c r="H29000" s="74"/>
    </row>
    <row r="29001">
      <c r="H29001" s="74"/>
    </row>
    <row r="29002">
      <c r="H29002" s="74"/>
    </row>
    <row r="29003">
      <c r="H29003" s="74"/>
    </row>
    <row r="29004">
      <c r="H29004" s="74"/>
    </row>
    <row r="29005">
      <c r="H29005" s="74"/>
    </row>
    <row r="29006">
      <c r="H29006" s="74"/>
    </row>
    <row r="29007">
      <c r="H29007" s="74"/>
    </row>
    <row r="29008">
      <c r="H29008" s="74"/>
    </row>
    <row r="29009">
      <c r="H29009" s="74"/>
    </row>
    <row r="29010">
      <c r="H29010" s="74"/>
    </row>
    <row r="29011">
      <c r="H29011" s="74"/>
    </row>
    <row r="29012">
      <c r="H29012" s="74"/>
    </row>
    <row r="29013">
      <c r="H29013" s="74"/>
    </row>
    <row r="29014">
      <c r="H29014" s="74"/>
    </row>
    <row r="29015">
      <c r="H29015" s="74"/>
    </row>
    <row r="29016">
      <c r="H29016" s="74"/>
    </row>
    <row r="29017">
      <c r="H29017" s="74"/>
    </row>
    <row r="29018">
      <c r="H29018" s="74"/>
    </row>
    <row r="29019">
      <c r="H29019" s="74"/>
    </row>
    <row r="29020">
      <c r="H29020" s="74"/>
    </row>
    <row r="29021">
      <c r="H29021" s="74"/>
    </row>
    <row r="29022">
      <c r="H29022" s="74"/>
    </row>
    <row r="29023">
      <c r="H29023" s="74"/>
    </row>
    <row r="29024">
      <c r="H29024" s="74"/>
    </row>
    <row r="29025">
      <c r="H29025" s="74"/>
    </row>
    <row r="29026">
      <c r="H29026" s="74"/>
    </row>
    <row r="29027">
      <c r="H29027" s="74"/>
    </row>
    <row r="29028">
      <c r="H29028" s="74"/>
    </row>
    <row r="29029">
      <c r="H29029" s="74"/>
    </row>
    <row r="29030">
      <c r="H29030" s="74"/>
    </row>
    <row r="29031">
      <c r="H29031" s="74"/>
    </row>
    <row r="29032">
      <c r="H29032" s="74"/>
    </row>
    <row r="29033">
      <c r="H29033" s="74"/>
    </row>
    <row r="29034">
      <c r="H29034" s="74"/>
    </row>
    <row r="29035">
      <c r="H29035" s="74"/>
    </row>
    <row r="29036">
      <c r="H29036" s="74"/>
    </row>
    <row r="29037">
      <c r="H29037" s="74"/>
    </row>
    <row r="29038">
      <c r="H29038" s="74"/>
    </row>
    <row r="29039">
      <c r="H29039" s="74"/>
    </row>
    <row r="29040">
      <c r="H29040" s="74"/>
    </row>
    <row r="29041">
      <c r="H29041" s="74"/>
    </row>
    <row r="29042">
      <c r="H29042" s="74"/>
    </row>
    <row r="29043">
      <c r="H29043" s="74"/>
    </row>
    <row r="29044">
      <c r="H29044" s="74"/>
    </row>
    <row r="29045">
      <c r="H29045" s="74"/>
    </row>
    <row r="29046">
      <c r="H29046" s="74"/>
    </row>
    <row r="29047">
      <c r="H29047" s="74"/>
    </row>
    <row r="29048">
      <c r="H29048" s="74"/>
    </row>
    <row r="29049">
      <c r="H29049" s="74"/>
    </row>
    <row r="29050">
      <c r="H29050" s="74"/>
    </row>
    <row r="29051">
      <c r="H29051" s="74"/>
    </row>
    <row r="29052">
      <c r="H29052" s="74"/>
    </row>
    <row r="29053">
      <c r="H29053" s="74"/>
    </row>
    <row r="29054">
      <c r="H29054" s="74"/>
    </row>
    <row r="29055">
      <c r="H29055" s="74"/>
    </row>
    <row r="29056">
      <c r="H29056" s="74"/>
    </row>
    <row r="29057">
      <c r="H29057" s="74"/>
    </row>
    <row r="29058">
      <c r="H29058" s="74"/>
    </row>
    <row r="29059">
      <c r="H29059" s="74"/>
    </row>
    <row r="29060">
      <c r="H29060" s="74"/>
    </row>
    <row r="29061">
      <c r="H29061" s="74"/>
    </row>
    <row r="29062">
      <c r="H29062" s="74"/>
    </row>
    <row r="29063">
      <c r="H29063" s="74"/>
    </row>
    <row r="29064">
      <c r="H29064" s="74"/>
    </row>
    <row r="29065">
      <c r="H29065" s="74"/>
    </row>
    <row r="29066">
      <c r="H29066" s="74"/>
    </row>
    <row r="29067">
      <c r="H29067" s="74"/>
    </row>
    <row r="29068">
      <c r="H29068" s="74"/>
    </row>
    <row r="29069">
      <c r="H29069" s="74"/>
    </row>
    <row r="29070">
      <c r="H29070" s="74"/>
    </row>
    <row r="29071">
      <c r="H29071" s="74"/>
    </row>
    <row r="29072">
      <c r="H29072" s="74"/>
    </row>
    <row r="29073">
      <c r="H29073" s="74"/>
    </row>
    <row r="29074">
      <c r="H29074" s="74"/>
    </row>
    <row r="29075">
      <c r="H29075" s="74"/>
    </row>
    <row r="29076">
      <c r="H29076" s="74"/>
    </row>
    <row r="29077">
      <c r="H29077" s="74"/>
    </row>
    <row r="29078">
      <c r="H29078" s="74"/>
    </row>
    <row r="29079">
      <c r="H29079" s="74"/>
    </row>
    <row r="29080">
      <c r="H29080" s="74"/>
    </row>
    <row r="29081">
      <c r="H29081" s="74"/>
    </row>
    <row r="29082">
      <c r="H29082" s="74"/>
    </row>
    <row r="29083">
      <c r="H29083" s="74"/>
    </row>
    <row r="29084">
      <c r="H29084" s="74"/>
    </row>
    <row r="29085">
      <c r="H29085" s="74"/>
    </row>
    <row r="29086">
      <c r="H29086" s="74"/>
    </row>
    <row r="29087">
      <c r="H29087" s="74"/>
    </row>
    <row r="29088">
      <c r="H29088" s="74"/>
    </row>
    <row r="29089">
      <c r="H29089" s="74"/>
    </row>
    <row r="29090">
      <c r="H29090" s="74"/>
    </row>
    <row r="29091">
      <c r="H29091" s="74"/>
    </row>
    <row r="29092">
      <c r="H29092" s="74"/>
    </row>
    <row r="29093">
      <c r="H29093" s="74"/>
    </row>
    <row r="29094">
      <c r="H29094" s="74"/>
    </row>
    <row r="29095">
      <c r="H29095" s="74"/>
    </row>
    <row r="29096">
      <c r="H29096" s="74"/>
    </row>
    <row r="29097">
      <c r="H29097" s="74"/>
    </row>
    <row r="29098">
      <c r="H29098" s="74"/>
    </row>
    <row r="29099">
      <c r="H29099" s="74"/>
    </row>
    <row r="29100">
      <c r="H29100" s="74"/>
    </row>
    <row r="29101">
      <c r="H29101" s="74"/>
    </row>
    <row r="29102">
      <c r="H29102" s="74"/>
    </row>
    <row r="29103">
      <c r="H29103" s="74"/>
    </row>
    <row r="29104">
      <c r="H29104" s="74"/>
    </row>
    <row r="29105">
      <c r="H29105" s="74"/>
    </row>
    <row r="29106">
      <c r="H29106" s="74"/>
    </row>
    <row r="29107">
      <c r="H29107" s="74"/>
    </row>
    <row r="29108">
      <c r="H29108" s="74"/>
    </row>
    <row r="29109">
      <c r="H29109" s="74"/>
    </row>
    <row r="29110">
      <c r="H29110" s="74"/>
    </row>
    <row r="29111">
      <c r="H29111" s="74"/>
    </row>
    <row r="29112">
      <c r="H29112" s="74"/>
    </row>
    <row r="29113">
      <c r="H29113" s="74"/>
    </row>
    <row r="29114">
      <c r="H29114" s="74"/>
    </row>
    <row r="29115">
      <c r="H29115" s="74"/>
    </row>
    <row r="29116">
      <c r="H29116" s="74"/>
    </row>
    <row r="29117">
      <c r="H29117" s="74"/>
    </row>
    <row r="29118">
      <c r="H29118" s="74"/>
    </row>
    <row r="29119">
      <c r="H29119" s="74"/>
    </row>
    <row r="29120">
      <c r="H29120" s="74"/>
    </row>
    <row r="29121">
      <c r="H29121" s="74"/>
    </row>
    <row r="29122">
      <c r="H29122" s="74"/>
    </row>
    <row r="29123">
      <c r="H29123" s="74"/>
    </row>
    <row r="29124">
      <c r="H29124" s="74"/>
    </row>
    <row r="29125">
      <c r="H29125" s="74"/>
    </row>
    <row r="29126">
      <c r="H29126" s="74"/>
    </row>
    <row r="29127">
      <c r="H29127" s="74"/>
    </row>
    <row r="29128">
      <c r="H29128" s="74"/>
    </row>
    <row r="29129">
      <c r="H29129" s="74"/>
    </row>
    <row r="29130">
      <c r="H29130" s="74"/>
    </row>
    <row r="29131">
      <c r="H29131" s="74"/>
    </row>
    <row r="29132">
      <c r="H29132" s="74"/>
    </row>
    <row r="29133">
      <c r="H29133" s="74"/>
    </row>
    <row r="29134">
      <c r="H29134" s="74"/>
    </row>
    <row r="29135">
      <c r="H29135" s="74"/>
    </row>
    <row r="29136">
      <c r="H29136" s="74"/>
    </row>
    <row r="29137">
      <c r="H29137" s="74"/>
    </row>
    <row r="29138">
      <c r="H29138" s="74"/>
    </row>
    <row r="29139">
      <c r="H29139" s="74"/>
    </row>
    <row r="29140">
      <c r="H29140" s="74"/>
    </row>
    <row r="29141">
      <c r="H29141" s="74"/>
    </row>
    <row r="29142">
      <c r="H29142" s="74"/>
    </row>
    <row r="29143">
      <c r="H29143" s="74"/>
    </row>
    <row r="29144">
      <c r="H29144" s="74"/>
    </row>
    <row r="29145">
      <c r="H29145" s="74"/>
    </row>
    <row r="29146">
      <c r="H29146" s="74"/>
    </row>
    <row r="29147">
      <c r="H29147" s="74"/>
    </row>
    <row r="29148">
      <c r="H29148" s="74"/>
    </row>
    <row r="29149">
      <c r="H29149" s="74"/>
    </row>
    <row r="29150">
      <c r="H29150" s="74"/>
    </row>
    <row r="29151">
      <c r="H29151" s="74"/>
    </row>
    <row r="29152">
      <c r="H29152" s="74"/>
    </row>
    <row r="29153">
      <c r="H29153" s="74"/>
    </row>
    <row r="29154">
      <c r="H29154" s="74"/>
    </row>
    <row r="29155">
      <c r="H29155" s="74"/>
    </row>
    <row r="29156">
      <c r="H29156" s="74"/>
    </row>
    <row r="29157">
      <c r="H29157" s="74"/>
    </row>
    <row r="29158">
      <c r="H29158" s="74"/>
    </row>
    <row r="29159">
      <c r="H29159" s="74"/>
    </row>
    <row r="29160">
      <c r="H29160" s="74"/>
    </row>
    <row r="29161">
      <c r="H29161" s="74"/>
    </row>
    <row r="29162">
      <c r="H29162" s="74"/>
    </row>
    <row r="29163">
      <c r="H29163" s="74"/>
    </row>
    <row r="29164">
      <c r="H29164" s="74"/>
    </row>
    <row r="29165">
      <c r="H29165" s="74"/>
    </row>
    <row r="29166">
      <c r="H29166" s="74"/>
    </row>
    <row r="29167">
      <c r="H29167" s="74"/>
    </row>
    <row r="29168">
      <c r="H29168" s="74"/>
    </row>
    <row r="29169">
      <c r="H29169" s="74"/>
    </row>
    <row r="29170">
      <c r="H29170" s="74"/>
    </row>
    <row r="29171">
      <c r="H29171" s="74"/>
    </row>
    <row r="29172">
      <c r="H29172" s="74"/>
    </row>
    <row r="29173">
      <c r="H29173" s="74"/>
    </row>
    <row r="29174">
      <c r="H29174" s="74"/>
    </row>
    <row r="29175">
      <c r="H29175" s="74"/>
    </row>
    <row r="29176">
      <c r="H29176" s="74"/>
    </row>
    <row r="29177">
      <c r="H29177" s="74"/>
    </row>
    <row r="29178">
      <c r="H29178" s="74"/>
    </row>
    <row r="29179">
      <c r="H29179" s="74"/>
    </row>
    <row r="29180">
      <c r="H29180" s="74"/>
    </row>
    <row r="29181">
      <c r="H29181" s="74"/>
    </row>
    <row r="29182">
      <c r="H29182" s="74"/>
    </row>
    <row r="29183">
      <c r="H29183" s="74"/>
    </row>
    <row r="29184">
      <c r="H29184" s="74"/>
    </row>
    <row r="29185">
      <c r="H29185" s="74"/>
    </row>
    <row r="29186">
      <c r="H29186" s="74"/>
    </row>
    <row r="29187">
      <c r="H29187" s="74"/>
    </row>
    <row r="29188">
      <c r="H29188" s="74"/>
    </row>
    <row r="29189">
      <c r="H29189" s="74"/>
    </row>
    <row r="29190">
      <c r="H29190" s="74"/>
    </row>
    <row r="29191">
      <c r="H29191" s="74"/>
    </row>
    <row r="29192">
      <c r="H29192" s="74"/>
    </row>
    <row r="29193">
      <c r="H29193" s="74"/>
    </row>
    <row r="29194">
      <c r="H29194" s="74"/>
    </row>
    <row r="29195">
      <c r="H29195" s="74"/>
    </row>
    <row r="29196">
      <c r="H29196" s="74"/>
    </row>
    <row r="29197">
      <c r="H29197" s="74"/>
    </row>
    <row r="29198">
      <c r="H29198" s="74"/>
    </row>
    <row r="29199">
      <c r="H29199" s="74"/>
    </row>
    <row r="29200">
      <c r="H29200" s="74"/>
    </row>
    <row r="29201">
      <c r="H29201" s="74"/>
    </row>
    <row r="29202">
      <c r="H29202" s="74"/>
    </row>
    <row r="29203">
      <c r="H29203" s="74"/>
    </row>
    <row r="29204">
      <c r="H29204" s="74"/>
    </row>
    <row r="29205">
      <c r="H29205" s="74"/>
    </row>
    <row r="29206">
      <c r="H29206" s="74"/>
    </row>
    <row r="29207">
      <c r="H29207" s="74"/>
    </row>
    <row r="29208">
      <c r="H29208" s="74"/>
    </row>
    <row r="29209">
      <c r="H29209" s="74"/>
    </row>
    <row r="29210">
      <c r="H29210" s="74"/>
    </row>
    <row r="29211">
      <c r="H29211" s="74"/>
    </row>
    <row r="29212">
      <c r="H29212" s="74"/>
    </row>
    <row r="29213">
      <c r="H29213" s="74"/>
    </row>
    <row r="29214">
      <c r="H29214" s="74"/>
    </row>
    <row r="29215">
      <c r="H29215" s="74"/>
    </row>
    <row r="29216">
      <c r="H29216" s="74"/>
    </row>
    <row r="29217">
      <c r="H29217" s="74"/>
    </row>
    <row r="29218">
      <c r="H29218" s="74"/>
    </row>
    <row r="29219">
      <c r="H29219" s="74"/>
    </row>
    <row r="29220">
      <c r="H29220" s="74"/>
    </row>
    <row r="29221">
      <c r="H29221" s="74"/>
    </row>
    <row r="29222">
      <c r="H29222" s="74"/>
    </row>
    <row r="29223">
      <c r="H29223" s="74"/>
    </row>
    <row r="29224">
      <c r="H29224" s="74"/>
    </row>
    <row r="29225">
      <c r="H29225" s="74"/>
    </row>
    <row r="29226">
      <c r="H29226" s="74"/>
    </row>
    <row r="29227">
      <c r="H29227" s="74"/>
    </row>
    <row r="29228">
      <c r="H29228" s="74"/>
    </row>
    <row r="29229">
      <c r="H29229" s="74"/>
    </row>
    <row r="29230">
      <c r="H29230" s="74"/>
    </row>
    <row r="29231">
      <c r="H29231" s="74"/>
    </row>
    <row r="29232">
      <c r="H29232" s="74"/>
    </row>
    <row r="29233">
      <c r="H29233" s="74"/>
    </row>
    <row r="29234">
      <c r="H29234" s="74"/>
    </row>
    <row r="29235">
      <c r="H29235" s="74"/>
    </row>
    <row r="29236">
      <c r="H29236" s="74"/>
    </row>
    <row r="29237">
      <c r="H29237" s="74"/>
    </row>
    <row r="29238">
      <c r="H29238" s="74"/>
    </row>
    <row r="29239">
      <c r="H29239" s="74"/>
    </row>
    <row r="29240">
      <c r="H29240" s="74"/>
    </row>
    <row r="29241">
      <c r="H29241" s="74"/>
    </row>
    <row r="29242">
      <c r="H29242" s="74"/>
    </row>
    <row r="29243">
      <c r="H29243" s="74"/>
    </row>
    <row r="29244">
      <c r="H29244" s="74"/>
    </row>
    <row r="29245">
      <c r="H29245" s="74"/>
    </row>
    <row r="29246">
      <c r="H29246" s="74"/>
    </row>
    <row r="29247">
      <c r="H29247" s="74"/>
    </row>
    <row r="29248">
      <c r="H29248" s="74"/>
    </row>
    <row r="29249">
      <c r="H29249" s="74"/>
    </row>
    <row r="29250">
      <c r="H29250" s="74"/>
    </row>
    <row r="29251">
      <c r="H29251" s="74"/>
    </row>
    <row r="29252">
      <c r="H29252" s="74"/>
    </row>
    <row r="29253">
      <c r="H29253" s="74"/>
    </row>
    <row r="29254">
      <c r="H29254" s="74"/>
    </row>
    <row r="29255">
      <c r="H29255" s="74"/>
    </row>
    <row r="29256">
      <c r="H29256" s="74"/>
    </row>
    <row r="29257">
      <c r="H29257" s="74"/>
    </row>
    <row r="29258">
      <c r="H29258" s="74"/>
    </row>
    <row r="29259">
      <c r="H29259" s="74"/>
    </row>
    <row r="29260">
      <c r="H29260" s="74"/>
    </row>
    <row r="29261">
      <c r="H29261" s="74"/>
    </row>
    <row r="29262">
      <c r="H29262" s="74"/>
    </row>
    <row r="29263">
      <c r="H29263" s="74"/>
    </row>
    <row r="29264">
      <c r="H29264" s="74"/>
    </row>
    <row r="29265">
      <c r="H29265" s="74"/>
    </row>
    <row r="29266">
      <c r="H29266" s="74"/>
    </row>
    <row r="29267">
      <c r="H29267" s="74"/>
    </row>
    <row r="29268">
      <c r="H29268" s="74"/>
    </row>
    <row r="29269">
      <c r="H29269" s="74"/>
    </row>
    <row r="29270">
      <c r="H29270" s="74"/>
    </row>
    <row r="29271">
      <c r="H29271" s="74"/>
    </row>
    <row r="29272">
      <c r="H29272" s="74"/>
    </row>
    <row r="29273">
      <c r="H29273" s="74"/>
    </row>
    <row r="29274">
      <c r="H29274" s="74"/>
    </row>
    <row r="29275">
      <c r="H29275" s="74"/>
    </row>
    <row r="29276">
      <c r="H29276" s="74"/>
    </row>
    <row r="29277">
      <c r="H29277" s="74"/>
    </row>
    <row r="29278">
      <c r="H29278" s="74"/>
    </row>
    <row r="29279">
      <c r="H29279" s="74"/>
    </row>
    <row r="29280">
      <c r="H29280" s="74"/>
    </row>
    <row r="29281">
      <c r="H29281" s="74"/>
    </row>
    <row r="29282">
      <c r="H29282" s="74"/>
    </row>
    <row r="29283">
      <c r="H29283" s="74"/>
    </row>
    <row r="29284">
      <c r="H29284" s="74"/>
    </row>
    <row r="29285">
      <c r="H29285" s="74"/>
    </row>
    <row r="29286">
      <c r="H29286" s="74"/>
    </row>
    <row r="29287">
      <c r="H29287" s="74"/>
    </row>
    <row r="29288">
      <c r="H29288" s="74"/>
    </row>
    <row r="29289">
      <c r="H29289" s="74"/>
    </row>
    <row r="29290">
      <c r="H29290" s="74"/>
    </row>
    <row r="29291">
      <c r="H29291" s="74"/>
    </row>
    <row r="29292">
      <c r="H29292" s="74"/>
    </row>
    <row r="29293">
      <c r="H29293" s="74"/>
    </row>
    <row r="29294">
      <c r="H29294" s="74"/>
    </row>
    <row r="29295">
      <c r="H29295" s="74"/>
    </row>
    <row r="29296">
      <c r="H29296" s="74"/>
    </row>
    <row r="29297">
      <c r="H29297" s="74"/>
    </row>
    <row r="29298">
      <c r="H29298" s="74"/>
    </row>
    <row r="29299">
      <c r="H29299" s="74"/>
    </row>
    <row r="29300">
      <c r="H29300" s="74"/>
    </row>
    <row r="29301">
      <c r="H29301" s="74"/>
    </row>
    <row r="29302">
      <c r="H29302" s="74"/>
    </row>
    <row r="29303">
      <c r="H29303" s="74"/>
    </row>
    <row r="29304">
      <c r="H29304" s="74"/>
    </row>
    <row r="29305">
      <c r="H29305" s="74"/>
    </row>
    <row r="29306">
      <c r="H29306" s="74"/>
    </row>
    <row r="29307">
      <c r="H29307" s="74"/>
    </row>
    <row r="29308">
      <c r="H29308" s="74"/>
    </row>
    <row r="29309">
      <c r="H29309" s="74"/>
    </row>
    <row r="29310">
      <c r="H29310" s="74"/>
    </row>
    <row r="29311">
      <c r="H29311" s="74"/>
    </row>
    <row r="29312">
      <c r="H29312" s="74"/>
    </row>
    <row r="29313">
      <c r="H29313" s="74"/>
    </row>
    <row r="29314">
      <c r="H29314" s="74"/>
    </row>
    <row r="29315">
      <c r="H29315" s="74"/>
    </row>
    <row r="29316">
      <c r="H29316" s="74"/>
    </row>
    <row r="29317">
      <c r="H29317" s="74"/>
    </row>
    <row r="29318">
      <c r="H29318" s="74"/>
    </row>
    <row r="29319">
      <c r="H29319" s="74"/>
    </row>
    <row r="29320">
      <c r="H29320" s="74"/>
    </row>
    <row r="29321">
      <c r="H29321" s="74"/>
    </row>
    <row r="29322">
      <c r="H29322" s="74"/>
    </row>
    <row r="29323">
      <c r="H29323" s="74"/>
    </row>
    <row r="29324">
      <c r="H29324" s="74"/>
    </row>
    <row r="29325">
      <c r="H29325" s="74"/>
    </row>
    <row r="29326">
      <c r="H29326" s="74"/>
    </row>
    <row r="29327">
      <c r="H29327" s="74"/>
    </row>
    <row r="29328">
      <c r="H29328" s="74"/>
    </row>
    <row r="29329">
      <c r="H29329" s="74"/>
    </row>
    <row r="29330">
      <c r="H29330" s="74"/>
    </row>
    <row r="29331">
      <c r="H29331" s="74"/>
    </row>
    <row r="29332">
      <c r="H29332" s="74"/>
    </row>
    <row r="29333">
      <c r="H29333" s="74"/>
    </row>
    <row r="29334">
      <c r="H29334" s="74"/>
    </row>
    <row r="29335">
      <c r="H29335" s="74"/>
    </row>
    <row r="29336">
      <c r="H29336" s="74"/>
    </row>
    <row r="29337">
      <c r="H29337" s="74"/>
    </row>
    <row r="29338">
      <c r="H29338" s="74"/>
    </row>
    <row r="29339">
      <c r="H29339" s="74"/>
    </row>
    <row r="29340">
      <c r="H29340" s="74"/>
    </row>
    <row r="29341">
      <c r="H29341" s="74"/>
    </row>
    <row r="29342">
      <c r="H29342" s="74"/>
    </row>
    <row r="29343">
      <c r="H29343" s="74"/>
    </row>
    <row r="29344">
      <c r="H29344" s="74"/>
    </row>
    <row r="29345">
      <c r="H29345" s="74"/>
    </row>
    <row r="29346">
      <c r="H29346" s="74"/>
    </row>
    <row r="29347">
      <c r="H29347" s="74"/>
    </row>
    <row r="29348">
      <c r="H29348" s="74"/>
    </row>
    <row r="29349">
      <c r="H29349" s="74"/>
    </row>
    <row r="29350">
      <c r="H29350" s="74"/>
    </row>
    <row r="29351">
      <c r="H29351" s="74"/>
    </row>
    <row r="29352">
      <c r="H29352" s="74"/>
    </row>
    <row r="29353">
      <c r="H29353" s="74"/>
    </row>
    <row r="29354">
      <c r="H29354" s="74"/>
    </row>
    <row r="29355">
      <c r="H29355" s="74"/>
    </row>
    <row r="29356">
      <c r="H29356" s="74"/>
    </row>
    <row r="29357">
      <c r="H29357" s="74"/>
    </row>
    <row r="29358">
      <c r="H29358" s="74"/>
    </row>
    <row r="29359">
      <c r="H29359" s="74"/>
    </row>
    <row r="29360">
      <c r="H29360" s="74"/>
    </row>
    <row r="29361">
      <c r="H29361" s="74"/>
    </row>
    <row r="29362">
      <c r="H29362" s="74"/>
    </row>
    <row r="29363">
      <c r="H29363" s="74"/>
    </row>
    <row r="29364">
      <c r="H29364" s="74"/>
    </row>
    <row r="29365">
      <c r="H29365" s="74"/>
    </row>
    <row r="29366">
      <c r="H29366" s="74"/>
    </row>
    <row r="29367">
      <c r="H29367" s="74"/>
    </row>
    <row r="29368">
      <c r="H29368" s="74"/>
    </row>
    <row r="29369">
      <c r="H29369" s="74"/>
    </row>
    <row r="29370">
      <c r="H29370" s="74"/>
    </row>
    <row r="29371">
      <c r="H29371" s="74"/>
    </row>
    <row r="29372">
      <c r="H29372" s="74"/>
    </row>
    <row r="29373">
      <c r="H29373" s="74"/>
    </row>
    <row r="29374">
      <c r="H29374" s="74"/>
    </row>
    <row r="29375">
      <c r="H29375" s="74"/>
    </row>
    <row r="29376">
      <c r="H29376" s="74"/>
    </row>
    <row r="29377">
      <c r="H29377" s="74"/>
    </row>
    <row r="29378">
      <c r="H29378" s="74"/>
    </row>
    <row r="29379">
      <c r="H29379" s="74"/>
    </row>
    <row r="29380">
      <c r="H29380" s="74"/>
    </row>
    <row r="29381">
      <c r="H29381" s="74"/>
    </row>
    <row r="29382">
      <c r="H29382" s="74"/>
    </row>
    <row r="29383">
      <c r="H29383" s="74"/>
    </row>
    <row r="29384">
      <c r="H29384" s="74"/>
    </row>
    <row r="29385">
      <c r="H29385" s="74"/>
    </row>
    <row r="29386">
      <c r="H29386" s="74"/>
    </row>
    <row r="29387">
      <c r="H29387" s="74"/>
    </row>
    <row r="29388">
      <c r="H29388" s="74"/>
    </row>
    <row r="29389">
      <c r="H29389" s="74"/>
    </row>
    <row r="29390">
      <c r="H29390" s="74"/>
    </row>
    <row r="29391">
      <c r="H29391" s="74"/>
    </row>
    <row r="29392">
      <c r="H29392" s="74"/>
    </row>
    <row r="29393">
      <c r="H29393" s="74"/>
    </row>
    <row r="29394">
      <c r="H29394" s="74"/>
    </row>
    <row r="29395">
      <c r="H29395" s="74"/>
    </row>
    <row r="29396">
      <c r="H29396" s="74"/>
    </row>
    <row r="29397">
      <c r="H29397" s="74"/>
    </row>
    <row r="29398">
      <c r="H29398" s="74"/>
    </row>
    <row r="29399">
      <c r="H29399" s="74"/>
    </row>
    <row r="29400">
      <c r="H29400" s="74"/>
    </row>
    <row r="29401">
      <c r="H29401" s="74"/>
    </row>
    <row r="29402">
      <c r="H29402" s="74"/>
    </row>
    <row r="29403">
      <c r="H29403" s="74"/>
    </row>
    <row r="29404">
      <c r="H29404" s="74"/>
    </row>
    <row r="29405">
      <c r="H29405" s="74"/>
    </row>
    <row r="29406">
      <c r="H29406" s="74"/>
    </row>
    <row r="29407">
      <c r="H29407" s="74"/>
    </row>
    <row r="29408">
      <c r="H29408" s="74"/>
    </row>
    <row r="29409">
      <c r="H29409" s="74"/>
    </row>
    <row r="29410">
      <c r="H29410" s="74"/>
    </row>
    <row r="29411">
      <c r="H29411" s="74"/>
    </row>
    <row r="29412">
      <c r="H29412" s="74"/>
    </row>
    <row r="29413">
      <c r="H29413" s="74"/>
    </row>
    <row r="29414">
      <c r="H29414" s="74"/>
    </row>
    <row r="29415">
      <c r="H29415" s="74"/>
    </row>
    <row r="29416">
      <c r="H29416" s="74"/>
    </row>
    <row r="29417">
      <c r="H29417" s="74"/>
    </row>
    <row r="29418">
      <c r="H29418" s="74"/>
    </row>
    <row r="29419">
      <c r="H29419" s="74"/>
    </row>
    <row r="29420">
      <c r="H29420" s="74"/>
    </row>
    <row r="29421">
      <c r="H29421" s="74"/>
    </row>
    <row r="29422">
      <c r="H29422" s="74"/>
    </row>
    <row r="29423">
      <c r="H29423" s="74"/>
    </row>
    <row r="29424">
      <c r="H29424" s="74"/>
    </row>
    <row r="29425">
      <c r="H29425" s="74"/>
    </row>
    <row r="29426">
      <c r="H29426" s="74"/>
    </row>
    <row r="29427">
      <c r="H29427" s="74"/>
    </row>
    <row r="29428">
      <c r="H29428" s="74"/>
    </row>
    <row r="29429">
      <c r="H29429" s="74"/>
    </row>
    <row r="29430">
      <c r="H29430" s="74"/>
    </row>
    <row r="29431">
      <c r="H29431" s="74"/>
    </row>
    <row r="29432">
      <c r="H29432" s="74"/>
    </row>
    <row r="29433">
      <c r="H29433" s="74"/>
    </row>
    <row r="29434">
      <c r="H29434" s="74"/>
    </row>
    <row r="29435">
      <c r="H29435" s="74"/>
    </row>
    <row r="29436">
      <c r="H29436" s="74"/>
    </row>
    <row r="29437">
      <c r="H29437" s="74"/>
    </row>
    <row r="29438">
      <c r="H29438" s="74"/>
    </row>
    <row r="29439">
      <c r="H29439" s="74"/>
    </row>
    <row r="29440">
      <c r="H29440" s="74"/>
    </row>
    <row r="29441">
      <c r="H29441" s="74"/>
    </row>
    <row r="29442">
      <c r="H29442" s="74"/>
    </row>
    <row r="29443">
      <c r="H29443" s="74"/>
    </row>
    <row r="29444">
      <c r="H29444" s="74"/>
    </row>
    <row r="29445">
      <c r="H29445" s="74"/>
    </row>
    <row r="29446">
      <c r="H29446" s="74"/>
    </row>
    <row r="29447">
      <c r="H29447" s="74"/>
    </row>
    <row r="29448">
      <c r="H29448" s="74"/>
    </row>
    <row r="29449">
      <c r="H29449" s="74"/>
    </row>
    <row r="29450">
      <c r="H29450" s="74"/>
    </row>
    <row r="29451">
      <c r="H29451" s="74"/>
    </row>
    <row r="29452">
      <c r="H29452" s="74"/>
    </row>
    <row r="29453">
      <c r="H29453" s="74"/>
    </row>
    <row r="29454">
      <c r="H29454" s="74"/>
    </row>
    <row r="29455">
      <c r="H29455" s="74"/>
    </row>
    <row r="29456">
      <c r="H29456" s="74"/>
    </row>
    <row r="29457">
      <c r="H29457" s="74"/>
    </row>
    <row r="29458">
      <c r="H29458" s="74"/>
    </row>
    <row r="29459">
      <c r="H29459" s="74"/>
    </row>
    <row r="29460">
      <c r="H29460" s="74"/>
    </row>
    <row r="29461">
      <c r="H29461" s="74"/>
    </row>
    <row r="29462">
      <c r="H29462" s="74"/>
    </row>
    <row r="29463">
      <c r="H29463" s="74"/>
    </row>
    <row r="29464">
      <c r="H29464" s="74"/>
    </row>
    <row r="29465">
      <c r="H29465" s="74"/>
    </row>
    <row r="29466">
      <c r="H29466" s="74"/>
    </row>
    <row r="29467">
      <c r="H29467" s="74"/>
    </row>
    <row r="29468">
      <c r="H29468" s="74"/>
    </row>
    <row r="29469">
      <c r="H29469" s="74"/>
    </row>
    <row r="29470">
      <c r="H29470" s="74"/>
    </row>
    <row r="29471">
      <c r="H29471" s="74"/>
    </row>
    <row r="29472">
      <c r="H29472" s="74"/>
    </row>
    <row r="29473">
      <c r="H29473" s="74"/>
    </row>
    <row r="29474">
      <c r="H29474" s="74"/>
    </row>
    <row r="29475">
      <c r="H29475" s="74"/>
    </row>
    <row r="29476">
      <c r="H29476" s="74"/>
    </row>
    <row r="29477">
      <c r="H29477" s="74"/>
    </row>
    <row r="29478">
      <c r="H29478" s="74"/>
    </row>
    <row r="29479">
      <c r="H29479" s="74"/>
    </row>
    <row r="29480">
      <c r="H29480" s="74"/>
    </row>
    <row r="29481">
      <c r="H29481" s="74"/>
    </row>
    <row r="29482">
      <c r="H29482" s="74"/>
    </row>
    <row r="29483">
      <c r="H29483" s="74"/>
    </row>
    <row r="29484">
      <c r="H29484" s="74"/>
    </row>
    <row r="29485">
      <c r="H29485" s="74"/>
    </row>
    <row r="29486">
      <c r="H29486" s="74"/>
    </row>
    <row r="29487">
      <c r="H29487" s="74"/>
    </row>
    <row r="29488">
      <c r="H29488" s="74"/>
    </row>
    <row r="29489">
      <c r="H29489" s="74"/>
    </row>
    <row r="29490">
      <c r="H29490" s="74"/>
    </row>
    <row r="29491">
      <c r="H29491" s="74"/>
    </row>
    <row r="29492">
      <c r="H29492" s="74"/>
    </row>
    <row r="29493">
      <c r="H29493" s="74"/>
    </row>
    <row r="29494">
      <c r="H29494" s="74"/>
    </row>
    <row r="29495">
      <c r="H29495" s="74"/>
    </row>
    <row r="29496">
      <c r="H29496" s="74"/>
    </row>
    <row r="29497">
      <c r="H29497" s="74"/>
    </row>
    <row r="29498">
      <c r="H29498" s="74"/>
    </row>
    <row r="29499">
      <c r="H29499" s="74"/>
    </row>
    <row r="29500">
      <c r="H29500" s="74"/>
    </row>
    <row r="29501">
      <c r="H29501" s="74"/>
    </row>
    <row r="29502">
      <c r="H29502" s="74"/>
    </row>
    <row r="29503">
      <c r="H29503" s="74"/>
    </row>
    <row r="29504">
      <c r="H29504" s="74"/>
    </row>
    <row r="29505">
      <c r="H29505" s="74"/>
    </row>
    <row r="29506">
      <c r="H29506" s="74"/>
    </row>
    <row r="29507">
      <c r="H29507" s="74"/>
    </row>
    <row r="29508">
      <c r="H29508" s="74"/>
    </row>
    <row r="29509">
      <c r="H29509" s="74"/>
    </row>
    <row r="29510">
      <c r="H29510" s="74"/>
    </row>
    <row r="29511">
      <c r="H29511" s="74"/>
    </row>
    <row r="29512">
      <c r="H29512" s="74"/>
    </row>
    <row r="29513">
      <c r="H29513" s="74"/>
    </row>
    <row r="29514">
      <c r="H29514" s="74"/>
    </row>
    <row r="29515">
      <c r="H29515" s="74"/>
    </row>
    <row r="29516">
      <c r="H29516" s="74"/>
    </row>
    <row r="29517">
      <c r="H29517" s="74"/>
    </row>
    <row r="29518">
      <c r="H29518" s="74"/>
    </row>
    <row r="29519">
      <c r="H29519" s="74"/>
    </row>
    <row r="29520">
      <c r="H29520" s="74"/>
    </row>
    <row r="29521">
      <c r="H29521" s="74"/>
    </row>
    <row r="29522">
      <c r="H29522" s="74"/>
    </row>
    <row r="29523">
      <c r="H29523" s="74"/>
    </row>
    <row r="29524">
      <c r="H29524" s="74"/>
    </row>
    <row r="29525">
      <c r="H29525" s="74"/>
    </row>
    <row r="29526">
      <c r="H29526" s="74"/>
    </row>
    <row r="29527">
      <c r="H29527" s="74"/>
    </row>
    <row r="29528">
      <c r="H29528" s="74"/>
    </row>
    <row r="29529">
      <c r="H29529" s="74"/>
    </row>
    <row r="29530">
      <c r="H29530" s="74"/>
    </row>
    <row r="29531">
      <c r="H29531" s="74"/>
    </row>
    <row r="29532">
      <c r="H29532" s="74"/>
    </row>
    <row r="29533">
      <c r="H29533" s="74"/>
    </row>
    <row r="29534">
      <c r="H29534" s="74"/>
    </row>
    <row r="29535">
      <c r="H29535" s="74"/>
    </row>
    <row r="29536">
      <c r="H29536" s="74"/>
    </row>
    <row r="29537">
      <c r="H29537" s="74"/>
    </row>
    <row r="29538">
      <c r="H29538" s="74"/>
    </row>
    <row r="29539">
      <c r="H29539" s="74"/>
    </row>
    <row r="29540">
      <c r="H29540" s="74"/>
    </row>
    <row r="29541">
      <c r="H29541" s="74"/>
    </row>
    <row r="29542">
      <c r="H29542" s="74"/>
    </row>
    <row r="29543">
      <c r="H29543" s="74"/>
    </row>
    <row r="29544">
      <c r="H29544" s="74"/>
    </row>
    <row r="29545">
      <c r="H29545" s="74"/>
    </row>
    <row r="29546">
      <c r="H29546" s="74"/>
    </row>
    <row r="29547">
      <c r="H29547" s="74"/>
    </row>
    <row r="29548">
      <c r="H29548" s="74"/>
    </row>
    <row r="29549">
      <c r="H29549" s="74"/>
    </row>
    <row r="29550">
      <c r="H29550" s="74"/>
    </row>
    <row r="29551">
      <c r="H29551" s="74"/>
    </row>
    <row r="29552">
      <c r="H29552" s="74"/>
    </row>
    <row r="29553">
      <c r="H29553" s="74"/>
    </row>
    <row r="29554">
      <c r="H29554" s="74"/>
    </row>
    <row r="29555">
      <c r="H29555" s="74"/>
    </row>
    <row r="29556">
      <c r="H29556" s="74"/>
    </row>
    <row r="29557">
      <c r="H29557" s="74"/>
    </row>
    <row r="29558">
      <c r="H29558" s="74"/>
    </row>
    <row r="29559">
      <c r="H29559" s="74"/>
    </row>
    <row r="29560">
      <c r="H29560" s="74"/>
    </row>
    <row r="29561">
      <c r="H29561" s="74"/>
    </row>
    <row r="29562">
      <c r="H29562" s="74"/>
    </row>
    <row r="29563">
      <c r="H29563" s="74"/>
    </row>
    <row r="29564">
      <c r="H29564" s="74"/>
    </row>
    <row r="29565">
      <c r="H29565" s="74"/>
    </row>
    <row r="29566">
      <c r="H29566" s="74"/>
    </row>
    <row r="29567">
      <c r="H29567" s="74"/>
    </row>
    <row r="29568">
      <c r="H29568" s="74"/>
    </row>
    <row r="29569">
      <c r="H29569" s="74"/>
    </row>
    <row r="29570">
      <c r="H29570" s="74"/>
    </row>
    <row r="29571">
      <c r="H29571" s="74"/>
    </row>
    <row r="29572">
      <c r="H29572" s="74"/>
    </row>
    <row r="29573">
      <c r="H29573" s="74"/>
    </row>
    <row r="29574">
      <c r="H29574" s="74"/>
    </row>
    <row r="29575">
      <c r="H29575" s="74"/>
    </row>
    <row r="29576">
      <c r="H29576" s="74"/>
    </row>
    <row r="29577">
      <c r="H29577" s="74"/>
    </row>
    <row r="29578">
      <c r="H29578" s="74"/>
    </row>
    <row r="29579">
      <c r="H29579" s="74"/>
    </row>
    <row r="29580">
      <c r="H29580" s="74"/>
    </row>
    <row r="29581">
      <c r="H29581" s="74"/>
    </row>
    <row r="29582">
      <c r="H29582" s="74"/>
    </row>
    <row r="29583">
      <c r="H29583" s="74"/>
    </row>
    <row r="29584">
      <c r="H29584" s="74"/>
    </row>
    <row r="29585">
      <c r="H29585" s="74"/>
    </row>
    <row r="29586">
      <c r="H29586" s="74"/>
    </row>
    <row r="29587">
      <c r="H29587" s="74"/>
    </row>
    <row r="29588">
      <c r="H29588" s="74"/>
    </row>
    <row r="29589">
      <c r="H29589" s="74"/>
    </row>
    <row r="29590">
      <c r="H29590" s="74"/>
    </row>
    <row r="29591">
      <c r="H29591" s="74"/>
    </row>
    <row r="29592">
      <c r="H29592" s="74"/>
    </row>
    <row r="29593">
      <c r="H29593" s="74"/>
    </row>
    <row r="29594">
      <c r="H29594" s="74"/>
    </row>
    <row r="29595">
      <c r="H29595" s="74"/>
    </row>
    <row r="29596">
      <c r="H29596" s="74"/>
    </row>
    <row r="29597">
      <c r="H29597" s="74"/>
    </row>
    <row r="29598">
      <c r="H29598" s="74"/>
    </row>
    <row r="29599">
      <c r="H29599" s="74"/>
    </row>
    <row r="29600">
      <c r="H29600" s="74"/>
    </row>
    <row r="29601">
      <c r="H29601" s="74"/>
    </row>
    <row r="29602">
      <c r="H29602" s="74"/>
    </row>
    <row r="29603">
      <c r="H29603" s="74"/>
    </row>
    <row r="29604">
      <c r="H29604" s="74"/>
    </row>
    <row r="29605">
      <c r="H29605" s="74"/>
    </row>
    <row r="29606">
      <c r="H29606" s="74"/>
    </row>
    <row r="29607">
      <c r="H29607" s="74"/>
    </row>
    <row r="29608">
      <c r="H29608" s="74"/>
    </row>
    <row r="29609">
      <c r="H29609" s="74"/>
    </row>
    <row r="29610">
      <c r="H29610" s="74"/>
    </row>
    <row r="29611">
      <c r="H29611" s="74"/>
    </row>
    <row r="29612">
      <c r="H29612" s="74"/>
    </row>
    <row r="29613">
      <c r="H29613" s="74"/>
    </row>
    <row r="29614">
      <c r="H29614" s="74"/>
    </row>
    <row r="29615">
      <c r="H29615" s="74"/>
    </row>
    <row r="29616">
      <c r="H29616" s="74"/>
    </row>
    <row r="29617">
      <c r="H29617" s="74"/>
    </row>
    <row r="29618">
      <c r="H29618" s="74"/>
    </row>
    <row r="29619">
      <c r="H29619" s="74"/>
    </row>
    <row r="29620">
      <c r="H29620" s="74"/>
    </row>
    <row r="29621">
      <c r="H29621" s="74"/>
    </row>
    <row r="29622">
      <c r="H29622" s="74"/>
    </row>
    <row r="29623">
      <c r="H29623" s="74"/>
    </row>
    <row r="29624">
      <c r="H29624" s="74"/>
    </row>
    <row r="29625">
      <c r="H29625" s="74"/>
    </row>
    <row r="29626">
      <c r="H29626" s="74"/>
    </row>
    <row r="29627">
      <c r="H29627" s="74"/>
    </row>
    <row r="29628">
      <c r="H29628" s="74"/>
    </row>
    <row r="29629">
      <c r="H29629" s="74"/>
    </row>
    <row r="29630">
      <c r="H29630" s="74"/>
    </row>
    <row r="29631">
      <c r="H29631" s="74"/>
    </row>
    <row r="29632">
      <c r="H29632" s="74"/>
    </row>
    <row r="29633">
      <c r="H29633" s="74"/>
    </row>
    <row r="29634">
      <c r="H29634" s="74"/>
    </row>
    <row r="29635">
      <c r="H29635" s="74"/>
    </row>
    <row r="29636">
      <c r="H29636" s="74"/>
    </row>
    <row r="29637">
      <c r="H29637" s="74"/>
    </row>
    <row r="29638">
      <c r="H29638" s="74"/>
    </row>
    <row r="29639">
      <c r="H29639" s="74"/>
    </row>
    <row r="29640">
      <c r="H29640" s="74"/>
    </row>
    <row r="29641">
      <c r="H29641" s="74"/>
    </row>
    <row r="29642">
      <c r="H29642" s="74"/>
    </row>
    <row r="29643">
      <c r="H29643" s="74"/>
    </row>
    <row r="29644">
      <c r="H29644" s="74"/>
    </row>
    <row r="29645">
      <c r="H29645" s="74"/>
    </row>
    <row r="29646">
      <c r="H29646" s="74"/>
    </row>
    <row r="29647">
      <c r="H29647" s="74"/>
    </row>
    <row r="29648">
      <c r="H29648" s="74"/>
    </row>
    <row r="29649">
      <c r="H29649" s="74"/>
    </row>
    <row r="29650">
      <c r="H29650" s="74"/>
    </row>
    <row r="29651">
      <c r="H29651" s="74"/>
    </row>
    <row r="29652">
      <c r="H29652" s="74"/>
    </row>
    <row r="29653">
      <c r="H29653" s="74"/>
    </row>
    <row r="29654">
      <c r="H29654" s="74"/>
    </row>
    <row r="29655">
      <c r="H29655" s="74"/>
    </row>
    <row r="29656">
      <c r="H29656" s="74"/>
    </row>
    <row r="29657">
      <c r="H29657" s="74"/>
    </row>
    <row r="29658">
      <c r="H29658" s="74"/>
    </row>
    <row r="29659">
      <c r="H29659" s="74"/>
    </row>
    <row r="29660">
      <c r="H29660" s="74"/>
    </row>
    <row r="29661">
      <c r="H29661" s="74"/>
    </row>
    <row r="29662">
      <c r="H29662" s="74"/>
    </row>
    <row r="29663">
      <c r="H29663" s="74"/>
    </row>
    <row r="29664">
      <c r="H29664" s="74"/>
    </row>
    <row r="29665">
      <c r="H29665" s="74"/>
    </row>
    <row r="29666">
      <c r="H29666" s="74"/>
    </row>
    <row r="29667">
      <c r="H29667" s="74"/>
    </row>
    <row r="29668">
      <c r="H29668" s="74"/>
    </row>
    <row r="29669">
      <c r="H29669" s="74"/>
    </row>
    <row r="29670">
      <c r="H29670" s="74"/>
    </row>
    <row r="29671">
      <c r="H29671" s="74"/>
    </row>
    <row r="29672">
      <c r="H29672" s="74"/>
    </row>
    <row r="29673">
      <c r="H29673" s="74"/>
    </row>
    <row r="29674">
      <c r="H29674" s="74"/>
    </row>
    <row r="29675">
      <c r="H29675" s="74"/>
    </row>
    <row r="29676">
      <c r="H29676" s="74"/>
    </row>
    <row r="29677">
      <c r="H29677" s="74"/>
    </row>
    <row r="29678">
      <c r="H29678" s="74"/>
    </row>
    <row r="29679">
      <c r="H29679" s="74"/>
    </row>
    <row r="29680">
      <c r="H29680" s="74"/>
    </row>
    <row r="29681">
      <c r="H29681" s="74"/>
    </row>
    <row r="29682">
      <c r="H29682" s="74"/>
    </row>
    <row r="29683">
      <c r="H29683" s="74"/>
    </row>
    <row r="29684">
      <c r="H29684" s="74"/>
    </row>
    <row r="29685">
      <c r="H29685" s="74"/>
    </row>
    <row r="29686">
      <c r="H29686" s="74"/>
    </row>
    <row r="29687">
      <c r="H29687" s="74"/>
    </row>
    <row r="29688">
      <c r="H29688" s="74"/>
    </row>
    <row r="29689">
      <c r="H29689" s="74"/>
    </row>
    <row r="29690">
      <c r="H29690" s="74"/>
    </row>
    <row r="29691">
      <c r="H29691" s="74"/>
    </row>
    <row r="29692">
      <c r="H29692" s="74"/>
    </row>
    <row r="29693">
      <c r="H29693" s="74"/>
    </row>
    <row r="29694">
      <c r="H29694" s="74"/>
    </row>
    <row r="29695">
      <c r="H29695" s="74"/>
    </row>
    <row r="29696">
      <c r="H29696" s="74"/>
    </row>
    <row r="29697">
      <c r="H29697" s="74"/>
    </row>
    <row r="29698">
      <c r="H29698" s="74"/>
    </row>
    <row r="29699">
      <c r="H29699" s="74"/>
    </row>
    <row r="29700">
      <c r="H29700" s="74"/>
    </row>
    <row r="29701">
      <c r="H29701" s="74"/>
    </row>
    <row r="29702">
      <c r="H29702" s="74"/>
    </row>
    <row r="29703">
      <c r="H29703" s="74"/>
    </row>
    <row r="29704">
      <c r="H29704" s="74"/>
    </row>
    <row r="29705">
      <c r="H29705" s="74"/>
    </row>
    <row r="29706">
      <c r="H29706" s="74"/>
    </row>
    <row r="29707">
      <c r="H29707" s="74"/>
    </row>
    <row r="29708">
      <c r="H29708" s="74"/>
    </row>
    <row r="29709">
      <c r="H29709" s="74"/>
    </row>
    <row r="29710">
      <c r="H29710" s="74"/>
    </row>
    <row r="29711">
      <c r="H29711" s="74"/>
    </row>
    <row r="29712">
      <c r="H29712" s="74"/>
    </row>
    <row r="29713">
      <c r="H29713" s="74"/>
    </row>
    <row r="29714">
      <c r="H29714" s="74"/>
    </row>
    <row r="29715">
      <c r="H29715" s="74"/>
    </row>
    <row r="29716">
      <c r="H29716" s="74"/>
    </row>
    <row r="29717">
      <c r="H29717" s="74"/>
    </row>
    <row r="29718">
      <c r="H29718" s="74"/>
    </row>
    <row r="29719">
      <c r="H29719" s="74"/>
    </row>
    <row r="29720">
      <c r="H29720" s="74"/>
    </row>
    <row r="29721">
      <c r="H29721" s="74"/>
    </row>
    <row r="29722">
      <c r="H29722" s="74"/>
    </row>
    <row r="29723">
      <c r="H29723" s="74"/>
    </row>
    <row r="29724">
      <c r="H29724" s="74"/>
    </row>
    <row r="29725">
      <c r="H29725" s="74"/>
    </row>
    <row r="29726">
      <c r="H29726" s="74"/>
    </row>
    <row r="29727">
      <c r="H29727" s="74"/>
    </row>
    <row r="29728">
      <c r="H29728" s="74"/>
    </row>
    <row r="29729">
      <c r="H29729" s="74"/>
    </row>
    <row r="29730">
      <c r="H29730" s="74"/>
    </row>
    <row r="29731">
      <c r="H29731" s="74"/>
    </row>
    <row r="29732">
      <c r="H29732" s="74"/>
    </row>
    <row r="29733">
      <c r="H29733" s="74"/>
    </row>
    <row r="29734">
      <c r="H29734" s="74"/>
    </row>
    <row r="29735">
      <c r="H29735" s="74"/>
    </row>
    <row r="29736">
      <c r="H29736" s="74"/>
    </row>
    <row r="29737">
      <c r="H29737" s="74"/>
    </row>
    <row r="29738">
      <c r="H29738" s="74"/>
    </row>
    <row r="29739">
      <c r="H29739" s="74"/>
    </row>
    <row r="29740">
      <c r="H29740" s="74"/>
    </row>
    <row r="29741">
      <c r="H29741" s="74"/>
    </row>
    <row r="29742">
      <c r="H29742" s="74"/>
    </row>
    <row r="29743">
      <c r="H29743" s="74"/>
    </row>
    <row r="29744">
      <c r="H29744" s="74"/>
    </row>
    <row r="29745">
      <c r="H29745" s="74"/>
    </row>
    <row r="29746">
      <c r="H29746" s="74"/>
    </row>
    <row r="29747">
      <c r="H29747" s="74"/>
    </row>
    <row r="29748">
      <c r="H29748" s="74"/>
    </row>
    <row r="29749">
      <c r="H29749" s="74"/>
    </row>
    <row r="29750">
      <c r="H29750" s="74"/>
    </row>
    <row r="29751">
      <c r="H29751" s="74"/>
    </row>
    <row r="29752">
      <c r="H29752" s="74"/>
    </row>
    <row r="29753">
      <c r="H29753" s="74"/>
    </row>
    <row r="29754">
      <c r="H29754" s="74"/>
    </row>
    <row r="29755">
      <c r="H29755" s="74"/>
    </row>
    <row r="29756">
      <c r="H29756" s="74"/>
    </row>
    <row r="29757">
      <c r="H29757" s="74"/>
    </row>
    <row r="29758">
      <c r="H29758" s="74"/>
    </row>
    <row r="29759">
      <c r="H29759" s="74"/>
    </row>
    <row r="29760">
      <c r="H29760" s="74"/>
    </row>
    <row r="29761">
      <c r="H29761" s="74"/>
    </row>
    <row r="29762">
      <c r="H29762" s="74"/>
    </row>
    <row r="29763">
      <c r="H29763" s="74"/>
    </row>
    <row r="29764">
      <c r="H29764" s="74"/>
    </row>
    <row r="29765">
      <c r="H29765" s="74"/>
    </row>
    <row r="29766">
      <c r="H29766" s="74"/>
    </row>
    <row r="29767">
      <c r="H29767" s="74"/>
    </row>
    <row r="29768">
      <c r="H29768" s="74"/>
    </row>
    <row r="29769">
      <c r="H29769" s="74"/>
    </row>
    <row r="29770">
      <c r="H29770" s="74"/>
    </row>
    <row r="29771">
      <c r="H29771" s="74"/>
    </row>
    <row r="29772">
      <c r="H29772" s="74"/>
    </row>
    <row r="29773">
      <c r="H29773" s="74"/>
    </row>
    <row r="29774">
      <c r="H29774" s="74"/>
    </row>
    <row r="29775">
      <c r="H29775" s="74"/>
    </row>
    <row r="29776">
      <c r="H29776" s="74"/>
    </row>
    <row r="29777">
      <c r="H29777" s="74"/>
    </row>
    <row r="29778">
      <c r="H29778" s="74"/>
    </row>
    <row r="29779">
      <c r="H29779" s="74"/>
    </row>
    <row r="29780">
      <c r="H29780" s="74"/>
    </row>
    <row r="29781">
      <c r="H29781" s="74"/>
    </row>
    <row r="29782">
      <c r="H29782" s="74"/>
    </row>
    <row r="29783">
      <c r="H29783" s="74"/>
    </row>
    <row r="29784">
      <c r="H29784" s="74"/>
    </row>
    <row r="29785">
      <c r="H29785" s="74"/>
    </row>
    <row r="29786">
      <c r="H29786" s="74"/>
    </row>
    <row r="29787">
      <c r="H29787" s="74"/>
    </row>
    <row r="29788">
      <c r="H29788" s="74"/>
    </row>
    <row r="29789">
      <c r="H29789" s="74"/>
    </row>
    <row r="29790">
      <c r="H29790" s="74"/>
    </row>
    <row r="29791">
      <c r="H29791" s="74"/>
    </row>
    <row r="29792">
      <c r="H29792" s="74"/>
    </row>
    <row r="29793">
      <c r="H29793" s="74"/>
    </row>
    <row r="29794">
      <c r="H29794" s="74"/>
    </row>
    <row r="29795">
      <c r="H29795" s="74"/>
    </row>
    <row r="29796">
      <c r="H29796" s="74"/>
    </row>
    <row r="29797">
      <c r="H29797" s="74"/>
    </row>
    <row r="29798">
      <c r="H29798" s="74"/>
    </row>
    <row r="29799">
      <c r="H29799" s="74"/>
    </row>
    <row r="29800">
      <c r="H29800" s="74"/>
    </row>
    <row r="29801">
      <c r="H29801" s="74"/>
    </row>
    <row r="29802">
      <c r="H29802" s="74"/>
    </row>
    <row r="29803">
      <c r="H29803" s="74"/>
    </row>
    <row r="29804">
      <c r="H29804" s="74"/>
    </row>
    <row r="29805">
      <c r="H29805" s="74"/>
    </row>
    <row r="29806">
      <c r="H29806" s="74"/>
    </row>
    <row r="29807">
      <c r="H29807" s="74"/>
    </row>
    <row r="29808">
      <c r="H29808" s="74"/>
    </row>
    <row r="29809">
      <c r="H29809" s="74"/>
    </row>
    <row r="29810">
      <c r="H29810" s="74"/>
    </row>
    <row r="29811">
      <c r="H29811" s="74"/>
    </row>
    <row r="29812">
      <c r="H29812" s="74"/>
    </row>
    <row r="29813">
      <c r="H29813" s="74"/>
    </row>
    <row r="29814">
      <c r="H29814" s="74"/>
    </row>
    <row r="29815">
      <c r="H29815" s="74"/>
    </row>
    <row r="29816">
      <c r="H29816" s="74"/>
    </row>
    <row r="29817">
      <c r="H29817" s="74"/>
    </row>
    <row r="29818">
      <c r="H29818" s="74"/>
    </row>
    <row r="29819">
      <c r="H29819" s="74"/>
    </row>
    <row r="29820">
      <c r="H29820" s="74"/>
    </row>
    <row r="29821">
      <c r="H29821" s="74"/>
    </row>
    <row r="29822">
      <c r="H29822" s="74"/>
    </row>
    <row r="29823">
      <c r="H29823" s="74"/>
    </row>
    <row r="29824">
      <c r="H29824" s="74"/>
    </row>
    <row r="29825">
      <c r="H29825" s="74"/>
    </row>
    <row r="29826">
      <c r="H29826" s="74"/>
    </row>
    <row r="29827">
      <c r="H29827" s="74"/>
    </row>
    <row r="29828">
      <c r="H29828" s="74"/>
    </row>
    <row r="29829">
      <c r="H29829" s="74"/>
    </row>
    <row r="29830">
      <c r="H29830" s="74"/>
    </row>
    <row r="29831">
      <c r="H29831" s="74"/>
    </row>
    <row r="29832">
      <c r="H29832" s="74"/>
    </row>
    <row r="29833">
      <c r="H29833" s="74"/>
    </row>
    <row r="29834">
      <c r="H29834" s="74"/>
    </row>
    <row r="29835">
      <c r="H29835" s="74"/>
    </row>
    <row r="29836">
      <c r="H29836" s="74"/>
    </row>
    <row r="29837">
      <c r="H29837" s="74"/>
    </row>
    <row r="29838">
      <c r="H29838" s="74"/>
    </row>
    <row r="29839">
      <c r="H29839" s="74"/>
    </row>
    <row r="29840">
      <c r="H29840" s="74"/>
    </row>
    <row r="29841">
      <c r="H29841" s="74"/>
    </row>
    <row r="29842">
      <c r="H29842" s="74"/>
    </row>
    <row r="29843">
      <c r="H29843" s="74"/>
    </row>
    <row r="29844">
      <c r="H29844" s="74"/>
    </row>
    <row r="29845">
      <c r="H29845" s="74"/>
    </row>
    <row r="29846">
      <c r="H29846" s="74"/>
    </row>
    <row r="29847">
      <c r="H29847" s="74"/>
    </row>
    <row r="29848">
      <c r="H29848" s="74"/>
    </row>
    <row r="29849">
      <c r="H29849" s="74"/>
    </row>
    <row r="29850">
      <c r="H29850" s="74"/>
    </row>
    <row r="29851">
      <c r="H29851" s="74"/>
    </row>
    <row r="29852">
      <c r="H29852" s="74"/>
    </row>
    <row r="29853">
      <c r="H29853" s="74"/>
    </row>
    <row r="29854">
      <c r="H29854" s="74"/>
    </row>
    <row r="29855">
      <c r="H29855" s="74"/>
    </row>
    <row r="29856">
      <c r="H29856" s="74"/>
    </row>
    <row r="29857">
      <c r="H29857" s="74"/>
    </row>
    <row r="29858">
      <c r="H29858" s="74"/>
    </row>
    <row r="29859">
      <c r="H29859" s="74"/>
    </row>
    <row r="29860">
      <c r="H29860" s="74"/>
    </row>
    <row r="29861">
      <c r="H29861" s="74"/>
    </row>
    <row r="29862">
      <c r="H29862" s="74"/>
    </row>
    <row r="29863">
      <c r="H29863" s="74"/>
    </row>
    <row r="29864">
      <c r="H29864" s="74"/>
    </row>
    <row r="29865">
      <c r="H29865" s="74"/>
    </row>
    <row r="29866">
      <c r="H29866" s="74"/>
    </row>
    <row r="29867">
      <c r="H29867" s="74"/>
    </row>
    <row r="29868">
      <c r="H29868" s="74"/>
    </row>
    <row r="29869">
      <c r="H29869" s="74"/>
    </row>
    <row r="29870">
      <c r="H29870" s="74"/>
    </row>
    <row r="29871">
      <c r="H29871" s="74"/>
    </row>
    <row r="29872">
      <c r="H29872" s="74"/>
    </row>
    <row r="29873">
      <c r="H29873" s="74"/>
    </row>
    <row r="29874">
      <c r="H29874" s="74"/>
    </row>
    <row r="29875">
      <c r="H29875" s="74"/>
    </row>
    <row r="29876">
      <c r="H29876" s="74"/>
    </row>
    <row r="29877">
      <c r="H29877" s="74"/>
    </row>
    <row r="29878">
      <c r="H29878" s="74"/>
    </row>
    <row r="29879">
      <c r="H29879" s="74"/>
    </row>
    <row r="29880">
      <c r="H29880" s="74"/>
    </row>
    <row r="29881">
      <c r="H29881" s="74"/>
    </row>
    <row r="29882">
      <c r="H29882" s="74"/>
    </row>
    <row r="29883">
      <c r="H29883" s="74"/>
    </row>
    <row r="29884">
      <c r="H29884" s="74"/>
    </row>
    <row r="29885">
      <c r="H29885" s="74"/>
    </row>
    <row r="29886">
      <c r="H29886" s="74"/>
    </row>
    <row r="29887">
      <c r="H29887" s="74"/>
    </row>
    <row r="29888">
      <c r="H29888" s="74"/>
    </row>
    <row r="29889">
      <c r="H29889" s="74"/>
    </row>
    <row r="29890">
      <c r="H29890" s="74"/>
    </row>
    <row r="29891">
      <c r="H29891" s="74"/>
    </row>
    <row r="29892">
      <c r="H29892" s="74"/>
    </row>
    <row r="29893">
      <c r="H29893" s="74"/>
    </row>
    <row r="29894">
      <c r="H29894" s="74"/>
    </row>
    <row r="29895">
      <c r="H29895" s="74"/>
    </row>
    <row r="29896">
      <c r="H29896" s="74"/>
    </row>
    <row r="29897">
      <c r="H29897" s="74"/>
    </row>
    <row r="29898">
      <c r="H29898" s="74"/>
    </row>
    <row r="29899">
      <c r="H29899" s="74"/>
    </row>
    <row r="29900">
      <c r="H29900" s="74"/>
    </row>
    <row r="29901">
      <c r="H29901" s="74"/>
    </row>
    <row r="29902">
      <c r="H29902" s="74"/>
    </row>
    <row r="29903">
      <c r="H29903" s="74"/>
    </row>
    <row r="29904">
      <c r="H29904" s="74"/>
    </row>
    <row r="29905">
      <c r="H29905" s="74"/>
    </row>
    <row r="29906">
      <c r="H29906" s="74"/>
    </row>
    <row r="29907">
      <c r="H29907" s="74"/>
    </row>
    <row r="29908">
      <c r="H29908" s="74"/>
    </row>
    <row r="29909">
      <c r="H29909" s="74"/>
    </row>
    <row r="29910">
      <c r="H29910" s="74"/>
    </row>
    <row r="29911">
      <c r="H29911" s="74"/>
    </row>
    <row r="29912">
      <c r="H29912" s="74"/>
    </row>
    <row r="29913">
      <c r="H29913" s="74"/>
    </row>
    <row r="29914">
      <c r="H29914" s="74"/>
    </row>
    <row r="29915">
      <c r="H29915" s="74"/>
    </row>
    <row r="29916">
      <c r="H29916" s="74"/>
    </row>
    <row r="29917">
      <c r="H29917" s="74"/>
    </row>
    <row r="29918">
      <c r="H29918" s="74"/>
    </row>
    <row r="29919">
      <c r="H29919" s="74"/>
    </row>
    <row r="29920">
      <c r="H29920" s="74"/>
    </row>
    <row r="29921">
      <c r="H29921" s="74"/>
    </row>
    <row r="29922">
      <c r="H29922" s="74"/>
    </row>
    <row r="29923">
      <c r="H29923" s="74"/>
    </row>
    <row r="29924">
      <c r="H29924" s="74"/>
    </row>
    <row r="29925">
      <c r="H29925" s="74"/>
    </row>
    <row r="29926">
      <c r="H29926" s="74"/>
    </row>
    <row r="29927">
      <c r="H29927" s="74"/>
    </row>
    <row r="29928">
      <c r="H29928" s="74"/>
    </row>
    <row r="29929">
      <c r="H29929" s="74"/>
    </row>
    <row r="29930">
      <c r="H29930" s="74"/>
    </row>
    <row r="29931">
      <c r="H29931" s="74"/>
    </row>
    <row r="29932">
      <c r="H29932" s="74"/>
    </row>
    <row r="29933">
      <c r="H29933" s="74"/>
    </row>
    <row r="29934">
      <c r="H29934" s="74"/>
    </row>
    <row r="29935">
      <c r="H29935" s="74"/>
    </row>
    <row r="29936">
      <c r="H29936" s="74"/>
    </row>
    <row r="29937">
      <c r="H29937" s="74"/>
    </row>
    <row r="29938">
      <c r="H29938" s="74"/>
    </row>
    <row r="29939">
      <c r="H29939" s="74"/>
    </row>
    <row r="29940">
      <c r="H29940" s="74"/>
    </row>
    <row r="29941">
      <c r="H29941" s="74"/>
    </row>
    <row r="29942">
      <c r="H29942" s="74"/>
    </row>
    <row r="29943">
      <c r="H29943" s="74"/>
    </row>
    <row r="29944">
      <c r="H29944" s="74"/>
    </row>
    <row r="29945">
      <c r="H29945" s="74"/>
    </row>
    <row r="29946">
      <c r="H29946" s="74"/>
    </row>
    <row r="29947">
      <c r="H29947" s="74"/>
    </row>
    <row r="29948">
      <c r="H29948" s="74"/>
    </row>
    <row r="29949">
      <c r="H29949" s="74"/>
    </row>
    <row r="29950">
      <c r="H29950" s="74"/>
    </row>
    <row r="29951">
      <c r="H29951" s="74"/>
    </row>
    <row r="29952">
      <c r="H29952" s="74"/>
    </row>
    <row r="29953">
      <c r="H29953" s="74"/>
    </row>
    <row r="29954">
      <c r="H29954" s="74"/>
    </row>
    <row r="29955">
      <c r="H29955" s="74"/>
    </row>
    <row r="29956">
      <c r="H29956" s="74"/>
    </row>
    <row r="29957">
      <c r="H29957" s="74"/>
    </row>
    <row r="29958">
      <c r="H29958" s="74"/>
    </row>
    <row r="29959">
      <c r="H29959" s="74"/>
    </row>
    <row r="29960">
      <c r="H29960" s="74"/>
    </row>
    <row r="29961">
      <c r="H29961" s="74"/>
    </row>
    <row r="29962">
      <c r="H29962" s="74"/>
    </row>
    <row r="29963">
      <c r="H29963" s="74"/>
    </row>
    <row r="29964">
      <c r="H29964" s="74"/>
    </row>
    <row r="29965">
      <c r="H29965" s="74"/>
    </row>
    <row r="29966">
      <c r="H29966" s="74"/>
    </row>
    <row r="29967">
      <c r="H29967" s="74"/>
    </row>
    <row r="29968">
      <c r="H29968" s="74"/>
    </row>
    <row r="29969">
      <c r="H29969" s="74"/>
    </row>
    <row r="29970">
      <c r="H29970" s="74"/>
    </row>
    <row r="29971">
      <c r="H29971" s="74"/>
    </row>
    <row r="29972">
      <c r="H29972" s="74"/>
    </row>
    <row r="29973">
      <c r="H29973" s="74"/>
    </row>
    <row r="29974">
      <c r="H29974" s="74"/>
    </row>
    <row r="29975">
      <c r="H29975" s="74"/>
    </row>
    <row r="29976">
      <c r="H29976" s="74"/>
    </row>
    <row r="29977">
      <c r="H29977" s="74"/>
    </row>
    <row r="29978">
      <c r="H29978" s="74"/>
    </row>
    <row r="29979">
      <c r="H29979" s="74"/>
    </row>
    <row r="29980">
      <c r="H29980" s="74"/>
    </row>
    <row r="29981">
      <c r="H29981" s="74"/>
    </row>
    <row r="29982">
      <c r="H29982" s="74"/>
    </row>
    <row r="29983">
      <c r="H29983" s="74"/>
    </row>
    <row r="29984">
      <c r="H29984" s="74"/>
    </row>
    <row r="29985">
      <c r="H29985" s="74"/>
    </row>
    <row r="29986">
      <c r="H29986" s="74"/>
    </row>
    <row r="29987">
      <c r="H29987" s="74"/>
    </row>
    <row r="29988">
      <c r="H29988" s="74"/>
    </row>
    <row r="29989">
      <c r="H29989" s="74"/>
    </row>
    <row r="29990">
      <c r="H29990" s="74"/>
    </row>
    <row r="29991">
      <c r="H29991" s="74"/>
    </row>
    <row r="29992">
      <c r="H29992" s="74"/>
    </row>
    <row r="29993">
      <c r="H29993" s="74"/>
    </row>
    <row r="29994">
      <c r="H29994" s="74"/>
    </row>
    <row r="29995">
      <c r="H29995" s="74"/>
    </row>
    <row r="29996">
      <c r="H29996" s="74"/>
    </row>
    <row r="29997">
      <c r="H29997" s="74"/>
    </row>
    <row r="29998">
      <c r="H29998" s="74"/>
    </row>
    <row r="29999">
      <c r="H29999" s="74"/>
    </row>
    <row r="30000">
      <c r="H30000" s="74"/>
    </row>
    <row r="30001">
      <c r="H30001" s="74"/>
    </row>
    <row r="30002">
      <c r="H30002" s="74"/>
    </row>
    <row r="30003">
      <c r="H30003" s="74"/>
    </row>
    <row r="30004">
      <c r="H30004" s="74"/>
    </row>
    <row r="30005">
      <c r="H30005" s="74"/>
    </row>
    <row r="30006">
      <c r="H30006" s="74"/>
    </row>
    <row r="30007">
      <c r="H30007" s="74"/>
    </row>
    <row r="30008">
      <c r="H30008" s="74"/>
    </row>
    <row r="30009">
      <c r="H30009" s="74"/>
    </row>
    <row r="30010">
      <c r="H30010" s="74"/>
    </row>
    <row r="30011">
      <c r="H30011" s="74"/>
    </row>
    <row r="30012">
      <c r="H30012" s="74"/>
    </row>
    <row r="30013">
      <c r="H30013" s="74"/>
    </row>
    <row r="30014">
      <c r="H30014" s="74"/>
    </row>
    <row r="30015">
      <c r="H30015" s="74"/>
    </row>
    <row r="30016">
      <c r="H30016" s="74"/>
    </row>
    <row r="30017">
      <c r="H30017" s="74"/>
    </row>
    <row r="30018">
      <c r="H30018" s="74"/>
    </row>
    <row r="30019">
      <c r="H30019" s="74"/>
    </row>
    <row r="30020">
      <c r="H30020" s="74"/>
    </row>
    <row r="30021">
      <c r="H30021" s="74"/>
    </row>
    <row r="30022">
      <c r="H30022" s="74"/>
    </row>
    <row r="30023">
      <c r="H30023" s="74"/>
    </row>
    <row r="30024">
      <c r="H30024" s="74"/>
    </row>
    <row r="30025">
      <c r="H30025" s="74"/>
    </row>
    <row r="30026">
      <c r="H30026" s="74"/>
    </row>
    <row r="30027">
      <c r="H30027" s="74"/>
    </row>
    <row r="30028">
      <c r="H30028" s="74"/>
    </row>
    <row r="30029">
      <c r="H30029" s="74"/>
    </row>
    <row r="30030">
      <c r="H30030" s="74"/>
    </row>
    <row r="30031">
      <c r="H30031" s="74"/>
    </row>
    <row r="30032">
      <c r="H30032" s="74"/>
    </row>
    <row r="30033">
      <c r="H30033" s="74"/>
    </row>
    <row r="30034">
      <c r="H30034" s="74"/>
    </row>
    <row r="30035">
      <c r="H30035" s="74"/>
    </row>
    <row r="30036">
      <c r="H30036" s="74"/>
    </row>
    <row r="30037">
      <c r="H30037" s="74"/>
    </row>
    <row r="30038">
      <c r="H30038" s="74"/>
    </row>
    <row r="30039">
      <c r="H30039" s="74"/>
    </row>
    <row r="30040">
      <c r="H30040" s="74"/>
    </row>
    <row r="30041">
      <c r="H30041" s="74"/>
    </row>
    <row r="30042">
      <c r="H30042" s="74"/>
    </row>
    <row r="30043">
      <c r="H30043" s="74"/>
    </row>
    <row r="30044">
      <c r="H30044" s="74"/>
    </row>
    <row r="30045">
      <c r="H30045" s="74"/>
    </row>
    <row r="30046">
      <c r="H30046" s="74"/>
    </row>
    <row r="30047">
      <c r="H30047" s="74"/>
    </row>
    <row r="30048">
      <c r="H30048" s="74"/>
    </row>
    <row r="30049">
      <c r="H30049" s="74"/>
    </row>
    <row r="30050">
      <c r="H30050" s="74"/>
    </row>
    <row r="30051">
      <c r="H30051" s="74"/>
    </row>
    <row r="30052">
      <c r="H30052" s="74"/>
    </row>
    <row r="30053">
      <c r="H30053" s="74"/>
    </row>
    <row r="30054">
      <c r="H30054" s="74"/>
    </row>
    <row r="30055">
      <c r="H30055" s="74"/>
    </row>
    <row r="30056">
      <c r="H30056" s="74"/>
    </row>
    <row r="30057">
      <c r="H30057" s="74"/>
    </row>
    <row r="30058">
      <c r="H30058" s="74"/>
    </row>
    <row r="30059">
      <c r="H30059" s="74"/>
    </row>
    <row r="30060">
      <c r="H30060" s="74"/>
    </row>
    <row r="30061">
      <c r="H30061" s="74"/>
    </row>
    <row r="30062">
      <c r="H30062" s="74"/>
    </row>
    <row r="30063">
      <c r="H30063" s="74"/>
    </row>
    <row r="30064">
      <c r="H30064" s="74"/>
    </row>
    <row r="30065">
      <c r="H30065" s="74"/>
    </row>
    <row r="30066">
      <c r="H30066" s="74"/>
    </row>
    <row r="30067">
      <c r="H30067" s="74"/>
    </row>
    <row r="30068">
      <c r="H30068" s="74"/>
    </row>
    <row r="30069">
      <c r="H30069" s="74"/>
    </row>
    <row r="30070">
      <c r="H30070" s="74"/>
    </row>
    <row r="30071">
      <c r="H30071" s="74"/>
    </row>
    <row r="30072">
      <c r="H30072" s="74"/>
    </row>
    <row r="30073">
      <c r="H30073" s="74"/>
    </row>
    <row r="30074">
      <c r="H30074" s="74"/>
    </row>
    <row r="30075">
      <c r="H30075" s="74"/>
    </row>
    <row r="30076">
      <c r="H30076" s="74"/>
    </row>
    <row r="30077">
      <c r="H30077" s="74"/>
    </row>
    <row r="30078">
      <c r="H30078" s="74"/>
    </row>
    <row r="30079">
      <c r="H30079" s="74"/>
    </row>
    <row r="30080">
      <c r="H30080" s="74"/>
    </row>
    <row r="30081">
      <c r="H30081" s="74"/>
    </row>
    <row r="30082">
      <c r="H30082" s="74"/>
    </row>
    <row r="30083">
      <c r="H30083" s="74"/>
    </row>
    <row r="30084">
      <c r="H30084" s="74"/>
    </row>
    <row r="30085">
      <c r="H30085" s="74"/>
    </row>
    <row r="30086">
      <c r="H30086" s="74"/>
    </row>
    <row r="30087">
      <c r="H30087" s="74"/>
    </row>
    <row r="30088">
      <c r="H30088" s="74"/>
    </row>
    <row r="30089">
      <c r="H30089" s="74"/>
    </row>
    <row r="30090">
      <c r="H30090" s="74"/>
    </row>
    <row r="30091">
      <c r="H30091" s="74"/>
    </row>
    <row r="30092">
      <c r="H30092" s="74"/>
    </row>
    <row r="30093">
      <c r="H30093" s="74"/>
    </row>
    <row r="30094">
      <c r="H30094" s="74"/>
    </row>
    <row r="30095">
      <c r="H30095" s="74"/>
    </row>
    <row r="30096">
      <c r="H30096" s="74"/>
    </row>
    <row r="30097">
      <c r="H30097" s="74"/>
    </row>
    <row r="30098">
      <c r="H30098" s="74"/>
    </row>
    <row r="30099">
      <c r="H30099" s="74"/>
    </row>
    <row r="30100">
      <c r="H30100" s="74"/>
    </row>
    <row r="30101">
      <c r="H30101" s="74"/>
    </row>
    <row r="30102">
      <c r="H30102" s="74"/>
    </row>
    <row r="30103">
      <c r="H30103" s="74"/>
    </row>
    <row r="30104">
      <c r="H30104" s="74"/>
    </row>
    <row r="30105">
      <c r="H30105" s="74"/>
    </row>
    <row r="30106">
      <c r="H30106" s="74"/>
    </row>
    <row r="30107">
      <c r="H30107" s="74"/>
    </row>
    <row r="30108">
      <c r="H30108" s="74"/>
    </row>
    <row r="30109">
      <c r="H30109" s="74"/>
    </row>
    <row r="30110">
      <c r="H30110" s="74"/>
    </row>
    <row r="30111">
      <c r="H30111" s="74"/>
    </row>
    <row r="30112">
      <c r="H30112" s="74"/>
    </row>
    <row r="30113">
      <c r="H30113" s="74"/>
    </row>
    <row r="30114">
      <c r="H30114" s="74"/>
    </row>
    <row r="30115">
      <c r="H30115" s="74"/>
    </row>
    <row r="30116">
      <c r="H30116" s="74"/>
    </row>
    <row r="30117">
      <c r="H30117" s="74"/>
    </row>
    <row r="30118">
      <c r="H30118" s="74"/>
    </row>
    <row r="30119">
      <c r="H30119" s="74"/>
    </row>
    <row r="30120">
      <c r="H30120" s="74"/>
    </row>
    <row r="30121">
      <c r="H30121" s="74"/>
    </row>
    <row r="30122">
      <c r="H30122" s="74"/>
    </row>
    <row r="30123">
      <c r="H30123" s="74"/>
    </row>
    <row r="30124">
      <c r="H30124" s="74"/>
    </row>
    <row r="30125">
      <c r="H30125" s="74"/>
    </row>
    <row r="30126">
      <c r="H30126" s="74"/>
    </row>
    <row r="30127">
      <c r="H30127" s="74"/>
    </row>
    <row r="30128">
      <c r="H30128" s="74"/>
    </row>
    <row r="30129">
      <c r="H30129" s="74"/>
    </row>
    <row r="30130">
      <c r="H30130" s="74"/>
    </row>
    <row r="30131">
      <c r="H30131" s="74"/>
    </row>
    <row r="30132">
      <c r="H30132" s="74"/>
    </row>
    <row r="30133">
      <c r="H30133" s="74"/>
    </row>
    <row r="30134">
      <c r="H30134" s="74"/>
    </row>
    <row r="30135">
      <c r="H30135" s="74"/>
    </row>
    <row r="30136">
      <c r="H30136" s="74"/>
    </row>
    <row r="30137">
      <c r="H30137" s="74"/>
    </row>
    <row r="30138">
      <c r="H30138" s="74"/>
    </row>
    <row r="30139">
      <c r="H30139" s="74"/>
    </row>
    <row r="30140">
      <c r="H30140" s="74"/>
    </row>
    <row r="30141">
      <c r="H30141" s="74"/>
    </row>
    <row r="30142">
      <c r="H30142" s="74"/>
    </row>
    <row r="30143">
      <c r="H30143" s="74"/>
    </row>
    <row r="30144">
      <c r="H30144" s="74"/>
    </row>
    <row r="30145">
      <c r="H30145" s="74"/>
    </row>
    <row r="30146">
      <c r="H30146" s="74"/>
    </row>
    <row r="30147">
      <c r="H30147" s="74"/>
    </row>
    <row r="30148">
      <c r="H30148" s="74"/>
    </row>
    <row r="30149">
      <c r="H30149" s="74"/>
    </row>
    <row r="30150">
      <c r="H30150" s="74"/>
    </row>
    <row r="30151">
      <c r="H30151" s="74"/>
    </row>
    <row r="30152">
      <c r="H30152" s="74"/>
    </row>
    <row r="30153">
      <c r="H30153" s="74"/>
    </row>
    <row r="30154">
      <c r="H30154" s="74"/>
    </row>
    <row r="30155">
      <c r="H30155" s="74"/>
    </row>
    <row r="30156">
      <c r="H30156" s="74"/>
    </row>
    <row r="30157">
      <c r="H30157" s="74"/>
    </row>
    <row r="30158">
      <c r="H30158" s="74"/>
    </row>
    <row r="30159">
      <c r="H30159" s="74"/>
    </row>
    <row r="30160">
      <c r="H30160" s="74"/>
    </row>
    <row r="30161">
      <c r="H30161" s="74"/>
    </row>
    <row r="30162">
      <c r="H30162" s="74"/>
    </row>
    <row r="30163">
      <c r="H30163" s="74"/>
    </row>
    <row r="30164">
      <c r="H30164" s="74"/>
    </row>
    <row r="30165">
      <c r="H30165" s="74"/>
    </row>
    <row r="30166">
      <c r="H30166" s="74"/>
    </row>
    <row r="30167">
      <c r="H30167" s="74"/>
    </row>
    <row r="30168">
      <c r="H30168" s="74"/>
    </row>
    <row r="30169">
      <c r="H30169" s="74"/>
    </row>
    <row r="30170">
      <c r="H30170" s="74"/>
    </row>
    <row r="30171">
      <c r="H30171" s="74"/>
    </row>
    <row r="30172">
      <c r="H30172" s="74"/>
    </row>
    <row r="30173">
      <c r="H30173" s="74"/>
    </row>
    <row r="30174">
      <c r="H30174" s="74"/>
    </row>
    <row r="30175">
      <c r="H30175" s="74"/>
    </row>
    <row r="30176">
      <c r="H30176" s="74"/>
    </row>
    <row r="30177">
      <c r="H30177" s="74"/>
    </row>
    <row r="30178">
      <c r="H30178" s="74"/>
    </row>
    <row r="30179">
      <c r="H30179" s="74"/>
    </row>
    <row r="30180">
      <c r="H30180" s="74"/>
    </row>
    <row r="30181">
      <c r="H30181" s="74"/>
    </row>
    <row r="30182">
      <c r="H30182" s="74"/>
    </row>
    <row r="30183">
      <c r="H30183" s="74"/>
    </row>
    <row r="30184">
      <c r="H30184" s="74"/>
    </row>
    <row r="30185">
      <c r="H30185" s="74"/>
    </row>
    <row r="30186">
      <c r="H30186" s="74"/>
    </row>
    <row r="30187">
      <c r="H30187" s="74"/>
    </row>
    <row r="30188">
      <c r="H30188" s="74"/>
    </row>
    <row r="30189">
      <c r="H30189" s="74"/>
    </row>
    <row r="30190">
      <c r="H30190" s="74"/>
    </row>
    <row r="30191">
      <c r="H30191" s="74"/>
    </row>
    <row r="30192">
      <c r="H30192" s="74"/>
    </row>
    <row r="30193">
      <c r="H30193" s="74"/>
    </row>
    <row r="30194">
      <c r="H30194" s="74"/>
    </row>
    <row r="30195">
      <c r="H30195" s="74"/>
    </row>
    <row r="30196">
      <c r="H30196" s="74"/>
    </row>
    <row r="30197">
      <c r="H30197" s="74"/>
    </row>
    <row r="30198">
      <c r="H30198" s="74"/>
    </row>
    <row r="30199">
      <c r="H30199" s="74"/>
    </row>
    <row r="30200">
      <c r="H30200" s="74"/>
    </row>
    <row r="30201">
      <c r="H30201" s="74"/>
    </row>
    <row r="30202">
      <c r="H30202" s="74"/>
    </row>
    <row r="30203">
      <c r="H30203" s="74"/>
    </row>
    <row r="30204">
      <c r="H30204" s="74"/>
    </row>
    <row r="30205">
      <c r="H30205" s="74"/>
    </row>
    <row r="30206">
      <c r="H30206" s="74"/>
    </row>
    <row r="30207">
      <c r="H30207" s="74"/>
    </row>
    <row r="30208">
      <c r="H30208" s="74"/>
    </row>
    <row r="30209">
      <c r="H30209" s="74"/>
    </row>
    <row r="30210">
      <c r="H30210" s="74"/>
    </row>
    <row r="30211">
      <c r="H30211" s="74"/>
    </row>
    <row r="30212">
      <c r="H30212" s="74"/>
    </row>
    <row r="30213">
      <c r="H30213" s="74"/>
    </row>
    <row r="30214">
      <c r="H30214" s="74"/>
    </row>
    <row r="30215">
      <c r="H30215" s="74"/>
    </row>
    <row r="30216">
      <c r="H30216" s="74"/>
    </row>
    <row r="30217">
      <c r="H30217" s="74"/>
    </row>
    <row r="30218">
      <c r="H30218" s="74"/>
    </row>
    <row r="30219">
      <c r="H30219" s="74"/>
    </row>
    <row r="30220">
      <c r="H30220" s="74"/>
    </row>
    <row r="30221">
      <c r="H30221" s="74"/>
    </row>
    <row r="30222">
      <c r="H30222" s="74"/>
    </row>
    <row r="30223">
      <c r="H30223" s="74"/>
    </row>
    <row r="30224">
      <c r="H30224" s="74"/>
    </row>
    <row r="30225">
      <c r="H30225" s="74"/>
    </row>
    <row r="30226">
      <c r="H30226" s="74"/>
    </row>
    <row r="30227">
      <c r="H30227" s="74"/>
    </row>
    <row r="30228">
      <c r="H30228" s="74"/>
    </row>
    <row r="30229">
      <c r="H30229" s="74"/>
    </row>
    <row r="30230">
      <c r="H30230" s="74"/>
    </row>
    <row r="30231">
      <c r="H30231" s="74"/>
    </row>
    <row r="30232">
      <c r="H30232" s="74"/>
    </row>
    <row r="30233">
      <c r="H30233" s="74"/>
    </row>
    <row r="30234">
      <c r="H30234" s="74"/>
    </row>
    <row r="30235">
      <c r="H30235" s="74"/>
    </row>
    <row r="30236">
      <c r="H30236" s="74"/>
    </row>
    <row r="30237">
      <c r="H30237" s="74"/>
    </row>
    <row r="30238">
      <c r="H30238" s="74"/>
    </row>
    <row r="30239">
      <c r="H30239" s="74"/>
    </row>
    <row r="30240">
      <c r="H30240" s="74"/>
    </row>
    <row r="30241">
      <c r="H30241" s="74"/>
    </row>
    <row r="30242">
      <c r="H30242" s="74"/>
    </row>
    <row r="30243">
      <c r="H30243" s="74"/>
    </row>
    <row r="30244">
      <c r="H30244" s="74"/>
    </row>
    <row r="30245">
      <c r="H30245" s="74"/>
    </row>
    <row r="30246">
      <c r="H30246" s="74"/>
    </row>
    <row r="30247">
      <c r="H30247" s="74"/>
    </row>
    <row r="30248">
      <c r="H30248" s="74"/>
    </row>
    <row r="30249">
      <c r="H30249" s="74"/>
    </row>
    <row r="30250">
      <c r="H30250" s="74"/>
    </row>
    <row r="30251">
      <c r="H30251" s="74"/>
    </row>
    <row r="30252">
      <c r="H30252" s="74"/>
    </row>
    <row r="30253">
      <c r="H30253" s="74"/>
    </row>
    <row r="30254">
      <c r="H30254" s="74"/>
    </row>
    <row r="30255">
      <c r="H30255" s="74"/>
    </row>
    <row r="30256">
      <c r="H30256" s="74"/>
    </row>
    <row r="30257">
      <c r="H30257" s="74"/>
    </row>
    <row r="30258">
      <c r="H30258" s="74"/>
    </row>
    <row r="30259">
      <c r="H30259" s="74"/>
    </row>
    <row r="30260">
      <c r="H30260" s="74"/>
    </row>
    <row r="30261">
      <c r="H30261" s="74"/>
    </row>
    <row r="30262">
      <c r="H30262" s="74"/>
    </row>
    <row r="30263">
      <c r="H30263" s="74"/>
    </row>
    <row r="30264">
      <c r="H30264" s="74"/>
    </row>
    <row r="30265">
      <c r="H30265" s="74"/>
    </row>
    <row r="30266">
      <c r="H30266" s="74"/>
    </row>
    <row r="30267">
      <c r="H30267" s="74"/>
    </row>
    <row r="30268">
      <c r="H30268" s="74"/>
    </row>
    <row r="30269">
      <c r="H30269" s="74"/>
    </row>
    <row r="30270">
      <c r="H30270" s="74"/>
    </row>
    <row r="30271">
      <c r="H30271" s="74"/>
    </row>
    <row r="30272">
      <c r="H30272" s="74"/>
    </row>
    <row r="30273">
      <c r="H30273" s="74"/>
    </row>
    <row r="30274">
      <c r="H30274" s="74"/>
    </row>
    <row r="30275">
      <c r="H30275" s="74"/>
    </row>
    <row r="30276">
      <c r="H30276" s="74"/>
    </row>
    <row r="30277">
      <c r="H30277" s="74"/>
    </row>
    <row r="30278">
      <c r="H30278" s="74"/>
    </row>
    <row r="30279">
      <c r="H30279" s="74"/>
    </row>
    <row r="30280">
      <c r="H30280" s="74"/>
    </row>
    <row r="30281">
      <c r="H30281" s="74"/>
    </row>
    <row r="30282">
      <c r="H30282" s="74"/>
    </row>
    <row r="30283">
      <c r="H30283" s="74"/>
    </row>
    <row r="30284">
      <c r="H30284" s="74"/>
    </row>
    <row r="30285">
      <c r="H30285" s="74"/>
    </row>
    <row r="30286">
      <c r="H30286" s="74"/>
    </row>
    <row r="30287">
      <c r="H30287" s="74"/>
    </row>
    <row r="30288">
      <c r="H30288" s="74"/>
    </row>
    <row r="30289">
      <c r="H30289" s="74"/>
    </row>
    <row r="30290">
      <c r="H30290" s="74"/>
    </row>
    <row r="30291">
      <c r="H30291" s="74"/>
    </row>
    <row r="30292">
      <c r="H30292" s="74"/>
    </row>
    <row r="30293">
      <c r="H30293" s="74"/>
    </row>
    <row r="30294">
      <c r="H30294" s="74"/>
    </row>
    <row r="30295">
      <c r="H30295" s="74"/>
    </row>
    <row r="30296">
      <c r="H30296" s="74"/>
    </row>
    <row r="30297">
      <c r="H30297" s="74"/>
    </row>
    <row r="30298">
      <c r="H30298" s="74"/>
    </row>
    <row r="30299">
      <c r="H30299" s="74"/>
    </row>
    <row r="30300">
      <c r="H30300" s="74"/>
    </row>
    <row r="30301">
      <c r="H30301" s="74"/>
    </row>
    <row r="30302">
      <c r="H30302" s="74"/>
    </row>
    <row r="30303">
      <c r="H30303" s="74"/>
    </row>
    <row r="30304">
      <c r="H30304" s="74"/>
    </row>
    <row r="30305">
      <c r="H30305" s="74"/>
    </row>
    <row r="30306">
      <c r="H30306" s="74"/>
    </row>
    <row r="30307">
      <c r="H30307" s="74"/>
    </row>
    <row r="30308">
      <c r="H30308" s="74"/>
    </row>
    <row r="30309">
      <c r="H30309" s="74"/>
    </row>
    <row r="30310">
      <c r="H30310" s="74"/>
    </row>
    <row r="30311">
      <c r="H30311" s="74"/>
    </row>
    <row r="30312">
      <c r="H30312" s="74"/>
    </row>
    <row r="30313">
      <c r="H30313" s="74"/>
    </row>
    <row r="30314">
      <c r="H30314" s="74"/>
    </row>
    <row r="30315">
      <c r="H30315" s="74"/>
    </row>
    <row r="30316">
      <c r="H30316" s="74"/>
    </row>
    <row r="30317">
      <c r="H30317" s="74"/>
    </row>
    <row r="30318">
      <c r="H30318" s="74"/>
    </row>
    <row r="30319">
      <c r="H30319" s="74"/>
    </row>
    <row r="30320">
      <c r="H30320" s="74"/>
    </row>
    <row r="30321">
      <c r="H30321" s="74"/>
    </row>
    <row r="30322">
      <c r="H30322" s="74"/>
    </row>
    <row r="30323">
      <c r="H30323" s="74"/>
    </row>
    <row r="30324">
      <c r="H30324" s="74"/>
    </row>
    <row r="30325">
      <c r="H30325" s="74"/>
    </row>
    <row r="30326">
      <c r="H30326" s="74"/>
    </row>
    <row r="30327">
      <c r="H30327" s="74"/>
    </row>
    <row r="30328">
      <c r="H30328" s="74"/>
    </row>
    <row r="30329">
      <c r="H30329" s="74"/>
    </row>
    <row r="30330">
      <c r="H30330" s="74"/>
    </row>
    <row r="30331">
      <c r="H30331" s="74"/>
    </row>
    <row r="30332">
      <c r="H30332" s="74"/>
    </row>
    <row r="30333">
      <c r="H30333" s="74"/>
    </row>
    <row r="30334">
      <c r="H30334" s="74"/>
    </row>
    <row r="30335">
      <c r="H30335" s="74"/>
    </row>
    <row r="30336">
      <c r="H30336" s="74"/>
    </row>
    <row r="30337">
      <c r="H30337" s="74"/>
    </row>
    <row r="30338">
      <c r="H30338" s="74"/>
    </row>
    <row r="30339">
      <c r="H30339" s="74"/>
    </row>
    <row r="30340">
      <c r="H30340" s="74"/>
    </row>
    <row r="30341">
      <c r="H30341" s="74"/>
    </row>
    <row r="30342">
      <c r="H30342" s="74"/>
    </row>
    <row r="30343">
      <c r="H30343" s="74"/>
    </row>
    <row r="30344">
      <c r="H30344" s="74"/>
    </row>
    <row r="30345">
      <c r="H30345" s="74"/>
    </row>
    <row r="30346">
      <c r="H30346" s="74"/>
    </row>
    <row r="30347">
      <c r="H30347" s="74"/>
    </row>
    <row r="30348">
      <c r="H30348" s="74"/>
    </row>
    <row r="30349">
      <c r="H30349" s="74"/>
    </row>
    <row r="30350">
      <c r="H30350" s="74"/>
    </row>
    <row r="30351">
      <c r="H30351" s="74"/>
    </row>
    <row r="30352">
      <c r="H30352" s="74"/>
    </row>
    <row r="30353">
      <c r="H30353" s="74"/>
    </row>
    <row r="30354">
      <c r="H30354" s="74"/>
    </row>
    <row r="30355">
      <c r="H30355" s="74"/>
    </row>
    <row r="30356">
      <c r="H30356" s="74"/>
    </row>
    <row r="30357">
      <c r="H30357" s="74"/>
    </row>
    <row r="30358">
      <c r="H30358" s="74"/>
    </row>
    <row r="30359">
      <c r="H30359" s="74"/>
    </row>
    <row r="30360">
      <c r="H30360" s="74"/>
    </row>
    <row r="30361">
      <c r="H30361" s="74"/>
    </row>
    <row r="30362">
      <c r="H30362" s="74"/>
    </row>
    <row r="30363">
      <c r="H30363" s="74"/>
    </row>
    <row r="30364">
      <c r="H30364" s="74"/>
    </row>
    <row r="30365">
      <c r="H30365" s="74"/>
    </row>
    <row r="30366">
      <c r="H30366" s="74"/>
    </row>
    <row r="30367">
      <c r="H30367" s="74"/>
    </row>
    <row r="30368">
      <c r="H30368" s="74"/>
    </row>
    <row r="30369">
      <c r="H30369" s="74"/>
    </row>
    <row r="30370">
      <c r="H30370" s="74"/>
    </row>
    <row r="30371">
      <c r="H30371" s="74"/>
    </row>
    <row r="30372">
      <c r="H30372" s="74"/>
    </row>
    <row r="30373">
      <c r="H30373" s="74"/>
    </row>
    <row r="30374">
      <c r="H30374" s="74"/>
    </row>
    <row r="30375">
      <c r="H30375" s="74"/>
    </row>
    <row r="30376">
      <c r="H30376" s="74"/>
    </row>
    <row r="30377">
      <c r="H30377" s="74"/>
    </row>
    <row r="30378">
      <c r="H30378" s="74"/>
    </row>
    <row r="30379">
      <c r="H30379" s="74"/>
    </row>
    <row r="30380">
      <c r="H30380" s="74"/>
    </row>
    <row r="30381">
      <c r="H30381" s="74"/>
    </row>
    <row r="30382">
      <c r="H30382" s="74"/>
    </row>
    <row r="30383">
      <c r="H30383" s="74"/>
    </row>
    <row r="30384">
      <c r="H30384" s="74"/>
    </row>
    <row r="30385">
      <c r="H30385" s="74"/>
    </row>
    <row r="30386">
      <c r="H30386" s="74"/>
    </row>
    <row r="30387">
      <c r="H30387" s="74"/>
    </row>
    <row r="30388">
      <c r="H30388" s="74"/>
    </row>
    <row r="30389">
      <c r="H30389" s="74"/>
    </row>
    <row r="30390">
      <c r="H30390" s="74"/>
    </row>
    <row r="30391">
      <c r="H30391" s="74"/>
    </row>
    <row r="30392">
      <c r="H30392" s="74"/>
    </row>
    <row r="30393">
      <c r="H30393" s="74"/>
    </row>
    <row r="30394">
      <c r="H30394" s="74"/>
    </row>
    <row r="30395">
      <c r="H30395" s="74"/>
    </row>
    <row r="30396">
      <c r="H30396" s="74"/>
    </row>
    <row r="30397">
      <c r="H30397" s="74"/>
    </row>
    <row r="30398">
      <c r="H30398" s="74"/>
    </row>
    <row r="30399">
      <c r="H30399" s="74"/>
    </row>
    <row r="30400">
      <c r="H30400" s="74"/>
    </row>
    <row r="30401">
      <c r="H30401" s="74"/>
    </row>
    <row r="30402">
      <c r="H30402" s="74"/>
    </row>
    <row r="30403">
      <c r="H30403" s="74"/>
    </row>
    <row r="30404">
      <c r="H30404" s="74"/>
    </row>
    <row r="30405">
      <c r="H30405" s="74"/>
    </row>
    <row r="30406">
      <c r="H30406" s="74"/>
    </row>
    <row r="30407">
      <c r="H30407" s="74"/>
    </row>
    <row r="30408">
      <c r="H30408" s="74"/>
    </row>
    <row r="30409">
      <c r="H30409" s="74"/>
    </row>
    <row r="30410">
      <c r="H30410" s="74"/>
    </row>
    <row r="30411">
      <c r="H30411" s="74"/>
    </row>
    <row r="30412">
      <c r="H30412" s="74"/>
    </row>
    <row r="30413">
      <c r="H30413" s="74"/>
    </row>
    <row r="30414">
      <c r="H30414" s="74"/>
    </row>
    <row r="30415">
      <c r="H30415" s="74"/>
    </row>
    <row r="30416">
      <c r="H30416" s="74"/>
    </row>
    <row r="30417">
      <c r="H30417" s="74"/>
    </row>
    <row r="30418">
      <c r="H30418" s="74"/>
    </row>
    <row r="30419">
      <c r="H30419" s="74"/>
    </row>
    <row r="30420">
      <c r="H30420" s="74"/>
    </row>
    <row r="30421">
      <c r="H30421" s="74"/>
    </row>
    <row r="30422">
      <c r="H30422" s="74"/>
    </row>
    <row r="30423">
      <c r="H30423" s="74"/>
    </row>
    <row r="30424">
      <c r="H30424" s="74"/>
    </row>
    <row r="30425">
      <c r="H30425" s="74"/>
    </row>
    <row r="30426">
      <c r="H30426" s="74"/>
    </row>
    <row r="30427">
      <c r="H30427" s="74"/>
    </row>
    <row r="30428">
      <c r="H30428" s="74"/>
    </row>
    <row r="30429">
      <c r="H30429" s="74"/>
    </row>
    <row r="30430">
      <c r="H30430" s="74"/>
    </row>
    <row r="30431">
      <c r="H30431" s="74"/>
    </row>
    <row r="30432">
      <c r="H30432" s="74"/>
    </row>
    <row r="30433">
      <c r="H30433" s="74"/>
    </row>
    <row r="30434">
      <c r="H30434" s="74"/>
    </row>
    <row r="30435">
      <c r="H30435" s="74"/>
    </row>
    <row r="30436">
      <c r="H30436" s="74"/>
    </row>
    <row r="30437">
      <c r="H30437" s="74"/>
    </row>
    <row r="30438">
      <c r="H30438" s="74"/>
    </row>
    <row r="30439">
      <c r="H30439" s="74"/>
    </row>
    <row r="30440">
      <c r="H30440" s="74"/>
    </row>
    <row r="30441">
      <c r="H30441" s="74"/>
    </row>
    <row r="30442">
      <c r="H30442" s="74"/>
    </row>
    <row r="30443">
      <c r="H30443" s="74"/>
    </row>
    <row r="30444">
      <c r="H30444" s="74"/>
    </row>
    <row r="30445">
      <c r="H30445" s="74"/>
    </row>
    <row r="30446">
      <c r="H30446" s="74"/>
    </row>
    <row r="30447">
      <c r="H30447" s="74"/>
    </row>
    <row r="30448">
      <c r="H30448" s="74"/>
    </row>
    <row r="30449">
      <c r="H30449" s="74"/>
    </row>
    <row r="30450">
      <c r="H30450" s="74"/>
    </row>
    <row r="30451">
      <c r="H30451" s="74"/>
    </row>
    <row r="30452">
      <c r="H30452" s="74"/>
    </row>
    <row r="30453">
      <c r="H30453" s="74"/>
    </row>
    <row r="30454">
      <c r="H30454" s="74"/>
    </row>
    <row r="30455">
      <c r="H30455" s="74"/>
    </row>
    <row r="30456">
      <c r="H30456" s="74"/>
    </row>
    <row r="30457">
      <c r="H30457" s="74"/>
    </row>
    <row r="30458">
      <c r="H30458" s="74"/>
    </row>
    <row r="30459">
      <c r="H30459" s="74"/>
    </row>
    <row r="30460">
      <c r="H30460" s="74"/>
    </row>
    <row r="30461">
      <c r="H30461" s="74"/>
    </row>
    <row r="30462">
      <c r="H30462" s="74"/>
    </row>
    <row r="30463">
      <c r="H30463" s="74"/>
    </row>
    <row r="30464">
      <c r="H30464" s="74"/>
    </row>
    <row r="30465">
      <c r="H30465" s="74"/>
    </row>
    <row r="30466">
      <c r="H30466" s="74"/>
    </row>
    <row r="30467">
      <c r="H30467" s="74"/>
    </row>
    <row r="30468">
      <c r="H30468" s="74"/>
    </row>
    <row r="30469">
      <c r="H30469" s="74"/>
    </row>
    <row r="30470">
      <c r="H30470" s="74"/>
    </row>
    <row r="30471">
      <c r="H30471" s="74"/>
    </row>
    <row r="30472">
      <c r="H30472" s="74"/>
    </row>
    <row r="30473">
      <c r="H30473" s="74"/>
    </row>
    <row r="30474">
      <c r="H30474" s="74"/>
    </row>
    <row r="30475">
      <c r="H30475" s="74"/>
    </row>
    <row r="30476">
      <c r="H30476" s="74"/>
    </row>
    <row r="30477">
      <c r="H30477" s="74"/>
    </row>
    <row r="30478">
      <c r="H30478" s="74"/>
    </row>
    <row r="30479">
      <c r="H30479" s="74"/>
    </row>
    <row r="30480">
      <c r="H30480" s="74"/>
    </row>
    <row r="30481">
      <c r="H30481" s="74"/>
    </row>
    <row r="30482">
      <c r="H30482" s="74"/>
    </row>
    <row r="30483">
      <c r="H30483" s="74"/>
    </row>
    <row r="30484">
      <c r="H30484" s="74"/>
    </row>
    <row r="30485">
      <c r="H30485" s="74"/>
    </row>
    <row r="30486">
      <c r="H30486" s="74"/>
    </row>
    <row r="30487">
      <c r="H30487" s="74"/>
    </row>
    <row r="30488">
      <c r="H30488" s="74"/>
    </row>
    <row r="30489">
      <c r="H30489" s="74"/>
    </row>
    <row r="30490">
      <c r="H30490" s="74"/>
    </row>
    <row r="30491">
      <c r="H30491" s="74"/>
    </row>
    <row r="30492">
      <c r="H30492" s="74"/>
    </row>
    <row r="30493">
      <c r="H30493" s="74"/>
    </row>
    <row r="30494">
      <c r="H30494" s="74"/>
    </row>
    <row r="30495">
      <c r="H30495" s="74"/>
    </row>
    <row r="30496">
      <c r="H30496" s="74"/>
    </row>
    <row r="30497">
      <c r="H30497" s="74"/>
    </row>
    <row r="30498">
      <c r="H30498" s="74"/>
    </row>
    <row r="30499">
      <c r="H30499" s="74"/>
    </row>
    <row r="30500">
      <c r="H30500" s="74"/>
    </row>
    <row r="30501">
      <c r="H30501" s="74"/>
    </row>
    <row r="30502">
      <c r="H30502" s="74"/>
    </row>
    <row r="30503">
      <c r="H30503" s="74"/>
    </row>
    <row r="30504">
      <c r="H30504" s="74"/>
    </row>
    <row r="30505">
      <c r="H30505" s="74"/>
    </row>
    <row r="30506">
      <c r="H30506" s="74"/>
    </row>
    <row r="30507">
      <c r="H30507" s="74"/>
    </row>
    <row r="30508">
      <c r="H30508" s="74"/>
    </row>
    <row r="30509">
      <c r="H30509" s="74"/>
    </row>
    <row r="30510">
      <c r="H30510" s="74"/>
    </row>
    <row r="30511">
      <c r="H30511" s="74"/>
    </row>
    <row r="30512">
      <c r="H30512" s="74"/>
    </row>
    <row r="30513">
      <c r="H30513" s="74"/>
    </row>
    <row r="30514">
      <c r="H30514" s="74"/>
    </row>
    <row r="30515">
      <c r="H30515" s="74"/>
    </row>
    <row r="30516">
      <c r="H30516" s="74"/>
    </row>
    <row r="30517">
      <c r="H30517" s="74"/>
    </row>
    <row r="30518">
      <c r="H30518" s="74"/>
    </row>
    <row r="30519">
      <c r="H30519" s="74"/>
    </row>
    <row r="30520">
      <c r="H30520" s="74"/>
    </row>
    <row r="30521">
      <c r="H30521" s="74"/>
    </row>
    <row r="30522">
      <c r="H30522" s="74"/>
    </row>
    <row r="30523">
      <c r="H30523" s="74"/>
    </row>
    <row r="30524">
      <c r="H30524" s="74"/>
    </row>
    <row r="30525">
      <c r="H30525" s="74"/>
    </row>
    <row r="30526">
      <c r="H30526" s="74"/>
    </row>
    <row r="30527">
      <c r="H30527" s="74"/>
    </row>
    <row r="30528">
      <c r="H30528" s="74"/>
    </row>
    <row r="30529">
      <c r="H30529" s="74"/>
    </row>
    <row r="30530">
      <c r="H30530" s="74"/>
    </row>
    <row r="30531">
      <c r="H30531" s="74"/>
    </row>
    <row r="30532">
      <c r="H30532" s="74"/>
    </row>
    <row r="30533">
      <c r="H30533" s="74"/>
    </row>
    <row r="30534">
      <c r="H30534" s="74"/>
    </row>
    <row r="30535">
      <c r="H30535" s="74"/>
    </row>
    <row r="30536">
      <c r="H30536" s="74"/>
    </row>
    <row r="30537">
      <c r="H30537" s="74"/>
    </row>
    <row r="30538">
      <c r="H30538" s="74"/>
    </row>
    <row r="30539">
      <c r="H30539" s="74"/>
    </row>
    <row r="30540">
      <c r="H30540" s="74"/>
    </row>
    <row r="30541">
      <c r="H30541" s="74"/>
    </row>
    <row r="30542">
      <c r="H30542" s="74"/>
    </row>
    <row r="30543">
      <c r="H30543" s="74"/>
    </row>
    <row r="30544">
      <c r="H30544" s="74"/>
    </row>
    <row r="30545">
      <c r="H30545" s="74"/>
    </row>
    <row r="30546">
      <c r="H30546" s="74"/>
    </row>
    <row r="30547">
      <c r="H30547" s="74"/>
    </row>
    <row r="30548">
      <c r="H30548" s="74"/>
    </row>
    <row r="30549">
      <c r="H30549" s="74"/>
    </row>
    <row r="30550">
      <c r="H30550" s="74"/>
    </row>
    <row r="30551">
      <c r="H30551" s="74"/>
    </row>
    <row r="30552">
      <c r="H30552" s="74"/>
    </row>
    <row r="30553">
      <c r="H30553" s="74"/>
    </row>
    <row r="30554">
      <c r="H30554" s="74"/>
    </row>
    <row r="30555">
      <c r="H30555" s="74"/>
    </row>
    <row r="30556">
      <c r="H30556" s="74"/>
    </row>
    <row r="30557">
      <c r="H30557" s="74"/>
    </row>
    <row r="30558">
      <c r="H30558" s="74"/>
    </row>
    <row r="30559">
      <c r="H30559" s="74"/>
    </row>
    <row r="30560">
      <c r="H30560" s="74"/>
    </row>
    <row r="30561">
      <c r="H30561" s="74"/>
    </row>
    <row r="30562">
      <c r="H30562" s="74"/>
    </row>
    <row r="30563">
      <c r="H30563" s="74"/>
    </row>
    <row r="30564">
      <c r="H30564" s="74"/>
    </row>
    <row r="30565">
      <c r="H30565" s="74"/>
    </row>
    <row r="30566">
      <c r="H30566" s="74"/>
    </row>
    <row r="30567">
      <c r="H30567" s="74"/>
    </row>
    <row r="30568">
      <c r="H30568" s="74"/>
    </row>
    <row r="30569">
      <c r="H30569" s="74"/>
    </row>
    <row r="30570">
      <c r="H30570" s="74"/>
    </row>
    <row r="30571">
      <c r="H30571" s="74"/>
    </row>
    <row r="30572">
      <c r="H30572" s="74"/>
    </row>
    <row r="30573">
      <c r="H30573" s="74"/>
    </row>
    <row r="30574">
      <c r="H30574" s="74"/>
    </row>
    <row r="30575">
      <c r="H30575" s="74"/>
    </row>
    <row r="30576">
      <c r="H30576" s="74"/>
    </row>
    <row r="30577">
      <c r="H30577" s="74"/>
    </row>
    <row r="30578">
      <c r="H30578" s="74"/>
    </row>
    <row r="30579">
      <c r="H30579" s="74"/>
    </row>
    <row r="30580">
      <c r="H30580" s="74"/>
    </row>
    <row r="30581">
      <c r="H30581" s="74"/>
    </row>
    <row r="30582">
      <c r="H30582" s="74"/>
    </row>
    <row r="30583">
      <c r="H30583" s="74"/>
    </row>
    <row r="30584">
      <c r="H30584" s="74"/>
    </row>
    <row r="30585">
      <c r="H30585" s="74"/>
    </row>
    <row r="30586">
      <c r="H30586" s="74"/>
    </row>
    <row r="30587">
      <c r="H30587" s="74"/>
    </row>
    <row r="30588">
      <c r="H30588" s="74"/>
    </row>
    <row r="30589">
      <c r="H30589" s="74"/>
    </row>
    <row r="30590">
      <c r="H30590" s="74"/>
    </row>
    <row r="30591">
      <c r="H30591" s="74"/>
    </row>
    <row r="30592">
      <c r="H30592" s="74"/>
    </row>
    <row r="30593">
      <c r="H30593" s="74"/>
    </row>
    <row r="30594">
      <c r="H30594" s="74"/>
    </row>
    <row r="30595">
      <c r="H30595" s="74"/>
    </row>
    <row r="30596">
      <c r="H30596" s="74"/>
    </row>
    <row r="30597">
      <c r="H30597" s="74"/>
    </row>
    <row r="30598">
      <c r="H30598" s="74"/>
    </row>
    <row r="30599">
      <c r="H30599" s="74"/>
    </row>
    <row r="30600">
      <c r="H30600" s="74"/>
    </row>
    <row r="30601">
      <c r="H30601" s="74"/>
    </row>
    <row r="30602">
      <c r="H30602" s="74"/>
    </row>
    <row r="30603">
      <c r="H30603" s="74"/>
    </row>
    <row r="30604">
      <c r="H30604" s="74"/>
    </row>
    <row r="30605">
      <c r="H30605" s="74"/>
    </row>
    <row r="30606">
      <c r="H30606" s="74"/>
    </row>
    <row r="30607">
      <c r="H30607" s="74"/>
    </row>
    <row r="30608">
      <c r="H30608" s="74"/>
    </row>
    <row r="30609">
      <c r="H30609" s="74"/>
    </row>
    <row r="30610">
      <c r="H30610" s="74"/>
    </row>
    <row r="30611">
      <c r="H30611" s="74"/>
    </row>
    <row r="30612">
      <c r="H30612" s="74"/>
    </row>
    <row r="30613">
      <c r="H30613" s="74"/>
    </row>
    <row r="30614">
      <c r="H30614" s="74"/>
    </row>
    <row r="30615">
      <c r="H30615" s="74"/>
    </row>
    <row r="30616">
      <c r="H30616" s="74"/>
    </row>
    <row r="30617">
      <c r="H30617" s="74"/>
    </row>
    <row r="30618">
      <c r="H30618" s="74"/>
    </row>
    <row r="30619">
      <c r="H30619" s="74"/>
    </row>
    <row r="30620">
      <c r="H30620" s="74"/>
    </row>
    <row r="30621">
      <c r="H30621" s="74"/>
    </row>
    <row r="30622">
      <c r="H30622" s="74"/>
    </row>
    <row r="30623">
      <c r="H30623" s="74"/>
    </row>
    <row r="30624">
      <c r="H30624" s="74"/>
    </row>
    <row r="30625">
      <c r="H30625" s="74"/>
    </row>
    <row r="30626">
      <c r="H30626" s="74"/>
    </row>
    <row r="30627">
      <c r="H30627" s="74"/>
    </row>
    <row r="30628">
      <c r="H30628" s="74"/>
    </row>
    <row r="30629">
      <c r="H30629" s="74"/>
    </row>
    <row r="30630">
      <c r="H30630" s="74"/>
    </row>
    <row r="30631">
      <c r="H30631" s="74"/>
    </row>
    <row r="30632">
      <c r="H30632" s="74"/>
    </row>
    <row r="30633">
      <c r="H30633" s="74"/>
    </row>
    <row r="30634">
      <c r="H30634" s="74"/>
    </row>
    <row r="30635">
      <c r="H30635" s="74"/>
    </row>
    <row r="30636">
      <c r="H30636" s="74"/>
    </row>
    <row r="30637">
      <c r="H30637" s="74"/>
    </row>
    <row r="30638">
      <c r="H30638" s="74"/>
    </row>
    <row r="30639">
      <c r="H30639" s="74"/>
    </row>
    <row r="30640">
      <c r="H30640" s="74"/>
    </row>
    <row r="30641">
      <c r="H30641" s="74"/>
    </row>
    <row r="30642">
      <c r="H30642" s="74"/>
    </row>
    <row r="30643">
      <c r="H30643" s="74"/>
    </row>
    <row r="30644">
      <c r="H30644" s="74"/>
    </row>
    <row r="30645">
      <c r="H30645" s="74"/>
    </row>
    <row r="30646">
      <c r="H30646" s="74"/>
    </row>
    <row r="30647">
      <c r="H30647" s="74"/>
    </row>
    <row r="30648">
      <c r="H30648" s="74"/>
    </row>
    <row r="30649">
      <c r="H30649" s="74"/>
    </row>
    <row r="30650">
      <c r="H30650" s="74"/>
    </row>
    <row r="30651">
      <c r="H30651" s="74"/>
    </row>
    <row r="30652">
      <c r="H30652" s="74"/>
    </row>
    <row r="30653">
      <c r="H30653" s="74"/>
    </row>
    <row r="30654">
      <c r="H30654" s="74"/>
    </row>
    <row r="30655">
      <c r="H30655" s="74"/>
    </row>
    <row r="30656">
      <c r="H30656" s="74"/>
    </row>
    <row r="30657">
      <c r="H30657" s="74"/>
    </row>
    <row r="30658">
      <c r="H30658" s="74"/>
    </row>
    <row r="30659">
      <c r="H30659" s="74"/>
    </row>
    <row r="30660">
      <c r="H30660" s="74"/>
    </row>
    <row r="30661">
      <c r="H30661" s="74"/>
    </row>
    <row r="30662">
      <c r="H30662" s="74"/>
    </row>
    <row r="30663">
      <c r="H30663" s="74"/>
    </row>
    <row r="30664">
      <c r="H30664" s="74"/>
    </row>
    <row r="30665">
      <c r="H30665" s="74"/>
    </row>
    <row r="30666">
      <c r="H30666" s="74"/>
    </row>
    <row r="30667">
      <c r="H30667" s="74"/>
    </row>
    <row r="30668">
      <c r="H30668" s="74"/>
    </row>
    <row r="30669">
      <c r="H30669" s="74"/>
    </row>
    <row r="30670">
      <c r="H30670" s="74"/>
    </row>
    <row r="30671">
      <c r="H30671" s="74"/>
    </row>
    <row r="30672">
      <c r="H30672" s="74"/>
    </row>
    <row r="30673">
      <c r="H30673" s="74"/>
    </row>
    <row r="30674">
      <c r="H30674" s="74"/>
    </row>
    <row r="30675">
      <c r="H30675" s="74"/>
    </row>
    <row r="30676">
      <c r="H30676" s="74"/>
    </row>
    <row r="30677">
      <c r="H30677" s="74"/>
    </row>
    <row r="30678">
      <c r="H30678" s="74"/>
    </row>
    <row r="30679">
      <c r="H30679" s="74"/>
    </row>
    <row r="30680">
      <c r="H30680" s="74"/>
    </row>
    <row r="30681">
      <c r="H30681" s="74"/>
    </row>
    <row r="30682">
      <c r="H30682" s="74"/>
    </row>
    <row r="30683">
      <c r="H30683" s="74"/>
    </row>
    <row r="30684">
      <c r="H30684" s="74"/>
    </row>
    <row r="30685">
      <c r="H30685" s="74"/>
    </row>
    <row r="30686">
      <c r="H30686" s="74"/>
    </row>
    <row r="30687">
      <c r="H30687" s="74"/>
    </row>
    <row r="30688">
      <c r="H30688" s="74"/>
    </row>
    <row r="30689">
      <c r="H30689" s="74"/>
    </row>
    <row r="30690">
      <c r="H30690" s="74"/>
    </row>
    <row r="30691">
      <c r="H30691" s="74"/>
    </row>
    <row r="30692">
      <c r="H30692" s="74"/>
    </row>
    <row r="30693">
      <c r="H30693" s="74"/>
    </row>
    <row r="30694">
      <c r="H30694" s="74"/>
    </row>
    <row r="30695">
      <c r="H30695" s="74"/>
    </row>
    <row r="30696">
      <c r="H30696" s="74"/>
    </row>
    <row r="30697">
      <c r="H30697" s="74"/>
    </row>
    <row r="30698">
      <c r="H30698" s="74"/>
    </row>
    <row r="30699">
      <c r="H30699" s="74"/>
    </row>
    <row r="30700">
      <c r="H30700" s="74"/>
    </row>
    <row r="30701">
      <c r="H30701" s="74"/>
    </row>
    <row r="30702">
      <c r="H30702" s="74"/>
    </row>
    <row r="30703">
      <c r="H30703" s="74"/>
    </row>
    <row r="30704">
      <c r="H30704" s="74"/>
    </row>
    <row r="30705">
      <c r="H30705" s="74"/>
    </row>
    <row r="30706">
      <c r="H30706" s="74"/>
    </row>
    <row r="30707">
      <c r="H30707" s="74"/>
    </row>
    <row r="30708">
      <c r="H30708" s="74"/>
    </row>
    <row r="30709">
      <c r="H30709" s="74"/>
    </row>
    <row r="30710">
      <c r="H30710" s="74"/>
    </row>
    <row r="30711">
      <c r="H30711" s="74"/>
    </row>
    <row r="30712">
      <c r="H30712" s="74"/>
    </row>
    <row r="30713">
      <c r="H30713" s="74"/>
    </row>
    <row r="30714">
      <c r="H30714" s="74"/>
    </row>
    <row r="30715">
      <c r="H30715" s="74"/>
    </row>
    <row r="30716">
      <c r="H30716" s="74"/>
    </row>
    <row r="30717">
      <c r="H30717" s="74"/>
    </row>
    <row r="30718">
      <c r="H30718" s="74"/>
    </row>
    <row r="30719">
      <c r="H30719" s="74"/>
    </row>
    <row r="30720">
      <c r="H30720" s="74"/>
    </row>
    <row r="30721">
      <c r="H30721" s="74"/>
    </row>
    <row r="30722">
      <c r="H30722" s="74"/>
    </row>
    <row r="30723">
      <c r="H30723" s="74"/>
    </row>
    <row r="30724">
      <c r="H30724" s="74"/>
    </row>
    <row r="30725">
      <c r="H30725" s="74"/>
    </row>
    <row r="30726">
      <c r="H30726" s="74"/>
    </row>
    <row r="30727">
      <c r="H30727" s="74"/>
    </row>
    <row r="30728">
      <c r="H30728" s="74"/>
    </row>
    <row r="30729">
      <c r="H30729" s="74"/>
    </row>
    <row r="30730">
      <c r="H30730" s="74"/>
    </row>
    <row r="30731">
      <c r="H30731" s="74"/>
    </row>
    <row r="30732">
      <c r="H30732" s="74"/>
    </row>
    <row r="30733">
      <c r="H30733" s="74"/>
    </row>
    <row r="30734">
      <c r="H30734" s="74"/>
    </row>
    <row r="30735">
      <c r="H30735" s="74"/>
    </row>
    <row r="30736">
      <c r="H30736" s="74"/>
    </row>
    <row r="30737">
      <c r="H30737" s="74"/>
    </row>
    <row r="30738">
      <c r="H30738" s="74"/>
    </row>
    <row r="30739">
      <c r="H30739" s="74"/>
    </row>
    <row r="30740">
      <c r="H30740" s="74"/>
    </row>
    <row r="30741">
      <c r="H30741" s="74"/>
    </row>
    <row r="30742">
      <c r="H30742" s="74"/>
    </row>
    <row r="30743">
      <c r="H30743" s="74"/>
    </row>
    <row r="30744">
      <c r="H30744" s="74"/>
    </row>
    <row r="30745">
      <c r="H30745" s="74"/>
    </row>
    <row r="30746">
      <c r="H30746" s="74"/>
    </row>
    <row r="30747">
      <c r="H30747" s="74"/>
    </row>
    <row r="30748">
      <c r="H30748" s="74"/>
    </row>
    <row r="30749">
      <c r="H30749" s="74"/>
    </row>
    <row r="30750">
      <c r="H30750" s="74"/>
    </row>
    <row r="30751">
      <c r="H30751" s="74"/>
    </row>
    <row r="30752">
      <c r="H30752" s="74"/>
    </row>
    <row r="30753">
      <c r="H30753" s="74"/>
    </row>
    <row r="30754">
      <c r="H30754" s="74"/>
    </row>
    <row r="30755">
      <c r="H30755" s="74"/>
    </row>
    <row r="30756">
      <c r="H30756" s="74"/>
    </row>
    <row r="30757">
      <c r="H30757" s="74"/>
    </row>
    <row r="30758">
      <c r="H30758" s="74"/>
    </row>
    <row r="30759">
      <c r="H30759" s="74"/>
    </row>
    <row r="30760">
      <c r="H30760" s="74"/>
    </row>
    <row r="30761">
      <c r="H30761" s="74"/>
    </row>
    <row r="30762">
      <c r="H30762" s="74"/>
    </row>
    <row r="30763">
      <c r="H30763" s="74"/>
    </row>
    <row r="30764">
      <c r="H30764" s="74"/>
    </row>
    <row r="30765">
      <c r="H30765" s="74"/>
    </row>
    <row r="30766">
      <c r="H30766" s="74"/>
    </row>
    <row r="30767">
      <c r="H30767" s="74"/>
    </row>
    <row r="30768">
      <c r="H30768" s="74"/>
    </row>
    <row r="30769">
      <c r="H30769" s="74"/>
    </row>
    <row r="30770">
      <c r="H30770" s="74"/>
    </row>
    <row r="30771">
      <c r="H30771" s="74"/>
    </row>
    <row r="30772">
      <c r="H30772" s="74"/>
    </row>
    <row r="30773">
      <c r="H30773" s="74"/>
    </row>
    <row r="30774">
      <c r="H30774" s="74"/>
    </row>
    <row r="30775">
      <c r="H30775" s="74"/>
    </row>
    <row r="30776">
      <c r="H30776" s="74"/>
    </row>
    <row r="30777">
      <c r="H30777" s="74"/>
    </row>
    <row r="30778">
      <c r="H30778" s="74"/>
    </row>
    <row r="30779">
      <c r="H30779" s="74"/>
    </row>
    <row r="30780">
      <c r="H30780" s="74"/>
    </row>
    <row r="30781">
      <c r="H30781" s="74"/>
    </row>
    <row r="30782">
      <c r="H30782" s="74"/>
    </row>
    <row r="30783">
      <c r="H30783" s="74"/>
    </row>
    <row r="30784">
      <c r="H30784" s="74"/>
    </row>
    <row r="30785">
      <c r="H30785" s="74"/>
    </row>
    <row r="30786">
      <c r="H30786" s="74"/>
    </row>
    <row r="30787">
      <c r="H30787" s="74"/>
    </row>
    <row r="30788">
      <c r="H30788" s="74"/>
    </row>
    <row r="30789">
      <c r="H30789" s="74"/>
    </row>
    <row r="30790">
      <c r="H30790" s="74"/>
    </row>
    <row r="30791">
      <c r="H30791" s="74"/>
    </row>
    <row r="30792">
      <c r="H30792" s="74"/>
    </row>
    <row r="30793">
      <c r="H30793" s="74"/>
    </row>
    <row r="30794">
      <c r="H30794" s="74"/>
    </row>
    <row r="30795">
      <c r="H30795" s="74"/>
    </row>
    <row r="30796">
      <c r="H30796" s="74"/>
    </row>
    <row r="30797">
      <c r="H30797" s="74"/>
    </row>
    <row r="30798">
      <c r="H30798" s="74"/>
    </row>
    <row r="30799">
      <c r="H30799" s="74"/>
    </row>
    <row r="30800">
      <c r="H30800" s="74"/>
    </row>
    <row r="30801">
      <c r="H30801" s="74"/>
    </row>
    <row r="30802">
      <c r="H30802" s="74"/>
    </row>
    <row r="30803">
      <c r="H30803" s="74"/>
    </row>
    <row r="30804">
      <c r="H30804" s="74"/>
    </row>
    <row r="30805">
      <c r="H30805" s="74"/>
    </row>
    <row r="30806">
      <c r="H30806" s="74"/>
    </row>
    <row r="30807">
      <c r="H30807" s="74"/>
    </row>
    <row r="30808">
      <c r="H30808" s="74"/>
    </row>
    <row r="30809">
      <c r="H30809" s="74"/>
    </row>
    <row r="30810">
      <c r="H30810" s="74"/>
    </row>
    <row r="30811">
      <c r="H30811" s="74"/>
    </row>
    <row r="30812">
      <c r="H30812" s="74"/>
    </row>
    <row r="30813">
      <c r="H30813" s="74"/>
    </row>
    <row r="30814">
      <c r="H30814" s="74"/>
    </row>
    <row r="30815">
      <c r="H30815" s="74"/>
    </row>
    <row r="30816">
      <c r="H30816" s="74"/>
    </row>
    <row r="30817">
      <c r="H30817" s="74"/>
    </row>
    <row r="30818">
      <c r="H30818" s="74"/>
    </row>
    <row r="30819">
      <c r="H30819" s="74"/>
    </row>
    <row r="30820">
      <c r="H30820" s="74"/>
    </row>
    <row r="30821">
      <c r="H30821" s="74"/>
    </row>
    <row r="30822">
      <c r="H30822" s="74"/>
    </row>
    <row r="30823">
      <c r="H30823" s="74"/>
    </row>
    <row r="30824">
      <c r="H30824" s="74"/>
    </row>
    <row r="30825">
      <c r="H30825" s="74"/>
    </row>
    <row r="30826">
      <c r="H30826" s="74"/>
    </row>
    <row r="30827">
      <c r="H30827" s="74"/>
    </row>
    <row r="30828">
      <c r="H30828" s="74"/>
    </row>
    <row r="30829">
      <c r="H30829" s="74"/>
    </row>
    <row r="30830">
      <c r="H30830" s="74"/>
    </row>
    <row r="30831">
      <c r="H30831" s="74"/>
    </row>
    <row r="30832">
      <c r="H30832" s="74"/>
    </row>
    <row r="30833">
      <c r="H30833" s="74"/>
    </row>
    <row r="30834">
      <c r="H30834" s="74"/>
    </row>
    <row r="30835">
      <c r="H30835" s="74"/>
    </row>
    <row r="30836">
      <c r="H30836" s="74"/>
    </row>
    <row r="30837">
      <c r="H30837" s="74"/>
    </row>
    <row r="30838">
      <c r="H30838" s="74"/>
    </row>
    <row r="30839">
      <c r="H30839" s="74"/>
    </row>
    <row r="30840">
      <c r="H30840" s="74"/>
    </row>
    <row r="30841">
      <c r="H30841" s="74"/>
    </row>
    <row r="30842">
      <c r="H30842" s="74"/>
    </row>
    <row r="30843">
      <c r="H30843" s="74"/>
    </row>
    <row r="30844">
      <c r="H30844" s="74"/>
    </row>
    <row r="30845">
      <c r="H30845" s="74"/>
    </row>
    <row r="30846">
      <c r="H30846" s="74"/>
    </row>
    <row r="30847">
      <c r="H30847" s="74"/>
    </row>
    <row r="30848">
      <c r="H30848" s="74"/>
    </row>
    <row r="30849">
      <c r="H30849" s="74"/>
    </row>
    <row r="30850">
      <c r="H30850" s="74"/>
    </row>
    <row r="30851">
      <c r="H30851" s="74"/>
    </row>
    <row r="30852">
      <c r="H30852" s="74"/>
    </row>
    <row r="30853">
      <c r="H30853" s="74"/>
    </row>
    <row r="30854">
      <c r="H30854" s="74"/>
    </row>
    <row r="30855">
      <c r="H30855" s="74"/>
    </row>
    <row r="30856">
      <c r="H30856" s="74"/>
    </row>
    <row r="30857">
      <c r="H30857" s="74"/>
    </row>
    <row r="30858">
      <c r="H30858" s="74"/>
    </row>
    <row r="30859">
      <c r="H30859" s="74"/>
    </row>
    <row r="30860">
      <c r="H30860" s="74"/>
    </row>
    <row r="30861">
      <c r="H30861" s="74"/>
    </row>
    <row r="30862">
      <c r="H30862" s="74"/>
    </row>
    <row r="30863">
      <c r="H30863" s="74"/>
    </row>
    <row r="30864">
      <c r="H30864" s="74"/>
    </row>
    <row r="30865">
      <c r="H30865" s="74"/>
    </row>
    <row r="30866">
      <c r="H30866" s="74"/>
    </row>
    <row r="30867">
      <c r="H30867" s="74"/>
    </row>
    <row r="30868">
      <c r="H30868" s="74"/>
    </row>
    <row r="30869">
      <c r="H30869" s="74"/>
    </row>
    <row r="30870">
      <c r="H30870" s="74"/>
    </row>
    <row r="30871">
      <c r="H30871" s="74"/>
    </row>
    <row r="30872">
      <c r="H30872" s="74"/>
    </row>
    <row r="30873">
      <c r="H30873" s="74"/>
    </row>
    <row r="30874">
      <c r="H30874" s="74"/>
    </row>
    <row r="30875">
      <c r="H30875" s="74"/>
    </row>
    <row r="30876">
      <c r="H30876" s="74"/>
    </row>
    <row r="30877">
      <c r="H30877" s="74"/>
    </row>
    <row r="30878">
      <c r="H30878" s="74"/>
    </row>
    <row r="30879">
      <c r="H30879" s="74"/>
    </row>
    <row r="30880">
      <c r="H30880" s="74"/>
    </row>
    <row r="30881">
      <c r="H30881" s="74"/>
    </row>
    <row r="30882">
      <c r="H30882" s="74"/>
    </row>
    <row r="30883">
      <c r="H30883" s="74"/>
    </row>
    <row r="30884">
      <c r="H30884" s="74"/>
    </row>
    <row r="30885">
      <c r="H30885" s="74"/>
    </row>
    <row r="30886">
      <c r="H30886" s="74"/>
    </row>
    <row r="30887">
      <c r="H30887" s="74"/>
    </row>
    <row r="30888">
      <c r="H30888" s="74"/>
    </row>
    <row r="30889">
      <c r="H30889" s="74"/>
    </row>
    <row r="30890">
      <c r="H30890" s="74"/>
    </row>
    <row r="30891">
      <c r="H30891" s="74"/>
    </row>
    <row r="30892">
      <c r="H30892" s="74"/>
    </row>
    <row r="30893">
      <c r="H30893" s="74"/>
    </row>
    <row r="30894">
      <c r="H30894" s="74"/>
    </row>
    <row r="30895">
      <c r="H30895" s="74"/>
    </row>
    <row r="30896">
      <c r="H30896" s="74"/>
    </row>
    <row r="30897">
      <c r="H30897" s="74"/>
    </row>
    <row r="30898">
      <c r="H30898" s="74"/>
    </row>
    <row r="30899">
      <c r="H30899" s="74"/>
    </row>
    <row r="30900">
      <c r="H30900" s="74"/>
    </row>
    <row r="30901">
      <c r="H30901" s="74"/>
    </row>
    <row r="30902">
      <c r="H30902" s="74"/>
    </row>
    <row r="30903">
      <c r="H30903" s="74"/>
    </row>
    <row r="30904">
      <c r="H30904" s="74"/>
    </row>
    <row r="30905">
      <c r="H30905" s="74"/>
    </row>
    <row r="30906">
      <c r="H30906" s="74"/>
    </row>
    <row r="30907">
      <c r="H30907" s="74"/>
    </row>
    <row r="30908">
      <c r="H30908" s="74"/>
    </row>
    <row r="30909">
      <c r="H30909" s="74"/>
    </row>
    <row r="30910">
      <c r="H30910" s="74"/>
    </row>
    <row r="30911">
      <c r="H30911" s="74"/>
    </row>
    <row r="30912">
      <c r="H30912" s="74"/>
    </row>
    <row r="30913">
      <c r="H30913" s="74"/>
    </row>
    <row r="30914">
      <c r="H30914" s="74"/>
    </row>
    <row r="30915">
      <c r="H30915" s="74"/>
    </row>
    <row r="30916">
      <c r="H30916" s="74"/>
    </row>
    <row r="30917">
      <c r="H30917" s="74"/>
    </row>
    <row r="30918">
      <c r="H30918" s="74"/>
    </row>
    <row r="30919">
      <c r="H30919" s="74"/>
    </row>
    <row r="30920">
      <c r="H30920" s="74"/>
    </row>
    <row r="30921">
      <c r="H30921" s="74"/>
    </row>
    <row r="30922">
      <c r="H30922" s="74"/>
    </row>
    <row r="30923">
      <c r="H30923" s="74"/>
    </row>
    <row r="30924">
      <c r="H30924" s="74"/>
    </row>
    <row r="30925">
      <c r="H30925" s="74"/>
    </row>
    <row r="30926">
      <c r="H30926" s="74"/>
    </row>
    <row r="30927">
      <c r="H30927" s="74"/>
    </row>
    <row r="30928">
      <c r="H30928" s="74"/>
    </row>
    <row r="30929">
      <c r="H30929" s="74"/>
    </row>
    <row r="30930">
      <c r="H30930" s="74"/>
    </row>
    <row r="30931">
      <c r="H30931" s="74"/>
    </row>
    <row r="30932">
      <c r="H30932" s="74"/>
    </row>
    <row r="30933">
      <c r="H30933" s="74"/>
    </row>
    <row r="30934">
      <c r="H30934" s="74"/>
    </row>
    <row r="30935">
      <c r="H30935" s="74"/>
    </row>
    <row r="30936">
      <c r="H30936" s="74"/>
    </row>
    <row r="30937">
      <c r="H30937" s="74"/>
    </row>
    <row r="30938">
      <c r="H30938" s="74"/>
    </row>
    <row r="30939">
      <c r="H30939" s="74"/>
    </row>
    <row r="30940">
      <c r="H30940" s="74"/>
    </row>
    <row r="30941">
      <c r="H30941" s="74"/>
    </row>
    <row r="30942">
      <c r="H30942" s="74"/>
    </row>
    <row r="30943">
      <c r="H30943" s="74"/>
    </row>
    <row r="30944">
      <c r="H30944" s="74"/>
    </row>
    <row r="30945">
      <c r="H30945" s="74"/>
    </row>
    <row r="30946">
      <c r="H30946" s="74"/>
    </row>
    <row r="30947">
      <c r="H30947" s="74"/>
    </row>
    <row r="30948">
      <c r="H30948" s="74"/>
    </row>
    <row r="30949">
      <c r="H30949" s="74"/>
    </row>
    <row r="30950">
      <c r="H30950" s="74"/>
    </row>
    <row r="30951">
      <c r="H30951" s="74"/>
    </row>
    <row r="30952">
      <c r="H30952" s="74"/>
    </row>
    <row r="30953">
      <c r="H30953" s="74"/>
    </row>
    <row r="30954">
      <c r="H30954" s="74"/>
    </row>
    <row r="30955">
      <c r="H30955" s="74"/>
    </row>
    <row r="30956">
      <c r="H30956" s="74"/>
    </row>
    <row r="30957">
      <c r="H30957" s="74"/>
    </row>
    <row r="30958">
      <c r="H30958" s="74"/>
    </row>
    <row r="30959">
      <c r="H30959" s="74"/>
    </row>
    <row r="30960">
      <c r="H30960" s="74"/>
    </row>
    <row r="30961">
      <c r="H30961" s="74"/>
    </row>
    <row r="30962">
      <c r="H30962" s="74"/>
    </row>
    <row r="30963">
      <c r="H30963" s="74"/>
    </row>
    <row r="30964">
      <c r="H30964" s="74"/>
    </row>
    <row r="30965">
      <c r="H30965" s="74"/>
    </row>
    <row r="30966">
      <c r="H30966" s="74"/>
    </row>
    <row r="30967">
      <c r="H30967" s="74"/>
    </row>
    <row r="30968">
      <c r="H30968" s="74"/>
    </row>
    <row r="30969">
      <c r="H30969" s="74"/>
    </row>
    <row r="30970">
      <c r="H30970" s="74"/>
    </row>
    <row r="30971">
      <c r="H30971" s="74"/>
    </row>
    <row r="30972">
      <c r="H30972" s="74"/>
    </row>
    <row r="30973">
      <c r="H30973" s="74"/>
    </row>
    <row r="30974">
      <c r="H30974" s="74"/>
    </row>
    <row r="30975">
      <c r="H30975" s="74"/>
    </row>
    <row r="30976">
      <c r="H30976" s="74"/>
    </row>
    <row r="30977">
      <c r="H30977" s="74"/>
    </row>
    <row r="30978">
      <c r="H30978" s="74"/>
    </row>
    <row r="30979">
      <c r="H30979" s="74"/>
    </row>
    <row r="30980">
      <c r="H30980" s="74"/>
    </row>
    <row r="30981">
      <c r="H30981" s="74"/>
    </row>
    <row r="30982">
      <c r="H30982" s="74"/>
    </row>
    <row r="30983">
      <c r="H30983" s="74"/>
    </row>
    <row r="30984">
      <c r="H30984" s="74"/>
    </row>
    <row r="30985">
      <c r="H30985" s="74"/>
    </row>
    <row r="30986">
      <c r="H30986" s="74"/>
    </row>
    <row r="30987">
      <c r="H30987" s="74"/>
    </row>
    <row r="30988">
      <c r="H30988" s="74"/>
    </row>
    <row r="30989">
      <c r="H30989" s="74"/>
    </row>
    <row r="30990">
      <c r="H30990" s="74"/>
    </row>
    <row r="30991">
      <c r="H30991" s="74"/>
    </row>
    <row r="30992">
      <c r="H30992" s="74"/>
    </row>
    <row r="30993">
      <c r="H30993" s="74"/>
    </row>
    <row r="30994">
      <c r="H30994" s="74"/>
    </row>
    <row r="30995">
      <c r="H30995" s="74"/>
    </row>
    <row r="30996">
      <c r="H30996" s="74"/>
    </row>
    <row r="30997">
      <c r="H30997" s="74"/>
    </row>
    <row r="30998">
      <c r="H30998" s="74"/>
    </row>
    <row r="30999">
      <c r="H30999" s="74"/>
    </row>
    <row r="31000">
      <c r="H31000" s="74"/>
    </row>
    <row r="31001">
      <c r="H31001" s="74"/>
    </row>
    <row r="31002">
      <c r="H31002" s="74"/>
    </row>
    <row r="31003">
      <c r="H31003" s="74"/>
    </row>
    <row r="31004">
      <c r="H31004" s="74"/>
    </row>
    <row r="31005">
      <c r="H31005" s="74"/>
    </row>
    <row r="31006">
      <c r="H31006" s="74"/>
    </row>
    <row r="31007">
      <c r="H31007" s="74"/>
    </row>
    <row r="31008">
      <c r="H31008" s="74"/>
    </row>
    <row r="31009">
      <c r="H31009" s="74"/>
    </row>
    <row r="31010">
      <c r="H31010" s="74"/>
    </row>
    <row r="31011">
      <c r="H31011" s="74"/>
    </row>
    <row r="31012">
      <c r="H31012" s="74"/>
    </row>
    <row r="31013">
      <c r="H31013" s="74"/>
    </row>
    <row r="31014">
      <c r="H31014" s="74"/>
    </row>
    <row r="31015">
      <c r="H31015" s="74"/>
    </row>
    <row r="31016">
      <c r="H31016" s="74"/>
    </row>
    <row r="31017">
      <c r="H31017" s="74"/>
    </row>
    <row r="31018">
      <c r="H31018" s="74"/>
    </row>
    <row r="31019">
      <c r="H31019" s="74"/>
    </row>
    <row r="31020">
      <c r="H31020" s="74"/>
    </row>
    <row r="31021">
      <c r="H31021" s="74"/>
    </row>
    <row r="31022">
      <c r="H31022" s="74"/>
    </row>
    <row r="31023">
      <c r="H31023" s="74"/>
    </row>
    <row r="31024">
      <c r="H31024" s="74"/>
    </row>
    <row r="31025">
      <c r="H31025" s="74"/>
    </row>
    <row r="31026">
      <c r="H31026" s="74"/>
    </row>
    <row r="31027">
      <c r="H31027" s="74"/>
    </row>
    <row r="31028">
      <c r="H31028" s="74"/>
    </row>
    <row r="31029">
      <c r="H31029" s="74"/>
    </row>
    <row r="31030">
      <c r="H31030" s="74"/>
    </row>
    <row r="31031">
      <c r="H31031" s="74"/>
    </row>
    <row r="31032">
      <c r="H31032" s="74"/>
    </row>
    <row r="31033">
      <c r="H31033" s="74"/>
    </row>
    <row r="31034">
      <c r="H31034" s="74"/>
    </row>
    <row r="31035">
      <c r="H31035" s="74"/>
    </row>
    <row r="31036">
      <c r="H31036" s="74"/>
    </row>
    <row r="31037">
      <c r="H31037" s="74"/>
    </row>
    <row r="31038">
      <c r="H31038" s="74"/>
    </row>
    <row r="31039">
      <c r="H31039" s="74"/>
    </row>
    <row r="31040">
      <c r="H31040" s="74"/>
    </row>
    <row r="31041">
      <c r="H31041" s="74"/>
    </row>
    <row r="31042">
      <c r="H31042" s="74"/>
    </row>
    <row r="31043">
      <c r="H31043" s="74"/>
    </row>
    <row r="31044">
      <c r="H31044" s="74"/>
    </row>
    <row r="31045">
      <c r="H31045" s="74"/>
    </row>
    <row r="31046">
      <c r="H31046" s="74"/>
    </row>
    <row r="31047">
      <c r="H31047" s="74"/>
    </row>
    <row r="31048">
      <c r="H31048" s="74"/>
    </row>
    <row r="31049">
      <c r="H31049" s="74"/>
    </row>
    <row r="31050">
      <c r="H31050" s="74"/>
    </row>
    <row r="31051">
      <c r="H31051" s="74"/>
    </row>
    <row r="31052">
      <c r="H31052" s="74"/>
    </row>
    <row r="31053">
      <c r="H31053" s="74"/>
    </row>
    <row r="31054">
      <c r="H31054" s="74"/>
    </row>
    <row r="31055">
      <c r="H31055" s="74"/>
    </row>
    <row r="31056">
      <c r="H31056" s="74"/>
    </row>
    <row r="31057">
      <c r="H31057" s="74"/>
    </row>
    <row r="31058">
      <c r="H31058" s="74"/>
    </row>
    <row r="31059">
      <c r="H31059" s="74"/>
    </row>
    <row r="31060">
      <c r="H31060" s="74"/>
    </row>
    <row r="31061">
      <c r="H31061" s="74"/>
    </row>
    <row r="31062">
      <c r="H31062" s="74"/>
    </row>
    <row r="31063">
      <c r="H31063" s="74"/>
    </row>
    <row r="31064">
      <c r="H31064" s="74"/>
    </row>
    <row r="31065">
      <c r="H31065" s="74"/>
    </row>
    <row r="31066">
      <c r="H31066" s="74"/>
    </row>
    <row r="31067">
      <c r="H31067" s="74"/>
    </row>
    <row r="31068">
      <c r="H31068" s="74"/>
    </row>
    <row r="31069">
      <c r="H31069" s="74"/>
    </row>
    <row r="31070">
      <c r="H31070" s="74"/>
    </row>
    <row r="31071">
      <c r="H31071" s="74"/>
    </row>
    <row r="31072">
      <c r="H31072" s="74"/>
    </row>
    <row r="31073">
      <c r="H31073" s="74"/>
    </row>
    <row r="31074">
      <c r="H31074" s="74"/>
    </row>
    <row r="31075">
      <c r="H31075" s="74"/>
    </row>
    <row r="31076">
      <c r="H31076" s="74"/>
    </row>
    <row r="31077">
      <c r="H31077" s="74"/>
    </row>
    <row r="31078">
      <c r="H31078" s="74"/>
    </row>
    <row r="31079">
      <c r="H31079" s="74"/>
    </row>
    <row r="31080">
      <c r="H31080" s="74"/>
    </row>
    <row r="31081">
      <c r="H31081" s="74"/>
    </row>
    <row r="31082">
      <c r="H31082" s="74"/>
    </row>
    <row r="31083">
      <c r="H31083" s="74"/>
    </row>
    <row r="31084">
      <c r="H31084" s="74"/>
    </row>
    <row r="31085">
      <c r="H31085" s="74"/>
    </row>
    <row r="31086">
      <c r="H31086" s="74"/>
    </row>
    <row r="31087">
      <c r="H31087" s="74"/>
    </row>
    <row r="31088">
      <c r="H31088" s="74"/>
    </row>
    <row r="31089">
      <c r="H31089" s="74"/>
    </row>
    <row r="31090">
      <c r="H31090" s="74"/>
    </row>
    <row r="31091">
      <c r="H31091" s="74"/>
    </row>
    <row r="31092">
      <c r="H31092" s="74"/>
    </row>
    <row r="31093">
      <c r="H31093" s="74"/>
    </row>
    <row r="31094">
      <c r="H31094" s="74"/>
    </row>
    <row r="31095">
      <c r="H31095" s="74"/>
    </row>
    <row r="31096">
      <c r="H31096" s="74"/>
    </row>
    <row r="31097">
      <c r="H31097" s="74"/>
    </row>
    <row r="31098">
      <c r="H31098" s="74"/>
    </row>
    <row r="31099">
      <c r="H31099" s="74"/>
    </row>
    <row r="31100">
      <c r="H31100" s="74"/>
    </row>
    <row r="31101">
      <c r="H31101" s="74"/>
    </row>
    <row r="31102">
      <c r="H31102" s="74"/>
    </row>
    <row r="31103">
      <c r="H31103" s="74"/>
    </row>
    <row r="31104">
      <c r="H31104" s="74"/>
    </row>
    <row r="31105">
      <c r="H31105" s="74"/>
    </row>
    <row r="31106">
      <c r="H31106" s="74"/>
    </row>
    <row r="31107">
      <c r="H31107" s="74"/>
    </row>
    <row r="31108">
      <c r="H31108" s="74"/>
    </row>
    <row r="31109">
      <c r="H31109" s="74"/>
    </row>
    <row r="31110">
      <c r="H31110" s="74"/>
    </row>
    <row r="31111">
      <c r="H31111" s="74"/>
    </row>
    <row r="31112">
      <c r="H31112" s="74"/>
    </row>
    <row r="31113">
      <c r="H31113" s="74"/>
    </row>
    <row r="31114">
      <c r="H31114" s="74"/>
    </row>
    <row r="31115">
      <c r="H31115" s="74"/>
    </row>
    <row r="31116">
      <c r="H31116" s="74"/>
    </row>
    <row r="31117">
      <c r="H31117" s="74"/>
    </row>
    <row r="31118">
      <c r="H31118" s="74"/>
    </row>
    <row r="31119">
      <c r="H31119" s="74"/>
    </row>
    <row r="31120">
      <c r="H31120" s="74"/>
    </row>
    <row r="31121">
      <c r="H31121" s="74"/>
    </row>
    <row r="31122">
      <c r="H31122" s="74"/>
    </row>
    <row r="31123">
      <c r="H31123" s="74"/>
    </row>
    <row r="31124">
      <c r="H31124" s="74"/>
    </row>
    <row r="31125">
      <c r="H31125" s="74"/>
    </row>
    <row r="31126">
      <c r="H31126" s="74"/>
    </row>
    <row r="31127">
      <c r="H31127" s="74"/>
    </row>
    <row r="31128">
      <c r="H31128" s="74"/>
    </row>
    <row r="31129">
      <c r="H31129" s="74"/>
    </row>
    <row r="31130">
      <c r="H31130" s="74"/>
    </row>
    <row r="31131">
      <c r="H31131" s="74"/>
    </row>
    <row r="31132">
      <c r="H31132" s="74"/>
    </row>
    <row r="31133">
      <c r="H31133" s="74"/>
    </row>
    <row r="31134">
      <c r="H31134" s="74"/>
    </row>
    <row r="31135">
      <c r="H31135" s="74"/>
    </row>
    <row r="31136">
      <c r="H31136" s="74"/>
    </row>
    <row r="31137">
      <c r="H31137" s="74"/>
    </row>
    <row r="31138">
      <c r="H31138" s="74"/>
    </row>
    <row r="31139">
      <c r="H31139" s="74"/>
    </row>
    <row r="31140">
      <c r="H31140" s="74"/>
    </row>
    <row r="31141">
      <c r="H31141" s="74"/>
    </row>
    <row r="31142">
      <c r="H31142" s="74"/>
    </row>
    <row r="31143">
      <c r="H31143" s="74"/>
    </row>
    <row r="31144">
      <c r="H31144" s="74"/>
    </row>
    <row r="31145">
      <c r="H31145" s="74"/>
    </row>
    <row r="31146">
      <c r="H31146" s="74"/>
    </row>
    <row r="31147">
      <c r="H31147" s="74"/>
    </row>
    <row r="31148">
      <c r="H31148" s="74"/>
    </row>
    <row r="31149">
      <c r="H31149" s="74"/>
    </row>
    <row r="31150">
      <c r="H31150" s="74"/>
    </row>
    <row r="31151">
      <c r="H31151" s="74"/>
    </row>
    <row r="31152">
      <c r="H31152" s="74"/>
    </row>
    <row r="31153">
      <c r="H31153" s="74"/>
    </row>
    <row r="31154">
      <c r="H31154" s="74"/>
    </row>
    <row r="31155">
      <c r="H31155" s="74"/>
    </row>
    <row r="31156">
      <c r="H31156" s="74"/>
    </row>
    <row r="31157">
      <c r="H31157" s="74"/>
    </row>
    <row r="31158">
      <c r="H31158" s="74"/>
    </row>
    <row r="31159">
      <c r="H31159" s="74"/>
    </row>
    <row r="31160">
      <c r="H31160" s="74"/>
    </row>
    <row r="31161">
      <c r="H31161" s="74"/>
    </row>
    <row r="31162">
      <c r="H31162" s="74"/>
    </row>
    <row r="31163">
      <c r="H31163" s="74"/>
    </row>
    <row r="31164">
      <c r="H31164" s="74"/>
    </row>
    <row r="31165">
      <c r="H31165" s="74"/>
    </row>
    <row r="31166">
      <c r="H31166" s="74"/>
    </row>
    <row r="31167">
      <c r="H31167" s="74"/>
    </row>
    <row r="31168">
      <c r="H31168" s="74"/>
    </row>
    <row r="31169">
      <c r="H31169" s="74"/>
    </row>
    <row r="31170">
      <c r="H31170" s="74"/>
    </row>
    <row r="31171">
      <c r="H31171" s="74"/>
    </row>
    <row r="31172">
      <c r="H31172" s="74"/>
    </row>
    <row r="31173">
      <c r="H31173" s="74"/>
    </row>
    <row r="31174">
      <c r="H31174" s="74"/>
    </row>
    <row r="31175">
      <c r="H31175" s="74"/>
    </row>
    <row r="31176">
      <c r="H31176" s="74"/>
    </row>
    <row r="31177">
      <c r="H31177" s="74"/>
    </row>
    <row r="31178">
      <c r="H31178" s="74"/>
    </row>
    <row r="31179">
      <c r="H31179" s="74"/>
    </row>
    <row r="31180">
      <c r="H31180" s="74"/>
    </row>
    <row r="31181">
      <c r="H31181" s="74"/>
    </row>
    <row r="31182">
      <c r="H31182" s="74"/>
    </row>
    <row r="31183">
      <c r="H31183" s="74"/>
    </row>
    <row r="31184">
      <c r="H31184" s="74"/>
    </row>
    <row r="31185">
      <c r="H31185" s="74"/>
    </row>
    <row r="31186">
      <c r="H31186" s="74"/>
    </row>
    <row r="31187">
      <c r="H31187" s="74"/>
    </row>
    <row r="31188">
      <c r="H31188" s="74"/>
    </row>
    <row r="31189">
      <c r="H31189" s="74"/>
    </row>
    <row r="31190">
      <c r="H31190" s="74"/>
    </row>
    <row r="31191">
      <c r="H31191" s="74"/>
    </row>
    <row r="31192">
      <c r="H31192" s="74"/>
    </row>
    <row r="31193">
      <c r="H31193" s="74"/>
    </row>
    <row r="31194">
      <c r="H31194" s="74"/>
    </row>
    <row r="31195">
      <c r="H31195" s="74"/>
    </row>
    <row r="31196">
      <c r="H31196" s="74"/>
    </row>
    <row r="31197">
      <c r="H31197" s="74"/>
    </row>
    <row r="31198">
      <c r="H31198" s="74"/>
    </row>
    <row r="31199">
      <c r="H31199" s="74"/>
    </row>
    <row r="31200">
      <c r="H31200" s="74"/>
    </row>
    <row r="31201">
      <c r="H31201" s="74"/>
    </row>
    <row r="31202">
      <c r="H31202" s="74"/>
    </row>
    <row r="31203">
      <c r="H31203" s="74"/>
    </row>
    <row r="31204">
      <c r="H31204" s="74"/>
    </row>
    <row r="31205">
      <c r="H31205" s="74"/>
    </row>
    <row r="31206">
      <c r="H31206" s="74"/>
    </row>
    <row r="31207">
      <c r="H31207" s="74"/>
    </row>
    <row r="31208">
      <c r="H31208" s="74"/>
    </row>
    <row r="31209">
      <c r="H31209" s="74"/>
    </row>
    <row r="31210">
      <c r="H31210" s="74"/>
    </row>
    <row r="31211">
      <c r="H31211" s="74"/>
    </row>
    <row r="31212">
      <c r="H31212" s="74"/>
    </row>
    <row r="31213">
      <c r="H31213" s="74"/>
    </row>
    <row r="31214">
      <c r="H31214" s="74"/>
    </row>
    <row r="31215">
      <c r="H31215" s="74"/>
    </row>
    <row r="31216">
      <c r="H31216" s="74"/>
    </row>
    <row r="31217">
      <c r="H31217" s="74"/>
    </row>
    <row r="31218">
      <c r="H31218" s="74"/>
    </row>
    <row r="31219">
      <c r="H31219" s="74"/>
    </row>
    <row r="31220">
      <c r="H31220" s="74"/>
    </row>
    <row r="31221">
      <c r="H31221" s="74"/>
    </row>
    <row r="31222">
      <c r="H31222" s="74"/>
    </row>
    <row r="31223">
      <c r="H31223" s="74"/>
    </row>
    <row r="31224">
      <c r="H31224" s="74"/>
    </row>
    <row r="31225">
      <c r="H31225" s="74"/>
    </row>
    <row r="31226">
      <c r="H31226" s="74"/>
    </row>
    <row r="31227">
      <c r="H31227" s="74"/>
    </row>
    <row r="31228">
      <c r="H31228" s="74"/>
    </row>
    <row r="31229">
      <c r="H31229" s="74"/>
    </row>
    <row r="31230">
      <c r="H31230" s="74"/>
    </row>
    <row r="31231">
      <c r="H31231" s="74"/>
    </row>
    <row r="31232">
      <c r="H31232" s="74"/>
    </row>
    <row r="31233">
      <c r="H31233" s="74"/>
    </row>
    <row r="31234">
      <c r="H31234" s="74"/>
    </row>
    <row r="31235">
      <c r="H31235" s="74"/>
    </row>
    <row r="31236">
      <c r="H31236" s="74"/>
    </row>
    <row r="31237">
      <c r="H31237" s="74"/>
    </row>
    <row r="31238">
      <c r="H31238" s="74"/>
    </row>
    <row r="31239">
      <c r="H31239" s="74"/>
    </row>
    <row r="31240">
      <c r="H31240" s="74"/>
    </row>
    <row r="31241">
      <c r="H31241" s="74"/>
    </row>
    <row r="31242">
      <c r="H31242" s="74"/>
    </row>
    <row r="31243">
      <c r="H31243" s="74"/>
    </row>
    <row r="31244">
      <c r="H31244" s="74"/>
    </row>
    <row r="31245">
      <c r="H31245" s="74"/>
    </row>
    <row r="31246">
      <c r="H31246" s="74"/>
    </row>
    <row r="31247">
      <c r="H31247" s="74"/>
    </row>
    <row r="31248">
      <c r="H31248" s="74"/>
    </row>
    <row r="31249">
      <c r="H31249" s="74"/>
    </row>
    <row r="31250">
      <c r="H31250" s="74"/>
    </row>
    <row r="31251">
      <c r="H31251" s="74"/>
    </row>
    <row r="31252">
      <c r="H31252" s="74"/>
    </row>
    <row r="31253">
      <c r="H31253" s="74"/>
    </row>
    <row r="31254">
      <c r="H31254" s="74"/>
    </row>
    <row r="31255">
      <c r="H31255" s="74"/>
    </row>
    <row r="31256">
      <c r="H31256" s="74"/>
    </row>
    <row r="31257">
      <c r="H31257" s="74"/>
    </row>
    <row r="31258">
      <c r="H31258" s="74"/>
    </row>
    <row r="31259">
      <c r="H31259" s="74"/>
    </row>
    <row r="31260">
      <c r="H31260" s="74"/>
    </row>
    <row r="31261">
      <c r="H31261" s="74"/>
    </row>
    <row r="31262">
      <c r="H31262" s="74"/>
    </row>
    <row r="31263">
      <c r="H31263" s="74"/>
    </row>
    <row r="31264">
      <c r="H31264" s="74"/>
    </row>
    <row r="31265">
      <c r="H31265" s="74"/>
    </row>
    <row r="31266">
      <c r="H31266" s="74"/>
    </row>
    <row r="31267">
      <c r="H31267" s="74"/>
    </row>
    <row r="31268">
      <c r="H31268" s="74"/>
    </row>
    <row r="31269">
      <c r="H31269" s="74"/>
    </row>
    <row r="31270">
      <c r="H31270" s="74"/>
    </row>
    <row r="31271">
      <c r="H31271" s="74"/>
    </row>
    <row r="31272">
      <c r="H31272" s="74"/>
    </row>
    <row r="31273">
      <c r="H31273" s="74"/>
    </row>
    <row r="31274">
      <c r="H31274" s="74"/>
    </row>
    <row r="31275">
      <c r="H31275" s="74"/>
    </row>
    <row r="31276">
      <c r="H31276" s="74"/>
    </row>
    <row r="31277">
      <c r="H31277" s="74"/>
    </row>
    <row r="31278">
      <c r="H31278" s="74"/>
    </row>
    <row r="31279">
      <c r="H31279" s="74"/>
    </row>
    <row r="31280">
      <c r="H31280" s="74"/>
    </row>
    <row r="31281">
      <c r="H31281" s="74"/>
    </row>
    <row r="31282">
      <c r="H31282" s="74"/>
    </row>
    <row r="31283">
      <c r="H31283" s="74"/>
    </row>
    <row r="31284">
      <c r="H31284" s="74"/>
    </row>
    <row r="31285">
      <c r="H31285" s="74"/>
    </row>
    <row r="31286">
      <c r="H31286" s="74"/>
    </row>
    <row r="31287">
      <c r="H31287" s="74"/>
    </row>
    <row r="31288">
      <c r="H31288" s="74"/>
    </row>
    <row r="31289">
      <c r="H31289" s="74"/>
    </row>
    <row r="31290">
      <c r="H31290" s="74"/>
    </row>
    <row r="31291">
      <c r="H31291" s="74"/>
    </row>
    <row r="31292">
      <c r="H31292" s="74"/>
    </row>
    <row r="31293">
      <c r="H31293" s="74"/>
    </row>
    <row r="31294">
      <c r="H31294" s="74"/>
    </row>
    <row r="31295">
      <c r="H31295" s="74"/>
    </row>
    <row r="31296">
      <c r="H31296" s="74"/>
    </row>
    <row r="31297">
      <c r="H31297" s="74"/>
    </row>
    <row r="31298">
      <c r="H31298" s="74"/>
    </row>
    <row r="31299">
      <c r="H31299" s="74"/>
    </row>
    <row r="31300">
      <c r="H31300" s="74"/>
    </row>
    <row r="31301">
      <c r="H31301" s="74"/>
    </row>
    <row r="31302">
      <c r="H31302" s="74"/>
    </row>
    <row r="31303">
      <c r="H31303" s="74"/>
    </row>
    <row r="31304">
      <c r="H31304" s="74"/>
    </row>
    <row r="31305">
      <c r="H31305" s="74"/>
    </row>
    <row r="31306">
      <c r="H31306" s="74"/>
    </row>
    <row r="31307">
      <c r="H31307" s="74"/>
    </row>
    <row r="31308">
      <c r="H31308" s="74"/>
    </row>
    <row r="31309">
      <c r="H31309" s="74"/>
    </row>
    <row r="31310">
      <c r="H31310" s="74"/>
    </row>
    <row r="31311">
      <c r="H31311" s="74"/>
    </row>
    <row r="31312">
      <c r="H31312" s="74"/>
    </row>
    <row r="31313">
      <c r="H31313" s="74"/>
    </row>
    <row r="31314">
      <c r="H31314" s="74"/>
    </row>
    <row r="31315">
      <c r="H31315" s="74"/>
    </row>
    <row r="31316">
      <c r="H31316" s="74"/>
    </row>
    <row r="31317">
      <c r="H31317" s="74"/>
    </row>
    <row r="31318">
      <c r="H31318" s="74"/>
    </row>
    <row r="31319">
      <c r="H31319" s="74"/>
    </row>
    <row r="31320">
      <c r="H31320" s="74"/>
    </row>
    <row r="31321">
      <c r="H31321" s="74"/>
    </row>
    <row r="31322">
      <c r="H31322" s="74"/>
    </row>
    <row r="31323">
      <c r="H31323" s="74"/>
    </row>
    <row r="31324">
      <c r="H31324" s="74"/>
    </row>
    <row r="31325">
      <c r="H31325" s="74"/>
    </row>
    <row r="31326">
      <c r="H31326" s="74"/>
    </row>
    <row r="31327">
      <c r="H31327" s="74"/>
    </row>
    <row r="31328">
      <c r="H31328" s="74"/>
    </row>
    <row r="31329">
      <c r="H31329" s="74"/>
    </row>
    <row r="31330">
      <c r="H31330" s="74"/>
    </row>
    <row r="31331">
      <c r="H31331" s="74"/>
    </row>
    <row r="31332">
      <c r="H31332" s="74"/>
    </row>
    <row r="31333">
      <c r="H31333" s="74"/>
    </row>
    <row r="31334">
      <c r="H31334" s="74"/>
    </row>
    <row r="31335">
      <c r="H31335" s="74"/>
    </row>
    <row r="31336">
      <c r="H31336" s="74"/>
    </row>
    <row r="31337">
      <c r="H31337" s="74"/>
    </row>
    <row r="31338">
      <c r="H31338" s="74"/>
    </row>
    <row r="31339">
      <c r="H31339" s="74"/>
    </row>
    <row r="31340">
      <c r="H31340" s="74"/>
    </row>
    <row r="31341">
      <c r="H31341" s="74"/>
    </row>
    <row r="31342">
      <c r="H31342" s="74"/>
    </row>
    <row r="31343">
      <c r="H31343" s="74"/>
    </row>
    <row r="31344">
      <c r="H31344" s="74"/>
    </row>
    <row r="31345">
      <c r="H31345" s="74"/>
    </row>
    <row r="31346">
      <c r="H31346" s="74"/>
    </row>
    <row r="31347">
      <c r="H31347" s="74"/>
    </row>
    <row r="31348">
      <c r="H31348" s="74"/>
    </row>
    <row r="31349">
      <c r="H31349" s="74"/>
    </row>
    <row r="31350">
      <c r="H31350" s="74"/>
    </row>
    <row r="31351">
      <c r="H31351" s="74"/>
    </row>
    <row r="31352">
      <c r="H31352" s="74"/>
    </row>
    <row r="31353">
      <c r="H31353" s="74"/>
    </row>
    <row r="31354">
      <c r="H31354" s="74"/>
    </row>
    <row r="31355">
      <c r="H31355" s="74"/>
    </row>
    <row r="31356">
      <c r="H31356" s="74"/>
    </row>
    <row r="31357">
      <c r="H31357" s="74"/>
    </row>
    <row r="31358">
      <c r="H31358" s="74"/>
    </row>
    <row r="31359">
      <c r="H31359" s="74"/>
    </row>
    <row r="31360">
      <c r="H31360" s="74"/>
    </row>
    <row r="31361">
      <c r="H31361" s="74"/>
    </row>
    <row r="31362">
      <c r="H31362" s="74"/>
    </row>
    <row r="31363">
      <c r="H31363" s="74"/>
    </row>
    <row r="31364">
      <c r="H31364" s="74"/>
    </row>
    <row r="31365">
      <c r="H31365" s="74"/>
    </row>
    <row r="31366">
      <c r="H31366" s="74"/>
    </row>
    <row r="31367">
      <c r="H31367" s="74"/>
    </row>
    <row r="31368">
      <c r="H31368" s="74"/>
    </row>
    <row r="31369">
      <c r="H31369" s="74"/>
    </row>
    <row r="31370">
      <c r="H31370" s="74"/>
    </row>
    <row r="31371">
      <c r="H31371" s="74"/>
    </row>
    <row r="31372">
      <c r="H31372" s="74"/>
    </row>
    <row r="31373">
      <c r="H31373" s="74"/>
    </row>
    <row r="31374">
      <c r="H31374" s="74"/>
    </row>
    <row r="31375">
      <c r="H31375" s="74"/>
    </row>
    <row r="31376">
      <c r="H31376" s="74"/>
    </row>
    <row r="31377">
      <c r="H31377" s="74"/>
    </row>
    <row r="31378">
      <c r="H31378" s="74"/>
    </row>
    <row r="31379">
      <c r="H31379" s="74"/>
    </row>
    <row r="31380">
      <c r="H31380" s="74"/>
    </row>
    <row r="31381">
      <c r="H31381" s="74"/>
    </row>
    <row r="31382">
      <c r="H31382" s="74"/>
    </row>
    <row r="31383">
      <c r="H31383" s="74"/>
    </row>
    <row r="31384">
      <c r="H31384" s="74"/>
    </row>
    <row r="31385">
      <c r="H31385" s="74"/>
    </row>
    <row r="31386">
      <c r="H31386" s="74"/>
    </row>
    <row r="31387">
      <c r="H31387" s="74"/>
    </row>
    <row r="31388">
      <c r="H31388" s="74"/>
    </row>
    <row r="31389">
      <c r="H31389" s="74"/>
    </row>
    <row r="31390">
      <c r="H31390" s="74"/>
    </row>
    <row r="31391">
      <c r="H31391" s="74"/>
    </row>
    <row r="31392">
      <c r="H31392" s="74"/>
    </row>
    <row r="31393">
      <c r="H31393" s="74"/>
    </row>
    <row r="31394">
      <c r="H31394" s="74"/>
    </row>
    <row r="31395">
      <c r="H31395" s="74"/>
    </row>
    <row r="31396">
      <c r="H31396" s="74"/>
    </row>
    <row r="31397">
      <c r="H31397" s="74"/>
    </row>
    <row r="31398">
      <c r="H31398" s="74"/>
    </row>
    <row r="31399">
      <c r="H31399" s="74"/>
    </row>
    <row r="31400">
      <c r="H31400" s="74"/>
    </row>
    <row r="31401">
      <c r="H31401" s="74"/>
    </row>
    <row r="31402">
      <c r="H31402" s="74"/>
    </row>
    <row r="31403">
      <c r="H31403" s="74"/>
    </row>
    <row r="31404">
      <c r="H31404" s="74"/>
    </row>
    <row r="31405">
      <c r="H31405" s="74"/>
    </row>
    <row r="31406">
      <c r="H31406" s="74"/>
    </row>
    <row r="31407">
      <c r="H31407" s="74"/>
    </row>
    <row r="31408">
      <c r="H31408" s="74"/>
    </row>
    <row r="31409">
      <c r="H31409" s="74"/>
    </row>
    <row r="31410">
      <c r="H31410" s="74"/>
    </row>
    <row r="31411">
      <c r="H31411" s="74"/>
    </row>
    <row r="31412">
      <c r="H31412" s="74"/>
    </row>
    <row r="31413">
      <c r="H31413" s="74"/>
    </row>
    <row r="31414">
      <c r="H31414" s="74"/>
    </row>
    <row r="31415">
      <c r="H31415" s="74"/>
    </row>
    <row r="31416">
      <c r="H31416" s="74"/>
    </row>
    <row r="31417">
      <c r="H31417" s="74"/>
    </row>
    <row r="31418">
      <c r="H31418" s="74"/>
    </row>
    <row r="31419">
      <c r="H31419" s="74"/>
    </row>
    <row r="31420">
      <c r="H31420" s="74"/>
    </row>
    <row r="31421">
      <c r="H31421" s="74"/>
    </row>
    <row r="31422">
      <c r="H31422" s="74"/>
    </row>
    <row r="31423">
      <c r="H31423" s="74"/>
    </row>
    <row r="31424">
      <c r="H31424" s="74"/>
    </row>
    <row r="31425">
      <c r="H31425" s="74"/>
    </row>
    <row r="31426">
      <c r="H31426" s="74"/>
    </row>
    <row r="31427">
      <c r="H31427" s="74"/>
    </row>
    <row r="31428">
      <c r="H31428" s="74"/>
    </row>
    <row r="31429">
      <c r="H31429" s="74"/>
    </row>
    <row r="31430">
      <c r="H31430" s="74"/>
    </row>
    <row r="31431">
      <c r="H31431" s="74"/>
    </row>
    <row r="31432">
      <c r="H31432" s="74"/>
    </row>
    <row r="31433">
      <c r="H31433" s="74"/>
    </row>
    <row r="31434">
      <c r="H31434" s="74"/>
    </row>
    <row r="31435">
      <c r="H31435" s="74"/>
    </row>
    <row r="31436">
      <c r="H31436" s="74"/>
    </row>
    <row r="31437">
      <c r="H31437" s="74"/>
    </row>
    <row r="31438">
      <c r="H31438" s="74"/>
    </row>
    <row r="31439">
      <c r="H31439" s="74"/>
    </row>
    <row r="31440">
      <c r="H31440" s="74"/>
    </row>
    <row r="31441">
      <c r="H31441" s="74"/>
    </row>
    <row r="31442">
      <c r="H31442" s="74"/>
    </row>
    <row r="31443">
      <c r="H31443" s="74"/>
    </row>
    <row r="31444">
      <c r="H31444" s="74"/>
    </row>
    <row r="31445">
      <c r="H31445" s="74"/>
    </row>
    <row r="31446">
      <c r="H31446" s="74"/>
    </row>
    <row r="31447">
      <c r="H31447" s="74"/>
    </row>
    <row r="31448">
      <c r="H31448" s="74"/>
    </row>
    <row r="31449">
      <c r="H31449" s="74"/>
    </row>
    <row r="31450">
      <c r="H31450" s="74"/>
    </row>
    <row r="31451">
      <c r="H31451" s="74"/>
    </row>
    <row r="31452">
      <c r="H31452" s="74"/>
    </row>
    <row r="31453">
      <c r="H31453" s="74"/>
    </row>
    <row r="31454">
      <c r="H31454" s="74"/>
    </row>
    <row r="31455">
      <c r="H31455" s="74"/>
    </row>
    <row r="31456">
      <c r="H31456" s="74"/>
    </row>
    <row r="31457">
      <c r="H31457" s="74"/>
    </row>
    <row r="31458">
      <c r="H31458" s="74"/>
    </row>
    <row r="31459">
      <c r="H31459" s="74"/>
    </row>
    <row r="31460">
      <c r="H31460" s="74"/>
    </row>
    <row r="31461">
      <c r="H31461" s="74"/>
    </row>
    <row r="31462">
      <c r="H31462" s="74"/>
    </row>
    <row r="31463">
      <c r="H31463" s="74"/>
    </row>
    <row r="31464">
      <c r="H31464" s="74"/>
    </row>
    <row r="31465">
      <c r="H31465" s="74"/>
    </row>
    <row r="31466">
      <c r="H31466" s="74"/>
    </row>
    <row r="31467">
      <c r="H31467" s="74"/>
    </row>
    <row r="31468">
      <c r="H31468" s="74"/>
    </row>
    <row r="31469">
      <c r="H31469" s="74"/>
    </row>
    <row r="31470">
      <c r="H31470" s="74"/>
    </row>
    <row r="31471">
      <c r="H31471" s="74"/>
    </row>
    <row r="31472">
      <c r="H31472" s="74"/>
    </row>
    <row r="31473">
      <c r="H31473" s="74"/>
    </row>
    <row r="31474">
      <c r="H31474" s="74"/>
    </row>
    <row r="31475">
      <c r="H31475" s="74"/>
    </row>
    <row r="31476">
      <c r="H31476" s="74"/>
    </row>
    <row r="31477">
      <c r="H31477" s="74"/>
    </row>
    <row r="31478">
      <c r="H31478" s="74"/>
    </row>
    <row r="31479">
      <c r="H31479" s="74"/>
    </row>
    <row r="31480">
      <c r="H31480" s="74"/>
    </row>
    <row r="31481">
      <c r="H31481" s="74"/>
    </row>
    <row r="31482">
      <c r="H31482" s="74"/>
    </row>
    <row r="31483">
      <c r="H31483" s="74"/>
    </row>
    <row r="31484">
      <c r="H31484" s="74"/>
    </row>
    <row r="31485">
      <c r="H31485" s="74"/>
    </row>
    <row r="31486">
      <c r="H31486" s="74"/>
    </row>
    <row r="31487">
      <c r="H31487" s="74"/>
    </row>
    <row r="31488">
      <c r="H31488" s="74"/>
    </row>
    <row r="31489">
      <c r="H31489" s="74"/>
    </row>
    <row r="31490">
      <c r="H31490" s="74"/>
    </row>
    <row r="31491">
      <c r="H31491" s="74"/>
    </row>
    <row r="31492">
      <c r="H31492" s="74"/>
    </row>
    <row r="31493">
      <c r="H31493" s="74"/>
    </row>
    <row r="31494">
      <c r="H31494" s="74"/>
    </row>
    <row r="31495">
      <c r="H31495" s="74"/>
    </row>
    <row r="31496">
      <c r="H31496" s="74"/>
    </row>
    <row r="31497">
      <c r="H31497" s="74"/>
    </row>
    <row r="31498">
      <c r="H31498" s="74"/>
    </row>
    <row r="31499">
      <c r="H31499" s="74"/>
    </row>
    <row r="31500">
      <c r="H31500" s="74"/>
    </row>
    <row r="31501">
      <c r="H31501" s="74"/>
    </row>
    <row r="31502">
      <c r="H31502" s="74"/>
    </row>
    <row r="31503">
      <c r="H31503" s="74"/>
    </row>
    <row r="31504">
      <c r="H31504" s="74"/>
    </row>
    <row r="31505">
      <c r="H31505" s="74"/>
    </row>
    <row r="31506">
      <c r="H31506" s="74"/>
    </row>
    <row r="31507">
      <c r="H31507" s="74"/>
    </row>
    <row r="31508">
      <c r="H31508" s="74"/>
    </row>
    <row r="31509">
      <c r="H31509" s="74"/>
    </row>
    <row r="31510">
      <c r="H31510" s="74"/>
    </row>
    <row r="31511">
      <c r="H31511" s="74"/>
    </row>
    <row r="31512">
      <c r="H31512" s="74"/>
    </row>
    <row r="31513">
      <c r="H31513" s="74"/>
    </row>
    <row r="31514">
      <c r="H31514" s="74"/>
    </row>
    <row r="31515">
      <c r="H31515" s="74"/>
    </row>
    <row r="31516">
      <c r="H31516" s="74"/>
    </row>
    <row r="31517">
      <c r="H31517" s="74"/>
    </row>
    <row r="31518">
      <c r="H31518" s="74"/>
    </row>
    <row r="31519">
      <c r="H31519" s="74"/>
    </row>
    <row r="31520">
      <c r="H31520" s="74"/>
    </row>
    <row r="31521">
      <c r="H31521" s="74"/>
    </row>
    <row r="31522">
      <c r="H31522" s="74"/>
    </row>
    <row r="31523">
      <c r="H31523" s="74"/>
    </row>
    <row r="31524">
      <c r="H31524" s="74"/>
    </row>
    <row r="31525">
      <c r="H31525" s="74"/>
    </row>
    <row r="31526">
      <c r="H31526" s="74"/>
    </row>
    <row r="31527">
      <c r="H31527" s="74"/>
    </row>
    <row r="31528">
      <c r="H31528" s="74"/>
    </row>
    <row r="31529">
      <c r="H31529" s="74"/>
    </row>
    <row r="31530">
      <c r="H31530" s="74"/>
    </row>
    <row r="31531">
      <c r="H31531" s="74"/>
    </row>
    <row r="31532">
      <c r="H31532" s="74"/>
    </row>
    <row r="31533">
      <c r="H31533" s="74"/>
    </row>
    <row r="31534">
      <c r="H31534" s="74"/>
    </row>
    <row r="31535">
      <c r="H31535" s="74"/>
    </row>
    <row r="31536">
      <c r="H31536" s="74"/>
    </row>
    <row r="31537">
      <c r="H31537" s="74"/>
    </row>
    <row r="31538">
      <c r="H31538" s="74"/>
    </row>
    <row r="31539">
      <c r="H31539" s="74"/>
    </row>
    <row r="31540">
      <c r="H31540" s="74"/>
    </row>
    <row r="31541">
      <c r="H31541" s="74"/>
    </row>
    <row r="31542">
      <c r="H31542" s="74"/>
    </row>
    <row r="31543">
      <c r="H31543" s="74"/>
    </row>
    <row r="31544">
      <c r="H31544" s="74"/>
    </row>
    <row r="31545">
      <c r="H31545" s="74"/>
    </row>
    <row r="31546">
      <c r="H31546" s="74"/>
    </row>
    <row r="31547">
      <c r="H31547" s="74"/>
    </row>
    <row r="31548">
      <c r="H31548" s="74"/>
    </row>
    <row r="31549">
      <c r="H31549" s="74"/>
    </row>
    <row r="31550">
      <c r="H31550" s="74"/>
    </row>
    <row r="31551">
      <c r="H31551" s="74"/>
    </row>
    <row r="31552">
      <c r="H31552" s="74"/>
    </row>
    <row r="31553">
      <c r="H31553" s="74"/>
    </row>
    <row r="31554">
      <c r="H31554" s="74"/>
    </row>
    <row r="31555">
      <c r="H31555" s="74"/>
    </row>
    <row r="31556">
      <c r="H31556" s="74"/>
    </row>
    <row r="31557">
      <c r="H31557" s="74"/>
    </row>
    <row r="31558">
      <c r="H31558" s="74"/>
    </row>
    <row r="31559">
      <c r="H31559" s="74"/>
    </row>
    <row r="31560">
      <c r="H31560" s="74"/>
    </row>
    <row r="31561">
      <c r="H31561" s="74"/>
    </row>
    <row r="31562">
      <c r="H31562" s="74"/>
    </row>
    <row r="31563">
      <c r="H31563" s="74"/>
    </row>
    <row r="31564">
      <c r="H31564" s="74"/>
    </row>
    <row r="31565">
      <c r="H31565" s="74"/>
    </row>
    <row r="31566">
      <c r="H31566" s="74"/>
    </row>
    <row r="31567">
      <c r="H31567" s="74"/>
    </row>
    <row r="31568">
      <c r="H31568" s="74"/>
    </row>
    <row r="31569">
      <c r="H31569" s="74"/>
    </row>
    <row r="31570">
      <c r="H31570" s="74"/>
    </row>
    <row r="31571">
      <c r="H31571" s="74"/>
    </row>
    <row r="31572">
      <c r="H31572" s="74"/>
    </row>
    <row r="31573">
      <c r="H31573" s="74"/>
    </row>
    <row r="31574">
      <c r="H31574" s="74"/>
    </row>
    <row r="31575">
      <c r="H31575" s="74"/>
    </row>
    <row r="31576">
      <c r="H31576" s="74"/>
    </row>
    <row r="31577">
      <c r="H31577" s="74"/>
    </row>
    <row r="31578">
      <c r="H31578" s="74"/>
    </row>
    <row r="31579">
      <c r="H31579" s="74"/>
    </row>
    <row r="31580">
      <c r="H31580" s="74"/>
    </row>
    <row r="31581">
      <c r="H31581" s="74"/>
    </row>
    <row r="31582">
      <c r="H31582" s="74"/>
    </row>
    <row r="31583">
      <c r="H31583" s="74"/>
    </row>
    <row r="31584">
      <c r="H31584" s="74"/>
    </row>
    <row r="31585">
      <c r="H31585" s="74"/>
    </row>
    <row r="31586">
      <c r="H31586" s="74"/>
    </row>
    <row r="31587">
      <c r="H31587" s="74"/>
    </row>
    <row r="31588">
      <c r="H31588" s="74"/>
    </row>
    <row r="31589">
      <c r="H31589" s="74"/>
    </row>
    <row r="31590">
      <c r="H31590" s="74"/>
    </row>
    <row r="31591">
      <c r="H31591" s="74"/>
    </row>
    <row r="31592">
      <c r="H31592" s="74"/>
    </row>
    <row r="31593">
      <c r="H31593" s="74"/>
    </row>
    <row r="31594">
      <c r="H31594" s="74"/>
    </row>
    <row r="31595">
      <c r="H31595" s="74"/>
    </row>
    <row r="31596">
      <c r="H31596" s="74"/>
    </row>
    <row r="31597">
      <c r="H31597" s="74"/>
    </row>
    <row r="31598">
      <c r="H31598" s="74"/>
    </row>
    <row r="31599">
      <c r="H31599" s="74"/>
    </row>
    <row r="31600">
      <c r="H31600" s="74"/>
    </row>
    <row r="31601">
      <c r="H31601" s="74"/>
    </row>
    <row r="31602">
      <c r="H31602" s="74"/>
    </row>
    <row r="31603">
      <c r="H31603" s="74"/>
    </row>
    <row r="31604">
      <c r="H31604" s="74"/>
    </row>
    <row r="31605">
      <c r="H31605" s="74"/>
    </row>
    <row r="31606">
      <c r="H31606" s="74"/>
    </row>
    <row r="31607">
      <c r="H31607" s="74"/>
    </row>
    <row r="31608">
      <c r="H31608" s="74"/>
    </row>
    <row r="31609">
      <c r="H31609" s="74"/>
    </row>
    <row r="31610">
      <c r="H31610" s="74"/>
    </row>
    <row r="31611">
      <c r="H31611" s="74"/>
    </row>
    <row r="31612">
      <c r="H31612" s="74"/>
    </row>
    <row r="31613">
      <c r="H31613" s="74"/>
    </row>
    <row r="31614">
      <c r="H31614" s="74"/>
    </row>
    <row r="31615">
      <c r="H31615" s="74"/>
    </row>
    <row r="31616">
      <c r="H31616" s="74"/>
    </row>
    <row r="31617">
      <c r="H31617" s="74"/>
    </row>
    <row r="31618">
      <c r="H31618" s="74"/>
    </row>
    <row r="31619">
      <c r="H31619" s="74"/>
    </row>
    <row r="31620">
      <c r="H31620" s="74"/>
    </row>
    <row r="31621">
      <c r="H31621" s="74"/>
    </row>
    <row r="31622">
      <c r="H31622" s="74"/>
    </row>
    <row r="31623">
      <c r="H31623" s="74"/>
    </row>
    <row r="31624">
      <c r="H31624" s="74"/>
    </row>
    <row r="31625">
      <c r="H31625" s="74"/>
    </row>
    <row r="31626">
      <c r="H31626" s="74"/>
    </row>
    <row r="31627">
      <c r="H31627" s="74"/>
    </row>
    <row r="31628">
      <c r="H31628" s="74"/>
    </row>
    <row r="31629">
      <c r="H31629" s="74"/>
    </row>
    <row r="31630">
      <c r="H31630" s="74"/>
    </row>
    <row r="31631">
      <c r="H31631" s="74"/>
    </row>
    <row r="31632">
      <c r="H31632" s="74"/>
    </row>
    <row r="31633">
      <c r="H31633" s="74"/>
    </row>
    <row r="31634">
      <c r="H31634" s="74"/>
    </row>
    <row r="31635">
      <c r="H31635" s="74"/>
    </row>
    <row r="31636">
      <c r="H31636" s="74"/>
    </row>
    <row r="31637">
      <c r="H31637" s="74"/>
    </row>
    <row r="31638">
      <c r="H31638" s="74"/>
    </row>
    <row r="31639">
      <c r="H31639" s="74"/>
    </row>
    <row r="31640">
      <c r="H31640" s="74"/>
    </row>
    <row r="31641">
      <c r="H31641" s="74"/>
    </row>
    <row r="31642">
      <c r="H31642" s="74"/>
    </row>
    <row r="31643">
      <c r="H31643" s="74"/>
    </row>
    <row r="31644">
      <c r="H31644" s="74"/>
    </row>
    <row r="31645">
      <c r="H31645" s="74"/>
    </row>
    <row r="31646">
      <c r="H31646" s="74"/>
    </row>
    <row r="31647">
      <c r="H31647" s="74"/>
    </row>
    <row r="31648">
      <c r="H31648" s="74"/>
    </row>
    <row r="31649">
      <c r="H31649" s="74"/>
    </row>
    <row r="31650">
      <c r="H31650" s="74"/>
    </row>
    <row r="31651">
      <c r="H31651" s="74"/>
    </row>
    <row r="31652">
      <c r="H31652" s="74"/>
    </row>
    <row r="31653">
      <c r="H31653" s="74"/>
    </row>
    <row r="31654">
      <c r="H31654" s="74"/>
    </row>
    <row r="31655">
      <c r="H31655" s="74"/>
    </row>
    <row r="31656">
      <c r="H31656" s="74"/>
    </row>
    <row r="31657">
      <c r="H31657" s="74"/>
    </row>
    <row r="31658">
      <c r="H31658" s="74"/>
    </row>
    <row r="31659">
      <c r="H31659" s="74"/>
    </row>
    <row r="31660">
      <c r="H31660" s="74"/>
    </row>
    <row r="31661">
      <c r="H31661" s="74"/>
    </row>
    <row r="31662">
      <c r="H31662" s="74"/>
    </row>
    <row r="31663">
      <c r="H31663" s="74"/>
    </row>
    <row r="31664">
      <c r="H31664" s="74"/>
    </row>
    <row r="31665">
      <c r="H31665" s="74"/>
    </row>
    <row r="31666">
      <c r="H31666" s="74"/>
    </row>
    <row r="31667">
      <c r="H31667" s="74"/>
    </row>
    <row r="31668">
      <c r="H31668" s="74"/>
    </row>
    <row r="31669">
      <c r="H31669" s="74"/>
    </row>
    <row r="31670">
      <c r="H31670" s="74"/>
    </row>
    <row r="31671">
      <c r="H31671" s="74"/>
    </row>
    <row r="31672">
      <c r="H31672" s="74"/>
    </row>
    <row r="31673">
      <c r="H31673" s="74"/>
    </row>
    <row r="31674">
      <c r="H31674" s="74"/>
    </row>
    <row r="31675">
      <c r="H31675" s="74"/>
    </row>
    <row r="31676">
      <c r="H31676" s="74"/>
    </row>
    <row r="31677">
      <c r="H31677" s="74"/>
    </row>
    <row r="31678">
      <c r="H31678" s="74"/>
    </row>
    <row r="31679">
      <c r="H31679" s="74"/>
    </row>
    <row r="31680">
      <c r="H31680" s="74"/>
    </row>
    <row r="31681">
      <c r="H31681" s="74"/>
    </row>
    <row r="31682">
      <c r="H31682" s="74"/>
    </row>
    <row r="31683">
      <c r="H31683" s="74"/>
    </row>
    <row r="31684">
      <c r="H31684" s="74"/>
    </row>
    <row r="31685">
      <c r="H31685" s="74"/>
    </row>
    <row r="31686">
      <c r="H31686" s="74"/>
    </row>
    <row r="31687">
      <c r="H31687" s="74"/>
    </row>
    <row r="31688">
      <c r="H31688" s="74"/>
    </row>
    <row r="31689">
      <c r="H31689" s="74"/>
    </row>
    <row r="31690">
      <c r="H31690" s="74"/>
    </row>
    <row r="31691">
      <c r="H31691" s="74"/>
    </row>
    <row r="31692">
      <c r="H31692" s="74"/>
    </row>
    <row r="31693">
      <c r="H31693" s="74"/>
    </row>
    <row r="31694">
      <c r="H31694" s="74"/>
    </row>
    <row r="31695">
      <c r="H31695" s="74"/>
    </row>
    <row r="31696">
      <c r="H31696" s="74"/>
    </row>
    <row r="31697">
      <c r="H31697" s="74"/>
    </row>
    <row r="31698">
      <c r="H31698" s="74"/>
    </row>
    <row r="31699">
      <c r="H31699" s="74"/>
    </row>
    <row r="31700">
      <c r="H31700" s="74"/>
    </row>
    <row r="31701">
      <c r="H31701" s="74"/>
    </row>
    <row r="31702">
      <c r="H31702" s="74"/>
    </row>
    <row r="31703">
      <c r="H31703" s="74"/>
    </row>
    <row r="31704">
      <c r="H31704" s="74"/>
    </row>
    <row r="31705">
      <c r="H31705" s="74"/>
    </row>
    <row r="31706">
      <c r="H31706" s="74"/>
    </row>
    <row r="31707">
      <c r="H31707" s="74"/>
    </row>
    <row r="31708">
      <c r="H31708" s="74"/>
    </row>
    <row r="31709">
      <c r="H31709" s="74"/>
    </row>
    <row r="31710">
      <c r="H31710" s="74"/>
    </row>
    <row r="31711">
      <c r="H31711" s="74"/>
    </row>
    <row r="31712">
      <c r="H31712" s="74"/>
    </row>
    <row r="31713">
      <c r="H31713" s="74"/>
    </row>
    <row r="31714">
      <c r="H31714" s="74"/>
    </row>
    <row r="31715">
      <c r="H31715" s="74"/>
    </row>
    <row r="31716">
      <c r="H31716" s="74"/>
    </row>
    <row r="31717">
      <c r="H31717" s="74"/>
    </row>
    <row r="31718">
      <c r="H31718" s="74"/>
    </row>
    <row r="31719">
      <c r="H31719" s="74"/>
    </row>
    <row r="31720">
      <c r="H31720" s="74"/>
    </row>
    <row r="31721">
      <c r="H31721" s="74"/>
    </row>
    <row r="31722">
      <c r="H31722" s="74"/>
    </row>
    <row r="31723">
      <c r="H31723" s="74"/>
    </row>
    <row r="31724">
      <c r="H31724" s="74"/>
    </row>
    <row r="31725">
      <c r="H31725" s="74"/>
    </row>
    <row r="31726">
      <c r="H31726" s="74"/>
    </row>
    <row r="31727">
      <c r="H31727" s="74"/>
    </row>
    <row r="31728">
      <c r="H31728" s="74"/>
    </row>
    <row r="31729">
      <c r="H31729" s="74"/>
    </row>
    <row r="31730">
      <c r="H31730" s="74"/>
    </row>
    <row r="31731">
      <c r="H31731" s="74"/>
    </row>
    <row r="31732">
      <c r="H31732" s="74"/>
    </row>
    <row r="31733">
      <c r="H31733" s="74"/>
    </row>
    <row r="31734">
      <c r="H31734" s="74"/>
    </row>
    <row r="31735">
      <c r="H31735" s="74"/>
    </row>
    <row r="31736">
      <c r="H31736" s="74"/>
    </row>
    <row r="31737">
      <c r="H31737" s="74"/>
    </row>
    <row r="31738">
      <c r="H31738" s="74"/>
    </row>
    <row r="31739">
      <c r="H31739" s="74"/>
    </row>
    <row r="31740">
      <c r="H31740" s="74"/>
    </row>
    <row r="31741">
      <c r="H31741" s="74"/>
    </row>
    <row r="31742">
      <c r="H31742" s="74"/>
    </row>
    <row r="31743">
      <c r="H31743" s="74"/>
    </row>
    <row r="31744">
      <c r="H31744" s="74"/>
    </row>
    <row r="31745">
      <c r="H31745" s="74"/>
    </row>
    <row r="31746">
      <c r="H31746" s="74"/>
    </row>
    <row r="31747">
      <c r="H31747" s="74"/>
    </row>
    <row r="31748">
      <c r="H31748" s="74"/>
    </row>
    <row r="31749">
      <c r="H31749" s="74"/>
    </row>
    <row r="31750">
      <c r="H31750" s="74"/>
    </row>
    <row r="31751">
      <c r="H31751" s="74"/>
    </row>
    <row r="31752">
      <c r="H31752" s="74"/>
    </row>
    <row r="31753">
      <c r="H31753" s="74"/>
    </row>
    <row r="31754">
      <c r="H31754" s="74"/>
    </row>
    <row r="31755">
      <c r="H31755" s="74"/>
    </row>
    <row r="31756">
      <c r="H31756" s="74"/>
    </row>
    <row r="31757">
      <c r="H31757" s="74"/>
    </row>
    <row r="31758">
      <c r="H31758" s="74"/>
    </row>
    <row r="31759">
      <c r="H31759" s="74"/>
    </row>
    <row r="31760">
      <c r="H31760" s="74"/>
    </row>
    <row r="31761">
      <c r="H31761" s="74"/>
    </row>
    <row r="31762">
      <c r="H31762" s="74"/>
    </row>
    <row r="31763">
      <c r="H31763" s="74"/>
    </row>
    <row r="31764">
      <c r="H31764" s="74"/>
    </row>
    <row r="31765">
      <c r="H31765" s="74"/>
    </row>
    <row r="31766">
      <c r="H31766" s="74"/>
    </row>
    <row r="31767">
      <c r="H31767" s="74"/>
    </row>
    <row r="31768">
      <c r="H31768" s="74"/>
    </row>
    <row r="31769">
      <c r="H31769" s="74"/>
    </row>
    <row r="31770">
      <c r="H31770" s="74"/>
    </row>
    <row r="31771">
      <c r="H31771" s="74"/>
    </row>
    <row r="31772">
      <c r="H31772" s="74"/>
    </row>
    <row r="31773">
      <c r="H31773" s="74"/>
    </row>
    <row r="31774">
      <c r="H31774" s="74"/>
    </row>
    <row r="31775">
      <c r="H31775" s="74"/>
    </row>
    <row r="31776">
      <c r="H31776" s="74"/>
    </row>
    <row r="31777">
      <c r="H31777" s="74"/>
    </row>
    <row r="31778">
      <c r="H31778" s="74"/>
    </row>
    <row r="31779">
      <c r="H31779" s="74"/>
    </row>
    <row r="31780">
      <c r="H31780" s="74"/>
    </row>
    <row r="31781">
      <c r="H31781" s="74"/>
    </row>
    <row r="31782">
      <c r="H31782" s="74"/>
    </row>
    <row r="31783">
      <c r="H31783" s="74"/>
    </row>
    <row r="31784">
      <c r="H31784" s="74"/>
    </row>
    <row r="31785">
      <c r="H31785" s="74"/>
    </row>
    <row r="31786">
      <c r="H31786" s="74"/>
    </row>
    <row r="31787">
      <c r="H31787" s="74"/>
    </row>
    <row r="31788">
      <c r="H31788" s="74"/>
    </row>
    <row r="31789">
      <c r="H31789" s="74"/>
    </row>
    <row r="31790">
      <c r="H31790" s="74"/>
    </row>
    <row r="31791">
      <c r="H31791" s="74"/>
    </row>
    <row r="31792">
      <c r="H31792" s="74"/>
    </row>
    <row r="31793">
      <c r="H31793" s="74"/>
    </row>
    <row r="31794">
      <c r="H31794" s="74"/>
    </row>
    <row r="31795">
      <c r="H31795" s="74"/>
    </row>
    <row r="31796">
      <c r="H31796" s="74"/>
    </row>
    <row r="31797">
      <c r="H31797" s="74"/>
    </row>
    <row r="31798">
      <c r="H31798" s="74"/>
    </row>
    <row r="31799">
      <c r="H31799" s="74"/>
    </row>
    <row r="31800">
      <c r="H31800" s="74"/>
    </row>
    <row r="31801">
      <c r="H31801" s="74"/>
    </row>
    <row r="31802">
      <c r="H31802" s="74"/>
    </row>
    <row r="31803">
      <c r="H31803" s="74"/>
    </row>
    <row r="31804">
      <c r="H31804" s="74"/>
    </row>
    <row r="31805">
      <c r="H31805" s="74"/>
    </row>
    <row r="31806">
      <c r="H31806" s="74"/>
    </row>
    <row r="31807">
      <c r="H31807" s="74"/>
    </row>
    <row r="31808">
      <c r="H31808" s="74"/>
    </row>
    <row r="31809">
      <c r="H31809" s="74"/>
    </row>
    <row r="31810">
      <c r="H31810" s="74"/>
    </row>
    <row r="31811">
      <c r="H31811" s="74"/>
    </row>
    <row r="31812">
      <c r="H31812" s="74"/>
    </row>
    <row r="31813">
      <c r="H31813" s="74"/>
    </row>
    <row r="31814">
      <c r="H31814" s="74"/>
    </row>
    <row r="31815">
      <c r="H31815" s="74"/>
    </row>
    <row r="31816">
      <c r="H31816" s="74"/>
    </row>
    <row r="31817">
      <c r="H31817" s="74"/>
    </row>
    <row r="31818">
      <c r="H31818" s="74"/>
    </row>
    <row r="31819">
      <c r="H31819" s="74"/>
    </row>
    <row r="31820">
      <c r="H31820" s="74"/>
    </row>
    <row r="31821">
      <c r="H31821" s="74"/>
    </row>
    <row r="31822">
      <c r="H31822" s="74"/>
    </row>
    <row r="31823">
      <c r="H31823" s="74"/>
    </row>
    <row r="31824">
      <c r="H31824" s="74"/>
    </row>
    <row r="31825">
      <c r="H31825" s="74"/>
    </row>
    <row r="31826">
      <c r="H31826" s="74"/>
    </row>
    <row r="31827">
      <c r="H31827" s="74"/>
    </row>
    <row r="31828">
      <c r="H31828" s="74"/>
    </row>
    <row r="31829">
      <c r="H31829" s="74"/>
    </row>
    <row r="31830">
      <c r="H31830" s="74"/>
    </row>
    <row r="31831">
      <c r="H31831" s="74"/>
    </row>
    <row r="31832">
      <c r="H31832" s="74"/>
    </row>
    <row r="31833">
      <c r="H31833" s="74"/>
    </row>
    <row r="31834">
      <c r="H31834" s="74"/>
    </row>
    <row r="31835">
      <c r="H31835" s="74"/>
    </row>
    <row r="31836">
      <c r="H31836" s="74"/>
    </row>
    <row r="31837">
      <c r="H31837" s="74"/>
    </row>
    <row r="31838">
      <c r="H31838" s="74"/>
    </row>
    <row r="31839">
      <c r="H31839" s="74"/>
    </row>
    <row r="31840">
      <c r="H31840" s="74"/>
    </row>
    <row r="31841">
      <c r="H31841" s="74"/>
    </row>
    <row r="31842">
      <c r="H31842" s="74"/>
    </row>
    <row r="31843">
      <c r="H31843" s="74"/>
    </row>
    <row r="31844">
      <c r="H31844" s="74"/>
    </row>
    <row r="31845">
      <c r="H31845" s="74"/>
    </row>
    <row r="31846">
      <c r="H31846" s="74"/>
    </row>
    <row r="31847">
      <c r="H31847" s="74"/>
    </row>
    <row r="31848">
      <c r="H31848" s="74"/>
    </row>
    <row r="31849">
      <c r="H31849" s="74"/>
    </row>
    <row r="31850">
      <c r="H31850" s="74"/>
    </row>
    <row r="31851">
      <c r="H31851" s="74"/>
    </row>
    <row r="31852">
      <c r="H31852" s="74"/>
    </row>
    <row r="31853">
      <c r="H31853" s="74"/>
    </row>
    <row r="31854">
      <c r="H31854" s="74"/>
    </row>
    <row r="31855">
      <c r="H31855" s="74"/>
    </row>
    <row r="31856">
      <c r="H31856" s="74"/>
    </row>
    <row r="31857">
      <c r="H31857" s="74"/>
    </row>
    <row r="31858">
      <c r="H31858" s="74"/>
    </row>
    <row r="31859">
      <c r="H31859" s="74"/>
    </row>
    <row r="31860">
      <c r="H31860" s="74"/>
    </row>
    <row r="31861">
      <c r="H31861" s="74"/>
    </row>
    <row r="31862">
      <c r="H31862" s="74"/>
    </row>
    <row r="31863">
      <c r="H31863" s="74"/>
    </row>
    <row r="31864">
      <c r="H31864" s="74"/>
    </row>
    <row r="31865">
      <c r="H31865" s="74"/>
    </row>
    <row r="31866">
      <c r="H31866" s="74"/>
    </row>
    <row r="31867">
      <c r="H31867" s="74"/>
    </row>
    <row r="31868">
      <c r="H31868" s="74"/>
    </row>
    <row r="31869">
      <c r="H31869" s="74"/>
    </row>
    <row r="31870">
      <c r="H31870" s="74"/>
    </row>
    <row r="31871">
      <c r="H31871" s="74"/>
    </row>
    <row r="31872">
      <c r="H31872" s="74"/>
    </row>
    <row r="31873">
      <c r="H31873" s="74"/>
    </row>
    <row r="31874">
      <c r="H31874" s="74"/>
    </row>
    <row r="31875">
      <c r="H31875" s="74"/>
    </row>
    <row r="31876">
      <c r="H31876" s="74"/>
    </row>
    <row r="31877">
      <c r="H31877" s="74"/>
    </row>
    <row r="31878">
      <c r="H31878" s="74"/>
    </row>
    <row r="31879">
      <c r="H31879" s="74"/>
    </row>
    <row r="31880">
      <c r="H31880" s="74"/>
    </row>
    <row r="31881">
      <c r="H31881" s="74"/>
    </row>
    <row r="31882">
      <c r="H31882" s="74"/>
    </row>
    <row r="31883">
      <c r="H31883" s="74"/>
    </row>
    <row r="31884">
      <c r="H31884" s="74"/>
    </row>
    <row r="31885">
      <c r="H31885" s="74"/>
    </row>
    <row r="31886">
      <c r="H31886" s="74"/>
    </row>
    <row r="31887">
      <c r="H31887" s="74"/>
    </row>
    <row r="31888">
      <c r="H31888" s="74"/>
    </row>
    <row r="31889">
      <c r="H31889" s="74"/>
    </row>
    <row r="31890">
      <c r="H31890" s="74"/>
    </row>
    <row r="31891">
      <c r="H31891" s="74"/>
    </row>
    <row r="31892">
      <c r="H31892" s="74"/>
    </row>
    <row r="31893">
      <c r="H31893" s="74"/>
    </row>
    <row r="31894">
      <c r="H31894" s="74"/>
    </row>
    <row r="31895">
      <c r="H31895" s="74"/>
    </row>
    <row r="31896">
      <c r="H31896" s="74"/>
    </row>
    <row r="31897">
      <c r="H31897" s="74"/>
    </row>
    <row r="31898">
      <c r="H31898" s="74"/>
    </row>
    <row r="31899">
      <c r="H31899" s="74"/>
    </row>
    <row r="31900">
      <c r="H31900" s="74"/>
    </row>
    <row r="31901">
      <c r="H31901" s="74"/>
    </row>
    <row r="31902">
      <c r="H31902" s="74"/>
    </row>
    <row r="31903">
      <c r="H31903" s="74"/>
    </row>
    <row r="31904">
      <c r="H31904" s="74"/>
    </row>
    <row r="31905">
      <c r="H31905" s="74"/>
    </row>
    <row r="31906">
      <c r="H31906" s="74"/>
    </row>
    <row r="31907">
      <c r="H31907" s="74"/>
    </row>
    <row r="31908">
      <c r="H31908" s="74"/>
    </row>
    <row r="31909">
      <c r="H31909" s="74"/>
    </row>
    <row r="31910">
      <c r="H31910" s="74"/>
    </row>
    <row r="31911">
      <c r="H31911" s="74"/>
    </row>
    <row r="31912">
      <c r="H31912" s="74"/>
    </row>
    <row r="31913">
      <c r="H31913" s="74"/>
    </row>
    <row r="31914">
      <c r="H31914" s="74"/>
    </row>
    <row r="31915">
      <c r="H31915" s="74"/>
    </row>
    <row r="31916">
      <c r="H31916" s="74"/>
    </row>
    <row r="31917">
      <c r="H31917" s="74"/>
    </row>
    <row r="31918">
      <c r="H31918" s="74"/>
    </row>
    <row r="31919">
      <c r="H31919" s="74"/>
    </row>
    <row r="31920">
      <c r="H31920" s="74"/>
    </row>
    <row r="31921">
      <c r="H31921" s="74"/>
    </row>
    <row r="31922">
      <c r="H31922" s="74"/>
    </row>
    <row r="31923">
      <c r="H31923" s="74"/>
    </row>
    <row r="31924">
      <c r="H31924" s="74"/>
    </row>
    <row r="31925">
      <c r="H31925" s="74"/>
    </row>
    <row r="31926">
      <c r="H31926" s="74"/>
    </row>
    <row r="31927">
      <c r="H31927" s="74"/>
    </row>
    <row r="31928">
      <c r="H31928" s="74"/>
    </row>
    <row r="31929">
      <c r="H31929" s="74"/>
    </row>
    <row r="31930">
      <c r="H31930" s="74"/>
    </row>
    <row r="31931">
      <c r="H31931" s="74"/>
    </row>
    <row r="31932">
      <c r="H31932" s="74"/>
    </row>
    <row r="31933">
      <c r="H31933" s="74"/>
    </row>
    <row r="31934">
      <c r="H31934" s="74"/>
    </row>
    <row r="31935">
      <c r="H31935" s="74"/>
    </row>
    <row r="31936">
      <c r="H31936" s="74"/>
    </row>
    <row r="31937">
      <c r="H31937" s="74"/>
    </row>
    <row r="31938">
      <c r="H31938" s="74"/>
    </row>
    <row r="31939">
      <c r="H31939" s="74"/>
    </row>
    <row r="31940">
      <c r="H31940" s="74"/>
    </row>
    <row r="31941">
      <c r="H31941" s="74"/>
    </row>
    <row r="31942">
      <c r="H31942" s="74"/>
    </row>
    <row r="31943">
      <c r="H31943" s="74"/>
    </row>
    <row r="31944">
      <c r="H31944" s="74"/>
    </row>
    <row r="31945">
      <c r="H31945" s="74"/>
    </row>
    <row r="31946">
      <c r="H31946" s="74"/>
    </row>
    <row r="31947">
      <c r="H31947" s="74"/>
    </row>
    <row r="31948">
      <c r="H31948" s="74"/>
    </row>
    <row r="31949">
      <c r="H31949" s="74"/>
    </row>
    <row r="31950">
      <c r="H31950" s="74"/>
    </row>
    <row r="31951">
      <c r="H31951" s="74"/>
    </row>
    <row r="31952">
      <c r="H31952" s="74"/>
    </row>
    <row r="31953">
      <c r="H31953" s="74"/>
    </row>
    <row r="31954">
      <c r="H31954" s="74"/>
    </row>
    <row r="31955">
      <c r="H31955" s="74"/>
    </row>
    <row r="31956">
      <c r="H31956" s="74"/>
    </row>
    <row r="31957">
      <c r="H31957" s="74"/>
    </row>
    <row r="31958">
      <c r="H31958" s="74"/>
    </row>
    <row r="31959">
      <c r="H31959" s="74"/>
    </row>
    <row r="31960">
      <c r="H31960" s="74"/>
    </row>
    <row r="31961">
      <c r="H31961" s="74"/>
    </row>
    <row r="31962">
      <c r="H31962" s="74"/>
    </row>
    <row r="31963">
      <c r="H31963" s="74"/>
    </row>
    <row r="31964">
      <c r="H31964" s="74"/>
    </row>
    <row r="31965">
      <c r="H31965" s="74"/>
    </row>
    <row r="31966">
      <c r="H31966" s="74"/>
    </row>
    <row r="31967">
      <c r="H31967" s="74"/>
    </row>
    <row r="31968">
      <c r="H31968" s="74"/>
    </row>
    <row r="31969">
      <c r="H31969" s="74"/>
    </row>
    <row r="31970">
      <c r="H31970" s="74"/>
    </row>
    <row r="31971">
      <c r="H31971" s="74"/>
    </row>
    <row r="31972">
      <c r="H31972" s="74"/>
    </row>
    <row r="31973">
      <c r="H31973" s="74"/>
    </row>
    <row r="31974">
      <c r="H31974" s="74"/>
    </row>
    <row r="31975">
      <c r="H31975" s="74"/>
    </row>
    <row r="31976">
      <c r="H31976" s="74"/>
    </row>
    <row r="31977">
      <c r="H31977" s="74"/>
    </row>
    <row r="31978">
      <c r="H31978" s="74"/>
    </row>
    <row r="31979">
      <c r="H31979" s="74"/>
    </row>
    <row r="31980">
      <c r="H31980" s="74"/>
    </row>
    <row r="31981">
      <c r="H31981" s="74"/>
    </row>
    <row r="31982">
      <c r="H31982" s="74"/>
    </row>
    <row r="31983">
      <c r="H31983" s="74"/>
    </row>
    <row r="31984">
      <c r="H31984" s="74"/>
    </row>
    <row r="31985">
      <c r="H31985" s="74"/>
    </row>
    <row r="31986">
      <c r="H31986" s="74"/>
    </row>
    <row r="31987">
      <c r="H31987" s="74"/>
    </row>
    <row r="31988">
      <c r="H31988" s="74"/>
    </row>
    <row r="31989">
      <c r="H31989" s="74"/>
    </row>
    <row r="31990">
      <c r="H31990" s="74"/>
    </row>
    <row r="31991">
      <c r="H31991" s="74"/>
    </row>
    <row r="31992">
      <c r="H31992" s="74"/>
    </row>
    <row r="31993">
      <c r="H31993" s="74"/>
    </row>
    <row r="31994">
      <c r="H31994" s="74"/>
    </row>
    <row r="31995">
      <c r="H31995" s="74"/>
    </row>
    <row r="31996">
      <c r="H31996" s="74"/>
    </row>
    <row r="31997">
      <c r="H31997" s="74"/>
    </row>
    <row r="31998">
      <c r="H31998" s="74"/>
    </row>
    <row r="31999">
      <c r="H31999" s="74"/>
    </row>
    <row r="32000">
      <c r="H32000" s="74"/>
    </row>
    <row r="32001">
      <c r="H32001" s="74"/>
    </row>
    <row r="32002">
      <c r="H32002" s="74"/>
    </row>
    <row r="32003">
      <c r="H32003" s="74"/>
    </row>
    <row r="32004">
      <c r="H32004" s="74"/>
    </row>
    <row r="32005">
      <c r="H32005" s="74"/>
    </row>
    <row r="32006">
      <c r="H32006" s="74"/>
    </row>
    <row r="32007">
      <c r="H32007" s="74"/>
    </row>
    <row r="32008">
      <c r="H32008" s="74"/>
    </row>
    <row r="32009">
      <c r="H32009" s="74"/>
    </row>
    <row r="32010">
      <c r="H32010" s="74"/>
    </row>
    <row r="32011">
      <c r="H32011" s="74"/>
    </row>
    <row r="32012">
      <c r="H32012" s="74"/>
    </row>
    <row r="32013">
      <c r="H32013" s="74"/>
    </row>
    <row r="32014">
      <c r="H32014" s="74"/>
    </row>
    <row r="32015">
      <c r="H32015" s="74"/>
    </row>
    <row r="32016">
      <c r="H32016" s="74"/>
    </row>
    <row r="32017">
      <c r="H32017" s="74"/>
    </row>
    <row r="32018">
      <c r="H32018" s="74"/>
    </row>
    <row r="32019">
      <c r="H32019" s="74"/>
    </row>
    <row r="32020">
      <c r="H32020" s="74"/>
    </row>
    <row r="32021">
      <c r="H32021" s="74"/>
    </row>
    <row r="32022">
      <c r="H32022" s="74"/>
    </row>
    <row r="32023">
      <c r="H32023" s="74"/>
    </row>
    <row r="32024">
      <c r="H32024" s="74"/>
    </row>
    <row r="32025">
      <c r="H32025" s="74"/>
    </row>
    <row r="32026">
      <c r="H32026" s="74"/>
    </row>
    <row r="32027">
      <c r="H32027" s="74"/>
    </row>
    <row r="32028">
      <c r="H32028" s="74"/>
    </row>
    <row r="32029">
      <c r="H32029" s="74"/>
    </row>
    <row r="32030">
      <c r="H32030" s="74"/>
    </row>
    <row r="32031">
      <c r="H32031" s="74"/>
    </row>
    <row r="32032">
      <c r="H32032" s="74"/>
    </row>
    <row r="32033">
      <c r="H32033" s="74"/>
    </row>
    <row r="32034">
      <c r="H32034" s="74"/>
    </row>
    <row r="32035">
      <c r="H32035" s="74"/>
    </row>
    <row r="32036">
      <c r="H32036" s="74"/>
    </row>
    <row r="32037">
      <c r="H32037" s="74"/>
    </row>
    <row r="32038">
      <c r="H32038" s="74"/>
    </row>
    <row r="32039">
      <c r="H32039" s="74"/>
    </row>
    <row r="32040">
      <c r="H32040" s="74"/>
    </row>
    <row r="32041">
      <c r="H32041" s="74"/>
    </row>
    <row r="32042">
      <c r="H32042" s="74"/>
    </row>
    <row r="32043">
      <c r="H32043" s="74"/>
    </row>
    <row r="32044">
      <c r="H32044" s="74"/>
    </row>
    <row r="32045">
      <c r="H32045" s="74"/>
    </row>
    <row r="32046">
      <c r="H32046" s="74"/>
    </row>
    <row r="32047">
      <c r="H32047" s="74"/>
    </row>
    <row r="32048">
      <c r="H32048" s="74"/>
    </row>
    <row r="32049">
      <c r="H32049" s="74"/>
    </row>
    <row r="32050">
      <c r="H32050" s="74"/>
    </row>
    <row r="32051">
      <c r="H32051" s="74"/>
    </row>
    <row r="32052">
      <c r="H32052" s="74"/>
    </row>
    <row r="32053">
      <c r="H32053" s="74"/>
    </row>
    <row r="32054">
      <c r="H32054" s="74"/>
    </row>
    <row r="32055">
      <c r="H32055" s="74"/>
    </row>
    <row r="32056">
      <c r="H32056" s="74"/>
    </row>
    <row r="32057">
      <c r="H32057" s="74"/>
    </row>
    <row r="32058">
      <c r="H32058" s="74"/>
    </row>
    <row r="32059">
      <c r="H32059" s="74"/>
    </row>
    <row r="32060">
      <c r="H32060" s="74"/>
    </row>
    <row r="32061">
      <c r="H32061" s="74"/>
    </row>
    <row r="32062">
      <c r="H32062" s="74"/>
    </row>
    <row r="32063">
      <c r="H32063" s="74"/>
    </row>
    <row r="32064">
      <c r="H32064" s="74"/>
    </row>
    <row r="32065">
      <c r="H32065" s="74"/>
    </row>
    <row r="32066">
      <c r="H32066" s="74"/>
    </row>
    <row r="32067">
      <c r="H32067" s="74"/>
    </row>
    <row r="32068">
      <c r="H32068" s="74"/>
    </row>
    <row r="32069">
      <c r="H32069" s="74"/>
    </row>
    <row r="32070">
      <c r="H32070" s="74"/>
    </row>
    <row r="32071">
      <c r="H32071" s="74"/>
    </row>
    <row r="32072">
      <c r="H32072" s="74"/>
    </row>
    <row r="32073">
      <c r="H32073" s="74"/>
    </row>
    <row r="32074">
      <c r="H32074" s="74"/>
    </row>
    <row r="32075">
      <c r="H32075" s="74"/>
    </row>
    <row r="32076">
      <c r="H32076" s="74"/>
    </row>
    <row r="32077">
      <c r="H32077" s="74"/>
    </row>
    <row r="32078">
      <c r="H32078" s="74"/>
    </row>
    <row r="32079">
      <c r="H32079" s="74"/>
    </row>
    <row r="32080">
      <c r="H32080" s="74"/>
    </row>
    <row r="32081">
      <c r="H32081" s="74"/>
    </row>
    <row r="32082">
      <c r="H32082" s="74"/>
    </row>
    <row r="32083">
      <c r="H32083" s="74"/>
    </row>
    <row r="32084">
      <c r="H32084" s="74"/>
    </row>
    <row r="32085">
      <c r="H32085" s="74"/>
    </row>
    <row r="32086">
      <c r="H32086" s="74"/>
    </row>
    <row r="32087">
      <c r="H32087" s="74"/>
    </row>
    <row r="32088">
      <c r="H32088" s="74"/>
    </row>
    <row r="32089">
      <c r="H32089" s="74"/>
    </row>
    <row r="32090">
      <c r="H32090" s="74"/>
    </row>
    <row r="32091">
      <c r="H32091" s="74"/>
    </row>
    <row r="32092">
      <c r="H32092" s="74"/>
    </row>
    <row r="32093">
      <c r="H32093" s="74"/>
    </row>
    <row r="32094">
      <c r="H32094" s="74"/>
    </row>
    <row r="32095">
      <c r="H32095" s="74"/>
    </row>
    <row r="32096">
      <c r="H32096" s="74"/>
    </row>
    <row r="32097">
      <c r="H32097" s="74"/>
    </row>
    <row r="32098">
      <c r="H32098" s="74"/>
    </row>
    <row r="32099">
      <c r="H32099" s="74"/>
    </row>
    <row r="32100">
      <c r="H32100" s="74"/>
    </row>
    <row r="32101">
      <c r="H32101" s="74"/>
    </row>
    <row r="32102">
      <c r="H32102" s="74"/>
    </row>
    <row r="32103">
      <c r="H32103" s="74"/>
    </row>
    <row r="32104">
      <c r="H32104" s="74"/>
    </row>
    <row r="32105">
      <c r="H32105" s="74"/>
    </row>
    <row r="32106">
      <c r="H32106" s="74"/>
    </row>
    <row r="32107">
      <c r="H32107" s="74"/>
    </row>
    <row r="32108">
      <c r="H32108" s="74"/>
    </row>
    <row r="32109">
      <c r="H32109" s="74"/>
    </row>
    <row r="32110">
      <c r="H32110" s="74"/>
    </row>
    <row r="32111">
      <c r="H32111" s="74"/>
    </row>
    <row r="32112">
      <c r="H32112" s="74"/>
    </row>
    <row r="32113">
      <c r="H32113" s="74"/>
    </row>
    <row r="32114">
      <c r="H32114" s="74"/>
    </row>
    <row r="32115">
      <c r="H32115" s="74"/>
    </row>
    <row r="32116">
      <c r="H32116" s="74"/>
    </row>
    <row r="32117">
      <c r="H32117" s="74"/>
    </row>
    <row r="32118">
      <c r="H32118" s="74"/>
    </row>
    <row r="32119">
      <c r="H32119" s="74"/>
    </row>
    <row r="32120">
      <c r="H32120" s="74"/>
    </row>
    <row r="32121">
      <c r="H32121" s="74"/>
    </row>
    <row r="32122">
      <c r="H32122" s="74"/>
    </row>
    <row r="32123">
      <c r="H32123" s="74"/>
    </row>
    <row r="32124">
      <c r="H32124" s="74"/>
    </row>
    <row r="32125">
      <c r="H32125" s="74"/>
    </row>
    <row r="32126">
      <c r="H32126" s="74"/>
    </row>
    <row r="32127">
      <c r="H32127" s="74"/>
    </row>
    <row r="32128">
      <c r="H32128" s="74"/>
    </row>
    <row r="32129">
      <c r="H32129" s="74"/>
    </row>
    <row r="32130">
      <c r="H32130" s="74"/>
    </row>
    <row r="32131">
      <c r="H32131" s="74"/>
    </row>
    <row r="32132">
      <c r="H32132" s="74"/>
    </row>
    <row r="32133">
      <c r="H32133" s="74"/>
    </row>
    <row r="32134">
      <c r="H32134" s="74"/>
    </row>
    <row r="32135">
      <c r="H32135" s="74"/>
    </row>
    <row r="32136">
      <c r="H32136" s="74"/>
    </row>
    <row r="32137">
      <c r="H32137" s="74"/>
    </row>
    <row r="32138">
      <c r="H32138" s="74"/>
    </row>
    <row r="32139">
      <c r="H32139" s="74"/>
    </row>
    <row r="32140">
      <c r="H32140" s="74"/>
    </row>
    <row r="32141">
      <c r="H32141" s="74"/>
    </row>
    <row r="32142">
      <c r="H32142" s="74"/>
    </row>
    <row r="32143">
      <c r="H32143" s="74"/>
    </row>
    <row r="32144">
      <c r="H32144" s="74"/>
    </row>
    <row r="32145">
      <c r="H32145" s="74"/>
    </row>
    <row r="32146">
      <c r="H32146" s="74"/>
    </row>
    <row r="32147">
      <c r="H32147" s="74"/>
    </row>
    <row r="32148">
      <c r="H32148" s="74"/>
    </row>
    <row r="32149">
      <c r="H32149" s="74"/>
    </row>
    <row r="32150">
      <c r="H32150" s="74"/>
    </row>
    <row r="32151">
      <c r="H32151" s="74"/>
    </row>
    <row r="32152">
      <c r="H32152" s="74"/>
    </row>
    <row r="32153">
      <c r="H32153" s="74"/>
    </row>
    <row r="32154">
      <c r="H32154" s="74"/>
    </row>
    <row r="32155">
      <c r="H32155" s="74"/>
    </row>
    <row r="32156">
      <c r="H32156" s="74"/>
    </row>
    <row r="32157">
      <c r="H32157" s="74"/>
    </row>
    <row r="32158">
      <c r="H32158" s="74"/>
    </row>
    <row r="32159">
      <c r="H32159" s="74"/>
    </row>
    <row r="32160">
      <c r="H32160" s="74"/>
    </row>
    <row r="32161">
      <c r="H32161" s="74"/>
    </row>
    <row r="32162">
      <c r="H32162" s="74"/>
    </row>
    <row r="32163">
      <c r="H32163" s="74"/>
    </row>
    <row r="32164">
      <c r="H32164" s="74"/>
    </row>
    <row r="32165">
      <c r="H32165" s="74"/>
    </row>
    <row r="32166">
      <c r="H32166" s="74"/>
    </row>
    <row r="32167">
      <c r="H32167" s="74"/>
    </row>
    <row r="32168">
      <c r="H32168" s="74"/>
    </row>
    <row r="32169">
      <c r="H32169" s="74"/>
    </row>
    <row r="32170">
      <c r="H32170" s="74"/>
    </row>
    <row r="32171">
      <c r="H32171" s="74"/>
    </row>
    <row r="32172">
      <c r="H32172" s="74"/>
    </row>
    <row r="32173">
      <c r="H32173" s="74"/>
    </row>
    <row r="32174">
      <c r="H32174" s="74"/>
    </row>
    <row r="32175">
      <c r="H32175" s="74"/>
    </row>
    <row r="32176">
      <c r="H32176" s="74"/>
    </row>
    <row r="32177">
      <c r="H32177" s="74"/>
    </row>
    <row r="32178">
      <c r="H32178" s="74"/>
    </row>
    <row r="32179">
      <c r="H32179" s="74"/>
    </row>
    <row r="32180">
      <c r="H32180" s="74"/>
    </row>
    <row r="32181">
      <c r="H32181" s="74"/>
    </row>
    <row r="32182">
      <c r="H32182" s="74"/>
    </row>
    <row r="32183">
      <c r="H32183" s="74"/>
    </row>
    <row r="32184">
      <c r="H32184" s="74"/>
    </row>
    <row r="32185">
      <c r="H32185" s="74"/>
    </row>
    <row r="32186">
      <c r="H32186" s="74"/>
    </row>
    <row r="32187">
      <c r="H32187" s="74"/>
    </row>
    <row r="32188">
      <c r="H32188" s="74"/>
    </row>
    <row r="32189">
      <c r="H32189" s="74"/>
    </row>
    <row r="32190">
      <c r="H32190" s="74"/>
    </row>
    <row r="32191">
      <c r="H32191" s="74"/>
    </row>
    <row r="32192">
      <c r="H32192" s="74"/>
    </row>
    <row r="32193">
      <c r="H32193" s="74"/>
    </row>
    <row r="32194">
      <c r="H32194" s="74"/>
    </row>
    <row r="32195">
      <c r="H32195" s="74"/>
    </row>
    <row r="32196">
      <c r="H32196" s="74"/>
    </row>
    <row r="32197">
      <c r="H32197" s="74"/>
    </row>
    <row r="32198">
      <c r="H32198" s="74"/>
    </row>
    <row r="32199">
      <c r="H32199" s="74"/>
    </row>
    <row r="32200">
      <c r="H32200" s="74"/>
    </row>
    <row r="32201">
      <c r="H32201" s="74"/>
    </row>
    <row r="32202">
      <c r="H32202" s="74"/>
    </row>
    <row r="32203">
      <c r="H32203" s="74"/>
    </row>
    <row r="32204">
      <c r="H32204" s="74"/>
    </row>
    <row r="32205">
      <c r="H32205" s="74"/>
    </row>
    <row r="32206">
      <c r="H32206" s="74"/>
    </row>
    <row r="32207">
      <c r="H32207" s="74"/>
    </row>
    <row r="32208">
      <c r="H32208" s="74"/>
    </row>
    <row r="32209">
      <c r="H32209" s="74"/>
    </row>
    <row r="32210">
      <c r="H32210" s="74"/>
    </row>
    <row r="32211">
      <c r="H32211" s="74"/>
    </row>
    <row r="32212">
      <c r="H32212" s="74"/>
    </row>
    <row r="32213">
      <c r="H32213" s="74"/>
    </row>
    <row r="32214">
      <c r="H32214" s="74"/>
    </row>
    <row r="32215">
      <c r="H32215" s="74"/>
    </row>
    <row r="32216">
      <c r="H32216" s="74"/>
    </row>
    <row r="32217">
      <c r="H32217" s="74"/>
    </row>
    <row r="32218">
      <c r="H32218" s="74"/>
    </row>
    <row r="32219">
      <c r="H32219" s="74"/>
    </row>
    <row r="32220">
      <c r="H32220" s="74"/>
    </row>
    <row r="32221">
      <c r="H32221" s="74"/>
    </row>
    <row r="32222">
      <c r="H32222" s="74"/>
    </row>
    <row r="32223">
      <c r="H32223" s="74"/>
    </row>
    <row r="32224">
      <c r="H32224" s="74"/>
    </row>
    <row r="32225">
      <c r="H32225" s="74"/>
    </row>
    <row r="32226">
      <c r="H32226" s="74"/>
    </row>
    <row r="32227">
      <c r="H32227" s="74"/>
    </row>
    <row r="32228">
      <c r="H32228" s="74"/>
    </row>
    <row r="32229">
      <c r="H32229" s="74"/>
    </row>
    <row r="32230">
      <c r="H32230" s="74"/>
    </row>
    <row r="32231">
      <c r="H32231" s="74"/>
    </row>
    <row r="32232">
      <c r="H32232" s="74"/>
    </row>
    <row r="32233">
      <c r="H32233" s="74"/>
    </row>
    <row r="32234">
      <c r="H32234" s="74"/>
    </row>
    <row r="32235">
      <c r="H32235" s="74"/>
    </row>
    <row r="32236">
      <c r="H32236" s="74"/>
    </row>
    <row r="32237">
      <c r="H32237" s="74"/>
    </row>
    <row r="32238">
      <c r="H32238" s="74"/>
    </row>
    <row r="32239">
      <c r="H32239" s="74"/>
    </row>
    <row r="32240">
      <c r="H32240" s="74"/>
    </row>
    <row r="32241">
      <c r="H32241" s="74"/>
    </row>
    <row r="32242">
      <c r="H32242" s="74"/>
    </row>
    <row r="32243">
      <c r="H32243" s="74"/>
    </row>
    <row r="32244">
      <c r="H32244" s="74"/>
    </row>
    <row r="32245">
      <c r="H32245" s="74"/>
    </row>
    <row r="32246">
      <c r="H32246" s="74"/>
    </row>
    <row r="32247">
      <c r="H32247" s="74"/>
    </row>
    <row r="32248">
      <c r="H32248" s="74"/>
    </row>
    <row r="32249">
      <c r="H32249" s="74"/>
    </row>
    <row r="32250">
      <c r="H32250" s="74"/>
    </row>
    <row r="32251">
      <c r="H32251" s="74"/>
    </row>
    <row r="32252">
      <c r="H32252" s="74"/>
    </row>
    <row r="32253">
      <c r="H32253" s="74"/>
    </row>
    <row r="32254">
      <c r="H32254" s="74"/>
    </row>
    <row r="32255">
      <c r="H32255" s="74"/>
    </row>
    <row r="32256">
      <c r="H32256" s="74"/>
    </row>
    <row r="32257">
      <c r="H32257" s="74"/>
    </row>
    <row r="32258">
      <c r="H32258" s="74"/>
    </row>
    <row r="32259">
      <c r="H32259" s="74"/>
    </row>
    <row r="32260">
      <c r="H32260" s="74"/>
    </row>
    <row r="32261">
      <c r="H32261" s="74"/>
    </row>
    <row r="32262">
      <c r="H32262" s="74"/>
    </row>
    <row r="32263">
      <c r="H32263" s="74"/>
    </row>
    <row r="32264">
      <c r="H32264" s="74"/>
    </row>
    <row r="32265">
      <c r="H32265" s="74"/>
    </row>
    <row r="32266">
      <c r="H32266" s="74"/>
    </row>
    <row r="32267">
      <c r="H32267" s="74"/>
    </row>
    <row r="32268">
      <c r="H32268" s="74"/>
    </row>
    <row r="32269">
      <c r="H32269" s="74"/>
    </row>
    <row r="32270">
      <c r="H32270" s="74"/>
    </row>
    <row r="32271">
      <c r="H32271" s="74"/>
    </row>
    <row r="32272">
      <c r="H32272" s="74"/>
    </row>
    <row r="32273">
      <c r="H32273" s="74"/>
    </row>
    <row r="32274">
      <c r="H32274" s="74"/>
    </row>
    <row r="32275">
      <c r="H32275" s="74"/>
    </row>
    <row r="32276">
      <c r="H32276" s="74"/>
    </row>
    <row r="32277">
      <c r="H32277" s="74"/>
    </row>
    <row r="32278">
      <c r="H32278" s="74"/>
    </row>
    <row r="32279">
      <c r="H32279" s="74"/>
    </row>
    <row r="32280">
      <c r="H32280" s="74"/>
    </row>
    <row r="32281">
      <c r="H32281" s="74"/>
    </row>
    <row r="32282">
      <c r="H32282" s="74"/>
    </row>
    <row r="32283">
      <c r="H32283" s="74"/>
    </row>
    <row r="32284">
      <c r="H32284" s="74"/>
    </row>
    <row r="32285">
      <c r="H32285" s="74"/>
    </row>
    <row r="32286">
      <c r="H32286" s="74"/>
    </row>
    <row r="32287">
      <c r="H32287" s="74"/>
    </row>
    <row r="32288">
      <c r="H32288" s="74"/>
    </row>
    <row r="32289">
      <c r="H32289" s="74"/>
    </row>
    <row r="32290">
      <c r="H32290" s="74"/>
    </row>
    <row r="32291">
      <c r="H32291" s="74"/>
    </row>
    <row r="32292">
      <c r="H32292" s="74"/>
    </row>
    <row r="32293">
      <c r="H32293" s="74"/>
    </row>
    <row r="32294">
      <c r="H32294" s="74"/>
    </row>
    <row r="32295">
      <c r="H32295" s="74"/>
    </row>
    <row r="32296">
      <c r="H32296" s="74"/>
    </row>
    <row r="32297">
      <c r="H32297" s="74"/>
    </row>
    <row r="32298">
      <c r="H32298" s="74"/>
    </row>
    <row r="32299">
      <c r="H32299" s="74"/>
    </row>
    <row r="32300">
      <c r="H32300" s="74"/>
    </row>
    <row r="32301">
      <c r="H32301" s="74"/>
    </row>
    <row r="32302">
      <c r="H32302" s="74"/>
    </row>
    <row r="32303">
      <c r="H32303" s="74"/>
    </row>
    <row r="32304">
      <c r="H32304" s="74"/>
    </row>
    <row r="32305">
      <c r="H32305" s="74"/>
    </row>
    <row r="32306">
      <c r="H32306" s="74"/>
    </row>
    <row r="32307">
      <c r="H32307" s="74"/>
    </row>
    <row r="32308">
      <c r="H32308" s="74"/>
    </row>
    <row r="32309">
      <c r="H32309" s="74"/>
    </row>
    <row r="32310">
      <c r="H32310" s="74"/>
    </row>
    <row r="32311">
      <c r="H32311" s="74"/>
    </row>
    <row r="32312">
      <c r="H32312" s="74"/>
    </row>
    <row r="32313">
      <c r="H32313" s="74"/>
    </row>
    <row r="32314">
      <c r="H32314" s="74"/>
    </row>
    <row r="32315">
      <c r="H32315" s="74"/>
    </row>
    <row r="32316">
      <c r="H32316" s="74"/>
    </row>
    <row r="32317">
      <c r="H32317" s="74"/>
    </row>
    <row r="32318">
      <c r="H32318" s="74"/>
    </row>
    <row r="32319">
      <c r="H32319" s="74"/>
    </row>
    <row r="32320">
      <c r="H32320" s="74"/>
    </row>
    <row r="32321">
      <c r="H32321" s="74"/>
    </row>
    <row r="32322">
      <c r="H32322" s="74"/>
    </row>
    <row r="32323">
      <c r="H32323" s="74"/>
    </row>
    <row r="32324">
      <c r="H32324" s="74"/>
    </row>
    <row r="32325">
      <c r="H32325" s="74"/>
    </row>
    <row r="32326">
      <c r="H32326" s="74"/>
    </row>
    <row r="32327">
      <c r="H32327" s="74"/>
    </row>
    <row r="32328">
      <c r="H32328" s="74"/>
    </row>
    <row r="32329">
      <c r="H32329" s="74"/>
    </row>
    <row r="32330">
      <c r="H32330" s="74"/>
    </row>
    <row r="32331">
      <c r="H32331" s="74"/>
    </row>
    <row r="32332">
      <c r="H32332" s="74"/>
    </row>
    <row r="32333">
      <c r="H32333" s="74"/>
    </row>
    <row r="32334">
      <c r="H32334" s="74"/>
    </row>
    <row r="32335">
      <c r="H32335" s="74"/>
    </row>
    <row r="32336">
      <c r="H32336" s="74"/>
    </row>
    <row r="32337">
      <c r="H32337" s="74"/>
    </row>
    <row r="32338">
      <c r="H32338" s="74"/>
    </row>
    <row r="32339">
      <c r="H32339" s="74"/>
    </row>
    <row r="32340">
      <c r="H32340" s="74"/>
    </row>
    <row r="32341">
      <c r="H32341" s="74"/>
    </row>
    <row r="32342">
      <c r="H32342" s="74"/>
    </row>
    <row r="32343">
      <c r="H32343" s="74"/>
    </row>
    <row r="32344">
      <c r="H32344" s="74"/>
    </row>
    <row r="32345">
      <c r="H32345" s="74"/>
    </row>
    <row r="32346">
      <c r="H32346" s="74"/>
    </row>
    <row r="32347">
      <c r="H32347" s="74"/>
    </row>
    <row r="32348">
      <c r="H32348" s="74"/>
    </row>
    <row r="32349">
      <c r="H32349" s="74"/>
    </row>
    <row r="32350">
      <c r="H32350" s="74"/>
    </row>
    <row r="32351">
      <c r="H32351" s="74"/>
    </row>
    <row r="32352">
      <c r="H32352" s="74"/>
    </row>
    <row r="32353">
      <c r="H32353" s="74"/>
    </row>
    <row r="32354">
      <c r="H32354" s="74"/>
    </row>
    <row r="32355">
      <c r="H32355" s="74"/>
    </row>
    <row r="32356">
      <c r="H32356" s="74"/>
    </row>
    <row r="32357">
      <c r="H32357" s="74"/>
    </row>
    <row r="32358">
      <c r="H32358" s="74"/>
    </row>
    <row r="32359">
      <c r="H32359" s="74"/>
    </row>
    <row r="32360">
      <c r="H32360" s="74"/>
    </row>
    <row r="32361">
      <c r="H32361" s="74"/>
    </row>
    <row r="32362">
      <c r="H32362" s="74"/>
    </row>
    <row r="32363">
      <c r="H32363" s="74"/>
    </row>
    <row r="32364">
      <c r="H32364" s="74"/>
    </row>
    <row r="32365">
      <c r="H32365" s="74"/>
    </row>
    <row r="32366">
      <c r="H32366" s="74"/>
    </row>
    <row r="32367">
      <c r="H32367" s="74"/>
    </row>
    <row r="32368">
      <c r="H32368" s="74"/>
    </row>
    <row r="32369">
      <c r="H32369" s="74"/>
    </row>
    <row r="32370">
      <c r="H32370" s="74"/>
    </row>
    <row r="32371">
      <c r="H32371" s="74"/>
    </row>
    <row r="32372">
      <c r="H32372" s="74"/>
    </row>
    <row r="32373">
      <c r="H32373" s="74"/>
    </row>
    <row r="32374">
      <c r="H32374" s="74"/>
    </row>
    <row r="32375">
      <c r="H32375" s="74"/>
    </row>
    <row r="32376">
      <c r="H32376" s="74"/>
    </row>
    <row r="32377">
      <c r="H32377" s="74"/>
    </row>
    <row r="32378">
      <c r="H32378" s="74"/>
    </row>
    <row r="32379">
      <c r="H32379" s="74"/>
    </row>
    <row r="32380">
      <c r="H32380" s="74"/>
    </row>
    <row r="32381">
      <c r="H32381" s="74"/>
    </row>
    <row r="32382">
      <c r="H32382" s="74"/>
    </row>
    <row r="32383">
      <c r="H32383" s="74"/>
    </row>
    <row r="32384">
      <c r="H32384" s="74"/>
    </row>
    <row r="32385">
      <c r="H32385" s="74"/>
    </row>
    <row r="32386">
      <c r="H32386" s="74"/>
    </row>
    <row r="32387">
      <c r="H32387" s="74"/>
    </row>
    <row r="32388">
      <c r="H32388" s="74"/>
    </row>
    <row r="32389">
      <c r="H32389" s="74"/>
    </row>
    <row r="32390">
      <c r="H32390" s="74"/>
    </row>
    <row r="32391">
      <c r="H32391" s="74"/>
    </row>
    <row r="32392">
      <c r="H32392" s="74"/>
    </row>
    <row r="32393">
      <c r="H32393" s="74"/>
    </row>
    <row r="32394">
      <c r="H32394" s="74"/>
    </row>
    <row r="32395">
      <c r="H32395" s="74"/>
    </row>
    <row r="32396">
      <c r="H32396" s="74"/>
    </row>
    <row r="32397">
      <c r="H32397" s="74"/>
    </row>
    <row r="32398">
      <c r="H32398" s="74"/>
    </row>
    <row r="32399">
      <c r="H32399" s="74"/>
    </row>
    <row r="32400">
      <c r="H32400" s="74"/>
    </row>
    <row r="32401">
      <c r="H32401" s="74"/>
    </row>
    <row r="32402">
      <c r="H32402" s="74"/>
    </row>
    <row r="32403">
      <c r="H32403" s="74"/>
    </row>
    <row r="32404">
      <c r="H32404" s="74"/>
    </row>
    <row r="32405">
      <c r="H32405" s="74"/>
    </row>
    <row r="32406">
      <c r="H32406" s="74"/>
    </row>
    <row r="32407">
      <c r="H32407" s="74"/>
    </row>
    <row r="32408">
      <c r="H32408" s="74"/>
    </row>
    <row r="32409">
      <c r="H32409" s="74"/>
    </row>
    <row r="32410">
      <c r="H32410" s="74"/>
    </row>
    <row r="32411">
      <c r="H32411" s="74"/>
    </row>
    <row r="32412">
      <c r="H32412" s="74"/>
    </row>
    <row r="32413">
      <c r="H32413" s="74"/>
    </row>
    <row r="32414">
      <c r="H32414" s="74"/>
    </row>
    <row r="32415">
      <c r="H32415" s="74"/>
    </row>
    <row r="32416">
      <c r="H32416" s="74"/>
    </row>
    <row r="32417">
      <c r="H32417" s="74"/>
    </row>
    <row r="32418">
      <c r="H32418" s="74"/>
    </row>
    <row r="32419">
      <c r="H32419" s="74"/>
    </row>
    <row r="32420">
      <c r="H32420" s="74"/>
    </row>
    <row r="32421">
      <c r="H32421" s="74"/>
    </row>
    <row r="32422">
      <c r="H32422" s="74"/>
    </row>
    <row r="32423">
      <c r="H32423" s="74"/>
    </row>
    <row r="32424">
      <c r="H32424" s="74"/>
    </row>
    <row r="32425">
      <c r="H32425" s="74"/>
    </row>
    <row r="32426">
      <c r="H32426" s="74"/>
    </row>
    <row r="32427">
      <c r="H32427" s="74"/>
    </row>
    <row r="32428">
      <c r="H32428" s="74"/>
    </row>
    <row r="32429">
      <c r="H32429" s="74"/>
    </row>
    <row r="32430">
      <c r="H32430" s="74"/>
    </row>
    <row r="32431">
      <c r="H32431" s="74"/>
    </row>
    <row r="32432">
      <c r="H32432" s="74"/>
    </row>
    <row r="32433">
      <c r="H32433" s="74"/>
    </row>
    <row r="32434">
      <c r="H32434" s="74"/>
    </row>
    <row r="32435">
      <c r="H32435" s="74"/>
    </row>
    <row r="32436">
      <c r="H32436" s="74"/>
    </row>
    <row r="32437">
      <c r="H32437" s="74"/>
    </row>
    <row r="32438">
      <c r="H32438" s="74"/>
    </row>
    <row r="32439">
      <c r="H32439" s="74"/>
    </row>
    <row r="32440">
      <c r="H32440" s="74"/>
    </row>
    <row r="32441">
      <c r="H32441" s="74"/>
    </row>
    <row r="32442">
      <c r="H32442" s="74"/>
    </row>
    <row r="32443">
      <c r="H32443" s="74"/>
    </row>
    <row r="32444">
      <c r="H32444" s="74"/>
    </row>
    <row r="32445">
      <c r="H32445" s="74"/>
    </row>
    <row r="32446">
      <c r="H32446" s="74"/>
    </row>
    <row r="32447">
      <c r="H32447" s="74"/>
    </row>
    <row r="32448">
      <c r="H32448" s="74"/>
    </row>
    <row r="32449">
      <c r="H32449" s="74"/>
    </row>
    <row r="32450">
      <c r="H32450" s="74"/>
    </row>
    <row r="32451">
      <c r="H32451" s="74"/>
    </row>
    <row r="32452">
      <c r="H32452" s="74"/>
    </row>
    <row r="32453">
      <c r="H32453" s="74"/>
    </row>
    <row r="32454">
      <c r="H32454" s="74"/>
    </row>
    <row r="32455">
      <c r="H32455" s="74"/>
    </row>
    <row r="32456">
      <c r="H32456" s="74"/>
    </row>
    <row r="32457">
      <c r="H32457" s="74"/>
    </row>
    <row r="32458">
      <c r="H32458" s="74"/>
    </row>
    <row r="32459">
      <c r="H32459" s="74"/>
    </row>
    <row r="32460">
      <c r="H32460" s="74"/>
    </row>
    <row r="32461">
      <c r="H32461" s="74"/>
    </row>
    <row r="32462">
      <c r="H32462" s="74"/>
    </row>
    <row r="32463">
      <c r="H32463" s="74"/>
    </row>
    <row r="32464">
      <c r="H32464" s="74"/>
    </row>
    <row r="32465">
      <c r="H32465" s="74"/>
    </row>
    <row r="32466">
      <c r="H32466" s="74"/>
    </row>
    <row r="32467">
      <c r="H32467" s="74"/>
    </row>
    <row r="32468">
      <c r="H32468" s="74"/>
    </row>
    <row r="32469">
      <c r="H32469" s="74"/>
    </row>
    <row r="32470">
      <c r="H32470" s="74"/>
    </row>
    <row r="32471">
      <c r="H32471" s="74"/>
    </row>
    <row r="32472">
      <c r="H32472" s="74"/>
    </row>
    <row r="32473">
      <c r="H32473" s="74"/>
    </row>
    <row r="32474">
      <c r="H32474" s="74"/>
    </row>
    <row r="32475">
      <c r="H32475" s="74"/>
    </row>
    <row r="32476">
      <c r="H32476" s="74"/>
    </row>
    <row r="32477">
      <c r="H32477" s="74"/>
    </row>
    <row r="32478">
      <c r="H32478" s="74"/>
    </row>
    <row r="32479">
      <c r="H32479" s="74"/>
    </row>
    <row r="32480">
      <c r="H32480" s="74"/>
    </row>
    <row r="32481">
      <c r="H32481" s="74"/>
    </row>
    <row r="32482">
      <c r="H32482" s="74"/>
    </row>
    <row r="32483">
      <c r="H32483" s="74"/>
    </row>
    <row r="32484">
      <c r="H32484" s="74"/>
    </row>
    <row r="32485">
      <c r="H32485" s="74"/>
    </row>
    <row r="32486">
      <c r="H32486" s="74"/>
    </row>
    <row r="32487">
      <c r="H32487" s="74"/>
    </row>
    <row r="32488">
      <c r="H32488" s="74"/>
    </row>
    <row r="32489">
      <c r="H32489" s="74"/>
    </row>
    <row r="32490">
      <c r="H32490" s="74"/>
    </row>
    <row r="32491">
      <c r="H32491" s="74"/>
    </row>
    <row r="32492">
      <c r="H32492" s="74"/>
    </row>
    <row r="32493">
      <c r="H32493" s="74"/>
    </row>
    <row r="32494">
      <c r="H32494" s="74"/>
    </row>
    <row r="32495">
      <c r="H32495" s="74"/>
    </row>
    <row r="32496">
      <c r="H32496" s="74"/>
    </row>
    <row r="32497">
      <c r="H32497" s="74"/>
    </row>
    <row r="32498">
      <c r="H32498" s="74"/>
    </row>
    <row r="32499">
      <c r="H32499" s="74"/>
    </row>
    <row r="32500">
      <c r="H32500" s="74"/>
    </row>
    <row r="32501">
      <c r="H32501" s="74"/>
    </row>
    <row r="32502">
      <c r="H32502" s="74"/>
    </row>
    <row r="32503">
      <c r="H32503" s="74"/>
    </row>
    <row r="32504">
      <c r="H32504" s="74"/>
    </row>
    <row r="32505">
      <c r="H32505" s="74"/>
    </row>
    <row r="32506">
      <c r="H32506" s="74"/>
    </row>
    <row r="32507">
      <c r="H32507" s="74"/>
    </row>
    <row r="32508">
      <c r="H32508" s="74"/>
    </row>
    <row r="32509">
      <c r="H32509" s="74"/>
    </row>
    <row r="32510">
      <c r="H32510" s="74"/>
    </row>
    <row r="32511">
      <c r="H32511" s="74"/>
    </row>
    <row r="32512">
      <c r="H32512" s="74"/>
    </row>
    <row r="32513">
      <c r="H32513" s="74"/>
    </row>
    <row r="32514">
      <c r="H32514" s="74"/>
    </row>
    <row r="32515">
      <c r="H32515" s="74"/>
    </row>
    <row r="32516">
      <c r="H32516" s="74"/>
    </row>
    <row r="32517">
      <c r="H32517" s="74"/>
    </row>
    <row r="32518">
      <c r="H32518" s="74"/>
    </row>
    <row r="32519">
      <c r="H32519" s="74"/>
    </row>
    <row r="32520">
      <c r="H32520" s="74"/>
    </row>
    <row r="32521">
      <c r="H32521" s="74"/>
    </row>
    <row r="32522">
      <c r="H32522" s="74"/>
    </row>
    <row r="32523">
      <c r="H32523" s="74"/>
    </row>
    <row r="32524">
      <c r="H32524" s="74"/>
    </row>
    <row r="32525">
      <c r="H32525" s="74"/>
    </row>
    <row r="32526">
      <c r="H32526" s="74"/>
    </row>
    <row r="32527">
      <c r="H32527" s="74"/>
    </row>
    <row r="32528">
      <c r="H32528" s="74"/>
    </row>
    <row r="32529">
      <c r="H32529" s="74"/>
    </row>
    <row r="32530">
      <c r="H32530" s="74"/>
    </row>
    <row r="32531">
      <c r="H32531" s="74"/>
    </row>
    <row r="32532">
      <c r="H32532" s="74"/>
    </row>
    <row r="32533">
      <c r="H32533" s="74"/>
    </row>
    <row r="32534">
      <c r="H32534" s="74"/>
    </row>
    <row r="32535">
      <c r="H32535" s="74"/>
    </row>
    <row r="32536">
      <c r="H32536" s="74"/>
    </row>
    <row r="32537">
      <c r="H32537" s="74"/>
    </row>
    <row r="32538">
      <c r="H32538" s="74"/>
    </row>
    <row r="32539">
      <c r="H32539" s="74"/>
    </row>
    <row r="32540">
      <c r="H32540" s="74"/>
    </row>
    <row r="32541">
      <c r="H32541" s="74"/>
    </row>
    <row r="32542">
      <c r="H32542" s="74"/>
    </row>
    <row r="32543">
      <c r="H32543" s="74"/>
    </row>
    <row r="32544">
      <c r="H32544" s="74"/>
    </row>
    <row r="32545">
      <c r="H32545" s="74"/>
    </row>
    <row r="32546">
      <c r="H32546" s="74"/>
    </row>
    <row r="32547">
      <c r="H32547" s="74"/>
    </row>
    <row r="32548">
      <c r="H32548" s="74"/>
    </row>
    <row r="32549">
      <c r="H32549" s="74"/>
    </row>
    <row r="32550">
      <c r="H32550" s="74"/>
    </row>
    <row r="32551">
      <c r="H32551" s="74"/>
    </row>
    <row r="32552">
      <c r="H32552" s="74"/>
    </row>
    <row r="32553">
      <c r="H32553" s="74"/>
    </row>
    <row r="32554">
      <c r="H32554" s="74"/>
    </row>
    <row r="32555">
      <c r="H32555" s="74"/>
    </row>
    <row r="32556">
      <c r="H32556" s="74"/>
    </row>
    <row r="32557">
      <c r="H32557" s="74"/>
    </row>
    <row r="32558">
      <c r="H32558" s="74"/>
    </row>
    <row r="32559">
      <c r="H32559" s="74"/>
    </row>
    <row r="32560">
      <c r="H32560" s="74"/>
    </row>
    <row r="32561">
      <c r="H32561" s="74"/>
    </row>
    <row r="32562">
      <c r="H32562" s="74"/>
    </row>
    <row r="32563">
      <c r="H32563" s="74"/>
    </row>
    <row r="32564">
      <c r="H32564" s="74"/>
    </row>
    <row r="32565">
      <c r="H32565" s="74"/>
    </row>
    <row r="32566">
      <c r="H32566" s="74"/>
    </row>
    <row r="32567">
      <c r="H32567" s="74"/>
    </row>
    <row r="32568">
      <c r="H32568" s="74"/>
    </row>
    <row r="32569">
      <c r="H32569" s="74"/>
    </row>
    <row r="32570">
      <c r="H32570" s="74"/>
    </row>
    <row r="32571">
      <c r="H32571" s="74"/>
    </row>
    <row r="32572">
      <c r="H32572" s="74"/>
    </row>
    <row r="32573">
      <c r="H32573" s="74"/>
    </row>
    <row r="32574">
      <c r="H32574" s="74"/>
    </row>
    <row r="32575">
      <c r="H32575" s="74"/>
    </row>
    <row r="32576">
      <c r="H32576" s="74"/>
    </row>
    <row r="32577">
      <c r="H32577" s="74"/>
    </row>
    <row r="32578">
      <c r="H32578" s="74"/>
    </row>
    <row r="32579">
      <c r="H32579" s="74"/>
    </row>
    <row r="32580">
      <c r="H32580" s="74"/>
    </row>
    <row r="32581">
      <c r="H32581" s="74"/>
    </row>
    <row r="32582">
      <c r="H32582" s="74"/>
    </row>
    <row r="32583">
      <c r="H32583" s="74"/>
    </row>
    <row r="32584">
      <c r="H32584" s="74"/>
    </row>
    <row r="32585">
      <c r="H32585" s="74"/>
    </row>
    <row r="32586">
      <c r="H32586" s="74"/>
    </row>
    <row r="32587">
      <c r="H32587" s="74"/>
    </row>
    <row r="32588">
      <c r="H32588" s="74"/>
    </row>
    <row r="32589">
      <c r="H32589" s="74"/>
    </row>
    <row r="32590">
      <c r="H32590" s="74"/>
    </row>
    <row r="32591">
      <c r="H32591" s="74"/>
    </row>
    <row r="32592">
      <c r="H32592" s="74"/>
    </row>
    <row r="32593">
      <c r="H32593" s="74"/>
    </row>
    <row r="32594">
      <c r="H32594" s="74"/>
    </row>
    <row r="32595">
      <c r="H32595" s="74"/>
    </row>
    <row r="32596">
      <c r="H32596" s="74"/>
    </row>
    <row r="32597">
      <c r="H32597" s="74"/>
    </row>
    <row r="32598">
      <c r="H32598" s="74"/>
    </row>
    <row r="32599">
      <c r="H32599" s="74"/>
    </row>
    <row r="32600">
      <c r="H32600" s="74"/>
    </row>
    <row r="32601">
      <c r="H32601" s="74"/>
    </row>
    <row r="32602">
      <c r="H32602" s="74"/>
    </row>
    <row r="32603">
      <c r="H32603" s="74"/>
    </row>
    <row r="32604">
      <c r="H32604" s="74"/>
    </row>
    <row r="32605">
      <c r="H32605" s="74"/>
    </row>
    <row r="32606">
      <c r="H32606" s="74"/>
    </row>
    <row r="32607">
      <c r="H32607" s="74"/>
    </row>
    <row r="32608">
      <c r="H32608" s="74"/>
    </row>
    <row r="32609">
      <c r="H32609" s="74"/>
    </row>
    <row r="32610">
      <c r="H32610" s="74"/>
    </row>
    <row r="32611">
      <c r="H32611" s="74"/>
    </row>
    <row r="32612">
      <c r="H32612" s="74"/>
    </row>
    <row r="32613">
      <c r="H32613" s="74"/>
    </row>
    <row r="32614">
      <c r="H32614" s="74"/>
    </row>
    <row r="32615">
      <c r="H32615" s="74"/>
    </row>
    <row r="32616">
      <c r="H32616" s="74"/>
    </row>
    <row r="32617">
      <c r="H32617" s="74"/>
    </row>
    <row r="32618">
      <c r="H32618" s="74"/>
    </row>
    <row r="32619">
      <c r="H32619" s="74"/>
    </row>
    <row r="32620">
      <c r="H32620" s="74"/>
    </row>
    <row r="32621">
      <c r="H32621" s="74"/>
    </row>
    <row r="32622">
      <c r="H32622" s="74"/>
    </row>
    <row r="32623">
      <c r="H32623" s="74"/>
    </row>
    <row r="32624">
      <c r="H32624" s="74"/>
    </row>
    <row r="32625">
      <c r="H32625" s="74"/>
    </row>
    <row r="32626">
      <c r="H32626" s="74"/>
    </row>
    <row r="32627">
      <c r="H32627" s="74"/>
    </row>
    <row r="32628">
      <c r="H32628" s="74"/>
    </row>
    <row r="32629">
      <c r="H32629" s="74"/>
    </row>
    <row r="32630">
      <c r="H32630" s="74"/>
    </row>
    <row r="32631">
      <c r="H32631" s="74"/>
    </row>
    <row r="32632">
      <c r="H32632" s="74"/>
    </row>
    <row r="32633">
      <c r="H32633" s="74"/>
    </row>
    <row r="32634">
      <c r="H32634" s="74"/>
    </row>
    <row r="32635">
      <c r="H32635" s="74"/>
    </row>
    <row r="32636">
      <c r="H32636" s="74"/>
    </row>
    <row r="32637">
      <c r="H32637" s="74"/>
    </row>
    <row r="32638">
      <c r="H32638" s="74"/>
    </row>
    <row r="32639">
      <c r="H32639" s="74"/>
    </row>
    <row r="32640">
      <c r="H32640" s="74"/>
    </row>
    <row r="32641">
      <c r="H32641" s="74"/>
    </row>
    <row r="32642">
      <c r="H32642" s="74"/>
    </row>
    <row r="32643">
      <c r="H32643" s="74"/>
    </row>
    <row r="32644">
      <c r="H32644" s="74"/>
    </row>
    <row r="32645">
      <c r="H32645" s="74"/>
    </row>
    <row r="32646">
      <c r="H32646" s="74"/>
    </row>
    <row r="32647">
      <c r="H32647" s="74"/>
    </row>
    <row r="32648">
      <c r="H32648" s="74"/>
    </row>
    <row r="32649">
      <c r="H32649" s="74"/>
    </row>
    <row r="32650">
      <c r="H32650" s="74"/>
    </row>
    <row r="32651">
      <c r="H32651" s="74"/>
    </row>
    <row r="32652">
      <c r="H32652" s="74"/>
    </row>
    <row r="32653">
      <c r="H32653" s="74"/>
    </row>
    <row r="32654">
      <c r="H32654" s="74"/>
    </row>
    <row r="32655">
      <c r="H32655" s="74"/>
    </row>
    <row r="32656">
      <c r="H32656" s="74"/>
    </row>
    <row r="32657">
      <c r="H32657" s="74"/>
    </row>
    <row r="32658">
      <c r="H32658" s="74"/>
    </row>
    <row r="32659">
      <c r="H32659" s="74"/>
    </row>
    <row r="32660">
      <c r="H32660" s="74"/>
    </row>
    <row r="32661">
      <c r="H32661" s="74"/>
    </row>
    <row r="32662">
      <c r="H32662" s="74"/>
    </row>
    <row r="32663">
      <c r="H32663" s="74"/>
    </row>
    <row r="32664">
      <c r="H32664" s="74"/>
    </row>
    <row r="32665">
      <c r="H32665" s="74"/>
    </row>
    <row r="32666">
      <c r="H32666" s="74"/>
    </row>
    <row r="32667">
      <c r="H32667" s="74"/>
    </row>
    <row r="32668">
      <c r="H32668" s="74"/>
    </row>
    <row r="32669">
      <c r="H32669" s="74"/>
    </row>
    <row r="32670">
      <c r="H32670" s="74"/>
    </row>
    <row r="32671">
      <c r="H32671" s="74"/>
    </row>
    <row r="32672">
      <c r="H32672" s="74"/>
    </row>
    <row r="32673">
      <c r="H32673" s="74"/>
    </row>
    <row r="32674">
      <c r="H32674" s="74"/>
    </row>
    <row r="32675">
      <c r="H32675" s="74"/>
    </row>
    <row r="32676">
      <c r="H32676" s="74"/>
    </row>
    <row r="32677">
      <c r="H32677" s="74"/>
    </row>
    <row r="32678">
      <c r="H32678" s="74"/>
    </row>
    <row r="32679">
      <c r="H32679" s="74"/>
    </row>
    <row r="32680">
      <c r="H32680" s="74"/>
    </row>
    <row r="32681">
      <c r="H32681" s="74"/>
    </row>
    <row r="32682">
      <c r="H32682" s="74"/>
    </row>
    <row r="32683">
      <c r="H32683" s="74"/>
    </row>
    <row r="32684">
      <c r="H32684" s="74"/>
    </row>
    <row r="32685">
      <c r="H32685" s="74"/>
    </row>
    <row r="32686">
      <c r="H32686" s="74"/>
    </row>
    <row r="32687">
      <c r="H32687" s="74"/>
    </row>
    <row r="32688">
      <c r="H32688" s="74"/>
    </row>
    <row r="32689">
      <c r="H32689" s="74"/>
    </row>
    <row r="32690">
      <c r="H32690" s="74"/>
    </row>
    <row r="32691">
      <c r="H32691" s="74"/>
    </row>
    <row r="32692">
      <c r="H32692" s="74"/>
    </row>
    <row r="32693">
      <c r="H32693" s="74"/>
    </row>
    <row r="32694">
      <c r="H32694" s="74"/>
    </row>
    <row r="32695">
      <c r="H32695" s="74"/>
    </row>
    <row r="32696">
      <c r="H32696" s="74"/>
    </row>
    <row r="32697">
      <c r="H32697" s="74"/>
    </row>
    <row r="32698">
      <c r="H32698" s="74"/>
    </row>
    <row r="32699">
      <c r="H32699" s="74"/>
    </row>
    <row r="32700">
      <c r="H32700" s="74"/>
    </row>
    <row r="32701">
      <c r="H32701" s="74"/>
    </row>
    <row r="32702">
      <c r="H32702" s="74"/>
    </row>
    <row r="32703">
      <c r="H32703" s="74"/>
    </row>
    <row r="32704">
      <c r="H32704" s="74"/>
    </row>
    <row r="32705">
      <c r="H32705" s="74"/>
    </row>
    <row r="32706">
      <c r="H32706" s="74"/>
    </row>
    <row r="32707">
      <c r="H32707" s="74"/>
    </row>
    <row r="32708">
      <c r="H32708" s="74"/>
    </row>
    <row r="32709">
      <c r="H32709" s="74"/>
    </row>
    <row r="32710">
      <c r="H32710" s="74"/>
    </row>
    <row r="32711">
      <c r="H32711" s="74"/>
    </row>
    <row r="32712">
      <c r="H32712" s="74"/>
    </row>
    <row r="32713">
      <c r="H32713" s="74"/>
    </row>
    <row r="32714">
      <c r="H32714" s="74"/>
    </row>
    <row r="32715">
      <c r="H32715" s="74"/>
    </row>
    <row r="32716">
      <c r="H32716" s="74"/>
    </row>
    <row r="32717">
      <c r="H32717" s="74"/>
    </row>
    <row r="32718">
      <c r="H32718" s="74"/>
    </row>
    <row r="32719">
      <c r="H32719" s="74"/>
    </row>
    <row r="32720">
      <c r="H32720" s="74"/>
    </row>
    <row r="32721">
      <c r="H32721" s="74"/>
    </row>
    <row r="32722">
      <c r="H32722" s="74"/>
    </row>
    <row r="32723">
      <c r="H32723" s="74"/>
    </row>
    <row r="32724">
      <c r="H32724" s="74"/>
    </row>
    <row r="32725">
      <c r="H32725" s="74"/>
    </row>
    <row r="32726">
      <c r="H32726" s="74"/>
    </row>
    <row r="32727">
      <c r="H32727" s="74"/>
    </row>
    <row r="32728">
      <c r="H32728" s="74"/>
    </row>
    <row r="32729">
      <c r="H32729" s="74"/>
    </row>
    <row r="32730">
      <c r="H32730" s="74"/>
    </row>
    <row r="32731">
      <c r="H32731" s="74"/>
    </row>
    <row r="32732">
      <c r="H32732" s="74"/>
    </row>
    <row r="32733">
      <c r="H32733" s="74"/>
    </row>
    <row r="32734">
      <c r="H32734" s="74"/>
    </row>
    <row r="32735">
      <c r="H32735" s="74"/>
    </row>
    <row r="32736">
      <c r="H32736" s="74"/>
    </row>
    <row r="32737">
      <c r="H32737" s="74"/>
    </row>
    <row r="32738">
      <c r="H32738" s="74"/>
    </row>
    <row r="32739">
      <c r="H32739" s="74"/>
    </row>
    <row r="32740">
      <c r="H32740" s="74"/>
    </row>
    <row r="32741">
      <c r="H32741" s="74"/>
    </row>
    <row r="32742">
      <c r="H32742" s="74"/>
    </row>
    <row r="32743">
      <c r="H32743" s="74"/>
    </row>
    <row r="32744">
      <c r="H32744" s="74"/>
    </row>
    <row r="32745">
      <c r="H32745" s="74"/>
    </row>
    <row r="32746">
      <c r="H32746" s="74"/>
    </row>
    <row r="32747">
      <c r="H32747" s="74"/>
    </row>
    <row r="32748">
      <c r="H32748" s="74"/>
    </row>
    <row r="32749">
      <c r="H32749" s="74"/>
    </row>
    <row r="32750">
      <c r="H32750" s="74"/>
    </row>
    <row r="32751">
      <c r="H32751" s="74"/>
    </row>
    <row r="32752">
      <c r="H32752" s="74"/>
    </row>
    <row r="32753">
      <c r="H32753" s="74"/>
    </row>
    <row r="32754">
      <c r="H32754" s="74"/>
    </row>
    <row r="32755">
      <c r="H32755" s="74"/>
    </row>
    <row r="32756">
      <c r="H32756" s="74"/>
    </row>
    <row r="32757">
      <c r="H32757" s="74"/>
    </row>
    <row r="32758">
      <c r="H32758" s="74"/>
    </row>
    <row r="32759">
      <c r="H32759" s="74"/>
    </row>
    <row r="32760">
      <c r="H32760" s="74"/>
    </row>
    <row r="32761">
      <c r="H32761" s="74"/>
    </row>
    <row r="32762">
      <c r="H32762" s="74"/>
    </row>
    <row r="32763">
      <c r="H32763" s="74"/>
    </row>
    <row r="32764">
      <c r="H32764" s="74"/>
    </row>
    <row r="32765">
      <c r="H32765" s="74"/>
    </row>
    <row r="32766">
      <c r="H32766" s="74"/>
    </row>
    <row r="32767">
      <c r="H32767" s="74"/>
    </row>
    <row r="32768">
      <c r="H32768" s="74"/>
    </row>
    <row r="32769">
      <c r="H32769" s="74"/>
    </row>
    <row r="32770">
      <c r="H32770" s="74"/>
    </row>
    <row r="32771">
      <c r="H32771" s="74"/>
    </row>
    <row r="32772">
      <c r="H32772" s="74"/>
    </row>
    <row r="32773">
      <c r="H32773" s="74"/>
    </row>
    <row r="32774">
      <c r="H32774" s="74"/>
    </row>
    <row r="32775">
      <c r="H32775" s="74"/>
    </row>
    <row r="32776">
      <c r="H32776" s="74"/>
    </row>
    <row r="32777">
      <c r="H32777" s="74"/>
    </row>
    <row r="32778">
      <c r="H32778" s="74"/>
    </row>
    <row r="32779">
      <c r="H32779" s="74"/>
    </row>
    <row r="32780">
      <c r="H32780" s="74"/>
    </row>
    <row r="32781">
      <c r="H32781" s="74"/>
    </row>
    <row r="32782">
      <c r="H32782" s="74"/>
    </row>
    <row r="32783">
      <c r="H32783" s="74"/>
    </row>
    <row r="32784">
      <c r="H32784" s="74"/>
    </row>
    <row r="32785">
      <c r="H32785" s="74"/>
    </row>
    <row r="32786">
      <c r="H32786" s="74"/>
    </row>
    <row r="32787">
      <c r="H32787" s="74"/>
    </row>
    <row r="32788">
      <c r="H32788" s="74"/>
    </row>
    <row r="32789">
      <c r="H32789" s="74"/>
    </row>
    <row r="32790">
      <c r="H32790" s="74"/>
    </row>
    <row r="32791">
      <c r="H32791" s="74"/>
    </row>
    <row r="32792">
      <c r="H32792" s="74"/>
    </row>
    <row r="32793">
      <c r="H32793" s="74"/>
    </row>
    <row r="32794">
      <c r="H32794" s="74"/>
    </row>
    <row r="32795">
      <c r="H32795" s="74"/>
    </row>
    <row r="32796">
      <c r="H32796" s="74"/>
    </row>
    <row r="32797">
      <c r="H32797" s="74"/>
    </row>
    <row r="32798">
      <c r="H32798" s="74"/>
    </row>
    <row r="32799">
      <c r="H32799" s="74"/>
    </row>
    <row r="32800">
      <c r="H32800" s="74"/>
    </row>
    <row r="32801">
      <c r="H32801" s="74"/>
    </row>
    <row r="32802">
      <c r="H32802" s="74"/>
    </row>
    <row r="32803">
      <c r="H32803" s="74"/>
    </row>
    <row r="32804">
      <c r="H32804" s="74"/>
    </row>
    <row r="32805">
      <c r="H32805" s="74"/>
    </row>
    <row r="32806">
      <c r="H32806" s="74"/>
    </row>
    <row r="32807">
      <c r="H32807" s="74"/>
    </row>
    <row r="32808">
      <c r="H32808" s="74"/>
    </row>
    <row r="32809">
      <c r="H32809" s="74"/>
    </row>
    <row r="32810">
      <c r="H32810" s="74"/>
    </row>
    <row r="32811">
      <c r="H32811" s="74"/>
    </row>
    <row r="32812">
      <c r="H32812" s="74"/>
    </row>
    <row r="32813">
      <c r="H32813" s="74"/>
    </row>
    <row r="32814">
      <c r="H32814" s="74"/>
    </row>
    <row r="32815">
      <c r="H32815" s="74"/>
    </row>
    <row r="32816">
      <c r="H32816" s="74"/>
    </row>
    <row r="32817">
      <c r="H32817" s="74"/>
    </row>
    <row r="32818">
      <c r="H32818" s="74"/>
    </row>
    <row r="32819">
      <c r="H32819" s="74"/>
    </row>
    <row r="32820">
      <c r="H32820" s="74"/>
    </row>
    <row r="32821">
      <c r="H32821" s="74"/>
    </row>
    <row r="32822">
      <c r="H32822" s="74"/>
    </row>
    <row r="32823">
      <c r="H32823" s="74"/>
    </row>
    <row r="32824">
      <c r="H32824" s="74"/>
    </row>
    <row r="32825">
      <c r="H32825" s="74"/>
    </row>
    <row r="32826">
      <c r="H32826" s="74"/>
    </row>
    <row r="32827">
      <c r="H32827" s="74"/>
    </row>
    <row r="32828">
      <c r="H32828" s="74"/>
    </row>
    <row r="32829">
      <c r="H32829" s="74"/>
    </row>
    <row r="32830">
      <c r="H32830" s="74"/>
    </row>
    <row r="32831">
      <c r="H32831" s="74"/>
    </row>
    <row r="32832">
      <c r="H32832" s="74"/>
    </row>
    <row r="32833">
      <c r="H32833" s="74"/>
    </row>
    <row r="32834">
      <c r="H32834" s="74"/>
    </row>
    <row r="32835">
      <c r="H32835" s="74"/>
    </row>
    <row r="32836">
      <c r="H32836" s="74"/>
    </row>
    <row r="32837">
      <c r="H32837" s="74"/>
    </row>
    <row r="32838">
      <c r="H32838" s="74"/>
    </row>
    <row r="32839">
      <c r="H32839" s="74"/>
    </row>
    <row r="32840">
      <c r="H32840" s="74"/>
    </row>
    <row r="32841">
      <c r="H32841" s="74"/>
    </row>
    <row r="32842">
      <c r="H32842" s="74"/>
    </row>
    <row r="32843">
      <c r="H32843" s="74"/>
    </row>
    <row r="32844">
      <c r="H32844" s="74"/>
    </row>
    <row r="32845">
      <c r="H32845" s="74"/>
    </row>
    <row r="32846">
      <c r="H32846" s="74"/>
    </row>
    <row r="32847">
      <c r="H32847" s="74"/>
    </row>
    <row r="32848">
      <c r="H32848" s="74"/>
    </row>
    <row r="32849">
      <c r="H32849" s="74"/>
    </row>
    <row r="32850">
      <c r="H32850" s="74"/>
    </row>
    <row r="32851">
      <c r="H32851" s="74"/>
    </row>
    <row r="32852">
      <c r="H32852" s="74"/>
    </row>
    <row r="32853">
      <c r="H32853" s="74"/>
    </row>
    <row r="32854">
      <c r="H32854" s="74"/>
    </row>
    <row r="32855">
      <c r="H32855" s="74"/>
    </row>
    <row r="32856">
      <c r="H32856" s="74"/>
    </row>
    <row r="32857">
      <c r="H32857" s="74"/>
    </row>
    <row r="32858">
      <c r="H32858" s="74"/>
    </row>
    <row r="32859">
      <c r="H32859" s="74"/>
    </row>
    <row r="32860">
      <c r="H32860" s="74"/>
    </row>
    <row r="32861">
      <c r="H32861" s="74"/>
    </row>
    <row r="32862">
      <c r="H32862" s="74"/>
    </row>
    <row r="32863">
      <c r="H32863" s="74"/>
    </row>
    <row r="32864">
      <c r="H32864" s="74"/>
    </row>
    <row r="32865">
      <c r="H32865" s="74"/>
    </row>
    <row r="32866">
      <c r="H32866" s="74"/>
    </row>
    <row r="32867">
      <c r="H32867" s="74"/>
    </row>
    <row r="32868">
      <c r="H32868" s="74"/>
    </row>
    <row r="32869">
      <c r="H32869" s="74"/>
    </row>
    <row r="32870">
      <c r="H32870" s="74"/>
    </row>
    <row r="32871">
      <c r="H32871" s="74"/>
    </row>
    <row r="32872">
      <c r="H32872" s="74"/>
    </row>
    <row r="32873">
      <c r="H32873" s="74"/>
    </row>
    <row r="32874">
      <c r="H32874" s="74"/>
    </row>
    <row r="32875">
      <c r="H32875" s="74"/>
    </row>
    <row r="32876">
      <c r="H32876" s="74"/>
    </row>
    <row r="32877">
      <c r="H32877" s="74"/>
    </row>
    <row r="32878">
      <c r="H32878" s="74"/>
    </row>
    <row r="32879">
      <c r="H32879" s="74"/>
    </row>
    <row r="32880">
      <c r="H32880" s="74"/>
    </row>
    <row r="32881">
      <c r="H32881" s="74"/>
    </row>
    <row r="32882">
      <c r="H32882" s="74"/>
    </row>
    <row r="32883">
      <c r="H32883" s="74"/>
    </row>
    <row r="32884">
      <c r="H32884" s="74"/>
    </row>
    <row r="32885">
      <c r="H32885" s="74"/>
    </row>
    <row r="32886">
      <c r="H32886" s="74"/>
    </row>
    <row r="32887">
      <c r="H32887" s="74"/>
    </row>
    <row r="32888">
      <c r="H32888" s="74"/>
    </row>
    <row r="32889">
      <c r="H32889" s="74"/>
    </row>
    <row r="32890">
      <c r="H32890" s="74"/>
    </row>
    <row r="32891">
      <c r="H32891" s="74"/>
    </row>
    <row r="32892">
      <c r="H32892" s="74"/>
    </row>
    <row r="32893">
      <c r="H32893" s="74"/>
    </row>
    <row r="32894">
      <c r="H32894" s="74"/>
    </row>
    <row r="32895">
      <c r="H32895" s="74"/>
    </row>
    <row r="32896">
      <c r="H32896" s="74"/>
    </row>
    <row r="32897">
      <c r="H32897" s="74"/>
    </row>
    <row r="32898">
      <c r="H32898" s="74"/>
    </row>
    <row r="32899">
      <c r="H32899" s="74"/>
    </row>
    <row r="32900">
      <c r="H32900" s="74"/>
    </row>
    <row r="32901">
      <c r="H32901" s="74"/>
    </row>
    <row r="32902">
      <c r="H32902" s="74"/>
    </row>
    <row r="32903">
      <c r="H32903" s="74"/>
    </row>
    <row r="32904">
      <c r="H32904" s="74"/>
    </row>
    <row r="32905">
      <c r="H32905" s="74"/>
    </row>
    <row r="32906">
      <c r="H32906" s="74"/>
    </row>
    <row r="32907">
      <c r="H32907" s="74"/>
    </row>
    <row r="32908">
      <c r="H32908" s="74"/>
    </row>
    <row r="32909">
      <c r="H32909" s="74"/>
    </row>
    <row r="32910">
      <c r="H32910" s="74"/>
    </row>
    <row r="32911">
      <c r="H32911" s="74"/>
    </row>
    <row r="32912">
      <c r="H32912" s="74"/>
    </row>
    <row r="32913">
      <c r="H32913" s="74"/>
    </row>
    <row r="32914">
      <c r="H32914" s="74"/>
    </row>
    <row r="32915">
      <c r="H32915" s="74"/>
    </row>
    <row r="32916">
      <c r="H32916" s="74"/>
    </row>
    <row r="32917">
      <c r="H32917" s="74"/>
    </row>
    <row r="32918">
      <c r="H32918" s="74"/>
    </row>
    <row r="32919">
      <c r="H32919" s="74"/>
    </row>
    <row r="32920">
      <c r="H32920" s="74"/>
    </row>
    <row r="32921">
      <c r="H32921" s="74"/>
    </row>
    <row r="32922">
      <c r="H32922" s="74"/>
    </row>
    <row r="32923">
      <c r="H32923" s="74"/>
    </row>
    <row r="32924">
      <c r="H32924" s="74"/>
    </row>
    <row r="32925">
      <c r="H32925" s="74"/>
    </row>
    <row r="32926">
      <c r="H32926" s="74"/>
    </row>
    <row r="32927">
      <c r="H32927" s="74"/>
    </row>
    <row r="32928">
      <c r="H32928" s="74"/>
    </row>
    <row r="32929">
      <c r="H32929" s="74"/>
    </row>
    <row r="32930">
      <c r="H32930" s="74"/>
    </row>
    <row r="32931">
      <c r="H32931" s="74"/>
    </row>
    <row r="32932">
      <c r="H32932" s="74"/>
    </row>
    <row r="32933">
      <c r="H32933" s="74"/>
    </row>
    <row r="32934">
      <c r="H32934" s="74"/>
    </row>
    <row r="32935">
      <c r="H32935" s="74"/>
    </row>
    <row r="32936">
      <c r="H32936" s="74"/>
    </row>
    <row r="32937">
      <c r="H32937" s="74"/>
    </row>
    <row r="32938">
      <c r="H32938" s="74"/>
    </row>
    <row r="32939">
      <c r="H32939" s="74"/>
    </row>
    <row r="32940">
      <c r="H32940" s="74"/>
    </row>
    <row r="32941">
      <c r="H32941" s="74"/>
    </row>
    <row r="32942">
      <c r="H32942" s="74"/>
    </row>
    <row r="32943">
      <c r="H32943" s="74"/>
    </row>
    <row r="32944">
      <c r="H32944" s="74"/>
    </row>
    <row r="32945">
      <c r="H32945" s="74"/>
    </row>
    <row r="32946">
      <c r="H32946" s="74"/>
    </row>
    <row r="32947">
      <c r="H32947" s="74"/>
    </row>
    <row r="32948">
      <c r="H32948" s="74"/>
    </row>
    <row r="32949">
      <c r="H32949" s="74"/>
    </row>
    <row r="32950">
      <c r="H32950" s="74"/>
    </row>
    <row r="32951">
      <c r="H32951" s="74"/>
    </row>
    <row r="32952">
      <c r="H32952" s="74"/>
    </row>
    <row r="32953">
      <c r="H32953" s="74"/>
    </row>
    <row r="32954">
      <c r="H32954" s="74"/>
    </row>
    <row r="32955">
      <c r="H32955" s="74"/>
    </row>
    <row r="32956">
      <c r="H32956" s="74"/>
    </row>
    <row r="32957">
      <c r="H32957" s="74"/>
    </row>
    <row r="32958">
      <c r="H32958" s="74"/>
    </row>
    <row r="32959">
      <c r="H32959" s="74"/>
    </row>
    <row r="32960">
      <c r="H32960" s="74"/>
    </row>
    <row r="32961">
      <c r="H32961" s="74"/>
    </row>
    <row r="32962">
      <c r="H32962" s="74"/>
    </row>
    <row r="32963">
      <c r="H32963" s="74"/>
    </row>
    <row r="32964">
      <c r="H32964" s="74"/>
    </row>
    <row r="32965">
      <c r="H32965" s="74"/>
    </row>
    <row r="32966">
      <c r="H32966" s="74"/>
    </row>
    <row r="32967">
      <c r="H32967" s="74"/>
    </row>
    <row r="32968">
      <c r="H32968" s="74"/>
    </row>
    <row r="32969">
      <c r="H32969" s="74"/>
    </row>
    <row r="32970">
      <c r="H32970" s="74"/>
    </row>
    <row r="32971">
      <c r="H32971" s="74"/>
    </row>
    <row r="32972">
      <c r="H32972" s="74"/>
    </row>
    <row r="32973">
      <c r="H32973" s="74"/>
    </row>
    <row r="32974">
      <c r="H32974" s="74"/>
    </row>
    <row r="32975">
      <c r="H32975" s="74"/>
    </row>
    <row r="32976">
      <c r="H32976" s="74"/>
    </row>
    <row r="32977">
      <c r="H32977" s="74"/>
    </row>
    <row r="32978">
      <c r="H32978" s="74"/>
    </row>
    <row r="32979">
      <c r="H32979" s="74"/>
    </row>
    <row r="32980">
      <c r="H32980" s="74"/>
    </row>
    <row r="32981">
      <c r="H32981" s="74"/>
    </row>
    <row r="32982">
      <c r="H32982" s="74"/>
    </row>
    <row r="32983">
      <c r="H32983" s="74"/>
    </row>
    <row r="32984">
      <c r="H32984" s="74"/>
    </row>
    <row r="32985">
      <c r="H32985" s="74"/>
    </row>
    <row r="32986">
      <c r="H32986" s="74"/>
    </row>
    <row r="32987">
      <c r="H32987" s="74"/>
    </row>
    <row r="32988">
      <c r="H32988" s="74"/>
    </row>
    <row r="32989">
      <c r="H32989" s="74"/>
    </row>
    <row r="32990">
      <c r="H32990" s="74"/>
    </row>
    <row r="32991">
      <c r="H32991" s="74"/>
    </row>
    <row r="32992">
      <c r="H32992" s="74"/>
    </row>
    <row r="32993">
      <c r="H32993" s="74"/>
    </row>
    <row r="32994">
      <c r="H32994" s="74"/>
    </row>
    <row r="32995">
      <c r="H32995" s="74"/>
    </row>
    <row r="32996">
      <c r="H32996" s="74"/>
    </row>
    <row r="32997">
      <c r="H32997" s="74"/>
    </row>
    <row r="32998">
      <c r="H32998" s="74"/>
    </row>
    <row r="32999">
      <c r="H32999" s="74"/>
    </row>
    <row r="33000">
      <c r="H33000" s="74"/>
    </row>
    <row r="33001">
      <c r="H33001" s="74"/>
    </row>
    <row r="33002">
      <c r="H33002" s="74"/>
    </row>
    <row r="33003">
      <c r="H33003" s="74"/>
    </row>
    <row r="33004">
      <c r="H33004" s="74"/>
    </row>
    <row r="33005">
      <c r="H33005" s="74"/>
    </row>
    <row r="33006">
      <c r="H33006" s="74"/>
    </row>
    <row r="33007">
      <c r="H33007" s="74"/>
    </row>
    <row r="33008">
      <c r="H33008" s="74"/>
    </row>
    <row r="33009">
      <c r="H33009" s="74"/>
    </row>
    <row r="33010">
      <c r="H33010" s="74"/>
    </row>
    <row r="33011">
      <c r="H33011" s="74"/>
    </row>
    <row r="33012">
      <c r="H33012" s="74"/>
    </row>
    <row r="33013">
      <c r="H33013" s="74"/>
    </row>
    <row r="33014">
      <c r="H33014" s="74"/>
    </row>
    <row r="33015">
      <c r="H33015" s="74"/>
    </row>
    <row r="33016">
      <c r="H33016" s="74"/>
    </row>
    <row r="33017">
      <c r="H33017" s="74"/>
    </row>
    <row r="33018">
      <c r="H33018" s="74"/>
    </row>
    <row r="33019">
      <c r="H33019" s="74"/>
    </row>
    <row r="33020">
      <c r="H33020" s="74"/>
    </row>
    <row r="33021">
      <c r="H33021" s="74"/>
    </row>
    <row r="33022">
      <c r="H33022" s="74"/>
    </row>
    <row r="33023">
      <c r="H33023" s="74"/>
    </row>
    <row r="33024">
      <c r="H33024" s="74"/>
    </row>
    <row r="33025">
      <c r="H33025" s="74"/>
    </row>
    <row r="33026">
      <c r="H33026" s="74"/>
    </row>
    <row r="33027">
      <c r="H33027" s="74"/>
    </row>
    <row r="33028">
      <c r="H33028" s="74"/>
    </row>
    <row r="33029">
      <c r="H33029" s="74"/>
    </row>
    <row r="33030">
      <c r="H33030" s="74"/>
    </row>
    <row r="33031">
      <c r="H33031" s="74"/>
    </row>
    <row r="33032">
      <c r="H33032" s="74"/>
    </row>
    <row r="33033">
      <c r="H33033" s="74"/>
    </row>
    <row r="33034">
      <c r="H33034" s="74"/>
    </row>
    <row r="33035">
      <c r="H33035" s="74"/>
    </row>
    <row r="33036">
      <c r="H33036" s="74"/>
    </row>
    <row r="33037">
      <c r="H33037" s="74"/>
    </row>
    <row r="33038">
      <c r="H33038" s="74"/>
    </row>
    <row r="33039">
      <c r="H33039" s="74"/>
    </row>
    <row r="33040">
      <c r="H33040" s="74"/>
    </row>
    <row r="33041">
      <c r="H33041" s="74"/>
    </row>
    <row r="33042">
      <c r="H33042" s="74"/>
    </row>
    <row r="33043">
      <c r="H33043" s="74"/>
    </row>
    <row r="33044">
      <c r="H33044" s="74"/>
    </row>
    <row r="33045">
      <c r="H33045" s="74"/>
    </row>
    <row r="33046">
      <c r="H33046" s="74"/>
    </row>
    <row r="33047">
      <c r="H33047" s="74"/>
    </row>
    <row r="33048">
      <c r="H33048" s="74"/>
    </row>
    <row r="33049">
      <c r="H33049" s="74"/>
    </row>
    <row r="33050">
      <c r="H33050" s="74"/>
    </row>
    <row r="33051">
      <c r="H33051" s="74"/>
    </row>
    <row r="33052">
      <c r="H33052" s="74"/>
    </row>
    <row r="33053">
      <c r="H33053" s="74"/>
    </row>
    <row r="33054">
      <c r="H33054" s="74"/>
    </row>
    <row r="33055">
      <c r="H33055" s="74"/>
    </row>
    <row r="33056">
      <c r="H33056" s="74"/>
    </row>
    <row r="33057">
      <c r="H33057" s="74"/>
    </row>
    <row r="33058">
      <c r="H33058" s="74"/>
    </row>
    <row r="33059">
      <c r="H33059" s="74"/>
    </row>
    <row r="33060">
      <c r="H33060" s="74"/>
    </row>
    <row r="33061">
      <c r="H33061" s="74"/>
    </row>
    <row r="33062">
      <c r="H33062" s="74"/>
    </row>
    <row r="33063">
      <c r="H33063" s="74"/>
    </row>
    <row r="33064">
      <c r="H33064" s="74"/>
    </row>
    <row r="33065">
      <c r="H33065" s="74"/>
    </row>
    <row r="33066">
      <c r="H33066" s="74"/>
    </row>
    <row r="33067">
      <c r="H33067" s="74"/>
    </row>
    <row r="33068">
      <c r="H33068" s="74"/>
    </row>
    <row r="33069">
      <c r="H33069" s="74"/>
    </row>
    <row r="33070">
      <c r="H33070" s="74"/>
    </row>
    <row r="33071">
      <c r="H33071" s="74"/>
    </row>
    <row r="33072">
      <c r="H33072" s="74"/>
    </row>
    <row r="33073">
      <c r="H33073" s="74"/>
    </row>
    <row r="33074">
      <c r="H33074" s="74"/>
    </row>
    <row r="33075">
      <c r="H33075" s="74"/>
    </row>
    <row r="33076">
      <c r="H33076" s="74"/>
    </row>
    <row r="33077">
      <c r="H33077" s="74"/>
    </row>
    <row r="33078">
      <c r="H33078" s="74"/>
    </row>
    <row r="33079">
      <c r="H33079" s="74"/>
    </row>
    <row r="33080">
      <c r="H33080" s="74"/>
    </row>
    <row r="33081">
      <c r="H33081" s="74"/>
    </row>
    <row r="33082">
      <c r="H33082" s="74"/>
    </row>
    <row r="33083">
      <c r="H33083" s="74"/>
    </row>
    <row r="33084">
      <c r="H33084" s="74"/>
    </row>
    <row r="33085">
      <c r="H33085" s="74"/>
    </row>
    <row r="33086">
      <c r="H33086" s="74"/>
    </row>
    <row r="33087">
      <c r="H33087" s="74"/>
    </row>
    <row r="33088">
      <c r="H33088" s="74"/>
    </row>
    <row r="33089">
      <c r="H33089" s="74"/>
    </row>
    <row r="33090">
      <c r="H33090" s="74"/>
    </row>
    <row r="33091">
      <c r="H33091" s="74"/>
    </row>
    <row r="33092">
      <c r="H33092" s="74"/>
    </row>
    <row r="33093">
      <c r="H33093" s="74"/>
    </row>
    <row r="33094">
      <c r="H33094" s="74"/>
    </row>
    <row r="33095">
      <c r="H33095" s="74"/>
    </row>
    <row r="33096">
      <c r="H33096" s="74"/>
    </row>
    <row r="33097">
      <c r="H33097" s="74"/>
    </row>
    <row r="33098">
      <c r="H33098" s="74"/>
    </row>
    <row r="33099">
      <c r="H33099" s="74"/>
    </row>
    <row r="33100">
      <c r="H33100" s="74"/>
    </row>
    <row r="33101">
      <c r="H33101" s="74"/>
    </row>
    <row r="33102">
      <c r="H33102" s="74"/>
    </row>
    <row r="33103">
      <c r="H33103" s="74"/>
    </row>
    <row r="33104">
      <c r="H33104" s="74"/>
    </row>
    <row r="33105">
      <c r="H33105" s="74"/>
    </row>
    <row r="33106">
      <c r="H33106" s="74"/>
    </row>
    <row r="33107">
      <c r="H33107" s="74"/>
    </row>
    <row r="33108">
      <c r="H33108" s="74"/>
    </row>
    <row r="33109">
      <c r="H33109" s="74"/>
    </row>
    <row r="33110">
      <c r="H33110" s="74"/>
    </row>
    <row r="33111">
      <c r="H33111" s="74"/>
    </row>
    <row r="33112">
      <c r="H33112" s="74"/>
    </row>
    <row r="33113">
      <c r="H33113" s="74"/>
    </row>
    <row r="33114">
      <c r="H33114" s="74"/>
    </row>
    <row r="33115">
      <c r="H33115" s="74"/>
    </row>
    <row r="33116">
      <c r="H33116" s="74"/>
    </row>
    <row r="33117">
      <c r="H33117" s="74"/>
    </row>
    <row r="33118">
      <c r="H33118" s="74"/>
    </row>
    <row r="33119">
      <c r="H33119" s="74"/>
    </row>
    <row r="33120">
      <c r="H33120" s="74"/>
    </row>
    <row r="33121">
      <c r="H33121" s="74"/>
    </row>
    <row r="33122">
      <c r="H33122" s="74"/>
    </row>
    <row r="33123">
      <c r="H33123" s="74"/>
    </row>
    <row r="33124">
      <c r="H33124" s="74"/>
    </row>
    <row r="33125">
      <c r="H33125" s="74"/>
    </row>
    <row r="33126">
      <c r="H33126" s="74"/>
    </row>
    <row r="33127">
      <c r="H33127" s="74"/>
    </row>
    <row r="33128">
      <c r="H33128" s="74"/>
    </row>
    <row r="33129">
      <c r="H33129" s="74"/>
    </row>
    <row r="33130">
      <c r="H33130" s="74"/>
    </row>
    <row r="33131">
      <c r="H33131" s="74"/>
    </row>
    <row r="33132">
      <c r="H33132" s="74"/>
    </row>
    <row r="33133">
      <c r="H33133" s="74"/>
    </row>
    <row r="33134">
      <c r="H33134" s="74"/>
    </row>
    <row r="33135">
      <c r="H33135" s="74"/>
    </row>
    <row r="33136">
      <c r="H33136" s="74"/>
    </row>
    <row r="33137">
      <c r="H33137" s="74"/>
    </row>
    <row r="33138">
      <c r="H33138" s="74"/>
    </row>
    <row r="33139">
      <c r="H33139" s="74"/>
    </row>
    <row r="33140">
      <c r="H33140" s="74"/>
    </row>
    <row r="33141">
      <c r="H33141" s="74"/>
    </row>
    <row r="33142">
      <c r="H33142" s="74"/>
    </row>
    <row r="33143">
      <c r="H33143" s="74"/>
    </row>
    <row r="33144">
      <c r="H33144" s="74"/>
    </row>
    <row r="33145">
      <c r="H33145" s="74"/>
    </row>
    <row r="33146">
      <c r="H33146" s="74"/>
    </row>
    <row r="33147">
      <c r="H33147" s="74"/>
    </row>
    <row r="33148">
      <c r="H33148" s="74"/>
    </row>
    <row r="33149">
      <c r="H33149" s="74"/>
    </row>
    <row r="33150">
      <c r="H33150" s="74"/>
    </row>
    <row r="33151">
      <c r="H33151" s="74"/>
    </row>
    <row r="33152">
      <c r="H33152" s="74"/>
    </row>
    <row r="33153">
      <c r="H33153" s="74"/>
    </row>
    <row r="33154">
      <c r="H33154" s="74"/>
    </row>
    <row r="33155">
      <c r="H33155" s="74"/>
    </row>
    <row r="33156">
      <c r="H33156" s="74"/>
    </row>
    <row r="33157">
      <c r="H33157" s="74"/>
    </row>
    <row r="33158">
      <c r="H33158" s="74"/>
    </row>
    <row r="33159">
      <c r="H33159" s="74"/>
    </row>
    <row r="33160">
      <c r="H33160" s="74"/>
    </row>
    <row r="33161">
      <c r="H33161" s="74"/>
    </row>
    <row r="33162">
      <c r="H33162" s="74"/>
    </row>
    <row r="33163">
      <c r="H33163" s="74"/>
    </row>
    <row r="33164">
      <c r="H33164" s="74"/>
    </row>
    <row r="33165">
      <c r="H33165" s="74"/>
    </row>
    <row r="33166">
      <c r="H33166" s="74"/>
    </row>
    <row r="33167">
      <c r="H33167" s="74"/>
    </row>
    <row r="33168">
      <c r="H33168" s="74"/>
    </row>
    <row r="33169">
      <c r="H33169" s="74"/>
    </row>
    <row r="33170">
      <c r="H33170" s="74"/>
    </row>
    <row r="33171">
      <c r="H33171" s="74"/>
    </row>
    <row r="33172">
      <c r="H33172" s="74"/>
    </row>
    <row r="33173">
      <c r="H33173" s="74"/>
    </row>
    <row r="33174">
      <c r="H33174" s="74"/>
    </row>
    <row r="33175">
      <c r="H33175" s="74"/>
    </row>
    <row r="33176">
      <c r="H33176" s="74"/>
    </row>
    <row r="33177">
      <c r="H33177" s="74"/>
    </row>
    <row r="33178">
      <c r="H33178" s="74"/>
    </row>
    <row r="33179">
      <c r="H33179" s="74"/>
    </row>
    <row r="33180">
      <c r="H33180" s="74"/>
    </row>
    <row r="33181">
      <c r="H33181" s="74"/>
    </row>
    <row r="33182">
      <c r="H33182" s="74"/>
    </row>
    <row r="33183">
      <c r="H33183" s="74"/>
    </row>
    <row r="33184">
      <c r="H33184" s="74"/>
    </row>
    <row r="33185">
      <c r="H33185" s="74"/>
    </row>
    <row r="33186">
      <c r="H33186" s="74"/>
    </row>
    <row r="33187">
      <c r="H33187" s="74"/>
    </row>
    <row r="33188">
      <c r="H33188" s="74"/>
    </row>
    <row r="33189">
      <c r="H33189" s="74"/>
    </row>
    <row r="33190">
      <c r="H33190" s="74"/>
    </row>
    <row r="33191">
      <c r="H33191" s="74"/>
    </row>
    <row r="33192">
      <c r="H33192" s="74"/>
    </row>
    <row r="33193">
      <c r="H33193" s="74"/>
    </row>
    <row r="33194">
      <c r="H33194" s="74"/>
    </row>
    <row r="33195">
      <c r="H33195" s="74"/>
    </row>
    <row r="33196">
      <c r="H33196" s="74"/>
    </row>
    <row r="33197">
      <c r="H33197" s="74"/>
    </row>
    <row r="33198">
      <c r="H33198" s="74"/>
    </row>
    <row r="33199">
      <c r="H33199" s="74"/>
    </row>
    <row r="33200">
      <c r="H33200" s="74"/>
    </row>
    <row r="33201">
      <c r="H33201" s="74"/>
    </row>
    <row r="33202">
      <c r="H33202" s="74"/>
    </row>
    <row r="33203">
      <c r="H33203" s="74"/>
    </row>
    <row r="33204">
      <c r="H33204" s="74"/>
    </row>
    <row r="33205">
      <c r="H33205" s="74"/>
    </row>
    <row r="33206">
      <c r="H33206" s="74"/>
    </row>
    <row r="33207">
      <c r="H33207" s="74"/>
    </row>
    <row r="33208">
      <c r="H33208" s="74"/>
    </row>
    <row r="33209">
      <c r="H33209" s="74"/>
    </row>
    <row r="33210">
      <c r="H33210" s="74"/>
    </row>
    <row r="33211">
      <c r="H33211" s="74"/>
    </row>
    <row r="33212">
      <c r="H33212" s="74"/>
    </row>
    <row r="33213">
      <c r="H33213" s="74"/>
    </row>
    <row r="33214">
      <c r="H33214" s="74"/>
    </row>
    <row r="33215">
      <c r="H33215" s="74"/>
    </row>
    <row r="33216">
      <c r="H33216" s="74"/>
    </row>
    <row r="33217">
      <c r="H33217" s="74"/>
    </row>
    <row r="33218">
      <c r="H33218" s="74"/>
    </row>
    <row r="33219">
      <c r="H33219" s="74"/>
    </row>
    <row r="33220">
      <c r="H33220" s="74"/>
    </row>
    <row r="33221">
      <c r="H33221" s="74"/>
    </row>
    <row r="33222">
      <c r="H33222" s="74"/>
    </row>
    <row r="33223">
      <c r="H33223" s="74"/>
    </row>
    <row r="33224">
      <c r="H33224" s="74"/>
    </row>
    <row r="33225">
      <c r="H33225" s="74"/>
    </row>
    <row r="33226">
      <c r="H33226" s="74"/>
    </row>
    <row r="33227">
      <c r="H33227" s="74"/>
    </row>
    <row r="33228">
      <c r="H33228" s="74"/>
    </row>
    <row r="33229">
      <c r="H33229" s="74"/>
    </row>
    <row r="33230">
      <c r="H33230" s="74"/>
    </row>
    <row r="33231">
      <c r="H33231" s="74"/>
    </row>
    <row r="33232">
      <c r="H33232" s="74"/>
    </row>
    <row r="33233">
      <c r="H33233" s="74"/>
    </row>
    <row r="33234">
      <c r="H33234" s="74"/>
    </row>
    <row r="33235">
      <c r="H33235" s="74"/>
    </row>
    <row r="33236">
      <c r="H33236" s="74"/>
    </row>
    <row r="33237">
      <c r="H33237" s="74"/>
    </row>
    <row r="33238">
      <c r="H33238" s="74"/>
    </row>
    <row r="33239">
      <c r="H33239" s="74"/>
    </row>
    <row r="33240">
      <c r="H33240" s="74"/>
    </row>
    <row r="33241">
      <c r="H33241" s="74"/>
    </row>
    <row r="33242">
      <c r="H33242" s="74"/>
    </row>
    <row r="33243">
      <c r="H33243" s="74"/>
    </row>
    <row r="33244">
      <c r="H33244" s="74"/>
    </row>
    <row r="33245">
      <c r="H33245" s="74"/>
    </row>
    <row r="33246">
      <c r="H33246" s="74"/>
    </row>
    <row r="33247">
      <c r="H33247" s="74"/>
    </row>
    <row r="33248">
      <c r="H33248" s="74"/>
    </row>
    <row r="33249">
      <c r="H33249" s="74"/>
    </row>
    <row r="33250">
      <c r="H33250" s="74"/>
    </row>
    <row r="33251">
      <c r="H33251" s="74"/>
    </row>
    <row r="33252">
      <c r="H33252" s="74"/>
    </row>
    <row r="33253">
      <c r="H33253" s="74"/>
    </row>
    <row r="33254">
      <c r="H33254" s="74"/>
    </row>
    <row r="33255">
      <c r="H33255" s="74"/>
    </row>
    <row r="33256">
      <c r="H33256" s="74"/>
    </row>
    <row r="33257">
      <c r="H33257" s="74"/>
    </row>
    <row r="33258">
      <c r="H33258" s="74"/>
    </row>
    <row r="33259">
      <c r="H33259" s="74"/>
    </row>
    <row r="33260">
      <c r="H33260" s="74"/>
    </row>
    <row r="33261">
      <c r="H33261" s="74"/>
    </row>
    <row r="33262">
      <c r="H33262" s="74"/>
    </row>
    <row r="33263">
      <c r="H33263" s="74"/>
    </row>
    <row r="33264">
      <c r="H33264" s="74"/>
    </row>
    <row r="33265">
      <c r="H33265" s="74"/>
    </row>
    <row r="33266">
      <c r="H33266" s="74"/>
    </row>
    <row r="33267">
      <c r="H33267" s="74"/>
    </row>
    <row r="33268">
      <c r="H33268" s="74"/>
    </row>
    <row r="33269">
      <c r="H33269" s="74"/>
    </row>
    <row r="33270">
      <c r="H33270" s="74"/>
    </row>
    <row r="33271">
      <c r="H33271" s="74"/>
    </row>
    <row r="33272">
      <c r="H33272" s="74"/>
    </row>
    <row r="33273">
      <c r="H33273" s="74"/>
    </row>
    <row r="33274">
      <c r="H33274" s="74"/>
    </row>
    <row r="33275">
      <c r="H33275" s="74"/>
    </row>
    <row r="33276">
      <c r="H33276" s="74"/>
    </row>
    <row r="33277">
      <c r="H33277" s="74"/>
    </row>
    <row r="33278">
      <c r="H33278" s="74"/>
    </row>
    <row r="33279">
      <c r="H33279" s="74"/>
    </row>
    <row r="33280">
      <c r="H33280" s="74"/>
    </row>
    <row r="33281">
      <c r="H33281" s="74"/>
    </row>
    <row r="33282">
      <c r="H33282" s="74"/>
    </row>
    <row r="33283">
      <c r="H33283" s="74"/>
    </row>
    <row r="33284">
      <c r="H33284" s="74"/>
    </row>
    <row r="33285">
      <c r="H33285" s="74"/>
    </row>
    <row r="33286">
      <c r="H33286" s="74"/>
    </row>
    <row r="33287">
      <c r="H33287" s="74"/>
    </row>
    <row r="33288">
      <c r="H33288" s="74"/>
    </row>
    <row r="33289">
      <c r="H33289" s="74"/>
    </row>
    <row r="33290">
      <c r="H33290" s="74"/>
    </row>
    <row r="33291">
      <c r="H33291" s="74"/>
    </row>
    <row r="33292">
      <c r="H33292" s="74"/>
    </row>
    <row r="33293">
      <c r="H33293" s="74"/>
    </row>
    <row r="33294">
      <c r="H33294" s="74"/>
    </row>
    <row r="33295">
      <c r="H33295" s="74"/>
    </row>
    <row r="33296">
      <c r="H33296" s="74"/>
    </row>
    <row r="33297">
      <c r="H33297" s="74"/>
    </row>
    <row r="33298">
      <c r="H33298" s="74"/>
    </row>
    <row r="33299">
      <c r="H33299" s="74"/>
    </row>
    <row r="33300">
      <c r="H33300" s="74"/>
    </row>
    <row r="33301">
      <c r="H33301" s="74"/>
    </row>
    <row r="33302">
      <c r="H33302" s="74"/>
    </row>
    <row r="33303">
      <c r="H33303" s="74"/>
    </row>
    <row r="33304">
      <c r="H33304" s="74"/>
    </row>
    <row r="33305">
      <c r="H33305" s="74"/>
    </row>
    <row r="33306">
      <c r="H33306" s="74"/>
    </row>
    <row r="33307">
      <c r="H33307" s="74"/>
    </row>
    <row r="33308">
      <c r="H33308" s="74"/>
    </row>
    <row r="33309">
      <c r="H33309" s="74"/>
    </row>
    <row r="33310">
      <c r="H33310" s="74"/>
    </row>
    <row r="33311">
      <c r="H33311" s="74"/>
    </row>
    <row r="33312">
      <c r="H33312" s="74"/>
    </row>
    <row r="33313">
      <c r="H33313" s="74"/>
    </row>
    <row r="33314">
      <c r="H33314" s="74"/>
    </row>
    <row r="33315">
      <c r="H33315" s="74"/>
    </row>
    <row r="33316">
      <c r="H33316" s="74"/>
    </row>
    <row r="33317">
      <c r="H33317" s="74"/>
    </row>
    <row r="33318">
      <c r="H33318" s="74"/>
    </row>
    <row r="33319">
      <c r="H33319" s="74"/>
    </row>
    <row r="33320">
      <c r="H33320" s="74"/>
    </row>
    <row r="33321">
      <c r="H33321" s="74"/>
    </row>
    <row r="33322">
      <c r="H33322" s="74"/>
    </row>
    <row r="33323">
      <c r="H33323" s="74"/>
    </row>
    <row r="33324">
      <c r="H33324" s="74"/>
    </row>
    <row r="33325">
      <c r="H33325" s="74"/>
    </row>
    <row r="33326">
      <c r="H33326" s="74"/>
    </row>
    <row r="33327">
      <c r="H33327" s="74"/>
    </row>
    <row r="33328">
      <c r="H33328" s="74"/>
    </row>
    <row r="33329">
      <c r="H33329" s="74"/>
    </row>
    <row r="33330">
      <c r="H33330" s="74"/>
    </row>
    <row r="33331">
      <c r="H33331" s="74"/>
    </row>
    <row r="33332">
      <c r="H33332" s="74"/>
    </row>
    <row r="33333">
      <c r="H33333" s="74"/>
    </row>
    <row r="33334">
      <c r="H33334" s="74"/>
    </row>
    <row r="33335">
      <c r="H33335" s="74"/>
    </row>
    <row r="33336">
      <c r="H33336" s="74"/>
    </row>
    <row r="33337">
      <c r="H33337" s="74"/>
    </row>
    <row r="33338">
      <c r="H33338" s="74"/>
    </row>
    <row r="33339">
      <c r="H33339" s="74"/>
    </row>
    <row r="33340">
      <c r="H33340" s="74"/>
    </row>
    <row r="33341">
      <c r="H33341" s="74"/>
    </row>
    <row r="33342">
      <c r="H33342" s="74"/>
    </row>
    <row r="33343">
      <c r="H33343" s="74"/>
    </row>
    <row r="33344">
      <c r="H33344" s="74"/>
    </row>
    <row r="33345">
      <c r="H33345" s="74"/>
    </row>
    <row r="33346">
      <c r="H33346" s="74"/>
    </row>
    <row r="33347">
      <c r="H33347" s="74"/>
    </row>
    <row r="33348">
      <c r="H33348" s="74"/>
    </row>
    <row r="33349">
      <c r="H33349" s="74"/>
    </row>
    <row r="33350">
      <c r="H33350" s="74"/>
    </row>
    <row r="33351">
      <c r="H33351" s="74"/>
    </row>
    <row r="33352">
      <c r="H33352" s="74"/>
    </row>
    <row r="33353">
      <c r="H33353" s="74"/>
    </row>
    <row r="33354">
      <c r="H33354" s="74"/>
    </row>
    <row r="33355">
      <c r="H33355" s="74"/>
    </row>
    <row r="33356">
      <c r="H33356" s="74"/>
    </row>
    <row r="33357">
      <c r="H33357" s="74"/>
    </row>
    <row r="33358">
      <c r="H33358" s="74"/>
    </row>
    <row r="33359">
      <c r="H33359" s="74"/>
    </row>
    <row r="33360">
      <c r="H33360" s="74"/>
    </row>
    <row r="33361">
      <c r="H33361" s="74"/>
    </row>
    <row r="33362">
      <c r="H33362" s="74"/>
    </row>
    <row r="33363">
      <c r="H33363" s="74"/>
    </row>
    <row r="33364">
      <c r="H33364" s="74"/>
    </row>
    <row r="33365">
      <c r="H33365" s="74"/>
    </row>
    <row r="33366">
      <c r="H33366" s="74"/>
    </row>
    <row r="33367">
      <c r="H33367" s="74"/>
    </row>
    <row r="33368">
      <c r="H33368" s="74"/>
    </row>
    <row r="33369">
      <c r="H33369" s="74"/>
    </row>
    <row r="33370">
      <c r="H33370" s="74"/>
    </row>
    <row r="33371">
      <c r="H33371" s="74"/>
    </row>
    <row r="33372">
      <c r="H33372" s="74"/>
    </row>
    <row r="33373">
      <c r="H33373" s="74"/>
    </row>
    <row r="33374">
      <c r="H33374" s="74"/>
    </row>
    <row r="33375">
      <c r="H33375" s="74"/>
    </row>
    <row r="33376">
      <c r="H33376" s="74"/>
    </row>
    <row r="33377">
      <c r="H33377" s="74"/>
    </row>
    <row r="33378">
      <c r="H33378" s="74"/>
    </row>
    <row r="33379">
      <c r="H33379" s="74"/>
    </row>
    <row r="33380">
      <c r="H33380" s="74"/>
    </row>
    <row r="33381">
      <c r="H33381" s="74"/>
    </row>
    <row r="33382">
      <c r="H33382" s="74"/>
    </row>
    <row r="33383">
      <c r="H33383" s="74"/>
    </row>
    <row r="33384">
      <c r="H33384" s="74"/>
    </row>
    <row r="33385">
      <c r="H33385" s="74"/>
    </row>
    <row r="33386">
      <c r="H33386" s="74"/>
    </row>
    <row r="33387">
      <c r="H33387" s="74"/>
    </row>
    <row r="33388">
      <c r="H33388" s="74"/>
    </row>
    <row r="33389">
      <c r="H33389" s="74"/>
    </row>
    <row r="33390">
      <c r="H33390" s="74"/>
    </row>
    <row r="33391">
      <c r="H33391" s="74"/>
    </row>
    <row r="33392">
      <c r="H33392" s="74"/>
    </row>
    <row r="33393">
      <c r="H33393" s="74"/>
    </row>
    <row r="33394">
      <c r="H33394" s="74"/>
    </row>
    <row r="33395">
      <c r="H33395" s="74"/>
    </row>
    <row r="33396">
      <c r="H33396" s="74"/>
    </row>
    <row r="33397">
      <c r="H33397" s="74"/>
    </row>
    <row r="33398">
      <c r="H33398" s="74"/>
    </row>
    <row r="33399">
      <c r="H33399" s="74"/>
    </row>
    <row r="33400">
      <c r="H33400" s="74"/>
    </row>
    <row r="33401">
      <c r="H33401" s="74"/>
    </row>
    <row r="33402">
      <c r="H33402" s="74"/>
    </row>
    <row r="33403">
      <c r="H33403" s="74"/>
    </row>
    <row r="33404">
      <c r="H33404" s="74"/>
    </row>
    <row r="33405">
      <c r="H33405" s="74"/>
    </row>
    <row r="33406">
      <c r="H33406" s="74"/>
    </row>
    <row r="33407">
      <c r="H33407" s="74"/>
    </row>
    <row r="33408">
      <c r="H33408" s="74"/>
    </row>
    <row r="33409">
      <c r="H33409" s="74"/>
    </row>
    <row r="33410">
      <c r="H33410" s="74"/>
    </row>
    <row r="33411">
      <c r="H33411" s="74"/>
    </row>
    <row r="33412">
      <c r="H33412" s="74"/>
    </row>
    <row r="33413">
      <c r="H33413" s="74"/>
    </row>
    <row r="33414">
      <c r="H33414" s="74"/>
    </row>
    <row r="33415">
      <c r="H33415" s="74"/>
    </row>
    <row r="33416">
      <c r="H33416" s="74"/>
    </row>
    <row r="33417">
      <c r="H33417" s="74"/>
    </row>
    <row r="33418">
      <c r="H33418" s="74"/>
    </row>
    <row r="33419">
      <c r="H33419" s="74"/>
    </row>
    <row r="33420">
      <c r="H33420" s="74"/>
    </row>
    <row r="33421">
      <c r="H33421" s="74"/>
    </row>
    <row r="33422">
      <c r="H33422" s="74"/>
    </row>
    <row r="33423">
      <c r="H33423" s="74"/>
    </row>
    <row r="33424">
      <c r="H33424" s="74"/>
    </row>
    <row r="33425">
      <c r="H33425" s="74"/>
    </row>
    <row r="33426">
      <c r="H33426" s="74"/>
    </row>
    <row r="33427">
      <c r="H33427" s="74"/>
    </row>
    <row r="33428">
      <c r="H33428" s="74"/>
    </row>
    <row r="33429">
      <c r="H33429" s="74"/>
    </row>
    <row r="33430">
      <c r="H33430" s="74"/>
    </row>
    <row r="33431">
      <c r="H33431" s="74"/>
    </row>
    <row r="33432">
      <c r="H33432" s="74"/>
    </row>
    <row r="33433">
      <c r="H33433" s="74"/>
    </row>
    <row r="33434">
      <c r="H33434" s="74"/>
    </row>
    <row r="33435">
      <c r="H33435" s="74"/>
    </row>
    <row r="33436">
      <c r="H33436" s="74"/>
    </row>
    <row r="33437">
      <c r="H33437" s="74"/>
    </row>
    <row r="33438">
      <c r="H33438" s="74"/>
    </row>
    <row r="33439">
      <c r="H33439" s="74"/>
    </row>
    <row r="33440">
      <c r="H33440" s="74"/>
    </row>
    <row r="33441">
      <c r="H33441" s="74"/>
    </row>
    <row r="33442">
      <c r="H33442" s="74"/>
    </row>
    <row r="33443">
      <c r="H33443" s="74"/>
    </row>
    <row r="33444">
      <c r="H33444" s="74"/>
    </row>
    <row r="33445">
      <c r="H33445" s="74"/>
    </row>
    <row r="33446">
      <c r="H33446" s="74"/>
    </row>
    <row r="33447">
      <c r="H33447" s="74"/>
    </row>
    <row r="33448">
      <c r="H33448" s="74"/>
    </row>
    <row r="33449">
      <c r="H33449" s="74"/>
    </row>
    <row r="33450">
      <c r="H33450" s="74"/>
    </row>
    <row r="33451">
      <c r="H33451" s="74"/>
    </row>
    <row r="33452">
      <c r="H33452" s="74"/>
    </row>
    <row r="33453">
      <c r="H33453" s="74"/>
    </row>
    <row r="33454">
      <c r="H33454" s="74"/>
    </row>
    <row r="33455">
      <c r="H33455" s="74"/>
    </row>
    <row r="33456">
      <c r="H33456" s="74"/>
    </row>
    <row r="33457">
      <c r="H33457" s="74"/>
    </row>
    <row r="33458">
      <c r="H33458" s="74"/>
    </row>
    <row r="33459">
      <c r="H33459" s="74"/>
    </row>
    <row r="33460">
      <c r="H33460" s="74"/>
    </row>
    <row r="33461">
      <c r="H33461" s="74"/>
    </row>
    <row r="33462">
      <c r="H33462" s="74"/>
    </row>
    <row r="33463">
      <c r="H33463" s="74"/>
    </row>
    <row r="33464">
      <c r="H33464" s="74"/>
    </row>
    <row r="33465">
      <c r="H33465" s="74"/>
    </row>
    <row r="33466">
      <c r="H33466" s="74"/>
    </row>
    <row r="33467">
      <c r="H33467" s="74"/>
    </row>
    <row r="33468">
      <c r="H33468" s="74"/>
    </row>
    <row r="33469">
      <c r="H33469" s="74"/>
    </row>
    <row r="33470">
      <c r="H33470" s="74"/>
    </row>
    <row r="33471">
      <c r="H33471" s="74"/>
    </row>
    <row r="33472">
      <c r="H33472" s="74"/>
    </row>
    <row r="33473">
      <c r="H33473" s="74"/>
    </row>
    <row r="33474">
      <c r="H33474" s="74"/>
    </row>
    <row r="33475">
      <c r="H33475" s="74"/>
    </row>
    <row r="33476">
      <c r="H33476" s="74"/>
    </row>
    <row r="33477">
      <c r="H33477" s="74"/>
    </row>
    <row r="33478">
      <c r="H33478" s="74"/>
    </row>
    <row r="33479">
      <c r="H33479" s="74"/>
    </row>
    <row r="33480">
      <c r="H33480" s="74"/>
    </row>
    <row r="33481">
      <c r="H33481" s="74"/>
    </row>
    <row r="33482">
      <c r="H33482" s="74"/>
    </row>
    <row r="33483">
      <c r="H33483" s="74"/>
    </row>
    <row r="33484">
      <c r="H33484" s="74"/>
    </row>
    <row r="33485">
      <c r="H33485" s="74"/>
    </row>
    <row r="33486">
      <c r="H33486" s="74"/>
    </row>
    <row r="33487">
      <c r="H33487" s="74"/>
    </row>
    <row r="33488">
      <c r="H33488" s="74"/>
    </row>
    <row r="33489">
      <c r="H33489" s="74"/>
    </row>
    <row r="33490">
      <c r="H33490" s="74"/>
    </row>
    <row r="33491">
      <c r="H33491" s="74"/>
    </row>
    <row r="33492">
      <c r="H33492" s="74"/>
    </row>
    <row r="33493">
      <c r="H33493" s="74"/>
    </row>
    <row r="33494">
      <c r="H33494" s="74"/>
    </row>
    <row r="33495">
      <c r="H33495" s="74"/>
    </row>
    <row r="33496">
      <c r="H33496" s="74"/>
    </row>
    <row r="33497">
      <c r="H33497" s="74"/>
    </row>
    <row r="33498">
      <c r="H33498" s="74"/>
    </row>
    <row r="33499">
      <c r="H33499" s="74"/>
    </row>
    <row r="33500">
      <c r="H33500" s="74"/>
    </row>
    <row r="33501">
      <c r="H33501" s="74"/>
    </row>
    <row r="33502">
      <c r="H33502" s="74"/>
    </row>
    <row r="33503">
      <c r="H33503" s="74"/>
    </row>
    <row r="33504">
      <c r="H33504" s="74"/>
    </row>
    <row r="33505">
      <c r="H33505" s="74"/>
    </row>
    <row r="33506">
      <c r="H33506" s="74"/>
    </row>
    <row r="33507">
      <c r="H33507" s="74"/>
    </row>
    <row r="33508">
      <c r="H33508" s="74"/>
    </row>
    <row r="33509">
      <c r="H33509" s="74"/>
    </row>
    <row r="33510">
      <c r="H33510" s="74"/>
    </row>
    <row r="33511">
      <c r="H33511" s="74"/>
    </row>
    <row r="33512">
      <c r="H33512" s="74"/>
    </row>
    <row r="33513">
      <c r="H33513" s="74"/>
    </row>
    <row r="33514">
      <c r="H33514" s="74"/>
    </row>
    <row r="33515">
      <c r="H33515" s="74"/>
    </row>
    <row r="33516">
      <c r="H33516" s="74"/>
    </row>
    <row r="33517">
      <c r="H33517" s="74"/>
    </row>
    <row r="33518">
      <c r="H33518" s="74"/>
    </row>
    <row r="33519">
      <c r="H33519" s="74"/>
    </row>
    <row r="33520">
      <c r="H33520" s="74"/>
    </row>
    <row r="33521">
      <c r="H33521" s="74"/>
    </row>
    <row r="33522">
      <c r="H33522" s="74"/>
    </row>
    <row r="33523">
      <c r="H33523" s="74"/>
    </row>
    <row r="33524">
      <c r="H33524" s="74"/>
    </row>
    <row r="33525">
      <c r="H33525" s="74"/>
    </row>
    <row r="33526">
      <c r="H33526" s="74"/>
    </row>
    <row r="33527">
      <c r="H33527" s="74"/>
    </row>
    <row r="33528">
      <c r="H33528" s="74"/>
    </row>
    <row r="33529">
      <c r="H33529" s="74"/>
    </row>
    <row r="33530">
      <c r="H33530" s="74"/>
    </row>
    <row r="33531">
      <c r="H33531" s="74"/>
    </row>
    <row r="33532">
      <c r="H33532" s="74"/>
    </row>
    <row r="33533">
      <c r="H33533" s="74"/>
    </row>
    <row r="33534">
      <c r="H33534" s="74"/>
    </row>
    <row r="33535">
      <c r="H33535" s="74"/>
    </row>
    <row r="33536">
      <c r="H33536" s="74"/>
    </row>
    <row r="33537">
      <c r="H33537" s="74"/>
    </row>
    <row r="33538">
      <c r="H33538" s="74"/>
    </row>
    <row r="33539">
      <c r="H33539" s="74"/>
    </row>
    <row r="33540">
      <c r="H33540" s="74"/>
    </row>
    <row r="33541">
      <c r="H33541" s="74"/>
    </row>
    <row r="33542">
      <c r="H33542" s="74"/>
    </row>
    <row r="33543">
      <c r="H33543" s="74"/>
    </row>
    <row r="33544">
      <c r="H33544" s="74"/>
    </row>
    <row r="33545">
      <c r="H33545" s="74"/>
    </row>
    <row r="33546">
      <c r="H33546" s="74"/>
    </row>
    <row r="33547">
      <c r="H33547" s="74"/>
    </row>
    <row r="33548">
      <c r="H33548" s="74"/>
    </row>
    <row r="33549">
      <c r="H33549" s="74"/>
    </row>
    <row r="33550">
      <c r="H33550" s="74"/>
    </row>
    <row r="33551">
      <c r="H33551" s="74"/>
    </row>
    <row r="33552">
      <c r="H33552" s="74"/>
    </row>
    <row r="33553">
      <c r="H33553" s="74"/>
    </row>
    <row r="33554">
      <c r="H33554" s="74"/>
    </row>
    <row r="33555">
      <c r="H33555" s="74"/>
    </row>
    <row r="33556">
      <c r="H33556" s="74"/>
    </row>
    <row r="33557">
      <c r="H33557" s="74"/>
    </row>
    <row r="33558">
      <c r="H33558" s="74"/>
    </row>
    <row r="33559">
      <c r="H33559" s="74"/>
    </row>
    <row r="33560">
      <c r="H33560" s="74"/>
    </row>
    <row r="33561">
      <c r="H33561" s="74"/>
    </row>
    <row r="33562">
      <c r="H33562" s="74"/>
    </row>
    <row r="33563">
      <c r="H33563" s="74"/>
    </row>
    <row r="33564">
      <c r="H33564" s="74"/>
    </row>
    <row r="33565">
      <c r="H33565" s="74"/>
    </row>
    <row r="33566">
      <c r="H33566" s="74"/>
    </row>
    <row r="33567">
      <c r="H33567" s="74"/>
    </row>
    <row r="33568">
      <c r="H33568" s="74"/>
    </row>
    <row r="33569">
      <c r="H33569" s="74"/>
    </row>
    <row r="33570">
      <c r="H33570" s="74"/>
    </row>
    <row r="33571">
      <c r="H33571" s="74"/>
    </row>
    <row r="33572">
      <c r="H33572" s="74"/>
    </row>
    <row r="33573">
      <c r="H33573" s="74"/>
    </row>
    <row r="33574">
      <c r="H33574" s="74"/>
    </row>
    <row r="33575">
      <c r="H33575" s="74"/>
    </row>
    <row r="33576">
      <c r="H33576" s="74"/>
    </row>
    <row r="33577">
      <c r="H33577" s="74"/>
    </row>
    <row r="33578">
      <c r="H33578" s="74"/>
    </row>
    <row r="33579">
      <c r="H33579" s="74"/>
    </row>
    <row r="33580">
      <c r="H33580" s="74"/>
    </row>
    <row r="33581">
      <c r="H33581" s="74"/>
    </row>
    <row r="33582">
      <c r="H33582" s="74"/>
    </row>
    <row r="33583">
      <c r="H33583" s="74"/>
    </row>
    <row r="33584">
      <c r="H33584" s="74"/>
    </row>
    <row r="33585">
      <c r="H33585" s="74"/>
    </row>
    <row r="33586">
      <c r="H33586" s="74"/>
    </row>
    <row r="33587">
      <c r="H33587" s="74"/>
    </row>
    <row r="33588">
      <c r="H33588" s="74"/>
    </row>
    <row r="33589">
      <c r="H33589" s="74"/>
    </row>
    <row r="33590">
      <c r="H33590" s="74"/>
    </row>
    <row r="33591">
      <c r="H33591" s="74"/>
    </row>
    <row r="33592">
      <c r="H33592" s="74"/>
    </row>
    <row r="33593">
      <c r="H33593" s="74"/>
    </row>
    <row r="33594">
      <c r="H33594" s="74"/>
    </row>
    <row r="33595">
      <c r="H33595" s="74"/>
    </row>
    <row r="33596">
      <c r="H33596" s="74"/>
    </row>
    <row r="33597">
      <c r="H33597" s="74"/>
    </row>
    <row r="33598">
      <c r="H33598" s="74"/>
    </row>
    <row r="33599">
      <c r="H33599" s="74"/>
    </row>
    <row r="33600">
      <c r="H33600" s="74"/>
    </row>
    <row r="33601">
      <c r="H33601" s="74"/>
    </row>
    <row r="33602">
      <c r="H33602" s="74"/>
    </row>
    <row r="33603">
      <c r="H33603" s="74"/>
    </row>
    <row r="33604">
      <c r="H33604" s="74"/>
    </row>
    <row r="33605">
      <c r="H33605" s="74"/>
    </row>
    <row r="33606">
      <c r="H33606" s="74"/>
    </row>
    <row r="33607">
      <c r="H33607" s="74"/>
    </row>
    <row r="33608">
      <c r="H33608" s="74"/>
    </row>
    <row r="33609">
      <c r="H33609" s="74"/>
    </row>
    <row r="33610">
      <c r="H33610" s="74"/>
    </row>
    <row r="33611">
      <c r="H33611" s="74"/>
    </row>
    <row r="33612">
      <c r="H33612" s="74"/>
    </row>
    <row r="33613">
      <c r="H33613" s="74"/>
    </row>
    <row r="33614">
      <c r="H33614" s="74"/>
    </row>
    <row r="33615">
      <c r="H33615" s="74"/>
    </row>
    <row r="33616">
      <c r="H33616" s="74"/>
    </row>
    <row r="33617">
      <c r="H33617" s="74"/>
    </row>
    <row r="33618">
      <c r="H33618" s="74"/>
    </row>
    <row r="33619">
      <c r="H33619" s="74"/>
    </row>
    <row r="33620">
      <c r="H33620" s="74"/>
    </row>
    <row r="33621">
      <c r="H33621" s="74"/>
    </row>
    <row r="33622">
      <c r="H33622" s="74"/>
    </row>
    <row r="33623">
      <c r="H33623" s="74"/>
    </row>
    <row r="33624">
      <c r="H33624" s="74"/>
    </row>
    <row r="33625">
      <c r="H33625" s="74"/>
    </row>
    <row r="33626">
      <c r="H33626" s="74"/>
    </row>
    <row r="33627">
      <c r="H33627" s="74"/>
    </row>
    <row r="33628">
      <c r="H33628" s="74"/>
    </row>
    <row r="33629">
      <c r="H33629" s="74"/>
    </row>
    <row r="33630">
      <c r="H33630" s="74"/>
    </row>
    <row r="33631">
      <c r="H33631" s="74"/>
    </row>
    <row r="33632">
      <c r="H33632" s="74"/>
    </row>
    <row r="33633">
      <c r="H33633" s="74"/>
    </row>
    <row r="33634">
      <c r="H33634" s="74"/>
    </row>
    <row r="33635">
      <c r="H33635" s="74"/>
    </row>
    <row r="33636">
      <c r="H33636" s="74"/>
    </row>
    <row r="33637">
      <c r="H33637" s="74"/>
    </row>
    <row r="33638">
      <c r="H33638" s="74"/>
    </row>
    <row r="33639">
      <c r="H33639" s="74"/>
    </row>
    <row r="33640">
      <c r="H33640" s="74"/>
    </row>
    <row r="33641">
      <c r="H33641" s="74"/>
    </row>
    <row r="33642">
      <c r="H33642" s="74"/>
    </row>
    <row r="33643">
      <c r="H33643" s="74"/>
    </row>
    <row r="33644">
      <c r="H33644" s="74"/>
    </row>
    <row r="33645">
      <c r="H33645" s="74"/>
    </row>
    <row r="33646">
      <c r="H33646" s="74"/>
    </row>
    <row r="33647">
      <c r="H33647" s="74"/>
    </row>
    <row r="33648">
      <c r="H33648" s="74"/>
    </row>
    <row r="33649">
      <c r="H33649" s="74"/>
    </row>
    <row r="33650">
      <c r="H33650" s="74"/>
    </row>
    <row r="33651">
      <c r="H33651" s="74"/>
    </row>
    <row r="33652">
      <c r="H33652" s="74"/>
    </row>
    <row r="33653">
      <c r="H33653" s="74"/>
    </row>
    <row r="33654">
      <c r="H33654" s="74"/>
    </row>
    <row r="33655">
      <c r="H33655" s="74"/>
    </row>
    <row r="33656">
      <c r="H33656" s="74"/>
    </row>
    <row r="33657">
      <c r="H33657" s="74"/>
    </row>
    <row r="33658">
      <c r="H33658" s="74"/>
    </row>
    <row r="33659">
      <c r="H33659" s="74"/>
    </row>
    <row r="33660">
      <c r="H33660" s="74"/>
    </row>
    <row r="33661">
      <c r="H33661" s="74"/>
    </row>
    <row r="33662">
      <c r="H33662" s="74"/>
    </row>
    <row r="33663">
      <c r="H33663" s="74"/>
    </row>
    <row r="33664">
      <c r="H33664" s="74"/>
    </row>
    <row r="33665">
      <c r="H33665" s="74"/>
    </row>
    <row r="33666">
      <c r="H33666" s="74"/>
    </row>
    <row r="33667">
      <c r="H33667" s="74"/>
    </row>
    <row r="33668">
      <c r="H33668" s="74"/>
    </row>
    <row r="33669">
      <c r="H33669" s="74"/>
    </row>
    <row r="33670">
      <c r="H33670" s="74"/>
    </row>
    <row r="33671">
      <c r="H33671" s="74"/>
    </row>
    <row r="33672">
      <c r="H33672" s="74"/>
    </row>
    <row r="33673">
      <c r="H33673" s="74"/>
    </row>
    <row r="33674">
      <c r="H33674" s="74"/>
    </row>
    <row r="33675">
      <c r="H33675" s="74"/>
    </row>
    <row r="33676">
      <c r="H33676" s="74"/>
    </row>
    <row r="33677">
      <c r="H33677" s="74"/>
    </row>
    <row r="33678">
      <c r="H33678" s="74"/>
    </row>
    <row r="33679">
      <c r="H33679" s="74"/>
    </row>
    <row r="33680">
      <c r="H33680" s="74"/>
    </row>
    <row r="33681">
      <c r="H33681" s="74"/>
    </row>
    <row r="33682">
      <c r="H33682" s="74"/>
    </row>
    <row r="33683">
      <c r="H33683" s="74"/>
    </row>
    <row r="33684">
      <c r="H33684" s="74"/>
    </row>
    <row r="33685">
      <c r="H33685" s="74"/>
    </row>
    <row r="33686">
      <c r="H33686" s="74"/>
    </row>
    <row r="33687">
      <c r="H33687" s="74"/>
    </row>
    <row r="33688">
      <c r="H33688" s="74"/>
    </row>
    <row r="33689">
      <c r="H33689" s="74"/>
    </row>
    <row r="33690">
      <c r="H33690" s="74"/>
    </row>
    <row r="33691">
      <c r="H33691" s="74"/>
    </row>
    <row r="33692">
      <c r="H33692" s="74"/>
    </row>
    <row r="33693">
      <c r="H33693" s="74"/>
    </row>
    <row r="33694">
      <c r="H33694" s="74"/>
    </row>
    <row r="33695">
      <c r="H33695" s="74"/>
    </row>
    <row r="33696">
      <c r="H33696" s="74"/>
    </row>
    <row r="33697">
      <c r="H33697" s="74"/>
    </row>
    <row r="33698">
      <c r="H33698" s="74"/>
    </row>
    <row r="33699">
      <c r="H33699" s="74"/>
    </row>
    <row r="33700">
      <c r="H33700" s="74"/>
    </row>
    <row r="33701">
      <c r="H33701" s="74"/>
    </row>
    <row r="33702">
      <c r="H33702" s="74"/>
    </row>
    <row r="33703">
      <c r="H33703" s="74"/>
    </row>
    <row r="33704">
      <c r="H33704" s="74"/>
    </row>
    <row r="33705">
      <c r="H33705" s="74"/>
    </row>
    <row r="33706">
      <c r="H33706" s="74"/>
    </row>
    <row r="33707">
      <c r="H33707" s="74"/>
    </row>
    <row r="33708">
      <c r="H33708" s="74"/>
    </row>
    <row r="33709">
      <c r="H33709" s="74"/>
    </row>
    <row r="33710">
      <c r="H33710" s="74"/>
    </row>
    <row r="33711">
      <c r="H33711" s="74"/>
    </row>
    <row r="33712">
      <c r="H33712" s="74"/>
    </row>
    <row r="33713">
      <c r="H33713" s="74"/>
    </row>
    <row r="33714">
      <c r="H33714" s="74"/>
    </row>
    <row r="33715">
      <c r="H33715" s="74"/>
    </row>
    <row r="33716">
      <c r="H33716" s="74"/>
    </row>
    <row r="33717">
      <c r="H33717" s="74"/>
    </row>
    <row r="33718">
      <c r="H33718" s="74"/>
    </row>
    <row r="33719">
      <c r="H33719" s="74"/>
    </row>
    <row r="33720">
      <c r="H33720" s="74"/>
    </row>
    <row r="33721">
      <c r="H33721" s="74"/>
    </row>
    <row r="33722">
      <c r="H33722" s="74"/>
    </row>
    <row r="33723">
      <c r="H33723" s="74"/>
    </row>
    <row r="33724">
      <c r="H33724" s="74"/>
    </row>
    <row r="33725">
      <c r="H33725" s="74"/>
    </row>
    <row r="33726">
      <c r="H33726" s="74"/>
    </row>
    <row r="33727">
      <c r="H33727" s="74"/>
    </row>
    <row r="33728">
      <c r="H33728" s="74"/>
    </row>
    <row r="33729">
      <c r="H33729" s="74"/>
    </row>
    <row r="33730">
      <c r="H33730" s="74"/>
    </row>
    <row r="33731">
      <c r="H33731" s="74"/>
    </row>
    <row r="33732">
      <c r="H33732" s="74"/>
    </row>
    <row r="33733">
      <c r="H33733" s="74"/>
    </row>
    <row r="33734">
      <c r="H33734" s="74"/>
    </row>
    <row r="33735">
      <c r="H33735" s="74"/>
    </row>
    <row r="33736">
      <c r="H33736" s="74"/>
    </row>
    <row r="33737">
      <c r="H33737" s="74"/>
    </row>
    <row r="33738">
      <c r="H33738" s="74"/>
    </row>
    <row r="33739">
      <c r="H33739" s="74"/>
    </row>
    <row r="33740">
      <c r="H33740" s="74"/>
    </row>
    <row r="33741">
      <c r="H33741" s="74"/>
    </row>
    <row r="33742">
      <c r="H33742" s="74"/>
    </row>
    <row r="33743">
      <c r="H33743" s="74"/>
    </row>
    <row r="33744">
      <c r="H33744" s="74"/>
    </row>
    <row r="33745">
      <c r="H33745" s="74"/>
    </row>
    <row r="33746">
      <c r="H33746" s="74"/>
    </row>
    <row r="33747">
      <c r="H33747" s="74"/>
    </row>
    <row r="33748">
      <c r="H33748" s="74"/>
    </row>
    <row r="33749">
      <c r="H33749" s="74"/>
    </row>
    <row r="33750">
      <c r="H33750" s="74"/>
    </row>
    <row r="33751">
      <c r="H33751" s="74"/>
    </row>
    <row r="33752">
      <c r="H33752" s="74"/>
    </row>
    <row r="33753">
      <c r="H33753" s="74"/>
    </row>
    <row r="33754">
      <c r="H33754" s="74"/>
    </row>
    <row r="33755">
      <c r="H33755" s="74"/>
    </row>
    <row r="33756">
      <c r="H33756" s="74"/>
    </row>
    <row r="33757">
      <c r="H33757" s="74"/>
    </row>
    <row r="33758">
      <c r="H33758" s="74"/>
    </row>
    <row r="33759">
      <c r="H33759" s="74"/>
    </row>
    <row r="33760">
      <c r="H33760" s="74"/>
    </row>
    <row r="33761">
      <c r="H33761" s="74"/>
    </row>
    <row r="33762">
      <c r="H33762" s="74"/>
    </row>
    <row r="33763">
      <c r="H33763" s="74"/>
    </row>
    <row r="33764">
      <c r="H33764" s="74"/>
    </row>
    <row r="33765">
      <c r="H33765" s="74"/>
    </row>
    <row r="33766">
      <c r="H33766" s="74"/>
    </row>
    <row r="33767">
      <c r="H33767" s="74"/>
    </row>
    <row r="33768">
      <c r="H33768" s="74"/>
    </row>
    <row r="33769">
      <c r="H33769" s="74"/>
    </row>
    <row r="33770">
      <c r="H33770" s="74"/>
    </row>
    <row r="33771">
      <c r="H33771" s="74"/>
    </row>
    <row r="33772">
      <c r="H33772" s="74"/>
    </row>
    <row r="33773">
      <c r="H33773" s="74"/>
    </row>
    <row r="33774">
      <c r="H33774" s="74"/>
    </row>
    <row r="33775">
      <c r="H33775" s="74"/>
    </row>
    <row r="33776">
      <c r="H33776" s="74"/>
    </row>
    <row r="33777">
      <c r="H33777" s="74"/>
    </row>
    <row r="33778">
      <c r="H33778" s="74"/>
    </row>
    <row r="33779">
      <c r="H33779" s="74"/>
    </row>
    <row r="33780">
      <c r="H33780" s="74"/>
    </row>
    <row r="33781">
      <c r="H33781" s="74"/>
    </row>
    <row r="33782">
      <c r="H33782" s="74"/>
    </row>
    <row r="33783">
      <c r="H33783" s="74"/>
    </row>
    <row r="33784">
      <c r="H33784" s="74"/>
    </row>
    <row r="33785">
      <c r="H33785" s="74"/>
    </row>
    <row r="33786">
      <c r="H33786" s="74"/>
    </row>
    <row r="33787">
      <c r="H33787" s="74"/>
    </row>
    <row r="33788">
      <c r="H33788" s="74"/>
    </row>
    <row r="33789">
      <c r="H33789" s="74"/>
    </row>
    <row r="33790">
      <c r="H33790" s="74"/>
    </row>
    <row r="33791">
      <c r="H33791" s="74"/>
    </row>
    <row r="33792">
      <c r="H33792" s="74"/>
    </row>
    <row r="33793">
      <c r="H33793" s="74"/>
    </row>
    <row r="33794">
      <c r="H33794" s="74"/>
    </row>
    <row r="33795">
      <c r="H33795" s="74"/>
    </row>
    <row r="33796">
      <c r="H33796" s="74"/>
    </row>
    <row r="33797">
      <c r="H33797" s="74"/>
    </row>
    <row r="33798">
      <c r="H33798" s="74"/>
    </row>
    <row r="33799">
      <c r="H33799" s="74"/>
    </row>
    <row r="33800">
      <c r="H33800" s="74"/>
    </row>
    <row r="33801">
      <c r="H33801" s="74"/>
    </row>
    <row r="33802">
      <c r="H33802" s="74"/>
    </row>
    <row r="33803">
      <c r="H33803" s="74"/>
    </row>
    <row r="33804">
      <c r="H33804" s="74"/>
    </row>
    <row r="33805">
      <c r="H33805" s="74"/>
    </row>
    <row r="33806">
      <c r="H33806" s="74"/>
    </row>
    <row r="33807">
      <c r="H33807" s="74"/>
    </row>
    <row r="33808">
      <c r="H33808" s="74"/>
    </row>
    <row r="33809">
      <c r="H33809" s="74"/>
    </row>
    <row r="33810">
      <c r="H33810" s="74"/>
    </row>
    <row r="33811">
      <c r="H33811" s="74"/>
    </row>
    <row r="33812">
      <c r="H33812" s="74"/>
    </row>
    <row r="33813">
      <c r="H33813" s="74"/>
    </row>
    <row r="33814">
      <c r="H33814" s="74"/>
    </row>
    <row r="33815">
      <c r="H33815" s="74"/>
    </row>
    <row r="33816">
      <c r="H33816" s="74"/>
    </row>
    <row r="33817">
      <c r="H33817" s="74"/>
    </row>
    <row r="33818">
      <c r="H33818" s="74"/>
    </row>
    <row r="33819">
      <c r="H33819" s="74"/>
    </row>
    <row r="33820">
      <c r="H33820" s="74"/>
    </row>
    <row r="33821">
      <c r="H33821" s="74"/>
    </row>
    <row r="33822">
      <c r="H33822" s="74"/>
    </row>
    <row r="33823">
      <c r="H33823" s="74"/>
    </row>
    <row r="33824">
      <c r="H33824" s="74"/>
    </row>
    <row r="33825">
      <c r="H33825" s="74"/>
    </row>
    <row r="33826">
      <c r="H33826" s="74"/>
    </row>
    <row r="33827">
      <c r="H33827" s="74"/>
    </row>
    <row r="33828">
      <c r="H33828" s="74"/>
    </row>
    <row r="33829">
      <c r="H33829" s="74"/>
    </row>
    <row r="33830">
      <c r="H33830" s="74"/>
    </row>
    <row r="33831">
      <c r="H33831" s="74"/>
    </row>
    <row r="33832">
      <c r="H33832" s="74"/>
    </row>
    <row r="33833">
      <c r="H33833" s="74"/>
    </row>
    <row r="33834">
      <c r="H33834" s="74"/>
    </row>
    <row r="33835">
      <c r="H33835" s="74"/>
    </row>
    <row r="33836">
      <c r="H33836" s="74"/>
    </row>
    <row r="33837">
      <c r="H33837" s="74"/>
    </row>
    <row r="33838">
      <c r="H33838" s="74"/>
    </row>
    <row r="33839">
      <c r="H33839" s="74"/>
    </row>
    <row r="33840">
      <c r="H33840" s="74"/>
    </row>
    <row r="33841">
      <c r="H33841" s="74"/>
    </row>
    <row r="33842">
      <c r="H33842" s="74"/>
    </row>
    <row r="33843">
      <c r="H33843" s="74"/>
    </row>
    <row r="33844">
      <c r="H33844" s="74"/>
    </row>
    <row r="33845">
      <c r="H33845" s="74"/>
    </row>
    <row r="33846">
      <c r="H33846" s="74"/>
    </row>
    <row r="33847">
      <c r="H33847" s="74"/>
    </row>
    <row r="33848">
      <c r="H33848" s="74"/>
    </row>
    <row r="33849">
      <c r="H33849" s="74"/>
    </row>
    <row r="33850">
      <c r="H33850" s="74"/>
    </row>
    <row r="33851">
      <c r="H33851" s="74"/>
    </row>
    <row r="33852">
      <c r="H33852" s="74"/>
    </row>
    <row r="33853">
      <c r="H33853" s="74"/>
    </row>
    <row r="33854">
      <c r="H33854" s="74"/>
    </row>
    <row r="33855">
      <c r="H33855" s="74"/>
    </row>
    <row r="33856">
      <c r="H33856" s="74"/>
    </row>
    <row r="33857">
      <c r="H33857" s="74"/>
    </row>
    <row r="33858">
      <c r="H33858" s="74"/>
    </row>
    <row r="33859">
      <c r="H33859" s="74"/>
    </row>
    <row r="33860">
      <c r="H33860" s="74"/>
    </row>
    <row r="33861">
      <c r="H33861" s="74"/>
    </row>
    <row r="33862">
      <c r="H33862" s="74"/>
    </row>
    <row r="33863">
      <c r="H33863" s="74"/>
    </row>
    <row r="33864">
      <c r="H33864" s="74"/>
    </row>
    <row r="33865">
      <c r="H33865" s="74"/>
    </row>
    <row r="33866">
      <c r="H33866" s="74"/>
    </row>
    <row r="33867">
      <c r="H33867" s="74"/>
    </row>
    <row r="33868">
      <c r="H33868" s="74"/>
    </row>
    <row r="33869">
      <c r="H33869" s="74"/>
    </row>
    <row r="33870">
      <c r="H33870" s="74"/>
    </row>
    <row r="33871">
      <c r="H33871" s="74"/>
    </row>
    <row r="33872">
      <c r="H33872" s="74"/>
    </row>
    <row r="33873">
      <c r="H33873" s="74"/>
    </row>
    <row r="33874">
      <c r="H33874" s="74"/>
    </row>
    <row r="33875">
      <c r="H33875" s="74"/>
    </row>
    <row r="33876">
      <c r="H33876" s="74"/>
    </row>
    <row r="33877">
      <c r="H33877" s="74"/>
    </row>
    <row r="33878">
      <c r="H33878" s="74"/>
    </row>
    <row r="33879">
      <c r="H33879" s="74"/>
    </row>
    <row r="33880">
      <c r="H33880" s="74"/>
    </row>
    <row r="33881">
      <c r="H33881" s="74"/>
    </row>
    <row r="33882">
      <c r="H33882" s="74"/>
    </row>
    <row r="33883">
      <c r="H33883" s="74"/>
    </row>
    <row r="33884">
      <c r="H33884" s="74"/>
    </row>
    <row r="33885">
      <c r="H33885" s="74"/>
    </row>
    <row r="33886">
      <c r="H33886" s="74"/>
    </row>
    <row r="33887">
      <c r="H33887" s="74"/>
    </row>
    <row r="33888">
      <c r="H33888" s="74"/>
    </row>
    <row r="33889">
      <c r="H33889" s="74"/>
    </row>
    <row r="33890">
      <c r="H33890" s="74"/>
    </row>
    <row r="33891">
      <c r="H33891" s="74"/>
    </row>
    <row r="33892">
      <c r="H33892" s="74"/>
    </row>
    <row r="33893">
      <c r="H33893" s="74"/>
    </row>
    <row r="33894">
      <c r="H33894" s="74"/>
    </row>
    <row r="33895">
      <c r="H33895" s="74"/>
    </row>
    <row r="33896">
      <c r="H33896" s="74"/>
    </row>
    <row r="33897">
      <c r="H33897" s="74"/>
    </row>
    <row r="33898">
      <c r="H33898" s="74"/>
    </row>
    <row r="33899">
      <c r="H33899" s="74"/>
    </row>
    <row r="33900">
      <c r="H33900" s="74"/>
    </row>
    <row r="33901">
      <c r="H33901" s="74"/>
    </row>
    <row r="33902">
      <c r="H33902" s="74"/>
    </row>
    <row r="33903">
      <c r="H33903" s="74"/>
    </row>
    <row r="33904">
      <c r="H33904" s="74"/>
    </row>
    <row r="33905">
      <c r="H33905" s="74"/>
    </row>
    <row r="33906">
      <c r="H33906" s="74"/>
    </row>
    <row r="33907">
      <c r="H33907" s="74"/>
    </row>
    <row r="33908">
      <c r="H33908" s="74"/>
    </row>
    <row r="33909">
      <c r="H33909" s="74"/>
    </row>
    <row r="33910">
      <c r="H33910" s="74"/>
    </row>
    <row r="33911">
      <c r="H33911" s="74"/>
    </row>
    <row r="33912">
      <c r="H33912" s="74"/>
    </row>
    <row r="33913">
      <c r="H33913" s="74"/>
    </row>
    <row r="33914">
      <c r="H33914" s="74"/>
    </row>
    <row r="33915">
      <c r="H33915" s="74"/>
    </row>
    <row r="33916">
      <c r="H33916" s="74"/>
    </row>
    <row r="33917">
      <c r="H33917" s="74"/>
    </row>
    <row r="33918">
      <c r="H33918" s="74"/>
    </row>
    <row r="33919">
      <c r="H33919" s="74"/>
    </row>
    <row r="33920">
      <c r="H33920" s="74"/>
    </row>
    <row r="33921">
      <c r="H33921" s="74"/>
    </row>
    <row r="33922">
      <c r="H33922" s="74"/>
    </row>
    <row r="33923">
      <c r="H33923" s="74"/>
    </row>
    <row r="33924">
      <c r="H33924" s="74"/>
    </row>
    <row r="33925">
      <c r="H33925" s="74"/>
    </row>
    <row r="33926">
      <c r="H33926" s="74"/>
    </row>
    <row r="33927">
      <c r="H33927" s="74"/>
    </row>
    <row r="33928">
      <c r="H33928" s="74"/>
    </row>
    <row r="33929">
      <c r="H33929" s="74"/>
    </row>
    <row r="33930">
      <c r="H33930" s="74"/>
    </row>
    <row r="33931">
      <c r="H33931" s="74"/>
    </row>
    <row r="33932">
      <c r="H33932" s="74"/>
    </row>
    <row r="33933">
      <c r="H33933" s="74"/>
    </row>
    <row r="33934">
      <c r="H33934" s="74"/>
    </row>
    <row r="33935">
      <c r="H33935" s="74"/>
    </row>
    <row r="33936">
      <c r="H33936" s="74"/>
    </row>
    <row r="33937">
      <c r="H33937" s="74"/>
    </row>
    <row r="33938">
      <c r="H33938" s="74"/>
    </row>
    <row r="33939">
      <c r="H33939" s="74"/>
    </row>
    <row r="33940">
      <c r="H33940" s="74"/>
    </row>
    <row r="33941">
      <c r="H33941" s="74"/>
    </row>
    <row r="33942">
      <c r="H33942" s="74"/>
    </row>
    <row r="33943">
      <c r="H33943" s="74"/>
    </row>
    <row r="33944">
      <c r="H33944" s="74"/>
    </row>
    <row r="33945">
      <c r="H33945" s="74"/>
    </row>
    <row r="33946">
      <c r="H33946" s="74"/>
    </row>
    <row r="33947">
      <c r="H33947" s="74"/>
    </row>
    <row r="33948">
      <c r="H33948" s="74"/>
    </row>
    <row r="33949">
      <c r="H33949" s="74"/>
    </row>
    <row r="33950">
      <c r="H33950" s="74"/>
    </row>
    <row r="33951">
      <c r="H33951" s="74"/>
    </row>
    <row r="33952">
      <c r="H33952" s="74"/>
    </row>
    <row r="33953">
      <c r="H33953" s="74"/>
    </row>
    <row r="33954">
      <c r="H33954" s="74"/>
    </row>
    <row r="33955">
      <c r="H33955" s="74"/>
    </row>
    <row r="33956">
      <c r="H33956" s="74"/>
    </row>
    <row r="33957">
      <c r="H33957" s="74"/>
    </row>
    <row r="33958">
      <c r="H33958" s="74"/>
    </row>
    <row r="33959">
      <c r="H33959" s="74"/>
    </row>
    <row r="33960">
      <c r="H33960" s="74"/>
    </row>
    <row r="33961">
      <c r="H33961" s="74"/>
    </row>
    <row r="33962">
      <c r="H33962" s="74"/>
    </row>
    <row r="33963">
      <c r="H33963" s="74"/>
    </row>
    <row r="33964">
      <c r="H33964" s="74"/>
    </row>
    <row r="33965">
      <c r="H33965" s="74"/>
    </row>
    <row r="33966">
      <c r="H33966" s="74"/>
    </row>
    <row r="33967">
      <c r="H33967" s="74"/>
    </row>
    <row r="33968">
      <c r="H33968" s="74"/>
    </row>
    <row r="33969">
      <c r="H33969" s="74"/>
    </row>
    <row r="33970">
      <c r="H33970" s="74"/>
    </row>
    <row r="33971">
      <c r="H33971" s="74"/>
    </row>
    <row r="33972">
      <c r="H33972" s="74"/>
    </row>
    <row r="33973">
      <c r="H33973" s="74"/>
    </row>
    <row r="33974">
      <c r="H33974" s="74"/>
    </row>
    <row r="33975">
      <c r="H33975" s="74"/>
    </row>
    <row r="33976">
      <c r="H33976" s="74"/>
    </row>
    <row r="33977">
      <c r="H33977" s="74"/>
    </row>
    <row r="33978">
      <c r="H33978" s="74"/>
    </row>
    <row r="33979">
      <c r="H33979" s="74"/>
    </row>
    <row r="33980">
      <c r="H33980" s="74"/>
    </row>
    <row r="33981">
      <c r="H33981" s="74"/>
    </row>
    <row r="33982">
      <c r="H33982" s="74"/>
    </row>
    <row r="33983">
      <c r="H33983" s="74"/>
    </row>
    <row r="33984">
      <c r="H33984" s="74"/>
    </row>
    <row r="33985">
      <c r="H33985" s="74"/>
    </row>
    <row r="33986">
      <c r="H33986" s="74"/>
    </row>
    <row r="33987">
      <c r="H33987" s="74"/>
    </row>
    <row r="33988">
      <c r="H33988" s="74"/>
    </row>
    <row r="33989">
      <c r="H33989" s="74"/>
    </row>
    <row r="33990">
      <c r="H33990" s="74"/>
    </row>
    <row r="33991">
      <c r="H33991" s="74"/>
    </row>
    <row r="33992">
      <c r="H33992" s="74"/>
    </row>
    <row r="33993">
      <c r="H33993" s="74"/>
    </row>
    <row r="33994">
      <c r="H33994" s="74"/>
    </row>
    <row r="33995">
      <c r="H33995" s="74"/>
    </row>
    <row r="33996">
      <c r="H33996" s="74"/>
    </row>
    <row r="33997">
      <c r="H33997" s="74"/>
    </row>
    <row r="33998">
      <c r="H33998" s="74"/>
    </row>
    <row r="33999">
      <c r="H33999" s="74"/>
    </row>
    <row r="34000">
      <c r="H34000" s="74"/>
    </row>
    <row r="34001">
      <c r="H34001" s="74"/>
    </row>
    <row r="34002">
      <c r="H34002" s="74"/>
    </row>
    <row r="34003">
      <c r="H34003" s="74"/>
    </row>
    <row r="34004">
      <c r="H34004" s="74"/>
    </row>
    <row r="34005">
      <c r="H34005" s="74"/>
    </row>
    <row r="34006">
      <c r="H34006" s="74"/>
    </row>
    <row r="34007">
      <c r="H34007" s="74"/>
    </row>
    <row r="34008">
      <c r="H34008" s="74"/>
    </row>
    <row r="34009">
      <c r="H34009" s="74"/>
    </row>
    <row r="34010">
      <c r="H34010" s="74"/>
    </row>
    <row r="34011">
      <c r="H34011" s="74"/>
    </row>
    <row r="34012">
      <c r="H34012" s="74"/>
    </row>
    <row r="34013">
      <c r="H34013" s="74"/>
    </row>
    <row r="34014">
      <c r="H34014" s="74"/>
    </row>
    <row r="34015">
      <c r="H34015" s="74"/>
    </row>
    <row r="34016">
      <c r="H34016" s="74"/>
    </row>
    <row r="34017">
      <c r="H34017" s="74"/>
    </row>
    <row r="34018">
      <c r="H34018" s="74"/>
    </row>
    <row r="34019">
      <c r="H34019" s="74"/>
    </row>
    <row r="34020">
      <c r="H34020" s="74"/>
    </row>
    <row r="34021">
      <c r="H34021" s="74"/>
    </row>
    <row r="34022">
      <c r="H34022" s="74"/>
    </row>
    <row r="34023">
      <c r="H34023" s="74"/>
    </row>
    <row r="34024">
      <c r="H34024" s="74"/>
    </row>
    <row r="34025">
      <c r="H34025" s="74"/>
    </row>
    <row r="34026">
      <c r="H34026" s="74"/>
    </row>
    <row r="34027">
      <c r="H34027" s="74"/>
    </row>
    <row r="34028">
      <c r="H34028" s="74"/>
    </row>
    <row r="34029">
      <c r="H34029" s="74"/>
    </row>
    <row r="34030">
      <c r="H34030" s="74"/>
    </row>
    <row r="34031">
      <c r="H34031" s="74"/>
    </row>
    <row r="34032">
      <c r="H34032" s="74"/>
    </row>
    <row r="34033">
      <c r="H34033" s="74"/>
    </row>
    <row r="34034">
      <c r="H34034" s="74"/>
    </row>
    <row r="34035">
      <c r="H34035" s="74"/>
    </row>
    <row r="34036">
      <c r="H34036" s="74"/>
    </row>
    <row r="34037">
      <c r="H34037" s="74"/>
    </row>
    <row r="34038">
      <c r="H34038" s="74"/>
    </row>
    <row r="34039">
      <c r="H34039" s="74"/>
    </row>
    <row r="34040">
      <c r="H34040" s="74"/>
    </row>
    <row r="34041">
      <c r="H34041" s="74"/>
    </row>
    <row r="34042">
      <c r="H34042" s="74"/>
    </row>
    <row r="34043">
      <c r="H34043" s="74"/>
    </row>
    <row r="34044">
      <c r="H34044" s="74"/>
    </row>
    <row r="34045">
      <c r="H34045" s="74"/>
    </row>
    <row r="34046">
      <c r="H34046" s="74"/>
    </row>
    <row r="34047">
      <c r="H34047" s="74"/>
    </row>
    <row r="34048">
      <c r="H34048" s="74"/>
    </row>
    <row r="34049">
      <c r="H34049" s="74"/>
    </row>
    <row r="34050">
      <c r="H34050" s="74"/>
    </row>
    <row r="34051">
      <c r="H34051" s="74"/>
    </row>
    <row r="34052">
      <c r="H34052" s="74"/>
    </row>
    <row r="34053">
      <c r="H34053" s="74"/>
    </row>
    <row r="34054">
      <c r="H34054" s="74"/>
    </row>
    <row r="34055">
      <c r="H34055" s="74"/>
    </row>
    <row r="34056">
      <c r="H34056" s="74"/>
    </row>
    <row r="34057">
      <c r="H34057" s="74"/>
    </row>
    <row r="34058">
      <c r="H34058" s="74"/>
    </row>
    <row r="34059">
      <c r="H34059" s="74"/>
    </row>
    <row r="34060">
      <c r="H34060" s="74"/>
    </row>
    <row r="34061">
      <c r="H34061" s="74"/>
    </row>
    <row r="34062">
      <c r="H34062" s="74"/>
    </row>
    <row r="34063">
      <c r="H34063" s="74"/>
    </row>
    <row r="34064">
      <c r="H34064" s="74"/>
    </row>
    <row r="34065">
      <c r="H34065" s="74"/>
    </row>
    <row r="34066">
      <c r="H34066" s="74"/>
    </row>
    <row r="34067">
      <c r="H34067" s="74"/>
    </row>
    <row r="34068">
      <c r="H34068" s="74"/>
    </row>
    <row r="34069">
      <c r="H34069" s="74"/>
    </row>
    <row r="34070">
      <c r="H34070" s="74"/>
    </row>
    <row r="34071">
      <c r="H34071" s="74"/>
    </row>
    <row r="34072">
      <c r="H34072" s="74"/>
    </row>
    <row r="34073">
      <c r="H34073" s="74"/>
    </row>
    <row r="34074">
      <c r="H34074" s="74"/>
    </row>
    <row r="34075">
      <c r="H34075" s="74"/>
    </row>
    <row r="34076">
      <c r="H34076" s="74"/>
    </row>
    <row r="34077">
      <c r="H34077" s="74"/>
    </row>
    <row r="34078">
      <c r="H34078" s="74"/>
    </row>
    <row r="34079">
      <c r="H34079" s="74"/>
    </row>
    <row r="34080">
      <c r="H34080" s="74"/>
    </row>
    <row r="34081">
      <c r="H34081" s="74"/>
    </row>
    <row r="34082">
      <c r="H34082" s="74"/>
    </row>
    <row r="34083">
      <c r="H34083" s="74"/>
    </row>
    <row r="34084">
      <c r="H34084" s="74"/>
    </row>
    <row r="34085">
      <c r="H34085" s="74"/>
    </row>
    <row r="34086">
      <c r="H34086" s="74"/>
    </row>
    <row r="34087">
      <c r="H34087" s="74"/>
    </row>
    <row r="34088">
      <c r="H34088" s="74"/>
    </row>
    <row r="34089">
      <c r="H34089" s="74"/>
    </row>
    <row r="34090">
      <c r="H34090" s="74"/>
    </row>
    <row r="34091">
      <c r="H34091" s="74"/>
    </row>
    <row r="34092">
      <c r="H34092" s="74"/>
    </row>
    <row r="34093">
      <c r="H34093" s="74"/>
    </row>
    <row r="34094">
      <c r="H34094" s="74"/>
    </row>
    <row r="34095">
      <c r="H34095" s="74"/>
    </row>
    <row r="34096">
      <c r="H34096" s="74"/>
    </row>
    <row r="34097">
      <c r="H34097" s="74"/>
    </row>
    <row r="34098">
      <c r="H34098" s="74"/>
    </row>
    <row r="34099">
      <c r="H34099" s="74"/>
    </row>
    <row r="34100">
      <c r="H34100" s="74"/>
    </row>
    <row r="34101">
      <c r="H34101" s="74"/>
    </row>
    <row r="34102">
      <c r="H34102" s="74"/>
    </row>
    <row r="34103">
      <c r="H34103" s="74"/>
    </row>
    <row r="34104">
      <c r="H34104" s="74"/>
    </row>
    <row r="34105">
      <c r="H34105" s="74"/>
    </row>
    <row r="34106">
      <c r="H34106" s="74"/>
    </row>
    <row r="34107">
      <c r="H34107" s="74"/>
    </row>
    <row r="34108">
      <c r="H34108" s="74"/>
    </row>
    <row r="34109">
      <c r="H34109" s="74"/>
    </row>
    <row r="34110">
      <c r="H34110" s="74"/>
    </row>
    <row r="34111">
      <c r="H34111" s="74"/>
    </row>
    <row r="34112">
      <c r="H34112" s="74"/>
    </row>
    <row r="34113">
      <c r="H34113" s="74"/>
    </row>
    <row r="34114">
      <c r="H34114" s="74"/>
    </row>
    <row r="34115">
      <c r="H34115" s="74"/>
    </row>
    <row r="34116">
      <c r="H34116" s="74"/>
    </row>
    <row r="34117">
      <c r="H34117" s="74"/>
    </row>
    <row r="34118">
      <c r="H34118" s="74"/>
    </row>
    <row r="34119">
      <c r="H34119" s="74"/>
    </row>
    <row r="34120">
      <c r="H34120" s="74"/>
    </row>
    <row r="34121">
      <c r="H34121" s="74"/>
    </row>
    <row r="34122">
      <c r="H34122" s="74"/>
    </row>
    <row r="34123">
      <c r="H34123" s="74"/>
    </row>
    <row r="34124">
      <c r="H34124" s="74"/>
    </row>
    <row r="34125">
      <c r="H34125" s="74"/>
    </row>
    <row r="34126">
      <c r="H34126" s="74"/>
    </row>
    <row r="34127">
      <c r="H34127" s="74"/>
    </row>
    <row r="34128">
      <c r="H34128" s="74"/>
    </row>
    <row r="34129">
      <c r="H34129" s="74"/>
    </row>
    <row r="34130">
      <c r="H34130" s="74"/>
    </row>
    <row r="34131">
      <c r="H34131" s="74"/>
    </row>
    <row r="34132">
      <c r="H34132" s="74"/>
    </row>
    <row r="34133">
      <c r="H34133" s="74"/>
    </row>
    <row r="34134">
      <c r="H34134" s="74"/>
    </row>
    <row r="34135">
      <c r="H34135" s="74"/>
    </row>
    <row r="34136">
      <c r="H34136" s="74"/>
    </row>
    <row r="34137">
      <c r="H34137" s="74"/>
    </row>
    <row r="34138">
      <c r="H34138" s="74"/>
    </row>
    <row r="34139">
      <c r="H34139" s="74"/>
    </row>
    <row r="34140">
      <c r="H34140" s="74"/>
    </row>
    <row r="34141">
      <c r="H34141" s="74"/>
    </row>
    <row r="34142">
      <c r="H34142" s="74"/>
    </row>
    <row r="34143">
      <c r="H34143" s="74"/>
    </row>
    <row r="34144">
      <c r="H34144" s="74"/>
    </row>
    <row r="34145">
      <c r="H34145" s="74"/>
    </row>
    <row r="34146">
      <c r="H34146" s="74"/>
    </row>
    <row r="34147">
      <c r="H34147" s="74"/>
    </row>
    <row r="34148">
      <c r="H34148" s="74"/>
    </row>
    <row r="34149">
      <c r="H34149" s="74"/>
    </row>
    <row r="34150">
      <c r="H34150" s="74"/>
    </row>
    <row r="34151">
      <c r="H34151" s="74"/>
    </row>
    <row r="34152">
      <c r="H34152" s="74"/>
    </row>
    <row r="34153">
      <c r="H34153" s="74"/>
    </row>
    <row r="34154">
      <c r="H34154" s="74"/>
    </row>
    <row r="34155">
      <c r="H34155" s="74"/>
    </row>
    <row r="34156">
      <c r="H34156" s="74"/>
    </row>
    <row r="34157">
      <c r="H34157" s="74"/>
    </row>
    <row r="34158">
      <c r="H34158" s="74"/>
    </row>
    <row r="34159">
      <c r="H34159" s="74"/>
    </row>
    <row r="34160">
      <c r="H34160" s="74"/>
    </row>
    <row r="34161">
      <c r="H34161" s="74"/>
    </row>
    <row r="34162">
      <c r="H34162" s="74"/>
    </row>
    <row r="34163">
      <c r="H34163" s="74"/>
    </row>
    <row r="34164">
      <c r="H34164" s="74"/>
    </row>
    <row r="34165">
      <c r="H34165" s="74"/>
    </row>
    <row r="34166">
      <c r="H34166" s="74"/>
    </row>
    <row r="34167">
      <c r="H34167" s="74"/>
    </row>
    <row r="34168">
      <c r="H34168" s="74"/>
    </row>
    <row r="34169">
      <c r="H34169" s="74"/>
    </row>
    <row r="34170">
      <c r="H34170" s="74"/>
    </row>
    <row r="34171">
      <c r="H34171" s="74"/>
    </row>
    <row r="34172">
      <c r="H34172" s="74"/>
    </row>
    <row r="34173">
      <c r="H34173" s="74"/>
    </row>
    <row r="34174">
      <c r="H34174" s="74"/>
    </row>
    <row r="34175">
      <c r="H34175" s="74"/>
    </row>
    <row r="34176">
      <c r="H34176" s="74"/>
    </row>
    <row r="34177">
      <c r="H34177" s="74"/>
    </row>
    <row r="34178">
      <c r="H34178" s="74"/>
    </row>
    <row r="34179">
      <c r="H34179" s="74"/>
    </row>
    <row r="34180">
      <c r="H34180" s="74"/>
    </row>
    <row r="34181">
      <c r="H34181" s="74"/>
    </row>
    <row r="34182">
      <c r="H34182" s="74"/>
    </row>
    <row r="34183">
      <c r="H34183" s="74"/>
    </row>
    <row r="34184">
      <c r="H34184" s="74"/>
    </row>
    <row r="34185">
      <c r="H34185" s="74"/>
    </row>
    <row r="34186">
      <c r="H34186" s="74"/>
    </row>
    <row r="34187">
      <c r="H34187" s="74"/>
    </row>
    <row r="34188">
      <c r="H34188" s="74"/>
    </row>
    <row r="34189">
      <c r="H34189" s="74"/>
    </row>
    <row r="34190">
      <c r="H34190" s="74"/>
    </row>
    <row r="34191">
      <c r="H34191" s="74"/>
    </row>
    <row r="34192">
      <c r="H34192" s="74"/>
    </row>
    <row r="34193">
      <c r="H34193" s="74"/>
    </row>
    <row r="34194">
      <c r="H34194" s="74"/>
    </row>
    <row r="34195">
      <c r="H34195" s="74"/>
    </row>
    <row r="34196">
      <c r="H34196" s="74"/>
    </row>
    <row r="34197">
      <c r="H34197" s="74"/>
    </row>
    <row r="34198">
      <c r="H34198" s="74"/>
    </row>
    <row r="34199">
      <c r="H34199" s="74"/>
    </row>
    <row r="34200">
      <c r="H34200" s="74"/>
    </row>
    <row r="34201">
      <c r="H34201" s="74"/>
    </row>
    <row r="34202">
      <c r="H34202" s="74"/>
    </row>
    <row r="34203">
      <c r="H34203" s="74"/>
    </row>
    <row r="34204">
      <c r="H34204" s="74"/>
    </row>
    <row r="34205">
      <c r="H34205" s="74"/>
    </row>
    <row r="34206">
      <c r="H34206" s="74"/>
    </row>
    <row r="34207">
      <c r="H34207" s="74"/>
    </row>
    <row r="34208">
      <c r="H34208" s="74"/>
    </row>
    <row r="34209">
      <c r="H34209" s="74"/>
    </row>
    <row r="34210">
      <c r="H34210" s="74"/>
    </row>
    <row r="34211">
      <c r="H34211" s="74"/>
    </row>
    <row r="34212">
      <c r="H34212" s="74"/>
    </row>
    <row r="34213">
      <c r="H34213" s="74"/>
    </row>
    <row r="34214">
      <c r="H34214" s="74"/>
    </row>
    <row r="34215">
      <c r="H34215" s="74"/>
    </row>
    <row r="34216">
      <c r="H34216" s="74"/>
    </row>
    <row r="34217">
      <c r="H34217" s="74"/>
    </row>
    <row r="34218">
      <c r="H34218" s="74"/>
    </row>
    <row r="34219">
      <c r="H34219" s="74"/>
    </row>
    <row r="34220">
      <c r="H34220" s="74"/>
    </row>
    <row r="34221">
      <c r="H34221" s="74"/>
    </row>
    <row r="34222">
      <c r="H34222" s="74"/>
    </row>
    <row r="34223">
      <c r="H34223" s="74"/>
    </row>
    <row r="34224">
      <c r="H34224" s="74"/>
    </row>
    <row r="34225">
      <c r="H34225" s="74"/>
    </row>
    <row r="34226">
      <c r="H34226" s="74"/>
    </row>
    <row r="34227">
      <c r="H34227" s="74"/>
    </row>
    <row r="34228">
      <c r="H34228" s="74"/>
    </row>
    <row r="34229">
      <c r="H34229" s="74"/>
    </row>
    <row r="34230">
      <c r="H34230" s="74"/>
    </row>
    <row r="34231">
      <c r="H34231" s="74"/>
    </row>
    <row r="34232">
      <c r="H34232" s="74"/>
    </row>
    <row r="34233">
      <c r="H34233" s="74"/>
    </row>
    <row r="34234">
      <c r="H34234" s="74"/>
    </row>
    <row r="34235">
      <c r="H34235" s="74"/>
    </row>
    <row r="34236">
      <c r="H34236" s="74"/>
    </row>
    <row r="34237">
      <c r="H34237" s="74"/>
    </row>
    <row r="34238">
      <c r="H34238" s="74"/>
    </row>
    <row r="34239">
      <c r="H34239" s="74"/>
    </row>
    <row r="34240">
      <c r="H34240" s="74"/>
    </row>
    <row r="34241">
      <c r="H34241" s="74"/>
    </row>
    <row r="34242">
      <c r="H34242" s="74"/>
    </row>
    <row r="34243">
      <c r="H34243" s="74"/>
    </row>
    <row r="34244">
      <c r="H34244" s="74"/>
    </row>
    <row r="34245">
      <c r="H34245" s="74"/>
    </row>
    <row r="34246">
      <c r="H34246" s="74"/>
    </row>
    <row r="34247">
      <c r="H34247" s="74"/>
    </row>
    <row r="34248">
      <c r="H34248" s="74"/>
    </row>
    <row r="34249">
      <c r="H34249" s="74"/>
    </row>
    <row r="34250">
      <c r="H34250" s="74"/>
    </row>
    <row r="34251">
      <c r="H34251" s="74"/>
    </row>
    <row r="34252">
      <c r="H34252" s="74"/>
    </row>
    <row r="34253">
      <c r="H34253" s="74"/>
    </row>
    <row r="34254">
      <c r="H34254" s="74"/>
    </row>
    <row r="34255">
      <c r="H34255" s="74"/>
    </row>
    <row r="34256">
      <c r="H34256" s="74"/>
    </row>
    <row r="34257">
      <c r="H34257" s="74"/>
    </row>
    <row r="34258">
      <c r="H34258" s="74"/>
    </row>
    <row r="34259">
      <c r="H34259" s="74"/>
    </row>
    <row r="34260">
      <c r="H34260" s="74"/>
    </row>
    <row r="34261">
      <c r="H34261" s="74"/>
    </row>
    <row r="34262">
      <c r="H34262" s="74"/>
    </row>
    <row r="34263">
      <c r="H34263" s="74"/>
    </row>
    <row r="34264">
      <c r="H34264" s="74"/>
    </row>
    <row r="34265">
      <c r="H34265" s="74"/>
    </row>
    <row r="34266">
      <c r="H34266" s="74"/>
    </row>
    <row r="34267">
      <c r="H34267" s="74"/>
    </row>
    <row r="34268">
      <c r="H34268" s="74"/>
    </row>
    <row r="34269">
      <c r="H34269" s="74"/>
    </row>
    <row r="34270">
      <c r="H34270" s="74"/>
    </row>
    <row r="34271">
      <c r="H34271" s="74"/>
    </row>
    <row r="34272">
      <c r="H34272" s="74"/>
    </row>
    <row r="34273">
      <c r="H34273" s="74"/>
    </row>
    <row r="34274">
      <c r="H34274" s="74"/>
    </row>
    <row r="34275">
      <c r="H34275" s="74"/>
    </row>
    <row r="34276">
      <c r="H34276" s="74"/>
    </row>
    <row r="34277">
      <c r="H34277" s="74"/>
    </row>
    <row r="34278">
      <c r="H34278" s="74"/>
    </row>
    <row r="34279">
      <c r="H34279" s="74"/>
    </row>
    <row r="34280">
      <c r="H34280" s="74"/>
    </row>
    <row r="34281">
      <c r="H34281" s="74"/>
    </row>
    <row r="34282">
      <c r="H34282" s="74"/>
    </row>
    <row r="34283">
      <c r="H34283" s="74"/>
    </row>
    <row r="34284">
      <c r="H34284" s="74"/>
    </row>
    <row r="34285">
      <c r="H34285" s="74"/>
    </row>
    <row r="34286">
      <c r="H34286" s="74"/>
    </row>
    <row r="34287">
      <c r="H34287" s="74"/>
    </row>
    <row r="34288">
      <c r="H34288" s="74"/>
    </row>
    <row r="34289">
      <c r="H34289" s="74"/>
    </row>
    <row r="34290">
      <c r="H34290" s="74"/>
    </row>
    <row r="34291">
      <c r="H34291" s="74"/>
    </row>
    <row r="34292">
      <c r="H34292" s="74"/>
    </row>
    <row r="34293">
      <c r="H34293" s="74"/>
    </row>
    <row r="34294">
      <c r="H34294" s="74"/>
    </row>
    <row r="34295">
      <c r="H34295" s="74"/>
    </row>
    <row r="34296">
      <c r="H34296" s="74"/>
    </row>
    <row r="34297">
      <c r="H34297" s="74"/>
    </row>
    <row r="34298">
      <c r="H34298" s="74"/>
    </row>
    <row r="34299">
      <c r="H34299" s="74"/>
    </row>
    <row r="34300">
      <c r="H34300" s="74"/>
    </row>
    <row r="34301">
      <c r="H34301" s="74"/>
    </row>
    <row r="34302">
      <c r="H34302" s="74"/>
    </row>
    <row r="34303">
      <c r="H34303" s="74"/>
    </row>
    <row r="34304">
      <c r="H34304" s="74"/>
    </row>
    <row r="34305">
      <c r="H34305" s="74"/>
    </row>
    <row r="34306">
      <c r="H34306" s="74"/>
    </row>
    <row r="34307">
      <c r="H34307" s="74"/>
    </row>
    <row r="34308">
      <c r="H34308" s="74"/>
    </row>
    <row r="34309">
      <c r="H34309" s="74"/>
    </row>
    <row r="34310">
      <c r="H34310" s="74"/>
    </row>
    <row r="34311">
      <c r="H34311" s="74"/>
    </row>
    <row r="34312">
      <c r="H34312" s="74"/>
    </row>
    <row r="34313">
      <c r="H34313" s="74"/>
    </row>
    <row r="34314">
      <c r="H34314" s="74"/>
    </row>
    <row r="34315">
      <c r="H34315" s="74"/>
    </row>
    <row r="34316">
      <c r="H34316" s="74"/>
    </row>
    <row r="34317">
      <c r="H34317" s="74"/>
    </row>
    <row r="34318">
      <c r="H34318" s="74"/>
    </row>
    <row r="34319">
      <c r="H34319" s="74"/>
    </row>
    <row r="34320">
      <c r="H34320" s="74"/>
    </row>
    <row r="34321">
      <c r="H34321" s="74"/>
    </row>
    <row r="34322">
      <c r="H34322" s="74"/>
    </row>
    <row r="34323">
      <c r="H34323" s="74"/>
    </row>
    <row r="34324">
      <c r="H34324" s="74"/>
    </row>
    <row r="34325">
      <c r="H34325" s="74"/>
    </row>
    <row r="34326">
      <c r="H34326" s="74"/>
    </row>
    <row r="34327">
      <c r="H34327" s="74"/>
    </row>
    <row r="34328">
      <c r="H34328" s="74"/>
    </row>
    <row r="34329">
      <c r="H34329" s="74"/>
    </row>
    <row r="34330">
      <c r="H34330" s="74"/>
    </row>
    <row r="34331">
      <c r="H34331" s="74"/>
    </row>
    <row r="34332">
      <c r="H34332" s="74"/>
    </row>
    <row r="34333">
      <c r="H34333" s="74"/>
    </row>
    <row r="34334">
      <c r="H34334" s="74"/>
    </row>
    <row r="34335">
      <c r="H34335" s="74"/>
    </row>
    <row r="34336">
      <c r="H34336" s="74"/>
    </row>
    <row r="34337">
      <c r="H34337" s="74"/>
    </row>
    <row r="34338">
      <c r="H34338" s="74"/>
    </row>
    <row r="34339">
      <c r="H34339" s="74"/>
    </row>
    <row r="34340">
      <c r="H34340" s="74"/>
    </row>
    <row r="34341">
      <c r="H34341" s="74"/>
    </row>
    <row r="34342">
      <c r="H34342" s="74"/>
    </row>
    <row r="34343">
      <c r="H34343" s="74"/>
    </row>
    <row r="34344">
      <c r="H34344" s="74"/>
    </row>
    <row r="34345">
      <c r="H34345" s="74"/>
    </row>
    <row r="34346">
      <c r="H34346" s="74"/>
    </row>
    <row r="34347">
      <c r="H34347" s="74"/>
    </row>
    <row r="34348">
      <c r="H34348" s="74"/>
    </row>
    <row r="34349">
      <c r="H34349" s="74"/>
    </row>
    <row r="34350">
      <c r="H34350" s="74"/>
    </row>
    <row r="34351">
      <c r="H34351" s="74"/>
    </row>
    <row r="34352">
      <c r="H34352" s="74"/>
    </row>
    <row r="34353">
      <c r="H34353" s="74"/>
    </row>
    <row r="34354">
      <c r="H34354" s="74"/>
    </row>
    <row r="34355">
      <c r="H34355" s="74"/>
    </row>
    <row r="34356">
      <c r="H34356" s="74"/>
    </row>
    <row r="34357">
      <c r="H34357" s="74"/>
    </row>
    <row r="34358">
      <c r="H34358" s="74"/>
    </row>
    <row r="34359">
      <c r="H34359" s="74"/>
    </row>
    <row r="34360">
      <c r="H34360" s="74"/>
    </row>
    <row r="34361">
      <c r="H34361" s="74"/>
    </row>
    <row r="34362">
      <c r="H34362" s="74"/>
    </row>
    <row r="34363">
      <c r="H34363" s="74"/>
    </row>
    <row r="34364">
      <c r="H34364" s="74"/>
    </row>
    <row r="34365">
      <c r="H34365" s="74"/>
    </row>
    <row r="34366">
      <c r="H34366" s="74"/>
    </row>
    <row r="34367">
      <c r="H34367" s="74"/>
    </row>
    <row r="34368">
      <c r="H34368" s="74"/>
    </row>
    <row r="34369">
      <c r="H34369" s="74"/>
    </row>
    <row r="34370">
      <c r="H34370" s="74"/>
    </row>
    <row r="34371">
      <c r="H34371" s="74"/>
    </row>
    <row r="34372">
      <c r="H34372" s="74"/>
    </row>
    <row r="34373">
      <c r="H34373" s="74"/>
    </row>
    <row r="34374">
      <c r="H34374" s="74"/>
    </row>
    <row r="34375">
      <c r="H34375" s="74"/>
    </row>
    <row r="34376">
      <c r="H34376" s="74"/>
    </row>
    <row r="34377">
      <c r="H34377" s="74"/>
    </row>
    <row r="34378">
      <c r="H34378" s="74"/>
    </row>
    <row r="34379">
      <c r="H34379" s="74"/>
    </row>
    <row r="34380">
      <c r="H34380" s="74"/>
    </row>
    <row r="34381">
      <c r="H34381" s="74"/>
    </row>
    <row r="34382">
      <c r="H34382" s="74"/>
    </row>
    <row r="34383">
      <c r="H34383" s="74"/>
    </row>
    <row r="34384">
      <c r="H34384" s="74"/>
    </row>
    <row r="34385">
      <c r="H34385" s="74"/>
    </row>
    <row r="34386">
      <c r="H34386" s="74"/>
    </row>
    <row r="34387">
      <c r="H34387" s="74"/>
    </row>
    <row r="34388">
      <c r="H34388" s="74"/>
    </row>
    <row r="34389">
      <c r="H34389" s="74"/>
    </row>
    <row r="34390">
      <c r="H34390" s="74"/>
    </row>
    <row r="34391">
      <c r="H34391" s="74"/>
    </row>
    <row r="34392">
      <c r="H34392" s="74"/>
    </row>
    <row r="34393">
      <c r="H34393" s="74"/>
    </row>
    <row r="34394">
      <c r="H34394" s="74"/>
    </row>
    <row r="34395">
      <c r="H34395" s="74"/>
    </row>
    <row r="34396">
      <c r="H34396" s="74"/>
    </row>
    <row r="34397">
      <c r="H34397" s="74"/>
    </row>
    <row r="34398">
      <c r="H34398" s="74"/>
    </row>
    <row r="34399">
      <c r="H34399" s="74"/>
    </row>
    <row r="34400">
      <c r="H34400" s="74"/>
    </row>
    <row r="34401">
      <c r="H34401" s="74"/>
    </row>
    <row r="34402">
      <c r="H34402" s="74"/>
    </row>
    <row r="34403">
      <c r="H34403" s="74"/>
    </row>
    <row r="34404">
      <c r="H34404" s="74"/>
    </row>
    <row r="34405">
      <c r="H34405" s="74"/>
    </row>
    <row r="34406">
      <c r="H34406" s="74"/>
    </row>
    <row r="34407">
      <c r="H34407" s="74"/>
    </row>
    <row r="34408">
      <c r="H34408" s="74"/>
    </row>
    <row r="34409">
      <c r="H34409" s="74"/>
    </row>
    <row r="34410">
      <c r="H34410" s="74"/>
    </row>
    <row r="34411">
      <c r="H34411" s="74"/>
    </row>
    <row r="34412">
      <c r="H34412" s="74"/>
    </row>
    <row r="34413">
      <c r="H34413" s="74"/>
    </row>
    <row r="34414">
      <c r="H34414" s="74"/>
    </row>
    <row r="34415">
      <c r="H34415" s="74"/>
    </row>
    <row r="34416">
      <c r="H34416" s="74"/>
    </row>
    <row r="34417">
      <c r="H34417" s="74"/>
    </row>
    <row r="34418">
      <c r="H34418" s="74"/>
    </row>
    <row r="34419">
      <c r="H34419" s="74"/>
    </row>
    <row r="34420">
      <c r="H34420" s="74"/>
    </row>
    <row r="34421">
      <c r="H34421" s="74"/>
    </row>
    <row r="34422">
      <c r="H34422" s="74"/>
    </row>
    <row r="34423">
      <c r="H34423" s="74"/>
    </row>
    <row r="34424">
      <c r="H34424" s="74"/>
    </row>
    <row r="34425">
      <c r="H34425" s="74"/>
    </row>
    <row r="34426">
      <c r="H34426" s="74"/>
    </row>
    <row r="34427">
      <c r="H34427" s="74"/>
    </row>
    <row r="34428">
      <c r="H34428" s="74"/>
    </row>
    <row r="34429">
      <c r="H34429" s="74"/>
    </row>
    <row r="34430">
      <c r="H34430" s="74"/>
    </row>
    <row r="34431">
      <c r="H34431" s="74"/>
    </row>
    <row r="34432">
      <c r="H34432" s="74"/>
    </row>
    <row r="34433">
      <c r="H34433" s="74"/>
    </row>
    <row r="34434">
      <c r="H34434" s="74"/>
    </row>
    <row r="34435">
      <c r="H34435" s="74"/>
    </row>
    <row r="34436">
      <c r="H34436" s="74"/>
    </row>
    <row r="34437">
      <c r="H34437" s="74"/>
    </row>
    <row r="34438">
      <c r="H34438" s="74"/>
    </row>
    <row r="34439">
      <c r="H34439" s="74"/>
    </row>
    <row r="34440">
      <c r="H34440" s="74"/>
    </row>
    <row r="34441">
      <c r="H34441" s="74"/>
    </row>
    <row r="34442">
      <c r="H34442" s="74"/>
    </row>
    <row r="34443">
      <c r="H34443" s="74"/>
    </row>
    <row r="34444">
      <c r="H34444" s="74"/>
    </row>
    <row r="34445">
      <c r="H34445" s="74"/>
    </row>
    <row r="34446">
      <c r="H34446" s="74"/>
    </row>
    <row r="34447">
      <c r="H34447" s="74"/>
    </row>
    <row r="34448">
      <c r="H34448" s="74"/>
    </row>
    <row r="34449">
      <c r="H34449" s="74"/>
    </row>
    <row r="34450">
      <c r="H34450" s="74"/>
    </row>
    <row r="34451">
      <c r="H34451" s="74"/>
    </row>
    <row r="34452">
      <c r="H34452" s="74"/>
    </row>
    <row r="34453">
      <c r="H34453" s="74"/>
    </row>
    <row r="34454">
      <c r="H34454" s="74"/>
    </row>
    <row r="34455">
      <c r="H34455" s="74"/>
    </row>
    <row r="34456">
      <c r="H34456" s="74"/>
    </row>
    <row r="34457">
      <c r="H34457" s="74"/>
    </row>
    <row r="34458">
      <c r="H34458" s="74"/>
    </row>
    <row r="34459">
      <c r="H34459" s="74"/>
    </row>
    <row r="34460">
      <c r="H34460" s="74"/>
    </row>
    <row r="34461">
      <c r="H34461" s="74"/>
    </row>
    <row r="34462">
      <c r="H34462" s="74"/>
    </row>
    <row r="34463">
      <c r="H34463" s="74"/>
    </row>
    <row r="34464">
      <c r="H34464" s="74"/>
    </row>
    <row r="34465">
      <c r="H34465" s="74"/>
    </row>
    <row r="34466">
      <c r="H34466" s="74"/>
    </row>
    <row r="34467">
      <c r="H34467" s="74"/>
    </row>
    <row r="34468">
      <c r="H34468" s="74"/>
    </row>
    <row r="34469">
      <c r="H34469" s="74"/>
    </row>
    <row r="34470">
      <c r="H34470" s="74"/>
    </row>
    <row r="34471">
      <c r="H34471" s="74"/>
    </row>
    <row r="34472">
      <c r="H34472" s="74"/>
    </row>
    <row r="34473">
      <c r="H34473" s="74"/>
    </row>
    <row r="34474">
      <c r="H34474" s="74"/>
    </row>
    <row r="34475">
      <c r="H34475" s="74"/>
    </row>
    <row r="34476">
      <c r="H34476" s="74"/>
    </row>
    <row r="34477">
      <c r="H34477" s="74"/>
    </row>
    <row r="34478">
      <c r="H34478" s="74"/>
    </row>
    <row r="34479">
      <c r="H34479" s="74"/>
    </row>
    <row r="34480">
      <c r="H34480" s="74"/>
    </row>
    <row r="34481">
      <c r="H34481" s="74"/>
    </row>
    <row r="34482">
      <c r="H34482" s="74"/>
    </row>
    <row r="34483">
      <c r="H34483" s="74"/>
    </row>
    <row r="34484">
      <c r="H34484" s="74"/>
    </row>
    <row r="34485">
      <c r="H34485" s="74"/>
    </row>
    <row r="34486">
      <c r="H34486" s="74"/>
    </row>
    <row r="34487">
      <c r="H34487" s="74"/>
    </row>
    <row r="34488">
      <c r="H34488" s="74"/>
    </row>
    <row r="34489">
      <c r="H34489" s="74"/>
    </row>
    <row r="34490">
      <c r="H34490" s="74"/>
    </row>
    <row r="34491">
      <c r="H34491" s="74"/>
    </row>
    <row r="34492">
      <c r="H34492" s="74"/>
    </row>
    <row r="34493">
      <c r="H34493" s="74"/>
    </row>
    <row r="34494">
      <c r="H34494" s="74"/>
    </row>
    <row r="34495">
      <c r="H34495" s="74"/>
    </row>
    <row r="34496">
      <c r="H34496" s="74"/>
    </row>
    <row r="34497">
      <c r="H34497" s="74"/>
    </row>
    <row r="34498">
      <c r="H34498" s="74"/>
    </row>
    <row r="34499">
      <c r="H34499" s="74"/>
    </row>
    <row r="34500">
      <c r="H34500" s="74"/>
    </row>
    <row r="34501">
      <c r="H34501" s="74"/>
    </row>
    <row r="34502">
      <c r="H34502" s="74"/>
    </row>
    <row r="34503">
      <c r="H34503" s="74"/>
    </row>
    <row r="34504">
      <c r="H34504" s="74"/>
    </row>
    <row r="34505">
      <c r="H34505" s="74"/>
    </row>
    <row r="34506">
      <c r="H34506" s="74"/>
    </row>
    <row r="34507">
      <c r="H34507" s="74"/>
    </row>
    <row r="34508">
      <c r="H34508" s="74"/>
    </row>
    <row r="34509">
      <c r="H34509" s="74"/>
    </row>
    <row r="34510">
      <c r="H34510" s="74"/>
    </row>
    <row r="34511">
      <c r="H34511" s="74"/>
    </row>
    <row r="34512">
      <c r="H34512" s="74"/>
    </row>
    <row r="34513">
      <c r="H34513" s="74"/>
    </row>
    <row r="34514">
      <c r="H34514" s="74"/>
    </row>
    <row r="34515">
      <c r="H34515" s="74"/>
    </row>
    <row r="34516">
      <c r="H34516" s="74"/>
    </row>
    <row r="34517">
      <c r="H34517" s="74"/>
    </row>
    <row r="34518">
      <c r="H34518" s="74"/>
    </row>
    <row r="34519">
      <c r="H34519" s="74"/>
    </row>
    <row r="34520">
      <c r="H34520" s="74"/>
    </row>
    <row r="34521">
      <c r="H34521" s="74"/>
    </row>
    <row r="34522">
      <c r="H34522" s="74"/>
    </row>
    <row r="34523">
      <c r="H34523" s="74"/>
    </row>
    <row r="34524">
      <c r="H34524" s="74"/>
    </row>
    <row r="34525">
      <c r="H34525" s="74"/>
    </row>
    <row r="34526">
      <c r="H34526" s="74"/>
    </row>
    <row r="34527">
      <c r="H34527" s="74"/>
    </row>
    <row r="34528">
      <c r="H34528" s="74"/>
    </row>
    <row r="34529">
      <c r="H34529" s="74"/>
    </row>
    <row r="34530">
      <c r="H34530" s="74"/>
    </row>
    <row r="34531">
      <c r="H34531" s="74"/>
    </row>
    <row r="34532">
      <c r="H34532" s="74"/>
    </row>
    <row r="34533">
      <c r="H34533" s="74"/>
    </row>
    <row r="34534">
      <c r="H34534" s="74"/>
    </row>
    <row r="34535">
      <c r="H34535" s="74"/>
    </row>
    <row r="34536">
      <c r="H34536" s="74"/>
    </row>
    <row r="34537">
      <c r="H34537" s="74"/>
    </row>
    <row r="34538">
      <c r="H34538" s="74"/>
    </row>
    <row r="34539">
      <c r="H34539" s="74"/>
    </row>
    <row r="34540">
      <c r="H34540" s="74"/>
    </row>
    <row r="34541">
      <c r="H34541" s="74"/>
    </row>
    <row r="34542">
      <c r="H34542" s="74"/>
    </row>
    <row r="34543">
      <c r="H34543" s="74"/>
    </row>
    <row r="34544">
      <c r="H34544" s="74"/>
    </row>
    <row r="34545">
      <c r="H34545" s="74"/>
    </row>
    <row r="34546">
      <c r="H34546" s="74"/>
    </row>
    <row r="34547">
      <c r="H34547" s="74"/>
    </row>
    <row r="34548">
      <c r="H34548" s="74"/>
    </row>
    <row r="34549">
      <c r="H34549" s="74"/>
    </row>
    <row r="34550">
      <c r="H34550" s="74"/>
    </row>
    <row r="34551">
      <c r="H34551" s="74"/>
    </row>
    <row r="34552">
      <c r="H34552" s="74"/>
    </row>
    <row r="34553">
      <c r="H34553" s="74"/>
    </row>
    <row r="34554">
      <c r="H34554" s="74"/>
    </row>
    <row r="34555">
      <c r="H34555" s="74"/>
    </row>
    <row r="34556">
      <c r="H34556" s="74"/>
    </row>
    <row r="34557">
      <c r="H34557" s="74"/>
    </row>
    <row r="34558">
      <c r="H34558" s="74"/>
    </row>
    <row r="34559">
      <c r="H34559" s="74"/>
    </row>
    <row r="34560">
      <c r="H34560" s="74"/>
    </row>
    <row r="34561">
      <c r="H34561" s="74"/>
    </row>
    <row r="34562">
      <c r="H34562" s="74"/>
    </row>
    <row r="34563">
      <c r="H34563" s="74"/>
    </row>
    <row r="34564">
      <c r="H34564" s="74"/>
    </row>
    <row r="34565">
      <c r="H34565" s="74"/>
    </row>
    <row r="34566">
      <c r="H34566" s="74"/>
    </row>
    <row r="34567">
      <c r="H34567" s="74"/>
    </row>
    <row r="34568">
      <c r="H34568" s="74"/>
    </row>
    <row r="34569">
      <c r="H34569" s="74"/>
    </row>
    <row r="34570">
      <c r="H34570" s="74"/>
    </row>
    <row r="34571">
      <c r="H34571" s="74"/>
    </row>
    <row r="34572">
      <c r="H34572" s="74"/>
    </row>
    <row r="34573">
      <c r="H34573" s="74"/>
    </row>
    <row r="34574">
      <c r="H34574" s="74"/>
    </row>
    <row r="34575">
      <c r="H34575" s="74"/>
    </row>
    <row r="34576">
      <c r="H34576" s="74"/>
    </row>
    <row r="34577">
      <c r="H34577" s="74"/>
    </row>
    <row r="34578">
      <c r="H34578" s="74"/>
    </row>
    <row r="34579">
      <c r="H34579" s="74"/>
    </row>
    <row r="34580">
      <c r="H34580" s="74"/>
    </row>
    <row r="34581">
      <c r="H34581" s="74"/>
    </row>
    <row r="34582">
      <c r="H34582" s="74"/>
    </row>
    <row r="34583">
      <c r="H34583" s="74"/>
    </row>
    <row r="34584">
      <c r="H34584" s="74"/>
    </row>
    <row r="34585">
      <c r="H34585" s="74"/>
    </row>
    <row r="34586">
      <c r="H34586" s="74"/>
    </row>
    <row r="34587">
      <c r="H34587" s="74"/>
    </row>
    <row r="34588">
      <c r="H34588" s="74"/>
    </row>
    <row r="34589">
      <c r="H34589" s="74"/>
    </row>
    <row r="34590">
      <c r="H34590" s="74"/>
    </row>
    <row r="34591">
      <c r="H34591" s="74"/>
    </row>
    <row r="34592">
      <c r="H34592" s="74"/>
    </row>
    <row r="34593">
      <c r="H34593" s="74"/>
    </row>
    <row r="34594">
      <c r="H34594" s="74"/>
    </row>
    <row r="34595">
      <c r="H34595" s="74"/>
    </row>
    <row r="34596">
      <c r="H34596" s="74"/>
    </row>
    <row r="34597">
      <c r="H34597" s="74"/>
    </row>
    <row r="34598">
      <c r="H34598" s="74"/>
    </row>
    <row r="34599">
      <c r="H34599" s="74"/>
    </row>
    <row r="34600">
      <c r="H34600" s="74"/>
    </row>
    <row r="34601">
      <c r="H34601" s="74"/>
    </row>
    <row r="34602">
      <c r="H34602" s="74"/>
    </row>
    <row r="34603">
      <c r="H34603" s="74"/>
    </row>
    <row r="34604">
      <c r="H34604" s="74"/>
    </row>
    <row r="34605">
      <c r="H34605" s="74"/>
    </row>
    <row r="34606">
      <c r="H34606" s="74"/>
    </row>
    <row r="34607">
      <c r="H34607" s="74"/>
    </row>
    <row r="34608">
      <c r="H34608" s="74"/>
    </row>
    <row r="34609">
      <c r="H34609" s="74"/>
    </row>
    <row r="34610">
      <c r="H34610" s="74"/>
    </row>
    <row r="34611">
      <c r="H34611" s="74"/>
    </row>
    <row r="34612">
      <c r="H34612" s="74"/>
    </row>
    <row r="34613">
      <c r="H34613" s="74"/>
    </row>
    <row r="34614">
      <c r="H34614" s="74"/>
    </row>
    <row r="34615">
      <c r="H34615" s="74"/>
    </row>
    <row r="34616">
      <c r="H34616" s="74"/>
    </row>
    <row r="34617">
      <c r="H34617" s="74"/>
    </row>
    <row r="34618">
      <c r="H34618" s="74"/>
    </row>
    <row r="34619">
      <c r="H34619" s="74"/>
    </row>
    <row r="34620">
      <c r="H34620" s="74"/>
    </row>
    <row r="34621">
      <c r="H34621" s="74"/>
    </row>
    <row r="34622">
      <c r="H34622" s="74"/>
    </row>
    <row r="34623">
      <c r="H34623" s="74"/>
    </row>
    <row r="34624">
      <c r="H34624" s="74"/>
    </row>
    <row r="34625">
      <c r="H34625" s="74"/>
    </row>
    <row r="34626">
      <c r="H34626" s="74"/>
    </row>
    <row r="34627">
      <c r="H34627" s="74"/>
    </row>
    <row r="34628">
      <c r="H34628" s="74"/>
    </row>
    <row r="34629">
      <c r="H34629" s="74"/>
    </row>
    <row r="34630">
      <c r="H34630" s="74"/>
    </row>
    <row r="34631">
      <c r="H34631" s="74"/>
    </row>
    <row r="34632">
      <c r="H34632" s="74"/>
    </row>
    <row r="34633">
      <c r="H34633" s="74"/>
    </row>
    <row r="34634">
      <c r="H34634" s="74"/>
    </row>
    <row r="34635">
      <c r="H34635" s="74"/>
    </row>
    <row r="34636">
      <c r="H34636" s="74"/>
    </row>
    <row r="34637">
      <c r="H34637" s="74"/>
    </row>
    <row r="34638">
      <c r="H34638" s="74"/>
    </row>
    <row r="34639">
      <c r="H34639" s="74"/>
    </row>
    <row r="34640">
      <c r="H34640" s="74"/>
    </row>
    <row r="34641">
      <c r="H34641" s="74"/>
    </row>
    <row r="34642">
      <c r="H34642" s="74"/>
    </row>
    <row r="34643">
      <c r="H34643" s="74"/>
    </row>
    <row r="34644">
      <c r="H34644" s="74"/>
    </row>
    <row r="34645">
      <c r="H34645" s="74"/>
    </row>
    <row r="34646">
      <c r="H34646" s="74"/>
    </row>
    <row r="34647">
      <c r="H34647" s="74"/>
    </row>
    <row r="34648">
      <c r="H34648" s="74"/>
    </row>
    <row r="34649">
      <c r="H34649" s="74"/>
    </row>
    <row r="34650">
      <c r="H34650" s="74"/>
    </row>
    <row r="34651">
      <c r="H34651" s="74"/>
    </row>
    <row r="34652">
      <c r="H34652" s="74"/>
    </row>
    <row r="34653">
      <c r="H34653" s="74"/>
    </row>
    <row r="34654">
      <c r="H34654" s="74"/>
    </row>
    <row r="34655">
      <c r="H34655" s="74"/>
    </row>
    <row r="34656">
      <c r="H34656" s="74"/>
    </row>
    <row r="34657">
      <c r="H34657" s="74"/>
    </row>
    <row r="34658">
      <c r="H34658" s="74"/>
    </row>
    <row r="34659">
      <c r="H34659" s="74"/>
    </row>
    <row r="34660">
      <c r="H34660" s="74"/>
    </row>
    <row r="34661">
      <c r="H34661" s="74"/>
    </row>
    <row r="34662">
      <c r="H34662" s="74"/>
    </row>
    <row r="34663">
      <c r="H34663" s="74"/>
    </row>
    <row r="34664">
      <c r="H34664" s="74"/>
    </row>
    <row r="34665">
      <c r="H34665" s="74"/>
    </row>
    <row r="34666">
      <c r="H34666" s="74"/>
    </row>
    <row r="34667">
      <c r="H34667" s="74"/>
    </row>
    <row r="34668">
      <c r="H34668" s="74"/>
    </row>
    <row r="34669">
      <c r="H34669" s="74"/>
    </row>
    <row r="34670">
      <c r="H34670" s="74"/>
    </row>
    <row r="34671">
      <c r="H34671" s="74"/>
    </row>
    <row r="34672">
      <c r="H34672" s="74"/>
    </row>
    <row r="34673">
      <c r="H34673" s="74"/>
    </row>
    <row r="34674">
      <c r="H34674" s="74"/>
    </row>
    <row r="34675">
      <c r="H34675" s="74"/>
    </row>
    <row r="34676">
      <c r="H34676" s="74"/>
    </row>
    <row r="34677">
      <c r="H34677" s="74"/>
    </row>
    <row r="34678">
      <c r="H34678" s="74"/>
    </row>
    <row r="34679">
      <c r="H34679" s="74"/>
    </row>
    <row r="34680">
      <c r="H34680" s="74"/>
    </row>
    <row r="34681">
      <c r="H34681" s="74"/>
    </row>
    <row r="34682">
      <c r="H34682" s="74"/>
    </row>
    <row r="34683">
      <c r="H34683" s="74"/>
    </row>
    <row r="34684">
      <c r="H34684" s="74"/>
    </row>
    <row r="34685">
      <c r="H34685" s="74"/>
    </row>
    <row r="34686">
      <c r="H34686" s="74"/>
    </row>
    <row r="34687">
      <c r="H34687" s="74"/>
    </row>
    <row r="34688">
      <c r="H34688" s="74"/>
    </row>
    <row r="34689">
      <c r="H34689" s="74"/>
    </row>
    <row r="34690">
      <c r="H34690" s="74"/>
    </row>
    <row r="34691">
      <c r="H34691" s="74"/>
    </row>
    <row r="34692">
      <c r="H34692" s="74"/>
    </row>
    <row r="34693">
      <c r="H34693" s="74"/>
    </row>
    <row r="34694">
      <c r="H34694" s="74"/>
    </row>
    <row r="34695">
      <c r="H34695" s="74"/>
    </row>
    <row r="34696">
      <c r="H34696" s="74"/>
    </row>
    <row r="34697">
      <c r="H34697" s="74"/>
    </row>
    <row r="34698">
      <c r="H34698" s="74"/>
    </row>
    <row r="34699">
      <c r="H34699" s="74"/>
    </row>
    <row r="34700">
      <c r="H34700" s="74"/>
    </row>
    <row r="34701">
      <c r="H34701" s="74"/>
    </row>
    <row r="34702">
      <c r="H34702" s="74"/>
    </row>
    <row r="34703">
      <c r="H34703" s="74"/>
    </row>
    <row r="34704">
      <c r="H34704" s="74"/>
    </row>
    <row r="34705">
      <c r="H34705" s="74"/>
    </row>
    <row r="34706">
      <c r="H34706" s="74"/>
    </row>
    <row r="34707">
      <c r="H34707" s="74"/>
    </row>
    <row r="34708">
      <c r="H34708" s="74"/>
    </row>
    <row r="34709">
      <c r="H34709" s="74"/>
    </row>
    <row r="34710">
      <c r="H34710" s="74"/>
    </row>
    <row r="34711">
      <c r="H34711" s="74"/>
    </row>
    <row r="34712">
      <c r="H34712" s="74"/>
    </row>
    <row r="34713">
      <c r="H34713" s="74"/>
    </row>
    <row r="34714">
      <c r="H34714" s="74"/>
    </row>
    <row r="34715">
      <c r="H34715" s="74"/>
    </row>
    <row r="34716">
      <c r="H34716" s="74"/>
    </row>
    <row r="34717">
      <c r="H34717" s="74"/>
    </row>
    <row r="34718">
      <c r="H34718" s="74"/>
    </row>
    <row r="34719">
      <c r="H34719" s="74"/>
    </row>
    <row r="34720">
      <c r="H34720" s="74"/>
    </row>
    <row r="34721">
      <c r="H34721" s="74"/>
    </row>
    <row r="34722">
      <c r="H34722" s="74"/>
    </row>
    <row r="34723">
      <c r="H34723" s="74"/>
    </row>
    <row r="34724">
      <c r="H34724" s="74"/>
    </row>
    <row r="34725">
      <c r="H34725" s="74"/>
    </row>
    <row r="34726">
      <c r="H34726" s="74"/>
    </row>
    <row r="34727">
      <c r="H34727" s="74"/>
    </row>
    <row r="34728">
      <c r="H34728" s="74"/>
    </row>
    <row r="34729">
      <c r="H34729" s="74"/>
    </row>
    <row r="34730">
      <c r="H34730" s="74"/>
    </row>
    <row r="34731">
      <c r="H34731" s="74"/>
    </row>
    <row r="34732">
      <c r="H34732" s="74"/>
    </row>
    <row r="34733">
      <c r="H34733" s="74"/>
    </row>
    <row r="34734">
      <c r="H34734" s="74"/>
    </row>
    <row r="34735">
      <c r="H34735" s="74"/>
    </row>
    <row r="34736">
      <c r="H34736" s="74"/>
    </row>
    <row r="34737">
      <c r="H34737" s="74"/>
    </row>
    <row r="34738">
      <c r="H34738" s="74"/>
    </row>
    <row r="34739">
      <c r="H34739" s="74"/>
    </row>
    <row r="34740">
      <c r="H34740" s="74"/>
    </row>
    <row r="34741">
      <c r="H34741" s="74"/>
    </row>
    <row r="34742">
      <c r="H34742" s="74"/>
    </row>
    <row r="34743">
      <c r="H34743" s="74"/>
    </row>
    <row r="34744">
      <c r="H34744" s="74"/>
    </row>
    <row r="34745">
      <c r="H34745" s="74"/>
    </row>
    <row r="34746">
      <c r="H34746" s="74"/>
    </row>
    <row r="34747">
      <c r="H34747" s="74"/>
    </row>
    <row r="34748">
      <c r="H34748" s="74"/>
    </row>
    <row r="34749">
      <c r="H34749" s="74"/>
    </row>
    <row r="34750">
      <c r="H34750" s="74"/>
    </row>
    <row r="34751">
      <c r="H34751" s="74"/>
    </row>
    <row r="34752">
      <c r="H34752" s="74"/>
    </row>
    <row r="34753">
      <c r="H34753" s="74"/>
    </row>
    <row r="34754">
      <c r="H34754" s="74"/>
    </row>
    <row r="34755">
      <c r="H34755" s="74"/>
    </row>
    <row r="34756">
      <c r="H34756" s="74"/>
    </row>
    <row r="34757">
      <c r="H34757" s="74"/>
    </row>
    <row r="34758">
      <c r="H34758" s="74"/>
    </row>
    <row r="34759">
      <c r="H34759" s="74"/>
    </row>
    <row r="34760">
      <c r="H34760" s="74"/>
    </row>
    <row r="34761">
      <c r="H34761" s="74"/>
    </row>
    <row r="34762">
      <c r="H34762" s="74"/>
    </row>
    <row r="34763">
      <c r="H34763" s="74"/>
    </row>
    <row r="34764">
      <c r="H34764" s="74"/>
    </row>
    <row r="34765">
      <c r="H34765" s="74"/>
    </row>
    <row r="34766">
      <c r="H34766" s="74"/>
    </row>
    <row r="34767">
      <c r="H34767" s="74"/>
    </row>
    <row r="34768">
      <c r="H34768" s="74"/>
    </row>
    <row r="34769">
      <c r="H34769" s="74"/>
    </row>
    <row r="34770">
      <c r="H34770" s="74"/>
    </row>
    <row r="34771">
      <c r="H34771" s="74"/>
    </row>
    <row r="34772">
      <c r="H34772" s="74"/>
    </row>
    <row r="34773">
      <c r="H34773" s="74"/>
    </row>
    <row r="34774">
      <c r="H34774" s="74"/>
    </row>
    <row r="34775">
      <c r="H34775" s="74"/>
    </row>
    <row r="34776">
      <c r="H34776" s="74"/>
    </row>
    <row r="34777">
      <c r="H34777" s="74"/>
    </row>
    <row r="34778">
      <c r="H34778" s="74"/>
    </row>
    <row r="34779">
      <c r="H34779" s="74"/>
    </row>
    <row r="34780">
      <c r="H34780" s="74"/>
    </row>
    <row r="34781">
      <c r="H34781" s="74"/>
    </row>
    <row r="34782">
      <c r="H34782" s="74"/>
    </row>
    <row r="34783">
      <c r="H34783" s="74"/>
    </row>
    <row r="34784">
      <c r="H34784" s="74"/>
    </row>
    <row r="34785">
      <c r="H34785" s="74"/>
    </row>
    <row r="34786">
      <c r="H34786" s="74"/>
    </row>
    <row r="34787">
      <c r="H34787" s="74"/>
    </row>
    <row r="34788">
      <c r="H34788" s="74"/>
    </row>
    <row r="34789">
      <c r="H34789" s="74"/>
    </row>
    <row r="34790">
      <c r="H34790" s="74"/>
    </row>
    <row r="34791">
      <c r="H34791" s="74"/>
    </row>
    <row r="34792">
      <c r="H34792" s="74"/>
    </row>
    <row r="34793">
      <c r="H34793" s="74"/>
    </row>
    <row r="34794">
      <c r="H34794" s="74"/>
    </row>
    <row r="34795">
      <c r="H34795" s="74"/>
    </row>
    <row r="34796">
      <c r="H34796" s="74"/>
    </row>
    <row r="34797">
      <c r="H34797" s="74"/>
    </row>
    <row r="34798">
      <c r="H34798" s="74"/>
    </row>
    <row r="34799">
      <c r="H34799" s="74"/>
    </row>
    <row r="34800">
      <c r="H34800" s="74"/>
    </row>
    <row r="34801">
      <c r="H34801" s="74"/>
    </row>
    <row r="34802">
      <c r="H34802" s="74"/>
    </row>
    <row r="34803">
      <c r="H34803" s="74"/>
    </row>
    <row r="34804">
      <c r="H34804" s="74"/>
    </row>
    <row r="34805">
      <c r="H34805" s="74"/>
    </row>
    <row r="34806">
      <c r="H34806" s="74"/>
    </row>
    <row r="34807">
      <c r="H34807" s="74"/>
    </row>
    <row r="34808">
      <c r="H34808" s="74"/>
    </row>
    <row r="34809">
      <c r="H34809" s="74"/>
    </row>
    <row r="34810">
      <c r="H34810" s="74"/>
    </row>
    <row r="34811">
      <c r="H34811" s="74"/>
    </row>
    <row r="34812">
      <c r="H34812" s="74"/>
    </row>
    <row r="34813">
      <c r="H34813" s="74"/>
    </row>
    <row r="34814">
      <c r="H34814" s="74"/>
    </row>
    <row r="34815">
      <c r="H34815" s="74"/>
    </row>
    <row r="34816">
      <c r="H34816" s="74"/>
    </row>
    <row r="34817">
      <c r="H34817" s="74"/>
    </row>
    <row r="34818">
      <c r="H34818" s="74"/>
    </row>
    <row r="34819">
      <c r="H34819" s="74"/>
    </row>
    <row r="34820">
      <c r="H34820" s="74"/>
    </row>
    <row r="34821">
      <c r="H34821" s="74"/>
    </row>
    <row r="34822">
      <c r="H34822" s="74"/>
    </row>
    <row r="34823">
      <c r="H34823" s="74"/>
    </row>
    <row r="34824">
      <c r="H34824" s="74"/>
    </row>
    <row r="34825">
      <c r="H34825" s="74"/>
    </row>
    <row r="34826">
      <c r="H34826" s="74"/>
    </row>
    <row r="34827">
      <c r="H34827" s="74"/>
    </row>
    <row r="34828">
      <c r="H34828" s="74"/>
    </row>
    <row r="34829">
      <c r="H34829" s="74"/>
    </row>
    <row r="34830">
      <c r="H34830" s="74"/>
    </row>
    <row r="34831">
      <c r="H34831" s="74"/>
    </row>
    <row r="34832">
      <c r="H34832" s="74"/>
    </row>
    <row r="34833">
      <c r="H34833" s="74"/>
    </row>
    <row r="34834">
      <c r="H34834" s="74"/>
    </row>
    <row r="34835">
      <c r="H34835" s="74"/>
    </row>
    <row r="34836">
      <c r="H34836" s="74"/>
    </row>
    <row r="34837">
      <c r="H34837" s="74"/>
    </row>
    <row r="34838">
      <c r="H34838" s="74"/>
    </row>
    <row r="34839">
      <c r="H34839" s="74"/>
    </row>
    <row r="34840">
      <c r="H34840" s="74"/>
    </row>
    <row r="34841">
      <c r="H34841" s="74"/>
    </row>
    <row r="34842">
      <c r="H34842" s="74"/>
    </row>
    <row r="34843">
      <c r="H34843" s="74"/>
    </row>
    <row r="34844">
      <c r="H34844" s="74"/>
    </row>
    <row r="34845">
      <c r="H34845" s="74"/>
    </row>
    <row r="34846">
      <c r="H34846" s="74"/>
    </row>
    <row r="34847">
      <c r="H34847" s="74"/>
    </row>
    <row r="34848">
      <c r="H34848" s="74"/>
    </row>
    <row r="34849">
      <c r="H34849" s="74"/>
    </row>
    <row r="34850">
      <c r="H34850" s="74"/>
    </row>
    <row r="34851">
      <c r="H34851" s="74"/>
    </row>
    <row r="34852">
      <c r="H34852" s="74"/>
    </row>
    <row r="34853">
      <c r="H34853" s="74"/>
    </row>
    <row r="34854">
      <c r="H34854" s="74"/>
    </row>
    <row r="34855">
      <c r="H34855" s="74"/>
    </row>
    <row r="34856">
      <c r="H34856" s="74"/>
    </row>
    <row r="34857">
      <c r="H34857" s="74"/>
    </row>
    <row r="34858">
      <c r="H34858" s="74"/>
    </row>
    <row r="34859">
      <c r="H34859" s="74"/>
    </row>
    <row r="34860">
      <c r="H34860" s="74"/>
    </row>
    <row r="34861">
      <c r="H34861" s="74"/>
    </row>
    <row r="34862">
      <c r="H34862" s="74"/>
    </row>
    <row r="34863">
      <c r="H34863" s="74"/>
    </row>
    <row r="34864">
      <c r="H34864" s="74"/>
    </row>
    <row r="34865">
      <c r="H34865" s="74"/>
    </row>
    <row r="34866">
      <c r="H34866" s="74"/>
    </row>
    <row r="34867">
      <c r="H34867" s="74"/>
    </row>
    <row r="34868">
      <c r="H34868" s="74"/>
    </row>
    <row r="34869">
      <c r="H34869" s="74"/>
    </row>
    <row r="34870">
      <c r="H34870" s="74"/>
    </row>
    <row r="34871">
      <c r="H34871" s="74"/>
    </row>
    <row r="34872">
      <c r="H34872" s="74"/>
    </row>
    <row r="34873">
      <c r="H34873" s="74"/>
    </row>
    <row r="34874">
      <c r="H34874" s="74"/>
    </row>
    <row r="34875">
      <c r="H34875" s="74"/>
    </row>
    <row r="34876">
      <c r="H34876" s="74"/>
    </row>
    <row r="34877">
      <c r="H34877" s="74"/>
    </row>
    <row r="34878">
      <c r="H34878" s="74"/>
    </row>
    <row r="34879">
      <c r="H34879" s="74"/>
    </row>
    <row r="34880">
      <c r="H34880" s="74"/>
    </row>
    <row r="34881">
      <c r="H34881" s="74"/>
    </row>
    <row r="34882">
      <c r="H34882" s="74"/>
    </row>
    <row r="34883">
      <c r="H34883" s="74"/>
    </row>
    <row r="34884">
      <c r="H34884" s="74"/>
    </row>
    <row r="34885">
      <c r="H34885" s="74"/>
    </row>
    <row r="34886">
      <c r="H34886" s="74"/>
    </row>
    <row r="34887">
      <c r="H34887" s="74"/>
    </row>
    <row r="34888">
      <c r="H34888" s="74"/>
    </row>
    <row r="34889">
      <c r="H34889" s="74"/>
    </row>
    <row r="34890">
      <c r="H34890" s="74"/>
    </row>
    <row r="34891">
      <c r="H34891" s="74"/>
    </row>
    <row r="34892">
      <c r="H34892" s="74"/>
    </row>
    <row r="34893">
      <c r="H34893" s="74"/>
    </row>
    <row r="34894">
      <c r="H34894" s="74"/>
    </row>
    <row r="34895">
      <c r="H34895" s="74"/>
    </row>
    <row r="34896">
      <c r="H34896" s="74"/>
    </row>
    <row r="34897">
      <c r="H34897" s="74"/>
    </row>
    <row r="34898">
      <c r="H34898" s="74"/>
    </row>
    <row r="34899">
      <c r="H34899" s="74"/>
    </row>
    <row r="34900">
      <c r="H34900" s="74"/>
    </row>
    <row r="34901">
      <c r="H34901" s="74"/>
    </row>
    <row r="34902">
      <c r="H34902" s="74"/>
    </row>
    <row r="34903">
      <c r="H34903" s="74"/>
    </row>
    <row r="34904">
      <c r="H34904" s="74"/>
    </row>
    <row r="34905">
      <c r="H34905" s="74"/>
    </row>
    <row r="34906">
      <c r="H34906" s="74"/>
    </row>
    <row r="34907">
      <c r="H34907" s="74"/>
    </row>
    <row r="34908">
      <c r="H34908" s="74"/>
    </row>
    <row r="34909">
      <c r="H34909" s="74"/>
    </row>
    <row r="34910">
      <c r="H34910" s="74"/>
    </row>
    <row r="34911">
      <c r="H34911" s="74"/>
    </row>
    <row r="34912">
      <c r="H34912" s="74"/>
    </row>
    <row r="34913">
      <c r="H34913" s="74"/>
    </row>
    <row r="34914">
      <c r="H34914" s="74"/>
    </row>
    <row r="34915">
      <c r="H34915" s="74"/>
    </row>
    <row r="34916">
      <c r="H34916" s="74"/>
    </row>
    <row r="34917">
      <c r="H34917" s="74"/>
    </row>
    <row r="34918">
      <c r="H34918" s="74"/>
    </row>
    <row r="34919">
      <c r="H34919" s="74"/>
    </row>
    <row r="34920">
      <c r="H34920" s="74"/>
    </row>
    <row r="34921">
      <c r="H34921" s="74"/>
    </row>
    <row r="34922">
      <c r="H34922" s="74"/>
    </row>
    <row r="34923">
      <c r="H34923" s="74"/>
    </row>
    <row r="34924">
      <c r="H34924" s="74"/>
    </row>
    <row r="34925">
      <c r="H34925" s="74"/>
    </row>
    <row r="34926">
      <c r="H34926" s="74"/>
    </row>
    <row r="34927">
      <c r="H34927" s="74"/>
    </row>
    <row r="34928">
      <c r="H34928" s="74"/>
    </row>
    <row r="34929">
      <c r="H34929" s="74"/>
    </row>
    <row r="34930">
      <c r="H34930" s="74"/>
    </row>
    <row r="34931">
      <c r="H34931" s="74"/>
    </row>
    <row r="34932">
      <c r="H34932" s="74"/>
    </row>
    <row r="34933">
      <c r="H34933" s="74"/>
    </row>
    <row r="34934">
      <c r="H34934" s="74"/>
    </row>
    <row r="34935">
      <c r="H34935" s="74"/>
    </row>
    <row r="34936">
      <c r="H34936" s="74"/>
    </row>
    <row r="34937">
      <c r="H34937" s="74"/>
    </row>
    <row r="34938">
      <c r="H34938" s="74"/>
    </row>
    <row r="34939">
      <c r="H34939" s="74"/>
    </row>
    <row r="34940">
      <c r="H34940" s="74"/>
    </row>
    <row r="34941">
      <c r="H34941" s="74"/>
    </row>
    <row r="34942">
      <c r="H34942" s="74"/>
    </row>
    <row r="34943">
      <c r="H34943" s="74"/>
    </row>
    <row r="34944">
      <c r="H34944" s="74"/>
    </row>
    <row r="34945">
      <c r="H34945" s="74"/>
    </row>
    <row r="34946">
      <c r="H34946" s="74"/>
    </row>
    <row r="34947">
      <c r="H34947" s="74"/>
    </row>
    <row r="34948">
      <c r="H34948" s="74"/>
    </row>
    <row r="34949">
      <c r="H34949" s="74"/>
    </row>
    <row r="34950">
      <c r="H34950" s="74"/>
    </row>
    <row r="34951">
      <c r="H34951" s="74"/>
    </row>
    <row r="34952">
      <c r="H34952" s="74"/>
    </row>
    <row r="34953">
      <c r="H34953" s="74"/>
    </row>
    <row r="34954">
      <c r="H34954" s="74"/>
    </row>
    <row r="34955">
      <c r="H34955" s="74"/>
    </row>
    <row r="34956">
      <c r="H34956" s="74"/>
    </row>
    <row r="34957">
      <c r="H34957" s="74"/>
    </row>
    <row r="34958">
      <c r="H34958" s="74"/>
    </row>
    <row r="34959">
      <c r="H34959" s="74"/>
    </row>
    <row r="34960">
      <c r="H34960" s="74"/>
    </row>
    <row r="34961">
      <c r="H34961" s="74"/>
    </row>
    <row r="34962">
      <c r="H34962" s="74"/>
    </row>
    <row r="34963">
      <c r="H34963" s="74"/>
    </row>
    <row r="34964">
      <c r="H34964" s="74"/>
    </row>
    <row r="34965">
      <c r="H34965" s="74"/>
    </row>
    <row r="34966">
      <c r="H34966" s="74"/>
    </row>
    <row r="34967">
      <c r="H34967" s="74"/>
    </row>
    <row r="34968">
      <c r="H34968" s="74"/>
    </row>
    <row r="34969">
      <c r="H34969" s="74"/>
    </row>
    <row r="34970">
      <c r="H34970" s="74"/>
    </row>
    <row r="34971">
      <c r="H34971" s="74"/>
    </row>
    <row r="34972">
      <c r="H34972" s="74"/>
    </row>
    <row r="34973">
      <c r="H34973" s="74"/>
    </row>
    <row r="34974">
      <c r="H34974" s="74"/>
    </row>
    <row r="34975">
      <c r="H34975" s="74"/>
    </row>
    <row r="34976">
      <c r="H34976" s="74"/>
    </row>
    <row r="34977">
      <c r="H34977" s="74"/>
    </row>
    <row r="34978">
      <c r="H34978" s="74"/>
    </row>
    <row r="34979">
      <c r="H34979" s="74"/>
    </row>
    <row r="34980">
      <c r="H34980" s="74"/>
    </row>
    <row r="34981">
      <c r="H34981" s="74"/>
    </row>
    <row r="34982">
      <c r="H34982" s="74"/>
    </row>
    <row r="34983">
      <c r="H34983" s="74"/>
    </row>
    <row r="34984">
      <c r="H34984" s="74"/>
    </row>
    <row r="34985">
      <c r="H34985" s="74"/>
    </row>
    <row r="34986">
      <c r="H34986" s="74"/>
    </row>
    <row r="34987">
      <c r="H34987" s="74"/>
    </row>
    <row r="34988">
      <c r="H34988" s="74"/>
    </row>
    <row r="34989">
      <c r="H34989" s="74"/>
    </row>
    <row r="34990">
      <c r="H34990" s="74"/>
    </row>
    <row r="34991">
      <c r="H34991" s="74"/>
    </row>
    <row r="34992">
      <c r="H34992" s="74"/>
    </row>
    <row r="34993">
      <c r="H34993" s="74"/>
    </row>
    <row r="34994">
      <c r="H34994" s="74"/>
    </row>
    <row r="34995">
      <c r="H34995" s="74"/>
    </row>
    <row r="34996">
      <c r="H34996" s="74"/>
    </row>
    <row r="34997">
      <c r="H34997" s="74"/>
    </row>
    <row r="34998">
      <c r="H34998" s="74"/>
    </row>
    <row r="34999">
      <c r="H34999" s="74"/>
    </row>
    <row r="35000">
      <c r="H35000" s="74"/>
    </row>
    <row r="35001">
      <c r="H35001" s="74"/>
    </row>
    <row r="35002">
      <c r="H35002" s="74"/>
    </row>
    <row r="35003">
      <c r="H35003" s="74"/>
    </row>
    <row r="35004">
      <c r="H35004" s="74"/>
    </row>
    <row r="35005">
      <c r="H35005" s="74"/>
    </row>
    <row r="35006">
      <c r="H35006" s="74"/>
    </row>
    <row r="35007">
      <c r="H35007" s="74"/>
    </row>
    <row r="35008">
      <c r="H35008" s="74"/>
    </row>
    <row r="35009">
      <c r="H35009" s="74"/>
    </row>
    <row r="35010">
      <c r="H35010" s="74"/>
    </row>
    <row r="35011">
      <c r="H35011" s="74"/>
    </row>
    <row r="35012">
      <c r="H35012" s="74"/>
    </row>
    <row r="35013">
      <c r="H35013" s="74"/>
    </row>
    <row r="35014">
      <c r="H35014" s="74"/>
    </row>
    <row r="35015">
      <c r="H35015" s="74"/>
    </row>
    <row r="35016">
      <c r="H35016" s="74"/>
    </row>
    <row r="35017">
      <c r="H35017" s="74"/>
    </row>
    <row r="35018">
      <c r="H35018" s="74"/>
    </row>
    <row r="35019">
      <c r="H35019" s="74"/>
    </row>
    <row r="35020">
      <c r="H35020" s="74"/>
    </row>
    <row r="35021">
      <c r="H35021" s="74"/>
    </row>
    <row r="35022">
      <c r="H35022" s="74"/>
    </row>
    <row r="35023">
      <c r="H35023" s="74"/>
    </row>
    <row r="35024">
      <c r="H35024" s="74"/>
    </row>
    <row r="35025">
      <c r="H35025" s="74"/>
    </row>
    <row r="35026">
      <c r="H35026" s="74"/>
    </row>
    <row r="35027">
      <c r="H35027" s="74"/>
    </row>
    <row r="35028">
      <c r="H35028" s="74"/>
    </row>
    <row r="35029">
      <c r="H35029" s="74"/>
    </row>
    <row r="35030">
      <c r="H35030" s="74"/>
    </row>
    <row r="35031">
      <c r="H35031" s="74"/>
    </row>
    <row r="35032">
      <c r="H35032" s="74"/>
    </row>
    <row r="35033">
      <c r="H35033" s="74"/>
    </row>
    <row r="35034">
      <c r="H35034" s="74"/>
    </row>
    <row r="35035">
      <c r="H35035" s="74"/>
    </row>
    <row r="35036">
      <c r="H35036" s="74"/>
    </row>
    <row r="35037">
      <c r="H35037" s="74"/>
    </row>
    <row r="35038">
      <c r="H35038" s="74"/>
    </row>
    <row r="35039">
      <c r="H35039" s="74"/>
    </row>
    <row r="35040">
      <c r="H35040" s="74"/>
    </row>
    <row r="35041">
      <c r="H35041" s="74"/>
    </row>
    <row r="35042">
      <c r="H35042" s="74"/>
    </row>
    <row r="35043">
      <c r="H35043" s="74"/>
    </row>
    <row r="35044">
      <c r="H35044" s="74"/>
    </row>
    <row r="35045">
      <c r="H35045" s="74"/>
    </row>
    <row r="35046">
      <c r="H35046" s="74"/>
    </row>
    <row r="35047">
      <c r="H35047" s="74"/>
    </row>
    <row r="35048">
      <c r="H35048" s="74"/>
    </row>
    <row r="35049">
      <c r="H35049" s="74"/>
    </row>
    <row r="35050">
      <c r="H35050" s="74"/>
    </row>
    <row r="35051">
      <c r="H35051" s="74"/>
    </row>
    <row r="35052">
      <c r="H35052" s="74"/>
    </row>
    <row r="35053">
      <c r="H35053" s="74"/>
    </row>
    <row r="35054">
      <c r="H35054" s="74"/>
    </row>
    <row r="35055">
      <c r="H35055" s="74"/>
    </row>
    <row r="35056">
      <c r="H35056" s="74"/>
    </row>
    <row r="35057">
      <c r="H35057" s="74"/>
    </row>
    <row r="35058">
      <c r="H35058" s="74"/>
    </row>
    <row r="35059">
      <c r="H35059" s="74"/>
    </row>
    <row r="35060">
      <c r="H35060" s="74"/>
    </row>
    <row r="35061">
      <c r="H35061" s="74"/>
    </row>
    <row r="35062">
      <c r="H35062" s="74"/>
    </row>
    <row r="35063">
      <c r="H35063" s="74"/>
    </row>
    <row r="35064">
      <c r="H35064" s="74"/>
    </row>
    <row r="35065">
      <c r="H35065" s="74"/>
    </row>
    <row r="35066">
      <c r="H35066" s="74"/>
    </row>
    <row r="35067">
      <c r="H35067" s="74"/>
    </row>
    <row r="35068">
      <c r="H35068" s="74"/>
    </row>
    <row r="35069">
      <c r="H35069" s="74"/>
    </row>
    <row r="35070">
      <c r="H35070" s="74"/>
    </row>
    <row r="35071">
      <c r="H35071" s="74"/>
    </row>
    <row r="35072">
      <c r="H35072" s="74"/>
    </row>
    <row r="35073">
      <c r="H35073" s="74"/>
    </row>
    <row r="35074">
      <c r="H35074" s="74"/>
    </row>
    <row r="35075">
      <c r="H35075" s="74"/>
    </row>
    <row r="35076">
      <c r="H35076" s="74"/>
    </row>
    <row r="35077">
      <c r="H35077" s="74"/>
    </row>
    <row r="35078">
      <c r="H35078" s="74"/>
    </row>
    <row r="35079">
      <c r="H35079" s="74"/>
    </row>
    <row r="35080">
      <c r="H35080" s="74"/>
    </row>
    <row r="35081">
      <c r="H35081" s="74"/>
    </row>
    <row r="35082">
      <c r="H35082" s="74"/>
    </row>
    <row r="35083">
      <c r="H35083" s="74"/>
    </row>
    <row r="35084">
      <c r="H35084" s="74"/>
    </row>
    <row r="35085">
      <c r="H35085" s="74"/>
    </row>
    <row r="35086">
      <c r="H35086" s="74"/>
    </row>
    <row r="35087">
      <c r="H35087" s="74"/>
    </row>
    <row r="35088">
      <c r="H35088" s="74"/>
    </row>
    <row r="35089">
      <c r="H35089" s="74"/>
    </row>
    <row r="35090">
      <c r="H35090" s="74"/>
    </row>
    <row r="35091">
      <c r="H35091" s="74"/>
    </row>
    <row r="35092">
      <c r="H35092" s="74"/>
    </row>
    <row r="35093">
      <c r="H35093" s="74"/>
    </row>
    <row r="35094">
      <c r="H35094" s="74"/>
    </row>
    <row r="35095">
      <c r="H35095" s="74"/>
    </row>
    <row r="35096">
      <c r="H35096" s="74"/>
    </row>
    <row r="35097">
      <c r="H35097" s="74"/>
    </row>
    <row r="35098">
      <c r="H35098" s="74"/>
    </row>
    <row r="35099">
      <c r="H35099" s="74"/>
    </row>
    <row r="35100">
      <c r="H35100" s="74"/>
    </row>
    <row r="35101">
      <c r="H35101" s="74"/>
    </row>
    <row r="35102">
      <c r="H35102" s="74"/>
    </row>
    <row r="35103">
      <c r="H35103" s="74"/>
    </row>
    <row r="35104">
      <c r="H35104" s="74"/>
    </row>
    <row r="35105">
      <c r="H35105" s="74"/>
    </row>
    <row r="35106">
      <c r="H35106" s="74"/>
    </row>
    <row r="35107">
      <c r="H35107" s="74"/>
    </row>
    <row r="35108">
      <c r="H35108" s="74"/>
    </row>
    <row r="35109">
      <c r="H35109" s="74"/>
    </row>
    <row r="35110">
      <c r="H35110" s="74"/>
    </row>
    <row r="35111">
      <c r="H35111" s="74"/>
    </row>
    <row r="35112">
      <c r="H35112" s="74"/>
    </row>
    <row r="35113">
      <c r="H35113" s="74"/>
    </row>
    <row r="35114">
      <c r="H35114" s="74"/>
    </row>
    <row r="35115">
      <c r="H35115" s="74"/>
    </row>
    <row r="35116">
      <c r="H35116" s="74"/>
    </row>
    <row r="35117">
      <c r="H35117" s="74"/>
    </row>
    <row r="35118">
      <c r="H35118" s="74"/>
    </row>
    <row r="35119">
      <c r="H35119" s="74"/>
    </row>
    <row r="35120">
      <c r="H35120" s="74"/>
    </row>
    <row r="35121">
      <c r="H35121" s="74"/>
    </row>
    <row r="35122">
      <c r="H35122" s="74"/>
    </row>
    <row r="35123">
      <c r="H35123" s="74"/>
    </row>
    <row r="35124">
      <c r="H35124" s="74"/>
    </row>
    <row r="35125">
      <c r="H35125" s="74"/>
    </row>
    <row r="35126">
      <c r="H35126" s="74"/>
    </row>
    <row r="35127">
      <c r="H35127" s="74"/>
    </row>
    <row r="35128">
      <c r="H35128" s="74"/>
    </row>
    <row r="35129">
      <c r="H35129" s="74"/>
    </row>
    <row r="35130">
      <c r="H35130" s="74"/>
    </row>
    <row r="35131">
      <c r="H35131" s="74"/>
    </row>
    <row r="35132">
      <c r="H35132" s="74"/>
    </row>
    <row r="35133">
      <c r="H35133" s="74"/>
    </row>
    <row r="35134">
      <c r="H35134" s="74"/>
    </row>
    <row r="35135">
      <c r="H35135" s="74"/>
    </row>
    <row r="35136">
      <c r="H35136" s="74"/>
    </row>
    <row r="35137">
      <c r="H35137" s="74"/>
    </row>
    <row r="35138">
      <c r="H35138" s="74"/>
    </row>
    <row r="35139">
      <c r="H35139" s="74"/>
    </row>
    <row r="35140">
      <c r="H35140" s="74"/>
    </row>
    <row r="35141">
      <c r="H35141" s="74"/>
    </row>
    <row r="35142">
      <c r="H35142" s="74"/>
    </row>
    <row r="35143">
      <c r="H35143" s="74"/>
    </row>
    <row r="35144">
      <c r="H35144" s="74"/>
    </row>
    <row r="35145">
      <c r="H35145" s="74"/>
    </row>
    <row r="35146">
      <c r="H35146" s="74"/>
    </row>
    <row r="35147">
      <c r="H35147" s="74"/>
    </row>
    <row r="35148">
      <c r="H35148" s="74"/>
    </row>
    <row r="35149">
      <c r="H35149" s="74"/>
    </row>
    <row r="35150">
      <c r="H35150" s="74"/>
    </row>
    <row r="35151">
      <c r="H35151" s="74"/>
    </row>
    <row r="35152">
      <c r="H35152" s="74"/>
    </row>
    <row r="35153">
      <c r="H35153" s="74"/>
    </row>
    <row r="35154">
      <c r="H35154" s="74"/>
    </row>
    <row r="35155">
      <c r="H35155" s="74"/>
    </row>
    <row r="35156">
      <c r="H35156" s="74"/>
    </row>
    <row r="35157">
      <c r="H35157" s="74"/>
    </row>
    <row r="35158">
      <c r="H35158" s="74"/>
    </row>
    <row r="35159">
      <c r="H35159" s="74"/>
    </row>
    <row r="35160">
      <c r="H35160" s="74"/>
    </row>
    <row r="35161">
      <c r="H35161" s="74"/>
    </row>
    <row r="35162">
      <c r="H35162" s="74"/>
    </row>
    <row r="35163">
      <c r="H35163" s="74"/>
    </row>
    <row r="35164">
      <c r="H35164" s="74"/>
    </row>
    <row r="35165">
      <c r="H35165" s="74"/>
    </row>
    <row r="35166">
      <c r="H35166" s="74"/>
    </row>
    <row r="35167">
      <c r="H35167" s="74"/>
    </row>
    <row r="35168">
      <c r="H35168" s="74"/>
    </row>
    <row r="35169">
      <c r="H35169" s="74"/>
    </row>
    <row r="35170">
      <c r="H35170" s="74"/>
    </row>
    <row r="35171">
      <c r="H35171" s="74"/>
    </row>
    <row r="35172">
      <c r="H35172" s="74"/>
    </row>
    <row r="35173">
      <c r="H35173" s="74"/>
    </row>
    <row r="35174">
      <c r="H35174" s="74"/>
    </row>
    <row r="35175">
      <c r="H35175" s="74"/>
    </row>
    <row r="35176">
      <c r="H35176" s="74"/>
    </row>
    <row r="35177">
      <c r="H35177" s="74"/>
    </row>
    <row r="35178">
      <c r="H35178" s="74"/>
    </row>
    <row r="35179">
      <c r="H35179" s="74"/>
    </row>
    <row r="35180">
      <c r="H35180" s="74"/>
    </row>
    <row r="35181">
      <c r="H35181" s="74"/>
    </row>
    <row r="35182">
      <c r="H35182" s="74"/>
    </row>
    <row r="35183">
      <c r="H35183" s="74"/>
    </row>
    <row r="35184">
      <c r="H35184" s="74"/>
    </row>
    <row r="35185">
      <c r="H35185" s="74"/>
    </row>
    <row r="35186">
      <c r="H35186" s="74"/>
    </row>
    <row r="35187">
      <c r="H35187" s="74"/>
    </row>
    <row r="35188">
      <c r="H35188" s="74"/>
    </row>
    <row r="35189">
      <c r="H35189" s="74"/>
    </row>
    <row r="35190">
      <c r="H35190" s="74"/>
    </row>
    <row r="35191">
      <c r="H35191" s="74"/>
    </row>
    <row r="35192">
      <c r="H35192" s="74"/>
    </row>
    <row r="35193">
      <c r="H35193" s="74"/>
    </row>
    <row r="35194">
      <c r="H35194" s="74"/>
    </row>
    <row r="35195">
      <c r="H35195" s="74"/>
    </row>
    <row r="35196">
      <c r="H35196" s="74"/>
    </row>
    <row r="35197">
      <c r="H35197" s="74"/>
    </row>
    <row r="35198">
      <c r="H35198" s="74"/>
    </row>
    <row r="35199">
      <c r="H35199" s="74"/>
    </row>
    <row r="35200">
      <c r="H35200" s="74"/>
    </row>
    <row r="35201">
      <c r="H35201" s="74"/>
    </row>
    <row r="35202">
      <c r="H35202" s="74"/>
    </row>
    <row r="35203">
      <c r="H35203" s="74"/>
    </row>
    <row r="35204">
      <c r="H35204" s="74"/>
    </row>
    <row r="35205">
      <c r="H35205" s="74"/>
    </row>
    <row r="35206">
      <c r="H35206" s="74"/>
    </row>
    <row r="35207">
      <c r="H35207" s="74"/>
    </row>
    <row r="35208">
      <c r="H35208" s="74"/>
    </row>
    <row r="35209">
      <c r="H35209" s="74"/>
    </row>
    <row r="35210">
      <c r="H35210" s="74"/>
    </row>
    <row r="35211">
      <c r="H35211" s="74"/>
    </row>
    <row r="35212">
      <c r="H35212" s="74"/>
    </row>
    <row r="35213">
      <c r="H35213" s="74"/>
    </row>
    <row r="35214">
      <c r="H35214" s="74"/>
    </row>
    <row r="35215">
      <c r="H35215" s="74"/>
    </row>
    <row r="35216">
      <c r="H35216" s="74"/>
    </row>
    <row r="35217">
      <c r="H35217" s="74"/>
    </row>
    <row r="35218">
      <c r="H35218" s="74"/>
    </row>
    <row r="35219">
      <c r="H35219" s="74"/>
    </row>
    <row r="35220">
      <c r="H35220" s="74"/>
    </row>
    <row r="35221">
      <c r="H35221" s="74"/>
    </row>
    <row r="35222">
      <c r="H35222" s="74"/>
    </row>
    <row r="35223">
      <c r="H35223" s="74"/>
    </row>
    <row r="35224">
      <c r="H35224" s="74"/>
    </row>
    <row r="35225">
      <c r="H35225" s="74"/>
    </row>
    <row r="35226">
      <c r="H35226" s="74"/>
    </row>
    <row r="35227">
      <c r="H35227" s="74"/>
    </row>
    <row r="35228">
      <c r="H35228" s="74"/>
    </row>
    <row r="35229">
      <c r="H35229" s="74"/>
    </row>
    <row r="35230">
      <c r="H35230" s="74"/>
    </row>
    <row r="35231">
      <c r="H35231" s="74"/>
    </row>
    <row r="35232">
      <c r="H35232" s="74"/>
    </row>
    <row r="35233">
      <c r="H35233" s="74"/>
    </row>
    <row r="35234">
      <c r="H35234" s="74"/>
    </row>
    <row r="35235">
      <c r="H35235" s="74"/>
    </row>
    <row r="35236">
      <c r="H35236" s="74"/>
    </row>
    <row r="35237">
      <c r="H35237" s="74"/>
    </row>
    <row r="35238">
      <c r="H35238" s="74"/>
    </row>
    <row r="35239">
      <c r="H35239" s="74"/>
    </row>
    <row r="35240">
      <c r="H35240" s="74"/>
    </row>
    <row r="35241">
      <c r="H35241" s="74"/>
    </row>
    <row r="35242">
      <c r="H35242" s="74"/>
    </row>
    <row r="35243">
      <c r="H35243" s="74"/>
    </row>
    <row r="35244">
      <c r="H35244" s="74"/>
    </row>
    <row r="35245">
      <c r="H35245" s="74"/>
    </row>
    <row r="35246">
      <c r="H35246" s="74"/>
    </row>
    <row r="35247">
      <c r="H35247" s="74"/>
    </row>
    <row r="35248">
      <c r="H35248" s="74"/>
    </row>
    <row r="35249">
      <c r="H35249" s="74"/>
    </row>
    <row r="35250">
      <c r="H35250" s="74"/>
    </row>
    <row r="35251">
      <c r="H35251" s="74"/>
    </row>
    <row r="35252">
      <c r="H35252" s="74"/>
    </row>
    <row r="35253">
      <c r="H35253" s="74"/>
    </row>
    <row r="35254">
      <c r="H35254" s="74"/>
    </row>
    <row r="35255">
      <c r="H35255" s="74"/>
    </row>
    <row r="35256">
      <c r="H35256" s="74"/>
    </row>
    <row r="35257">
      <c r="H35257" s="74"/>
    </row>
    <row r="35258">
      <c r="H35258" s="74"/>
    </row>
    <row r="35259">
      <c r="H35259" s="74"/>
    </row>
    <row r="35260">
      <c r="H35260" s="74"/>
    </row>
    <row r="35261">
      <c r="H35261" s="74"/>
    </row>
    <row r="35262">
      <c r="H35262" s="74"/>
    </row>
    <row r="35263">
      <c r="H35263" s="74"/>
    </row>
    <row r="35264">
      <c r="H35264" s="74"/>
    </row>
    <row r="35265">
      <c r="H35265" s="74"/>
    </row>
    <row r="35266">
      <c r="H35266" s="74"/>
    </row>
    <row r="35267">
      <c r="H35267" s="74"/>
    </row>
    <row r="35268">
      <c r="H35268" s="74"/>
    </row>
    <row r="35269">
      <c r="H35269" s="74"/>
    </row>
    <row r="35270">
      <c r="H35270" s="74"/>
    </row>
    <row r="35271">
      <c r="H35271" s="74"/>
    </row>
    <row r="35272">
      <c r="H35272" s="74"/>
    </row>
    <row r="35273">
      <c r="H35273" s="74"/>
    </row>
    <row r="35274">
      <c r="H35274" s="74"/>
    </row>
    <row r="35275">
      <c r="H35275" s="74"/>
    </row>
    <row r="35276">
      <c r="H35276" s="74"/>
    </row>
    <row r="35277">
      <c r="H35277" s="74"/>
    </row>
    <row r="35278">
      <c r="H35278" s="74"/>
    </row>
    <row r="35279">
      <c r="H35279" s="74"/>
    </row>
    <row r="35280">
      <c r="H35280" s="74"/>
    </row>
    <row r="35281">
      <c r="H35281" s="74"/>
    </row>
    <row r="35282">
      <c r="H35282" s="74"/>
    </row>
    <row r="35283">
      <c r="H35283" s="74"/>
    </row>
    <row r="35284">
      <c r="H35284" s="74"/>
    </row>
    <row r="35285">
      <c r="H35285" s="74"/>
    </row>
    <row r="35286">
      <c r="H35286" s="74"/>
    </row>
    <row r="35287">
      <c r="H35287" s="74"/>
    </row>
    <row r="35288">
      <c r="H35288" s="74"/>
    </row>
    <row r="35289">
      <c r="H35289" s="74"/>
    </row>
    <row r="35290">
      <c r="H35290" s="74"/>
    </row>
    <row r="35291">
      <c r="H35291" s="74"/>
    </row>
    <row r="35292">
      <c r="H35292" s="74"/>
    </row>
    <row r="35293">
      <c r="H35293" s="74"/>
    </row>
    <row r="35294">
      <c r="H35294" s="74"/>
    </row>
    <row r="35295">
      <c r="H35295" s="74"/>
    </row>
    <row r="35296">
      <c r="H35296" s="74"/>
    </row>
    <row r="35297">
      <c r="H35297" s="74"/>
    </row>
    <row r="35298">
      <c r="H35298" s="74"/>
    </row>
    <row r="35299">
      <c r="H35299" s="74"/>
    </row>
    <row r="35300">
      <c r="H35300" s="74"/>
    </row>
    <row r="35301">
      <c r="H35301" s="74"/>
    </row>
    <row r="35302">
      <c r="H35302" s="74"/>
    </row>
    <row r="35303">
      <c r="H35303" s="74"/>
    </row>
    <row r="35304">
      <c r="H35304" s="74"/>
    </row>
    <row r="35305">
      <c r="H35305" s="74"/>
    </row>
    <row r="35306">
      <c r="H35306" s="74"/>
    </row>
    <row r="35307">
      <c r="H35307" s="74"/>
    </row>
    <row r="35308">
      <c r="H35308" s="74"/>
    </row>
    <row r="35309">
      <c r="H35309" s="74"/>
    </row>
    <row r="35310">
      <c r="H35310" s="74"/>
    </row>
    <row r="35311">
      <c r="H35311" s="74"/>
    </row>
    <row r="35312">
      <c r="H35312" s="74"/>
    </row>
    <row r="35313">
      <c r="H35313" s="74"/>
    </row>
    <row r="35314">
      <c r="H35314" s="74"/>
    </row>
    <row r="35315">
      <c r="H35315" s="74"/>
    </row>
    <row r="35316">
      <c r="H35316" s="74"/>
    </row>
    <row r="35317">
      <c r="H35317" s="74"/>
    </row>
    <row r="35318">
      <c r="H35318" s="74"/>
    </row>
    <row r="35319">
      <c r="H35319" s="74"/>
    </row>
    <row r="35320">
      <c r="H35320" s="74"/>
    </row>
    <row r="35321">
      <c r="H35321" s="74"/>
    </row>
    <row r="35322">
      <c r="H35322" s="74"/>
    </row>
    <row r="35323">
      <c r="H35323" s="74"/>
    </row>
    <row r="35324">
      <c r="H35324" s="74"/>
    </row>
    <row r="35325">
      <c r="H35325" s="74"/>
    </row>
    <row r="35326">
      <c r="H35326" s="74"/>
    </row>
    <row r="35327">
      <c r="H35327" s="74"/>
    </row>
    <row r="35328">
      <c r="H35328" s="74"/>
    </row>
    <row r="35329">
      <c r="H35329" s="74"/>
    </row>
    <row r="35330">
      <c r="H35330" s="74"/>
    </row>
    <row r="35331">
      <c r="H35331" s="74"/>
    </row>
    <row r="35332">
      <c r="H35332" s="74"/>
    </row>
    <row r="35333">
      <c r="H35333" s="74"/>
    </row>
    <row r="35334">
      <c r="H35334" s="74"/>
    </row>
    <row r="35335">
      <c r="H35335" s="74"/>
    </row>
    <row r="35336">
      <c r="H35336" s="74"/>
    </row>
    <row r="35337">
      <c r="H35337" s="74"/>
    </row>
    <row r="35338">
      <c r="H35338" s="74"/>
    </row>
    <row r="35339">
      <c r="H35339" s="74"/>
    </row>
    <row r="35340">
      <c r="H35340" s="74"/>
    </row>
    <row r="35341">
      <c r="H35341" s="74"/>
    </row>
    <row r="35342">
      <c r="H35342" s="74"/>
    </row>
    <row r="35343">
      <c r="H35343" s="74"/>
    </row>
    <row r="35344">
      <c r="H35344" s="74"/>
    </row>
    <row r="35345">
      <c r="H35345" s="74"/>
    </row>
    <row r="35346">
      <c r="H35346" s="74"/>
    </row>
    <row r="35347">
      <c r="H35347" s="74"/>
    </row>
    <row r="35348">
      <c r="H35348" s="74"/>
    </row>
    <row r="35349">
      <c r="H35349" s="74"/>
    </row>
    <row r="35350">
      <c r="H35350" s="74"/>
    </row>
    <row r="35351">
      <c r="H35351" s="74"/>
    </row>
    <row r="35352">
      <c r="H35352" s="74"/>
    </row>
    <row r="35353">
      <c r="H35353" s="74"/>
    </row>
    <row r="35354">
      <c r="H35354" s="74"/>
    </row>
    <row r="35355">
      <c r="H35355" s="74"/>
    </row>
    <row r="35356">
      <c r="H35356" s="74"/>
    </row>
    <row r="35357">
      <c r="H35357" s="74"/>
    </row>
    <row r="35358">
      <c r="H35358" s="74"/>
    </row>
    <row r="35359">
      <c r="H35359" s="74"/>
    </row>
    <row r="35360">
      <c r="H35360" s="74"/>
    </row>
    <row r="35361">
      <c r="H35361" s="74"/>
    </row>
    <row r="35362">
      <c r="H35362" s="74"/>
    </row>
    <row r="35363">
      <c r="H35363" s="74"/>
    </row>
    <row r="35364">
      <c r="H35364" s="74"/>
    </row>
    <row r="35365">
      <c r="H35365" s="74"/>
    </row>
    <row r="35366">
      <c r="H35366" s="74"/>
    </row>
    <row r="35367">
      <c r="H35367" s="74"/>
    </row>
    <row r="35368">
      <c r="H35368" s="74"/>
    </row>
    <row r="35369">
      <c r="H35369" s="74"/>
    </row>
    <row r="35370">
      <c r="H35370" s="74"/>
    </row>
    <row r="35371">
      <c r="H35371" s="74"/>
    </row>
    <row r="35372">
      <c r="H35372" s="74"/>
    </row>
    <row r="35373">
      <c r="H35373" s="74"/>
    </row>
    <row r="35374">
      <c r="H35374" s="74"/>
    </row>
    <row r="35375">
      <c r="H35375" s="74"/>
    </row>
    <row r="35376">
      <c r="H35376" s="74"/>
    </row>
    <row r="35377">
      <c r="H35377" s="74"/>
    </row>
    <row r="35378">
      <c r="H35378" s="74"/>
    </row>
    <row r="35379">
      <c r="H35379" s="74"/>
    </row>
    <row r="35380">
      <c r="H35380" s="74"/>
    </row>
    <row r="35381">
      <c r="H35381" s="74"/>
    </row>
    <row r="35382">
      <c r="H35382" s="74"/>
    </row>
    <row r="35383">
      <c r="H35383" s="74"/>
    </row>
    <row r="35384">
      <c r="H35384" s="74"/>
    </row>
    <row r="35385">
      <c r="H35385" s="74"/>
    </row>
    <row r="35386">
      <c r="H35386" s="74"/>
    </row>
    <row r="35387">
      <c r="H35387" s="74"/>
    </row>
    <row r="35388">
      <c r="H35388" s="74"/>
    </row>
    <row r="35389">
      <c r="H35389" s="74"/>
    </row>
    <row r="35390">
      <c r="H35390" s="74"/>
    </row>
    <row r="35391">
      <c r="H35391" s="74"/>
    </row>
    <row r="35392">
      <c r="H35392" s="74"/>
    </row>
    <row r="35393">
      <c r="H35393" s="74"/>
    </row>
    <row r="35394">
      <c r="H35394" s="74"/>
    </row>
    <row r="35395">
      <c r="H35395" s="74"/>
    </row>
    <row r="35396">
      <c r="H35396" s="74"/>
    </row>
    <row r="35397">
      <c r="H35397" s="74"/>
    </row>
    <row r="35398">
      <c r="H35398" s="74"/>
    </row>
    <row r="35399">
      <c r="H35399" s="74"/>
    </row>
    <row r="35400">
      <c r="H35400" s="74"/>
    </row>
    <row r="35401">
      <c r="H35401" s="74"/>
    </row>
    <row r="35402">
      <c r="H35402" s="74"/>
    </row>
    <row r="35403">
      <c r="H35403" s="74"/>
    </row>
    <row r="35404">
      <c r="H35404" s="74"/>
    </row>
    <row r="35405">
      <c r="H35405" s="74"/>
    </row>
    <row r="35406">
      <c r="H35406" s="74"/>
    </row>
    <row r="35407">
      <c r="H35407" s="74"/>
    </row>
    <row r="35408">
      <c r="H35408" s="74"/>
    </row>
    <row r="35409">
      <c r="H35409" s="74"/>
    </row>
    <row r="35410">
      <c r="H35410" s="74"/>
    </row>
    <row r="35411">
      <c r="H35411" s="74"/>
    </row>
    <row r="35412">
      <c r="H35412" s="74"/>
    </row>
    <row r="35413">
      <c r="H35413" s="74"/>
    </row>
    <row r="35414">
      <c r="H35414" s="74"/>
    </row>
    <row r="35415">
      <c r="H35415" s="74"/>
    </row>
    <row r="35416">
      <c r="H35416" s="74"/>
    </row>
    <row r="35417">
      <c r="H35417" s="74"/>
    </row>
    <row r="35418">
      <c r="H35418" s="74"/>
    </row>
    <row r="35419">
      <c r="H35419" s="74"/>
    </row>
    <row r="35420">
      <c r="H35420" s="74"/>
    </row>
    <row r="35421">
      <c r="H35421" s="74"/>
    </row>
    <row r="35422">
      <c r="H35422" s="74"/>
    </row>
    <row r="35423">
      <c r="H35423" s="74"/>
    </row>
    <row r="35424">
      <c r="H35424" s="74"/>
    </row>
    <row r="35425">
      <c r="H35425" s="74"/>
    </row>
    <row r="35426">
      <c r="H35426" s="74"/>
    </row>
    <row r="35427">
      <c r="H35427" s="74"/>
    </row>
    <row r="35428">
      <c r="H35428" s="74"/>
    </row>
    <row r="35429">
      <c r="H35429" s="74"/>
    </row>
    <row r="35430">
      <c r="H35430" s="74"/>
    </row>
    <row r="35431">
      <c r="H35431" s="74"/>
    </row>
    <row r="35432">
      <c r="H35432" s="74"/>
    </row>
    <row r="35433">
      <c r="H35433" s="74"/>
    </row>
    <row r="35434">
      <c r="H35434" s="74"/>
    </row>
    <row r="35435">
      <c r="H35435" s="74"/>
    </row>
    <row r="35436">
      <c r="H35436" s="74"/>
    </row>
    <row r="35437">
      <c r="H35437" s="74"/>
    </row>
    <row r="35438">
      <c r="H35438" s="74"/>
    </row>
    <row r="35439">
      <c r="H35439" s="74"/>
    </row>
    <row r="35440">
      <c r="H35440" s="74"/>
    </row>
    <row r="35441">
      <c r="H35441" s="74"/>
    </row>
    <row r="35442">
      <c r="H35442" s="74"/>
    </row>
    <row r="35443">
      <c r="H35443" s="74"/>
    </row>
    <row r="35444">
      <c r="H35444" s="74"/>
    </row>
    <row r="35445">
      <c r="H35445" s="74"/>
    </row>
    <row r="35446">
      <c r="H35446" s="74"/>
    </row>
    <row r="35447">
      <c r="H35447" s="74"/>
    </row>
    <row r="35448">
      <c r="H35448" s="74"/>
    </row>
    <row r="35449">
      <c r="H35449" s="74"/>
    </row>
    <row r="35450">
      <c r="H35450" s="74"/>
    </row>
    <row r="35451">
      <c r="H35451" s="74"/>
    </row>
    <row r="35452">
      <c r="H35452" s="74"/>
    </row>
    <row r="35453">
      <c r="H35453" s="74"/>
    </row>
    <row r="35454">
      <c r="H35454" s="74"/>
    </row>
    <row r="35455">
      <c r="H35455" s="74"/>
    </row>
    <row r="35456">
      <c r="H35456" s="74"/>
    </row>
    <row r="35457">
      <c r="H35457" s="74"/>
    </row>
    <row r="35458">
      <c r="H35458" s="74"/>
    </row>
    <row r="35459">
      <c r="H35459" s="74"/>
    </row>
    <row r="35460">
      <c r="H35460" s="74"/>
    </row>
    <row r="35461">
      <c r="H35461" s="74"/>
    </row>
    <row r="35462">
      <c r="H35462" s="74"/>
    </row>
    <row r="35463">
      <c r="H35463" s="74"/>
    </row>
    <row r="35464">
      <c r="H35464" s="74"/>
    </row>
    <row r="35465">
      <c r="H35465" s="74"/>
    </row>
    <row r="35466">
      <c r="H35466" s="74"/>
    </row>
    <row r="35467">
      <c r="H35467" s="74"/>
    </row>
    <row r="35468">
      <c r="H35468" s="74"/>
    </row>
    <row r="35469">
      <c r="H35469" s="74"/>
    </row>
    <row r="35470">
      <c r="H35470" s="74"/>
    </row>
    <row r="35471">
      <c r="H35471" s="74"/>
    </row>
    <row r="35472">
      <c r="H35472" s="74"/>
    </row>
    <row r="35473">
      <c r="H35473" s="74"/>
    </row>
    <row r="35474">
      <c r="H35474" s="74"/>
    </row>
    <row r="35475">
      <c r="H35475" s="74"/>
    </row>
    <row r="35476">
      <c r="H35476" s="74"/>
    </row>
    <row r="35477">
      <c r="H35477" s="74"/>
    </row>
    <row r="35478">
      <c r="H35478" s="74"/>
    </row>
    <row r="35479">
      <c r="H35479" s="74"/>
    </row>
    <row r="35480">
      <c r="H35480" s="74"/>
    </row>
    <row r="35481">
      <c r="H35481" s="74"/>
    </row>
    <row r="35482">
      <c r="H35482" s="74"/>
    </row>
    <row r="35483">
      <c r="H35483" s="74"/>
    </row>
    <row r="35484">
      <c r="H35484" s="74"/>
    </row>
    <row r="35485">
      <c r="H35485" s="74"/>
    </row>
    <row r="35486">
      <c r="H35486" s="74"/>
    </row>
    <row r="35487">
      <c r="H35487" s="74"/>
    </row>
    <row r="35488">
      <c r="H35488" s="74"/>
    </row>
    <row r="35489">
      <c r="H35489" s="74"/>
    </row>
    <row r="35490">
      <c r="H35490" s="74"/>
    </row>
    <row r="35491">
      <c r="H35491" s="74"/>
    </row>
    <row r="35492">
      <c r="H35492" s="74"/>
    </row>
    <row r="35493">
      <c r="H35493" s="74"/>
    </row>
    <row r="35494">
      <c r="H35494" s="74"/>
    </row>
    <row r="35495">
      <c r="H35495" s="74"/>
    </row>
    <row r="35496">
      <c r="H35496" s="74"/>
    </row>
    <row r="35497">
      <c r="H35497" s="74"/>
    </row>
    <row r="35498">
      <c r="H35498" s="74"/>
    </row>
    <row r="35499">
      <c r="H35499" s="74"/>
    </row>
    <row r="35500">
      <c r="H35500" s="74"/>
    </row>
    <row r="35501">
      <c r="H35501" s="74"/>
    </row>
    <row r="35502">
      <c r="H35502" s="74"/>
    </row>
    <row r="35503">
      <c r="H35503" s="74"/>
    </row>
    <row r="35504">
      <c r="H35504" s="74"/>
    </row>
    <row r="35505">
      <c r="H35505" s="74"/>
    </row>
    <row r="35506">
      <c r="H35506" s="74"/>
    </row>
    <row r="35507">
      <c r="H35507" s="74"/>
    </row>
    <row r="35508">
      <c r="H35508" s="74"/>
    </row>
    <row r="35509">
      <c r="H35509" s="74"/>
    </row>
    <row r="35510">
      <c r="H35510" s="74"/>
    </row>
    <row r="35511">
      <c r="H35511" s="74"/>
    </row>
    <row r="35512">
      <c r="H35512" s="74"/>
    </row>
    <row r="35513">
      <c r="H35513" s="74"/>
    </row>
    <row r="35514">
      <c r="H35514" s="74"/>
    </row>
    <row r="35515">
      <c r="H35515" s="74"/>
    </row>
    <row r="35516">
      <c r="H35516" s="74"/>
    </row>
    <row r="35517">
      <c r="H35517" s="74"/>
    </row>
    <row r="35518">
      <c r="H35518" s="74"/>
    </row>
    <row r="35519">
      <c r="H35519" s="74"/>
    </row>
    <row r="35520">
      <c r="H35520" s="74"/>
    </row>
    <row r="35521">
      <c r="H35521" s="74"/>
    </row>
    <row r="35522">
      <c r="H35522" s="74"/>
    </row>
    <row r="35523">
      <c r="H35523" s="74"/>
    </row>
    <row r="35524">
      <c r="H35524" s="74"/>
    </row>
    <row r="35525">
      <c r="H35525" s="74"/>
    </row>
    <row r="35526">
      <c r="H35526" s="74"/>
    </row>
    <row r="35527">
      <c r="H35527" s="74"/>
    </row>
    <row r="35528">
      <c r="H35528" s="74"/>
    </row>
    <row r="35529">
      <c r="H35529" s="74"/>
    </row>
    <row r="35530">
      <c r="H35530" s="74"/>
    </row>
    <row r="35531">
      <c r="H35531" s="74"/>
    </row>
    <row r="35532">
      <c r="H35532" s="74"/>
    </row>
    <row r="35533">
      <c r="H35533" s="74"/>
    </row>
    <row r="35534">
      <c r="H35534" s="74"/>
    </row>
    <row r="35535">
      <c r="H35535" s="74"/>
    </row>
    <row r="35536">
      <c r="H35536" s="74"/>
    </row>
    <row r="35537">
      <c r="H35537" s="74"/>
    </row>
    <row r="35538">
      <c r="H35538" s="74"/>
    </row>
    <row r="35539">
      <c r="H35539" s="74"/>
    </row>
    <row r="35540">
      <c r="H35540" s="74"/>
    </row>
    <row r="35541">
      <c r="H35541" s="74"/>
    </row>
    <row r="35542">
      <c r="H35542" s="74"/>
    </row>
    <row r="35543">
      <c r="H35543" s="74"/>
    </row>
    <row r="35544">
      <c r="H35544" s="74"/>
    </row>
    <row r="35545">
      <c r="H35545" s="74"/>
    </row>
    <row r="35546">
      <c r="H35546" s="74"/>
    </row>
    <row r="35547">
      <c r="H35547" s="74"/>
    </row>
    <row r="35548">
      <c r="H35548" s="74"/>
    </row>
    <row r="35549">
      <c r="H35549" s="74"/>
    </row>
    <row r="35550">
      <c r="H35550" s="74"/>
    </row>
    <row r="35551">
      <c r="H35551" s="74"/>
    </row>
    <row r="35552">
      <c r="H35552" s="74"/>
    </row>
    <row r="35553">
      <c r="H35553" s="74"/>
    </row>
    <row r="35554">
      <c r="H35554" s="74"/>
    </row>
    <row r="35555">
      <c r="H35555" s="74"/>
    </row>
    <row r="35556">
      <c r="H35556" s="74"/>
    </row>
    <row r="35557">
      <c r="H35557" s="74"/>
    </row>
    <row r="35558">
      <c r="H35558" s="74"/>
    </row>
    <row r="35559">
      <c r="H35559" s="74"/>
    </row>
    <row r="35560">
      <c r="H35560" s="74"/>
    </row>
    <row r="35561">
      <c r="H35561" s="74"/>
    </row>
    <row r="35562">
      <c r="H35562" s="74"/>
    </row>
    <row r="35563">
      <c r="H35563" s="74"/>
    </row>
    <row r="35564">
      <c r="H35564" s="74"/>
    </row>
    <row r="35565">
      <c r="H35565" s="74"/>
    </row>
    <row r="35566">
      <c r="H35566" s="74"/>
    </row>
    <row r="35567">
      <c r="H35567" s="74"/>
    </row>
    <row r="35568">
      <c r="H35568" s="74"/>
    </row>
    <row r="35569">
      <c r="H35569" s="74"/>
    </row>
    <row r="35570">
      <c r="H35570" s="74"/>
    </row>
    <row r="35571">
      <c r="H35571" s="74"/>
    </row>
    <row r="35572">
      <c r="H35572" s="74"/>
    </row>
    <row r="35573">
      <c r="H35573" s="74"/>
    </row>
    <row r="35574">
      <c r="H35574" s="74"/>
    </row>
    <row r="35575">
      <c r="H35575" s="74"/>
    </row>
    <row r="35576">
      <c r="H35576" s="74"/>
    </row>
    <row r="35577">
      <c r="H35577" s="74"/>
    </row>
    <row r="35578">
      <c r="H35578" s="74"/>
    </row>
    <row r="35579">
      <c r="H35579" s="74"/>
    </row>
    <row r="35580">
      <c r="H35580" s="74"/>
    </row>
    <row r="35581">
      <c r="H35581" s="74"/>
    </row>
    <row r="35582">
      <c r="H35582" s="74"/>
    </row>
    <row r="35583">
      <c r="H35583" s="74"/>
    </row>
    <row r="35584">
      <c r="H35584" s="74"/>
    </row>
    <row r="35585">
      <c r="H35585" s="74"/>
    </row>
    <row r="35586">
      <c r="H35586" s="74"/>
    </row>
    <row r="35587">
      <c r="H35587" s="74"/>
    </row>
    <row r="35588">
      <c r="H35588" s="74"/>
    </row>
    <row r="35589">
      <c r="H35589" s="74"/>
    </row>
    <row r="35590">
      <c r="H35590" s="74"/>
    </row>
    <row r="35591">
      <c r="H35591" s="74"/>
    </row>
    <row r="35592">
      <c r="H35592" s="74"/>
    </row>
    <row r="35593">
      <c r="H35593" s="74"/>
    </row>
    <row r="35594">
      <c r="H35594" s="74"/>
    </row>
    <row r="35595">
      <c r="H35595" s="74"/>
    </row>
    <row r="35596">
      <c r="H35596" s="74"/>
    </row>
    <row r="35597">
      <c r="H35597" s="74"/>
    </row>
    <row r="35598">
      <c r="H35598" s="74"/>
    </row>
    <row r="35599">
      <c r="H35599" s="74"/>
    </row>
    <row r="35600">
      <c r="H35600" s="74"/>
    </row>
    <row r="35601">
      <c r="H35601" s="74"/>
    </row>
    <row r="35602">
      <c r="H35602" s="74"/>
    </row>
    <row r="35603">
      <c r="H35603" s="74"/>
    </row>
    <row r="35604">
      <c r="H35604" s="74"/>
    </row>
    <row r="35605">
      <c r="H35605" s="74"/>
    </row>
    <row r="35606">
      <c r="H35606" s="74"/>
    </row>
    <row r="35607">
      <c r="H35607" s="74"/>
    </row>
    <row r="35608">
      <c r="H35608" s="74"/>
    </row>
    <row r="35609">
      <c r="H35609" s="74"/>
    </row>
    <row r="35610">
      <c r="H35610" s="74"/>
    </row>
    <row r="35611">
      <c r="H35611" s="74"/>
    </row>
    <row r="35612">
      <c r="H35612" s="74"/>
    </row>
    <row r="35613">
      <c r="H35613" s="74"/>
    </row>
    <row r="35614">
      <c r="H35614" s="74"/>
    </row>
    <row r="35615">
      <c r="H35615" s="74"/>
    </row>
    <row r="35616">
      <c r="H35616" s="74"/>
    </row>
    <row r="35617">
      <c r="H35617" s="74"/>
    </row>
    <row r="35618">
      <c r="H35618" s="74"/>
    </row>
    <row r="35619">
      <c r="H35619" s="74"/>
    </row>
    <row r="35620">
      <c r="H35620" s="74"/>
    </row>
    <row r="35621">
      <c r="H35621" s="74"/>
    </row>
    <row r="35622">
      <c r="H35622" s="74"/>
    </row>
    <row r="35623">
      <c r="H35623" s="74"/>
    </row>
    <row r="35624">
      <c r="H35624" s="74"/>
    </row>
    <row r="35625">
      <c r="H35625" s="74"/>
    </row>
    <row r="35626">
      <c r="H35626" s="74"/>
    </row>
    <row r="35627">
      <c r="H35627" s="74"/>
    </row>
    <row r="35628">
      <c r="H35628" s="74"/>
    </row>
    <row r="35629">
      <c r="H35629" s="74"/>
    </row>
    <row r="35630">
      <c r="H35630" s="74"/>
    </row>
    <row r="35631">
      <c r="H35631" s="74"/>
    </row>
    <row r="35632">
      <c r="H35632" s="74"/>
    </row>
    <row r="35633">
      <c r="H35633" s="74"/>
    </row>
    <row r="35634">
      <c r="H35634" s="74"/>
    </row>
    <row r="35635">
      <c r="H35635" s="74"/>
    </row>
    <row r="35636">
      <c r="H35636" s="74"/>
    </row>
    <row r="35637">
      <c r="H35637" s="74"/>
    </row>
    <row r="35638">
      <c r="H35638" s="74"/>
    </row>
    <row r="35639">
      <c r="H35639" s="74"/>
    </row>
    <row r="35640">
      <c r="H35640" s="74"/>
    </row>
    <row r="35641">
      <c r="H35641" s="74"/>
    </row>
    <row r="35642">
      <c r="H35642" s="74"/>
    </row>
    <row r="35643">
      <c r="H35643" s="74"/>
    </row>
    <row r="35644">
      <c r="H35644" s="74"/>
    </row>
    <row r="35645">
      <c r="H35645" s="74"/>
    </row>
    <row r="35646">
      <c r="H35646" s="74"/>
    </row>
    <row r="35647">
      <c r="H35647" s="74"/>
    </row>
    <row r="35648">
      <c r="H35648" s="74"/>
    </row>
    <row r="35649">
      <c r="H35649" s="74"/>
    </row>
    <row r="35650">
      <c r="H35650" s="74"/>
    </row>
    <row r="35651">
      <c r="H35651" s="74"/>
    </row>
    <row r="35652">
      <c r="H35652" s="74"/>
    </row>
    <row r="35653">
      <c r="H35653" s="74"/>
    </row>
    <row r="35654">
      <c r="H35654" s="74"/>
    </row>
    <row r="35655">
      <c r="H35655" s="74"/>
    </row>
    <row r="35656">
      <c r="H35656" s="74"/>
    </row>
    <row r="35657">
      <c r="H35657" s="74"/>
    </row>
    <row r="35658">
      <c r="H35658" s="74"/>
    </row>
    <row r="35659">
      <c r="H35659" s="74"/>
    </row>
    <row r="35660">
      <c r="H35660" s="74"/>
    </row>
    <row r="35661">
      <c r="H35661" s="74"/>
    </row>
    <row r="35662">
      <c r="H35662" s="74"/>
    </row>
    <row r="35663">
      <c r="H35663" s="74"/>
    </row>
    <row r="35664">
      <c r="H35664" s="74"/>
    </row>
    <row r="35665">
      <c r="H35665" s="74"/>
    </row>
    <row r="35666">
      <c r="H35666" s="74"/>
    </row>
    <row r="35667">
      <c r="H35667" s="74"/>
    </row>
    <row r="35668">
      <c r="H35668" s="74"/>
    </row>
    <row r="35669">
      <c r="H35669" s="74"/>
    </row>
    <row r="35670">
      <c r="H35670" s="74"/>
    </row>
    <row r="35671">
      <c r="H35671" s="74"/>
    </row>
    <row r="35672">
      <c r="H35672" s="74"/>
    </row>
    <row r="35673">
      <c r="H35673" s="74"/>
    </row>
    <row r="35674">
      <c r="H35674" s="74"/>
    </row>
    <row r="35675">
      <c r="H35675" s="74"/>
    </row>
    <row r="35676">
      <c r="H35676" s="74"/>
    </row>
    <row r="35677">
      <c r="H35677" s="74"/>
    </row>
    <row r="35678">
      <c r="H35678" s="74"/>
    </row>
    <row r="35679">
      <c r="H35679" s="74"/>
    </row>
    <row r="35680">
      <c r="H35680" s="74"/>
    </row>
    <row r="35681">
      <c r="H35681" s="74"/>
    </row>
    <row r="35682">
      <c r="H35682" s="74"/>
    </row>
    <row r="35683">
      <c r="H35683" s="74"/>
    </row>
    <row r="35684">
      <c r="H35684" s="74"/>
    </row>
    <row r="35685">
      <c r="H35685" s="74"/>
    </row>
    <row r="35686">
      <c r="H35686" s="74"/>
    </row>
    <row r="35687">
      <c r="H35687" s="74"/>
    </row>
    <row r="35688">
      <c r="H35688" s="74"/>
    </row>
    <row r="35689">
      <c r="H35689" s="74"/>
    </row>
    <row r="35690">
      <c r="H35690" s="74"/>
    </row>
    <row r="35691">
      <c r="H35691" s="74"/>
    </row>
    <row r="35692">
      <c r="H35692" s="74"/>
    </row>
    <row r="35693">
      <c r="H35693" s="74"/>
    </row>
    <row r="35694">
      <c r="H35694" s="74"/>
    </row>
    <row r="35695">
      <c r="H35695" s="74"/>
    </row>
    <row r="35696">
      <c r="H35696" s="74"/>
    </row>
    <row r="35697">
      <c r="H35697" s="74"/>
    </row>
    <row r="35698">
      <c r="H35698" s="74"/>
    </row>
    <row r="35699">
      <c r="H35699" s="74"/>
    </row>
    <row r="35700">
      <c r="H35700" s="74"/>
    </row>
    <row r="35701">
      <c r="H35701" s="74"/>
    </row>
    <row r="35702">
      <c r="H35702" s="74"/>
    </row>
    <row r="35703">
      <c r="H35703" s="74"/>
    </row>
    <row r="35704">
      <c r="H35704" s="74"/>
    </row>
    <row r="35705">
      <c r="H35705" s="74"/>
    </row>
    <row r="35706">
      <c r="H35706" s="74"/>
    </row>
    <row r="35707">
      <c r="H35707" s="74"/>
    </row>
    <row r="35708">
      <c r="H35708" s="74"/>
    </row>
    <row r="35709">
      <c r="H35709" s="74"/>
    </row>
    <row r="35710">
      <c r="H35710" s="74"/>
    </row>
    <row r="35711">
      <c r="H35711" s="74"/>
    </row>
    <row r="35712">
      <c r="H35712" s="74"/>
    </row>
    <row r="35713">
      <c r="H35713" s="74"/>
    </row>
    <row r="35714">
      <c r="H35714" s="74"/>
    </row>
    <row r="35715">
      <c r="H35715" s="74"/>
    </row>
    <row r="35716">
      <c r="H35716" s="74"/>
    </row>
    <row r="35717">
      <c r="H35717" s="74"/>
    </row>
    <row r="35718">
      <c r="H35718" s="74"/>
    </row>
    <row r="35719">
      <c r="H35719" s="74"/>
    </row>
    <row r="35720">
      <c r="H35720" s="74"/>
    </row>
    <row r="35721">
      <c r="H35721" s="74"/>
    </row>
    <row r="35722">
      <c r="H35722" s="74"/>
    </row>
    <row r="35723">
      <c r="H35723" s="74"/>
    </row>
    <row r="35724">
      <c r="H35724" s="74"/>
    </row>
    <row r="35725">
      <c r="H35725" s="74"/>
    </row>
    <row r="35726">
      <c r="H35726" s="74"/>
    </row>
    <row r="35727">
      <c r="H35727" s="74"/>
    </row>
    <row r="35728">
      <c r="H35728" s="74"/>
    </row>
    <row r="35729">
      <c r="H35729" s="74"/>
    </row>
    <row r="35730">
      <c r="H35730" s="74"/>
    </row>
    <row r="35731">
      <c r="H35731" s="74"/>
    </row>
    <row r="35732">
      <c r="H35732" s="74"/>
    </row>
    <row r="35733">
      <c r="H35733" s="74"/>
    </row>
    <row r="35734">
      <c r="H35734" s="74"/>
    </row>
    <row r="35735">
      <c r="H35735" s="74"/>
    </row>
    <row r="35736">
      <c r="H35736" s="74"/>
    </row>
    <row r="35737">
      <c r="H35737" s="74"/>
    </row>
    <row r="35738">
      <c r="H35738" s="74"/>
    </row>
    <row r="35739">
      <c r="H35739" s="74"/>
    </row>
    <row r="35740">
      <c r="H35740" s="74"/>
    </row>
    <row r="35741">
      <c r="H35741" s="74"/>
    </row>
    <row r="35742">
      <c r="H35742" s="74"/>
    </row>
    <row r="35743">
      <c r="H35743" s="74"/>
    </row>
    <row r="35744">
      <c r="H35744" s="74"/>
    </row>
    <row r="35745">
      <c r="H35745" s="74"/>
    </row>
    <row r="35746">
      <c r="H35746" s="74"/>
    </row>
    <row r="35747">
      <c r="H35747" s="74"/>
    </row>
    <row r="35748">
      <c r="H35748" s="74"/>
    </row>
    <row r="35749">
      <c r="H35749" s="74"/>
    </row>
    <row r="35750">
      <c r="H35750" s="74"/>
    </row>
    <row r="35751">
      <c r="H35751" s="74"/>
    </row>
    <row r="35752">
      <c r="H35752" s="74"/>
    </row>
    <row r="35753">
      <c r="H35753" s="74"/>
    </row>
    <row r="35754">
      <c r="H35754" s="74"/>
    </row>
    <row r="35755">
      <c r="H35755" s="74"/>
    </row>
    <row r="35756">
      <c r="H35756" s="74"/>
    </row>
    <row r="35757">
      <c r="H35757" s="74"/>
    </row>
    <row r="35758">
      <c r="H35758" s="74"/>
    </row>
    <row r="35759">
      <c r="H35759" s="74"/>
    </row>
    <row r="35760">
      <c r="H35760" s="74"/>
    </row>
    <row r="35761">
      <c r="H35761" s="74"/>
    </row>
    <row r="35762">
      <c r="H35762" s="74"/>
    </row>
    <row r="35763">
      <c r="H35763" s="74"/>
    </row>
    <row r="35764">
      <c r="H35764" s="74"/>
    </row>
    <row r="35765">
      <c r="H35765" s="74"/>
    </row>
    <row r="35766">
      <c r="H35766" s="74"/>
    </row>
    <row r="35767">
      <c r="H35767" s="74"/>
    </row>
    <row r="35768">
      <c r="H35768" s="74"/>
    </row>
    <row r="35769">
      <c r="H35769" s="74"/>
    </row>
    <row r="35770">
      <c r="H35770" s="74"/>
    </row>
    <row r="35771">
      <c r="H35771" s="74"/>
    </row>
    <row r="35772">
      <c r="H35772" s="74"/>
    </row>
    <row r="35773">
      <c r="H35773" s="74"/>
    </row>
    <row r="35774">
      <c r="H35774" s="74"/>
    </row>
    <row r="35775">
      <c r="H35775" s="74"/>
    </row>
    <row r="35776">
      <c r="H35776" s="74"/>
    </row>
    <row r="35777">
      <c r="H35777" s="74"/>
    </row>
    <row r="35778">
      <c r="H35778" s="74"/>
    </row>
    <row r="35779">
      <c r="H35779" s="74"/>
    </row>
    <row r="35780">
      <c r="H35780" s="74"/>
    </row>
    <row r="35781">
      <c r="H35781" s="74"/>
    </row>
    <row r="35782">
      <c r="H35782" s="74"/>
    </row>
    <row r="35783">
      <c r="H35783" s="74"/>
    </row>
    <row r="35784">
      <c r="H35784" s="74"/>
    </row>
    <row r="35785">
      <c r="H35785" s="74"/>
    </row>
    <row r="35786">
      <c r="H35786" s="74"/>
    </row>
    <row r="35787">
      <c r="H35787" s="74"/>
    </row>
    <row r="35788">
      <c r="H35788" s="74"/>
    </row>
    <row r="35789">
      <c r="H35789" s="74"/>
    </row>
    <row r="35790">
      <c r="H35790" s="74"/>
    </row>
    <row r="35791">
      <c r="H35791" s="74"/>
    </row>
    <row r="35792">
      <c r="H35792" s="74"/>
    </row>
    <row r="35793">
      <c r="H35793" s="74"/>
    </row>
    <row r="35794">
      <c r="H35794" s="74"/>
    </row>
    <row r="35795">
      <c r="H35795" s="74"/>
    </row>
    <row r="35796">
      <c r="H35796" s="74"/>
    </row>
    <row r="35797">
      <c r="H35797" s="74"/>
    </row>
    <row r="35798">
      <c r="H35798" s="74"/>
    </row>
    <row r="35799">
      <c r="H35799" s="74"/>
    </row>
    <row r="35800">
      <c r="H35800" s="74"/>
    </row>
    <row r="35801">
      <c r="H35801" s="74"/>
    </row>
    <row r="35802">
      <c r="H35802" s="74"/>
    </row>
    <row r="35803">
      <c r="H35803" s="74"/>
    </row>
    <row r="35804">
      <c r="H35804" s="74"/>
    </row>
    <row r="35805">
      <c r="H35805" s="74"/>
    </row>
    <row r="35806">
      <c r="H35806" s="74"/>
    </row>
    <row r="35807">
      <c r="H35807" s="74"/>
    </row>
    <row r="35808">
      <c r="H35808" s="74"/>
    </row>
    <row r="35809">
      <c r="H35809" s="74"/>
    </row>
    <row r="35810">
      <c r="H35810" s="74"/>
    </row>
    <row r="35811">
      <c r="H35811" s="74"/>
    </row>
    <row r="35812">
      <c r="H35812" s="74"/>
    </row>
    <row r="35813">
      <c r="H35813" s="74"/>
    </row>
    <row r="35814">
      <c r="H35814" s="74"/>
    </row>
    <row r="35815">
      <c r="H35815" s="74"/>
    </row>
    <row r="35816">
      <c r="H35816" s="74"/>
    </row>
    <row r="35817">
      <c r="H35817" s="74"/>
    </row>
    <row r="35818">
      <c r="H35818" s="74"/>
    </row>
    <row r="35819">
      <c r="H35819" s="74"/>
    </row>
    <row r="35820">
      <c r="H35820" s="74"/>
    </row>
    <row r="35821">
      <c r="H35821" s="74"/>
    </row>
    <row r="35822">
      <c r="H35822" s="74"/>
    </row>
    <row r="35823">
      <c r="H35823" s="74"/>
    </row>
    <row r="35824">
      <c r="H35824" s="74"/>
    </row>
    <row r="35825">
      <c r="H35825" s="74"/>
    </row>
    <row r="35826">
      <c r="H35826" s="74"/>
    </row>
    <row r="35827">
      <c r="H35827" s="74"/>
    </row>
    <row r="35828">
      <c r="H35828" s="74"/>
    </row>
    <row r="35829">
      <c r="H35829" s="74"/>
    </row>
    <row r="35830">
      <c r="H35830" s="74"/>
    </row>
    <row r="35831">
      <c r="H35831" s="74"/>
    </row>
    <row r="35832">
      <c r="H35832" s="74"/>
    </row>
    <row r="35833">
      <c r="H35833" s="74"/>
    </row>
    <row r="35834">
      <c r="H35834" s="74"/>
    </row>
    <row r="35835">
      <c r="H35835" s="74"/>
    </row>
    <row r="35836">
      <c r="H35836" s="74"/>
    </row>
    <row r="35837">
      <c r="H35837" s="74"/>
    </row>
    <row r="35838">
      <c r="H35838" s="74"/>
    </row>
    <row r="35839">
      <c r="H35839" s="74"/>
    </row>
    <row r="35840">
      <c r="H35840" s="74"/>
    </row>
    <row r="35841">
      <c r="H35841" s="74"/>
    </row>
    <row r="35842">
      <c r="H35842" s="74"/>
    </row>
    <row r="35843">
      <c r="H35843" s="74"/>
    </row>
    <row r="35844">
      <c r="H35844" s="74"/>
    </row>
    <row r="35845">
      <c r="H35845" s="74"/>
    </row>
    <row r="35846">
      <c r="H35846" s="74"/>
    </row>
    <row r="35847">
      <c r="H35847" s="74"/>
    </row>
    <row r="35848">
      <c r="H35848" s="74"/>
    </row>
    <row r="35849">
      <c r="H35849" s="74"/>
    </row>
    <row r="35850">
      <c r="H35850" s="74"/>
    </row>
    <row r="35851">
      <c r="H35851" s="74"/>
    </row>
    <row r="35852">
      <c r="H35852" s="74"/>
    </row>
    <row r="35853">
      <c r="H35853" s="74"/>
    </row>
    <row r="35854">
      <c r="H35854" s="74"/>
    </row>
    <row r="35855">
      <c r="H35855" s="74"/>
    </row>
    <row r="35856">
      <c r="H35856" s="74"/>
    </row>
    <row r="35857">
      <c r="H35857" s="74"/>
    </row>
    <row r="35858">
      <c r="H35858" s="74"/>
    </row>
    <row r="35859">
      <c r="H35859" s="74"/>
    </row>
    <row r="35860">
      <c r="H35860" s="74"/>
    </row>
    <row r="35861">
      <c r="H35861" s="74"/>
    </row>
    <row r="35862">
      <c r="H35862" s="74"/>
    </row>
    <row r="35863">
      <c r="H35863" s="74"/>
    </row>
    <row r="35864">
      <c r="H35864" s="74"/>
    </row>
    <row r="35865">
      <c r="H35865" s="74"/>
    </row>
    <row r="35866">
      <c r="H35866" s="74"/>
    </row>
    <row r="35867">
      <c r="H35867" s="74"/>
    </row>
    <row r="35868">
      <c r="H35868" s="74"/>
    </row>
    <row r="35869">
      <c r="H35869" s="74"/>
    </row>
    <row r="35870">
      <c r="H35870" s="74"/>
    </row>
    <row r="35871">
      <c r="H35871" s="74"/>
    </row>
    <row r="35872">
      <c r="H35872" s="74"/>
    </row>
    <row r="35873">
      <c r="H35873" s="74"/>
    </row>
    <row r="35874">
      <c r="H35874" s="74"/>
    </row>
    <row r="35875">
      <c r="H35875" s="74"/>
    </row>
    <row r="35876">
      <c r="H35876" s="74"/>
    </row>
    <row r="35877">
      <c r="H35877" s="74"/>
    </row>
    <row r="35878">
      <c r="H35878" s="74"/>
    </row>
    <row r="35879">
      <c r="H35879" s="74"/>
    </row>
    <row r="35880">
      <c r="H35880" s="74"/>
    </row>
    <row r="35881">
      <c r="H35881" s="74"/>
    </row>
    <row r="35882">
      <c r="H35882" s="74"/>
    </row>
    <row r="35883">
      <c r="H35883" s="74"/>
    </row>
    <row r="35884">
      <c r="H35884" s="74"/>
    </row>
    <row r="35885">
      <c r="H35885" s="74"/>
    </row>
    <row r="35886">
      <c r="H35886" s="74"/>
    </row>
    <row r="35887">
      <c r="H35887" s="74"/>
    </row>
    <row r="35888">
      <c r="H35888" s="74"/>
    </row>
    <row r="35889">
      <c r="H35889" s="74"/>
    </row>
    <row r="35890">
      <c r="H35890" s="74"/>
    </row>
    <row r="35891">
      <c r="H35891" s="74"/>
    </row>
    <row r="35892">
      <c r="H35892" s="74"/>
    </row>
    <row r="35893">
      <c r="H35893" s="74"/>
    </row>
    <row r="35894">
      <c r="H35894" s="74"/>
    </row>
    <row r="35895">
      <c r="H35895" s="74"/>
    </row>
    <row r="35896">
      <c r="H35896" s="74"/>
    </row>
    <row r="35897">
      <c r="H35897" s="74"/>
    </row>
    <row r="35898">
      <c r="H35898" s="74"/>
    </row>
    <row r="35899">
      <c r="H35899" s="74"/>
    </row>
    <row r="35900">
      <c r="H35900" s="74"/>
    </row>
    <row r="35901">
      <c r="H35901" s="74"/>
    </row>
    <row r="35902">
      <c r="H35902" s="74"/>
    </row>
    <row r="35903">
      <c r="H35903" s="74"/>
    </row>
    <row r="35904">
      <c r="H35904" s="74"/>
    </row>
    <row r="35905">
      <c r="H35905" s="74"/>
    </row>
    <row r="35906">
      <c r="H35906" s="74"/>
    </row>
    <row r="35907">
      <c r="H35907" s="74"/>
    </row>
    <row r="35908">
      <c r="H35908" s="74"/>
    </row>
    <row r="35909">
      <c r="H35909" s="74"/>
    </row>
    <row r="35910">
      <c r="H35910" s="74"/>
    </row>
    <row r="35911">
      <c r="H35911" s="74"/>
    </row>
    <row r="35912">
      <c r="H35912" s="74"/>
    </row>
    <row r="35913">
      <c r="H35913" s="74"/>
    </row>
    <row r="35914">
      <c r="H35914" s="74"/>
    </row>
    <row r="35915">
      <c r="H35915" s="74"/>
    </row>
    <row r="35916">
      <c r="H35916" s="74"/>
    </row>
    <row r="35917">
      <c r="H35917" s="74"/>
    </row>
    <row r="35918">
      <c r="H35918" s="74"/>
    </row>
    <row r="35919">
      <c r="H35919" s="74"/>
    </row>
    <row r="35920">
      <c r="H35920" s="74"/>
    </row>
    <row r="35921">
      <c r="H35921" s="74"/>
    </row>
    <row r="35922">
      <c r="H35922" s="74"/>
    </row>
    <row r="35923">
      <c r="H35923" s="74"/>
    </row>
    <row r="35924">
      <c r="H35924" s="74"/>
    </row>
    <row r="35925">
      <c r="H35925" s="74"/>
    </row>
    <row r="35926">
      <c r="H35926" s="74"/>
    </row>
    <row r="35927">
      <c r="H35927" s="74"/>
    </row>
    <row r="35928">
      <c r="H35928" s="74"/>
    </row>
    <row r="35929">
      <c r="H35929" s="74"/>
    </row>
    <row r="35930">
      <c r="H35930" s="74"/>
    </row>
    <row r="35931">
      <c r="H35931" s="74"/>
    </row>
    <row r="35932">
      <c r="H35932" s="74"/>
    </row>
    <row r="35933">
      <c r="H35933" s="74"/>
    </row>
    <row r="35934">
      <c r="H35934" s="74"/>
    </row>
    <row r="35935">
      <c r="H35935" s="74"/>
    </row>
    <row r="35936">
      <c r="H35936" s="74"/>
    </row>
    <row r="35937">
      <c r="H35937" s="74"/>
    </row>
    <row r="35938">
      <c r="H35938" s="74"/>
    </row>
    <row r="35939">
      <c r="H35939" s="74"/>
    </row>
    <row r="35940">
      <c r="H35940" s="74"/>
    </row>
    <row r="35941">
      <c r="H35941" s="74"/>
    </row>
    <row r="35942">
      <c r="H35942" s="74"/>
    </row>
    <row r="35943">
      <c r="H35943" s="74"/>
    </row>
    <row r="35944">
      <c r="H35944" s="74"/>
    </row>
    <row r="35945">
      <c r="H35945" s="74"/>
    </row>
    <row r="35946">
      <c r="H35946" s="74"/>
    </row>
    <row r="35947">
      <c r="H35947" s="74"/>
    </row>
    <row r="35948">
      <c r="H35948" s="74"/>
    </row>
    <row r="35949">
      <c r="H35949" s="74"/>
    </row>
    <row r="35950">
      <c r="H35950" s="74"/>
    </row>
    <row r="35951">
      <c r="H35951" s="74"/>
    </row>
    <row r="35952">
      <c r="H35952" s="74"/>
    </row>
    <row r="35953">
      <c r="H35953" s="74"/>
    </row>
    <row r="35954">
      <c r="H35954" s="74"/>
    </row>
    <row r="35955">
      <c r="H35955" s="74"/>
    </row>
    <row r="35956">
      <c r="H35956" s="74"/>
    </row>
    <row r="35957">
      <c r="H35957" s="74"/>
    </row>
    <row r="35958">
      <c r="H35958" s="74"/>
    </row>
    <row r="35959">
      <c r="H35959" s="74"/>
    </row>
    <row r="35960">
      <c r="H35960" s="74"/>
    </row>
    <row r="35961">
      <c r="H35961" s="74"/>
    </row>
    <row r="35962">
      <c r="H35962" s="74"/>
    </row>
    <row r="35963">
      <c r="H35963" s="74"/>
    </row>
    <row r="35964">
      <c r="H35964" s="74"/>
    </row>
    <row r="35965">
      <c r="H35965" s="74"/>
    </row>
    <row r="35966">
      <c r="H35966" s="74"/>
    </row>
    <row r="35967">
      <c r="H35967" s="74"/>
    </row>
    <row r="35968">
      <c r="H35968" s="74"/>
    </row>
    <row r="35969">
      <c r="H35969" s="74"/>
    </row>
    <row r="35970">
      <c r="H35970" s="74"/>
    </row>
    <row r="35971">
      <c r="H35971" s="74"/>
    </row>
    <row r="35972">
      <c r="H35972" s="74"/>
    </row>
    <row r="35973">
      <c r="H35973" s="74"/>
    </row>
    <row r="35974">
      <c r="H35974" s="74"/>
    </row>
    <row r="35975">
      <c r="H35975" s="74"/>
    </row>
    <row r="35976">
      <c r="H35976" s="74"/>
    </row>
    <row r="35977">
      <c r="H35977" s="74"/>
    </row>
    <row r="35978">
      <c r="H35978" s="74"/>
    </row>
    <row r="35979">
      <c r="H35979" s="74"/>
    </row>
    <row r="35980">
      <c r="H35980" s="74"/>
    </row>
    <row r="35981">
      <c r="H35981" s="74"/>
    </row>
    <row r="35982">
      <c r="H35982" s="74"/>
    </row>
    <row r="35983">
      <c r="H35983" s="74"/>
    </row>
    <row r="35984">
      <c r="H35984" s="74"/>
    </row>
    <row r="35985">
      <c r="H35985" s="74"/>
    </row>
    <row r="35986">
      <c r="H35986" s="74"/>
    </row>
    <row r="35987">
      <c r="H35987" s="74"/>
    </row>
    <row r="35988">
      <c r="H35988" s="74"/>
    </row>
    <row r="35989">
      <c r="H35989" s="74"/>
    </row>
    <row r="35990">
      <c r="H35990" s="74"/>
    </row>
    <row r="35991">
      <c r="H35991" s="74"/>
    </row>
    <row r="35992">
      <c r="H35992" s="74"/>
    </row>
    <row r="35993">
      <c r="H35993" s="74"/>
    </row>
    <row r="35994">
      <c r="H35994" s="74"/>
    </row>
    <row r="35995">
      <c r="H35995" s="74"/>
    </row>
    <row r="35996">
      <c r="H35996" s="74"/>
    </row>
    <row r="35997">
      <c r="H35997" s="74"/>
    </row>
    <row r="35998">
      <c r="H35998" s="74"/>
    </row>
    <row r="35999">
      <c r="H35999" s="74"/>
    </row>
    <row r="36000">
      <c r="H36000" s="74"/>
    </row>
    <row r="36001">
      <c r="H36001" s="74"/>
    </row>
    <row r="36002">
      <c r="H36002" s="74"/>
    </row>
    <row r="36003">
      <c r="H36003" s="74"/>
    </row>
    <row r="36004">
      <c r="H36004" s="74"/>
    </row>
    <row r="36005">
      <c r="H36005" s="74"/>
    </row>
    <row r="36006">
      <c r="H36006" s="74"/>
    </row>
    <row r="36007">
      <c r="H36007" s="74"/>
    </row>
    <row r="36008">
      <c r="H36008" s="74"/>
    </row>
    <row r="36009">
      <c r="H36009" s="74"/>
    </row>
    <row r="36010">
      <c r="H36010" s="74"/>
    </row>
    <row r="36011">
      <c r="H36011" s="74"/>
    </row>
    <row r="36012">
      <c r="H36012" s="74"/>
    </row>
    <row r="36013">
      <c r="H36013" s="74"/>
    </row>
    <row r="36014">
      <c r="H36014" s="74"/>
    </row>
    <row r="36015">
      <c r="H36015" s="74"/>
    </row>
    <row r="36016">
      <c r="H36016" s="74"/>
    </row>
    <row r="36017">
      <c r="H36017" s="74"/>
    </row>
    <row r="36018">
      <c r="H36018" s="74"/>
    </row>
    <row r="36019">
      <c r="H36019" s="74"/>
    </row>
    <row r="36020">
      <c r="H36020" s="74"/>
    </row>
    <row r="36021">
      <c r="H36021" s="74"/>
    </row>
    <row r="36022">
      <c r="H36022" s="74"/>
    </row>
    <row r="36023">
      <c r="H36023" s="74"/>
    </row>
    <row r="36024">
      <c r="H36024" s="74"/>
    </row>
    <row r="36025">
      <c r="H36025" s="74"/>
    </row>
    <row r="36026">
      <c r="H36026" s="74"/>
    </row>
    <row r="36027">
      <c r="H36027" s="74"/>
    </row>
    <row r="36028">
      <c r="H36028" s="74"/>
    </row>
    <row r="36029">
      <c r="H36029" s="74"/>
    </row>
    <row r="36030">
      <c r="H36030" s="74"/>
    </row>
    <row r="36031">
      <c r="H36031" s="74"/>
    </row>
    <row r="36032">
      <c r="H36032" s="74"/>
    </row>
    <row r="36033">
      <c r="H36033" s="74"/>
    </row>
    <row r="36034">
      <c r="H36034" s="74"/>
    </row>
    <row r="36035">
      <c r="H36035" s="74"/>
    </row>
    <row r="36036">
      <c r="H36036" s="74"/>
    </row>
    <row r="36037">
      <c r="H36037" s="74"/>
    </row>
    <row r="36038">
      <c r="H36038" s="74"/>
    </row>
    <row r="36039">
      <c r="H36039" s="74"/>
    </row>
    <row r="36040">
      <c r="H36040" s="74"/>
    </row>
    <row r="36041">
      <c r="H36041" s="74"/>
    </row>
    <row r="36042">
      <c r="H36042" s="74"/>
    </row>
    <row r="36043">
      <c r="H36043" s="74"/>
    </row>
    <row r="36044">
      <c r="H36044" s="74"/>
    </row>
    <row r="36045">
      <c r="H36045" s="74"/>
    </row>
    <row r="36046">
      <c r="H36046" s="74"/>
    </row>
    <row r="36047">
      <c r="H36047" s="74"/>
    </row>
    <row r="36048">
      <c r="H36048" s="74"/>
    </row>
    <row r="36049">
      <c r="H36049" s="74"/>
    </row>
    <row r="36050">
      <c r="H36050" s="74"/>
    </row>
    <row r="36051">
      <c r="H36051" s="74"/>
    </row>
    <row r="36052">
      <c r="H36052" s="74"/>
    </row>
    <row r="36053">
      <c r="H36053" s="74"/>
    </row>
    <row r="36054">
      <c r="H36054" s="74"/>
    </row>
    <row r="36055">
      <c r="H36055" s="74"/>
    </row>
    <row r="36056">
      <c r="H36056" s="74"/>
    </row>
    <row r="36057">
      <c r="H36057" s="74"/>
    </row>
    <row r="36058">
      <c r="H36058" s="74"/>
    </row>
    <row r="36059">
      <c r="H36059" s="74"/>
    </row>
    <row r="36060">
      <c r="H36060" s="74"/>
    </row>
    <row r="36061">
      <c r="H36061" s="74"/>
    </row>
    <row r="36062">
      <c r="H36062" s="74"/>
    </row>
    <row r="36063">
      <c r="H36063" s="74"/>
    </row>
    <row r="36064">
      <c r="H36064" s="74"/>
    </row>
    <row r="36065">
      <c r="H36065" s="74"/>
    </row>
    <row r="36066">
      <c r="H36066" s="74"/>
    </row>
    <row r="36067">
      <c r="H36067" s="74"/>
    </row>
    <row r="36068">
      <c r="H36068" s="74"/>
    </row>
    <row r="36069">
      <c r="H36069" s="74"/>
    </row>
    <row r="36070">
      <c r="H36070" s="74"/>
    </row>
    <row r="36071">
      <c r="H36071" s="74"/>
    </row>
    <row r="36072">
      <c r="H36072" s="74"/>
    </row>
    <row r="36073">
      <c r="H36073" s="74"/>
    </row>
    <row r="36074">
      <c r="H36074" s="74"/>
    </row>
    <row r="36075">
      <c r="H36075" s="74"/>
    </row>
    <row r="36076">
      <c r="H36076" s="74"/>
    </row>
    <row r="36077">
      <c r="H36077" s="74"/>
    </row>
    <row r="36078">
      <c r="H36078" s="74"/>
    </row>
    <row r="36079">
      <c r="H36079" s="74"/>
    </row>
    <row r="36080">
      <c r="H36080" s="74"/>
    </row>
    <row r="36081">
      <c r="H36081" s="74"/>
    </row>
    <row r="36082">
      <c r="H36082" s="74"/>
    </row>
    <row r="36083">
      <c r="H36083" s="74"/>
    </row>
    <row r="36084">
      <c r="H36084" s="74"/>
    </row>
    <row r="36085">
      <c r="H36085" s="74"/>
    </row>
    <row r="36086">
      <c r="H36086" s="74"/>
    </row>
    <row r="36087">
      <c r="H36087" s="74"/>
    </row>
    <row r="36088">
      <c r="H36088" s="74"/>
    </row>
    <row r="36089">
      <c r="H36089" s="74"/>
    </row>
    <row r="36090">
      <c r="H36090" s="74"/>
    </row>
    <row r="36091">
      <c r="H36091" s="74"/>
    </row>
    <row r="36092">
      <c r="H36092" s="74"/>
    </row>
    <row r="36093">
      <c r="H36093" s="74"/>
    </row>
    <row r="36094">
      <c r="H36094" s="74"/>
    </row>
    <row r="36095">
      <c r="H36095" s="74"/>
    </row>
    <row r="36096">
      <c r="H36096" s="74"/>
    </row>
    <row r="36097">
      <c r="H36097" s="74"/>
    </row>
    <row r="36098">
      <c r="H36098" s="74"/>
    </row>
    <row r="36099">
      <c r="H36099" s="74"/>
    </row>
    <row r="36100">
      <c r="H36100" s="74"/>
    </row>
    <row r="36101">
      <c r="H36101" s="74"/>
    </row>
    <row r="36102">
      <c r="H36102" s="74"/>
    </row>
    <row r="36103">
      <c r="H36103" s="74"/>
    </row>
    <row r="36104">
      <c r="H36104" s="74"/>
    </row>
    <row r="36105">
      <c r="H36105" s="74"/>
    </row>
    <row r="36106">
      <c r="H36106" s="74"/>
    </row>
    <row r="36107">
      <c r="H36107" s="74"/>
    </row>
    <row r="36108">
      <c r="H36108" s="74"/>
    </row>
    <row r="36109">
      <c r="H36109" s="74"/>
    </row>
    <row r="36110">
      <c r="H36110" s="74"/>
    </row>
    <row r="36111">
      <c r="H36111" s="74"/>
    </row>
    <row r="36112">
      <c r="H36112" s="74"/>
    </row>
    <row r="36113">
      <c r="H36113" s="74"/>
    </row>
    <row r="36114">
      <c r="H36114" s="74"/>
    </row>
    <row r="36115">
      <c r="H36115" s="74"/>
    </row>
    <row r="36116">
      <c r="H36116" s="74"/>
    </row>
    <row r="36117">
      <c r="H36117" s="74"/>
    </row>
    <row r="36118">
      <c r="H36118" s="74"/>
    </row>
    <row r="36119">
      <c r="H36119" s="74"/>
    </row>
    <row r="36120">
      <c r="H36120" s="74"/>
    </row>
    <row r="36121">
      <c r="H36121" s="74"/>
    </row>
    <row r="36122">
      <c r="H36122" s="74"/>
    </row>
    <row r="36123">
      <c r="H36123" s="74"/>
    </row>
    <row r="36124">
      <c r="H36124" s="74"/>
    </row>
    <row r="36125">
      <c r="H36125" s="74"/>
    </row>
    <row r="36126">
      <c r="H36126" s="74"/>
    </row>
    <row r="36127">
      <c r="H36127" s="74"/>
    </row>
    <row r="36128">
      <c r="H36128" s="74"/>
    </row>
    <row r="36129">
      <c r="H36129" s="74"/>
    </row>
    <row r="36130">
      <c r="H36130" s="74"/>
    </row>
    <row r="36131">
      <c r="H36131" s="74"/>
    </row>
    <row r="36132">
      <c r="H36132" s="74"/>
    </row>
    <row r="36133">
      <c r="H36133" s="74"/>
    </row>
    <row r="36134">
      <c r="H36134" s="74"/>
    </row>
    <row r="36135">
      <c r="H36135" s="74"/>
    </row>
    <row r="36136">
      <c r="H36136" s="74"/>
    </row>
    <row r="36137">
      <c r="H36137" s="74"/>
    </row>
    <row r="36138">
      <c r="H36138" s="74"/>
    </row>
    <row r="36139">
      <c r="H36139" s="74"/>
    </row>
    <row r="36140">
      <c r="H36140" s="74"/>
    </row>
    <row r="36141">
      <c r="H36141" s="74"/>
    </row>
    <row r="36142">
      <c r="H36142" s="74"/>
    </row>
    <row r="36143">
      <c r="H36143" s="74"/>
    </row>
    <row r="36144">
      <c r="H36144" s="74"/>
    </row>
    <row r="36145">
      <c r="H36145" s="74"/>
    </row>
    <row r="36146">
      <c r="H36146" s="74"/>
    </row>
    <row r="36147">
      <c r="H36147" s="74"/>
    </row>
    <row r="36148">
      <c r="H36148" s="74"/>
    </row>
    <row r="36149">
      <c r="H36149" s="74"/>
    </row>
    <row r="36150">
      <c r="H36150" s="74"/>
    </row>
    <row r="36151">
      <c r="H36151" s="74"/>
    </row>
    <row r="36152">
      <c r="H36152" s="74"/>
    </row>
    <row r="36153">
      <c r="H36153" s="74"/>
    </row>
    <row r="36154">
      <c r="H36154" s="74"/>
    </row>
    <row r="36155">
      <c r="H36155" s="74"/>
    </row>
    <row r="36156">
      <c r="H36156" s="74"/>
    </row>
    <row r="36157">
      <c r="H36157" s="74"/>
    </row>
    <row r="36158">
      <c r="H36158" s="74"/>
    </row>
    <row r="36159">
      <c r="H36159" s="74"/>
    </row>
    <row r="36160">
      <c r="H36160" s="74"/>
    </row>
    <row r="36161">
      <c r="H36161" s="74"/>
    </row>
    <row r="36162">
      <c r="H36162" s="74"/>
    </row>
    <row r="36163">
      <c r="H36163" s="74"/>
    </row>
    <row r="36164">
      <c r="H36164" s="74"/>
    </row>
    <row r="36165">
      <c r="H36165" s="74"/>
    </row>
    <row r="36166">
      <c r="H36166" s="74"/>
    </row>
    <row r="36167">
      <c r="H36167" s="74"/>
    </row>
    <row r="36168">
      <c r="H36168" s="74"/>
    </row>
    <row r="36169">
      <c r="H36169" s="74"/>
    </row>
    <row r="36170">
      <c r="H36170" s="74"/>
    </row>
    <row r="36171">
      <c r="H36171" s="74"/>
    </row>
    <row r="36172">
      <c r="H36172" s="74"/>
    </row>
    <row r="36173">
      <c r="H36173" s="74"/>
    </row>
    <row r="36174">
      <c r="H36174" s="74"/>
    </row>
    <row r="36175">
      <c r="H36175" s="74"/>
    </row>
    <row r="36176">
      <c r="H36176" s="74"/>
    </row>
    <row r="36177">
      <c r="H36177" s="74"/>
    </row>
    <row r="36178">
      <c r="H36178" s="74"/>
    </row>
    <row r="36179">
      <c r="H36179" s="74"/>
    </row>
    <row r="36180">
      <c r="H36180" s="74"/>
    </row>
    <row r="36181">
      <c r="H36181" s="74"/>
    </row>
    <row r="36182">
      <c r="H36182" s="74"/>
    </row>
    <row r="36183">
      <c r="H36183" s="74"/>
    </row>
    <row r="36184">
      <c r="H36184" s="74"/>
    </row>
    <row r="36185">
      <c r="H36185" s="74"/>
    </row>
    <row r="36186">
      <c r="H36186" s="74"/>
    </row>
    <row r="36187">
      <c r="H36187" s="74"/>
    </row>
    <row r="36188">
      <c r="H36188" s="74"/>
    </row>
    <row r="36189">
      <c r="H36189" s="74"/>
    </row>
    <row r="36190">
      <c r="H36190" s="74"/>
    </row>
    <row r="36191">
      <c r="H36191" s="74"/>
    </row>
    <row r="36192">
      <c r="H36192" s="74"/>
    </row>
    <row r="36193">
      <c r="H36193" s="74"/>
    </row>
    <row r="36194">
      <c r="H36194" s="74"/>
    </row>
    <row r="36195">
      <c r="H36195" s="74"/>
    </row>
    <row r="36196">
      <c r="H36196" s="74"/>
    </row>
    <row r="36197">
      <c r="H36197" s="74"/>
    </row>
    <row r="36198">
      <c r="H36198" s="74"/>
    </row>
    <row r="36199">
      <c r="H36199" s="74"/>
    </row>
    <row r="36200">
      <c r="H36200" s="74"/>
    </row>
    <row r="36201">
      <c r="H36201" s="74"/>
    </row>
    <row r="36202">
      <c r="H36202" s="74"/>
    </row>
    <row r="36203">
      <c r="H36203" s="74"/>
    </row>
    <row r="36204">
      <c r="H36204" s="74"/>
    </row>
    <row r="36205">
      <c r="H36205" s="74"/>
    </row>
    <row r="36206">
      <c r="H36206" s="74"/>
    </row>
    <row r="36207">
      <c r="H36207" s="74"/>
    </row>
    <row r="36208">
      <c r="H36208" s="74"/>
    </row>
    <row r="36209">
      <c r="H36209" s="74"/>
    </row>
    <row r="36210">
      <c r="H36210" s="74"/>
    </row>
    <row r="36211">
      <c r="H36211" s="74"/>
    </row>
    <row r="36212">
      <c r="H36212" s="74"/>
    </row>
    <row r="36213">
      <c r="H36213" s="74"/>
    </row>
    <row r="36214">
      <c r="H36214" s="74"/>
    </row>
    <row r="36215">
      <c r="H36215" s="74"/>
    </row>
    <row r="36216">
      <c r="H36216" s="74"/>
    </row>
    <row r="36217">
      <c r="H36217" s="74"/>
    </row>
    <row r="36218">
      <c r="H36218" s="74"/>
    </row>
    <row r="36219">
      <c r="H36219" s="74"/>
    </row>
    <row r="36220">
      <c r="H36220" s="74"/>
    </row>
    <row r="36221">
      <c r="H36221" s="74"/>
    </row>
    <row r="36222">
      <c r="H36222" s="74"/>
    </row>
    <row r="36223">
      <c r="H36223" s="74"/>
    </row>
    <row r="36224">
      <c r="H36224" s="74"/>
    </row>
    <row r="36225">
      <c r="H36225" s="74"/>
    </row>
    <row r="36226">
      <c r="H36226" s="74"/>
    </row>
    <row r="36227">
      <c r="H36227" s="74"/>
    </row>
    <row r="36228">
      <c r="H36228" s="74"/>
    </row>
    <row r="36229">
      <c r="H36229" s="74"/>
    </row>
    <row r="36230">
      <c r="H36230" s="74"/>
    </row>
    <row r="36231">
      <c r="H36231" s="74"/>
    </row>
    <row r="36232">
      <c r="H36232" s="74"/>
    </row>
    <row r="36233">
      <c r="H36233" s="74"/>
    </row>
    <row r="36234">
      <c r="H36234" s="74"/>
    </row>
    <row r="36235">
      <c r="H36235" s="74"/>
    </row>
    <row r="36236">
      <c r="H36236" s="74"/>
    </row>
    <row r="36237">
      <c r="H36237" s="74"/>
    </row>
    <row r="36238">
      <c r="H36238" s="74"/>
    </row>
    <row r="36239">
      <c r="H36239" s="74"/>
    </row>
    <row r="36240">
      <c r="H36240" s="74"/>
    </row>
    <row r="36241">
      <c r="H36241" s="74"/>
    </row>
    <row r="36242">
      <c r="H36242" s="74"/>
    </row>
    <row r="36243">
      <c r="H36243" s="74"/>
    </row>
    <row r="36244">
      <c r="H36244" s="74"/>
    </row>
    <row r="36245">
      <c r="H36245" s="74"/>
    </row>
    <row r="36246">
      <c r="H36246" s="74"/>
    </row>
    <row r="36247">
      <c r="H36247" s="74"/>
    </row>
    <row r="36248">
      <c r="H36248" s="74"/>
    </row>
    <row r="36249">
      <c r="H36249" s="74"/>
    </row>
    <row r="36250">
      <c r="H36250" s="74"/>
    </row>
    <row r="36251">
      <c r="H36251" s="74"/>
    </row>
    <row r="36252">
      <c r="H36252" s="74"/>
    </row>
    <row r="36253">
      <c r="H36253" s="74"/>
    </row>
    <row r="36254">
      <c r="H36254" s="74"/>
    </row>
    <row r="36255">
      <c r="H36255" s="74"/>
    </row>
    <row r="36256">
      <c r="H36256" s="74"/>
    </row>
    <row r="36257">
      <c r="H36257" s="74"/>
    </row>
    <row r="36258">
      <c r="H36258" s="74"/>
    </row>
    <row r="36259">
      <c r="H36259" s="74"/>
    </row>
    <row r="36260">
      <c r="H36260" s="74"/>
    </row>
    <row r="36261">
      <c r="H36261" s="74"/>
    </row>
    <row r="36262">
      <c r="H36262" s="74"/>
    </row>
    <row r="36263">
      <c r="H36263" s="74"/>
    </row>
    <row r="36264">
      <c r="H36264" s="74"/>
    </row>
    <row r="36265">
      <c r="H36265" s="74"/>
    </row>
    <row r="36266">
      <c r="H36266" s="74"/>
    </row>
    <row r="36267">
      <c r="H36267" s="74"/>
    </row>
    <row r="36268">
      <c r="H36268" s="74"/>
    </row>
    <row r="36269">
      <c r="H36269" s="74"/>
    </row>
    <row r="36270">
      <c r="H36270" s="74"/>
    </row>
    <row r="36271">
      <c r="H36271" s="74"/>
    </row>
    <row r="36272">
      <c r="H36272" s="74"/>
    </row>
    <row r="36273">
      <c r="H36273" s="74"/>
    </row>
    <row r="36274">
      <c r="H36274" s="74"/>
    </row>
    <row r="36275">
      <c r="H36275" s="74"/>
    </row>
    <row r="36276">
      <c r="H36276" s="74"/>
    </row>
    <row r="36277">
      <c r="H36277" s="74"/>
    </row>
    <row r="36278">
      <c r="H36278" s="74"/>
    </row>
    <row r="36279">
      <c r="H36279" s="74"/>
    </row>
    <row r="36280">
      <c r="H36280" s="74"/>
    </row>
    <row r="36281">
      <c r="H36281" s="74"/>
    </row>
    <row r="36282">
      <c r="H36282" s="74"/>
    </row>
    <row r="36283">
      <c r="H36283" s="74"/>
    </row>
    <row r="36284">
      <c r="H36284" s="74"/>
    </row>
    <row r="36285">
      <c r="H36285" s="74"/>
    </row>
    <row r="36286">
      <c r="H36286" s="74"/>
    </row>
    <row r="36287">
      <c r="H36287" s="74"/>
    </row>
    <row r="36288">
      <c r="H36288" s="74"/>
    </row>
    <row r="36289">
      <c r="H36289" s="74"/>
    </row>
    <row r="36290">
      <c r="H36290" s="74"/>
    </row>
    <row r="36291">
      <c r="H36291" s="74"/>
    </row>
    <row r="36292">
      <c r="H36292" s="74"/>
    </row>
    <row r="36293">
      <c r="H36293" s="74"/>
    </row>
    <row r="36294">
      <c r="H36294" s="74"/>
    </row>
    <row r="36295">
      <c r="H36295" s="74"/>
    </row>
    <row r="36296">
      <c r="H36296" s="74"/>
    </row>
    <row r="36297">
      <c r="H36297" s="74"/>
    </row>
    <row r="36298">
      <c r="H36298" s="74"/>
    </row>
    <row r="36299">
      <c r="H36299" s="74"/>
    </row>
    <row r="36300">
      <c r="H36300" s="74"/>
    </row>
    <row r="36301">
      <c r="H36301" s="74"/>
    </row>
    <row r="36302">
      <c r="H36302" s="74"/>
    </row>
    <row r="36303">
      <c r="H36303" s="74"/>
    </row>
    <row r="36304">
      <c r="H36304" s="74"/>
    </row>
    <row r="36305">
      <c r="H36305" s="74"/>
    </row>
    <row r="36306">
      <c r="H36306" s="74"/>
    </row>
    <row r="36307">
      <c r="H36307" s="74"/>
    </row>
    <row r="36308">
      <c r="H36308" s="74"/>
    </row>
    <row r="36309">
      <c r="H36309" s="74"/>
    </row>
    <row r="36310">
      <c r="H36310" s="74"/>
    </row>
    <row r="36311">
      <c r="H36311" s="74"/>
    </row>
    <row r="36312">
      <c r="H36312" s="74"/>
    </row>
    <row r="36313">
      <c r="H36313" s="74"/>
    </row>
    <row r="36314">
      <c r="H36314" s="74"/>
    </row>
    <row r="36315">
      <c r="H36315" s="74"/>
    </row>
    <row r="36316">
      <c r="H36316" s="74"/>
    </row>
    <row r="36317">
      <c r="H36317" s="74"/>
    </row>
    <row r="36318">
      <c r="H36318" s="74"/>
    </row>
    <row r="36319">
      <c r="H36319" s="74"/>
    </row>
    <row r="36320">
      <c r="H36320" s="74"/>
    </row>
    <row r="36321">
      <c r="H36321" s="74"/>
    </row>
    <row r="36322">
      <c r="H36322" s="74"/>
    </row>
    <row r="36323">
      <c r="H36323" s="74"/>
    </row>
    <row r="36324">
      <c r="H36324" s="74"/>
    </row>
    <row r="36325">
      <c r="H36325" s="74"/>
    </row>
    <row r="36326">
      <c r="H36326" s="74"/>
    </row>
    <row r="36327">
      <c r="H36327" s="74"/>
    </row>
    <row r="36328">
      <c r="H36328" s="74"/>
    </row>
    <row r="36329">
      <c r="H36329" s="74"/>
    </row>
    <row r="36330">
      <c r="H36330" s="74"/>
    </row>
    <row r="36331">
      <c r="H36331" s="74"/>
    </row>
    <row r="36332">
      <c r="H36332" s="74"/>
    </row>
    <row r="36333">
      <c r="H36333" s="74"/>
    </row>
    <row r="36334">
      <c r="H36334" s="74"/>
    </row>
    <row r="36335">
      <c r="H36335" s="74"/>
    </row>
    <row r="36336">
      <c r="H36336" s="74"/>
    </row>
    <row r="36337">
      <c r="H36337" s="74"/>
    </row>
    <row r="36338">
      <c r="H36338" s="74"/>
    </row>
    <row r="36339">
      <c r="H36339" s="74"/>
    </row>
    <row r="36340">
      <c r="H36340" s="74"/>
    </row>
    <row r="36341">
      <c r="H36341" s="74"/>
    </row>
    <row r="36342">
      <c r="H36342" s="74"/>
    </row>
    <row r="36343">
      <c r="H36343" s="74"/>
    </row>
    <row r="36344">
      <c r="H36344" s="74"/>
    </row>
    <row r="36345">
      <c r="H36345" s="74"/>
    </row>
    <row r="36346">
      <c r="H36346" s="74"/>
    </row>
    <row r="36347">
      <c r="H36347" s="74"/>
    </row>
    <row r="36348">
      <c r="H36348" s="74"/>
    </row>
    <row r="36349">
      <c r="H36349" s="74"/>
    </row>
    <row r="36350">
      <c r="H36350" s="74"/>
    </row>
    <row r="36351">
      <c r="H36351" s="74"/>
    </row>
    <row r="36352">
      <c r="H36352" s="74"/>
    </row>
    <row r="36353">
      <c r="H36353" s="74"/>
    </row>
    <row r="36354">
      <c r="H36354" s="74"/>
    </row>
    <row r="36355">
      <c r="H36355" s="74"/>
    </row>
    <row r="36356">
      <c r="H36356" s="74"/>
    </row>
    <row r="36357">
      <c r="H36357" s="74"/>
    </row>
    <row r="36358">
      <c r="H36358" s="74"/>
    </row>
    <row r="36359">
      <c r="H36359" s="74"/>
    </row>
    <row r="36360">
      <c r="H36360" s="74"/>
    </row>
    <row r="36361">
      <c r="H36361" s="74"/>
    </row>
    <row r="36362">
      <c r="H36362" s="74"/>
    </row>
    <row r="36363">
      <c r="H36363" s="74"/>
    </row>
    <row r="36364">
      <c r="H36364" s="74"/>
    </row>
    <row r="36365">
      <c r="H36365" s="74"/>
    </row>
    <row r="36366">
      <c r="H36366" s="74"/>
    </row>
    <row r="36367">
      <c r="H36367" s="74"/>
    </row>
    <row r="36368">
      <c r="H36368" s="74"/>
    </row>
    <row r="36369">
      <c r="H36369" s="74"/>
    </row>
    <row r="36370">
      <c r="H36370" s="74"/>
    </row>
    <row r="36371">
      <c r="H36371" s="74"/>
    </row>
    <row r="36372">
      <c r="H36372" s="74"/>
    </row>
    <row r="36373">
      <c r="H36373" s="74"/>
    </row>
    <row r="36374">
      <c r="H36374" s="74"/>
    </row>
    <row r="36375">
      <c r="H36375" s="74"/>
    </row>
    <row r="36376">
      <c r="H36376" s="74"/>
    </row>
    <row r="36377">
      <c r="H36377" s="74"/>
    </row>
    <row r="36378">
      <c r="H36378" s="74"/>
    </row>
    <row r="36379">
      <c r="H36379" s="74"/>
    </row>
    <row r="36380">
      <c r="H36380" s="74"/>
    </row>
    <row r="36381">
      <c r="H36381" s="74"/>
    </row>
    <row r="36382">
      <c r="H36382" s="74"/>
    </row>
    <row r="36383">
      <c r="H36383" s="74"/>
    </row>
    <row r="36384">
      <c r="H36384" s="74"/>
    </row>
    <row r="36385">
      <c r="H36385" s="74"/>
    </row>
    <row r="36386">
      <c r="H36386" s="74"/>
    </row>
    <row r="36387">
      <c r="H36387" s="74"/>
    </row>
    <row r="36388">
      <c r="H36388" s="74"/>
    </row>
    <row r="36389">
      <c r="H36389" s="74"/>
    </row>
    <row r="36390">
      <c r="H36390" s="74"/>
    </row>
    <row r="36391">
      <c r="H36391" s="74"/>
    </row>
    <row r="36392">
      <c r="H36392" s="74"/>
    </row>
    <row r="36393">
      <c r="H36393" s="74"/>
    </row>
    <row r="36394">
      <c r="H36394" s="74"/>
    </row>
    <row r="36395">
      <c r="H36395" s="74"/>
    </row>
    <row r="36396">
      <c r="H36396" s="74"/>
    </row>
    <row r="36397">
      <c r="H36397" s="74"/>
    </row>
    <row r="36398">
      <c r="H36398" s="74"/>
    </row>
    <row r="36399">
      <c r="H36399" s="74"/>
    </row>
    <row r="36400">
      <c r="H36400" s="74"/>
    </row>
    <row r="36401">
      <c r="H36401" s="74"/>
    </row>
    <row r="36402">
      <c r="H36402" s="74"/>
    </row>
    <row r="36403">
      <c r="H36403" s="74"/>
    </row>
    <row r="36404">
      <c r="H36404" s="74"/>
    </row>
    <row r="36405">
      <c r="H36405" s="74"/>
    </row>
    <row r="36406">
      <c r="H36406" s="74"/>
    </row>
    <row r="36407">
      <c r="H36407" s="74"/>
    </row>
    <row r="36408">
      <c r="H36408" s="74"/>
    </row>
    <row r="36409">
      <c r="H36409" s="74"/>
    </row>
    <row r="36410">
      <c r="H36410" s="74"/>
    </row>
    <row r="36411">
      <c r="H36411" s="74"/>
    </row>
    <row r="36412">
      <c r="H36412" s="74"/>
    </row>
    <row r="36413">
      <c r="H36413" s="74"/>
    </row>
    <row r="36414">
      <c r="H36414" s="74"/>
    </row>
    <row r="36415">
      <c r="H36415" s="74"/>
    </row>
    <row r="36416">
      <c r="H36416" s="74"/>
    </row>
    <row r="36417">
      <c r="H36417" s="74"/>
    </row>
    <row r="36418">
      <c r="H36418" s="74"/>
    </row>
    <row r="36419">
      <c r="H36419" s="74"/>
    </row>
    <row r="36420">
      <c r="H36420" s="74"/>
    </row>
    <row r="36421">
      <c r="H36421" s="74"/>
    </row>
    <row r="36422">
      <c r="H36422" s="74"/>
    </row>
    <row r="36423">
      <c r="H36423" s="74"/>
    </row>
    <row r="36424">
      <c r="H36424" s="74"/>
    </row>
    <row r="36425">
      <c r="H36425" s="74"/>
    </row>
    <row r="36426">
      <c r="H36426" s="74"/>
    </row>
    <row r="36427">
      <c r="H36427" s="74"/>
    </row>
    <row r="36428">
      <c r="H36428" s="74"/>
    </row>
    <row r="36429">
      <c r="H36429" s="74"/>
    </row>
    <row r="36430">
      <c r="H36430" s="74"/>
    </row>
    <row r="36431">
      <c r="H36431" s="74"/>
    </row>
    <row r="36432">
      <c r="H36432" s="74"/>
    </row>
    <row r="36433">
      <c r="H36433" s="74"/>
    </row>
    <row r="36434">
      <c r="H36434" s="74"/>
    </row>
    <row r="36435">
      <c r="H36435" s="74"/>
    </row>
    <row r="36436">
      <c r="H36436" s="74"/>
    </row>
    <row r="36437">
      <c r="H36437" s="74"/>
    </row>
    <row r="36438">
      <c r="H36438" s="74"/>
    </row>
    <row r="36439">
      <c r="H36439" s="74"/>
    </row>
    <row r="36440">
      <c r="H36440" s="74"/>
    </row>
    <row r="36441">
      <c r="H36441" s="74"/>
    </row>
    <row r="36442">
      <c r="H36442" s="74"/>
    </row>
    <row r="36443">
      <c r="H36443" s="74"/>
    </row>
    <row r="36444">
      <c r="H36444" s="74"/>
    </row>
    <row r="36445">
      <c r="H36445" s="74"/>
    </row>
    <row r="36446">
      <c r="H36446" s="74"/>
    </row>
    <row r="36447">
      <c r="H36447" s="74"/>
    </row>
    <row r="36448">
      <c r="H36448" s="74"/>
    </row>
    <row r="36449">
      <c r="H36449" s="74"/>
    </row>
    <row r="36450">
      <c r="H36450" s="74"/>
    </row>
    <row r="36451">
      <c r="H36451" s="74"/>
    </row>
    <row r="36452">
      <c r="H36452" s="74"/>
    </row>
    <row r="36453">
      <c r="H36453" s="74"/>
    </row>
    <row r="36454">
      <c r="H36454" s="74"/>
    </row>
    <row r="36455">
      <c r="H36455" s="74"/>
    </row>
    <row r="36456">
      <c r="H36456" s="74"/>
    </row>
    <row r="36457">
      <c r="H36457" s="74"/>
    </row>
    <row r="36458">
      <c r="H36458" s="74"/>
    </row>
    <row r="36459">
      <c r="H36459" s="74"/>
    </row>
    <row r="36460">
      <c r="H36460" s="74"/>
    </row>
    <row r="36461">
      <c r="H36461" s="74"/>
    </row>
    <row r="36462">
      <c r="H36462" s="74"/>
    </row>
    <row r="36463">
      <c r="H36463" s="74"/>
    </row>
    <row r="36464">
      <c r="H36464" s="74"/>
    </row>
    <row r="36465">
      <c r="H36465" s="74"/>
    </row>
    <row r="36466">
      <c r="H36466" s="74"/>
    </row>
    <row r="36467">
      <c r="H36467" s="74"/>
    </row>
    <row r="36468">
      <c r="H36468" s="74"/>
    </row>
    <row r="36469">
      <c r="H36469" s="74"/>
    </row>
    <row r="36470">
      <c r="H36470" s="74"/>
    </row>
    <row r="36471">
      <c r="H36471" s="74"/>
    </row>
    <row r="36472">
      <c r="H36472" s="74"/>
    </row>
    <row r="36473">
      <c r="H36473" s="74"/>
    </row>
    <row r="36474">
      <c r="H36474" s="74"/>
    </row>
    <row r="36475">
      <c r="H36475" s="74"/>
    </row>
    <row r="36476">
      <c r="H36476" s="74"/>
    </row>
    <row r="36477">
      <c r="H36477" s="74"/>
    </row>
    <row r="36478">
      <c r="H36478" s="74"/>
    </row>
    <row r="36479">
      <c r="H36479" s="74"/>
    </row>
    <row r="36480">
      <c r="H36480" s="74"/>
    </row>
    <row r="36481">
      <c r="H36481" s="74"/>
    </row>
    <row r="36482">
      <c r="H36482" s="74"/>
    </row>
    <row r="36483">
      <c r="H36483" s="74"/>
    </row>
    <row r="36484">
      <c r="H36484" s="74"/>
    </row>
    <row r="36485">
      <c r="H36485" s="74"/>
    </row>
    <row r="36486">
      <c r="H36486" s="74"/>
    </row>
    <row r="36487">
      <c r="H36487" s="74"/>
    </row>
    <row r="36488">
      <c r="H36488" s="74"/>
    </row>
    <row r="36489">
      <c r="H36489" s="74"/>
    </row>
    <row r="36490">
      <c r="H36490" s="74"/>
    </row>
    <row r="36491">
      <c r="H36491" s="74"/>
    </row>
    <row r="36492">
      <c r="H36492" s="74"/>
    </row>
    <row r="36493">
      <c r="H36493" s="74"/>
    </row>
    <row r="36494">
      <c r="H36494" s="74"/>
    </row>
    <row r="36495">
      <c r="H36495" s="74"/>
    </row>
    <row r="36496">
      <c r="H36496" s="74"/>
    </row>
    <row r="36497">
      <c r="H36497" s="74"/>
    </row>
    <row r="36498">
      <c r="H36498" s="74"/>
    </row>
    <row r="36499">
      <c r="H36499" s="74"/>
    </row>
    <row r="36500">
      <c r="H36500" s="74"/>
    </row>
    <row r="36501">
      <c r="H36501" s="74"/>
    </row>
    <row r="36502">
      <c r="H36502" s="74"/>
    </row>
    <row r="36503">
      <c r="H36503" s="74"/>
    </row>
    <row r="36504">
      <c r="H36504" s="74"/>
    </row>
    <row r="36505">
      <c r="H36505" s="74"/>
    </row>
    <row r="36506">
      <c r="H36506" s="74"/>
    </row>
    <row r="36507">
      <c r="H36507" s="74"/>
    </row>
    <row r="36508">
      <c r="H36508" s="74"/>
    </row>
    <row r="36509">
      <c r="H36509" s="74"/>
    </row>
    <row r="36510">
      <c r="H36510" s="74"/>
    </row>
    <row r="36511">
      <c r="H36511" s="74"/>
    </row>
    <row r="36512">
      <c r="H36512" s="74"/>
    </row>
    <row r="36513">
      <c r="H36513" s="74"/>
    </row>
    <row r="36514">
      <c r="H36514" s="74"/>
    </row>
    <row r="36515">
      <c r="H36515" s="74"/>
    </row>
    <row r="36516">
      <c r="H36516" s="74"/>
    </row>
    <row r="36517">
      <c r="H36517" s="74"/>
    </row>
    <row r="36518">
      <c r="H36518" s="74"/>
    </row>
    <row r="36519">
      <c r="H36519" s="74"/>
    </row>
    <row r="36520">
      <c r="H36520" s="74"/>
    </row>
    <row r="36521">
      <c r="H36521" s="74"/>
    </row>
    <row r="36522">
      <c r="H36522" s="74"/>
    </row>
    <row r="36523">
      <c r="H36523" s="74"/>
    </row>
    <row r="36524">
      <c r="H36524" s="74"/>
    </row>
    <row r="36525">
      <c r="H36525" s="74"/>
    </row>
    <row r="36526">
      <c r="H36526" s="74"/>
    </row>
    <row r="36527">
      <c r="H36527" s="74"/>
    </row>
    <row r="36528">
      <c r="H36528" s="74"/>
    </row>
    <row r="36529">
      <c r="H36529" s="74"/>
    </row>
    <row r="36530">
      <c r="H36530" s="74"/>
    </row>
    <row r="36531">
      <c r="H36531" s="74"/>
    </row>
    <row r="36532">
      <c r="H36532" s="74"/>
    </row>
    <row r="36533">
      <c r="H36533" s="74"/>
    </row>
    <row r="36534">
      <c r="H36534" s="74"/>
    </row>
    <row r="36535">
      <c r="H36535" s="74"/>
    </row>
    <row r="36536">
      <c r="H36536" s="74"/>
    </row>
    <row r="36537">
      <c r="H36537" s="74"/>
    </row>
    <row r="36538">
      <c r="H36538" s="74"/>
    </row>
    <row r="36539">
      <c r="H36539" s="74"/>
    </row>
    <row r="36540">
      <c r="H36540" s="74"/>
    </row>
    <row r="36541">
      <c r="H36541" s="74"/>
    </row>
    <row r="36542">
      <c r="H36542" s="74"/>
    </row>
    <row r="36543">
      <c r="H36543" s="74"/>
    </row>
    <row r="36544">
      <c r="H36544" s="74"/>
    </row>
    <row r="36545">
      <c r="H36545" s="74"/>
    </row>
    <row r="36546">
      <c r="H36546" s="74"/>
    </row>
    <row r="36547">
      <c r="H36547" s="74"/>
    </row>
    <row r="36548">
      <c r="H36548" s="74"/>
    </row>
    <row r="36549">
      <c r="H36549" s="74"/>
    </row>
    <row r="36550">
      <c r="H36550" s="74"/>
    </row>
    <row r="36551">
      <c r="H36551" s="74"/>
    </row>
    <row r="36552">
      <c r="H36552" s="74"/>
    </row>
    <row r="36553">
      <c r="H36553" s="74"/>
    </row>
    <row r="36554">
      <c r="H36554" s="74"/>
    </row>
    <row r="36555">
      <c r="H36555" s="74"/>
    </row>
    <row r="36556">
      <c r="H36556" s="74"/>
    </row>
    <row r="36557">
      <c r="H36557" s="74"/>
    </row>
    <row r="36558">
      <c r="H36558" s="74"/>
    </row>
    <row r="36559">
      <c r="H36559" s="74"/>
    </row>
    <row r="36560">
      <c r="H36560" s="74"/>
    </row>
    <row r="36561">
      <c r="H36561" s="74"/>
    </row>
    <row r="36562">
      <c r="H36562" s="74"/>
    </row>
    <row r="36563">
      <c r="H36563" s="74"/>
    </row>
    <row r="36564">
      <c r="H36564" s="74"/>
    </row>
    <row r="36565">
      <c r="H36565" s="74"/>
    </row>
    <row r="36566">
      <c r="H36566" s="74"/>
    </row>
    <row r="36567">
      <c r="H36567" s="74"/>
    </row>
    <row r="36568">
      <c r="H36568" s="74"/>
    </row>
    <row r="36569">
      <c r="H36569" s="74"/>
    </row>
    <row r="36570">
      <c r="H36570" s="74"/>
    </row>
    <row r="36571">
      <c r="H36571" s="74"/>
    </row>
    <row r="36572">
      <c r="H36572" s="74"/>
    </row>
    <row r="36573">
      <c r="H36573" s="74"/>
    </row>
    <row r="36574">
      <c r="H36574" s="74"/>
    </row>
    <row r="36575">
      <c r="H36575" s="74"/>
    </row>
    <row r="36576">
      <c r="H36576" s="74"/>
    </row>
    <row r="36577">
      <c r="H36577" s="74"/>
    </row>
    <row r="36578">
      <c r="H36578" s="74"/>
    </row>
    <row r="36579">
      <c r="H36579" s="74"/>
    </row>
    <row r="36580">
      <c r="H36580" s="74"/>
    </row>
    <row r="36581">
      <c r="H36581" s="74"/>
    </row>
    <row r="36582">
      <c r="H36582" s="74"/>
    </row>
    <row r="36583">
      <c r="H36583" s="74"/>
    </row>
    <row r="36584">
      <c r="H36584" s="74"/>
    </row>
    <row r="36585">
      <c r="H36585" s="74"/>
    </row>
    <row r="36586">
      <c r="H36586" s="74"/>
    </row>
    <row r="36587">
      <c r="H36587" s="74"/>
    </row>
    <row r="36588">
      <c r="H36588" s="74"/>
    </row>
    <row r="36589">
      <c r="H36589" s="74"/>
    </row>
    <row r="36590">
      <c r="H36590" s="74"/>
    </row>
    <row r="36591">
      <c r="H36591" s="74"/>
    </row>
    <row r="36592">
      <c r="H36592" s="74"/>
    </row>
    <row r="36593">
      <c r="H36593" s="74"/>
    </row>
    <row r="36594">
      <c r="H36594" s="74"/>
    </row>
    <row r="36595">
      <c r="H36595" s="74"/>
    </row>
    <row r="36596">
      <c r="H36596" s="74"/>
    </row>
    <row r="36597">
      <c r="H36597" s="74"/>
    </row>
    <row r="36598">
      <c r="H36598" s="74"/>
    </row>
    <row r="36599">
      <c r="H36599" s="74"/>
    </row>
    <row r="36600">
      <c r="H36600" s="74"/>
    </row>
    <row r="36601">
      <c r="H36601" s="74"/>
    </row>
    <row r="36602">
      <c r="H36602" s="74"/>
    </row>
    <row r="36603">
      <c r="H36603" s="74"/>
    </row>
    <row r="36604">
      <c r="H36604" s="74"/>
    </row>
    <row r="36605">
      <c r="H36605" s="74"/>
    </row>
    <row r="36606">
      <c r="H36606" s="74"/>
    </row>
    <row r="36607">
      <c r="H36607" s="74"/>
    </row>
    <row r="36608">
      <c r="H36608" s="74"/>
    </row>
    <row r="36609">
      <c r="H36609" s="74"/>
    </row>
    <row r="36610">
      <c r="H36610" s="74"/>
    </row>
    <row r="36611">
      <c r="H36611" s="74"/>
    </row>
    <row r="36612">
      <c r="H36612" s="74"/>
    </row>
    <row r="36613">
      <c r="H36613" s="74"/>
    </row>
    <row r="36614">
      <c r="H36614" s="74"/>
    </row>
    <row r="36615">
      <c r="H36615" s="74"/>
    </row>
    <row r="36616">
      <c r="H36616" s="74"/>
    </row>
    <row r="36617">
      <c r="H36617" s="74"/>
    </row>
    <row r="36618">
      <c r="H36618" s="74"/>
    </row>
    <row r="36619">
      <c r="H36619" s="74"/>
    </row>
    <row r="36620">
      <c r="H36620" s="74"/>
    </row>
    <row r="36621">
      <c r="H36621" s="74"/>
    </row>
    <row r="36622">
      <c r="H36622" s="74"/>
    </row>
    <row r="36623">
      <c r="H36623" s="74"/>
    </row>
    <row r="36624">
      <c r="H36624" s="74"/>
    </row>
    <row r="36625">
      <c r="H36625" s="74"/>
    </row>
    <row r="36626">
      <c r="H36626" s="74"/>
    </row>
    <row r="36627">
      <c r="H36627" s="74"/>
    </row>
    <row r="36628">
      <c r="H36628" s="74"/>
    </row>
    <row r="36629">
      <c r="H36629" s="74"/>
    </row>
    <row r="36630">
      <c r="H36630" s="74"/>
    </row>
    <row r="36631">
      <c r="H36631" s="74"/>
    </row>
    <row r="36632">
      <c r="H36632" s="74"/>
    </row>
    <row r="36633">
      <c r="H36633" s="74"/>
    </row>
    <row r="36634">
      <c r="H36634" s="74"/>
    </row>
    <row r="36635">
      <c r="H36635" s="74"/>
    </row>
    <row r="36636">
      <c r="H36636" s="74"/>
    </row>
    <row r="36637">
      <c r="H36637" s="74"/>
    </row>
    <row r="36638">
      <c r="H36638" s="74"/>
    </row>
    <row r="36639">
      <c r="H36639" s="74"/>
    </row>
    <row r="36640">
      <c r="H36640" s="74"/>
    </row>
    <row r="36641">
      <c r="H36641" s="74"/>
    </row>
    <row r="36642">
      <c r="H36642" s="74"/>
    </row>
    <row r="36643">
      <c r="H36643" s="74"/>
    </row>
    <row r="36644">
      <c r="H36644" s="74"/>
    </row>
    <row r="36645">
      <c r="H36645" s="74"/>
    </row>
    <row r="36646">
      <c r="H36646" s="74"/>
    </row>
    <row r="36647">
      <c r="H36647" s="74"/>
    </row>
    <row r="36648">
      <c r="H36648" s="74"/>
    </row>
    <row r="36649">
      <c r="H36649" s="74"/>
    </row>
    <row r="36650">
      <c r="H36650" s="74"/>
    </row>
    <row r="36651">
      <c r="H36651" s="74"/>
    </row>
    <row r="36652">
      <c r="H36652" s="74"/>
    </row>
    <row r="36653">
      <c r="H36653" s="74"/>
    </row>
    <row r="36654">
      <c r="H36654" s="74"/>
    </row>
    <row r="36655">
      <c r="H36655" s="74"/>
    </row>
    <row r="36656">
      <c r="H36656" s="74"/>
    </row>
    <row r="36657">
      <c r="H36657" s="74"/>
    </row>
    <row r="36658">
      <c r="H36658" s="74"/>
    </row>
    <row r="36659">
      <c r="H36659" s="74"/>
    </row>
    <row r="36660">
      <c r="H36660" s="74"/>
    </row>
    <row r="36661">
      <c r="H36661" s="74"/>
    </row>
    <row r="36662">
      <c r="H36662" s="74"/>
    </row>
    <row r="36663">
      <c r="H36663" s="74"/>
    </row>
    <row r="36664">
      <c r="H36664" s="74"/>
    </row>
    <row r="36665">
      <c r="H36665" s="74"/>
    </row>
    <row r="36666">
      <c r="H36666" s="74"/>
    </row>
    <row r="36667">
      <c r="H36667" s="74"/>
    </row>
    <row r="36668">
      <c r="H36668" s="74"/>
    </row>
    <row r="36669">
      <c r="H36669" s="74"/>
    </row>
    <row r="36670">
      <c r="H36670" s="74"/>
    </row>
    <row r="36671">
      <c r="H36671" s="74"/>
    </row>
    <row r="36672">
      <c r="H36672" s="74"/>
    </row>
    <row r="36673">
      <c r="H36673" s="74"/>
    </row>
    <row r="36674">
      <c r="H36674" s="74"/>
    </row>
    <row r="36675">
      <c r="H36675" s="74"/>
    </row>
    <row r="36676">
      <c r="H36676" s="74"/>
    </row>
    <row r="36677">
      <c r="H36677" s="74"/>
    </row>
    <row r="36678">
      <c r="H36678" s="74"/>
    </row>
    <row r="36679">
      <c r="H36679" s="74"/>
    </row>
    <row r="36680">
      <c r="H36680" s="74"/>
    </row>
    <row r="36681">
      <c r="H36681" s="74"/>
    </row>
    <row r="36682">
      <c r="H36682" s="74"/>
    </row>
    <row r="36683">
      <c r="H36683" s="74"/>
    </row>
    <row r="36684">
      <c r="H36684" s="74"/>
    </row>
    <row r="36685">
      <c r="H36685" s="74"/>
    </row>
    <row r="36686">
      <c r="H36686" s="74"/>
    </row>
    <row r="36687">
      <c r="H36687" s="74"/>
    </row>
    <row r="36688">
      <c r="H36688" s="74"/>
    </row>
    <row r="36689">
      <c r="H36689" s="74"/>
    </row>
    <row r="36690">
      <c r="H36690" s="74"/>
    </row>
    <row r="36691">
      <c r="H36691" s="74"/>
    </row>
    <row r="36692">
      <c r="H36692" s="74"/>
    </row>
    <row r="36693">
      <c r="H36693" s="74"/>
    </row>
    <row r="36694">
      <c r="H36694" s="74"/>
    </row>
    <row r="36695">
      <c r="H36695" s="74"/>
    </row>
    <row r="36696">
      <c r="H36696" s="74"/>
    </row>
    <row r="36697">
      <c r="H36697" s="74"/>
    </row>
    <row r="36698">
      <c r="H36698" s="74"/>
    </row>
    <row r="36699">
      <c r="H36699" s="74"/>
    </row>
    <row r="36700">
      <c r="H36700" s="74"/>
    </row>
    <row r="36701">
      <c r="H36701" s="74"/>
    </row>
    <row r="36702">
      <c r="H36702" s="74"/>
    </row>
    <row r="36703">
      <c r="H36703" s="74"/>
    </row>
    <row r="36704">
      <c r="H36704" s="74"/>
    </row>
    <row r="36705">
      <c r="H36705" s="74"/>
    </row>
    <row r="36706">
      <c r="H36706" s="74"/>
    </row>
    <row r="36707">
      <c r="H36707" s="74"/>
    </row>
    <row r="36708">
      <c r="H36708" s="74"/>
    </row>
    <row r="36709">
      <c r="H36709" s="74"/>
    </row>
    <row r="36710">
      <c r="H36710" s="74"/>
    </row>
    <row r="36711">
      <c r="H36711" s="74"/>
    </row>
    <row r="36712">
      <c r="H36712" s="74"/>
    </row>
    <row r="36713">
      <c r="H36713" s="74"/>
    </row>
    <row r="36714">
      <c r="H36714" s="74"/>
    </row>
    <row r="36715">
      <c r="H36715" s="74"/>
    </row>
    <row r="36716">
      <c r="H36716" s="74"/>
    </row>
    <row r="36717">
      <c r="H36717" s="74"/>
    </row>
    <row r="36718">
      <c r="H36718" s="74"/>
    </row>
    <row r="36719">
      <c r="H36719" s="74"/>
    </row>
    <row r="36720">
      <c r="H36720" s="74"/>
    </row>
    <row r="36721">
      <c r="H36721" s="74"/>
    </row>
    <row r="36722">
      <c r="H36722" s="74"/>
    </row>
    <row r="36723">
      <c r="H36723" s="74"/>
    </row>
    <row r="36724">
      <c r="H36724" s="74"/>
    </row>
    <row r="36725">
      <c r="H36725" s="74"/>
    </row>
    <row r="36726">
      <c r="H36726" s="74"/>
    </row>
    <row r="36727">
      <c r="H36727" s="74"/>
    </row>
    <row r="36728">
      <c r="H36728" s="74"/>
    </row>
    <row r="36729">
      <c r="H36729" s="74"/>
    </row>
    <row r="36730">
      <c r="H36730" s="74"/>
    </row>
    <row r="36731">
      <c r="H36731" s="74"/>
    </row>
    <row r="36732">
      <c r="H36732" s="74"/>
    </row>
    <row r="36733">
      <c r="H36733" s="74"/>
    </row>
    <row r="36734">
      <c r="H36734" s="74"/>
    </row>
    <row r="36735">
      <c r="H36735" s="74"/>
    </row>
    <row r="36736">
      <c r="H36736" s="74"/>
    </row>
    <row r="36737">
      <c r="H36737" s="74"/>
    </row>
    <row r="36738">
      <c r="H36738" s="74"/>
    </row>
    <row r="36739">
      <c r="H36739" s="74"/>
    </row>
    <row r="36740">
      <c r="H36740" s="74"/>
    </row>
    <row r="36741">
      <c r="H36741" s="74"/>
    </row>
    <row r="36742">
      <c r="H36742" s="74"/>
    </row>
    <row r="36743">
      <c r="H36743" s="74"/>
    </row>
    <row r="36744">
      <c r="H36744" s="74"/>
    </row>
    <row r="36745">
      <c r="H36745" s="74"/>
    </row>
    <row r="36746">
      <c r="H36746" s="74"/>
    </row>
    <row r="36747">
      <c r="H36747" s="74"/>
    </row>
    <row r="36748">
      <c r="H36748" s="74"/>
    </row>
    <row r="36749">
      <c r="H36749" s="74"/>
    </row>
    <row r="36750">
      <c r="H36750" s="74"/>
    </row>
    <row r="36751">
      <c r="H36751" s="74"/>
    </row>
    <row r="36752">
      <c r="H36752" s="74"/>
    </row>
    <row r="36753">
      <c r="H36753" s="74"/>
    </row>
    <row r="36754">
      <c r="H36754" s="74"/>
    </row>
    <row r="36755">
      <c r="H36755" s="74"/>
    </row>
    <row r="36756">
      <c r="H36756" s="74"/>
    </row>
    <row r="36757">
      <c r="H36757" s="74"/>
    </row>
    <row r="36758">
      <c r="H36758" s="74"/>
    </row>
    <row r="36759">
      <c r="H36759" s="74"/>
    </row>
    <row r="36760">
      <c r="H36760" s="74"/>
    </row>
    <row r="36761">
      <c r="H36761" s="74"/>
    </row>
    <row r="36762">
      <c r="H36762" s="74"/>
    </row>
    <row r="36763">
      <c r="H36763" s="74"/>
    </row>
    <row r="36764">
      <c r="H36764" s="74"/>
    </row>
    <row r="36765">
      <c r="H36765" s="74"/>
    </row>
    <row r="36766">
      <c r="H36766" s="74"/>
    </row>
    <row r="36767">
      <c r="H36767" s="74"/>
    </row>
    <row r="36768">
      <c r="H36768" s="74"/>
    </row>
    <row r="36769">
      <c r="H36769" s="74"/>
    </row>
    <row r="36770">
      <c r="H36770" s="74"/>
    </row>
    <row r="36771">
      <c r="H36771" s="74"/>
    </row>
    <row r="36772">
      <c r="H36772" s="74"/>
    </row>
    <row r="36773">
      <c r="H36773" s="74"/>
    </row>
    <row r="36774">
      <c r="H36774" s="74"/>
    </row>
    <row r="36775">
      <c r="H36775" s="74"/>
    </row>
    <row r="36776">
      <c r="H36776" s="74"/>
    </row>
    <row r="36777">
      <c r="H36777" s="74"/>
    </row>
    <row r="36778">
      <c r="H36778" s="74"/>
    </row>
    <row r="36779">
      <c r="H36779" s="74"/>
    </row>
    <row r="36780">
      <c r="H36780" s="74"/>
    </row>
    <row r="36781">
      <c r="H36781" s="74"/>
    </row>
    <row r="36782">
      <c r="H36782" s="74"/>
    </row>
    <row r="36783">
      <c r="H36783" s="74"/>
    </row>
    <row r="36784">
      <c r="H36784" s="74"/>
    </row>
    <row r="36785">
      <c r="H36785" s="74"/>
    </row>
    <row r="36786">
      <c r="H36786" s="74"/>
    </row>
    <row r="36787">
      <c r="H36787" s="74"/>
    </row>
    <row r="36788">
      <c r="H36788" s="74"/>
    </row>
    <row r="36789">
      <c r="H36789" s="74"/>
    </row>
    <row r="36790">
      <c r="H36790" s="74"/>
    </row>
    <row r="36791">
      <c r="H36791" s="74"/>
    </row>
    <row r="36792">
      <c r="H36792" s="74"/>
    </row>
    <row r="36793">
      <c r="H36793" s="74"/>
    </row>
    <row r="36794">
      <c r="H36794" s="74"/>
    </row>
    <row r="36795">
      <c r="H36795" s="74"/>
    </row>
    <row r="36796">
      <c r="H36796" s="74"/>
    </row>
    <row r="36797">
      <c r="H36797" s="74"/>
    </row>
    <row r="36798">
      <c r="H36798" s="74"/>
    </row>
    <row r="36799">
      <c r="H36799" s="74"/>
    </row>
    <row r="36800">
      <c r="H36800" s="74"/>
    </row>
    <row r="36801">
      <c r="H36801" s="74"/>
    </row>
    <row r="36802">
      <c r="H36802" s="74"/>
    </row>
    <row r="36803">
      <c r="H36803" s="74"/>
    </row>
    <row r="36804">
      <c r="H36804" s="74"/>
    </row>
    <row r="36805">
      <c r="H36805" s="74"/>
    </row>
    <row r="36806">
      <c r="H36806" s="74"/>
    </row>
    <row r="36807">
      <c r="H36807" s="74"/>
    </row>
    <row r="36808">
      <c r="H36808" s="74"/>
    </row>
    <row r="36809">
      <c r="H36809" s="74"/>
    </row>
    <row r="36810">
      <c r="H36810" s="74"/>
    </row>
    <row r="36811">
      <c r="H36811" s="74"/>
    </row>
    <row r="36812">
      <c r="H36812" s="74"/>
    </row>
    <row r="36813">
      <c r="H36813" s="74"/>
    </row>
    <row r="36814">
      <c r="H36814" s="74"/>
    </row>
    <row r="36815">
      <c r="H36815" s="74"/>
    </row>
    <row r="36816">
      <c r="H36816" s="74"/>
    </row>
    <row r="36817">
      <c r="H36817" s="74"/>
    </row>
    <row r="36818">
      <c r="H36818" s="74"/>
    </row>
    <row r="36819">
      <c r="H36819" s="74"/>
    </row>
    <row r="36820">
      <c r="H36820" s="74"/>
    </row>
    <row r="36821">
      <c r="H36821" s="74"/>
    </row>
    <row r="36822">
      <c r="H36822" s="74"/>
    </row>
    <row r="36823">
      <c r="H36823" s="74"/>
    </row>
    <row r="36824">
      <c r="H36824" s="74"/>
    </row>
    <row r="36825">
      <c r="H36825" s="74"/>
    </row>
    <row r="36826">
      <c r="H36826" s="74"/>
    </row>
    <row r="36827">
      <c r="H36827" s="74"/>
    </row>
    <row r="36828">
      <c r="H36828" s="74"/>
    </row>
    <row r="36829">
      <c r="H36829" s="74"/>
    </row>
    <row r="36830">
      <c r="H36830" s="74"/>
    </row>
    <row r="36831">
      <c r="H36831" s="74"/>
    </row>
    <row r="36832">
      <c r="H36832" s="74"/>
    </row>
    <row r="36833">
      <c r="H36833" s="74"/>
    </row>
    <row r="36834">
      <c r="H36834" s="74"/>
    </row>
    <row r="36835">
      <c r="H36835" s="74"/>
    </row>
    <row r="36836">
      <c r="H36836" s="74"/>
    </row>
    <row r="36837">
      <c r="H36837" s="74"/>
    </row>
    <row r="36838">
      <c r="H36838" s="74"/>
    </row>
    <row r="36839">
      <c r="H36839" s="74"/>
    </row>
    <row r="36840">
      <c r="H36840" s="74"/>
    </row>
    <row r="36841">
      <c r="H36841" s="74"/>
    </row>
    <row r="36842">
      <c r="H36842" s="74"/>
    </row>
    <row r="36843">
      <c r="H36843" s="74"/>
    </row>
    <row r="36844">
      <c r="H36844" s="74"/>
    </row>
    <row r="36845">
      <c r="H36845" s="74"/>
    </row>
    <row r="36846">
      <c r="H36846" s="74"/>
    </row>
    <row r="36847">
      <c r="H36847" s="74"/>
    </row>
    <row r="36848">
      <c r="H36848" s="74"/>
    </row>
    <row r="36849">
      <c r="H36849" s="74"/>
    </row>
    <row r="36850">
      <c r="H36850" s="74"/>
    </row>
    <row r="36851">
      <c r="H36851" s="74"/>
    </row>
    <row r="36852">
      <c r="H36852" s="74"/>
    </row>
    <row r="36853">
      <c r="H36853" s="74"/>
    </row>
    <row r="36854">
      <c r="H36854" s="74"/>
    </row>
    <row r="36855">
      <c r="H36855" s="74"/>
    </row>
    <row r="36856">
      <c r="H36856" s="74"/>
    </row>
    <row r="36857">
      <c r="H36857" s="74"/>
    </row>
    <row r="36858">
      <c r="H36858" s="74"/>
    </row>
    <row r="36859">
      <c r="H36859" s="74"/>
    </row>
    <row r="36860">
      <c r="H36860" s="74"/>
    </row>
    <row r="36861">
      <c r="H36861" s="74"/>
    </row>
    <row r="36862">
      <c r="H36862" s="74"/>
    </row>
    <row r="36863">
      <c r="H36863" s="74"/>
    </row>
    <row r="36864">
      <c r="H36864" s="74"/>
    </row>
    <row r="36865">
      <c r="H36865" s="74"/>
    </row>
    <row r="36866">
      <c r="H36866" s="74"/>
    </row>
    <row r="36867">
      <c r="H36867" s="74"/>
    </row>
    <row r="36868">
      <c r="H36868" s="74"/>
    </row>
    <row r="36869">
      <c r="H36869" s="74"/>
    </row>
    <row r="36870">
      <c r="H36870" s="74"/>
    </row>
    <row r="36871">
      <c r="H36871" s="74"/>
    </row>
    <row r="36872">
      <c r="H36872" s="74"/>
    </row>
    <row r="36873">
      <c r="H36873" s="74"/>
    </row>
    <row r="36874">
      <c r="H36874" s="74"/>
    </row>
    <row r="36875">
      <c r="H36875" s="74"/>
    </row>
    <row r="36876">
      <c r="H36876" s="74"/>
    </row>
    <row r="36877">
      <c r="H36877" s="74"/>
    </row>
    <row r="36878">
      <c r="H36878" s="74"/>
    </row>
    <row r="36879">
      <c r="H36879" s="74"/>
    </row>
    <row r="36880">
      <c r="H36880" s="74"/>
    </row>
    <row r="36881">
      <c r="H36881" s="74"/>
    </row>
    <row r="36882">
      <c r="H36882" s="74"/>
    </row>
    <row r="36883">
      <c r="H36883" s="74"/>
    </row>
    <row r="36884">
      <c r="H36884" s="74"/>
    </row>
    <row r="36885">
      <c r="H36885" s="74"/>
    </row>
    <row r="36886">
      <c r="H36886" s="74"/>
    </row>
    <row r="36887">
      <c r="H36887" s="74"/>
    </row>
    <row r="36888">
      <c r="H36888" s="74"/>
    </row>
    <row r="36889">
      <c r="H36889" s="74"/>
    </row>
    <row r="36890">
      <c r="H36890" s="74"/>
    </row>
    <row r="36891">
      <c r="H36891" s="74"/>
    </row>
    <row r="36892">
      <c r="H36892" s="74"/>
    </row>
    <row r="36893">
      <c r="H36893" s="74"/>
    </row>
    <row r="36894">
      <c r="H36894" s="74"/>
    </row>
    <row r="36895">
      <c r="H36895" s="74"/>
    </row>
    <row r="36896">
      <c r="H36896" s="74"/>
    </row>
    <row r="36897">
      <c r="H36897" s="74"/>
    </row>
    <row r="36898">
      <c r="H36898" s="74"/>
    </row>
    <row r="36899">
      <c r="H36899" s="74"/>
    </row>
    <row r="36900">
      <c r="H36900" s="74"/>
    </row>
    <row r="36901">
      <c r="H36901" s="74"/>
    </row>
    <row r="36902">
      <c r="H36902" s="74"/>
    </row>
    <row r="36903">
      <c r="H36903" s="74"/>
    </row>
    <row r="36904">
      <c r="H36904" s="74"/>
    </row>
    <row r="36905">
      <c r="H36905" s="74"/>
    </row>
    <row r="36906">
      <c r="H36906" s="74"/>
    </row>
    <row r="36907">
      <c r="H36907" s="74"/>
    </row>
    <row r="36908">
      <c r="H36908" s="74"/>
    </row>
    <row r="36909">
      <c r="H36909" s="74"/>
    </row>
    <row r="36910">
      <c r="H36910" s="74"/>
    </row>
    <row r="36911">
      <c r="H36911" s="74"/>
    </row>
    <row r="36912">
      <c r="H36912" s="74"/>
    </row>
    <row r="36913">
      <c r="H36913" s="74"/>
    </row>
    <row r="36914">
      <c r="H36914" s="74"/>
    </row>
    <row r="36915">
      <c r="H36915" s="74"/>
    </row>
    <row r="36916">
      <c r="H36916" s="74"/>
    </row>
    <row r="36917">
      <c r="H36917" s="74"/>
    </row>
    <row r="36918">
      <c r="H36918" s="74"/>
    </row>
    <row r="36919">
      <c r="H36919" s="74"/>
    </row>
    <row r="36920">
      <c r="H36920" s="74"/>
    </row>
    <row r="36921">
      <c r="H36921" s="74"/>
    </row>
    <row r="36922">
      <c r="H36922" s="74"/>
    </row>
    <row r="36923">
      <c r="H36923" s="74"/>
    </row>
    <row r="36924">
      <c r="H36924" s="74"/>
    </row>
    <row r="36925">
      <c r="H36925" s="74"/>
    </row>
    <row r="36926">
      <c r="H36926" s="74"/>
    </row>
    <row r="36927">
      <c r="H36927" s="74"/>
    </row>
    <row r="36928">
      <c r="H36928" s="74"/>
    </row>
    <row r="36929">
      <c r="H36929" s="74"/>
    </row>
    <row r="36930">
      <c r="H36930" s="74"/>
    </row>
    <row r="36931">
      <c r="H36931" s="74"/>
    </row>
    <row r="36932">
      <c r="H36932" s="74"/>
    </row>
    <row r="36933">
      <c r="H36933" s="74"/>
    </row>
    <row r="36934">
      <c r="H36934" s="74"/>
    </row>
    <row r="36935">
      <c r="H36935" s="74"/>
    </row>
    <row r="36936">
      <c r="H36936" s="74"/>
    </row>
    <row r="36937">
      <c r="H36937" s="74"/>
    </row>
    <row r="36938">
      <c r="H36938" s="74"/>
    </row>
    <row r="36939">
      <c r="H36939" s="74"/>
    </row>
    <row r="36940">
      <c r="H36940" s="74"/>
    </row>
    <row r="36941">
      <c r="H36941" s="74"/>
    </row>
    <row r="36942">
      <c r="H36942" s="74"/>
    </row>
    <row r="36943">
      <c r="H36943" s="74"/>
    </row>
    <row r="36944">
      <c r="H36944" s="74"/>
    </row>
    <row r="36945">
      <c r="H36945" s="74"/>
    </row>
    <row r="36946">
      <c r="H36946" s="74"/>
    </row>
    <row r="36947">
      <c r="H36947" s="74"/>
    </row>
    <row r="36948">
      <c r="H36948" s="74"/>
    </row>
    <row r="36949">
      <c r="H36949" s="74"/>
    </row>
    <row r="36950">
      <c r="H36950" s="74"/>
    </row>
    <row r="36951">
      <c r="H36951" s="74"/>
    </row>
    <row r="36952">
      <c r="H36952" s="74"/>
    </row>
    <row r="36953">
      <c r="H36953" s="74"/>
    </row>
    <row r="36954">
      <c r="H36954" s="74"/>
    </row>
    <row r="36955">
      <c r="H36955" s="74"/>
    </row>
    <row r="36956">
      <c r="H36956" s="74"/>
    </row>
    <row r="36957">
      <c r="H36957" s="74"/>
    </row>
    <row r="36958">
      <c r="H36958" s="74"/>
    </row>
    <row r="36959">
      <c r="H36959" s="74"/>
    </row>
    <row r="36960">
      <c r="H36960" s="74"/>
    </row>
    <row r="36961">
      <c r="H36961" s="74"/>
    </row>
    <row r="36962">
      <c r="H36962" s="74"/>
    </row>
    <row r="36963">
      <c r="H36963" s="74"/>
    </row>
    <row r="36964">
      <c r="H36964" s="74"/>
    </row>
    <row r="36965">
      <c r="H36965" s="74"/>
    </row>
    <row r="36966">
      <c r="H36966" s="74"/>
    </row>
    <row r="36967">
      <c r="H36967" s="74"/>
    </row>
    <row r="36968">
      <c r="H36968" s="74"/>
    </row>
    <row r="36969">
      <c r="H36969" s="74"/>
    </row>
    <row r="36970">
      <c r="H36970" s="74"/>
    </row>
    <row r="36971">
      <c r="H36971" s="74"/>
    </row>
    <row r="36972">
      <c r="H36972" s="74"/>
    </row>
    <row r="36973">
      <c r="H36973" s="74"/>
    </row>
    <row r="36974">
      <c r="H36974" s="74"/>
    </row>
    <row r="36975">
      <c r="H36975" s="74"/>
    </row>
    <row r="36976">
      <c r="H36976" s="74"/>
    </row>
    <row r="36977">
      <c r="H36977" s="74"/>
    </row>
    <row r="36978">
      <c r="H36978" s="74"/>
    </row>
    <row r="36979">
      <c r="H36979" s="74"/>
    </row>
    <row r="36980">
      <c r="H36980" s="74"/>
    </row>
    <row r="36981">
      <c r="H36981" s="74"/>
    </row>
    <row r="36982">
      <c r="H36982" s="74"/>
    </row>
    <row r="36983">
      <c r="H36983" s="74"/>
    </row>
    <row r="36984">
      <c r="H36984" s="74"/>
    </row>
    <row r="36985">
      <c r="H36985" s="74"/>
    </row>
    <row r="36986">
      <c r="H36986" s="74"/>
    </row>
    <row r="36987">
      <c r="H36987" s="74"/>
    </row>
    <row r="36988">
      <c r="H36988" s="74"/>
    </row>
    <row r="36989">
      <c r="H36989" s="74"/>
    </row>
    <row r="36990">
      <c r="H36990" s="74"/>
    </row>
    <row r="36991">
      <c r="H36991" s="74"/>
    </row>
    <row r="36992">
      <c r="H36992" s="74"/>
    </row>
    <row r="36993">
      <c r="H36993" s="74"/>
    </row>
    <row r="36994">
      <c r="H36994" s="74"/>
    </row>
    <row r="36995">
      <c r="H36995" s="74"/>
    </row>
    <row r="36996">
      <c r="H36996" s="74"/>
    </row>
    <row r="36997">
      <c r="H36997" s="74"/>
    </row>
    <row r="36998">
      <c r="H36998" s="74"/>
    </row>
    <row r="36999">
      <c r="H36999" s="74"/>
    </row>
    <row r="37000">
      <c r="H37000" s="74"/>
    </row>
    <row r="37001">
      <c r="H37001" s="74"/>
    </row>
    <row r="37002">
      <c r="H37002" s="74"/>
    </row>
    <row r="37003">
      <c r="H37003" s="74"/>
    </row>
    <row r="37004">
      <c r="H37004" s="74"/>
    </row>
    <row r="37005">
      <c r="H37005" s="74"/>
    </row>
    <row r="37006">
      <c r="H37006" s="74"/>
    </row>
    <row r="37007">
      <c r="H37007" s="74"/>
    </row>
    <row r="37008">
      <c r="H37008" s="74"/>
    </row>
    <row r="37009">
      <c r="H37009" s="74"/>
    </row>
    <row r="37010">
      <c r="H37010" s="74"/>
    </row>
    <row r="37011">
      <c r="H37011" s="74"/>
    </row>
    <row r="37012">
      <c r="H37012" s="74"/>
    </row>
    <row r="37013">
      <c r="H37013" s="74"/>
    </row>
    <row r="37014">
      <c r="H37014" s="74"/>
    </row>
    <row r="37015">
      <c r="H37015" s="74"/>
    </row>
    <row r="37016">
      <c r="H37016" s="74"/>
    </row>
    <row r="37017">
      <c r="H37017" s="74"/>
    </row>
    <row r="37018">
      <c r="H37018" s="74"/>
    </row>
    <row r="37019">
      <c r="H37019" s="74"/>
    </row>
    <row r="37020">
      <c r="H37020" s="74"/>
    </row>
    <row r="37021">
      <c r="H37021" s="74"/>
    </row>
    <row r="37022">
      <c r="H37022" s="74"/>
    </row>
    <row r="37023">
      <c r="H37023" s="74"/>
    </row>
    <row r="37024">
      <c r="H37024" s="74"/>
    </row>
    <row r="37025">
      <c r="H37025" s="74"/>
    </row>
    <row r="37026">
      <c r="H37026" s="74"/>
    </row>
    <row r="37027">
      <c r="H37027" s="74"/>
    </row>
    <row r="37028">
      <c r="H37028" s="74"/>
    </row>
    <row r="37029">
      <c r="H37029" s="74"/>
    </row>
    <row r="37030">
      <c r="H37030" s="74"/>
    </row>
    <row r="37031">
      <c r="H37031" s="74"/>
    </row>
    <row r="37032">
      <c r="H37032" s="74"/>
    </row>
    <row r="37033">
      <c r="H37033" s="74"/>
    </row>
    <row r="37034">
      <c r="H37034" s="74"/>
    </row>
    <row r="37035">
      <c r="H37035" s="74"/>
    </row>
    <row r="37036">
      <c r="H37036" s="74"/>
    </row>
    <row r="37037">
      <c r="H37037" s="74"/>
    </row>
    <row r="37038">
      <c r="H37038" s="74"/>
    </row>
    <row r="37039">
      <c r="H37039" s="74"/>
    </row>
    <row r="37040">
      <c r="H37040" s="74"/>
    </row>
    <row r="37041">
      <c r="H37041" s="74"/>
    </row>
    <row r="37042">
      <c r="H37042" s="74"/>
    </row>
    <row r="37043">
      <c r="H37043" s="74"/>
    </row>
    <row r="37044">
      <c r="H37044" s="74"/>
    </row>
    <row r="37045">
      <c r="H37045" s="74"/>
    </row>
    <row r="37046">
      <c r="H37046" s="74"/>
    </row>
    <row r="37047">
      <c r="H37047" s="74"/>
    </row>
    <row r="37048">
      <c r="H37048" s="74"/>
    </row>
    <row r="37049">
      <c r="H37049" s="74"/>
    </row>
    <row r="37050">
      <c r="H37050" s="74"/>
    </row>
    <row r="37051">
      <c r="H37051" s="74"/>
    </row>
    <row r="37052">
      <c r="H37052" s="74"/>
    </row>
    <row r="37053">
      <c r="H37053" s="74"/>
    </row>
    <row r="37054">
      <c r="H37054" s="74"/>
    </row>
    <row r="37055">
      <c r="H37055" s="74"/>
    </row>
    <row r="37056">
      <c r="H37056" s="74"/>
    </row>
    <row r="37057">
      <c r="H37057" s="74"/>
    </row>
    <row r="37058">
      <c r="H37058" s="74"/>
    </row>
    <row r="37059">
      <c r="H37059" s="74"/>
    </row>
    <row r="37060">
      <c r="H37060" s="74"/>
    </row>
    <row r="37061">
      <c r="H37061" s="74"/>
    </row>
    <row r="37062">
      <c r="H37062" s="74"/>
    </row>
    <row r="37063">
      <c r="H37063" s="74"/>
    </row>
    <row r="37064">
      <c r="H37064" s="74"/>
    </row>
    <row r="37065">
      <c r="H37065" s="74"/>
    </row>
    <row r="37066">
      <c r="H37066" s="74"/>
    </row>
    <row r="37067">
      <c r="H37067" s="74"/>
    </row>
    <row r="37068">
      <c r="H37068" s="74"/>
    </row>
    <row r="37069">
      <c r="H37069" s="74"/>
    </row>
    <row r="37070">
      <c r="H37070" s="74"/>
    </row>
    <row r="37071">
      <c r="H37071" s="74"/>
    </row>
    <row r="37072">
      <c r="H37072" s="74"/>
    </row>
    <row r="37073">
      <c r="H37073" s="74"/>
    </row>
    <row r="37074">
      <c r="H37074" s="74"/>
    </row>
    <row r="37075">
      <c r="H37075" s="74"/>
    </row>
    <row r="37076">
      <c r="H37076" s="74"/>
    </row>
    <row r="37077">
      <c r="H37077" s="74"/>
    </row>
    <row r="37078">
      <c r="H37078" s="74"/>
    </row>
    <row r="37079">
      <c r="H37079" s="74"/>
    </row>
    <row r="37080">
      <c r="H37080" s="74"/>
    </row>
    <row r="37081">
      <c r="H37081" s="74"/>
    </row>
    <row r="37082">
      <c r="H37082" s="74"/>
    </row>
    <row r="37083">
      <c r="H37083" s="74"/>
    </row>
    <row r="37084">
      <c r="H37084" s="74"/>
    </row>
    <row r="37085">
      <c r="H37085" s="74"/>
    </row>
    <row r="37086">
      <c r="H37086" s="74"/>
    </row>
    <row r="37087">
      <c r="H37087" s="74"/>
    </row>
    <row r="37088">
      <c r="H37088" s="74"/>
    </row>
    <row r="37089">
      <c r="H37089" s="74"/>
    </row>
    <row r="37090">
      <c r="H37090" s="74"/>
    </row>
    <row r="37091">
      <c r="H37091" s="74"/>
    </row>
    <row r="37092">
      <c r="H37092" s="74"/>
    </row>
    <row r="37093">
      <c r="H37093" s="74"/>
    </row>
    <row r="37094">
      <c r="H37094" s="74"/>
    </row>
    <row r="37095">
      <c r="H37095" s="74"/>
    </row>
    <row r="37096">
      <c r="H37096" s="74"/>
    </row>
    <row r="37097">
      <c r="H37097" s="74"/>
    </row>
    <row r="37098">
      <c r="H37098" s="74"/>
    </row>
    <row r="37099">
      <c r="H37099" s="74"/>
    </row>
    <row r="37100">
      <c r="H37100" s="74"/>
    </row>
    <row r="37101">
      <c r="H37101" s="74"/>
    </row>
    <row r="37102">
      <c r="H37102" s="74"/>
    </row>
    <row r="37103">
      <c r="H37103" s="74"/>
    </row>
    <row r="37104">
      <c r="H37104" s="74"/>
    </row>
    <row r="37105">
      <c r="H37105" s="74"/>
    </row>
    <row r="37106">
      <c r="H37106" s="74"/>
    </row>
    <row r="37107">
      <c r="H37107" s="74"/>
    </row>
    <row r="37108">
      <c r="H37108" s="74"/>
    </row>
    <row r="37109">
      <c r="H37109" s="74"/>
    </row>
    <row r="37110">
      <c r="H37110" s="74"/>
    </row>
    <row r="37111">
      <c r="H37111" s="74"/>
    </row>
    <row r="37112">
      <c r="H37112" s="74"/>
    </row>
    <row r="37113">
      <c r="H37113" s="74"/>
    </row>
    <row r="37114">
      <c r="H37114" s="74"/>
    </row>
    <row r="37115">
      <c r="H37115" s="74"/>
    </row>
    <row r="37116">
      <c r="H37116" s="74"/>
    </row>
    <row r="37117">
      <c r="H37117" s="74"/>
    </row>
    <row r="37118">
      <c r="H37118" s="74"/>
    </row>
    <row r="37119">
      <c r="H37119" s="74"/>
    </row>
    <row r="37120">
      <c r="H37120" s="74"/>
    </row>
    <row r="37121">
      <c r="H37121" s="74"/>
    </row>
    <row r="37122">
      <c r="H37122" s="74"/>
    </row>
    <row r="37123">
      <c r="H37123" s="74"/>
    </row>
    <row r="37124">
      <c r="H37124" s="74"/>
    </row>
    <row r="37125">
      <c r="H37125" s="74"/>
    </row>
    <row r="37126">
      <c r="H37126" s="74"/>
    </row>
    <row r="37127">
      <c r="H37127" s="74"/>
    </row>
    <row r="37128">
      <c r="H37128" s="74"/>
    </row>
    <row r="37129">
      <c r="H37129" s="74"/>
    </row>
    <row r="37130">
      <c r="H37130" s="74"/>
    </row>
    <row r="37131">
      <c r="H37131" s="74"/>
    </row>
    <row r="37132">
      <c r="H37132" s="74"/>
    </row>
    <row r="37133">
      <c r="H37133" s="74"/>
    </row>
    <row r="37134">
      <c r="H37134" s="74"/>
    </row>
    <row r="37135">
      <c r="H37135" s="74"/>
    </row>
    <row r="37136">
      <c r="H37136" s="74"/>
    </row>
    <row r="37137">
      <c r="H37137" s="74"/>
    </row>
    <row r="37138">
      <c r="H37138" s="74"/>
    </row>
    <row r="37139">
      <c r="H37139" s="74"/>
    </row>
    <row r="37140">
      <c r="H37140" s="74"/>
    </row>
    <row r="37141">
      <c r="H37141" s="74"/>
    </row>
    <row r="37142">
      <c r="H37142" s="74"/>
    </row>
    <row r="37143">
      <c r="H37143" s="74"/>
    </row>
    <row r="37144">
      <c r="H37144" s="74"/>
    </row>
    <row r="37145">
      <c r="H37145" s="74"/>
    </row>
    <row r="37146">
      <c r="H37146" s="74"/>
    </row>
    <row r="37147">
      <c r="H37147" s="74"/>
    </row>
    <row r="37148">
      <c r="H37148" s="74"/>
    </row>
    <row r="37149">
      <c r="H37149" s="74"/>
    </row>
    <row r="37150">
      <c r="H37150" s="74"/>
    </row>
    <row r="37151">
      <c r="H37151" s="74"/>
    </row>
    <row r="37152">
      <c r="H37152" s="74"/>
    </row>
    <row r="37153">
      <c r="H37153" s="74"/>
    </row>
    <row r="37154">
      <c r="H37154" s="74"/>
    </row>
    <row r="37155">
      <c r="H37155" s="74"/>
    </row>
    <row r="37156">
      <c r="H37156" s="74"/>
    </row>
    <row r="37157">
      <c r="H37157" s="74"/>
    </row>
    <row r="37158">
      <c r="H37158" s="74"/>
    </row>
    <row r="37159">
      <c r="H37159" s="74"/>
    </row>
    <row r="37160">
      <c r="H37160" s="74"/>
    </row>
    <row r="37161">
      <c r="H37161" s="74"/>
    </row>
    <row r="37162">
      <c r="H37162" s="74"/>
    </row>
    <row r="37163">
      <c r="H37163" s="74"/>
    </row>
    <row r="37164">
      <c r="H37164" s="74"/>
    </row>
    <row r="37165">
      <c r="H37165" s="74"/>
    </row>
    <row r="37166">
      <c r="H37166" s="74"/>
    </row>
    <row r="37167">
      <c r="H37167" s="74"/>
    </row>
    <row r="37168">
      <c r="H37168" s="74"/>
    </row>
    <row r="37169">
      <c r="H37169" s="74"/>
    </row>
    <row r="37170">
      <c r="H37170" s="74"/>
    </row>
    <row r="37171">
      <c r="H37171" s="74"/>
    </row>
    <row r="37172">
      <c r="H37172" s="74"/>
    </row>
    <row r="37173">
      <c r="H37173" s="74"/>
    </row>
    <row r="37174">
      <c r="H37174" s="74"/>
    </row>
    <row r="37175">
      <c r="H37175" s="74"/>
    </row>
    <row r="37176">
      <c r="H37176" s="74"/>
    </row>
    <row r="37177">
      <c r="H37177" s="74"/>
    </row>
    <row r="37178">
      <c r="H37178" s="74"/>
    </row>
    <row r="37179">
      <c r="H37179" s="74"/>
    </row>
    <row r="37180">
      <c r="H37180" s="74"/>
    </row>
    <row r="37181">
      <c r="H37181" s="74"/>
    </row>
    <row r="37182">
      <c r="H37182" s="74"/>
    </row>
    <row r="37183">
      <c r="H37183" s="74"/>
    </row>
    <row r="37184">
      <c r="H37184" s="74"/>
    </row>
    <row r="37185">
      <c r="H37185" s="74"/>
    </row>
    <row r="37186">
      <c r="H37186" s="74"/>
    </row>
    <row r="37187">
      <c r="H37187" s="74"/>
    </row>
    <row r="37188">
      <c r="H37188" s="74"/>
    </row>
    <row r="37189">
      <c r="H37189" s="74"/>
    </row>
    <row r="37190">
      <c r="H37190" s="74"/>
    </row>
    <row r="37191">
      <c r="H37191" s="74"/>
    </row>
    <row r="37192">
      <c r="H37192" s="74"/>
    </row>
    <row r="37193">
      <c r="H37193" s="74"/>
    </row>
    <row r="37194">
      <c r="H37194" s="74"/>
    </row>
    <row r="37195">
      <c r="H37195" s="74"/>
    </row>
    <row r="37196">
      <c r="H37196" s="74"/>
    </row>
    <row r="37197">
      <c r="H37197" s="74"/>
    </row>
    <row r="37198">
      <c r="H37198" s="74"/>
    </row>
    <row r="37199">
      <c r="H37199" s="74"/>
    </row>
    <row r="37200">
      <c r="H37200" s="74"/>
    </row>
    <row r="37201">
      <c r="H37201" s="74"/>
    </row>
    <row r="37202">
      <c r="H37202" s="74"/>
    </row>
    <row r="37203">
      <c r="H37203" s="74"/>
    </row>
    <row r="37204">
      <c r="H37204" s="74"/>
    </row>
    <row r="37205">
      <c r="H37205" s="74"/>
    </row>
    <row r="37206">
      <c r="H37206" s="74"/>
    </row>
    <row r="37207">
      <c r="H37207" s="74"/>
    </row>
    <row r="37208">
      <c r="H37208" s="74"/>
    </row>
    <row r="37209">
      <c r="H37209" s="74"/>
    </row>
    <row r="37210">
      <c r="H37210" s="74"/>
    </row>
    <row r="37211">
      <c r="H37211" s="74"/>
    </row>
    <row r="37212">
      <c r="H37212" s="74"/>
    </row>
    <row r="37213">
      <c r="H37213" s="74"/>
    </row>
    <row r="37214">
      <c r="H37214" s="74"/>
    </row>
    <row r="37215">
      <c r="H37215" s="74"/>
    </row>
    <row r="37216">
      <c r="H37216" s="74"/>
    </row>
    <row r="37217">
      <c r="H37217" s="74"/>
    </row>
    <row r="37218">
      <c r="H37218" s="74"/>
    </row>
    <row r="37219">
      <c r="H37219" s="74"/>
    </row>
    <row r="37220">
      <c r="H37220" s="74"/>
    </row>
    <row r="37221">
      <c r="H37221" s="74"/>
    </row>
    <row r="37222">
      <c r="H37222" s="74"/>
    </row>
    <row r="37223">
      <c r="H37223" s="74"/>
    </row>
    <row r="37224">
      <c r="H37224" s="74"/>
    </row>
    <row r="37225">
      <c r="H37225" s="74"/>
    </row>
    <row r="37226">
      <c r="H37226" s="74"/>
    </row>
    <row r="37227">
      <c r="H37227" s="74"/>
    </row>
    <row r="37228">
      <c r="H37228" s="74"/>
    </row>
    <row r="37229">
      <c r="H37229" s="74"/>
    </row>
    <row r="37230">
      <c r="H37230" s="74"/>
    </row>
    <row r="37231">
      <c r="H37231" s="74"/>
    </row>
    <row r="37232">
      <c r="H37232" s="74"/>
    </row>
    <row r="37233">
      <c r="H37233" s="74"/>
    </row>
    <row r="37234">
      <c r="H37234" s="74"/>
    </row>
    <row r="37235">
      <c r="H37235" s="74"/>
    </row>
    <row r="37236">
      <c r="H37236" s="74"/>
    </row>
    <row r="37237">
      <c r="H37237" s="74"/>
    </row>
    <row r="37238">
      <c r="H37238" s="74"/>
    </row>
    <row r="37239">
      <c r="H37239" s="74"/>
    </row>
    <row r="37240">
      <c r="H37240" s="74"/>
    </row>
    <row r="37241">
      <c r="H37241" s="74"/>
    </row>
    <row r="37242">
      <c r="H37242" s="74"/>
    </row>
    <row r="37243">
      <c r="H37243" s="74"/>
    </row>
    <row r="37244">
      <c r="H37244" s="74"/>
    </row>
    <row r="37245">
      <c r="H37245" s="74"/>
    </row>
    <row r="37246">
      <c r="H37246" s="74"/>
    </row>
    <row r="37247">
      <c r="H37247" s="74"/>
    </row>
    <row r="37248">
      <c r="H37248" s="74"/>
    </row>
    <row r="37249">
      <c r="H37249" s="74"/>
    </row>
    <row r="37250">
      <c r="H37250" s="74"/>
    </row>
    <row r="37251">
      <c r="H37251" s="74"/>
    </row>
    <row r="37252">
      <c r="H37252" s="74"/>
    </row>
    <row r="37253">
      <c r="H37253" s="74"/>
    </row>
    <row r="37254">
      <c r="H37254" s="74"/>
    </row>
    <row r="37255">
      <c r="H37255" s="74"/>
    </row>
    <row r="37256">
      <c r="H37256" s="74"/>
    </row>
    <row r="37257">
      <c r="H37257" s="74"/>
    </row>
    <row r="37258">
      <c r="H37258" s="74"/>
    </row>
    <row r="37259">
      <c r="H37259" s="74"/>
    </row>
    <row r="37260">
      <c r="H37260" s="74"/>
    </row>
    <row r="37261">
      <c r="H37261" s="74"/>
    </row>
    <row r="37262">
      <c r="H37262" s="74"/>
    </row>
    <row r="37263">
      <c r="H37263" s="74"/>
    </row>
    <row r="37264">
      <c r="H37264" s="74"/>
    </row>
    <row r="37265">
      <c r="H37265" s="74"/>
    </row>
    <row r="37266">
      <c r="H37266" s="74"/>
    </row>
    <row r="37267">
      <c r="H37267" s="74"/>
    </row>
    <row r="37268">
      <c r="H37268" s="74"/>
    </row>
    <row r="37269">
      <c r="H37269" s="74"/>
    </row>
    <row r="37270">
      <c r="H37270" s="74"/>
    </row>
    <row r="37271">
      <c r="H37271" s="74"/>
    </row>
    <row r="37272">
      <c r="H37272" s="74"/>
    </row>
    <row r="37273">
      <c r="H37273" s="74"/>
    </row>
    <row r="37274">
      <c r="H37274" s="74"/>
    </row>
    <row r="37275">
      <c r="H37275" s="74"/>
    </row>
    <row r="37276">
      <c r="H37276" s="74"/>
    </row>
    <row r="37277">
      <c r="H37277" s="74"/>
    </row>
    <row r="37278">
      <c r="H37278" s="74"/>
    </row>
    <row r="37279">
      <c r="H37279" s="74"/>
    </row>
    <row r="37280">
      <c r="H37280" s="74"/>
    </row>
    <row r="37281">
      <c r="H37281" s="74"/>
    </row>
    <row r="37282">
      <c r="H37282" s="74"/>
    </row>
    <row r="37283">
      <c r="H37283" s="74"/>
    </row>
    <row r="37284">
      <c r="H37284" s="74"/>
    </row>
    <row r="37285">
      <c r="H37285" s="74"/>
    </row>
    <row r="37286">
      <c r="H37286" s="74"/>
    </row>
    <row r="37287">
      <c r="H37287" s="74"/>
    </row>
    <row r="37288">
      <c r="H37288" s="74"/>
    </row>
    <row r="37289">
      <c r="H37289" s="74"/>
    </row>
    <row r="37290">
      <c r="H37290" s="74"/>
    </row>
    <row r="37291">
      <c r="H37291" s="74"/>
    </row>
    <row r="37292">
      <c r="H37292" s="74"/>
    </row>
    <row r="37293">
      <c r="H37293" s="74"/>
    </row>
    <row r="37294">
      <c r="H37294" s="74"/>
    </row>
    <row r="37295">
      <c r="H37295" s="74"/>
    </row>
    <row r="37296">
      <c r="H37296" s="74"/>
    </row>
    <row r="37297">
      <c r="H37297" s="74"/>
    </row>
    <row r="37298">
      <c r="H37298" s="74"/>
    </row>
    <row r="37299">
      <c r="H37299" s="74"/>
    </row>
    <row r="37300">
      <c r="H37300" s="74"/>
    </row>
    <row r="37301">
      <c r="H37301" s="74"/>
    </row>
    <row r="37302">
      <c r="H37302" s="74"/>
    </row>
    <row r="37303">
      <c r="H37303" s="74"/>
    </row>
    <row r="37304">
      <c r="H37304" s="74"/>
    </row>
    <row r="37305">
      <c r="H37305" s="74"/>
    </row>
    <row r="37306">
      <c r="H37306" s="74"/>
    </row>
    <row r="37307">
      <c r="H37307" s="74"/>
    </row>
    <row r="37308">
      <c r="H37308" s="74"/>
    </row>
    <row r="37309">
      <c r="H37309" s="74"/>
    </row>
    <row r="37310">
      <c r="H37310" s="74"/>
    </row>
    <row r="37311">
      <c r="H37311" s="74"/>
    </row>
    <row r="37312">
      <c r="H37312" s="74"/>
    </row>
    <row r="37313">
      <c r="H37313" s="74"/>
    </row>
    <row r="37314">
      <c r="H37314" s="74"/>
    </row>
    <row r="37315">
      <c r="H37315" s="74"/>
    </row>
    <row r="37316">
      <c r="H37316" s="74"/>
    </row>
    <row r="37317">
      <c r="H37317" s="74"/>
    </row>
    <row r="37318">
      <c r="H37318" s="74"/>
    </row>
    <row r="37319">
      <c r="H37319" s="74"/>
    </row>
    <row r="37320">
      <c r="H37320" s="74"/>
    </row>
    <row r="37321">
      <c r="H37321" s="74"/>
    </row>
    <row r="37322">
      <c r="H37322" s="74"/>
    </row>
    <row r="37323">
      <c r="H37323" s="74"/>
    </row>
    <row r="37324">
      <c r="H37324" s="74"/>
    </row>
    <row r="37325">
      <c r="H37325" s="74"/>
    </row>
    <row r="37326">
      <c r="H37326" s="74"/>
    </row>
    <row r="37327">
      <c r="H37327" s="74"/>
    </row>
    <row r="37328">
      <c r="H37328" s="74"/>
    </row>
    <row r="37329">
      <c r="H37329" s="74"/>
    </row>
    <row r="37330">
      <c r="H37330" s="74"/>
    </row>
    <row r="37331">
      <c r="H37331" s="74"/>
    </row>
    <row r="37332">
      <c r="H37332" s="74"/>
    </row>
    <row r="37333">
      <c r="H37333" s="74"/>
    </row>
    <row r="37334">
      <c r="H37334" s="74"/>
    </row>
    <row r="37335">
      <c r="H37335" s="74"/>
    </row>
    <row r="37336">
      <c r="H37336" s="74"/>
    </row>
    <row r="37337">
      <c r="H37337" s="74"/>
    </row>
    <row r="37338">
      <c r="H37338" s="74"/>
    </row>
    <row r="37339">
      <c r="H37339" s="74"/>
    </row>
    <row r="37340">
      <c r="H37340" s="74"/>
    </row>
    <row r="37341">
      <c r="H37341" s="74"/>
    </row>
    <row r="37342">
      <c r="H37342" s="74"/>
    </row>
    <row r="37343">
      <c r="H37343" s="74"/>
    </row>
    <row r="37344">
      <c r="H37344" s="74"/>
    </row>
    <row r="37345">
      <c r="H37345" s="74"/>
    </row>
    <row r="37346">
      <c r="H37346" s="74"/>
    </row>
    <row r="37347">
      <c r="H37347" s="74"/>
    </row>
    <row r="37348">
      <c r="H37348" s="74"/>
    </row>
    <row r="37349">
      <c r="H37349" s="74"/>
    </row>
    <row r="37350">
      <c r="H37350" s="74"/>
    </row>
    <row r="37351">
      <c r="H37351" s="74"/>
    </row>
    <row r="37352">
      <c r="H37352" s="74"/>
    </row>
    <row r="37353">
      <c r="H37353" s="74"/>
    </row>
    <row r="37354">
      <c r="H37354" s="74"/>
    </row>
    <row r="37355">
      <c r="H37355" s="74"/>
    </row>
    <row r="37356">
      <c r="H37356" s="74"/>
    </row>
    <row r="37357">
      <c r="H37357" s="74"/>
    </row>
    <row r="37358">
      <c r="H37358" s="74"/>
    </row>
    <row r="37359">
      <c r="H37359" s="74"/>
    </row>
    <row r="37360">
      <c r="H37360" s="74"/>
    </row>
    <row r="37361">
      <c r="H37361" s="74"/>
    </row>
    <row r="37362">
      <c r="H37362" s="74"/>
    </row>
    <row r="37363">
      <c r="H37363" s="74"/>
    </row>
    <row r="37364">
      <c r="H37364" s="74"/>
    </row>
    <row r="37365">
      <c r="H37365" s="74"/>
    </row>
    <row r="37366">
      <c r="H37366" s="74"/>
    </row>
    <row r="37367">
      <c r="H37367" s="74"/>
    </row>
    <row r="37368">
      <c r="H37368" s="74"/>
    </row>
    <row r="37369">
      <c r="H37369" s="74"/>
    </row>
    <row r="37370">
      <c r="H37370" s="74"/>
    </row>
    <row r="37371">
      <c r="H37371" s="74"/>
    </row>
    <row r="37372">
      <c r="H37372" s="74"/>
    </row>
    <row r="37373">
      <c r="H37373" s="74"/>
    </row>
    <row r="37374">
      <c r="H37374" s="74"/>
    </row>
    <row r="37375">
      <c r="H37375" s="74"/>
    </row>
    <row r="37376">
      <c r="H37376" s="74"/>
    </row>
    <row r="37377">
      <c r="H37377" s="74"/>
    </row>
    <row r="37378">
      <c r="H37378" s="74"/>
    </row>
    <row r="37379">
      <c r="H37379" s="74"/>
    </row>
    <row r="37380">
      <c r="H37380" s="74"/>
    </row>
    <row r="37381">
      <c r="H37381" s="74"/>
    </row>
    <row r="37382">
      <c r="H37382" s="74"/>
    </row>
    <row r="37383">
      <c r="H37383" s="74"/>
    </row>
    <row r="37384">
      <c r="H37384" s="74"/>
    </row>
    <row r="37385">
      <c r="H37385" s="74"/>
    </row>
    <row r="37386">
      <c r="H37386" s="74"/>
    </row>
    <row r="37387">
      <c r="H37387" s="74"/>
    </row>
    <row r="37388">
      <c r="H37388" s="74"/>
    </row>
    <row r="37389">
      <c r="H37389" s="74"/>
    </row>
    <row r="37390">
      <c r="H37390" s="74"/>
    </row>
    <row r="37391">
      <c r="H37391" s="74"/>
    </row>
    <row r="37392">
      <c r="H37392" s="74"/>
    </row>
    <row r="37393">
      <c r="H37393" s="74"/>
    </row>
    <row r="37394">
      <c r="H37394" s="74"/>
    </row>
    <row r="37395">
      <c r="H37395" s="74"/>
    </row>
    <row r="37396">
      <c r="H37396" s="74"/>
    </row>
    <row r="37397">
      <c r="H37397" s="74"/>
    </row>
    <row r="37398">
      <c r="H37398" s="74"/>
    </row>
    <row r="37399">
      <c r="H37399" s="74"/>
    </row>
    <row r="37400">
      <c r="H37400" s="74"/>
    </row>
    <row r="37401">
      <c r="H37401" s="74"/>
    </row>
    <row r="37402">
      <c r="H37402" s="74"/>
    </row>
    <row r="37403">
      <c r="H37403" s="74"/>
    </row>
    <row r="37404">
      <c r="H37404" s="74"/>
    </row>
    <row r="37405">
      <c r="H37405" s="74"/>
    </row>
    <row r="37406">
      <c r="H37406" s="74"/>
    </row>
    <row r="37407">
      <c r="H37407" s="74"/>
    </row>
    <row r="37408">
      <c r="H37408" s="74"/>
    </row>
    <row r="37409">
      <c r="H37409" s="74"/>
    </row>
    <row r="37410">
      <c r="H37410" s="74"/>
    </row>
    <row r="37411">
      <c r="H37411" s="74"/>
    </row>
    <row r="37412">
      <c r="H37412" s="74"/>
    </row>
    <row r="37413">
      <c r="H37413" s="74"/>
    </row>
    <row r="37414">
      <c r="H37414" s="74"/>
    </row>
    <row r="37415">
      <c r="H37415" s="74"/>
    </row>
    <row r="37416">
      <c r="H37416" s="74"/>
    </row>
    <row r="37417">
      <c r="H37417" s="74"/>
    </row>
    <row r="37418">
      <c r="H37418" s="74"/>
    </row>
    <row r="37419">
      <c r="H37419" s="74"/>
    </row>
    <row r="37420">
      <c r="H37420" s="74"/>
    </row>
    <row r="37421">
      <c r="H37421" s="74"/>
    </row>
    <row r="37422">
      <c r="H37422" s="74"/>
    </row>
    <row r="37423">
      <c r="H37423" s="74"/>
    </row>
    <row r="37424">
      <c r="H37424" s="74"/>
    </row>
    <row r="37425">
      <c r="H37425" s="74"/>
    </row>
    <row r="37426">
      <c r="H37426" s="74"/>
    </row>
    <row r="37427">
      <c r="H37427" s="74"/>
    </row>
    <row r="37428">
      <c r="H37428" s="74"/>
    </row>
    <row r="37429">
      <c r="H37429" s="74"/>
    </row>
    <row r="37430">
      <c r="H37430" s="74"/>
    </row>
    <row r="37431">
      <c r="H37431" s="74"/>
    </row>
    <row r="37432">
      <c r="H37432" s="74"/>
    </row>
    <row r="37433">
      <c r="H37433" s="74"/>
    </row>
    <row r="37434">
      <c r="H37434" s="74"/>
    </row>
    <row r="37435">
      <c r="H37435" s="74"/>
    </row>
    <row r="37436">
      <c r="H37436" s="74"/>
    </row>
    <row r="37437">
      <c r="H37437" s="74"/>
    </row>
    <row r="37438">
      <c r="H37438" s="74"/>
    </row>
    <row r="37439">
      <c r="H37439" s="74"/>
    </row>
    <row r="37440">
      <c r="H37440" s="74"/>
    </row>
    <row r="37441">
      <c r="H37441" s="74"/>
    </row>
    <row r="37442">
      <c r="H37442" s="74"/>
    </row>
    <row r="37443">
      <c r="H37443" s="74"/>
    </row>
    <row r="37444">
      <c r="H37444" s="74"/>
    </row>
    <row r="37445">
      <c r="H37445" s="74"/>
    </row>
    <row r="37446">
      <c r="H37446" s="74"/>
    </row>
    <row r="37447">
      <c r="H37447" s="74"/>
    </row>
    <row r="37448">
      <c r="H37448" s="74"/>
    </row>
    <row r="37449">
      <c r="H37449" s="74"/>
    </row>
    <row r="37450">
      <c r="H37450" s="74"/>
    </row>
    <row r="37451">
      <c r="H37451" s="74"/>
    </row>
    <row r="37452">
      <c r="H37452" s="74"/>
    </row>
    <row r="37453">
      <c r="H37453" s="74"/>
    </row>
    <row r="37454">
      <c r="H37454" s="74"/>
    </row>
    <row r="37455">
      <c r="H37455" s="74"/>
    </row>
    <row r="37456">
      <c r="H37456" s="74"/>
    </row>
    <row r="37457">
      <c r="H37457" s="74"/>
    </row>
    <row r="37458">
      <c r="H37458" s="74"/>
    </row>
    <row r="37459">
      <c r="H37459" s="74"/>
    </row>
    <row r="37460">
      <c r="H37460" s="74"/>
    </row>
    <row r="37461">
      <c r="H37461" s="74"/>
    </row>
    <row r="37462">
      <c r="H37462" s="74"/>
    </row>
    <row r="37463">
      <c r="H37463" s="74"/>
    </row>
    <row r="37464">
      <c r="H37464" s="74"/>
    </row>
    <row r="37465">
      <c r="H37465" s="74"/>
    </row>
    <row r="37466">
      <c r="H37466" s="74"/>
    </row>
    <row r="37467">
      <c r="H37467" s="74"/>
    </row>
    <row r="37468">
      <c r="H37468" s="74"/>
    </row>
    <row r="37469">
      <c r="H37469" s="74"/>
    </row>
    <row r="37470">
      <c r="H37470" s="74"/>
    </row>
    <row r="37471">
      <c r="H37471" s="74"/>
    </row>
    <row r="37472">
      <c r="H37472" s="74"/>
    </row>
    <row r="37473">
      <c r="H37473" s="74"/>
    </row>
    <row r="37474">
      <c r="H37474" s="74"/>
    </row>
    <row r="37475">
      <c r="H37475" s="74"/>
    </row>
    <row r="37476">
      <c r="H37476" s="74"/>
    </row>
    <row r="37477">
      <c r="H37477" s="74"/>
    </row>
    <row r="37478">
      <c r="H37478" s="74"/>
    </row>
    <row r="37479">
      <c r="H37479" s="74"/>
    </row>
    <row r="37480">
      <c r="H37480" s="74"/>
    </row>
    <row r="37481">
      <c r="H37481" s="74"/>
    </row>
    <row r="37482">
      <c r="H37482" s="74"/>
    </row>
    <row r="37483">
      <c r="H37483" s="74"/>
    </row>
    <row r="37484">
      <c r="H37484" s="74"/>
    </row>
    <row r="37485">
      <c r="H37485" s="74"/>
    </row>
    <row r="37486">
      <c r="H37486" s="74"/>
    </row>
    <row r="37487">
      <c r="H37487" s="74"/>
    </row>
    <row r="37488">
      <c r="H37488" s="74"/>
    </row>
    <row r="37489">
      <c r="H37489" s="74"/>
    </row>
    <row r="37490">
      <c r="H37490" s="74"/>
    </row>
    <row r="37491">
      <c r="H37491" s="74"/>
    </row>
    <row r="37492">
      <c r="H37492" s="74"/>
    </row>
    <row r="37493">
      <c r="H37493" s="74"/>
    </row>
    <row r="37494">
      <c r="H37494" s="74"/>
    </row>
    <row r="37495">
      <c r="H37495" s="74"/>
    </row>
    <row r="37496">
      <c r="H37496" s="74"/>
    </row>
    <row r="37497">
      <c r="H37497" s="74"/>
    </row>
    <row r="37498">
      <c r="H37498" s="74"/>
    </row>
    <row r="37499">
      <c r="H37499" s="74"/>
    </row>
    <row r="37500">
      <c r="H37500" s="74"/>
    </row>
    <row r="37501">
      <c r="H37501" s="74"/>
    </row>
    <row r="37502">
      <c r="H37502" s="74"/>
    </row>
    <row r="37503">
      <c r="H37503" s="74"/>
    </row>
    <row r="37504">
      <c r="H37504" s="74"/>
    </row>
    <row r="37505">
      <c r="H37505" s="74"/>
    </row>
    <row r="37506">
      <c r="H37506" s="74"/>
    </row>
    <row r="37507">
      <c r="H37507" s="74"/>
    </row>
    <row r="37508">
      <c r="H37508" s="74"/>
    </row>
    <row r="37509">
      <c r="H37509" s="74"/>
    </row>
    <row r="37510">
      <c r="H37510" s="74"/>
    </row>
    <row r="37511">
      <c r="H37511" s="74"/>
    </row>
    <row r="37512">
      <c r="H37512" s="74"/>
    </row>
    <row r="37513">
      <c r="H37513" s="74"/>
    </row>
    <row r="37514">
      <c r="H37514" s="74"/>
    </row>
    <row r="37515">
      <c r="H37515" s="74"/>
    </row>
    <row r="37516">
      <c r="H37516" s="74"/>
    </row>
    <row r="37517">
      <c r="H37517" s="74"/>
    </row>
    <row r="37518">
      <c r="H37518" s="74"/>
    </row>
    <row r="37519">
      <c r="H37519" s="74"/>
    </row>
    <row r="37520">
      <c r="H37520" s="74"/>
    </row>
    <row r="37521">
      <c r="H37521" s="74"/>
    </row>
    <row r="37522">
      <c r="H37522" s="74"/>
    </row>
    <row r="37523">
      <c r="H37523" s="74"/>
    </row>
    <row r="37524">
      <c r="H37524" s="74"/>
    </row>
    <row r="37525">
      <c r="H37525" s="74"/>
    </row>
    <row r="37526">
      <c r="H37526" s="74"/>
    </row>
    <row r="37527">
      <c r="H37527" s="74"/>
    </row>
    <row r="37528">
      <c r="H37528" s="74"/>
    </row>
    <row r="37529">
      <c r="H37529" s="74"/>
    </row>
    <row r="37530">
      <c r="H37530" s="74"/>
    </row>
    <row r="37531">
      <c r="H37531" s="74"/>
    </row>
    <row r="37532">
      <c r="H37532" s="74"/>
    </row>
    <row r="37533">
      <c r="H37533" s="74"/>
    </row>
    <row r="37534">
      <c r="H37534" s="74"/>
    </row>
    <row r="37535">
      <c r="H37535" s="74"/>
    </row>
    <row r="37536">
      <c r="H37536" s="74"/>
    </row>
    <row r="37537">
      <c r="H37537" s="74"/>
    </row>
    <row r="37538">
      <c r="H37538" s="74"/>
    </row>
    <row r="37539">
      <c r="H37539" s="74"/>
    </row>
    <row r="37540">
      <c r="H37540" s="74"/>
    </row>
    <row r="37541">
      <c r="H37541" s="74"/>
    </row>
    <row r="37542">
      <c r="H37542" s="74"/>
    </row>
    <row r="37543">
      <c r="H37543" s="74"/>
    </row>
    <row r="37544">
      <c r="H37544" s="74"/>
    </row>
    <row r="37545">
      <c r="H37545" s="74"/>
    </row>
    <row r="37546">
      <c r="H37546" s="74"/>
    </row>
    <row r="37547">
      <c r="H37547" s="74"/>
    </row>
    <row r="37548">
      <c r="H37548" s="74"/>
    </row>
    <row r="37549">
      <c r="H37549" s="74"/>
    </row>
    <row r="37550">
      <c r="H37550" s="74"/>
    </row>
    <row r="37551">
      <c r="H37551" s="74"/>
    </row>
    <row r="37552">
      <c r="H37552" s="74"/>
    </row>
    <row r="37553">
      <c r="H37553" s="74"/>
    </row>
    <row r="37554">
      <c r="H37554" s="74"/>
    </row>
    <row r="37555">
      <c r="H37555" s="74"/>
    </row>
    <row r="37556">
      <c r="H37556" s="74"/>
    </row>
    <row r="37557">
      <c r="H37557" s="74"/>
    </row>
    <row r="37558">
      <c r="H37558" s="74"/>
    </row>
    <row r="37559">
      <c r="H37559" s="74"/>
    </row>
    <row r="37560">
      <c r="H37560" s="74"/>
    </row>
    <row r="37561">
      <c r="H37561" s="74"/>
    </row>
    <row r="37562">
      <c r="H37562" s="74"/>
    </row>
    <row r="37563">
      <c r="H37563" s="74"/>
    </row>
    <row r="37564">
      <c r="H37564" s="74"/>
    </row>
    <row r="37565">
      <c r="H37565" s="74"/>
    </row>
    <row r="37566">
      <c r="H37566" s="74"/>
    </row>
    <row r="37567">
      <c r="H37567" s="74"/>
    </row>
    <row r="37568">
      <c r="H37568" s="74"/>
    </row>
    <row r="37569">
      <c r="H37569" s="74"/>
    </row>
    <row r="37570">
      <c r="H37570" s="74"/>
    </row>
    <row r="37571">
      <c r="H37571" s="74"/>
    </row>
    <row r="37572">
      <c r="H37572" s="74"/>
    </row>
    <row r="37573">
      <c r="H37573" s="74"/>
    </row>
    <row r="37574">
      <c r="H37574" s="74"/>
    </row>
    <row r="37575">
      <c r="H37575" s="74"/>
    </row>
    <row r="37576">
      <c r="H37576" s="74"/>
    </row>
    <row r="37577">
      <c r="H37577" s="74"/>
    </row>
    <row r="37578">
      <c r="H37578" s="74"/>
    </row>
    <row r="37579">
      <c r="H37579" s="74"/>
    </row>
    <row r="37580">
      <c r="H37580" s="74"/>
    </row>
    <row r="37581">
      <c r="H37581" s="74"/>
    </row>
    <row r="37582">
      <c r="H37582" s="74"/>
    </row>
    <row r="37583">
      <c r="H37583" s="74"/>
    </row>
    <row r="37584">
      <c r="H37584" s="74"/>
    </row>
    <row r="37585">
      <c r="H37585" s="74"/>
    </row>
    <row r="37586">
      <c r="H37586" s="74"/>
    </row>
    <row r="37587">
      <c r="H37587" s="74"/>
    </row>
    <row r="37588">
      <c r="H37588" s="74"/>
    </row>
    <row r="37589">
      <c r="H37589" s="74"/>
    </row>
    <row r="37590">
      <c r="H37590" s="74"/>
    </row>
    <row r="37591">
      <c r="H37591" s="74"/>
    </row>
    <row r="37592">
      <c r="H37592" s="74"/>
    </row>
    <row r="37593">
      <c r="H37593" s="74"/>
    </row>
    <row r="37594">
      <c r="H37594" s="74"/>
    </row>
    <row r="37595">
      <c r="H37595" s="74"/>
    </row>
    <row r="37596">
      <c r="H37596" s="74"/>
    </row>
    <row r="37597">
      <c r="H37597" s="74"/>
    </row>
    <row r="37598">
      <c r="H37598" s="74"/>
    </row>
    <row r="37599">
      <c r="H37599" s="74"/>
    </row>
    <row r="37600">
      <c r="H37600" s="74"/>
    </row>
    <row r="37601">
      <c r="H37601" s="74"/>
    </row>
    <row r="37602">
      <c r="H37602" s="74"/>
    </row>
    <row r="37603">
      <c r="H37603" s="74"/>
    </row>
    <row r="37604">
      <c r="H37604" s="74"/>
    </row>
    <row r="37605">
      <c r="H37605" s="74"/>
    </row>
    <row r="37606">
      <c r="H37606" s="74"/>
    </row>
    <row r="37607">
      <c r="H37607" s="74"/>
    </row>
    <row r="37608">
      <c r="H37608" s="74"/>
    </row>
    <row r="37609">
      <c r="H37609" s="74"/>
    </row>
    <row r="37610">
      <c r="H37610" s="74"/>
    </row>
    <row r="37611">
      <c r="H37611" s="74"/>
    </row>
    <row r="37612">
      <c r="H37612" s="74"/>
    </row>
    <row r="37613">
      <c r="H37613" s="74"/>
    </row>
    <row r="37614">
      <c r="H37614" s="74"/>
    </row>
    <row r="37615">
      <c r="H37615" s="74"/>
    </row>
    <row r="37616">
      <c r="H37616" s="74"/>
    </row>
    <row r="37617">
      <c r="H37617" s="74"/>
    </row>
    <row r="37618">
      <c r="H37618" s="74"/>
    </row>
    <row r="37619">
      <c r="H37619" s="74"/>
    </row>
    <row r="37620">
      <c r="H37620" s="74"/>
    </row>
    <row r="37621">
      <c r="H37621" s="74"/>
    </row>
    <row r="37622">
      <c r="H37622" s="74"/>
    </row>
    <row r="37623">
      <c r="H37623" s="74"/>
    </row>
    <row r="37624">
      <c r="H37624" s="74"/>
    </row>
    <row r="37625">
      <c r="H37625" s="74"/>
    </row>
    <row r="37626">
      <c r="H37626" s="74"/>
    </row>
    <row r="37627">
      <c r="H37627" s="74"/>
    </row>
    <row r="37628">
      <c r="H37628" s="74"/>
    </row>
    <row r="37629">
      <c r="H37629" s="74"/>
    </row>
    <row r="37630">
      <c r="H37630" s="74"/>
    </row>
    <row r="37631">
      <c r="H37631" s="74"/>
    </row>
    <row r="37632">
      <c r="H37632" s="74"/>
    </row>
    <row r="37633">
      <c r="H37633" s="74"/>
    </row>
    <row r="37634">
      <c r="H37634" s="74"/>
    </row>
    <row r="37635">
      <c r="H37635" s="74"/>
    </row>
    <row r="37636">
      <c r="H37636" s="74"/>
    </row>
    <row r="37637">
      <c r="H37637" s="74"/>
    </row>
    <row r="37638">
      <c r="H37638" s="74"/>
    </row>
    <row r="37639">
      <c r="H37639" s="74"/>
    </row>
    <row r="37640">
      <c r="H37640" s="74"/>
    </row>
    <row r="37641">
      <c r="H37641" s="74"/>
    </row>
    <row r="37642">
      <c r="H37642" s="74"/>
    </row>
    <row r="37643">
      <c r="H37643" s="74"/>
    </row>
    <row r="37644">
      <c r="H37644" s="74"/>
    </row>
    <row r="37645">
      <c r="H37645" s="74"/>
    </row>
    <row r="37646">
      <c r="H37646" s="74"/>
    </row>
    <row r="37647">
      <c r="H37647" s="74"/>
    </row>
    <row r="37648">
      <c r="H37648" s="74"/>
    </row>
    <row r="37649">
      <c r="H37649" s="74"/>
    </row>
    <row r="37650">
      <c r="H37650" s="74"/>
    </row>
    <row r="37651">
      <c r="H37651" s="74"/>
    </row>
    <row r="37652">
      <c r="H37652" s="74"/>
    </row>
    <row r="37653">
      <c r="H37653" s="74"/>
    </row>
    <row r="37654">
      <c r="H37654" s="74"/>
    </row>
    <row r="37655">
      <c r="H37655" s="74"/>
    </row>
    <row r="37656">
      <c r="H37656" s="74"/>
    </row>
    <row r="37657">
      <c r="H37657" s="74"/>
    </row>
    <row r="37658">
      <c r="H37658" s="74"/>
    </row>
    <row r="37659">
      <c r="H37659" s="74"/>
    </row>
    <row r="37660">
      <c r="H37660" s="74"/>
    </row>
    <row r="37661">
      <c r="H37661" s="74"/>
    </row>
    <row r="37662">
      <c r="H37662" s="74"/>
    </row>
    <row r="37663">
      <c r="H37663" s="74"/>
    </row>
    <row r="37664">
      <c r="H37664" s="74"/>
    </row>
    <row r="37665">
      <c r="H37665" s="74"/>
    </row>
    <row r="37666">
      <c r="H37666" s="74"/>
    </row>
    <row r="37667">
      <c r="H37667" s="74"/>
    </row>
    <row r="37668">
      <c r="H37668" s="74"/>
    </row>
    <row r="37669">
      <c r="H37669" s="74"/>
    </row>
    <row r="37670">
      <c r="H37670" s="74"/>
    </row>
    <row r="37671">
      <c r="H37671" s="74"/>
    </row>
    <row r="37672">
      <c r="H37672" s="74"/>
    </row>
    <row r="37673">
      <c r="H37673" s="74"/>
    </row>
    <row r="37674">
      <c r="H37674" s="74"/>
    </row>
    <row r="37675">
      <c r="H37675" s="74"/>
    </row>
    <row r="37676">
      <c r="H37676" s="74"/>
    </row>
    <row r="37677">
      <c r="H37677" s="74"/>
    </row>
    <row r="37678">
      <c r="H37678" s="74"/>
    </row>
    <row r="37679">
      <c r="H37679" s="74"/>
    </row>
    <row r="37680">
      <c r="H37680" s="74"/>
    </row>
    <row r="37681">
      <c r="H37681" s="74"/>
    </row>
    <row r="37682">
      <c r="H37682" s="74"/>
    </row>
    <row r="37683">
      <c r="H37683" s="74"/>
    </row>
    <row r="37684">
      <c r="H37684" s="74"/>
    </row>
    <row r="37685">
      <c r="H37685" s="74"/>
    </row>
    <row r="37686">
      <c r="H37686" s="74"/>
    </row>
    <row r="37687">
      <c r="H37687" s="74"/>
    </row>
    <row r="37688">
      <c r="H37688" s="74"/>
    </row>
    <row r="37689">
      <c r="H37689" s="74"/>
    </row>
    <row r="37690">
      <c r="H37690" s="74"/>
    </row>
    <row r="37691">
      <c r="H37691" s="74"/>
    </row>
    <row r="37692">
      <c r="H37692" s="74"/>
    </row>
    <row r="37693">
      <c r="H37693" s="74"/>
    </row>
    <row r="37694">
      <c r="H37694" s="74"/>
    </row>
    <row r="37695">
      <c r="H37695" s="74"/>
    </row>
    <row r="37696">
      <c r="H37696" s="74"/>
    </row>
    <row r="37697">
      <c r="H37697" s="74"/>
    </row>
    <row r="37698">
      <c r="H37698" s="74"/>
    </row>
    <row r="37699">
      <c r="H37699" s="74"/>
    </row>
    <row r="37700">
      <c r="H37700" s="74"/>
    </row>
    <row r="37701">
      <c r="H37701" s="74"/>
    </row>
    <row r="37702">
      <c r="H37702" s="74"/>
    </row>
    <row r="37703">
      <c r="H37703" s="74"/>
    </row>
    <row r="37704">
      <c r="H37704" s="74"/>
    </row>
    <row r="37705">
      <c r="H37705" s="74"/>
    </row>
    <row r="37706">
      <c r="H37706" s="74"/>
    </row>
    <row r="37707">
      <c r="H37707" s="74"/>
    </row>
    <row r="37708">
      <c r="H37708" s="74"/>
    </row>
    <row r="37709">
      <c r="H37709" s="74"/>
    </row>
    <row r="37710">
      <c r="H37710" s="74"/>
    </row>
    <row r="37711">
      <c r="H37711" s="74"/>
    </row>
    <row r="37712">
      <c r="H37712" s="74"/>
    </row>
    <row r="37713">
      <c r="H37713" s="74"/>
    </row>
    <row r="37714">
      <c r="H37714" s="74"/>
    </row>
    <row r="37715">
      <c r="H37715" s="74"/>
    </row>
    <row r="37716">
      <c r="H37716" s="74"/>
    </row>
    <row r="37717">
      <c r="H37717" s="74"/>
    </row>
    <row r="37718">
      <c r="H37718" s="74"/>
    </row>
    <row r="37719">
      <c r="H37719" s="74"/>
    </row>
    <row r="37720">
      <c r="H37720" s="74"/>
    </row>
    <row r="37721">
      <c r="H37721" s="74"/>
    </row>
    <row r="37722">
      <c r="H37722" s="74"/>
    </row>
    <row r="37723">
      <c r="H37723" s="74"/>
    </row>
    <row r="37724">
      <c r="H37724" s="74"/>
    </row>
    <row r="37725">
      <c r="H37725" s="74"/>
    </row>
    <row r="37726">
      <c r="H37726" s="74"/>
    </row>
    <row r="37727">
      <c r="H37727" s="74"/>
    </row>
    <row r="37728">
      <c r="H37728" s="74"/>
    </row>
    <row r="37729">
      <c r="H37729" s="74"/>
    </row>
    <row r="37730">
      <c r="H37730" s="74"/>
    </row>
    <row r="37731">
      <c r="H37731" s="74"/>
    </row>
    <row r="37732">
      <c r="H37732" s="74"/>
    </row>
    <row r="37733">
      <c r="H37733" s="74"/>
    </row>
    <row r="37734">
      <c r="H37734" s="74"/>
    </row>
    <row r="37735">
      <c r="H37735" s="74"/>
    </row>
    <row r="37736">
      <c r="H37736" s="74"/>
    </row>
    <row r="37737">
      <c r="H37737" s="74"/>
    </row>
    <row r="37738">
      <c r="H37738" s="74"/>
    </row>
    <row r="37739">
      <c r="H37739" s="74"/>
    </row>
    <row r="37740">
      <c r="H37740" s="74"/>
    </row>
    <row r="37741">
      <c r="H37741" s="74"/>
    </row>
    <row r="37742">
      <c r="H37742" s="74"/>
    </row>
    <row r="37743">
      <c r="H37743" s="74"/>
    </row>
    <row r="37744">
      <c r="H37744" s="74"/>
    </row>
    <row r="37745">
      <c r="H37745" s="74"/>
    </row>
    <row r="37746">
      <c r="H37746" s="74"/>
    </row>
    <row r="37747">
      <c r="H37747" s="74"/>
    </row>
    <row r="37748">
      <c r="H37748" s="74"/>
    </row>
    <row r="37749">
      <c r="H37749" s="74"/>
    </row>
    <row r="37750">
      <c r="H37750" s="74"/>
    </row>
    <row r="37751">
      <c r="H37751" s="74"/>
    </row>
    <row r="37752">
      <c r="H37752" s="74"/>
    </row>
    <row r="37753">
      <c r="H37753" s="74"/>
    </row>
    <row r="37754">
      <c r="H37754" s="74"/>
    </row>
    <row r="37755">
      <c r="H37755" s="74"/>
    </row>
    <row r="37756">
      <c r="H37756" s="74"/>
    </row>
    <row r="37757">
      <c r="H37757" s="74"/>
    </row>
    <row r="37758">
      <c r="H37758" s="74"/>
    </row>
    <row r="37759">
      <c r="H37759" s="74"/>
    </row>
    <row r="37760">
      <c r="H37760" s="74"/>
    </row>
    <row r="37761">
      <c r="H37761" s="74"/>
    </row>
    <row r="37762">
      <c r="H37762" s="74"/>
    </row>
    <row r="37763">
      <c r="H37763" s="74"/>
    </row>
    <row r="37764">
      <c r="H37764" s="74"/>
    </row>
    <row r="37765">
      <c r="H37765" s="74"/>
    </row>
    <row r="37766">
      <c r="H37766" s="74"/>
    </row>
    <row r="37767">
      <c r="H37767" s="74"/>
    </row>
    <row r="37768">
      <c r="H37768" s="74"/>
    </row>
    <row r="37769">
      <c r="H37769" s="74"/>
    </row>
    <row r="37770">
      <c r="H37770" s="74"/>
    </row>
    <row r="37771">
      <c r="H37771" s="74"/>
    </row>
    <row r="37772">
      <c r="H37772" s="74"/>
    </row>
    <row r="37773">
      <c r="H37773" s="74"/>
    </row>
    <row r="37774">
      <c r="H37774" s="74"/>
    </row>
    <row r="37775">
      <c r="H37775" s="74"/>
    </row>
    <row r="37776">
      <c r="H37776" s="74"/>
    </row>
    <row r="37777">
      <c r="H37777" s="74"/>
    </row>
    <row r="37778">
      <c r="H37778" s="74"/>
    </row>
    <row r="37779">
      <c r="H37779" s="74"/>
    </row>
    <row r="37780">
      <c r="H37780" s="74"/>
    </row>
    <row r="37781">
      <c r="H37781" s="74"/>
    </row>
    <row r="37782">
      <c r="H37782" s="74"/>
    </row>
    <row r="37783">
      <c r="H37783" s="74"/>
    </row>
    <row r="37784">
      <c r="H37784" s="74"/>
    </row>
    <row r="37785">
      <c r="H37785" s="74"/>
    </row>
    <row r="37786">
      <c r="H37786" s="74"/>
    </row>
    <row r="37787">
      <c r="H37787" s="74"/>
    </row>
    <row r="37788">
      <c r="H37788" s="74"/>
    </row>
    <row r="37789">
      <c r="H37789" s="74"/>
    </row>
    <row r="37790">
      <c r="H37790" s="74"/>
    </row>
    <row r="37791">
      <c r="H37791" s="74"/>
    </row>
    <row r="37792">
      <c r="H37792" s="74"/>
    </row>
    <row r="37793">
      <c r="H37793" s="74"/>
    </row>
    <row r="37794">
      <c r="H37794" s="74"/>
    </row>
    <row r="37795">
      <c r="H37795" s="74"/>
    </row>
    <row r="37796">
      <c r="H37796" s="74"/>
    </row>
    <row r="37797">
      <c r="H37797" s="74"/>
    </row>
    <row r="37798">
      <c r="H37798" s="74"/>
    </row>
    <row r="37799">
      <c r="H37799" s="74"/>
    </row>
    <row r="37800">
      <c r="H37800" s="74"/>
    </row>
    <row r="37801">
      <c r="H37801" s="74"/>
    </row>
    <row r="37802">
      <c r="H37802" s="74"/>
    </row>
    <row r="37803">
      <c r="H37803" s="74"/>
    </row>
    <row r="37804">
      <c r="H37804" s="74"/>
    </row>
    <row r="37805">
      <c r="H37805" s="74"/>
    </row>
    <row r="37806">
      <c r="H37806" s="74"/>
    </row>
    <row r="37807">
      <c r="H37807" s="74"/>
    </row>
    <row r="37808">
      <c r="H37808" s="74"/>
    </row>
    <row r="37809">
      <c r="H37809" s="74"/>
    </row>
    <row r="37810">
      <c r="H37810" s="74"/>
    </row>
    <row r="37811">
      <c r="H37811" s="74"/>
    </row>
    <row r="37812">
      <c r="H37812" s="74"/>
    </row>
    <row r="37813">
      <c r="H37813" s="74"/>
    </row>
    <row r="37814">
      <c r="H37814" s="74"/>
    </row>
    <row r="37815">
      <c r="H37815" s="74"/>
    </row>
    <row r="37816">
      <c r="H37816" s="74"/>
    </row>
    <row r="37817">
      <c r="H37817" s="74"/>
    </row>
    <row r="37818">
      <c r="H37818" s="74"/>
    </row>
    <row r="37819">
      <c r="H37819" s="74"/>
    </row>
    <row r="37820">
      <c r="H37820" s="74"/>
    </row>
    <row r="37821">
      <c r="H37821" s="74"/>
    </row>
    <row r="37822">
      <c r="H37822" s="74"/>
    </row>
    <row r="37823">
      <c r="H37823" s="74"/>
    </row>
    <row r="37824">
      <c r="H37824" s="74"/>
    </row>
    <row r="37825">
      <c r="H37825" s="74"/>
    </row>
    <row r="37826">
      <c r="H37826" s="74"/>
    </row>
    <row r="37827">
      <c r="H37827" s="74"/>
    </row>
    <row r="37828">
      <c r="H37828" s="74"/>
    </row>
    <row r="37829">
      <c r="H37829" s="74"/>
    </row>
    <row r="37830">
      <c r="H37830" s="74"/>
    </row>
    <row r="37831">
      <c r="H37831" s="74"/>
    </row>
    <row r="37832">
      <c r="H37832" s="74"/>
    </row>
    <row r="37833">
      <c r="H37833" s="74"/>
    </row>
    <row r="37834">
      <c r="H37834" s="74"/>
    </row>
    <row r="37835">
      <c r="H37835" s="74"/>
    </row>
    <row r="37836">
      <c r="H37836" s="74"/>
    </row>
    <row r="37837">
      <c r="H37837" s="74"/>
    </row>
    <row r="37838">
      <c r="H37838" s="74"/>
    </row>
    <row r="37839">
      <c r="H37839" s="74"/>
    </row>
    <row r="37840">
      <c r="H37840" s="74"/>
    </row>
    <row r="37841">
      <c r="H37841" s="74"/>
    </row>
    <row r="37842">
      <c r="H37842" s="74"/>
    </row>
    <row r="37843">
      <c r="H37843" s="74"/>
    </row>
    <row r="37844">
      <c r="H37844" s="74"/>
    </row>
    <row r="37845">
      <c r="H37845" s="74"/>
    </row>
    <row r="37846">
      <c r="H37846" s="74"/>
    </row>
    <row r="37847">
      <c r="H37847" s="74"/>
    </row>
    <row r="37848">
      <c r="H37848" s="74"/>
    </row>
    <row r="37849">
      <c r="H37849" s="74"/>
    </row>
    <row r="37850">
      <c r="H37850" s="74"/>
    </row>
    <row r="37851">
      <c r="H37851" s="74"/>
    </row>
    <row r="37852">
      <c r="H37852" s="74"/>
    </row>
    <row r="37853">
      <c r="H37853" s="74"/>
    </row>
    <row r="37854">
      <c r="H37854" s="74"/>
    </row>
    <row r="37855">
      <c r="H37855" s="74"/>
    </row>
    <row r="37856">
      <c r="H37856" s="74"/>
    </row>
    <row r="37857">
      <c r="H37857" s="74"/>
    </row>
    <row r="37858">
      <c r="H37858" s="74"/>
    </row>
    <row r="37859">
      <c r="H37859" s="74"/>
    </row>
    <row r="37860">
      <c r="H37860" s="74"/>
    </row>
    <row r="37861">
      <c r="H37861" s="74"/>
    </row>
    <row r="37862">
      <c r="H37862" s="74"/>
    </row>
    <row r="37863">
      <c r="H37863" s="74"/>
    </row>
    <row r="37864">
      <c r="H37864" s="74"/>
    </row>
    <row r="37865">
      <c r="H37865" s="74"/>
    </row>
    <row r="37866">
      <c r="H37866" s="74"/>
    </row>
    <row r="37867">
      <c r="H37867" s="74"/>
    </row>
    <row r="37868">
      <c r="H37868" s="74"/>
    </row>
    <row r="37869">
      <c r="H37869" s="74"/>
    </row>
    <row r="37870">
      <c r="H37870" s="74"/>
    </row>
    <row r="37871">
      <c r="H37871" s="74"/>
    </row>
    <row r="37872">
      <c r="H37872" s="74"/>
    </row>
    <row r="37873">
      <c r="H37873" s="74"/>
    </row>
    <row r="37874">
      <c r="H37874" s="74"/>
    </row>
    <row r="37875">
      <c r="H37875" s="74"/>
    </row>
    <row r="37876">
      <c r="H37876" s="74"/>
    </row>
    <row r="37877">
      <c r="H37877" s="74"/>
    </row>
    <row r="37878">
      <c r="H37878" s="74"/>
    </row>
    <row r="37879">
      <c r="H37879" s="74"/>
    </row>
    <row r="37880">
      <c r="H37880" s="74"/>
    </row>
    <row r="37881">
      <c r="H37881" s="74"/>
    </row>
    <row r="37882">
      <c r="H37882" s="74"/>
    </row>
    <row r="37883">
      <c r="H37883" s="74"/>
    </row>
    <row r="37884">
      <c r="H37884" s="74"/>
    </row>
    <row r="37885">
      <c r="H37885" s="74"/>
    </row>
    <row r="37886">
      <c r="H37886" s="74"/>
    </row>
    <row r="37887">
      <c r="H37887" s="74"/>
    </row>
    <row r="37888">
      <c r="H37888" s="74"/>
    </row>
    <row r="37889">
      <c r="H37889" s="74"/>
    </row>
    <row r="37890">
      <c r="H37890" s="74"/>
    </row>
    <row r="37891">
      <c r="H37891" s="74"/>
    </row>
    <row r="37892">
      <c r="H37892" s="74"/>
    </row>
    <row r="37893">
      <c r="H37893" s="74"/>
    </row>
    <row r="37894">
      <c r="H37894" s="74"/>
    </row>
    <row r="37895">
      <c r="H37895" s="74"/>
    </row>
    <row r="37896">
      <c r="H37896" s="74"/>
    </row>
    <row r="37897">
      <c r="H37897" s="74"/>
    </row>
    <row r="37898">
      <c r="H37898" s="74"/>
    </row>
    <row r="37899">
      <c r="H37899" s="74"/>
    </row>
    <row r="37900">
      <c r="H37900" s="74"/>
    </row>
    <row r="37901">
      <c r="H37901" s="74"/>
    </row>
    <row r="37902">
      <c r="H37902" s="74"/>
    </row>
    <row r="37903">
      <c r="H37903" s="74"/>
    </row>
    <row r="37904">
      <c r="H37904" s="74"/>
    </row>
    <row r="37905">
      <c r="H37905" s="74"/>
    </row>
    <row r="37906">
      <c r="H37906" s="74"/>
    </row>
    <row r="37907">
      <c r="H37907" s="74"/>
    </row>
    <row r="37908">
      <c r="H37908" s="74"/>
    </row>
    <row r="37909">
      <c r="H37909" s="74"/>
    </row>
    <row r="37910">
      <c r="H37910" s="74"/>
    </row>
    <row r="37911">
      <c r="H37911" s="74"/>
    </row>
    <row r="37912">
      <c r="H37912" s="74"/>
    </row>
    <row r="37913">
      <c r="H37913" s="74"/>
    </row>
    <row r="37914">
      <c r="H37914" s="74"/>
    </row>
    <row r="37915">
      <c r="H37915" s="74"/>
    </row>
    <row r="37916">
      <c r="H37916" s="74"/>
    </row>
    <row r="37917">
      <c r="H37917" s="74"/>
    </row>
    <row r="37918">
      <c r="H37918" s="74"/>
    </row>
    <row r="37919">
      <c r="H37919" s="74"/>
    </row>
    <row r="37920">
      <c r="H37920" s="74"/>
    </row>
    <row r="37921">
      <c r="H37921" s="74"/>
    </row>
    <row r="37922">
      <c r="H37922" s="74"/>
    </row>
    <row r="37923">
      <c r="H37923" s="74"/>
    </row>
    <row r="37924">
      <c r="H37924" s="74"/>
    </row>
    <row r="37925">
      <c r="H37925" s="74"/>
    </row>
    <row r="37926">
      <c r="H37926" s="74"/>
    </row>
    <row r="37927">
      <c r="H37927" s="74"/>
    </row>
    <row r="37928">
      <c r="H37928" s="74"/>
    </row>
    <row r="37929">
      <c r="H37929" s="74"/>
    </row>
    <row r="37930">
      <c r="H37930" s="74"/>
    </row>
    <row r="37931">
      <c r="H37931" s="74"/>
    </row>
    <row r="37932">
      <c r="H37932" s="74"/>
    </row>
    <row r="37933">
      <c r="H37933" s="74"/>
    </row>
    <row r="37934">
      <c r="H37934" s="74"/>
    </row>
    <row r="37935">
      <c r="H37935" s="74"/>
    </row>
    <row r="37936">
      <c r="H37936" s="74"/>
    </row>
    <row r="37937">
      <c r="H37937" s="74"/>
    </row>
    <row r="37938">
      <c r="H37938" s="74"/>
    </row>
    <row r="37939">
      <c r="H37939" s="74"/>
    </row>
    <row r="37940">
      <c r="H37940" s="74"/>
    </row>
    <row r="37941">
      <c r="H37941" s="74"/>
    </row>
    <row r="37942">
      <c r="H37942" s="74"/>
    </row>
    <row r="37943">
      <c r="H37943" s="74"/>
    </row>
    <row r="37944">
      <c r="H37944" s="74"/>
    </row>
    <row r="37945">
      <c r="H37945" s="74"/>
    </row>
    <row r="37946">
      <c r="H37946" s="74"/>
    </row>
    <row r="37947">
      <c r="H37947" s="74"/>
    </row>
    <row r="37948">
      <c r="H37948" s="74"/>
    </row>
    <row r="37949">
      <c r="H37949" s="74"/>
    </row>
    <row r="37950">
      <c r="H37950" s="74"/>
    </row>
    <row r="37951">
      <c r="H37951" s="74"/>
    </row>
    <row r="37952">
      <c r="H37952" s="74"/>
    </row>
    <row r="37953">
      <c r="H37953" s="74"/>
    </row>
    <row r="37954">
      <c r="H37954" s="74"/>
    </row>
    <row r="37955">
      <c r="H37955" s="74"/>
    </row>
    <row r="37956">
      <c r="H37956" s="74"/>
    </row>
    <row r="37957">
      <c r="H37957" s="74"/>
    </row>
    <row r="37958">
      <c r="H37958" s="74"/>
    </row>
    <row r="37959">
      <c r="H37959" s="74"/>
    </row>
    <row r="37960">
      <c r="H37960" s="74"/>
    </row>
    <row r="37961">
      <c r="H37961" s="74"/>
    </row>
    <row r="37962">
      <c r="H37962" s="74"/>
    </row>
    <row r="37963">
      <c r="H37963" s="74"/>
    </row>
    <row r="37964">
      <c r="H37964" s="74"/>
    </row>
    <row r="37965">
      <c r="H37965" s="74"/>
    </row>
    <row r="37966">
      <c r="H37966" s="74"/>
    </row>
    <row r="37967">
      <c r="H37967" s="74"/>
    </row>
    <row r="37968">
      <c r="H37968" s="74"/>
    </row>
    <row r="37969">
      <c r="H37969" s="74"/>
    </row>
    <row r="37970">
      <c r="H37970" s="74"/>
    </row>
    <row r="37971">
      <c r="H37971" s="74"/>
    </row>
    <row r="37972">
      <c r="H37972" s="74"/>
    </row>
    <row r="37973">
      <c r="H37973" s="74"/>
    </row>
    <row r="37974">
      <c r="H37974" s="74"/>
    </row>
    <row r="37975">
      <c r="H37975" s="74"/>
    </row>
    <row r="37976">
      <c r="H37976" s="74"/>
    </row>
    <row r="37977">
      <c r="H37977" s="74"/>
    </row>
    <row r="37978">
      <c r="H37978" s="74"/>
    </row>
    <row r="37979">
      <c r="H37979" s="74"/>
    </row>
    <row r="37980">
      <c r="H37980" s="74"/>
    </row>
    <row r="37981">
      <c r="H37981" s="74"/>
    </row>
    <row r="37982">
      <c r="H37982" s="74"/>
    </row>
    <row r="37983">
      <c r="H37983" s="74"/>
    </row>
    <row r="37984">
      <c r="H37984" s="74"/>
    </row>
    <row r="37985">
      <c r="H37985" s="74"/>
    </row>
    <row r="37986">
      <c r="H37986" s="74"/>
    </row>
    <row r="37987">
      <c r="H37987" s="74"/>
    </row>
    <row r="37988">
      <c r="H37988" s="74"/>
    </row>
    <row r="37989">
      <c r="H37989" s="74"/>
    </row>
    <row r="37990">
      <c r="H37990" s="74"/>
    </row>
    <row r="37991">
      <c r="H37991" s="74"/>
    </row>
    <row r="37992">
      <c r="H37992" s="74"/>
    </row>
    <row r="37993">
      <c r="H37993" s="74"/>
    </row>
    <row r="37994">
      <c r="H37994" s="74"/>
    </row>
    <row r="37995">
      <c r="H37995" s="74"/>
    </row>
    <row r="37996">
      <c r="H37996" s="74"/>
    </row>
    <row r="37997">
      <c r="H37997" s="74"/>
    </row>
    <row r="37998">
      <c r="H37998" s="74"/>
    </row>
    <row r="37999">
      <c r="H37999" s="74"/>
    </row>
    <row r="38000">
      <c r="H38000" s="74"/>
    </row>
    <row r="38001">
      <c r="H38001" s="74"/>
    </row>
    <row r="38002">
      <c r="H38002" s="74"/>
    </row>
    <row r="38003">
      <c r="H38003" s="74"/>
    </row>
    <row r="38004">
      <c r="H38004" s="74"/>
    </row>
    <row r="38005">
      <c r="H38005" s="74"/>
    </row>
    <row r="38006">
      <c r="H38006" s="74"/>
    </row>
    <row r="38007">
      <c r="H38007" s="74"/>
    </row>
    <row r="38008">
      <c r="H38008" s="74"/>
    </row>
    <row r="38009">
      <c r="H38009" s="74"/>
    </row>
    <row r="38010">
      <c r="H38010" s="74"/>
    </row>
    <row r="38011">
      <c r="H38011" s="74"/>
    </row>
    <row r="38012">
      <c r="H38012" s="74"/>
    </row>
    <row r="38013">
      <c r="H38013" s="74"/>
    </row>
    <row r="38014">
      <c r="H38014" s="74"/>
    </row>
    <row r="38015">
      <c r="H38015" s="74"/>
    </row>
    <row r="38016">
      <c r="H38016" s="74"/>
    </row>
    <row r="38017">
      <c r="H38017" s="74"/>
    </row>
    <row r="38018">
      <c r="H38018" s="74"/>
    </row>
    <row r="38019">
      <c r="H38019" s="74"/>
    </row>
    <row r="38020">
      <c r="H38020" s="74"/>
    </row>
    <row r="38021">
      <c r="H38021" s="74"/>
    </row>
    <row r="38022">
      <c r="H38022" s="74"/>
    </row>
    <row r="38023">
      <c r="H38023" s="74"/>
    </row>
    <row r="38024">
      <c r="H38024" s="74"/>
    </row>
    <row r="38025">
      <c r="H38025" s="74"/>
    </row>
    <row r="38026">
      <c r="H38026" s="74"/>
    </row>
    <row r="38027">
      <c r="H38027" s="74"/>
    </row>
    <row r="38028">
      <c r="H38028" s="74"/>
    </row>
    <row r="38029">
      <c r="H38029" s="74"/>
    </row>
    <row r="38030">
      <c r="H38030" s="74"/>
    </row>
    <row r="38031">
      <c r="H38031" s="74"/>
    </row>
    <row r="38032">
      <c r="H38032" s="74"/>
    </row>
    <row r="38033">
      <c r="H38033" s="74"/>
    </row>
    <row r="38034">
      <c r="H38034" s="74"/>
    </row>
    <row r="38035">
      <c r="H38035" s="74"/>
    </row>
    <row r="38036">
      <c r="H38036" s="74"/>
    </row>
    <row r="38037">
      <c r="H38037" s="74"/>
    </row>
    <row r="38038">
      <c r="H38038" s="74"/>
    </row>
    <row r="38039">
      <c r="H38039" s="74"/>
    </row>
    <row r="38040">
      <c r="H38040" s="74"/>
    </row>
    <row r="38041">
      <c r="H38041" s="74"/>
    </row>
    <row r="38042">
      <c r="H38042" s="74"/>
    </row>
    <row r="38043">
      <c r="H38043" s="74"/>
    </row>
    <row r="38044">
      <c r="H38044" s="74"/>
    </row>
    <row r="38045">
      <c r="H38045" s="74"/>
    </row>
    <row r="38046">
      <c r="H38046" s="74"/>
    </row>
    <row r="38047">
      <c r="H38047" s="74"/>
    </row>
    <row r="38048">
      <c r="H38048" s="74"/>
    </row>
    <row r="38049">
      <c r="H38049" s="74"/>
    </row>
    <row r="38050">
      <c r="H38050" s="74"/>
    </row>
    <row r="38051">
      <c r="H38051" s="74"/>
    </row>
    <row r="38052">
      <c r="H38052" s="74"/>
    </row>
    <row r="38053">
      <c r="H38053" s="74"/>
    </row>
    <row r="38054">
      <c r="H38054" s="74"/>
    </row>
    <row r="38055">
      <c r="H38055" s="74"/>
    </row>
    <row r="38056">
      <c r="H38056" s="74"/>
    </row>
    <row r="38057">
      <c r="H38057" s="74"/>
    </row>
    <row r="38058">
      <c r="H38058" s="74"/>
    </row>
    <row r="38059">
      <c r="H38059" s="74"/>
    </row>
    <row r="38060">
      <c r="H38060" s="74"/>
    </row>
    <row r="38061">
      <c r="H38061" s="74"/>
    </row>
    <row r="38062">
      <c r="H38062" s="74"/>
    </row>
    <row r="38063">
      <c r="H38063" s="74"/>
    </row>
    <row r="38064">
      <c r="H38064" s="74"/>
    </row>
    <row r="38065">
      <c r="H38065" s="74"/>
    </row>
    <row r="38066">
      <c r="H38066" s="74"/>
    </row>
    <row r="38067">
      <c r="H38067" s="74"/>
    </row>
    <row r="38068">
      <c r="H38068" s="74"/>
    </row>
    <row r="38069">
      <c r="H38069" s="74"/>
    </row>
    <row r="38070">
      <c r="H38070" s="74"/>
    </row>
    <row r="38071">
      <c r="H38071" s="74"/>
    </row>
    <row r="38072">
      <c r="H38072" s="74"/>
    </row>
    <row r="38073">
      <c r="H38073" s="74"/>
    </row>
    <row r="38074">
      <c r="H38074" s="74"/>
    </row>
    <row r="38075">
      <c r="H38075" s="74"/>
    </row>
    <row r="38076">
      <c r="H38076" s="74"/>
    </row>
    <row r="38077">
      <c r="H38077" s="74"/>
    </row>
    <row r="38078">
      <c r="H38078" s="74"/>
    </row>
    <row r="38079">
      <c r="H38079" s="74"/>
    </row>
    <row r="38080">
      <c r="H38080" s="74"/>
    </row>
    <row r="38081">
      <c r="H38081" s="74"/>
    </row>
    <row r="38082">
      <c r="H38082" s="74"/>
    </row>
    <row r="38083">
      <c r="H38083" s="74"/>
    </row>
    <row r="38084">
      <c r="H38084" s="74"/>
    </row>
    <row r="38085">
      <c r="H38085" s="74"/>
    </row>
    <row r="38086">
      <c r="H38086" s="74"/>
    </row>
    <row r="38087">
      <c r="H38087" s="74"/>
    </row>
    <row r="38088">
      <c r="H38088" s="74"/>
    </row>
    <row r="38089">
      <c r="H38089" s="74"/>
    </row>
    <row r="38090">
      <c r="H38090" s="74"/>
    </row>
    <row r="38091">
      <c r="H38091" s="74"/>
    </row>
    <row r="38092">
      <c r="H38092" s="74"/>
    </row>
    <row r="38093">
      <c r="H38093" s="74"/>
    </row>
    <row r="38094">
      <c r="H38094" s="74"/>
    </row>
    <row r="38095">
      <c r="H38095" s="74"/>
    </row>
    <row r="38096">
      <c r="H38096" s="74"/>
    </row>
    <row r="38097">
      <c r="H38097" s="74"/>
    </row>
    <row r="38098">
      <c r="H38098" s="74"/>
    </row>
    <row r="38099">
      <c r="H38099" s="74"/>
    </row>
    <row r="38100">
      <c r="H38100" s="74"/>
    </row>
    <row r="38101">
      <c r="H38101" s="74"/>
    </row>
    <row r="38102">
      <c r="H38102" s="74"/>
    </row>
    <row r="38103">
      <c r="H38103" s="74"/>
    </row>
    <row r="38104">
      <c r="H38104" s="74"/>
    </row>
    <row r="38105">
      <c r="H38105" s="74"/>
    </row>
    <row r="38106">
      <c r="H38106" s="74"/>
    </row>
    <row r="38107">
      <c r="H38107" s="74"/>
    </row>
    <row r="38108">
      <c r="H38108" s="74"/>
    </row>
    <row r="38109">
      <c r="H38109" s="74"/>
    </row>
    <row r="38110">
      <c r="H38110" s="74"/>
    </row>
    <row r="38111">
      <c r="H38111" s="74"/>
    </row>
    <row r="38112">
      <c r="H38112" s="74"/>
    </row>
    <row r="38113">
      <c r="H38113" s="74"/>
    </row>
    <row r="38114">
      <c r="H38114" s="74"/>
    </row>
    <row r="38115">
      <c r="H38115" s="74"/>
    </row>
    <row r="38116">
      <c r="H38116" s="74"/>
    </row>
    <row r="38117">
      <c r="H38117" s="74"/>
    </row>
    <row r="38118">
      <c r="H38118" s="74"/>
    </row>
    <row r="38119">
      <c r="H38119" s="74"/>
    </row>
    <row r="38120">
      <c r="H38120" s="74"/>
    </row>
    <row r="38121">
      <c r="H38121" s="74"/>
    </row>
    <row r="38122">
      <c r="H38122" s="74"/>
    </row>
    <row r="38123">
      <c r="H38123" s="74"/>
    </row>
    <row r="38124">
      <c r="H38124" s="74"/>
    </row>
    <row r="38125">
      <c r="H38125" s="74"/>
    </row>
    <row r="38126">
      <c r="H38126" s="74"/>
    </row>
    <row r="38127">
      <c r="H38127" s="74"/>
    </row>
    <row r="38128">
      <c r="H38128" s="74"/>
    </row>
    <row r="38129">
      <c r="H38129" s="74"/>
    </row>
    <row r="38130">
      <c r="H38130" s="74"/>
    </row>
    <row r="38131">
      <c r="H38131" s="74"/>
    </row>
    <row r="38132">
      <c r="H38132" s="74"/>
    </row>
    <row r="38133">
      <c r="H38133" s="74"/>
    </row>
    <row r="38134">
      <c r="H38134" s="74"/>
    </row>
    <row r="38135">
      <c r="H38135" s="74"/>
    </row>
    <row r="38136">
      <c r="H38136" s="74"/>
    </row>
    <row r="38137">
      <c r="H38137" s="74"/>
    </row>
    <row r="38138">
      <c r="H38138" s="74"/>
    </row>
    <row r="38139">
      <c r="H38139" s="74"/>
    </row>
    <row r="38140">
      <c r="H38140" s="74"/>
    </row>
    <row r="38141">
      <c r="H38141" s="74"/>
    </row>
    <row r="38142">
      <c r="H38142" s="74"/>
    </row>
    <row r="38143">
      <c r="H38143" s="74"/>
    </row>
    <row r="38144">
      <c r="H38144" s="74"/>
    </row>
    <row r="38145">
      <c r="H38145" s="74"/>
    </row>
    <row r="38146">
      <c r="H38146" s="74"/>
    </row>
    <row r="38147">
      <c r="H38147" s="74"/>
    </row>
    <row r="38148">
      <c r="H38148" s="74"/>
    </row>
    <row r="38149">
      <c r="H38149" s="74"/>
    </row>
    <row r="38150">
      <c r="H38150" s="74"/>
    </row>
    <row r="38151">
      <c r="H38151" s="74"/>
    </row>
    <row r="38152">
      <c r="H38152" s="74"/>
    </row>
    <row r="38153">
      <c r="H38153" s="74"/>
    </row>
    <row r="38154">
      <c r="H38154" s="74"/>
    </row>
    <row r="38155">
      <c r="H38155" s="74"/>
    </row>
    <row r="38156">
      <c r="H38156" s="74"/>
    </row>
    <row r="38157">
      <c r="H38157" s="74"/>
    </row>
    <row r="38158">
      <c r="H38158" s="74"/>
    </row>
    <row r="38159">
      <c r="H38159" s="74"/>
    </row>
    <row r="38160">
      <c r="H38160" s="74"/>
    </row>
    <row r="38161">
      <c r="H38161" s="74"/>
    </row>
    <row r="38162">
      <c r="H38162" s="74"/>
    </row>
    <row r="38163">
      <c r="H38163" s="74"/>
    </row>
    <row r="38164">
      <c r="H38164" s="74"/>
    </row>
    <row r="38165">
      <c r="H38165" s="74"/>
    </row>
    <row r="38166">
      <c r="H38166" s="74"/>
    </row>
    <row r="38167">
      <c r="H38167" s="74"/>
    </row>
    <row r="38168">
      <c r="H38168" s="74"/>
    </row>
    <row r="38169">
      <c r="H38169" s="74"/>
    </row>
    <row r="38170">
      <c r="H38170" s="74"/>
    </row>
    <row r="38171">
      <c r="H38171" s="74"/>
    </row>
    <row r="38172">
      <c r="H38172" s="74"/>
    </row>
    <row r="38173">
      <c r="H38173" s="74"/>
    </row>
    <row r="38174">
      <c r="H38174" s="74"/>
    </row>
    <row r="38175">
      <c r="H38175" s="74"/>
    </row>
    <row r="38176">
      <c r="H38176" s="74"/>
    </row>
    <row r="38177">
      <c r="H38177" s="74"/>
    </row>
    <row r="38178">
      <c r="H38178" s="74"/>
    </row>
    <row r="38179">
      <c r="H38179" s="74"/>
    </row>
    <row r="38180">
      <c r="H38180" s="74"/>
    </row>
    <row r="38181">
      <c r="H38181" s="74"/>
    </row>
    <row r="38182">
      <c r="H38182" s="74"/>
    </row>
    <row r="38183">
      <c r="H38183" s="74"/>
    </row>
    <row r="38184">
      <c r="H38184" s="74"/>
    </row>
    <row r="38185">
      <c r="H38185" s="74"/>
    </row>
    <row r="38186">
      <c r="H38186" s="74"/>
    </row>
    <row r="38187">
      <c r="H38187" s="74"/>
    </row>
    <row r="38188">
      <c r="H38188" s="74"/>
    </row>
    <row r="38189">
      <c r="H38189" s="74"/>
    </row>
    <row r="38190">
      <c r="H38190" s="74"/>
    </row>
    <row r="38191">
      <c r="H38191" s="74"/>
    </row>
    <row r="38192">
      <c r="H38192" s="74"/>
    </row>
    <row r="38193">
      <c r="H38193" s="74"/>
    </row>
    <row r="38194">
      <c r="H38194" s="74"/>
    </row>
    <row r="38195">
      <c r="H38195" s="74"/>
    </row>
    <row r="38196">
      <c r="H38196" s="74"/>
    </row>
    <row r="38197">
      <c r="H38197" s="74"/>
    </row>
    <row r="38198">
      <c r="H38198" s="74"/>
    </row>
    <row r="38199">
      <c r="H38199" s="74"/>
    </row>
    <row r="38200">
      <c r="H38200" s="74"/>
    </row>
    <row r="38201">
      <c r="H38201" s="74"/>
    </row>
    <row r="38202">
      <c r="H38202" s="74"/>
    </row>
    <row r="38203">
      <c r="H38203" s="74"/>
    </row>
    <row r="38204">
      <c r="H38204" s="74"/>
    </row>
    <row r="38205">
      <c r="H38205" s="74"/>
    </row>
    <row r="38206">
      <c r="H38206" s="74"/>
    </row>
    <row r="38207">
      <c r="H38207" s="74"/>
    </row>
    <row r="38208">
      <c r="H38208" s="74"/>
    </row>
    <row r="38209">
      <c r="H38209" s="74"/>
    </row>
    <row r="38210">
      <c r="H38210" s="74"/>
    </row>
    <row r="38211">
      <c r="H38211" s="74"/>
    </row>
    <row r="38212">
      <c r="H38212" s="74"/>
    </row>
    <row r="38213">
      <c r="H38213" s="74"/>
    </row>
    <row r="38214">
      <c r="H38214" s="74"/>
    </row>
    <row r="38215">
      <c r="H38215" s="74"/>
    </row>
    <row r="38216">
      <c r="H38216" s="74"/>
    </row>
    <row r="38217">
      <c r="H38217" s="74"/>
    </row>
    <row r="38218">
      <c r="H38218" s="74"/>
    </row>
    <row r="38219">
      <c r="H38219" s="74"/>
    </row>
    <row r="38220">
      <c r="H38220" s="74"/>
    </row>
    <row r="38221">
      <c r="H38221" s="74"/>
    </row>
    <row r="38222">
      <c r="H38222" s="74"/>
    </row>
    <row r="38223">
      <c r="H38223" s="74"/>
    </row>
    <row r="38224">
      <c r="H38224" s="74"/>
    </row>
    <row r="38225">
      <c r="H38225" s="74"/>
    </row>
    <row r="38226">
      <c r="H38226" s="74"/>
    </row>
    <row r="38227">
      <c r="H38227" s="74"/>
    </row>
    <row r="38228">
      <c r="H38228" s="74"/>
    </row>
    <row r="38229">
      <c r="H38229" s="74"/>
    </row>
    <row r="38230">
      <c r="H38230" s="74"/>
    </row>
    <row r="38231">
      <c r="H38231" s="74"/>
    </row>
    <row r="38232">
      <c r="H38232" s="74"/>
    </row>
    <row r="38233">
      <c r="H38233" s="74"/>
    </row>
    <row r="38234">
      <c r="H38234" s="74"/>
    </row>
    <row r="38235">
      <c r="H38235" s="74"/>
    </row>
    <row r="38236">
      <c r="H38236" s="74"/>
    </row>
    <row r="38237">
      <c r="H38237" s="74"/>
    </row>
    <row r="38238">
      <c r="H38238" s="74"/>
    </row>
    <row r="38239">
      <c r="H38239" s="74"/>
    </row>
    <row r="38240">
      <c r="H38240" s="74"/>
    </row>
    <row r="38241">
      <c r="H38241" s="74"/>
    </row>
    <row r="38242">
      <c r="H38242" s="74"/>
    </row>
    <row r="38243">
      <c r="H38243" s="74"/>
    </row>
    <row r="38244">
      <c r="H38244" s="74"/>
    </row>
    <row r="38245">
      <c r="H38245" s="74"/>
    </row>
    <row r="38246">
      <c r="H38246" s="74"/>
    </row>
    <row r="38247">
      <c r="H38247" s="74"/>
    </row>
    <row r="38248">
      <c r="H38248" s="74"/>
    </row>
    <row r="38249">
      <c r="H38249" s="74"/>
    </row>
    <row r="38250">
      <c r="H38250" s="74"/>
    </row>
    <row r="38251">
      <c r="H38251" s="74"/>
    </row>
    <row r="38252">
      <c r="H38252" s="74"/>
    </row>
    <row r="38253">
      <c r="H38253" s="74"/>
    </row>
    <row r="38254">
      <c r="H38254" s="74"/>
    </row>
    <row r="38255">
      <c r="H38255" s="74"/>
    </row>
    <row r="38256">
      <c r="H38256" s="74"/>
    </row>
    <row r="38257">
      <c r="H38257" s="74"/>
    </row>
    <row r="38258">
      <c r="H38258" s="74"/>
    </row>
    <row r="38259">
      <c r="H38259" s="74"/>
    </row>
    <row r="38260">
      <c r="H38260" s="74"/>
    </row>
    <row r="38261">
      <c r="H38261" s="74"/>
    </row>
    <row r="38262">
      <c r="H38262" s="74"/>
    </row>
    <row r="38263">
      <c r="H38263" s="74"/>
    </row>
    <row r="38264">
      <c r="H38264" s="74"/>
    </row>
    <row r="38265">
      <c r="H38265" s="74"/>
    </row>
    <row r="38266">
      <c r="H38266" s="74"/>
    </row>
    <row r="38267">
      <c r="H38267" s="74"/>
    </row>
    <row r="38268">
      <c r="H38268" s="74"/>
    </row>
    <row r="38269">
      <c r="H38269" s="74"/>
    </row>
    <row r="38270">
      <c r="H38270" s="74"/>
    </row>
    <row r="38271">
      <c r="H38271" s="74"/>
    </row>
    <row r="38272">
      <c r="H38272" s="74"/>
    </row>
    <row r="38273">
      <c r="H38273" s="74"/>
    </row>
    <row r="38274">
      <c r="H38274" s="74"/>
    </row>
    <row r="38275">
      <c r="H38275" s="74"/>
    </row>
    <row r="38276">
      <c r="H38276" s="74"/>
    </row>
    <row r="38277">
      <c r="H38277" s="74"/>
    </row>
    <row r="38278">
      <c r="H38278" s="74"/>
    </row>
    <row r="38279">
      <c r="H38279" s="74"/>
    </row>
    <row r="38280">
      <c r="H38280" s="74"/>
    </row>
    <row r="38281">
      <c r="H38281" s="74"/>
    </row>
    <row r="38282">
      <c r="H38282" s="74"/>
    </row>
    <row r="38283">
      <c r="H38283" s="74"/>
    </row>
    <row r="38284">
      <c r="H38284" s="74"/>
    </row>
    <row r="38285">
      <c r="H38285" s="74"/>
    </row>
    <row r="38286">
      <c r="H38286" s="74"/>
    </row>
    <row r="38287">
      <c r="H38287" s="74"/>
    </row>
    <row r="38288">
      <c r="H38288" s="74"/>
    </row>
    <row r="38289">
      <c r="H38289" s="74"/>
    </row>
    <row r="38290">
      <c r="H38290" s="74"/>
    </row>
    <row r="38291">
      <c r="H38291" s="74"/>
    </row>
    <row r="38292">
      <c r="H38292" s="74"/>
    </row>
    <row r="38293">
      <c r="H38293" s="74"/>
    </row>
    <row r="38294">
      <c r="H38294" s="74"/>
    </row>
    <row r="38295">
      <c r="H38295" s="74"/>
    </row>
    <row r="38296">
      <c r="H38296" s="74"/>
    </row>
    <row r="38297">
      <c r="H38297" s="74"/>
    </row>
    <row r="38298">
      <c r="H38298" s="74"/>
    </row>
    <row r="38299">
      <c r="H38299" s="74"/>
    </row>
    <row r="38300">
      <c r="H38300" s="74"/>
    </row>
    <row r="38301">
      <c r="H38301" s="74"/>
    </row>
    <row r="38302">
      <c r="H38302" s="74"/>
    </row>
    <row r="38303">
      <c r="H38303" s="74"/>
    </row>
    <row r="38304">
      <c r="H38304" s="74"/>
    </row>
    <row r="38305">
      <c r="H38305" s="74"/>
    </row>
    <row r="38306">
      <c r="H38306" s="74"/>
    </row>
    <row r="38307">
      <c r="H38307" s="74"/>
    </row>
    <row r="38308">
      <c r="H38308" s="74"/>
    </row>
    <row r="38309">
      <c r="H38309" s="74"/>
    </row>
    <row r="38310">
      <c r="H38310" s="74"/>
    </row>
    <row r="38311">
      <c r="H38311" s="74"/>
    </row>
    <row r="38312">
      <c r="H38312" s="74"/>
    </row>
    <row r="38313">
      <c r="H38313" s="74"/>
    </row>
    <row r="38314">
      <c r="H38314" s="74"/>
    </row>
    <row r="38315">
      <c r="H38315" s="74"/>
    </row>
    <row r="38316">
      <c r="H38316" s="74"/>
    </row>
    <row r="38317">
      <c r="H38317" s="74"/>
    </row>
    <row r="38318">
      <c r="H38318" s="74"/>
    </row>
    <row r="38319">
      <c r="H38319" s="74"/>
    </row>
    <row r="38320">
      <c r="H38320" s="74"/>
    </row>
    <row r="38321">
      <c r="H38321" s="74"/>
    </row>
    <row r="38322">
      <c r="H38322" s="74"/>
    </row>
    <row r="38323">
      <c r="H38323" s="74"/>
    </row>
    <row r="38324">
      <c r="H38324" s="74"/>
    </row>
    <row r="38325">
      <c r="H38325" s="74"/>
    </row>
    <row r="38326">
      <c r="H38326" s="74"/>
    </row>
    <row r="38327">
      <c r="H38327" s="74"/>
    </row>
    <row r="38328">
      <c r="H38328" s="74"/>
    </row>
    <row r="38329">
      <c r="H38329" s="74"/>
    </row>
    <row r="38330">
      <c r="H38330" s="74"/>
    </row>
    <row r="38331">
      <c r="H38331" s="74"/>
    </row>
    <row r="38332">
      <c r="H38332" s="74"/>
    </row>
    <row r="38333">
      <c r="H38333" s="74"/>
    </row>
    <row r="38334">
      <c r="H38334" s="74"/>
    </row>
    <row r="38335">
      <c r="H38335" s="74"/>
    </row>
    <row r="38336">
      <c r="H38336" s="74"/>
    </row>
    <row r="38337">
      <c r="H38337" s="74"/>
    </row>
    <row r="38338">
      <c r="H38338" s="74"/>
    </row>
    <row r="38339">
      <c r="H38339" s="74"/>
    </row>
    <row r="38340">
      <c r="H38340" s="74"/>
    </row>
    <row r="38341">
      <c r="H38341" s="74"/>
    </row>
    <row r="38342">
      <c r="H38342" s="74"/>
    </row>
    <row r="38343">
      <c r="H38343" s="74"/>
    </row>
    <row r="38344">
      <c r="H38344" s="74"/>
    </row>
    <row r="38345">
      <c r="H38345" s="74"/>
    </row>
    <row r="38346">
      <c r="H38346" s="74"/>
    </row>
    <row r="38347">
      <c r="H38347" s="74"/>
    </row>
    <row r="38348">
      <c r="H38348" s="74"/>
    </row>
    <row r="38349">
      <c r="H38349" s="74"/>
    </row>
    <row r="38350">
      <c r="H38350" s="74"/>
    </row>
    <row r="38351">
      <c r="H38351" s="74"/>
    </row>
    <row r="38352">
      <c r="H38352" s="74"/>
    </row>
    <row r="38353">
      <c r="H38353" s="74"/>
    </row>
    <row r="38354">
      <c r="H38354" s="74"/>
    </row>
    <row r="38355">
      <c r="H38355" s="74"/>
    </row>
    <row r="38356">
      <c r="H38356" s="74"/>
    </row>
    <row r="38357">
      <c r="H38357" s="74"/>
    </row>
    <row r="38358">
      <c r="H38358" s="74"/>
    </row>
    <row r="38359">
      <c r="H38359" s="74"/>
    </row>
    <row r="38360">
      <c r="H38360" s="74"/>
    </row>
    <row r="38361">
      <c r="H38361" s="74"/>
    </row>
    <row r="38362">
      <c r="H38362" s="74"/>
    </row>
    <row r="38363">
      <c r="H38363" s="74"/>
    </row>
    <row r="38364">
      <c r="H38364" s="74"/>
    </row>
    <row r="38365">
      <c r="H38365" s="74"/>
    </row>
    <row r="38366">
      <c r="H38366" s="74"/>
    </row>
    <row r="38367">
      <c r="H38367" s="74"/>
    </row>
    <row r="38368">
      <c r="H38368" s="74"/>
    </row>
    <row r="38369">
      <c r="H38369" s="74"/>
    </row>
    <row r="38370">
      <c r="H38370" s="74"/>
    </row>
    <row r="38371">
      <c r="H38371" s="74"/>
    </row>
    <row r="38372">
      <c r="H38372" s="74"/>
    </row>
    <row r="38373">
      <c r="H38373" s="74"/>
    </row>
    <row r="38374">
      <c r="H38374" s="74"/>
    </row>
    <row r="38375">
      <c r="H38375" s="74"/>
    </row>
    <row r="38376">
      <c r="H38376" s="74"/>
    </row>
    <row r="38377">
      <c r="H38377" s="74"/>
    </row>
    <row r="38378">
      <c r="H38378" s="74"/>
    </row>
    <row r="38379">
      <c r="H38379" s="74"/>
    </row>
    <row r="38380">
      <c r="H38380" s="74"/>
    </row>
    <row r="38381">
      <c r="H38381" s="74"/>
    </row>
    <row r="38382">
      <c r="H38382" s="74"/>
    </row>
    <row r="38383">
      <c r="H38383" s="74"/>
    </row>
    <row r="38384">
      <c r="H38384" s="74"/>
    </row>
    <row r="38385">
      <c r="H38385" s="74"/>
    </row>
    <row r="38386">
      <c r="H38386" s="74"/>
    </row>
    <row r="38387">
      <c r="H38387" s="74"/>
    </row>
    <row r="38388">
      <c r="H38388" s="74"/>
    </row>
    <row r="38389">
      <c r="H38389" s="74"/>
    </row>
    <row r="38390">
      <c r="H38390" s="74"/>
    </row>
    <row r="38391">
      <c r="H38391" s="74"/>
    </row>
    <row r="38392">
      <c r="H38392" s="74"/>
    </row>
    <row r="38393">
      <c r="H38393" s="74"/>
    </row>
    <row r="38394">
      <c r="H38394" s="74"/>
    </row>
    <row r="38395">
      <c r="H38395" s="74"/>
    </row>
    <row r="38396">
      <c r="H38396" s="74"/>
    </row>
    <row r="38397">
      <c r="H38397" s="74"/>
    </row>
    <row r="38398">
      <c r="H38398" s="74"/>
    </row>
    <row r="38399">
      <c r="H38399" s="74"/>
    </row>
    <row r="38400">
      <c r="H38400" s="74"/>
    </row>
    <row r="38401">
      <c r="H38401" s="74"/>
    </row>
    <row r="38402">
      <c r="H38402" s="74"/>
    </row>
    <row r="38403">
      <c r="H38403" s="74"/>
    </row>
    <row r="38404">
      <c r="H38404" s="74"/>
    </row>
    <row r="38405">
      <c r="H38405" s="74"/>
    </row>
    <row r="38406">
      <c r="H38406" s="74"/>
    </row>
    <row r="38407">
      <c r="H38407" s="74"/>
    </row>
    <row r="38408">
      <c r="H38408" s="74"/>
    </row>
    <row r="38409">
      <c r="H38409" s="74"/>
    </row>
    <row r="38410">
      <c r="H38410" s="74"/>
    </row>
    <row r="38411">
      <c r="H38411" s="74"/>
    </row>
    <row r="38412">
      <c r="H38412" s="74"/>
    </row>
    <row r="38413">
      <c r="H38413" s="74"/>
    </row>
    <row r="38414">
      <c r="H38414" s="74"/>
    </row>
    <row r="38415">
      <c r="H38415" s="74"/>
    </row>
    <row r="38416">
      <c r="H38416" s="74"/>
    </row>
    <row r="38417">
      <c r="H38417" s="74"/>
    </row>
    <row r="38418">
      <c r="H38418" s="74"/>
    </row>
    <row r="38419">
      <c r="H38419" s="74"/>
    </row>
    <row r="38420">
      <c r="H38420" s="74"/>
    </row>
    <row r="38421">
      <c r="H38421" s="74"/>
    </row>
    <row r="38422">
      <c r="H38422" s="74"/>
    </row>
    <row r="38423">
      <c r="H38423" s="74"/>
    </row>
    <row r="38424">
      <c r="H38424" s="74"/>
    </row>
    <row r="38425">
      <c r="H38425" s="74"/>
    </row>
    <row r="38426">
      <c r="H38426" s="74"/>
    </row>
    <row r="38427">
      <c r="H38427" s="74"/>
    </row>
    <row r="38428">
      <c r="H38428" s="74"/>
    </row>
    <row r="38429">
      <c r="H38429" s="74"/>
    </row>
    <row r="38430">
      <c r="H38430" s="74"/>
    </row>
    <row r="38431">
      <c r="H38431" s="74"/>
    </row>
    <row r="38432">
      <c r="H38432" s="74"/>
    </row>
    <row r="38433">
      <c r="H38433" s="74"/>
    </row>
    <row r="38434">
      <c r="H38434" s="74"/>
    </row>
    <row r="38435">
      <c r="H38435" s="74"/>
    </row>
    <row r="38436">
      <c r="H38436" s="74"/>
    </row>
    <row r="38437">
      <c r="H38437" s="74"/>
    </row>
    <row r="38438">
      <c r="H38438" s="74"/>
    </row>
    <row r="38439">
      <c r="H38439" s="74"/>
    </row>
    <row r="38440">
      <c r="H38440" s="74"/>
    </row>
    <row r="38441">
      <c r="H38441" s="74"/>
    </row>
    <row r="38442">
      <c r="H38442" s="74"/>
    </row>
    <row r="38443">
      <c r="H38443" s="74"/>
    </row>
    <row r="38444">
      <c r="H38444" s="74"/>
    </row>
    <row r="38445">
      <c r="H38445" s="74"/>
    </row>
    <row r="38446">
      <c r="H38446" s="74"/>
    </row>
    <row r="38447">
      <c r="H38447" s="74"/>
    </row>
    <row r="38448">
      <c r="H38448" s="74"/>
    </row>
    <row r="38449">
      <c r="H38449" s="74"/>
    </row>
    <row r="38450">
      <c r="H38450" s="74"/>
    </row>
    <row r="38451">
      <c r="H38451" s="74"/>
    </row>
    <row r="38452">
      <c r="H38452" s="74"/>
    </row>
    <row r="38453">
      <c r="H38453" s="74"/>
    </row>
    <row r="38454">
      <c r="H38454" s="74"/>
    </row>
    <row r="38455">
      <c r="H38455" s="74"/>
    </row>
    <row r="38456">
      <c r="H38456" s="74"/>
    </row>
    <row r="38457">
      <c r="H38457" s="74"/>
    </row>
    <row r="38458">
      <c r="H38458" s="74"/>
    </row>
    <row r="38459">
      <c r="H38459" s="74"/>
    </row>
    <row r="38460">
      <c r="H38460" s="74"/>
    </row>
    <row r="38461">
      <c r="H38461" s="74"/>
    </row>
    <row r="38462">
      <c r="H38462" s="74"/>
    </row>
    <row r="38463">
      <c r="H38463" s="74"/>
    </row>
    <row r="38464">
      <c r="H38464" s="74"/>
    </row>
    <row r="38465">
      <c r="H38465" s="74"/>
    </row>
    <row r="38466">
      <c r="H38466" s="74"/>
    </row>
    <row r="38467">
      <c r="H38467" s="74"/>
    </row>
    <row r="38468">
      <c r="H38468" s="74"/>
    </row>
    <row r="38469">
      <c r="H38469" s="74"/>
    </row>
    <row r="38470">
      <c r="H38470" s="74"/>
    </row>
    <row r="38471">
      <c r="H38471" s="74"/>
    </row>
    <row r="38472">
      <c r="H38472" s="74"/>
    </row>
    <row r="38473">
      <c r="H38473" s="74"/>
    </row>
    <row r="38474">
      <c r="H38474" s="74"/>
    </row>
    <row r="38475">
      <c r="H38475" s="74"/>
    </row>
    <row r="38476">
      <c r="H38476" s="74"/>
    </row>
    <row r="38477">
      <c r="H38477" s="74"/>
    </row>
    <row r="38478">
      <c r="H38478" s="74"/>
    </row>
    <row r="38479">
      <c r="H38479" s="74"/>
    </row>
    <row r="38480">
      <c r="H38480" s="74"/>
    </row>
    <row r="38481">
      <c r="H38481" s="74"/>
    </row>
    <row r="38482">
      <c r="H38482" s="74"/>
    </row>
    <row r="38483">
      <c r="H38483" s="74"/>
    </row>
    <row r="38484">
      <c r="H38484" s="74"/>
    </row>
    <row r="38485">
      <c r="H38485" s="74"/>
    </row>
    <row r="38486">
      <c r="H38486" s="74"/>
    </row>
    <row r="38487">
      <c r="H38487" s="74"/>
    </row>
    <row r="38488">
      <c r="H38488" s="74"/>
    </row>
    <row r="38489">
      <c r="H38489" s="74"/>
    </row>
    <row r="38490">
      <c r="H38490" s="74"/>
    </row>
    <row r="38491">
      <c r="H38491" s="74"/>
    </row>
    <row r="38492">
      <c r="H38492" s="74"/>
    </row>
    <row r="38493">
      <c r="H38493" s="74"/>
    </row>
    <row r="38494">
      <c r="H38494" s="74"/>
    </row>
    <row r="38495">
      <c r="H38495" s="74"/>
    </row>
    <row r="38496">
      <c r="H38496" s="74"/>
    </row>
    <row r="38497">
      <c r="H38497" s="74"/>
    </row>
    <row r="38498">
      <c r="H38498" s="74"/>
    </row>
    <row r="38499">
      <c r="H38499" s="74"/>
    </row>
    <row r="38500">
      <c r="H38500" s="74"/>
    </row>
    <row r="38501">
      <c r="H38501" s="74"/>
    </row>
    <row r="38502">
      <c r="H38502" s="74"/>
    </row>
    <row r="38503">
      <c r="H38503" s="74"/>
    </row>
    <row r="38504">
      <c r="H38504" s="74"/>
    </row>
    <row r="38505">
      <c r="H38505" s="74"/>
    </row>
    <row r="38506">
      <c r="H38506" s="74"/>
    </row>
    <row r="38507">
      <c r="H38507" s="74"/>
    </row>
    <row r="38508">
      <c r="H38508" s="74"/>
    </row>
    <row r="38509">
      <c r="H38509" s="74"/>
    </row>
    <row r="38510">
      <c r="H38510" s="74"/>
    </row>
    <row r="38511">
      <c r="H38511" s="74"/>
    </row>
    <row r="38512">
      <c r="H38512" s="74"/>
    </row>
    <row r="38513">
      <c r="H38513" s="74"/>
    </row>
    <row r="38514">
      <c r="H38514" s="74"/>
    </row>
    <row r="38515">
      <c r="H38515" s="74"/>
    </row>
    <row r="38516">
      <c r="H38516" s="74"/>
    </row>
    <row r="38517">
      <c r="H38517" s="74"/>
    </row>
    <row r="38518">
      <c r="H38518" s="74"/>
    </row>
    <row r="38519">
      <c r="H38519" s="74"/>
    </row>
    <row r="38520">
      <c r="H38520" s="74"/>
    </row>
    <row r="38521">
      <c r="H38521" s="74"/>
    </row>
    <row r="38522">
      <c r="H38522" s="74"/>
    </row>
    <row r="38523">
      <c r="H38523" s="74"/>
    </row>
    <row r="38524">
      <c r="H38524" s="74"/>
    </row>
    <row r="38525">
      <c r="H38525" s="74"/>
    </row>
    <row r="38526">
      <c r="H38526" s="74"/>
    </row>
    <row r="38527">
      <c r="H38527" s="74"/>
    </row>
    <row r="38528">
      <c r="H38528" s="74"/>
    </row>
    <row r="38529">
      <c r="H38529" s="74"/>
    </row>
    <row r="38530">
      <c r="H38530" s="74"/>
    </row>
    <row r="38531">
      <c r="H38531" s="74"/>
    </row>
    <row r="38532">
      <c r="H38532" s="74"/>
    </row>
    <row r="38533">
      <c r="H38533" s="74"/>
    </row>
    <row r="38534">
      <c r="H38534" s="74"/>
    </row>
    <row r="38535">
      <c r="H38535" s="74"/>
    </row>
    <row r="38536">
      <c r="H38536" s="74"/>
    </row>
    <row r="38537">
      <c r="H38537" s="74"/>
    </row>
    <row r="38538">
      <c r="H38538" s="74"/>
    </row>
    <row r="38539">
      <c r="H38539" s="74"/>
    </row>
    <row r="38540">
      <c r="H38540" s="74"/>
    </row>
    <row r="38541">
      <c r="H38541" s="74"/>
    </row>
    <row r="38542">
      <c r="H38542" s="74"/>
    </row>
    <row r="38543">
      <c r="H38543" s="74"/>
    </row>
    <row r="38544">
      <c r="H38544" s="74"/>
    </row>
    <row r="38545">
      <c r="H38545" s="74"/>
    </row>
    <row r="38546">
      <c r="H38546" s="74"/>
    </row>
    <row r="38547">
      <c r="H38547" s="74"/>
    </row>
    <row r="38548">
      <c r="H38548" s="74"/>
    </row>
    <row r="38549">
      <c r="H38549" s="74"/>
    </row>
    <row r="38550">
      <c r="H38550" s="74"/>
    </row>
    <row r="38551">
      <c r="H38551" s="74"/>
    </row>
    <row r="38552">
      <c r="H38552" s="74"/>
    </row>
    <row r="38553">
      <c r="H38553" s="74"/>
    </row>
    <row r="38554">
      <c r="H38554" s="74"/>
    </row>
    <row r="38555">
      <c r="H38555" s="74"/>
    </row>
    <row r="38556">
      <c r="H38556" s="74"/>
    </row>
    <row r="38557">
      <c r="H38557" s="74"/>
    </row>
    <row r="38558">
      <c r="H38558" s="74"/>
    </row>
    <row r="38559">
      <c r="H38559" s="74"/>
    </row>
    <row r="38560">
      <c r="H38560" s="74"/>
    </row>
    <row r="38561">
      <c r="H38561" s="74"/>
    </row>
    <row r="38562">
      <c r="H38562" s="74"/>
    </row>
    <row r="38563">
      <c r="H38563" s="74"/>
    </row>
    <row r="38564">
      <c r="H38564" s="74"/>
    </row>
    <row r="38565">
      <c r="H38565" s="74"/>
    </row>
    <row r="38566">
      <c r="H38566" s="74"/>
    </row>
    <row r="38567">
      <c r="H38567" s="74"/>
    </row>
    <row r="38568">
      <c r="H38568" s="74"/>
    </row>
    <row r="38569">
      <c r="H38569" s="74"/>
    </row>
    <row r="38570">
      <c r="H38570" s="74"/>
    </row>
    <row r="38571">
      <c r="H38571" s="74"/>
    </row>
    <row r="38572">
      <c r="H38572" s="74"/>
    </row>
    <row r="38573">
      <c r="H38573" s="74"/>
    </row>
    <row r="38574">
      <c r="H38574" s="74"/>
    </row>
    <row r="38575">
      <c r="H38575" s="74"/>
    </row>
    <row r="38576">
      <c r="H38576" s="74"/>
    </row>
    <row r="38577">
      <c r="H38577" s="74"/>
    </row>
    <row r="38578">
      <c r="H38578" s="74"/>
    </row>
    <row r="38579">
      <c r="H38579" s="74"/>
    </row>
    <row r="38580">
      <c r="H38580" s="74"/>
    </row>
    <row r="38581">
      <c r="H38581" s="74"/>
    </row>
    <row r="38582">
      <c r="H38582" s="74"/>
    </row>
    <row r="38583">
      <c r="H38583" s="74"/>
    </row>
    <row r="38584">
      <c r="H38584" s="74"/>
    </row>
    <row r="38585">
      <c r="H38585" s="74"/>
    </row>
    <row r="38586">
      <c r="H38586" s="74"/>
    </row>
    <row r="38587">
      <c r="H38587" s="74"/>
    </row>
    <row r="38588">
      <c r="H38588" s="74"/>
    </row>
    <row r="38589">
      <c r="H38589" s="74"/>
    </row>
    <row r="38590">
      <c r="H38590" s="74"/>
    </row>
    <row r="38591">
      <c r="H38591" s="74"/>
    </row>
    <row r="38592">
      <c r="H38592" s="74"/>
    </row>
    <row r="38593">
      <c r="H38593" s="74"/>
    </row>
    <row r="38594">
      <c r="H38594" s="74"/>
    </row>
    <row r="38595">
      <c r="H38595" s="74"/>
    </row>
    <row r="38596">
      <c r="H38596" s="74"/>
    </row>
    <row r="38597">
      <c r="H38597" s="74"/>
    </row>
    <row r="38598">
      <c r="H38598" s="74"/>
    </row>
    <row r="38599">
      <c r="H38599" s="74"/>
    </row>
    <row r="38600">
      <c r="H38600" s="74"/>
    </row>
    <row r="38601">
      <c r="H38601" s="74"/>
    </row>
    <row r="38602">
      <c r="H38602" s="74"/>
    </row>
    <row r="38603">
      <c r="H38603" s="74"/>
    </row>
    <row r="38604">
      <c r="H38604" s="74"/>
    </row>
    <row r="38605">
      <c r="H38605" s="74"/>
    </row>
    <row r="38606">
      <c r="H38606" s="74"/>
    </row>
    <row r="38607">
      <c r="H38607" s="74"/>
    </row>
    <row r="38608">
      <c r="H38608" s="74"/>
    </row>
    <row r="38609">
      <c r="H38609" s="74"/>
    </row>
    <row r="38610">
      <c r="H38610" s="74"/>
    </row>
    <row r="38611">
      <c r="H38611" s="74"/>
    </row>
    <row r="38612">
      <c r="H38612" s="74"/>
    </row>
    <row r="38613">
      <c r="H38613" s="74"/>
    </row>
    <row r="38614">
      <c r="H38614" s="74"/>
    </row>
    <row r="38615">
      <c r="H38615" s="74"/>
    </row>
    <row r="38616">
      <c r="H38616" s="74"/>
    </row>
    <row r="38617">
      <c r="H38617" s="74"/>
    </row>
    <row r="38618">
      <c r="H38618" s="74"/>
    </row>
    <row r="38619">
      <c r="H38619" s="74"/>
    </row>
    <row r="38620">
      <c r="H38620" s="74"/>
    </row>
    <row r="38621">
      <c r="H38621" s="74"/>
    </row>
    <row r="38622">
      <c r="H38622" s="74"/>
    </row>
    <row r="38623">
      <c r="H38623" s="74"/>
    </row>
    <row r="38624">
      <c r="H38624" s="74"/>
    </row>
    <row r="38625">
      <c r="H38625" s="74"/>
    </row>
    <row r="38626">
      <c r="H38626" s="74"/>
    </row>
    <row r="38627">
      <c r="H38627" s="74"/>
    </row>
    <row r="38628">
      <c r="H38628" s="74"/>
    </row>
    <row r="38629">
      <c r="H38629" s="74"/>
    </row>
    <row r="38630">
      <c r="H38630" s="74"/>
    </row>
    <row r="38631">
      <c r="H38631" s="74"/>
    </row>
    <row r="38632">
      <c r="H38632" s="74"/>
    </row>
    <row r="38633">
      <c r="H38633" s="74"/>
    </row>
    <row r="38634">
      <c r="H38634" s="74"/>
    </row>
    <row r="38635">
      <c r="H38635" s="74"/>
    </row>
    <row r="38636">
      <c r="H38636" s="74"/>
    </row>
    <row r="38637">
      <c r="H38637" s="74"/>
    </row>
    <row r="38638">
      <c r="H38638" s="74"/>
    </row>
    <row r="38639">
      <c r="H38639" s="74"/>
    </row>
    <row r="38640">
      <c r="H38640" s="74"/>
    </row>
    <row r="38641">
      <c r="H38641" s="74"/>
    </row>
    <row r="38642">
      <c r="H38642" s="74"/>
    </row>
    <row r="38643">
      <c r="H38643" s="74"/>
    </row>
    <row r="38644">
      <c r="H38644" s="74"/>
    </row>
    <row r="38645">
      <c r="H38645" s="74"/>
    </row>
    <row r="38646">
      <c r="H38646" s="74"/>
    </row>
    <row r="38647">
      <c r="H38647" s="74"/>
    </row>
    <row r="38648">
      <c r="H38648" s="74"/>
    </row>
    <row r="38649">
      <c r="H38649" s="74"/>
    </row>
    <row r="38650">
      <c r="H38650" s="74"/>
    </row>
    <row r="38651">
      <c r="H38651" s="74"/>
    </row>
    <row r="38652">
      <c r="H38652" s="74"/>
    </row>
    <row r="38653">
      <c r="H38653" s="74"/>
    </row>
    <row r="38654">
      <c r="H38654" s="74"/>
    </row>
    <row r="38655">
      <c r="H38655" s="74"/>
    </row>
    <row r="38656">
      <c r="H38656" s="74"/>
    </row>
    <row r="38657">
      <c r="H38657" s="74"/>
    </row>
    <row r="38658">
      <c r="H38658" s="74"/>
    </row>
    <row r="38659">
      <c r="H38659" s="74"/>
    </row>
    <row r="38660">
      <c r="H38660" s="74"/>
    </row>
    <row r="38661">
      <c r="H38661" s="74"/>
    </row>
    <row r="38662">
      <c r="H38662" s="74"/>
    </row>
    <row r="38663">
      <c r="H38663" s="74"/>
    </row>
    <row r="38664">
      <c r="H38664" s="74"/>
    </row>
    <row r="38665">
      <c r="H38665" s="74"/>
    </row>
    <row r="38666">
      <c r="H38666" s="74"/>
    </row>
    <row r="38667">
      <c r="H38667" s="74"/>
    </row>
    <row r="38668">
      <c r="H38668" s="74"/>
    </row>
    <row r="38669">
      <c r="H38669" s="74"/>
    </row>
    <row r="38670">
      <c r="H38670" s="74"/>
    </row>
    <row r="38671">
      <c r="H38671" s="74"/>
    </row>
    <row r="38672">
      <c r="H38672" s="74"/>
    </row>
    <row r="38673">
      <c r="H38673" s="74"/>
    </row>
    <row r="38674">
      <c r="H38674" s="74"/>
    </row>
    <row r="38675">
      <c r="H38675" s="74"/>
    </row>
    <row r="38676">
      <c r="H38676" s="74"/>
    </row>
    <row r="38677">
      <c r="H38677" s="74"/>
    </row>
    <row r="38678">
      <c r="H38678" s="74"/>
    </row>
    <row r="38679">
      <c r="H38679" s="74"/>
    </row>
    <row r="38680">
      <c r="H38680" s="74"/>
    </row>
    <row r="38681">
      <c r="H38681" s="74"/>
    </row>
    <row r="38682">
      <c r="H38682" s="74"/>
    </row>
    <row r="38683">
      <c r="H38683" s="74"/>
    </row>
    <row r="38684">
      <c r="H38684" s="74"/>
    </row>
    <row r="38685">
      <c r="H38685" s="74"/>
    </row>
    <row r="38686">
      <c r="H38686" s="74"/>
    </row>
    <row r="38687">
      <c r="H38687" s="74"/>
    </row>
    <row r="38688">
      <c r="H38688" s="74"/>
    </row>
    <row r="38689">
      <c r="H38689" s="74"/>
    </row>
    <row r="38690">
      <c r="H38690" s="74"/>
    </row>
    <row r="38691">
      <c r="H38691" s="74"/>
    </row>
    <row r="38692">
      <c r="H38692" s="74"/>
    </row>
    <row r="38693">
      <c r="H38693" s="74"/>
    </row>
    <row r="38694">
      <c r="H38694" s="74"/>
    </row>
    <row r="38695">
      <c r="H38695" s="74"/>
    </row>
    <row r="38696">
      <c r="H38696" s="74"/>
    </row>
    <row r="38697">
      <c r="H38697" s="74"/>
    </row>
    <row r="38698">
      <c r="H38698" s="74"/>
    </row>
    <row r="38699">
      <c r="H38699" s="74"/>
    </row>
    <row r="38700">
      <c r="H38700" s="74"/>
    </row>
    <row r="38701">
      <c r="H38701" s="74"/>
    </row>
    <row r="38702">
      <c r="H38702" s="74"/>
    </row>
    <row r="38703">
      <c r="H38703" s="74"/>
    </row>
    <row r="38704">
      <c r="H38704" s="74"/>
    </row>
    <row r="38705">
      <c r="H38705" s="74"/>
    </row>
    <row r="38706">
      <c r="H38706" s="74"/>
    </row>
    <row r="38707">
      <c r="H38707" s="74"/>
    </row>
    <row r="38708">
      <c r="H38708" s="74"/>
    </row>
    <row r="38709">
      <c r="H38709" s="74"/>
    </row>
    <row r="38710">
      <c r="H38710" s="74"/>
    </row>
    <row r="38711">
      <c r="H38711" s="74"/>
    </row>
    <row r="38712">
      <c r="H38712" s="74"/>
    </row>
    <row r="38713">
      <c r="H38713" s="74"/>
    </row>
    <row r="38714">
      <c r="H38714" s="74"/>
    </row>
    <row r="38715">
      <c r="H38715" s="74"/>
    </row>
    <row r="38716">
      <c r="H38716" s="74"/>
    </row>
    <row r="38717">
      <c r="H38717" s="74"/>
    </row>
    <row r="38718">
      <c r="H38718" s="74"/>
    </row>
    <row r="38719">
      <c r="H38719" s="74"/>
    </row>
    <row r="38720">
      <c r="H38720" s="74"/>
    </row>
    <row r="38721">
      <c r="H38721" s="74"/>
    </row>
    <row r="38722">
      <c r="H38722" s="74"/>
    </row>
    <row r="38723">
      <c r="H38723" s="74"/>
    </row>
    <row r="38724">
      <c r="H38724" s="74"/>
    </row>
    <row r="38725">
      <c r="H38725" s="74"/>
    </row>
    <row r="38726">
      <c r="H38726" s="74"/>
    </row>
    <row r="38727">
      <c r="H38727" s="74"/>
    </row>
    <row r="38728">
      <c r="H38728" s="74"/>
    </row>
    <row r="38729">
      <c r="H38729" s="74"/>
    </row>
    <row r="38730">
      <c r="H38730" s="74"/>
    </row>
    <row r="38731">
      <c r="H38731" s="74"/>
    </row>
    <row r="38732">
      <c r="H38732" s="74"/>
    </row>
    <row r="38733">
      <c r="H38733" s="74"/>
    </row>
    <row r="38734">
      <c r="H38734" s="74"/>
    </row>
    <row r="38735">
      <c r="H38735" s="74"/>
    </row>
    <row r="38736">
      <c r="H38736" s="74"/>
    </row>
    <row r="38737">
      <c r="H38737" s="74"/>
    </row>
    <row r="38738">
      <c r="H38738" s="74"/>
    </row>
    <row r="38739">
      <c r="H38739" s="74"/>
    </row>
    <row r="38740">
      <c r="H38740" s="74"/>
    </row>
    <row r="38741">
      <c r="H38741" s="74"/>
    </row>
    <row r="38742">
      <c r="H38742" s="74"/>
    </row>
    <row r="38743">
      <c r="H38743" s="74"/>
    </row>
    <row r="38744">
      <c r="H38744" s="74"/>
    </row>
    <row r="38745">
      <c r="H38745" s="74"/>
    </row>
    <row r="38746">
      <c r="H38746" s="74"/>
    </row>
    <row r="38747">
      <c r="H38747" s="74"/>
    </row>
    <row r="38748">
      <c r="H38748" s="74"/>
    </row>
    <row r="38749">
      <c r="H38749" s="74"/>
    </row>
    <row r="38750">
      <c r="H38750" s="74"/>
    </row>
    <row r="38751">
      <c r="H38751" s="74"/>
    </row>
    <row r="38752">
      <c r="H38752" s="74"/>
    </row>
    <row r="38753">
      <c r="H38753" s="74"/>
    </row>
    <row r="38754">
      <c r="H38754" s="74"/>
    </row>
    <row r="38755">
      <c r="H38755" s="74"/>
    </row>
    <row r="38756">
      <c r="H38756" s="74"/>
    </row>
    <row r="38757">
      <c r="H38757" s="74"/>
    </row>
    <row r="38758">
      <c r="H38758" s="74"/>
    </row>
    <row r="38759">
      <c r="H38759" s="74"/>
    </row>
    <row r="38760">
      <c r="H38760" s="74"/>
    </row>
    <row r="38761">
      <c r="H38761" s="74"/>
    </row>
    <row r="38762">
      <c r="H38762" s="74"/>
    </row>
    <row r="38763">
      <c r="H38763" s="74"/>
    </row>
    <row r="38764">
      <c r="H38764" s="74"/>
    </row>
    <row r="38765">
      <c r="H38765" s="74"/>
    </row>
    <row r="38766">
      <c r="H38766" s="74"/>
    </row>
    <row r="38767">
      <c r="H38767" s="74"/>
    </row>
    <row r="38768">
      <c r="H38768" s="74"/>
    </row>
    <row r="38769">
      <c r="H38769" s="74"/>
    </row>
    <row r="38770">
      <c r="H38770" s="74"/>
    </row>
    <row r="38771">
      <c r="H38771" s="74"/>
    </row>
    <row r="38772">
      <c r="H38772" s="74"/>
    </row>
    <row r="38773">
      <c r="H38773" s="74"/>
    </row>
    <row r="38774">
      <c r="H38774" s="74"/>
    </row>
    <row r="38775">
      <c r="H38775" s="74"/>
    </row>
    <row r="38776">
      <c r="H38776" s="74"/>
    </row>
    <row r="38777">
      <c r="H38777" s="74"/>
    </row>
    <row r="38778">
      <c r="H38778" s="74"/>
    </row>
    <row r="38779">
      <c r="H38779" s="74"/>
    </row>
    <row r="38780">
      <c r="H38780" s="74"/>
    </row>
    <row r="38781">
      <c r="H38781" s="74"/>
    </row>
    <row r="38782">
      <c r="H38782" s="74"/>
    </row>
    <row r="38783">
      <c r="H38783" s="74"/>
    </row>
    <row r="38784">
      <c r="H38784" s="74"/>
    </row>
    <row r="38785">
      <c r="H38785" s="74"/>
    </row>
    <row r="38786">
      <c r="H38786" s="74"/>
    </row>
    <row r="38787">
      <c r="H38787" s="74"/>
    </row>
    <row r="38788">
      <c r="H38788" s="74"/>
    </row>
    <row r="38789">
      <c r="H38789" s="74"/>
    </row>
    <row r="38790">
      <c r="H38790" s="74"/>
    </row>
    <row r="38791">
      <c r="H38791" s="74"/>
    </row>
    <row r="38792">
      <c r="H38792" s="74"/>
    </row>
    <row r="38793">
      <c r="H38793" s="74"/>
    </row>
    <row r="38794">
      <c r="H38794" s="74"/>
    </row>
    <row r="38795">
      <c r="H38795" s="74"/>
    </row>
    <row r="38796">
      <c r="H38796" s="74"/>
    </row>
    <row r="38797">
      <c r="H38797" s="74"/>
    </row>
    <row r="38798">
      <c r="H38798" s="74"/>
    </row>
    <row r="38799">
      <c r="H38799" s="74"/>
    </row>
    <row r="38800">
      <c r="H38800" s="74"/>
    </row>
    <row r="38801">
      <c r="H38801" s="74"/>
    </row>
    <row r="38802">
      <c r="H38802" s="74"/>
    </row>
    <row r="38803">
      <c r="H38803" s="74"/>
    </row>
    <row r="38804">
      <c r="H38804" s="74"/>
    </row>
    <row r="38805">
      <c r="H38805" s="74"/>
    </row>
    <row r="38806">
      <c r="H38806" s="74"/>
    </row>
    <row r="38807">
      <c r="H38807" s="74"/>
    </row>
    <row r="38808">
      <c r="H38808" s="74"/>
    </row>
    <row r="38809">
      <c r="H38809" s="74"/>
    </row>
    <row r="38810">
      <c r="H38810" s="74"/>
    </row>
    <row r="38811">
      <c r="H38811" s="74"/>
    </row>
    <row r="38812">
      <c r="H38812" s="74"/>
    </row>
    <row r="38813">
      <c r="H38813" s="74"/>
    </row>
    <row r="38814">
      <c r="H38814" s="74"/>
    </row>
    <row r="38815">
      <c r="H38815" s="74"/>
    </row>
    <row r="38816">
      <c r="H38816" s="74"/>
    </row>
    <row r="38817">
      <c r="H38817" s="74"/>
    </row>
    <row r="38818">
      <c r="H38818" s="74"/>
    </row>
    <row r="38819">
      <c r="H38819" s="74"/>
    </row>
    <row r="38820">
      <c r="H38820" s="74"/>
    </row>
    <row r="38821">
      <c r="H38821" s="74"/>
    </row>
    <row r="38822">
      <c r="H38822" s="74"/>
    </row>
    <row r="38823">
      <c r="H38823" s="74"/>
    </row>
    <row r="38824">
      <c r="H38824" s="74"/>
    </row>
    <row r="38825">
      <c r="H38825" s="74"/>
    </row>
    <row r="38826">
      <c r="H38826" s="74"/>
    </row>
    <row r="38827">
      <c r="H38827" s="74"/>
    </row>
    <row r="38828">
      <c r="H38828" s="74"/>
    </row>
    <row r="38829">
      <c r="H38829" s="74"/>
    </row>
    <row r="38830">
      <c r="H38830" s="74"/>
    </row>
    <row r="38831">
      <c r="H38831" s="74"/>
    </row>
    <row r="38832">
      <c r="H38832" s="74"/>
    </row>
    <row r="38833">
      <c r="H38833" s="74"/>
    </row>
    <row r="38834">
      <c r="H38834" s="74"/>
    </row>
    <row r="38835">
      <c r="H38835" s="74"/>
    </row>
    <row r="38836">
      <c r="H38836" s="74"/>
    </row>
    <row r="38837">
      <c r="H38837" s="74"/>
    </row>
    <row r="38838">
      <c r="H38838" s="74"/>
    </row>
    <row r="38839">
      <c r="H38839" s="74"/>
    </row>
    <row r="38840">
      <c r="H38840" s="74"/>
    </row>
    <row r="38841">
      <c r="H38841" s="74"/>
    </row>
    <row r="38842">
      <c r="H38842" s="74"/>
    </row>
    <row r="38843">
      <c r="H38843" s="74"/>
    </row>
    <row r="38844">
      <c r="H38844" s="74"/>
    </row>
    <row r="38845">
      <c r="H38845" s="74"/>
    </row>
    <row r="38846">
      <c r="H38846" s="74"/>
    </row>
    <row r="38847">
      <c r="H38847" s="74"/>
    </row>
    <row r="38848">
      <c r="H38848" s="74"/>
    </row>
    <row r="38849">
      <c r="H38849" s="74"/>
    </row>
    <row r="38850">
      <c r="H38850" s="74"/>
    </row>
    <row r="38851">
      <c r="H38851" s="74"/>
    </row>
    <row r="38852">
      <c r="H38852" s="74"/>
    </row>
    <row r="38853">
      <c r="H38853" s="74"/>
    </row>
    <row r="38854">
      <c r="H38854" s="74"/>
    </row>
    <row r="38855">
      <c r="H38855" s="74"/>
    </row>
    <row r="38856">
      <c r="H38856" s="74"/>
    </row>
    <row r="38857">
      <c r="H38857" s="74"/>
    </row>
    <row r="38858">
      <c r="H38858" s="74"/>
    </row>
    <row r="38859">
      <c r="H38859" s="74"/>
    </row>
    <row r="38860">
      <c r="H38860" s="74"/>
    </row>
    <row r="38861">
      <c r="H38861" s="74"/>
    </row>
    <row r="38862">
      <c r="H38862" s="74"/>
    </row>
    <row r="38863">
      <c r="H38863" s="74"/>
    </row>
    <row r="38864">
      <c r="H38864" s="74"/>
    </row>
    <row r="38865">
      <c r="H38865" s="74"/>
    </row>
    <row r="38866">
      <c r="H38866" s="74"/>
    </row>
    <row r="38867">
      <c r="H38867" s="74"/>
    </row>
    <row r="38868">
      <c r="H38868" s="74"/>
    </row>
    <row r="38869">
      <c r="H38869" s="74"/>
    </row>
    <row r="38870">
      <c r="H38870" s="74"/>
    </row>
    <row r="38871">
      <c r="H38871" s="74"/>
    </row>
    <row r="38872">
      <c r="H38872" s="74"/>
    </row>
    <row r="38873">
      <c r="H38873" s="74"/>
    </row>
    <row r="38874">
      <c r="H38874" s="74"/>
    </row>
    <row r="38875">
      <c r="H38875" s="74"/>
    </row>
    <row r="38876">
      <c r="H38876" s="74"/>
    </row>
    <row r="38877">
      <c r="H38877" s="74"/>
    </row>
    <row r="38878">
      <c r="H38878" s="74"/>
    </row>
    <row r="38879">
      <c r="H38879" s="74"/>
    </row>
    <row r="38880">
      <c r="H38880" s="74"/>
    </row>
    <row r="38881">
      <c r="H38881" s="74"/>
    </row>
    <row r="38882">
      <c r="H38882" s="74"/>
    </row>
    <row r="38883">
      <c r="H38883" s="74"/>
    </row>
    <row r="38884">
      <c r="H38884" s="74"/>
    </row>
    <row r="38885">
      <c r="H38885" s="74"/>
    </row>
    <row r="38886">
      <c r="H38886" s="74"/>
    </row>
    <row r="38887">
      <c r="H38887" s="74"/>
    </row>
    <row r="38888">
      <c r="H38888" s="74"/>
    </row>
    <row r="38889">
      <c r="H38889" s="74"/>
    </row>
    <row r="38890">
      <c r="H38890" s="74"/>
    </row>
    <row r="38891">
      <c r="H38891" s="74"/>
    </row>
    <row r="38892">
      <c r="H38892" s="74"/>
    </row>
    <row r="38893">
      <c r="H38893" s="74"/>
    </row>
    <row r="38894">
      <c r="H38894" s="74"/>
    </row>
    <row r="38895">
      <c r="H38895" s="74"/>
    </row>
    <row r="38896">
      <c r="H38896" s="74"/>
    </row>
    <row r="38897">
      <c r="H38897" s="74"/>
    </row>
    <row r="38898">
      <c r="H38898" s="74"/>
    </row>
    <row r="38899">
      <c r="H38899" s="74"/>
    </row>
    <row r="38900">
      <c r="H38900" s="74"/>
    </row>
    <row r="38901">
      <c r="H38901" s="74"/>
    </row>
    <row r="38902">
      <c r="H38902" s="74"/>
    </row>
    <row r="38903">
      <c r="H38903" s="74"/>
    </row>
    <row r="38904">
      <c r="H38904" s="74"/>
    </row>
    <row r="38905">
      <c r="H38905" s="74"/>
    </row>
    <row r="38906">
      <c r="H38906" s="74"/>
    </row>
    <row r="38907">
      <c r="H38907" s="74"/>
    </row>
    <row r="38908">
      <c r="H38908" s="74"/>
    </row>
    <row r="38909">
      <c r="H38909" s="74"/>
    </row>
    <row r="38910">
      <c r="H38910" s="74"/>
    </row>
    <row r="38911">
      <c r="H38911" s="74"/>
    </row>
    <row r="38912">
      <c r="H38912" s="74"/>
    </row>
    <row r="38913">
      <c r="H38913" s="74"/>
    </row>
    <row r="38914">
      <c r="H38914" s="74"/>
    </row>
    <row r="38915">
      <c r="H38915" s="74"/>
    </row>
    <row r="38916">
      <c r="H38916" s="74"/>
    </row>
    <row r="38917">
      <c r="H38917" s="74"/>
    </row>
    <row r="38918">
      <c r="H38918" s="74"/>
    </row>
    <row r="38919">
      <c r="H38919" s="74"/>
    </row>
    <row r="38920">
      <c r="H38920" s="74"/>
    </row>
    <row r="38921">
      <c r="H38921" s="74"/>
    </row>
    <row r="38922">
      <c r="H38922" s="74"/>
    </row>
    <row r="38923">
      <c r="H38923" s="74"/>
    </row>
    <row r="38924">
      <c r="H38924" s="74"/>
    </row>
    <row r="38925">
      <c r="H38925" s="74"/>
    </row>
    <row r="38926">
      <c r="H38926" s="74"/>
    </row>
    <row r="38927">
      <c r="H38927" s="74"/>
    </row>
    <row r="38928">
      <c r="H38928" s="74"/>
    </row>
    <row r="38929">
      <c r="H38929" s="74"/>
    </row>
    <row r="38930">
      <c r="H38930" s="74"/>
    </row>
    <row r="38931">
      <c r="H38931" s="74"/>
    </row>
    <row r="38932">
      <c r="H38932" s="74"/>
    </row>
    <row r="38933">
      <c r="H38933" s="74"/>
    </row>
    <row r="38934">
      <c r="H38934" s="74"/>
    </row>
    <row r="38935">
      <c r="H38935" s="74"/>
    </row>
    <row r="38936">
      <c r="H38936" s="74"/>
    </row>
    <row r="38937">
      <c r="H38937" s="74"/>
    </row>
    <row r="38938">
      <c r="H38938" s="74"/>
    </row>
    <row r="38939">
      <c r="H38939" s="74"/>
    </row>
    <row r="38940">
      <c r="H38940" s="74"/>
    </row>
    <row r="38941">
      <c r="H38941" s="74"/>
    </row>
    <row r="38942">
      <c r="H38942" s="74"/>
    </row>
    <row r="38943">
      <c r="H38943" s="74"/>
    </row>
    <row r="38944">
      <c r="H38944" s="74"/>
    </row>
    <row r="38945">
      <c r="H38945" s="74"/>
    </row>
    <row r="38946">
      <c r="H38946" s="74"/>
    </row>
    <row r="38947">
      <c r="H38947" s="74"/>
    </row>
    <row r="38948">
      <c r="H38948" s="74"/>
    </row>
    <row r="38949">
      <c r="H38949" s="74"/>
    </row>
    <row r="38950">
      <c r="H38950" s="74"/>
    </row>
    <row r="38951">
      <c r="H38951" s="74"/>
    </row>
    <row r="38952">
      <c r="H38952" s="74"/>
    </row>
    <row r="38953">
      <c r="H38953" s="74"/>
    </row>
    <row r="38954">
      <c r="H38954" s="74"/>
    </row>
    <row r="38955">
      <c r="H38955" s="74"/>
    </row>
    <row r="38956">
      <c r="H38956" s="74"/>
    </row>
    <row r="38957">
      <c r="H38957" s="74"/>
    </row>
    <row r="38958">
      <c r="H38958" s="74"/>
    </row>
    <row r="38959">
      <c r="H38959" s="74"/>
    </row>
    <row r="38960">
      <c r="H38960" s="74"/>
    </row>
    <row r="38961">
      <c r="H38961" s="74"/>
    </row>
    <row r="38962">
      <c r="H38962" s="74"/>
    </row>
    <row r="38963">
      <c r="H38963" s="74"/>
    </row>
    <row r="38964">
      <c r="H38964" s="74"/>
    </row>
    <row r="38965">
      <c r="H38965" s="74"/>
    </row>
    <row r="38966">
      <c r="H38966" s="74"/>
    </row>
    <row r="38967">
      <c r="H38967" s="74"/>
    </row>
    <row r="38968">
      <c r="H38968" s="74"/>
    </row>
    <row r="38969">
      <c r="H38969" s="74"/>
    </row>
    <row r="38970">
      <c r="H38970" s="74"/>
    </row>
    <row r="38971">
      <c r="H38971" s="74"/>
    </row>
    <row r="38972">
      <c r="H38972" s="74"/>
    </row>
    <row r="38973">
      <c r="H38973" s="74"/>
    </row>
    <row r="38974">
      <c r="H38974" s="74"/>
    </row>
    <row r="38975">
      <c r="H38975" s="74"/>
    </row>
    <row r="38976">
      <c r="H38976" s="74"/>
    </row>
    <row r="38977">
      <c r="H38977" s="74"/>
    </row>
    <row r="38978">
      <c r="H38978" s="74"/>
    </row>
    <row r="38979">
      <c r="H38979" s="74"/>
    </row>
    <row r="38980">
      <c r="H38980" s="74"/>
    </row>
    <row r="38981">
      <c r="H38981" s="74"/>
    </row>
    <row r="38982">
      <c r="H38982" s="74"/>
    </row>
    <row r="38983">
      <c r="H38983" s="74"/>
    </row>
    <row r="38984">
      <c r="H38984" s="74"/>
    </row>
    <row r="38985">
      <c r="H38985" s="74"/>
    </row>
    <row r="38986">
      <c r="H38986" s="74"/>
    </row>
    <row r="38987">
      <c r="H38987" s="74"/>
    </row>
    <row r="38988">
      <c r="H38988" s="74"/>
    </row>
    <row r="38989">
      <c r="H38989" s="74"/>
    </row>
    <row r="38990">
      <c r="H38990" s="74"/>
    </row>
    <row r="38991">
      <c r="H38991" s="74"/>
    </row>
    <row r="38992">
      <c r="H38992" s="74"/>
    </row>
    <row r="38993">
      <c r="H38993" s="74"/>
    </row>
    <row r="38994">
      <c r="H38994" s="74"/>
    </row>
    <row r="38995">
      <c r="H38995" s="74"/>
    </row>
    <row r="38996">
      <c r="H38996" s="74"/>
    </row>
    <row r="38997">
      <c r="H38997" s="74"/>
    </row>
    <row r="38998">
      <c r="H38998" s="74"/>
    </row>
    <row r="38999">
      <c r="H38999" s="74"/>
    </row>
    <row r="39000">
      <c r="H39000" s="74"/>
    </row>
    <row r="39001">
      <c r="H39001" s="74"/>
    </row>
    <row r="39002">
      <c r="H39002" s="74"/>
    </row>
    <row r="39003">
      <c r="H39003" s="74"/>
    </row>
    <row r="39004">
      <c r="H39004" s="74"/>
    </row>
    <row r="39005">
      <c r="H39005" s="74"/>
    </row>
    <row r="39006">
      <c r="H39006" s="74"/>
    </row>
    <row r="39007">
      <c r="H39007" s="74"/>
    </row>
    <row r="39008">
      <c r="H39008" s="74"/>
    </row>
    <row r="39009">
      <c r="H39009" s="74"/>
    </row>
    <row r="39010">
      <c r="H39010" s="74"/>
    </row>
    <row r="39011">
      <c r="H39011" s="74"/>
    </row>
    <row r="39012">
      <c r="H39012" s="74"/>
    </row>
    <row r="39013">
      <c r="H39013" s="74"/>
    </row>
    <row r="39014">
      <c r="H39014" s="74"/>
    </row>
    <row r="39015">
      <c r="H39015" s="74"/>
    </row>
    <row r="39016">
      <c r="H39016" s="74"/>
    </row>
    <row r="39017">
      <c r="H39017" s="74"/>
    </row>
    <row r="39018">
      <c r="H39018" s="74"/>
    </row>
    <row r="39019">
      <c r="H39019" s="74"/>
    </row>
    <row r="39020">
      <c r="H39020" s="74"/>
    </row>
    <row r="39021">
      <c r="H39021" s="74"/>
    </row>
    <row r="39022">
      <c r="H39022" s="74"/>
    </row>
    <row r="39023">
      <c r="H39023" s="74"/>
    </row>
    <row r="39024">
      <c r="H39024" s="74"/>
    </row>
    <row r="39025">
      <c r="H39025" s="74"/>
    </row>
    <row r="39026">
      <c r="H39026" s="74"/>
    </row>
    <row r="39027">
      <c r="H39027" s="74"/>
    </row>
    <row r="39028">
      <c r="H39028" s="74"/>
    </row>
    <row r="39029">
      <c r="H39029" s="74"/>
    </row>
    <row r="39030">
      <c r="H39030" s="74"/>
    </row>
    <row r="39031">
      <c r="H39031" s="74"/>
    </row>
    <row r="39032">
      <c r="H39032" s="74"/>
    </row>
    <row r="39033">
      <c r="H39033" s="74"/>
    </row>
    <row r="39034">
      <c r="H39034" s="74"/>
    </row>
    <row r="39035">
      <c r="H39035" s="74"/>
    </row>
    <row r="39036">
      <c r="H39036" s="74"/>
    </row>
    <row r="39037">
      <c r="H39037" s="74"/>
    </row>
    <row r="39038">
      <c r="H39038" s="74"/>
    </row>
    <row r="39039">
      <c r="H39039" s="74"/>
    </row>
    <row r="39040">
      <c r="H39040" s="74"/>
    </row>
    <row r="39041">
      <c r="H39041" s="74"/>
    </row>
    <row r="39042">
      <c r="H39042" s="74"/>
    </row>
    <row r="39043">
      <c r="H39043" s="74"/>
    </row>
    <row r="39044">
      <c r="H39044" s="74"/>
    </row>
    <row r="39045">
      <c r="H39045" s="74"/>
    </row>
    <row r="39046">
      <c r="H39046" s="74"/>
    </row>
    <row r="39047">
      <c r="H39047" s="74"/>
    </row>
    <row r="39048">
      <c r="H39048" s="74"/>
    </row>
    <row r="39049">
      <c r="H39049" s="74"/>
    </row>
    <row r="39050">
      <c r="H39050" s="74"/>
    </row>
    <row r="39051">
      <c r="H39051" s="74"/>
    </row>
    <row r="39052">
      <c r="H39052" s="74"/>
    </row>
    <row r="39053">
      <c r="H39053" s="74"/>
    </row>
    <row r="39054">
      <c r="H39054" s="74"/>
    </row>
    <row r="39055">
      <c r="H39055" s="74"/>
    </row>
    <row r="39056">
      <c r="H39056" s="74"/>
    </row>
    <row r="39057">
      <c r="H39057" s="74"/>
    </row>
    <row r="39058">
      <c r="H39058" s="74"/>
    </row>
    <row r="39059">
      <c r="H39059" s="74"/>
    </row>
    <row r="39060">
      <c r="H39060" s="74"/>
    </row>
    <row r="39061">
      <c r="H39061" s="74"/>
    </row>
    <row r="39062">
      <c r="H39062" s="74"/>
    </row>
    <row r="39063">
      <c r="H39063" s="74"/>
    </row>
    <row r="39064">
      <c r="H39064" s="74"/>
    </row>
    <row r="39065">
      <c r="H39065" s="74"/>
    </row>
    <row r="39066">
      <c r="H39066" s="74"/>
    </row>
    <row r="39067">
      <c r="H39067" s="74"/>
    </row>
    <row r="39068">
      <c r="H39068" s="74"/>
    </row>
    <row r="39069">
      <c r="H39069" s="74"/>
    </row>
    <row r="39070">
      <c r="H39070" s="74"/>
    </row>
    <row r="39071">
      <c r="H39071" s="74"/>
    </row>
    <row r="39072">
      <c r="H39072" s="74"/>
    </row>
    <row r="39073">
      <c r="H39073" s="74"/>
    </row>
    <row r="39074">
      <c r="H39074" s="74"/>
    </row>
    <row r="39075">
      <c r="H39075" s="74"/>
    </row>
    <row r="39076">
      <c r="H39076" s="74"/>
    </row>
    <row r="39077">
      <c r="H39077" s="74"/>
    </row>
    <row r="39078">
      <c r="H39078" s="74"/>
    </row>
    <row r="39079">
      <c r="H39079" s="74"/>
    </row>
    <row r="39080">
      <c r="H39080" s="74"/>
    </row>
    <row r="39081">
      <c r="H39081" s="74"/>
    </row>
    <row r="39082">
      <c r="H39082" s="74"/>
    </row>
    <row r="39083">
      <c r="H39083" s="74"/>
    </row>
    <row r="39084">
      <c r="H39084" s="74"/>
    </row>
    <row r="39085">
      <c r="H39085" s="74"/>
    </row>
    <row r="39086">
      <c r="H39086" s="74"/>
    </row>
    <row r="39087">
      <c r="H39087" s="74"/>
    </row>
    <row r="39088">
      <c r="H39088" s="74"/>
    </row>
    <row r="39089">
      <c r="H39089" s="74"/>
    </row>
    <row r="39090">
      <c r="H39090" s="74"/>
    </row>
    <row r="39091">
      <c r="H39091" s="74"/>
    </row>
    <row r="39092">
      <c r="H39092" s="74"/>
    </row>
    <row r="39093">
      <c r="H39093" s="74"/>
    </row>
    <row r="39094">
      <c r="H39094" s="74"/>
    </row>
    <row r="39095">
      <c r="H39095" s="74"/>
    </row>
    <row r="39096">
      <c r="H39096" s="74"/>
    </row>
    <row r="39097">
      <c r="H39097" s="74"/>
    </row>
    <row r="39098">
      <c r="H39098" s="74"/>
    </row>
    <row r="39099">
      <c r="H39099" s="74"/>
    </row>
    <row r="39100">
      <c r="H39100" s="74"/>
    </row>
    <row r="39101">
      <c r="H39101" s="74"/>
    </row>
    <row r="39102">
      <c r="H39102" s="74"/>
    </row>
    <row r="39103">
      <c r="H39103" s="74"/>
    </row>
    <row r="39104">
      <c r="H39104" s="74"/>
    </row>
    <row r="39105">
      <c r="H39105" s="74"/>
    </row>
    <row r="39106">
      <c r="H39106" s="74"/>
    </row>
    <row r="39107">
      <c r="H39107" s="74"/>
    </row>
    <row r="39108">
      <c r="H39108" s="74"/>
    </row>
    <row r="39109">
      <c r="H39109" s="74"/>
    </row>
    <row r="39110">
      <c r="H39110" s="74"/>
    </row>
    <row r="39111">
      <c r="H39111" s="74"/>
    </row>
    <row r="39112">
      <c r="H39112" s="74"/>
    </row>
    <row r="39113">
      <c r="H39113" s="74"/>
    </row>
    <row r="39114">
      <c r="H39114" s="74"/>
    </row>
    <row r="39115">
      <c r="H39115" s="74"/>
    </row>
    <row r="39116">
      <c r="H39116" s="74"/>
    </row>
    <row r="39117">
      <c r="H39117" s="74"/>
    </row>
    <row r="39118">
      <c r="H39118" s="74"/>
    </row>
    <row r="39119">
      <c r="H39119" s="74"/>
    </row>
    <row r="39120">
      <c r="H39120" s="74"/>
    </row>
    <row r="39121">
      <c r="H39121" s="74"/>
    </row>
    <row r="39122">
      <c r="H39122" s="74"/>
    </row>
    <row r="39123">
      <c r="H39123" s="74"/>
    </row>
    <row r="39124">
      <c r="H39124" s="74"/>
    </row>
    <row r="39125">
      <c r="H39125" s="74"/>
    </row>
    <row r="39126">
      <c r="H39126" s="74"/>
    </row>
    <row r="39127">
      <c r="H39127" s="74"/>
    </row>
    <row r="39128">
      <c r="H39128" s="74"/>
    </row>
    <row r="39129">
      <c r="H39129" s="74"/>
    </row>
    <row r="39130">
      <c r="H39130" s="74"/>
    </row>
    <row r="39131">
      <c r="H39131" s="74"/>
    </row>
    <row r="39132">
      <c r="H39132" s="74"/>
    </row>
    <row r="39133">
      <c r="H39133" s="74"/>
    </row>
    <row r="39134">
      <c r="H39134" s="74"/>
    </row>
    <row r="39135">
      <c r="H39135" s="74"/>
    </row>
    <row r="39136">
      <c r="H39136" s="74"/>
    </row>
    <row r="39137">
      <c r="H39137" s="74"/>
    </row>
    <row r="39138">
      <c r="H39138" s="74"/>
    </row>
    <row r="39139">
      <c r="H39139" s="74"/>
    </row>
    <row r="39140">
      <c r="H39140" s="74"/>
    </row>
    <row r="39141">
      <c r="H39141" s="74"/>
    </row>
    <row r="39142">
      <c r="H39142" s="74"/>
    </row>
    <row r="39143">
      <c r="H39143" s="74"/>
    </row>
    <row r="39144">
      <c r="H39144" s="74"/>
    </row>
    <row r="39145">
      <c r="H39145" s="74"/>
    </row>
    <row r="39146">
      <c r="H39146" s="74"/>
    </row>
    <row r="39147">
      <c r="H39147" s="74"/>
    </row>
    <row r="39148">
      <c r="H39148" s="74"/>
    </row>
    <row r="39149">
      <c r="H39149" s="74"/>
    </row>
    <row r="39150">
      <c r="H39150" s="74"/>
    </row>
    <row r="39151">
      <c r="H39151" s="74"/>
    </row>
    <row r="39152">
      <c r="H39152" s="74"/>
    </row>
    <row r="39153">
      <c r="H39153" s="74"/>
    </row>
    <row r="39154">
      <c r="H39154" s="74"/>
    </row>
    <row r="39155">
      <c r="H39155" s="74"/>
    </row>
    <row r="39156">
      <c r="H39156" s="74"/>
    </row>
    <row r="39157">
      <c r="H39157" s="74"/>
    </row>
    <row r="39158">
      <c r="H39158" s="74"/>
    </row>
    <row r="39159">
      <c r="H39159" s="74"/>
    </row>
    <row r="39160">
      <c r="H39160" s="74"/>
    </row>
    <row r="39161">
      <c r="H39161" s="74"/>
    </row>
    <row r="39162">
      <c r="H39162" s="74"/>
    </row>
    <row r="39163">
      <c r="H39163" s="74"/>
    </row>
    <row r="39164">
      <c r="H39164" s="74"/>
    </row>
    <row r="39165">
      <c r="H39165" s="74"/>
    </row>
    <row r="39166">
      <c r="H39166" s="74"/>
    </row>
    <row r="39167">
      <c r="H39167" s="74"/>
    </row>
    <row r="39168">
      <c r="H39168" s="74"/>
    </row>
    <row r="39169">
      <c r="H39169" s="74"/>
    </row>
    <row r="39170">
      <c r="H39170" s="74"/>
    </row>
    <row r="39171">
      <c r="H39171" s="74"/>
    </row>
    <row r="39172">
      <c r="H39172" s="74"/>
    </row>
    <row r="39173">
      <c r="H39173" s="74"/>
    </row>
    <row r="39174">
      <c r="H39174" s="74"/>
    </row>
    <row r="39175">
      <c r="H39175" s="74"/>
    </row>
    <row r="39176">
      <c r="H39176" s="74"/>
    </row>
    <row r="39177">
      <c r="H39177" s="74"/>
    </row>
    <row r="39178">
      <c r="H39178" s="74"/>
    </row>
    <row r="39179">
      <c r="H39179" s="74"/>
    </row>
    <row r="39180">
      <c r="H39180" s="74"/>
    </row>
    <row r="39181">
      <c r="H39181" s="74"/>
    </row>
    <row r="39182">
      <c r="H39182" s="74"/>
    </row>
    <row r="39183">
      <c r="H39183" s="74"/>
    </row>
    <row r="39184">
      <c r="H39184" s="74"/>
    </row>
    <row r="39185">
      <c r="H39185" s="74"/>
    </row>
    <row r="39186">
      <c r="H39186" s="74"/>
    </row>
    <row r="39187">
      <c r="H39187" s="74"/>
    </row>
    <row r="39188">
      <c r="H39188" s="74"/>
    </row>
    <row r="39189">
      <c r="H39189" s="74"/>
    </row>
    <row r="39190">
      <c r="H39190" s="74"/>
    </row>
    <row r="39191">
      <c r="H39191" s="74"/>
    </row>
    <row r="39192">
      <c r="H39192" s="74"/>
    </row>
    <row r="39193">
      <c r="H39193" s="74"/>
    </row>
    <row r="39194">
      <c r="H39194" s="74"/>
    </row>
    <row r="39195">
      <c r="H39195" s="74"/>
    </row>
    <row r="39196">
      <c r="H39196" s="74"/>
    </row>
    <row r="39197">
      <c r="H39197" s="74"/>
    </row>
    <row r="39198">
      <c r="H39198" s="74"/>
    </row>
    <row r="39199">
      <c r="H39199" s="74"/>
    </row>
    <row r="39200">
      <c r="H39200" s="74"/>
    </row>
    <row r="39201">
      <c r="H39201" s="74"/>
    </row>
    <row r="39202">
      <c r="H39202" s="74"/>
    </row>
    <row r="39203">
      <c r="H39203" s="74"/>
    </row>
    <row r="39204">
      <c r="H39204" s="74"/>
    </row>
    <row r="39205">
      <c r="H39205" s="74"/>
    </row>
    <row r="39206">
      <c r="H39206" s="74"/>
    </row>
    <row r="39207">
      <c r="H39207" s="74"/>
    </row>
    <row r="39208">
      <c r="H39208" s="74"/>
    </row>
    <row r="39209">
      <c r="H39209" s="74"/>
    </row>
    <row r="39210">
      <c r="H39210" s="74"/>
    </row>
    <row r="39211">
      <c r="H39211" s="74"/>
    </row>
    <row r="39212">
      <c r="H39212" s="74"/>
    </row>
    <row r="39213">
      <c r="H39213" s="74"/>
    </row>
    <row r="39214">
      <c r="H39214" s="74"/>
    </row>
    <row r="39215">
      <c r="H39215" s="74"/>
    </row>
    <row r="39216">
      <c r="H39216" s="74"/>
    </row>
    <row r="39217">
      <c r="H39217" s="74"/>
    </row>
    <row r="39218">
      <c r="H39218" s="74"/>
    </row>
    <row r="39219">
      <c r="H39219" s="74"/>
    </row>
    <row r="39220">
      <c r="H39220" s="74"/>
    </row>
    <row r="39221">
      <c r="H39221" s="74"/>
    </row>
    <row r="39222">
      <c r="H39222" s="74"/>
    </row>
    <row r="39223">
      <c r="H39223" s="74"/>
    </row>
    <row r="39224">
      <c r="H39224" s="74"/>
    </row>
    <row r="39225">
      <c r="H39225" s="74"/>
    </row>
    <row r="39226">
      <c r="H39226" s="74"/>
    </row>
    <row r="39227">
      <c r="H39227" s="74"/>
    </row>
    <row r="39228">
      <c r="H39228" s="74"/>
    </row>
    <row r="39229">
      <c r="H39229" s="74"/>
    </row>
    <row r="39230">
      <c r="H39230" s="74"/>
    </row>
    <row r="39231">
      <c r="H39231" s="74"/>
    </row>
    <row r="39232">
      <c r="H39232" s="74"/>
    </row>
    <row r="39233">
      <c r="H39233" s="74"/>
    </row>
    <row r="39234">
      <c r="H39234" s="74"/>
    </row>
    <row r="39235">
      <c r="H39235" s="74"/>
    </row>
    <row r="39236">
      <c r="H39236" s="74"/>
    </row>
    <row r="39237">
      <c r="H39237" s="74"/>
    </row>
    <row r="39238">
      <c r="H39238" s="74"/>
    </row>
    <row r="39239">
      <c r="H39239" s="74"/>
    </row>
    <row r="39240">
      <c r="H39240" s="74"/>
    </row>
    <row r="39241">
      <c r="H39241" s="74"/>
    </row>
    <row r="39242">
      <c r="H39242" s="74"/>
    </row>
    <row r="39243">
      <c r="H39243" s="74"/>
    </row>
    <row r="39244">
      <c r="H39244" s="74"/>
    </row>
    <row r="39245">
      <c r="H39245" s="74"/>
    </row>
    <row r="39246">
      <c r="H39246" s="74"/>
    </row>
    <row r="39247">
      <c r="H39247" s="74"/>
    </row>
    <row r="39248">
      <c r="H39248" s="74"/>
    </row>
    <row r="39249">
      <c r="H39249" s="74"/>
    </row>
    <row r="39250">
      <c r="H39250" s="74"/>
    </row>
    <row r="39251">
      <c r="H39251" s="74"/>
    </row>
    <row r="39252">
      <c r="H39252" s="74"/>
    </row>
    <row r="39253">
      <c r="H39253" s="74"/>
    </row>
    <row r="39254">
      <c r="H39254" s="74"/>
    </row>
    <row r="39255">
      <c r="H39255" s="74"/>
    </row>
    <row r="39256">
      <c r="H39256" s="74"/>
    </row>
    <row r="39257">
      <c r="H39257" s="74"/>
    </row>
    <row r="39258">
      <c r="H39258" s="74"/>
    </row>
    <row r="39259">
      <c r="H39259" s="74"/>
    </row>
    <row r="39260">
      <c r="H39260" s="74"/>
    </row>
    <row r="39261">
      <c r="H39261" s="74"/>
    </row>
    <row r="39262">
      <c r="H39262" s="74"/>
    </row>
    <row r="39263">
      <c r="H39263" s="74"/>
    </row>
    <row r="39264">
      <c r="H39264" s="74"/>
    </row>
    <row r="39265">
      <c r="H39265" s="74"/>
    </row>
    <row r="39266">
      <c r="H39266" s="74"/>
    </row>
    <row r="39267">
      <c r="H39267" s="74"/>
    </row>
    <row r="39268">
      <c r="H39268" s="74"/>
    </row>
    <row r="39269">
      <c r="H39269" s="74"/>
    </row>
    <row r="39270">
      <c r="H39270" s="74"/>
    </row>
    <row r="39271">
      <c r="H39271" s="74"/>
    </row>
    <row r="39272">
      <c r="H39272" s="74"/>
    </row>
    <row r="39273">
      <c r="H39273" s="74"/>
    </row>
    <row r="39274">
      <c r="H39274" s="74"/>
    </row>
    <row r="39275">
      <c r="H39275" s="74"/>
    </row>
    <row r="39276">
      <c r="H39276" s="74"/>
    </row>
    <row r="39277">
      <c r="H39277" s="74"/>
    </row>
    <row r="39278">
      <c r="H39278" s="74"/>
    </row>
    <row r="39279">
      <c r="H39279" s="74"/>
    </row>
    <row r="39280">
      <c r="H39280" s="74"/>
    </row>
    <row r="39281">
      <c r="H39281" s="74"/>
    </row>
    <row r="39282">
      <c r="H39282" s="74"/>
    </row>
    <row r="39283">
      <c r="H39283" s="74"/>
    </row>
    <row r="39284">
      <c r="H39284" s="74"/>
    </row>
    <row r="39285">
      <c r="H39285" s="74"/>
    </row>
    <row r="39286">
      <c r="H39286" s="74"/>
    </row>
    <row r="39287">
      <c r="H39287" s="74"/>
    </row>
    <row r="39288">
      <c r="H39288" s="74"/>
    </row>
    <row r="39289">
      <c r="H39289" s="74"/>
    </row>
    <row r="39290">
      <c r="H39290" s="74"/>
    </row>
    <row r="39291">
      <c r="H39291" s="74"/>
    </row>
    <row r="39292">
      <c r="H39292" s="74"/>
    </row>
    <row r="39293">
      <c r="H39293" s="74"/>
    </row>
    <row r="39294">
      <c r="H39294" s="74"/>
    </row>
    <row r="39295">
      <c r="H39295" s="74"/>
    </row>
    <row r="39296">
      <c r="H39296" s="74"/>
    </row>
    <row r="39297">
      <c r="H39297" s="74"/>
    </row>
    <row r="39298">
      <c r="H39298" s="74"/>
    </row>
    <row r="39299">
      <c r="H39299" s="74"/>
    </row>
    <row r="39300">
      <c r="H39300" s="74"/>
    </row>
    <row r="39301">
      <c r="H39301" s="74"/>
    </row>
    <row r="39302">
      <c r="H39302" s="74"/>
    </row>
    <row r="39303">
      <c r="H39303" s="74"/>
    </row>
    <row r="39304">
      <c r="H39304" s="74"/>
    </row>
    <row r="39305">
      <c r="H39305" s="74"/>
    </row>
    <row r="39306">
      <c r="H39306" s="74"/>
    </row>
    <row r="39307">
      <c r="H39307" s="74"/>
    </row>
    <row r="39308">
      <c r="H39308" s="74"/>
    </row>
    <row r="39309">
      <c r="H39309" s="74"/>
    </row>
    <row r="39310">
      <c r="H39310" s="74"/>
    </row>
    <row r="39311">
      <c r="H39311" s="74"/>
    </row>
    <row r="39312">
      <c r="H39312" s="74"/>
    </row>
    <row r="39313">
      <c r="H39313" s="74"/>
    </row>
    <row r="39314">
      <c r="H39314" s="74"/>
    </row>
    <row r="39315">
      <c r="H39315" s="74"/>
    </row>
    <row r="39316">
      <c r="H39316" s="74"/>
    </row>
    <row r="39317">
      <c r="H39317" s="74"/>
    </row>
    <row r="39318">
      <c r="H39318" s="74"/>
    </row>
    <row r="39319">
      <c r="H39319" s="74"/>
    </row>
    <row r="39320">
      <c r="H39320" s="74"/>
    </row>
    <row r="39321">
      <c r="H39321" s="74"/>
    </row>
    <row r="39322">
      <c r="H39322" s="74"/>
    </row>
    <row r="39323">
      <c r="H39323" s="74"/>
    </row>
    <row r="39324">
      <c r="H39324" s="74"/>
    </row>
    <row r="39325">
      <c r="H39325" s="74"/>
    </row>
    <row r="39326">
      <c r="H39326" s="74"/>
    </row>
    <row r="39327">
      <c r="H39327" s="74"/>
    </row>
    <row r="39328">
      <c r="H39328" s="74"/>
    </row>
    <row r="39329">
      <c r="H39329" s="74"/>
    </row>
    <row r="39330">
      <c r="H39330" s="74"/>
    </row>
    <row r="39331">
      <c r="H39331" s="74"/>
    </row>
    <row r="39332">
      <c r="H39332" s="74"/>
    </row>
    <row r="39333">
      <c r="H39333" s="74"/>
    </row>
    <row r="39334">
      <c r="H39334" s="74"/>
    </row>
    <row r="39335">
      <c r="H39335" s="74"/>
    </row>
    <row r="39336">
      <c r="H39336" s="74"/>
    </row>
    <row r="39337">
      <c r="H39337" s="74"/>
    </row>
    <row r="39338">
      <c r="H39338" s="74"/>
    </row>
    <row r="39339">
      <c r="H39339" s="74"/>
    </row>
    <row r="39340">
      <c r="H39340" s="74"/>
    </row>
    <row r="39341">
      <c r="H39341" s="74"/>
    </row>
    <row r="39342">
      <c r="H39342" s="74"/>
    </row>
    <row r="39343">
      <c r="H39343" s="74"/>
    </row>
    <row r="39344">
      <c r="H39344" s="74"/>
    </row>
    <row r="39345">
      <c r="H39345" s="74"/>
    </row>
    <row r="39346">
      <c r="H39346" s="74"/>
    </row>
    <row r="39347">
      <c r="H39347" s="74"/>
    </row>
    <row r="39348">
      <c r="H39348" s="74"/>
    </row>
    <row r="39349">
      <c r="H39349" s="74"/>
    </row>
    <row r="39350">
      <c r="H39350" s="74"/>
    </row>
    <row r="39351">
      <c r="H39351" s="74"/>
    </row>
    <row r="39352">
      <c r="H39352" s="74"/>
    </row>
    <row r="39353">
      <c r="H39353" s="74"/>
    </row>
    <row r="39354">
      <c r="H39354" s="74"/>
    </row>
    <row r="39355">
      <c r="H39355" s="74"/>
    </row>
    <row r="39356">
      <c r="H39356" s="74"/>
    </row>
    <row r="39357">
      <c r="H39357" s="74"/>
    </row>
    <row r="39358">
      <c r="H39358" s="74"/>
    </row>
    <row r="39359">
      <c r="H39359" s="74"/>
    </row>
    <row r="39360">
      <c r="H39360" s="74"/>
    </row>
    <row r="39361">
      <c r="H39361" s="74"/>
    </row>
    <row r="39362">
      <c r="H39362" s="74"/>
    </row>
    <row r="39363">
      <c r="H39363" s="74"/>
    </row>
    <row r="39364">
      <c r="H39364" s="74"/>
    </row>
    <row r="39365">
      <c r="H39365" s="74"/>
    </row>
    <row r="39366">
      <c r="H39366" s="74"/>
    </row>
    <row r="39367">
      <c r="H39367" s="74"/>
    </row>
    <row r="39368">
      <c r="H39368" s="74"/>
    </row>
    <row r="39369">
      <c r="H39369" s="74"/>
    </row>
    <row r="39370">
      <c r="H39370" s="74"/>
    </row>
    <row r="39371">
      <c r="H39371" s="74"/>
    </row>
    <row r="39372">
      <c r="H39372" s="74"/>
    </row>
    <row r="39373">
      <c r="H39373" s="74"/>
    </row>
    <row r="39374">
      <c r="H39374" s="74"/>
    </row>
    <row r="39375">
      <c r="H39375" s="74"/>
    </row>
    <row r="39376">
      <c r="H39376" s="74"/>
    </row>
    <row r="39377">
      <c r="H39377" s="74"/>
    </row>
    <row r="39378">
      <c r="H39378" s="74"/>
    </row>
    <row r="39379">
      <c r="H39379" s="74"/>
    </row>
    <row r="39380">
      <c r="H39380" s="74"/>
    </row>
    <row r="39381">
      <c r="H39381" s="74"/>
    </row>
    <row r="39382">
      <c r="H39382" s="74"/>
    </row>
    <row r="39383">
      <c r="H39383" s="74"/>
    </row>
    <row r="39384">
      <c r="H39384" s="74"/>
    </row>
    <row r="39385">
      <c r="H39385" s="74"/>
    </row>
    <row r="39386">
      <c r="H39386" s="74"/>
    </row>
    <row r="39387">
      <c r="H39387" s="74"/>
    </row>
    <row r="39388">
      <c r="H39388" s="74"/>
    </row>
    <row r="39389">
      <c r="H39389" s="74"/>
    </row>
    <row r="39390">
      <c r="H39390" s="74"/>
    </row>
    <row r="39391">
      <c r="H39391" s="74"/>
    </row>
    <row r="39392">
      <c r="H39392" s="74"/>
    </row>
    <row r="39393">
      <c r="H39393" s="74"/>
    </row>
    <row r="39394">
      <c r="H39394" s="74"/>
    </row>
    <row r="39395">
      <c r="H39395" s="74"/>
    </row>
    <row r="39396">
      <c r="H39396" s="74"/>
    </row>
    <row r="39397">
      <c r="H39397" s="74"/>
    </row>
    <row r="39398">
      <c r="H39398" s="74"/>
    </row>
    <row r="39399">
      <c r="H39399" s="74"/>
    </row>
    <row r="39400">
      <c r="H39400" s="74"/>
    </row>
    <row r="39401">
      <c r="H39401" s="74"/>
    </row>
    <row r="39402">
      <c r="H39402" s="74"/>
    </row>
    <row r="39403">
      <c r="H39403" s="74"/>
    </row>
    <row r="39404">
      <c r="H39404" s="74"/>
    </row>
    <row r="39405">
      <c r="H39405" s="74"/>
    </row>
    <row r="39406">
      <c r="H39406" s="74"/>
    </row>
    <row r="39407">
      <c r="H39407" s="74"/>
    </row>
    <row r="39408">
      <c r="H39408" s="74"/>
    </row>
    <row r="39409">
      <c r="H39409" s="74"/>
    </row>
    <row r="39410">
      <c r="H39410" s="74"/>
    </row>
    <row r="39411">
      <c r="H39411" s="74"/>
    </row>
    <row r="39412">
      <c r="H39412" s="74"/>
    </row>
    <row r="39413">
      <c r="H39413" s="74"/>
    </row>
    <row r="39414">
      <c r="H39414" s="74"/>
    </row>
    <row r="39415">
      <c r="H39415" s="74"/>
    </row>
    <row r="39416">
      <c r="H39416" s="74"/>
    </row>
    <row r="39417">
      <c r="H39417" s="74"/>
    </row>
    <row r="39418">
      <c r="H39418" s="74"/>
    </row>
    <row r="39419">
      <c r="H39419" s="74"/>
    </row>
    <row r="39420">
      <c r="H39420" s="74"/>
    </row>
    <row r="39421">
      <c r="H39421" s="74"/>
    </row>
    <row r="39422">
      <c r="H39422" s="74"/>
    </row>
    <row r="39423">
      <c r="H39423" s="74"/>
    </row>
    <row r="39424">
      <c r="H39424" s="74"/>
    </row>
    <row r="39425">
      <c r="H39425" s="74"/>
    </row>
    <row r="39426">
      <c r="H39426" s="74"/>
    </row>
    <row r="39427">
      <c r="H39427" s="74"/>
    </row>
    <row r="39428">
      <c r="H39428" s="74"/>
    </row>
    <row r="39429">
      <c r="H39429" s="74"/>
    </row>
    <row r="39430">
      <c r="H39430" s="74"/>
    </row>
    <row r="39431">
      <c r="H39431" s="74"/>
    </row>
    <row r="39432">
      <c r="H39432" s="74"/>
    </row>
    <row r="39433">
      <c r="H39433" s="74"/>
    </row>
    <row r="39434">
      <c r="H39434" s="74"/>
    </row>
    <row r="39435">
      <c r="H39435" s="74"/>
    </row>
    <row r="39436">
      <c r="H39436" s="74"/>
    </row>
    <row r="39437">
      <c r="H39437" s="74"/>
    </row>
    <row r="39438">
      <c r="H39438" s="74"/>
    </row>
    <row r="39439">
      <c r="H39439" s="74"/>
    </row>
    <row r="39440">
      <c r="H39440" s="74"/>
    </row>
    <row r="39441">
      <c r="H39441" s="74"/>
    </row>
    <row r="39442">
      <c r="H39442" s="74"/>
    </row>
    <row r="39443">
      <c r="H39443" s="74"/>
    </row>
    <row r="39444">
      <c r="H39444" s="74"/>
    </row>
    <row r="39445">
      <c r="H39445" s="74"/>
    </row>
    <row r="39446">
      <c r="H39446" s="74"/>
    </row>
    <row r="39447">
      <c r="H39447" s="74"/>
    </row>
    <row r="39448">
      <c r="H39448" s="74"/>
    </row>
    <row r="39449">
      <c r="H39449" s="74"/>
    </row>
    <row r="39450">
      <c r="H39450" s="74"/>
    </row>
    <row r="39451">
      <c r="H39451" s="74"/>
    </row>
    <row r="39452">
      <c r="H39452" s="74"/>
    </row>
    <row r="39453">
      <c r="H39453" s="74"/>
    </row>
    <row r="39454">
      <c r="H39454" s="74"/>
    </row>
    <row r="39455">
      <c r="H39455" s="74"/>
    </row>
    <row r="39456">
      <c r="H39456" s="74"/>
    </row>
    <row r="39457">
      <c r="H39457" s="74"/>
    </row>
    <row r="39458">
      <c r="H39458" s="74"/>
    </row>
    <row r="39459">
      <c r="H39459" s="74"/>
    </row>
    <row r="39460">
      <c r="H39460" s="74"/>
    </row>
    <row r="39461">
      <c r="H39461" s="74"/>
    </row>
    <row r="39462">
      <c r="H39462" s="74"/>
    </row>
    <row r="39463">
      <c r="H39463" s="74"/>
    </row>
    <row r="39464">
      <c r="H39464" s="74"/>
    </row>
    <row r="39465">
      <c r="H39465" s="74"/>
    </row>
    <row r="39466">
      <c r="H39466" s="74"/>
    </row>
    <row r="39467">
      <c r="H39467" s="74"/>
    </row>
    <row r="39468">
      <c r="H39468" s="74"/>
    </row>
    <row r="39469">
      <c r="H39469" s="74"/>
    </row>
    <row r="39470">
      <c r="H39470" s="74"/>
    </row>
    <row r="39471">
      <c r="H39471" s="74"/>
    </row>
    <row r="39472">
      <c r="H39472" s="74"/>
    </row>
    <row r="39473">
      <c r="H39473" s="74"/>
    </row>
    <row r="39474">
      <c r="H39474" s="74"/>
    </row>
    <row r="39475">
      <c r="H39475" s="74"/>
    </row>
    <row r="39476">
      <c r="H39476" s="74"/>
    </row>
    <row r="39477">
      <c r="H39477" s="74"/>
    </row>
    <row r="39478">
      <c r="H39478" s="74"/>
    </row>
    <row r="39479">
      <c r="H39479" s="74"/>
    </row>
    <row r="39480">
      <c r="H39480" s="74"/>
    </row>
    <row r="39481">
      <c r="H39481" s="74"/>
    </row>
    <row r="39482">
      <c r="H39482" s="74"/>
    </row>
    <row r="39483">
      <c r="H39483" s="74"/>
    </row>
    <row r="39484">
      <c r="H39484" s="74"/>
    </row>
    <row r="39485">
      <c r="H39485" s="74"/>
    </row>
    <row r="39486">
      <c r="H39486" s="74"/>
    </row>
    <row r="39487">
      <c r="H39487" s="74"/>
    </row>
    <row r="39488">
      <c r="H39488" s="74"/>
    </row>
    <row r="39489">
      <c r="H39489" s="74"/>
    </row>
    <row r="39490">
      <c r="H39490" s="74"/>
    </row>
    <row r="39491">
      <c r="H39491" s="74"/>
    </row>
    <row r="39492">
      <c r="H39492" s="74"/>
    </row>
    <row r="39493">
      <c r="H39493" s="74"/>
    </row>
    <row r="39494">
      <c r="H39494" s="74"/>
    </row>
    <row r="39495">
      <c r="H39495" s="74"/>
    </row>
    <row r="39496">
      <c r="H39496" s="74"/>
    </row>
    <row r="39497">
      <c r="H39497" s="74"/>
    </row>
    <row r="39498">
      <c r="H39498" s="74"/>
    </row>
    <row r="39499">
      <c r="H39499" s="74"/>
    </row>
    <row r="39500">
      <c r="H39500" s="74"/>
    </row>
    <row r="39501">
      <c r="H39501" s="74"/>
    </row>
    <row r="39502">
      <c r="H39502" s="74"/>
    </row>
    <row r="39503">
      <c r="H39503" s="74"/>
    </row>
    <row r="39504">
      <c r="H39504" s="74"/>
    </row>
    <row r="39505">
      <c r="H39505" s="74"/>
    </row>
    <row r="39506">
      <c r="H39506" s="74"/>
    </row>
    <row r="39507">
      <c r="H39507" s="74"/>
    </row>
    <row r="39508">
      <c r="H39508" s="74"/>
    </row>
    <row r="39509">
      <c r="H39509" s="74"/>
    </row>
    <row r="39510">
      <c r="H39510" s="74"/>
    </row>
    <row r="39511">
      <c r="H39511" s="74"/>
    </row>
    <row r="39512">
      <c r="H39512" s="74"/>
    </row>
    <row r="39513">
      <c r="H39513" s="74"/>
    </row>
    <row r="39514">
      <c r="H39514" s="74"/>
    </row>
    <row r="39515">
      <c r="H39515" s="74"/>
    </row>
    <row r="39516">
      <c r="H39516" s="74"/>
    </row>
    <row r="39517">
      <c r="H39517" s="74"/>
    </row>
    <row r="39518">
      <c r="H39518" s="74"/>
    </row>
    <row r="39519">
      <c r="H39519" s="74"/>
    </row>
    <row r="39520">
      <c r="H39520" s="74"/>
    </row>
    <row r="39521">
      <c r="H39521" s="74"/>
    </row>
    <row r="39522">
      <c r="H39522" s="74"/>
    </row>
    <row r="39523">
      <c r="H39523" s="74"/>
    </row>
    <row r="39524">
      <c r="H39524" s="74"/>
    </row>
    <row r="39525">
      <c r="H39525" s="74"/>
    </row>
    <row r="39526">
      <c r="H39526" s="74"/>
    </row>
    <row r="39527">
      <c r="H39527" s="74"/>
    </row>
    <row r="39528">
      <c r="H39528" s="74"/>
    </row>
    <row r="39529">
      <c r="H39529" s="74"/>
    </row>
    <row r="39530">
      <c r="H39530" s="74"/>
    </row>
    <row r="39531">
      <c r="H39531" s="74"/>
    </row>
    <row r="39532">
      <c r="H39532" s="74"/>
    </row>
    <row r="39533">
      <c r="H39533" s="74"/>
    </row>
    <row r="39534">
      <c r="H39534" s="74"/>
    </row>
    <row r="39535">
      <c r="H39535" s="74"/>
    </row>
    <row r="39536">
      <c r="H39536" s="74"/>
    </row>
    <row r="39537">
      <c r="H39537" s="74"/>
    </row>
    <row r="39538">
      <c r="H39538" s="74"/>
    </row>
    <row r="39539">
      <c r="H39539" s="74"/>
    </row>
    <row r="39540">
      <c r="H39540" s="74"/>
    </row>
    <row r="39541">
      <c r="H39541" s="74"/>
    </row>
    <row r="39542">
      <c r="H39542" s="74"/>
    </row>
    <row r="39543">
      <c r="H39543" s="74"/>
    </row>
    <row r="39544">
      <c r="H39544" s="74"/>
    </row>
    <row r="39545">
      <c r="H39545" s="74"/>
    </row>
    <row r="39546">
      <c r="H39546" s="74"/>
    </row>
    <row r="39547">
      <c r="H39547" s="74"/>
    </row>
    <row r="39548">
      <c r="H39548" s="74"/>
    </row>
    <row r="39549">
      <c r="H39549" s="74"/>
    </row>
    <row r="39550">
      <c r="H39550" s="74"/>
    </row>
    <row r="39551">
      <c r="H39551" s="74"/>
    </row>
    <row r="39552">
      <c r="H39552" s="74"/>
    </row>
    <row r="39553">
      <c r="H39553" s="74"/>
    </row>
    <row r="39554">
      <c r="H39554" s="74"/>
    </row>
    <row r="39555">
      <c r="H39555" s="74"/>
    </row>
    <row r="39556">
      <c r="H39556" s="74"/>
    </row>
    <row r="39557">
      <c r="H39557" s="74"/>
    </row>
    <row r="39558">
      <c r="H39558" s="74"/>
    </row>
    <row r="39559">
      <c r="H39559" s="74"/>
    </row>
    <row r="39560">
      <c r="H39560" s="74"/>
    </row>
    <row r="39561">
      <c r="H39561" s="74"/>
    </row>
    <row r="39562">
      <c r="H39562" s="74"/>
    </row>
    <row r="39563">
      <c r="H39563" s="74"/>
    </row>
    <row r="39564">
      <c r="H39564" s="74"/>
    </row>
    <row r="39565">
      <c r="H39565" s="74"/>
    </row>
    <row r="39566">
      <c r="H39566" s="74"/>
    </row>
    <row r="39567">
      <c r="H39567" s="74"/>
    </row>
    <row r="39568">
      <c r="H39568" s="74"/>
    </row>
    <row r="39569">
      <c r="H39569" s="74"/>
    </row>
    <row r="39570">
      <c r="H39570" s="74"/>
    </row>
    <row r="39571">
      <c r="H39571" s="74"/>
    </row>
    <row r="39572">
      <c r="H39572" s="74"/>
    </row>
    <row r="39573">
      <c r="H39573" s="74"/>
    </row>
    <row r="39574">
      <c r="H39574" s="74"/>
    </row>
    <row r="39575">
      <c r="H39575" s="74"/>
    </row>
    <row r="39576">
      <c r="H39576" s="74"/>
    </row>
    <row r="39577">
      <c r="H39577" s="74"/>
    </row>
    <row r="39578">
      <c r="H39578" s="74"/>
    </row>
    <row r="39579">
      <c r="H39579" s="74"/>
    </row>
    <row r="39580">
      <c r="H39580" s="74"/>
    </row>
    <row r="39581">
      <c r="H39581" s="74"/>
    </row>
    <row r="39582">
      <c r="H39582" s="74"/>
    </row>
    <row r="39583">
      <c r="H39583" s="74"/>
    </row>
    <row r="39584">
      <c r="H39584" s="74"/>
    </row>
    <row r="39585">
      <c r="H39585" s="74"/>
    </row>
    <row r="39586">
      <c r="H39586" s="74"/>
    </row>
    <row r="39587">
      <c r="H39587" s="74"/>
    </row>
    <row r="39588">
      <c r="H39588" s="74"/>
    </row>
    <row r="39589">
      <c r="H39589" s="74"/>
    </row>
    <row r="39590">
      <c r="H39590" s="74"/>
    </row>
    <row r="39591">
      <c r="H39591" s="74"/>
    </row>
    <row r="39592">
      <c r="H39592" s="74"/>
    </row>
    <row r="39593">
      <c r="H39593" s="74"/>
    </row>
    <row r="39594">
      <c r="H39594" s="74"/>
    </row>
    <row r="39595">
      <c r="H39595" s="74"/>
    </row>
    <row r="39596">
      <c r="H39596" s="74"/>
    </row>
    <row r="39597">
      <c r="H39597" s="74"/>
    </row>
    <row r="39598">
      <c r="H39598" s="74"/>
    </row>
    <row r="39599">
      <c r="H39599" s="74"/>
    </row>
    <row r="39600">
      <c r="H39600" s="74"/>
    </row>
    <row r="39601">
      <c r="H39601" s="74"/>
    </row>
    <row r="39602">
      <c r="H39602" s="74"/>
    </row>
    <row r="39603">
      <c r="H39603" s="74"/>
    </row>
    <row r="39604">
      <c r="H39604" s="74"/>
    </row>
    <row r="39605">
      <c r="H39605" s="74"/>
    </row>
    <row r="39606">
      <c r="H39606" s="74"/>
    </row>
    <row r="39607">
      <c r="H39607" s="74"/>
    </row>
    <row r="39608">
      <c r="H39608" s="74"/>
    </row>
    <row r="39609">
      <c r="H39609" s="74"/>
    </row>
    <row r="39610">
      <c r="H39610" s="74"/>
    </row>
    <row r="39611">
      <c r="H39611" s="74"/>
    </row>
    <row r="39612">
      <c r="H39612" s="74"/>
    </row>
    <row r="39613">
      <c r="H39613" s="74"/>
    </row>
    <row r="39614">
      <c r="H39614" s="74"/>
    </row>
    <row r="39615">
      <c r="H39615" s="74"/>
    </row>
    <row r="39616">
      <c r="H39616" s="74"/>
    </row>
    <row r="39617">
      <c r="H39617" s="74"/>
    </row>
    <row r="39618">
      <c r="H39618" s="74"/>
    </row>
    <row r="39619">
      <c r="H39619" s="74"/>
    </row>
    <row r="39620">
      <c r="H39620" s="74"/>
    </row>
    <row r="39621">
      <c r="H39621" s="74"/>
    </row>
    <row r="39622">
      <c r="H39622" s="74"/>
    </row>
    <row r="39623">
      <c r="H39623" s="74"/>
    </row>
    <row r="39624">
      <c r="H39624" s="74"/>
    </row>
    <row r="39625">
      <c r="H39625" s="74"/>
    </row>
    <row r="39626">
      <c r="H39626" s="74"/>
    </row>
    <row r="39627">
      <c r="H39627" s="74"/>
    </row>
    <row r="39628">
      <c r="H39628" s="74"/>
    </row>
    <row r="39629">
      <c r="H39629" s="74"/>
    </row>
    <row r="39630">
      <c r="H39630" s="74"/>
    </row>
    <row r="39631">
      <c r="H39631" s="74"/>
    </row>
    <row r="39632">
      <c r="H39632" s="74"/>
    </row>
    <row r="39633">
      <c r="H39633" s="74"/>
    </row>
    <row r="39634">
      <c r="H39634" s="74"/>
    </row>
    <row r="39635">
      <c r="H39635" s="74"/>
    </row>
    <row r="39636">
      <c r="H39636" s="74"/>
    </row>
    <row r="39637">
      <c r="H39637" s="74"/>
    </row>
    <row r="39638">
      <c r="H39638" s="74"/>
    </row>
    <row r="39639">
      <c r="H39639" s="74"/>
    </row>
    <row r="39640">
      <c r="H39640" s="74"/>
    </row>
    <row r="39641">
      <c r="H39641" s="74"/>
    </row>
    <row r="39642">
      <c r="H39642" s="74"/>
    </row>
    <row r="39643">
      <c r="H39643" s="74"/>
    </row>
    <row r="39644">
      <c r="H39644" s="74"/>
    </row>
    <row r="39645">
      <c r="H39645" s="74"/>
    </row>
    <row r="39646">
      <c r="H39646" s="74"/>
    </row>
    <row r="39647">
      <c r="H39647" s="74"/>
    </row>
    <row r="39648">
      <c r="H39648" s="74"/>
    </row>
    <row r="39649">
      <c r="H39649" s="74"/>
    </row>
    <row r="39650">
      <c r="H39650" s="74"/>
    </row>
    <row r="39651">
      <c r="H39651" s="74"/>
    </row>
    <row r="39652">
      <c r="H39652" s="74"/>
    </row>
    <row r="39653">
      <c r="H39653" s="74"/>
    </row>
    <row r="39654">
      <c r="H39654" s="74"/>
    </row>
    <row r="39655">
      <c r="H39655" s="74"/>
    </row>
    <row r="39656">
      <c r="H39656" s="74"/>
    </row>
    <row r="39657">
      <c r="H39657" s="74"/>
    </row>
    <row r="39658">
      <c r="H39658" s="74"/>
    </row>
    <row r="39659">
      <c r="H39659" s="74"/>
    </row>
    <row r="39660">
      <c r="H39660" s="74"/>
    </row>
    <row r="39661">
      <c r="H39661" s="74"/>
    </row>
    <row r="39662">
      <c r="H39662" s="74"/>
    </row>
    <row r="39663">
      <c r="H39663" s="74"/>
    </row>
    <row r="39664">
      <c r="H39664" s="74"/>
    </row>
    <row r="39665">
      <c r="H39665" s="74"/>
    </row>
    <row r="39666">
      <c r="H39666" s="74"/>
    </row>
    <row r="39667">
      <c r="H39667" s="74"/>
    </row>
    <row r="39668">
      <c r="H39668" s="74"/>
    </row>
    <row r="39669">
      <c r="H39669" s="74"/>
    </row>
    <row r="39670">
      <c r="H39670" s="74"/>
    </row>
    <row r="39671">
      <c r="H39671" s="74"/>
    </row>
    <row r="39672">
      <c r="H39672" s="74"/>
    </row>
    <row r="39673">
      <c r="H39673" s="74"/>
    </row>
    <row r="39674">
      <c r="H39674" s="74"/>
    </row>
    <row r="39675">
      <c r="H39675" s="74"/>
    </row>
    <row r="39676">
      <c r="H39676" s="74"/>
    </row>
    <row r="39677">
      <c r="H39677" s="74"/>
    </row>
    <row r="39678">
      <c r="H39678" s="74"/>
    </row>
    <row r="39679">
      <c r="H39679" s="74"/>
    </row>
    <row r="39680">
      <c r="H39680" s="74"/>
    </row>
    <row r="39681">
      <c r="H39681" s="74"/>
    </row>
    <row r="39682">
      <c r="H39682" s="74"/>
    </row>
    <row r="39683">
      <c r="H39683" s="74"/>
    </row>
    <row r="39684">
      <c r="H39684" s="74"/>
    </row>
    <row r="39685">
      <c r="H39685" s="74"/>
    </row>
    <row r="39686">
      <c r="H39686" s="74"/>
    </row>
    <row r="39687">
      <c r="H39687" s="74"/>
    </row>
    <row r="39688">
      <c r="H39688" s="74"/>
    </row>
    <row r="39689">
      <c r="H39689" s="74"/>
    </row>
    <row r="39690">
      <c r="H39690" s="74"/>
    </row>
    <row r="39691">
      <c r="H39691" s="74"/>
    </row>
    <row r="39692">
      <c r="H39692" s="74"/>
    </row>
    <row r="39693">
      <c r="H39693" s="74"/>
    </row>
    <row r="39694">
      <c r="H39694" s="74"/>
    </row>
    <row r="39695">
      <c r="H39695" s="74"/>
    </row>
    <row r="39696">
      <c r="H39696" s="74"/>
    </row>
    <row r="39697">
      <c r="H39697" s="74"/>
    </row>
    <row r="39698">
      <c r="H39698" s="74"/>
    </row>
    <row r="39699">
      <c r="H39699" s="74"/>
    </row>
    <row r="39700">
      <c r="H39700" s="74"/>
    </row>
    <row r="39701">
      <c r="H39701" s="74"/>
    </row>
    <row r="39702">
      <c r="H39702" s="74"/>
    </row>
    <row r="39703">
      <c r="H39703" s="74"/>
    </row>
    <row r="39704">
      <c r="H39704" s="74"/>
    </row>
    <row r="39705">
      <c r="H39705" s="74"/>
    </row>
    <row r="39706">
      <c r="H39706" s="74"/>
    </row>
    <row r="39707">
      <c r="H39707" s="74"/>
    </row>
    <row r="39708">
      <c r="H39708" s="74"/>
    </row>
    <row r="39709">
      <c r="H39709" s="74"/>
    </row>
    <row r="39710">
      <c r="H39710" s="74"/>
    </row>
    <row r="39711">
      <c r="H39711" s="74"/>
    </row>
    <row r="39712">
      <c r="H39712" s="74"/>
    </row>
    <row r="39713">
      <c r="H39713" s="74"/>
    </row>
    <row r="39714">
      <c r="H39714" s="74"/>
    </row>
    <row r="39715">
      <c r="H39715" s="74"/>
    </row>
    <row r="39716">
      <c r="H39716" s="74"/>
    </row>
    <row r="39717">
      <c r="H39717" s="74"/>
    </row>
    <row r="39718">
      <c r="H39718" s="74"/>
    </row>
    <row r="39719">
      <c r="H39719" s="74"/>
    </row>
    <row r="39720">
      <c r="H39720" s="74"/>
    </row>
    <row r="39721">
      <c r="H39721" s="74"/>
    </row>
    <row r="39722">
      <c r="H39722" s="74"/>
    </row>
    <row r="39723">
      <c r="H39723" s="74"/>
    </row>
    <row r="39724">
      <c r="H39724" s="74"/>
    </row>
    <row r="39725">
      <c r="H39725" s="74"/>
    </row>
    <row r="39726">
      <c r="H39726" s="74"/>
    </row>
    <row r="39727">
      <c r="H39727" s="74"/>
    </row>
    <row r="39728">
      <c r="H39728" s="74"/>
    </row>
    <row r="39729">
      <c r="H39729" s="74"/>
    </row>
    <row r="39730">
      <c r="H39730" s="74"/>
    </row>
    <row r="39731">
      <c r="H39731" s="74"/>
    </row>
    <row r="39732">
      <c r="H39732" s="74"/>
    </row>
    <row r="39733">
      <c r="H39733" s="74"/>
    </row>
    <row r="39734">
      <c r="H39734" s="74"/>
    </row>
    <row r="39735">
      <c r="H39735" s="74"/>
    </row>
    <row r="39736">
      <c r="H39736" s="74"/>
    </row>
    <row r="39737">
      <c r="H39737" s="74"/>
    </row>
    <row r="39738">
      <c r="H39738" s="74"/>
    </row>
    <row r="39739">
      <c r="H39739" s="74"/>
    </row>
    <row r="39740">
      <c r="H39740" s="74"/>
    </row>
    <row r="39741">
      <c r="H39741" s="74"/>
    </row>
    <row r="39742">
      <c r="H39742" s="74"/>
    </row>
    <row r="39743">
      <c r="H39743" s="74"/>
    </row>
    <row r="39744">
      <c r="H39744" s="74"/>
    </row>
    <row r="39745">
      <c r="H39745" s="74"/>
    </row>
    <row r="39746">
      <c r="H39746" s="74"/>
    </row>
    <row r="39747">
      <c r="H39747" s="74"/>
    </row>
    <row r="39748">
      <c r="H39748" s="74"/>
    </row>
    <row r="39749">
      <c r="H39749" s="74"/>
    </row>
    <row r="39750">
      <c r="H39750" s="74"/>
    </row>
    <row r="39751">
      <c r="H39751" s="74"/>
    </row>
    <row r="39752">
      <c r="H39752" s="74"/>
    </row>
    <row r="39753">
      <c r="H39753" s="74"/>
    </row>
    <row r="39754">
      <c r="H39754" s="74"/>
    </row>
    <row r="39755">
      <c r="H39755" s="74"/>
    </row>
    <row r="39756">
      <c r="H39756" s="74"/>
    </row>
    <row r="39757">
      <c r="H39757" s="74"/>
    </row>
    <row r="39758">
      <c r="H39758" s="74"/>
    </row>
    <row r="39759">
      <c r="H39759" s="74"/>
    </row>
    <row r="39760">
      <c r="H39760" s="74"/>
    </row>
    <row r="39761">
      <c r="H39761" s="74"/>
    </row>
    <row r="39762">
      <c r="H39762" s="74"/>
    </row>
    <row r="39763">
      <c r="H39763" s="74"/>
    </row>
    <row r="39764">
      <c r="H39764" s="74"/>
    </row>
    <row r="39765">
      <c r="H39765" s="74"/>
    </row>
    <row r="39766">
      <c r="H39766" s="74"/>
    </row>
    <row r="39767">
      <c r="H39767" s="74"/>
    </row>
    <row r="39768">
      <c r="H39768" s="74"/>
    </row>
    <row r="39769">
      <c r="H39769" s="74"/>
    </row>
    <row r="39770">
      <c r="H39770" s="74"/>
    </row>
    <row r="39771">
      <c r="H39771" s="74"/>
    </row>
    <row r="39772">
      <c r="H39772" s="74"/>
    </row>
    <row r="39773">
      <c r="H39773" s="74"/>
    </row>
    <row r="39774">
      <c r="H39774" s="74"/>
    </row>
    <row r="39775">
      <c r="H39775" s="74"/>
    </row>
    <row r="39776">
      <c r="H39776" s="74"/>
    </row>
    <row r="39777">
      <c r="H39777" s="74"/>
    </row>
    <row r="39778">
      <c r="H39778" s="74"/>
    </row>
    <row r="39779">
      <c r="H39779" s="74"/>
    </row>
    <row r="39780">
      <c r="H39780" s="74"/>
    </row>
    <row r="39781">
      <c r="H39781" s="74"/>
    </row>
    <row r="39782">
      <c r="H39782" s="74"/>
    </row>
    <row r="39783">
      <c r="H39783" s="74"/>
    </row>
    <row r="39784">
      <c r="H39784" s="74"/>
    </row>
    <row r="39785">
      <c r="H39785" s="74"/>
    </row>
    <row r="39786">
      <c r="H39786" s="74"/>
    </row>
    <row r="39787">
      <c r="H39787" s="74"/>
    </row>
    <row r="39788">
      <c r="H39788" s="74"/>
    </row>
    <row r="39789">
      <c r="H39789" s="74"/>
    </row>
    <row r="39790">
      <c r="H39790" s="74"/>
    </row>
    <row r="39791">
      <c r="H39791" s="74"/>
    </row>
    <row r="39792">
      <c r="H39792" s="74"/>
    </row>
    <row r="39793">
      <c r="H39793" s="74"/>
    </row>
    <row r="39794">
      <c r="H39794" s="74"/>
    </row>
    <row r="39795">
      <c r="H39795" s="74"/>
    </row>
    <row r="39796">
      <c r="H39796" s="74"/>
    </row>
    <row r="39797">
      <c r="H39797" s="74"/>
    </row>
    <row r="39798">
      <c r="H39798" s="74"/>
    </row>
    <row r="39799">
      <c r="H39799" s="74"/>
    </row>
    <row r="39800">
      <c r="H39800" s="74"/>
    </row>
    <row r="39801">
      <c r="H39801" s="74"/>
    </row>
    <row r="39802">
      <c r="H39802" s="74"/>
    </row>
    <row r="39803">
      <c r="H39803" s="74"/>
    </row>
    <row r="39804">
      <c r="H39804" s="74"/>
    </row>
    <row r="39805">
      <c r="H39805" s="74"/>
    </row>
    <row r="39806">
      <c r="H39806" s="74"/>
    </row>
    <row r="39807">
      <c r="H39807" s="74"/>
    </row>
    <row r="39808">
      <c r="H39808" s="74"/>
    </row>
    <row r="39809">
      <c r="H39809" s="74"/>
    </row>
    <row r="39810">
      <c r="H39810" s="74"/>
    </row>
    <row r="39811">
      <c r="H39811" s="74"/>
    </row>
    <row r="39812">
      <c r="H39812" s="74"/>
    </row>
    <row r="39813">
      <c r="H39813" s="74"/>
    </row>
    <row r="39814">
      <c r="H39814" s="74"/>
    </row>
    <row r="39815">
      <c r="H39815" s="74"/>
    </row>
    <row r="39816">
      <c r="H39816" s="74"/>
    </row>
    <row r="39817">
      <c r="H39817" s="74"/>
    </row>
    <row r="39818">
      <c r="H39818" s="74"/>
    </row>
    <row r="39819">
      <c r="H39819" s="74"/>
    </row>
    <row r="39820">
      <c r="H39820" s="74"/>
    </row>
    <row r="39821">
      <c r="H39821" s="74"/>
    </row>
    <row r="39822">
      <c r="H39822" s="74"/>
    </row>
    <row r="39823">
      <c r="H39823" s="74"/>
    </row>
    <row r="39824">
      <c r="H39824" s="74"/>
    </row>
    <row r="39825">
      <c r="H39825" s="74"/>
    </row>
    <row r="39826">
      <c r="H39826" s="74"/>
    </row>
    <row r="39827">
      <c r="H39827" s="74"/>
    </row>
    <row r="39828">
      <c r="H39828" s="74"/>
    </row>
    <row r="39829">
      <c r="H39829" s="74"/>
    </row>
    <row r="39830">
      <c r="H39830" s="74"/>
    </row>
    <row r="39831">
      <c r="H39831" s="74"/>
    </row>
    <row r="39832">
      <c r="H39832" s="74"/>
    </row>
    <row r="39833">
      <c r="H39833" s="74"/>
    </row>
    <row r="39834">
      <c r="H39834" s="74"/>
    </row>
    <row r="39835">
      <c r="H39835" s="74"/>
    </row>
    <row r="39836">
      <c r="H39836" s="74"/>
    </row>
    <row r="39837">
      <c r="H39837" s="74"/>
    </row>
    <row r="39838">
      <c r="H39838" s="74"/>
    </row>
    <row r="39839">
      <c r="H39839" s="74"/>
    </row>
    <row r="39840">
      <c r="H39840" s="74"/>
    </row>
    <row r="39841">
      <c r="H39841" s="74"/>
    </row>
    <row r="39842">
      <c r="H39842" s="74"/>
    </row>
    <row r="39843">
      <c r="H39843" s="74"/>
    </row>
    <row r="39844">
      <c r="H39844" s="74"/>
    </row>
    <row r="39845">
      <c r="H39845" s="74"/>
    </row>
    <row r="39846">
      <c r="H39846" s="74"/>
    </row>
    <row r="39847">
      <c r="H39847" s="74"/>
    </row>
    <row r="39848">
      <c r="H39848" s="74"/>
    </row>
    <row r="39849">
      <c r="H39849" s="74"/>
    </row>
    <row r="39850">
      <c r="H39850" s="74"/>
    </row>
    <row r="39851">
      <c r="H39851" s="74"/>
    </row>
    <row r="39852">
      <c r="H39852" s="74"/>
    </row>
    <row r="39853">
      <c r="H39853" s="74"/>
    </row>
    <row r="39854">
      <c r="H39854" s="74"/>
    </row>
    <row r="39855">
      <c r="H39855" s="74"/>
    </row>
    <row r="39856">
      <c r="H39856" s="74"/>
    </row>
    <row r="39857">
      <c r="H39857" s="74"/>
    </row>
    <row r="39858">
      <c r="H39858" s="74"/>
    </row>
    <row r="39859">
      <c r="H39859" s="74"/>
    </row>
    <row r="39860">
      <c r="H39860" s="74"/>
    </row>
    <row r="39861">
      <c r="H39861" s="74"/>
    </row>
    <row r="39862">
      <c r="H39862" s="74"/>
    </row>
    <row r="39863">
      <c r="H39863" s="74"/>
    </row>
    <row r="39864">
      <c r="H39864" s="74"/>
    </row>
    <row r="39865">
      <c r="H39865" s="74"/>
    </row>
    <row r="39866">
      <c r="H39866" s="74"/>
    </row>
    <row r="39867">
      <c r="H39867" s="74"/>
    </row>
    <row r="39868">
      <c r="H39868" s="74"/>
    </row>
    <row r="39869">
      <c r="H39869" s="74"/>
    </row>
    <row r="39870">
      <c r="H39870" s="74"/>
    </row>
    <row r="39871">
      <c r="H39871" s="74"/>
    </row>
    <row r="39872">
      <c r="H39872" s="74"/>
    </row>
    <row r="39873">
      <c r="H39873" s="74"/>
    </row>
    <row r="39874">
      <c r="H39874" s="74"/>
    </row>
    <row r="39875">
      <c r="H39875" s="74"/>
    </row>
    <row r="39876">
      <c r="H39876" s="74"/>
    </row>
    <row r="39877">
      <c r="H39877" s="74"/>
    </row>
    <row r="39878">
      <c r="H39878" s="74"/>
    </row>
    <row r="39879">
      <c r="H39879" s="74"/>
    </row>
    <row r="39880">
      <c r="H39880" s="74"/>
    </row>
    <row r="39881">
      <c r="H39881" s="74"/>
    </row>
    <row r="39882">
      <c r="H39882" s="74"/>
    </row>
    <row r="39883">
      <c r="H39883" s="74"/>
    </row>
    <row r="39884">
      <c r="H39884" s="74"/>
    </row>
    <row r="39885">
      <c r="H39885" s="74"/>
    </row>
    <row r="39886">
      <c r="H39886" s="74"/>
    </row>
    <row r="39887">
      <c r="H39887" s="74"/>
    </row>
    <row r="39888">
      <c r="H39888" s="74"/>
    </row>
    <row r="39889">
      <c r="H39889" s="74"/>
    </row>
    <row r="39890">
      <c r="H39890" s="74"/>
    </row>
    <row r="39891">
      <c r="H39891" s="74"/>
    </row>
    <row r="39892">
      <c r="H39892" s="74"/>
    </row>
    <row r="39893">
      <c r="H39893" s="74"/>
    </row>
    <row r="39894">
      <c r="H39894" s="74"/>
    </row>
    <row r="39895">
      <c r="H39895" s="74"/>
    </row>
    <row r="39896">
      <c r="H39896" s="74"/>
    </row>
    <row r="39897">
      <c r="H39897" s="74"/>
    </row>
    <row r="39898">
      <c r="H39898" s="74"/>
    </row>
    <row r="39899">
      <c r="H39899" s="74"/>
    </row>
    <row r="39900">
      <c r="H39900" s="74"/>
    </row>
    <row r="39901">
      <c r="H39901" s="74"/>
    </row>
    <row r="39902">
      <c r="H39902" s="74"/>
    </row>
    <row r="39903">
      <c r="H39903" s="74"/>
    </row>
    <row r="39904">
      <c r="H39904" s="74"/>
    </row>
    <row r="39905">
      <c r="H39905" s="74"/>
    </row>
    <row r="39906">
      <c r="H39906" s="74"/>
    </row>
    <row r="39907">
      <c r="H39907" s="74"/>
    </row>
    <row r="39908">
      <c r="H39908" s="74"/>
    </row>
    <row r="39909">
      <c r="H39909" s="74"/>
    </row>
    <row r="39910">
      <c r="H39910" s="74"/>
    </row>
    <row r="39911">
      <c r="H39911" s="74"/>
    </row>
    <row r="39912">
      <c r="H39912" s="74"/>
    </row>
    <row r="39913">
      <c r="H39913" s="74"/>
    </row>
    <row r="39914">
      <c r="H39914" s="74"/>
    </row>
    <row r="39915">
      <c r="H39915" s="74"/>
    </row>
    <row r="39916">
      <c r="H39916" s="74"/>
    </row>
    <row r="39917">
      <c r="H39917" s="74"/>
    </row>
    <row r="39918">
      <c r="H39918" s="74"/>
    </row>
    <row r="39919">
      <c r="H39919" s="74"/>
    </row>
    <row r="39920">
      <c r="H39920" s="74"/>
    </row>
    <row r="39921">
      <c r="H39921" s="74"/>
    </row>
    <row r="39922">
      <c r="H39922" s="74"/>
    </row>
    <row r="39923">
      <c r="H39923" s="74"/>
    </row>
    <row r="39924">
      <c r="H39924" s="74"/>
    </row>
    <row r="39925">
      <c r="H39925" s="74"/>
    </row>
    <row r="39926">
      <c r="H39926" s="74"/>
    </row>
    <row r="39927">
      <c r="H39927" s="74"/>
    </row>
    <row r="39928">
      <c r="H39928" s="74"/>
    </row>
    <row r="39929">
      <c r="H39929" s="74"/>
    </row>
    <row r="39930">
      <c r="H39930" s="74"/>
    </row>
    <row r="39931">
      <c r="H39931" s="74"/>
    </row>
    <row r="39932">
      <c r="H39932" s="74"/>
    </row>
    <row r="39933">
      <c r="H39933" s="74"/>
    </row>
    <row r="39934">
      <c r="H39934" s="74"/>
    </row>
    <row r="39935">
      <c r="H39935" s="74"/>
    </row>
    <row r="39936">
      <c r="H39936" s="74"/>
    </row>
    <row r="39937">
      <c r="H39937" s="74"/>
    </row>
    <row r="39938">
      <c r="H39938" s="74"/>
    </row>
    <row r="39939">
      <c r="H39939" s="74"/>
    </row>
    <row r="39940">
      <c r="H39940" s="74"/>
    </row>
    <row r="39941">
      <c r="H39941" s="74"/>
    </row>
    <row r="39942">
      <c r="H39942" s="74"/>
    </row>
    <row r="39943">
      <c r="H39943" s="74"/>
    </row>
    <row r="39944">
      <c r="H39944" s="74"/>
    </row>
    <row r="39945">
      <c r="H39945" s="74"/>
    </row>
    <row r="39946">
      <c r="H39946" s="74"/>
    </row>
    <row r="39947">
      <c r="H39947" s="74"/>
    </row>
    <row r="39948">
      <c r="H39948" s="74"/>
    </row>
    <row r="39949">
      <c r="H39949" s="74"/>
    </row>
    <row r="39950">
      <c r="H39950" s="74"/>
    </row>
    <row r="39951">
      <c r="H39951" s="74"/>
    </row>
    <row r="39952">
      <c r="H39952" s="74"/>
    </row>
    <row r="39953">
      <c r="H39953" s="74"/>
    </row>
    <row r="39954">
      <c r="H39954" s="74"/>
    </row>
    <row r="39955">
      <c r="H39955" s="74"/>
    </row>
    <row r="39956">
      <c r="H39956" s="74"/>
    </row>
    <row r="39957">
      <c r="H39957" s="74"/>
    </row>
    <row r="39958">
      <c r="H39958" s="74"/>
    </row>
    <row r="39959">
      <c r="H39959" s="74"/>
    </row>
    <row r="39960">
      <c r="H39960" s="74"/>
    </row>
    <row r="39961">
      <c r="H39961" s="74"/>
    </row>
    <row r="39962">
      <c r="H39962" s="74"/>
    </row>
    <row r="39963">
      <c r="H39963" s="74"/>
    </row>
    <row r="39964">
      <c r="H39964" s="74"/>
    </row>
    <row r="39965">
      <c r="H39965" s="74"/>
    </row>
    <row r="39966">
      <c r="H39966" s="74"/>
    </row>
    <row r="39967">
      <c r="H39967" s="74"/>
    </row>
    <row r="39968">
      <c r="H39968" s="74"/>
    </row>
    <row r="39969">
      <c r="H39969" s="74"/>
    </row>
    <row r="39970">
      <c r="H39970" s="74"/>
    </row>
    <row r="39971">
      <c r="H39971" s="74"/>
    </row>
    <row r="39972">
      <c r="H39972" s="74"/>
    </row>
    <row r="39973">
      <c r="H39973" s="74"/>
    </row>
    <row r="39974">
      <c r="H39974" s="74"/>
    </row>
    <row r="39975">
      <c r="H39975" s="74"/>
    </row>
    <row r="39976">
      <c r="H39976" s="74"/>
    </row>
    <row r="39977">
      <c r="H39977" s="74"/>
    </row>
    <row r="39978">
      <c r="H39978" s="74"/>
    </row>
    <row r="39979">
      <c r="H39979" s="74"/>
    </row>
    <row r="39980">
      <c r="H39980" s="74"/>
    </row>
    <row r="39981">
      <c r="H39981" s="74"/>
    </row>
    <row r="39982">
      <c r="H39982" s="74"/>
    </row>
    <row r="39983">
      <c r="H39983" s="74"/>
    </row>
    <row r="39984">
      <c r="H39984" s="74"/>
    </row>
    <row r="39985">
      <c r="H39985" s="74"/>
    </row>
    <row r="39986">
      <c r="H39986" s="74"/>
    </row>
    <row r="39987">
      <c r="H39987" s="74"/>
    </row>
    <row r="39988">
      <c r="H39988" s="74"/>
    </row>
    <row r="39989">
      <c r="H39989" s="74"/>
    </row>
    <row r="39990">
      <c r="H39990" s="74"/>
    </row>
    <row r="39991">
      <c r="H39991" s="74"/>
    </row>
    <row r="39992">
      <c r="H39992" s="74"/>
    </row>
    <row r="39993">
      <c r="H39993" s="74"/>
    </row>
    <row r="39994">
      <c r="H39994" s="74"/>
    </row>
    <row r="39995">
      <c r="H39995" s="74"/>
    </row>
    <row r="39996">
      <c r="H39996" s="74"/>
    </row>
    <row r="39997">
      <c r="H39997" s="74"/>
    </row>
    <row r="39998">
      <c r="H39998" s="74"/>
    </row>
    <row r="39999">
      <c r="H39999" s="74"/>
    </row>
    <row r="40000">
      <c r="H40000" s="74"/>
    </row>
    <row r="40001">
      <c r="H40001" s="74"/>
    </row>
    <row r="40002">
      <c r="H40002" s="74"/>
    </row>
    <row r="40003">
      <c r="H40003" s="74"/>
    </row>
    <row r="40004">
      <c r="H40004" s="74"/>
    </row>
    <row r="40005">
      <c r="H40005" s="74"/>
    </row>
    <row r="40006">
      <c r="H40006" s="74"/>
    </row>
    <row r="40007">
      <c r="H40007" s="74"/>
    </row>
    <row r="40008">
      <c r="H40008" s="74"/>
    </row>
    <row r="40009">
      <c r="H40009" s="74"/>
    </row>
    <row r="40010">
      <c r="H40010" s="74"/>
    </row>
    <row r="40011">
      <c r="H40011" s="74"/>
    </row>
    <row r="40012">
      <c r="H40012" s="74"/>
    </row>
    <row r="40013">
      <c r="H40013" s="74"/>
    </row>
    <row r="40014">
      <c r="H40014" s="74"/>
    </row>
    <row r="40015">
      <c r="H40015" s="74"/>
    </row>
    <row r="40016">
      <c r="H40016" s="74"/>
    </row>
    <row r="40017">
      <c r="H40017" s="74"/>
    </row>
    <row r="40018">
      <c r="H40018" s="74"/>
    </row>
    <row r="40019">
      <c r="H40019" s="74"/>
    </row>
    <row r="40020">
      <c r="H40020" s="74"/>
    </row>
    <row r="40021">
      <c r="H40021" s="74"/>
    </row>
    <row r="40022">
      <c r="H40022" s="74"/>
    </row>
    <row r="40023">
      <c r="H40023" s="74"/>
    </row>
    <row r="40024">
      <c r="H40024" s="74"/>
    </row>
    <row r="40025">
      <c r="H40025" s="74"/>
    </row>
    <row r="40026">
      <c r="H40026" s="74"/>
    </row>
    <row r="40027">
      <c r="H40027" s="74"/>
    </row>
    <row r="40028">
      <c r="H40028" s="74"/>
    </row>
    <row r="40029">
      <c r="H40029" s="74"/>
    </row>
    <row r="40030">
      <c r="H40030" s="74"/>
    </row>
    <row r="40031">
      <c r="H40031" s="74"/>
    </row>
    <row r="40032">
      <c r="H40032" s="74"/>
    </row>
    <row r="40033">
      <c r="H40033" s="74"/>
    </row>
    <row r="40034">
      <c r="H40034" s="74"/>
    </row>
    <row r="40035">
      <c r="H40035" s="74"/>
    </row>
    <row r="40036">
      <c r="H40036" s="74"/>
    </row>
    <row r="40037">
      <c r="H40037" s="74"/>
    </row>
    <row r="40038">
      <c r="H40038" s="74"/>
    </row>
    <row r="40039">
      <c r="H40039" s="74"/>
    </row>
    <row r="40040">
      <c r="H40040" s="74"/>
    </row>
    <row r="40041">
      <c r="H40041" s="74"/>
    </row>
    <row r="40042">
      <c r="H40042" s="74"/>
    </row>
    <row r="40043">
      <c r="H40043" s="74"/>
    </row>
    <row r="40044">
      <c r="H40044" s="74"/>
    </row>
    <row r="40045">
      <c r="H40045" s="74"/>
    </row>
    <row r="40046">
      <c r="H40046" s="74"/>
    </row>
    <row r="40047">
      <c r="H40047" s="74"/>
    </row>
    <row r="40048">
      <c r="H40048" s="74"/>
    </row>
    <row r="40049">
      <c r="H40049" s="74"/>
    </row>
    <row r="40050">
      <c r="H40050" s="74"/>
    </row>
    <row r="40051">
      <c r="H40051" s="74"/>
    </row>
    <row r="40052">
      <c r="H40052" s="74"/>
    </row>
    <row r="40053">
      <c r="H40053" s="74"/>
    </row>
    <row r="40054">
      <c r="H40054" s="74"/>
    </row>
    <row r="40055">
      <c r="H40055" s="74"/>
    </row>
    <row r="40056">
      <c r="H40056" s="74"/>
    </row>
    <row r="40057">
      <c r="H40057" s="74"/>
    </row>
    <row r="40058">
      <c r="H40058" s="74"/>
    </row>
    <row r="40059">
      <c r="H40059" s="74"/>
    </row>
    <row r="40060">
      <c r="H40060" s="74"/>
    </row>
    <row r="40061">
      <c r="H40061" s="74"/>
    </row>
    <row r="40062">
      <c r="H40062" s="74"/>
    </row>
    <row r="40063">
      <c r="H40063" s="74"/>
    </row>
    <row r="40064">
      <c r="H40064" s="74"/>
    </row>
    <row r="40065">
      <c r="H40065" s="74"/>
    </row>
    <row r="40066">
      <c r="H40066" s="74"/>
    </row>
    <row r="40067">
      <c r="H40067" s="74"/>
    </row>
    <row r="40068">
      <c r="H40068" s="74"/>
    </row>
    <row r="40069">
      <c r="H40069" s="74"/>
    </row>
    <row r="40070">
      <c r="H40070" s="74"/>
    </row>
    <row r="40071">
      <c r="H40071" s="74"/>
    </row>
    <row r="40072">
      <c r="H40072" s="74"/>
    </row>
    <row r="40073">
      <c r="H40073" s="74"/>
    </row>
    <row r="40074">
      <c r="H40074" s="74"/>
    </row>
    <row r="40075">
      <c r="H40075" s="74"/>
    </row>
    <row r="40076">
      <c r="H40076" s="74"/>
    </row>
    <row r="40077">
      <c r="H40077" s="74"/>
    </row>
    <row r="40078">
      <c r="H40078" s="74"/>
    </row>
    <row r="40079">
      <c r="H40079" s="74"/>
    </row>
    <row r="40080">
      <c r="H40080" s="74"/>
    </row>
    <row r="40081">
      <c r="H40081" s="74"/>
    </row>
    <row r="40082">
      <c r="H40082" s="74"/>
    </row>
    <row r="40083">
      <c r="H40083" s="74"/>
    </row>
    <row r="40084">
      <c r="H40084" s="74"/>
    </row>
    <row r="40085">
      <c r="H40085" s="74"/>
    </row>
    <row r="40086">
      <c r="H40086" s="74"/>
    </row>
    <row r="40087">
      <c r="H40087" s="74"/>
    </row>
    <row r="40088">
      <c r="H40088" s="74"/>
    </row>
    <row r="40089">
      <c r="H40089" s="74"/>
    </row>
    <row r="40090">
      <c r="H40090" s="74"/>
    </row>
    <row r="40091">
      <c r="H40091" s="74"/>
    </row>
    <row r="40092">
      <c r="H40092" s="74"/>
    </row>
    <row r="40093">
      <c r="H40093" s="74"/>
    </row>
    <row r="40094">
      <c r="H40094" s="74"/>
    </row>
    <row r="40095">
      <c r="H40095" s="74"/>
    </row>
    <row r="40096">
      <c r="H40096" s="74"/>
    </row>
    <row r="40097">
      <c r="H40097" s="74"/>
    </row>
    <row r="40098">
      <c r="H40098" s="74"/>
    </row>
    <row r="40099">
      <c r="H40099" s="74"/>
    </row>
    <row r="40100">
      <c r="H40100" s="74"/>
    </row>
    <row r="40101">
      <c r="H40101" s="74"/>
    </row>
    <row r="40102">
      <c r="H40102" s="74"/>
    </row>
    <row r="40103">
      <c r="H40103" s="74"/>
    </row>
    <row r="40104">
      <c r="H40104" s="74"/>
    </row>
    <row r="40105">
      <c r="H40105" s="74"/>
    </row>
    <row r="40106">
      <c r="H40106" s="74"/>
    </row>
    <row r="40107">
      <c r="H40107" s="74"/>
    </row>
    <row r="40108">
      <c r="H40108" s="74"/>
    </row>
    <row r="40109">
      <c r="H40109" s="74"/>
    </row>
    <row r="40110">
      <c r="H40110" s="74"/>
    </row>
    <row r="40111">
      <c r="H40111" s="74"/>
    </row>
    <row r="40112">
      <c r="H40112" s="74"/>
    </row>
    <row r="40113">
      <c r="H40113" s="74"/>
    </row>
    <row r="40114">
      <c r="H40114" s="74"/>
    </row>
    <row r="40115">
      <c r="H40115" s="74"/>
    </row>
    <row r="40116">
      <c r="H40116" s="74"/>
    </row>
    <row r="40117">
      <c r="H40117" s="74"/>
    </row>
    <row r="40118">
      <c r="H40118" s="74"/>
    </row>
    <row r="40119">
      <c r="H40119" s="74"/>
    </row>
    <row r="40120">
      <c r="H40120" s="74"/>
    </row>
    <row r="40121">
      <c r="H40121" s="74"/>
    </row>
    <row r="40122">
      <c r="H40122" s="74"/>
    </row>
    <row r="40123">
      <c r="H40123" s="74"/>
    </row>
    <row r="40124">
      <c r="H40124" s="74"/>
    </row>
    <row r="40125">
      <c r="H40125" s="74"/>
    </row>
    <row r="40126">
      <c r="H40126" s="74"/>
    </row>
    <row r="40127">
      <c r="H40127" s="74"/>
    </row>
    <row r="40128">
      <c r="H40128" s="74"/>
    </row>
    <row r="40129">
      <c r="H40129" s="74"/>
    </row>
    <row r="40130">
      <c r="H40130" s="74"/>
    </row>
    <row r="40131">
      <c r="H40131" s="74"/>
    </row>
    <row r="40132">
      <c r="H40132" s="74"/>
    </row>
    <row r="40133">
      <c r="H40133" s="74"/>
    </row>
    <row r="40134">
      <c r="H40134" s="74"/>
    </row>
    <row r="40135">
      <c r="H40135" s="74"/>
    </row>
    <row r="40136">
      <c r="H40136" s="74"/>
    </row>
    <row r="40137">
      <c r="H40137" s="74"/>
    </row>
    <row r="40138">
      <c r="H40138" s="74"/>
    </row>
    <row r="40139">
      <c r="H40139" s="74"/>
    </row>
    <row r="40140">
      <c r="H40140" s="74"/>
    </row>
    <row r="40141">
      <c r="H40141" s="74"/>
    </row>
    <row r="40142">
      <c r="H40142" s="74"/>
    </row>
    <row r="40143">
      <c r="H40143" s="74"/>
    </row>
    <row r="40144">
      <c r="H40144" s="74"/>
    </row>
    <row r="40145">
      <c r="H40145" s="74"/>
    </row>
    <row r="40146">
      <c r="H40146" s="74"/>
    </row>
    <row r="40147">
      <c r="H40147" s="74"/>
    </row>
    <row r="40148">
      <c r="H40148" s="74"/>
    </row>
    <row r="40149">
      <c r="H40149" s="74"/>
    </row>
    <row r="40150">
      <c r="H40150" s="74"/>
    </row>
    <row r="40151">
      <c r="H40151" s="74"/>
    </row>
    <row r="40152">
      <c r="H40152" s="74"/>
    </row>
    <row r="40153">
      <c r="H40153" s="74"/>
    </row>
    <row r="40154">
      <c r="H40154" s="74"/>
    </row>
    <row r="40155">
      <c r="H40155" s="74"/>
    </row>
    <row r="40156">
      <c r="H40156" s="74"/>
    </row>
    <row r="40157">
      <c r="H40157" s="74"/>
    </row>
    <row r="40158">
      <c r="H40158" s="74"/>
    </row>
    <row r="40159">
      <c r="H40159" s="74"/>
    </row>
    <row r="40160">
      <c r="H40160" s="74"/>
    </row>
    <row r="40161">
      <c r="H40161" s="74"/>
    </row>
    <row r="40162">
      <c r="H40162" s="74"/>
    </row>
    <row r="40163">
      <c r="H40163" s="74"/>
    </row>
    <row r="40164">
      <c r="H40164" s="74"/>
    </row>
    <row r="40165">
      <c r="H40165" s="74"/>
    </row>
    <row r="40166">
      <c r="H40166" s="74"/>
    </row>
    <row r="40167">
      <c r="H40167" s="74"/>
    </row>
    <row r="40168">
      <c r="H40168" s="74"/>
    </row>
    <row r="40169">
      <c r="H40169" s="74"/>
    </row>
    <row r="40170">
      <c r="H40170" s="74"/>
    </row>
    <row r="40171">
      <c r="H40171" s="74"/>
    </row>
    <row r="40172">
      <c r="H40172" s="74"/>
    </row>
    <row r="40173">
      <c r="H40173" s="74"/>
    </row>
    <row r="40174">
      <c r="H40174" s="74"/>
    </row>
    <row r="40175">
      <c r="H40175" s="74"/>
    </row>
    <row r="40176">
      <c r="H40176" s="74"/>
    </row>
    <row r="40177">
      <c r="H40177" s="74"/>
    </row>
    <row r="40178">
      <c r="H40178" s="74"/>
    </row>
    <row r="40179">
      <c r="H40179" s="74"/>
    </row>
    <row r="40180">
      <c r="H40180" s="74"/>
    </row>
    <row r="40181">
      <c r="H40181" s="74"/>
    </row>
    <row r="40182">
      <c r="H40182" s="74"/>
    </row>
    <row r="40183">
      <c r="H40183" s="74"/>
    </row>
    <row r="40184">
      <c r="H40184" s="74"/>
    </row>
    <row r="40185">
      <c r="H40185" s="74"/>
    </row>
    <row r="40186">
      <c r="H40186" s="74"/>
    </row>
    <row r="40187">
      <c r="H40187" s="74"/>
    </row>
    <row r="40188">
      <c r="H40188" s="74"/>
    </row>
    <row r="40189">
      <c r="H40189" s="74"/>
    </row>
    <row r="40190">
      <c r="H40190" s="74"/>
    </row>
    <row r="40191">
      <c r="H40191" s="74"/>
    </row>
    <row r="40192">
      <c r="H40192" s="74"/>
    </row>
    <row r="40193">
      <c r="H40193" s="74"/>
    </row>
    <row r="40194">
      <c r="H40194" s="74"/>
    </row>
    <row r="40195">
      <c r="H40195" s="74"/>
    </row>
    <row r="40196">
      <c r="H40196" s="74"/>
    </row>
    <row r="40197">
      <c r="H40197" s="74"/>
    </row>
    <row r="40198">
      <c r="H40198" s="74"/>
    </row>
    <row r="40199">
      <c r="H40199" s="74"/>
    </row>
    <row r="40200">
      <c r="H40200" s="74"/>
    </row>
    <row r="40201">
      <c r="H40201" s="74"/>
    </row>
    <row r="40202">
      <c r="H40202" s="74"/>
    </row>
    <row r="40203">
      <c r="H40203" s="74"/>
    </row>
    <row r="40204">
      <c r="H40204" s="74"/>
    </row>
    <row r="40205">
      <c r="H40205" s="74"/>
    </row>
    <row r="40206">
      <c r="H40206" s="74"/>
    </row>
    <row r="40207">
      <c r="H40207" s="74"/>
    </row>
    <row r="40208">
      <c r="H40208" s="74"/>
    </row>
    <row r="40209">
      <c r="H40209" s="74"/>
    </row>
    <row r="40210">
      <c r="H40210" s="74"/>
    </row>
    <row r="40211">
      <c r="H40211" s="74"/>
    </row>
    <row r="40212">
      <c r="H40212" s="74"/>
    </row>
    <row r="40213">
      <c r="H40213" s="74"/>
    </row>
    <row r="40214">
      <c r="H40214" s="74"/>
    </row>
    <row r="40215">
      <c r="H40215" s="74"/>
    </row>
    <row r="40216">
      <c r="H40216" s="74"/>
    </row>
    <row r="40217">
      <c r="H40217" s="74"/>
    </row>
    <row r="40218">
      <c r="H40218" s="74"/>
    </row>
    <row r="40219">
      <c r="H40219" s="74"/>
    </row>
    <row r="40220">
      <c r="H40220" s="74"/>
    </row>
    <row r="40221">
      <c r="H40221" s="74"/>
    </row>
    <row r="40222">
      <c r="H40222" s="74"/>
    </row>
    <row r="40223">
      <c r="H40223" s="74"/>
    </row>
    <row r="40224">
      <c r="H40224" s="74"/>
    </row>
    <row r="40225">
      <c r="H40225" s="74"/>
    </row>
    <row r="40226">
      <c r="H40226" s="74"/>
    </row>
    <row r="40227">
      <c r="H40227" s="74"/>
    </row>
    <row r="40228">
      <c r="H40228" s="74"/>
    </row>
    <row r="40229">
      <c r="H40229" s="74"/>
    </row>
    <row r="40230">
      <c r="H40230" s="74"/>
    </row>
    <row r="40231">
      <c r="H40231" s="74"/>
    </row>
    <row r="40232">
      <c r="H40232" s="74"/>
    </row>
    <row r="40233">
      <c r="H40233" s="74"/>
    </row>
    <row r="40234">
      <c r="H40234" s="74"/>
    </row>
    <row r="40235">
      <c r="H40235" s="74"/>
    </row>
    <row r="40236">
      <c r="H40236" s="74"/>
    </row>
    <row r="40237">
      <c r="H40237" s="74"/>
    </row>
    <row r="40238">
      <c r="H40238" s="74"/>
    </row>
    <row r="40239">
      <c r="H40239" s="74"/>
    </row>
    <row r="40240">
      <c r="H40240" s="74"/>
    </row>
    <row r="40241">
      <c r="H40241" s="74"/>
    </row>
    <row r="40242">
      <c r="H40242" s="74"/>
    </row>
    <row r="40243">
      <c r="H40243" s="74"/>
    </row>
    <row r="40244">
      <c r="H40244" s="74"/>
    </row>
    <row r="40245">
      <c r="H40245" s="74"/>
    </row>
    <row r="40246">
      <c r="H40246" s="74"/>
    </row>
    <row r="40247">
      <c r="H40247" s="74"/>
    </row>
    <row r="40248">
      <c r="H40248" s="74"/>
    </row>
    <row r="40249">
      <c r="H40249" s="74"/>
    </row>
    <row r="40250">
      <c r="H40250" s="74"/>
    </row>
    <row r="40251">
      <c r="H40251" s="74"/>
    </row>
    <row r="40252">
      <c r="H40252" s="74"/>
    </row>
    <row r="40253">
      <c r="H40253" s="74"/>
    </row>
    <row r="40254">
      <c r="H40254" s="74"/>
    </row>
    <row r="40255">
      <c r="H40255" s="74"/>
    </row>
    <row r="40256">
      <c r="H40256" s="74"/>
    </row>
    <row r="40257">
      <c r="H40257" s="74"/>
    </row>
    <row r="40258">
      <c r="H40258" s="74"/>
    </row>
    <row r="40259">
      <c r="H40259" s="74"/>
    </row>
    <row r="40260">
      <c r="H40260" s="74"/>
    </row>
    <row r="40261">
      <c r="H40261" s="74"/>
    </row>
    <row r="40262">
      <c r="H40262" s="74"/>
    </row>
    <row r="40263">
      <c r="H40263" s="74"/>
    </row>
    <row r="40264">
      <c r="H40264" s="74"/>
    </row>
    <row r="40265">
      <c r="H40265" s="74"/>
    </row>
    <row r="40266">
      <c r="H40266" s="74"/>
    </row>
    <row r="40267">
      <c r="H40267" s="74"/>
    </row>
    <row r="40268">
      <c r="H40268" s="74"/>
    </row>
    <row r="40269">
      <c r="H40269" s="74"/>
    </row>
    <row r="40270">
      <c r="H40270" s="74"/>
    </row>
    <row r="40271">
      <c r="H40271" s="74"/>
    </row>
    <row r="40272">
      <c r="H40272" s="74"/>
    </row>
    <row r="40273">
      <c r="H40273" s="74"/>
    </row>
    <row r="40274">
      <c r="H40274" s="74"/>
    </row>
    <row r="40275">
      <c r="H40275" s="74"/>
    </row>
    <row r="40276">
      <c r="H40276" s="74"/>
    </row>
    <row r="40277">
      <c r="H40277" s="74"/>
    </row>
    <row r="40278">
      <c r="H40278" s="74"/>
    </row>
    <row r="40279">
      <c r="H40279" s="74"/>
    </row>
    <row r="40280">
      <c r="H40280" s="74"/>
    </row>
    <row r="40281">
      <c r="H40281" s="74"/>
    </row>
    <row r="40282">
      <c r="H40282" s="74"/>
    </row>
    <row r="40283">
      <c r="H40283" s="74"/>
    </row>
    <row r="40284">
      <c r="H40284" s="74"/>
    </row>
    <row r="40285">
      <c r="H40285" s="74"/>
    </row>
    <row r="40286">
      <c r="H40286" s="74"/>
    </row>
    <row r="40287">
      <c r="H40287" s="74"/>
    </row>
    <row r="40288">
      <c r="H40288" s="74"/>
    </row>
    <row r="40289">
      <c r="H40289" s="74"/>
    </row>
    <row r="40290">
      <c r="H40290" s="74"/>
    </row>
    <row r="40291">
      <c r="H40291" s="74"/>
    </row>
    <row r="40292">
      <c r="H40292" s="74"/>
    </row>
    <row r="40293">
      <c r="H40293" s="74"/>
    </row>
    <row r="40294">
      <c r="H40294" s="74"/>
    </row>
    <row r="40295">
      <c r="H40295" s="74"/>
    </row>
    <row r="40296">
      <c r="H40296" s="74"/>
    </row>
    <row r="40297">
      <c r="H40297" s="74"/>
    </row>
    <row r="40298">
      <c r="H40298" s="74"/>
    </row>
    <row r="40299">
      <c r="H40299" s="74"/>
    </row>
    <row r="40300">
      <c r="H40300" s="74"/>
    </row>
    <row r="40301">
      <c r="H40301" s="74"/>
    </row>
    <row r="40302">
      <c r="H40302" s="74"/>
    </row>
    <row r="40303">
      <c r="H40303" s="74"/>
    </row>
    <row r="40304">
      <c r="H40304" s="74"/>
    </row>
    <row r="40305">
      <c r="H40305" s="74"/>
    </row>
    <row r="40306">
      <c r="H40306" s="74"/>
    </row>
    <row r="40307">
      <c r="H40307" s="74"/>
    </row>
    <row r="40308">
      <c r="H40308" s="74"/>
    </row>
    <row r="40309">
      <c r="H40309" s="74"/>
    </row>
    <row r="40310">
      <c r="H40310" s="74"/>
    </row>
    <row r="40311">
      <c r="H40311" s="74"/>
    </row>
    <row r="40312">
      <c r="H40312" s="74"/>
    </row>
    <row r="40313">
      <c r="H40313" s="74"/>
    </row>
    <row r="40314">
      <c r="H40314" s="74"/>
    </row>
    <row r="40315">
      <c r="H40315" s="74"/>
    </row>
    <row r="40316">
      <c r="H40316" s="74"/>
    </row>
    <row r="40317">
      <c r="H40317" s="74"/>
    </row>
    <row r="40318">
      <c r="H40318" s="74"/>
    </row>
    <row r="40319">
      <c r="H40319" s="74"/>
    </row>
    <row r="40320">
      <c r="H40320" s="74"/>
    </row>
    <row r="40321">
      <c r="H40321" s="74"/>
    </row>
    <row r="40322">
      <c r="H40322" s="74"/>
    </row>
    <row r="40323">
      <c r="H40323" s="74"/>
    </row>
    <row r="40324">
      <c r="H40324" s="74"/>
    </row>
    <row r="40325">
      <c r="H40325" s="74"/>
    </row>
    <row r="40326">
      <c r="H40326" s="74"/>
    </row>
    <row r="40327">
      <c r="H40327" s="74"/>
    </row>
    <row r="40328">
      <c r="H40328" s="74"/>
    </row>
    <row r="40329">
      <c r="H40329" s="74"/>
    </row>
    <row r="40330">
      <c r="H40330" s="74"/>
    </row>
    <row r="40331">
      <c r="H40331" s="74"/>
    </row>
    <row r="40332">
      <c r="H40332" s="74"/>
    </row>
    <row r="40333">
      <c r="H40333" s="74"/>
    </row>
    <row r="40334">
      <c r="H40334" s="74"/>
    </row>
    <row r="40335">
      <c r="H40335" s="74"/>
    </row>
    <row r="40336">
      <c r="H40336" s="74"/>
    </row>
    <row r="40337">
      <c r="H40337" s="74"/>
    </row>
    <row r="40338">
      <c r="H40338" s="74"/>
    </row>
    <row r="40339">
      <c r="H40339" s="74"/>
    </row>
    <row r="40340">
      <c r="H40340" s="74"/>
    </row>
    <row r="40341">
      <c r="H40341" s="74"/>
    </row>
    <row r="40342">
      <c r="H40342" s="74"/>
    </row>
    <row r="40343">
      <c r="H40343" s="74"/>
    </row>
    <row r="40344">
      <c r="H40344" s="74"/>
    </row>
    <row r="40345">
      <c r="H40345" s="74"/>
    </row>
    <row r="40346">
      <c r="H40346" s="74"/>
    </row>
    <row r="40347">
      <c r="H40347" s="74"/>
    </row>
    <row r="40348">
      <c r="H40348" s="74"/>
    </row>
    <row r="40349">
      <c r="H40349" s="74"/>
    </row>
    <row r="40350">
      <c r="H40350" s="74"/>
    </row>
    <row r="40351">
      <c r="H40351" s="74"/>
    </row>
    <row r="40352">
      <c r="H40352" s="74"/>
    </row>
    <row r="40353">
      <c r="H40353" s="74"/>
    </row>
    <row r="40354">
      <c r="H40354" s="74"/>
    </row>
    <row r="40355">
      <c r="H40355" s="74"/>
    </row>
    <row r="40356">
      <c r="H40356" s="74"/>
    </row>
    <row r="40357">
      <c r="H40357" s="74"/>
    </row>
    <row r="40358">
      <c r="H40358" s="74"/>
    </row>
    <row r="40359">
      <c r="H40359" s="74"/>
    </row>
    <row r="40360">
      <c r="H40360" s="74"/>
    </row>
    <row r="40361">
      <c r="H40361" s="74"/>
    </row>
    <row r="40362">
      <c r="H40362" s="74"/>
    </row>
    <row r="40363">
      <c r="H40363" s="74"/>
    </row>
    <row r="40364">
      <c r="H40364" s="74"/>
    </row>
    <row r="40365">
      <c r="H40365" s="74"/>
    </row>
    <row r="40366">
      <c r="H40366" s="74"/>
    </row>
    <row r="40367">
      <c r="H40367" s="74"/>
    </row>
    <row r="40368">
      <c r="H40368" s="74"/>
    </row>
    <row r="40369">
      <c r="H40369" s="74"/>
    </row>
    <row r="40370">
      <c r="H40370" s="74"/>
    </row>
    <row r="40371">
      <c r="H40371" s="74"/>
    </row>
    <row r="40372">
      <c r="H40372" s="74"/>
    </row>
    <row r="40373">
      <c r="H40373" s="74"/>
    </row>
    <row r="40374">
      <c r="H40374" s="74"/>
    </row>
    <row r="40375">
      <c r="H40375" s="74"/>
    </row>
    <row r="40376">
      <c r="H40376" s="74"/>
    </row>
    <row r="40377">
      <c r="H40377" s="74"/>
    </row>
    <row r="40378">
      <c r="H40378" s="74"/>
    </row>
    <row r="40379">
      <c r="H40379" s="74"/>
    </row>
    <row r="40380">
      <c r="H40380" s="74"/>
    </row>
    <row r="40381">
      <c r="H40381" s="74"/>
    </row>
    <row r="40382">
      <c r="H40382" s="74"/>
    </row>
    <row r="40383">
      <c r="H40383" s="74"/>
    </row>
    <row r="40384">
      <c r="H40384" s="74"/>
    </row>
    <row r="40385">
      <c r="H40385" s="74"/>
    </row>
    <row r="40386">
      <c r="H40386" s="74"/>
    </row>
    <row r="40387">
      <c r="H40387" s="74"/>
    </row>
    <row r="40388">
      <c r="H40388" s="74"/>
    </row>
    <row r="40389">
      <c r="H40389" s="74"/>
    </row>
    <row r="40390">
      <c r="H40390" s="74"/>
    </row>
    <row r="40391">
      <c r="H40391" s="74"/>
    </row>
    <row r="40392">
      <c r="H40392" s="74"/>
    </row>
    <row r="40393">
      <c r="H40393" s="74"/>
    </row>
    <row r="40394">
      <c r="H40394" s="74"/>
    </row>
    <row r="40395">
      <c r="H40395" s="74"/>
    </row>
    <row r="40396">
      <c r="H40396" s="74"/>
    </row>
    <row r="40397">
      <c r="H40397" s="74"/>
    </row>
    <row r="40398">
      <c r="H40398" s="74"/>
    </row>
    <row r="40399">
      <c r="H40399" s="74"/>
    </row>
    <row r="40400">
      <c r="H40400" s="74"/>
    </row>
    <row r="40401">
      <c r="H40401" s="74"/>
    </row>
    <row r="40402">
      <c r="H40402" s="74"/>
    </row>
    <row r="40403">
      <c r="H40403" s="74"/>
    </row>
    <row r="40404">
      <c r="H40404" s="74"/>
    </row>
    <row r="40405">
      <c r="H40405" s="74"/>
    </row>
    <row r="40406">
      <c r="H40406" s="74"/>
    </row>
    <row r="40407">
      <c r="H40407" s="74"/>
    </row>
    <row r="40408">
      <c r="H40408" s="74"/>
    </row>
    <row r="40409">
      <c r="H40409" s="74"/>
    </row>
    <row r="40410">
      <c r="H40410" s="74"/>
    </row>
    <row r="40411">
      <c r="H40411" s="74"/>
    </row>
    <row r="40412">
      <c r="H40412" s="74"/>
    </row>
    <row r="40413">
      <c r="H40413" s="74"/>
    </row>
    <row r="40414">
      <c r="H40414" s="74"/>
    </row>
    <row r="40415">
      <c r="H40415" s="74"/>
    </row>
    <row r="40416">
      <c r="H40416" s="74"/>
    </row>
    <row r="40417">
      <c r="H40417" s="74"/>
    </row>
    <row r="40418">
      <c r="H40418" s="74"/>
    </row>
    <row r="40419">
      <c r="H40419" s="74"/>
    </row>
    <row r="40420">
      <c r="H40420" s="74"/>
    </row>
    <row r="40421">
      <c r="H40421" s="74"/>
    </row>
    <row r="40422">
      <c r="H40422" s="74"/>
    </row>
    <row r="40423">
      <c r="H40423" s="74"/>
    </row>
    <row r="40424">
      <c r="H40424" s="74"/>
    </row>
    <row r="40425">
      <c r="H40425" s="74"/>
    </row>
    <row r="40426">
      <c r="H40426" s="74"/>
    </row>
    <row r="40427">
      <c r="H40427" s="74"/>
    </row>
    <row r="40428">
      <c r="H40428" s="74"/>
    </row>
    <row r="40429">
      <c r="H40429" s="74"/>
    </row>
    <row r="40430">
      <c r="H40430" s="74"/>
    </row>
    <row r="40431">
      <c r="H40431" s="74"/>
    </row>
    <row r="40432">
      <c r="H40432" s="74"/>
    </row>
    <row r="40433">
      <c r="H40433" s="74"/>
    </row>
    <row r="40434">
      <c r="H40434" s="74"/>
    </row>
    <row r="40435">
      <c r="H40435" s="74"/>
    </row>
    <row r="40436">
      <c r="H40436" s="74"/>
    </row>
    <row r="40437">
      <c r="H40437" s="74"/>
    </row>
    <row r="40438">
      <c r="H40438" s="74"/>
    </row>
    <row r="40439">
      <c r="H40439" s="74"/>
    </row>
    <row r="40440">
      <c r="H40440" s="74"/>
    </row>
    <row r="40441">
      <c r="H40441" s="74"/>
    </row>
    <row r="40442">
      <c r="H40442" s="74"/>
    </row>
    <row r="40443">
      <c r="H40443" s="74"/>
    </row>
    <row r="40444">
      <c r="H40444" s="74"/>
    </row>
    <row r="40445">
      <c r="H40445" s="74"/>
    </row>
    <row r="40446">
      <c r="H40446" s="74"/>
    </row>
    <row r="40447">
      <c r="H40447" s="74"/>
    </row>
    <row r="40448">
      <c r="H40448" s="74"/>
    </row>
    <row r="40449">
      <c r="H40449" s="74"/>
    </row>
    <row r="40450">
      <c r="H40450" s="74"/>
    </row>
    <row r="40451">
      <c r="H40451" s="74"/>
    </row>
    <row r="40452">
      <c r="H40452" s="74"/>
    </row>
    <row r="40453">
      <c r="H40453" s="74"/>
    </row>
    <row r="40454">
      <c r="H40454" s="74"/>
    </row>
    <row r="40455">
      <c r="H40455" s="74"/>
    </row>
    <row r="40456">
      <c r="H40456" s="74"/>
    </row>
    <row r="40457">
      <c r="H40457" s="74"/>
    </row>
    <row r="40458">
      <c r="H40458" s="74"/>
    </row>
    <row r="40459">
      <c r="H40459" s="74"/>
    </row>
    <row r="40460">
      <c r="H40460" s="74"/>
    </row>
    <row r="40461">
      <c r="H40461" s="74"/>
    </row>
    <row r="40462">
      <c r="H40462" s="74"/>
    </row>
    <row r="40463">
      <c r="H40463" s="74"/>
    </row>
    <row r="40464">
      <c r="H40464" s="74"/>
    </row>
    <row r="40465">
      <c r="H40465" s="74"/>
    </row>
    <row r="40466">
      <c r="H40466" s="74"/>
    </row>
    <row r="40467">
      <c r="H40467" s="74"/>
    </row>
    <row r="40468">
      <c r="H40468" s="74"/>
    </row>
    <row r="40469">
      <c r="H40469" s="74"/>
    </row>
    <row r="40470">
      <c r="H40470" s="74"/>
    </row>
    <row r="40471">
      <c r="H40471" s="74"/>
    </row>
    <row r="40472">
      <c r="H40472" s="74"/>
    </row>
    <row r="40473">
      <c r="H40473" s="74"/>
    </row>
    <row r="40474">
      <c r="H40474" s="74"/>
    </row>
    <row r="40475">
      <c r="H40475" s="74"/>
    </row>
    <row r="40476">
      <c r="H40476" s="74"/>
    </row>
    <row r="40477">
      <c r="H40477" s="74"/>
    </row>
    <row r="40478">
      <c r="H40478" s="74"/>
    </row>
    <row r="40479">
      <c r="H40479" s="74"/>
    </row>
    <row r="40480">
      <c r="H40480" s="74"/>
    </row>
    <row r="40481">
      <c r="H40481" s="74"/>
    </row>
    <row r="40482">
      <c r="H40482" s="74"/>
    </row>
    <row r="40483">
      <c r="H40483" s="74"/>
    </row>
    <row r="40484">
      <c r="H40484" s="74"/>
    </row>
    <row r="40485">
      <c r="H40485" s="74"/>
    </row>
    <row r="40486">
      <c r="H40486" s="74"/>
    </row>
    <row r="40487">
      <c r="H40487" s="74"/>
    </row>
    <row r="40488">
      <c r="H40488" s="74"/>
    </row>
    <row r="40489">
      <c r="H40489" s="74"/>
    </row>
    <row r="40490">
      <c r="H40490" s="74"/>
    </row>
    <row r="40491">
      <c r="H40491" s="74"/>
    </row>
    <row r="40492">
      <c r="H40492" s="74"/>
    </row>
    <row r="40493">
      <c r="H40493" s="74"/>
    </row>
    <row r="40494">
      <c r="H40494" s="74"/>
    </row>
    <row r="40495">
      <c r="H40495" s="74"/>
    </row>
    <row r="40496">
      <c r="H40496" s="74"/>
    </row>
    <row r="40497">
      <c r="H40497" s="74"/>
    </row>
    <row r="40498">
      <c r="H40498" s="74"/>
    </row>
    <row r="40499">
      <c r="H40499" s="74"/>
    </row>
    <row r="40500">
      <c r="H40500" s="74"/>
    </row>
    <row r="40501">
      <c r="H40501" s="74"/>
    </row>
    <row r="40502">
      <c r="H40502" s="74"/>
    </row>
    <row r="40503">
      <c r="H40503" s="74"/>
    </row>
    <row r="40504">
      <c r="H40504" s="74"/>
    </row>
    <row r="40505">
      <c r="H40505" s="74"/>
    </row>
    <row r="40506">
      <c r="H40506" s="74"/>
    </row>
    <row r="40507">
      <c r="H40507" s="74"/>
    </row>
    <row r="40508">
      <c r="H40508" s="74"/>
    </row>
    <row r="40509">
      <c r="H40509" s="74"/>
    </row>
    <row r="40510">
      <c r="H40510" s="74"/>
    </row>
    <row r="40511">
      <c r="H40511" s="74"/>
    </row>
    <row r="40512">
      <c r="H40512" s="74"/>
    </row>
    <row r="40513">
      <c r="H40513" s="74"/>
    </row>
    <row r="40514">
      <c r="H40514" s="74"/>
    </row>
    <row r="40515">
      <c r="H40515" s="74"/>
    </row>
    <row r="40516">
      <c r="H40516" s="74"/>
    </row>
    <row r="40517">
      <c r="H40517" s="74"/>
    </row>
    <row r="40518">
      <c r="H40518" s="74"/>
    </row>
    <row r="40519">
      <c r="H40519" s="74"/>
    </row>
    <row r="40520">
      <c r="H40520" s="74"/>
    </row>
    <row r="40521">
      <c r="H40521" s="74"/>
    </row>
    <row r="40522">
      <c r="H40522" s="74"/>
    </row>
    <row r="40523">
      <c r="H40523" s="74"/>
    </row>
    <row r="40524">
      <c r="H40524" s="74"/>
    </row>
    <row r="40525">
      <c r="H40525" s="74"/>
    </row>
    <row r="40526">
      <c r="H40526" s="74"/>
    </row>
    <row r="40527">
      <c r="H40527" s="74"/>
    </row>
    <row r="40528">
      <c r="H40528" s="74"/>
    </row>
    <row r="40529">
      <c r="H40529" s="74"/>
    </row>
    <row r="40530">
      <c r="H40530" s="74"/>
    </row>
    <row r="40531">
      <c r="H40531" s="74"/>
    </row>
    <row r="40532">
      <c r="H40532" s="74"/>
    </row>
    <row r="40533">
      <c r="H40533" s="74"/>
    </row>
    <row r="40534">
      <c r="H40534" s="74"/>
    </row>
    <row r="40535">
      <c r="H40535" s="74"/>
    </row>
    <row r="40536">
      <c r="H40536" s="74"/>
    </row>
    <row r="40537">
      <c r="H40537" s="74"/>
    </row>
    <row r="40538">
      <c r="H40538" s="74"/>
    </row>
    <row r="40539">
      <c r="H40539" s="74"/>
    </row>
    <row r="40540">
      <c r="H40540" s="74"/>
    </row>
    <row r="40541">
      <c r="H40541" s="74"/>
    </row>
    <row r="40542">
      <c r="H40542" s="74"/>
    </row>
    <row r="40543">
      <c r="H40543" s="74"/>
    </row>
    <row r="40544">
      <c r="H40544" s="74"/>
    </row>
    <row r="40545">
      <c r="H40545" s="74"/>
    </row>
    <row r="40546">
      <c r="H40546" s="74"/>
    </row>
    <row r="40547">
      <c r="H40547" s="74"/>
    </row>
    <row r="40548">
      <c r="H40548" s="74"/>
    </row>
    <row r="40549">
      <c r="H40549" s="74"/>
    </row>
    <row r="40550">
      <c r="H40550" s="74"/>
    </row>
    <row r="40551">
      <c r="H40551" s="74"/>
    </row>
    <row r="40552">
      <c r="H40552" s="74"/>
    </row>
    <row r="40553">
      <c r="H40553" s="74"/>
    </row>
    <row r="40554">
      <c r="H40554" s="74"/>
    </row>
    <row r="40555">
      <c r="H40555" s="74"/>
    </row>
    <row r="40556">
      <c r="H40556" s="74"/>
    </row>
    <row r="40557">
      <c r="H40557" s="74"/>
    </row>
    <row r="40558">
      <c r="H40558" s="74"/>
    </row>
    <row r="40559">
      <c r="H40559" s="74"/>
    </row>
    <row r="40560">
      <c r="H40560" s="74"/>
    </row>
    <row r="40561">
      <c r="H40561" s="74"/>
    </row>
    <row r="40562">
      <c r="H40562" s="74"/>
    </row>
    <row r="40563">
      <c r="H40563" s="74"/>
    </row>
    <row r="40564">
      <c r="H40564" s="74"/>
    </row>
    <row r="40565">
      <c r="H40565" s="74"/>
    </row>
    <row r="40566">
      <c r="H40566" s="74"/>
    </row>
    <row r="40567">
      <c r="H40567" s="74"/>
    </row>
    <row r="40568">
      <c r="H40568" s="74"/>
    </row>
    <row r="40569">
      <c r="H40569" s="74"/>
    </row>
    <row r="40570">
      <c r="H40570" s="74"/>
    </row>
    <row r="40571">
      <c r="H40571" s="74"/>
    </row>
    <row r="40572">
      <c r="H40572" s="74"/>
    </row>
    <row r="40573">
      <c r="H40573" s="74"/>
    </row>
    <row r="40574">
      <c r="H40574" s="74"/>
    </row>
    <row r="40575">
      <c r="H40575" s="74"/>
    </row>
    <row r="40576">
      <c r="H40576" s="74"/>
    </row>
    <row r="40577">
      <c r="H40577" s="74"/>
    </row>
    <row r="40578">
      <c r="H40578" s="74"/>
    </row>
    <row r="40579">
      <c r="H40579" s="74"/>
    </row>
    <row r="40580">
      <c r="H40580" s="74"/>
    </row>
    <row r="40581">
      <c r="H40581" s="74"/>
    </row>
    <row r="40582">
      <c r="H40582" s="74"/>
    </row>
    <row r="40583">
      <c r="H40583" s="74"/>
    </row>
    <row r="40584">
      <c r="H40584" s="74"/>
    </row>
    <row r="40585">
      <c r="H40585" s="74"/>
    </row>
    <row r="40586">
      <c r="H40586" s="74"/>
    </row>
    <row r="40587">
      <c r="H40587" s="74"/>
    </row>
    <row r="40588">
      <c r="H40588" s="74"/>
    </row>
    <row r="40589">
      <c r="H40589" s="74"/>
    </row>
    <row r="40590">
      <c r="H40590" s="74"/>
    </row>
    <row r="40591">
      <c r="H40591" s="74"/>
    </row>
    <row r="40592">
      <c r="H40592" s="74"/>
    </row>
    <row r="40593">
      <c r="H40593" s="74"/>
    </row>
    <row r="40594">
      <c r="H40594" s="74"/>
    </row>
    <row r="40595">
      <c r="H40595" s="74"/>
    </row>
    <row r="40596">
      <c r="H40596" s="74"/>
    </row>
    <row r="40597">
      <c r="H40597" s="74"/>
    </row>
    <row r="40598">
      <c r="H40598" s="74"/>
    </row>
    <row r="40599">
      <c r="H40599" s="74"/>
    </row>
    <row r="40600">
      <c r="H40600" s="74"/>
    </row>
    <row r="40601">
      <c r="H40601" s="74"/>
    </row>
    <row r="40602">
      <c r="H40602" s="74"/>
    </row>
    <row r="40603">
      <c r="H40603" s="74"/>
    </row>
    <row r="40604">
      <c r="H40604" s="74"/>
    </row>
    <row r="40605">
      <c r="H40605" s="74"/>
    </row>
    <row r="40606">
      <c r="H40606" s="74"/>
    </row>
    <row r="40607">
      <c r="H40607" s="74"/>
    </row>
    <row r="40608">
      <c r="H40608" s="74"/>
    </row>
    <row r="40609">
      <c r="H40609" s="74"/>
    </row>
    <row r="40610">
      <c r="H40610" s="74"/>
    </row>
    <row r="40611">
      <c r="H40611" s="74"/>
    </row>
    <row r="40612">
      <c r="H40612" s="74"/>
    </row>
    <row r="40613">
      <c r="H40613" s="74"/>
    </row>
    <row r="40614">
      <c r="H40614" s="74"/>
    </row>
    <row r="40615">
      <c r="H40615" s="74"/>
    </row>
    <row r="40616">
      <c r="H40616" s="74"/>
    </row>
    <row r="40617">
      <c r="H40617" s="74"/>
    </row>
    <row r="40618">
      <c r="H40618" s="74"/>
    </row>
    <row r="40619">
      <c r="H40619" s="74"/>
    </row>
    <row r="40620">
      <c r="H40620" s="74"/>
    </row>
    <row r="40621">
      <c r="H40621" s="74"/>
    </row>
    <row r="40622">
      <c r="H40622" s="74"/>
    </row>
    <row r="40623">
      <c r="H40623" s="74"/>
    </row>
    <row r="40624">
      <c r="H40624" s="74"/>
    </row>
    <row r="40625">
      <c r="H40625" s="74"/>
    </row>
    <row r="40626">
      <c r="H40626" s="74"/>
    </row>
    <row r="40627">
      <c r="H40627" s="74"/>
    </row>
    <row r="40628">
      <c r="H40628" s="74"/>
    </row>
    <row r="40629">
      <c r="H40629" s="74"/>
    </row>
    <row r="40630">
      <c r="H40630" s="74"/>
    </row>
    <row r="40631">
      <c r="H40631" s="74"/>
    </row>
    <row r="40632">
      <c r="H40632" s="74"/>
    </row>
    <row r="40633">
      <c r="H40633" s="74"/>
    </row>
    <row r="40634">
      <c r="H40634" s="74"/>
    </row>
    <row r="40635">
      <c r="H40635" s="74"/>
    </row>
    <row r="40636">
      <c r="H40636" s="74"/>
    </row>
    <row r="40637">
      <c r="H40637" s="74"/>
    </row>
    <row r="40638">
      <c r="H40638" s="74"/>
    </row>
    <row r="40639">
      <c r="H40639" s="74"/>
    </row>
    <row r="40640">
      <c r="H40640" s="74"/>
    </row>
    <row r="40641">
      <c r="H40641" s="74"/>
    </row>
    <row r="40642">
      <c r="H40642" s="74"/>
    </row>
    <row r="40643">
      <c r="H40643" s="74"/>
    </row>
    <row r="40644">
      <c r="H40644" s="74"/>
    </row>
    <row r="40645">
      <c r="H40645" s="74"/>
    </row>
    <row r="40646">
      <c r="H40646" s="74"/>
    </row>
    <row r="40647">
      <c r="H40647" s="74"/>
    </row>
    <row r="40648">
      <c r="H40648" s="74"/>
    </row>
    <row r="40649">
      <c r="H40649" s="74"/>
    </row>
    <row r="40650">
      <c r="H40650" s="74"/>
    </row>
    <row r="40651">
      <c r="H40651" s="74"/>
    </row>
    <row r="40652">
      <c r="H40652" s="74"/>
    </row>
    <row r="40653">
      <c r="H40653" s="74"/>
    </row>
    <row r="40654">
      <c r="H40654" s="74"/>
    </row>
    <row r="40655">
      <c r="H40655" s="74"/>
    </row>
    <row r="40656">
      <c r="H40656" s="74"/>
    </row>
    <row r="40657">
      <c r="H40657" s="74"/>
    </row>
    <row r="40658">
      <c r="H40658" s="74"/>
    </row>
    <row r="40659">
      <c r="H40659" s="74"/>
    </row>
    <row r="40660">
      <c r="H40660" s="74"/>
    </row>
    <row r="40661">
      <c r="H40661" s="74"/>
    </row>
    <row r="40662">
      <c r="H40662" s="74"/>
    </row>
    <row r="40663">
      <c r="H40663" s="74"/>
    </row>
    <row r="40664">
      <c r="H40664" s="74"/>
    </row>
    <row r="40665">
      <c r="H40665" s="74"/>
    </row>
    <row r="40666">
      <c r="H40666" s="74"/>
    </row>
    <row r="40667">
      <c r="H40667" s="74"/>
    </row>
    <row r="40668">
      <c r="H40668" s="74"/>
    </row>
    <row r="40669">
      <c r="H40669" s="74"/>
    </row>
    <row r="40670">
      <c r="H40670" s="74"/>
    </row>
    <row r="40671">
      <c r="H40671" s="74"/>
    </row>
    <row r="40672">
      <c r="H40672" s="74"/>
    </row>
    <row r="40673">
      <c r="H40673" s="74"/>
    </row>
    <row r="40674">
      <c r="H40674" s="74"/>
    </row>
    <row r="40675">
      <c r="H40675" s="74"/>
    </row>
    <row r="40676">
      <c r="H40676" s="74"/>
    </row>
    <row r="40677">
      <c r="H40677" s="74"/>
    </row>
    <row r="40678">
      <c r="H40678" s="74"/>
    </row>
    <row r="40679">
      <c r="H40679" s="74"/>
    </row>
    <row r="40680">
      <c r="H40680" s="74"/>
    </row>
    <row r="40681">
      <c r="H40681" s="74"/>
    </row>
    <row r="40682">
      <c r="H40682" s="74"/>
    </row>
    <row r="40683">
      <c r="H40683" s="74"/>
    </row>
    <row r="40684">
      <c r="H40684" s="74"/>
    </row>
    <row r="40685">
      <c r="H40685" s="74"/>
    </row>
    <row r="40686">
      <c r="H40686" s="74"/>
    </row>
    <row r="40687">
      <c r="H40687" s="74"/>
    </row>
    <row r="40688">
      <c r="H40688" s="74"/>
    </row>
    <row r="40689">
      <c r="H40689" s="74"/>
    </row>
    <row r="40690">
      <c r="H40690" s="74"/>
    </row>
    <row r="40691">
      <c r="H40691" s="74"/>
    </row>
    <row r="40692">
      <c r="H40692" s="74"/>
    </row>
    <row r="40693">
      <c r="H40693" s="74"/>
    </row>
    <row r="40694">
      <c r="H40694" s="74"/>
    </row>
    <row r="40695">
      <c r="H40695" s="74"/>
    </row>
    <row r="40696">
      <c r="H40696" s="74"/>
    </row>
    <row r="40697">
      <c r="H40697" s="74"/>
    </row>
    <row r="40698">
      <c r="H40698" s="74"/>
    </row>
    <row r="40699">
      <c r="H40699" s="74"/>
    </row>
    <row r="40700">
      <c r="H40700" s="74"/>
    </row>
    <row r="40701">
      <c r="H40701" s="74"/>
    </row>
    <row r="40702">
      <c r="H40702" s="74"/>
    </row>
    <row r="40703">
      <c r="H40703" s="74"/>
    </row>
    <row r="40704">
      <c r="H40704" s="74"/>
    </row>
    <row r="40705">
      <c r="H40705" s="74"/>
    </row>
    <row r="40706">
      <c r="H40706" s="74"/>
    </row>
    <row r="40707">
      <c r="H40707" s="74"/>
    </row>
    <row r="40708">
      <c r="H40708" s="74"/>
    </row>
    <row r="40709">
      <c r="H40709" s="74"/>
    </row>
    <row r="40710">
      <c r="H40710" s="74"/>
    </row>
    <row r="40711">
      <c r="H40711" s="74"/>
    </row>
    <row r="40712">
      <c r="H40712" s="74"/>
    </row>
    <row r="40713">
      <c r="H40713" s="74"/>
    </row>
    <row r="40714">
      <c r="H40714" s="74"/>
    </row>
    <row r="40715">
      <c r="H40715" s="74"/>
    </row>
    <row r="40716">
      <c r="H40716" s="74"/>
    </row>
    <row r="40717">
      <c r="H40717" s="74"/>
    </row>
    <row r="40718">
      <c r="H40718" s="74"/>
    </row>
    <row r="40719">
      <c r="H40719" s="74"/>
    </row>
    <row r="40720">
      <c r="H40720" s="74"/>
    </row>
    <row r="40721">
      <c r="H40721" s="74"/>
    </row>
    <row r="40722">
      <c r="H40722" s="74"/>
    </row>
    <row r="40723">
      <c r="H40723" s="74"/>
    </row>
    <row r="40724">
      <c r="H40724" s="74"/>
    </row>
    <row r="40725">
      <c r="H40725" s="74"/>
    </row>
    <row r="40726">
      <c r="H40726" s="74"/>
    </row>
    <row r="40727">
      <c r="H40727" s="74"/>
    </row>
    <row r="40728">
      <c r="H40728" s="74"/>
    </row>
    <row r="40729">
      <c r="H40729" s="74"/>
    </row>
    <row r="40730">
      <c r="H40730" s="74"/>
    </row>
    <row r="40731">
      <c r="H40731" s="74"/>
    </row>
    <row r="40732">
      <c r="H40732" s="74"/>
    </row>
    <row r="40733">
      <c r="H40733" s="74"/>
    </row>
    <row r="40734">
      <c r="H40734" s="74"/>
    </row>
    <row r="40735">
      <c r="H40735" s="74"/>
    </row>
    <row r="40736">
      <c r="H40736" s="74"/>
    </row>
    <row r="40737">
      <c r="H40737" s="74"/>
    </row>
    <row r="40738">
      <c r="H40738" s="74"/>
    </row>
    <row r="40739">
      <c r="H40739" s="74"/>
    </row>
    <row r="40740">
      <c r="H40740" s="74"/>
    </row>
    <row r="40741">
      <c r="H40741" s="74"/>
    </row>
    <row r="40742">
      <c r="H40742" s="74"/>
    </row>
    <row r="40743">
      <c r="H40743" s="74"/>
    </row>
    <row r="40744">
      <c r="H40744" s="74"/>
    </row>
    <row r="40745">
      <c r="H40745" s="74"/>
    </row>
    <row r="40746">
      <c r="H40746" s="74"/>
    </row>
    <row r="40747">
      <c r="H40747" s="74"/>
    </row>
    <row r="40748">
      <c r="H40748" s="74"/>
    </row>
    <row r="40749">
      <c r="H40749" s="74"/>
    </row>
    <row r="40750">
      <c r="H40750" s="74"/>
    </row>
    <row r="40751">
      <c r="H40751" s="74"/>
    </row>
    <row r="40752">
      <c r="H40752" s="74"/>
    </row>
    <row r="40753">
      <c r="H40753" s="74"/>
    </row>
    <row r="40754">
      <c r="H40754" s="74"/>
    </row>
    <row r="40755">
      <c r="H40755" s="74"/>
    </row>
    <row r="40756">
      <c r="H40756" s="74"/>
    </row>
    <row r="40757">
      <c r="H40757" s="74"/>
    </row>
    <row r="40758">
      <c r="H40758" s="74"/>
    </row>
    <row r="40759">
      <c r="H40759" s="74"/>
    </row>
    <row r="40760">
      <c r="H40760" s="74"/>
    </row>
    <row r="40761">
      <c r="H40761" s="74"/>
    </row>
    <row r="40762">
      <c r="H40762" s="74"/>
    </row>
    <row r="40763">
      <c r="H40763" s="74"/>
    </row>
    <row r="40764">
      <c r="H40764" s="74"/>
    </row>
    <row r="40765">
      <c r="H40765" s="74"/>
    </row>
    <row r="40766">
      <c r="H40766" s="74"/>
    </row>
    <row r="40767">
      <c r="H40767" s="74"/>
    </row>
    <row r="40768">
      <c r="H40768" s="74"/>
    </row>
    <row r="40769">
      <c r="H40769" s="74"/>
    </row>
    <row r="40770">
      <c r="H40770" s="74"/>
    </row>
    <row r="40771">
      <c r="H40771" s="74"/>
    </row>
    <row r="40772">
      <c r="H40772" s="74"/>
    </row>
    <row r="40773">
      <c r="H40773" s="74"/>
    </row>
    <row r="40774">
      <c r="H40774" s="74"/>
    </row>
    <row r="40775">
      <c r="H40775" s="74"/>
    </row>
    <row r="40776">
      <c r="H40776" s="74"/>
    </row>
    <row r="40777">
      <c r="H40777" s="74"/>
    </row>
    <row r="40778">
      <c r="H40778" s="74"/>
    </row>
    <row r="40779">
      <c r="H40779" s="74"/>
    </row>
    <row r="40780">
      <c r="H40780" s="74"/>
    </row>
    <row r="40781">
      <c r="H40781" s="74"/>
    </row>
    <row r="40782">
      <c r="H40782" s="74"/>
    </row>
    <row r="40783">
      <c r="H40783" s="74"/>
    </row>
    <row r="40784">
      <c r="H40784" s="74"/>
    </row>
    <row r="40785">
      <c r="H40785" s="74"/>
    </row>
    <row r="40786">
      <c r="H40786" s="74"/>
    </row>
    <row r="40787">
      <c r="H40787" s="74"/>
    </row>
    <row r="40788">
      <c r="H40788" s="74"/>
    </row>
    <row r="40789">
      <c r="H40789" s="74"/>
    </row>
    <row r="40790">
      <c r="H40790" s="74"/>
    </row>
    <row r="40791">
      <c r="H40791" s="74"/>
    </row>
    <row r="40792">
      <c r="H40792" s="74"/>
    </row>
    <row r="40793">
      <c r="H40793" s="74"/>
    </row>
    <row r="40794">
      <c r="H40794" s="74"/>
    </row>
    <row r="40795">
      <c r="H40795" s="74"/>
    </row>
    <row r="40796">
      <c r="H40796" s="74"/>
    </row>
    <row r="40797">
      <c r="H40797" s="74"/>
    </row>
    <row r="40798">
      <c r="H40798" s="74"/>
    </row>
    <row r="40799">
      <c r="H40799" s="74"/>
    </row>
    <row r="40800">
      <c r="H40800" s="74"/>
    </row>
    <row r="40801">
      <c r="H40801" s="74"/>
    </row>
    <row r="40802">
      <c r="H40802" s="74"/>
    </row>
    <row r="40803">
      <c r="H40803" s="74"/>
    </row>
    <row r="40804">
      <c r="H40804" s="74"/>
    </row>
    <row r="40805">
      <c r="H40805" s="74"/>
    </row>
    <row r="40806">
      <c r="H40806" s="74"/>
    </row>
    <row r="40807">
      <c r="H40807" s="74"/>
    </row>
    <row r="40808">
      <c r="H40808" s="74"/>
    </row>
    <row r="40809">
      <c r="H40809" s="74"/>
    </row>
    <row r="40810">
      <c r="H40810" s="74"/>
    </row>
    <row r="40811">
      <c r="H40811" s="74"/>
    </row>
    <row r="40812">
      <c r="H40812" s="74"/>
    </row>
    <row r="40813">
      <c r="H40813" s="74"/>
    </row>
    <row r="40814">
      <c r="H40814" s="74"/>
    </row>
    <row r="40815">
      <c r="H40815" s="74"/>
    </row>
    <row r="40816">
      <c r="H40816" s="74"/>
    </row>
    <row r="40817">
      <c r="H40817" s="74"/>
    </row>
    <row r="40818">
      <c r="H40818" s="74"/>
    </row>
    <row r="40819">
      <c r="H40819" s="74"/>
    </row>
    <row r="40820">
      <c r="H40820" s="74"/>
    </row>
    <row r="40821">
      <c r="H40821" s="74"/>
    </row>
    <row r="40822">
      <c r="H40822" s="74"/>
    </row>
    <row r="40823">
      <c r="H40823" s="74"/>
    </row>
    <row r="40824">
      <c r="H40824" s="74"/>
    </row>
    <row r="40825">
      <c r="H40825" s="74"/>
    </row>
    <row r="40826">
      <c r="H40826" s="74"/>
    </row>
    <row r="40827">
      <c r="H40827" s="74"/>
    </row>
    <row r="40828">
      <c r="H40828" s="74"/>
    </row>
    <row r="40829">
      <c r="H40829" s="74"/>
    </row>
    <row r="40830">
      <c r="H40830" s="74"/>
    </row>
    <row r="40831">
      <c r="H40831" s="74"/>
    </row>
    <row r="40832">
      <c r="H40832" s="74"/>
    </row>
    <row r="40833">
      <c r="H40833" s="74"/>
    </row>
    <row r="40834">
      <c r="H40834" s="74"/>
    </row>
    <row r="40835">
      <c r="H40835" s="74"/>
    </row>
    <row r="40836">
      <c r="H40836" s="74"/>
    </row>
    <row r="40837">
      <c r="H40837" s="74"/>
    </row>
    <row r="40838">
      <c r="H40838" s="74"/>
    </row>
    <row r="40839">
      <c r="H40839" s="74"/>
    </row>
    <row r="40840">
      <c r="H40840" s="74"/>
    </row>
    <row r="40841">
      <c r="H40841" s="74"/>
    </row>
    <row r="40842">
      <c r="H40842" s="74"/>
    </row>
    <row r="40843">
      <c r="H40843" s="74"/>
    </row>
    <row r="40844">
      <c r="H40844" s="74"/>
    </row>
    <row r="40845">
      <c r="H40845" s="74"/>
    </row>
    <row r="40846">
      <c r="H40846" s="74"/>
    </row>
    <row r="40847">
      <c r="H40847" s="74"/>
    </row>
    <row r="40848">
      <c r="H40848" s="74"/>
    </row>
    <row r="40849">
      <c r="H40849" s="74"/>
    </row>
    <row r="40850">
      <c r="H40850" s="74"/>
    </row>
    <row r="40851">
      <c r="H40851" s="74"/>
    </row>
    <row r="40852">
      <c r="H40852" s="74"/>
    </row>
    <row r="40853">
      <c r="H40853" s="74"/>
    </row>
    <row r="40854">
      <c r="H40854" s="74"/>
    </row>
    <row r="40855">
      <c r="H40855" s="74"/>
    </row>
    <row r="40856">
      <c r="H40856" s="74"/>
    </row>
    <row r="40857">
      <c r="H40857" s="74"/>
    </row>
    <row r="40858">
      <c r="H40858" s="74"/>
    </row>
    <row r="40859">
      <c r="H40859" s="74"/>
    </row>
    <row r="40860">
      <c r="H40860" s="74"/>
    </row>
    <row r="40861">
      <c r="H40861" s="74"/>
    </row>
    <row r="40862">
      <c r="H40862" s="74"/>
    </row>
    <row r="40863">
      <c r="H40863" s="74"/>
    </row>
    <row r="40864">
      <c r="H40864" s="74"/>
    </row>
    <row r="40865">
      <c r="H40865" s="74"/>
    </row>
    <row r="40866">
      <c r="H40866" s="74"/>
    </row>
    <row r="40867">
      <c r="H40867" s="74"/>
    </row>
    <row r="40868">
      <c r="H40868" s="74"/>
    </row>
    <row r="40869">
      <c r="H40869" s="74"/>
    </row>
    <row r="40870">
      <c r="H40870" s="74"/>
    </row>
    <row r="40871">
      <c r="H40871" s="74"/>
    </row>
    <row r="40872">
      <c r="H40872" s="74"/>
    </row>
    <row r="40873">
      <c r="H40873" s="74"/>
    </row>
    <row r="40874">
      <c r="H40874" s="74"/>
    </row>
    <row r="40875">
      <c r="H40875" s="74"/>
    </row>
    <row r="40876">
      <c r="H40876" s="74"/>
    </row>
    <row r="40877">
      <c r="H40877" s="74"/>
    </row>
    <row r="40878">
      <c r="H40878" s="74"/>
    </row>
    <row r="40879">
      <c r="H40879" s="74"/>
    </row>
    <row r="40880">
      <c r="H40880" s="74"/>
    </row>
    <row r="40881">
      <c r="H40881" s="74"/>
    </row>
    <row r="40882">
      <c r="H40882" s="74"/>
    </row>
    <row r="40883">
      <c r="H40883" s="74"/>
    </row>
    <row r="40884">
      <c r="H40884" s="74"/>
    </row>
    <row r="40885">
      <c r="H40885" s="74"/>
    </row>
    <row r="40886">
      <c r="H40886" s="74"/>
    </row>
    <row r="40887">
      <c r="H40887" s="74"/>
    </row>
    <row r="40888">
      <c r="H40888" s="74"/>
    </row>
    <row r="40889">
      <c r="H40889" s="74"/>
    </row>
    <row r="40890">
      <c r="H40890" s="74"/>
    </row>
    <row r="40891">
      <c r="H40891" s="74"/>
    </row>
    <row r="40892">
      <c r="H40892" s="74"/>
    </row>
    <row r="40893">
      <c r="H40893" s="74"/>
    </row>
    <row r="40894">
      <c r="H40894" s="74"/>
    </row>
    <row r="40895">
      <c r="H40895" s="74"/>
    </row>
    <row r="40896">
      <c r="H40896" s="74"/>
    </row>
    <row r="40897">
      <c r="H40897" s="74"/>
    </row>
    <row r="40898">
      <c r="H40898" s="74"/>
    </row>
    <row r="40899">
      <c r="H40899" s="74"/>
    </row>
    <row r="40900">
      <c r="H40900" s="74"/>
    </row>
    <row r="40901">
      <c r="H40901" s="74"/>
    </row>
    <row r="40902">
      <c r="H40902" s="74"/>
    </row>
    <row r="40903">
      <c r="H40903" s="74"/>
    </row>
    <row r="40904">
      <c r="H40904" s="74"/>
    </row>
    <row r="40905">
      <c r="H40905" s="74"/>
    </row>
    <row r="40906">
      <c r="H40906" s="74"/>
    </row>
    <row r="40907">
      <c r="H40907" s="74"/>
    </row>
    <row r="40908">
      <c r="H40908" s="74"/>
    </row>
    <row r="40909">
      <c r="H40909" s="74"/>
    </row>
    <row r="40910">
      <c r="H40910" s="74"/>
    </row>
    <row r="40911">
      <c r="H40911" s="74"/>
    </row>
    <row r="40912">
      <c r="H40912" s="74"/>
    </row>
    <row r="40913">
      <c r="H40913" s="74"/>
    </row>
    <row r="40914">
      <c r="H40914" s="74"/>
    </row>
    <row r="40915">
      <c r="H40915" s="74"/>
    </row>
    <row r="40916">
      <c r="H40916" s="74"/>
    </row>
    <row r="40917">
      <c r="H40917" s="74"/>
    </row>
    <row r="40918">
      <c r="H40918" s="74"/>
    </row>
    <row r="40919">
      <c r="H40919" s="74"/>
    </row>
    <row r="40920">
      <c r="H40920" s="74"/>
    </row>
    <row r="40921">
      <c r="H40921" s="74"/>
    </row>
    <row r="40922">
      <c r="H40922" s="74"/>
    </row>
    <row r="40923">
      <c r="H40923" s="74"/>
    </row>
    <row r="40924">
      <c r="H40924" s="74"/>
    </row>
    <row r="40925">
      <c r="H40925" s="74"/>
    </row>
    <row r="40926">
      <c r="H40926" s="74"/>
    </row>
    <row r="40927">
      <c r="H40927" s="74"/>
    </row>
    <row r="40928">
      <c r="H40928" s="74"/>
    </row>
    <row r="40929">
      <c r="H40929" s="74"/>
    </row>
    <row r="40930">
      <c r="H40930" s="74"/>
    </row>
    <row r="40931">
      <c r="H40931" s="74"/>
    </row>
    <row r="40932">
      <c r="H40932" s="74"/>
    </row>
    <row r="40933">
      <c r="H40933" s="74"/>
    </row>
    <row r="40934">
      <c r="H40934" s="74"/>
    </row>
    <row r="40935">
      <c r="H40935" s="74"/>
    </row>
    <row r="40936">
      <c r="H40936" s="74"/>
    </row>
    <row r="40937">
      <c r="H40937" s="74"/>
    </row>
    <row r="40938">
      <c r="H40938" s="74"/>
    </row>
    <row r="40939">
      <c r="H40939" s="74"/>
    </row>
    <row r="40940">
      <c r="H40940" s="74"/>
    </row>
    <row r="40941">
      <c r="H40941" s="74"/>
    </row>
    <row r="40942">
      <c r="H40942" s="74"/>
    </row>
    <row r="40943">
      <c r="H40943" s="74"/>
    </row>
    <row r="40944">
      <c r="H40944" s="74"/>
    </row>
    <row r="40945">
      <c r="H40945" s="74"/>
    </row>
    <row r="40946">
      <c r="H40946" s="74"/>
    </row>
    <row r="40947">
      <c r="H40947" s="74"/>
    </row>
    <row r="40948">
      <c r="H40948" s="74"/>
    </row>
    <row r="40949">
      <c r="H40949" s="74"/>
    </row>
    <row r="40950">
      <c r="H40950" s="74"/>
    </row>
    <row r="40951">
      <c r="H40951" s="74"/>
    </row>
    <row r="40952">
      <c r="H40952" s="74"/>
    </row>
    <row r="40953">
      <c r="H40953" s="74"/>
    </row>
    <row r="40954">
      <c r="H40954" s="74"/>
    </row>
    <row r="40955">
      <c r="H40955" s="74"/>
    </row>
    <row r="40956">
      <c r="H40956" s="74"/>
    </row>
    <row r="40957">
      <c r="H40957" s="74"/>
    </row>
    <row r="40958">
      <c r="H40958" s="74"/>
    </row>
    <row r="40959">
      <c r="H40959" s="74"/>
    </row>
    <row r="40960">
      <c r="H40960" s="74"/>
    </row>
    <row r="40961">
      <c r="H40961" s="74"/>
    </row>
    <row r="40962">
      <c r="H40962" s="74"/>
    </row>
    <row r="40963">
      <c r="H40963" s="74"/>
    </row>
    <row r="40964">
      <c r="H40964" s="74"/>
    </row>
    <row r="40965">
      <c r="H40965" s="74"/>
    </row>
    <row r="40966">
      <c r="H40966" s="74"/>
    </row>
    <row r="40967">
      <c r="H40967" s="74"/>
    </row>
    <row r="40968">
      <c r="H40968" s="74"/>
    </row>
    <row r="40969">
      <c r="H40969" s="74"/>
    </row>
    <row r="40970">
      <c r="H40970" s="74"/>
    </row>
    <row r="40971">
      <c r="H40971" s="74"/>
    </row>
    <row r="40972">
      <c r="H40972" s="74"/>
    </row>
    <row r="40973">
      <c r="H40973" s="74"/>
    </row>
    <row r="40974">
      <c r="H40974" s="74"/>
    </row>
    <row r="40975">
      <c r="H40975" s="74"/>
    </row>
    <row r="40976">
      <c r="H40976" s="74"/>
    </row>
    <row r="40977">
      <c r="H40977" s="74"/>
    </row>
    <row r="40978">
      <c r="H40978" s="74"/>
    </row>
    <row r="40979">
      <c r="H40979" s="74"/>
    </row>
    <row r="40980">
      <c r="H40980" s="74"/>
    </row>
    <row r="40981">
      <c r="H40981" s="74"/>
    </row>
    <row r="40982">
      <c r="H40982" s="74"/>
    </row>
    <row r="40983">
      <c r="H40983" s="74"/>
    </row>
    <row r="40984">
      <c r="H40984" s="74"/>
    </row>
    <row r="40985">
      <c r="H40985" s="74"/>
    </row>
    <row r="40986">
      <c r="H40986" s="74"/>
    </row>
    <row r="40987">
      <c r="H40987" s="74"/>
    </row>
    <row r="40988">
      <c r="H40988" s="74"/>
    </row>
    <row r="40989">
      <c r="H40989" s="74"/>
    </row>
    <row r="40990">
      <c r="H40990" s="74"/>
    </row>
    <row r="40991">
      <c r="H40991" s="74"/>
    </row>
    <row r="40992">
      <c r="H40992" s="74"/>
    </row>
    <row r="40993">
      <c r="H40993" s="74"/>
    </row>
    <row r="40994">
      <c r="H40994" s="74"/>
    </row>
    <row r="40995">
      <c r="H40995" s="74"/>
    </row>
    <row r="40996">
      <c r="H40996" s="74"/>
    </row>
    <row r="40997">
      <c r="H40997" s="74"/>
    </row>
    <row r="40998">
      <c r="H40998" s="74"/>
    </row>
    <row r="40999">
      <c r="H40999" s="74"/>
    </row>
    <row r="41000">
      <c r="H41000" s="74"/>
    </row>
    <row r="41001">
      <c r="H41001" s="74"/>
    </row>
    <row r="41002">
      <c r="H41002" s="74"/>
    </row>
    <row r="41003">
      <c r="H41003" s="74"/>
    </row>
    <row r="41004">
      <c r="H41004" s="74"/>
    </row>
    <row r="41005">
      <c r="H41005" s="74"/>
    </row>
    <row r="41006">
      <c r="H41006" s="74"/>
    </row>
    <row r="41007">
      <c r="H41007" s="74"/>
    </row>
    <row r="41008">
      <c r="H41008" s="74"/>
    </row>
    <row r="41009">
      <c r="H41009" s="74"/>
    </row>
    <row r="41010">
      <c r="H41010" s="74"/>
    </row>
    <row r="41011">
      <c r="H41011" s="74"/>
    </row>
    <row r="41012">
      <c r="H41012" s="74"/>
    </row>
    <row r="41013">
      <c r="H41013" s="74"/>
    </row>
    <row r="41014">
      <c r="H41014" s="74"/>
    </row>
    <row r="41015">
      <c r="H41015" s="74"/>
    </row>
    <row r="41016">
      <c r="H41016" s="74"/>
    </row>
    <row r="41017">
      <c r="H41017" s="74"/>
    </row>
    <row r="41018">
      <c r="H41018" s="74"/>
    </row>
    <row r="41019">
      <c r="H41019" s="74"/>
    </row>
    <row r="41020">
      <c r="H41020" s="74"/>
    </row>
    <row r="41021">
      <c r="H41021" s="74"/>
    </row>
    <row r="41022">
      <c r="H41022" s="74"/>
    </row>
    <row r="41023">
      <c r="H41023" s="74"/>
    </row>
    <row r="41024">
      <c r="H41024" s="74"/>
    </row>
    <row r="41025">
      <c r="H41025" s="74"/>
    </row>
    <row r="41026">
      <c r="H41026" s="74"/>
    </row>
    <row r="41027">
      <c r="H41027" s="74"/>
    </row>
    <row r="41028">
      <c r="H41028" s="74"/>
    </row>
    <row r="41029">
      <c r="H41029" s="74"/>
    </row>
    <row r="41030">
      <c r="H41030" s="74"/>
    </row>
    <row r="41031">
      <c r="H41031" s="74"/>
    </row>
    <row r="41032">
      <c r="H41032" s="74"/>
    </row>
    <row r="41033">
      <c r="H41033" s="74"/>
    </row>
    <row r="41034">
      <c r="H41034" s="74"/>
    </row>
    <row r="41035">
      <c r="H41035" s="74"/>
    </row>
    <row r="41036">
      <c r="H41036" s="74"/>
    </row>
    <row r="41037">
      <c r="H41037" s="74"/>
    </row>
    <row r="41038">
      <c r="H41038" s="74"/>
    </row>
    <row r="41039">
      <c r="H41039" s="74"/>
    </row>
    <row r="41040">
      <c r="H41040" s="74"/>
    </row>
    <row r="41041">
      <c r="H41041" s="74"/>
    </row>
    <row r="41042">
      <c r="H41042" s="74"/>
    </row>
    <row r="41043">
      <c r="H41043" s="74"/>
    </row>
    <row r="41044">
      <c r="H41044" s="74"/>
    </row>
    <row r="41045">
      <c r="H41045" s="74"/>
    </row>
    <row r="41046">
      <c r="H41046" s="74"/>
    </row>
    <row r="41047">
      <c r="H41047" s="74"/>
    </row>
    <row r="41048">
      <c r="H41048" s="74"/>
    </row>
    <row r="41049">
      <c r="H41049" s="74"/>
    </row>
    <row r="41050">
      <c r="H41050" s="74"/>
    </row>
    <row r="41051">
      <c r="H41051" s="74"/>
    </row>
    <row r="41052">
      <c r="H41052" s="74"/>
    </row>
    <row r="41053">
      <c r="H41053" s="74"/>
    </row>
    <row r="41054">
      <c r="H41054" s="74"/>
    </row>
    <row r="41055">
      <c r="H41055" s="74"/>
    </row>
    <row r="41056">
      <c r="H41056" s="74"/>
    </row>
    <row r="41057">
      <c r="H41057" s="74"/>
    </row>
    <row r="41058">
      <c r="H41058" s="74"/>
    </row>
    <row r="41059">
      <c r="H41059" s="74"/>
    </row>
    <row r="41060">
      <c r="H41060" s="74"/>
    </row>
    <row r="41061">
      <c r="H41061" s="74"/>
    </row>
    <row r="41062">
      <c r="H41062" s="74"/>
    </row>
    <row r="41063">
      <c r="H41063" s="74"/>
    </row>
    <row r="41064">
      <c r="H41064" s="74"/>
    </row>
    <row r="41065">
      <c r="H41065" s="74"/>
    </row>
    <row r="41066">
      <c r="H41066" s="74"/>
    </row>
    <row r="41067">
      <c r="H41067" s="74"/>
    </row>
    <row r="41068">
      <c r="H41068" s="74"/>
    </row>
    <row r="41069">
      <c r="H41069" s="74"/>
    </row>
    <row r="41070">
      <c r="H41070" s="74"/>
    </row>
    <row r="41071">
      <c r="H41071" s="74"/>
    </row>
    <row r="41072">
      <c r="H41072" s="74"/>
    </row>
    <row r="41073">
      <c r="H41073" s="74"/>
    </row>
    <row r="41074">
      <c r="H41074" s="74"/>
    </row>
    <row r="41075">
      <c r="H41075" s="74"/>
    </row>
    <row r="41076">
      <c r="H41076" s="74"/>
    </row>
    <row r="41077">
      <c r="H41077" s="74"/>
    </row>
    <row r="41078">
      <c r="H41078" s="74"/>
    </row>
    <row r="41079">
      <c r="H41079" s="74"/>
    </row>
    <row r="41080">
      <c r="H41080" s="74"/>
    </row>
    <row r="41081">
      <c r="H41081" s="74"/>
    </row>
    <row r="41082">
      <c r="H41082" s="74"/>
    </row>
    <row r="41083">
      <c r="H41083" s="74"/>
    </row>
    <row r="41084">
      <c r="H41084" s="74"/>
    </row>
    <row r="41085">
      <c r="H41085" s="74"/>
    </row>
    <row r="41086">
      <c r="H41086" s="74"/>
    </row>
    <row r="41087">
      <c r="H41087" s="74"/>
    </row>
    <row r="41088">
      <c r="H41088" s="74"/>
    </row>
    <row r="41089">
      <c r="H41089" s="74"/>
    </row>
    <row r="41090">
      <c r="H41090" s="74"/>
    </row>
    <row r="41091">
      <c r="H41091" s="74"/>
    </row>
    <row r="41092">
      <c r="H41092" s="74"/>
    </row>
    <row r="41093">
      <c r="H41093" s="74"/>
    </row>
    <row r="41094">
      <c r="H41094" s="74"/>
    </row>
    <row r="41095">
      <c r="H41095" s="74"/>
    </row>
    <row r="41096">
      <c r="H41096" s="74"/>
    </row>
    <row r="41097">
      <c r="H41097" s="74"/>
    </row>
    <row r="41098">
      <c r="H41098" s="74"/>
    </row>
    <row r="41099">
      <c r="H41099" s="74"/>
    </row>
    <row r="41100">
      <c r="H41100" s="74"/>
    </row>
    <row r="41101">
      <c r="H41101" s="74"/>
    </row>
    <row r="41102">
      <c r="H41102" s="74"/>
    </row>
    <row r="41103">
      <c r="H41103" s="74"/>
    </row>
    <row r="41104">
      <c r="H41104" s="74"/>
    </row>
    <row r="41105">
      <c r="H41105" s="74"/>
    </row>
    <row r="41106">
      <c r="H41106" s="74"/>
    </row>
    <row r="41107">
      <c r="H41107" s="74"/>
    </row>
    <row r="41108">
      <c r="H41108" s="74"/>
    </row>
    <row r="41109">
      <c r="H41109" s="74"/>
    </row>
    <row r="41110">
      <c r="H41110" s="74"/>
    </row>
    <row r="41111">
      <c r="H41111" s="74"/>
    </row>
    <row r="41112">
      <c r="H41112" s="74"/>
    </row>
    <row r="41113">
      <c r="H41113" s="74"/>
    </row>
    <row r="41114">
      <c r="H41114" s="74"/>
    </row>
    <row r="41115">
      <c r="H41115" s="74"/>
    </row>
    <row r="41116">
      <c r="H41116" s="74"/>
    </row>
    <row r="41117">
      <c r="H41117" s="74"/>
    </row>
    <row r="41118">
      <c r="H41118" s="74"/>
    </row>
    <row r="41119">
      <c r="H41119" s="74"/>
    </row>
    <row r="41120">
      <c r="H41120" s="74"/>
    </row>
    <row r="41121">
      <c r="H41121" s="74"/>
    </row>
    <row r="41122">
      <c r="H41122" s="74"/>
    </row>
    <row r="41123">
      <c r="H41123" s="74"/>
    </row>
    <row r="41124">
      <c r="H41124" s="74"/>
    </row>
    <row r="41125">
      <c r="H41125" s="74"/>
    </row>
    <row r="41126">
      <c r="H41126" s="74"/>
    </row>
    <row r="41127">
      <c r="H41127" s="74"/>
    </row>
    <row r="41128">
      <c r="H41128" s="74"/>
    </row>
    <row r="41129">
      <c r="H41129" s="74"/>
    </row>
    <row r="41130">
      <c r="H41130" s="74"/>
    </row>
    <row r="41131">
      <c r="H41131" s="74"/>
    </row>
    <row r="41132">
      <c r="H41132" s="74"/>
    </row>
    <row r="41133">
      <c r="H41133" s="74"/>
    </row>
    <row r="41134">
      <c r="H41134" s="74"/>
    </row>
    <row r="41135">
      <c r="H41135" s="74"/>
    </row>
    <row r="41136">
      <c r="H41136" s="74"/>
    </row>
    <row r="41137">
      <c r="H41137" s="74"/>
    </row>
    <row r="41138">
      <c r="H41138" s="74"/>
    </row>
    <row r="41139">
      <c r="H41139" s="74"/>
    </row>
    <row r="41140">
      <c r="H41140" s="74"/>
    </row>
    <row r="41141">
      <c r="H41141" s="74"/>
    </row>
    <row r="41142">
      <c r="H41142" s="74"/>
    </row>
    <row r="41143">
      <c r="H41143" s="74"/>
    </row>
    <row r="41144">
      <c r="H41144" s="74"/>
    </row>
    <row r="41145">
      <c r="H41145" s="74"/>
    </row>
    <row r="41146">
      <c r="H41146" s="74"/>
    </row>
    <row r="41147">
      <c r="H41147" s="74"/>
    </row>
    <row r="41148">
      <c r="H41148" s="74"/>
    </row>
    <row r="41149">
      <c r="H41149" s="74"/>
    </row>
    <row r="41150">
      <c r="H41150" s="74"/>
    </row>
    <row r="41151">
      <c r="H41151" s="74"/>
    </row>
    <row r="41152">
      <c r="H41152" s="74"/>
    </row>
    <row r="41153">
      <c r="H41153" s="74"/>
    </row>
    <row r="41154">
      <c r="H41154" s="74"/>
    </row>
    <row r="41155">
      <c r="H41155" s="74"/>
    </row>
    <row r="41156">
      <c r="H41156" s="74"/>
    </row>
    <row r="41157">
      <c r="H41157" s="74"/>
    </row>
    <row r="41158">
      <c r="H41158" s="74"/>
    </row>
    <row r="41159">
      <c r="H41159" s="74"/>
    </row>
    <row r="41160">
      <c r="H41160" s="74"/>
    </row>
    <row r="41161">
      <c r="H41161" s="74"/>
    </row>
    <row r="41162">
      <c r="H41162" s="74"/>
    </row>
    <row r="41163">
      <c r="H41163" s="74"/>
    </row>
    <row r="41164">
      <c r="H41164" s="74"/>
    </row>
    <row r="41165">
      <c r="H41165" s="74"/>
    </row>
    <row r="41166">
      <c r="H41166" s="74"/>
    </row>
    <row r="41167">
      <c r="H41167" s="74"/>
    </row>
    <row r="41168">
      <c r="H41168" s="74"/>
    </row>
    <row r="41169">
      <c r="H41169" s="74"/>
    </row>
    <row r="41170">
      <c r="H41170" s="74"/>
    </row>
    <row r="41171">
      <c r="H41171" s="74"/>
    </row>
    <row r="41172">
      <c r="H41172" s="74"/>
    </row>
    <row r="41173">
      <c r="H41173" s="74"/>
    </row>
    <row r="41174">
      <c r="H41174" s="74"/>
    </row>
    <row r="41175">
      <c r="H41175" s="74"/>
    </row>
    <row r="41176">
      <c r="H41176" s="74"/>
    </row>
    <row r="41177">
      <c r="H41177" s="74"/>
    </row>
    <row r="41178">
      <c r="H41178" s="74"/>
    </row>
    <row r="41179">
      <c r="H41179" s="74"/>
    </row>
    <row r="41180">
      <c r="H41180" s="74"/>
    </row>
    <row r="41181">
      <c r="H41181" s="74"/>
    </row>
    <row r="41182">
      <c r="H41182" s="74"/>
    </row>
    <row r="41183">
      <c r="H41183" s="74"/>
    </row>
    <row r="41184">
      <c r="H41184" s="74"/>
    </row>
    <row r="41185">
      <c r="H41185" s="74"/>
    </row>
    <row r="41186">
      <c r="H41186" s="74"/>
    </row>
    <row r="41187">
      <c r="H41187" s="74"/>
    </row>
    <row r="41188">
      <c r="H41188" s="74"/>
    </row>
    <row r="41189">
      <c r="H41189" s="74"/>
    </row>
    <row r="41190">
      <c r="H41190" s="74"/>
    </row>
    <row r="41191">
      <c r="H41191" s="74"/>
    </row>
    <row r="41192">
      <c r="H41192" s="74"/>
    </row>
    <row r="41193">
      <c r="H41193" s="74"/>
    </row>
    <row r="41194">
      <c r="H41194" s="74"/>
    </row>
    <row r="41195">
      <c r="H41195" s="74"/>
    </row>
    <row r="41196">
      <c r="H41196" s="74"/>
    </row>
    <row r="41197">
      <c r="H41197" s="74"/>
    </row>
    <row r="41198">
      <c r="H41198" s="74"/>
    </row>
    <row r="41199">
      <c r="H41199" s="74"/>
    </row>
    <row r="41200">
      <c r="H41200" s="74"/>
    </row>
    <row r="41201">
      <c r="H41201" s="74"/>
    </row>
    <row r="41202">
      <c r="H41202" s="74"/>
    </row>
    <row r="41203">
      <c r="H41203" s="74"/>
    </row>
    <row r="41204">
      <c r="H41204" s="74"/>
    </row>
    <row r="41205">
      <c r="H41205" s="74"/>
    </row>
    <row r="41206">
      <c r="H41206" s="74"/>
    </row>
    <row r="41207">
      <c r="H41207" s="74"/>
    </row>
    <row r="41208">
      <c r="H41208" s="74"/>
    </row>
    <row r="41209">
      <c r="H41209" s="74"/>
    </row>
    <row r="41210">
      <c r="H41210" s="74"/>
    </row>
    <row r="41211">
      <c r="H41211" s="74"/>
    </row>
    <row r="41212">
      <c r="H41212" s="74"/>
    </row>
    <row r="41213">
      <c r="H41213" s="74"/>
    </row>
    <row r="41214">
      <c r="H41214" s="74"/>
    </row>
    <row r="41215">
      <c r="H41215" s="74"/>
    </row>
    <row r="41216">
      <c r="H41216" s="74"/>
    </row>
    <row r="41217">
      <c r="H41217" s="74"/>
    </row>
    <row r="41218">
      <c r="H41218" s="74"/>
    </row>
    <row r="41219">
      <c r="H41219" s="74"/>
    </row>
    <row r="41220">
      <c r="H41220" s="74"/>
    </row>
    <row r="41221">
      <c r="H41221" s="74"/>
    </row>
    <row r="41222">
      <c r="H41222" s="74"/>
    </row>
    <row r="41223">
      <c r="H41223" s="74"/>
    </row>
    <row r="41224">
      <c r="H41224" s="74"/>
    </row>
    <row r="41225">
      <c r="H41225" s="74"/>
    </row>
    <row r="41226">
      <c r="H41226" s="74"/>
    </row>
    <row r="41227">
      <c r="H41227" s="74"/>
    </row>
    <row r="41228">
      <c r="H41228" s="74"/>
    </row>
    <row r="41229">
      <c r="H41229" s="74"/>
    </row>
    <row r="41230">
      <c r="H41230" s="74"/>
    </row>
    <row r="41231">
      <c r="H41231" s="74"/>
    </row>
    <row r="41232">
      <c r="H41232" s="74"/>
    </row>
    <row r="41233">
      <c r="H41233" s="74"/>
    </row>
    <row r="41234">
      <c r="H41234" s="74"/>
    </row>
    <row r="41235">
      <c r="H41235" s="74"/>
    </row>
    <row r="41236">
      <c r="H41236" s="74"/>
    </row>
    <row r="41237">
      <c r="H41237" s="74"/>
    </row>
    <row r="41238">
      <c r="H41238" s="74"/>
    </row>
    <row r="41239">
      <c r="H41239" s="74"/>
    </row>
    <row r="41240">
      <c r="H41240" s="74"/>
    </row>
    <row r="41241">
      <c r="H41241" s="74"/>
    </row>
    <row r="41242">
      <c r="H41242" s="74"/>
    </row>
    <row r="41243">
      <c r="H41243" s="74"/>
    </row>
    <row r="41244">
      <c r="H41244" s="74"/>
    </row>
    <row r="41245">
      <c r="H41245" s="74"/>
    </row>
    <row r="41246">
      <c r="H41246" s="74"/>
    </row>
    <row r="41247">
      <c r="H41247" s="74"/>
    </row>
    <row r="41248">
      <c r="H41248" s="74"/>
    </row>
    <row r="41249">
      <c r="H41249" s="74"/>
    </row>
    <row r="41250">
      <c r="H41250" s="74"/>
    </row>
    <row r="41251">
      <c r="H41251" s="74"/>
    </row>
    <row r="41252">
      <c r="H41252" s="74"/>
    </row>
    <row r="41253">
      <c r="H41253" s="74"/>
    </row>
    <row r="41254">
      <c r="H41254" s="74"/>
    </row>
    <row r="41255">
      <c r="H41255" s="74"/>
    </row>
    <row r="41256">
      <c r="H41256" s="74"/>
    </row>
    <row r="41257">
      <c r="H41257" s="74"/>
    </row>
    <row r="41258">
      <c r="H41258" s="74"/>
    </row>
    <row r="41259">
      <c r="H41259" s="74"/>
    </row>
    <row r="41260">
      <c r="H41260" s="74"/>
    </row>
    <row r="41261">
      <c r="H41261" s="74"/>
    </row>
    <row r="41262">
      <c r="H41262" s="74"/>
    </row>
    <row r="41263">
      <c r="H41263" s="74"/>
    </row>
    <row r="41264">
      <c r="H41264" s="74"/>
    </row>
    <row r="41265">
      <c r="H41265" s="74"/>
    </row>
    <row r="41266">
      <c r="H41266" s="74"/>
    </row>
    <row r="41267">
      <c r="H41267" s="74"/>
    </row>
    <row r="41268">
      <c r="H41268" s="74"/>
    </row>
    <row r="41269">
      <c r="H41269" s="74"/>
    </row>
    <row r="41270">
      <c r="H41270" s="74"/>
    </row>
    <row r="41271">
      <c r="H41271" s="74"/>
    </row>
    <row r="41272">
      <c r="H41272" s="74"/>
    </row>
    <row r="41273">
      <c r="H41273" s="74"/>
    </row>
    <row r="41274">
      <c r="H41274" s="74"/>
    </row>
    <row r="41275">
      <c r="H41275" s="74"/>
    </row>
    <row r="41276">
      <c r="H41276" s="74"/>
    </row>
    <row r="41277">
      <c r="H41277" s="74"/>
    </row>
    <row r="41278">
      <c r="H41278" s="74"/>
    </row>
    <row r="41279">
      <c r="H41279" s="74"/>
    </row>
    <row r="41280">
      <c r="H41280" s="74"/>
    </row>
    <row r="41281">
      <c r="H41281" s="74"/>
    </row>
    <row r="41282">
      <c r="H41282" s="74"/>
    </row>
    <row r="41283">
      <c r="H41283" s="74"/>
    </row>
    <row r="41284">
      <c r="H41284" s="74"/>
    </row>
    <row r="41285">
      <c r="H41285" s="74"/>
    </row>
    <row r="41286">
      <c r="H41286" s="74"/>
    </row>
    <row r="41287">
      <c r="H41287" s="74"/>
    </row>
    <row r="41288">
      <c r="H41288" s="74"/>
    </row>
    <row r="41289">
      <c r="H41289" s="74"/>
    </row>
    <row r="41290">
      <c r="H41290" s="74"/>
    </row>
    <row r="41291">
      <c r="H41291" s="74"/>
    </row>
    <row r="41292">
      <c r="H41292" s="74"/>
    </row>
    <row r="41293">
      <c r="H41293" s="74"/>
    </row>
    <row r="41294">
      <c r="H41294" s="74"/>
    </row>
    <row r="41295">
      <c r="H41295" s="74"/>
    </row>
    <row r="41296">
      <c r="H41296" s="74"/>
    </row>
    <row r="41297">
      <c r="H41297" s="74"/>
    </row>
    <row r="41298">
      <c r="H41298" s="74"/>
    </row>
    <row r="41299">
      <c r="H41299" s="74"/>
    </row>
    <row r="41300">
      <c r="H41300" s="74"/>
    </row>
    <row r="41301">
      <c r="H41301" s="74"/>
    </row>
    <row r="41302">
      <c r="H41302" s="74"/>
    </row>
    <row r="41303">
      <c r="H41303" s="74"/>
    </row>
    <row r="41304">
      <c r="H41304" s="74"/>
    </row>
    <row r="41305">
      <c r="H41305" s="74"/>
    </row>
    <row r="41306">
      <c r="H41306" s="74"/>
    </row>
    <row r="41307">
      <c r="H41307" s="74"/>
    </row>
    <row r="41308">
      <c r="H41308" s="74"/>
    </row>
    <row r="41309">
      <c r="H41309" s="74"/>
    </row>
    <row r="41310">
      <c r="H41310" s="74"/>
    </row>
    <row r="41311">
      <c r="H41311" s="74"/>
    </row>
    <row r="41312">
      <c r="H41312" s="74"/>
    </row>
    <row r="41313">
      <c r="H41313" s="74"/>
    </row>
    <row r="41314">
      <c r="H41314" s="74"/>
    </row>
    <row r="41315">
      <c r="H41315" s="74"/>
    </row>
    <row r="41316">
      <c r="H41316" s="74"/>
    </row>
    <row r="41317">
      <c r="H41317" s="74"/>
    </row>
    <row r="41318">
      <c r="H41318" s="74"/>
    </row>
    <row r="41319">
      <c r="H41319" s="74"/>
    </row>
    <row r="41320">
      <c r="H41320" s="74"/>
    </row>
    <row r="41321">
      <c r="H41321" s="74"/>
    </row>
    <row r="41322">
      <c r="H41322" s="74"/>
    </row>
    <row r="41323">
      <c r="H41323" s="74"/>
    </row>
    <row r="41324">
      <c r="H41324" s="74"/>
    </row>
    <row r="41325">
      <c r="H41325" s="74"/>
    </row>
    <row r="41326">
      <c r="H41326" s="74"/>
    </row>
    <row r="41327">
      <c r="H41327" s="74"/>
    </row>
    <row r="41328">
      <c r="H41328" s="74"/>
    </row>
    <row r="41329">
      <c r="H41329" s="74"/>
    </row>
    <row r="41330">
      <c r="H41330" s="74"/>
    </row>
    <row r="41331">
      <c r="H41331" s="74"/>
    </row>
    <row r="41332">
      <c r="H41332" s="74"/>
    </row>
    <row r="41333">
      <c r="H41333" s="74"/>
    </row>
    <row r="41334">
      <c r="H41334" s="74"/>
    </row>
    <row r="41335">
      <c r="H41335" s="74"/>
    </row>
    <row r="41336">
      <c r="H41336" s="74"/>
    </row>
    <row r="41337">
      <c r="H41337" s="74"/>
    </row>
    <row r="41338">
      <c r="H41338" s="74"/>
    </row>
    <row r="41339">
      <c r="H41339" s="74"/>
    </row>
    <row r="41340">
      <c r="H41340" s="74"/>
    </row>
    <row r="41341">
      <c r="H41341" s="74"/>
    </row>
    <row r="41342">
      <c r="H41342" s="74"/>
    </row>
    <row r="41343">
      <c r="H41343" s="74"/>
    </row>
    <row r="41344">
      <c r="H41344" s="74"/>
    </row>
    <row r="41345">
      <c r="H41345" s="74"/>
    </row>
    <row r="41346">
      <c r="H41346" s="74"/>
    </row>
    <row r="41347">
      <c r="H41347" s="74"/>
    </row>
    <row r="41348">
      <c r="H41348" s="74"/>
    </row>
    <row r="41349">
      <c r="H41349" s="74"/>
    </row>
    <row r="41350">
      <c r="H41350" s="74"/>
    </row>
    <row r="41351">
      <c r="H41351" s="74"/>
    </row>
    <row r="41352">
      <c r="H41352" s="74"/>
    </row>
    <row r="41353">
      <c r="H41353" s="74"/>
    </row>
    <row r="41354">
      <c r="H41354" s="74"/>
    </row>
    <row r="41355">
      <c r="H41355" s="74"/>
    </row>
    <row r="41356">
      <c r="H41356" s="74"/>
    </row>
    <row r="41357">
      <c r="H41357" s="74"/>
    </row>
    <row r="41358">
      <c r="H41358" s="74"/>
    </row>
    <row r="41359">
      <c r="H41359" s="74"/>
    </row>
    <row r="41360">
      <c r="H41360" s="74"/>
    </row>
    <row r="41361">
      <c r="H41361" s="74"/>
    </row>
    <row r="41362">
      <c r="H41362" s="74"/>
    </row>
    <row r="41363">
      <c r="H41363" s="74"/>
    </row>
    <row r="41364">
      <c r="H41364" s="74"/>
    </row>
    <row r="41365">
      <c r="H41365" s="74"/>
    </row>
    <row r="41366">
      <c r="H41366" s="74"/>
    </row>
    <row r="41367">
      <c r="H41367" s="74"/>
    </row>
    <row r="41368">
      <c r="H41368" s="74"/>
    </row>
    <row r="41369">
      <c r="H41369" s="74"/>
    </row>
    <row r="41370">
      <c r="H41370" s="74"/>
    </row>
    <row r="41371">
      <c r="H41371" s="74"/>
    </row>
    <row r="41372">
      <c r="H41372" s="74"/>
    </row>
    <row r="41373">
      <c r="H41373" s="74"/>
    </row>
    <row r="41374">
      <c r="H41374" s="74"/>
    </row>
    <row r="41375">
      <c r="H41375" s="74"/>
    </row>
    <row r="41376">
      <c r="H41376" s="74"/>
    </row>
    <row r="41377">
      <c r="H41377" s="74"/>
    </row>
    <row r="41378">
      <c r="H41378" s="74"/>
    </row>
    <row r="41379">
      <c r="H41379" s="74"/>
    </row>
    <row r="41380">
      <c r="H41380" s="74"/>
    </row>
    <row r="41381">
      <c r="H41381" s="74"/>
    </row>
    <row r="41382">
      <c r="H41382" s="74"/>
    </row>
    <row r="41383">
      <c r="H41383" s="74"/>
    </row>
    <row r="41384">
      <c r="H41384" s="74"/>
    </row>
    <row r="41385">
      <c r="H41385" s="74"/>
    </row>
    <row r="41386">
      <c r="H41386" s="74"/>
    </row>
    <row r="41387">
      <c r="H41387" s="74"/>
    </row>
    <row r="41388">
      <c r="H41388" s="74"/>
    </row>
    <row r="41389">
      <c r="H41389" s="74"/>
    </row>
    <row r="41390">
      <c r="H41390" s="74"/>
    </row>
    <row r="41391">
      <c r="H41391" s="74"/>
    </row>
    <row r="41392">
      <c r="H41392" s="74"/>
    </row>
    <row r="41393">
      <c r="H41393" s="74"/>
    </row>
    <row r="41394">
      <c r="H41394" s="74"/>
    </row>
    <row r="41395">
      <c r="H41395" s="74"/>
    </row>
    <row r="41396">
      <c r="H41396" s="74"/>
    </row>
    <row r="41397">
      <c r="H41397" s="74"/>
    </row>
    <row r="41398">
      <c r="H41398" s="74"/>
    </row>
    <row r="41399">
      <c r="H41399" s="74"/>
    </row>
    <row r="41400">
      <c r="H41400" s="74"/>
    </row>
    <row r="41401">
      <c r="H41401" s="74"/>
    </row>
    <row r="41402">
      <c r="H41402" s="74"/>
    </row>
    <row r="41403">
      <c r="H41403" s="74"/>
    </row>
    <row r="41404">
      <c r="H41404" s="74"/>
    </row>
    <row r="41405">
      <c r="H41405" s="74"/>
    </row>
    <row r="41406">
      <c r="H41406" s="74"/>
    </row>
    <row r="41407">
      <c r="H41407" s="74"/>
    </row>
    <row r="41408">
      <c r="H41408" s="74"/>
    </row>
    <row r="41409">
      <c r="H41409" s="74"/>
    </row>
    <row r="41410">
      <c r="H41410" s="74"/>
    </row>
    <row r="41411">
      <c r="H41411" s="74"/>
    </row>
    <row r="41412">
      <c r="H41412" s="74"/>
    </row>
    <row r="41413">
      <c r="H41413" s="74"/>
    </row>
    <row r="41414">
      <c r="H41414" s="74"/>
    </row>
    <row r="41415">
      <c r="H41415" s="74"/>
    </row>
    <row r="41416">
      <c r="H41416" s="74"/>
    </row>
    <row r="41417">
      <c r="H41417" s="74"/>
    </row>
    <row r="41418">
      <c r="H41418" s="74"/>
    </row>
    <row r="41419">
      <c r="H41419" s="74"/>
    </row>
    <row r="41420">
      <c r="H41420" s="74"/>
    </row>
    <row r="41421">
      <c r="H41421" s="74"/>
    </row>
    <row r="41422">
      <c r="H41422" s="74"/>
    </row>
    <row r="41423">
      <c r="H41423" s="74"/>
    </row>
    <row r="41424">
      <c r="H41424" s="74"/>
    </row>
    <row r="41425">
      <c r="H41425" s="74"/>
    </row>
    <row r="41426">
      <c r="H41426" s="74"/>
    </row>
    <row r="41427">
      <c r="H41427" s="74"/>
    </row>
    <row r="41428">
      <c r="H41428" s="74"/>
    </row>
    <row r="41429">
      <c r="H41429" s="74"/>
    </row>
    <row r="41430">
      <c r="H41430" s="74"/>
    </row>
    <row r="41431">
      <c r="H41431" s="74"/>
    </row>
    <row r="41432">
      <c r="H41432" s="74"/>
    </row>
    <row r="41433">
      <c r="H41433" s="74"/>
    </row>
    <row r="41434">
      <c r="H41434" s="74"/>
    </row>
    <row r="41435">
      <c r="H41435" s="74"/>
    </row>
    <row r="41436">
      <c r="H41436" s="74"/>
    </row>
    <row r="41437">
      <c r="H41437" s="74"/>
    </row>
    <row r="41438">
      <c r="H41438" s="74"/>
    </row>
    <row r="41439">
      <c r="H41439" s="74"/>
    </row>
    <row r="41440">
      <c r="H41440" s="74"/>
    </row>
    <row r="41441">
      <c r="H41441" s="74"/>
    </row>
    <row r="41442">
      <c r="H41442" s="74"/>
    </row>
    <row r="41443">
      <c r="H41443" s="74"/>
    </row>
    <row r="41444">
      <c r="H41444" s="74"/>
    </row>
    <row r="41445">
      <c r="H41445" s="74"/>
    </row>
    <row r="41446">
      <c r="H41446" s="74"/>
    </row>
    <row r="41447">
      <c r="H41447" s="74"/>
    </row>
    <row r="41448">
      <c r="H41448" s="74"/>
    </row>
    <row r="41449">
      <c r="H41449" s="74"/>
    </row>
    <row r="41450">
      <c r="H41450" s="74"/>
    </row>
    <row r="41451">
      <c r="H41451" s="74"/>
    </row>
    <row r="41452">
      <c r="H41452" s="74"/>
    </row>
    <row r="41453">
      <c r="H41453" s="74"/>
    </row>
    <row r="41454">
      <c r="H41454" s="74"/>
    </row>
    <row r="41455">
      <c r="H41455" s="74"/>
    </row>
    <row r="41456">
      <c r="H41456" s="74"/>
    </row>
    <row r="41457">
      <c r="H41457" s="74"/>
    </row>
    <row r="41458">
      <c r="H41458" s="74"/>
    </row>
    <row r="41459">
      <c r="H41459" s="74"/>
    </row>
    <row r="41460">
      <c r="H41460" s="74"/>
    </row>
    <row r="41461">
      <c r="H41461" s="74"/>
    </row>
    <row r="41462">
      <c r="H41462" s="74"/>
    </row>
    <row r="41463">
      <c r="H41463" s="74"/>
    </row>
    <row r="41464">
      <c r="H41464" s="74"/>
    </row>
    <row r="41465">
      <c r="H41465" s="74"/>
    </row>
    <row r="41466">
      <c r="H41466" s="74"/>
    </row>
    <row r="41467">
      <c r="H41467" s="74"/>
    </row>
    <row r="41468">
      <c r="H41468" s="74"/>
    </row>
    <row r="41469">
      <c r="H41469" s="74"/>
    </row>
    <row r="41470">
      <c r="H41470" s="74"/>
    </row>
    <row r="41471">
      <c r="H41471" s="74"/>
    </row>
    <row r="41472">
      <c r="H41472" s="74"/>
    </row>
    <row r="41473">
      <c r="H41473" s="74"/>
    </row>
    <row r="41474">
      <c r="H41474" s="74"/>
    </row>
    <row r="41475">
      <c r="H41475" s="74"/>
    </row>
    <row r="41476">
      <c r="H41476" s="74"/>
    </row>
    <row r="41477">
      <c r="H41477" s="74"/>
    </row>
    <row r="41478">
      <c r="H41478" s="74"/>
    </row>
    <row r="41479">
      <c r="H41479" s="74"/>
    </row>
    <row r="41480">
      <c r="H41480" s="74"/>
    </row>
    <row r="41481">
      <c r="H41481" s="74"/>
    </row>
    <row r="41482">
      <c r="H41482" s="74"/>
    </row>
    <row r="41483">
      <c r="H41483" s="74"/>
    </row>
    <row r="41484">
      <c r="H41484" s="74"/>
    </row>
    <row r="41485">
      <c r="H41485" s="74"/>
    </row>
    <row r="41486">
      <c r="H41486" s="74"/>
    </row>
    <row r="41487">
      <c r="H41487" s="74"/>
    </row>
    <row r="41488">
      <c r="H41488" s="74"/>
    </row>
    <row r="41489">
      <c r="H41489" s="74"/>
    </row>
    <row r="41490">
      <c r="H41490" s="74"/>
    </row>
    <row r="41491">
      <c r="H41491" s="74"/>
    </row>
    <row r="41492">
      <c r="H41492" s="74"/>
    </row>
    <row r="41493">
      <c r="H41493" s="74"/>
    </row>
    <row r="41494">
      <c r="H41494" s="74"/>
    </row>
    <row r="41495">
      <c r="H41495" s="74"/>
    </row>
    <row r="41496">
      <c r="H41496" s="74"/>
    </row>
    <row r="41497">
      <c r="H41497" s="74"/>
    </row>
    <row r="41498">
      <c r="H41498" s="74"/>
    </row>
    <row r="41499">
      <c r="H41499" s="74"/>
    </row>
    <row r="41500">
      <c r="H41500" s="74"/>
    </row>
    <row r="41501">
      <c r="H41501" s="74"/>
    </row>
    <row r="41502">
      <c r="H41502" s="74"/>
    </row>
    <row r="41503">
      <c r="H41503" s="74"/>
    </row>
    <row r="41504">
      <c r="H41504" s="74"/>
    </row>
    <row r="41505">
      <c r="H41505" s="74"/>
    </row>
    <row r="41506">
      <c r="H41506" s="74"/>
    </row>
    <row r="41507">
      <c r="H41507" s="74"/>
    </row>
    <row r="41508">
      <c r="H41508" s="74"/>
    </row>
    <row r="41509">
      <c r="H41509" s="74"/>
    </row>
    <row r="41510">
      <c r="H41510" s="74"/>
    </row>
    <row r="41511">
      <c r="H41511" s="74"/>
    </row>
    <row r="41512">
      <c r="H41512" s="74"/>
    </row>
    <row r="41513">
      <c r="H41513" s="74"/>
    </row>
    <row r="41514">
      <c r="H41514" s="74"/>
    </row>
    <row r="41515">
      <c r="H41515" s="74"/>
    </row>
    <row r="41516">
      <c r="H41516" s="74"/>
    </row>
    <row r="41517">
      <c r="H41517" s="74"/>
    </row>
    <row r="41518">
      <c r="H41518" s="74"/>
    </row>
    <row r="41519">
      <c r="H41519" s="74"/>
    </row>
    <row r="41520">
      <c r="H41520" s="74"/>
    </row>
    <row r="41521">
      <c r="H41521" s="74"/>
    </row>
    <row r="41522">
      <c r="H41522" s="74"/>
    </row>
    <row r="41523">
      <c r="H41523" s="74"/>
    </row>
    <row r="41524">
      <c r="H41524" s="74"/>
    </row>
    <row r="41525">
      <c r="H41525" s="74"/>
    </row>
    <row r="41526">
      <c r="H41526" s="74"/>
    </row>
    <row r="41527">
      <c r="H41527" s="74"/>
    </row>
    <row r="41528">
      <c r="H41528" s="74"/>
    </row>
    <row r="41529">
      <c r="H41529" s="74"/>
    </row>
    <row r="41530">
      <c r="H41530" s="74"/>
    </row>
    <row r="41531">
      <c r="H41531" s="74"/>
    </row>
    <row r="41532">
      <c r="H41532" s="74"/>
    </row>
    <row r="41533">
      <c r="H41533" s="74"/>
    </row>
    <row r="41534">
      <c r="H41534" s="74"/>
    </row>
    <row r="41535">
      <c r="H41535" s="74"/>
    </row>
    <row r="41536">
      <c r="H41536" s="74"/>
    </row>
    <row r="41537">
      <c r="H41537" s="74"/>
    </row>
    <row r="41538">
      <c r="H41538" s="74"/>
    </row>
    <row r="41539">
      <c r="H41539" s="74"/>
    </row>
    <row r="41540">
      <c r="H41540" s="74"/>
    </row>
    <row r="41541">
      <c r="H41541" s="74"/>
    </row>
    <row r="41542">
      <c r="H41542" s="74"/>
    </row>
    <row r="41543">
      <c r="H41543" s="74"/>
    </row>
    <row r="41544">
      <c r="H41544" s="74"/>
    </row>
    <row r="41545">
      <c r="H41545" s="74"/>
    </row>
    <row r="41546">
      <c r="H41546" s="74"/>
    </row>
    <row r="41547">
      <c r="H41547" s="74"/>
    </row>
    <row r="41548">
      <c r="H41548" s="74"/>
    </row>
    <row r="41549">
      <c r="H41549" s="74"/>
    </row>
    <row r="41550">
      <c r="H41550" s="74"/>
    </row>
    <row r="41551">
      <c r="H41551" s="74"/>
    </row>
    <row r="41552">
      <c r="H41552" s="74"/>
    </row>
    <row r="41553">
      <c r="H41553" s="74"/>
    </row>
    <row r="41554">
      <c r="H41554" s="74"/>
    </row>
    <row r="41555">
      <c r="H41555" s="74"/>
    </row>
    <row r="41556">
      <c r="H41556" s="74"/>
    </row>
    <row r="41557">
      <c r="H41557" s="74"/>
    </row>
    <row r="41558">
      <c r="H41558" s="74"/>
    </row>
    <row r="41559">
      <c r="H41559" s="74"/>
    </row>
    <row r="41560">
      <c r="H41560" s="74"/>
    </row>
    <row r="41561">
      <c r="H41561" s="74"/>
    </row>
    <row r="41562">
      <c r="H41562" s="74"/>
    </row>
    <row r="41563">
      <c r="H41563" s="74"/>
    </row>
    <row r="41564">
      <c r="H41564" s="74"/>
    </row>
    <row r="41565">
      <c r="H41565" s="74"/>
    </row>
    <row r="41566">
      <c r="H41566" s="74"/>
    </row>
    <row r="41567">
      <c r="H41567" s="74"/>
    </row>
    <row r="41568">
      <c r="H41568" s="74"/>
    </row>
    <row r="41569">
      <c r="H41569" s="74"/>
    </row>
    <row r="41570">
      <c r="H41570" s="74"/>
    </row>
    <row r="41571">
      <c r="H41571" s="74"/>
    </row>
    <row r="41572">
      <c r="H41572" s="74"/>
    </row>
    <row r="41573">
      <c r="H41573" s="74"/>
    </row>
    <row r="41574">
      <c r="H41574" s="74"/>
    </row>
    <row r="41575">
      <c r="H41575" s="74"/>
    </row>
    <row r="41576">
      <c r="H41576" s="74"/>
    </row>
    <row r="41577">
      <c r="H41577" s="74"/>
    </row>
    <row r="41578">
      <c r="H41578" s="74"/>
    </row>
    <row r="41579">
      <c r="H41579" s="74"/>
    </row>
    <row r="41580">
      <c r="H41580" s="74"/>
    </row>
    <row r="41581">
      <c r="H41581" s="74"/>
    </row>
    <row r="41582">
      <c r="H41582" s="74"/>
    </row>
    <row r="41583">
      <c r="H41583" s="74"/>
    </row>
    <row r="41584">
      <c r="H41584" s="74"/>
    </row>
    <row r="41585">
      <c r="H41585" s="74"/>
    </row>
    <row r="41586">
      <c r="H41586" s="74"/>
    </row>
    <row r="41587">
      <c r="H41587" s="74"/>
    </row>
    <row r="41588">
      <c r="H41588" s="74"/>
    </row>
    <row r="41589">
      <c r="H41589" s="74"/>
    </row>
    <row r="41590">
      <c r="H41590" s="74"/>
    </row>
    <row r="41591">
      <c r="H41591" s="74"/>
    </row>
    <row r="41592">
      <c r="H41592" s="74"/>
    </row>
    <row r="41593">
      <c r="H41593" s="74"/>
    </row>
    <row r="41594">
      <c r="H41594" s="74"/>
    </row>
    <row r="41595">
      <c r="H41595" s="74"/>
    </row>
    <row r="41596">
      <c r="H41596" s="74"/>
    </row>
    <row r="41597">
      <c r="H41597" s="74"/>
    </row>
    <row r="41598">
      <c r="H41598" s="74"/>
    </row>
    <row r="41599">
      <c r="H41599" s="74"/>
    </row>
    <row r="41600">
      <c r="H41600" s="74"/>
    </row>
    <row r="41601">
      <c r="H41601" s="74"/>
    </row>
    <row r="41602">
      <c r="H41602" s="74"/>
    </row>
    <row r="41603">
      <c r="H41603" s="74"/>
    </row>
    <row r="41604">
      <c r="H41604" s="74"/>
    </row>
    <row r="41605">
      <c r="H41605" s="74"/>
    </row>
    <row r="41606">
      <c r="H41606" s="74"/>
    </row>
    <row r="41607">
      <c r="H41607" s="74"/>
    </row>
    <row r="41608">
      <c r="H41608" s="74"/>
    </row>
    <row r="41609">
      <c r="H41609" s="74"/>
    </row>
    <row r="41610">
      <c r="H41610" s="74"/>
    </row>
    <row r="41611">
      <c r="H41611" s="74"/>
    </row>
    <row r="41612">
      <c r="H41612" s="74"/>
    </row>
    <row r="41613">
      <c r="H41613" s="74"/>
    </row>
    <row r="41614">
      <c r="H41614" s="74"/>
    </row>
    <row r="41615">
      <c r="H41615" s="74"/>
    </row>
    <row r="41616">
      <c r="H41616" s="74"/>
    </row>
    <row r="41617">
      <c r="H41617" s="74"/>
    </row>
    <row r="41618">
      <c r="H41618" s="74"/>
    </row>
    <row r="41619">
      <c r="H41619" s="74"/>
    </row>
    <row r="41620">
      <c r="H41620" s="74"/>
    </row>
    <row r="41621">
      <c r="H41621" s="74"/>
    </row>
    <row r="41622">
      <c r="H41622" s="74"/>
    </row>
    <row r="41623">
      <c r="H41623" s="74"/>
    </row>
    <row r="41624">
      <c r="H41624" s="74"/>
    </row>
    <row r="41625">
      <c r="H41625" s="74"/>
    </row>
    <row r="41626">
      <c r="H41626" s="74"/>
    </row>
    <row r="41627">
      <c r="H41627" s="74"/>
    </row>
    <row r="41628">
      <c r="H41628" s="74"/>
    </row>
    <row r="41629">
      <c r="H41629" s="74"/>
    </row>
    <row r="41630">
      <c r="H41630" s="74"/>
    </row>
    <row r="41631">
      <c r="H41631" s="74"/>
    </row>
    <row r="41632">
      <c r="H41632" s="74"/>
    </row>
    <row r="41633">
      <c r="H41633" s="74"/>
    </row>
    <row r="41634">
      <c r="H41634" s="74"/>
    </row>
    <row r="41635">
      <c r="H41635" s="74"/>
    </row>
    <row r="41636">
      <c r="H41636" s="74"/>
    </row>
    <row r="41637">
      <c r="H41637" s="74"/>
    </row>
    <row r="41638">
      <c r="H41638" s="74"/>
    </row>
    <row r="41639">
      <c r="H41639" s="74"/>
    </row>
    <row r="41640">
      <c r="H41640" s="74"/>
    </row>
    <row r="41641">
      <c r="H41641" s="74"/>
    </row>
    <row r="41642">
      <c r="H41642" s="74"/>
    </row>
    <row r="41643">
      <c r="H41643" s="74"/>
    </row>
    <row r="41644">
      <c r="H41644" s="74"/>
    </row>
    <row r="41645">
      <c r="H41645" s="74"/>
    </row>
    <row r="41646">
      <c r="H41646" s="74"/>
    </row>
    <row r="41647">
      <c r="H41647" s="74"/>
    </row>
    <row r="41648">
      <c r="H41648" s="74"/>
    </row>
    <row r="41649">
      <c r="H41649" s="74"/>
    </row>
    <row r="41650">
      <c r="H41650" s="74"/>
    </row>
    <row r="41651">
      <c r="H41651" s="74"/>
    </row>
    <row r="41652">
      <c r="H41652" s="74"/>
    </row>
    <row r="41653">
      <c r="H41653" s="74"/>
    </row>
    <row r="41654">
      <c r="H41654" s="74"/>
    </row>
    <row r="41655">
      <c r="H41655" s="74"/>
    </row>
    <row r="41656">
      <c r="H41656" s="74"/>
    </row>
    <row r="41657">
      <c r="H41657" s="74"/>
    </row>
    <row r="41658">
      <c r="H41658" s="74"/>
    </row>
    <row r="41659">
      <c r="H41659" s="74"/>
    </row>
    <row r="41660">
      <c r="H41660" s="74"/>
    </row>
    <row r="41661">
      <c r="H41661" s="74"/>
    </row>
    <row r="41662">
      <c r="H41662" s="74"/>
    </row>
    <row r="41663">
      <c r="H41663" s="74"/>
    </row>
    <row r="41664">
      <c r="H41664" s="74"/>
    </row>
    <row r="41665">
      <c r="H41665" s="74"/>
    </row>
    <row r="41666">
      <c r="H41666" s="74"/>
    </row>
    <row r="41667">
      <c r="H41667" s="74"/>
    </row>
    <row r="41668">
      <c r="H41668" s="74"/>
    </row>
    <row r="41669">
      <c r="H41669" s="74"/>
    </row>
    <row r="41670">
      <c r="H41670" s="74"/>
    </row>
    <row r="41671">
      <c r="H41671" s="74"/>
    </row>
    <row r="41672">
      <c r="H41672" s="74"/>
    </row>
    <row r="41673">
      <c r="H41673" s="74"/>
    </row>
    <row r="41674">
      <c r="H41674" s="74"/>
    </row>
    <row r="41675">
      <c r="H41675" s="74"/>
    </row>
    <row r="41676">
      <c r="H41676" s="74"/>
    </row>
    <row r="41677">
      <c r="H41677" s="74"/>
    </row>
    <row r="41678">
      <c r="H41678" s="74"/>
    </row>
    <row r="41679">
      <c r="H41679" s="74"/>
    </row>
    <row r="41680">
      <c r="H41680" s="74"/>
    </row>
    <row r="41681">
      <c r="H41681" s="74"/>
    </row>
    <row r="41682">
      <c r="H41682" s="74"/>
    </row>
    <row r="41683">
      <c r="H41683" s="74"/>
    </row>
    <row r="41684">
      <c r="H41684" s="74"/>
    </row>
    <row r="41685">
      <c r="H41685" s="74"/>
    </row>
    <row r="41686">
      <c r="H41686" s="74"/>
    </row>
    <row r="41687">
      <c r="H41687" s="74"/>
    </row>
    <row r="41688">
      <c r="H41688" s="74"/>
    </row>
    <row r="41689">
      <c r="H41689" s="74"/>
    </row>
    <row r="41690">
      <c r="H41690" s="74"/>
    </row>
    <row r="41691">
      <c r="H41691" s="74"/>
    </row>
    <row r="41692">
      <c r="H41692" s="74"/>
    </row>
    <row r="41693">
      <c r="H41693" s="74"/>
    </row>
    <row r="41694">
      <c r="H41694" s="74"/>
    </row>
    <row r="41695">
      <c r="H41695" s="74"/>
    </row>
    <row r="41696">
      <c r="H41696" s="74"/>
    </row>
    <row r="41697">
      <c r="H41697" s="74"/>
    </row>
    <row r="41698">
      <c r="H41698" s="74"/>
    </row>
    <row r="41699">
      <c r="H41699" s="74"/>
    </row>
    <row r="41700">
      <c r="H41700" s="74"/>
    </row>
    <row r="41701">
      <c r="H41701" s="74"/>
    </row>
    <row r="41702">
      <c r="H41702" s="74"/>
    </row>
    <row r="41703">
      <c r="H41703" s="74"/>
    </row>
    <row r="41704">
      <c r="H41704" s="74"/>
    </row>
    <row r="41705">
      <c r="H41705" s="74"/>
    </row>
    <row r="41706">
      <c r="H41706" s="74"/>
    </row>
    <row r="41707">
      <c r="H41707" s="74"/>
    </row>
    <row r="41708">
      <c r="H41708" s="74"/>
    </row>
    <row r="41709">
      <c r="H41709" s="74"/>
    </row>
    <row r="41710">
      <c r="H41710" s="74"/>
    </row>
    <row r="41711">
      <c r="H41711" s="74"/>
    </row>
    <row r="41712">
      <c r="H41712" s="74"/>
    </row>
    <row r="41713">
      <c r="H41713" s="74"/>
    </row>
    <row r="41714">
      <c r="H41714" s="74"/>
    </row>
    <row r="41715">
      <c r="H41715" s="74"/>
    </row>
    <row r="41716">
      <c r="H41716" s="74"/>
    </row>
    <row r="41717">
      <c r="H41717" s="74"/>
    </row>
    <row r="41718">
      <c r="H41718" s="74"/>
    </row>
    <row r="41719">
      <c r="H41719" s="74"/>
    </row>
    <row r="41720">
      <c r="H41720" s="74"/>
    </row>
    <row r="41721">
      <c r="H41721" s="74"/>
    </row>
    <row r="41722">
      <c r="H41722" s="74"/>
    </row>
    <row r="41723">
      <c r="H41723" s="74"/>
    </row>
    <row r="41724">
      <c r="H41724" s="74"/>
    </row>
    <row r="41725">
      <c r="H41725" s="74"/>
    </row>
    <row r="41726">
      <c r="H41726" s="74"/>
    </row>
    <row r="41727">
      <c r="H41727" s="74"/>
    </row>
    <row r="41728">
      <c r="H41728" s="74"/>
    </row>
    <row r="41729">
      <c r="H41729" s="74"/>
    </row>
    <row r="41730">
      <c r="H41730" s="74"/>
    </row>
    <row r="41731">
      <c r="H41731" s="74"/>
    </row>
    <row r="41732">
      <c r="H41732" s="74"/>
    </row>
    <row r="41733">
      <c r="H41733" s="74"/>
    </row>
    <row r="41734">
      <c r="H41734" s="74"/>
    </row>
    <row r="41735">
      <c r="H41735" s="74"/>
    </row>
    <row r="41736">
      <c r="H41736" s="74"/>
    </row>
    <row r="41737">
      <c r="H41737" s="74"/>
    </row>
    <row r="41738">
      <c r="H41738" s="74"/>
    </row>
    <row r="41739">
      <c r="H41739" s="74"/>
    </row>
    <row r="41740">
      <c r="H41740" s="74"/>
    </row>
    <row r="41741">
      <c r="H41741" s="74"/>
    </row>
    <row r="41742">
      <c r="H41742" s="74"/>
    </row>
    <row r="41743">
      <c r="H41743" s="74"/>
    </row>
    <row r="41744">
      <c r="H41744" s="74"/>
    </row>
    <row r="41745">
      <c r="H41745" s="74"/>
    </row>
    <row r="41746">
      <c r="H41746" s="74"/>
    </row>
    <row r="41747">
      <c r="H41747" s="74"/>
    </row>
    <row r="41748">
      <c r="H41748" s="74"/>
    </row>
    <row r="41749">
      <c r="H41749" s="74"/>
    </row>
    <row r="41750">
      <c r="H41750" s="74"/>
    </row>
    <row r="41751">
      <c r="H41751" s="74"/>
    </row>
    <row r="41752">
      <c r="H41752" s="74"/>
    </row>
    <row r="41753">
      <c r="H41753" s="74"/>
    </row>
    <row r="41754">
      <c r="H41754" s="74"/>
    </row>
    <row r="41755">
      <c r="H41755" s="74"/>
    </row>
    <row r="41756">
      <c r="H41756" s="74"/>
    </row>
    <row r="41757">
      <c r="H41757" s="74"/>
    </row>
    <row r="41758">
      <c r="H41758" s="74"/>
    </row>
    <row r="41759">
      <c r="H41759" s="74"/>
    </row>
    <row r="41760">
      <c r="H41760" s="74"/>
    </row>
    <row r="41761">
      <c r="H41761" s="74"/>
    </row>
    <row r="41762">
      <c r="H41762" s="74"/>
    </row>
    <row r="41763">
      <c r="H41763" s="74"/>
    </row>
    <row r="41764">
      <c r="H41764" s="74"/>
    </row>
    <row r="41765">
      <c r="H41765" s="74"/>
    </row>
    <row r="41766">
      <c r="H41766" s="74"/>
    </row>
    <row r="41767">
      <c r="H41767" s="74"/>
    </row>
    <row r="41768">
      <c r="H41768" s="74"/>
    </row>
    <row r="41769">
      <c r="H41769" s="74"/>
    </row>
    <row r="41770">
      <c r="H41770" s="74"/>
    </row>
    <row r="41771">
      <c r="H41771" s="74"/>
    </row>
    <row r="41772">
      <c r="H41772" s="74"/>
    </row>
    <row r="41773">
      <c r="H41773" s="74"/>
    </row>
    <row r="41774">
      <c r="H41774" s="74"/>
    </row>
    <row r="41775">
      <c r="H41775" s="74"/>
    </row>
    <row r="41776">
      <c r="H41776" s="74"/>
    </row>
    <row r="41777">
      <c r="H41777" s="74"/>
    </row>
    <row r="41778">
      <c r="H41778" s="74"/>
    </row>
    <row r="41779">
      <c r="H41779" s="74"/>
    </row>
    <row r="41780">
      <c r="H41780" s="74"/>
    </row>
    <row r="41781">
      <c r="H41781" s="74"/>
    </row>
    <row r="41782">
      <c r="H41782" s="74"/>
    </row>
    <row r="41783">
      <c r="H41783" s="74"/>
    </row>
    <row r="41784">
      <c r="H41784" s="74"/>
    </row>
    <row r="41785">
      <c r="H41785" s="74"/>
    </row>
    <row r="41786">
      <c r="H41786" s="74"/>
    </row>
    <row r="41787">
      <c r="H41787" s="74"/>
    </row>
    <row r="41788">
      <c r="H41788" s="74"/>
    </row>
    <row r="41789">
      <c r="H41789" s="74"/>
    </row>
    <row r="41790">
      <c r="H41790" s="74"/>
    </row>
    <row r="41791">
      <c r="H41791" s="74"/>
    </row>
    <row r="41792">
      <c r="H41792" s="74"/>
    </row>
    <row r="41793">
      <c r="H41793" s="74"/>
    </row>
    <row r="41794">
      <c r="H41794" s="74"/>
    </row>
    <row r="41795">
      <c r="H41795" s="74"/>
    </row>
    <row r="41796">
      <c r="H41796" s="74"/>
    </row>
    <row r="41797">
      <c r="H41797" s="74"/>
    </row>
    <row r="41798">
      <c r="H41798" s="74"/>
    </row>
    <row r="41799">
      <c r="H41799" s="74"/>
    </row>
    <row r="41800">
      <c r="H41800" s="74"/>
    </row>
    <row r="41801">
      <c r="H41801" s="74"/>
    </row>
    <row r="41802">
      <c r="H41802" s="74"/>
    </row>
    <row r="41803">
      <c r="H41803" s="74"/>
    </row>
    <row r="41804">
      <c r="H41804" s="74"/>
    </row>
    <row r="41805">
      <c r="H41805" s="74"/>
    </row>
    <row r="41806">
      <c r="H41806" s="74"/>
    </row>
    <row r="41807">
      <c r="H41807" s="74"/>
    </row>
    <row r="41808">
      <c r="H41808" s="74"/>
    </row>
    <row r="41809">
      <c r="H41809" s="74"/>
    </row>
    <row r="41810">
      <c r="H41810" s="74"/>
    </row>
    <row r="41811">
      <c r="H41811" s="74"/>
    </row>
    <row r="41812">
      <c r="H41812" s="74"/>
    </row>
    <row r="41813">
      <c r="H41813" s="74"/>
    </row>
    <row r="41814">
      <c r="H41814" s="74"/>
    </row>
    <row r="41815">
      <c r="H41815" s="74"/>
    </row>
    <row r="41816">
      <c r="H41816" s="74"/>
    </row>
    <row r="41817">
      <c r="H41817" s="74"/>
    </row>
    <row r="41818">
      <c r="H41818" s="74"/>
    </row>
    <row r="41819">
      <c r="H41819" s="74"/>
    </row>
    <row r="41820">
      <c r="H41820" s="74"/>
    </row>
    <row r="41821">
      <c r="H41821" s="74"/>
    </row>
    <row r="41822">
      <c r="H41822" s="74"/>
    </row>
    <row r="41823">
      <c r="H41823" s="74"/>
    </row>
    <row r="41824">
      <c r="H41824" s="74"/>
    </row>
    <row r="41825">
      <c r="H41825" s="74"/>
    </row>
    <row r="41826">
      <c r="H41826" s="74"/>
    </row>
    <row r="41827">
      <c r="H41827" s="74"/>
    </row>
    <row r="41828">
      <c r="H41828" s="74"/>
    </row>
    <row r="41829">
      <c r="H41829" s="74"/>
    </row>
    <row r="41830">
      <c r="H41830" s="74"/>
    </row>
    <row r="41831">
      <c r="H41831" s="74"/>
    </row>
    <row r="41832">
      <c r="H41832" s="74"/>
    </row>
    <row r="41833">
      <c r="H41833" s="74"/>
    </row>
    <row r="41834">
      <c r="H41834" s="74"/>
    </row>
    <row r="41835">
      <c r="H41835" s="74"/>
    </row>
    <row r="41836">
      <c r="H41836" s="74"/>
    </row>
    <row r="41837">
      <c r="H41837" s="74"/>
    </row>
    <row r="41838">
      <c r="H41838" s="74"/>
    </row>
    <row r="41839">
      <c r="H41839" s="74"/>
    </row>
    <row r="41840">
      <c r="H41840" s="74"/>
    </row>
    <row r="41841">
      <c r="H41841" s="74"/>
    </row>
    <row r="41842">
      <c r="H41842" s="74"/>
    </row>
    <row r="41843">
      <c r="H41843" s="74"/>
    </row>
    <row r="41844">
      <c r="H41844" s="74"/>
    </row>
    <row r="41845">
      <c r="H41845" s="74"/>
    </row>
    <row r="41846">
      <c r="H41846" s="74"/>
    </row>
    <row r="41847">
      <c r="H41847" s="74"/>
    </row>
    <row r="41848">
      <c r="H41848" s="74"/>
    </row>
    <row r="41849">
      <c r="H41849" s="74"/>
    </row>
    <row r="41850">
      <c r="H41850" s="74"/>
    </row>
    <row r="41851">
      <c r="H41851" s="74"/>
    </row>
    <row r="41852">
      <c r="H41852" s="74"/>
    </row>
    <row r="41853">
      <c r="H41853" s="74"/>
    </row>
    <row r="41854">
      <c r="H41854" s="74"/>
    </row>
    <row r="41855">
      <c r="H41855" s="74"/>
    </row>
    <row r="41856">
      <c r="H41856" s="74"/>
    </row>
    <row r="41857">
      <c r="H41857" s="74"/>
    </row>
    <row r="41858">
      <c r="H41858" s="74"/>
    </row>
    <row r="41859">
      <c r="H41859" s="74"/>
    </row>
    <row r="41860">
      <c r="H41860" s="74"/>
    </row>
    <row r="41861">
      <c r="H41861" s="74"/>
    </row>
    <row r="41862">
      <c r="H41862" s="74"/>
    </row>
    <row r="41863">
      <c r="H41863" s="74"/>
    </row>
    <row r="41864">
      <c r="H41864" s="74"/>
    </row>
    <row r="41865">
      <c r="H41865" s="74"/>
    </row>
    <row r="41866">
      <c r="H41866" s="74"/>
    </row>
    <row r="41867">
      <c r="H41867" s="74"/>
    </row>
    <row r="41868">
      <c r="H41868" s="74"/>
    </row>
    <row r="41869">
      <c r="H41869" s="74"/>
    </row>
    <row r="41870">
      <c r="H41870" s="74"/>
    </row>
    <row r="41871">
      <c r="H41871" s="74"/>
    </row>
    <row r="41872">
      <c r="H41872" s="74"/>
    </row>
    <row r="41873">
      <c r="H41873" s="74"/>
    </row>
    <row r="41874">
      <c r="H41874" s="74"/>
    </row>
    <row r="41875">
      <c r="H41875" s="74"/>
    </row>
    <row r="41876">
      <c r="H41876" s="74"/>
    </row>
    <row r="41877">
      <c r="H41877" s="74"/>
    </row>
    <row r="41878">
      <c r="H41878" s="74"/>
    </row>
    <row r="41879">
      <c r="H41879" s="74"/>
    </row>
    <row r="41880">
      <c r="H41880" s="74"/>
    </row>
    <row r="41881">
      <c r="H41881" s="74"/>
    </row>
    <row r="41882">
      <c r="H41882" s="74"/>
    </row>
    <row r="41883">
      <c r="H41883" s="74"/>
    </row>
    <row r="41884">
      <c r="H41884" s="74"/>
    </row>
    <row r="41885">
      <c r="H41885" s="74"/>
    </row>
    <row r="41886">
      <c r="H41886" s="74"/>
    </row>
    <row r="41887">
      <c r="H41887" s="74"/>
    </row>
    <row r="41888">
      <c r="H41888" s="74"/>
    </row>
    <row r="41889">
      <c r="H41889" s="74"/>
    </row>
    <row r="41890">
      <c r="H41890" s="74"/>
    </row>
    <row r="41891">
      <c r="H41891" s="74"/>
    </row>
    <row r="41892">
      <c r="H41892" s="74"/>
    </row>
    <row r="41893">
      <c r="H41893" s="74"/>
    </row>
    <row r="41894">
      <c r="H41894" s="74"/>
    </row>
    <row r="41895">
      <c r="H41895" s="74"/>
    </row>
    <row r="41896">
      <c r="H41896" s="74"/>
    </row>
    <row r="41897">
      <c r="H41897" s="74"/>
    </row>
    <row r="41898">
      <c r="H41898" s="74"/>
    </row>
    <row r="41899">
      <c r="H41899" s="74"/>
    </row>
    <row r="41900">
      <c r="H41900" s="74"/>
    </row>
    <row r="41901">
      <c r="H41901" s="74"/>
    </row>
    <row r="41902">
      <c r="H41902" s="74"/>
    </row>
    <row r="41903">
      <c r="H41903" s="74"/>
    </row>
    <row r="41904">
      <c r="H41904" s="74"/>
    </row>
    <row r="41905">
      <c r="H41905" s="74"/>
    </row>
    <row r="41906">
      <c r="H41906" s="74"/>
    </row>
    <row r="41907">
      <c r="H41907" s="74"/>
    </row>
    <row r="41908">
      <c r="H41908" s="74"/>
    </row>
    <row r="41909">
      <c r="H41909" s="74"/>
    </row>
    <row r="41910">
      <c r="H41910" s="74"/>
    </row>
    <row r="41911">
      <c r="H41911" s="74"/>
    </row>
    <row r="41912">
      <c r="H41912" s="74"/>
    </row>
    <row r="41913">
      <c r="H41913" s="74"/>
    </row>
    <row r="41914">
      <c r="H41914" s="74"/>
    </row>
    <row r="41915">
      <c r="H41915" s="74"/>
    </row>
    <row r="41916">
      <c r="H41916" s="74"/>
    </row>
    <row r="41917">
      <c r="H41917" s="74"/>
    </row>
    <row r="41918">
      <c r="H41918" s="74"/>
    </row>
    <row r="41919">
      <c r="H41919" s="74"/>
    </row>
    <row r="41920">
      <c r="H41920" s="74"/>
    </row>
    <row r="41921">
      <c r="H41921" s="74"/>
    </row>
    <row r="41922">
      <c r="H41922" s="74"/>
    </row>
    <row r="41923">
      <c r="H41923" s="74"/>
    </row>
    <row r="41924">
      <c r="H41924" s="74"/>
    </row>
    <row r="41925">
      <c r="H41925" s="74"/>
    </row>
    <row r="41926">
      <c r="H41926" s="74"/>
    </row>
    <row r="41927">
      <c r="H41927" s="74"/>
    </row>
    <row r="41928">
      <c r="H41928" s="74"/>
    </row>
    <row r="41929">
      <c r="H41929" s="74"/>
    </row>
    <row r="41930">
      <c r="H41930" s="74"/>
    </row>
    <row r="41931">
      <c r="H41931" s="74"/>
    </row>
    <row r="41932">
      <c r="H41932" s="74"/>
    </row>
    <row r="41933">
      <c r="H41933" s="74"/>
    </row>
    <row r="41934">
      <c r="H41934" s="74"/>
    </row>
    <row r="41935">
      <c r="H41935" s="74"/>
    </row>
    <row r="41936">
      <c r="H41936" s="74"/>
    </row>
    <row r="41937">
      <c r="H41937" s="74"/>
    </row>
    <row r="41938">
      <c r="H41938" s="74"/>
    </row>
    <row r="41939">
      <c r="H41939" s="74"/>
    </row>
    <row r="41940">
      <c r="H41940" s="74"/>
    </row>
    <row r="41941">
      <c r="H41941" s="74"/>
    </row>
    <row r="41942">
      <c r="H41942" s="74"/>
    </row>
    <row r="41943">
      <c r="H41943" s="74"/>
    </row>
    <row r="41944">
      <c r="H41944" s="74"/>
    </row>
    <row r="41945">
      <c r="H41945" s="74"/>
    </row>
    <row r="41946">
      <c r="H41946" s="74"/>
    </row>
    <row r="41947">
      <c r="H41947" s="74"/>
    </row>
    <row r="41948">
      <c r="H41948" s="74"/>
    </row>
    <row r="41949">
      <c r="H41949" s="74"/>
    </row>
    <row r="41950">
      <c r="H41950" s="74"/>
    </row>
    <row r="41951">
      <c r="H41951" s="74"/>
    </row>
    <row r="41952">
      <c r="H41952" s="74"/>
    </row>
    <row r="41953">
      <c r="H41953" s="74"/>
    </row>
    <row r="41954">
      <c r="H41954" s="74"/>
    </row>
    <row r="41955">
      <c r="H41955" s="74"/>
    </row>
    <row r="41956">
      <c r="H41956" s="74"/>
    </row>
    <row r="41957">
      <c r="H41957" s="74"/>
    </row>
    <row r="41958">
      <c r="H41958" s="74"/>
    </row>
    <row r="41959">
      <c r="H41959" s="74"/>
    </row>
    <row r="41960">
      <c r="H41960" s="74"/>
    </row>
    <row r="41961">
      <c r="H41961" s="74"/>
    </row>
    <row r="41962">
      <c r="H41962" s="74"/>
    </row>
    <row r="41963">
      <c r="H41963" s="74"/>
    </row>
    <row r="41964">
      <c r="H41964" s="74"/>
    </row>
    <row r="41965">
      <c r="H41965" s="74"/>
    </row>
    <row r="41966">
      <c r="H41966" s="74"/>
    </row>
    <row r="41967">
      <c r="H41967" s="74"/>
    </row>
    <row r="41968">
      <c r="H41968" s="74"/>
    </row>
    <row r="41969">
      <c r="H41969" s="74"/>
    </row>
    <row r="41970">
      <c r="H41970" s="74"/>
    </row>
    <row r="41971">
      <c r="H41971" s="74"/>
    </row>
    <row r="41972">
      <c r="H41972" s="74"/>
    </row>
    <row r="41973">
      <c r="H41973" s="74"/>
    </row>
    <row r="41974">
      <c r="H41974" s="74"/>
    </row>
    <row r="41975">
      <c r="H41975" s="74"/>
    </row>
    <row r="41976">
      <c r="H41976" s="74"/>
    </row>
    <row r="41977">
      <c r="H41977" s="74"/>
    </row>
    <row r="41978">
      <c r="H41978" s="74"/>
    </row>
    <row r="41979">
      <c r="H41979" s="74"/>
    </row>
    <row r="41980">
      <c r="H41980" s="74"/>
    </row>
    <row r="41981">
      <c r="H41981" s="74"/>
    </row>
    <row r="41982">
      <c r="H41982" s="74"/>
    </row>
    <row r="41983">
      <c r="H41983" s="74"/>
    </row>
    <row r="41984">
      <c r="H41984" s="74"/>
    </row>
    <row r="41985">
      <c r="H41985" s="74"/>
    </row>
    <row r="41986">
      <c r="H41986" s="74"/>
    </row>
    <row r="41987">
      <c r="H41987" s="74"/>
    </row>
    <row r="41988">
      <c r="H41988" s="74"/>
    </row>
    <row r="41989">
      <c r="H41989" s="74"/>
    </row>
    <row r="41990">
      <c r="H41990" s="74"/>
    </row>
    <row r="41991">
      <c r="H41991" s="74"/>
    </row>
    <row r="41992">
      <c r="H41992" s="74"/>
    </row>
    <row r="41993">
      <c r="H41993" s="74"/>
    </row>
    <row r="41994">
      <c r="H41994" s="74"/>
    </row>
    <row r="41995">
      <c r="H41995" s="74"/>
    </row>
    <row r="41996">
      <c r="H41996" s="74"/>
    </row>
    <row r="41997">
      <c r="H41997" s="74"/>
    </row>
    <row r="41998">
      <c r="H41998" s="74"/>
    </row>
    <row r="41999">
      <c r="H41999" s="74"/>
    </row>
    <row r="42000">
      <c r="H42000" s="74"/>
    </row>
    <row r="42001">
      <c r="H42001" s="74"/>
    </row>
    <row r="42002">
      <c r="H42002" s="74"/>
    </row>
    <row r="42003">
      <c r="H42003" s="74"/>
    </row>
    <row r="42004">
      <c r="H42004" s="74"/>
    </row>
    <row r="42005">
      <c r="H42005" s="74"/>
    </row>
    <row r="42006">
      <c r="H42006" s="74"/>
    </row>
    <row r="42007">
      <c r="H42007" s="74"/>
    </row>
    <row r="42008">
      <c r="H42008" s="74"/>
    </row>
    <row r="42009">
      <c r="H42009" s="74"/>
    </row>
    <row r="42010">
      <c r="H42010" s="74"/>
    </row>
    <row r="42011">
      <c r="H42011" s="74"/>
    </row>
    <row r="42012">
      <c r="H42012" s="74"/>
    </row>
    <row r="42013">
      <c r="H42013" s="74"/>
    </row>
    <row r="42014">
      <c r="H42014" s="74"/>
    </row>
    <row r="42015">
      <c r="H42015" s="74"/>
    </row>
    <row r="42016">
      <c r="H42016" s="74"/>
    </row>
    <row r="42017">
      <c r="H42017" s="74"/>
    </row>
    <row r="42018">
      <c r="H42018" s="74"/>
    </row>
    <row r="42019">
      <c r="H42019" s="74"/>
    </row>
    <row r="42020">
      <c r="H42020" s="74"/>
    </row>
    <row r="42021">
      <c r="H42021" s="74"/>
    </row>
    <row r="42022">
      <c r="H42022" s="74"/>
    </row>
    <row r="42023">
      <c r="H42023" s="74"/>
    </row>
    <row r="42024">
      <c r="H42024" s="74"/>
    </row>
    <row r="42025">
      <c r="H42025" s="74"/>
    </row>
    <row r="42026">
      <c r="H42026" s="74"/>
    </row>
    <row r="42027">
      <c r="H42027" s="74"/>
    </row>
    <row r="42028">
      <c r="H42028" s="74"/>
    </row>
    <row r="42029">
      <c r="H42029" s="74"/>
    </row>
    <row r="42030">
      <c r="H42030" s="74"/>
    </row>
    <row r="42031">
      <c r="H42031" s="74"/>
    </row>
    <row r="42032">
      <c r="H42032" s="74"/>
    </row>
    <row r="42033">
      <c r="H42033" s="74"/>
    </row>
    <row r="42034">
      <c r="H42034" s="74"/>
    </row>
    <row r="42035">
      <c r="H42035" s="74"/>
    </row>
    <row r="42036">
      <c r="H42036" s="74"/>
    </row>
    <row r="42037">
      <c r="H42037" s="74"/>
    </row>
    <row r="42038">
      <c r="H42038" s="74"/>
    </row>
    <row r="42039">
      <c r="H42039" s="74"/>
    </row>
    <row r="42040">
      <c r="H42040" s="74"/>
    </row>
    <row r="42041">
      <c r="H42041" s="74"/>
    </row>
    <row r="42042">
      <c r="H42042" s="74"/>
    </row>
    <row r="42043">
      <c r="H42043" s="74"/>
    </row>
    <row r="42044">
      <c r="H42044" s="74"/>
    </row>
    <row r="42045">
      <c r="H42045" s="74"/>
    </row>
    <row r="42046">
      <c r="H42046" s="74"/>
    </row>
    <row r="42047">
      <c r="H42047" s="74"/>
    </row>
    <row r="42048">
      <c r="H42048" s="74"/>
    </row>
    <row r="42049">
      <c r="H42049" s="74"/>
    </row>
    <row r="42050">
      <c r="H42050" s="74"/>
    </row>
    <row r="42051">
      <c r="H42051" s="74"/>
    </row>
    <row r="42052">
      <c r="H42052" s="74"/>
    </row>
    <row r="42053">
      <c r="H42053" s="74"/>
    </row>
    <row r="42054">
      <c r="H42054" s="74"/>
    </row>
    <row r="42055">
      <c r="H42055" s="74"/>
    </row>
    <row r="42056">
      <c r="H42056" s="74"/>
    </row>
    <row r="42057">
      <c r="H42057" s="74"/>
    </row>
    <row r="42058">
      <c r="H42058" s="74"/>
    </row>
    <row r="42059">
      <c r="H42059" s="74"/>
    </row>
    <row r="42060">
      <c r="H42060" s="74"/>
    </row>
    <row r="42061">
      <c r="H42061" s="74"/>
    </row>
    <row r="42062">
      <c r="H42062" s="74"/>
    </row>
    <row r="42063">
      <c r="H42063" s="74"/>
    </row>
    <row r="42064">
      <c r="H42064" s="74"/>
    </row>
    <row r="42065">
      <c r="H42065" s="74"/>
    </row>
    <row r="42066">
      <c r="H42066" s="74"/>
    </row>
    <row r="42067">
      <c r="H42067" s="74"/>
    </row>
    <row r="42068">
      <c r="H42068" s="74"/>
    </row>
    <row r="42069">
      <c r="H42069" s="74"/>
    </row>
    <row r="42070">
      <c r="H42070" s="74"/>
    </row>
    <row r="42071">
      <c r="H42071" s="74"/>
    </row>
    <row r="42072">
      <c r="H42072" s="74"/>
    </row>
    <row r="42073">
      <c r="H42073" s="74"/>
    </row>
    <row r="42074">
      <c r="H42074" s="74"/>
    </row>
    <row r="42075">
      <c r="H42075" s="74"/>
    </row>
    <row r="42076">
      <c r="H42076" s="74"/>
    </row>
    <row r="42077">
      <c r="H42077" s="74"/>
    </row>
    <row r="42078">
      <c r="H42078" s="74"/>
    </row>
    <row r="42079">
      <c r="H42079" s="74"/>
    </row>
    <row r="42080">
      <c r="H42080" s="74"/>
    </row>
    <row r="42081">
      <c r="H42081" s="74"/>
    </row>
    <row r="42082">
      <c r="H42082" s="74"/>
    </row>
    <row r="42083">
      <c r="H42083" s="74"/>
    </row>
    <row r="42084">
      <c r="H42084" s="74"/>
    </row>
    <row r="42085">
      <c r="H42085" s="74"/>
    </row>
    <row r="42086">
      <c r="H42086" s="74"/>
    </row>
    <row r="42087">
      <c r="H42087" s="74"/>
    </row>
    <row r="42088">
      <c r="H42088" s="74"/>
    </row>
    <row r="42089">
      <c r="H42089" s="74"/>
    </row>
    <row r="42090">
      <c r="H42090" s="74"/>
    </row>
    <row r="42091">
      <c r="H42091" s="74"/>
    </row>
    <row r="42092">
      <c r="H42092" s="74"/>
    </row>
    <row r="42093">
      <c r="H42093" s="74"/>
    </row>
    <row r="42094">
      <c r="H42094" s="74"/>
    </row>
    <row r="42095">
      <c r="H42095" s="74"/>
    </row>
    <row r="42096">
      <c r="H42096" s="74"/>
    </row>
    <row r="42097">
      <c r="H42097" s="74"/>
    </row>
    <row r="42098">
      <c r="H42098" s="74"/>
    </row>
    <row r="42099">
      <c r="H42099" s="74"/>
    </row>
    <row r="42100">
      <c r="H42100" s="74"/>
    </row>
    <row r="42101">
      <c r="H42101" s="74"/>
    </row>
    <row r="42102">
      <c r="H42102" s="74"/>
    </row>
    <row r="42103">
      <c r="H42103" s="74"/>
    </row>
    <row r="42104">
      <c r="H42104" s="74"/>
    </row>
    <row r="42105">
      <c r="H42105" s="74"/>
    </row>
    <row r="42106">
      <c r="H42106" s="74"/>
    </row>
    <row r="42107">
      <c r="H42107" s="74"/>
    </row>
    <row r="42108">
      <c r="H42108" s="74"/>
    </row>
    <row r="42109">
      <c r="H42109" s="74"/>
    </row>
    <row r="42110">
      <c r="H42110" s="74"/>
    </row>
    <row r="42111">
      <c r="H42111" s="74"/>
    </row>
    <row r="42112">
      <c r="H42112" s="74"/>
    </row>
    <row r="42113">
      <c r="H42113" s="74"/>
    </row>
    <row r="42114">
      <c r="H42114" s="74"/>
    </row>
    <row r="42115">
      <c r="H42115" s="74"/>
    </row>
    <row r="42116">
      <c r="H42116" s="74"/>
    </row>
    <row r="42117">
      <c r="H42117" s="74"/>
    </row>
    <row r="42118">
      <c r="H42118" s="74"/>
    </row>
    <row r="42119">
      <c r="H42119" s="74"/>
    </row>
    <row r="42120">
      <c r="H42120" s="74"/>
    </row>
    <row r="42121">
      <c r="H42121" s="74"/>
    </row>
    <row r="42122">
      <c r="H42122" s="74"/>
    </row>
    <row r="42123">
      <c r="H42123" s="74"/>
    </row>
    <row r="42124">
      <c r="H42124" s="74"/>
    </row>
    <row r="42125">
      <c r="H42125" s="74"/>
    </row>
    <row r="42126">
      <c r="H42126" s="74"/>
    </row>
    <row r="42127">
      <c r="H42127" s="74"/>
    </row>
    <row r="42128">
      <c r="H42128" s="74"/>
    </row>
    <row r="42129">
      <c r="H42129" s="74"/>
    </row>
    <row r="42130">
      <c r="H42130" s="74"/>
    </row>
    <row r="42131">
      <c r="H42131" s="74"/>
    </row>
    <row r="42132">
      <c r="H42132" s="74"/>
    </row>
    <row r="42133">
      <c r="H42133" s="74"/>
    </row>
    <row r="42134">
      <c r="H42134" s="74"/>
    </row>
    <row r="42135">
      <c r="H42135" s="74"/>
    </row>
    <row r="42136">
      <c r="H42136" s="74"/>
    </row>
    <row r="42137">
      <c r="H42137" s="74"/>
    </row>
    <row r="42138">
      <c r="H42138" s="74"/>
    </row>
    <row r="42139">
      <c r="H42139" s="74"/>
    </row>
    <row r="42140">
      <c r="H42140" s="74"/>
    </row>
    <row r="42141">
      <c r="H42141" s="74"/>
    </row>
    <row r="42142">
      <c r="H42142" s="74"/>
    </row>
    <row r="42143">
      <c r="H42143" s="74"/>
    </row>
    <row r="42144">
      <c r="H42144" s="74"/>
    </row>
    <row r="42145">
      <c r="H42145" s="74"/>
    </row>
    <row r="42146">
      <c r="H42146" s="74"/>
    </row>
    <row r="42147">
      <c r="H42147" s="74"/>
    </row>
    <row r="42148">
      <c r="H42148" s="74"/>
    </row>
    <row r="42149">
      <c r="H42149" s="74"/>
    </row>
    <row r="42150">
      <c r="H42150" s="74"/>
    </row>
    <row r="42151">
      <c r="H42151" s="74"/>
    </row>
    <row r="42152">
      <c r="H42152" s="74"/>
    </row>
    <row r="42153">
      <c r="H42153" s="74"/>
    </row>
    <row r="42154">
      <c r="H42154" s="74"/>
    </row>
    <row r="42155">
      <c r="H42155" s="74"/>
    </row>
    <row r="42156">
      <c r="H42156" s="74"/>
    </row>
    <row r="42157">
      <c r="H42157" s="74"/>
    </row>
    <row r="42158">
      <c r="H42158" s="74"/>
    </row>
    <row r="42159">
      <c r="H42159" s="74"/>
    </row>
    <row r="42160">
      <c r="H42160" s="74"/>
    </row>
    <row r="42161">
      <c r="H42161" s="74"/>
    </row>
    <row r="42162">
      <c r="H42162" s="74"/>
    </row>
    <row r="42163">
      <c r="H42163" s="74"/>
    </row>
    <row r="42164">
      <c r="H42164" s="74"/>
    </row>
    <row r="42165">
      <c r="H42165" s="74"/>
    </row>
    <row r="42166">
      <c r="H42166" s="74"/>
    </row>
    <row r="42167">
      <c r="H42167" s="74"/>
    </row>
    <row r="42168">
      <c r="H42168" s="74"/>
    </row>
    <row r="42169">
      <c r="H42169" s="74"/>
    </row>
    <row r="42170">
      <c r="H42170" s="74"/>
    </row>
    <row r="42171">
      <c r="H42171" s="74"/>
    </row>
    <row r="42172">
      <c r="H42172" s="74"/>
    </row>
    <row r="42173">
      <c r="H42173" s="74"/>
    </row>
    <row r="42174">
      <c r="H42174" s="74"/>
    </row>
    <row r="42175">
      <c r="H42175" s="74"/>
    </row>
    <row r="42176">
      <c r="H42176" s="74"/>
    </row>
    <row r="42177">
      <c r="H42177" s="74"/>
    </row>
    <row r="42178">
      <c r="H42178" s="74"/>
    </row>
    <row r="42179">
      <c r="H42179" s="74"/>
    </row>
    <row r="42180">
      <c r="H42180" s="74"/>
    </row>
    <row r="42181">
      <c r="H42181" s="74"/>
    </row>
    <row r="42182">
      <c r="H42182" s="74"/>
    </row>
    <row r="42183">
      <c r="H42183" s="74"/>
    </row>
    <row r="42184">
      <c r="H42184" s="74"/>
    </row>
    <row r="42185">
      <c r="H42185" s="74"/>
    </row>
    <row r="42186">
      <c r="H42186" s="74"/>
    </row>
    <row r="42187">
      <c r="H42187" s="74"/>
    </row>
    <row r="42188">
      <c r="H42188" s="74"/>
    </row>
    <row r="42189">
      <c r="H42189" s="74"/>
    </row>
    <row r="42190">
      <c r="H42190" s="74"/>
    </row>
    <row r="42191">
      <c r="H42191" s="74"/>
    </row>
    <row r="42192">
      <c r="H42192" s="74"/>
    </row>
    <row r="42193">
      <c r="H42193" s="74"/>
    </row>
    <row r="42194">
      <c r="H42194" s="74"/>
    </row>
    <row r="42195">
      <c r="H42195" s="74"/>
    </row>
    <row r="42196">
      <c r="H42196" s="74"/>
    </row>
    <row r="42197">
      <c r="H42197" s="74"/>
    </row>
    <row r="42198">
      <c r="H42198" s="74"/>
    </row>
    <row r="42199">
      <c r="H42199" s="74"/>
    </row>
    <row r="42200">
      <c r="H42200" s="74"/>
    </row>
    <row r="42201">
      <c r="H42201" s="74"/>
    </row>
    <row r="42202">
      <c r="H42202" s="74"/>
    </row>
    <row r="42203">
      <c r="H42203" s="74"/>
    </row>
    <row r="42204">
      <c r="H42204" s="74"/>
    </row>
    <row r="42205">
      <c r="H42205" s="74"/>
    </row>
    <row r="42206">
      <c r="H42206" s="74"/>
    </row>
    <row r="42207">
      <c r="H42207" s="74"/>
    </row>
    <row r="42208">
      <c r="H42208" s="74"/>
    </row>
    <row r="42209">
      <c r="H42209" s="74"/>
    </row>
    <row r="42210">
      <c r="H42210" s="74"/>
    </row>
    <row r="42211">
      <c r="H42211" s="74"/>
    </row>
    <row r="42212">
      <c r="H42212" s="74"/>
    </row>
    <row r="42213">
      <c r="H42213" s="74"/>
    </row>
    <row r="42214">
      <c r="H42214" s="74"/>
    </row>
    <row r="42215">
      <c r="H42215" s="74"/>
    </row>
    <row r="42216">
      <c r="H42216" s="74"/>
    </row>
    <row r="42217">
      <c r="H42217" s="74"/>
    </row>
    <row r="42218">
      <c r="H42218" s="74"/>
    </row>
    <row r="42219">
      <c r="H42219" s="74"/>
    </row>
    <row r="42220">
      <c r="H42220" s="74"/>
    </row>
    <row r="42221">
      <c r="H42221" s="74"/>
    </row>
    <row r="42222">
      <c r="H42222" s="74"/>
    </row>
    <row r="42223">
      <c r="H42223" s="74"/>
    </row>
    <row r="42224">
      <c r="H42224" s="74"/>
    </row>
    <row r="42225">
      <c r="H42225" s="74"/>
    </row>
    <row r="42226">
      <c r="H42226" s="74"/>
    </row>
    <row r="42227">
      <c r="H42227" s="74"/>
    </row>
    <row r="42228">
      <c r="H42228" s="74"/>
    </row>
    <row r="42229">
      <c r="H42229" s="74"/>
    </row>
    <row r="42230">
      <c r="H42230" s="74"/>
    </row>
    <row r="42231">
      <c r="H42231" s="74"/>
    </row>
    <row r="42232">
      <c r="H42232" s="74"/>
    </row>
    <row r="42233">
      <c r="H42233" s="74"/>
    </row>
    <row r="42234">
      <c r="H42234" s="74"/>
    </row>
    <row r="42235">
      <c r="H42235" s="74"/>
    </row>
    <row r="42236">
      <c r="H42236" s="74"/>
    </row>
    <row r="42237">
      <c r="H42237" s="74"/>
    </row>
    <row r="42238">
      <c r="H42238" s="74"/>
    </row>
    <row r="42239">
      <c r="H42239" s="74"/>
    </row>
    <row r="42240">
      <c r="H42240" s="74"/>
    </row>
    <row r="42241">
      <c r="H42241" s="74"/>
    </row>
    <row r="42242">
      <c r="H42242" s="74"/>
    </row>
    <row r="42243">
      <c r="H42243" s="74"/>
    </row>
    <row r="42244">
      <c r="H42244" s="74"/>
    </row>
    <row r="42245">
      <c r="H42245" s="74"/>
    </row>
    <row r="42246">
      <c r="H42246" s="74"/>
    </row>
    <row r="42247">
      <c r="H42247" s="74"/>
    </row>
    <row r="42248">
      <c r="H42248" s="74"/>
    </row>
    <row r="42249">
      <c r="H42249" s="74"/>
    </row>
    <row r="42250">
      <c r="H42250" s="74"/>
    </row>
    <row r="42251">
      <c r="H42251" s="74"/>
    </row>
    <row r="42252">
      <c r="H42252" s="74"/>
    </row>
    <row r="42253">
      <c r="H42253" s="74"/>
    </row>
    <row r="42254">
      <c r="H42254" s="74"/>
    </row>
    <row r="42255">
      <c r="H42255" s="74"/>
    </row>
    <row r="42256">
      <c r="H42256" s="74"/>
    </row>
    <row r="42257">
      <c r="H42257" s="74"/>
    </row>
    <row r="42258">
      <c r="H42258" s="74"/>
    </row>
    <row r="42259">
      <c r="H42259" s="74"/>
    </row>
    <row r="42260">
      <c r="H42260" s="74"/>
    </row>
    <row r="42261">
      <c r="H42261" s="74"/>
    </row>
    <row r="42262">
      <c r="H42262" s="74"/>
    </row>
    <row r="42263">
      <c r="H42263" s="74"/>
    </row>
    <row r="42264">
      <c r="H42264" s="74"/>
    </row>
    <row r="42265">
      <c r="H42265" s="74"/>
    </row>
    <row r="42266">
      <c r="H42266" s="74"/>
    </row>
    <row r="42267">
      <c r="H42267" s="74"/>
    </row>
    <row r="42268">
      <c r="H42268" s="74"/>
    </row>
    <row r="42269">
      <c r="H42269" s="74"/>
    </row>
    <row r="42270">
      <c r="H42270" s="74"/>
    </row>
    <row r="42271">
      <c r="H42271" s="74"/>
    </row>
    <row r="42272">
      <c r="H42272" s="74"/>
    </row>
    <row r="42273">
      <c r="H42273" s="74"/>
    </row>
    <row r="42274">
      <c r="H42274" s="74"/>
    </row>
    <row r="42275">
      <c r="H42275" s="74"/>
    </row>
    <row r="42276">
      <c r="H42276" s="74"/>
    </row>
    <row r="42277">
      <c r="H42277" s="74"/>
    </row>
    <row r="42278">
      <c r="H42278" s="74"/>
    </row>
    <row r="42279">
      <c r="H42279" s="74"/>
    </row>
    <row r="42280">
      <c r="H42280" s="74"/>
    </row>
    <row r="42281">
      <c r="H42281" s="74"/>
    </row>
    <row r="42282">
      <c r="H42282" s="74"/>
    </row>
    <row r="42283">
      <c r="H42283" s="74"/>
    </row>
    <row r="42284">
      <c r="H42284" s="74"/>
    </row>
    <row r="42285">
      <c r="H42285" s="74"/>
    </row>
    <row r="42286">
      <c r="H42286" s="74"/>
    </row>
    <row r="42287">
      <c r="H42287" s="74"/>
    </row>
    <row r="42288">
      <c r="H42288" s="74"/>
    </row>
    <row r="42289">
      <c r="H42289" s="74"/>
    </row>
    <row r="42290">
      <c r="H42290" s="74"/>
    </row>
    <row r="42291">
      <c r="H42291" s="74"/>
    </row>
    <row r="42292">
      <c r="H42292" s="74"/>
    </row>
    <row r="42293">
      <c r="H42293" s="74"/>
    </row>
    <row r="42294">
      <c r="H42294" s="74"/>
    </row>
    <row r="42295">
      <c r="H42295" s="74"/>
    </row>
    <row r="42296">
      <c r="H42296" s="74"/>
    </row>
    <row r="42297">
      <c r="H42297" s="74"/>
    </row>
    <row r="42298">
      <c r="H42298" s="74"/>
    </row>
    <row r="42299">
      <c r="H42299" s="74"/>
    </row>
    <row r="42300">
      <c r="H42300" s="74"/>
    </row>
    <row r="42301">
      <c r="H42301" s="74"/>
    </row>
    <row r="42302">
      <c r="H42302" s="74"/>
    </row>
    <row r="42303">
      <c r="H42303" s="74"/>
    </row>
    <row r="42304">
      <c r="H42304" s="74"/>
    </row>
    <row r="42305">
      <c r="H42305" s="74"/>
    </row>
    <row r="42306">
      <c r="H42306" s="74"/>
    </row>
    <row r="42307">
      <c r="H42307" s="74"/>
    </row>
    <row r="42308">
      <c r="H42308" s="74"/>
    </row>
    <row r="42309">
      <c r="H42309" s="74"/>
    </row>
    <row r="42310">
      <c r="H42310" s="74"/>
    </row>
    <row r="42311">
      <c r="H42311" s="74"/>
    </row>
    <row r="42312">
      <c r="H42312" s="74"/>
    </row>
    <row r="42313">
      <c r="H42313" s="74"/>
    </row>
    <row r="42314">
      <c r="H42314" s="74"/>
    </row>
    <row r="42315">
      <c r="H42315" s="74"/>
    </row>
    <row r="42316">
      <c r="H42316" s="74"/>
    </row>
    <row r="42317">
      <c r="H42317" s="74"/>
    </row>
    <row r="42318">
      <c r="H42318" s="74"/>
    </row>
    <row r="42319">
      <c r="H42319" s="74"/>
    </row>
    <row r="42320">
      <c r="H42320" s="74"/>
    </row>
    <row r="42321">
      <c r="H42321" s="74"/>
    </row>
    <row r="42322">
      <c r="H42322" s="74"/>
    </row>
    <row r="42323">
      <c r="H42323" s="74"/>
    </row>
    <row r="42324">
      <c r="H42324" s="74"/>
    </row>
    <row r="42325">
      <c r="H42325" s="74"/>
    </row>
    <row r="42326">
      <c r="H42326" s="74"/>
    </row>
    <row r="42327">
      <c r="H42327" s="74"/>
    </row>
    <row r="42328">
      <c r="H42328" s="74"/>
    </row>
    <row r="42329">
      <c r="H42329" s="74"/>
    </row>
    <row r="42330">
      <c r="H42330" s="74"/>
    </row>
    <row r="42331">
      <c r="H42331" s="74"/>
    </row>
    <row r="42332">
      <c r="H42332" s="74"/>
    </row>
    <row r="42333">
      <c r="H42333" s="74"/>
    </row>
    <row r="42334">
      <c r="H42334" s="74"/>
    </row>
    <row r="42335">
      <c r="H42335" s="74"/>
    </row>
    <row r="42336">
      <c r="H42336" s="74"/>
    </row>
    <row r="42337">
      <c r="H42337" s="74"/>
    </row>
    <row r="42338">
      <c r="H42338" s="74"/>
    </row>
    <row r="42339">
      <c r="H42339" s="74"/>
    </row>
    <row r="42340">
      <c r="H42340" s="74"/>
    </row>
    <row r="42341">
      <c r="H42341" s="74"/>
    </row>
    <row r="42342">
      <c r="H42342" s="74"/>
    </row>
    <row r="42343">
      <c r="H42343" s="74"/>
    </row>
    <row r="42344">
      <c r="H42344" s="74"/>
    </row>
    <row r="42345">
      <c r="H42345" s="74"/>
    </row>
    <row r="42346">
      <c r="H42346" s="74"/>
    </row>
    <row r="42347">
      <c r="H42347" s="74"/>
    </row>
    <row r="42348">
      <c r="H42348" s="74"/>
    </row>
    <row r="42349">
      <c r="H42349" s="74"/>
    </row>
    <row r="42350">
      <c r="H42350" s="74"/>
    </row>
    <row r="42351">
      <c r="H42351" s="74"/>
    </row>
    <row r="42352">
      <c r="H42352" s="74"/>
    </row>
    <row r="42353">
      <c r="H42353" s="74"/>
    </row>
    <row r="42354">
      <c r="H42354" s="74"/>
    </row>
    <row r="42355">
      <c r="H42355" s="74"/>
    </row>
    <row r="42356">
      <c r="H42356" s="74"/>
    </row>
    <row r="42357">
      <c r="H42357" s="74"/>
    </row>
    <row r="42358">
      <c r="H42358" s="74"/>
    </row>
    <row r="42359">
      <c r="H42359" s="74"/>
    </row>
    <row r="42360">
      <c r="H42360" s="74"/>
    </row>
    <row r="42361">
      <c r="H42361" s="74"/>
    </row>
    <row r="42362">
      <c r="H42362" s="74"/>
    </row>
    <row r="42363">
      <c r="H42363" s="74"/>
    </row>
    <row r="42364">
      <c r="H42364" s="74"/>
    </row>
    <row r="42365">
      <c r="H42365" s="74"/>
    </row>
    <row r="42366">
      <c r="H42366" s="74"/>
    </row>
    <row r="42367">
      <c r="H42367" s="74"/>
    </row>
    <row r="42368">
      <c r="H42368" s="74"/>
    </row>
    <row r="42369">
      <c r="H42369" s="74"/>
    </row>
    <row r="42370">
      <c r="H42370" s="74"/>
    </row>
    <row r="42371">
      <c r="H42371" s="74"/>
    </row>
    <row r="42372">
      <c r="H42372" s="74"/>
    </row>
    <row r="42373">
      <c r="H42373" s="74"/>
    </row>
    <row r="42374">
      <c r="H42374" s="74"/>
    </row>
    <row r="42375">
      <c r="H42375" s="74"/>
    </row>
    <row r="42376">
      <c r="H42376" s="74"/>
    </row>
    <row r="42377">
      <c r="H42377" s="74"/>
    </row>
    <row r="42378">
      <c r="H42378" s="74"/>
    </row>
    <row r="42379">
      <c r="H42379" s="74"/>
    </row>
    <row r="42380">
      <c r="H42380" s="74"/>
    </row>
    <row r="42381">
      <c r="H42381" s="74"/>
    </row>
    <row r="42382">
      <c r="H42382" s="74"/>
    </row>
    <row r="42383">
      <c r="H42383" s="74"/>
    </row>
    <row r="42384">
      <c r="H42384" s="74"/>
    </row>
    <row r="42385">
      <c r="H42385" s="74"/>
    </row>
    <row r="42386">
      <c r="H42386" s="74"/>
    </row>
    <row r="42387">
      <c r="H42387" s="74"/>
    </row>
    <row r="42388">
      <c r="H42388" s="74"/>
    </row>
    <row r="42389">
      <c r="H42389" s="74"/>
    </row>
    <row r="42390">
      <c r="H42390" s="74"/>
    </row>
    <row r="42391">
      <c r="H42391" s="74"/>
    </row>
    <row r="42392">
      <c r="H42392" s="74"/>
    </row>
    <row r="42393">
      <c r="H42393" s="74"/>
    </row>
    <row r="42394">
      <c r="H42394" s="74"/>
    </row>
    <row r="42395">
      <c r="H42395" s="74"/>
    </row>
    <row r="42396">
      <c r="H42396" s="74"/>
    </row>
    <row r="42397">
      <c r="H42397" s="74"/>
    </row>
    <row r="42398">
      <c r="H42398" s="74"/>
    </row>
    <row r="42399">
      <c r="H42399" s="74"/>
    </row>
    <row r="42400">
      <c r="H42400" s="74"/>
    </row>
    <row r="42401">
      <c r="H42401" s="74"/>
    </row>
    <row r="42402">
      <c r="H42402" s="74"/>
    </row>
    <row r="42403">
      <c r="H42403" s="74"/>
    </row>
    <row r="42404">
      <c r="H42404" s="74"/>
    </row>
    <row r="42405">
      <c r="H42405" s="74"/>
    </row>
    <row r="42406">
      <c r="H42406" s="74"/>
    </row>
    <row r="42407">
      <c r="H42407" s="74"/>
    </row>
    <row r="42408">
      <c r="H42408" s="74"/>
    </row>
    <row r="42409">
      <c r="H42409" s="74"/>
    </row>
    <row r="42410">
      <c r="H42410" s="74"/>
    </row>
    <row r="42411">
      <c r="H42411" s="74"/>
    </row>
    <row r="42412">
      <c r="H42412" s="74"/>
    </row>
    <row r="42413">
      <c r="H42413" s="74"/>
    </row>
    <row r="42414">
      <c r="H42414" s="74"/>
    </row>
    <row r="42415">
      <c r="H42415" s="74"/>
    </row>
    <row r="42416">
      <c r="H42416" s="74"/>
    </row>
    <row r="42417">
      <c r="H42417" s="74"/>
    </row>
    <row r="42418">
      <c r="H42418" s="74"/>
    </row>
    <row r="42419">
      <c r="H42419" s="74"/>
    </row>
    <row r="42420">
      <c r="H42420" s="74"/>
    </row>
    <row r="42421">
      <c r="H42421" s="74"/>
    </row>
    <row r="42422">
      <c r="H42422" s="74"/>
    </row>
    <row r="42423">
      <c r="H42423" s="74"/>
    </row>
    <row r="42424">
      <c r="H42424" s="74"/>
    </row>
    <row r="42425">
      <c r="H42425" s="74"/>
    </row>
    <row r="42426">
      <c r="H42426" s="74"/>
    </row>
    <row r="42427">
      <c r="H42427" s="74"/>
    </row>
    <row r="42428">
      <c r="H42428" s="74"/>
    </row>
    <row r="42429">
      <c r="H42429" s="74"/>
    </row>
    <row r="42430">
      <c r="H42430" s="74"/>
    </row>
    <row r="42431">
      <c r="H42431" s="74"/>
    </row>
    <row r="42432">
      <c r="H42432" s="74"/>
    </row>
    <row r="42433">
      <c r="H42433" s="74"/>
    </row>
    <row r="42434">
      <c r="H42434" s="74"/>
    </row>
    <row r="42435">
      <c r="H42435" s="74"/>
    </row>
    <row r="42436">
      <c r="H42436" s="74"/>
    </row>
    <row r="42437">
      <c r="H42437" s="74"/>
    </row>
    <row r="42438">
      <c r="H42438" s="74"/>
    </row>
    <row r="42439">
      <c r="H42439" s="74"/>
    </row>
    <row r="42440">
      <c r="H42440" s="74"/>
    </row>
    <row r="42441">
      <c r="H42441" s="74"/>
    </row>
    <row r="42442">
      <c r="H42442" s="74"/>
    </row>
    <row r="42443">
      <c r="H42443" s="74"/>
    </row>
    <row r="42444">
      <c r="H42444" s="74"/>
    </row>
    <row r="42445">
      <c r="H42445" s="74"/>
    </row>
    <row r="42446">
      <c r="H42446" s="74"/>
    </row>
    <row r="42447">
      <c r="H42447" s="74"/>
    </row>
    <row r="42448">
      <c r="H42448" s="74"/>
    </row>
    <row r="42449">
      <c r="H42449" s="74"/>
    </row>
    <row r="42450">
      <c r="H42450" s="74"/>
    </row>
    <row r="42451">
      <c r="H42451" s="74"/>
    </row>
    <row r="42452">
      <c r="H42452" s="74"/>
    </row>
    <row r="42453">
      <c r="H42453" s="74"/>
    </row>
    <row r="42454">
      <c r="H42454" s="74"/>
    </row>
    <row r="42455">
      <c r="H42455" s="74"/>
    </row>
    <row r="42456">
      <c r="H42456" s="74"/>
    </row>
    <row r="42457">
      <c r="H42457" s="74"/>
    </row>
    <row r="42458">
      <c r="H42458" s="74"/>
    </row>
    <row r="42459">
      <c r="H42459" s="74"/>
    </row>
    <row r="42460">
      <c r="H42460" s="74"/>
    </row>
    <row r="42461">
      <c r="H42461" s="74"/>
    </row>
    <row r="42462">
      <c r="H42462" s="74"/>
    </row>
    <row r="42463">
      <c r="H42463" s="74"/>
    </row>
    <row r="42464">
      <c r="H42464" s="74"/>
    </row>
    <row r="42465">
      <c r="H42465" s="74"/>
    </row>
    <row r="42466">
      <c r="H42466" s="74"/>
    </row>
    <row r="42467">
      <c r="H42467" s="74"/>
    </row>
    <row r="42468">
      <c r="H42468" s="74"/>
    </row>
    <row r="42469">
      <c r="H42469" s="74"/>
    </row>
    <row r="42470">
      <c r="H42470" s="74"/>
    </row>
    <row r="42471">
      <c r="H42471" s="74"/>
    </row>
    <row r="42472">
      <c r="H42472" s="74"/>
    </row>
    <row r="42473">
      <c r="H42473" s="74"/>
    </row>
    <row r="42474">
      <c r="H42474" s="74"/>
    </row>
    <row r="42475">
      <c r="H42475" s="74"/>
    </row>
    <row r="42476">
      <c r="H42476" s="74"/>
    </row>
    <row r="42477">
      <c r="H42477" s="74"/>
    </row>
    <row r="42478">
      <c r="H42478" s="74"/>
    </row>
    <row r="42479">
      <c r="H42479" s="74"/>
    </row>
    <row r="42480">
      <c r="H42480" s="74"/>
    </row>
    <row r="42481">
      <c r="H42481" s="74"/>
    </row>
    <row r="42482">
      <c r="H42482" s="74"/>
    </row>
    <row r="42483">
      <c r="H42483" s="74"/>
    </row>
    <row r="42484">
      <c r="H42484" s="74"/>
    </row>
    <row r="42485">
      <c r="H42485" s="74"/>
    </row>
    <row r="42486">
      <c r="H42486" s="74"/>
    </row>
    <row r="42487">
      <c r="H42487" s="74"/>
    </row>
    <row r="42488">
      <c r="H42488" s="74"/>
    </row>
    <row r="42489">
      <c r="H42489" s="74"/>
    </row>
    <row r="42490">
      <c r="H42490" s="74"/>
    </row>
    <row r="42491">
      <c r="H42491" s="74"/>
    </row>
    <row r="42492">
      <c r="H42492" s="74"/>
    </row>
    <row r="42493">
      <c r="H42493" s="74"/>
    </row>
    <row r="42494">
      <c r="H42494" s="74"/>
    </row>
    <row r="42495">
      <c r="H42495" s="74"/>
    </row>
    <row r="42496">
      <c r="H42496" s="74"/>
    </row>
    <row r="42497">
      <c r="H42497" s="74"/>
    </row>
    <row r="42498">
      <c r="H42498" s="74"/>
    </row>
    <row r="42499">
      <c r="H42499" s="74"/>
    </row>
    <row r="42500">
      <c r="H42500" s="74"/>
    </row>
    <row r="42501">
      <c r="H42501" s="74"/>
    </row>
    <row r="42502">
      <c r="H42502" s="74"/>
    </row>
    <row r="42503">
      <c r="H42503" s="74"/>
    </row>
    <row r="42504">
      <c r="H42504" s="74"/>
    </row>
    <row r="42505">
      <c r="H42505" s="74"/>
    </row>
    <row r="42506">
      <c r="H42506" s="74"/>
    </row>
    <row r="42507">
      <c r="H42507" s="74"/>
    </row>
    <row r="42508">
      <c r="H42508" s="74"/>
    </row>
    <row r="42509">
      <c r="H42509" s="74"/>
    </row>
    <row r="42510">
      <c r="H42510" s="74"/>
    </row>
    <row r="42511">
      <c r="H42511" s="74"/>
    </row>
    <row r="42512">
      <c r="H42512" s="74"/>
    </row>
    <row r="42513">
      <c r="H42513" s="74"/>
    </row>
    <row r="42514">
      <c r="H42514" s="74"/>
    </row>
    <row r="42515">
      <c r="H42515" s="74"/>
    </row>
    <row r="42516">
      <c r="H42516" s="74"/>
    </row>
    <row r="42517">
      <c r="H42517" s="74"/>
    </row>
    <row r="42518">
      <c r="H42518" s="74"/>
    </row>
    <row r="42519">
      <c r="H42519" s="74"/>
    </row>
    <row r="42520">
      <c r="H42520" s="74"/>
    </row>
    <row r="42521">
      <c r="H42521" s="74"/>
    </row>
    <row r="42522">
      <c r="H42522" s="74"/>
    </row>
    <row r="42523">
      <c r="H42523" s="74"/>
    </row>
    <row r="42524">
      <c r="H42524" s="74"/>
    </row>
    <row r="42525">
      <c r="H42525" s="74"/>
    </row>
    <row r="42526">
      <c r="H42526" s="74"/>
    </row>
    <row r="42527">
      <c r="H42527" s="74"/>
    </row>
    <row r="42528">
      <c r="H42528" s="74"/>
    </row>
    <row r="42529">
      <c r="H42529" s="74"/>
    </row>
    <row r="42530">
      <c r="H42530" s="74"/>
    </row>
    <row r="42531">
      <c r="H42531" s="74"/>
    </row>
    <row r="42532">
      <c r="H42532" s="74"/>
    </row>
    <row r="42533">
      <c r="H42533" s="74"/>
    </row>
    <row r="42534">
      <c r="H42534" s="74"/>
    </row>
    <row r="42535">
      <c r="H42535" s="74"/>
    </row>
    <row r="42536">
      <c r="H42536" s="74"/>
    </row>
    <row r="42537">
      <c r="H42537" s="74"/>
    </row>
    <row r="42538">
      <c r="H42538" s="74"/>
    </row>
    <row r="42539">
      <c r="H42539" s="74"/>
    </row>
    <row r="42540">
      <c r="H42540" s="74"/>
    </row>
    <row r="42541">
      <c r="H42541" s="74"/>
    </row>
    <row r="42542">
      <c r="H42542" s="74"/>
    </row>
    <row r="42543">
      <c r="H42543" s="74"/>
    </row>
    <row r="42544">
      <c r="H42544" s="74"/>
    </row>
    <row r="42545">
      <c r="H42545" s="74"/>
    </row>
    <row r="42546">
      <c r="H42546" s="74"/>
    </row>
    <row r="42547">
      <c r="H42547" s="74"/>
    </row>
    <row r="42548">
      <c r="H42548" s="74"/>
    </row>
    <row r="42549">
      <c r="H42549" s="74"/>
    </row>
    <row r="42550">
      <c r="H42550" s="74"/>
    </row>
    <row r="42551">
      <c r="H42551" s="74"/>
    </row>
    <row r="42552">
      <c r="H42552" s="74"/>
    </row>
    <row r="42553">
      <c r="H42553" s="74"/>
    </row>
    <row r="42554">
      <c r="H42554" s="74"/>
    </row>
    <row r="42555">
      <c r="H42555" s="74"/>
    </row>
    <row r="42556">
      <c r="H42556" s="74"/>
    </row>
    <row r="42557">
      <c r="H42557" s="74"/>
    </row>
    <row r="42558">
      <c r="H42558" s="74"/>
    </row>
    <row r="42559">
      <c r="H42559" s="74"/>
    </row>
    <row r="42560">
      <c r="H42560" s="74"/>
    </row>
    <row r="42561">
      <c r="H42561" s="74"/>
    </row>
    <row r="42562">
      <c r="H42562" s="74"/>
    </row>
    <row r="42563">
      <c r="H42563" s="74"/>
    </row>
    <row r="42564">
      <c r="H42564" s="74"/>
    </row>
    <row r="42565">
      <c r="H42565" s="74"/>
    </row>
    <row r="42566">
      <c r="H42566" s="74"/>
    </row>
    <row r="42567">
      <c r="H42567" s="74"/>
    </row>
    <row r="42568">
      <c r="H42568" s="74"/>
    </row>
    <row r="42569">
      <c r="H42569" s="74"/>
    </row>
    <row r="42570">
      <c r="H42570" s="74"/>
    </row>
    <row r="42571">
      <c r="H42571" s="74"/>
    </row>
    <row r="42572">
      <c r="H42572" s="74"/>
    </row>
    <row r="42573">
      <c r="H42573" s="74"/>
    </row>
    <row r="42574">
      <c r="H42574" s="74"/>
    </row>
    <row r="42575">
      <c r="H42575" s="74"/>
    </row>
    <row r="42576">
      <c r="H42576" s="74"/>
    </row>
    <row r="42577">
      <c r="H42577" s="74"/>
    </row>
    <row r="42578">
      <c r="H42578" s="74"/>
    </row>
    <row r="42579">
      <c r="H42579" s="74"/>
    </row>
    <row r="42580">
      <c r="H42580" s="74"/>
    </row>
    <row r="42581">
      <c r="H42581" s="74"/>
    </row>
    <row r="42582">
      <c r="H42582" s="74"/>
    </row>
    <row r="42583">
      <c r="H42583" s="74"/>
    </row>
    <row r="42584">
      <c r="H42584" s="74"/>
    </row>
    <row r="42585">
      <c r="H42585" s="74"/>
    </row>
    <row r="42586">
      <c r="H42586" s="74"/>
    </row>
    <row r="42587">
      <c r="H42587" s="74"/>
    </row>
    <row r="42588">
      <c r="H42588" s="74"/>
    </row>
    <row r="42589">
      <c r="H42589" s="74"/>
    </row>
    <row r="42590">
      <c r="H42590" s="74"/>
    </row>
    <row r="42591">
      <c r="H42591" s="74"/>
    </row>
    <row r="42592">
      <c r="H42592" s="74"/>
    </row>
    <row r="42593">
      <c r="H42593" s="74"/>
    </row>
    <row r="42594">
      <c r="H42594" s="74"/>
    </row>
    <row r="42595">
      <c r="H42595" s="74"/>
    </row>
    <row r="42596">
      <c r="H42596" s="74"/>
    </row>
    <row r="42597">
      <c r="H42597" s="74"/>
    </row>
    <row r="42598">
      <c r="H42598" s="74"/>
    </row>
    <row r="42599">
      <c r="H42599" s="74"/>
    </row>
    <row r="42600">
      <c r="H42600" s="74"/>
    </row>
    <row r="42601">
      <c r="H42601" s="74"/>
    </row>
    <row r="42602">
      <c r="H42602" s="74"/>
    </row>
    <row r="42603">
      <c r="H42603" s="74"/>
    </row>
    <row r="42604">
      <c r="H42604" s="74"/>
    </row>
    <row r="42605">
      <c r="H42605" s="74"/>
    </row>
    <row r="42606">
      <c r="H42606" s="74"/>
    </row>
    <row r="42607">
      <c r="H42607" s="74"/>
    </row>
    <row r="42608">
      <c r="H42608" s="74"/>
    </row>
    <row r="42609">
      <c r="H42609" s="74"/>
    </row>
    <row r="42610">
      <c r="H42610" s="74"/>
    </row>
    <row r="42611">
      <c r="H42611" s="74"/>
    </row>
    <row r="42612">
      <c r="H42612" s="74"/>
    </row>
    <row r="42613">
      <c r="H42613" s="74"/>
    </row>
    <row r="42614">
      <c r="H42614" s="74"/>
    </row>
    <row r="42615">
      <c r="H42615" s="74"/>
    </row>
    <row r="42616">
      <c r="H42616" s="74"/>
    </row>
    <row r="42617">
      <c r="H42617" s="74"/>
    </row>
    <row r="42618">
      <c r="H42618" s="74"/>
    </row>
    <row r="42619">
      <c r="H42619" s="74"/>
    </row>
    <row r="42620">
      <c r="H42620" s="74"/>
    </row>
    <row r="42621">
      <c r="H42621" s="74"/>
    </row>
    <row r="42622">
      <c r="H42622" s="74"/>
    </row>
    <row r="42623">
      <c r="H42623" s="74"/>
    </row>
    <row r="42624">
      <c r="H42624" s="74"/>
    </row>
    <row r="42625">
      <c r="H42625" s="74"/>
    </row>
    <row r="42626">
      <c r="H42626" s="74"/>
    </row>
    <row r="42627">
      <c r="H42627" s="74"/>
    </row>
    <row r="42628">
      <c r="H42628" s="74"/>
    </row>
    <row r="42629">
      <c r="H42629" s="74"/>
    </row>
    <row r="42630">
      <c r="H42630" s="74"/>
    </row>
    <row r="42631">
      <c r="H42631" s="74"/>
    </row>
    <row r="42632">
      <c r="H42632" s="74"/>
    </row>
    <row r="42633">
      <c r="H42633" s="74"/>
    </row>
    <row r="42634">
      <c r="H42634" s="74"/>
    </row>
    <row r="42635">
      <c r="H42635" s="74"/>
    </row>
    <row r="42636">
      <c r="H42636" s="74"/>
    </row>
    <row r="42637">
      <c r="H42637" s="74"/>
    </row>
    <row r="42638">
      <c r="H42638" s="74"/>
    </row>
    <row r="42639">
      <c r="H42639" s="74"/>
    </row>
    <row r="42640">
      <c r="H42640" s="74"/>
    </row>
    <row r="42641">
      <c r="H42641" s="74"/>
    </row>
    <row r="42642">
      <c r="H42642" s="74"/>
    </row>
    <row r="42643">
      <c r="H42643" s="74"/>
    </row>
    <row r="42644">
      <c r="H42644" s="74"/>
    </row>
    <row r="42645">
      <c r="H42645" s="74"/>
    </row>
    <row r="42646">
      <c r="H42646" s="74"/>
    </row>
    <row r="42647">
      <c r="H42647" s="74"/>
    </row>
    <row r="42648">
      <c r="H42648" s="74"/>
    </row>
    <row r="42649">
      <c r="H42649" s="74"/>
    </row>
    <row r="42650">
      <c r="H42650" s="74"/>
    </row>
    <row r="42651">
      <c r="H42651" s="74"/>
    </row>
    <row r="42652">
      <c r="H42652" s="74"/>
    </row>
    <row r="42653">
      <c r="H42653" s="74"/>
    </row>
    <row r="42654">
      <c r="H42654" s="74"/>
    </row>
    <row r="42655">
      <c r="H42655" s="74"/>
    </row>
    <row r="42656">
      <c r="H42656" s="74"/>
    </row>
    <row r="42657">
      <c r="H42657" s="74"/>
    </row>
    <row r="42658">
      <c r="H42658" s="74"/>
    </row>
    <row r="42659">
      <c r="H42659" s="74"/>
    </row>
    <row r="42660">
      <c r="H42660" s="74"/>
    </row>
    <row r="42661">
      <c r="H42661" s="74"/>
    </row>
    <row r="42662">
      <c r="H42662" s="74"/>
    </row>
    <row r="42663">
      <c r="H42663" s="74"/>
    </row>
    <row r="42664">
      <c r="H42664" s="74"/>
    </row>
    <row r="42665">
      <c r="H42665" s="74"/>
    </row>
    <row r="42666">
      <c r="H42666" s="74"/>
    </row>
    <row r="42667">
      <c r="H42667" s="74"/>
    </row>
    <row r="42668">
      <c r="H42668" s="74"/>
    </row>
    <row r="42669">
      <c r="H42669" s="74"/>
    </row>
    <row r="42670">
      <c r="H42670" s="74"/>
    </row>
    <row r="42671">
      <c r="H42671" s="74"/>
    </row>
    <row r="42672">
      <c r="H42672" s="74"/>
    </row>
    <row r="42673">
      <c r="H42673" s="74"/>
    </row>
    <row r="42674">
      <c r="H42674" s="74"/>
    </row>
    <row r="42675">
      <c r="H42675" s="74"/>
    </row>
    <row r="42676">
      <c r="H42676" s="74"/>
    </row>
    <row r="42677">
      <c r="H42677" s="74"/>
    </row>
    <row r="42678">
      <c r="H42678" s="74"/>
    </row>
    <row r="42679">
      <c r="H42679" s="74"/>
    </row>
    <row r="42680">
      <c r="H42680" s="74"/>
    </row>
    <row r="42681">
      <c r="H42681" s="74"/>
    </row>
    <row r="42682">
      <c r="H42682" s="74"/>
    </row>
    <row r="42683">
      <c r="H42683" s="74"/>
    </row>
    <row r="42684">
      <c r="H42684" s="74"/>
    </row>
    <row r="42685">
      <c r="H42685" s="74"/>
    </row>
    <row r="42686">
      <c r="H42686" s="74"/>
    </row>
    <row r="42687">
      <c r="H42687" s="74"/>
    </row>
    <row r="42688">
      <c r="H42688" s="74"/>
    </row>
    <row r="42689">
      <c r="H42689" s="74"/>
    </row>
    <row r="42690">
      <c r="H42690" s="74"/>
    </row>
    <row r="42691">
      <c r="H42691" s="74"/>
    </row>
    <row r="42692">
      <c r="H42692" s="74"/>
    </row>
    <row r="42693">
      <c r="H42693" s="74"/>
    </row>
    <row r="42694">
      <c r="H42694" s="74"/>
    </row>
    <row r="42695">
      <c r="H42695" s="74"/>
    </row>
    <row r="42696">
      <c r="H42696" s="74"/>
    </row>
    <row r="42697">
      <c r="H42697" s="74"/>
    </row>
    <row r="42698">
      <c r="H42698" s="74"/>
    </row>
    <row r="42699">
      <c r="H42699" s="74"/>
    </row>
    <row r="42700">
      <c r="H42700" s="74"/>
    </row>
    <row r="42701">
      <c r="H42701" s="74"/>
    </row>
    <row r="42702">
      <c r="H42702" s="74"/>
    </row>
    <row r="42703">
      <c r="H42703" s="74"/>
    </row>
    <row r="42704">
      <c r="H42704" s="74"/>
    </row>
    <row r="42705">
      <c r="H42705" s="74"/>
    </row>
    <row r="42706">
      <c r="H42706" s="74"/>
    </row>
    <row r="42707">
      <c r="H42707" s="74"/>
    </row>
    <row r="42708">
      <c r="H42708" s="74"/>
    </row>
    <row r="42709">
      <c r="H42709" s="74"/>
    </row>
    <row r="42710">
      <c r="H42710" s="74"/>
    </row>
    <row r="42711">
      <c r="H42711" s="74"/>
    </row>
    <row r="42712">
      <c r="H42712" s="74"/>
    </row>
    <row r="42713">
      <c r="H42713" s="74"/>
    </row>
    <row r="42714">
      <c r="H42714" s="74"/>
    </row>
    <row r="42715">
      <c r="H42715" s="74"/>
    </row>
    <row r="42716">
      <c r="H42716" s="74"/>
    </row>
    <row r="42717">
      <c r="H42717" s="74"/>
    </row>
    <row r="42718">
      <c r="H42718" s="74"/>
    </row>
    <row r="42719">
      <c r="H42719" s="74"/>
    </row>
    <row r="42720">
      <c r="H42720" s="74"/>
    </row>
    <row r="42721">
      <c r="H42721" s="74"/>
    </row>
    <row r="42722">
      <c r="H42722" s="74"/>
    </row>
    <row r="42723">
      <c r="H42723" s="74"/>
    </row>
    <row r="42724">
      <c r="H42724" s="74"/>
    </row>
    <row r="42725">
      <c r="H42725" s="74"/>
    </row>
    <row r="42726">
      <c r="H42726" s="74"/>
    </row>
    <row r="42727">
      <c r="H42727" s="74"/>
    </row>
    <row r="42728">
      <c r="H42728" s="74"/>
    </row>
    <row r="42729">
      <c r="H42729" s="74"/>
    </row>
    <row r="42730">
      <c r="H42730" s="74"/>
    </row>
    <row r="42731">
      <c r="H42731" s="74"/>
    </row>
    <row r="42732">
      <c r="H42732" s="74"/>
    </row>
    <row r="42733">
      <c r="H42733" s="74"/>
    </row>
    <row r="42734">
      <c r="H42734" s="74"/>
    </row>
    <row r="42735">
      <c r="H42735" s="74"/>
    </row>
    <row r="42736">
      <c r="H42736" s="74"/>
    </row>
    <row r="42737">
      <c r="H42737" s="74"/>
    </row>
    <row r="42738">
      <c r="H42738" s="74"/>
    </row>
    <row r="42739">
      <c r="H42739" s="74"/>
    </row>
    <row r="42740">
      <c r="H42740" s="74"/>
    </row>
    <row r="42741">
      <c r="H42741" s="74"/>
    </row>
    <row r="42742">
      <c r="H42742" s="74"/>
    </row>
    <row r="42743">
      <c r="H42743" s="74"/>
    </row>
    <row r="42744">
      <c r="H42744" s="74"/>
    </row>
    <row r="42745">
      <c r="H42745" s="74"/>
    </row>
    <row r="42746">
      <c r="H42746" s="74"/>
    </row>
    <row r="42747">
      <c r="H42747" s="74"/>
    </row>
    <row r="42748">
      <c r="H42748" s="74"/>
    </row>
    <row r="42749">
      <c r="H42749" s="74"/>
    </row>
    <row r="42750">
      <c r="H42750" s="74"/>
    </row>
    <row r="42751">
      <c r="H42751" s="74"/>
    </row>
    <row r="42752">
      <c r="H42752" s="74"/>
    </row>
    <row r="42753">
      <c r="H42753" s="74"/>
    </row>
    <row r="42754">
      <c r="H42754" s="74"/>
    </row>
    <row r="42755">
      <c r="H42755" s="74"/>
    </row>
    <row r="42756">
      <c r="H42756" s="74"/>
    </row>
    <row r="42757">
      <c r="H42757" s="74"/>
    </row>
    <row r="42758">
      <c r="H42758" s="74"/>
    </row>
    <row r="42759">
      <c r="H42759" s="74"/>
    </row>
    <row r="42760">
      <c r="H42760" s="74"/>
    </row>
    <row r="42761">
      <c r="H42761" s="74"/>
    </row>
    <row r="42762">
      <c r="H42762" s="74"/>
    </row>
    <row r="42763">
      <c r="H42763" s="74"/>
    </row>
    <row r="42764">
      <c r="H42764" s="74"/>
    </row>
    <row r="42765">
      <c r="H42765" s="74"/>
    </row>
    <row r="42766">
      <c r="H42766" s="74"/>
    </row>
    <row r="42767">
      <c r="H42767" s="74"/>
    </row>
    <row r="42768">
      <c r="H42768" s="74"/>
    </row>
    <row r="42769">
      <c r="H42769" s="74"/>
    </row>
    <row r="42770">
      <c r="H42770" s="74"/>
    </row>
    <row r="42771">
      <c r="H42771" s="74"/>
    </row>
    <row r="42772">
      <c r="H42772" s="74"/>
    </row>
    <row r="42773">
      <c r="H42773" s="74"/>
    </row>
    <row r="42774">
      <c r="H42774" s="74"/>
    </row>
    <row r="42775">
      <c r="H42775" s="74"/>
    </row>
    <row r="42776">
      <c r="H42776" s="74"/>
    </row>
    <row r="42777">
      <c r="H42777" s="74"/>
    </row>
    <row r="42778">
      <c r="H42778" s="74"/>
    </row>
    <row r="42779">
      <c r="H42779" s="74"/>
    </row>
    <row r="42780">
      <c r="H42780" s="74"/>
    </row>
    <row r="42781">
      <c r="H42781" s="74"/>
    </row>
    <row r="42782">
      <c r="H42782" s="74"/>
    </row>
    <row r="42783">
      <c r="H42783" s="74"/>
    </row>
    <row r="42784">
      <c r="H42784" s="74"/>
    </row>
    <row r="42785">
      <c r="H42785" s="74"/>
    </row>
    <row r="42786">
      <c r="H42786" s="74"/>
    </row>
    <row r="42787">
      <c r="H42787" s="74"/>
    </row>
    <row r="42788">
      <c r="H42788" s="74"/>
    </row>
    <row r="42789">
      <c r="H42789" s="74"/>
    </row>
    <row r="42790">
      <c r="H42790" s="74"/>
    </row>
    <row r="42791">
      <c r="H42791" s="74"/>
    </row>
    <row r="42792">
      <c r="H42792" s="74"/>
    </row>
    <row r="42793">
      <c r="H42793" s="74"/>
    </row>
    <row r="42794">
      <c r="H42794" s="74"/>
    </row>
    <row r="42795">
      <c r="H42795" s="74"/>
    </row>
    <row r="42796">
      <c r="H42796" s="74"/>
    </row>
    <row r="42797">
      <c r="H42797" s="74"/>
    </row>
    <row r="42798">
      <c r="H42798" s="74"/>
    </row>
    <row r="42799">
      <c r="H42799" s="74"/>
    </row>
    <row r="42800">
      <c r="H42800" s="74"/>
    </row>
    <row r="42801">
      <c r="H42801" s="74"/>
    </row>
    <row r="42802">
      <c r="H42802" s="74"/>
    </row>
    <row r="42803">
      <c r="H42803" s="74"/>
    </row>
    <row r="42804">
      <c r="H42804" s="74"/>
    </row>
    <row r="42805">
      <c r="H42805" s="74"/>
    </row>
    <row r="42806">
      <c r="H42806" s="74"/>
    </row>
    <row r="42807">
      <c r="H42807" s="74"/>
    </row>
    <row r="42808">
      <c r="H42808" s="74"/>
    </row>
    <row r="42809">
      <c r="H42809" s="74"/>
    </row>
    <row r="42810">
      <c r="H42810" s="74"/>
    </row>
    <row r="42811">
      <c r="H42811" s="74"/>
    </row>
    <row r="42812">
      <c r="H42812" s="74"/>
    </row>
    <row r="42813">
      <c r="H42813" s="74"/>
    </row>
    <row r="42814">
      <c r="H42814" s="74"/>
    </row>
    <row r="42815">
      <c r="H42815" s="74"/>
    </row>
    <row r="42816">
      <c r="H42816" s="74"/>
    </row>
    <row r="42817">
      <c r="H42817" s="74"/>
    </row>
    <row r="42818">
      <c r="H42818" s="74"/>
    </row>
    <row r="42819">
      <c r="H42819" s="74"/>
    </row>
    <row r="42820">
      <c r="H42820" s="74"/>
    </row>
    <row r="42821">
      <c r="H42821" s="74"/>
    </row>
    <row r="42822">
      <c r="H42822" s="74"/>
    </row>
    <row r="42823">
      <c r="H42823" s="74"/>
    </row>
    <row r="42824">
      <c r="H42824" s="74"/>
    </row>
    <row r="42825">
      <c r="H42825" s="74"/>
    </row>
    <row r="42826">
      <c r="H42826" s="74"/>
    </row>
    <row r="42827">
      <c r="H42827" s="74"/>
    </row>
    <row r="42828">
      <c r="H42828" s="74"/>
    </row>
    <row r="42829">
      <c r="H42829" s="74"/>
    </row>
    <row r="42830">
      <c r="H42830" s="74"/>
    </row>
    <row r="42831">
      <c r="H42831" s="74"/>
    </row>
    <row r="42832">
      <c r="H42832" s="74"/>
    </row>
    <row r="42833">
      <c r="H42833" s="74"/>
    </row>
    <row r="42834">
      <c r="H42834" s="74"/>
    </row>
    <row r="42835">
      <c r="H42835" s="74"/>
    </row>
    <row r="42836">
      <c r="H42836" s="74"/>
    </row>
    <row r="42837">
      <c r="H42837" s="74"/>
    </row>
    <row r="42838">
      <c r="H42838" s="74"/>
    </row>
    <row r="42839">
      <c r="H42839" s="74"/>
    </row>
    <row r="42840">
      <c r="H42840" s="74"/>
    </row>
    <row r="42841">
      <c r="H42841" s="74"/>
    </row>
    <row r="42842">
      <c r="H42842" s="74"/>
    </row>
    <row r="42843">
      <c r="H42843" s="74"/>
    </row>
    <row r="42844">
      <c r="H42844" s="74"/>
    </row>
    <row r="42845">
      <c r="H42845" s="74"/>
    </row>
    <row r="42846">
      <c r="H42846" s="74"/>
    </row>
    <row r="42847">
      <c r="H42847" s="74"/>
    </row>
    <row r="42848">
      <c r="H42848" s="74"/>
    </row>
    <row r="42849">
      <c r="H42849" s="74"/>
    </row>
    <row r="42850">
      <c r="H42850" s="74"/>
    </row>
    <row r="42851">
      <c r="H42851" s="74"/>
    </row>
    <row r="42852">
      <c r="H42852" s="74"/>
    </row>
    <row r="42853">
      <c r="H42853" s="74"/>
    </row>
    <row r="42854">
      <c r="H42854" s="74"/>
    </row>
    <row r="42855">
      <c r="H42855" s="74"/>
    </row>
    <row r="42856">
      <c r="H42856" s="74"/>
    </row>
    <row r="42857">
      <c r="H42857" s="74"/>
    </row>
    <row r="42858">
      <c r="H42858" s="74"/>
    </row>
    <row r="42859">
      <c r="H42859" s="74"/>
    </row>
    <row r="42860">
      <c r="H42860" s="74"/>
    </row>
    <row r="42861">
      <c r="H42861" s="74"/>
    </row>
    <row r="42862">
      <c r="H42862" s="74"/>
    </row>
    <row r="42863">
      <c r="H42863" s="74"/>
    </row>
    <row r="42864">
      <c r="H42864" s="74"/>
    </row>
    <row r="42865">
      <c r="H42865" s="74"/>
    </row>
    <row r="42866">
      <c r="H42866" s="74"/>
    </row>
    <row r="42867">
      <c r="H42867" s="74"/>
    </row>
    <row r="42868">
      <c r="H42868" s="74"/>
    </row>
    <row r="42869">
      <c r="H42869" s="74"/>
    </row>
    <row r="42870">
      <c r="H42870" s="74"/>
    </row>
    <row r="42871">
      <c r="H42871" s="74"/>
    </row>
    <row r="42872">
      <c r="H42872" s="74"/>
    </row>
    <row r="42873">
      <c r="H42873" s="74"/>
    </row>
    <row r="42874">
      <c r="H42874" s="74"/>
    </row>
    <row r="42875">
      <c r="H42875" s="74"/>
    </row>
    <row r="42876">
      <c r="H42876" s="74"/>
    </row>
    <row r="42877">
      <c r="H42877" s="74"/>
    </row>
    <row r="42878">
      <c r="H42878" s="74"/>
    </row>
    <row r="42879">
      <c r="H42879" s="74"/>
    </row>
    <row r="42880">
      <c r="H42880" s="74"/>
    </row>
    <row r="42881">
      <c r="H42881" s="74"/>
    </row>
    <row r="42882">
      <c r="H42882" s="74"/>
    </row>
    <row r="42883">
      <c r="H42883" s="74"/>
    </row>
    <row r="42884">
      <c r="H42884" s="74"/>
    </row>
    <row r="42885">
      <c r="H42885" s="74"/>
    </row>
    <row r="42886">
      <c r="H42886" s="74"/>
    </row>
    <row r="42887">
      <c r="H42887" s="74"/>
    </row>
    <row r="42888">
      <c r="H42888" s="74"/>
    </row>
    <row r="42889">
      <c r="H42889" s="74"/>
    </row>
    <row r="42890">
      <c r="H42890" s="74"/>
    </row>
    <row r="42891">
      <c r="H42891" s="74"/>
    </row>
    <row r="42892">
      <c r="H42892" s="74"/>
    </row>
    <row r="42893">
      <c r="H42893" s="74"/>
    </row>
    <row r="42894">
      <c r="H42894" s="74"/>
    </row>
    <row r="42895">
      <c r="H42895" s="74"/>
    </row>
    <row r="42896">
      <c r="H42896" s="74"/>
    </row>
    <row r="42897">
      <c r="H42897" s="74"/>
    </row>
    <row r="42898">
      <c r="H42898" s="74"/>
    </row>
    <row r="42899">
      <c r="H42899" s="74"/>
    </row>
    <row r="42900">
      <c r="H42900" s="74"/>
    </row>
    <row r="42901">
      <c r="H42901" s="74"/>
    </row>
    <row r="42902">
      <c r="H42902" s="74"/>
    </row>
    <row r="42903">
      <c r="H42903" s="74"/>
    </row>
    <row r="42904">
      <c r="H42904" s="74"/>
    </row>
    <row r="42905">
      <c r="H42905" s="74"/>
    </row>
    <row r="42906">
      <c r="H42906" s="74"/>
    </row>
    <row r="42907">
      <c r="H42907" s="74"/>
    </row>
    <row r="42908">
      <c r="H42908" s="74"/>
    </row>
    <row r="42909">
      <c r="H42909" s="74"/>
    </row>
    <row r="42910">
      <c r="H42910" s="74"/>
    </row>
    <row r="42911">
      <c r="H42911" s="74"/>
    </row>
    <row r="42912">
      <c r="H42912" s="74"/>
    </row>
    <row r="42913">
      <c r="H42913" s="74"/>
    </row>
    <row r="42914">
      <c r="H42914" s="74"/>
    </row>
    <row r="42915">
      <c r="H42915" s="74"/>
    </row>
    <row r="42916">
      <c r="H42916" s="74"/>
    </row>
    <row r="42917">
      <c r="H42917" s="74"/>
    </row>
    <row r="42918">
      <c r="H42918" s="74"/>
    </row>
    <row r="42919">
      <c r="H42919" s="74"/>
    </row>
    <row r="42920">
      <c r="H42920" s="74"/>
    </row>
    <row r="42921">
      <c r="H42921" s="74"/>
    </row>
    <row r="42922">
      <c r="H42922" s="74"/>
    </row>
    <row r="42923">
      <c r="H42923" s="74"/>
    </row>
    <row r="42924">
      <c r="H42924" s="74"/>
    </row>
    <row r="42925">
      <c r="H42925" s="74"/>
    </row>
    <row r="42926">
      <c r="H42926" s="74"/>
    </row>
    <row r="42927">
      <c r="H42927" s="74"/>
    </row>
    <row r="42928">
      <c r="H42928" s="74"/>
    </row>
    <row r="42929">
      <c r="H42929" s="74"/>
    </row>
    <row r="42930">
      <c r="H42930" s="74"/>
    </row>
    <row r="42931">
      <c r="H42931" s="74"/>
    </row>
    <row r="42932">
      <c r="H42932" s="74"/>
    </row>
    <row r="42933">
      <c r="H42933" s="74"/>
    </row>
    <row r="42934">
      <c r="H42934" s="74"/>
    </row>
    <row r="42935">
      <c r="H42935" s="74"/>
    </row>
    <row r="42936">
      <c r="H42936" s="74"/>
    </row>
    <row r="42937">
      <c r="H42937" s="74"/>
    </row>
    <row r="42938">
      <c r="H42938" s="74"/>
    </row>
    <row r="42939">
      <c r="H42939" s="74"/>
    </row>
    <row r="42940">
      <c r="H42940" s="74"/>
    </row>
    <row r="42941">
      <c r="H42941" s="74"/>
    </row>
    <row r="42942">
      <c r="H42942" s="74"/>
    </row>
    <row r="42943">
      <c r="H42943" s="74"/>
    </row>
    <row r="42944">
      <c r="H42944" s="74"/>
    </row>
    <row r="42945">
      <c r="H42945" s="74"/>
    </row>
    <row r="42946">
      <c r="H42946" s="74"/>
    </row>
    <row r="42947">
      <c r="H42947" s="74"/>
    </row>
    <row r="42948">
      <c r="H42948" s="74"/>
    </row>
    <row r="42949">
      <c r="H42949" s="74"/>
    </row>
    <row r="42950">
      <c r="H42950" s="74"/>
    </row>
    <row r="42951">
      <c r="H42951" s="74"/>
    </row>
    <row r="42952">
      <c r="H42952" s="74"/>
    </row>
    <row r="42953">
      <c r="H42953" s="74"/>
    </row>
    <row r="42954">
      <c r="H42954" s="74"/>
    </row>
    <row r="42955">
      <c r="H42955" s="74"/>
    </row>
    <row r="42956">
      <c r="H42956" s="74"/>
    </row>
    <row r="42957">
      <c r="H42957" s="74"/>
    </row>
    <row r="42958">
      <c r="H42958" s="74"/>
    </row>
    <row r="42959">
      <c r="H42959" s="74"/>
    </row>
    <row r="42960">
      <c r="H42960" s="74"/>
    </row>
    <row r="42961">
      <c r="H42961" s="74"/>
    </row>
    <row r="42962">
      <c r="H42962" s="74"/>
    </row>
    <row r="42963">
      <c r="H42963" s="74"/>
    </row>
    <row r="42964">
      <c r="H42964" s="74"/>
    </row>
    <row r="42965">
      <c r="H42965" s="74"/>
    </row>
    <row r="42966">
      <c r="H42966" s="74"/>
    </row>
    <row r="42967">
      <c r="H42967" s="74"/>
    </row>
    <row r="42968">
      <c r="H42968" s="74"/>
    </row>
    <row r="42969">
      <c r="H42969" s="74"/>
    </row>
    <row r="42970">
      <c r="H42970" s="74"/>
    </row>
    <row r="42971">
      <c r="H42971" s="74"/>
    </row>
    <row r="42972">
      <c r="H42972" s="74"/>
    </row>
    <row r="42973">
      <c r="H42973" s="74"/>
    </row>
    <row r="42974">
      <c r="H42974" s="74"/>
    </row>
    <row r="42975">
      <c r="H42975" s="74"/>
    </row>
    <row r="42976">
      <c r="H42976" s="74"/>
    </row>
    <row r="42977">
      <c r="H42977" s="74"/>
    </row>
    <row r="42978">
      <c r="H42978" s="74"/>
    </row>
    <row r="42979">
      <c r="H42979" s="74"/>
    </row>
    <row r="42980">
      <c r="H42980" s="74"/>
    </row>
    <row r="42981">
      <c r="H42981" s="74"/>
    </row>
    <row r="42982">
      <c r="H42982" s="74"/>
    </row>
    <row r="42983">
      <c r="H42983" s="74"/>
    </row>
    <row r="42984">
      <c r="H42984" s="74"/>
    </row>
    <row r="42985">
      <c r="H42985" s="74"/>
    </row>
    <row r="42986">
      <c r="H42986" s="74"/>
    </row>
    <row r="42987">
      <c r="H42987" s="74"/>
    </row>
    <row r="42988">
      <c r="H42988" s="74"/>
    </row>
    <row r="42989">
      <c r="H42989" s="74"/>
    </row>
    <row r="42990">
      <c r="H42990" s="74"/>
    </row>
    <row r="42991">
      <c r="H42991" s="74"/>
    </row>
    <row r="42992">
      <c r="H42992" s="74"/>
    </row>
    <row r="42993">
      <c r="H42993" s="74"/>
    </row>
    <row r="42994">
      <c r="H42994" s="74"/>
    </row>
    <row r="42995">
      <c r="H42995" s="74"/>
    </row>
    <row r="42996">
      <c r="H42996" s="74"/>
    </row>
    <row r="42997">
      <c r="H42997" s="74"/>
    </row>
    <row r="42998">
      <c r="H42998" s="74"/>
    </row>
    <row r="42999">
      <c r="H42999" s="74"/>
    </row>
    <row r="43000">
      <c r="H43000" s="74"/>
    </row>
    <row r="43001">
      <c r="H43001" s="74"/>
    </row>
    <row r="43002">
      <c r="H43002" s="74"/>
    </row>
    <row r="43003">
      <c r="H43003" s="74"/>
    </row>
    <row r="43004">
      <c r="H43004" s="74"/>
    </row>
    <row r="43005">
      <c r="H43005" s="74"/>
    </row>
    <row r="43006">
      <c r="H43006" s="74"/>
    </row>
    <row r="43007">
      <c r="H43007" s="74"/>
    </row>
    <row r="43008">
      <c r="H43008" s="74"/>
    </row>
    <row r="43009">
      <c r="H43009" s="74"/>
    </row>
    <row r="43010">
      <c r="H43010" s="74"/>
    </row>
    <row r="43011">
      <c r="H43011" s="74"/>
    </row>
    <row r="43012">
      <c r="H43012" s="74"/>
    </row>
    <row r="43013">
      <c r="H43013" s="74"/>
    </row>
    <row r="43014">
      <c r="H43014" s="74"/>
    </row>
    <row r="43015">
      <c r="H43015" s="74"/>
    </row>
    <row r="43016">
      <c r="H43016" s="74"/>
    </row>
    <row r="43017">
      <c r="H43017" s="74"/>
    </row>
    <row r="43018">
      <c r="H43018" s="74"/>
    </row>
    <row r="43019">
      <c r="H43019" s="74"/>
    </row>
    <row r="43020">
      <c r="H43020" s="74"/>
    </row>
    <row r="43021">
      <c r="H43021" s="74"/>
    </row>
    <row r="43022">
      <c r="H43022" s="74"/>
    </row>
    <row r="43023">
      <c r="H43023" s="74"/>
    </row>
    <row r="43024">
      <c r="H43024" s="74"/>
    </row>
    <row r="43025">
      <c r="H43025" s="74"/>
    </row>
    <row r="43026">
      <c r="H43026" s="74"/>
    </row>
    <row r="43027">
      <c r="H43027" s="74"/>
    </row>
    <row r="43028">
      <c r="H43028" s="74"/>
    </row>
    <row r="43029">
      <c r="H43029" s="74"/>
    </row>
    <row r="43030">
      <c r="H43030" s="74"/>
    </row>
    <row r="43031">
      <c r="H43031" s="74"/>
    </row>
    <row r="43032">
      <c r="H43032" s="74"/>
    </row>
    <row r="43033">
      <c r="H43033" s="74"/>
    </row>
    <row r="43034">
      <c r="H43034" s="74"/>
    </row>
    <row r="43035">
      <c r="H43035" s="74"/>
    </row>
    <row r="43036">
      <c r="H43036" s="74"/>
    </row>
    <row r="43037">
      <c r="H43037" s="74"/>
    </row>
    <row r="43038">
      <c r="H43038" s="74"/>
    </row>
    <row r="43039">
      <c r="H43039" s="74"/>
    </row>
    <row r="43040">
      <c r="H43040" s="74"/>
    </row>
    <row r="43041">
      <c r="H43041" s="74"/>
    </row>
    <row r="43042">
      <c r="H43042" s="74"/>
    </row>
    <row r="43043">
      <c r="H43043" s="74"/>
    </row>
    <row r="43044">
      <c r="H43044" s="74"/>
    </row>
    <row r="43045">
      <c r="H43045" s="74"/>
    </row>
    <row r="43046">
      <c r="H43046" s="74"/>
    </row>
    <row r="43047">
      <c r="H43047" s="74"/>
    </row>
    <row r="43048">
      <c r="H43048" s="74"/>
    </row>
    <row r="43049">
      <c r="H43049" s="74"/>
    </row>
    <row r="43050">
      <c r="H43050" s="74"/>
    </row>
    <row r="43051">
      <c r="H43051" s="74"/>
    </row>
    <row r="43052">
      <c r="H43052" s="74"/>
    </row>
    <row r="43053">
      <c r="H43053" s="74"/>
    </row>
    <row r="43054">
      <c r="H43054" s="74"/>
    </row>
    <row r="43055">
      <c r="H43055" s="74"/>
    </row>
    <row r="43056">
      <c r="H43056" s="74"/>
    </row>
    <row r="43057">
      <c r="H43057" s="74"/>
    </row>
    <row r="43058">
      <c r="H43058" s="74"/>
    </row>
    <row r="43059">
      <c r="H43059" s="74"/>
    </row>
    <row r="43060">
      <c r="H43060" s="74"/>
    </row>
    <row r="43061">
      <c r="H43061" s="74"/>
    </row>
    <row r="43062">
      <c r="H43062" s="74"/>
    </row>
    <row r="43063">
      <c r="H43063" s="74"/>
    </row>
    <row r="43064">
      <c r="H43064" s="74"/>
    </row>
    <row r="43065">
      <c r="H43065" s="74"/>
    </row>
    <row r="43066">
      <c r="H43066" s="74"/>
    </row>
    <row r="43067">
      <c r="H43067" s="74"/>
    </row>
    <row r="43068">
      <c r="H43068" s="74"/>
    </row>
    <row r="43069">
      <c r="H43069" s="74"/>
    </row>
    <row r="43070">
      <c r="H43070" s="74"/>
    </row>
    <row r="43071">
      <c r="H43071" s="74"/>
    </row>
    <row r="43072">
      <c r="H43072" s="74"/>
    </row>
    <row r="43073">
      <c r="H43073" s="74"/>
    </row>
    <row r="43074">
      <c r="H43074" s="74"/>
    </row>
    <row r="43075">
      <c r="H43075" s="74"/>
    </row>
    <row r="43076">
      <c r="H43076" s="74"/>
    </row>
    <row r="43077">
      <c r="H43077" s="74"/>
    </row>
    <row r="43078">
      <c r="H43078" s="74"/>
    </row>
    <row r="43079">
      <c r="H43079" s="74"/>
    </row>
    <row r="43080">
      <c r="H43080" s="74"/>
    </row>
    <row r="43081">
      <c r="H43081" s="74"/>
    </row>
    <row r="43082">
      <c r="H43082" s="74"/>
    </row>
    <row r="43083">
      <c r="H43083" s="74"/>
    </row>
    <row r="43084">
      <c r="H43084" s="74"/>
    </row>
    <row r="43085">
      <c r="H43085" s="74"/>
    </row>
    <row r="43086">
      <c r="H43086" s="74"/>
    </row>
    <row r="43087">
      <c r="H43087" s="74"/>
    </row>
    <row r="43088">
      <c r="H43088" s="74"/>
    </row>
    <row r="43089">
      <c r="H43089" s="74"/>
    </row>
    <row r="43090">
      <c r="H43090" s="74"/>
    </row>
    <row r="43091">
      <c r="H43091" s="74"/>
    </row>
    <row r="43092">
      <c r="H43092" s="74"/>
    </row>
    <row r="43093">
      <c r="H43093" s="74"/>
    </row>
    <row r="43094">
      <c r="H43094" s="74"/>
    </row>
    <row r="43095">
      <c r="H43095" s="74"/>
    </row>
    <row r="43096">
      <c r="H43096" s="74"/>
    </row>
    <row r="43097">
      <c r="H43097" s="74"/>
    </row>
    <row r="43098">
      <c r="H43098" s="74"/>
    </row>
    <row r="43099">
      <c r="H43099" s="74"/>
    </row>
    <row r="43100">
      <c r="H43100" s="74"/>
    </row>
    <row r="43101">
      <c r="H43101" s="74"/>
    </row>
    <row r="43102">
      <c r="H43102" s="74"/>
    </row>
    <row r="43103">
      <c r="H43103" s="74"/>
    </row>
    <row r="43104">
      <c r="H43104" s="74"/>
    </row>
    <row r="43105">
      <c r="H43105" s="74"/>
    </row>
    <row r="43106">
      <c r="H43106" s="74"/>
    </row>
    <row r="43107">
      <c r="H43107" s="74"/>
    </row>
    <row r="43108">
      <c r="H43108" s="74"/>
    </row>
    <row r="43109">
      <c r="H43109" s="74"/>
    </row>
    <row r="43110">
      <c r="H43110" s="74"/>
    </row>
    <row r="43111">
      <c r="H43111" s="74"/>
    </row>
    <row r="43112">
      <c r="H43112" s="74"/>
    </row>
    <row r="43113">
      <c r="H43113" s="74"/>
    </row>
    <row r="43114">
      <c r="H43114" s="74"/>
    </row>
    <row r="43115">
      <c r="H43115" s="74"/>
    </row>
    <row r="43116">
      <c r="H43116" s="74"/>
    </row>
    <row r="43117">
      <c r="H43117" s="74"/>
    </row>
    <row r="43118">
      <c r="H43118" s="74"/>
    </row>
    <row r="43119">
      <c r="H43119" s="74"/>
    </row>
    <row r="43120">
      <c r="H43120" s="74"/>
    </row>
    <row r="43121">
      <c r="H43121" s="74"/>
    </row>
    <row r="43122">
      <c r="H43122" s="74"/>
    </row>
    <row r="43123">
      <c r="H43123" s="74"/>
    </row>
    <row r="43124">
      <c r="H43124" s="74"/>
    </row>
    <row r="43125">
      <c r="H43125" s="74"/>
    </row>
    <row r="43126">
      <c r="H43126" s="74"/>
    </row>
    <row r="43127">
      <c r="H43127" s="74"/>
    </row>
    <row r="43128">
      <c r="H43128" s="74"/>
    </row>
    <row r="43129">
      <c r="H43129" s="74"/>
    </row>
    <row r="43130">
      <c r="H43130" s="74"/>
    </row>
    <row r="43131">
      <c r="H43131" s="74"/>
    </row>
    <row r="43132">
      <c r="H43132" s="74"/>
    </row>
    <row r="43133">
      <c r="H43133" s="74"/>
    </row>
    <row r="43134">
      <c r="H43134" s="74"/>
    </row>
    <row r="43135">
      <c r="H43135" s="74"/>
    </row>
    <row r="43136">
      <c r="H43136" s="74"/>
    </row>
    <row r="43137">
      <c r="H43137" s="74"/>
    </row>
    <row r="43138">
      <c r="H43138" s="74"/>
    </row>
    <row r="43139">
      <c r="H43139" s="74"/>
    </row>
    <row r="43140">
      <c r="H43140" s="74"/>
    </row>
    <row r="43141">
      <c r="H43141" s="74"/>
    </row>
    <row r="43142">
      <c r="H43142" s="74"/>
    </row>
    <row r="43143">
      <c r="H43143" s="74"/>
    </row>
    <row r="43144">
      <c r="H43144" s="74"/>
    </row>
    <row r="43145">
      <c r="H43145" s="74"/>
    </row>
    <row r="43146">
      <c r="H43146" s="74"/>
    </row>
    <row r="43147">
      <c r="H43147" s="74"/>
    </row>
    <row r="43148">
      <c r="H43148" s="74"/>
    </row>
    <row r="43149">
      <c r="H43149" s="74"/>
    </row>
    <row r="43150">
      <c r="H43150" s="74"/>
    </row>
    <row r="43151">
      <c r="H43151" s="74"/>
    </row>
    <row r="43152">
      <c r="H43152" s="74"/>
    </row>
    <row r="43153">
      <c r="H43153" s="74"/>
    </row>
    <row r="43154">
      <c r="H43154" s="74"/>
    </row>
    <row r="43155">
      <c r="H43155" s="74"/>
    </row>
    <row r="43156">
      <c r="H43156" s="74"/>
    </row>
    <row r="43157">
      <c r="H43157" s="74"/>
    </row>
    <row r="43158">
      <c r="H43158" s="74"/>
    </row>
    <row r="43159">
      <c r="H43159" s="74"/>
    </row>
    <row r="43160">
      <c r="H43160" s="74"/>
    </row>
    <row r="43161">
      <c r="H43161" s="74"/>
    </row>
    <row r="43162">
      <c r="H43162" s="74"/>
    </row>
    <row r="43163">
      <c r="H43163" s="74"/>
    </row>
    <row r="43164">
      <c r="H43164" s="74"/>
    </row>
    <row r="43165">
      <c r="H43165" s="74"/>
    </row>
    <row r="43166">
      <c r="H43166" s="74"/>
    </row>
    <row r="43167">
      <c r="H43167" s="74"/>
    </row>
    <row r="43168">
      <c r="H43168" s="74"/>
    </row>
    <row r="43169">
      <c r="H43169" s="74"/>
    </row>
    <row r="43170">
      <c r="H43170" s="74"/>
    </row>
    <row r="43171">
      <c r="H43171" s="74"/>
    </row>
    <row r="43172">
      <c r="H43172" s="74"/>
    </row>
    <row r="43173">
      <c r="H43173" s="74"/>
    </row>
    <row r="43174">
      <c r="H43174" s="74"/>
    </row>
    <row r="43175">
      <c r="H43175" s="74"/>
    </row>
    <row r="43176">
      <c r="H43176" s="74"/>
    </row>
    <row r="43177">
      <c r="H43177" s="74"/>
    </row>
    <row r="43178">
      <c r="H43178" s="74"/>
    </row>
    <row r="43179">
      <c r="H43179" s="74"/>
    </row>
    <row r="43180">
      <c r="H43180" s="74"/>
    </row>
    <row r="43181">
      <c r="H43181" s="74"/>
    </row>
    <row r="43182">
      <c r="H43182" s="74"/>
    </row>
    <row r="43183">
      <c r="H43183" s="74"/>
    </row>
    <row r="43184">
      <c r="H43184" s="74"/>
    </row>
    <row r="43185">
      <c r="H43185" s="74"/>
    </row>
    <row r="43186">
      <c r="H43186" s="74"/>
    </row>
    <row r="43187">
      <c r="H43187" s="74"/>
    </row>
    <row r="43188">
      <c r="H43188" s="74"/>
    </row>
    <row r="43189">
      <c r="H43189" s="74"/>
    </row>
    <row r="43190">
      <c r="H43190" s="74"/>
    </row>
    <row r="43191">
      <c r="H43191" s="74"/>
    </row>
    <row r="43192">
      <c r="H43192" s="74"/>
    </row>
    <row r="43193">
      <c r="H43193" s="74"/>
    </row>
    <row r="43194">
      <c r="H43194" s="74"/>
    </row>
    <row r="43195">
      <c r="H43195" s="74"/>
    </row>
    <row r="43196">
      <c r="H43196" s="74"/>
    </row>
    <row r="43197">
      <c r="H43197" s="74"/>
    </row>
    <row r="43198">
      <c r="H43198" s="74"/>
    </row>
    <row r="43199">
      <c r="H43199" s="74"/>
    </row>
    <row r="43200">
      <c r="H43200" s="74"/>
    </row>
    <row r="43201">
      <c r="H43201" s="74"/>
    </row>
    <row r="43202">
      <c r="H43202" s="74"/>
    </row>
    <row r="43203">
      <c r="H43203" s="74"/>
    </row>
    <row r="43204">
      <c r="H43204" s="74"/>
    </row>
    <row r="43205">
      <c r="H43205" s="74"/>
    </row>
    <row r="43206">
      <c r="H43206" s="74"/>
    </row>
    <row r="43207">
      <c r="H43207" s="74"/>
    </row>
    <row r="43208">
      <c r="H43208" s="74"/>
    </row>
    <row r="43209">
      <c r="H43209" s="74"/>
    </row>
    <row r="43210">
      <c r="H43210" s="74"/>
    </row>
    <row r="43211">
      <c r="H43211" s="74"/>
    </row>
    <row r="43212">
      <c r="H43212" s="74"/>
    </row>
    <row r="43213">
      <c r="H43213" s="74"/>
    </row>
    <row r="43214">
      <c r="H43214" s="74"/>
    </row>
    <row r="43215">
      <c r="H43215" s="74"/>
    </row>
    <row r="43216">
      <c r="H43216" s="74"/>
    </row>
    <row r="43217">
      <c r="H43217" s="74"/>
    </row>
    <row r="43218">
      <c r="H43218" s="74"/>
    </row>
    <row r="43219">
      <c r="H43219" s="74"/>
    </row>
    <row r="43220">
      <c r="H43220" s="74"/>
    </row>
    <row r="43221">
      <c r="H43221" s="74"/>
    </row>
    <row r="43222">
      <c r="H43222" s="74"/>
    </row>
    <row r="43223">
      <c r="H43223" s="74"/>
    </row>
    <row r="43224">
      <c r="H43224" s="74"/>
    </row>
    <row r="43225">
      <c r="H43225" s="74"/>
    </row>
    <row r="43226">
      <c r="H43226" s="74"/>
    </row>
    <row r="43227">
      <c r="H43227" s="74"/>
    </row>
    <row r="43228">
      <c r="H43228" s="74"/>
    </row>
    <row r="43229">
      <c r="H43229" s="74"/>
    </row>
    <row r="43230">
      <c r="H43230" s="74"/>
    </row>
    <row r="43231">
      <c r="H43231" s="74"/>
    </row>
    <row r="43232">
      <c r="H43232" s="74"/>
    </row>
    <row r="43233">
      <c r="H43233" s="74"/>
    </row>
    <row r="43234">
      <c r="H43234" s="74"/>
    </row>
    <row r="43235">
      <c r="H43235" s="74"/>
    </row>
    <row r="43236">
      <c r="H43236" s="74"/>
    </row>
    <row r="43237">
      <c r="H43237" s="74"/>
    </row>
    <row r="43238">
      <c r="H43238" s="74"/>
    </row>
    <row r="43239">
      <c r="H43239" s="74"/>
    </row>
    <row r="43240">
      <c r="H43240" s="74"/>
    </row>
    <row r="43241">
      <c r="H43241" s="74"/>
    </row>
    <row r="43242">
      <c r="H43242" s="74"/>
    </row>
    <row r="43243">
      <c r="H43243" s="74"/>
    </row>
    <row r="43244">
      <c r="H43244" s="74"/>
    </row>
    <row r="43245">
      <c r="H43245" s="74"/>
    </row>
    <row r="43246">
      <c r="H43246" s="74"/>
    </row>
    <row r="43247">
      <c r="H43247" s="74"/>
    </row>
    <row r="43248">
      <c r="H43248" s="74"/>
    </row>
    <row r="43249">
      <c r="H43249" s="74"/>
    </row>
    <row r="43250">
      <c r="H43250" s="74"/>
    </row>
    <row r="43251">
      <c r="H43251" s="74"/>
    </row>
    <row r="43252">
      <c r="H43252" s="74"/>
    </row>
    <row r="43253">
      <c r="H43253" s="74"/>
    </row>
    <row r="43254">
      <c r="H43254" s="74"/>
    </row>
    <row r="43255">
      <c r="H43255" s="74"/>
    </row>
    <row r="43256">
      <c r="H43256" s="74"/>
    </row>
    <row r="43257">
      <c r="H43257" s="74"/>
    </row>
    <row r="43258">
      <c r="H43258" s="74"/>
    </row>
    <row r="43259">
      <c r="H43259" s="74"/>
    </row>
    <row r="43260">
      <c r="H43260" s="74"/>
    </row>
    <row r="43261">
      <c r="H43261" s="74"/>
    </row>
    <row r="43262">
      <c r="H43262" s="74"/>
    </row>
    <row r="43263">
      <c r="H43263" s="74"/>
    </row>
    <row r="43264">
      <c r="H43264" s="74"/>
    </row>
    <row r="43265">
      <c r="H43265" s="74"/>
    </row>
    <row r="43266">
      <c r="H43266" s="74"/>
    </row>
    <row r="43267">
      <c r="H43267" s="74"/>
    </row>
    <row r="43268">
      <c r="H43268" s="74"/>
    </row>
    <row r="43269">
      <c r="H43269" s="74"/>
    </row>
    <row r="43270">
      <c r="H43270" s="74"/>
    </row>
    <row r="43271">
      <c r="H43271" s="74"/>
    </row>
    <row r="43272">
      <c r="H43272" s="74"/>
    </row>
    <row r="43273">
      <c r="H43273" s="74"/>
    </row>
    <row r="43274">
      <c r="H43274" s="74"/>
    </row>
    <row r="43275">
      <c r="H43275" s="74"/>
    </row>
    <row r="43276">
      <c r="H43276" s="74"/>
    </row>
    <row r="43277">
      <c r="H43277" s="74"/>
    </row>
    <row r="43278">
      <c r="H43278" s="74"/>
    </row>
    <row r="43279">
      <c r="H43279" s="74"/>
    </row>
    <row r="43280">
      <c r="H43280" s="74"/>
    </row>
    <row r="43281">
      <c r="H43281" s="74"/>
    </row>
    <row r="43282">
      <c r="H43282" s="74"/>
    </row>
    <row r="43283">
      <c r="H43283" s="74"/>
    </row>
    <row r="43284">
      <c r="H43284" s="74"/>
    </row>
    <row r="43285">
      <c r="H43285" s="74"/>
    </row>
    <row r="43286">
      <c r="H43286" s="74"/>
    </row>
    <row r="43287">
      <c r="H43287" s="74"/>
    </row>
    <row r="43288">
      <c r="H43288" s="74"/>
    </row>
    <row r="43289">
      <c r="H43289" s="74"/>
    </row>
    <row r="43290">
      <c r="H43290" s="74"/>
    </row>
    <row r="43291">
      <c r="H43291" s="74"/>
    </row>
    <row r="43292">
      <c r="H43292" s="74"/>
    </row>
    <row r="43293">
      <c r="H43293" s="74"/>
    </row>
    <row r="43294">
      <c r="H43294" s="74"/>
    </row>
    <row r="43295">
      <c r="H43295" s="74"/>
    </row>
    <row r="43296">
      <c r="H43296" s="74"/>
    </row>
    <row r="43297">
      <c r="H43297" s="74"/>
    </row>
    <row r="43298">
      <c r="H43298" s="74"/>
    </row>
    <row r="43299">
      <c r="H43299" s="74"/>
    </row>
    <row r="43300">
      <c r="H43300" s="74"/>
    </row>
    <row r="43301">
      <c r="H43301" s="74"/>
    </row>
    <row r="43302">
      <c r="H43302" s="74"/>
    </row>
    <row r="43303">
      <c r="H43303" s="74"/>
    </row>
    <row r="43304">
      <c r="H43304" s="74"/>
    </row>
    <row r="43305">
      <c r="H43305" s="74"/>
    </row>
    <row r="43306">
      <c r="H43306" s="74"/>
    </row>
    <row r="43307">
      <c r="H43307" s="74"/>
    </row>
    <row r="43308">
      <c r="H43308" s="74"/>
    </row>
    <row r="43309">
      <c r="H43309" s="74"/>
    </row>
    <row r="43310">
      <c r="H43310" s="74"/>
    </row>
    <row r="43311">
      <c r="H43311" s="74"/>
    </row>
    <row r="43312">
      <c r="H43312" s="74"/>
    </row>
    <row r="43313">
      <c r="H43313" s="74"/>
    </row>
    <row r="43314">
      <c r="H43314" s="74"/>
    </row>
    <row r="43315">
      <c r="H43315" s="74"/>
    </row>
    <row r="43316">
      <c r="H43316" s="74"/>
    </row>
    <row r="43317">
      <c r="H43317" s="74"/>
    </row>
    <row r="43318">
      <c r="H43318" s="74"/>
    </row>
    <row r="43319">
      <c r="H43319" s="74"/>
    </row>
    <row r="43320">
      <c r="H43320" s="74"/>
    </row>
    <row r="43321">
      <c r="H43321" s="74"/>
    </row>
    <row r="43322">
      <c r="H43322" s="74"/>
    </row>
    <row r="43323">
      <c r="H43323" s="74"/>
    </row>
    <row r="43324">
      <c r="H43324" s="74"/>
    </row>
    <row r="43325">
      <c r="H43325" s="74"/>
    </row>
    <row r="43326">
      <c r="H43326" s="74"/>
    </row>
    <row r="43327">
      <c r="H43327" s="74"/>
    </row>
    <row r="43328">
      <c r="H43328" s="74"/>
    </row>
    <row r="43329">
      <c r="H43329" s="74"/>
    </row>
    <row r="43330">
      <c r="H43330" s="74"/>
    </row>
    <row r="43331">
      <c r="H43331" s="74"/>
    </row>
    <row r="43332">
      <c r="H43332" s="74"/>
    </row>
    <row r="43333">
      <c r="H43333" s="74"/>
    </row>
    <row r="43334">
      <c r="H43334" s="74"/>
    </row>
    <row r="43335">
      <c r="H43335" s="74"/>
    </row>
    <row r="43336">
      <c r="H43336" s="74"/>
    </row>
    <row r="43337">
      <c r="H43337" s="74"/>
    </row>
    <row r="43338">
      <c r="H43338" s="74"/>
    </row>
    <row r="43339">
      <c r="H43339" s="74"/>
    </row>
    <row r="43340">
      <c r="H43340" s="74"/>
    </row>
    <row r="43341">
      <c r="H43341" s="74"/>
    </row>
    <row r="43342">
      <c r="H43342" s="74"/>
    </row>
    <row r="43343">
      <c r="H43343" s="74"/>
    </row>
    <row r="43344">
      <c r="H43344" s="74"/>
    </row>
    <row r="43345">
      <c r="H43345" s="74"/>
    </row>
    <row r="43346">
      <c r="H43346" s="74"/>
    </row>
    <row r="43347">
      <c r="H43347" s="74"/>
    </row>
    <row r="43348">
      <c r="H43348" s="74"/>
    </row>
    <row r="43349">
      <c r="H43349" s="74"/>
    </row>
    <row r="43350">
      <c r="H43350" s="74"/>
    </row>
    <row r="43351">
      <c r="H43351" s="74"/>
    </row>
    <row r="43352">
      <c r="H43352" s="74"/>
    </row>
    <row r="43353">
      <c r="H43353" s="74"/>
    </row>
    <row r="43354">
      <c r="H43354" s="74"/>
    </row>
    <row r="43355">
      <c r="H43355" s="74"/>
    </row>
    <row r="43356">
      <c r="H43356" s="74"/>
    </row>
    <row r="43357">
      <c r="H43357" s="74"/>
    </row>
    <row r="43358">
      <c r="H43358" s="74"/>
    </row>
    <row r="43359">
      <c r="H43359" s="74"/>
    </row>
    <row r="43360">
      <c r="H43360" s="74"/>
    </row>
    <row r="43361">
      <c r="H43361" s="74"/>
    </row>
    <row r="43362">
      <c r="H43362" s="74"/>
    </row>
    <row r="43363">
      <c r="H43363" s="74"/>
    </row>
    <row r="43364">
      <c r="H43364" s="74"/>
    </row>
    <row r="43365">
      <c r="H43365" s="74"/>
    </row>
    <row r="43366">
      <c r="H43366" s="74"/>
    </row>
    <row r="43367">
      <c r="H43367" s="74"/>
    </row>
    <row r="43368">
      <c r="H43368" s="74"/>
    </row>
    <row r="43369">
      <c r="H43369" s="74"/>
    </row>
    <row r="43370">
      <c r="H43370" s="74"/>
    </row>
    <row r="43371">
      <c r="H43371" s="74"/>
    </row>
    <row r="43372">
      <c r="H43372" s="74"/>
    </row>
    <row r="43373">
      <c r="H43373" s="74"/>
    </row>
    <row r="43374">
      <c r="H43374" s="74"/>
    </row>
    <row r="43375">
      <c r="H43375" s="74"/>
    </row>
    <row r="43376">
      <c r="H43376" s="74"/>
    </row>
    <row r="43377">
      <c r="H43377" s="74"/>
    </row>
    <row r="43378">
      <c r="H43378" s="74"/>
    </row>
    <row r="43379">
      <c r="H43379" s="74"/>
    </row>
    <row r="43380">
      <c r="H43380" s="74"/>
    </row>
    <row r="43381">
      <c r="H43381" s="74"/>
    </row>
    <row r="43382">
      <c r="H43382" s="74"/>
    </row>
    <row r="43383">
      <c r="H43383" s="74"/>
    </row>
    <row r="43384">
      <c r="H43384" s="74"/>
    </row>
    <row r="43385">
      <c r="H43385" s="74"/>
    </row>
    <row r="43386">
      <c r="H43386" s="74"/>
    </row>
    <row r="43387">
      <c r="H43387" s="74"/>
    </row>
    <row r="43388">
      <c r="H43388" s="74"/>
    </row>
    <row r="43389">
      <c r="H43389" s="74"/>
    </row>
    <row r="43390">
      <c r="H43390" s="74"/>
    </row>
    <row r="43391">
      <c r="H43391" s="74"/>
    </row>
    <row r="43392">
      <c r="H43392" s="74"/>
    </row>
    <row r="43393">
      <c r="H43393" s="74"/>
    </row>
    <row r="43394">
      <c r="H43394" s="74"/>
    </row>
    <row r="43395">
      <c r="H43395" s="74"/>
    </row>
    <row r="43396">
      <c r="H43396" s="74"/>
    </row>
    <row r="43397">
      <c r="H43397" s="74"/>
    </row>
    <row r="43398">
      <c r="H43398" s="74"/>
    </row>
    <row r="43399">
      <c r="H43399" s="74"/>
    </row>
    <row r="43400">
      <c r="H43400" s="74"/>
    </row>
    <row r="43401">
      <c r="H43401" s="74"/>
    </row>
    <row r="43402">
      <c r="H43402" s="74"/>
    </row>
    <row r="43403">
      <c r="H43403" s="74"/>
    </row>
    <row r="43404">
      <c r="H43404" s="74"/>
    </row>
    <row r="43405">
      <c r="H43405" s="74"/>
    </row>
    <row r="43406">
      <c r="H43406" s="74"/>
    </row>
    <row r="43407">
      <c r="H43407" s="74"/>
    </row>
    <row r="43408">
      <c r="H43408" s="74"/>
    </row>
    <row r="43409">
      <c r="H43409" s="74"/>
    </row>
    <row r="43410">
      <c r="H43410" s="74"/>
    </row>
    <row r="43411">
      <c r="H43411" s="74"/>
    </row>
    <row r="43412">
      <c r="H43412" s="74"/>
    </row>
    <row r="43413">
      <c r="H43413" s="74"/>
    </row>
    <row r="43414">
      <c r="H43414" s="74"/>
    </row>
    <row r="43415">
      <c r="H43415" s="74"/>
    </row>
    <row r="43416">
      <c r="H43416" s="74"/>
    </row>
    <row r="43417">
      <c r="H43417" s="74"/>
    </row>
    <row r="43418">
      <c r="H43418" s="74"/>
    </row>
    <row r="43419">
      <c r="H43419" s="74"/>
    </row>
    <row r="43420">
      <c r="H43420" s="74"/>
    </row>
    <row r="43421">
      <c r="H43421" s="74"/>
    </row>
    <row r="43422">
      <c r="H43422" s="74"/>
    </row>
    <row r="43423">
      <c r="H43423" s="74"/>
    </row>
    <row r="43424">
      <c r="H43424" s="74"/>
    </row>
    <row r="43425">
      <c r="H43425" s="74"/>
    </row>
    <row r="43426">
      <c r="H43426" s="74"/>
    </row>
    <row r="43427">
      <c r="H43427" s="74"/>
    </row>
    <row r="43428">
      <c r="H43428" s="74"/>
    </row>
    <row r="43429">
      <c r="H43429" s="74"/>
    </row>
    <row r="43430">
      <c r="H43430" s="74"/>
    </row>
    <row r="43431">
      <c r="H43431" s="74"/>
    </row>
    <row r="43432">
      <c r="H43432" s="74"/>
    </row>
    <row r="43433">
      <c r="H43433" s="74"/>
    </row>
    <row r="43434">
      <c r="H43434" s="74"/>
    </row>
    <row r="43435">
      <c r="H43435" s="74"/>
    </row>
    <row r="43436">
      <c r="H43436" s="74"/>
    </row>
    <row r="43437">
      <c r="H43437" s="74"/>
    </row>
    <row r="43438">
      <c r="H43438" s="74"/>
    </row>
    <row r="43439">
      <c r="H43439" s="74"/>
    </row>
    <row r="43440">
      <c r="H43440" s="74"/>
    </row>
    <row r="43441">
      <c r="H43441" s="74"/>
    </row>
    <row r="43442">
      <c r="H43442" s="74"/>
    </row>
    <row r="43443">
      <c r="H43443" s="74"/>
    </row>
    <row r="43444">
      <c r="H43444" s="74"/>
    </row>
    <row r="43445">
      <c r="H43445" s="74"/>
    </row>
    <row r="43446">
      <c r="H43446" s="74"/>
    </row>
    <row r="43447">
      <c r="H43447" s="74"/>
    </row>
    <row r="43448">
      <c r="H43448" s="74"/>
    </row>
    <row r="43449">
      <c r="H43449" s="74"/>
    </row>
    <row r="43450">
      <c r="H43450" s="74"/>
    </row>
    <row r="43451">
      <c r="H43451" s="74"/>
    </row>
    <row r="43452">
      <c r="H43452" s="74"/>
    </row>
    <row r="43453">
      <c r="H43453" s="74"/>
    </row>
    <row r="43454">
      <c r="H43454" s="74"/>
    </row>
    <row r="43455">
      <c r="H43455" s="74"/>
    </row>
    <row r="43456">
      <c r="H43456" s="74"/>
    </row>
    <row r="43457">
      <c r="H43457" s="74"/>
    </row>
    <row r="43458">
      <c r="H43458" s="74"/>
    </row>
    <row r="43459">
      <c r="H43459" s="74"/>
    </row>
    <row r="43460">
      <c r="H43460" s="74"/>
    </row>
    <row r="43461">
      <c r="H43461" s="74"/>
    </row>
    <row r="43462">
      <c r="H43462" s="74"/>
    </row>
    <row r="43463">
      <c r="H43463" s="74"/>
    </row>
    <row r="43464">
      <c r="H43464" s="74"/>
    </row>
    <row r="43465">
      <c r="H43465" s="74"/>
    </row>
    <row r="43466">
      <c r="H43466" s="74"/>
    </row>
    <row r="43467">
      <c r="H43467" s="74"/>
    </row>
    <row r="43468">
      <c r="H43468" s="74"/>
    </row>
    <row r="43469">
      <c r="H43469" s="74"/>
    </row>
    <row r="43470">
      <c r="H43470" s="74"/>
    </row>
    <row r="43471">
      <c r="H43471" s="74"/>
    </row>
    <row r="43472">
      <c r="H43472" s="74"/>
    </row>
    <row r="43473">
      <c r="H43473" s="74"/>
    </row>
    <row r="43474">
      <c r="H43474" s="74"/>
    </row>
    <row r="43475">
      <c r="H43475" s="74"/>
    </row>
    <row r="43476">
      <c r="H43476" s="74"/>
    </row>
    <row r="43477">
      <c r="H43477" s="74"/>
    </row>
    <row r="43478">
      <c r="H43478" s="74"/>
    </row>
    <row r="43479">
      <c r="H43479" s="74"/>
    </row>
    <row r="43480">
      <c r="H43480" s="74"/>
    </row>
    <row r="43481">
      <c r="H43481" s="74"/>
    </row>
    <row r="43482">
      <c r="H43482" s="74"/>
    </row>
    <row r="43483">
      <c r="H43483" s="74"/>
    </row>
    <row r="43484">
      <c r="H43484" s="74"/>
    </row>
    <row r="43485">
      <c r="H43485" s="74"/>
    </row>
    <row r="43486">
      <c r="H43486" s="74"/>
    </row>
    <row r="43487">
      <c r="H43487" s="74"/>
    </row>
    <row r="43488">
      <c r="H43488" s="74"/>
    </row>
    <row r="43489">
      <c r="H43489" s="74"/>
    </row>
    <row r="43490">
      <c r="H43490" s="74"/>
    </row>
    <row r="43491">
      <c r="H43491" s="74"/>
    </row>
    <row r="43492">
      <c r="H43492" s="74"/>
    </row>
    <row r="43493">
      <c r="H43493" s="74"/>
    </row>
    <row r="43494">
      <c r="H43494" s="74"/>
    </row>
    <row r="43495">
      <c r="H43495" s="74"/>
    </row>
    <row r="43496">
      <c r="H43496" s="74"/>
    </row>
    <row r="43497">
      <c r="H43497" s="74"/>
    </row>
    <row r="43498">
      <c r="H43498" s="74"/>
    </row>
    <row r="43499">
      <c r="H43499" s="74"/>
    </row>
    <row r="43500">
      <c r="H43500" s="74"/>
    </row>
    <row r="43501">
      <c r="H43501" s="74"/>
    </row>
    <row r="43502">
      <c r="H43502" s="74"/>
    </row>
    <row r="43503">
      <c r="H43503" s="74"/>
    </row>
    <row r="43504">
      <c r="H43504" s="74"/>
    </row>
    <row r="43505">
      <c r="H43505" s="74"/>
    </row>
    <row r="43506">
      <c r="H43506" s="74"/>
    </row>
    <row r="43507">
      <c r="H43507" s="74"/>
    </row>
    <row r="43508">
      <c r="H43508" s="74"/>
    </row>
    <row r="43509">
      <c r="H43509" s="74"/>
    </row>
    <row r="43510">
      <c r="H43510" s="74"/>
    </row>
    <row r="43511">
      <c r="H43511" s="74"/>
    </row>
    <row r="43512">
      <c r="H43512" s="74"/>
    </row>
    <row r="43513">
      <c r="H43513" s="74"/>
    </row>
    <row r="43514">
      <c r="H43514" s="74"/>
    </row>
    <row r="43515">
      <c r="H43515" s="74"/>
    </row>
    <row r="43516">
      <c r="H43516" s="74"/>
    </row>
    <row r="43517">
      <c r="H43517" s="74"/>
    </row>
    <row r="43518">
      <c r="H43518" s="74"/>
    </row>
    <row r="43519">
      <c r="H43519" s="74"/>
    </row>
    <row r="43520">
      <c r="H43520" s="74"/>
    </row>
    <row r="43521">
      <c r="H43521" s="74"/>
    </row>
    <row r="43522">
      <c r="H43522" s="74"/>
    </row>
    <row r="43523">
      <c r="H43523" s="74"/>
    </row>
    <row r="43524">
      <c r="H43524" s="74"/>
    </row>
    <row r="43525">
      <c r="H43525" s="74"/>
    </row>
    <row r="43526">
      <c r="H43526" s="74"/>
    </row>
    <row r="43527">
      <c r="H43527" s="74"/>
    </row>
    <row r="43528">
      <c r="H43528" s="74"/>
    </row>
    <row r="43529">
      <c r="H43529" s="74"/>
    </row>
    <row r="43530">
      <c r="H43530" s="74"/>
    </row>
    <row r="43531">
      <c r="H43531" s="74"/>
    </row>
    <row r="43532">
      <c r="H43532" s="74"/>
    </row>
    <row r="43533">
      <c r="H43533" s="74"/>
    </row>
    <row r="43534">
      <c r="H43534" s="74"/>
    </row>
    <row r="43535">
      <c r="H43535" s="74"/>
    </row>
    <row r="43536">
      <c r="H43536" s="74"/>
    </row>
    <row r="43537">
      <c r="H43537" s="74"/>
    </row>
    <row r="43538">
      <c r="H43538" s="74"/>
    </row>
    <row r="43539">
      <c r="H43539" s="74"/>
    </row>
    <row r="43540">
      <c r="H43540" s="74"/>
    </row>
    <row r="43541">
      <c r="H43541" s="74"/>
    </row>
    <row r="43542">
      <c r="H43542" s="74"/>
    </row>
    <row r="43543">
      <c r="H43543" s="74"/>
    </row>
    <row r="43544">
      <c r="H43544" s="74"/>
    </row>
    <row r="43545">
      <c r="H43545" s="74"/>
    </row>
    <row r="43546">
      <c r="H43546" s="74"/>
    </row>
    <row r="43547">
      <c r="H43547" s="74"/>
    </row>
    <row r="43548">
      <c r="H43548" s="74"/>
    </row>
    <row r="43549">
      <c r="H43549" s="74"/>
    </row>
    <row r="43550">
      <c r="H43550" s="74"/>
    </row>
    <row r="43551">
      <c r="H43551" s="74"/>
    </row>
    <row r="43552">
      <c r="H43552" s="74"/>
    </row>
    <row r="43553">
      <c r="H43553" s="74"/>
    </row>
    <row r="43554">
      <c r="H43554" s="74"/>
    </row>
    <row r="43555">
      <c r="H43555" s="74"/>
    </row>
    <row r="43556">
      <c r="H43556" s="74"/>
    </row>
    <row r="43557">
      <c r="H43557" s="74"/>
    </row>
    <row r="43558">
      <c r="H43558" s="74"/>
    </row>
    <row r="43559">
      <c r="H43559" s="74"/>
    </row>
    <row r="43560">
      <c r="H43560" s="74"/>
    </row>
    <row r="43561">
      <c r="H43561" s="74"/>
    </row>
    <row r="43562">
      <c r="H43562" s="74"/>
    </row>
    <row r="43563">
      <c r="H43563" s="74"/>
    </row>
    <row r="43564">
      <c r="H43564" s="74"/>
    </row>
    <row r="43565">
      <c r="H43565" s="74"/>
    </row>
    <row r="43566">
      <c r="H43566" s="74"/>
    </row>
    <row r="43567">
      <c r="H43567" s="74"/>
    </row>
    <row r="43568">
      <c r="H43568" s="74"/>
    </row>
    <row r="43569">
      <c r="H43569" s="74"/>
    </row>
    <row r="43570">
      <c r="H43570" s="74"/>
    </row>
    <row r="43571">
      <c r="H43571" s="74"/>
    </row>
    <row r="43572">
      <c r="H43572" s="74"/>
    </row>
    <row r="43573">
      <c r="H43573" s="74"/>
    </row>
    <row r="43574">
      <c r="H43574" s="74"/>
    </row>
    <row r="43575">
      <c r="H43575" s="74"/>
    </row>
    <row r="43576">
      <c r="H43576" s="74"/>
    </row>
    <row r="43577">
      <c r="H43577" s="74"/>
    </row>
    <row r="43578">
      <c r="H43578" s="74"/>
    </row>
    <row r="43579">
      <c r="H43579" s="74"/>
    </row>
    <row r="43580">
      <c r="H43580" s="74"/>
    </row>
    <row r="43581">
      <c r="H43581" s="74"/>
    </row>
    <row r="43582">
      <c r="H43582" s="74"/>
    </row>
    <row r="43583">
      <c r="H43583" s="74"/>
    </row>
    <row r="43584">
      <c r="H43584" s="74"/>
    </row>
    <row r="43585">
      <c r="H43585" s="74"/>
    </row>
    <row r="43586">
      <c r="H43586" s="74"/>
    </row>
    <row r="43587">
      <c r="H43587" s="74"/>
    </row>
    <row r="43588">
      <c r="H43588" s="74"/>
    </row>
    <row r="43589">
      <c r="H43589" s="74"/>
    </row>
    <row r="43590">
      <c r="H43590" s="74"/>
    </row>
    <row r="43591">
      <c r="H43591" s="74"/>
    </row>
    <row r="43592">
      <c r="H43592" s="74"/>
    </row>
    <row r="43593">
      <c r="H43593" s="74"/>
    </row>
    <row r="43594">
      <c r="H43594" s="74"/>
    </row>
    <row r="43595">
      <c r="H43595" s="74"/>
    </row>
    <row r="43596">
      <c r="H43596" s="74"/>
    </row>
    <row r="43597">
      <c r="H43597" s="74"/>
    </row>
    <row r="43598">
      <c r="H43598" s="74"/>
    </row>
    <row r="43599">
      <c r="H43599" s="74"/>
    </row>
    <row r="43600">
      <c r="H43600" s="74"/>
    </row>
    <row r="43601">
      <c r="H43601" s="74"/>
    </row>
    <row r="43602">
      <c r="H43602" s="74"/>
    </row>
    <row r="43603">
      <c r="H43603" s="74"/>
    </row>
    <row r="43604">
      <c r="H43604" s="74"/>
    </row>
    <row r="43605">
      <c r="H43605" s="74"/>
    </row>
    <row r="43606">
      <c r="H43606" s="74"/>
    </row>
    <row r="43607">
      <c r="H43607" s="74"/>
    </row>
    <row r="43608">
      <c r="H43608" s="74"/>
    </row>
    <row r="43609">
      <c r="H43609" s="74"/>
    </row>
    <row r="43610">
      <c r="H43610" s="74"/>
    </row>
    <row r="43611">
      <c r="H43611" s="74"/>
    </row>
    <row r="43612">
      <c r="H43612" s="74"/>
    </row>
    <row r="43613">
      <c r="H43613" s="74"/>
    </row>
    <row r="43614">
      <c r="H43614" s="74"/>
    </row>
    <row r="43615">
      <c r="H43615" s="74"/>
    </row>
    <row r="43616">
      <c r="H43616" s="74"/>
    </row>
    <row r="43617">
      <c r="H43617" s="74"/>
    </row>
    <row r="43618">
      <c r="H43618" s="74"/>
    </row>
    <row r="43619">
      <c r="H43619" s="74"/>
    </row>
    <row r="43620">
      <c r="H43620" s="74"/>
    </row>
    <row r="43621">
      <c r="H43621" s="74"/>
    </row>
    <row r="43622">
      <c r="H43622" s="74"/>
    </row>
    <row r="43623">
      <c r="H43623" s="74"/>
    </row>
    <row r="43624">
      <c r="H43624" s="74"/>
    </row>
    <row r="43625">
      <c r="H43625" s="74"/>
    </row>
    <row r="43626">
      <c r="H43626" s="74"/>
    </row>
    <row r="43627">
      <c r="H43627" s="74"/>
    </row>
    <row r="43628">
      <c r="H43628" s="74"/>
    </row>
    <row r="43629">
      <c r="H43629" s="74"/>
    </row>
    <row r="43630">
      <c r="H43630" s="74"/>
    </row>
    <row r="43631">
      <c r="H43631" s="74"/>
    </row>
    <row r="43632">
      <c r="H43632" s="74"/>
    </row>
    <row r="43633">
      <c r="H43633" s="74"/>
    </row>
    <row r="43634">
      <c r="H43634" s="74"/>
    </row>
    <row r="43635">
      <c r="H43635" s="74"/>
    </row>
    <row r="43636">
      <c r="H43636" s="74"/>
    </row>
    <row r="43637">
      <c r="H43637" s="74"/>
    </row>
    <row r="43638">
      <c r="H43638" s="74"/>
    </row>
    <row r="43639">
      <c r="H43639" s="74"/>
    </row>
    <row r="43640">
      <c r="H43640" s="74"/>
    </row>
    <row r="43641">
      <c r="H43641" s="74"/>
    </row>
    <row r="43642">
      <c r="H43642" s="74"/>
    </row>
    <row r="43643">
      <c r="H43643" s="74"/>
    </row>
    <row r="43644">
      <c r="H43644" s="74"/>
    </row>
    <row r="43645">
      <c r="H43645" s="74"/>
    </row>
    <row r="43646">
      <c r="H43646" s="74"/>
    </row>
    <row r="43647">
      <c r="H43647" s="74"/>
    </row>
    <row r="43648">
      <c r="H43648" s="74"/>
    </row>
    <row r="43649">
      <c r="H43649" s="74"/>
    </row>
    <row r="43650">
      <c r="H43650" s="74"/>
    </row>
    <row r="43651">
      <c r="H43651" s="74"/>
    </row>
    <row r="43652">
      <c r="H43652" s="74"/>
    </row>
    <row r="43653">
      <c r="H43653" s="74"/>
    </row>
    <row r="43654">
      <c r="H43654" s="74"/>
    </row>
    <row r="43655">
      <c r="H43655" s="74"/>
    </row>
    <row r="43656">
      <c r="H43656" s="74"/>
    </row>
    <row r="43657">
      <c r="H43657" s="74"/>
    </row>
    <row r="43658">
      <c r="H43658" s="74"/>
    </row>
    <row r="43659">
      <c r="H43659" s="74"/>
    </row>
    <row r="43660">
      <c r="H43660" s="74"/>
    </row>
    <row r="43661">
      <c r="H43661" s="74"/>
    </row>
    <row r="43662">
      <c r="H43662" s="74"/>
    </row>
    <row r="43663">
      <c r="H43663" s="74"/>
    </row>
    <row r="43664">
      <c r="H43664" s="74"/>
    </row>
    <row r="43665">
      <c r="H43665" s="74"/>
    </row>
    <row r="43666">
      <c r="H43666" s="74"/>
    </row>
    <row r="43667">
      <c r="H43667" s="74"/>
    </row>
    <row r="43668">
      <c r="H43668" s="74"/>
    </row>
    <row r="43669">
      <c r="H43669" s="74"/>
    </row>
    <row r="43670">
      <c r="H43670" s="74"/>
    </row>
    <row r="43671">
      <c r="H43671" s="74"/>
    </row>
    <row r="43672">
      <c r="H43672" s="74"/>
    </row>
    <row r="43673">
      <c r="H43673" s="74"/>
    </row>
    <row r="43674">
      <c r="H43674" s="74"/>
    </row>
    <row r="43675">
      <c r="H43675" s="74"/>
    </row>
    <row r="43676">
      <c r="H43676" s="74"/>
    </row>
    <row r="43677">
      <c r="H43677" s="74"/>
    </row>
    <row r="43678">
      <c r="H43678" s="74"/>
    </row>
    <row r="43679">
      <c r="H43679" s="74"/>
    </row>
    <row r="43680">
      <c r="H43680" s="74"/>
    </row>
    <row r="43681">
      <c r="H43681" s="74"/>
    </row>
    <row r="43682">
      <c r="H43682" s="74"/>
    </row>
    <row r="43683">
      <c r="H43683" s="74"/>
    </row>
    <row r="43684">
      <c r="H43684" s="74"/>
    </row>
    <row r="43685">
      <c r="H43685" s="74"/>
    </row>
    <row r="43686">
      <c r="H43686" s="74"/>
    </row>
    <row r="43687">
      <c r="H43687" s="74"/>
    </row>
    <row r="43688">
      <c r="H43688" s="74"/>
    </row>
    <row r="43689">
      <c r="H43689" s="74"/>
    </row>
    <row r="43690">
      <c r="H43690" s="74"/>
    </row>
    <row r="43691">
      <c r="H43691" s="74"/>
    </row>
    <row r="43692">
      <c r="H43692" s="74"/>
    </row>
    <row r="43693">
      <c r="H43693" s="74"/>
    </row>
    <row r="43694">
      <c r="H43694" s="74"/>
    </row>
    <row r="43695">
      <c r="H43695" s="74"/>
    </row>
    <row r="43696">
      <c r="H43696" s="74"/>
    </row>
    <row r="43697">
      <c r="H43697" s="74"/>
    </row>
    <row r="43698">
      <c r="H43698" s="74"/>
    </row>
    <row r="43699">
      <c r="H43699" s="74"/>
    </row>
    <row r="43700">
      <c r="H43700" s="74"/>
    </row>
    <row r="43701">
      <c r="H43701" s="74"/>
    </row>
    <row r="43702">
      <c r="H43702" s="74"/>
    </row>
    <row r="43703">
      <c r="H43703" s="74"/>
    </row>
    <row r="43704">
      <c r="H43704" s="74"/>
    </row>
    <row r="43705">
      <c r="H43705" s="74"/>
    </row>
    <row r="43706">
      <c r="H43706" s="74"/>
    </row>
    <row r="43707">
      <c r="H43707" s="74"/>
    </row>
    <row r="43708">
      <c r="H43708" s="74"/>
    </row>
    <row r="43709">
      <c r="H43709" s="74"/>
    </row>
    <row r="43710">
      <c r="H43710" s="74"/>
    </row>
    <row r="43711">
      <c r="H43711" s="74"/>
    </row>
    <row r="43712">
      <c r="H43712" s="74"/>
    </row>
    <row r="43713">
      <c r="H43713" s="74"/>
    </row>
    <row r="43714">
      <c r="H43714" s="74"/>
    </row>
    <row r="43715">
      <c r="H43715" s="74"/>
    </row>
    <row r="43716">
      <c r="H43716" s="74"/>
    </row>
    <row r="43717">
      <c r="H43717" s="74"/>
    </row>
    <row r="43718">
      <c r="H43718" s="74"/>
    </row>
    <row r="43719">
      <c r="H43719" s="74"/>
    </row>
    <row r="43720">
      <c r="H43720" s="74"/>
    </row>
    <row r="43721">
      <c r="H43721" s="74"/>
    </row>
    <row r="43722">
      <c r="H43722" s="74"/>
    </row>
    <row r="43723">
      <c r="H43723" s="74"/>
    </row>
    <row r="43724">
      <c r="H43724" s="74"/>
    </row>
    <row r="43725">
      <c r="H43725" s="74"/>
    </row>
    <row r="43726">
      <c r="H43726" s="74"/>
    </row>
    <row r="43727">
      <c r="H43727" s="74"/>
    </row>
    <row r="43728">
      <c r="H43728" s="74"/>
    </row>
    <row r="43729">
      <c r="H43729" s="74"/>
    </row>
    <row r="43730">
      <c r="H43730" s="74"/>
    </row>
    <row r="43731">
      <c r="H43731" s="74"/>
    </row>
    <row r="43732">
      <c r="H43732" s="74"/>
    </row>
    <row r="43733">
      <c r="H43733" s="74"/>
    </row>
    <row r="43734">
      <c r="H43734" s="74"/>
    </row>
    <row r="43735">
      <c r="H43735" s="74"/>
    </row>
    <row r="43736">
      <c r="H43736" s="74"/>
    </row>
    <row r="43737">
      <c r="H43737" s="74"/>
    </row>
    <row r="43738">
      <c r="H43738" s="74"/>
    </row>
    <row r="43739">
      <c r="H43739" s="74"/>
    </row>
    <row r="43740">
      <c r="H43740" s="74"/>
    </row>
    <row r="43741">
      <c r="H43741" s="74"/>
    </row>
    <row r="43742">
      <c r="H43742" s="74"/>
    </row>
    <row r="43743">
      <c r="H43743" s="74"/>
    </row>
    <row r="43744">
      <c r="H43744" s="74"/>
    </row>
    <row r="43745">
      <c r="H43745" s="74"/>
    </row>
    <row r="43746">
      <c r="H43746" s="74"/>
    </row>
    <row r="43747">
      <c r="H43747" s="74"/>
    </row>
    <row r="43748">
      <c r="H43748" s="74"/>
    </row>
    <row r="43749">
      <c r="H43749" s="74"/>
    </row>
    <row r="43750">
      <c r="H43750" s="74"/>
    </row>
    <row r="43751">
      <c r="H43751" s="74"/>
    </row>
    <row r="43752">
      <c r="H43752" s="74"/>
    </row>
    <row r="43753">
      <c r="H43753" s="74"/>
    </row>
    <row r="43754">
      <c r="H43754" s="74"/>
    </row>
    <row r="43755">
      <c r="H43755" s="74"/>
    </row>
    <row r="43756">
      <c r="H43756" s="74"/>
    </row>
    <row r="43757">
      <c r="H43757" s="74"/>
    </row>
    <row r="43758">
      <c r="H43758" s="74"/>
    </row>
    <row r="43759">
      <c r="H43759" s="74"/>
    </row>
    <row r="43760">
      <c r="H43760" s="74"/>
    </row>
    <row r="43761">
      <c r="H43761" s="74"/>
    </row>
    <row r="43762">
      <c r="H43762" s="74"/>
    </row>
    <row r="43763">
      <c r="H43763" s="74"/>
    </row>
    <row r="43764">
      <c r="H43764" s="74"/>
    </row>
    <row r="43765">
      <c r="H43765" s="74"/>
    </row>
    <row r="43766">
      <c r="H43766" s="74"/>
    </row>
    <row r="43767">
      <c r="H43767" s="74"/>
    </row>
    <row r="43768">
      <c r="H43768" s="74"/>
    </row>
    <row r="43769">
      <c r="H43769" s="74"/>
    </row>
    <row r="43770">
      <c r="H43770" s="74"/>
    </row>
    <row r="43771">
      <c r="H43771" s="74"/>
    </row>
    <row r="43772">
      <c r="H43772" s="74"/>
    </row>
    <row r="43773">
      <c r="H43773" s="74"/>
    </row>
    <row r="43774">
      <c r="H43774" s="74"/>
    </row>
    <row r="43775">
      <c r="H43775" s="74"/>
    </row>
    <row r="43776">
      <c r="H43776" s="74"/>
    </row>
    <row r="43777">
      <c r="H43777" s="74"/>
    </row>
    <row r="43778">
      <c r="H43778" s="74"/>
    </row>
    <row r="43779">
      <c r="H43779" s="74"/>
    </row>
    <row r="43780">
      <c r="H43780" s="74"/>
    </row>
    <row r="43781">
      <c r="H43781" s="74"/>
    </row>
    <row r="43782">
      <c r="H43782" s="74"/>
    </row>
    <row r="43783">
      <c r="H43783" s="74"/>
    </row>
    <row r="43784">
      <c r="H43784" s="74"/>
    </row>
    <row r="43785">
      <c r="H43785" s="74"/>
    </row>
    <row r="43786">
      <c r="H43786" s="74"/>
    </row>
    <row r="43787">
      <c r="H43787" s="74"/>
    </row>
    <row r="43788">
      <c r="H43788" s="74"/>
    </row>
    <row r="43789">
      <c r="H43789" s="74"/>
    </row>
    <row r="43790">
      <c r="H43790" s="74"/>
    </row>
    <row r="43791">
      <c r="H43791" s="74"/>
    </row>
    <row r="43792">
      <c r="H43792" s="74"/>
    </row>
    <row r="43793">
      <c r="H43793" s="74"/>
    </row>
    <row r="43794">
      <c r="H43794" s="74"/>
    </row>
    <row r="43795">
      <c r="H43795" s="74"/>
    </row>
    <row r="43796">
      <c r="H43796" s="74"/>
    </row>
    <row r="43797">
      <c r="H43797" s="74"/>
    </row>
    <row r="43798">
      <c r="H43798" s="74"/>
    </row>
    <row r="43799">
      <c r="H43799" s="74"/>
    </row>
    <row r="43800">
      <c r="H43800" s="74"/>
    </row>
    <row r="43801">
      <c r="H43801" s="74"/>
    </row>
    <row r="43802">
      <c r="H43802" s="74"/>
    </row>
    <row r="43803">
      <c r="H43803" s="74"/>
    </row>
    <row r="43804">
      <c r="H43804" s="74"/>
    </row>
    <row r="43805">
      <c r="H43805" s="74"/>
    </row>
    <row r="43806">
      <c r="H43806" s="74"/>
    </row>
    <row r="43807">
      <c r="H43807" s="74"/>
    </row>
    <row r="43808">
      <c r="H43808" s="74"/>
    </row>
    <row r="43809">
      <c r="H43809" s="74"/>
    </row>
    <row r="43810">
      <c r="H43810" s="74"/>
    </row>
    <row r="43811">
      <c r="H43811" s="74"/>
    </row>
    <row r="43812">
      <c r="H43812" s="74"/>
    </row>
    <row r="43813">
      <c r="H43813" s="74"/>
    </row>
    <row r="43814">
      <c r="H43814" s="74"/>
    </row>
    <row r="43815">
      <c r="H43815" s="74"/>
    </row>
    <row r="43816">
      <c r="H43816" s="74"/>
    </row>
    <row r="43817">
      <c r="H43817" s="74"/>
    </row>
    <row r="43818">
      <c r="H43818" s="74"/>
    </row>
    <row r="43819">
      <c r="H43819" s="74"/>
    </row>
    <row r="43820">
      <c r="H43820" s="74"/>
    </row>
    <row r="43821">
      <c r="H43821" s="74"/>
    </row>
    <row r="43822">
      <c r="H43822" s="74"/>
    </row>
    <row r="43823">
      <c r="H43823" s="74"/>
    </row>
    <row r="43824">
      <c r="H43824" s="74"/>
    </row>
    <row r="43825">
      <c r="H43825" s="74"/>
    </row>
    <row r="43826">
      <c r="H43826" s="74"/>
    </row>
    <row r="43827">
      <c r="H43827" s="74"/>
    </row>
    <row r="43828">
      <c r="H43828" s="74"/>
    </row>
    <row r="43829">
      <c r="H43829" s="74"/>
    </row>
    <row r="43830">
      <c r="H43830" s="74"/>
    </row>
    <row r="43831">
      <c r="H43831" s="74"/>
    </row>
    <row r="43832">
      <c r="H43832" s="74"/>
    </row>
    <row r="43833">
      <c r="H43833" s="74"/>
    </row>
    <row r="43834">
      <c r="H43834" s="74"/>
    </row>
    <row r="43835">
      <c r="H43835" s="74"/>
    </row>
    <row r="43836">
      <c r="H43836" s="74"/>
    </row>
    <row r="43837">
      <c r="H43837" s="74"/>
    </row>
    <row r="43838">
      <c r="H43838" s="74"/>
    </row>
    <row r="43839">
      <c r="H43839" s="74"/>
    </row>
    <row r="43840">
      <c r="H43840" s="74"/>
    </row>
    <row r="43841">
      <c r="H43841" s="74"/>
    </row>
    <row r="43842">
      <c r="H43842" s="74"/>
    </row>
    <row r="43843">
      <c r="H43843" s="74"/>
    </row>
    <row r="43844">
      <c r="H43844" s="74"/>
    </row>
    <row r="43845">
      <c r="H43845" s="74"/>
    </row>
    <row r="43846">
      <c r="H43846" s="74"/>
    </row>
    <row r="43847">
      <c r="H43847" s="74"/>
    </row>
    <row r="43848">
      <c r="H43848" s="74"/>
    </row>
    <row r="43849">
      <c r="H43849" s="74"/>
    </row>
    <row r="43850">
      <c r="H43850" s="74"/>
    </row>
    <row r="43851">
      <c r="H43851" s="74"/>
    </row>
    <row r="43852">
      <c r="H43852" s="74"/>
    </row>
    <row r="43853">
      <c r="H43853" s="74"/>
    </row>
    <row r="43854">
      <c r="H43854" s="74"/>
    </row>
    <row r="43855">
      <c r="H43855" s="74"/>
    </row>
    <row r="43856">
      <c r="H43856" s="74"/>
    </row>
    <row r="43857">
      <c r="H43857" s="74"/>
    </row>
    <row r="43858">
      <c r="H43858" s="74"/>
    </row>
    <row r="43859">
      <c r="H43859" s="74"/>
    </row>
    <row r="43860">
      <c r="H43860" s="74"/>
    </row>
    <row r="43861">
      <c r="H43861" s="74"/>
    </row>
    <row r="43862">
      <c r="H43862" s="74"/>
    </row>
    <row r="43863">
      <c r="H43863" s="74"/>
    </row>
    <row r="43864">
      <c r="H43864" s="74"/>
    </row>
    <row r="43865">
      <c r="H43865" s="74"/>
    </row>
    <row r="43866">
      <c r="H43866" s="74"/>
    </row>
    <row r="43867">
      <c r="H43867" s="74"/>
    </row>
    <row r="43868">
      <c r="H43868" s="74"/>
    </row>
    <row r="43869">
      <c r="H43869" s="74"/>
    </row>
    <row r="43870">
      <c r="H43870" s="74"/>
    </row>
    <row r="43871">
      <c r="H43871" s="74"/>
    </row>
    <row r="43872">
      <c r="H43872" s="74"/>
    </row>
    <row r="43873">
      <c r="H43873" s="74"/>
    </row>
    <row r="43874">
      <c r="H43874" s="74"/>
    </row>
    <row r="43875">
      <c r="H43875" s="74"/>
    </row>
    <row r="43876">
      <c r="H43876" s="74"/>
    </row>
    <row r="43877">
      <c r="H43877" s="74"/>
    </row>
    <row r="43878">
      <c r="H43878" s="74"/>
    </row>
    <row r="43879">
      <c r="H43879" s="74"/>
    </row>
    <row r="43880">
      <c r="H43880" s="74"/>
    </row>
    <row r="43881">
      <c r="H43881" s="74"/>
    </row>
    <row r="43882">
      <c r="H43882" s="74"/>
    </row>
    <row r="43883">
      <c r="H43883" s="74"/>
    </row>
    <row r="43884">
      <c r="H43884" s="74"/>
    </row>
    <row r="43885">
      <c r="H43885" s="74"/>
    </row>
    <row r="43886">
      <c r="H43886" s="74"/>
    </row>
    <row r="43887">
      <c r="H43887" s="74"/>
    </row>
    <row r="43888">
      <c r="H43888" s="74"/>
    </row>
    <row r="43889">
      <c r="H43889" s="74"/>
    </row>
    <row r="43890">
      <c r="H43890" s="74"/>
    </row>
    <row r="43891">
      <c r="H43891" s="74"/>
    </row>
    <row r="43892">
      <c r="H43892" s="74"/>
    </row>
    <row r="43893">
      <c r="H43893" s="74"/>
    </row>
    <row r="43894">
      <c r="H43894" s="74"/>
    </row>
    <row r="43895">
      <c r="H43895" s="74"/>
    </row>
    <row r="43896">
      <c r="H43896" s="74"/>
    </row>
    <row r="43897">
      <c r="H43897" s="74"/>
    </row>
    <row r="43898">
      <c r="H43898" s="74"/>
    </row>
    <row r="43899">
      <c r="H43899" s="74"/>
    </row>
    <row r="43900">
      <c r="H43900" s="74"/>
    </row>
    <row r="43901">
      <c r="H43901" s="74"/>
    </row>
    <row r="43902">
      <c r="H43902" s="74"/>
    </row>
    <row r="43903">
      <c r="H43903" s="74"/>
    </row>
    <row r="43904">
      <c r="H43904" s="74"/>
    </row>
    <row r="43905">
      <c r="H43905" s="74"/>
    </row>
    <row r="43906">
      <c r="H43906" s="74"/>
    </row>
    <row r="43907">
      <c r="H43907" s="74"/>
    </row>
    <row r="43908">
      <c r="H43908" s="74"/>
    </row>
    <row r="43909">
      <c r="H43909" s="74"/>
    </row>
    <row r="43910">
      <c r="H43910" s="74"/>
    </row>
    <row r="43911">
      <c r="H43911" s="74"/>
    </row>
    <row r="43912">
      <c r="H43912" s="74"/>
    </row>
    <row r="43913">
      <c r="H43913" s="74"/>
    </row>
    <row r="43914">
      <c r="H43914" s="74"/>
    </row>
    <row r="43915">
      <c r="H43915" s="74"/>
    </row>
    <row r="43916">
      <c r="H43916" s="74"/>
    </row>
    <row r="43917">
      <c r="H43917" s="74"/>
    </row>
    <row r="43918">
      <c r="H43918" s="74"/>
    </row>
    <row r="43919">
      <c r="H43919" s="74"/>
    </row>
    <row r="43920">
      <c r="H43920" s="74"/>
    </row>
    <row r="43921">
      <c r="H43921" s="74"/>
    </row>
    <row r="43922">
      <c r="H43922" s="74"/>
    </row>
    <row r="43923">
      <c r="H43923" s="74"/>
    </row>
    <row r="43924">
      <c r="H43924" s="74"/>
    </row>
    <row r="43925">
      <c r="H43925" s="74"/>
    </row>
    <row r="43926">
      <c r="H43926" s="74"/>
    </row>
    <row r="43927">
      <c r="H43927" s="74"/>
    </row>
    <row r="43928">
      <c r="H43928" s="74"/>
    </row>
    <row r="43929">
      <c r="H43929" s="74"/>
    </row>
    <row r="43930">
      <c r="H43930" s="74"/>
    </row>
    <row r="43931">
      <c r="H43931" s="74"/>
    </row>
    <row r="43932">
      <c r="H43932" s="74"/>
    </row>
    <row r="43933">
      <c r="H43933" s="74"/>
    </row>
    <row r="43934">
      <c r="H43934" s="74"/>
    </row>
    <row r="43935">
      <c r="H43935" s="74"/>
    </row>
    <row r="43936">
      <c r="H43936" s="74"/>
    </row>
    <row r="43937">
      <c r="H43937" s="74"/>
    </row>
    <row r="43938">
      <c r="H43938" s="74"/>
    </row>
    <row r="43939">
      <c r="H43939" s="74"/>
    </row>
    <row r="43940">
      <c r="H43940" s="74"/>
    </row>
    <row r="43941">
      <c r="H43941" s="74"/>
    </row>
    <row r="43942">
      <c r="H43942" s="74"/>
    </row>
    <row r="43943">
      <c r="H43943" s="74"/>
    </row>
    <row r="43944">
      <c r="H43944" s="74"/>
    </row>
    <row r="43945">
      <c r="H43945" s="74"/>
    </row>
    <row r="43946">
      <c r="H43946" s="74"/>
    </row>
    <row r="43947">
      <c r="H43947" s="74"/>
    </row>
    <row r="43948">
      <c r="H43948" s="74"/>
    </row>
    <row r="43949">
      <c r="H43949" s="74"/>
    </row>
    <row r="43950">
      <c r="H43950" s="74"/>
    </row>
    <row r="43951">
      <c r="H43951" s="74"/>
    </row>
    <row r="43952">
      <c r="H43952" s="74"/>
    </row>
    <row r="43953">
      <c r="H43953" s="74"/>
    </row>
    <row r="43954">
      <c r="H43954" s="74"/>
    </row>
    <row r="43955">
      <c r="H43955" s="74"/>
    </row>
    <row r="43956">
      <c r="H43956" s="74"/>
    </row>
    <row r="43957">
      <c r="H43957" s="74"/>
    </row>
    <row r="43958">
      <c r="H43958" s="74"/>
    </row>
    <row r="43959">
      <c r="H43959" s="74"/>
    </row>
    <row r="43960">
      <c r="H43960" s="74"/>
    </row>
    <row r="43961">
      <c r="H43961" s="74"/>
    </row>
    <row r="43962">
      <c r="H43962" s="74"/>
    </row>
    <row r="43963">
      <c r="H43963" s="74"/>
    </row>
    <row r="43964">
      <c r="H43964" s="74"/>
    </row>
    <row r="43965">
      <c r="H43965" s="74"/>
    </row>
    <row r="43966">
      <c r="H43966" s="74"/>
    </row>
    <row r="43967">
      <c r="H43967" s="74"/>
    </row>
    <row r="43968">
      <c r="H43968" s="74"/>
    </row>
    <row r="43969">
      <c r="H43969" s="74"/>
    </row>
    <row r="43970">
      <c r="H43970" s="74"/>
    </row>
    <row r="43971">
      <c r="H43971" s="74"/>
    </row>
    <row r="43972">
      <c r="H43972" s="74"/>
    </row>
    <row r="43973">
      <c r="H43973" s="74"/>
    </row>
    <row r="43974">
      <c r="H43974" s="74"/>
    </row>
    <row r="43975">
      <c r="H43975" s="74"/>
    </row>
    <row r="43976">
      <c r="H43976" s="74"/>
    </row>
    <row r="43977">
      <c r="H43977" s="74"/>
    </row>
    <row r="43978">
      <c r="H43978" s="74"/>
    </row>
    <row r="43979">
      <c r="H43979" s="74"/>
    </row>
    <row r="43980">
      <c r="H43980" s="74"/>
    </row>
    <row r="43981">
      <c r="H43981" s="74"/>
    </row>
    <row r="43982">
      <c r="H43982" s="74"/>
    </row>
    <row r="43983">
      <c r="H43983" s="74"/>
    </row>
    <row r="43984">
      <c r="H43984" s="74"/>
    </row>
    <row r="43985">
      <c r="H43985" s="74"/>
    </row>
    <row r="43986">
      <c r="H43986" s="74"/>
    </row>
    <row r="43987">
      <c r="H43987" s="74"/>
    </row>
    <row r="43988">
      <c r="H43988" s="74"/>
    </row>
    <row r="43989">
      <c r="H43989" s="74"/>
    </row>
    <row r="43990">
      <c r="H43990" s="74"/>
    </row>
    <row r="43991">
      <c r="H43991" s="74"/>
    </row>
    <row r="43992">
      <c r="H43992" s="74"/>
    </row>
    <row r="43993">
      <c r="H43993" s="74"/>
    </row>
    <row r="43994">
      <c r="H43994" s="74"/>
    </row>
    <row r="43995">
      <c r="H43995" s="74"/>
    </row>
    <row r="43996">
      <c r="H43996" s="74"/>
    </row>
    <row r="43997">
      <c r="H43997" s="74"/>
    </row>
    <row r="43998">
      <c r="H43998" s="74"/>
    </row>
    <row r="43999">
      <c r="H43999" s="74"/>
    </row>
    <row r="44000">
      <c r="H44000" s="74"/>
    </row>
    <row r="44001">
      <c r="H44001" s="74"/>
    </row>
    <row r="44002">
      <c r="H44002" s="74"/>
    </row>
    <row r="44003">
      <c r="H44003" s="74"/>
    </row>
    <row r="44004">
      <c r="H44004" s="74"/>
    </row>
    <row r="44005">
      <c r="H44005" s="74"/>
    </row>
    <row r="44006">
      <c r="H44006" s="74"/>
    </row>
    <row r="44007">
      <c r="H44007" s="74"/>
    </row>
    <row r="44008">
      <c r="H44008" s="74"/>
    </row>
    <row r="44009">
      <c r="H44009" s="74"/>
    </row>
    <row r="44010">
      <c r="H44010" s="74"/>
    </row>
    <row r="44011">
      <c r="H44011" s="74"/>
    </row>
    <row r="44012">
      <c r="H44012" s="74"/>
    </row>
    <row r="44013">
      <c r="H44013" s="74"/>
    </row>
    <row r="44014">
      <c r="H44014" s="74"/>
    </row>
    <row r="44015">
      <c r="H44015" s="74"/>
    </row>
    <row r="44016">
      <c r="H44016" s="74"/>
    </row>
    <row r="44017">
      <c r="H44017" s="74"/>
    </row>
    <row r="44018">
      <c r="H44018" s="74"/>
    </row>
    <row r="44019">
      <c r="H44019" s="74"/>
    </row>
    <row r="44020">
      <c r="H44020" s="74"/>
    </row>
    <row r="44021">
      <c r="H44021" s="74"/>
    </row>
    <row r="44022">
      <c r="H44022" s="74"/>
    </row>
    <row r="44023">
      <c r="H44023" s="74"/>
    </row>
    <row r="44024">
      <c r="H44024" s="74"/>
    </row>
    <row r="44025">
      <c r="H44025" s="74"/>
    </row>
    <row r="44026">
      <c r="H44026" s="74"/>
    </row>
    <row r="44027">
      <c r="H44027" s="74"/>
    </row>
    <row r="44028">
      <c r="H44028" s="74"/>
    </row>
    <row r="44029">
      <c r="H44029" s="74"/>
    </row>
    <row r="44030">
      <c r="H44030" s="74"/>
    </row>
    <row r="44031">
      <c r="H44031" s="74"/>
    </row>
    <row r="44032">
      <c r="H44032" s="74"/>
    </row>
    <row r="44033">
      <c r="H44033" s="74"/>
    </row>
    <row r="44034">
      <c r="H44034" s="74"/>
    </row>
    <row r="44035">
      <c r="H44035" s="74"/>
    </row>
    <row r="44036">
      <c r="H44036" s="74"/>
    </row>
    <row r="44037">
      <c r="H44037" s="74"/>
    </row>
    <row r="44038">
      <c r="H44038" s="74"/>
    </row>
    <row r="44039">
      <c r="H44039" s="74"/>
    </row>
    <row r="44040">
      <c r="H44040" s="74"/>
    </row>
    <row r="44041">
      <c r="H44041" s="74"/>
    </row>
    <row r="44042">
      <c r="H44042" s="74"/>
    </row>
    <row r="44043">
      <c r="H44043" s="74"/>
    </row>
    <row r="44044">
      <c r="H44044" s="74"/>
    </row>
    <row r="44045">
      <c r="H44045" s="74"/>
    </row>
    <row r="44046">
      <c r="H44046" s="74"/>
    </row>
    <row r="44047">
      <c r="H44047" s="74"/>
    </row>
    <row r="44048">
      <c r="H44048" s="74"/>
    </row>
    <row r="44049">
      <c r="H44049" s="74"/>
    </row>
    <row r="44050">
      <c r="H44050" s="74"/>
    </row>
    <row r="44051">
      <c r="H44051" s="74"/>
    </row>
    <row r="44052">
      <c r="H44052" s="74"/>
    </row>
    <row r="44053">
      <c r="H44053" s="74"/>
    </row>
    <row r="44054">
      <c r="H44054" s="74"/>
    </row>
    <row r="44055">
      <c r="H44055" s="74"/>
    </row>
    <row r="44056">
      <c r="H44056" s="74"/>
    </row>
    <row r="44057">
      <c r="H44057" s="74"/>
    </row>
    <row r="44058">
      <c r="H44058" s="74"/>
    </row>
    <row r="44059">
      <c r="H44059" s="74"/>
    </row>
    <row r="44060">
      <c r="H44060" s="74"/>
    </row>
    <row r="44061">
      <c r="H44061" s="74"/>
    </row>
    <row r="44062">
      <c r="H44062" s="74"/>
    </row>
    <row r="44063">
      <c r="H44063" s="74"/>
    </row>
    <row r="44064">
      <c r="H44064" s="74"/>
    </row>
    <row r="44065">
      <c r="H44065" s="74"/>
    </row>
    <row r="44066">
      <c r="H44066" s="74"/>
    </row>
    <row r="44067">
      <c r="H44067" s="74"/>
    </row>
    <row r="44068">
      <c r="H44068" s="74"/>
    </row>
    <row r="44069">
      <c r="H44069" s="74"/>
    </row>
    <row r="44070">
      <c r="H44070" s="74"/>
    </row>
    <row r="44071">
      <c r="H44071" s="74"/>
    </row>
    <row r="44072">
      <c r="H44072" s="74"/>
    </row>
    <row r="44073">
      <c r="H44073" s="74"/>
    </row>
    <row r="44074">
      <c r="H44074" s="74"/>
    </row>
    <row r="44075">
      <c r="H44075" s="74"/>
    </row>
    <row r="44076">
      <c r="H44076" s="74"/>
    </row>
    <row r="44077">
      <c r="H44077" s="74"/>
    </row>
    <row r="44078">
      <c r="H44078" s="74"/>
    </row>
    <row r="44079">
      <c r="H44079" s="74"/>
    </row>
    <row r="44080">
      <c r="H44080" s="74"/>
    </row>
    <row r="44081">
      <c r="H44081" s="74"/>
    </row>
    <row r="44082">
      <c r="H44082" s="74"/>
    </row>
    <row r="44083">
      <c r="H44083" s="74"/>
    </row>
    <row r="44084">
      <c r="H44084" s="74"/>
    </row>
    <row r="44085">
      <c r="H44085" s="74"/>
    </row>
    <row r="44086">
      <c r="H44086" s="74"/>
    </row>
    <row r="44087">
      <c r="H44087" s="74"/>
    </row>
    <row r="44088">
      <c r="H44088" s="74"/>
    </row>
    <row r="44089">
      <c r="H44089" s="74"/>
    </row>
    <row r="44090">
      <c r="H44090" s="74"/>
    </row>
    <row r="44091">
      <c r="H44091" s="74"/>
    </row>
    <row r="44092">
      <c r="H44092" s="74"/>
    </row>
    <row r="44093">
      <c r="H44093" s="74"/>
    </row>
    <row r="44094">
      <c r="H44094" s="74"/>
    </row>
    <row r="44095">
      <c r="H44095" s="74"/>
    </row>
    <row r="44096">
      <c r="H44096" s="74"/>
    </row>
    <row r="44097">
      <c r="H44097" s="74"/>
    </row>
    <row r="44098">
      <c r="H44098" s="74"/>
    </row>
    <row r="44099">
      <c r="H44099" s="74"/>
    </row>
    <row r="44100">
      <c r="H44100" s="74"/>
    </row>
    <row r="44101">
      <c r="H44101" s="74"/>
    </row>
    <row r="44102">
      <c r="H44102" s="74"/>
    </row>
    <row r="44103">
      <c r="H44103" s="74"/>
    </row>
    <row r="44104">
      <c r="H44104" s="74"/>
    </row>
    <row r="44105">
      <c r="H44105" s="74"/>
    </row>
    <row r="44106">
      <c r="H44106" s="74"/>
    </row>
    <row r="44107">
      <c r="H44107" s="74"/>
    </row>
    <row r="44108">
      <c r="H44108" s="74"/>
    </row>
    <row r="44109">
      <c r="H44109" s="74"/>
    </row>
    <row r="44110">
      <c r="H44110" s="74"/>
    </row>
    <row r="44111">
      <c r="H44111" s="74"/>
    </row>
    <row r="44112">
      <c r="H44112" s="74"/>
    </row>
    <row r="44113">
      <c r="H44113" s="74"/>
    </row>
    <row r="44114">
      <c r="H44114" s="74"/>
    </row>
    <row r="44115">
      <c r="H44115" s="74"/>
    </row>
    <row r="44116">
      <c r="H44116" s="74"/>
    </row>
    <row r="44117">
      <c r="H44117" s="74"/>
    </row>
    <row r="44118">
      <c r="H44118" s="74"/>
    </row>
    <row r="44119">
      <c r="H44119" s="74"/>
    </row>
    <row r="44120">
      <c r="H44120" s="74"/>
    </row>
    <row r="44121">
      <c r="H44121" s="74"/>
    </row>
    <row r="44122">
      <c r="H44122" s="74"/>
    </row>
    <row r="44123">
      <c r="H44123" s="74"/>
    </row>
    <row r="44124">
      <c r="H44124" s="74"/>
    </row>
    <row r="44125">
      <c r="H44125" s="74"/>
    </row>
    <row r="44126">
      <c r="H44126" s="74"/>
    </row>
    <row r="44127">
      <c r="H44127" s="74"/>
    </row>
    <row r="44128">
      <c r="H44128" s="74"/>
    </row>
    <row r="44129">
      <c r="H44129" s="74"/>
    </row>
    <row r="44130">
      <c r="H44130" s="74"/>
    </row>
    <row r="44131">
      <c r="H44131" s="74"/>
    </row>
    <row r="44132">
      <c r="H44132" s="74"/>
    </row>
    <row r="44133">
      <c r="H44133" s="74"/>
    </row>
    <row r="44134">
      <c r="H44134" s="74"/>
    </row>
    <row r="44135">
      <c r="H44135" s="74"/>
    </row>
    <row r="44136">
      <c r="H44136" s="74"/>
    </row>
    <row r="44137">
      <c r="H44137" s="74"/>
    </row>
    <row r="44138">
      <c r="H44138" s="74"/>
    </row>
    <row r="44139">
      <c r="H44139" s="74"/>
    </row>
    <row r="44140">
      <c r="H44140" s="74"/>
    </row>
    <row r="44141">
      <c r="H44141" s="74"/>
    </row>
    <row r="44142">
      <c r="H44142" s="74"/>
    </row>
    <row r="44143">
      <c r="H44143" s="74"/>
    </row>
    <row r="44144">
      <c r="H44144" s="74"/>
    </row>
    <row r="44145">
      <c r="H44145" s="74"/>
    </row>
    <row r="44146">
      <c r="H44146" s="74"/>
    </row>
    <row r="44147">
      <c r="H44147" s="74"/>
    </row>
    <row r="44148">
      <c r="H44148" s="74"/>
    </row>
    <row r="44149">
      <c r="H44149" s="74"/>
    </row>
    <row r="44150">
      <c r="H44150" s="74"/>
    </row>
    <row r="44151">
      <c r="H44151" s="74"/>
    </row>
    <row r="44152">
      <c r="H44152" s="74"/>
    </row>
    <row r="44153">
      <c r="H44153" s="74"/>
    </row>
    <row r="44154">
      <c r="H44154" s="74"/>
    </row>
    <row r="44155">
      <c r="H44155" s="74"/>
    </row>
    <row r="44156">
      <c r="H44156" s="74"/>
    </row>
    <row r="44157">
      <c r="H44157" s="74"/>
    </row>
    <row r="44158">
      <c r="H44158" s="74"/>
    </row>
    <row r="44159">
      <c r="H44159" s="74"/>
    </row>
    <row r="44160">
      <c r="H44160" s="74"/>
    </row>
    <row r="44161">
      <c r="H44161" s="74"/>
    </row>
    <row r="44162">
      <c r="H44162" s="74"/>
    </row>
    <row r="44163">
      <c r="H44163" s="74"/>
    </row>
    <row r="44164">
      <c r="H44164" s="74"/>
    </row>
    <row r="44165">
      <c r="H44165" s="74"/>
    </row>
    <row r="44166">
      <c r="H44166" s="74"/>
    </row>
    <row r="44167">
      <c r="H44167" s="74"/>
    </row>
    <row r="44168">
      <c r="H44168" s="74"/>
    </row>
    <row r="44169">
      <c r="H44169" s="74"/>
    </row>
    <row r="44170">
      <c r="H44170" s="74"/>
    </row>
    <row r="44171">
      <c r="H44171" s="74"/>
    </row>
    <row r="44172">
      <c r="H44172" s="74"/>
    </row>
    <row r="44173">
      <c r="H44173" s="74"/>
    </row>
    <row r="44174">
      <c r="H44174" s="74"/>
    </row>
    <row r="44175">
      <c r="H44175" s="74"/>
    </row>
    <row r="44176">
      <c r="H44176" s="74"/>
    </row>
    <row r="44177">
      <c r="H44177" s="74"/>
    </row>
    <row r="44178">
      <c r="H44178" s="74"/>
    </row>
    <row r="44179">
      <c r="H44179" s="74"/>
    </row>
    <row r="44180">
      <c r="H44180" s="74"/>
    </row>
    <row r="44181">
      <c r="H44181" s="74"/>
    </row>
    <row r="44182">
      <c r="H44182" s="74"/>
    </row>
    <row r="44183">
      <c r="H44183" s="74"/>
    </row>
    <row r="44184">
      <c r="H44184" s="74"/>
    </row>
    <row r="44185">
      <c r="H44185" s="74"/>
    </row>
    <row r="44186">
      <c r="H44186" s="74"/>
    </row>
    <row r="44187">
      <c r="H44187" s="74"/>
    </row>
    <row r="44188">
      <c r="H44188" s="74"/>
    </row>
    <row r="44189">
      <c r="H44189" s="74"/>
    </row>
    <row r="44190">
      <c r="H44190" s="74"/>
    </row>
    <row r="44191">
      <c r="H44191" s="74"/>
    </row>
    <row r="44192">
      <c r="H44192" s="74"/>
    </row>
    <row r="44193">
      <c r="H44193" s="74"/>
    </row>
    <row r="44194">
      <c r="H44194" s="74"/>
    </row>
    <row r="44195">
      <c r="H44195" s="74"/>
    </row>
    <row r="44196">
      <c r="H44196" s="74"/>
    </row>
    <row r="44197">
      <c r="H44197" s="74"/>
    </row>
    <row r="44198">
      <c r="H44198" s="74"/>
    </row>
    <row r="44199">
      <c r="H44199" s="74"/>
    </row>
    <row r="44200">
      <c r="H44200" s="74"/>
    </row>
    <row r="44201">
      <c r="H44201" s="74"/>
    </row>
    <row r="44202">
      <c r="H44202" s="74"/>
    </row>
    <row r="44203">
      <c r="H44203" s="74"/>
    </row>
    <row r="44204">
      <c r="H44204" s="74"/>
    </row>
    <row r="44205">
      <c r="H44205" s="74"/>
    </row>
    <row r="44206">
      <c r="H44206" s="74"/>
    </row>
    <row r="44207">
      <c r="H44207" s="74"/>
    </row>
    <row r="44208">
      <c r="H44208" s="74"/>
    </row>
    <row r="44209">
      <c r="H44209" s="74"/>
    </row>
    <row r="44210">
      <c r="H44210" s="74"/>
    </row>
    <row r="44211">
      <c r="H44211" s="74"/>
    </row>
    <row r="44212">
      <c r="H44212" s="74"/>
    </row>
    <row r="44213">
      <c r="H44213" s="74"/>
    </row>
    <row r="44214">
      <c r="H44214" s="74"/>
    </row>
    <row r="44215">
      <c r="H44215" s="74"/>
    </row>
    <row r="44216">
      <c r="H44216" s="74"/>
    </row>
    <row r="44217">
      <c r="H44217" s="74"/>
    </row>
    <row r="44218">
      <c r="H44218" s="74"/>
    </row>
    <row r="44219">
      <c r="H44219" s="74"/>
    </row>
    <row r="44220">
      <c r="H44220" s="74"/>
    </row>
    <row r="44221">
      <c r="H44221" s="74"/>
    </row>
    <row r="44222">
      <c r="H44222" s="74"/>
    </row>
    <row r="44223">
      <c r="H44223" s="74"/>
    </row>
    <row r="44224">
      <c r="H44224" s="74"/>
    </row>
    <row r="44225">
      <c r="H44225" s="74"/>
    </row>
    <row r="44226">
      <c r="H44226" s="74"/>
    </row>
    <row r="44227">
      <c r="H44227" s="74"/>
    </row>
    <row r="44228">
      <c r="H44228" s="74"/>
    </row>
    <row r="44229">
      <c r="H44229" s="74"/>
    </row>
    <row r="44230">
      <c r="H44230" s="74"/>
    </row>
    <row r="44231">
      <c r="H44231" s="74"/>
    </row>
    <row r="44232">
      <c r="H44232" s="74"/>
    </row>
    <row r="44233">
      <c r="H44233" s="74"/>
    </row>
    <row r="44234">
      <c r="H44234" s="74"/>
    </row>
    <row r="44235">
      <c r="H44235" s="74"/>
    </row>
    <row r="44236">
      <c r="H44236" s="74"/>
    </row>
    <row r="44237">
      <c r="H44237" s="74"/>
    </row>
    <row r="44238">
      <c r="H44238" s="74"/>
    </row>
    <row r="44239">
      <c r="H44239" s="74"/>
    </row>
    <row r="44240">
      <c r="H44240" s="74"/>
    </row>
    <row r="44241">
      <c r="H44241" s="74"/>
    </row>
    <row r="44242">
      <c r="H44242" s="74"/>
    </row>
    <row r="44243">
      <c r="H44243" s="74"/>
    </row>
    <row r="44244">
      <c r="H44244" s="74"/>
    </row>
    <row r="44245">
      <c r="H44245" s="74"/>
    </row>
    <row r="44246">
      <c r="H44246" s="74"/>
    </row>
    <row r="44247">
      <c r="H44247" s="74"/>
    </row>
    <row r="44248">
      <c r="H44248" s="74"/>
    </row>
    <row r="44249">
      <c r="H44249" s="74"/>
    </row>
    <row r="44250">
      <c r="H44250" s="74"/>
    </row>
    <row r="44251">
      <c r="H44251" s="74"/>
    </row>
    <row r="44252">
      <c r="H44252" s="74"/>
    </row>
    <row r="44253">
      <c r="H44253" s="74"/>
    </row>
    <row r="44254">
      <c r="H44254" s="74"/>
    </row>
    <row r="44255">
      <c r="H44255" s="74"/>
    </row>
    <row r="44256">
      <c r="H44256" s="74"/>
    </row>
    <row r="44257">
      <c r="H44257" s="74"/>
    </row>
    <row r="44258">
      <c r="H44258" s="74"/>
    </row>
    <row r="44259">
      <c r="H44259" s="74"/>
    </row>
    <row r="44260">
      <c r="H44260" s="74"/>
    </row>
    <row r="44261">
      <c r="H44261" s="74"/>
    </row>
    <row r="44262">
      <c r="H44262" s="74"/>
    </row>
    <row r="44263">
      <c r="H44263" s="74"/>
    </row>
    <row r="44264">
      <c r="H44264" s="74"/>
    </row>
    <row r="44265">
      <c r="H44265" s="74"/>
    </row>
    <row r="44266">
      <c r="H44266" s="74"/>
    </row>
    <row r="44267">
      <c r="H44267" s="74"/>
    </row>
    <row r="44268">
      <c r="H44268" s="74"/>
    </row>
    <row r="44269">
      <c r="H44269" s="74"/>
    </row>
    <row r="44270">
      <c r="H44270" s="74"/>
    </row>
    <row r="44271">
      <c r="H44271" s="74"/>
    </row>
    <row r="44272">
      <c r="H44272" s="74"/>
    </row>
    <row r="44273">
      <c r="H44273" s="74"/>
    </row>
    <row r="44274">
      <c r="H44274" s="74"/>
    </row>
    <row r="44275">
      <c r="H44275" s="74"/>
    </row>
    <row r="44276">
      <c r="H44276" s="74"/>
    </row>
    <row r="44277">
      <c r="H44277" s="74"/>
    </row>
    <row r="44278">
      <c r="H44278" s="74"/>
    </row>
    <row r="44279">
      <c r="H44279" s="74"/>
    </row>
    <row r="44280">
      <c r="H44280" s="74"/>
    </row>
    <row r="44281">
      <c r="H44281" s="74"/>
    </row>
    <row r="44282">
      <c r="H44282" s="74"/>
    </row>
    <row r="44283">
      <c r="H44283" s="74"/>
    </row>
    <row r="44284">
      <c r="H44284" s="74"/>
    </row>
    <row r="44285">
      <c r="H44285" s="74"/>
    </row>
    <row r="44286">
      <c r="H44286" s="74"/>
    </row>
    <row r="44287">
      <c r="H44287" s="74"/>
    </row>
    <row r="44288">
      <c r="H44288" s="74"/>
    </row>
    <row r="44289">
      <c r="H44289" s="74"/>
    </row>
    <row r="44290">
      <c r="H44290" s="74"/>
    </row>
    <row r="44291">
      <c r="H44291" s="74"/>
    </row>
    <row r="44292">
      <c r="H44292" s="74"/>
    </row>
    <row r="44293">
      <c r="H44293" s="74"/>
    </row>
    <row r="44294">
      <c r="H44294" s="74"/>
    </row>
    <row r="44295">
      <c r="H44295" s="74"/>
    </row>
    <row r="44296">
      <c r="H44296" s="74"/>
    </row>
    <row r="44297">
      <c r="H44297" s="74"/>
    </row>
    <row r="44298">
      <c r="H44298" s="74"/>
    </row>
    <row r="44299">
      <c r="H44299" s="74"/>
    </row>
    <row r="44300">
      <c r="H44300" s="74"/>
    </row>
    <row r="44301">
      <c r="H44301" s="74"/>
    </row>
    <row r="44302">
      <c r="H44302" s="74"/>
    </row>
    <row r="44303">
      <c r="H44303" s="74"/>
    </row>
    <row r="44304">
      <c r="H44304" s="74"/>
    </row>
    <row r="44305">
      <c r="H44305" s="74"/>
    </row>
    <row r="44306">
      <c r="H44306" s="74"/>
    </row>
    <row r="44307">
      <c r="H44307" s="74"/>
    </row>
    <row r="44308">
      <c r="H44308" s="74"/>
    </row>
    <row r="44309">
      <c r="H44309" s="74"/>
    </row>
    <row r="44310">
      <c r="H44310" s="74"/>
    </row>
    <row r="44311">
      <c r="H44311" s="74"/>
    </row>
    <row r="44312">
      <c r="H44312" s="74"/>
    </row>
    <row r="44313">
      <c r="H44313" s="74"/>
    </row>
    <row r="44314">
      <c r="H44314" s="74"/>
    </row>
    <row r="44315">
      <c r="H44315" s="74"/>
    </row>
    <row r="44316">
      <c r="H44316" s="74"/>
    </row>
    <row r="44317">
      <c r="H44317" s="74"/>
    </row>
    <row r="44318">
      <c r="H44318" s="74"/>
    </row>
    <row r="44319">
      <c r="H44319" s="74"/>
    </row>
    <row r="44320">
      <c r="H44320" s="74"/>
    </row>
    <row r="44321">
      <c r="H44321" s="74"/>
    </row>
    <row r="44322">
      <c r="H44322" s="74"/>
    </row>
    <row r="44323">
      <c r="H44323" s="74"/>
    </row>
    <row r="44324">
      <c r="H44324" s="74"/>
    </row>
    <row r="44325">
      <c r="H44325" s="74"/>
    </row>
    <row r="44326">
      <c r="H44326" s="74"/>
    </row>
    <row r="44327">
      <c r="H44327" s="74"/>
    </row>
    <row r="44328">
      <c r="H44328" s="74"/>
    </row>
    <row r="44329">
      <c r="H44329" s="74"/>
    </row>
    <row r="44330">
      <c r="H44330" s="74"/>
    </row>
    <row r="44331">
      <c r="H44331" s="74"/>
    </row>
    <row r="44332">
      <c r="H44332" s="74"/>
    </row>
    <row r="44333">
      <c r="H44333" s="74"/>
    </row>
    <row r="44334">
      <c r="H44334" s="74"/>
    </row>
    <row r="44335">
      <c r="H44335" s="74"/>
    </row>
    <row r="44336">
      <c r="H44336" s="74"/>
    </row>
    <row r="44337">
      <c r="H44337" s="74"/>
    </row>
    <row r="44338">
      <c r="H44338" s="74"/>
    </row>
    <row r="44339">
      <c r="H44339" s="74"/>
    </row>
    <row r="44340">
      <c r="H44340" s="74"/>
    </row>
    <row r="44341">
      <c r="H44341" s="74"/>
    </row>
    <row r="44342">
      <c r="H44342" s="74"/>
    </row>
    <row r="44343">
      <c r="H44343" s="74"/>
    </row>
    <row r="44344">
      <c r="H44344" s="74"/>
    </row>
    <row r="44345">
      <c r="H44345" s="74"/>
    </row>
    <row r="44346">
      <c r="H44346" s="74"/>
    </row>
    <row r="44347">
      <c r="H44347" s="74"/>
    </row>
    <row r="44348">
      <c r="H44348" s="74"/>
    </row>
    <row r="44349">
      <c r="H44349" s="74"/>
    </row>
    <row r="44350">
      <c r="H44350" s="74"/>
    </row>
    <row r="44351">
      <c r="H44351" s="74"/>
    </row>
    <row r="44352">
      <c r="H44352" s="74"/>
    </row>
    <row r="44353">
      <c r="H44353" s="74"/>
    </row>
    <row r="44354">
      <c r="H44354" s="74"/>
    </row>
    <row r="44355">
      <c r="H44355" s="74"/>
    </row>
    <row r="44356">
      <c r="H44356" s="74"/>
    </row>
    <row r="44357">
      <c r="H44357" s="74"/>
    </row>
    <row r="44358">
      <c r="H44358" s="74"/>
    </row>
    <row r="44359">
      <c r="H44359" s="74"/>
    </row>
    <row r="44360">
      <c r="H44360" s="74"/>
    </row>
    <row r="44361">
      <c r="H44361" s="74"/>
    </row>
    <row r="44362">
      <c r="H44362" s="74"/>
    </row>
    <row r="44363">
      <c r="H44363" s="74"/>
    </row>
    <row r="44364">
      <c r="H44364" s="74"/>
    </row>
    <row r="44365">
      <c r="H44365" s="74"/>
    </row>
    <row r="44366">
      <c r="H44366" s="74"/>
    </row>
    <row r="44367">
      <c r="H44367" s="74"/>
    </row>
    <row r="44368">
      <c r="H44368" s="74"/>
    </row>
    <row r="44369">
      <c r="H44369" s="74"/>
    </row>
    <row r="44370">
      <c r="H44370" s="74"/>
    </row>
    <row r="44371">
      <c r="H44371" s="74"/>
    </row>
    <row r="44372">
      <c r="H44372" s="74"/>
    </row>
    <row r="44373">
      <c r="H44373" s="74"/>
    </row>
    <row r="44374">
      <c r="H44374" s="74"/>
    </row>
    <row r="44375">
      <c r="H44375" s="74"/>
    </row>
    <row r="44376">
      <c r="H44376" s="74"/>
    </row>
    <row r="44377">
      <c r="H44377" s="74"/>
    </row>
    <row r="44378">
      <c r="H44378" s="74"/>
    </row>
    <row r="44379">
      <c r="H44379" s="74"/>
    </row>
    <row r="44380">
      <c r="H44380" s="74"/>
    </row>
    <row r="44381">
      <c r="H44381" s="74"/>
    </row>
    <row r="44382">
      <c r="H44382" s="74"/>
    </row>
    <row r="44383">
      <c r="H44383" s="74"/>
    </row>
    <row r="44384">
      <c r="H44384" s="74"/>
    </row>
    <row r="44385">
      <c r="H44385" s="74"/>
    </row>
    <row r="44386">
      <c r="H44386" s="74"/>
    </row>
    <row r="44387">
      <c r="H44387" s="74"/>
    </row>
    <row r="44388">
      <c r="H44388" s="74"/>
    </row>
    <row r="44389">
      <c r="H44389" s="74"/>
    </row>
    <row r="44390">
      <c r="H44390" s="74"/>
    </row>
    <row r="44391">
      <c r="H44391" s="74"/>
    </row>
    <row r="44392">
      <c r="H44392" s="74"/>
    </row>
    <row r="44393">
      <c r="H44393" s="74"/>
    </row>
    <row r="44394">
      <c r="H44394" s="74"/>
    </row>
    <row r="44395">
      <c r="H44395" s="74"/>
    </row>
    <row r="44396">
      <c r="H44396" s="74"/>
    </row>
    <row r="44397">
      <c r="H44397" s="74"/>
    </row>
    <row r="44398">
      <c r="H44398" s="74"/>
    </row>
    <row r="44399">
      <c r="H44399" s="74"/>
    </row>
    <row r="44400">
      <c r="H44400" s="74"/>
    </row>
    <row r="44401">
      <c r="H44401" s="74"/>
    </row>
    <row r="44402">
      <c r="H44402" s="74"/>
    </row>
    <row r="44403">
      <c r="H44403" s="74"/>
    </row>
    <row r="44404">
      <c r="H44404" s="74"/>
    </row>
    <row r="44405">
      <c r="H44405" s="74"/>
    </row>
    <row r="44406">
      <c r="H44406" s="74"/>
    </row>
    <row r="44407">
      <c r="H44407" s="74"/>
    </row>
    <row r="44408">
      <c r="H44408" s="74"/>
    </row>
    <row r="44409">
      <c r="H44409" s="74"/>
    </row>
    <row r="44410">
      <c r="H44410" s="74"/>
    </row>
    <row r="44411">
      <c r="H44411" s="74"/>
    </row>
    <row r="44412">
      <c r="H44412" s="74"/>
    </row>
    <row r="44413">
      <c r="H44413" s="74"/>
    </row>
    <row r="44414">
      <c r="H44414" s="74"/>
    </row>
    <row r="44415">
      <c r="H44415" s="74"/>
    </row>
    <row r="44416">
      <c r="H44416" s="74"/>
    </row>
    <row r="44417">
      <c r="H44417" s="74"/>
    </row>
    <row r="44418">
      <c r="H44418" s="74"/>
    </row>
    <row r="44419">
      <c r="H44419" s="74"/>
    </row>
    <row r="44420">
      <c r="H44420" s="74"/>
    </row>
    <row r="44421">
      <c r="H44421" s="74"/>
    </row>
    <row r="44422">
      <c r="H44422" s="74"/>
    </row>
    <row r="44423">
      <c r="H44423" s="74"/>
    </row>
    <row r="44424">
      <c r="H44424" s="74"/>
    </row>
    <row r="44425">
      <c r="H44425" s="74"/>
    </row>
    <row r="44426">
      <c r="H44426" s="74"/>
    </row>
    <row r="44427">
      <c r="H44427" s="74"/>
    </row>
    <row r="44428">
      <c r="H44428" s="74"/>
    </row>
    <row r="44429">
      <c r="H44429" s="74"/>
    </row>
    <row r="44430">
      <c r="H44430" s="74"/>
    </row>
    <row r="44431">
      <c r="H44431" s="74"/>
    </row>
    <row r="44432">
      <c r="H44432" s="74"/>
    </row>
    <row r="44433">
      <c r="H44433" s="74"/>
    </row>
    <row r="44434">
      <c r="H44434" s="74"/>
    </row>
    <row r="44435">
      <c r="H44435" s="74"/>
    </row>
    <row r="44436">
      <c r="H44436" s="74"/>
    </row>
    <row r="44437">
      <c r="H44437" s="74"/>
    </row>
    <row r="44438">
      <c r="H44438" s="74"/>
    </row>
    <row r="44439">
      <c r="H44439" s="74"/>
    </row>
    <row r="44440">
      <c r="H44440" s="74"/>
    </row>
    <row r="44441">
      <c r="H44441" s="74"/>
    </row>
    <row r="44442">
      <c r="H44442" s="74"/>
    </row>
    <row r="44443">
      <c r="H44443" s="74"/>
    </row>
    <row r="44444">
      <c r="H44444" s="74"/>
    </row>
    <row r="44445">
      <c r="H44445" s="74"/>
    </row>
    <row r="44446">
      <c r="H44446" s="74"/>
    </row>
    <row r="44447">
      <c r="H44447" s="74"/>
    </row>
    <row r="44448">
      <c r="H44448" s="74"/>
    </row>
    <row r="44449">
      <c r="H44449" s="74"/>
    </row>
    <row r="44450">
      <c r="H44450" s="74"/>
    </row>
    <row r="44451">
      <c r="H44451" s="74"/>
    </row>
    <row r="44452">
      <c r="H44452" s="74"/>
    </row>
    <row r="44453">
      <c r="H44453" s="74"/>
    </row>
    <row r="44454">
      <c r="H44454" s="74"/>
    </row>
    <row r="44455">
      <c r="H44455" s="74"/>
    </row>
    <row r="44456">
      <c r="H44456" s="74"/>
    </row>
    <row r="44457">
      <c r="H44457" s="74"/>
    </row>
    <row r="44458">
      <c r="H44458" s="74"/>
    </row>
    <row r="44459">
      <c r="H44459" s="74"/>
    </row>
    <row r="44460">
      <c r="H44460" s="74"/>
    </row>
    <row r="44461">
      <c r="H44461" s="74"/>
    </row>
    <row r="44462">
      <c r="H44462" s="74"/>
    </row>
    <row r="44463">
      <c r="H44463" s="74"/>
    </row>
    <row r="44464">
      <c r="H44464" s="74"/>
    </row>
    <row r="44465">
      <c r="H44465" s="74"/>
    </row>
    <row r="44466">
      <c r="H44466" s="74"/>
    </row>
    <row r="44467">
      <c r="H44467" s="74"/>
    </row>
    <row r="44468">
      <c r="H44468" s="74"/>
    </row>
    <row r="44469">
      <c r="H44469" s="74"/>
    </row>
    <row r="44470">
      <c r="H44470" s="74"/>
    </row>
    <row r="44471">
      <c r="H44471" s="74"/>
    </row>
    <row r="44472">
      <c r="H44472" s="74"/>
    </row>
    <row r="44473">
      <c r="H44473" s="74"/>
    </row>
    <row r="44474">
      <c r="H44474" s="74"/>
    </row>
    <row r="44475">
      <c r="H44475" s="74"/>
    </row>
    <row r="44476">
      <c r="H44476" s="74"/>
    </row>
    <row r="44477">
      <c r="H44477" s="74"/>
    </row>
    <row r="44478">
      <c r="H44478" s="74"/>
    </row>
    <row r="44479">
      <c r="H44479" s="74"/>
    </row>
    <row r="44480">
      <c r="H44480" s="74"/>
    </row>
    <row r="44481">
      <c r="H44481" s="74"/>
    </row>
    <row r="44482">
      <c r="H44482" s="74"/>
    </row>
    <row r="44483">
      <c r="H44483" s="74"/>
    </row>
    <row r="44484">
      <c r="H44484" s="74"/>
    </row>
    <row r="44485">
      <c r="H44485" s="74"/>
    </row>
    <row r="44486">
      <c r="H44486" s="74"/>
    </row>
    <row r="44487">
      <c r="H44487" s="74"/>
    </row>
    <row r="44488">
      <c r="H44488" s="74"/>
    </row>
    <row r="44489">
      <c r="H44489" s="74"/>
    </row>
    <row r="44490">
      <c r="H44490" s="74"/>
    </row>
    <row r="44491">
      <c r="H44491" s="74"/>
    </row>
    <row r="44492">
      <c r="H44492" s="74"/>
    </row>
    <row r="44493">
      <c r="H44493" s="74"/>
    </row>
    <row r="44494">
      <c r="H44494" s="74"/>
    </row>
    <row r="44495">
      <c r="H44495" s="74"/>
    </row>
    <row r="44496">
      <c r="H44496" s="74"/>
    </row>
    <row r="44497">
      <c r="H44497" s="74"/>
    </row>
    <row r="44498">
      <c r="H44498" s="74"/>
    </row>
    <row r="44499">
      <c r="H44499" s="74"/>
    </row>
    <row r="44500">
      <c r="H44500" s="74"/>
    </row>
    <row r="44501">
      <c r="H44501" s="74"/>
    </row>
    <row r="44502">
      <c r="H44502" s="74"/>
    </row>
    <row r="44503">
      <c r="H44503" s="74"/>
    </row>
    <row r="44504">
      <c r="H44504" s="74"/>
    </row>
    <row r="44505">
      <c r="H44505" s="74"/>
    </row>
    <row r="44506">
      <c r="H44506" s="74"/>
    </row>
    <row r="44507">
      <c r="H44507" s="74"/>
    </row>
    <row r="44508">
      <c r="H44508" s="74"/>
    </row>
    <row r="44509">
      <c r="H44509" s="74"/>
    </row>
    <row r="44510">
      <c r="H44510" s="74"/>
    </row>
    <row r="44511">
      <c r="H44511" s="74"/>
    </row>
    <row r="44512">
      <c r="H44512" s="74"/>
    </row>
    <row r="44513">
      <c r="H44513" s="74"/>
    </row>
    <row r="44514">
      <c r="H44514" s="74"/>
    </row>
    <row r="44515">
      <c r="H44515" s="74"/>
    </row>
    <row r="44516">
      <c r="H44516" s="74"/>
    </row>
    <row r="44517">
      <c r="H44517" s="74"/>
    </row>
    <row r="44518">
      <c r="H44518" s="74"/>
    </row>
    <row r="44519">
      <c r="H44519" s="74"/>
    </row>
    <row r="44520">
      <c r="H44520" s="74"/>
    </row>
    <row r="44521">
      <c r="H44521" s="74"/>
    </row>
    <row r="44522">
      <c r="H44522" s="74"/>
    </row>
    <row r="44523">
      <c r="H44523" s="74"/>
    </row>
    <row r="44524">
      <c r="H44524" s="74"/>
    </row>
    <row r="44525">
      <c r="H44525" s="74"/>
    </row>
    <row r="44526">
      <c r="H44526" s="74"/>
    </row>
    <row r="44527">
      <c r="H44527" s="74"/>
    </row>
    <row r="44528">
      <c r="H44528" s="74"/>
    </row>
    <row r="44529">
      <c r="H44529" s="74"/>
    </row>
    <row r="44530">
      <c r="H44530" s="74"/>
    </row>
    <row r="44531">
      <c r="H44531" s="74"/>
    </row>
    <row r="44532">
      <c r="H44532" s="74"/>
    </row>
    <row r="44533">
      <c r="H44533" s="74"/>
    </row>
    <row r="44534">
      <c r="H44534" s="74"/>
    </row>
    <row r="44535">
      <c r="H44535" s="74"/>
    </row>
    <row r="44536">
      <c r="H44536" s="74"/>
    </row>
    <row r="44537">
      <c r="H44537" s="74"/>
    </row>
    <row r="44538">
      <c r="H44538" s="74"/>
    </row>
    <row r="44539">
      <c r="H44539" s="74"/>
    </row>
    <row r="44540">
      <c r="H44540" s="74"/>
    </row>
    <row r="44541">
      <c r="H44541" s="74"/>
    </row>
    <row r="44542">
      <c r="H44542" s="74"/>
    </row>
    <row r="44543">
      <c r="H44543" s="74"/>
    </row>
    <row r="44544">
      <c r="H44544" s="74"/>
    </row>
    <row r="44545">
      <c r="H44545" s="74"/>
    </row>
    <row r="44546">
      <c r="H44546" s="74"/>
    </row>
    <row r="44547">
      <c r="H44547" s="74"/>
    </row>
    <row r="44548">
      <c r="H44548" s="74"/>
    </row>
    <row r="44549">
      <c r="H44549" s="74"/>
    </row>
    <row r="44550">
      <c r="H44550" s="74"/>
    </row>
    <row r="44551">
      <c r="H44551" s="74"/>
    </row>
    <row r="44552">
      <c r="H44552" s="74"/>
    </row>
    <row r="44553">
      <c r="H44553" s="74"/>
    </row>
    <row r="44554">
      <c r="H44554" s="74"/>
    </row>
    <row r="44555">
      <c r="H44555" s="74"/>
    </row>
    <row r="44556">
      <c r="H44556" s="74"/>
    </row>
    <row r="44557">
      <c r="H44557" s="74"/>
    </row>
    <row r="44558">
      <c r="H44558" s="74"/>
    </row>
    <row r="44559">
      <c r="H44559" s="74"/>
    </row>
    <row r="44560">
      <c r="H44560" s="74"/>
    </row>
    <row r="44561">
      <c r="H44561" s="74"/>
    </row>
    <row r="44562">
      <c r="H44562" s="74"/>
    </row>
    <row r="44563">
      <c r="H44563" s="74"/>
    </row>
    <row r="44564">
      <c r="H44564" s="74"/>
    </row>
    <row r="44565">
      <c r="H44565" s="74"/>
    </row>
    <row r="44566">
      <c r="H44566" s="74"/>
    </row>
    <row r="44567">
      <c r="H44567" s="74"/>
    </row>
    <row r="44568">
      <c r="H44568" s="74"/>
    </row>
    <row r="44569">
      <c r="H44569" s="74"/>
    </row>
    <row r="44570">
      <c r="H44570" s="74"/>
    </row>
    <row r="44571">
      <c r="H44571" s="74"/>
    </row>
    <row r="44572">
      <c r="H44572" s="74"/>
    </row>
    <row r="44573">
      <c r="H44573" s="74"/>
    </row>
    <row r="44574">
      <c r="H44574" s="74"/>
    </row>
    <row r="44575">
      <c r="H44575" s="74"/>
    </row>
    <row r="44576">
      <c r="H44576" s="74"/>
    </row>
    <row r="44577">
      <c r="H44577" s="74"/>
    </row>
    <row r="44578">
      <c r="H44578" s="74"/>
    </row>
    <row r="44579">
      <c r="H44579" s="74"/>
    </row>
    <row r="44580">
      <c r="H44580" s="74"/>
    </row>
    <row r="44581">
      <c r="H44581" s="74"/>
    </row>
    <row r="44582">
      <c r="H44582" s="74"/>
    </row>
    <row r="44583">
      <c r="H44583" s="74"/>
    </row>
    <row r="44584">
      <c r="H44584" s="74"/>
    </row>
    <row r="44585">
      <c r="H44585" s="74"/>
    </row>
    <row r="44586">
      <c r="H44586" s="74"/>
    </row>
    <row r="44587">
      <c r="H44587" s="74"/>
    </row>
    <row r="44588">
      <c r="H44588" s="74"/>
    </row>
    <row r="44589">
      <c r="H44589" s="74"/>
    </row>
    <row r="44590">
      <c r="H44590" s="74"/>
    </row>
    <row r="44591">
      <c r="H44591" s="74"/>
    </row>
    <row r="44592">
      <c r="H44592" s="74"/>
    </row>
    <row r="44593">
      <c r="H44593" s="74"/>
    </row>
    <row r="44594">
      <c r="H44594" s="74"/>
    </row>
    <row r="44595">
      <c r="H44595" s="74"/>
    </row>
    <row r="44596">
      <c r="H44596" s="74"/>
    </row>
    <row r="44597">
      <c r="H44597" s="74"/>
    </row>
    <row r="44598">
      <c r="H44598" s="74"/>
    </row>
    <row r="44599">
      <c r="H44599" s="74"/>
    </row>
    <row r="44600">
      <c r="H44600" s="74"/>
    </row>
    <row r="44601">
      <c r="H44601" s="74"/>
    </row>
    <row r="44602">
      <c r="H44602" s="74"/>
    </row>
    <row r="44603">
      <c r="H44603" s="74"/>
    </row>
    <row r="44604">
      <c r="H44604" s="74"/>
    </row>
    <row r="44605">
      <c r="H44605" s="74"/>
    </row>
    <row r="44606">
      <c r="H44606" s="74"/>
    </row>
    <row r="44607">
      <c r="H44607" s="74"/>
    </row>
    <row r="44608">
      <c r="H44608" s="74"/>
    </row>
    <row r="44609">
      <c r="H44609" s="74"/>
    </row>
    <row r="44610">
      <c r="H44610" s="74"/>
    </row>
    <row r="44611">
      <c r="H44611" s="74"/>
    </row>
    <row r="44612">
      <c r="H44612" s="74"/>
    </row>
    <row r="44613">
      <c r="H44613" s="74"/>
    </row>
    <row r="44614">
      <c r="H44614" s="74"/>
    </row>
    <row r="44615">
      <c r="H44615" s="74"/>
    </row>
    <row r="44616">
      <c r="H44616" s="74"/>
    </row>
    <row r="44617">
      <c r="H44617" s="74"/>
    </row>
    <row r="44618">
      <c r="H44618" s="74"/>
    </row>
    <row r="44619">
      <c r="H44619" s="74"/>
    </row>
    <row r="44620">
      <c r="H44620" s="74"/>
    </row>
    <row r="44621">
      <c r="H44621" s="74"/>
    </row>
    <row r="44622">
      <c r="H44622" s="74"/>
    </row>
    <row r="44623">
      <c r="H44623" s="74"/>
    </row>
    <row r="44624">
      <c r="H44624" s="74"/>
    </row>
    <row r="44625">
      <c r="H44625" s="74"/>
    </row>
    <row r="44626">
      <c r="H44626" s="74"/>
    </row>
    <row r="44627">
      <c r="H44627" s="74"/>
    </row>
    <row r="44628">
      <c r="H44628" s="74"/>
    </row>
    <row r="44629">
      <c r="H44629" s="74"/>
    </row>
    <row r="44630">
      <c r="H44630" s="74"/>
    </row>
    <row r="44631">
      <c r="H44631" s="74"/>
    </row>
    <row r="44632">
      <c r="H44632" s="74"/>
    </row>
    <row r="44633">
      <c r="H44633" s="74"/>
    </row>
    <row r="44634">
      <c r="H44634" s="74"/>
    </row>
    <row r="44635">
      <c r="H44635" s="74"/>
    </row>
    <row r="44636">
      <c r="H44636" s="74"/>
    </row>
    <row r="44637">
      <c r="H44637" s="74"/>
    </row>
    <row r="44638">
      <c r="H44638" s="74"/>
    </row>
    <row r="44639">
      <c r="H44639" s="74"/>
    </row>
    <row r="44640">
      <c r="H44640" s="74"/>
    </row>
    <row r="44641">
      <c r="H44641" s="74"/>
    </row>
    <row r="44642">
      <c r="H44642" s="74"/>
    </row>
    <row r="44643">
      <c r="H44643" s="74"/>
    </row>
    <row r="44644">
      <c r="H44644" s="74"/>
    </row>
    <row r="44645">
      <c r="H44645" s="74"/>
    </row>
    <row r="44646">
      <c r="H44646" s="74"/>
    </row>
    <row r="44647">
      <c r="H44647" s="74"/>
    </row>
    <row r="44648">
      <c r="H44648" s="74"/>
    </row>
    <row r="44649">
      <c r="H44649" s="74"/>
    </row>
    <row r="44650">
      <c r="H44650" s="74"/>
    </row>
    <row r="44651">
      <c r="H44651" s="74"/>
    </row>
    <row r="44652">
      <c r="H44652" s="74"/>
    </row>
    <row r="44653">
      <c r="H44653" s="74"/>
    </row>
    <row r="44654">
      <c r="H44654" s="74"/>
    </row>
    <row r="44655">
      <c r="H44655" s="74"/>
    </row>
    <row r="44656">
      <c r="H44656" s="74"/>
    </row>
    <row r="44657">
      <c r="H44657" s="74"/>
    </row>
    <row r="44658">
      <c r="H44658" s="74"/>
    </row>
    <row r="44659">
      <c r="H44659" s="74"/>
    </row>
    <row r="44660">
      <c r="H44660" s="74"/>
    </row>
    <row r="44661">
      <c r="H44661" s="74"/>
    </row>
    <row r="44662">
      <c r="H44662" s="74"/>
    </row>
    <row r="44663">
      <c r="H44663" s="74"/>
    </row>
    <row r="44664">
      <c r="H44664" s="74"/>
    </row>
    <row r="44665">
      <c r="H44665" s="74"/>
    </row>
    <row r="44666">
      <c r="H44666" s="74"/>
    </row>
    <row r="44667">
      <c r="H44667" s="74"/>
    </row>
    <row r="44668">
      <c r="H44668" s="74"/>
    </row>
    <row r="44669">
      <c r="H44669" s="74"/>
    </row>
    <row r="44670">
      <c r="H44670" s="74"/>
    </row>
    <row r="44671">
      <c r="H44671" s="74"/>
    </row>
    <row r="44672">
      <c r="H44672" s="74"/>
    </row>
    <row r="44673">
      <c r="H44673" s="74"/>
    </row>
    <row r="44674">
      <c r="H44674" s="74"/>
    </row>
    <row r="44675">
      <c r="H44675" s="74"/>
    </row>
    <row r="44676">
      <c r="H44676" s="74"/>
    </row>
    <row r="44677">
      <c r="H44677" s="74"/>
    </row>
    <row r="44678">
      <c r="H44678" s="74"/>
    </row>
    <row r="44679">
      <c r="H44679" s="74"/>
    </row>
    <row r="44680">
      <c r="H44680" s="74"/>
    </row>
    <row r="44681">
      <c r="H44681" s="74"/>
    </row>
    <row r="44682">
      <c r="H44682" s="74"/>
    </row>
    <row r="44683">
      <c r="H44683" s="74"/>
    </row>
    <row r="44684">
      <c r="H44684" s="74"/>
    </row>
    <row r="44685">
      <c r="H44685" s="74"/>
    </row>
    <row r="44686">
      <c r="H44686" s="74"/>
    </row>
    <row r="44687">
      <c r="H44687" s="74"/>
    </row>
    <row r="44688">
      <c r="H44688" s="74"/>
    </row>
    <row r="44689">
      <c r="H44689" s="74"/>
    </row>
    <row r="44690">
      <c r="H44690" s="74"/>
    </row>
    <row r="44691">
      <c r="H44691" s="74"/>
    </row>
    <row r="44692">
      <c r="H44692" s="74"/>
    </row>
    <row r="44693">
      <c r="H44693" s="74"/>
    </row>
    <row r="44694">
      <c r="H44694" s="74"/>
    </row>
    <row r="44695">
      <c r="H44695" s="74"/>
    </row>
    <row r="44696">
      <c r="H44696" s="74"/>
    </row>
    <row r="44697">
      <c r="H44697" s="74"/>
    </row>
    <row r="44698">
      <c r="H44698" s="74"/>
    </row>
    <row r="44699">
      <c r="H44699" s="74"/>
    </row>
    <row r="44700">
      <c r="H44700" s="74"/>
    </row>
    <row r="44701">
      <c r="H44701" s="74"/>
    </row>
    <row r="44702">
      <c r="H44702" s="74"/>
    </row>
    <row r="44703">
      <c r="H44703" s="74"/>
    </row>
    <row r="44704">
      <c r="H44704" s="74"/>
    </row>
    <row r="44705">
      <c r="H44705" s="74"/>
    </row>
    <row r="44706">
      <c r="H44706" s="74"/>
    </row>
    <row r="44707">
      <c r="H44707" s="74"/>
    </row>
    <row r="44708">
      <c r="H44708" s="74"/>
    </row>
    <row r="44709">
      <c r="H44709" s="74"/>
    </row>
    <row r="44710">
      <c r="H44710" s="74"/>
    </row>
    <row r="44711">
      <c r="H44711" s="74"/>
    </row>
    <row r="44712">
      <c r="H44712" s="74"/>
    </row>
    <row r="44713">
      <c r="H44713" s="74"/>
    </row>
    <row r="44714">
      <c r="H44714" s="74"/>
    </row>
    <row r="44715">
      <c r="H44715" s="74"/>
    </row>
    <row r="44716">
      <c r="H44716" s="74"/>
    </row>
    <row r="44717">
      <c r="H44717" s="74"/>
    </row>
    <row r="44718">
      <c r="H44718" s="74"/>
    </row>
    <row r="44719">
      <c r="H44719" s="74"/>
    </row>
    <row r="44720">
      <c r="H44720" s="74"/>
    </row>
    <row r="44721">
      <c r="H44721" s="74"/>
    </row>
    <row r="44722">
      <c r="H44722" s="74"/>
    </row>
    <row r="44723">
      <c r="H44723" s="74"/>
    </row>
    <row r="44724">
      <c r="H44724" s="74"/>
    </row>
    <row r="44725">
      <c r="H44725" s="74"/>
    </row>
    <row r="44726">
      <c r="H44726" s="74"/>
    </row>
    <row r="44727">
      <c r="H44727" s="74"/>
    </row>
    <row r="44728">
      <c r="H44728" s="74"/>
    </row>
    <row r="44729">
      <c r="H44729" s="74"/>
    </row>
    <row r="44730">
      <c r="H44730" s="74"/>
    </row>
    <row r="44731">
      <c r="H44731" s="74"/>
    </row>
    <row r="44732">
      <c r="H44732" s="74"/>
    </row>
    <row r="44733">
      <c r="H44733" s="74"/>
    </row>
    <row r="44734">
      <c r="H44734" s="74"/>
    </row>
    <row r="44735">
      <c r="H44735" s="74"/>
    </row>
    <row r="44736">
      <c r="H44736" s="74"/>
    </row>
    <row r="44737">
      <c r="H44737" s="74"/>
    </row>
    <row r="44738">
      <c r="H44738" s="74"/>
    </row>
    <row r="44739">
      <c r="H44739" s="74"/>
    </row>
    <row r="44740">
      <c r="H44740" s="74"/>
    </row>
    <row r="44741">
      <c r="H44741" s="74"/>
    </row>
    <row r="44742">
      <c r="H44742" s="74"/>
    </row>
    <row r="44743">
      <c r="H44743" s="74"/>
    </row>
    <row r="44744">
      <c r="H44744" s="74"/>
    </row>
    <row r="44745">
      <c r="H44745" s="74"/>
    </row>
    <row r="44746">
      <c r="H44746" s="74"/>
    </row>
    <row r="44747">
      <c r="H44747" s="74"/>
    </row>
    <row r="44748">
      <c r="H44748" s="74"/>
    </row>
    <row r="44749">
      <c r="H44749" s="74"/>
    </row>
    <row r="44750">
      <c r="H44750" s="74"/>
    </row>
    <row r="44751">
      <c r="H44751" s="74"/>
    </row>
    <row r="44752">
      <c r="H44752" s="74"/>
    </row>
    <row r="44753">
      <c r="H44753" s="74"/>
    </row>
    <row r="44754">
      <c r="H44754" s="74"/>
    </row>
    <row r="44755">
      <c r="H44755" s="74"/>
    </row>
    <row r="44756">
      <c r="H44756" s="74"/>
    </row>
    <row r="44757">
      <c r="H44757" s="74"/>
    </row>
    <row r="44758">
      <c r="H44758" s="74"/>
    </row>
    <row r="44759">
      <c r="H44759" s="74"/>
    </row>
    <row r="44760">
      <c r="H44760" s="74"/>
    </row>
    <row r="44761">
      <c r="H44761" s="74"/>
    </row>
    <row r="44762">
      <c r="H44762" s="74"/>
    </row>
    <row r="44763">
      <c r="H44763" s="74"/>
    </row>
    <row r="44764">
      <c r="H44764" s="74"/>
    </row>
    <row r="44765">
      <c r="H44765" s="74"/>
    </row>
    <row r="44766">
      <c r="H44766" s="74"/>
    </row>
    <row r="44767">
      <c r="H44767" s="74"/>
    </row>
    <row r="44768">
      <c r="H44768" s="74"/>
    </row>
    <row r="44769">
      <c r="H44769" s="74"/>
    </row>
    <row r="44770">
      <c r="H44770" s="74"/>
    </row>
    <row r="44771">
      <c r="H44771" s="74"/>
    </row>
    <row r="44772">
      <c r="H44772" s="74"/>
    </row>
    <row r="44773">
      <c r="H44773" s="74"/>
    </row>
    <row r="44774">
      <c r="H44774" s="74"/>
    </row>
    <row r="44775">
      <c r="H44775" s="74"/>
    </row>
    <row r="44776">
      <c r="H44776" s="74"/>
    </row>
    <row r="44777">
      <c r="H44777" s="74"/>
    </row>
    <row r="44778">
      <c r="H44778" s="74"/>
    </row>
    <row r="44779">
      <c r="H44779" s="74"/>
    </row>
    <row r="44780">
      <c r="H44780" s="74"/>
    </row>
    <row r="44781">
      <c r="H44781" s="74"/>
    </row>
    <row r="44782">
      <c r="H44782" s="74"/>
    </row>
    <row r="44783">
      <c r="H44783" s="74"/>
    </row>
    <row r="44784">
      <c r="H44784" s="74"/>
    </row>
    <row r="44785">
      <c r="H44785" s="74"/>
    </row>
    <row r="44786">
      <c r="H44786" s="74"/>
    </row>
    <row r="44787">
      <c r="H44787" s="74"/>
    </row>
    <row r="44788">
      <c r="H44788" s="74"/>
    </row>
    <row r="44789">
      <c r="H44789" s="74"/>
    </row>
    <row r="44790">
      <c r="H44790" s="74"/>
    </row>
    <row r="44791">
      <c r="H44791" s="74"/>
    </row>
    <row r="44792">
      <c r="H44792" s="74"/>
    </row>
    <row r="44793">
      <c r="H44793" s="74"/>
    </row>
    <row r="44794">
      <c r="H44794" s="74"/>
    </row>
    <row r="44795">
      <c r="H44795" s="74"/>
    </row>
    <row r="44796">
      <c r="H44796" s="74"/>
    </row>
    <row r="44797">
      <c r="H44797" s="74"/>
    </row>
    <row r="44798">
      <c r="H44798" s="74"/>
    </row>
    <row r="44799">
      <c r="H44799" s="74"/>
    </row>
    <row r="44800">
      <c r="H44800" s="74"/>
    </row>
    <row r="44801">
      <c r="H44801" s="74"/>
    </row>
    <row r="44802">
      <c r="H44802" s="74"/>
    </row>
    <row r="44803">
      <c r="H44803" s="74"/>
    </row>
    <row r="44804">
      <c r="H44804" s="74"/>
    </row>
    <row r="44805">
      <c r="H44805" s="74"/>
    </row>
    <row r="44806">
      <c r="H44806" s="74"/>
    </row>
    <row r="44807">
      <c r="H44807" s="74"/>
    </row>
    <row r="44808">
      <c r="H44808" s="74"/>
    </row>
    <row r="44809">
      <c r="H44809" s="74"/>
    </row>
    <row r="44810">
      <c r="H44810" s="74"/>
    </row>
    <row r="44811">
      <c r="H44811" s="74"/>
    </row>
    <row r="44812">
      <c r="H44812" s="74"/>
    </row>
    <row r="44813">
      <c r="H44813" s="74"/>
    </row>
    <row r="44814">
      <c r="H44814" s="74"/>
    </row>
    <row r="44815">
      <c r="H44815" s="74"/>
    </row>
    <row r="44816">
      <c r="H44816" s="74"/>
    </row>
    <row r="44817">
      <c r="H44817" s="74"/>
    </row>
    <row r="44818">
      <c r="H44818" s="74"/>
    </row>
    <row r="44819">
      <c r="H44819" s="74"/>
    </row>
    <row r="44820">
      <c r="H44820" s="74"/>
    </row>
    <row r="44821">
      <c r="H44821" s="74"/>
    </row>
    <row r="44822">
      <c r="H44822" s="74"/>
    </row>
    <row r="44823">
      <c r="H44823" s="74"/>
    </row>
    <row r="44824">
      <c r="H44824" s="74"/>
    </row>
    <row r="44825">
      <c r="H44825" s="74"/>
    </row>
    <row r="44826">
      <c r="H44826" s="74"/>
    </row>
    <row r="44827">
      <c r="H44827" s="74"/>
    </row>
    <row r="44828">
      <c r="H44828" s="74"/>
    </row>
    <row r="44829">
      <c r="H44829" s="74"/>
    </row>
    <row r="44830">
      <c r="H44830" s="74"/>
    </row>
    <row r="44831">
      <c r="H44831" s="74"/>
    </row>
    <row r="44832">
      <c r="H44832" s="74"/>
    </row>
    <row r="44833">
      <c r="H44833" s="74"/>
    </row>
    <row r="44834">
      <c r="H44834" s="74"/>
    </row>
    <row r="44835">
      <c r="H44835" s="74"/>
    </row>
    <row r="44836">
      <c r="H44836" s="74"/>
    </row>
    <row r="44837">
      <c r="H44837" s="74"/>
    </row>
    <row r="44838">
      <c r="H44838" s="74"/>
    </row>
    <row r="44839">
      <c r="H44839" s="74"/>
    </row>
    <row r="44840">
      <c r="H44840" s="74"/>
    </row>
    <row r="44841">
      <c r="H44841" s="74"/>
    </row>
    <row r="44842">
      <c r="H44842" s="74"/>
    </row>
    <row r="44843">
      <c r="H44843" s="74"/>
    </row>
    <row r="44844">
      <c r="H44844" s="74"/>
    </row>
    <row r="44845">
      <c r="H44845" s="74"/>
    </row>
    <row r="44846">
      <c r="H44846" s="74"/>
    </row>
    <row r="44847">
      <c r="H44847" s="74"/>
    </row>
    <row r="44848">
      <c r="H44848" s="74"/>
    </row>
    <row r="44849">
      <c r="H44849" s="74"/>
    </row>
    <row r="44850">
      <c r="H44850" s="74"/>
    </row>
    <row r="44851">
      <c r="H44851" s="74"/>
    </row>
    <row r="44852">
      <c r="H44852" s="74"/>
    </row>
    <row r="44853">
      <c r="H44853" s="74"/>
    </row>
    <row r="44854">
      <c r="H44854" s="74"/>
    </row>
    <row r="44855">
      <c r="H44855" s="74"/>
    </row>
    <row r="44856">
      <c r="H44856" s="74"/>
    </row>
    <row r="44857">
      <c r="H44857" s="74"/>
    </row>
    <row r="44858">
      <c r="H44858" s="74"/>
    </row>
    <row r="44859">
      <c r="H44859" s="74"/>
    </row>
    <row r="44860">
      <c r="H44860" s="74"/>
    </row>
    <row r="44861">
      <c r="H44861" s="74"/>
    </row>
    <row r="44862">
      <c r="H44862" s="74"/>
    </row>
    <row r="44863">
      <c r="H44863" s="74"/>
    </row>
    <row r="44864">
      <c r="H44864" s="74"/>
    </row>
    <row r="44865">
      <c r="H44865" s="74"/>
    </row>
    <row r="44866">
      <c r="H44866" s="74"/>
    </row>
    <row r="44867">
      <c r="H44867" s="74"/>
    </row>
    <row r="44868">
      <c r="H44868" s="74"/>
    </row>
    <row r="44869">
      <c r="H44869" s="74"/>
    </row>
    <row r="44870">
      <c r="H44870" s="74"/>
    </row>
    <row r="44871">
      <c r="H44871" s="74"/>
    </row>
    <row r="44872">
      <c r="H44872" s="74"/>
    </row>
    <row r="44873">
      <c r="H44873" s="74"/>
    </row>
    <row r="44874">
      <c r="H44874" s="74"/>
    </row>
    <row r="44875">
      <c r="H44875" s="74"/>
    </row>
    <row r="44876">
      <c r="H44876" s="74"/>
    </row>
    <row r="44877">
      <c r="H44877" s="74"/>
    </row>
    <row r="44878">
      <c r="H44878" s="74"/>
    </row>
    <row r="44879">
      <c r="H44879" s="74"/>
    </row>
    <row r="44880">
      <c r="H44880" s="74"/>
    </row>
    <row r="44881">
      <c r="H44881" s="74"/>
    </row>
    <row r="44882">
      <c r="H44882" s="74"/>
    </row>
    <row r="44883">
      <c r="H44883" s="74"/>
    </row>
    <row r="44884">
      <c r="H44884" s="74"/>
    </row>
    <row r="44885">
      <c r="H44885" s="74"/>
    </row>
    <row r="44886">
      <c r="H44886" s="74"/>
    </row>
    <row r="44887">
      <c r="H44887" s="74"/>
    </row>
    <row r="44888">
      <c r="H44888" s="74"/>
    </row>
    <row r="44889">
      <c r="H44889" s="74"/>
    </row>
    <row r="44890">
      <c r="H44890" s="74"/>
    </row>
    <row r="44891">
      <c r="H44891" s="74"/>
    </row>
    <row r="44892">
      <c r="H44892" s="74"/>
    </row>
    <row r="44893">
      <c r="H44893" s="74"/>
    </row>
    <row r="44894">
      <c r="H44894" s="74"/>
    </row>
    <row r="44895">
      <c r="H44895" s="74"/>
    </row>
    <row r="44896">
      <c r="H44896" s="74"/>
    </row>
    <row r="44897">
      <c r="H44897" s="74"/>
    </row>
    <row r="44898">
      <c r="H44898" s="74"/>
    </row>
    <row r="44899">
      <c r="H44899" s="74"/>
    </row>
    <row r="44900">
      <c r="H44900" s="74"/>
    </row>
    <row r="44901">
      <c r="H44901" s="74"/>
    </row>
    <row r="44902">
      <c r="H44902" s="74"/>
    </row>
    <row r="44903">
      <c r="H44903" s="74"/>
    </row>
    <row r="44904">
      <c r="H44904" s="74"/>
    </row>
    <row r="44905">
      <c r="H44905" s="74"/>
    </row>
    <row r="44906">
      <c r="H44906" s="74"/>
    </row>
    <row r="44907">
      <c r="H44907" s="74"/>
    </row>
    <row r="44908">
      <c r="H44908" s="74"/>
    </row>
    <row r="44909">
      <c r="H44909" s="74"/>
    </row>
    <row r="44910">
      <c r="H44910" s="74"/>
    </row>
    <row r="44911">
      <c r="H44911" s="74"/>
    </row>
    <row r="44912">
      <c r="H44912" s="74"/>
    </row>
    <row r="44913">
      <c r="H44913" s="74"/>
    </row>
    <row r="44914">
      <c r="H44914" s="74"/>
    </row>
    <row r="44915">
      <c r="H44915" s="74"/>
    </row>
    <row r="44916">
      <c r="H44916" s="74"/>
    </row>
    <row r="44917">
      <c r="H44917" s="74"/>
    </row>
    <row r="44918">
      <c r="H44918" s="74"/>
    </row>
    <row r="44919">
      <c r="H44919" s="74"/>
    </row>
    <row r="44920">
      <c r="H44920" s="74"/>
    </row>
    <row r="44921">
      <c r="H44921" s="74"/>
    </row>
    <row r="44922">
      <c r="H44922" s="74"/>
    </row>
    <row r="44923">
      <c r="H44923" s="74"/>
    </row>
    <row r="44924">
      <c r="H44924" s="74"/>
    </row>
    <row r="44925">
      <c r="H44925" s="74"/>
    </row>
    <row r="44926">
      <c r="H44926" s="74"/>
    </row>
    <row r="44927">
      <c r="H44927" s="74"/>
    </row>
    <row r="44928">
      <c r="H44928" s="74"/>
    </row>
    <row r="44929">
      <c r="H44929" s="74"/>
    </row>
    <row r="44930">
      <c r="H44930" s="74"/>
    </row>
    <row r="44931">
      <c r="H44931" s="74"/>
    </row>
    <row r="44932">
      <c r="H44932" s="74"/>
    </row>
    <row r="44933">
      <c r="H44933" s="74"/>
    </row>
    <row r="44934">
      <c r="H44934" s="74"/>
    </row>
    <row r="44935">
      <c r="H44935" s="74"/>
    </row>
    <row r="44936">
      <c r="H44936" s="74"/>
    </row>
    <row r="44937">
      <c r="H44937" s="74"/>
    </row>
    <row r="44938">
      <c r="H44938" s="74"/>
    </row>
    <row r="44939">
      <c r="H44939" s="74"/>
    </row>
    <row r="44940">
      <c r="H44940" s="74"/>
    </row>
    <row r="44941">
      <c r="H44941" s="74"/>
    </row>
    <row r="44942">
      <c r="H44942" s="74"/>
    </row>
    <row r="44943">
      <c r="H44943" s="74"/>
    </row>
    <row r="44944">
      <c r="H44944" s="74"/>
    </row>
    <row r="44945">
      <c r="H44945" s="74"/>
    </row>
    <row r="44946">
      <c r="H44946" s="74"/>
    </row>
    <row r="44947">
      <c r="H44947" s="74"/>
    </row>
    <row r="44948">
      <c r="H44948" s="74"/>
    </row>
    <row r="44949">
      <c r="H44949" s="74"/>
    </row>
    <row r="44950">
      <c r="H44950" s="74"/>
    </row>
    <row r="44951">
      <c r="H44951" s="74"/>
    </row>
    <row r="44952">
      <c r="H44952" s="74"/>
    </row>
    <row r="44953">
      <c r="H44953" s="74"/>
    </row>
    <row r="44954">
      <c r="H44954" s="74"/>
    </row>
    <row r="44955">
      <c r="H44955" s="74"/>
    </row>
    <row r="44956">
      <c r="H44956" s="74"/>
    </row>
    <row r="44957">
      <c r="H44957" s="74"/>
    </row>
    <row r="44958">
      <c r="H44958" s="74"/>
    </row>
    <row r="44959">
      <c r="H44959" s="74"/>
    </row>
    <row r="44960">
      <c r="H44960" s="74"/>
    </row>
    <row r="44961">
      <c r="H44961" s="74"/>
    </row>
    <row r="44962">
      <c r="H44962" s="74"/>
    </row>
    <row r="44963">
      <c r="H44963" s="74"/>
    </row>
    <row r="44964">
      <c r="H44964" s="74"/>
    </row>
    <row r="44965">
      <c r="H44965" s="74"/>
    </row>
    <row r="44966">
      <c r="H44966" s="74"/>
    </row>
    <row r="44967">
      <c r="H44967" s="74"/>
    </row>
    <row r="44968">
      <c r="H44968" s="74"/>
    </row>
    <row r="44969">
      <c r="H44969" s="74"/>
    </row>
    <row r="44970">
      <c r="H44970" s="74"/>
    </row>
    <row r="44971">
      <c r="H44971" s="74"/>
    </row>
    <row r="44972">
      <c r="H44972" s="74"/>
    </row>
    <row r="44973">
      <c r="H44973" s="74"/>
    </row>
    <row r="44974">
      <c r="H44974" s="74"/>
    </row>
    <row r="44975">
      <c r="H44975" s="74"/>
    </row>
    <row r="44976">
      <c r="H44976" s="74"/>
    </row>
    <row r="44977">
      <c r="H44977" s="74"/>
    </row>
    <row r="44978">
      <c r="H44978" s="74"/>
    </row>
    <row r="44979">
      <c r="H44979" s="74"/>
    </row>
    <row r="44980">
      <c r="H44980" s="74"/>
    </row>
    <row r="44981">
      <c r="H44981" s="74"/>
    </row>
    <row r="44982">
      <c r="H44982" s="74"/>
    </row>
    <row r="44983">
      <c r="H44983" s="74"/>
    </row>
    <row r="44984">
      <c r="H44984" s="74"/>
    </row>
    <row r="44985">
      <c r="H44985" s="74"/>
    </row>
    <row r="44986">
      <c r="H44986" s="74"/>
    </row>
    <row r="44987">
      <c r="H44987" s="74"/>
    </row>
    <row r="44988">
      <c r="H44988" s="74"/>
    </row>
    <row r="44989">
      <c r="H44989" s="74"/>
    </row>
    <row r="44990">
      <c r="H44990" s="74"/>
    </row>
    <row r="44991">
      <c r="H44991" s="74"/>
    </row>
    <row r="44992">
      <c r="H44992" s="74"/>
    </row>
    <row r="44993">
      <c r="H44993" s="74"/>
    </row>
    <row r="44994">
      <c r="H44994" s="74"/>
    </row>
    <row r="44995">
      <c r="H44995" s="74"/>
    </row>
    <row r="44996">
      <c r="H44996" s="74"/>
    </row>
    <row r="44997">
      <c r="H44997" s="74"/>
    </row>
    <row r="44998">
      <c r="H44998" s="74"/>
    </row>
    <row r="44999">
      <c r="H44999" s="74"/>
    </row>
    <row r="45000">
      <c r="H45000" s="74"/>
    </row>
    <row r="45001">
      <c r="H45001" s="74"/>
    </row>
    <row r="45002">
      <c r="H45002" s="74"/>
    </row>
    <row r="45003">
      <c r="H45003" s="74"/>
    </row>
    <row r="45004">
      <c r="H45004" s="74"/>
    </row>
    <row r="45005">
      <c r="H45005" s="74"/>
    </row>
    <row r="45006">
      <c r="H45006" s="74"/>
    </row>
    <row r="45007">
      <c r="H45007" s="74"/>
    </row>
    <row r="45008">
      <c r="H45008" s="74"/>
    </row>
    <row r="45009">
      <c r="H45009" s="74"/>
    </row>
    <row r="45010">
      <c r="H45010" s="74"/>
    </row>
    <row r="45011">
      <c r="H45011" s="74"/>
    </row>
    <row r="45012">
      <c r="H45012" s="74"/>
    </row>
    <row r="45013">
      <c r="H45013" s="74"/>
    </row>
    <row r="45014">
      <c r="H45014" s="74"/>
    </row>
    <row r="45015">
      <c r="H45015" s="74"/>
    </row>
    <row r="45016">
      <c r="H45016" s="74"/>
    </row>
    <row r="45017">
      <c r="H45017" s="74"/>
    </row>
    <row r="45018">
      <c r="H45018" s="74"/>
    </row>
    <row r="45019">
      <c r="H45019" s="74"/>
    </row>
    <row r="45020">
      <c r="H45020" s="74"/>
    </row>
    <row r="45021">
      <c r="H45021" s="74"/>
    </row>
    <row r="45022">
      <c r="H45022" s="74"/>
    </row>
    <row r="45023">
      <c r="H45023" s="74"/>
    </row>
    <row r="45024">
      <c r="H45024" s="74"/>
    </row>
    <row r="45025">
      <c r="H45025" s="74"/>
    </row>
    <row r="45026">
      <c r="H45026" s="74"/>
    </row>
    <row r="45027">
      <c r="H45027" s="74"/>
    </row>
    <row r="45028">
      <c r="H45028" s="74"/>
    </row>
    <row r="45029">
      <c r="H45029" s="74"/>
    </row>
    <row r="45030">
      <c r="H45030" s="74"/>
    </row>
    <row r="45031">
      <c r="H45031" s="74"/>
    </row>
    <row r="45032">
      <c r="H45032" s="74"/>
    </row>
    <row r="45033">
      <c r="H45033" s="74"/>
    </row>
    <row r="45034">
      <c r="H45034" s="74"/>
    </row>
    <row r="45035">
      <c r="H45035" s="74"/>
    </row>
    <row r="45036">
      <c r="H45036" s="74"/>
    </row>
    <row r="45037">
      <c r="H45037" s="74"/>
    </row>
    <row r="45038">
      <c r="H45038" s="74"/>
    </row>
    <row r="45039">
      <c r="H45039" s="74"/>
    </row>
    <row r="45040">
      <c r="H45040" s="74"/>
    </row>
    <row r="45041">
      <c r="H45041" s="74"/>
    </row>
    <row r="45042">
      <c r="H45042" s="74"/>
    </row>
    <row r="45043">
      <c r="H45043" s="74"/>
    </row>
    <row r="45044">
      <c r="H45044" s="74"/>
    </row>
    <row r="45045">
      <c r="H45045" s="74"/>
    </row>
    <row r="45046">
      <c r="H45046" s="74"/>
    </row>
    <row r="45047">
      <c r="H45047" s="74"/>
    </row>
    <row r="45048">
      <c r="H45048" s="74"/>
    </row>
    <row r="45049">
      <c r="H45049" s="74"/>
    </row>
    <row r="45050">
      <c r="H45050" s="74"/>
    </row>
    <row r="45051">
      <c r="H45051" s="74"/>
    </row>
    <row r="45052">
      <c r="H45052" s="74"/>
    </row>
    <row r="45053">
      <c r="H45053" s="74"/>
    </row>
    <row r="45054">
      <c r="H45054" s="74"/>
    </row>
    <row r="45055">
      <c r="H45055" s="74"/>
    </row>
    <row r="45056">
      <c r="H45056" s="74"/>
    </row>
    <row r="45057">
      <c r="H45057" s="74"/>
    </row>
    <row r="45058">
      <c r="H45058" s="74"/>
    </row>
    <row r="45059">
      <c r="H45059" s="74"/>
    </row>
    <row r="45060">
      <c r="H45060" s="74"/>
    </row>
    <row r="45061">
      <c r="H45061" s="74"/>
    </row>
    <row r="45062">
      <c r="H45062" s="74"/>
    </row>
    <row r="45063">
      <c r="H45063" s="74"/>
    </row>
    <row r="45064">
      <c r="H45064" s="74"/>
    </row>
    <row r="45065">
      <c r="H45065" s="74"/>
    </row>
    <row r="45066">
      <c r="H45066" s="74"/>
    </row>
    <row r="45067">
      <c r="H45067" s="74"/>
    </row>
    <row r="45068">
      <c r="H45068" s="74"/>
    </row>
    <row r="45069">
      <c r="H45069" s="74"/>
    </row>
    <row r="45070">
      <c r="H45070" s="74"/>
    </row>
    <row r="45071">
      <c r="H45071" s="74"/>
    </row>
    <row r="45072">
      <c r="H45072" s="74"/>
    </row>
    <row r="45073">
      <c r="H45073" s="74"/>
    </row>
    <row r="45074">
      <c r="H45074" s="74"/>
    </row>
    <row r="45075">
      <c r="H45075" s="74"/>
    </row>
    <row r="45076">
      <c r="H45076" s="74"/>
    </row>
    <row r="45077">
      <c r="H45077" s="74"/>
    </row>
    <row r="45078">
      <c r="H45078" s="74"/>
    </row>
    <row r="45079">
      <c r="H45079" s="74"/>
    </row>
    <row r="45080">
      <c r="H45080" s="74"/>
    </row>
    <row r="45081">
      <c r="H45081" s="74"/>
    </row>
    <row r="45082">
      <c r="H45082" s="74"/>
    </row>
    <row r="45083">
      <c r="H45083" s="74"/>
    </row>
    <row r="45084">
      <c r="H45084" s="74"/>
    </row>
    <row r="45085">
      <c r="H45085" s="74"/>
    </row>
    <row r="45086">
      <c r="H45086" s="74"/>
    </row>
    <row r="45087">
      <c r="H45087" s="74"/>
    </row>
    <row r="45088">
      <c r="H45088" s="74"/>
    </row>
    <row r="45089">
      <c r="H45089" s="74"/>
    </row>
    <row r="45090">
      <c r="H45090" s="74"/>
    </row>
    <row r="45091">
      <c r="H45091" s="74"/>
    </row>
    <row r="45092">
      <c r="H45092" s="74"/>
    </row>
    <row r="45093">
      <c r="H45093" s="74"/>
    </row>
    <row r="45094">
      <c r="H45094" s="74"/>
    </row>
    <row r="45095">
      <c r="H45095" s="74"/>
    </row>
    <row r="45096">
      <c r="H45096" s="74"/>
    </row>
    <row r="45097">
      <c r="H45097" s="74"/>
    </row>
    <row r="45098">
      <c r="H45098" s="74"/>
    </row>
    <row r="45099">
      <c r="H45099" s="74"/>
    </row>
    <row r="45100">
      <c r="H45100" s="74"/>
    </row>
    <row r="45101">
      <c r="H45101" s="74"/>
    </row>
    <row r="45102">
      <c r="H45102" s="74"/>
    </row>
    <row r="45103">
      <c r="H45103" s="74"/>
    </row>
    <row r="45104">
      <c r="H45104" s="74"/>
    </row>
    <row r="45105">
      <c r="H45105" s="74"/>
    </row>
    <row r="45106">
      <c r="H45106" s="74"/>
    </row>
    <row r="45107">
      <c r="H45107" s="74"/>
    </row>
    <row r="45108">
      <c r="H45108" s="74"/>
    </row>
    <row r="45109">
      <c r="H45109" s="74"/>
    </row>
    <row r="45110">
      <c r="H45110" s="74"/>
    </row>
    <row r="45111">
      <c r="H45111" s="74"/>
    </row>
    <row r="45112">
      <c r="H45112" s="74"/>
    </row>
    <row r="45113">
      <c r="H45113" s="74"/>
    </row>
    <row r="45114">
      <c r="H45114" s="74"/>
    </row>
    <row r="45115">
      <c r="H45115" s="74"/>
    </row>
    <row r="45116">
      <c r="H45116" s="74"/>
    </row>
    <row r="45117">
      <c r="H45117" s="74"/>
    </row>
    <row r="45118">
      <c r="H45118" s="74"/>
    </row>
    <row r="45119">
      <c r="H45119" s="74"/>
    </row>
    <row r="45120">
      <c r="H45120" s="74"/>
    </row>
    <row r="45121">
      <c r="H45121" s="74"/>
    </row>
    <row r="45122">
      <c r="H45122" s="74"/>
    </row>
    <row r="45123">
      <c r="H45123" s="74"/>
    </row>
    <row r="45124">
      <c r="H45124" s="74"/>
    </row>
    <row r="45125">
      <c r="H45125" s="74"/>
    </row>
    <row r="45126">
      <c r="H45126" s="74"/>
    </row>
    <row r="45127">
      <c r="H45127" s="74"/>
    </row>
    <row r="45128">
      <c r="H45128" s="74"/>
    </row>
    <row r="45129">
      <c r="H45129" s="74"/>
    </row>
    <row r="45130">
      <c r="H45130" s="74"/>
    </row>
    <row r="45131">
      <c r="H45131" s="74"/>
    </row>
    <row r="45132">
      <c r="H45132" s="74"/>
    </row>
    <row r="45133">
      <c r="H45133" s="74"/>
    </row>
    <row r="45134">
      <c r="H45134" s="74"/>
    </row>
    <row r="45135">
      <c r="H45135" s="74"/>
    </row>
    <row r="45136">
      <c r="H45136" s="74"/>
    </row>
    <row r="45137">
      <c r="H45137" s="74"/>
    </row>
    <row r="45138">
      <c r="H45138" s="74"/>
    </row>
    <row r="45139">
      <c r="H45139" s="74"/>
    </row>
    <row r="45140">
      <c r="H45140" s="74"/>
    </row>
    <row r="45141">
      <c r="H45141" s="74"/>
    </row>
    <row r="45142">
      <c r="H45142" s="74"/>
    </row>
    <row r="45143">
      <c r="H45143" s="74"/>
    </row>
    <row r="45144">
      <c r="H45144" s="74"/>
    </row>
    <row r="45145">
      <c r="H45145" s="74"/>
    </row>
    <row r="45146">
      <c r="H45146" s="74"/>
    </row>
    <row r="45147">
      <c r="H45147" s="74"/>
    </row>
    <row r="45148">
      <c r="H45148" s="74"/>
    </row>
    <row r="45149">
      <c r="H45149" s="74"/>
    </row>
    <row r="45150">
      <c r="H45150" s="74"/>
    </row>
    <row r="45151">
      <c r="H45151" s="74"/>
    </row>
    <row r="45152">
      <c r="H45152" s="74"/>
    </row>
    <row r="45153">
      <c r="H45153" s="74"/>
    </row>
    <row r="45154">
      <c r="H45154" s="74"/>
    </row>
    <row r="45155">
      <c r="H45155" s="74"/>
    </row>
    <row r="45156">
      <c r="H45156" s="74"/>
    </row>
    <row r="45157">
      <c r="H45157" s="74"/>
    </row>
    <row r="45158">
      <c r="H45158" s="74"/>
    </row>
    <row r="45159">
      <c r="H45159" s="74"/>
    </row>
    <row r="45160">
      <c r="H45160" s="74"/>
    </row>
    <row r="45161">
      <c r="H45161" s="74"/>
    </row>
    <row r="45162">
      <c r="H45162" s="74"/>
    </row>
    <row r="45163">
      <c r="H45163" s="74"/>
    </row>
    <row r="45164">
      <c r="H45164" s="74"/>
    </row>
    <row r="45165">
      <c r="H45165" s="74"/>
    </row>
    <row r="45166">
      <c r="H45166" s="74"/>
    </row>
    <row r="45167">
      <c r="H45167" s="74"/>
    </row>
    <row r="45168">
      <c r="H45168" s="74"/>
    </row>
    <row r="45169">
      <c r="H45169" s="74"/>
    </row>
    <row r="45170">
      <c r="H45170" s="74"/>
    </row>
    <row r="45171">
      <c r="H45171" s="74"/>
    </row>
    <row r="45172">
      <c r="H45172" s="74"/>
    </row>
    <row r="45173">
      <c r="H45173" s="74"/>
    </row>
    <row r="45174">
      <c r="H45174" s="74"/>
    </row>
    <row r="45175">
      <c r="H45175" s="74"/>
    </row>
    <row r="45176">
      <c r="H45176" s="74"/>
    </row>
    <row r="45177">
      <c r="H45177" s="74"/>
    </row>
    <row r="45178">
      <c r="H45178" s="74"/>
    </row>
    <row r="45179">
      <c r="H45179" s="74"/>
    </row>
    <row r="45180">
      <c r="H45180" s="74"/>
    </row>
    <row r="45181">
      <c r="H45181" s="74"/>
    </row>
    <row r="45182">
      <c r="H45182" s="74"/>
    </row>
    <row r="45183">
      <c r="H45183" s="74"/>
    </row>
    <row r="45184">
      <c r="H45184" s="74"/>
    </row>
    <row r="45185">
      <c r="H45185" s="74"/>
    </row>
    <row r="45186">
      <c r="H45186" s="74"/>
    </row>
    <row r="45187">
      <c r="H45187" s="74"/>
    </row>
    <row r="45188">
      <c r="H45188" s="74"/>
    </row>
    <row r="45189">
      <c r="H45189" s="74"/>
    </row>
    <row r="45190">
      <c r="H45190" s="74"/>
    </row>
    <row r="45191">
      <c r="H45191" s="74"/>
    </row>
    <row r="45192">
      <c r="H45192" s="74"/>
    </row>
    <row r="45193">
      <c r="H45193" s="74"/>
    </row>
    <row r="45194">
      <c r="H45194" s="74"/>
    </row>
    <row r="45195">
      <c r="H45195" s="74"/>
    </row>
    <row r="45196">
      <c r="H45196" s="74"/>
    </row>
    <row r="45197">
      <c r="H45197" s="74"/>
    </row>
    <row r="45198">
      <c r="H45198" s="74"/>
    </row>
    <row r="45199">
      <c r="H45199" s="74"/>
    </row>
    <row r="45200">
      <c r="H45200" s="74"/>
    </row>
    <row r="45201">
      <c r="H45201" s="74"/>
    </row>
    <row r="45202">
      <c r="H45202" s="74"/>
    </row>
    <row r="45203">
      <c r="H45203" s="74"/>
    </row>
    <row r="45204">
      <c r="H45204" s="74"/>
    </row>
    <row r="45205">
      <c r="H45205" s="74"/>
    </row>
    <row r="45206">
      <c r="H45206" s="74"/>
    </row>
    <row r="45207">
      <c r="H45207" s="74"/>
    </row>
    <row r="45208">
      <c r="H45208" s="74"/>
    </row>
    <row r="45209">
      <c r="H45209" s="74"/>
    </row>
    <row r="45210">
      <c r="H45210" s="74"/>
    </row>
    <row r="45211">
      <c r="H45211" s="74"/>
    </row>
    <row r="45212">
      <c r="H45212" s="74"/>
    </row>
    <row r="45213">
      <c r="H45213" s="74"/>
    </row>
    <row r="45214">
      <c r="H45214" s="74"/>
    </row>
    <row r="45215">
      <c r="H45215" s="74"/>
    </row>
    <row r="45216">
      <c r="H45216" s="74"/>
    </row>
    <row r="45217">
      <c r="H45217" s="74"/>
    </row>
    <row r="45218">
      <c r="H45218" s="74"/>
    </row>
    <row r="45219">
      <c r="H45219" s="74"/>
    </row>
    <row r="45220">
      <c r="H45220" s="74"/>
    </row>
    <row r="45221">
      <c r="H45221" s="74"/>
    </row>
    <row r="45222">
      <c r="H45222" s="74"/>
    </row>
    <row r="45223">
      <c r="H45223" s="74"/>
    </row>
    <row r="45224">
      <c r="H45224" s="74"/>
    </row>
    <row r="45225">
      <c r="H45225" s="74"/>
    </row>
    <row r="45226">
      <c r="H45226" s="74"/>
    </row>
    <row r="45227">
      <c r="H45227" s="74"/>
    </row>
    <row r="45228">
      <c r="H45228" s="74"/>
    </row>
    <row r="45229">
      <c r="H45229" s="74"/>
    </row>
    <row r="45230">
      <c r="H45230" s="74"/>
    </row>
    <row r="45231">
      <c r="H45231" s="74"/>
    </row>
    <row r="45232">
      <c r="H45232" s="74"/>
    </row>
    <row r="45233">
      <c r="H45233" s="74"/>
    </row>
    <row r="45234">
      <c r="H45234" s="74"/>
    </row>
    <row r="45235">
      <c r="H45235" s="74"/>
    </row>
    <row r="45236">
      <c r="H45236" s="74"/>
    </row>
    <row r="45237">
      <c r="H45237" s="74"/>
    </row>
    <row r="45238">
      <c r="H45238" s="74"/>
    </row>
    <row r="45239">
      <c r="H45239" s="74"/>
    </row>
    <row r="45240">
      <c r="H45240" s="74"/>
    </row>
    <row r="45241">
      <c r="H45241" s="74"/>
    </row>
    <row r="45242">
      <c r="H45242" s="74"/>
    </row>
    <row r="45243">
      <c r="H45243" s="74"/>
    </row>
    <row r="45244">
      <c r="H45244" s="74"/>
    </row>
    <row r="45245">
      <c r="H45245" s="74"/>
    </row>
    <row r="45246">
      <c r="H45246" s="74"/>
    </row>
    <row r="45247">
      <c r="H45247" s="74"/>
    </row>
    <row r="45248">
      <c r="H45248" s="74"/>
    </row>
    <row r="45249">
      <c r="H45249" s="74"/>
    </row>
    <row r="45250">
      <c r="H45250" s="74"/>
    </row>
    <row r="45251">
      <c r="H45251" s="74"/>
    </row>
    <row r="45252">
      <c r="H45252" s="74"/>
    </row>
    <row r="45253">
      <c r="H45253" s="74"/>
    </row>
    <row r="45254">
      <c r="H45254" s="74"/>
    </row>
    <row r="45255">
      <c r="H45255" s="74"/>
    </row>
    <row r="45256">
      <c r="H45256" s="74"/>
    </row>
    <row r="45257">
      <c r="H45257" s="74"/>
    </row>
    <row r="45258">
      <c r="H45258" s="74"/>
    </row>
    <row r="45259">
      <c r="H45259" s="74"/>
    </row>
    <row r="45260">
      <c r="H45260" s="74"/>
    </row>
    <row r="45261">
      <c r="H45261" s="74"/>
    </row>
    <row r="45262">
      <c r="H45262" s="74"/>
    </row>
    <row r="45263">
      <c r="H45263" s="74"/>
    </row>
    <row r="45264">
      <c r="H45264" s="74"/>
    </row>
    <row r="45265">
      <c r="H45265" s="74"/>
    </row>
    <row r="45266">
      <c r="H45266" s="74"/>
    </row>
    <row r="45267">
      <c r="H45267" s="74"/>
    </row>
    <row r="45268">
      <c r="H45268" s="74"/>
    </row>
    <row r="45269">
      <c r="H45269" s="74"/>
    </row>
    <row r="45270">
      <c r="H45270" s="74"/>
    </row>
    <row r="45271">
      <c r="H45271" s="74"/>
    </row>
    <row r="45272">
      <c r="H45272" s="74"/>
    </row>
    <row r="45273">
      <c r="H45273" s="74"/>
    </row>
    <row r="45274">
      <c r="H45274" s="74"/>
    </row>
    <row r="45275">
      <c r="H45275" s="74"/>
    </row>
    <row r="45276">
      <c r="H45276" s="74"/>
    </row>
    <row r="45277">
      <c r="H45277" s="74"/>
    </row>
    <row r="45278">
      <c r="H45278" s="74"/>
    </row>
    <row r="45279">
      <c r="H45279" s="74"/>
    </row>
    <row r="45280">
      <c r="H45280" s="74"/>
    </row>
    <row r="45281">
      <c r="H45281" s="74"/>
    </row>
    <row r="45282">
      <c r="H45282" s="74"/>
    </row>
    <row r="45283">
      <c r="H45283" s="74"/>
    </row>
    <row r="45284">
      <c r="H45284" s="74"/>
    </row>
    <row r="45285">
      <c r="H45285" s="74"/>
    </row>
    <row r="45286">
      <c r="H45286" s="74"/>
    </row>
    <row r="45287">
      <c r="H45287" s="74"/>
    </row>
    <row r="45288">
      <c r="H45288" s="74"/>
    </row>
    <row r="45289">
      <c r="H45289" s="74"/>
    </row>
    <row r="45290">
      <c r="H45290" s="74"/>
    </row>
    <row r="45291">
      <c r="H45291" s="74"/>
    </row>
    <row r="45292">
      <c r="H45292" s="74"/>
    </row>
    <row r="45293">
      <c r="H45293" s="74"/>
    </row>
    <row r="45294">
      <c r="H45294" s="74"/>
    </row>
    <row r="45295">
      <c r="H45295" s="74"/>
    </row>
    <row r="45296">
      <c r="H45296" s="74"/>
    </row>
    <row r="45297">
      <c r="H45297" s="74"/>
    </row>
    <row r="45298">
      <c r="H45298" s="74"/>
    </row>
    <row r="45299">
      <c r="H45299" s="74"/>
    </row>
    <row r="45300">
      <c r="H45300" s="74"/>
    </row>
    <row r="45301">
      <c r="H45301" s="74"/>
    </row>
    <row r="45302">
      <c r="H45302" s="74"/>
    </row>
    <row r="45303">
      <c r="H45303" s="74"/>
    </row>
    <row r="45304">
      <c r="H45304" s="74"/>
    </row>
    <row r="45305">
      <c r="H45305" s="74"/>
    </row>
    <row r="45306">
      <c r="H45306" s="74"/>
    </row>
    <row r="45307">
      <c r="H45307" s="74"/>
    </row>
    <row r="45308">
      <c r="H45308" s="74"/>
    </row>
    <row r="45309">
      <c r="H45309" s="74"/>
    </row>
    <row r="45310">
      <c r="H45310" s="74"/>
    </row>
    <row r="45311">
      <c r="H45311" s="74"/>
    </row>
    <row r="45312">
      <c r="H45312" s="74"/>
    </row>
    <row r="45313">
      <c r="H45313" s="74"/>
    </row>
    <row r="45314">
      <c r="H45314" s="74"/>
    </row>
    <row r="45315">
      <c r="H45315" s="74"/>
    </row>
    <row r="45316">
      <c r="H45316" s="74"/>
    </row>
    <row r="45317">
      <c r="H45317" s="74"/>
    </row>
    <row r="45318">
      <c r="H45318" s="74"/>
    </row>
    <row r="45319">
      <c r="H45319" s="74"/>
    </row>
    <row r="45320">
      <c r="H45320" s="74"/>
    </row>
    <row r="45321">
      <c r="H45321" s="74"/>
    </row>
    <row r="45322">
      <c r="H45322" s="74"/>
    </row>
    <row r="45323">
      <c r="H45323" s="74"/>
    </row>
    <row r="45324">
      <c r="H45324" s="74"/>
    </row>
    <row r="45325">
      <c r="H45325" s="74"/>
    </row>
    <row r="45326">
      <c r="H45326" s="74"/>
    </row>
    <row r="45327">
      <c r="H45327" s="74"/>
    </row>
    <row r="45328">
      <c r="H45328" s="74"/>
    </row>
    <row r="45329">
      <c r="H45329" s="74"/>
    </row>
    <row r="45330">
      <c r="H45330" s="74"/>
    </row>
    <row r="45331">
      <c r="H45331" s="74"/>
    </row>
    <row r="45332">
      <c r="H45332" s="74"/>
    </row>
    <row r="45333">
      <c r="H45333" s="74"/>
    </row>
    <row r="45334">
      <c r="H45334" s="74"/>
    </row>
    <row r="45335">
      <c r="H45335" s="74"/>
    </row>
    <row r="45336">
      <c r="H45336" s="74"/>
    </row>
    <row r="45337">
      <c r="H45337" s="74"/>
    </row>
    <row r="45338">
      <c r="H45338" s="74"/>
    </row>
    <row r="45339">
      <c r="H45339" s="74"/>
    </row>
    <row r="45340">
      <c r="H45340" s="74"/>
    </row>
    <row r="45341">
      <c r="H45341" s="74"/>
    </row>
    <row r="45342">
      <c r="H45342" s="74"/>
    </row>
    <row r="45343">
      <c r="H45343" s="74"/>
    </row>
    <row r="45344">
      <c r="H45344" s="74"/>
    </row>
    <row r="45345">
      <c r="H45345" s="74"/>
    </row>
    <row r="45346">
      <c r="H45346" s="74"/>
    </row>
    <row r="45347">
      <c r="H45347" s="74"/>
    </row>
    <row r="45348">
      <c r="H45348" s="74"/>
    </row>
    <row r="45349">
      <c r="H45349" s="74"/>
    </row>
    <row r="45350">
      <c r="H45350" s="74"/>
    </row>
    <row r="45351">
      <c r="H45351" s="74"/>
    </row>
    <row r="45352">
      <c r="H45352" s="74"/>
    </row>
    <row r="45353">
      <c r="H45353" s="74"/>
    </row>
    <row r="45354">
      <c r="H45354" s="74"/>
    </row>
    <row r="45355">
      <c r="H45355" s="74"/>
    </row>
    <row r="45356">
      <c r="H45356" s="74"/>
    </row>
    <row r="45357">
      <c r="H45357" s="74"/>
    </row>
    <row r="45358">
      <c r="H45358" s="74"/>
    </row>
    <row r="45359">
      <c r="H45359" s="74"/>
    </row>
    <row r="45360">
      <c r="H45360" s="74"/>
    </row>
    <row r="45361">
      <c r="H45361" s="74"/>
    </row>
    <row r="45362">
      <c r="H45362" s="74"/>
    </row>
    <row r="45363">
      <c r="H45363" s="74"/>
    </row>
    <row r="45364">
      <c r="H45364" s="74"/>
    </row>
    <row r="45365">
      <c r="H45365" s="74"/>
    </row>
    <row r="45366">
      <c r="H45366" s="74"/>
    </row>
    <row r="45367">
      <c r="H45367" s="74"/>
    </row>
    <row r="45368">
      <c r="H45368" s="74"/>
    </row>
    <row r="45369">
      <c r="H45369" s="74"/>
    </row>
    <row r="45370">
      <c r="H45370" s="74"/>
    </row>
    <row r="45371">
      <c r="H45371" s="74"/>
    </row>
    <row r="45372">
      <c r="H45372" s="74"/>
    </row>
    <row r="45373">
      <c r="H45373" s="74"/>
    </row>
    <row r="45374">
      <c r="H45374" s="74"/>
    </row>
    <row r="45375">
      <c r="H45375" s="74"/>
    </row>
    <row r="45376">
      <c r="H45376" s="74"/>
    </row>
    <row r="45377">
      <c r="H45377" s="74"/>
    </row>
    <row r="45378">
      <c r="H45378" s="74"/>
    </row>
    <row r="45379">
      <c r="H45379" s="74"/>
    </row>
    <row r="45380">
      <c r="H45380" s="74"/>
    </row>
    <row r="45381">
      <c r="H45381" s="74"/>
    </row>
    <row r="45382">
      <c r="H45382" s="74"/>
    </row>
    <row r="45383">
      <c r="H45383" s="74"/>
    </row>
    <row r="45384">
      <c r="H45384" s="74"/>
    </row>
    <row r="45385">
      <c r="H45385" s="74"/>
    </row>
    <row r="45386">
      <c r="H45386" s="74"/>
    </row>
    <row r="45387">
      <c r="H45387" s="74"/>
    </row>
    <row r="45388">
      <c r="H45388" s="74"/>
    </row>
    <row r="45389">
      <c r="H45389" s="74"/>
    </row>
    <row r="45390">
      <c r="H45390" s="74"/>
    </row>
    <row r="45391">
      <c r="H45391" s="74"/>
    </row>
    <row r="45392">
      <c r="H45392" s="74"/>
    </row>
    <row r="45393">
      <c r="H45393" s="74"/>
    </row>
    <row r="45394">
      <c r="H45394" s="74"/>
    </row>
    <row r="45395">
      <c r="H45395" s="74"/>
    </row>
    <row r="45396">
      <c r="H45396" s="74"/>
    </row>
    <row r="45397">
      <c r="H45397" s="74"/>
    </row>
    <row r="45398">
      <c r="H45398" s="74"/>
    </row>
    <row r="45399">
      <c r="H45399" s="74"/>
    </row>
    <row r="45400">
      <c r="H45400" s="74"/>
    </row>
    <row r="45401">
      <c r="H45401" s="74"/>
    </row>
    <row r="45402">
      <c r="H45402" s="74"/>
    </row>
    <row r="45403">
      <c r="H45403" s="74"/>
    </row>
    <row r="45404">
      <c r="H45404" s="74"/>
    </row>
    <row r="45405">
      <c r="H45405" s="74"/>
    </row>
    <row r="45406">
      <c r="H45406" s="74"/>
    </row>
    <row r="45407">
      <c r="H45407" s="74"/>
    </row>
    <row r="45408">
      <c r="H45408" s="74"/>
    </row>
    <row r="45409">
      <c r="H45409" s="74"/>
    </row>
    <row r="45410">
      <c r="H45410" s="74"/>
    </row>
    <row r="45411">
      <c r="H45411" s="74"/>
    </row>
    <row r="45412">
      <c r="H45412" s="74"/>
    </row>
    <row r="45413">
      <c r="H45413" s="74"/>
    </row>
    <row r="45414">
      <c r="H45414" s="74"/>
    </row>
    <row r="45415">
      <c r="H45415" s="74"/>
    </row>
    <row r="45416">
      <c r="H45416" s="74"/>
    </row>
    <row r="45417">
      <c r="H45417" s="74"/>
    </row>
    <row r="45418">
      <c r="H45418" s="74"/>
    </row>
    <row r="45419">
      <c r="H45419" s="74"/>
    </row>
    <row r="45420">
      <c r="H45420" s="74"/>
    </row>
    <row r="45421">
      <c r="H45421" s="74"/>
    </row>
    <row r="45422">
      <c r="H45422" s="74"/>
    </row>
    <row r="45423">
      <c r="H45423" s="74"/>
    </row>
    <row r="45424">
      <c r="H45424" s="74"/>
    </row>
    <row r="45425">
      <c r="H45425" s="74"/>
    </row>
    <row r="45426">
      <c r="H45426" s="74"/>
    </row>
    <row r="45427">
      <c r="H45427" s="74"/>
    </row>
    <row r="45428">
      <c r="H45428" s="74"/>
    </row>
    <row r="45429">
      <c r="H45429" s="74"/>
    </row>
    <row r="45430">
      <c r="H45430" s="74"/>
    </row>
    <row r="45431">
      <c r="H45431" s="74"/>
    </row>
    <row r="45432">
      <c r="H45432" s="74"/>
    </row>
    <row r="45433">
      <c r="H45433" s="74"/>
    </row>
    <row r="45434">
      <c r="H45434" s="74"/>
    </row>
    <row r="45435">
      <c r="H45435" s="74"/>
    </row>
    <row r="45436">
      <c r="H45436" s="74"/>
    </row>
    <row r="45437">
      <c r="H45437" s="74"/>
    </row>
    <row r="45438">
      <c r="H45438" s="74"/>
    </row>
    <row r="45439">
      <c r="H45439" s="74"/>
    </row>
    <row r="45440">
      <c r="H45440" s="74"/>
    </row>
    <row r="45441">
      <c r="H45441" s="74"/>
    </row>
    <row r="45442">
      <c r="H45442" s="74"/>
    </row>
    <row r="45443">
      <c r="H45443" s="74"/>
    </row>
    <row r="45444">
      <c r="H45444" s="74"/>
    </row>
    <row r="45445">
      <c r="H45445" s="74"/>
    </row>
    <row r="45446">
      <c r="H45446" s="74"/>
    </row>
    <row r="45447">
      <c r="H45447" s="74"/>
    </row>
    <row r="45448">
      <c r="H45448" s="74"/>
    </row>
    <row r="45449">
      <c r="H45449" s="74"/>
    </row>
    <row r="45450">
      <c r="H45450" s="74"/>
    </row>
    <row r="45451">
      <c r="H45451" s="74"/>
    </row>
    <row r="45452">
      <c r="H45452" s="74"/>
    </row>
    <row r="45453">
      <c r="H45453" s="74"/>
    </row>
    <row r="45454">
      <c r="H45454" s="74"/>
    </row>
    <row r="45455">
      <c r="H45455" s="74"/>
    </row>
    <row r="45456">
      <c r="H45456" s="74"/>
    </row>
    <row r="45457">
      <c r="H45457" s="74"/>
    </row>
    <row r="45458">
      <c r="H45458" s="74"/>
    </row>
    <row r="45459">
      <c r="H45459" s="74"/>
    </row>
    <row r="45460">
      <c r="H45460" s="74"/>
    </row>
    <row r="45461">
      <c r="H45461" s="74"/>
    </row>
    <row r="45462">
      <c r="H45462" s="74"/>
    </row>
    <row r="45463">
      <c r="H45463" s="74"/>
    </row>
    <row r="45464">
      <c r="H45464" s="74"/>
    </row>
    <row r="45465">
      <c r="H45465" s="74"/>
    </row>
    <row r="45466">
      <c r="H45466" s="74"/>
    </row>
    <row r="45467">
      <c r="H45467" s="74"/>
    </row>
    <row r="45468">
      <c r="H45468" s="74"/>
    </row>
    <row r="45469">
      <c r="H45469" s="74"/>
    </row>
    <row r="45470">
      <c r="H45470" s="74"/>
    </row>
    <row r="45471">
      <c r="H45471" s="74"/>
    </row>
    <row r="45472">
      <c r="H45472" s="74"/>
    </row>
    <row r="45473">
      <c r="H45473" s="74"/>
    </row>
    <row r="45474">
      <c r="H45474" s="74"/>
    </row>
    <row r="45475">
      <c r="H45475" s="74"/>
    </row>
    <row r="45476">
      <c r="H45476" s="74"/>
    </row>
    <row r="45477">
      <c r="H45477" s="74"/>
    </row>
    <row r="45478">
      <c r="H45478" s="74"/>
    </row>
    <row r="45479">
      <c r="H45479" s="74"/>
    </row>
    <row r="45480">
      <c r="H45480" s="74"/>
    </row>
    <row r="45481">
      <c r="H45481" s="74"/>
    </row>
    <row r="45482">
      <c r="H45482" s="74"/>
    </row>
    <row r="45483">
      <c r="H45483" s="74"/>
    </row>
    <row r="45484">
      <c r="H45484" s="74"/>
    </row>
    <row r="45485">
      <c r="H45485" s="74"/>
    </row>
    <row r="45486">
      <c r="H45486" s="74"/>
    </row>
    <row r="45487">
      <c r="H45487" s="74"/>
    </row>
    <row r="45488">
      <c r="H45488" s="74"/>
    </row>
    <row r="45489">
      <c r="H45489" s="74"/>
    </row>
    <row r="45490">
      <c r="H45490" s="74"/>
    </row>
    <row r="45491">
      <c r="H45491" s="74"/>
    </row>
    <row r="45492">
      <c r="H45492" s="74"/>
    </row>
    <row r="45493">
      <c r="H45493" s="74"/>
    </row>
    <row r="45494">
      <c r="H45494" s="74"/>
    </row>
    <row r="45495">
      <c r="H45495" s="74"/>
    </row>
    <row r="45496">
      <c r="H45496" s="74"/>
    </row>
    <row r="45497">
      <c r="H45497" s="74"/>
    </row>
    <row r="45498">
      <c r="H45498" s="74"/>
    </row>
    <row r="45499">
      <c r="H45499" s="74"/>
    </row>
    <row r="45500">
      <c r="H45500" s="74"/>
    </row>
    <row r="45501">
      <c r="H45501" s="74"/>
    </row>
    <row r="45502">
      <c r="H45502" s="74"/>
    </row>
    <row r="45503">
      <c r="H45503" s="74"/>
    </row>
    <row r="45504">
      <c r="H45504" s="74"/>
    </row>
    <row r="45505">
      <c r="H45505" s="74"/>
    </row>
    <row r="45506">
      <c r="H45506" s="74"/>
    </row>
    <row r="45507">
      <c r="H45507" s="74"/>
    </row>
    <row r="45508">
      <c r="H45508" s="74"/>
    </row>
    <row r="45509">
      <c r="H45509" s="74"/>
    </row>
    <row r="45510">
      <c r="H45510" s="74"/>
    </row>
    <row r="45511">
      <c r="H45511" s="74"/>
    </row>
    <row r="45512">
      <c r="H45512" s="74"/>
    </row>
    <row r="45513">
      <c r="H45513" s="74"/>
    </row>
    <row r="45514">
      <c r="H45514" s="74"/>
    </row>
    <row r="45515">
      <c r="H45515" s="74"/>
    </row>
    <row r="45516">
      <c r="H45516" s="74"/>
    </row>
    <row r="45517">
      <c r="H45517" s="74"/>
    </row>
    <row r="45518">
      <c r="H45518" s="74"/>
    </row>
    <row r="45519">
      <c r="H45519" s="74"/>
    </row>
    <row r="45520">
      <c r="H45520" s="74"/>
    </row>
    <row r="45521">
      <c r="H45521" s="74"/>
    </row>
    <row r="45522">
      <c r="H45522" s="74"/>
    </row>
    <row r="45523">
      <c r="H45523" s="74"/>
    </row>
    <row r="45524">
      <c r="H45524" s="74"/>
    </row>
    <row r="45525">
      <c r="H45525" s="74"/>
    </row>
    <row r="45526">
      <c r="H45526" s="74"/>
    </row>
    <row r="45527">
      <c r="H45527" s="74"/>
    </row>
    <row r="45528">
      <c r="H45528" s="74"/>
    </row>
    <row r="45529">
      <c r="H45529" s="74"/>
    </row>
    <row r="45530">
      <c r="H45530" s="74"/>
    </row>
    <row r="45531">
      <c r="H45531" s="74"/>
    </row>
    <row r="45532">
      <c r="H45532" s="74"/>
    </row>
    <row r="45533">
      <c r="H45533" s="74"/>
    </row>
    <row r="45534">
      <c r="H45534" s="74"/>
    </row>
    <row r="45535">
      <c r="H45535" s="74"/>
    </row>
    <row r="45536">
      <c r="H45536" s="74"/>
    </row>
    <row r="45537">
      <c r="H45537" s="74"/>
    </row>
    <row r="45538">
      <c r="H45538" s="74"/>
    </row>
    <row r="45539">
      <c r="H45539" s="74"/>
    </row>
    <row r="45540">
      <c r="H45540" s="74"/>
    </row>
    <row r="45541">
      <c r="H45541" s="74"/>
    </row>
    <row r="45542">
      <c r="H45542" s="74"/>
    </row>
    <row r="45543">
      <c r="H45543" s="74"/>
    </row>
    <row r="45544">
      <c r="H45544" s="74"/>
    </row>
    <row r="45545">
      <c r="H45545" s="74"/>
    </row>
    <row r="45546">
      <c r="H45546" s="74"/>
    </row>
    <row r="45547">
      <c r="H45547" s="74"/>
    </row>
    <row r="45548">
      <c r="H45548" s="74"/>
    </row>
    <row r="45549">
      <c r="H45549" s="74"/>
    </row>
    <row r="45550">
      <c r="H45550" s="74"/>
    </row>
    <row r="45551">
      <c r="H45551" s="74"/>
    </row>
    <row r="45552">
      <c r="H45552" s="74"/>
    </row>
    <row r="45553">
      <c r="H45553" s="74"/>
    </row>
    <row r="45554">
      <c r="H45554" s="74"/>
    </row>
    <row r="45555">
      <c r="H45555" s="74"/>
    </row>
    <row r="45556">
      <c r="H45556" s="74"/>
    </row>
    <row r="45557">
      <c r="H45557" s="74"/>
    </row>
    <row r="45558">
      <c r="H45558" s="74"/>
    </row>
    <row r="45559">
      <c r="H45559" s="74"/>
    </row>
    <row r="45560">
      <c r="H45560" s="74"/>
    </row>
    <row r="45561">
      <c r="H45561" s="74"/>
    </row>
    <row r="45562">
      <c r="H45562" s="74"/>
    </row>
    <row r="45563">
      <c r="H45563" s="74"/>
    </row>
    <row r="45564">
      <c r="H45564" s="74"/>
    </row>
    <row r="45565">
      <c r="H45565" s="74"/>
    </row>
    <row r="45566">
      <c r="H45566" s="74"/>
    </row>
    <row r="45567">
      <c r="H45567" s="74"/>
    </row>
    <row r="45568">
      <c r="H45568" s="74"/>
    </row>
    <row r="45569">
      <c r="H45569" s="74"/>
    </row>
    <row r="45570">
      <c r="H45570" s="74"/>
    </row>
    <row r="45571">
      <c r="H45571" s="74"/>
    </row>
    <row r="45572">
      <c r="H45572" s="74"/>
    </row>
    <row r="45573">
      <c r="H45573" s="74"/>
    </row>
    <row r="45574">
      <c r="H45574" s="74"/>
    </row>
    <row r="45575">
      <c r="H45575" s="74"/>
    </row>
    <row r="45576">
      <c r="H45576" s="74"/>
    </row>
    <row r="45577">
      <c r="H45577" s="74"/>
    </row>
    <row r="45578">
      <c r="H45578" s="74"/>
    </row>
    <row r="45579">
      <c r="H45579" s="74"/>
    </row>
    <row r="45580">
      <c r="H45580" s="74"/>
    </row>
    <row r="45581">
      <c r="H45581" s="74"/>
    </row>
    <row r="45582">
      <c r="H45582" s="74"/>
    </row>
    <row r="45583">
      <c r="H45583" s="74"/>
    </row>
    <row r="45584">
      <c r="H45584" s="74"/>
    </row>
    <row r="45585">
      <c r="H45585" s="74"/>
    </row>
    <row r="45586">
      <c r="H45586" s="74"/>
    </row>
    <row r="45587">
      <c r="H45587" s="74"/>
    </row>
    <row r="45588">
      <c r="H45588" s="74"/>
    </row>
    <row r="45589">
      <c r="H45589" s="74"/>
    </row>
    <row r="45590">
      <c r="H45590" s="74"/>
    </row>
    <row r="45591">
      <c r="H45591" s="74"/>
    </row>
    <row r="45592">
      <c r="H45592" s="74"/>
    </row>
    <row r="45593">
      <c r="H45593" s="74"/>
    </row>
    <row r="45594">
      <c r="H45594" s="74"/>
    </row>
    <row r="45595">
      <c r="H45595" s="74"/>
    </row>
    <row r="45596">
      <c r="H45596" s="74"/>
    </row>
    <row r="45597">
      <c r="H45597" s="74"/>
    </row>
    <row r="45598">
      <c r="H45598" s="74"/>
    </row>
    <row r="45599">
      <c r="H45599" s="74"/>
    </row>
    <row r="45600">
      <c r="H45600" s="74"/>
    </row>
    <row r="45601">
      <c r="H45601" s="74"/>
    </row>
    <row r="45602">
      <c r="H45602" s="74"/>
    </row>
    <row r="45603">
      <c r="H45603" s="74"/>
    </row>
    <row r="45604">
      <c r="H45604" s="74"/>
    </row>
    <row r="45605">
      <c r="H45605" s="74"/>
    </row>
    <row r="45606">
      <c r="H45606" s="74"/>
    </row>
    <row r="45607">
      <c r="H45607" s="74"/>
    </row>
    <row r="45608">
      <c r="H45608" s="74"/>
    </row>
    <row r="45609">
      <c r="H45609" s="74"/>
    </row>
    <row r="45610">
      <c r="H45610" s="74"/>
    </row>
    <row r="45611">
      <c r="H45611" s="74"/>
    </row>
    <row r="45612">
      <c r="H45612" s="74"/>
    </row>
    <row r="45613">
      <c r="H45613" s="74"/>
    </row>
    <row r="45614">
      <c r="H45614" s="74"/>
    </row>
    <row r="45615">
      <c r="H45615" s="74"/>
    </row>
    <row r="45616">
      <c r="H45616" s="74"/>
    </row>
    <row r="45617">
      <c r="H45617" s="74"/>
    </row>
    <row r="45618">
      <c r="H45618" s="74"/>
    </row>
    <row r="45619">
      <c r="H45619" s="74"/>
    </row>
    <row r="45620">
      <c r="H45620" s="74"/>
    </row>
    <row r="45621">
      <c r="H45621" s="74"/>
    </row>
    <row r="45622">
      <c r="H45622" s="74"/>
    </row>
    <row r="45623">
      <c r="H45623" s="74"/>
    </row>
    <row r="45624">
      <c r="H45624" s="74"/>
    </row>
    <row r="45625">
      <c r="H45625" s="74"/>
    </row>
    <row r="45626">
      <c r="H45626" s="74"/>
    </row>
    <row r="45627">
      <c r="H45627" s="74"/>
    </row>
    <row r="45628">
      <c r="H45628" s="74"/>
    </row>
    <row r="45629">
      <c r="H45629" s="74"/>
    </row>
    <row r="45630">
      <c r="H45630" s="74"/>
    </row>
    <row r="45631">
      <c r="H45631" s="74"/>
    </row>
    <row r="45632">
      <c r="H45632" s="74"/>
    </row>
    <row r="45633">
      <c r="H45633" s="74"/>
    </row>
    <row r="45634">
      <c r="H45634" s="74"/>
    </row>
    <row r="45635">
      <c r="H45635" s="74"/>
    </row>
    <row r="45636">
      <c r="H45636" s="74"/>
    </row>
    <row r="45637">
      <c r="H45637" s="74"/>
    </row>
    <row r="45638">
      <c r="H45638" s="74"/>
    </row>
    <row r="45639">
      <c r="H45639" s="74"/>
    </row>
    <row r="45640">
      <c r="H45640" s="74"/>
    </row>
    <row r="45641">
      <c r="H45641" s="74"/>
    </row>
    <row r="45642">
      <c r="H45642" s="74"/>
    </row>
    <row r="45643">
      <c r="H45643" s="74"/>
    </row>
    <row r="45644">
      <c r="H45644" s="74"/>
    </row>
    <row r="45645">
      <c r="H45645" s="74"/>
    </row>
    <row r="45646">
      <c r="H45646" s="74"/>
    </row>
    <row r="45647">
      <c r="H45647" s="74"/>
    </row>
    <row r="45648">
      <c r="H45648" s="74"/>
    </row>
    <row r="45649">
      <c r="H45649" s="74"/>
    </row>
    <row r="45650">
      <c r="H45650" s="74"/>
    </row>
    <row r="45651">
      <c r="H45651" s="74"/>
    </row>
    <row r="45652">
      <c r="H45652" s="74"/>
    </row>
    <row r="45653">
      <c r="H45653" s="74"/>
    </row>
    <row r="45654">
      <c r="H45654" s="74"/>
    </row>
    <row r="45655">
      <c r="H45655" s="74"/>
    </row>
    <row r="45656">
      <c r="H45656" s="74"/>
    </row>
    <row r="45657">
      <c r="H45657" s="74"/>
    </row>
    <row r="45658">
      <c r="H45658" s="74"/>
    </row>
    <row r="45659">
      <c r="H45659" s="74"/>
    </row>
    <row r="45660">
      <c r="H45660" s="74"/>
    </row>
    <row r="45661">
      <c r="H45661" s="74"/>
    </row>
    <row r="45662">
      <c r="H45662" s="74"/>
    </row>
    <row r="45663">
      <c r="H45663" s="74"/>
    </row>
    <row r="45664">
      <c r="H45664" s="74"/>
    </row>
    <row r="45665">
      <c r="H45665" s="74"/>
    </row>
    <row r="45666">
      <c r="H45666" s="74"/>
    </row>
    <row r="45667">
      <c r="H45667" s="74"/>
    </row>
    <row r="45668">
      <c r="H45668" s="74"/>
    </row>
    <row r="45669">
      <c r="H45669" s="74"/>
    </row>
    <row r="45670">
      <c r="H45670" s="74"/>
    </row>
    <row r="45671">
      <c r="H45671" s="74"/>
    </row>
    <row r="45672">
      <c r="H45672" s="74"/>
    </row>
    <row r="45673">
      <c r="H45673" s="74"/>
    </row>
    <row r="45674">
      <c r="H45674" s="74"/>
    </row>
    <row r="45675">
      <c r="H45675" s="74"/>
    </row>
    <row r="45676">
      <c r="H45676" s="74"/>
    </row>
    <row r="45677">
      <c r="H45677" s="74"/>
    </row>
    <row r="45678">
      <c r="H45678" s="74"/>
    </row>
    <row r="45679">
      <c r="H45679" s="74"/>
    </row>
    <row r="45680">
      <c r="H45680" s="74"/>
    </row>
    <row r="45681">
      <c r="H45681" s="74"/>
    </row>
    <row r="45682">
      <c r="H45682" s="74"/>
    </row>
    <row r="45683">
      <c r="H45683" s="74"/>
    </row>
    <row r="45684">
      <c r="H45684" s="74"/>
    </row>
    <row r="45685">
      <c r="H45685" s="74"/>
    </row>
    <row r="45686">
      <c r="H45686" s="74"/>
    </row>
    <row r="45687">
      <c r="H45687" s="74"/>
    </row>
    <row r="45688">
      <c r="H45688" s="74"/>
    </row>
    <row r="45689">
      <c r="H45689" s="74"/>
    </row>
    <row r="45690">
      <c r="H45690" s="74"/>
    </row>
    <row r="45691">
      <c r="H45691" s="74"/>
    </row>
    <row r="45692">
      <c r="H45692" s="74"/>
    </row>
    <row r="45693">
      <c r="H45693" s="74"/>
    </row>
    <row r="45694">
      <c r="H45694" s="74"/>
    </row>
    <row r="45695">
      <c r="H45695" s="74"/>
    </row>
    <row r="45696">
      <c r="H45696" s="74"/>
    </row>
    <row r="45697">
      <c r="H45697" s="74"/>
    </row>
    <row r="45698">
      <c r="H45698" s="74"/>
    </row>
    <row r="45699">
      <c r="H45699" s="74"/>
    </row>
    <row r="45700">
      <c r="H45700" s="74"/>
    </row>
    <row r="45701">
      <c r="H45701" s="74"/>
    </row>
    <row r="45702">
      <c r="H45702" s="74"/>
    </row>
    <row r="45703">
      <c r="H45703" s="74"/>
    </row>
    <row r="45704">
      <c r="H45704" s="74"/>
    </row>
    <row r="45705">
      <c r="H45705" s="74"/>
    </row>
    <row r="45706">
      <c r="H45706" s="74"/>
    </row>
    <row r="45707">
      <c r="H45707" s="74"/>
    </row>
    <row r="45708">
      <c r="H45708" s="74"/>
    </row>
    <row r="45709">
      <c r="H45709" s="74"/>
    </row>
    <row r="45710">
      <c r="H45710" s="74"/>
    </row>
    <row r="45711">
      <c r="H45711" s="74"/>
    </row>
    <row r="45712">
      <c r="H45712" s="74"/>
    </row>
    <row r="45713">
      <c r="H45713" s="74"/>
    </row>
    <row r="45714">
      <c r="H45714" s="74"/>
    </row>
    <row r="45715">
      <c r="H45715" s="74"/>
    </row>
    <row r="45716">
      <c r="H45716" s="74"/>
    </row>
    <row r="45717">
      <c r="H45717" s="74"/>
    </row>
    <row r="45718">
      <c r="H45718" s="74"/>
    </row>
    <row r="45719">
      <c r="H45719" s="74"/>
    </row>
    <row r="45720">
      <c r="H45720" s="74"/>
    </row>
    <row r="45721">
      <c r="H45721" s="74"/>
    </row>
    <row r="45722">
      <c r="H45722" s="74"/>
    </row>
    <row r="45723">
      <c r="H45723" s="74"/>
    </row>
    <row r="45724">
      <c r="H45724" s="74"/>
    </row>
    <row r="45725">
      <c r="H45725" s="74"/>
    </row>
    <row r="45726">
      <c r="H45726" s="74"/>
    </row>
    <row r="45727">
      <c r="H45727" s="74"/>
    </row>
    <row r="45728">
      <c r="H45728" s="74"/>
    </row>
    <row r="45729">
      <c r="H45729" s="74"/>
    </row>
    <row r="45730">
      <c r="H45730" s="74"/>
    </row>
    <row r="45731">
      <c r="H45731" s="74"/>
    </row>
    <row r="45732">
      <c r="H45732" s="74"/>
    </row>
    <row r="45733">
      <c r="H45733" s="74"/>
    </row>
    <row r="45734">
      <c r="H45734" s="74"/>
    </row>
    <row r="45735">
      <c r="H45735" s="74"/>
    </row>
    <row r="45736">
      <c r="H45736" s="74"/>
    </row>
    <row r="45737">
      <c r="H45737" s="74"/>
    </row>
    <row r="45738">
      <c r="H45738" s="74"/>
    </row>
    <row r="45739">
      <c r="H45739" s="74"/>
    </row>
    <row r="45740">
      <c r="H45740" s="74"/>
    </row>
    <row r="45741">
      <c r="H45741" s="74"/>
    </row>
    <row r="45742">
      <c r="H45742" s="74"/>
    </row>
    <row r="45743">
      <c r="H45743" s="74"/>
    </row>
    <row r="45744">
      <c r="H45744" s="74"/>
    </row>
    <row r="45745">
      <c r="H45745" s="74"/>
    </row>
    <row r="45746">
      <c r="H45746" s="74"/>
    </row>
    <row r="45747">
      <c r="H45747" s="74"/>
    </row>
    <row r="45748">
      <c r="H45748" s="74"/>
    </row>
    <row r="45749">
      <c r="H45749" s="74"/>
    </row>
    <row r="45750">
      <c r="H45750" s="74"/>
    </row>
    <row r="45751">
      <c r="H45751" s="74"/>
    </row>
    <row r="45752">
      <c r="H45752" s="74"/>
    </row>
    <row r="45753">
      <c r="H45753" s="74"/>
    </row>
    <row r="45754">
      <c r="H45754" s="74"/>
    </row>
    <row r="45755">
      <c r="H45755" s="74"/>
    </row>
    <row r="45756">
      <c r="H45756" s="74"/>
    </row>
    <row r="45757">
      <c r="H45757" s="74"/>
    </row>
    <row r="45758">
      <c r="H45758" s="74"/>
    </row>
    <row r="45759">
      <c r="H45759" s="74"/>
    </row>
    <row r="45760">
      <c r="H45760" s="74"/>
    </row>
    <row r="45761">
      <c r="H45761" s="74"/>
    </row>
    <row r="45762">
      <c r="H45762" s="74"/>
    </row>
    <row r="45763">
      <c r="H45763" s="74"/>
    </row>
    <row r="45764">
      <c r="H45764" s="74"/>
    </row>
    <row r="45765">
      <c r="H45765" s="74"/>
    </row>
    <row r="45766">
      <c r="H45766" s="74"/>
    </row>
    <row r="45767">
      <c r="H45767" s="74"/>
    </row>
    <row r="45768">
      <c r="H45768" s="74"/>
    </row>
    <row r="45769">
      <c r="H45769" s="74"/>
    </row>
    <row r="45770">
      <c r="H45770" s="74"/>
    </row>
    <row r="45771">
      <c r="H45771" s="74"/>
    </row>
    <row r="45772">
      <c r="H45772" s="74"/>
    </row>
    <row r="45773">
      <c r="H45773" s="74"/>
    </row>
    <row r="45774">
      <c r="H45774" s="74"/>
    </row>
    <row r="45775">
      <c r="H45775" s="74"/>
    </row>
    <row r="45776">
      <c r="H45776" s="74"/>
    </row>
    <row r="45777">
      <c r="H45777" s="74"/>
    </row>
    <row r="45778">
      <c r="H45778" s="74"/>
    </row>
    <row r="45779">
      <c r="H45779" s="74"/>
    </row>
    <row r="45780">
      <c r="H45780" s="74"/>
    </row>
    <row r="45781">
      <c r="H45781" s="74"/>
    </row>
    <row r="45782">
      <c r="H45782" s="74"/>
    </row>
    <row r="45783">
      <c r="H45783" s="74"/>
    </row>
    <row r="45784">
      <c r="H45784" s="74"/>
    </row>
    <row r="45785">
      <c r="H45785" s="74"/>
    </row>
    <row r="45786">
      <c r="H45786" s="74"/>
    </row>
    <row r="45787">
      <c r="H45787" s="74"/>
    </row>
    <row r="45788">
      <c r="H45788" s="74"/>
    </row>
    <row r="45789">
      <c r="H45789" s="74"/>
    </row>
    <row r="45790">
      <c r="H45790" s="74"/>
    </row>
    <row r="45791">
      <c r="H45791" s="74"/>
    </row>
    <row r="45792">
      <c r="H45792" s="74"/>
    </row>
    <row r="45793">
      <c r="H45793" s="74"/>
    </row>
    <row r="45794">
      <c r="H45794" s="74"/>
    </row>
    <row r="45795">
      <c r="H45795" s="74"/>
    </row>
    <row r="45796">
      <c r="H45796" s="74"/>
    </row>
    <row r="45797">
      <c r="H45797" s="74"/>
    </row>
    <row r="45798">
      <c r="H45798" s="74"/>
    </row>
    <row r="45799">
      <c r="H45799" s="74"/>
    </row>
    <row r="45800">
      <c r="H45800" s="74"/>
    </row>
    <row r="45801">
      <c r="H45801" s="74"/>
    </row>
    <row r="45802">
      <c r="H45802" s="74"/>
    </row>
    <row r="45803">
      <c r="H45803" s="74"/>
    </row>
    <row r="45804">
      <c r="H45804" s="74"/>
    </row>
    <row r="45805">
      <c r="H45805" s="74"/>
    </row>
    <row r="45806">
      <c r="H45806" s="74"/>
    </row>
    <row r="45807">
      <c r="H45807" s="74"/>
    </row>
    <row r="45808">
      <c r="H45808" s="74"/>
    </row>
    <row r="45809">
      <c r="H45809" s="74"/>
    </row>
    <row r="45810">
      <c r="H45810" s="74"/>
    </row>
    <row r="45811">
      <c r="H45811" s="74"/>
    </row>
    <row r="45812">
      <c r="H45812" s="74"/>
    </row>
    <row r="45813">
      <c r="H45813" s="74"/>
    </row>
    <row r="45814">
      <c r="H45814" s="74"/>
    </row>
    <row r="45815">
      <c r="H45815" s="74"/>
    </row>
    <row r="45816">
      <c r="H45816" s="74"/>
    </row>
    <row r="45817">
      <c r="H45817" s="74"/>
    </row>
    <row r="45818">
      <c r="H45818" s="74"/>
    </row>
    <row r="45819">
      <c r="H45819" s="74"/>
    </row>
    <row r="45820">
      <c r="H45820" s="74"/>
    </row>
    <row r="45821">
      <c r="H45821" s="74"/>
    </row>
    <row r="45822">
      <c r="H45822" s="74"/>
    </row>
    <row r="45823">
      <c r="H45823" s="74"/>
    </row>
    <row r="45824">
      <c r="H45824" s="74"/>
    </row>
    <row r="45825">
      <c r="H45825" s="74"/>
    </row>
    <row r="45826">
      <c r="H45826" s="74"/>
    </row>
    <row r="45827">
      <c r="H45827" s="74"/>
    </row>
    <row r="45828">
      <c r="H45828" s="74"/>
    </row>
    <row r="45829">
      <c r="H45829" s="74"/>
    </row>
    <row r="45830">
      <c r="H45830" s="74"/>
    </row>
    <row r="45831">
      <c r="H45831" s="74"/>
    </row>
    <row r="45832">
      <c r="H45832" s="74"/>
    </row>
    <row r="45833">
      <c r="H45833" s="74"/>
    </row>
    <row r="45834">
      <c r="H45834" s="74"/>
    </row>
    <row r="45835">
      <c r="H45835" s="74"/>
    </row>
    <row r="45836">
      <c r="H45836" s="74"/>
    </row>
    <row r="45837">
      <c r="H45837" s="74"/>
    </row>
    <row r="45838">
      <c r="H45838" s="74"/>
    </row>
    <row r="45839">
      <c r="H45839" s="74"/>
    </row>
    <row r="45840">
      <c r="H45840" s="74"/>
    </row>
    <row r="45841">
      <c r="H45841" s="74"/>
    </row>
    <row r="45842">
      <c r="H45842" s="74"/>
    </row>
    <row r="45843">
      <c r="H45843" s="74"/>
    </row>
    <row r="45844">
      <c r="H45844" s="74"/>
    </row>
    <row r="45845">
      <c r="H45845" s="74"/>
    </row>
    <row r="45846">
      <c r="H45846" s="74"/>
    </row>
    <row r="45847">
      <c r="H45847" s="74"/>
    </row>
    <row r="45848">
      <c r="H45848" s="74"/>
    </row>
    <row r="45849">
      <c r="H45849" s="74"/>
    </row>
    <row r="45850">
      <c r="H45850" s="74"/>
    </row>
    <row r="45851">
      <c r="H45851" s="74"/>
    </row>
    <row r="45852">
      <c r="H45852" s="74"/>
    </row>
    <row r="45853">
      <c r="H45853" s="74"/>
    </row>
    <row r="45854">
      <c r="H45854" s="74"/>
    </row>
    <row r="45855">
      <c r="H45855" s="74"/>
    </row>
    <row r="45856">
      <c r="H45856" s="74"/>
    </row>
    <row r="45857">
      <c r="H45857" s="74"/>
    </row>
    <row r="45858">
      <c r="H45858" s="74"/>
    </row>
    <row r="45859">
      <c r="H45859" s="74"/>
    </row>
    <row r="45860">
      <c r="H45860" s="74"/>
    </row>
    <row r="45861">
      <c r="H45861" s="74"/>
    </row>
    <row r="45862">
      <c r="H45862" s="74"/>
    </row>
    <row r="45863">
      <c r="H45863" s="74"/>
    </row>
    <row r="45864">
      <c r="H45864" s="74"/>
    </row>
    <row r="45865">
      <c r="H45865" s="74"/>
    </row>
    <row r="45866">
      <c r="H45866" s="74"/>
    </row>
    <row r="45867">
      <c r="H45867" s="74"/>
    </row>
    <row r="45868">
      <c r="H45868" s="74"/>
    </row>
    <row r="45869">
      <c r="H45869" s="74"/>
    </row>
    <row r="45870">
      <c r="H45870" s="74"/>
    </row>
    <row r="45871">
      <c r="H45871" s="74"/>
    </row>
    <row r="45872">
      <c r="H45872" s="74"/>
    </row>
    <row r="45873">
      <c r="H45873" s="74"/>
    </row>
    <row r="45874">
      <c r="H45874" s="74"/>
    </row>
    <row r="45875">
      <c r="H45875" s="74"/>
    </row>
    <row r="45876">
      <c r="H45876" s="74"/>
    </row>
    <row r="45877">
      <c r="H45877" s="74"/>
    </row>
    <row r="45878">
      <c r="H45878" s="74"/>
    </row>
    <row r="45879">
      <c r="H45879" s="74"/>
    </row>
    <row r="45880">
      <c r="H45880" s="74"/>
    </row>
    <row r="45881">
      <c r="H45881" s="74"/>
    </row>
    <row r="45882">
      <c r="H45882" s="74"/>
    </row>
    <row r="45883">
      <c r="H45883" s="74"/>
    </row>
    <row r="45884">
      <c r="H45884" s="74"/>
    </row>
    <row r="45885">
      <c r="H45885" s="74"/>
    </row>
    <row r="45886">
      <c r="H45886" s="74"/>
    </row>
    <row r="45887">
      <c r="H45887" s="74"/>
    </row>
    <row r="45888">
      <c r="H45888" s="74"/>
    </row>
    <row r="45889">
      <c r="H45889" s="74"/>
    </row>
    <row r="45890">
      <c r="H45890" s="74"/>
    </row>
    <row r="45891">
      <c r="H45891" s="74"/>
    </row>
    <row r="45892">
      <c r="H45892" s="74"/>
    </row>
    <row r="45893">
      <c r="H45893" s="74"/>
    </row>
    <row r="45894">
      <c r="H45894" s="74"/>
    </row>
    <row r="45895">
      <c r="H45895" s="74"/>
    </row>
    <row r="45896">
      <c r="H45896" s="74"/>
    </row>
    <row r="45897">
      <c r="H45897" s="74"/>
    </row>
    <row r="45898">
      <c r="H45898" s="74"/>
    </row>
    <row r="45899">
      <c r="H45899" s="74"/>
    </row>
    <row r="45900">
      <c r="H45900" s="74"/>
    </row>
    <row r="45901">
      <c r="H45901" s="74"/>
    </row>
    <row r="45902">
      <c r="H45902" s="74"/>
    </row>
    <row r="45903">
      <c r="H45903" s="74"/>
    </row>
    <row r="45904">
      <c r="H45904" s="74"/>
    </row>
    <row r="45905">
      <c r="H45905" s="74"/>
    </row>
    <row r="45906">
      <c r="H45906" s="74"/>
    </row>
    <row r="45907">
      <c r="H45907" s="74"/>
    </row>
    <row r="45908">
      <c r="H45908" s="74"/>
    </row>
    <row r="45909">
      <c r="H45909" s="74"/>
    </row>
    <row r="45910">
      <c r="H45910" s="74"/>
    </row>
    <row r="45911">
      <c r="H45911" s="74"/>
    </row>
    <row r="45912">
      <c r="H45912" s="74"/>
    </row>
    <row r="45913">
      <c r="H45913" s="74"/>
    </row>
    <row r="45914">
      <c r="H45914" s="74"/>
    </row>
    <row r="45915">
      <c r="H45915" s="74"/>
    </row>
    <row r="45916">
      <c r="H45916" s="74"/>
    </row>
    <row r="45917">
      <c r="H45917" s="74"/>
    </row>
    <row r="45918">
      <c r="H45918" s="74"/>
    </row>
    <row r="45919">
      <c r="H45919" s="74"/>
    </row>
    <row r="45920">
      <c r="H45920" s="74"/>
    </row>
    <row r="45921">
      <c r="H45921" s="74"/>
    </row>
    <row r="45922">
      <c r="H45922" s="74"/>
    </row>
    <row r="45923">
      <c r="H45923" s="74"/>
    </row>
    <row r="45924">
      <c r="H45924" s="74"/>
    </row>
    <row r="45925">
      <c r="H45925" s="74"/>
    </row>
    <row r="45926">
      <c r="H45926" s="74"/>
    </row>
    <row r="45927">
      <c r="H45927" s="74"/>
    </row>
    <row r="45928">
      <c r="H45928" s="74"/>
    </row>
    <row r="45929">
      <c r="H45929" s="74"/>
    </row>
    <row r="45930">
      <c r="H45930" s="74"/>
    </row>
    <row r="45931">
      <c r="H45931" s="74"/>
    </row>
    <row r="45932">
      <c r="H45932" s="74"/>
    </row>
    <row r="45933">
      <c r="H45933" s="74"/>
    </row>
    <row r="45934">
      <c r="H45934" s="74"/>
    </row>
    <row r="45935">
      <c r="H45935" s="74"/>
    </row>
    <row r="45936">
      <c r="H45936" s="74"/>
    </row>
    <row r="45937">
      <c r="H45937" s="74"/>
    </row>
    <row r="45938">
      <c r="H45938" s="74"/>
    </row>
    <row r="45939">
      <c r="H45939" s="74"/>
    </row>
    <row r="45940">
      <c r="H45940" s="74"/>
    </row>
    <row r="45941">
      <c r="H45941" s="74"/>
    </row>
    <row r="45942">
      <c r="H45942" s="74"/>
    </row>
    <row r="45943">
      <c r="H45943" s="74"/>
    </row>
    <row r="45944">
      <c r="H45944" s="74"/>
    </row>
    <row r="45945">
      <c r="H45945" s="74"/>
    </row>
    <row r="45946">
      <c r="H45946" s="74"/>
    </row>
    <row r="45947">
      <c r="H45947" s="74"/>
    </row>
    <row r="45948">
      <c r="H45948" s="74"/>
    </row>
    <row r="45949">
      <c r="H45949" s="74"/>
    </row>
    <row r="45950">
      <c r="H45950" s="74"/>
    </row>
    <row r="45951">
      <c r="H45951" s="74"/>
    </row>
    <row r="45952">
      <c r="H45952" s="74"/>
    </row>
    <row r="45953">
      <c r="H45953" s="74"/>
    </row>
    <row r="45954">
      <c r="H45954" s="74"/>
    </row>
    <row r="45955">
      <c r="H45955" s="74"/>
    </row>
    <row r="45956">
      <c r="H45956" s="74"/>
    </row>
    <row r="45957">
      <c r="H45957" s="74"/>
    </row>
    <row r="45958">
      <c r="H45958" s="74"/>
    </row>
    <row r="45959">
      <c r="H45959" s="74"/>
    </row>
    <row r="45960">
      <c r="H45960" s="74"/>
    </row>
    <row r="45961">
      <c r="H45961" s="74"/>
    </row>
    <row r="45962">
      <c r="H45962" s="74"/>
    </row>
    <row r="45963">
      <c r="H45963" s="74"/>
    </row>
    <row r="45964">
      <c r="H45964" s="74"/>
    </row>
    <row r="45965">
      <c r="H45965" s="74"/>
    </row>
    <row r="45966">
      <c r="H45966" s="74"/>
    </row>
    <row r="45967">
      <c r="H45967" s="74"/>
    </row>
    <row r="45968">
      <c r="H45968" s="74"/>
    </row>
    <row r="45969">
      <c r="H45969" s="74"/>
    </row>
    <row r="45970">
      <c r="H45970" s="74"/>
    </row>
    <row r="45971">
      <c r="H45971" s="74"/>
    </row>
    <row r="45972">
      <c r="H45972" s="74"/>
    </row>
    <row r="45973">
      <c r="H45973" s="74"/>
    </row>
    <row r="45974">
      <c r="H45974" s="74"/>
    </row>
    <row r="45975">
      <c r="H45975" s="74"/>
    </row>
    <row r="45976">
      <c r="H45976" s="74"/>
    </row>
    <row r="45977">
      <c r="H45977" s="74"/>
    </row>
    <row r="45978">
      <c r="H45978" s="74"/>
    </row>
    <row r="45979">
      <c r="H45979" s="74"/>
    </row>
    <row r="45980">
      <c r="H45980" s="74"/>
    </row>
    <row r="45981">
      <c r="H45981" s="74"/>
    </row>
    <row r="45982">
      <c r="H45982" s="74"/>
    </row>
    <row r="45983">
      <c r="H45983" s="74"/>
    </row>
    <row r="45984">
      <c r="H45984" s="74"/>
    </row>
    <row r="45985">
      <c r="H45985" s="74"/>
    </row>
    <row r="45986">
      <c r="H45986" s="74"/>
    </row>
    <row r="45987">
      <c r="H45987" s="74"/>
    </row>
    <row r="45988">
      <c r="H45988" s="74"/>
    </row>
    <row r="45989">
      <c r="H45989" s="74"/>
    </row>
    <row r="45990">
      <c r="H45990" s="74"/>
    </row>
    <row r="45991">
      <c r="H45991" s="74"/>
    </row>
    <row r="45992">
      <c r="H45992" s="74"/>
    </row>
    <row r="45993">
      <c r="H45993" s="74"/>
    </row>
    <row r="45994">
      <c r="H45994" s="74"/>
    </row>
    <row r="45995">
      <c r="H45995" s="74"/>
    </row>
    <row r="45996">
      <c r="H45996" s="74"/>
    </row>
    <row r="45997">
      <c r="H45997" s="74"/>
    </row>
    <row r="45998">
      <c r="H45998" s="74"/>
    </row>
    <row r="45999">
      <c r="H45999" s="74"/>
    </row>
    <row r="46000">
      <c r="H46000" s="74"/>
    </row>
    <row r="46001">
      <c r="H46001" s="74"/>
    </row>
    <row r="46002">
      <c r="H46002" s="74"/>
    </row>
    <row r="46003">
      <c r="H46003" s="74"/>
    </row>
    <row r="46004">
      <c r="H46004" s="74"/>
    </row>
    <row r="46005">
      <c r="H46005" s="74"/>
    </row>
    <row r="46006">
      <c r="H46006" s="74"/>
    </row>
    <row r="46007">
      <c r="H46007" s="74"/>
    </row>
    <row r="46008">
      <c r="H46008" s="74"/>
    </row>
    <row r="46009">
      <c r="H46009" s="74"/>
    </row>
    <row r="46010">
      <c r="H46010" s="74"/>
    </row>
    <row r="46011">
      <c r="H46011" s="74"/>
    </row>
    <row r="46012">
      <c r="H46012" s="74"/>
    </row>
    <row r="46013">
      <c r="H46013" s="74"/>
    </row>
    <row r="46014">
      <c r="H46014" s="74"/>
    </row>
    <row r="46015">
      <c r="H46015" s="74"/>
    </row>
    <row r="46016">
      <c r="H46016" s="74"/>
    </row>
    <row r="46017">
      <c r="H46017" s="74"/>
    </row>
    <row r="46018">
      <c r="H46018" s="74"/>
    </row>
    <row r="46019">
      <c r="H46019" s="74"/>
    </row>
    <row r="46020">
      <c r="H46020" s="74"/>
    </row>
    <row r="46021">
      <c r="H46021" s="74"/>
    </row>
    <row r="46022">
      <c r="H46022" s="74"/>
    </row>
    <row r="46023">
      <c r="H46023" s="74"/>
    </row>
    <row r="46024">
      <c r="H46024" s="74"/>
    </row>
    <row r="46025">
      <c r="H46025" s="74"/>
    </row>
    <row r="46026">
      <c r="H46026" s="74"/>
    </row>
    <row r="46027">
      <c r="H46027" s="74"/>
    </row>
    <row r="46028">
      <c r="H46028" s="74"/>
    </row>
    <row r="46029">
      <c r="H46029" s="74"/>
    </row>
    <row r="46030">
      <c r="H46030" s="74"/>
    </row>
    <row r="46031">
      <c r="H46031" s="74"/>
    </row>
    <row r="46032">
      <c r="H46032" s="74"/>
    </row>
    <row r="46033">
      <c r="H46033" s="74"/>
    </row>
    <row r="46034">
      <c r="H46034" s="74"/>
    </row>
    <row r="46035">
      <c r="H46035" s="74"/>
    </row>
    <row r="46036">
      <c r="H46036" s="74"/>
    </row>
    <row r="46037">
      <c r="H46037" s="74"/>
    </row>
    <row r="46038">
      <c r="H46038" s="74"/>
    </row>
    <row r="46039">
      <c r="H46039" s="74"/>
    </row>
    <row r="46040">
      <c r="H46040" s="74"/>
    </row>
    <row r="46041">
      <c r="H46041" s="74"/>
    </row>
    <row r="46042">
      <c r="H46042" s="74"/>
    </row>
    <row r="46043">
      <c r="H46043" s="74"/>
    </row>
    <row r="46044">
      <c r="H46044" s="74"/>
    </row>
    <row r="46045">
      <c r="H46045" s="74"/>
    </row>
    <row r="46046">
      <c r="H46046" s="74"/>
    </row>
    <row r="46047">
      <c r="H46047" s="74"/>
    </row>
    <row r="46048">
      <c r="H46048" s="74"/>
    </row>
    <row r="46049">
      <c r="H46049" s="74"/>
    </row>
    <row r="46050">
      <c r="H46050" s="74"/>
    </row>
    <row r="46051">
      <c r="H46051" s="74"/>
    </row>
    <row r="46052">
      <c r="H46052" s="74"/>
    </row>
    <row r="46053">
      <c r="H46053" s="74"/>
    </row>
    <row r="46054">
      <c r="H46054" s="74"/>
    </row>
    <row r="46055">
      <c r="H46055" s="74"/>
    </row>
    <row r="46056">
      <c r="H46056" s="74"/>
    </row>
    <row r="46057">
      <c r="H46057" s="74"/>
    </row>
    <row r="46058">
      <c r="H46058" s="74"/>
    </row>
    <row r="46059">
      <c r="H46059" s="74"/>
    </row>
    <row r="46060">
      <c r="H46060" s="74"/>
    </row>
    <row r="46061">
      <c r="H46061" s="74"/>
    </row>
    <row r="46062">
      <c r="H46062" s="74"/>
    </row>
    <row r="46063">
      <c r="H46063" s="74"/>
    </row>
    <row r="46064">
      <c r="H46064" s="74"/>
    </row>
    <row r="46065">
      <c r="H46065" s="74"/>
    </row>
    <row r="46066">
      <c r="H46066" s="74"/>
    </row>
    <row r="46067">
      <c r="H46067" s="74"/>
    </row>
    <row r="46068">
      <c r="H46068" s="74"/>
    </row>
    <row r="46069">
      <c r="H46069" s="74"/>
    </row>
    <row r="46070">
      <c r="H46070" s="74"/>
    </row>
    <row r="46071">
      <c r="H46071" s="74"/>
    </row>
    <row r="46072">
      <c r="H46072" s="74"/>
    </row>
    <row r="46073">
      <c r="H46073" s="74"/>
    </row>
    <row r="46074">
      <c r="H46074" s="74"/>
    </row>
    <row r="46075">
      <c r="H46075" s="74"/>
    </row>
    <row r="46076">
      <c r="H46076" s="74"/>
    </row>
    <row r="46077">
      <c r="H46077" s="74"/>
    </row>
    <row r="46078">
      <c r="H46078" s="74"/>
    </row>
    <row r="46079">
      <c r="H46079" s="74"/>
    </row>
    <row r="46080">
      <c r="H46080" s="74"/>
    </row>
    <row r="46081">
      <c r="H46081" s="74"/>
    </row>
    <row r="46082">
      <c r="H46082" s="74"/>
    </row>
    <row r="46083">
      <c r="H46083" s="74"/>
    </row>
    <row r="46084">
      <c r="H46084" s="74"/>
    </row>
    <row r="46085">
      <c r="H46085" s="74"/>
    </row>
    <row r="46086">
      <c r="H46086" s="74"/>
    </row>
    <row r="46087">
      <c r="H46087" s="74"/>
    </row>
    <row r="46088">
      <c r="H46088" s="74"/>
    </row>
    <row r="46089">
      <c r="H46089" s="74"/>
    </row>
    <row r="46090">
      <c r="H46090" s="74"/>
    </row>
    <row r="46091">
      <c r="H46091" s="74"/>
    </row>
    <row r="46092">
      <c r="H46092" s="74"/>
    </row>
    <row r="46093">
      <c r="H46093" s="74"/>
    </row>
    <row r="46094">
      <c r="H46094" s="74"/>
    </row>
    <row r="46095">
      <c r="H46095" s="74"/>
    </row>
    <row r="46096">
      <c r="H46096" s="74"/>
    </row>
    <row r="46097">
      <c r="H46097" s="74"/>
    </row>
    <row r="46098">
      <c r="H46098" s="74"/>
    </row>
    <row r="46099">
      <c r="H46099" s="74"/>
    </row>
    <row r="46100">
      <c r="H46100" s="74"/>
    </row>
    <row r="46101">
      <c r="H46101" s="74"/>
    </row>
    <row r="46102">
      <c r="H46102" s="74"/>
    </row>
    <row r="46103">
      <c r="H46103" s="74"/>
    </row>
    <row r="46104">
      <c r="H46104" s="74"/>
    </row>
    <row r="46105">
      <c r="H46105" s="74"/>
    </row>
    <row r="46106">
      <c r="H46106" s="74"/>
    </row>
    <row r="46107">
      <c r="H46107" s="74"/>
    </row>
    <row r="46108">
      <c r="H46108" s="74"/>
    </row>
    <row r="46109">
      <c r="H46109" s="74"/>
    </row>
    <row r="46110">
      <c r="H46110" s="74"/>
    </row>
    <row r="46111">
      <c r="H46111" s="74"/>
    </row>
    <row r="46112">
      <c r="H46112" s="74"/>
    </row>
    <row r="46113">
      <c r="H46113" s="74"/>
    </row>
    <row r="46114">
      <c r="H46114" s="74"/>
    </row>
    <row r="46115">
      <c r="H46115" s="74"/>
    </row>
    <row r="46116">
      <c r="H46116" s="74"/>
    </row>
    <row r="46117">
      <c r="H46117" s="74"/>
    </row>
    <row r="46118">
      <c r="H46118" s="74"/>
    </row>
    <row r="46119">
      <c r="H46119" s="74"/>
    </row>
    <row r="46120">
      <c r="H46120" s="74"/>
    </row>
    <row r="46121">
      <c r="H46121" s="74"/>
    </row>
    <row r="46122">
      <c r="H46122" s="74"/>
    </row>
    <row r="46123">
      <c r="H46123" s="74"/>
    </row>
    <row r="46124">
      <c r="H46124" s="74"/>
    </row>
    <row r="46125">
      <c r="H46125" s="74"/>
    </row>
    <row r="46126">
      <c r="H46126" s="74"/>
    </row>
    <row r="46127">
      <c r="H46127" s="74"/>
    </row>
    <row r="46128">
      <c r="H46128" s="74"/>
    </row>
    <row r="46129">
      <c r="H46129" s="74"/>
    </row>
    <row r="46130">
      <c r="H46130" s="74"/>
    </row>
    <row r="46131">
      <c r="H46131" s="74"/>
    </row>
    <row r="46132">
      <c r="H46132" s="74"/>
    </row>
    <row r="46133">
      <c r="H46133" s="74"/>
    </row>
    <row r="46134">
      <c r="H46134" s="74"/>
    </row>
    <row r="46135">
      <c r="H46135" s="74"/>
    </row>
    <row r="46136">
      <c r="H46136" s="74"/>
    </row>
    <row r="46137">
      <c r="H46137" s="74"/>
    </row>
    <row r="46138">
      <c r="H46138" s="74"/>
    </row>
    <row r="46139">
      <c r="H46139" s="74"/>
    </row>
    <row r="46140">
      <c r="H46140" s="74"/>
    </row>
    <row r="46141">
      <c r="H46141" s="74"/>
    </row>
    <row r="46142">
      <c r="H46142" s="74"/>
    </row>
    <row r="46143">
      <c r="H46143" s="74"/>
    </row>
    <row r="46144">
      <c r="H46144" s="74"/>
    </row>
    <row r="46145">
      <c r="H46145" s="74"/>
    </row>
    <row r="46146">
      <c r="H46146" s="74"/>
    </row>
    <row r="46147">
      <c r="H46147" s="74"/>
    </row>
    <row r="46148">
      <c r="H46148" s="74"/>
    </row>
    <row r="46149">
      <c r="H46149" s="74"/>
    </row>
    <row r="46150">
      <c r="H46150" s="74"/>
    </row>
    <row r="46151">
      <c r="H46151" s="74"/>
    </row>
    <row r="46152">
      <c r="H46152" s="74"/>
    </row>
    <row r="46153">
      <c r="H46153" s="74"/>
    </row>
    <row r="46154">
      <c r="H46154" s="74"/>
    </row>
    <row r="46155">
      <c r="H46155" s="74"/>
    </row>
    <row r="46156">
      <c r="H46156" s="74"/>
    </row>
    <row r="46157">
      <c r="H46157" s="74"/>
    </row>
    <row r="46158">
      <c r="H46158" s="74"/>
    </row>
    <row r="46159">
      <c r="H46159" s="74"/>
    </row>
    <row r="46160">
      <c r="H46160" s="74"/>
    </row>
    <row r="46161">
      <c r="H46161" s="74"/>
    </row>
    <row r="46162">
      <c r="H46162" s="74"/>
    </row>
    <row r="46163">
      <c r="H46163" s="74"/>
    </row>
    <row r="46164">
      <c r="H46164" s="74"/>
    </row>
    <row r="46165">
      <c r="H46165" s="74"/>
    </row>
    <row r="46166">
      <c r="H46166" s="74"/>
    </row>
    <row r="46167">
      <c r="H46167" s="74"/>
    </row>
    <row r="46168">
      <c r="H46168" s="74"/>
    </row>
    <row r="46169">
      <c r="H46169" s="74"/>
    </row>
    <row r="46170">
      <c r="H46170" s="74"/>
    </row>
    <row r="46171">
      <c r="H46171" s="74"/>
    </row>
    <row r="46172">
      <c r="H46172" s="74"/>
    </row>
    <row r="46173">
      <c r="H46173" s="74"/>
    </row>
    <row r="46174">
      <c r="H46174" s="74"/>
    </row>
    <row r="46175">
      <c r="H46175" s="74"/>
    </row>
    <row r="46176">
      <c r="H46176" s="74"/>
    </row>
    <row r="46177">
      <c r="H46177" s="74"/>
    </row>
    <row r="46178">
      <c r="H46178" s="74"/>
    </row>
    <row r="46179">
      <c r="H46179" s="74"/>
    </row>
    <row r="46180">
      <c r="H46180" s="74"/>
    </row>
    <row r="46181">
      <c r="H46181" s="74"/>
    </row>
    <row r="46182">
      <c r="H46182" s="74"/>
    </row>
    <row r="46183">
      <c r="H46183" s="74"/>
    </row>
    <row r="46184">
      <c r="H46184" s="74"/>
    </row>
    <row r="46185">
      <c r="H46185" s="74"/>
    </row>
    <row r="46186">
      <c r="H46186" s="74"/>
    </row>
    <row r="46187">
      <c r="H46187" s="74"/>
    </row>
    <row r="46188">
      <c r="H46188" s="74"/>
    </row>
    <row r="46189">
      <c r="H46189" s="74"/>
    </row>
    <row r="46190">
      <c r="H46190" s="74"/>
    </row>
    <row r="46191">
      <c r="H46191" s="74"/>
    </row>
    <row r="46192">
      <c r="H46192" s="74"/>
    </row>
    <row r="46193">
      <c r="H46193" s="74"/>
    </row>
    <row r="46194">
      <c r="H46194" s="74"/>
    </row>
    <row r="46195">
      <c r="H46195" s="74"/>
    </row>
    <row r="46196">
      <c r="H46196" s="74"/>
    </row>
    <row r="46197">
      <c r="H46197" s="74"/>
    </row>
    <row r="46198">
      <c r="H46198" s="74"/>
    </row>
    <row r="46199">
      <c r="H46199" s="74"/>
    </row>
    <row r="46200">
      <c r="H46200" s="74"/>
    </row>
    <row r="46201">
      <c r="H46201" s="74"/>
    </row>
    <row r="46202">
      <c r="H46202" s="74"/>
    </row>
    <row r="46203">
      <c r="H46203" s="74"/>
    </row>
    <row r="46204">
      <c r="H46204" s="74"/>
    </row>
    <row r="46205">
      <c r="H46205" s="74"/>
    </row>
    <row r="46206">
      <c r="H46206" s="74"/>
    </row>
    <row r="46207">
      <c r="H46207" s="74"/>
    </row>
    <row r="46208">
      <c r="H46208" s="74"/>
    </row>
    <row r="46209">
      <c r="H46209" s="74"/>
    </row>
    <row r="46210">
      <c r="H46210" s="74"/>
    </row>
    <row r="46211">
      <c r="H46211" s="74"/>
    </row>
    <row r="46212">
      <c r="H46212" s="74"/>
    </row>
    <row r="46213">
      <c r="H46213" s="74"/>
    </row>
    <row r="46214">
      <c r="H46214" s="74"/>
    </row>
    <row r="46215">
      <c r="H46215" s="74"/>
    </row>
    <row r="46216">
      <c r="H46216" s="74"/>
    </row>
    <row r="46217">
      <c r="H46217" s="74"/>
    </row>
    <row r="46218">
      <c r="H46218" s="74"/>
    </row>
    <row r="46219">
      <c r="H46219" s="74"/>
    </row>
    <row r="46220">
      <c r="H46220" s="74"/>
    </row>
    <row r="46221">
      <c r="H46221" s="74"/>
    </row>
    <row r="46222">
      <c r="H46222" s="74"/>
    </row>
    <row r="46223">
      <c r="H46223" s="74"/>
    </row>
    <row r="46224">
      <c r="H46224" s="74"/>
    </row>
    <row r="46225">
      <c r="H46225" s="74"/>
    </row>
    <row r="46226">
      <c r="H46226" s="74"/>
    </row>
    <row r="46227">
      <c r="H46227" s="74"/>
    </row>
    <row r="46228">
      <c r="H46228" s="74"/>
    </row>
    <row r="46229">
      <c r="H46229" s="74"/>
    </row>
    <row r="46230">
      <c r="H46230" s="74"/>
    </row>
    <row r="46231">
      <c r="H46231" s="74"/>
    </row>
    <row r="46232">
      <c r="H46232" s="74"/>
    </row>
    <row r="46233">
      <c r="H46233" s="74"/>
    </row>
    <row r="46234">
      <c r="H46234" s="74"/>
    </row>
    <row r="46235">
      <c r="H46235" s="74"/>
    </row>
    <row r="46236">
      <c r="H46236" s="74"/>
    </row>
    <row r="46237">
      <c r="H46237" s="74"/>
    </row>
    <row r="46238">
      <c r="H46238" s="74"/>
    </row>
    <row r="46239">
      <c r="H46239" s="74"/>
    </row>
    <row r="46240">
      <c r="H46240" s="74"/>
    </row>
    <row r="46241">
      <c r="H46241" s="74"/>
    </row>
    <row r="46242">
      <c r="H46242" s="74"/>
    </row>
    <row r="46243">
      <c r="H46243" s="74"/>
    </row>
    <row r="46244">
      <c r="H46244" s="74"/>
    </row>
    <row r="46245">
      <c r="H46245" s="74"/>
    </row>
    <row r="46246">
      <c r="H46246" s="74"/>
    </row>
    <row r="46247">
      <c r="H46247" s="74"/>
    </row>
    <row r="46248">
      <c r="H46248" s="74"/>
    </row>
    <row r="46249">
      <c r="H46249" s="74"/>
    </row>
    <row r="46250">
      <c r="H46250" s="74"/>
    </row>
    <row r="46251">
      <c r="H46251" s="74"/>
    </row>
    <row r="46252">
      <c r="H46252" s="74"/>
    </row>
    <row r="46253">
      <c r="H46253" s="74"/>
    </row>
    <row r="46254">
      <c r="H46254" s="74"/>
    </row>
    <row r="46255">
      <c r="H46255" s="74"/>
    </row>
    <row r="46256">
      <c r="H46256" s="74"/>
    </row>
    <row r="46257">
      <c r="H46257" s="74"/>
    </row>
    <row r="46258">
      <c r="H46258" s="74"/>
    </row>
    <row r="46259">
      <c r="H46259" s="74"/>
    </row>
    <row r="46260">
      <c r="H46260" s="74"/>
    </row>
    <row r="46261">
      <c r="H46261" s="74"/>
    </row>
    <row r="46262">
      <c r="H46262" s="74"/>
    </row>
    <row r="46263">
      <c r="H46263" s="74"/>
    </row>
    <row r="46264">
      <c r="H46264" s="74"/>
    </row>
    <row r="46265">
      <c r="H46265" s="74"/>
    </row>
    <row r="46266">
      <c r="H46266" s="74"/>
    </row>
    <row r="46267">
      <c r="H46267" s="74"/>
    </row>
    <row r="46268">
      <c r="H46268" s="74"/>
    </row>
    <row r="46269">
      <c r="H46269" s="74"/>
    </row>
    <row r="46270">
      <c r="H46270" s="74"/>
    </row>
    <row r="46271">
      <c r="H46271" s="74"/>
    </row>
    <row r="46272">
      <c r="H46272" s="74"/>
    </row>
    <row r="46273">
      <c r="H46273" s="74"/>
    </row>
    <row r="46274">
      <c r="H46274" s="74"/>
    </row>
    <row r="46275">
      <c r="H46275" s="74"/>
    </row>
    <row r="46276">
      <c r="H46276" s="74"/>
    </row>
    <row r="46277">
      <c r="H46277" s="74"/>
    </row>
    <row r="46278">
      <c r="H46278" s="74"/>
    </row>
    <row r="46279">
      <c r="H46279" s="74"/>
    </row>
    <row r="46280">
      <c r="H46280" s="74"/>
    </row>
    <row r="46281">
      <c r="H46281" s="74"/>
    </row>
    <row r="46282">
      <c r="H46282" s="74"/>
    </row>
    <row r="46283">
      <c r="H46283" s="74"/>
    </row>
    <row r="46284">
      <c r="H46284" s="74"/>
    </row>
    <row r="46285">
      <c r="H46285" s="74"/>
    </row>
    <row r="46286">
      <c r="H46286" s="74"/>
    </row>
    <row r="46287">
      <c r="H46287" s="74"/>
    </row>
    <row r="46288">
      <c r="H46288" s="74"/>
    </row>
    <row r="46289">
      <c r="H46289" s="74"/>
    </row>
    <row r="46290">
      <c r="H46290" s="74"/>
    </row>
    <row r="46291">
      <c r="H46291" s="74"/>
    </row>
    <row r="46292">
      <c r="H46292" s="74"/>
    </row>
    <row r="46293">
      <c r="H46293" s="74"/>
    </row>
    <row r="46294">
      <c r="H46294" s="74"/>
    </row>
    <row r="46295">
      <c r="H46295" s="74"/>
    </row>
    <row r="46296">
      <c r="H46296" s="74"/>
    </row>
    <row r="46297">
      <c r="H46297" s="74"/>
    </row>
    <row r="46298">
      <c r="H46298" s="74"/>
    </row>
    <row r="46299">
      <c r="H46299" s="74"/>
    </row>
    <row r="46300">
      <c r="H46300" s="74"/>
    </row>
    <row r="46301">
      <c r="H46301" s="74"/>
    </row>
    <row r="46302">
      <c r="H46302" s="74"/>
    </row>
    <row r="46303">
      <c r="H46303" s="74"/>
    </row>
    <row r="46304">
      <c r="H46304" s="74"/>
    </row>
    <row r="46305">
      <c r="H46305" s="74"/>
    </row>
    <row r="46306">
      <c r="H46306" s="74"/>
    </row>
    <row r="46307">
      <c r="H46307" s="74"/>
    </row>
    <row r="46308">
      <c r="H46308" s="74"/>
    </row>
    <row r="46309">
      <c r="H46309" s="74"/>
    </row>
    <row r="46310">
      <c r="H46310" s="74"/>
    </row>
    <row r="46311">
      <c r="H46311" s="74"/>
    </row>
    <row r="46312">
      <c r="H46312" s="74"/>
    </row>
    <row r="46313">
      <c r="H46313" s="74"/>
    </row>
    <row r="46314">
      <c r="H46314" s="74"/>
    </row>
    <row r="46315">
      <c r="H46315" s="74"/>
    </row>
    <row r="46316">
      <c r="H46316" s="74"/>
    </row>
    <row r="46317">
      <c r="H46317" s="74"/>
    </row>
    <row r="46318">
      <c r="H46318" s="74"/>
    </row>
    <row r="46319">
      <c r="H46319" s="74"/>
    </row>
    <row r="46320">
      <c r="H46320" s="74"/>
    </row>
    <row r="46321">
      <c r="H46321" s="74"/>
    </row>
    <row r="46322">
      <c r="H46322" s="74"/>
    </row>
    <row r="46323">
      <c r="H46323" s="74"/>
    </row>
    <row r="46324">
      <c r="H46324" s="74"/>
    </row>
    <row r="46325">
      <c r="H46325" s="74"/>
    </row>
    <row r="46326">
      <c r="H46326" s="74"/>
    </row>
    <row r="46327">
      <c r="H46327" s="74"/>
    </row>
    <row r="46328">
      <c r="H46328" s="74"/>
    </row>
    <row r="46329">
      <c r="H46329" s="74"/>
    </row>
    <row r="46330">
      <c r="H46330" s="74"/>
    </row>
    <row r="46331">
      <c r="H46331" s="74"/>
    </row>
    <row r="46332">
      <c r="H46332" s="74"/>
    </row>
    <row r="46333">
      <c r="H46333" s="74"/>
    </row>
    <row r="46334">
      <c r="H46334" s="74"/>
    </row>
    <row r="46335">
      <c r="H46335" s="74"/>
    </row>
    <row r="46336">
      <c r="H46336" s="74"/>
    </row>
    <row r="46337">
      <c r="H46337" s="74"/>
    </row>
    <row r="46338">
      <c r="H46338" s="74"/>
    </row>
    <row r="46339">
      <c r="H46339" s="74"/>
    </row>
    <row r="46340">
      <c r="H46340" s="74"/>
    </row>
    <row r="46341">
      <c r="H46341" s="74"/>
    </row>
    <row r="46342">
      <c r="H46342" s="74"/>
    </row>
    <row r="46343">
      <c r="H46343" s="74"/>
    </row>
    <row r="46344">
      <c r="H46344" s="74"/>
    </row>
    <row r="46345">
      <c r="H46345" s="74"/>
    </row>
    <row r="46346">
      <c r="H46346" s="74"/>
    </row>
    <row r="46347">
      <c r="H46347" s="74"/>
    </row>
    <row r="46348">
      <c r="H46348" s="74"/>
    </row>
    <row r="46349">
      <c r="H46349" s="74"/>
    </row>
    <row r="46350">
      <c r="H46350" s="74"/>
    </row>
    <row r="46351">
      <c r="H46351" s="74"/>
    </row>
    <row r="46352">
      <c r="H46352" s="74"/>
    </row>
    <row r="46353">
      <c r="H46353" s="74"/>
    </row>
    <row r="46354">
      <c r="H46354" s="74"/>
    </row>
    <row r="46355">
      <c r="H46355" s="74"/>
    </row>
    <row r="46356">
      <c r="H46356" s="74"/>
    </row>
    <row r="46357">
      <c r="H46357" s="74"/>
    </row>
    <row r="46358">
      <c r="H46358" s="74"/>
    </row>
    <row r="46359">
      <c r="H46359" s="74"/>
    </row>
    <row r="46360">
      <c r="H46360" s="74"/>
    </row>
    <row r="46361">
      <c r="H46361" s="74"/>
    </row>
    <row r="46362">
      <c r="H46362" s="74"/>
    </row>
    <row r="46363">
      <c r="H46363" s="74"/>
    </row>
    <row r="46364">
      <c r="H46364" s="74"/>
    </row>
    <row r="46365">
      <c r="H46365" s="74"/>
    </row>
    <row r="46366">
      <c r="H46366" s="74"/>
    </row>
    <row r="46367">
      <c r="H46367" s="74"/>
    </row>
    <row r="46368">
      <c r="H46368" s="74"/>
    </row>
    <row r="46369">
      <c r="H46369" s="74"/>
    </row>
    <row r="46370">
      <c r="H46370" s="74"/>
    </row>
    <row r="46371">
      <c r="H46371" s="74"/>
    </row>
    <row r="46372">
      <c r="H46372" s="74"/>
    </row>
    <row r="46373">
      <c r="H46373" s="74"/>
    </row>
    <row r="46374">
      <c r="H46374" s="74"/>
    </row>
    <row r="46375">
      <c r="H46375" s="74"/>
    </row>
    <row r="46376">
      <c r="H46376" s="74"/>
    </row>
    <row r="46377">
      <c r="H46377" s="74"/>
    </row>
    <row r="46378">
      <c r="H46378" s="74"/>
    </row>
    <row r="46379">
      <c r="H46379" s="74"/>
    </row>
    <row r="46380">
      <c r="H46380" s="74"/>
    </row>
    <row r="46381">
      <c r="H46381" s="74"/>
    </row>
    <row r="46382">
      <c r="H46382" s="74"/>
    </row>
    <row r="46383">
      <c r="H46383" s="74"/>
    </row>
    <row r="46384">
      <c r="H46384" s="74"/>
    </row>
    <row r="46385">
      <c r="H46385" s="74"/>
    </row>
    <row r="46386">
      <c r="H46386" s="74"/>
    </row>
    <row r="46387">
      <c r="H46387" s="74"/>
    </row>
    <row r="46388">
      <c r="H46388" s="74"/>
    </row>
    <row r="46389">
      <c r="H46389" s="74"/>
    </row>
    <row r="46390">
      <c r="H46390" s="74"/>
    </row>
    <row r="46391">
      <c r="H46391" s="74"/>
    </row>
    <row r="46392">
      <c r="H46392" s="74"/>
    </row>
    <row r="46393">
      <c r="H46393" s="74"/>
    </row>
    <row r="46394">
      <c r="H46394" s="74"/>
    </row>
    <row r="46395">
      <c r="H46395" s="74"/>
    </row>
    <row r="46396">
      <c r="H46396" s="74"/>
    </row>
    <row r="46397">
      <c r="H46397" s="74"/>
    </row>
    <row r="46398">
      <c r="H46398" s="74"/>
    </row>
    <row r="46399">
      <c r="H46399" s="74"/>
    </row>
    <row r="46400">
      <c r="H46400" s="74"/>
    </row>
    <row r="46401">
      <c r="H46401" s="74"/>
    </row>
    <row r="46402">
      <c r="H46402" s="74"/>
    </row>
    <row r="46403">
      <c r="H46403" s="74"/>
    </row>
    <row r="46404">
      <c r="H46404" s="74"/>
    </row>
    <row r="46405">
      <c r="H46405" s="74"/>
    </row>
    <row r="46406">
      <c r="H46406" s="74"/>
    </row>
    <row r="46407">
      <c r="H46407" s="74"/>
    </row>
    <row r="46408">
      <c r="H46408" s="74"/>
    </row>
    <row r="46409">
      <c r="H46409" s="74"/>
    </row>
    <row r="46410">
      <c r="H46410" s="74"/>
    </row>
    <row r="46411">
      <c r="H46411" s="74"/>
    </row>
    <row r="46412">
      <c r="H46412" s="74"/>
    </row>
    <row r="46413">
      <c r="H46413" s="74"/>
    </row>
    <row r="46414">
      <c r="H46414" s="74"/>
    </row>
    <row r="46415">
      <c r="H46415" s="74"/>
    </row>
    <row r="46416">
      <c r="H46416" s="74"/>
    </row>
    <row r="46417">
      <c r="H46417" s="74"/>
    </row>
    <row r="46418">
      <c r="H46418" s="74"/>
    </row>
    <row r="46419">
      <c r="H46419" s="74"/>
    </row>
    <row r="46420">
      <c r="H46420" s="74"/>
    </row>
    <row r="46421">
      <c r="H46421" s="74"/>
    </row>
    <row r="46422">
      <c r="H46422" s="74"/>
    </row>
    <row r="46423">
      <c r="H46423" s="74"/>
    </row>
    <row r="46424">
      <c r="H46424" s="74"/>
    </row>
    <row r="46425">
      <c r="H46425" s="74"/>
    </row>
    <row r="46426">
      <c r="H46426" s="74"/>
    </row>
    <row r="46427">
      <c r="H46427" s="74"/>
    </row>
    <row r="46428">
      <c r="H46428" s="74"/>
    </row>
    <row r="46429">
      <c r="H46429" s="74"/>
    </row>
    <row r="46430">
      <c r="H46430" s="74"/>
    </row>
    <row r="46431">
      <c r="H46431" s="74"/>
    </row>
    <row r="46432">
      <c r="H46432" s="74"/>
    </row>
    <row r="46433">
      <c r="H46433" s="74"/>
    </row>
    <row r="46434">
      <c r="H46434" s="74"/>
    </row>
    <row r="46435">
      <c r="H46435" s="74"/>
    </row>
    <row r="46436">
      <c r="H46436" s="74"/>
    </row>
    <row r="46437">
      <c r="H46437" s="74"/>
    </row>
    <row r="46438">
      <c r="H46438" s="74"/>
    </row>
    <row r="46439">
      <c r="H46439" s="74"/>
    </row>
    <row r="46440">
      <c r="H46440" s="74"/>
    </row>
    <row r="46441">
      <c r="H46441" s="74"/>
    </row>
    <row r="46442">
      <c r="H46442" s="74"/>
    </row>
    <row r="46443">
      <c r="H46443" s="74"/>
    </row>
    <row r="46444">
      <c r="H46444" s="74"/>
    </row>
    <row r="46445">
      <c r="H46445" s="74"/>
    </row>
    <row r="46446">
      <c r="H46446" s="74"/>
    </row>
    <row r="46447">
      <c r="H46447" s="74"/>
    </row>
    <row r="46448">
      <c r="H46448" s="74"/>
    </row>
    <row r="46449">
      <c r="H46449" s="74"/>
    </row>
    <row r="46450">
      <c r="H46450" s="74"/>
    </row>
    <row r="46451">
      <c r="H46451" s="74"/>
    </row>
    <row r="46452">
      <c r="H46452" s="74"/>
    </row>
    <row r="46453">
      <c r="H46453" s="74"/>
    </row>
    <row r="46454">
      <c r="H46454" s="74"/>
    </row>
    <row r="46455">
      <c r="H46455" s="74"/>
    </row>
    <row r="46456">
      <c r="H46456" s="74"/>
    </row>
    <row r="46457">
      <c r="H46457" s="74"/>
    </row>
    <row r="46458">
      <c r="H46458" s="74"/>
    </row>
    <row r="46459">
      <c r="H46459" s="74"/>
    </row>
    <row r="46460">
      <c r="H46460" s="74"/>
    </row>
    <row r="46461">
      <c r="H46461" s="74"/>
    </row>
    <row r="46462">
      <c r="H46462" s="74"/>
    </row>
    <row r="46463">
      <c r="H46463" s="74"/>
    </row>
    <row r="46464">
      <c r="H46464" s="74"/>
    </row>
    <row r="46465">
      <c r="H46465" s="74"/>
    </row>
    <row r="46466">
      <c r="H46466" s="74"/>
    </row>
    <row r="46467">
      <c r="H46467" s="74"/>
    </row>
    <row r="46468">
      <c r="H46468" s="74"/>
    </row>
    <row r="46469">
      <c r="H46469" s="74"/>
    </row>
    <row r="46470">
      <c r="H46470" s="74"/>
    </row>
    <row r="46471">
      <c r="H46471" s="74"/>
    </row>
    <row r="46472">
      <c r="H46472" s="74"/>
    </row>
    <row r="46473">
      <c r="H46473" s="74"/>
    </row>
    <row r="46474">
      <c r="H46474" s="74"/>
    </row>
    <row r="46475">
      <c r="H46475" s="74"/>
    </row>
    <row r="46476">
      <c r="H46476" s="74"/>
    </row>
    <row r="46477">
      <c r="H46477" s="74"/>
    </row>
    <row r="46478">
      <c r="H46478" s="74"/>
    </row>
    <row r="46479">
      <c r="H46479" s="74"/>
    </row>
    <row r="46480">
      <c r="H46480" s="74"/>
    </row>
    <row r="46481">
      <c r="H46481" s="74"/>
    </row>
    <row r="46482">
      <c r="H46482" s="74"/>
    </row>
    <row r="46483">
      <c r="H46483" s="74"/>
    </row>
    <row r="46484">
      <c r="H46484" s="74"/>
    </row>
    <row r="46485">
      <c r="H46485" s="74"/>
    </row>
    <row r="46486">
      <c r="H46486" s="74"/>
    </row>
    <row r="46487">
      <c r="H46487" s="74"/>
    </row>
    <row r="46488">
      <c r="H46488" s="74"/>
    </row>
    <row r="46489">
      <c r="H46489" s="74"/>
    </row>
    <row r="46490">
      <c r="H46490" s="74"/>
    </row>
    <row r="46491">
      <c r="H46491" s="74"/>
    </row>
    <row r="46492">
      <c r="H46492" s="74"/>
    </row>
    <row r="46493">
      <c r="H46493" s="74"/>
    </row>
    <row r="46494">
      <c r="H46494" s="74"/>
    </row>
    <row r="46495">
      <c r="H46495" s="74"/>
    </row>
    <row r="46496">
      <c r="H46496" s="74"/>
    </row>
    <row r="46497">
      <c r="H46497" s="74"/>
    </row>
    <row r="46498">
      <c r="H46498" s="74"/>
    </row>
    <row r="46499">
      <c r="H46499" s="74"/>
    </row>
    <row r="46500">
      <c r="H46500" s="74"/>
    </row>
    <row r="46501">
      <c r="H46501" s="74"/>
    </row>
    <row r="46502">
      <c r="H46502" s="74"/>
    </row>
    <row r="46503">
      <c r="H46503" s="74"/>
    </row>
    <row r="46504">
      <c r="H46504" s="74"/>
    </row>
    <row r="46505">
      <c r="H46505" s="74"/>
    </row>
    <row r="46506">
      <c r="H46506" s="74"/>
    </row>
    <row r="46507">
      <c r="H46507" s="74"/>
    </row>
    <row r="46508">
      <c r="H46508" s="74"/>
    </row>
    <row r="46509">
      <c r="H46509" s="74"/>
    </row>
    <row r="46510">
      <c r="H46510" s="74"/>
    </row>
    <row r="46511">
      <c r="H46511" s="74"/>
    </row>
    <row r="46512">
      <c r="H46512" s="74"/>
    </row>
    <row r="46513">
      <c r="H46513" s="74"/>
    </row>
    <row r="46514">
      <c r="H46514" s="74"/>
    </row>
    <row r="46515">
      <c r="H46515" s="74"/>
    </row>
    <row r="46516">
      <c r="H46516" s="74"/>
    </row>
    <row r="46517">
      <c r="H46517" s="74"/>
    </row>
    <row r="46518">
      <c r="H46518" s="74"/>
    </row>
    <row r="46519">
      <c r="H46519" s="74"/>
    </row>
    <row r="46520">
      <c r="H46520" s="74"/>
    </row>
    <row r="46521">
      <c r="H46521" s="74"/>
    </row>
    <row r="46522">
      <c r="H46522" s="74"/>
    </row>
    <row r="46523">
      <c r="H46523" s="74"/>
    </row>
    <row r="46524">
      <c r="H46524" s="74"/>
    </row>
    <row r="46525">
      <c r="H46525" s="74"/>
    </row>
    <row r="46526">
      <c r="H46526" s="74"/>
    </row>
    <row r="46527">
      <c r="H46527" s="74"/>
    </row>
    <row r="46528">
      <c r="H46528" s="74"/>
    </row>
    <row r="46529">
      <c r="H46529" s="74"/>
    </row>
    <row r="46530">
      <c r="H46530" s="74"/>
    </row>
    <row r="46531">
      <c r="H46531" s="74"/>
    </row>
    <row r="46532">
      <c r="H46532" s="74"/>
    </row>
    <row r="46533">
      <c r="H46533" s="74"/>
    </row>
    <row r="46534">
      <c r="H46534" s="74"/>
    </row>
    <row r="46535">
      <c r="H46535" s="74"/>
    </row>
    <row r="46536">
      <c r="H46536" s="74"/>
    </row>
    <row r="46537">
      <c r="H46537" s="74"/>
    </row>
    <row r="46538">
      <c r="H46538" s="74"/>
    </row>
    <row r="46539">
      <c r="H46539" s="74"/>
    </row>
    <row r="46540">
      <c r="H46540" s="74"/>
    </row>
    <row r="46541">
      <c r="H46541" s="74"/>
    </row>
    <row r="46542">
      <c r="H46542" s="74"/>
    </row>
    <row r="46543">
      <c r="H46543" s="74"/>
    </row>
    <row r="46544">
      <c r="H46544" s="74"/>
    </row>
    <row r="46545">
      <c r="H46545" s="74"/>
    </row>
    <row r="46546">
      <c r="H46546" s="74"/>
    </row>
    <row r="46547">
      <c r="H46547" s="74"/>
    </row>
    <row r="46548">
      <c r="H46548" s="74"/>
    </row>
    <row r="46549">
      <c r="H46549" s="74"/>
    </row>
    <row r="46550">
      <c r="H46550" s="74"/>
    </row>
    <row r="46551">
      <c r="H46551" s="74"/>
    </row>
    <row r="46552">
      <c r="H46552" s="74"/>
    </row>
    <row r="46553">
      <c r="H46553" s="74"/>
    </row>
    <row r="46554">
      <c r="H46554" s="74"/>
    </row>
    <row r="46555">
      <c r="H46555" s="74"/>
    </row>
    <row r="46556">
      <c r="H46556" s="74"/>
    </row>
    <row r="46557">
      <c r="H46557" s="74"/>
    </row>
    <row r="46558">
      <c r="H46558" s="74"/>
    </row>
    <row r="46559">
      <c r="H46559" s="74"/>
    </row>
    <row r="46560">
      <c r="H46560" s="74"/>
    </row>
    <row r="46561">
      <c r="H46561" s="74"/>
    </row>
    <row r="46562">
      <c r="H46562" s="74"/>
    </row>
    <row r="46563">
      <c r="H46563" s="74"/>
    </row>
    <row r="46564">
      <c r="H46564" s="74"/>
    </row>
    <row r="46565">
      <c r="H46565" s="74"/>
    </row>
    <row r="46566">
      <c r="H46566" s="74"/>
    </row>
    <row r="46567">
      <c r="H46567" s="74"/>
    </row>
    <row r="46568">
      <c r="H46568" s="74"/>
    </row>
    <row r="46569">
      <c r="H46569" s="74"/>
    </row>
    <row r="46570">
      <c r="H46570" s="74"/>
    </row>
    <row r="46571">
      <c r="H46571" s="74"/>
    </row>
    <row r="46572">
      <c r="H46572" s="74"/>
    </row>
    <row r="46573">
      <c r="H46573" s="74"/>
    </row>
    <row r="46574">
      <c r="H46574" s="74"/>
    </row>
    <row r="46575">
      <c r="H46575" s="74"/>
    </row>
    <row r="46576">
      <c r="H46576" s="74"/>
    </row>
    <row r="46577">
      <c r="H46577" s="74"/>
    </row>
    <row r="46578">
      <c r="H46578" s="74"/>
    </row>
    <row r="46579">
      <c r="H46579" s="74"/>
    </row>
    <row r="46580">
      <c r="H46580" s="74"/>
    </row>
    <row r="46581">
      <c r="H46581" s="74"/>
    </row>
    <row r="46582">
      <c r="H46582" s="74"/>
    </row>
    <row r="46583">
      <c r="H46583" s="74"/>
    </row>
    <row r="46584">
      <c r="H46584" s="74"/>
    </row>
    <row r="46585">
      <c r="H46585" s="74"/>
    </row>
    <row r="46586">
      <c r="H46586" s="74"/>
    </row>
    <row r="46587">
      <c r="H46587" s="74"/>
    </row>
    <row r="46588">
      <c r="H46588" s="74"/>
    </row>
    <row r="46589">
      <c r="H46589" s="74"/>
    </row>
    <row r="46590">
      <c r="H46590" s="74"/>
    </row>
    <row r="46591">
      <c r="H46591" s="74"/>
    </row>
    <row r="46592">
      <c r="H46592" s="74"/>
    </row>
    <row r="46593">
      <c r="H46593" s="74"/>
    </row>
    <row r="46594">
      <c r="H46594" s="74"/>
    </row>
    <row r="46595">
      <c r="H46595" s="74"/>
    </row>
    <row r="46596">
      <c r="H46596" s="74"/>
    </row>
    <row r="46597">
      <c r="H46597" s="74"/>
    </row>
    <row r="46598">
      <c r="H46598" s="74"/>
    </row>
    <row r="46599">
      <c r="H46599" s="74"/>
    </row>
    <row r="46600">
      <c r="H46600" s="74"/>
    </row>
    <row r="46601">
      <c r="H46601" s="74"/>
    </row>
    <row r="46602">
      <c r="H46602" s="74"/>
    </row>
    <row r="46603">
      <c r="H46603" s="74"/>
    </row>
    <row r="46604">
      <c r="H46604" s="74"/>
    </row>
    <row r="46605">
      <c r="H46605" s="74"/>
    </row>
    <row r="46606">
      <c r="H46606" s="74"/>
    </row>
    <row r="46607">
      <c r="H46607" s="74"/>
    </row>
    <row r="46608">
      <c r="H46608" s="74"/>
    </row>
    <row r="46609">
      <c r="H46609" s="74"/>
    </row>
    <row r="46610">
      <c r="H46610" s="74"/>
    </row>
    <row r="46611">
      <c r="H46611" s="74"/>
    </row>
    <row r="46612">
      <c r="H46612" s="74"/>
    </row>
    <row r="46613">
      <c r="H46613" s="74"/>
    </row>
    <row r="46614">
      <c r="H46614" s="74"/>
    </row>
    <row r="46615">
      <c r="H46615" s="74"/>
    </row>
    <row r="46616">
      <c r="H46616" s="74"/>
    </row>
    <row r="46617">
      <c r="H46617" s="74"/>
    </row>
    <row r="46618">
      <c r="H46618" s="74"/>
    </row>
    <row r="46619">
      <c r="H46619" s="74"/>
    </row>
    <row r="46620">
      <c r="H46620" s="74"/>
    </row>
    <row r="46621">
      <c r="H46621" s="74"/>
    </row>
    <row r="46622">
      <c r="H46622" s="74"/>
    </row>
    <row r="46623">
      <c r="H46623" s="74"/>
    </row>
    <row r="46624">
      <c r="H46624" s="74"/>
    </row>
    <row r="46625">
      <c r="H46625" s="74"/>
    </row>
    <row r="46626">
      <c r="H46626" s="74"/>
    </row>
    <row r="46627">
      <c r="H46627" s="74"/>
    </row>
    <row r="46628">
      <c r="H46628" s="74"/>
    </row>
    <row r="46629">
      <c r="H46629" s="74"/>
    </row>
    <row r="46630">
      <c r="H46630" s="74"/>
    </row>
    <row r="46631">
      <c r="H46631" s="74"/>
    </row>
    <row r="46632">
      <c r="H46632" s="74"/>
    </row>
    <row r="46633">
      <c r="H46633" s="74"/>
    </row>
    <row r="46634">
      <c r="H46634" s="74"/>
    </row>
    <row r="46635">
      <c r="H46635" s="74"/>
    </row>
    <row r="46636">
      <c r="H46636" s="74"/>
    </row>
    <row r="46637">
      <c r="H46637" s="74"/>
    </row>
    <row r="46638">
      <c r="H46638" s="74"/>
    </row>
    <row r="46639">
      <c r="H46639" s="74"/>
    </row>
    <row r="46640">
      <c r="H46640" s="74"/>
    </row>
    <row r="46641">
      <c r="H46641" s="74"/>
    </row>
    <row r="46642">
      <c r="H46642" s="74"/>
    </row>
    <row r="46643">
      <c r="H46643" s="74"/>
    </row>
    <row r="46644">
      <c r="H46644" s="74"/>
    </row>
    <row r="46645">
      <c r="H46645" s="74"/>
    </row>
    <row r="46646">
      <c r="H46646" s="74"/>
    </row>
    <row r="46647">
      <c r="H46647" s="74"/>
    </row>
    <row r="46648">
      <c r="H46648" s="74"/>
    </row>
    <row r="46649">
      <c r="H46649" s="74"/>
    </row>
    <row r="46650">
      <c r="H46650" s="74"/>
    </row>
    <row r="46651">
      <c r="H46651" s="74"/>
    </row>
    <row r="46652">
      <c r="H46652" s="74"/>
    </row>
    <row r="46653">
      <c r="H46653" s="74"/>
    </row>
    <row r="46654">
      <c r="H46654" s="74"/>
    </row>
    <row r="46655">
      <c r="H46655" s="74"/>
    </row>
    <row r="46656">
      <c r="H46656" s="74"/>
    </row>
    <row r="46657">
      <c r="H46657" s="74"/>
    </row>
    <row r="46658">
      <c r="H46658" s="74"/>
    </row>
    <row r="46659">
      <c r="H46659" s="74"/>
    </row>
    <row r="46660">
      <c r="H46660" s="74"/>
    </row>
    <row r="46661">
      <c r="H46661" s="74"/>
    </row>
    <row r="46662">
      <c r="H46662" s="74"/>
    </row>
    <row r="46663">
      <c r="H46663" s="74"/>
    </row>
    <row r="46664">
      <c r="H46664" s="74"/>
    </row>
    <row r="46665">
      <c r="H46665" s="74"/>
    </row>
    <row r="46666">
      <c r="H46666" s="74"/>
    </row>
    <row r="46667">
      <c r="H46667" s="74"/>
    </row>
    <row r="46668">
      <c r="H46668" s="74"/>
    </row>
    <row r="46669">
      <c r="H46669" s="74"/>
    </row>
    <row r="46670">
      <c r="H46670" s="74"/>
    </row>
    <row r="46671">
      <c r="H46671" s="74"/>
    </row>
    <row r="46672">
      <c r="H46672" s="74"/>
    </row>
    <row r="46673">
      <c r="H46673" s="74"/>
    </row>
    <row r="46674">
      <c r="H46674" s="74"/>
    </row>
    <row r="46675">
      <c r="H46675" s="74"/>
    </row>
    <row r="46676">
      <c r="H46676" s="74"/>
    </row>
    <row r="46677">
      <c r="H46677" s="74"/>
    </row>
    <row r="46678">
      <c r="H46678" s="74"/>
    </row>
    <row r="46679">
      <c r="H46679" s="74"/>
    </row>
    <row r="46680">
      <c r="H46680" s="74"/>
    </row>
    <row r="46681">
      <c r="H46681" s="74"/>
    </row>
    <row r="46682">
      <c r="H46682" s="74"/>
    </row>
    <row r="46683">
      <c r="H46683" s="74"/>
    </row>
    <row r="46684">
      <c r="H46684" s="74"/>
    </row>
    <row r="46685">
      <c r="H46685" s="74"/>
    </row>
    <row r="46686">
      <c r="H46686" s="74"/>
    </row>
    <row r="46687">
      <c r="H46687" s="74"/>
    </row>
    <row r="46688">
      <c r="H46688" s="74"/>
    </row>
    <row r="46689">
      <c r="H46689" s="74"/>
    </row>
    <row r="46690">
      <c r="H46690" s="74"/>
    </row>
    <row r="46691">
      <c r="H46691" s="74"/>
    </row>
    <row r="46692">
      <c r="H46692" s="74"/>
    </row>
    <row r="46693">
      <c r="H46693" s="74"/>
    </row>
    <row r="46694">
      <c r="H46694" s="74"/>
    </row>
    <row r="46695">
      <c r="H46695" s="74"/>
    </row>
    <row r="46696">
      <c r="H46696" s="74"/>
    </row>
    <row r="46697">
      <c r="H46697" s="74"/>
    </row>
    <row r="46698">
      <c r="H46698" s="74"/>
    </row>
    <row r="46699">
      <c r="H46699" s="74"/>
    </row>
    <row r="46700">
      <c r="H46700" s="74"/>
    </row>
    <row r="46701">
      <c r="H46701" s="74"/>
    </row>
    <row r="46702">
      <c r="H46702" s="74"/>
    </row>
    <row r="46703">
      <c r="H46703" s="74"/>
    </row>
    <row r="46704">
      <c r="H46704" s="74"/>
    </row>
    <row r="46705">
      <c r="H46705" s="74"/>
    </row>
    <row r="46706">
      <c r="H46706" s="74"/>
    </row>
    <row r="46707">
      <c r="H46707" s="74"/>
    </row>
    <row r="46708">
      <c r="H46708" s="74"/>
    </row>
    <row r="46709">
      <c r="H46709" s="74"/>
    </row>
    <row r="46710">
      <c r="H46710" s="74"/>
    </row>
    <row r="46711">
      <c r="H46711" s="74"/>
    </row>
    <row r="46712">
      <c r="H46712" s="74"/>
    </row>
    <row r="46713">
      <c r="H46713" s="74"/>
    </row>
    <row r="46714">
      <c r="H46714" s="74"/>
    </row>
    <row r="46715">
      <c r="H46715" s="74"/>
    </row>
    <row r="46716">
      <c r="H46716" s="74"/>
    </row>
    <row r="46717">
      <c r="H46717" s="74"/>
    </row>
    <row r="46718">
      <c r="H46718" s="74"/>
    </row>
    <row r="46719">
      <c r="H46719" s="74"/>
    </row>
    <row r="46720">
      <c r="H46720" s="74"/>
    </row>
    <row r="46721">
      <c r="H46721" s="74"/>
    </row>
    <row r="46722">
      <c r="H46722" s="74"/>
    </row>
    <row r="46723">
      <c r="H46723" s="74"/>
    </row>
    <row r="46724">
      <c r="H46724" s="74"/>
    </row>
    <row r="46725">
      <c r="H46725" s="74"/>
    </row>
    <row r="46726">
      <c r="H46726" s="74"/>
    </row>
    <row r="46727">
      <c r="H46727" s="74"/>
    </row>
    <row r="46728">
      <c r="H46728" s="74"/>
    </row>
    <row r="46729">
      <c r="H46729" s="74"/>
    </row>
    <row r="46730">
      <c r="H46730" s="74"/>
    </row>
    <row r="46731">
      <c r="H46731" s="74"/>
    </row>
    <row r="46732">
      <c r="H46732" s="74"/>
    </row>
    <row r="46733">
      <c r="H46733" s="74"/>
    </row>
    <row r="46734">
      <c r="H46734" s="74"/>
    </row>
    <row r="46735">
      <c r="H46735" s="74"/>
    </row>
    <row r="46736">
      <c r="H46736" s="74"/>
    </row>
    <row r="46737">
      <c r="H46737" s="74"/>
    </row>
    <row r="46738">
      <c r="H46738" s="74"/>
    </row>
    <row r="46739">
      <c r="H46739" s="74"/>
    </row>
    <row r="46740">
      <c r="H46740" s="74"/>
    </row>
    <row r="46741">
      <c r="H46741" s="74"/>
    </row>
    <row r="46742">
      <c r="H46742" s="74"/>
    </row>
    <row r="46743">
      <c r="H46743" s="74"/>
    </row>
    <row r="46744">
      <c r="H46744" s="74"/>
    </row>
    <row r="46745">
      <c r="H46745" s="74"/>
    </row>
    <row r="46746">
      <c r="H46746" s="74"/>
    </row>
    <row r="46747">
      <c r="H46747" s="74"/>
    </row>
    <row r="46748">
      <c r="H46748" s="74"/>
    </row>
    <row r="46749">
      <c r="H46749" s="74"/>
    </row>
    <row r="46750">
      <c r="H46750" s="74"/>
    </row>
    <row r="46751">
      <c r="H46751" s="74"/>
    </row>
    <row r="46752">
      <c r="H46752" s="74"/>
    </row>
    <row r="46753">
      <c r="H46753" s="74"/>
    </row>
    <row r="46754">
      <c r="H46754" s="74"/>
    </row>
    <row r="46755">
      <c r="H46755" s="74"/>
    </row>
    <row r="46756">
      <c r="H46756" s="74"/>
    </row>
    <row r="46757">
      <c r="H46757" s="74"/>
    </row>
    <row r="46758">
      <c r="H46758" s="74"/>
    </row>
    <row r="46759">
      <c r="H46759" s="74"/>
    </row>
    <row r="46760">
      <c r="H46760" s="74"/>
    </row>
    <row r="46761">
      <c r="H46761" s="74"/>
    </row>
    <row r="46762">
      <c r="H46762" s="74"/>
    </row>
    <row r="46763">
      <c r="H46763" s="74"/>
    </row>
    <row r="46764">
      <c r="H46764" s="74"/>
    </row>
    <row r="46765">
      <c r="H46765" s="74"/>
    </row>
    <row r="46766">
      <c r="H46766" s="74"/>
    </row>
    <row r="46767">
      <c r="H46767" s="74"/>
    </row>
    <row r="46768">
      <c r="H46768" s="74"/>
    </row>
    <row r="46769">
      <c r="H46769" s="74"/>
    </row>
    <row r="46770">
      <c r="H46770" s="74"/>
    </row>
    <row r="46771">
      <c r="H46771" s="74"/>
    </row>
    <row r="46772">
      <c r="H46772" s="74"/>
    </row>
    <row r="46773">
      <c r="H46773" s="74"/>
    </row>
    <row r="46774">
      <c r="H46774" s="74"/>
    </row>
    <row r="46775">
      <c r="H46775" s="74"/>
    </row>
    <row r="46776">
      <c r="H46776" s="74"/>
    </row>
    <row r="46777">
      <c r="H46777" s="74"/>
    </row>
    <row r="46778">
      <c r="H46778" s="74"/>
    </row>
    <row r="46779">
      <c r="H46779" s="74"/>
    </row>
    <row r="46780">
      <c r="H46780" s="74"/>
    </row>
    <row r="46781">
      <c r="H46781" s="74"/>
    </row>
    <row r="46782">
      <c r="H46782" s="74"/>
    </row>
    <row r="46783">
      <c r="H46783" s="74"/>
    </row>
    <row r="46784">
      <c r="H46784" s="74"/>
    </row>
    <row r="46785">
      <c r="H46785" s="74"/>
    </row>
    <row r="46786">
      <c r="H46786" s="74"/>
    </row>
    <row r="46787">
      <c r="H46787" s="74"/>
    </row>
    <row r="46788">
      <c r="H46788" s="74"/>
    </row>
    <row r="46789">
      <c r="H46789" s="74"/>
    </row>
    <row r="46790">
      <c r="H46790" s="74"/>
    </row>
    <row r="46791">
      <c r="H46791" s="74"/>
    </row>
    <row r="46792">
      <c r="H46792" s="74"/>
    </row>
    <row r="46793">
      <c r="H46793" s="74"/>
    </row>
    <row r="46794">
      <c r="H46794" s="74"/>
    </row>
    <row r="46795">
      <c r="H46795" s="74"/>
    </row>
    <row r="46796">
      <c r="H46796" s="74"/>
    </row>
    <row r="46797">
      <c r="H46797" s="74"/>
    </row>
    <row r="46798">
      <c r="H46798" s="74"/>
    </row>
    <row r="46799">
      <c r="H46799" s="74"/>
    </row>
    <row r="46800">
      <c r="H46800" s="74"/>
    </row>
    <row r="46801">
      <c r="H46801" s="74"/>
    </row>
    <row r="46802">
      <c r="H46802" s="74"/>
    </row>
    <row r="46803">
      <c r="H46803" s="74"/>
    </row>
    <row r="46804">
      <c r="H46804" s="74"/>
    </row>
    <row r="46805">
      <c r="H46805" s="74"/>
    </row>
    <row r="46806">
      <c r="H46806" s="74"/>
    </row>
    <row r="46807">
      <c r="H46807" s="74"/>
    </row>
    <row r="46808">
      <c r="H46808" s="74"/>
    </row>
    <row r="46809">
      <c r="H46809" s="74"/>
    </row>
    <row r="46810">
      <c r="H46810" s="74"/>
    </row>
    <row r="46811">
      <c r="H46811" s="74"/>
    </row>
    <row r="46812">
      <c r="H46812" s="74"/>
    </row>
    <row r="46813">
      <c r="H46813" s="74"/>
    </row>
    <row r="46814">
      <c r="H46814" s="74"/>
    </row>
    <row r="46815">
      <c r="H46815" s="74"/>
    </row>
    <row r="46816">
      <c r="H46816" s="74"/>
    </row>
    <row r="46817">
      <c r="H46817" s="74"/>
    </row>
    <row r="46818">
      <c r="H46818" s="74"/>
    </row>
    <row r="46819">
      <c r="H46819" s="74"/>
    </row>
    <row r="46820">
      <c r="H46820" s="74"/>
    </row>
    <row r="46821">
      <c r="H46821" s="74"/>
    </row>
    <row r="46822">
      <c r="H46822" s="74"/>
    </row>
    <row r="46823">
      <c r="H46823" s="74"/>
    </row>
    <row r="46824">
      <c r="H46824" s="74"/>
    </row>
    <row r="46825">
      <c r="H46825" s="74"/>
    </row>
    <row r="46826">
      <c r="H46826" s="74"/>
    </row>
    <row r="46827">
      <c r="H46827" s="74"/>
    </row>
    <row r="46828">
      <c r="H46828" s="74"/>
    </row>
    <row r="46829">
      <c r="H46829" s="74"/>
    </row>
    <row r="46830">
      <c r="H46830" s="74"/>
    </row>
    <row r="46831">
      <c r="H46831" s="74"/>
    </row>
    <row r="46832">
      <c r="H46832" s="74"/>
    </row>
    <row r="46833">
      <c r="H46833" s="74"/>
    </row>
    <row r="46834">
      <c r="H46834" s="74"/>
    </row>
    <row r="46835">
      <c r="H46835" s="74"/>
    </row>
    <row r="46836">
      <c r="H46836" s="74"/>
    </row>
    <row r="46837">
      <c r="H46837" s="74"/>
    </row>
    <row r="46838">
      <c r="H46838" s="74"/>
    </row>
    <row r="46839">
      <c r="H46839" s="74"/>
    </row>
    <row r="46840">
      <c r="H46840" s="74"/>
    </row>
    <row r="46841">
      <c r="H46841" s="74"/>
    </row>
    <row r="46842">
      <c r="H46842" s="74"/>
    </row>
    <row r="46843">
      <c r="H46843" s="74"/>
    </row>
    <row r="46844">
      <c r="H46844" s="74"/>
    </row>
    <row r="46845">
      <c r="H46845" s="74"/>
    </row>
    <row r="46846">
      <c r="H46846" s="74"/>
    </row>
    <row r="46847">
      <c r="H46847" s="74"/>
    </row>
    <row r="46848">
      <c r="H46848" s="74"/>
    </row>
    <row r="46849">
      <c r="H46849" s="74"/>
    </row>
    <row r="46850">
      <c r="H46850" s="74"/>
    </row>
    <row r="46851">
      <c r="H46851" s="74"/>
    </row>
    <row r="46852">
      <c r="H46852" s="74"/>
    </row>
    <row r="46853">
      <c r="H46853" s="74"/>
    </row>
    <row r="46854">
      <c r="H46854" s="74"/>
    </row>
    <row r="46855">
      <c r="H46855" s="74"/>
    </row>
    <row r="46856">
      <c r="H46856" s="74"/>
    </row>
    <row r="46857">
      <c r="H46857" s="74"/>
    </row>
    <row r="46858">
      <c r="H46858" s="74"/>
    </row>
    <row r="46859">
      <c r="H46859" s="74"/>
    </row>
    <row r="46860">
      <c r="H46860" s="74"/>
    </row>
    <row r="46861">
      <c r="H46861" s="74"/>
    </row>
    <row r="46862">
      <c r="H46862" s="74"/>
    </row>
    <row r="46863">
      <c r="H46863" s="74"/>
    </row>
    <row r="46864">
      <c r="H46864" s="74"/>
    </row>
    <row r="46865">
      <c r="H46865" s="74"/>
    </row>
    <row r="46866">
      <c r="H46866" s="74"/>
    </row>
    <row r="46867">
      <c r="H46867" s="74"/>
    </row>
    <row r="46868">
      <c r="H46868" s="74"/>
    </row>
    <row r="46869">
      <c r="H46869" s="74"/>
    </row>
    <row r="46870">
      <c r="H46870" s="74"/>
    </row>
    <row r="46871">
      <c r="H46871" s="74"/>
    </row>
    <row r="46872">
      <c r="H46872" s="74"/>
    </row>
    <row r="46873">
      <c r="H46873" s="74"/>
    </row>
    <row r="46874">
      <c r="H46874" s="74"/>
    </row>
    <row r="46875">
      <c r="H46875" s="74"/>
    </row>
    <row r="46876">
      <c r="H46876" s="74"/>
    </row>
    <row r="46877">
      <c r="H46877" s="74"/>
    </row>
    <row r="46878">
      <c r="H46878" s="74"/>
    </row>
    <row r="46879">
      <c r="H46879" s="74"/>
    </row>
    <row r="46880">
      <c r="H46880" s="74"/>
    </row>
    <row r="46881">
      <c r="H46881" s="74"/>
    </row>
    <row r="46882">
      <c r="H46882" s="74"/>
    </row>
    <row r="46883">
      <c r="H46883" s="74"/>
    </row>
    <row r="46884">
      <c r="H46884" s="74"/>
    </row>
    <row r="46885">
      <c r="H46885" s="74"/>
    </row>
    <row r="46886">
      <c r="H46886" s="74"/>
    </row>
    <row r="46887">
      <c r="H46887" s="74"/>
    </row>
    <row r="46888">
      <c r="H46888" s="74"/>
    </row>
    <row r="46889">
      <c r="H46889" s="74"/>
    </row>
    <row r="46890">
      <c r="H46890" s="74"/>
    </row>
    <row r="46891">
      <c r="H46891" s="74"/>
    </row>
    <row r="46892">
      <c r="H46892" s="74"/>
    </row>
    <row r="46893">
      <c r="H46893" s="74"/>
    </row>
    <row r="46894">
      <c r="H46894" s="74"/>
    </row>
    <row r="46895">
      <c r="H46895" s="74"/>
    </row>
    <row r="46896">
      <c r="H46896" s="74"/>
    </row>
    <row r="46897">
      <c r="H46897" s="74"/>
    </row>
    <row r="46898">
      <c r="H46898" s="74"/>
    </row>
    <row r="46899">
      <c r="H46899" s="74"/>
    </row>
    <row r="46900">
      <c r="H46900" s="74"/>
    </row>
    <row r="46901">
      <c r="H46901" s="74"/>
    </row>
    <row r="46902">
      <c r="H46902" s="74"/>
    </row>
    <row r="46903">
      <c r="H46903" s="74"/>
    </row>
    <row r="46904">
      <c r="H46904" s="74"/>
    </row>
    <row r="46905">
      <c r="H46905" s="74"/>
    </row>
    <row r="46906">
      <c r="H46906" s="74"/>
    </row>
    <row r="46907">
      <c r="H46907" s="74"/>
    </row>
    <row r="46908">
      <c r="H46908" s="74"/>
    </row>
    <row r="46909">
      <c r="H46909" s="74"/>
    </row>
    <row r="46910">
      <c r="H46910" s="74"/>
    </row>
    <row r="46911">
      <c r="H46911" s="74"/>
    </row>
    <row r="46912">
      <c r="H46912" s="74"/>
    </row>
    <row r="46913">
      <c r="H46913" s="74"/>
    </row>
    <row r="46914">
      <c r="H46914" s="74"/>
    </row>
    <row r="46915">
      <c r="H46915" s="74"/>
    </row>
    <row r="46916">
      <c r="H46916" s="74"/>
    </row>
    <row r="46917">
      <c r="H46917" s="74"/>
    </row>
    <row r="46918">
      <c r="H46918" s="74"/>
    </row>
    <row r="46919">
      <c r="H46919" s="74"/>
    </row>
    <row r="46920">
      <c r="H46920" s="74"/>
    </row>
    <row r="46921">
      <c r="H46921" s="74"/>
    </row>
    <row r="46922">
      <c r="H46922" s="74"/>
    </row>
    <row r="46923">
      <c r="H46923" s="74"/>
    </row>
    <row r="46924">
      <c r="H46924" s="74"/>
    </row>
    <row r="46925">
      <c r="H46925" s="74"/>
    </row>
    <row r="46926">
      <c r="H46926" s="74"/>
    </row>
    <row r="46927">
      <c r="H46927" s="74"/>
    </row>
    <row r="46928">
      <c r="H46928" s="74"/>
    </row>
    <row r="46929">
      <c r="H46929" s="74"/>
    </row>
    <row r="46930">
      <c r="H46930" s="74"/>
    </row>
    <row r="46931">
      <c r="H46931" s="74"/>
    </row>
    <row r="46932">
      <c r="H46932" s="74"/>
    </row>
    <row r="46933">
      <c r="H46933" s="74"/>
    </row>
    <row r="46934">
      <c r="H46934" s="74"/>
    </row>
    <row r="46935">
      <c r="H46935" s="74"/>
    </row>
    <row r="46936">
      <c r="H46936" s="74"/>
    </row>
    <row r="46937">
      <c r="H46937" s="74"/>
    </row>
    <row r="46938">
      <c r="H46938" s="74"/>
    </row>
    <row r="46939">
      <c r="H46939" s="74"/>
    </row>
    <row r="46940">
      <c r="H46940" s="74"/>
    </row>
    <row r="46941">
      <c r="H46941" s="74"/>
    </row>
    <row r="46942">
      <c r="H46942" s="74"/>
    </row>
    <row r="46943">
      <c r="H46943" s="74"/>
    </row>
    <row r="46944">
      <c r="H46944" s="74"/>
    </row>
    <row r="46945">
      <c r="H46945" s="74"/>
    </row>
    <row r="46946">
      <c r="H46946" s="74"/>
    </row>
    <row r="46947">
      <c r="H46947" s="74"/>
    </row>
    <row r="46948">
      <c r="H46948" s="74"/>
    </row>
    <row r="46949">
      <c r="H46949" s="74"/>
    </row>
    <row r="46950">
      <c r="H46950" s="74"/>
    </row>
    <row r="46951">
      <c r="H46951" s="74"/>
    </row>
    <row r="46952">
      <c r="H46952" s="74"/>
    </row>
    <row r="46953">
      <c r="H46953" s="74"/>
    </row>
    <row r="46954">
      <c r="H46954" s="74"/>
    </row>
    <row r="46955">
      <c r="H46955" s="74"/>
    </row>
    <row r="46956">
      <c r="H46956" s="74"/>
    </row>
    <row r="46957">
      <c r="H46957" s="74"/>
    </row>
    <row r="46958">
      <c r="H46958" s="74"/>
    </row>
    <row r="46959">
      <c r="H46959" s="74"/>
    </row>
    <row r="46960">
      <c r="H46960" s="74"/>
    </row>
    <row r="46961">
      <c r="H46961" s="74"/>
    </row>
    <row r="46962">
      <c r="H46962" s="74"/>
    </row>
    <row r="46963">
      <c r="H46963" s="74"/>
    </row>
    <row r="46964">
      <c r="H46964" s="74"/>
    </row>
    <row r="46965">
      <c r="H46965" s="74"/>
    </row>
    <row r="46966">
      <c r="H46966" s="74"/>
    </row>
    <row r="46967">
      <c r="H46967" s="74"/>
    </row>
    <row r="46968">
      <c r="H46968" s="74"/>
    </row>
    <row r="46969">
      <c r="H46969" s="74"/>
    </row>
    <row r="46970">
      <c r="H46970" s="74"/>
    </row>
    <row r="46971">
      <c r="H46971" s="74"/>
    </row>
    <row r="46972">
      <c r="H46972" s="74"/>
    </row>
    <row r="46973">
      <c r="H46973" s="74"/>
    </row>
    <row r="46974">
      <c r="H46974" s="74"/>
    </row>
    <row r="46975">
      <c r="H46975" s="74"/>
    </row>
    <row r="46976">
      <c r="H46976" s="74"/>
    </row>
    <row r="46977">
      <c r="H46977" s="74"/>
    </row>
    <row r="46978">
      <c r="H46978" s="74"/>
    </row>
    <row r="46979">
      <c r="H46979" s="74"/>
    </row>
    <row r="46980">
      <c r="H46980" s="74"/>
    </row>
    <row r="46981">
      <c r="H46981" s="74"/>
    </row>
    <row r="46982">
      <c r="H46982" s="74"/>
    </row>
    <row r="46983">
      <c r="H46983" s="74"/>
    </row>
    <row r="46984">
      <c r="H46984" s="74"/>
    </row>
    <row r="46985">
      <c r="H46985" s="74"/>
    </row>
    <row r="46986">
      <c r="H46986" s="74"/>
    </row>
    <row r="46987">
      <c r="H46987" s="74"/>
    </row>
    <row r="46988">
      <c r="H46988" s="74"/>
    </row>
    <row r="46989">
      <c r="H46989" s="74"/>
    </row>
    <row r="46990">
      <c r="H46990" s="74"/>
    </row>
    <row r="46991">
      <c r="H46991" s="74"/>
    </row>
    <row r="46992">
      <c r="H46992" s="74"/>
    </row>
    <row r="46993">
      <c r="H46993" s="74"/>
    </row>
    <row r="46994">
      <c r="H46994" s="74"/>
    </row>
    <row r="46995">
      <c r="H46995" s="74"/>
    </row>
    <row r="46996">
      <c r="H46996" s="74"/>
    </row>
    <row r="46997">
      <c r="H46997" s="74"/>
    </row>
    <row r="46998">
      <c r="H46998" s="74"/>
    </row>
    <row r="46999">
      <c r="H46999" s="74"/>
    </row>
    <row r="47000">
      <c r="H47000" s="74"/>
    </row>
    <row r="47001">
      <c r="H47001" s="74"/>
    </row>
    <row r="47002">
      <c r="H47002" s="74"/>
    </row>
    <row r="47003">
      <c r="H47003" s="74"/>
    </row>
    <row r="47004">
      <c r="H47004" s="74"/>
    </row>
    <row r="47005">
      <c r="H47005" s="74"/>
    </row>
    <row r="47006">
      <c r="H47006" s="74"/>
    </row>
    <row r="47007">
      <c r="H47007" s="74"/>
    </row>
    <row r="47008">
      <c r="H47008" s="74"/>
    </row>
    <row r="47009">
      <c r="H47009" s="74"/>
    </row>
    <row r="47010">
      <c r="H47010" s="74"/>
    </row>
    <row r="47011">
      <c r="H47011" s="74"/>
    </row>
    <row r="47012">
      <c r="H47012" s="74"/>
    </row>
    <row r="47013">
      <c r="H47013" s="74"/>
    </row>
    <row r="47014">
      <c r="H47014" s="74"/>
    </row>
    <row r="47015">
      <c r="H47015" s="74"/>
    </row>
    <row r="47016">
      <c r="H47016" s="74"/>
    </row>
    <row r="47017">
      <c r="H47017" s="74"/>
    </row>
    <row r="47018">
      <c r="H47018" s="74"/>
    </row>
    <row r="47019">
      <c r="H47019" s="74"/>
    </row>
    <row r="47020">
      <c r="H47020" s="74"/>
    </row>
    <row r="47021">
      <c r="H47021" s="74"/>
    </row>
    <row r="47022">
      <c r="H47022" s="74"/>
    </row>
    <row r="47023">
      <c r="H47023" s="74"/>
    </row>
    <row r="47024">
      <c r="H47024" s="74"/>
    </row>
    <row r="47025">
      <c r="H47025" s="74"/>
    </row>
    <row r="47026">
      <c r="H47026" s="74"/>
    </row>
    <row r="47027">
      <c r="H47027" s="74"/>
    </row>
    <row r="47028">
      <c r="H47028" s="74"/>
    </row>
    <row r="47029">
      <c r="H47029" s="74"/>
    </row>
    <row r="47030">
      <c r="H47030" s="74"/>
    </row>
    <row r="47031">
      <c r="H47031" s="74"/>
    </row>
    <row r="47032">
      <c r="H47032" s="74"/>
    </row>
    <row r="47033">
      <c r="H47033" s="74"/>
    </row>
    <row r="47034">
      <c r="H47034" s="74"/>
    </row>
    <row r="47035">
      <c r="H47035" s="74"/>
    </row>
    <row r="47036">
      <c r="H47036" s="74"/>
    </row>
    <row r="47037">
      <c r="H47037" s="74"/>
    </row>
    <row r="47038">
      <c r="H47038" s="74"/>
    </row>
    <row r="47039">
      <c r="H47039" s="74"/>
    </row>
    <row r="47040">
      <c r="H47040" s="74"/>
    </row>
    <row r="47041">
      <c r="H47041" s="74"/>
    </row>
    <row r="47042">
      <c r="H47042" s="74"/>
    </row>
    <row r="47043">
      <c r="H47043" s="74"/>
    </row>
    <row r="47044">
      <c r="H47044" s="74"/>
    </row>
    <row r="47045">
      <c r="H47045" s="74"/>
    </row>
    <row r="47046">
      <c r="H47046" s="74"/>
    </row>
    <row r="47047">
      <c r="H47047" s="74"/>
    </row>
    <row r="47048">
      <c r="H47048" s="74"/>
    </row>
    <row r="47049">
      <c r="H47049" s="74"/>
    </row>
    <row r="47050">
      <c r="H47050" s="74"/>
    </row>
    <row r="47051">
      <c r="H47051" s="74"/>
    </row>
    <row r="47052">
      <c r="H47052" s="74"/>
    </row>
    <row r="47053">
      <c r="H47053" s="74"/>
    </row>
    <row r="47054">
      <c r="H47054" s="74"/>
    </row>
    <row r="47055">
      <c r="H47055" s="74"/>
    </row>
    <row r="47056">
      <c r="H47056" s="74"/>
    </row>
    <row r="47057">
      <c r="H47057" s="74"/>
    </row>
    <row r="47058">
      <c r="H47058" s="74"/>
    </row>
    <row r="47059">
      <c r="H47059" s="74"/>
    </row>
    <row r="47060">
      <c r="H47060" s="74"/>
    </row>
    <row r="47061">
      <c r="H47061" s="74"/>
    </row>
    <row r="47062">
      <c r="H47062" s="74"/>
    </row>
    <row r="47063">
      <c r="H47063" s="74"/>
    </row>
    <row r="47064">
      <c r="H47064" s="74"/>
    </row>
    <row r="47065">
      <c r="H47065" s="74"/>
    </row>
    <row r="47066">
      <c r="H47066" s="74"/>
    </row>
    <row r="47067">
      <c r="H47067" s="74"/>
    </row>
    <row r="47068">
      <c r="H47068" s="74"/>
    </row>
    <row r="47069">
      <c r="H47069" s="74"/>
    </row>
    <row r="47070">
      <c r="H47070" s="74"/>
    </row>
    <row r="47071">
      <c r="H47071" s="74"/>
    </row>
    <row r="47072">
      <c r="H47072" s="74"/>
    </row>
    <row r="47073">
      <c r="H47073" s="74"/>
    </row>
    <row r="47074">
      <c r="H47074" s="74"/>
    </row>
    <row r="47075">
      <c r="H47075" s="74"/>
    </row>
    <row r="47076">
      <c r="H47076" s="74"/>
    </row>
    <row r="47077">
      <c r="H47077" s="74"/>
    </row>
    <row r="47078">
      <c r="H47078" s="74"/>
    </row>
    <row r="47079">
      <c r="H47079" s="74"/>
    </row>
    <row r="47080">
      <c r="H47080" s="74"/>
    </row>
    <row r="47081">
      <c r="H47081" s="74"/>
    </row>
    <row r="47082">
      <c r="H47082" s="74"/>
    </row>
    <row r="47083">
      <c r="H47083" s="74"/>
    </row>
    <row r="47084">
      <c r="H47084" s="74"/>
    </row>
    <row r="47085">
      <c r="H47085" s="74"/>
    </row>
    <row r="47086">
      <c r="H47086" s="74"/>
    </row>
    <row r="47087">
      <c r="H47087" s="74"/>
    </row>
    <row r="47088">
      <c r="H47088" s="74"/>
    </row>
    <row r="47089">
      <c r="H47089" s="74"/>
    </row>
    <row r="47090">
      <c r="H47090" s="74"/>
    </row>
    <row r="47091">
      <c r="H47091" s="74"/>
    </row>
    <row r="47092">
      <c r="H47092" s="74"/>
    </row>
    <row r="47093">
      <c r="H47093" s="74"/>
    </row>
    <row r="47094">
      <c r="H47094" s="74"/>
    </row>
    <row r="47095">
      <c r="H47095" s="74"/>
    </row>
    <row r="47096">
      <c r="H47096" s="74"/>
    </row>
    <row r="47097">
      <c r="H47097" s="74"/>
    </row>
    <row r="47098">
      <c r="H47098" s="74"/>
    </row>
    <row r="47099">
      <c r="H47099" s="74"/>
    </row>
    <row r="47100">
      <c r="H47100" s="74"/>
    </row>
    <row r="47101">
      <c r="H47101" s="74"/>
    </row>
    <row r="47102">
      <c r="H47102" s="74"/>
    </row>
    <row r="47103">
      <c r="H47103" s="74"/>
    </row>
    <row r="47104">
      <c r="H47104" s="74"/>
    </row>
    <row r="47105">
      <c r="H47105" s="74"/>
    </row>
    <row r="47106">
      <c r="H47106" s="74"/>
    </row>
    <row r="47107">
      <c r="H47107" s="74"/>
    </row>
    <row r="47108">
      <c r="H47108" s="74"/>
    </row>
    <row r="47109">
      <c r="H47109" s="74"/>
    </row>
    <row r="47110">
      <c r="H47110" s="74"/>
    </row>
    <row r="47111">
      <c r="H47111" s="74"/>
    </row>
    <row r="47112">
      <c r="H47112" s="74"/>
    </row>
    <row r="47113">
      <c r="H47113" s="74"/>
    </row>
    <row r="47114">
      <c r="H47114" s="74"/>
    </row>
    <row r="47115">
      <c r="H47115" s="74"/>
    </row>
    <row r="47116">
      <c r="H47116" s="74"/>
    </row>
    <row r="47117">
      <c r="H47117" s="74"/>
    </row>
    <row r="47118">
      <c r="H47118" s="74"/>
    </row>
    <row r="47119">
      <c r="H47119" s="74"/>
    </row>
    <row r="47120">
      <c r="H47120" s="74"/>
    </row>
    <row r="47121">
      <c r="H47121" s="74"/>
    </row>
    <row r="47122">
      <c r="H47122" s="74"/>
    </row>
    <row r="47123">
      <c r="H47123" s="74"/>
    </row>
    <row r="47124">
      <c r="H47124" s="74"/>
    </row>
    <row r="47125">
      <c r="H47125" s="74"/>
    </row>
    <row r="47126">
      <c r="H47126" s="74"/>
    </row>
    <row r="47127">
      <c r="H47127" s="74"/>
    </row>
    <row r="47128">
      <c r="H47128" s="74"/>
    </row>
    <row r="47129">
      <c r="H47129" s="74"/>
    </row>
    <row r="47130">
      <c r="H47130" s="74"/>
    </row>
    <row r="47131">
      <c r="H47131" s="74"/>
    </row>
    <row r="47132">
      <c r="H47132" s="74"/>
    </row>
    <row r="47133">
      <c r="H47133" s="74"/>
    </row>
    <row r="47134">
      <c r="H47134" s="74"/>
    </row>
    <row r="47135">
      <c r="H47135" s="74"/>
    </row>
    <row r="47136">
      <c r="H47136" s="74"/>
    </row>
    <row r="47137">
      <c r="H47137" s="74"/>
    </row>
    <row r="47138">
      <c r="H47138" s="74"/>
    </row>
    <row r="47139">
      <c r="H47139" s="74"/>
    </row>
    <row r="47140">
      <c r="H47140" s="74"/>
    </row>
    <row r="47141">
      <c r="H47141" s="74"/>
    </row>
    <row r="47142">
      <c r="H47142" s="74"/>
    </row>
    <row r="47143">
      <c r="H47143" s="74"/>
    </row>
    <row r="47144">
      <c r="H47144" s="74"/>
    </row>
    <row r="47145">
      <c r="H47145" s="74"/>
    </row>
    <row r="47146">
      <c r="H47146" s="74"/>
    </row>
    <row r="47147">
      <c r="H47147" s="74"/>
    </row>
    <row r="47148">
      <c r="H47148" s="74"/>
    </row>
    <row r="47149">
      <c r="H47149" s="74"/>
    </row>
    <row r="47150">
      <c r="H47150" s="74"/>
    </row>
    <row r="47151">
      <c r="H47151" s="74"/>
    </row>
    <row r="47152">
      <c r="H47152" s="74"/>
    </row>
    <row r="47153">
      <c r="H47153" s="74"/>
    </row>
    <row r="47154">
      <c r="H47154" s="74"/>
    </row>
    <row r="47155">
      <c r="H47155" s="74"/>
    </row>
    <row r="47156">
      <c r="H47156" s="74"/>
    </row>
    <row r="47157">
      <c r="H47157" s="74"/>
    </row>
    <row r="47158">
      <c r="H47158" s="74"/>
    </row>
    <row r="47159">
      <c r="H47159" s="74"/>
    </row>
    <row r="47160">
      <c r="H47160" s="74"/>
    </row>
    <row r="47161">
      <c r="H47161" s="74"/>
    </row>
    <row r="47162">
      <c r="H47162" s="74"/>
    </row>
    <row r="47163">
      <c r="H47163" s="74"/>
    </row>
    <row r="47164">
      <c r="H47164" s="74"/>
    </row>
    <row r="47165">
      <c r="H47165" s="74"/>
    </row>
    <row r="47166">
      <c r="H47166" s="74"/>
    </row>
    <row r="47167">
      <c r="H47167" s="74"/>
    </row>
    <row r="47168">
      <c r="H47168" s="74"/>
    </row>
    <row r="47169">
      <c r="H47169" s="74"/>
    </row>
    <row r="47170">
      <c r="H47170" s="74"/>
    </row>
    <row r="47171">
      <c r="H47171" s="74"/>
    </row>
    <row r="47172">
      <c r="H47172" s="74"/>
    </row>
    <row r="47173">
      <c r="H47173" s="74"/>
    </row>
    <row r="47174">
      <c r="H47174" s="74"/>
    </row>
    <row r="47175">
      <c r="H47175" s="74"/>
    </row>
    <row r="47176">
      <c r="H47176" s="74"/>
    </row>
    <row r="47177">
      <c r="H47177" s="74"/>
    </row>
    <row r="47178">
      <c r="H47178" s="74"/>
    </row>
    <row r="47179">
      <c r="H47179" s="74"/>
    </row>
    <row r="47180">
      <c r="H47180" s="74"/>
    </row>
    <row r="47181">
      <c r="H47181" s="74"/>
    </row>
    <row r="47182">
      <c r="H47182" s="74"/>
    </row>
    <row r="47183">
      <c r="H47183" s="74"/>
    </row>
    <row r="47184">
      <c r="H47184" s="74"/>
    </row>
    <row r="47185">
      <c r="H47185" s="74"/>
    </row>
    <row r="47186">
      <c r="H47186" s="74"/>
    </row>
    <row r="47187">
      <c r="H47187" s="74"/>
    </row>
    <row r="47188">
      <c r="H47188" s="74"/>
    </row>
    <row r="47189">
      <c r="H47189" s="74"/>
    </row>
    <row r="47190">
      <c r="H47190" s="74"/>
    </row>
    <row r="47191">
      <c r="H47191" s="74"/>
    </row>
    <row r="47192">
      <c r="H47192" s="74"/>
    </row>
    <row r="47193">
      <c r="H47193" s="74"/>
    </row>
    <row r="47194">
      <c r="H47194" s="74"/>
    </row>
    <row r="47195">
      <c r="H47195" s="74"/>
    </row>
    <row r="47196">
      <c r="H47196" s="74"/>
    </row>
    <row r="47197">
      <c r="H47197" s="74"/>
    </row>
    <row r="47198">
      <c r="H47198" s="74"/>
    </row>
    <row r="47199">
      <c r="H47199" s="74"/>
    </row>
    <row r="47200">
      <c r="H47200" s="74"/>
    </row>
    <row r="47201">
      <c r="H47201" s="74"/>
    </row>
    <row r="47202">
      <c r="H47202" s="74"/>
    </row>
    <row r="47203">
      <c r="H47203" s="74"/>
    </row>
    <row r="47204">
      <c r="H47204" s="74"/>
    </row>
    <row r="47205">
      <c r="H47205" s="74"/>
    </row>
    <row r="47206">
      <c r="H47206" s="74"/>
    </row>
    <row r="47207">
      <c r="H47207" s="74"/>
    </row>
    <row r="47208">
      <c r="H47208" s="74"/>
    </row>
    <row r="47209">
      <c r="H47209" s="74"/>
    </row>
    <row r="47210">
      <c r="H47210" s="74"/>
    </row>
    <row r="47211">
      <c r="H47211" s="74"/>
    </row>
    <row r="47212">
      <c r="H47212" s="74"/>
    </row>
    <row r="47213">
      <c r="H47213" s="74"/>
    </row>
    <row r="47214">
      <c r="H47214" s="74"/>
    </row>
    <row r="47215">
      <c r="H47215" s="74"/>
    </row>
    <row r="47216">
      <c r="H47216" s="74"/>
    </row>
    <row r="47217">
      <c r="H47217" s="74"/>
    </row>
    <row r="47218">
      <c r="H47218" s="74"/>
    </row>
    <row r="47219">
      <c r="H47219" s="74"/>
    </row>
    <row r="47220">
      <c r="H47220" s="74"/>
    </row>
    <row r="47221">
      <c r="H47221" s="74"/>
    </row>
    <row r="47222">
      <c r="H47222" s="74"/>
    </row>
    <row r="47223">
      <c r="H47223" s="74"/>
    </row>
    <row r="47224">
      <c r="H47224" s="74"/>
    </row>
    <row r="47225">
      <c r="H47225" s="74"/>
    </row>
    <row r="47226">
      <c r="H47226" s="74"/>
    </row>
    <row r="47227">
      <c r="H47227" s="74"/>
    </row>
    <row r="47228">
      <c r="H47228" s="74"/>
    </row>
    <row r="47229">
      <c r="H47229" s="74"/>
    </row>
    <row r="47230">
      <c r="H47230" s="74"/>
    </row>
    <row r="47231">
      <c r="H47231" s="74"/>
    </row>
    <row r="47232">
      <c r="H47232" s="74"/>
    </row>
    <row r="47233">
      <c r="H47233" s="74"/>
    </row>
    <row r="47234">
      <c r="H47234" s="74"/>
    </row>
    <row r="47235">
      <c r="H47235" s="74"/>
    </row>
    <row r="47236">
      <c r="H47236" s="74"/>
    </row>
    <row r="47237">
      <c r="H47237" s="74"/>
    </row>
    <row r="47238">
      <c r="H47238" s="74"/>
    </row>
    <row r="47239">
      <c r="H47239" s="74"/>
    </row>
    <row r="47240">
      <c r="H47240" s="74"/>
    </row>
    <row r="47241">
      <c r="H47241" s="74"/>
    </row>
    <row r="47242">
      <c r="H47242" s="74"/>
    </row>
    <row r="47243">
      <c r="H47243" s="74"/>
    </row>
    <row r="47244">
      <c r="H47244" s="74"/>
    </row>
    <row r="47245">
      <c r="H47245" s="74"/>
    </row>
    <row r="47246">
      <c r="H47246" s="74"/>
    </row>
    <row r="47247">
      <c r="H47247" s="74"/>
    </row>
    <row r="47248">
      <c r="H47248" s="74"/>
    </row>
    <row r="47249">
      <c r="H47249" s="74"/>
    </row>
    <row r="47250">
      <c r="H47250" s="74"/>
    </row>
    <row r="47251">
      <c r="H47251" s="74"/>
    </row>
    <row r="47252">
      <c r="H47252" s="74"/>
    </row>
    <row r="47253">
      <c r="H47253" s="74"/>
    </row>
    <row r="47254">
      <c r="H47254" s="74"/>
    </row>
    <row r="47255">
      <c r="H47255" s="74"/>
    </row>
    <row r="47256">
      <c r="H47256" s="74"/>
    </row>
    <row r="47257">
      <c r="H47257" s="74"/>
    </row>
    <row r="47258">
      <c r="H47258" s="74"/>
    </row>
    <row r="47259">
      <c r="H47259" s="74"/>
    </row>
    <row r="47260">
      <c r="H47260" s="74"/>
    </row>
    <row r="47261">
      <c r="H47261" s="74"/>
    </row>
    <row r="47262">
      <c r="H47262" s="74"/>
    </row>
    <row r="47263">
      <c r="H47263" s="74"/>
    </row>
    <row r="47264">
      <c r="H47264" s="74"/>
    </row>
    <row r="47265">
      <c r="H47265" s="74"/>
    </row>
    <row r="47266">
      <c r="H47266" s="74"/>
    </row>
    <row r="47267">
      <c r="H47267" s="74"/>
    </row>
    <row r="47268">
      <c r="H47268" s="74"/>
    </row>
    <row r="47269">
      <c r="H47269" s="74"/>
    </row>
    <row r="47270">
      <c r="H47270" s="74"/>
    </row>
    <row r="47271">
      <c r="H47271" s="74"/>
    </row>
    <row r="47272">
      <c r="H47272" s="74"/>
    </row>
    <row r="47273">
      <c r="H47273" s="74"/>
    </row>
    <row r="47274">
      <c r="H47274" s="74"/>
    </row>
    <row r="47275">
      <c r="H47275" s="74"/>
    </row>
    <row r="47276">
      <c r="H47276" s="74"/>
    </row>
    <row r="47277">
      <c r="H47277" s="74"/>
    </row>
    <row r="47278">
      <c r="H47278" s="74"/>
    </row>
    <row r="47279">
      <c r="H47279" s="74"/>
    </row>
    <row r="47280">
      <c r="H47280" s="74"/>
    </row>
    <row r="47281">
      <c r="H47281" s="74"/>
    </row>
    <row r="47282">
      <c r="H47282" s="74"/>
    </row>
    <row r="47283">
      <c r="H47283" s="74"/>
    </row>
    <row r="47284">
      <c r="H47284" s="74"/>
    </row>
    <row r="47285">
      <c r="H47285" s="74"/>
    </row>
    <row r="47286">
      <c r="H47286" s="74"/>
    </row>
    <row r="47287">
      <c r="H47287" s="74"/>
    </row>
    <row r="47288">
      <c r="H47288" s="74"/>
    </row>
    <row r="47289">
      <c r="H47289" s="74"/>
    </row>
    <row r="47290">
      <c r="H47290" s="74"/>
    </row>
    <row r="47291">
      <c r="H47291" s="74"/>
    </row>
    <row r="47292">
      <c r="H47292" s="74"/>
    </row>
    <row r="47293">
      <c r="H47293" s="74"/>
    </row>
    <row r="47294">
      <c r="H47294" s="74"/>
    </row>
    <row r="47295">
      <c r="H47295" s="74"/>
    </row>
    <row r="47296">
      <c r="H47296" s="74"/>
    </row>
    <row r="47297">
      <c r="H47297" s="74"/>
    </row>
    <row r="47298">
      <c r="H47298" s="74"/>
    </row>
    <row r="47299">
      <c r="H47299" s="74"/>
    </row>
    <row r="47300">
      <c r="H47300" s="74"/>
    </row>
    <row r="47301">
      <c r="H47301" s="74"/>
    </row>
    <row r="47302">
      <c r="H47302" s="74"/>
    </row>
    <row r="47303">
      <c r="H47303" s="74"/>
    </row>
    <row r="47304">
      <c r="H47304" s="74"/>
    </row>
    <row r="47305">
      <c r="H47305" s="74"/>
    </row>
    <row r="47306">
      <c r="H47306" s="74"/>
    </row>
    <row r="47307">
      <c r="H47307" s="74"/>
    </row>
    <row r="47308">
      <c r="H47308" s="74"/>
    </row>
    <row r="47309">
      <c r="H47309" s="74"/>
    </row>
    <row r="47310">
      <c r="H47310" s="74"/>
    </row>
    <row r="47311">
      <c r="H47311" s="74"/>
    </row>
    <row r="47312">
      <c r="H47312" s="74"/>
    </row>
    <row r="47313">
      <c r="H47313" s="74"/>
    </row>
    <row r="47314">
      <c r="H47314" s="74"/>
    </row>
    <row r="47315">
      <c r="H47315" s="74"/>
    </row>
    <row r="47316">
      <c r="H47316" s="74"/>
    </row>
    <row r="47317">
      <c r="H47317" s="74"/>
    </row>
    <row r="47318">
      <c r="H47318" s="74"/>
    </row>
    <row r="47319">
      <c r="H47319" s="74"/>
    </row>
    <row r="47320">
      <c r="H47320" s="74"/>
    </row>
    <row r="47321">
      <c r="H47321" s="74"/>
    </row>
    <row r="47322">
      <c r="H47322" s="74"/>
    </row>
    <row r="47323">
      <c r="H47323" s="74"/>
    </row>
    <row r="47324">
      <c r="H47324" s="74"/>
    </row>
    <row r="47325">
      <c r="H47325" s="74"/>
    </row>
    <row r="47326">
      <c r="H47326" s="74"/>
    </row>
    <row r="47327">
      <c r="H47327" s="74"/>
    </row>
    <row r="47328">
      <c r="H47328" s="74"/>
    </row>
    <row r="47329">
      <c r="H47329" s="74"/>
    </row>
    <row r="47330">
      <c r="H47330" s="74"/>
    </row>
    <row r="47331">
      <c r="H47331" s="74"/>
    </row>
    <row r="47332">
      <c r="H47332" s="74"/>
    </row>
    <row r="47333">
      <c r="H47333" s="74"/>
    </row>
    <row r="47334">
      <c r="H47334" s="74"/>
    </row>
    <row r="47335">
      <c r="H47335" s="74"/>
    </row>
    <row r="47336">
      <c r="H47336" s="74"/>
    </row>
    <row r="47337">
      <c r="H47337" s="74"/>
    </row>
    <row r="47338">
      <c r="H47338" s="74"/>
    </row>
    <row r="47339">
      <c r="H47339" s="74"/>
    </row>
    <row r="47340">
      <c r="H47340" s="74"/>
    </row>
    <row r="47341">
      <c r="H47341" s="74"/>
    </row>
    <row r="47342">
      <c r="H47342" s="74"/>
    </row>
    <row r="47343">
      <c r="H47343" s="74"/>
    </row>
    <row r="47344">
      <c r="H47344" s="74"/>
    </row>
    <row r="47345">
      <c r="H47345" s="74"/>
    </row>
    <row r="47346">
      <c r="H47346" s="74"/>
    </row>
    <row r="47347">
      <c r="H47347" s="74"/>
    </row>
    <row r="47348">
      <c r="H47348" s="74"/>
    </row>
    <row r="47349">
      <c r="H47349" s="74"/>
    </row>
    <row r="47350">
      <c r="H47350" s="74"/>
    </row>
    <row r="47351">
      <c r="H47351" s="74"/>
    </row>
    <row r="47352">
      <c r="H47352" s="74"/>
    </row>
    <row r="47353">
      <c r="H47353" s="74"/>
    </row>
    <row r="47354">
      <c r="H47354" s="74"/>
    </row>
    <row r="47355">
      <c r="H47355" s="74"/>
    </row>
    <row r="47356">
      <c r="H47356" s="74"/>
    </row>
    <row r="47357">
      <c r="H47357" s="74"/>
    </row>
    <row r="47358">
      <c r="H47358" s="74"/>
    </row>
    <row r="47359">
      <c r="H47359" s="74"/>
    </row>
    <row r="47360">
      <c r="H47360" s="74"/>
    </row>
    <row r="47361">
      <c r="H47361" s="74"/>
    </row>
    <row r="47362">
      <c r="H47362" s="74"/>
    </row>
    <row r="47363">
      <c r="H47363" s="74"/>
    </row>
    <row r="47364">
      <c r="H47364" s="74"/>
    </row>
    <row r="47365">
      <c r="H47365" s="74"/>
    </row>
    <row r="47366">
      <c r="H47366" s="74"/>
    </row>
    <row r="47367">
      <c r="H47367" s="74"/>
    </row>
    <row r="47368">
      <c r="H47368" s="74"/>
    </row>
    <row r="47369">
      <c r="H47369" s="74"/>
    </row>
    <row r="47370">
      <c r="H47370" s="74"/>
    </row>
    <row r="47371">
      <c r="H47371" s="74"/>
    </row>
    <row r="47372">
      <c r="H47372" s="74"/>
    </row>
    <row r="47373">
      <c r="H47373" s="74"/>
    </row>
    <row r="47374">
      <c r="H47374" s="74"/>
    </row>
    <row r="47375">
      <c r="H47375" s="74"/>
    </row>
    <row r="47376">
      <c r="H47376" s="74"/>
    </row>
    <row r="47377">
      <c r="H47377" s="74"/>
    </row>
    <row r="47378">
      <c r="H47378" s="74"/>
    </row>
    <row r="47379">
      <c r="H47379" s="74"/>
    </row>
    <row r="47380">
      <c r="H47380" s="74"/>
    </row>
    <row r="47381">
      <c r="H47381" s="74"/>
    </row>
    <row r="47382">
      <c r="H47382" s="74"/>
    </row>
    <row r="47383">
      <c r="H47383" s="74"/>
    </row>
    <row r="47384">
      <c r="H47384" s="74"/>
    </row>
    <row r="47385">
      <c r="H47385" s="74"/>
    </row>
    <row r="47386">
      <c r="H47386" s="74"/>
    </row>
    <row r="47387">
      <c r="H47387" s="74"/>
    </row>
    <row r="47388">
      <c r="H47388" s="74"/>
    </row>
    <row r="47389">
      <c r="H47389" s="74"/>
    </row>
    <row r="47390">
      <c r="H47390" s="74"/>
    </row>
    <row r="47391">
      <c r="H47391" s="74"/>
    </row>
    <row r="47392">
      <c r="H47392" s="74"/>
    </row>
    <row r="47393">
      <c r="H47393" s="74"/>
    </row>
    <row r="47394">
      <c r="H47394" s="74"/>
    </row>
    <row r="47395">
      <c r="H47395" s="74"/>
    </row>
    <row r="47396">
      <c r="H47396" s="74"/>
    </row>
    <row r="47397">
      <c r="H47397" s="74"/>
    </row>
    <row r="47398">
      <c r="H47398" s="74"/>
    </row>
    <row r="47399">
      <c r="H47399" s="74"/>
    </row>
    <row r="47400">
      <c r="H47400" s="74"/>
    </row>
    <row r="47401">
      <c r="H47401" s="74"/>
    </row>
    <row r="47402">
      <c r="H47402" s="74"/>
    </row>
    <row r="47403">
      <c r="H47403" s="74"/>
    </row>
    <row r="47404">
      <c r="H47404" s="74"/>
    </row>
    <row r="47405">
      <c r="H47405" s="74"/>
    </row>
    <row r="47406">
      <c r="H47406" s="74"/>
    </row>
    <row r="47407">
      <c r="H47407" s="74"/>
    </row>
    <row r="47408">
      <c r="H47408" s="74"/>
    </row>
    <row r="47409">
      <c r="H47409" s="74"/>
    </row>
    <row r="47410">
      <c r="H47410" s="74"/>
    </row>
    <row r="47411">
      <c r="H47411" s="74"/>
    </row>
    <row r="47412">
      <c r="H47412" s="74"/>
    </row>
    <row r="47413">
      <c r="H47413" s="74"/>
    </row>
    <row r="47414">
      <c r="H47414" s="74"/>
    </row>
    <row r="47415">
      <c r="H47415" s="74"/>
    </row>
    <row r="47416">
      <c r="H47416" s="74"/>
    </row>
    <row r="47417">
      <c r="H47417" s="74"/>
    </row>
    <row r="47418">
      <c r="H47418" s="74"/>
    </row>
    <row r="47419">
      <c r="H47419" s="74"/>
    </row>
    <row r="47420">
      <c r="H47420" s="74"/>
    </row>
    <row r="47421">
      <c r="H47421" s="74"/>
    </row>
    <row r="47422">
      <c r="H47422" s="74"/>
    </row>
    <row r="47423">
      <c r="H47423" s="74"/>
    </row>
    <row r="47424">
      <c r="H47424" s="74"/>
    </row>
    <row r="47425">
      <c r="H47425" s="74"/>
    </row>
    <row r="47426">
      <c r="H47426" s="74"/>
    </row>
    <row r="47427">
      <c r="H47427" s="74"/>
    </row>
    <row r="47428">
      <c r="H47428" s="74"/>
    </row>
    <row r="47429">
      <c r="H47429" s="74"/>
    </row>
    <row r="47430">
      <c r="H47430" s="74"/>
    </row>
    <row r="47431">
      <c r="H47431" s="74"/>
    </row>
    <row r="47432">
      <c r="H47432" s="74"/>
    </row>
    <row r="47433">
      <c r="H47433" s="74"/>
    </row>
    <row r="47434">
      <c r="H47434" s="74"/>
    </row>
    <row r="47435">
      <c r="H47435" s="74"/>
    </row>
    <row r="47436">
      <c r="H47436" s="74"/>
    </row>
    <row r="47437">
      <c r="H47437" s="74"/>
    </row>
    <row r="47438">
      <c r="H47438" s="74"/>
    </row>
    <row r="47439">
      <c r="H47439" s="74"/>
    </row>
    <row r="47440">
      <c r="H47440" s="74"/>
    </row>
    <row r="47441">
      <c r="H47441" s="74"/>
    </row>
    <row r="47442">
      <c r="H47442" s="74"/>
    </row>
    <row r="47443">
      <c r="H47443" s="74"/>
    </row>
    <row r="47444">
      <c r="H47444" s="74"/>
    </row>
    <row r="47445">
      <c r="H47445" s="74"/>
    </row>
    <row r="47446">
      <c r="H47446" s="74"/>
    </row>
    <row r="47447">
      <c r="H47447" s="74"/>
    </row>
    <row r="47448">
      <c r="H47448" s="74"/>
    </row>
    <row r="47449">
      <c r="H47449" s="74"/>
    </row>
    <row r="47450">
      <c r="H47450" s="74"/>
    </row>
    <row r="47451">
      <c r="H47451" s="74"/>
    </row>
    <row r="47452">
      <c r="H47452" s="74"/>
    </row>
    <row r="47453">
      <c r="H47453" s="74"/>
    </row>
    <row r="47454">
      <c r="H47454" s="74"/>
    </row>
    <row r="47455">
      <c r="H47455" s="74"/>
    </row>
    <row r="47456">
      <c r="H47456" s="74"/>
    </row>
    <row r="47457">
      <c r="H47457" s="74"/>
    </row>
    <row r="47458">
      <c r="H47458" s="74"/>
    </row>
    <row r="47459">
      <c r="H47459" s="74"/>
    </row>
    <row r="47460">
      <c r="H47460" s="74"/>
    </row>
    <row r="47461">
      <c r="H47461" s="74"/>
    </row>
    <row r="47462">
      <c r="H47462" s="74"/>
    </row>
    <row r="47463">
      <c r="H47463" s="74"/>
    </row>
    <row r="47464">
      <c r="H47464" s="74"/>
    </row>
    <row r="47465">
      <c r="H47465" s="74"/>
    </row>
    <row r="47466">
      <c r="H47466" s="74"/>
    </row>
    <row r="47467">
      <c r="H47467" s="74"/>
    </row>
    <row r="47468">
      <c r="H47468" s="74"/>
    </row>
    <row r="47469">
      <c r="H47469" s="74"/>
    </row>
    <row r="47470">
      <c r="H47470" s="74"/>
    </row>
    <row r="47471">
      <c r="H47471" s="74"/>
    </row>
    <row r="47472">
      <c r="H47472" s="74"/>
    </row>
    <row r="47473">
      <c r="H47473" s="74"/>
    </row>
    <row r="47474">
      <c r="H47474" s="74"/>
    </row>
    <row r="47475">
      <c r="H47475" s="74"/>
    </row>
    <row r="47476">
      <c r="H47476" s="74"/>
    </row>
    <row r="47477">
      <c r="H47477" s="74"/>
    </row>
    <row r="47478">
      <c r="H47478" s="74"/>
    </row>
    <row r="47479">
      <c r="H47479" s="74"/>
    </row>
    <row r="47480">
      <c r="H47480" s="74"/>
    </row>
    <row r="47481">
      <c r="H47481" s="74"/>
    </row>
    <row r="47482">
      <c r="H47482" s="74"/>
    </row>
    <row r="47483">
      <c r="H47483" s="74"/>
    </row>
    <row r="47484">
      <c r="H47484" s="74"/>
    </row>
    <row r="47485">
      <c r="H47485" s="74"/>
    </row>
    <row r="47486">
      <c r="H47486" s="74"/>
    </row>
    <row r="47487">
      <c r="H47487" s="74"/>
    </row>
    <row r="47488">
      <c r="H47488" s="74"/>
    </row>
    <row r="47489">
      <c r="H47489" s="74"/>
    </row>
    <row r="47490">
      <c r="H47490" s="74"/>
    </row>
    <row r="47491">
      <c r="H47491" s="74"/>
    </row>
    <row r="47492">
      <c r="H47492" s="74"/>
    </row>
    <row r="47493">
      <c r="H47493" s="74"/>
    </row>
    <row r="47494">
      <c r="H47494" s="74"/>
    </row>
    <row r="47495">
      <c r="H47495" s="74"/>
    </row>
    <row r="47496">
      <c r="H47496" s="74"/>
    </row>
    <row r="47497">
      <c r="H47497" s="74"/>
    </row>
    <row r="47498">
      <c r="H47498" s="74"/>
    </row>
    <row r="47499">
      <c r="H47499" s="74"/>
    </row>
    <row r="47500">
      <c r="H47500" s="74"/>
    </row>
    <row r="47501">
      <c r="H47501" s="74"/>
    </row>
    <row r="47502">
      <c r="H47502" s="74"/>
    </row>
    <row r="47503">
      <c r="H47503" s="74"/>
    </row>
    <row r="47504">
      <c r="H47504" s="74"/>
    </row>
    <row r="47505">
      <c r="H47505" s="74"/>
    </row>
    <row r="47506">
      <c r="H47506" s="74"/>
    </row>
    <row r="47507">
      <c r="H47507" s="74"/>
    </row>
    <row r="47508">
      <c r="H47508" s="74"/>
    </row>
    <row r="47509">
      <c r="H47509" s="74"/>
    </row>
    <row r="47510">
      <c r="H47510" s="74"/>
    </row>
    <row r="47511">
      <c r="H47511" s="74"/>
    </row>
    <row r="47512">
      <c r="H47512" s="74"/>
    </row>
    <row r="47513">
      <c r="H47513" s="74"/>
    </row>
    <row r="47514">
      <c r="H47514" s="74"/>
    </row>
    <row r="47515">
      <c r="H47515" s="74"/>
    </row>
    <row r="47516">
      <c r="H47516" s="74"/>
    </row>
    <row r="47517">
      <c r="H47517" s="74"/>
    </row>
    <row r="47518">
      <c r="H47518" s="74"/>
    </row>
    <row r="47519">
      <c r="H47519" s="74"/>
    </row>
    <row r="47520">
      <c r="H47520" s="74"/>
    </row>
    <row r="47521">
      <c r="H47521" s="74"/>
    </row>
    <row r="47522">
      <c r="H47522" s="74"/>
    </row>
    <row r="47523">
      <c r="H47523" s="74"/>
    </row>
    <row r="47524">
      <c r="H47524" s="74"/>
    </row>
    <row r="47525">
      <c r="H47525" s="74"/>
    </row>
    <row r="47526">
      <c r="H47526" s="74"/>
    </row>
    <row r="47527">
      <c r="H47527" s="74"/>
    </row>
    <row r="47528">
      <c r="H47528" s="74"/>
    </row>
    <row r="47529">
      <c r="H47529" s="74"/>
    </row>
    <row r="47530">
      <c r="H47530" s="74"/>
    </row>
    <row r="47531">
      <c r="H47531" s="74"/>
    </row>
    <row r="47532">
      <c r="H47532" s="74"/>
    </row>
    <row r="47533">
      <c r="H47533" s="74"/>
    </row>
    <row r="47534">
      <c r="H47534" s="74"/>
    </row>
    <row r="47535">
      <c r="H47535" s="74"/>
    </row>
    <row r="47536">
      <c r="H47536" s="74"/>
    </row>
    <row r="47537">
      <c r="H47537" s="74"/>
    </row>
    <row r="47538">
      <c r="H47538" s="74"/>
    </row>
    <row r="47539">
      <c r="H47539" s="74"/>
    </row>
    <row r="47540">
      <c r="H47540" s="74"/>
    </row>
    <row r="47541">
      <c r="H47541" s="74"/>
    </row>
    <row r="47542">
      <c r="H47542" s="74"/>
    </row>
    <row r="47543">
      <c r="H47543" s="74"/>
    </row>
    <row r="47544">
      <c r="H47544" s="74"/>
    </row>
    <row r="47545">
      <c r="H47545" s="74"/>
    </row>
    <row r="47546">
      <c r="H47546" s="74"/>
    </row>
    <row r="47547">
      <c r="H47547" s="74"/>
    </row>
    <row r="47548">
      <c r="H47548" s="74"/>
    </row>
    <row r="47549">
      <c r="H47549" s="74"/>
    </row>
    <row r="47550">
      <c r="H47550" s="74"/>
    </row>
    <row r="47551">
      <c r="H47551" s="74"/>
    </row>
    <row r="47552">
      <c r="H47552" s="74"/>
    </row>
    <row r="47553">
      <c r="H47553" s="74"/>
    </row>
    <row r="47554">
      <c r="H47554" s="74"/>
    </row>
    <row r="47555">
      <c r="H47555" s="74"/>
    </row>
    <row r="47556">
      <c r="H47556" s="74"/>
    </row>
    <row r="47557">
      <c r="H47557" s="74"/>
    </row>
    <row r="47558">
      <c r="H47558" s="74"/>
    </row>
    <row r="47559">
      <c r="H47559" s="74"/>
    </row>
    <row r="47560">
      <c r="H47560" s="74"/>
    </row>
    <row r="47561">
      <c r="H47561" s="74"/>
    </row>
    <row r="47562">
      <c r="H47562" s="74"/>
    </row>
    <row r="47563">
      <c r="H47563" s="74"/>
    </row>
    <row r="47564">
      <c r="H47564" s="74"/>
    </row>
    <row r="47565">
      <c r="H47565" s="74"/>
    </row>
    <row r="47566">
      <c r="H47566" s="74"/>
    </row>
    <row r="47567">
      <c r="H47567" s="74"/>
    </row>
    <row r="47568">
      <c r="H47568" s="74"/>
    </row>
    <row r="47569">
      <c r="H47569" s="74"/>
    </row>
    <row r="47570">
      <c r="H47570" s="74"/>
    </row>
    <row r="47571">
      <c r="H47571" s="74"/>
    </row>
    <row r="47572">
      <c r="H47572" s="74"/>
    </row>
    <row r="47573">
      <c r="H47573" s="74"/>
    </row>
    <row r="47574">
      <c r="H47574" s="74"/>
    </row>
    <row r="47575">
      <c r="H47575" s="74"/>
    </row>
    <row r="47576">
      <c r="H47576" s="74"/>
    </row>
    <row r="47577">
      <c r="H47577" s="74"/>
    </row>
    <row r="47578">
      <c r="H47578" s="74"/>
    </row>
    <row r="47579">
      <c r="H47579" s="74"/>
    </row>
    <row r="47580">
      <c r="H47580" s="74"/>
    </row>
    <row r="47581">
      <c r="H47581" s="74"/>
    </row>
    <row r="47582">
      <c r="H47582" s="74"/>
    </row>
    <row r="47583">
      <c r="H47583" s="74"/>
    </row>
    <row r="47584">
      <c r="H47584" s="74"/>
    </row>
    <row r="47585">
      <c r="H47585" s="74"/>
    </row>
    <row r="47586">
      <c r="H47586" s="74"/>
    </row>
    <row r="47587">
      <c r="H47587" s="74"/>
    </row>
    <row r="47588">
      <c r="H47588" s="74"/>
    </row>
    <row r="47589">
      <c r="H47589" s="74"/>
    </row>
    <row r="47590">
      <c r="H47590" s="74"/>
    </row>
    <row r="47591">
      <c r="H47591" s="74"/>
    </row>
    <row r="47592">
      <c r="H47592" s="74"/>
    </row>
    <row r="47593">
      <c r="H47593" s="74"/>
    </row>
    <row r="47594">
      <c r="H47594" s="74"/>
    </row>
    <row r="47595">
      <c r="H47595" s="74"/>
    </row>
    <row r="47596">
      <c r="H47596" s="74"/>
    </row>
    <row r="47597">
      <c r="H47597" s="74"/>
    </row>
    <row r="47598">
      <c r="H47598" s="74"/>
    </row>
    <row r="47599">
      <c r="H47599" s="74"/>
    </row>
    <row r="47600">
      <c r="H47600" s="74"/>
    </row>
    <row r="47601">
      <c r="H47601" s="74"/>
    </row>
    <row r="47602">
      <c r="H47602" s="74"/>
    </row>
    <row r="47603">
      <c r="H47603" s="74"/>
    </row>
    <row r="47604">
      <c r="H47604" s="74"/>
    </row>
    <row r="47605">
      <c r="H47605" s="74"/>
    </row>
    <row r="47606">
      <c r="H47606" s="74"/>
    </row>
    <row r="47607">
      <c r="H47607" s="74"/>
    </row>
    <row r="47608">
      <c r="H47608" s="74"/>
    </row>
    <row r="47609">
      <c r="H47609" s="74"/>
    </row>
    <row r="47610">
      <c r="H47610" s="74"/>
    </row>
    <row r="47611">
      <c r="H47611" s="74"/>
    </row>
    <row r="47612">
      <c r="H47612" s="74"/>
    </row>
    <row r="47613">
      <c r="H47613" s="74"/>
    </row>
    <row r="47614">
      <c r="H47614" s="74"/>
    </row>
    <row r="47615">
      <c r="H47615" s="74"/>
    </row>
    <row r="47616">
      <c r="H47616" s="74"/>
    </row>
    <row r="47617">
      <c r="H47617" s="74"/>
    </row>
    <row r="47618">
      <c r="H47618" s="74"/>
    </row>
    <row r="47619">
      <c r="H47619" s="74"/>
    </row>
    <row r="47620">
      <c r="H47620" s="74"/>
    </row>
    <row r="47621">
      <c r="H47621" s="74"/>
    </row>
    <row r="47622">
      <c r="H47622" s="74"/>
    </row>
    <row r="47623">
      <c r="H47623" s="74"/>
    </row>
    <row r="47624">
      <c r="H47624" s="74"/>
    </row>
    <row r="47625">
      <c r="H47625" s="74"/>
    </row>
    <row r="47626">
      <c r="H47626" s="74"/>
    </row>
    <row r="47627">
      <c r="H47627" s="74"/>
    </row>
    <row r="47628">
      <c r="H47628" s="74"/>
    </row>
    <row r="47629">
      <c r="H47629" s="74"/>
    </row>
    <row r="47630">
      <c r="H47630" s="74"/>
    </row>
    <row r="47631">
      <c r="H47631" s="74"/>
    </row>
    <row r="47632">
      <c r="H47632" s="74"/>
    </row>
    <row r="47633">
      <c r="H47633" s="74"/>
    </row>
    <row r="47634">
      <c r="H47634" s="74"/>
    </row>
    <row r="47635">
      <c r="H47635" s="74"/>
    </row>
    <row r="47636">
      <c r="H47636" s="74"/>
    </row>
    <row r="47637">
      <c r="H47637" s="74"/>
    </row>
    <row r="47638">
      <c r="H47638" s="74"/>
    </row>
    <row r="47639">
      <c r="H47639" s="74"/>
    </row>
    <row r="47640">
      <c r="H47640" s="74"/>
    </row>
    <row r="47641">
      <c r="H47641" s="74"/>
    </row>
    <row r="47642">
      <c r="H47642" s="74"/>
    </row>
    <row r="47643">
      <c r="H47643" s="74"/>
    </row>
    <row r="47644">
      <c r="H47644" s="74"/>
    </row>
    <row r="47645">
      <c r="H47645" s="74"/>
    </row>
    <row r="47646">
      <c r="H47646" s="74"/>
    </row>
    <row r="47647">
      <c r="H47647" s="74"/>
    </row>
    <row r="47648">
      <c r="H47648" s="74"/>
    </row>
    <row r="47649">
      <c r="H47649" s="74"/>
    </row>
    <row r="47650">
      <c r="H47650" s="74"/>
    </row>
    <row r="47651">
      <c r="H47651" s="74"/>
    </row>
    <row r="47652">
      <c r="H47652" s="74"/>
    </row>
    <row r="47653">
      <c r="H47653" s="74"/>
    </row>
    <row r="47654">
      <c r="H47654" s="74"/>
    </row>
    <row r="47655">
      <c r="H47655" s="74"/>
    </row>
    <row r="47656">
      <c r="H47656" s="74"/>
    </row>
    <row r="47657">
      <c r="H47657" s="74"/>
    </row>
    <row r="47658">
      <c r="H47658" s="74"/>
    </row>
    <row r="47659">
      <c r="H47659" s="74"/>
    </row>
    <row r="47660">
      <c r="H47660" s="74"/>
    </row>
    <row r="47661">
      <c r="H47661" s="74"/>
    </row>
    <row r="47662">
      <c r="H47662" s="74"/>
    </row>
    <row r="47663">
      <c r="H47663" s="74"/>
    </row>
    <row r="47664">
      <c r="H47664" s="74"/>
    </row>
    <row r="47665">
      <c r="H47665" s="74"/>
    </row>
    <row r="47666">
      <c r="H47666" s="74"/>
    </row>
    <row r="47667">
      <c r="H47667" s="74"/>
    </row>
    <row r="47668">
      <c r="H47668" s="74"/>
    </row>
    <row r="47669">
      <c r="H47669" s="74"/>
    </row>
    <row r="47670">
      <c r="H47670" s="74"/>
    </row>
    <row r="47671">
      <c r="H47671" s="74"/>
    </row>
    <row r="47672">
      <c r="H47672" s="74"/>
    </row>
    <row r="47673">
      <c r="H47673" s="74"/>
    </row>
    <row r="47674">
      <c r="H47674" s="74"/>
    </row>
    <row r="47675">
      <c r="H47675" s="74"/>
    </row>
    <row r="47676">
      <c r="H47676" s="74"/>
    </row>
    <row r="47677">
      <c r="H47677" s="74"/>
    </row>
    <row r="47678">
      <c r="H47678" s="74"/>
    </row>
    <row r="47679">
      <c r="H47679" s="74"/>
    </row>
    <row r="47680">
      <c r="H47680" s="74"/>
    </row>
    <row r="47681">
      <c r="H47681" s="74"/>
    </row>
    <row r="47682">
      <c r="H47682" s="74"/>
    </row>
    <row r="47683">
      <c r="H47683" s="74"/>
    </row>
    <row r="47684">
      <c r="H47684" s="74"/>
    </row>
    <row r="47685">
      <c r="H47685" s="74"/>
    </row>
    <row r="47686">
      <c r="H47686" s="74"/>
    </row>
    <row r="47687">
      <c r="H47687" s="74"/>
    </row>
    <row r="47688">
      <c r="H47688" s="74"/>
    </row>
    <row r="47689">
      <c r="H47689" s="74"/>
    </row>
    <row r="47690">
      <c r="H47690" s="74"/>
    </row>
    <row r="47691">
      <c r="H47691" s="74"/>
    </row>
    <row r="47692">
      <c r="H47692" s="74"/>
    </row>
    <row r="47693">
      <c r="H47693" s="74"/>
    </row>
    <row r="47694">
      <c r="H47694" s="74"/>
    </row>
    <row r="47695">
      <c r="H47695" s="74"/>
    </row>
    <row r="47696">
      <c r="H47696" s="74"/>
    </row>
    <row r="47697">
      <c r="H47697" s="74"/>
    </row>
    <row r="47698">
      <c r="H47698" s="74"/>
    </row>
    <row r="47699">
      <c r="H47699" s="74"/>
    </row>
    <row r="47700">
      <c r="H47700" s="74"/>
    </row>
    <row r="47701">
      <c r="H47701" s="74"/>
    </row>
    <row r="47702">
      <c r="H47702" s="74"/>
    </row>
    <row r="47703">
      <c r="H47703" s="74"/>
    </row>
    <row r="47704">
      <c r="H47704" s="74"/>
    </row>
    <row r="47705">
      <c r="H47705" s="74"/>
    </row>
    <row r="47706">
      <c r="H47706" s="74"/>
    </row>
    <row r="47707">
      <c r="H47707" s="74"/>
    </row>
    <row r="47708">
      <c r="H47708" s="74"/>
    </row>
    <row r="47709">
      <c r="H47709" s="74"/>
    </row>
    <row r="47710">
      <c r="H47710" s="74"/>
    </row>
    <row r="47711">
      <c r="H47711" s="74"/>
    </row>
    <row r="47712">
      <c r="H47712" s="74"/>
    </row>
    <row r="47713">
      <c r="H47713" s="74"/>
    </row>
    <row r="47714">
      <c r="H47714" s="74"/>
    </row>
    <row r="47715">
      <c r="H47715" s="74"/>
    </row>
    <row r="47716">
      <c r="H47716" s="74"/>
    </row>
    <row r="47717">
      <c r="H47717" s="74"/>
    </row>
    <row r="47718">
      <c r="H47718" s="74"/>
    </row>
    <row r="47719">
      <c r="H47719" s="74"/>
    </row>
    <row r="47720">
      <c r="H47720" s="74"/>
    </row>
    <row r="47721">
      <c r="H47721" s="74"/>
    </row>
    <row r="47722">
      <c r="H47722" s="74"/>
    </row>
    <row r="47723">
      <c r="H47723" s="74"/>
    </row>
    <row r="47724">
      <c r="H47724" s="74"/>
    </row>
    <row r="47725">
      <c r="H47725" s="74"/>
    </row>
    <row r="47726">
      <c r="H47726" s="74"/>
    </row>
    <row r="47727">
      <c r="H47727" s="74"/>
    </row>
    <row r="47728">
      <c r="H47728" s="74"/>
    </row>
    <row r="47729">
      <c r="H47729" s="74"/>
    </row>
    <row r="47730">
      <c r="H47730" s="74"/>
    </row>
    <row r="47731">
      <c r="H47731" s="74"/>
    </row>
    <row r="47732">
      <c r="H47732" s="74"/>
    </row>
    <row r="47733">
      <c r="H47733" s="74"/>
    </row>
    <row r="47734">
      <c r="H47734" s="74"/>
    </row>
    <row r="47735">
      <c r="H47735" s="74"/>
    </row>
    <row r="47736">
      <c r="H47736" s="74"/>
    </row>
    <row r="47737">
      <c r="H47737" s="74"/>
    </row>
    <row r="47738">
      <c r="H47738" s="74"/>
    </row>
    <row r="47739">
      <c r="H47739" s="74"/>
    </row>
    <row r="47740">
      <c r="H47740" s="74"/>
    </row>
    <row r="47741">
      <c r="H47741" s="74"/>
    </row>
    <row r="47742">
      <c r="H47742" s="74"/>
    </row>
    <row r="47743">
      <c r="H47743" s="74"/>
    </row>
    <row r="47744">
      <c r="H47744" s="74"/>
    </row>
    <row r="47745">
      <c r="H47745" s="74"/>
    </row>
    <row r="47746">
      <c r="H47746" s="74"/>
    </row>
    <row r="47747">
      <c r="H47747" s="74"/>
    </row>
    <row r="47748">
      <c r="H47748" s="74"/>
    </row>
    <row r="47749">
      <c r="H47749" s="74"/>
    </row>
    <row r="47750">
      <c r="H47750" s="74"/>
    </row>
    <row r="47751">
      <c r="H47751" s="74"/>
    </row>
    <row r="47752">
      <c r="H47752" s="74"/>
    </row>
    <row r="47753">
      <c r="H47753" s="74"/>
    </row>
    <row r="47754">
      <c r="H47754" s="74"/>
    </row>
    <row r="47755">
      <c r="H47755" s="74"/>
    </row>
    <row r="47756">
      <c r="H47756" s="74"/>
    </row>
    <row r="47757">
      <c r="H47757" s="74"/>
    </row>
    <row r="47758">
      <c r="H47758" s="74"/>
    </row>
    <row r="47759">
      <c r="H47759" s="74"/>
    </row>
    <row r="47760">
      <c r="H47760" s="74"/>
    </row>
    <row r="47761">
      <c r="H47761" s="74"/>
    </row>
    <row r="47762">
      <c r="H47762" s="74"/>
    </row>
    <row r="47763">
      <c r="H47763" s="74"/>
    </row>
    <row r="47764">
      <c r="H47764" s="74"/>
    </row>
    <row r="47765">
      <c r="H47765" s="74"/>
    </row>
    <row r="47766">
      <c r="H47766" s="74"/>
    </row>
    <row r="47767">
      <c r="H47767" s="74"/>
    </row>
    <row r="47768">
      <c r="H47768" s="74"/>
    </row>
    <row r="47769">
      <c r="H47769" s="74"/>
    </row>
    <row r="47770">
      <c r="H47770" s="74"/>
    </row>
    <row r="47771">
      <c r="H47771" s="74"/>
    </row>
    <row r="47772">
      <c r="H47772" s="74"/>
    </row>
    <row r="47773">
      <c r="H47773" s="74"/>
    </row>
    <row r="47774">
      <c r="H47774" s="74"/>
    </row>
    <row r="47775">
      <c r="H47775" s="74"/>
    </row>
    <row r="47776">
      <c r="H47776" s="74"/>
    </row>
    <row r="47777">
      <c r="H47777" s="74"/>
    </row>
    <row r="47778">
      <c r="H47778" s="74"/>
    </row>
    <row r="47779">
      <c r="H47779" s="74"/>
    </row>
    <row r="47780">
      <c r="H47780" s="74"/>
    </row>
    <row r="47781">
      <c r="H47781" s="74"/>
    </row>
    <row r="47782">
      <c r="H47782" s="74"/>
    </row>
    <row r="47783">
      <c r="H47783" s="74"/>
    </row>
    <row r="47784">
      <c r="H47784" s="74"/>
    </row>
    <row r="47785">
      <c r="H47785" s="74"/>
    </row>
    <row r="47786">
      <c r="H47786" s="74"/>
    </row>
    <row r="47787">
      <c r="H47787" s="74"/>
    </row>
    <row r="47788">
      <c r="H47788" s="74"/>
    </row>
    <row r="47789">
      <c r="H47789" s="74"/>
    </row>
    <row r="47790">
      <c r="H47790" s="74"/>
    </row>
    <row r="47791">
      <c r="H47791" s="74"/>
    </row>
    <row r="47792">
      <c r="H47792" s="74"/>
    </row>
    <row r="47793">
      <c r="H47793" s="74"/>
    </row>
    <row r="47794">
      <c r="H47794" s="74"/>
    </row>
    <row r="47795">
      <c r="H47795" s="74"/>
    </row>
    <row r="47796">
      <c r="H47796" s="74"/>
    </row>
    <row r="47797">
      <c r="H47797" s="74"/>
    </row>
    <row r="47798">
      <c r="H47798" s="74"/>
    </row>
    <row r="47799">
      <c r="H47799" s="74"/>
    </row>
    <row r="47800">
      <c r="H47800" s="74"/>
    </row>
    <row r="47801">
      <c r="H47801" s="74"/>
    </row>
    <row r="47802">
      <c r="H47802" s="74"/>
    </row>
    <row r="47803">
      <c r="H47803" s="74"/>
    </row>
    <row r="47804">
      <c r="H47804" s="74"/>
    </row>
    <row r="47805">
      <c r="H47805" s="74"/>
    </row>
    <row r="47806">
      <c r="H47806" s="74"/>
    </row>
    <row r="47807">
      <c r="H47807" s="74"/>
    </row>
    <row r="47808">
      <c r="H47808" s="74"/>
    </row>
    <row r="47809">
      <c r="H47809" s="74"/>
    </row>
    <row r="47810">
      <c r="H47810" s="74"/>
    </row>
    <row r="47811">
      <c r="H47811" s="74"/>
    </row>
    <row r="47812">
      <c r="H47812" s="74"/>
    </row>
    <row r="47813">
      <c r="H47813" s="74"/>
    </row>
    <row r="47814">
      <c r="H47814" s="74"/>
    </row>
    <row r="47815">
      <c r="H47815" s="74"/>
    </row>
    <row r="47816">
      <c r="H47816" s="74"/>
    </row>
    <row r="47817">
      <c r="H47817" s="74"/>
    </row>
    <row r="47818">
      <c r="H47818" s="74"/>
    </row>
    <row r="47819">
      <c r="H47819" s="74"/>
    </row>
    <row r="47820">
      <c r="H47820" s="74"/>
    </row>
    <row r="47821">
      <c r="H47821" s="74"/>
    </row>
    <row r="47822">
      <c r="H47822" s="74"/>
    </row>
    <row r="47823">
      <c r="H47823" s="74"/>
    </row>
    <row r="47824">
      <c r="H47824" s="74"/>
    </row>
    <row r="47825">
      <c r="H47825" s="74"/>
    </row>
    <row r="47826">
      <c r="H47826" s="74"/>
    </row>
    <row r="47827">
      <c r="H47827" s="74"/>
    </row>
    <row r="47828">
      <c r="H47828" s="74"/>
    </row>
    <row r="47829">
      <c r="H47829" s="74"/>
    </row>
    <row r="47830">
      <c r="H47830" s="74"/>
    </row>
    <row r="47831">
      <c r="H47831" s="74"/>
    </row>
    <row r="47832">
      <c r="H47832" s="74"/>
    </row>
    <row r="47833">
      <c r="H47833" s="74"/>
    </row>
    <row r="47834">
      <c r="H47834" s="74"/>
    </row>
    <row r="47835">
      <c r="H47835" s="74"/>
    </row>
    <row r="47836">
      <c r="H47836" s="74"/>
    </row>
    <row r="47837">
      <c r="H47837" s="74"/>
    </row>
    <row r="47838">
      <c r="H47838" s="74"/>
    </row>
    <row r="47839">
      <c r="H47839" s="74"/>
    </row>
    <row r="47840">
      <c r="H47840" s="74"/>
    </row>
    <row r="47841">
      <c r="H47841" s="74"/>
    </row>
    <row r="47842">
      <c r="H47842" s="74"/>
    </row>
    <row r="47843">
      <c r="H47843" s="74"/>
    </row>
    <row r="47844">
      <c r="H47844" s="74"/>
    </row>
    <row r="47845">
      <c r="H47845" s="74"/>
    </row>
    <row r="47846">
      <c r="H47846" s="74"/>
    </row>
    <row r="47847">
      <c r="H47847" s="74"/>
    </row>
    <row r="47848">
      <c r="H47848" s="74"/>
    </row>
    <row r="47849">
      <c r="H47849" s="74"/>
    </row>
    <row r="47850">
      <c r="H47850" s="74"/>
    </row>
    <row r="47851">
      <c r="H47851" s="74"/>
    </row>
    <row r="47852">
      <c r="H47852" s="74"/>
    </row>
    <row r="47853">
      <c r="H47853" s="74"/>
    </row>
    <row r="47854">
      <c r="H47854" s="74"/>
    </row>
    <row r="47855">
      <c r="H47855" s="74"/>
    </row>
    <row r="47856">
      <c r="H47856" s="74"/>
    </row>
    <row r="47857">
      <c r="H47857" s="74"/>
    </row>
    <row r="47858">
      <c r="H47858" s="74"/>
    </row>
    <row r="47859">
      <c r="H47859" s="74"/>
    </row>
    <row r="47860">
      <c r="H47860" s="74"/>
    </row>
    <row r="47861">
      <c r="H47861" s="74"/>
    </row>
    <row r="47862">
      <c r="H47862" s="74"/>
    </row>
    <row r="47863">
      <c r="H47863" s="74"/>
    </row>
    <row r="47864">
      <c r="H47864" s="74"/>
    </row>
    <row r="47865">
      <c r="H47865" s="74"/>
    </row>
    <row r="47866">
      <c r="H47866" s="74"/>
    </row>
    <row r="47867">
      <c r="H47867" s="74"/>
    </row>
    <row r="47868">
      <c r="H47868" s="74"/>
    </row>
    <row r="47869">
      <c r="H47869" s="74"/>
    </row>
    <row r="47870">
      <c r="H47870" s="74"/>
    </row>
    <row r="47871">
      <c r="H47871" s="74"/>
    </row>
    <row r="47872">
      <c r="H47872" s="74"/>
    </row>
    <row r="47873">
      <c r="H47873" s="74"/>
    </row>
    <row r="47874">
      <c r="H47874" s="74"/>
    </row>
    <row r="47875">
      <c r="H47875" s="74"/>
    </row>
    <row r="47876">
      <c r="H47876" s="74"/>
    </row>
    <row r="47877">
      <c r="H47877" s="74"/>
    </row>
    <row r="47878">
      <c r="H47878" s="74"/>
    </row>
    <row r="47879">
      <c r="H47879" s="74"/>
    </row>
    <row r="47880">
      <c r="H47880" s="74"/>
    </row>
    <row r="47881">
      <c r="H47881" s="74"/>
    </row>
    <row r="47882">
      <c r="H47882" s="74"/>
    </row>
    <row r="47883">
      <c r="H47883" s="74"/>
    </row>
    <row r="47884">
      <c r="H47884" s="74"/>
    </row>
    <row r="47885">
      <c r="H47885" s="74"/>
    </row>
    <row r="47886">
      <c r="H47886" s="74"/>
    </row>
    <row r="47887">
      <c r="H47887" s="74"/>
    </row>
    <row r="47888">
      <c r="H47888" s="74"/>
    </row>
    <row r="47889">
      <c r="H47889" s="74"/>
    </row>
    <row r="47890">
      <c r="H47890" s="74"/>
    </row>
    <row r="47891">
      <c r="H47891" s="74"/>
    </row>
    <row r="47892">
      <c r="H47892" s="74"/>
    </row>
    <row r="47893">
      <c r="H47893" s="74"/>
    </row>
    <row r="47894">
      <c r="H47894" s="74"/>
    </row>
    <row r="47895">
      <c r="H47895" s="74"/>
    </row>
    <row r="47896">
      <c r="H47896" s="74"/>
    </row>
    <row r="47897">
      <c r="H47897" s="74"/>
    </row>
    <row r="47898">
      <c r="H47898" s="74"/>
    </row>
    <row r="47899">
      <c r="H47899" s="74"/>
    </row>
    <row r="47900">
      <c r="H47900" s="74"/>
    </row>
    <row r="47901">
      <c r="H47901" s="74"/>
    </row>
    <row r="47902">
      <c r="H47902" s="74"/>
    </row>
    <row r="47903">
      <c r="H47903" s="74"/>
    </row>
    <row r="47904">
      <c r="H47904" s="74"/>
    </row>
    <row r="47905">
      <c r="H47905" s="74"/>
    </row>
    <row r="47906">
      <c r="H47906" s="74"/>
    </row>
    <row r="47907">
      <c r="H47907" s="74"/>
    </row>
    <row r="47908">
      <c r="H47908" s="74"/>
    </row>
    <row r="47909">
      <c r="H47909" s="74"/>
    </row>
    <row r="47910">
      <c r="H47910" s="74"/>
    </row>
    <row r="47911">
      <c r="H47911" s="74"/>
    </row>
    <row r="47912">
      <c r="H47912" s="74"/>
    </row>
    <row r="47913">
      <c r="H47913" s="74"/>
    </row>
    <row r="47914">
      <c r="H47914" s="74"/>
    </row>
    <row r="47915">
      <c r="H47915" s="74"/>
    </row>
    <row r="47916">
      <c r="H47916" s="74"/>
    </row>
    <row r="47917">
      <c r="H47917" s="74"/>
    </row>
    <row r="47918">
      <c r="H47918" s="74"/>
    </row>
    <row r="47919">
      <c r="H47919" s="74"/>
    </row>
    <row r="47920">
      <c r="H47920" s="74"/>
    </row>
    <row r="47921">
      <c r="H47921" s="74"/>
    </row>
    <row r="47922">
      <c r="H47922" s="74"/>
    </row>
    <row r="47923">
      <c r="H47923" s="74"/>
    </row>
    <row r="47924">
      <c r="H47924" s="74"/>
    </row>
    <row r="47925">
      <c r="H47925" s="74"/>
    </row>
    <row r="47926">
      <c r="H47926" s="74"/>
    </row>
    <row r="47927">
      <c r="H47927" s="74"/>
    </row>
    <row r="47928">
      <c r="H47928" s="74"/>
    </row>
    <row r="47929">
      <c r="H47929" s="74"/>
    </row>
    <row r="47930">
      <c r="H47930" s="74"/>
    </row>
    <row r="47931">
      <c r="H47931" s="74"/>
    </row>
    <row r="47932">
      <c r="H47932" s="74"/>
    </row>
    <row r="47933">
      <c r="H47933" s="74"/>
    </row>
    <row r="47934">
      <c r="H47934" s="74"/>
    </row>
    <row r="47935">
      <c r="H47935" s="74"/>
    </row>
    <row r="47936">
      <c r="H47936" s="74"/>
    </row>
    <row r="47937">
      <c r="H47937" s="74"/>
    </row>
    <row r="47938">
      <c r="H47938" s="74"/>
    </row>
    <row r="47939">
      <c r="H47939" s="74"/>
    </row>
    <row r="47940">
      <c r="H47940" s="74"/>
    </row>
    <row r="47941">
      <c r="H47941" s="74"/>
    </row>
    <row r="47942">
      <c r="H47942" s="74"/>
    </row>
    <row r="47943">
      <c r="H47943" s="74"/>
    </row>
    <row r="47944">
      <c r="H47944" s="74"/>
    </row>
    <row r="47945">
      <c r="H47945" s="74"/>
    </row>
    <row r="47946">
      <c r="H47946" s="74"/>
    </row>
    <row r="47947">
      <c r="H47947" s="74"/>
    </row>
    <row r="47948">
      <c r="H47948" s="74"/>
    </row>
    <row r="47949">
      <c r="H47949" s="74"/>
    </row>
    <row r="47950">
      <c r="H47950" s="74"/>
    </row>
    <row r="47951">
      <c r="H47951" s="74"/>
    </row>
    <row r="47952">
      <c r="H47952" s="74"/>
    </row>
    <row r="47953">
      <c r="H47953" s="74"/>
    </row>
    <row r="47954">
      <c r="H47954" s="74"/>
    </row>
    <row r="47955">
      <c r="H47955" s="74"/>
    </row>
    <row r="47956">
      <c r="H47956" s="74"/>
    </row>
    <row r="47957">
      <c r="H47957" s="74"/>
    </row>
    <row r="47958">
      <c r="H47958" s="74"/>
    </row>
    <row r="47959">
      <c r="H47959" s="74"/>
    </row>
    <row r="47960">
      <c r="H47960" s="74"/>
    </row>
    <row r="47961">
      <c r="H47961" s="74"/>
    </row>
    <row r="47962">
      <c r="H47962" s="74"/>
    </row>
    <row r="47963">
      <c r="H47963" s="74"/>
    </row>
    <row r="47964">
      <c r="H47964" s="74"/>
    </row>
    <row r="47965">
      <c r="H47965" s="74"/>
    </row>
    <row r="47966">
      <c r="H47966" s="74"/>
    </row>
    <row r="47967">
      <c r="H47967" s="74"/>
    </row>
    <row r="47968">
      <c r="H47968" s="74"/>
    </row>
    <row r="47969">
      <c r="H47969" s="74"/>
    </row>
    <row r="47970">
      <c r="H47970" s="74"/>
    </row>
    <row r="47971">
      <c r="H47971" s="74"/>
    </row>
    <row r="47972">
      <c r="H47972" s="74"/>
    </row>
    <row r="47973">
      <c r="H47973" s="74"/>
    </row>
    <row r="47974">
      <c r="H47974" s="74"/>
    </row>
    <row r="47975">
      <c r="H47975" s="74"/>
    </row>
    <row r="47976">
      <c r="H47976" s="74"/>
    </row>
    <row r="47977">
      <c r="H47977" s="74"/>
    </row>
    <row r="47978">
      <c r="H47978" s="74"/>
    </row>
    <row r="47979">
      <c r="H47979" s="74"/>
    </row>
    <row r="47980">
      <c r="H47980" s="74"/>
    </row>
    <row r="47981">
      <c r="H47981" s="74"/>
    </row>
    <row r="47982">
      <c r="H47982" s="74"/>
    </row>
    <row r="47983">
      <c r="H47983" s="74"/>
    </row>
    <row r="47984">
      <c r="H47984" s="74"/>
    </row>
    <row r="47985">
      <c r="H47985" s="74"/>
    </row>
    <row r="47986">
      <c r="H47986" s="74"/>
    </row>
    <row r="47987">
      <c r="H47987" s="74"/>
    </row>
    <row r="47988">
      <c r="H47988" s="74"/>
    </row>
    <row r="47989">
      <c r="H47989" s="74"/>
    </row>
    <row r="47990">
      <c r="H47990" s="74"/>
    </row>
    <row r="47991">
      <c r="H47991" s="74"/>
    </row>
    <row r="47992">
      <c r="H47992" s="74"/>
    </row>
    <row r="47993">
      <c r="H47993" s="74"/>
    </row>
    <row r="47994">
      <c r="H47994" s="74"/>
    </row>
    <row r="47995">
      <c r="H47995" s="74"/>
    </row>
    <row r="47996">
      <c r="H47996" s="74"/>
    </row>
    <row r="47997">
      <c r="H47997" s="74"/>
    </row>
    <row r="47998">
      <c r="H47998" s="74"/>
    </row>
    <row r="47999">
      <c r="H47999" s="74"/>
    </row>
    <row r="48000">
      <c r="H48000" s="74"/>
    </row>
    <row r="48001">
      <c r="H48001" s="74"/>
    </row>
    <row r="48002">
      <c r="H48002" s="74"/>
    </row>
    <row r="48003">
      <c r="H48003" s="74"/>
    </row>
    <row r="48004">
      <c r="H48004" s="74"/>
    </row>
    <row r="48005">
      <c r="H48005" s="74"/>
    </row>
    <row r="48006">
      <c r="H48006" s="74"/>
    </row>
    <row r="48007">
      <c r="H48007" s="74"/>
    </row>
    <row r="48008">
      <c r="H48008" s="74"/>
    </row>
    <row r="48009">
      <c r="H48009" s="74"/>
    </row>
    <row r="48010">
      <c r="H48010" s="74"/>
    </row>
    <row r="48011">
      <c r="H48011" s="74"/>
    </row>
    <row r="48012">
      <c r="H48012" s="74"/>
    </row>
    <row r="48013">
      <c r="H48013" s="74"/>
    </row>
    <row r="48014">
      <c r="H48014" s="74"/>
    </row>
    <row r="48015">
      <c r="H48015" s="74"/>
    </row>
    <row r="48016">
      <c r="H48016" s="74"/>
    </row>
    <row r="48017">
      <c r="H48017" s="74"/>
    </row>
    <row r="48018">
      <c r="H48018" s="74"/>
    </row>
    <row r="48019">
      <c r="H48019" s="74"/>
    </row>
    <row r="48020">
      <c r="H48020" s="74"/>
    </row>
    <row r="48021">
      <c r="H48021" s="74"/>
    </row>
    <row r="48022">
      <c r="H48022" s="74"/>
    </row>
    <row r="48023">
      <c r="H48023" s="74"/>
    </row>
    <row r="48024">
      <c r="H48024" s="74"/>
    </row>
    <row r="48025">
      <c r="H48025" s="74"/>
    </row>
    <row r="48026">
      <c r="H48026" s="74"/>
    </row>
    <row r="48027">
      <c r="H48027" s="74"/>
    </row>
    <row r="48028">
      <c r="H48028" s="74"/>
    </row>
    <row r="48029">
      <c r="H48029" s="74"/>
    </row>
    <row r="48030">
      <c r="H48030" s="74"/>
    </row>
    <row r="48031">
      <c r="H48031" s="74"/>
    </row>
    <row r="48032">
      <c r="H48032" s="74"/>
    </row>
    <row r="48033">
      <c r="H48033" s="74"/>
    </row>
    <row r="48034">
      <c r="H48034" s="74"/>
    </row>
    <row r="48035">
      <c r="H48035" s="74"/>
    </row>
    <row r="48036">
      <c r="H48036" s="74"/>
    </row>
    <row r="48037">
      <c r="H48037" s="74"/>
    </row>
    <row r="48038">
      <c r="H48038" s="74"/>
    </row>
    <row r="48039">
      <c r="H48039" s="74"/>
    </row>
    <row r="48040">
      <c r="H48040" s="74"/>
    </row>
    <row r="48041">
      <c r="H48041" s="74"/>
    </row>
    <row r="48042">
      <c r="H48042" s="74"/>
    </row>
    <row r="48043">
      <c r="H48043" s="74"/>
    </row>
    <row r="48044">
      <c r="H48044" s="74"/>
    </row>
    <row r="48045">
      <c r="H48045" s="74"/>
    </row>
    <row r="48046">
      <c r="H48046" s="74"/>
    </row>
    <row r="48047">
      <c r="H48047" s="74"/>
    </row>
    <row r="48048">
      <c r="H48048" s="74"/>
    </row>
    <row r="48049">
      <c r="H48049" s="74"/>
    </row>
    <row r="48050">
      <c r="H48050" s="74"/>
    </row>
    <row r="48051">
      <c r="H48051" s="74"/>
    </row>
    <row r="48052">
      <c r="H48052" s="74"/>
    </row>
    <row r="48053">
      <c r="H48053" s="74"/>
    </row>
    <row r="48054">
      <c r="H48054" s="74"/>
    </row>
    <row r="48055">
      <c r="H48055" s="74"/>
    </row>
    <row r="48056">
      <c r="H48056" s="74"/>
    </row>
    <row r="48057">
      <c r="H48057" s="74"/>
    </row>
    <row r="48058">
      <c r="H48058" s="74"/>
    </row>
    <row r="48059">
      <c r="H48059" s="74"/>
    </row>
    <row r="48060">
      <c r="H48060" s="74"/>
    </row>
    <row r="48061">
      <c r="H48061" s="74"/>
    </row>
    <row r="48062">
      <c r="H48062" s="74"/>
    </row>
    <row r="48063">
      <c r="H48063" s="74"/>
    </row>
    <row r="48064">
      <c r="H48064" s="74"/>
    </row>
    <row r="48065">
      <c r="H48065" s="74"/>
    </row>
    <row r="48066">
      <c r="H48066" s="74"/>
    </row>
    <row r="48067">
      <c r="H48067" s="74"/>
    </row>
    <row r="48068">
      <c r="H48068" s="74"/>
    </row>
    <row r="48069">
      <c r="H48069" s="74"/>
    </row>
    <row r="48070">
      <c r="H48070" s="74"/>
    </row>
    <row r="48071">
      <c r="H48071" s="74"/>
    </row>
    <row r="48072">
      <c r="H48072" s="74"/>
    </row>
    <row r="48073">
      <c r="H48073" s="74"/>
    </row>
    <row r="48074">
      <c r="H48074" s="74"/>
    </row>
    <row r="48075">
      <c r="H48075" s="74"/>
    </row>
    <row r="48076">
      <c r="H48076" s="74"/>
    </row>
    <row r="48077">
      <c r="H48077" s="74"/>
    </row>
    <row r="48078">
      <c r="H48078" s="74"/>
    </row>
    <row r="48079">
      <c r="H48079" s="74"/>
    </row>
    <row r="48080">
      <c r="H48080" s="74"/>
    </row>
    <row r="48081">
      <c r="H48081" s="74"/>
    </row>
    <row r="48082">
      <c r="H48082" s="74"/>
    </row>
    <row r="48083">
      <c r="H48083" s="74"/>
    </row>
    <row r="48084">
      <c r="H48084" s="74"/>
    </row>
    <row r="48085">
      <c r="H48085" s="74"/>
    </row>
    <row r="48086">
      <c r="H48086" s="74"/>
    </row>
    <row r="48087">
      <c r="H48087" s="74"/>
    </row>
    <row r="48088">
      <c r="H48088" s="74"/>
    </row>
    <row r="48089">
      <c r="H48089" s="74"/>
    </row>
    <row r="48090">
      <c r="H48090" s="74"/>
    </row>
    <row r="48091">
      <c r="H48091" s="74"/>
    </row>
    <row r="48092">
      <c r="H48092" s="74"/>
    </row>
    <row r="48093">
      <c r="H48093" s="74"/>
    </row>
    <row r="48094">
      <c r="H48094" s="74"/>
    </row>
    <row r="48095">
      <c r="H48095" s="74"/>
    </row>
    <row r="48096">
      <c r="H48096" s="74"/>
    </row>
    <row r="48097">
      <c r="H48097" s="74"/>
    </row>
    <row r="48098">
      <c r="H48098" s="74"/>
    </row>
    <row r="48099">
      <c r="H48099" s="74"/>
    </row>
    <row r="48100">
      <c r="H48100" s="74"/>
    </row>
    <row r="48101">
      <c r="H48101" s="74"/>
    </row>
    <row r="48102">
      <c r="H48102" s="74"/>
    </row>
    <row r="48103">
      <c r="H48103" s="74"/>
    </row>
    <row r="48104">
      <c r="H48104" s="74"/>
    </row>
    <row r="48105">
      <c r="H48105" s="74"/>
    </row>
    <row r="48106">
      <c r="H48106" s="74"/>
    </row>
    <row r="48107">
      <c r="H48107" s="74"/>
    </row>
    <row r="48108">
      <c r="H48108" s="74"/>
    </row>
    <row r="48109">
      <c r="H48109" s="74"/>
    </row>
    <row r="48110">
      <c r="H48110" s="74"/>
    </row>
    <row r="48111">
      <c r="H48111" s="74"/>
    </row>
    <row r="48112">
      <c r="H48112" s="74"/>
    </row>
    <row r="48113">
      <c r="H48113" s="74"/>
    </row>
    <row r="48114">
      <c r="H48114" s="74"/>
    </row>
    <row r="48115">
      <c r="H48115" s="74"/>
    </row>
    <row r="48116">
      <c r="H48116" s="74"/>
    </row>
    <row r="48117">
      <c r="H48117" s="74"/>
    </row>
    <row r="48118">
      <c r="H48118" s="74"/>
    </row>
    <row r="48119">
      <c r="H48119" s="74"/>
    </row>
    <row r="48120">
      <c r="H48120" s="74"/>
    </row>
    <row r="48121">
      <c r="H48121" s="74"/>
    </row>
    <row r="48122">
      <c r="H48122" s="74"/>
    </row>
    <row r="48123">
      <c r="H48123" s="74"/>
    </row>
    <row r="48124">
      <c r="H48124" s="74"/>
    </row>
    <row r="48125">
      <c r="H48125" s="74"/>
    </row>
    <row r="48126">
      <c r="H48126" s="74"/>
    </row>
    <row r="48127">
      <c r="H48127" s="74"/>
    </row>
    <row r="48128">
      <c r="H48128" s="74"/>
    </row>
    <row r="48129">
      <c r="H48129" s="74"/>
    </row>
    <row r="48130">
      <c r="H48130" s="74"/>
    </row>
    <row r="48131">
      <c r="H48131" s="74"/>
    </row>
    <row r="48132">
      <c r="H48132" s="74"/>
    </row>
    <row r="48133">
      <c r="H48133" s="74"/>
    </row>
    <row r="48134">
      <c r="H48134" s="74"/>
    </row>
    <row r="48135">
      <c r="H48135" s="74"/>
    </row>
    <row r="48136">
      <c r="H48136" s="74"/>
    </row>
    <row r="48137">
      <c r="H48137" s="74"/>
    </row>
    <row r="48138">
      <c r="H48138" s="74"/>
    </row>
    <row r="48139">
      <c r="H48139" s="74"/>
    </row>
    <row r="48140">
      <c r="H48140" s="74"/>
    </row>
    <row r="48141">
      <c r="H48141" s="74"/>
    </row>
    <row r="48142">
      <c r="H48142" s="74"/>
    </row>
    <row r="48143">
      <c r="H48143" s="74"/>
    </row>
    <row r="48144">
      <c r="H48144" s="74"/>
    </row>
    <row r="48145">
      <c r="H48145" s="74"/>
    </row>
    <row r="48146">
      <c r="H48146" s="74"/>
    </row>
    <row r="48147">
      <c r="H48147" s="74"/>
    </row>
    <row r="48148">
      <c r="H48148" s="74"/>
    </row>
    <row r="48149">
      <c r="H48149" s="74"/>
    </row>
    <row r="48150">
      <c r="H48150" s="74"/>
    </row>
    <row r="48151">
      <c r="H48151" s="74"/>
    </row>
    <row r="48152">
      <c r="H48152" s="74"/>
    </row>
    <row r="48153">
      <c r="H48153" s="74"/>
    </row>
    <row r="48154">
      <c r="H48154" s="74"/>
    </row>
    <row r="48155">
      <c r="H48155" s="74"/>
    </row>
    <row r="48156">
      <c r="H48156" s="74"/>
    </row>
    <row r="48157">
      <c r="H48157" s="74"/>
    </row>
    <row r="48158">
      <c r="H48158" s="74"/>
    </row>
    <row r="48159">
      <c r="H48159" s="74"/>
    </row>
    <row r="48160">
      <c r="H48160" s="74"/>
    </row>
    <row r="48161">
      <c r="H48161" s="74"/>
    </row>
    <row r="48162">
      <c r="H48162" s="74"/>
    </row>
    <row r="48163">
      <c r="H48163" s="74"/>
    </row>
    <row r="48164">
      <c r="H48164" s="74"/>
    </row>
    <row r="48165">
      <c r="H48165" s="74"/>
    </row>
    <row r="48166">
      <c r="H48166" s="74"/>
    </row>
    <row r="48167">
      <c r="H48167" s="74"/>
    </row>
    <row r="48168">
      <c r="H48168" s="74"/>
    </row>
    <row r="48169">
      <c r="H48169" s="74"/>
    </row>
    <row r="48170">
      <c r="H48170" s="74"/>
    </row>
    <row r="48171">
      <c r="H48171" s="74"/>
    </row>
    <row r="48172">
      <c r="H48172" s="74"/>
    </row>
    <row r="48173">
      <c r="H48173" s="74"/>
    </row>
    <row r="48174">
      <c r="H48174" s="74"/>
    </row>
    <row r="48175">
      <c r="H48175" s="74"/>
    </row>
    <row r="48176">
      <c r="H48176" s="74"/>
    </row>
    <row r="48177">
      <c r="H48177" s="74"/>
    </row>
    <row r="48178">
      <c r="H48178" s="74"/>
    </row>
    <row r="48179">
      <c r="H48179" s="74"/>
    </row>
    <row r="48180">
      <c r="H48180" s="74"/>
    </row>
    <row r="48181">
      <c r="H48181" s="74"/>
    </row>
    <row r="48182">
      <c r="H48182" s="74"/>
    </row>
    <row r="48183">
      <c r="H48183" s="74"/>
    </row>
    <row r="48184">
      <c r="H48184" s="74"/>
    </row>
    <row r="48185">
      <c r="H48185" s="74"/>
    </row>
    <row r="48186">
      <c r="H48186" s="74"/>
    </row>
    <row r="48187">
      <c r="H48187" s="74"/>
    </row>
    <row r="48188">
      <c r="H48188" s="74"/>
    </row>
    <row r="48189">
      <c r="H48189" s="74"/>
    </row>
    <row r="48190">
      <c r="H48190" s="74"/>
    </row>
    <row r="48191">
      <c r="H48191" s="74"/>
    </row>
    <row r="48192">
      <c r="H48192" s="74"/>
    </row>
    <row r="48193">
      <c r="H48193" s="74"/>
    </row>
    <row r="48194">
      <c r="H48194" s="74"/>
    </row>
    <row r="48195">
      <c r="H48195" s="74"/>
    </row>
    <row r="48196">
      <c r="H48196" s="74"/>
    </row>
    <row r="48197">
      <c r="H48197" s="74"/>
    </row>
    <row r="48198">
      <c r="H48198" s="74"/>
    </row>
    <row r="48199">
      <c r="H48199" s="74"/>
    </row>
    <row r="48200">
      <c r="H48200" s="74"/>
    </row>
    <row r="48201">
      <c r="H48201" s="74"/>
    </row>
    <row r="48202">
      <c r="H48202" s="74"/>
    </row>
    <row r="48203">
      <c r="H48203" s="74"/>
    </row>
    <row r="48204">
      <c r="H48204" s="74"/>
    </row>
    <row r="48205">
      <c r="H48205" s="74"/>
    </row>
    <row r="48206">
      <c r="H48206" s="74"/>
    </row>
    <row r="48207">
      <c r="H48207" s="74"/>
    </row>
    <row r="48208">
      <c r="H48208" s="74"/>
    </row>
    <row r="48209">
      <c r="H48209" s="74"/>
    </row>
    <row r="48210">
      <c r="H48210" s="74"/>
    </row>
    <row r="48211">
      <c r="H48211" s="74"/>
    </row>
    <row r="48212">
      <c r="H48212" s="74"/>
    </row>
    <row r="48213">
      <c r="H48213" s="74"/>
    </row>
    <row r="48214">
      <c r="H48214" s="74"/>
    </row>
    <row r="48215">
      <c r="H48215" s="74"/>
    </row>
    <row r="48216">
      <c r="H48216" s="74"/>
    </row>
    <row r="48217">
      <c r="H48217" s="74"/>
    </row>
    <row r="48218">
      <c r="H48218" s="74"/>
    </row>
    <row r="48219">
      <c r="H48219" s="74"/>
    </row>
    <row r="48220">
      <c r="H48220" s="74"/>
    </row>
    <row r="48221">
      <c r="H48221" s="74"/>
    </row>
    <row r="48222">
      <c r="H48222" s="74"/>
    </row>
    <row r="48223">
      <c r="H48223" s="74"/>
    </row>
    <row r="48224">
      <c r="H48224" s="74"/>
    </row>
    <row r="48225">
      <c r="H48225" s="74"/>
    </row>
    <row r="48226">
      <c r="H48226" s="74"/>
    </row>
    <row r="48227">
      <c r="H48227" s="74"/>
    </row>
    <row r="48228">
      <c r="H48228" s="74"/>
    </row>
    <row r="48229">
      <c r="H48229" s="74"/>
    </row>
    <row r="48230">
      <c r="H48230" s="74"/>
    </row>
    <row r="48231">
      <c r="H48231" s="74"/>
    </row>
    <row r="48232">
      <c r="H48232" s="74"/>
    </row>
    <row r="48233">
      <c r="H48233" s="74"/>
    </row>
    <row r="48234">
      <c r="H48234" s="74"/>
    </row>
    <row r="48235">
      <c r="H48235" s="74"/>
    </row>
    <row r="48236">
      <c r="H48236" s="74"/>
    </row>
    <row r="48237">
      <c r="H48237" s="74"/>
    </row>
    <row r="48238">
      <c r="H48238" s="74"/>
    </row>
    <row r="48239">
      <c r="H48239" s="74"/>
    </row>
    <row r="48240">
      <c r="H48240" s="74"/>
    </row>
    <row r="48241">
      <c r="H48241" s="74"/>
    </row>
    <row r="48242">
      <c r="H48242" s="74"/>
    </row>
    <row r="48243">
      <c r="H48243" s="74"/>
    </row>
    <row r="48244">
      <c r="H48244" s="74"/>
    </row>
    <row r="48245">
      <c r="H48245" s="74"/>
    </row>
    <row r="48246">
      <c r="H48246" s="74"/>
    </row>
    <row r="48247">
      <c r="H48247" s="74"/>
    </row>
    <row r="48248">
      <c r="H48248" s="74"/>
    </row>
    <row r="48249">
      <c r="H48249" s="74"/>
    </row>
    <row r="48250">
      <c r="H48250" s="74"/>
    </row>
    <row r="48251">
      <c r="H48251" s="74"/>
    </row>
    <row r="48252">
      <c r="H48252" s="74"/>
    </row>
    <row r="48253">
      <c r="H48253" s="74"/>
    </row>
    <row r="48254">
      <c r="H48254" s="74"/>
    </row>
    <row r="48255">
      <c r="H48255" s="74"/>
    </row>
    <row r="48256">
      <c r="H48256" s="74"/>
    </row>
    <row r="48257">
      <c r="H48257" s="74"/>
    </row>
    <row r="48258">
      <c r="H48258" s="74"/>
    </row>
    <row r="48259">
      <c r="H48259" s="74"/>
    </row>
    <row r="48260">
      <c r="H48260" s="74"/>
    </row>
    <row r="48261">
      <c r="H48261" s="74"/>
    </row>
    <row r="48262">
      <c r="H48262" s="74"/>
    </row>
    <row r="48263">
      <c r="H48263" s="74"/>
    </row>
    <row r="48264">
      <c r="H48264" s="74"/>
    </row>
    <row r="48265">
      <c r="H48265" s="74"/>
    </row>
    <row r="48266">
      <c r="H48266" s="74"/>
    </row>
    <row r="48267">
      <c r="H48267" s="74"/>
    </row>
    <row r="48268">
      <c r="H48268" s="74"/>
    </row>
    <row r="48269">
      <c r="H48269" s="74"/>
    </row>
    <row r="48270">
      <c r="H48270" s="74"/>
    </row>
    <row r="48271">
      <c r="H48271" s="74"/>
    </row>
    <row r="48272">
      <c r="H48272" s="74"/>
    </row>
    <row r="48273">
      <c r="H48273" s="74"/>
    </row>
    <row r="48274">
      <c r="H48274" s="74"/>
    </row>
    <row r="48275">
      <c r="H48275" s="74"/>
    </row>
    <row r="48276">
      <c r="H48276" s="74"/>
    </row>
    <row r="48277">
      <c r="H48277" s="74"/>
    </row>
    <row r="48278">
      <c r="H48278" s="74"/>
    </row>
    <row r="48279">
      <c r="H48279" s="74"/>
    </row>
    <row r="48280">
      <c r="H48280" s="74"/>
    </row>
    <row r="48281">
      <c r="H48281" s="74"/>
    </row>
    <row r="48282">
      <c r="H48282" s="74"/>
    </row>
    <row r="48283">
      <c r="H48283" s="74"/>
    </row>
    <row r="48284">
      <c r="H48284" s="74"/>
    </row>
    <row r="48285">
      <c r="H48285" s="74"/>
    </row>
    <row r="48286">
      <c r="H48286" s="74"/>
    </row>
    <row r="48287">
      <c r="H48287" s="74"/>
    </row>
    <row r="48288">
      <c r="H48288" s="74"/>
    </row>
    <row r="48289">
      <c r="H48289" s="74"/>
    </row>
    <row r="48290">
      <c r="H48290" s="74"/>
    </row>
    <row r="48291">
      <c r="H48291" s="74"/>
    </row>
    <row r="48292">
      <c r="H48292" s="74"/>
    </row>
    <row r="48293">
      <c r="H48293" s="74"/>
    </row>
    <row r="48294">
      <c r="H48294" s="74"/>
    </row>
    <row r="48295">
      <c r="H48295" s="74"/>
    </row>
    <row r="48296">
      <c r="H48296" s="74"/>
    </row>
    <row r="48297">
      <c r="H48297" s="74"/>
    </row>
    <row r="48298">
      <c r="H48298" s="74"/>
    </row>
    <row r="48299">
      <c r="H48299" s="74"/>
    </row>
    <row r="48300">
      <c r="H48300" s="74"/>
    </row>
    <row r="48301">
      <c r="H48301" s="74"/>
    </row>
    <row r="48302">
      <c r="H48302" s="74"/>
    </row>
    <row r="48303">
      <c r="H48303" s="74"/>
    </row>
    <row r="48304">
      <c r="H48304" s="74"/>
    </row>
    <row r="48305">
      <c r="H48305" s="74"/>
    </row>
    <row r="48306">
      <c r="H48306" s="74"/>
    </row>
    <row r="48307">
      <c r="H48307" s="74"/>
    </row>
    <row r="48308">
      <c r="H48308" s="74"/>
    </row>
    <row r="48309">
      <c r="H48309" s="74"/>
    </row>
    <row r="48310">
      <c r="H48310" s="74"/>
    </row>
    <row r="48311">
      <c r="H48311" s="74"/>
    </row>
    <row r="48312">
      <c r="H48312" s="74"/>
    </row>
    <row r="48313">
      <c r="H48313" s="74"/>
    </row>
    <row r="48314">
      <c r="H48314" s="74"/>
    </row>
    <row r="48315">
      <c r="H48315" s="74"/>
    </row>
    <row r="48316">
      <c r="H48316" s="74"/>
    </row>
    <row r="48317">
      <c r="H48317" s="74"/>
    </row>
    <row r="48318">
      <c r="H48318" s="74"/>
    </row>
    <row r="48319">
      <c r="H48319" s="74"/>
    </row>
    <row r="48320">
      <c r="H48320" s="74"/>
    </row>
    <row r="48321">
      <c r="H48321" s="74"/>
    </row>
    <row r="48322">
      <c r="H48322" s="74"/>
    </row>
    <row r="48323">
      <c r="H48323" s="74"/>
    </row>
    <row r="48324">
      <c r="H48324" s="74"/>
    </row>
    <row r="48325">
      <c r="H48325" s="74"/>
    </row>
    <row r="48326">
      <c r="H48326" s="74"/>
    </row>
    <row r="48327">
      <c r="H48327" s="74"/>
    </row>
    <row r="48328">
      <c r="H48328" s="74"/>
    </row>
    <row r="48329">
      <c r="H48329" s="74"/>
    </row>
    <row r="48330">
      <c r="H48330" s="74"/>
    </row>
    <row r="48331">
      <c r="H48331" s="74"/>
    </row>
    <row r="48332">
      <c r="H48332" s="74"/>
    </row>
    <row r="48333">
      <c r="H48333" s="74"/>
    </row>
    <row r="48334">
      <c r="H48334" s="74"/>
    </row>
    <row r="48335">
      <c r="H48335" s="74"/>
    </row>
    <row r="48336">
      <c r="H48336" s="74"/>
    </row>
    <row r="48337">
      <c r="H48337" s="74"/>
    </row>
    <row r="48338">
      <c r="H48338" s="74"/>
    </row>
    <row r="48339">
      <c r="H48339" s="74"/>
    </row>
    <row r="48340">
      <c r="H48340" s="74"/>
    </row>
    <row r="48341">
      <c r="H48341" s="74"/>
    </row>
    <row r="48342">
      <c r="H48342" s="74"/>
    </row>
    <row r="48343">
      <c r="H48343" s="74"/>
    </row>
    <row r="48344">
      <c r="H48344" s="74"/>
    </row>
    <row r="48345">
      <c r="H48345" s="74"/>
    </row>
    <row r="48346">
      <c r="H48346" s="74"/>
    </row>
    <row r="48347">
      <c r="H48347" s="74"/>
    </row>
    <row r="48348">
      <c r="H48348" s="74"/>
    </row>
    <row r="48349">
      <c r="H48349" s="74"/>
    </row>
    <row r="48350">
      <c r="H48350" s="74"/>
    </row>
    <row r="48351">
      <c r="H48351" s="74"/>
    </row>
    <row r="48352">
      <c r="H48352" s="74"/>
    </row>
    <row r="48353">
      <c r="H48353" s="74"/>
    </row>
    <row r="48354">
      <c r="H48354" s="74"/>
    </row>
    <row r="48355">
      <c r="H48355" s="74"/>
    </row>
    <row r="48356">
      <c r="H48356" s="74"/>
    </row>
    <row r="48357">
      <c r="H48357" s="74"/>
    </row>
    <row r="48358">
      <c r="H48358" s="74"/>
    </row>
    <row r="48359">
      <c r="H48359" s="74"/>
    </row>
    <row r="48360">
      <c r="H48360" s="74"/>
    </row>
    <row r="48361">
      <c r="H48361" s="74"/>
    </row>
    <row r="48362">
      <c r="H48362" s="74"/>
    </row>
    <row r="48363">
      <c r="H48363" s="74"/>
    </row>
    <row r="48364">
      <c r="H48364" s="74"/>
    </row>
    <row r="48365">
      <c r="H48365" s="74"/>
    </row>
    <row r="48366">
      <c r="H48366" s="74"/>
    </row>
    <row r="48367">
      <c r="H48367" s="74"/>
    </row>
    <row r="48368">
      <c r="H48368" s="74"/>
    </row>
    <row r="48369">
      <c r="H48369" s="74"/>
    </row>
    <row r="48370">
      <c r="H48370" s="74"/>
    </row>
    <row r="48371">
      <c r="H48371" s="74"/>
    </row>
    <row r="48372">
      <c r="H48372" s="74"/>
    </row>
    <row r="48373">
      <c r="H48373" s="74"/>
    </row>
    <row r="48374">
      <c r="H48374" s="74"/>
    </row>
    <row r="48375">
      <c r="H48375" s="74"/>
    </row>
    <row r="48376">
      <c r="H48376" s="74"/>
    </row>
    <row r="48377">
      <c r="H48377" s="74"/>
    </row>
    <row r="48378">
      <c r="H48378" s="74"/>
    </row>
    <row r="48379">
      <c r="H48379" s="74"/>
    </row>
    <row r="48380">
      <c r="H48380" s="74"/>
    </row>
    <row r="48381">
      <c r="H48381" s="74"/>
    </row>
    <row r="48382">
      <c r="H48382" s="74"/>
    </row>
    <row r="48383">
      <c r="H48383" s="74"/>
    </row>
    <row r="48384">
      <c r="H48384" s="74"/>
    </row>
    <row r="48385">
      <c r="H48385" s="74"/>
    </row>
    <row r="48386">
      <c r="H48386" s="74"/>
    </row>
    <row r="48387">
      <c r="H48387" s="74"/>
    </row>
    <row r="48388">
      <c r="H48388" s="74"/>
    </row>
    <row r="48389">
      <c r="H48389" s="74"/>
    </row>
    <row r="48390">
      <c r="H48390" s="74"/>
    </row>
    <row r="48391">
      <c r="H48391" s="74"/>
    </row>
    <row r="48392">
      <c r="H48392" s="74"/>
    </row>
    <row r="48393">
      <c r="H48393" s="74"/>
    </row>
    <row r="48394">
      <c r="H48394" s="74"/>
    </row>
    <row r="48395">
      <c r="H48395" s="74"/>
    </row>
    <row r="48396">
      <c r="H48396" s="74"/>
    </row>
    <row r="48397">
      <c r="H48397" s="74"/>
    </row>
    <row r="48398">
      <c r="H48398" s="74"/>
    </row>
    <row r="48399">
      <c r="H48399" s="74"/>
    </row>
    <row r="48400">
      <c r="H48400" s="74"/>
    </row>
    <row r="48401">
      <c r="H48401" s="74"/>
    </row>
    <row r="48402">
      <c r="H48402" s="74"/>
    </row>
    <row r="48403">
      <c r="H48403" s="74"/>
    </row>
    <row r="48404">
      <c r="H48404" s="74"/>
    </row>
    <row r="48405">
      <c r="H48405" s="74"/>
    </row>
    <row r="48406">
      <c r="H48406" s="74"/>
    </row>
    <row r="48407">
      <c r="H48407" s="74"/>
    </row>
    <row r="48408">
      <c r="H48408" s="74"/>
    </row>
    <row r="48409">
      <c r="H48409" s="74"/>
    </row>
    <row r="48410">
      <c r="H48410" s="74"/>
    </row>
    <row r="48411">
      <c r="H48411" s="74"/>
    </row>
    <row r="48412">
      <c r="H48412" s="74"/>
    </row>
    <row r="48413">
      <c r="H48413" s="74"/>
    </row>
    <row r="48414">
      <c r="H48414" s="74"/>
    </row>
    <row r="48415">
      <c r="H48415" s="74"/>
    </row>
    <row r="48416">
      <c r="H48416" s="74"/>
    </row>
    <row r="48417">
      <c r="H48417" s="74"/>
    </row>
    <row r="48418">
      <c r="H48418" s="74"/>
    </row>
    <row r="48419">
      <c r="H48419" s="74"/>
    </row>
    <row r="48420">
      <c r="H48420" s="74"/>
    </row>
    <row r="48421">
      <c r="H48421" s="74"/>
    </row>
    <row r="48422">
      <c r="H48422" s="74"/>
    </row>
    <row r="48423">
      <c r="H48423" s="74"/>
    </row>
    <row r="48424">
      <c r="H48424" s="74"/>
    </row>
    <row r="48425">
      <c r="H48425" s="74"/>
    </row>
    <row r="48426">
      <c r="H48426" s="74"/>
    </row>
    <row r="48427">
      <c r="H48427" s="74"/>
    </row>
    <row r="48428">
      <c r="H48428" s="74"/>
    </row>
    <row r="48429">
      <c r="H48429" s="74"/>
    </row>
    <row r="48430">
      <c r="H48430" s="74"/>
    </row>
    <row r="48431">
      <c r="H48431" s="74"/>
    </row>
    <row r="48432">
      <c r="H48432" s="74"/>
    </row>
    <row r="48433">
      <c r="H48433" s="74"/>
    </row>
    <row r="48434">
      <c r="H48434" s="74"/>
    </row>
    <row r="48435">
      <c r="H48435" s="74"/>
    </row>
    <row r="48436">
      <c r="H48436" s="74"/>
    </row>
    <row r="48437">
      <c r="H48437" s="74"/>
    </row>
    <row r="48438">
      <c r="H48438" s="74"/>
    </row>
    <row r="48439">
      <c r="H48439" s="74"/>
    </row>
    <row r="48440">
      <c r="H48440" s="74"/>
    </row>
    <row r="48441">
      <c r="H48441" s="74"/>
    </row>
    <row r="48442">
      <c r="H48442" s="74"/>
    </row>
    <row r="48443">
      <c r="H48443" s="74"/>
    </row>
    <row r="48444">
      <c r="H48444" s="74"/>
    </row>
    <row r="48445">
      <c r="H48445" s="74"/>
    </row>
    <row r="48446">
      <c r="H48446" s="74"/>
    </row>
    <row r="48447">
      <c r="H48447" s="74"/>
    </row>
    <row r="48448">
      <c r="H48448" s="74"/>
    </row>
    <row r="48449">
      <c r="H48449" s="74"/>
    </row>
    <row r="48450">
      <c r="H48450" s="74"/>
    </row>
    <row r="48451">
      <c r="H48451" s="74"/>
    </row>
    <row r="48452">
      <c r="H48452" s="74"/>
    </row>
    <row r="48453">
      <c r="H48453" s="74"/>
    </row>
    <row r="48454">
      <c r="H48454" s="74"/>
    </row>
    <row r="48455">
      <c r="H48455" s="74"/>
    </row>
    <row r="48456">
      <c r="H48456" s="74"/>
    </row>
    <row r="48457">
      <c r="H48457" s="74"/>
    </row>
    <row r="48458">
      <c r="H48458" s="74"/>
    </row>
    <row r="48459">
      <c r="H48459" s="74"/>
    </row>
    <row r="48460">
      <c r="H48460" s="74"/>
    </row>
    <row r="48461">
      <c r="H48461" s="74"/>
    </row>
    <row r="48462">
      <c r="H48462" s="74"/>
    </row>
    <row r="48463">
      <c r="H48463" s="74"/>
    </row>
    <row r="48464">
      <c r="H48464" s="74"/>
    </row>
    <row r="48465">
      <c r="H48465" s="74"/>
    </row>
    <row r="48466">
      <c r="H48466" s="74"/>
    </row>
    <row r="48467">
      <c r="H48467" s="74"/>
    </row>
    <row r="48468">
      <c r="H48468" s="74"/>
    </row>
    <row r="48469">
      <c r="H48469" s="74"/>
    </row>
    <row r="48470">
      <c r="H48470" s="74"/>
    </row>
    <row r="48471">
      <c r="H48471" s="74"/>
    </row>
    <row r="48472">
      <c r="H48472" s="74"/>
    </row>
    <row r="48473">
      <c r="H48473" s="74"/>
    </row>
    <row r="48474">
      <c r="H48474" s="74"/>
    </row>
    <row r="48475">
      <c r="H48475" s="74"/>
    </row>
    <row r="48476">
      <c r="H48476" s="74"/>
    </row>
    <row r="48477">
      <c r="H48477" s="74"/>
    </row>
    <row r="48478">
      <c r="H48478" s="74"/>
    </row>
    <row r="48479">
      <c r="H48479" s="74"/>
    </row>
    <row r="48480">
      <c r="H48480" s="74"/>
    </row>
    <row r="48481">
      <c r="H48481" s="74"/>
    </row>
    <row r="48482">
      <c r="H48482" s="74"/>
    </row>
    <row r="48483">
      <c r="H48483" s="74"/>
    </row>
    <row r="48484">
      <c r="H48484" s="74"/>
    </row>
    <row r="48485">
      <c r="H48485" s="74"/>
    </row>
    <row r="48486">
      <c r="H48486" s="74"/>
    </row>
    <row r="48487">
      <c r="H48487" s="74"/>
    </row>
    <row r="48488">
      <c r="H48488" s="74"/>
    </row>
    <row r="48489">
      <c r="H48489" s="74"/>
    </row>
    <row r="48490">
      <c r="H48490" s="74"/>
    </row>
    <row r="48491">
      <c r="H48491" s="74"/>
    </row>
    <row r="48492">
      <c r="H48492" s="74"/>
    </row>
    <row r="48493">
      <c r="H48493" s="74"/>
    </row>
    <row r="48494">
      <c r="H48494" s="74"/>
    </row>
    <row r="48495">
      <c r="H48495" s="74"/>
    </row>
    <row r="48496">
      <c r="H48496" s="74"/>
    </row>
    <row r="48497">
      <c r="H48497" s="74"/>
    </row>
    <row r="48498">
      <c r="H48498" s="74"/>
    </row>
    <row r="48499">
      <c r="H48499" s="74"/>
    </row>
    <row r="48500">
      <c r="H48500" s="74"/>
    </row>
    <row r="48501">
      <c r="H48501" s="74"/>
    </row>
    <row r="48502">
      <c r="H48502" s="74"/>
    </row>
    <row r="48503">
      <c r="H48503" s="74"/>
    </row>
    <row r="48504">
      <c r="H48504" s="74"/>
    </row>
    <row r="48505">
      <c r="H48505" s="74"/>
    </row>
    <row r="48506">
      <c r="H48506" s="74"/>
    </row>
    <row r="48507">
      <c r="H48507" s="74"/>
    </row>
    <row r="48508">
      <c r="H48508" s="74"/>
    </row>
    <row r="48509">
      <c r="H48509" s="74"/>
    </row>
    <row r="48510">
      <c r="H48510" s="74"/>
    </row>
    <row r="48511">
      <c r="H48511" s="74"/>
    </row>
    <row r="48512">
      <c r="H48512" s="74"/>
    </row>
    <row r="48513">
      <c r="H48513" s="74"/>
    </row>
    <row r="48514">
      <c r="H48514" s="74"/>
    </row>
    <row r="48515">
      <c r="H48515" s="74"/>
    </row>
    <row r="48516">
      <c r="H48516" s="74"/>
    </row>
    <row r="48517">
      <c r="H48517" s="74"/>
    </row>
    <row r="48518">
      <c r="H48518" s="74"/>
    </row>
    <row r="48519">
      <c r="H48519" s="74"/>
    </row>
    <row r="48520">
      <c r="H48520" s="74"/>
    </row>
    <row r="48521">
      <c r="H48521" s="74"/>
    </row>
    <row r="48522">
      <c r="H48522" s="74"/>
    </row>
    <row r="48523">
      <c r="H48523" s="74"/>
    </row>
    <row r="48524">
      <c r="H48524" s="74"/>
    </row>
    <row r="48525">
      <c r="H48525" s="74"/>
    </row>
    <row r="48526">
      <c r="H48526" s="74"/>
    </row>
    <row r="48527">
      <c r="H48527" s="74"/>
    </row>
    <row r="48528">
      <c r="H48528" s="74"/>
    </row>
    <row r="48529">
      <c r="H48529" s="74"/>
    </row>
    <row r="48530">
      <c r="H48530" s="74"/>
    </row>
    <row r="48531">
      <c r="H48531" s="74"/>
    </row>
    <row r="48532">
      <c r="H48532" s="74"/>
    </row>
    <row r="48533">
      <c r="H48533" s="74"/>
    </row>
    <row r="48534">
      <c r="H48534" s="74"/>
    </row>
    <row r="48535">
      <c r="H48535" s="74"/>
    </row>
    <row r="48536">
      <c r="H48536" s="74"/>
    </row>
    <row r="48537">
      <c r="H48537" s="74"/>
    </row>
    <row r="48538">
      <c r="H48538" s="74"/>
    </row>
    <row r="48539">
      <c r="H48539" s="74"/>
    </row>
    <row r="48540">
      <c r="H48540" s="74"/>
    </row>
    <row r="48541">
      <c r="H48541" s="74"/>
    </row>
    <row r="48542">
      <c r="H48542" s="74"/>
    </row>
    <row r="48543">
      <c r="H48543" s="74"/>
    </row>
    <row r="48544">
      <c r="H48544" s="74"/>
    </row>
    <row r="48545">
      <c r="H48545" s="74"/>
    </row>
    <row r="48546">
      <c r="H48546" s="74"/>
    </row>
    <row r="48547">
      <c r="H48547" s="74"/>
    </row>
    <row r="48548">
      <c r="H48548" s="74"/>
    </row>
    <row r="48549">
      <c r="H48549" s="74"/>
    </row>
    <row r="48550">
      <c r="H48550" s="74"/>
    </row>
    <row r="48551">
      <c r="H48551" s="74"/>
    </row>
    <row r="48552">
      <c r="H48552" s="74"/>
    </row>
    <row r="48553">
      <c r="H48553" s="74"/>
    </row>
    <row r="48554">
      <c r="H48554" s="74"/>
    </row>
    <row r="48555">
      <c r="H48555" s="74"/>
    </row>
    <row r="48556">
      <c r="H48556" s="74"/>
    </row>
    <row r="48557">
      <c r="H48557" s="74"/>
    </row>
    <row r="48558">
      <c r="H48558" s="74"/>
    </row>
    <row r="48559">
      <c r="H48559" s="74"/>
    </row>
    <row r="48560">
      <c r="H48560" s="74"/>
    </row>
    <row r="48561">
      <c r="H48561" s="74"/>
    </row>
    <row r="48562">
      <c r="H48562" s="74"/>
    </row>
    <row r="48563">
      <c r="H48563" s="74"/>
    </row>
    <row r="48564">
      <c r="H48564" s="74"/>
    </row>
    <row r="48565">
      <c r="H48565" s="74"/>
    </row>
    <row r="48566">
      <c r="H48566" s="74"/>
    </row>
    <row r="48567">
      <c r="H48567" s="74"/>
    </row>
    <row r="48568">
      <c r="H48568" s="74"/>
    </row>
    <row r="48569">
      <c r="H48569" s="74"/>
    </row>
    <row r="48570">
      <c r="H48570" s="74"/>
    </row>
    <row r="48571">
      <c r="H48571" s="74"/>
    </row>
    <row r="48572">
      <c r="H48572" s="74"/>
    </row>
    <row r="48573">
      <c r="H48573" s="74"/>
    </row>
    <row r="48574">
      <c r="H48574" s="74"/>
    </row>
    <row r="48575">
      <c r="H48575" s="74"/>
    </row>
    <row r="48576">
      <c r="H48576" s="74"/>
    </row>
    <row r="48577">
      <c r="H48577" s="74"/>
    </row>
    <row r="48578">
      <c r="H48578" s="74"/>
    </row>
    <row r="48579">
      <c r="H48579" s="74"/>
    </row>
    <row r="48580">
      <c r="H48580" s="74"/>
    </row>
    <row r="48581">
      <c r="H48581" s="74"/>
    </row>
    <row r="48582">
      <c r="H48582" s="74"/>
    </row>
    <row r="48583">
      <c r="H48583" s="74"/>
    </row>
    <row r="48584">
      <c r="H48584" s="74"/>
    </row>
    <row r="48585">
      <c r="H48585" s="74"/>
    </row>
    <row r="48586">
      <c r="H48586" s="74"/>
    </row>
    <row r="48587">
      <c r="H48587" s="74"/>
    </row>
    <row r="48588">
      <c r="H48588" s="74"/>
    </row>
    <row r="48589">
      <c r="H48589" s="74"/>
    </row>
    <row r="48590">
      <c r="H48590" s="74"/>
    </row>
    <row r="48591">
      <c r="H48591" s="74"/>
    </row>
    <row r="48592">
      <c r="H48592" s="74"/>
    </row>
    <row r="48593">
      <c r="H48593" s="74"/>
    </row>
    <row r="48594">
      <c r="H48594" s="74"/>
    </row>
    <row r="48595">
      <c r="H48595" s="74"/>
    </row>
    <row r="48596">
      <c r="H48596" s="74"/>
    </row>
    <row r="48597">
      <c r="H48597" s="74"/>
    </row>
    <row r="48598">
      <c r="H48598" s="74"/>
    </row>
    <row r="48599">
      <c r="H48599" s="74"/>
    </row>
    <row r="48600">
      <c r="H48600" s="74"/>
    </row>
    <row r="48601">
      <c r="H48601" s="74"/>
    </row>
    <row r="48602">
      <c r="H48602" s="74"/>
    </row>
    <row r="48603">
      <c r="H48603" s="74"/>
    </row>
    <row r="48604">
      <c r="H48604" s="74"/>
    </row>
    <row r="48605">
      <c r="H48605" s="74"/>
    </row>
    <row r="48606">
      <c r="H48606" s="74"/>
    </row>
    <row r="48607">
      <c r="H48607" s="74"/>
    </row>
    <row r="48608">
      <c r="H48608" s="74"/>
    </row>
    <row r="48609">
      <c r="H48609" s="74"/>
    </row>
    <row r="48610">
      <c r="H48610" s="74"/>
    </row>
    <row r="48611">
      <c r="H48611" s="74"/>
    </row>
    <row r="48612">
      <c r="H48612" s="74"/>
    </row>
    <row r="48613">
      <c r="H48613" s="74"/>
    </row>
    <row r="48614">
      <c r="H48614" s="74"/>
    </row>
    <row r="48615">
      <c r="H48615" s="74"/>
    </row>
    <row r="48616">
      <c r="H48616" s="74"/>
    </row>
    <row r="48617">
      <c r="H48617" s="74"/>
    </row>
    <row r="48618">
      <c r="H48618" s="74"/>
    </row>
    <row r="48619">
      <c r="H48619" s="74"/>
    </row>
    <row r="48620">
      <c r="H48620" s="74"/>
    </row>
    <row r="48621">
      <c r="H48621" s="74"/>
    </row>
    <row r="48622">
      <c r="H48622" s="74"/>
    </row>
    <row r="48623">
      <c r="H48623" s="74"/>
    </row>
    <row r="48624">
      <c r="H48624" s="74"/>
    </row>
    <row r="48625">
      <c r="H48625" s="74"/>
    </row>
    <row r="48626">
      <c r="H48626" s="74"/>
    </row>
    <row r="48627">
      <c r="H48627" s="74"/>
    </row>
    <row r="48628">
      <c r="H48628" s="74"/>
    </row>
    <row r="48629">
      <c r="H48629" s="74"/>
    </row>
    <row r="48630">
      <c r="H48630" s="74"/>
    </row>
    <row r="48631">
      <c r="H48631" s="74"/>
    </row>
    <row r="48632">
      <c r="H48632" s="74"/>
    </row>
    <row r="48633">
      <c r="H48633" s="74"/>
    </row>
    <row r="48634">
      <c r="H48634" s="74"/>
    </row>
    <row r="48635">
      <c r="H48635" s="74"/>
    </row>
    <row r="48636">
      <c r="H48636" s="74"/>
    </row>
    <row r="48637">
      <c r="H48637" s="74"/>
    </row>
    <row r="48638">
      <c r="H48638" s="74"/>
    </row>
    <row r="48639">
      <c r="H48639" s="74"/>
    </row>
    <row r="48640">
      <c r="H48640" s="74"/>
    </row>
    <row r="48641">
      <c r="H48641" s="74"/>
    </row>
    <row r="48642">
      <c r="H48642" s="74"/>
    </row>
    <row r="48643">
      <c r="H48643" s="74"/>
    </row>
    <row r="48644">
      <c r="H48644" s="74"/>
    </row>
    <row r="48645">
      <c r="H48645" s="74"/>
    </row>
    <row r="48646">
      <c r="H48646" s="74"/>
    </row>
    <row r="48647">
      <c r="H48647" s="74"/>
    </row>
    <row r="48648">
      <c r="H48648" s="74"/>
    </row>
    <row r="48649">
      <c r="H48649" s="74"/>
    </row>
    <row r="48650">
      <c r="H48650" s="74"/>
    </row>
    <row r="48651">
      <c r="H48651" s="74"/>
    </row>
    <row r="48652">
      <c r="H48652" s="74"/>
    </row>
    <row r="48653">
      <c r="H48653" s="74"/>
    </row>
    <row r="48654">
      <c r="H48654" s="74"/>
    </row>
    <row r="48655">
      <c r="H48655" s="74"/>
    </row>
    <row r="48656">
      <c r="H48656" s="74"/>
    </row>
    <row r="48657">
      <c r="H48657" s="74"/>
    </row>
    <row r="48658">
      <c r="H48658" s="74"/>
    </row>
    <row r="48659">
      <c r="H48659" s="74"/>
    </row>
    <row r="48660">
      <c r="H48660" s="74"/>
    </row>
    <row r="48661">
      <c r="H48661" s="74"/>
    </row>
    <row r="48662">
      <c r="H48662" s="74"/>
    </row>
    <row r="48663">
      <c r="H48663" s="74"/>
    </row>
    <row r="48664">
      <c r="H48664" s="74"/>
    </row>
    <row r="48665">
      <c r="H48665" s="74"/>
    </row>
    <row r="48666">
      <c r="H48666" s="74"/>
    </row>
    <row r="48667">
      <c r="H48667" s="74"/>
    </row>
    <row r="48668">
      <c r="H48668" s="74"/>
    </row>
    <row r="48669">
      <c r="H48669" s="74"/>
    </row>
    <row r="48670">
      <c r="H48670" s="74"/>
    </row>
    <row r="48671">
      <c r="H48671" s="74"/>
    </row>
    <row r="48672">
      <c r="H48672" s="74"/>
    </row>
    <row r="48673">
      <c r="H48673" s="74"/>
    </row>
    <row r="48674">
      <c r="H48674" s="74"/>
    </row>
    <row r="48675">
      <c r="H48675" s="74"/>
    </row>
    <row r="48676">
      <c r="H48676" s="74"/>
    </row>
    <row r="48677">
      <c r="H48677" s="74"/>
    </row>
    <row r="48678">
      <c r="H48678" s="74"/>
    </row>
    <row r="48679">
      <c r="H48679" s="74"/>
    </row>
    <row r="48680">
      <c r="H48680" s="74"/>
    </row>
    <row r="48681">
      <c r="H48681" s="74"/>
    </row>
    <row r="48682">
      <c r="H48682" s="74"/>
    </row>
    <row r="48683">
      <c r="H48683" s="74"/>
    </row>
    <row r="48684">
      <c r="H48684" s="74"/>
    </row>
    <row r="48685">
      <c r="H48685" s="74"/>
    </row>
    <row r="48686">
      <c r="H48686" s="74"/>
    </row>
    <row r="48687">
      <c r="H48687" s="74"/>
    </row>
    <row r="48688">
      <c r="H48688" s="74"/>
    </row>
    <row r="48689">
      <c r="H48689" s="74"/>
    </row>
    <row r="48690">
      <c r="H48690" s="74"/>
    </row>
    <row r="48691">
      <c r="H48691" s="74"/>
    </row>
    <row r="48692">
      <c r="H48692" s="74"/>
    </row>
    <row r="48693">
      <c r="H48693" s="74"/>
    </row>
    <row r="48694">
      <c r="H48694" s="74"/>
    </row>
    <row r="48695">
      <c r="H48695" s="74"/>
    </row>
    <row r="48696">
      <c r="H48696" s="74"/>
    </row>
    <row r="48697">
      <c r="H48697" s="74"/>
    </row>
    <row r="48698">
      <c r="H48698" s="74"/>
    </row>
    <row r="48699">
      <c r="H48699" s="74"/>
    </row>
    <row r="48700">
      <c r="H48700" s="74"/>
    </row>
    <row r="48701">
      <c r="H48701" s="74"/>
    </row>
    <row r="48702">
      <c r="H48702" s="74"/>
    </row>
    <row r="48703">
      <c r="H48703" s="74"/>
    </row>
    <row r="48704">
      <c r="H48704" s="74"/>
    </row>
    <row r="48705">
      <c r="H48705" s="74"/>
    </row>
    <row r="48706">
      <c r="H48706" s="74"/>
    </row>
    <row r="48707">
      <c r="H48707" s="74"/>
    </row>
    <row r="48708">
      <c r="H48708" s="74"/>
    </row>
    <row r="48709">
      <c r="H48709" s="74"/>
    </row>
    <row r="48710">
      <c r="H48710" s="74"/>
    </row>
    <row r="48711">
      <c r="H48711" s="74"/>
    </row>
    <row r="48712">
      <c r="H48712" s="74"/>
    </row>
    <row r="48713">
      <c r="H48713" s="74"/>
    </row>
    <row r="48714">
      <c r="H48714" s="74"/>
    </row>
    <row r="48715">
      <c r="H48715" s="74"/>
    </row>
    <row r="48716">
      <c r="H48716" s="74"/>
    </row>
    <row r="48717">
      <c r="H48717" s="74"/>
    </row>
    <row r="48718">
      <c r="H48718" s="74"/>
    </row>
    <row r="48719">
      <c r="H48719" s="74"/>
    </row>
    <row r="48720">
      <c r="H48720" s="74"/>
    </row>
    <row r="48721">
      <c r="H48721" s="74"/>
    </row>
    <row r="48722">
      <c r="H48722" s="74"/>
    </row>
    <row r="48723">
      <c r="H48723" s="74"/>
    </row>
    <row r="48724">
      <c r="H48724" s="74"/>
    </row>
    <row r="48725">
      <c r="H48725" s="74"/>
    </row>
    <row r="48726">
      <c r="H48726" s="74"/>
    </row>
    <row r="48727">
      <c r="H48727" s="74"/>
    </row>
    <row r="48728">
      <c r="H48728" s="74"/>
    </row>
    <row r="48729">
      <c r="H48729" s="74"/>
    </row>
    <row r="48730">
      <c r="H48730" s="74"/>
    </row>
    <row r="48731">
      <c r="H48731" s="74"/>
    </row>
    <row r="48732">
      <c r="H48732" s="74"/>
    </row>
    <row r="48733">
      <c r="H48733" s="74"/>
    </row>
    <row r="48734">
      <c r="H48734" s="74"/>
    </row>
    <row r="48735">
      <c r="H48735" s="74"/>
    </row>
    <row r="48736">
      <c r="H48736" s="74"/>
    </row>
    <row r="48737">
      <c r="H48737" s="74"/>
    </row>
    <row r="48738">
      <c r="H48738" s="74"/>
    </row>
    <row r="48739">
      <c r="H48739" s="74"/>
    </row>
    <row r="48740">
      <c r="H48740" s="74"/>
    </row>
    <row r="48741">
      <c r="H48741" s="74"/>
    </row>
    <row r="48742">
      <c r="H48742" s="74"/>
    </row>
    <row r="48743">
      <c r="H48743" s="74"/>
    </row>
    <row r="48744">
      <c r="H48744" s="74"/>
    </row>
    <row r="48745">
      <c r="H48745" s="74"/>
    </row>
    <row r="48746">
      <c r="H48746" s="74"/>
    </row>
    <row r="48747">
      <c r="H48747" s="74"/>
    </row>
    <row r="48748">
      <c r="H48748" s="74"/>
    </row>
    <row r="48749">
      <c r="H48749" s="74"/>
    </row>
    <row r="48750">
      <c r="H48750" s="74"/>
    </row>
    <row r="48751">
      <c r="H48751" s="74"/>
    </row>
    <row r="48752">
      <c r="H48752" s="74"/>
    </row>
    <row r="48753">
      <c r="H48753" s="74"/>
    </row>
    <row r="48754">
      <c r="H48754" s="74"/>
    </row>
    <row r="48755">
      <c r="H48755" s="74"/>
    </row>
    <row r="48756">
      <c r="H48756" s="74"/>
    </row>
    <row r="48757">
      <c r="H48757" s="74"/>
    </row>
    <row r="48758">
      <c r="H48758" s="74"/>
    </row>
    <row r="48759">
      <c r="H48759" s="74"/>
    </row>
    <row r="48760">
      <c r="H48760" s="74"/>
    </row>
    <row r="48761">
      <c r="H48761" s="74"/>
    </row>
    <row r="48762">
      <c r="H48762" s="74"/>
    </row>
    <row r="48763">
      <c r="H48763" s="74"/>
    </row>
    <row r="48764">
      <c r="H48764" s="74"/>
    </row>
    <row r="48765">
      <c r="H48765" s="74"/>
    </row>
    <row r="48766">
      <c r="H48766" s="74"/>
    </row>
    <row r="48767">
      <c r="H48767" s="74"/>
    </row>
    <row r="48768">
      <c r="H48768" s="74"/>
    </row>
    <row r="48769">
      <c r="H48769" s="74"/>
    </row>
    <row r="48770">
      <c r="H48770" s="74"/>
    </row>
    <row r="48771">
      <c r="H48771" s="74"/>
    </row>
    <row r="48772">
      <c r="H48772" s="74"/>
    </row>
    <row r="48773">
      <c r="H48773" s="74"/>
    </row>
    <row r="48774">
      <c r="H48774" s="74"/>
    </row>
    <row r="48775">
      <c r="H48775" s="74"/>
    </row>
    <row r="48776">
      <c r="H48776" s="74"/>
    </row>
    <row r="48777">
      <c r="H48777" s="74"/>
    </row>
    <row r="48778">
      <c r="H48778" s="74"/>
    </row>
    <row r="48779">
      <c r="H48779" s="74"/>
    </row>
    <row r="48780">
      <c r="H48780" s="74"/>
    </row>
    <row r="48781">
      <c r="H48781" s="74"/>
    </row>
    <row r="48782">
      <c r="H48782" s="74"/>
    </row>
    <row r="48783">
      <c r="H48783" s="74"/>
    </row>
    <row r="48784">
      <c r="H48784" s="74"/>
    </row>
    <row r="48785">
      <c r="H48785" s="74"/>
    </row>
    <row r="48786">
      <c r="H48786" s="74"/>
    </row>
    <row r="48787">
      <c r="H48787" s="74"/>
    </row>
    <row r="48788">
      <c r="H48788" s="74"/>
    </row>
    <row r="48789">
      <c r="H48789" s="74"/>
    </row>
    <row r="48790">
      <c r="H48790" s="74"/>
    </row>
    <row r="48791">
      <c r="H48791" s="74"/>
    </row>
    <row r="48792">
      <c r="H48792" s="74"/>
    </row>
    <row r="48793">
      <c r="H48793" s="74"/>
    </row>
    <row r="48794">
      <c r="H48794" s="74"/>
    </row>
    <row r="48795">
      <c r="H48795" s="74"/>
    </row>
    <row r="48796">
      <c r="H48796" s="74"/>
    </row>
    <row r="48797">
      <c r="H48797" s="74"/>
    </row>
    <row r="48798">
      <c r="H48798" s="74"/>
    </row>
    <row r="48799">
      <c r="H48799" s="74"/>
    </row>
    <row r="48800">
      <c r="H48800" s="74"/>
    </row>
    <row r="48801">
      <c r="H48801" s="74"/>
    </row>
    <row r="48802">
      <c r="H48802" s="74"/>
    </row>
    <row r="48803">
      <c r="H48803" s="74"/>
    </row>
    <row r="48804">
      <c r="H48804" s="74"/>
    </row>
    <row r="48805">
      <c r="H48805" s="74"/>
    </row>
    <row r="48806">
      <c r="H48806" s="74"/>
    </row>
    <row r="48807">
      <c r="H48807" s="74"/>
    </row>
    <row r="48808">
      <c r="H48808" s="74"/>
    </row>
    <row r="48809">
      <c r="H48809" s="74"/>
    </row>
    <row r="48810">
      <c r="H48810" s="74"/>
    </row>
    <row r="48811">
      <c r="H48811" s="74"/>
    </row>
    <row r="48812">
      <c r="H48812" s="74"/>
    </row>
    <row r="48813">
      <c r="H48813" s="74"/>
    </row>
    <row r="48814">
      <c r="H48814" s="74"/>
    </row>
    <row r="48815">
      <c r="H48815" s="74"/>
    </row>
    <row r="48816">
      <c r="H48816" s="74"/>
    </row>
    <row r="48817">
      <c r="H48817" s="74"/>
    </row>
    <row r="48818">
      <c r="H48818" s="74"/>
    </row>
    <row r="48819">
      <c r="H48819" s="74"/>
    </row>
    <row r="48820">
      <c r="H48820" s="74"/>
    </row>
    <row r="48821">
      <c r="H48821" s="74"/>
    </row>
    <row r="48822">
      <c r="H48822" s="74"/>
    </row>
    <row r="48823">
      <c r="H48823" s="74"/>
    </row>
    <row r="48824">
      <c r="H48824" s="74"/>
    </row>
    <row r="48825">
      <c r="H48825" s="74"/>
    </row>
    <row r="48826">
      <c r="H48826" s="74"/>
    </row>
    <row r="48827">
      <c r="H48827" s="74"/>
    </row>
    <row r="48828">
      <c r="H48828" s="74"/>
    </row>
    <row r="48829">
      <c r="H48829" s="74"/>
    </row>
    <row r="48830">
      <c r="H48830" s="74"/>
    </row>
    <row r="48831">
      <c r="H48831" s="74"/>
    </row>
    <row r="48832">
      <c r="H48832" s="74"/>
    </row>
    <row r="48833">
      <c r="H48833" s="74"/>
    </row>
    <row r="48834">
      <c r="H48834" s="74"/>
    </row>
    <row r="48835">
      <c r="H48835" s="74"/>
    </row>
    <row r="48836">
      <c r="H48836" s="74"/>
    </row>
    <row r="48837">
      <c r="H48837" s="74"/>
    </row>
    <row r="48838">
      <c r="H48838" s="74"/>
    </row>
    <row r="48839">
      <c r="H48839" s="74"/>
    </row>
    <row r="48840">
      <c r="H48840" s="74"/>
    </row>
    <row r="48841">
      <c r="H48841" s="74"/>
    </row>
    <row r="48842">
      <c r="H48842" s="74"/>
    </row>
    <row r="48843">
      <c r="H48843" s="74"/>
    </row>
    <row r="48844">
      <c r="H48844" s="74"/>
    </row>
    <row r="48845">
      <c r="H48845" s="74"/>
    </row>
    <row r="48846">
      <c r="H48846" s="74"/>
    </row>
    <row r="48847">
      <c r="H48847" s="74"/>
    </row>
    <row r="48848">
      <c r="H48848" s="74"/>
    </row>
    <row r="48849">
      <c r="H48849" s="74"/>
    </row>
    <row r="48850">
      <c r="H48850" s="74"/>
    </row>
    <row r="48851">
      <c r="H48851" s="74"/>
    </row>
    <row r="48852">
      <c r="H48852" s="74"/>
    </row>
    <row r="48853">
      <c r="H48853" s="74"/>
    </row>
    <row r="48854">
      <c r="H48854" s="74"/>
    </row>
    <row r="48855">
      <c r="H48855" s="74"/>
    </row>
    <row r="48856">
      <c r="H48856" s="74"/>
    </row>
    <row r="48857">
      <c r="H48857" s="74"/>
    </row>
    <row r="48858">
      <c r="H48858" s="74"/>
    </row>
    <row r="48859">
      <c r="H48859" s="74"/>
    </row>
    <row r="48860">
      <c r="H48860" s="74"/>
    </row>
    <row r="48861">
      <c r="H48861" s="74"/>
    </row>
    <row r="48862">
      <c r="H48862" s="74"/>
    </row>
    <row r="48863">
      <c r="H48863" s="74"/>
    </row>
    <row r="48864">
      <c r="H48864" s="74"/>
    </row>
    <row r="48865">
      <c r="H48865" s="74"/>
    </row>
    <row r="48866">
      <c r="H48866" s="74"/>
    </row>
    <row r="48867">
      <c r="H48867" s="74"/>
    </row>
    <row r="48868">
      <c r="H48868" s="74"/>
    </row>
    <row r="48869">
      <c r="H48869" s="74"/>
    </row>
    <row r="48870">
      <c r="H48870" s="74"/>
    </row>
    <row r="48871">
      <c r="H48871" s="74"/>
    </row>
    <row r="48872">
      <c r="H48872" s="74"/>
    </row>
    <row r="48873">
      <c r="H48873" s="74"/>
    </row>
    <row r="48874">
      <c r="H48874" s="74"/>
    </row>
    <row r="48875">
      <c r="H48875" s="74"/>
    </row>
    <row r="48876">
      <c r="H48876" s="74"/>
    </row>
    <row r="48877">
      <c r="H48877" s="74"/>
    </row>
    <row r="48878">
      <c r="H48878" s="74"/>
    </row>
    <row r="48879">
      <c r="H48879" s="74"/>
    </row>
    <row r="48880">
      <c r="H48880" s="74"/>
    </row>
    <row r="48881">
      <c r="H48881" s="74"/>
    </row>
    <row r="48882">
      <c r="H48882" s="74"/>
    </row>
    <row r="48883">
      <c r="H48883" s="74"/>
    </row>
    <row r="48884">
      <c r="H48884" s="74"/>
    </row>
    <row r="48885">
      <c r="H48885" s="74"/>
    </row>
    <row r="48886">
      <c r="H48886" s="74"/>
    </row>
    <row r="48887">
      <c r="H48887" s="74"/>
    </row>
    <row r="48888">
      <c r="H48888" s="74"/>
    </row>
    <row r="48889">
      <c r="H48889" s="74"/>
    </row>
    <row r="48890">
      <c r="H48890" s="74"/>
    </row>
    <row r="48891">
      <c r="H48891" s="74"/>
    </row>
    <row r="48892">
      <c r="H48892" s="74"/>
    </row>
    <row r="48893">
      <c r="H48893" s="74"/>
    </row>
    <row r="48894">
      <c r="H48894" s="74"/>
    </row>
    <row r="48895">
      <c r="H48895" s="74"/>
    </row>
    <row r="48896">
      <c r="H48896" s="74"/>
    </row>
    <row r="48897">
      <c r="H48897" s="74"/>
    </row>
    <row r="48898">
      <c r="H48898" s="74"/>
    </row>
    <row r="48899">
      <c r="H48899" s="74"/>
    </row>
    <row r="48900">
      <c r="H48900" s="74"/>
    </row>
    <row r="48901">
      <c r="H48901" s="74"/>
    </row>
    <row r="48902">
      <c r="H48902" s="74"/>
    </row>
    <row r="48903">
      <c r="H48903" s="74"/>
    </row>
    <row r="48904">
      <c r="H48904" s="74"/>
    </row>
    <row r="48905">
      <c r="H48905" s="74"/>
    </row>
    <row r="48906">
      <c r="H48906" s="74"/>
    </row>
    <row r="48907">
      <c r="H48907" s="74"/>
    </row>
    <row r="48908">
      <c r="H48908" s="74"/>
    </row>
    <row r="48909">
      <c r="H48909" s="74"/>
    </row>
    <row r="48910">
      <c r="H48910" s="74"/>
    </row>
    <row r="48911">
      <c r="H48911" s="74"/>
    </row>
    <row r="48912">
      <c r="H48912" s="74"/>
    </row>
    <row r="48913">
      <c r="H48913" s="74"/>
    </row>
    <row r="48914">
      <c r="H48914" s="74"/>
    </row>
    <row r="48915">
      <c r="H48915" s="74"/>
    </row>
    <row r="48916">
      <c r="H48916" s="74"/>
    </row>
    <row r="48917">
      <c r="H48917" s="74"/>
    </row>
    <row r="48918">
      <c r="H48918" s="74"/>
    </row>
    <row r="48919">
      <c r="H48919" s="74"/>
    </row>
    <row r="48920">
      <c r="H48920" s="74"/>
    </row>
    <row r="48921">
      <c r="H48921" s="74"/>
    </row>
    <row r="48922">
      <c r="H48922" s="74"/>
    </row>
    <row r="48923">
      <c r="H48923" s="74"/>
    </row>
    <row r="48924">
      <c r="H48924" s="74"/>
    </row>
    <row r="48925">
      <c r="H48925" s="74"/>
    </row>
    <row r="48926">
      <c r="H48926" s="74"/>
    </row>
    <row r="48927">
      <c r="H48927" s="74"/>
    </row>
    <row r="48928">
      <c r="H48928" s="74"/>
    </row>
    <row r="48929">
      <c r="H48929" s="74"/>
    </row>
    <row r="48930">
      <c r="H48930" s="74"/>
    </row>
    <row r="48931">
      <c r="H48931" s="74"/>
    </row>
    <row r="48932">
      <c r="H48932" s="74"/>
    </row>
    <row r="48933">
      <c r="H48933" s="74"/>
    </row>
    <row r="48934">
      <c r="H48934" s="74"/>
    </row>
    <row r="48935">
      <c r="H48935" s="74"/>
    </row>
    <row r="48936">
      <c r="H48936" s="74"/>
    </row>
    <row r="48937">
      <c r="H48937" s="74"/>
    </row>
    <row r="48938">
      <c r="H48938" s="74"/>
    </row>
    <row r="48939">
      <c r="H48939" s="74"/>
    </row>
    <row r="48940">
      <c r="H48940" s="74"/>
    </row>
    <row r="48941">
      <c r="H48941" s="74"/>
    </row>
    <row r="48942">
      <c r="H48942" s="74"/>
    </row>
    <row r="48943">
      <c r="H48943" s="74"/>
    </row>
    <row r="48944">
      <c r="H48944" s="74"/>
    </row>
    <row r="48945">
      <c r="H48945" s="74"/>
    </row>
    <row r="48946">
      <c r="H48946" s="74"/>
    </row>
    <row r="48947">
      <c r="H48947" s="74"/>
    </row>
    <row r="48948">
      <c r="H48948" s="74"/>
    </row>
    <row r="48949">
      <c r="H48949" s="74"/>
    </row>
    <row r="48950">
      <c r="H48950" s="74"/>
    </row>
    <row r="48951">
      <c r="H48951" s="74"/>
    </row>
    <row r="48952">
      <c r="H48952" s="74"/>
    </row>
    <row r="48953">
      <c r="H48953" s="74"/>
    </row>
    <row r="48954">
      <c r="H48954" s="74"/>
    </row>
    <row r="48955">
      <c r="H48955" s="74"/>
    </row>
    <row r="48956">
      <c r="H48956" s="74"/>
    </row>
    <row r="48957">
      <c r="H48957" s="74"/>
    </row>
    <row r="48958">
      <c r="H48958" s="74"/>
    </row>
    <row r="48959">
      <c r="H48959" s="74"/>
    </row>
    <row r="48960">
      <c r="H48960" s="74"/>
    </row>
    <row r="48961">
      <c r="H48961" s="74"/>
    </row>
    <row r="48962">
      <c r="H48962" s="74"/>
    </row>
    <row r="48963">
      <c r="H48963" s="74"/>
    </row>
    <row r="48964">
      <c r="H48964" s="74"/>
    </row>
    <row r="48965">
      <c r="H48965" s="74"/>
    </row>
    <row r="48966">
      <c r="H48966" s="74"/>
    </row>
    <row r="48967">
      <c r="H48967" s="74"/>
    </row>
    <row r="48968">
      <c r="H48968" s="74"/>
    </row>
    <row r="48969">
      <c r="H48969" s="74"/>
    </row>
    <row r="48970">
      <c r="H48970" s="74"/>
    </row>
    <row r="48971">
      <c r="H48971" s="74"/>
    </row>
    <row r="48972">
      <c r="H48972" s="74"/>
    </row>
    <row r="48973">
      <c r="H48973" s="74"/>
    </row>
    <row r="48974">
      <c r="H48974" s="74"/>
    </row>
    <row r="48975">
      <c r="H48975" s="74"/>
    </row>
    <row r="48976">
      <c r="H48976" s="74"/>
    </row>
    <row r="48977">
      <c r="H48977" s="74"/>
    </row>
    <row r="48978">
      <c r="H48978" s="74"/>
    </row>
    <row r="48979">
      <c r="H48979" s="74"/>
    </row>
    <row r="48980">
      <c r="H48980" s="74"/>
    </row>
    <row r="48981">
      <c r="H48981" s="74"/>
    </row>
    <row r="48982">
      <c r="H48982" s="74"/>
    </row>
    <row r="48983">
      <c r="H48983" s="74"/>
    </row>
    <row r="48984">
      <c r="H48984" s="74"/>
    </row>
    <row r="48985">
      <c r="H48985" s="74"/>
    </row>
    <row r="48986">
      <c r="H48986" s="74"/>
    </row>
    <row r="48987">
      <c r="H48987" s="74"/>
    </row>
    <row r="48988">
      <c r="H48988" s="74"/>
    </row>
    <row r="48989">
      <c r="H48989" s="74"/>
    </row>
    <row r="48990">
      <c r="H48990" s="74"/>
    </row>
    <row r="48991">
      <c r="H48991" s="74"/>
    </row>
    <row r="48992">
      <c r="H48992" s="74"/>
    </row>
    <row r="48993">
      <c r="H48993" s="74"/>
    </row>
    <row r="48994">
      <c r="H48994" s="74"/>
    </row>
    <row r="48995">
      <c r="H48995" s="74"/>
    </row>
    <row r="48996">
      <c r="H48996" s="74"/>
    </row>
    <row r="48997">
      <c r="H48997" s="74"/>
    </row>
    <row r="48998">
      <c r="H48998" s="74"/>
    </row>
    <row r="48999">
      <c r="H48999" s="74"/>
    </row>
    <row r="49000">
      <c r="H49000" s="74"/>
    </row>
    <row r="49001">
      <c r="H49001" s="74"/>
    </row>
    <row r="49002">
      <c r="H49002" s="74"/>
    </row>
    <row r="49003">
      <c r="H49003" s="74"/>
    </row>
    <row r="49004">
      <c r="H49004" s="74"/>
    </row>
    <row r="49005">
      <c r="H49005" s="74"/>
    </row>
    <row r="49006">
      <c r="H49006" s="74"/>
    </row>
    <row r="49007">
      <c r="H49007" s="74"/>
    </row>
    <row r="49008">
      <c r="H49008" s="74"/>
    </row>
    <row r="49009">
      <c r="H49009" s="74"/>
    </row>
    <row r="49010">
      <c r="H49010" s="74"/>
    </row>
    <row r="49011">
      <c r="H49011" s="74"/>
    </row>
    <row r="49012">
      <c r="H49012" s="74"/>
    </row>
    <row r="49013">
      <c r="H49013" s="74"/>
    </row>
    <row r="49014">
      <c r="H49014" s="74"/>
    </row>
    <row r="49015">
      <c r="H49015" s="74"/>
    </row>
    <row r="49016">
      <c r="H49016" s="74"/>
    </row>
    <row r="49017">
      <c r="H49017" s="74"/>
    </row>
    <row r="49018">
      <c r="H49018" s="74"/>
    </row>
    <row r="49019">
      <c r="H49019" s="74"/>
    </row>
    <row r="49020">
      <c r="H49020" s="74"/>
    </row>
    <row r="49021">
      <c r="H49021" s="74"/>
    </row>
    <row r="49022">
      <c r="H49022" s="74"/>
    </row>
    <row r="49023">
      <c r="H49023" s="74"/>
    </row>
    <row r="49024">
      <c r="H49024" s="74"/>
    </row>
    <row r="49025">
      <c r="H49025" s="74"/>
    </row>
    <row r="49026">
      <c r="H49026" s="74"/>
    </row>
    <row r="49027">
      <c r="H49027" s="74"/>
    </row>
    <row r="49028">
      <c r="H49028" s="74"/>
    </row>
    <row r="49029">
      <c r="H49029" s="74"/>
    </row>
    <row r="49030">
      <c r="H49030" s="74"/>
    </row>
    <row r="49031">
      <c r="H49031" s="74"/>
    </row>
    <row r="49032">
      <c r="H49032" s="74"/>
    </row>
    <row r="49033">
      <c r="H49033" s="74"/>
    </row>
    <row r="49034">
      <c r="H49034" s="74"/>
    </row>
    <row r="49035">
      <c r="H49035" s="74"/>
    </row>
    <row r="49036">
      <c r="H49036" s="74"/>
    </row>
    <row r="49037">
      <c r="H49037" s="74"/>
    </row>
    <row r="49038">
      <c r="H49038" s="74"/>
    </row>
    <row r="49039">
      <c r="H49039" s="74"/>
    </row>
    <row r="49040">
      <c r="H49040" s="74"/>
    </row>
    <row r="49041">
      <c r="H49041" s="74"/>
    </row>
    <row r="49042">
      <c r="H49042" s="74"/>
    </row>
    <row r="49043">
      <c r="H49043" s="74"/>
    </row>
    <row r="49044">
      <c r="H49044" s="74"/>
    </row>
    <row r="49045">
      <c r="H49045" s="74"/>
    </row>
    <row r="49046">
      <c r="H49046" s="74"/>
    </row>
    <row r="49047">
      <c r="H49047" s="74"/>
    </row>
    <row r="49048">
      <c r="H49048" s="74"/>
    </row>
    <row r="49049">
      <c r="H49049" s="74"/>
    </row>
    <row r="49050">
      <c r="H49050" s="74"/>
    </row>
    <row r="49051">
      <c r="H49051" s="74"/>
    </row>
    <row r="49052">
      <c r="H49052" s="74"/>
    </row>
    <row r="49053">
      <c r="H49053" s="74"/>
    </row>
    <row r="49054">
      <c r="H49054" s="74"/>
    </row>
    <row r="49055">
      <c r="H49055" s="74"/>
    </row>
    <row r="49056">
      <c r="H49056" s="74"/>
    </row>
    <row r="49057">
      <c r="H49057" s="74"/>
    </row>
    <row r="49058">
      <c r="H49058" s="74"/>
    </row>
    <row r="49059">
      <c r="H49059" s="74"/>
    </row>
    <row r="49060">
      <c r="H49060" s="74"/>
    </row>
    <row r="49061">
      <c r="H49061" s="74"/>
    </row>
    <row r="49062">
      <c r="H49062" s="74"/>
    </row>
    <row r="49063">
      <c r="H49063" s="74"/>
    </row>
    <row r="49064">
      <c r="H49064" s="74"/>
    </row>
    <row r="49065">
      <c r="H49065" s="74"/>
    </row>
    <row r="49066">
      <c r="H49066" s="74"/>
    </row>
    <row r="49067">
      <c r="H49067" s="74"/>
    </row>
    <row r="49068">
      <c r="H49068" s="74"/>
    </row>
    <row r="49069">
      <c r="H49069" s="74"/>
    </row>
    <row r="49070">
      <c r="H49070" s="74"/>
    </row>
    <row r="49071">
      <c r="H49071" s="74"/>
    </row>
    <row r="49072">
      <c r="H49072" s="74"/>
    </row>
    <row r="49073">
      <c r="H49073" s="74"/>
    </row>
    <row r="49074">
      <c r="H49074" s="74"/>
    </row>
    <row r="49075">
      <c r="H49075" s="74"/>
    </row>
    <row r="49076">
      <c r="H49076" s="74"/>
    </row>
    <row r="49077">
      <c r="H49077" s="74"/>
    </row>
    <row r="49078">
      <c r="H49078" s="74"/>
    </row>
    <row r="49079">
      <c r="H49079" s="74"/>
    </row>
    <row r="49080">
      <c r="H49080" s="74"/>
    </row>
    <row r="49081">
      <c r="H49081" s="74"/>
    </row>
    <row r="49082">
      <c r="H49082" s="74"/>
    </row>
    <row r="49083">
      <c r="H49083" s="74"/>
    </row>
    <row r="49084">
      <c r="H49084" s="74"/>
    </row>
    <row r="49085">
      <c r="H49085" s="74"/>
    </row>
    <row r="49086">
      <c r="H49086" s="74"/>
    </row>
    <row r="49087">
      <c r="H49087" s="74"/>
    </row>
    <row r="49088">
      <c r="H49088" s="74"/>
    </row>
    <row r="49089">
      <c r="H49089" s="74"/>
    </row>
    <row r="49090">
      <c r="H49090" s="74"/>
    </row>
    <row r="49091">
      <c r="H49091" s="74"/>
    </row>
    <row r="49092">
      <c r="H49092" s="74"/>
    </row>
    <row r="49093">
      <c r="H49093" s="74"/>
    </row>
    <row r="49094">
      <c r="H49094" s="74"/>
    </row>
    <row r="49095">
      <c r="H49095" s="74"/>
    </row>
    <row r="49096">
      <c r="H49096" s="74"/>
    </row>
    <row r="49097">
      <c r="H49097" s="74"/>
    </row>
    <row r="49098">
      <c r="H49098" s="74"/>
    </row>
    <row r="49099">
      <c r="H49099" s="74"/>
    </row>
    <row r="49100">
      <c r="H49100" s="74"/>
    </row>
    <row r="49101">
      <c r="H49101" s="74"/>
    </row>
    <row r="49102">
      <c r="H49102" s="74"/>
    </row>
    <row r="49103">
      <c r="H49103" s="74"/>
    </row>
    <row r="49104">
      <c r="H49104" s="74"/>
    </row>
    <row r="49105">
      <c r="H49105" s="74"/>
    </row>
    <row r="49106">
      <c r="H49106" s="74"/>
    </row>
    <row r="49107">
      <c r="H49107" s="74"/>
    </row>
    <row r="49108">
      <c r="H49108" s="74"/>
    </row>
    <row r="49109">
      <c r="H49109" s="74"/>
    </row>
    <row r="49110">
      <c r="H49110" s="74"/>
    </row>
    <row r="49111">
      <c r="H49111" s="74"/>
    </row>
    <row r="49112">
      <c r="H49112" s="74"/>
    </row>
    <row r="49113">
      <c r="H49113" s="74"/>
    </row>
    <row r="49114">
      <c r="H49114" s="74"/>
    </row>
    <row r="49115">
      <c r="H49115" s="74"/>
    </row>
    <row r="49116">
      <c r="H49116" s="74"/>
    </row>
    <row r="49117">
      <c r="H49117" s="74"/>
    </row>
    <row r="49118">
      <c r="H49118" s="74"/>
    </row>
    <row r="49119">
      <c r="H49119" s="74"/>
    </row>
    <row r="49120">
      <c r="H49120" s="74"/>
    </row>
    <row r="49121">
      <c r="H49121" s="74"/>
    </row>
    <row r="49122">
      <c r="H49122" s="74"/>
    </row>
    <row r="49123">
      <c r="H49123" s="74"/>
    </row>
    <row r="49124">
      <c r="H49124" s="74"/>
    </row>
    <row r="49125">
      <c r="H49125" s="74"/>
    </row>
    <row r="49126">
      <c r="H49126" s="74"/>
    </row>
    <row r="49127">
      <c r="H49127" s="74"/>
    </row>
    <row r="49128">
      <c r="H49128" s="74"/>
    </row>
    <row r="49129">
      <c r="H49129" s="74"/>
    </row>
    <row r="49130">
      <c r="H49130" s="74"/>
    </row>
    <row r="49131">
      <c r="H49131" s="74"/>
    </row>
    <row r="49132">
      <c r="H49132" s="74"/>
    </row>
    <row r="49133">
      <c r="H49133" s="74"/>
    </row>
    <row r="49134">
      <c r="H49134" s="74"/>
    </row>
    <row r="49135">
      <c r="H49135" s="74"/>
    </row>
    <row r="49136">
      <c r="H49136" s="74"/>
    </row>
    <row r="49137">
      <c r="H49137" s="74"/>
    </row>
    <row r="49138">
      <c r="H49138" s="74"/>
    </row>
    <row r="49139">
      <c r="H49139" s="74"/>
    </row>
    <row r="49140">
      <c r="H49140" s="74"/>
    </row>
    <row r="49141">
      <c r="H49141" s="74"/>
    </row>
    <row r="49142">
      <c r="H49142" s="74"/>
    </row>
    <row r="49143">
      <c r="H49143" s="74"/>
    </row>
    <row r="49144">
      <c r="H49144" s="74"/>
    </row>
    <row r="49145">
      <c r="H49145" s="74"/>
    </row>
    <row r="49146">
      <c r="H49146" s="74"/>
    </row>
    <row r="49147">
      <c r="H49147" s="74"/>
    </row>
    <row r="49148">
      <c r="H49148" s="74"/>
    </row>
    <row r="49149">
      <c r="H49149" s="74"/>
    </row>
    <row r="49150">
      <c r="H49150" s="74"/>
    </row>
    <row r="49151">
      <c r="H49151" s="74"/>
    </row>
    <row r="49152">
      <c r="H49152" s="74"/>
    </row>
    <row r="49153">
      <c r="H49153" s="74"/>
    </row>
    <row r="49154">
      <c r="H49154" s="74"/>
    </row>
    <row r="49155">
      <c r="H49155" s="74"/>
    </row>
    <row r="49156">
      <c r="H49156" s="74"/>
    </row>
    <row r="49157">
      <c r="H49157" s="74"/>
    </row>
    <row r="49158">
      <c r="H49158" s="74"/>
    </row>
    <row r="49159">
      <c r="H49159" s="74"/>
    </row>
    <row r="49160">
      <c r="H49160" s="74"/>
    </row>
    <row r="49161">
      <c r="H49161" s="74"/>
    </row>
    <row r="49162">
      <c r="H49162" s="74"/>
    </row>
    <row r="49163">
      <c r="H49163" s="74"/>
    </row>
    <row r="49164">
      <c r="H49164" s="74"/>
    </row>
    <row r="49165">
      <c r="H49165" s="74"/>
    </row>
    <row r="49166">
      <c r="H49166" s="74"/>
    </row>
    <row r="49167">
      <c r="H49167" s="74"/>
    </row>
    <row r="49168">
      <c r="H49168" s="74"/>
    </row>
    <row r="49169">
      <c r="H49169" s="74"/>
    </row>
    <row r="49170">
      <c r="H49170" s="74"/>
    </row>
    <row r="49171">
      <c r="H49171" s="74"/>
    </row>
    <row r="49172">
      <c r="H49172" s="74"/>
    </row>
    <row r="49173">
      <c r="H49173" s="74"/>
    </row>
    <row r="49174">
      <c r="H49174" s="74"/>
    </row>
    <row r="49175">
      <c r="H49175" s="74"/>
    </row>
    <row r="49176">
      <c r="H49176" s="74"/>
    </row>
    <row r="49177">
      <c r="H49177" s="74"/>
    </row>
    <row r="49178">
      <c r="H49178" s="74"/>
    </row>
    <row r="49179">
      <c r="H49179" s="74"/>
    </row>
    <row r="49180">
      <c r="H49180" s="74"/>
    </row>
    <row r="49181">
      <c r="H49181" s="74"/>
    </row>
    <row r="49182">
      <c r="H49182" s="74"/>
    </row>
    <row r="49183">
      <c r="H49183" s="74"/>
    </row>
    <row r="49184">
      <c r="H49184" s="74"/>
    </row>
    <row r="49185">
      <c r="H49185" s="74"/>
    </row>
    <row r="49186">
      <c r="H49186" s="74"/>
    </row>
    <row r="49187">
      <c r="H49187" s="74"/>
    </row>
    <row r="49188">
      <c r="H49188" s="74"/>
    </row>
    <row r="49189">
      <c r="H49189" s="74"/>
    </row>
    <row r="49190">
      <c r="H49190" s="74"/>
    </row>
    <row r="49191">
      <c r="H49191" s="74"/>
    </row>
    <row r="49192">
      <c r="H49192" s="74"/>
    </row>
    <row r="49193">
      <c r="H49193" s="74"/>
    </row>
    <row r="49194">
      <c r="H49194" s="74"/>
    </row>
    <row r="49195">
      <c r="H49195" s="74"/>
    </row>
    <row r="49196">
      <c r="H49196" s="74"/>
    </row>
    <row r="49197">
      <c r="H49197" s="74"/>
    </row>
    <row r="49198">
      <c r="H49198" s="74"/>
    </row>
    <row r="49199">
      <c r="H49199" s="74"/>
    </row>
    <row r="49200">
      <c r="H49200" s="74"/>
    </row>
    <row r="49201">
      <c r="H49201" s="74"/>
    </row>
    <row r="49202">
      <c r="H49202" s="74"/>
    </row>
    <row r="49203">
      <c r="H49203" s="74"/>
    </row>
    <row r="49204">
      <c r="H49204" s="74"/>
    </row>
    <row r="49205">
      <c r="H49205" s="74"/>
    </row>
    <row r="49206">
      <c r="H49206" s="74"/>
    </row>
    <row r="49207">
      <c r="H49207" s="74"/>
    </row>
    <row r="49208">
      <c r="H49208" s="74"/>
    </row>
    <row r="49209">
      <c r="H49209" s="74"/>
    </row>
    <row r="49210">
      <c r="H49210" s="74"/>
    </row>
    <row r="49211">
      <c r="H49211" s="74"/>
    </row>
    <row r="49212">
      <c r="H49212" s="74"/>
    </row>
    <row r="49213">
      <c r="H49213" s="74"/>
    </row>
    <row r="49214">
      <c r="H49214" s="74"/>
    </row>
    <row r="49215">
      <c r="H49215" s="74"/>
    </row>
    <row r="49216">
      <c r="H49216" s="74"/>
    </row>
    <row r="49217">
      <c r="H49217" s="74"/>
    </row>
    <row r="49218">
      <c r="H49218" s="74"/>
    </row>
    <row r="49219">
      <c r="H49219" s="74"/>
    </row>
    <row r="49220">
      <c r="H49220" s="74"/>
    </row>
    <row r="49221">
      <c r="H49221" s="74"/>
    </row>
    <row r="49222">
      <c r="H49222" s="74"/>
    </row>
    <row r="49223">
      <c r="H49223" s="74"/>
    </row>
    <row r="49224">
      <c r="H49224" s="74"/>
    </row>
    <row r="49225">
      <c r="H49225" s="74"/>
    </row>
    <row r="49226">
      <c r="H49226" s="74"/>
    </row>
    <row r="49227">
      <c r="H49227" s="74"/>
    </row>
    <row r="49228">
      <c r="H49228" s="74"/>
    </row>
    <row r="49229">
      <c r="H49229" s="74"/>
    </row>
    <row r="49230">
      <c r="H49230" s="74"/>
    </row>
    <row r="49231">
      <c r="H49231" s="74"/>
    </row>
    <row r="49232">
      <c r="H49232" s="74"/>
    </row>
    <row r="49233">
      <c r="H49233" s="74"/>
    </row>
    <row r="49234">
      <c r="H49234" s="74"/>
    </row>
    <row r="49235">
      <c r="H49235" s="74"/>
    </row>
    <row r="49236">
      <c r="H49236" s="74"/>
    </row>
    <row r="49237">
      <c r="H49237" s="74"/>
    </row>
    <row r="49238">
      <c r="H49238" s="74"/>
    </row>
    <row r="49239">
      <c r="H49239" s="74"/>
    </row>
    <row r="49240">
      <c r="H49240" s="74"/>
    </row>
    <row r="49241">
      <c r="H49241" s="74"/>
    </row>
    <row r="49242">
      <c r="H49242" s="74"/>
    </row>
    <row r="49243">
      <c r="H49243" s="74"/>
    </row>
    <row r="49244">
      <c r="H49244" s="74"/>
    </row>
    <row r="49245">
      <c r="H49245" s="74"/>
    </row>
    <row r="49246">
      <c r="H49246" s="74"/>
    </row>
    <row r="49247">
      <c r="H49247" s="74"/>
    </row>
    <row r="49248">
      <c r="H49248" s="74"/>
    </row>
    <row r="49249">
      <c r="H49249" s="74"/>
    </row>
    <row r="49250">
      <c r="H49250" s="74"/>
    </row>
    <row r="49251">
      <c r="H49251" s="74"/>
    </row>
    <row r="49252">
      <c r="H49252" s="74"/>
    </row>
    <row r="49253">
      <c r="H49253" s="74"/>
    </row>
    <row r="49254">
      <c r="H49254" s="74"/>
    </row>
    <row r="49255">
      <c r="H49255" s="74"/>
    </row>
    <row r="49256">
      <c r="H49256" s="74"/>
    </row>
    <row r="49257">
      <c r="H49257" s="74"/>
    </row>
    <row r="49258">
      <c r="H49258" s="74"/>
    </row>
    <row r="49259">
      <c r="H49259" s="74"/>
    </row>
    <row r="49260">
      <c r="H49260" s="74"/>
    </row>
    <row r="49261">
      <c r="H49261" s="74"/>
    </row>
    <row r="49262">
      <c r="H49262" s="74"/>
    </row>
    <row r="49263">
      <c r="H49263" s="74"/>
    </row>
    <row r="49264">
      <c r="H49264" s="74"/>
    </row>
    <row r="49265">
      <c r="H49265" s="74"/>
    </row>
    <row r="49266">
      <c r="H49266" s="74"/>
    </row>
    <row r="49267">
      <c r="H49267" s="74"/>
    </row>
    <row r="49268">
      <c r="H49268" s="74"/>
    </row>
    <row r="49269">
      <c r="H49269" s="74"/>
    </row>
    <row r="49270">
      <c r="H49270" s="74"/>
    </row>
    <row r="49271">
      <c r="H49271" s="74"/>
    </row>
    <row r="49272">
      <c r="H49272" s="74"/>
    </row>
    <row r="49273">
      <c r="H49273" s="74"/>
    </row>
    <row r="49274">
      <c r="H49274" s="74"/>
    </row>
    <row r="49275">
      <c r="H49275" s="74"/>
    </row>
    <row r="49276">
      <c r="H49276" s="74"/>
    </row>
    <row r="49277">
      <c r="H49277" s="74"/>
    </row>
    <row r="49278">
      <c r="H49278" s="74"/>
    </row>
    <row r="49279">
      <c r="H49279" s="74"/>
    </row>
    <row r="49280">
      <c r="H49280" s="74"/>
    </row>
    <row r="49281">
      <c r="H49281" s="74"/>
    </row>
    <row r="49282">
      <c r="H49282" s="74"/>
    </row>
    <row r="49283">
      <c r="H49283" s="74"/>
    </row>
    <row r="49284">
      <c r="H49284" s="74"/>
    </row>
    <row r="49285">
      <c r="H49285" s="74"/>
    </row>
    <row r="49286">
      <c r="H49286" s="74"/>
    </row>
    <row r="49287">
      <c r="H49287" s="74"/>
    </row>
    <row r="49288">
      <c r="H49288" s="74"/>
    </row>
    <row r="49289">
      <c r="H49289" s="74"/>
    </row>
    <row r="49290">
      <c r="H49290" s="74"/>
    </row>
    <row r="49291">
      <c r="H49291" s="74"/>
    </row>
    <row r="49292">
      <c r="H49292" s="74"/>
    </row>
    <row r="49293">
      <c r="H49293" s="74"/>
    </row>
    <row r="49294">
      <c r="H49294" s="74"/>
    </row>
    <row r="49295">
      <c r="H49295" s="74"/>
    </row>
    <row r="49296">
      <c r="H49296" s="74"/>
    </row>
    <row r="49297">
      <c r="H49297" s="74"/>
    </row>
    <row r="49298">
      <c r="H49298" s="74"/>
    </row>
    <row r="49299">
      <c r="H49299" s="74"/>
    </row>
    <row r="49300">
      <c r="H49300" s="74"/>
    </row>
    <row r="49301">
      <c r="H49301" s="74"/>
    </row>
    <row r="49302">
      <c r="H49302" s="74"/>
    </row>
    <row r="49303">
      <c r="H49303" s="74"/>
    </row>
    <row r="49304">
      <c r="H49304" s="74"/>
    </row>
    <row r="49305">
      <c r="H49305" s="74"/>
    </row>
    <row r="49306">
      <c r="H49306" s="74"/>
    </row>
    <row r="49307">
      <c r="H49307" s="74"/>
    </row>
    <row r="49308">
      <c r="H49308" s="74"/>
    </row>
    <row r="49309">
      <c r="H49309" s="74"/>
    </row>
    <row r="49310">
      <c r="H49310" s="74"/>
    </row>
    <row r="49311">
      <c r="H49311" s="74"/>
    </row>
    <row r="49312">
      <c r="H49312" s="74"/>
    </row>
    <row r="49313">
      <c r="H49313" s="74"/>
    </row>
    <row r="49314">
      <c r="H49314" s="74"/>
    </row>
    <row r="49315">
      <c r="H49315" s="74"/>
    </row>
    <row r="49316">
      <c r="H49316" s="74"/>
    </row>
    <row r="49317">
      <c r="H49317" s="74"/>
    </row>
    <row r="49318">
      <c r="H49318" s="74"/>
    </row>
    <row r="49319">
      <c r="H49319" s="74"/>
    </row>
    <row r="49320">
      <c r="H49320" s="74"/>
    </row>
    <row r="49321">
      <c r="H49321" s="74"/>
    </row>
    <row r="49322">
      <c r="H49322" s="74"/>
    </row>
    <row r="49323">
      <c r="H49323" s="74"/>
    </row>
    <row r="49324">
      <c r="H49324" s="74"/>
    </row>
    <row r="49325">
      <c r="H49325" s="74"/>
    </row>
    <row r="49326">
      <c r="H49326" s="74"/>
    </row>
    <row r="49327">
      <c r="H49327" s="74"/>
    </row>
    <row r="49328">
      <c r="H49328" s="74"/>
    </row>
    <row r="49329">
      <c r="H49329" s="74"/>
    </row>
    <row r="49330">
      <c r="H49330" s="74"/>
    </row>
    <row r="49331">
      <c r="H49331" s="74"/>
    </row>
    <row r="49332">
      <c r="H49332" s="74"/>
    </row>
    <row r="49333">
      <c r="H49333" s="74"/>
    </row>
    <row r="49334">
      <c r="H49334" s="74"/>
    </row>
    <row r="49335">
      <c r="H49335" s="74"/>
    </row>
    <row r="49336">
      <c r="H49336" s="74"/>
    </row>
    <row r="49337">
      <c r="H49337" s="74"/>
    </row>
    <row r="49338">
      <c r="H49338" s="74"/>
    </row>
    <row r="49339">
      <c r="H49339" s="74"/>
    </row>
    <row r="49340">
      <c r="H49340" s="74"/>
    </row>
    <row r="49341">
      <c r="H49341" s="74"/>
    </row>
    <row r="49342">
      <c r="H49342" s="74"/>
    </row>
    <row r="49343">
      <c r="H49343" s="74"/>
    </row>
    <row r="49344">
      <c r="H49344" s="74"/>
    </row>
    <row r="49345">
      <c r="H49345" s="74"/>
    </row>
    <row r="49346">
      <c r="H49346" s="74"/>
    </row>
    <row r="49347">
      <c r="H49347" s="74"/>
    </row>
    <row r="49348">
      <c r="H49348" s="74"/>
    </row>
    <row r="49349">
      <c r="H49349" s="74"/>
    </row>
    <row r="49350">
      <c r="H49350" s="74"/>
    </row>
    <row r="49351">
      <c r="H49351" s="74"/>
    </row>
    <row r="49352">
      <c r="H49352" s="74"/>
    </row>
    <row r="49353">
      <c r="H49353" s="74"/>
    </row>
    <row r="49354">
      <c r="H49354" s="74"/>
    </row>
    <row r="49355">
      <c r="H49355" s="74"/>
    </row>
    <row r="49356">
      <c r="H49356" s="74"/>
    </row>
    <row r="49357">
      <c r="H49357" s="74"/>
    </row>
    <row r="49358">
      <c r="H49358" s="74"/>
    </row>
    <row r="49359">
      <c r="H49359" s="74"/>
    </row>
    <row r="49360">
      <c r="H49360" s="74"/>
    </row>
    <row r="49361">
      <c r="H49361" s="74"/>
    </row>
    <row r="49362">
      <c r="H49362" s="74"/>
    </row>
    <row r="49363">
      <c r="H49363" s="74"/>
    </row>
    <row r="49364">
      <c r="H49364" s="74"/>
    </row>
    <row r="49365">
      <c r="H49365" s="74"/>
    </row>
    <row r="49366">
      <c r="H49366" s="74"/>
    </row>
    <row r="49367">
      <c r="H49367" s="74"/>
    </row>
    <row r="49368">
      <c r="H49368" s="74"/>
    </row>
    <row r="49369">
      <c r="H49369" s="74"/>
    </row>
    <row r="49370">
      <c r="H49370" s="74"/>
    </row>
    <row r="49371">
      <c r="H49371" s="74"/>
    </row>
    <row r="49372">
      <c r="H49372" s="74"/>
    </row>
    <row r="49373">
      <c r="H49373" s="74"/>
    </row>
    <row r="49374">
      <c r="H49374" s="74"/>
    </row>
    <row r="49375">
      <c r="H49375" s="74"/>
    </row>
    <row r="49376">
      <c r="H49376" s="74"/>
    </row>
    <row r="49377">
      <c r="H49377" s="74"/>
    </row>
    <row r="49378">
      <c r="H49378" s="74"/>
    </row>
    <row r="49379">
      <c r="H49379" s="74"/>
    </row>
    <row r="49380">
      <c r="H49380" s="74"/>
    </row>
    <row r="49381">
      <c r="H49381" s="74"/>
    </row>
    <row r="49382">
      <c r="H49382" s="74"/>
    </row>
    <row r="49383">
      <c r="H49383" s="74"/>
    </row>
    <row r="49384">
      <c r="H49384" s="74"/>
    </row>
    <row r="49385">
      <c r="H49385" s="74"/>
    </row>
    <row r="49386">
      <c r="H49386" s="74"/>
    </row>
    <row r="49387">
      <c r="H49387" s="74"/>
    </row>
    <row r="49388">
      <c r="H49388" s="74"/>
    </row>
    <row r="49389">
      <c r="H49389" s="74"/>
    </row>
    <row r="49390">
      <c r="H49390" s="74"/>
    </row>
    <row r="49391">
      <c r="H49391" s="74"/>
    </row>
    <row r="49392">
      <c r="H49392" s="74"/>
    </row>
    <row r="49393">
      <c r="H49393" s="74"/>
    </row>
    <row r="49394">
      <c r="H49394" s="74"/>
    </row>
    <row r="49395">
      <c r="H49395" s="74"/>
    </row>
    <row r="49396">
      <c r="H49396" s="74"/>
    </row>
    <row r="49397">
      <c r="H49397" s="74"/>
    </row>
    <row r="49398">
      <c r="H49398" s="74"/>
    </row>
    <row r="49399">
      <c r="H49399" s="74"/>
    </row>
    <row r="49400">
      <c r="H49400" s="74"/>
    </row>
    <row r="49401">
      <c r="H49401" s="74"/>
    </row>
    <row r="49402">
      <c r="H49402" s="74"/>
    </row>
    <row r="49403">
      <c r="H49403" s="74"/>
    </row>
    <row r="49404">
      <c r="H49404" s="74"/>
    </row>
    <row r="49405">
      <c r="H49405" s="74"/>
    </row>
    <row r="49406">
      <c r="H49406" s="74"/>
    </row>
    <row r="49407">
      <c r="H49407" s="74"/>
    </row>
    <row r="49408">
      <c r="H49408" s="74"/>
    </row>
    <row r="49409">
      <c r="H49409" s="74"/>
    </row>
    <row r="49410">
      <c r="H49410" s="74"/>
    </row>
    <row r="49411">
      <c r="H49411" s="74"/>
    </row>
    <row r="49412">
      <c r="H49412" s="74"/>
    </row>
    <row r="49413">
      <c r="H49413" s="74"/>
    </row>
    <row r="49414">
      <c r="H49414" s="74"/>
    </row>
    <row r="49415">
      <c r="H49415" s="74"/>
    </row>
    <row r="49416">
      <c r="H49416" s="74"/>
    </row>
    <row r="49417">
      <c r="H49417" s="74"/>
    </row>
    <row r="49418">
      <c r="H49418" s="74"/>
    </row>
    <row r="49419">
      <c r="H49419" s="74"/>
    </row>
    <row r="49420">
      <c r="H49420" s="74"/>
    </row>
    <row r="49421">
      <c r="H49421" s="74"/>
    </row>
    <row r="49422">
      <c r="H49422" s="74"/>
    </row>
    <row r="49423">
      <c r="H49423" s="74"/>
    </row>
    <row r="49424">
      <c r="H49424" s="74"/>
    </row>
    <row r="49425">
      <c r="H49425" s="74"/>
    </row>
    <row r="49426">
      <c r="H49426" s="74"/>
    </row>
    <row r="49427">
      <c r="H49427" s="74"/>
    </row>
    <row r="49428">
      <c r="H49428" s="74"/>
    </row>
    <row r="49429">
      <c r="H49429" s="74"/>
    </row>
    <row r="49430">
      <c r="H49430" s="74"/>
    </row>
    <row r="49431">
      <c r="H49431" s="74"/>
    </row>
    <row r="49432">
      <c r="H49432" s="74"/>
    </row>
    <row r="49433">
      <c r="H49433" s="74"/>
    </row>
    <row r="49434">
      <c r="H49434" s="74"/>
    </row>
    <row r="49435">
      <c r="H49435" s="74"/>
    </row>
    <row r="49436">
      <c r="H49436" s="74"/>
    </row>
    <row r="49437">
      <c r="H49437" s="74"/>
    </row>
    <row r="49438">
      <c r="H49438" s="74"/>
    </row>
    <row r="49439">
      <c r="H49439" s="74"/>
    </row>
    <row r="49440">
      <c r="H49440" s="74"/>
    </row>
    <row r="49441">
      <c r="H49441" s="74"/>
    </row>
    <row r="49442">
      <c r="H49442" s="74"/>
    </row>
    <row r="49443">
      <c r="H49443" s="74"/>
    </row>
    <row r="49444">
      <c r="H49444" s="74"/>
    </row>
    <row r="49445">
      <c r="H49445" s="74"/>
    </row>
    <row r="49446">
      <c r="H49446" s="74"/>
    </row>
    <row r="49447">
      <c r="H49447" s="74"/>
    </row>
    <row r="49448">
      <c r="H49448" s="74"/>
    </row>
    <row r="49449">
      <c r="H49449" s="74"/>
    </row>
    <row r="49450">
      <c r="H49450" s="74"/>
    </row>
    <row r="49451">
      <c r="H49451" s="74"/>
    </row>
    <row r="49452">
      <c r="H49452" s="74"/>
    </row>
    <row r="49453">
      <c r="H49453" s="74"/>
    </row>
    <row r="49454">
      <c r="H49454" s="74"/>
    </row>
    <row r="49455">
      <c r="H49455" s="74"/>
    </row>
    <row r="49456">
      <c r="H49456" s="74"/>
    </row>
    <row r="49457">
      <c r="H49457" s="74"/>
    </row>
    <row r="49458">
      <c r="H49458" s="74"/>
    </row>
    <row r="49459">
      <c r="H49459" s="74"/>
    </row>
    <row r="49460">
      <c r="H49460" s="74"/>
    </row>
    <row r="49461">
      <c r="H49461" s="74"/>
    </row>
    <row r="49462">
      <c r="H49462" s="74"/>
    </row>
    <row r="49463">
      <c r="H49463" s="74"/>
    </row>
    <row r="49464">
      <c r="H49464" s="74"/>
    </row>
    <row r="49465">
      <c r="H49465" s="74"/>
    </row>
    <row r="49466">
      <c r="H49466" s="74"/>
    </row>
    <row r="49467">
      <c r="H49467" s="74"/>
    </row>
    <row r="49468">
      <c r="H49468" s="74"/>
    </row>
    <row r="49469">
      <c r="H49469" s="74"/>
    </row>
    <row r="49470">
      <c r="H49470" s="74"/>
    </row>
    <row r="49471">
      <c r="H49471" s="74"/>
    </row>
    <row r="49472">
      <c r="H49472" s="74"/>
    </row>
    <row r="49473">
      <c r="H49473" s="74"/>
    </row>
    <row r="49474">
      <c r="H49474" s="74"/>
    </row>
    <row r="49475">
      <c r="H49475" s="74"/>
    </row>
    <row r="49476">
      <c r="H49476" s="74"/>
    </row>
    <row r="49477">
      <c r="H49477" s="74"/>
    </row>
    <row r="49478">
      <c r="H49478" s="74"/>
    </row>
    <row r="49479">
      <c r="H49479" s="74"/>
    </row>
    <row r="49480">
      <c r="H49480" s="74"/>
    </row>
    <row r="49481">
      <c r="H49481" s="74"/>
    </row>
    <row r="49482">
      <c r="H49482" s="74"/>
    </row>
    <row r="49483">
      <c r="H49483" s="74"/>
    </row>
    <row r="49484">
      <c r="H49484" s="74"/>
    </row>
    <row r="49485">
      <c r="H49485" s="74"/>
    </row>
    <row r="49486">
      <c r="H49486" s="74"/>
    </row>
    <row r="49487">
      <c r="H49487" s="74"/>
    </row>
    <row r="49488">
      <c r="H49488" s="74"/>
    </row>
    <row r="49489">
      <c r="H49489" s="74"/>
    </row>
    <row r="49490">
      <c r="H49490" s="74"/>
    </row>
    <row r="49491">
      <c r="H49491" s="74"/>
    </row>
    <row r="49492">
      <c r="H49492" s="74"/>
    </row>
    <row r="49493">
      <c r="H49493" s="74"/>
    </row>
    <row r="49494">
      <c r="H49494" s="74"/>
    </row>
    <row r="49495">
      <c r="H49495" s="74"/>
    </row>
    <row r="49496">
      <c r="H49496" s="74"/>
    </row>
    <row r="49497">
      <c r="H49497" s="74"/>
    </row>
    <row r="49498">
      <c r="H49498" s="74"/>
    </row>
    <row r="49499">
      <c r="H49499" s="74"/>
    </row>
    <row r="49500">
      <c r="H49500" s="74"/>
    </row>
    <row r="49501">
      <c r="H49501" s="74"/>
    </row>
    <row r="49502">
      <c r="H49502" s="74"/>
    </row>
    <row r="49503">
      <c r="H49503" s="74"/>
    </row>
    <row r="49504">
      <c r="H49504" s="74"/>
    </row>
    <row r="49505">
      <c r="H49505" s="74"/>
    </row>
    <row r="49506">
      <c r="H49506" s="74"/>
    </row>
    <row r="49507">
      <c r="H49507" s="74"/>
    </row>
    <row r="49508">
      <c r="H49508" s="74"/>
    </row>
    <row r="49509">
      <c r="H49509" s="74"/>
    </row>
    <row r="49510">
      <c r="H49510" s="74"/>
    </row>
    <row r="49511">
      <c r="H49511" s="74"/>
    </row>
    <row r="49512">
      <c r="H49512" s="74"/>
    </row>
    <row r="49513">
      <c r="H49513" s="74"/>
    </row>
    <row r="49514">
      <c r="H49514" s="74"/>
    </row>
    <row r="49515">
      <c r="H49515" s="74"/>
    </row>
    <row r="49516">
      <c r="H49516" s="74"/>
    </row>
    <row r="49517">
      <c r="H49517" s="74"/>
    </row>
    <row r="49518">
      <c r="H49518" s="74"/>
    </row>
    <row r="49519">
      <c r="H49519" s="74"/>
    </row>
    <row r="49520">
      <c r="H49520" s="74"/>
    </row>
    <row r="49521">
      <c r="H49521" s="74"/>
    </row>
    <row r="49522">
      <c r="H49522" s="74"/>
    </row>
    <row r="49523">
      <c r="H49523" s="74"/>
    </row>
    <row r="49524">
      <c r="H49524" s="74"/>
    </row>
    <row r="49525">
      <c r="H49525" s="74"/>
    </row>
    <row r="49526">
      <c r="H49526" s="74"/>
    </row>
    <row r="49527">
      <c r="H49527" s="74"/>
    </row>
    <row r="49528">
      <c r="H49528" s="74"/>
    </row>
    <row r="49529">
      <c r="H49529" s="74"/>
    </row>
    <row r="49530">
      <c r="H49530" s="74"/>
    </row>
    <row r="49531">
      <c r="H49531" s="74"/>
    </row>
    <row r="49532">
      <c r="H49532" s="74"/>
    </row>
    <row r="49533">
      <c r="H49533" s="74"/>
    </row>
    <row r="49534">
      <c r="H49534" s="74"/>
    </row>
    <row r="49535">
      <c r="H49535" s="74"/>
    </row>
    <row r="49536">
      <c r="H49536" s="74"/>
    </row>
    <row r="49537">
      <c r="H49537" s="74"/>
    </row>
    <row r="49538">
      <c r="H49538" s="74"/>
    </row>
    <row r="49539">
      <c r="H49539" s="74"/>
    </row>
    <row r="49540">
      <c r="H49540" s="74"/>
    </row>
    <row r="49541">
      <c r="H49541" s="74"/>
    </row>
    <row r="49542">
      <c r="H49542" s="74"/>
    </row>
    <row r="49543">
      <c r="H49543" s="74"/>
    </row>
    <row r="49544">
      <c r="H49544" s="74"/>
    </row>
    <row r="49545">
      <c r="H49545" s="74"/>
    </row>
    <row r="49546">
      <c r="H49546" s="74"/>
    </row>
    <row r="49547">
      <c r="H49547" s="74"/>
    </row>
    <row r="49548">
      <c r="H49548" s="74"/>
    </row>
    <row r="49549">
      <c r="H49549" s="74"/>
    </row>
    <row r="49550">
      <c r="H49550" s="74"/>
    </row>
    <row r="49551">
      <c r="H49551" s="74"/>
    </row>
    <row r="49552">
      <c r="H49552" s="74"/>
    </row>
    <row r="49553">
      <c r="H49553" s="74"/>
    </row>
    <row r="49554">
      <c r="H49554" s="74"/>
    </row>
    <row r="49555">
      <c r="H49555" s="74"/>
    </row>
    <row r="49556">
      <c r="H49556" s="74"/>
    </row>
    <row r="49557">
      <c r="H49557" s="74"/>
    </row>
    <row r="49558">
      <c r="H49558" s="74"/>
    </row>
    <row r="49559">
      <c r="H49559" s="74"/>
    </row>
    <row r="49560">
      <c r="H49560" s="74"/>
    </row>
    <row r="49561">
      <c r="H49561" s="74"/>
    </row>
    <row r="49562">
      <c r="H49562" s="74"/>
    </row>
    <row r="49563">
      <c r="H49563" s="74"/>
    </row>
    <row r="49564">
      <c r="H49564" s="74"/>
    </row>
    <row r="49565">
      <c r="H49565" s="74"/>
    </row>
    <row r="49566">
      <c r="H49566" s="74"/>
    </row>
    <row r="49567">
      <c r="H49567" s="74"/>
    </row>
    <row r="49568">
      <c r="H49568" s="74"/>
    </row>
    <row r="49569">
      <c r="H49569" s="74"/>
    </row>
    <row r="49570">
      <c r="H49570" s="74"/>
    </row>
    <row r="49571">
      <c r="H49571" s="74"/>
    </row>
    <row r="49572">
      <c r="H49572" s="74"/>
    </row>
    <row r="49573">
      <c r="H49573" s="74"/>
    </row>
    <row r="49574">
      <c r="H49574" s="74"/>
    </row>
    <row r="49575">
      <c r="H49575" s="74"/>
    </row>
    <row r="49576">
      <c r="H49576" s="74"/>
    </row>
    <row r="49577">
      <c r="H49577" s="74"/>
    </row>
    <row r="49578">
      <c r="H49578" s="74"/>
    </row>
    <row r="49579">
      <c r="H49579" s="74"/>
    </row>
    <row r="49580">
      <c r="H49580" s="74"/>
    </row>
    <row r="49581">
      <c r="H49581" s="74"/>
    </row>
    <row r="49582">
      <c r="H49582" s="74"/>
    </row>
    <row r="49583">
      <c r="H49583" s="74"/>
    </row>
    <row r="49584">
      <c r="H49584" s="74"/>
    </row>
    <row r="49585">
      <c r="H49585" s="74"/>
    </row>
    <row r="49586">
      <c r="H49586" s="74"/>
    </row>
    <row r="49587">
      <c r="H49587" s="74"/>
    </row>
    <row r="49588">
      <c r="H49588" s="74"/>
    </row>
    <row r="49589">
      <c r="H49589" s="74"/>
    </row>
    <row r="49590">
      <c r="H49590" s="74"/>
    </row>
    <row r="49591">
      <c r="H49591" s="74"/>
    </row>
    <row r="49592">
      <c r="H49592" s="74"/>
    </row>
    <row r="49593">
      <c r="H49593" s="74"/>
    </row>
    <row r="49594">
      <c r="H49594" s="74"/>
    </row>
    <row r="49595">
      <c r="H49595" s="74"/>
    </row>
    <row r="49596">
      <c r="H49596" s="74"/>
    </row>
    <row r="49597">
      <c r="H49597" s="74"/>
    </row>
    <row r="49598">
      <c r="H49598" s="74"/>
    </row>
    <row r="49599">
      <c r="H49599" s="74"/>
    </row>
    <row r="49600">
      <c r="H49600" s="74"/>
    </row>
    <row r="49601">
      <c r="H49601" s="74"/>
    </row>
    <row r="49602">
      <c r="H49602" s="74"/>
    </row>
    <row r="49603">
      <c r="H49603" s="74"/>
    </row>
    <row r="49604">
      <c r="H49604" s="74"/>
    </row>
    <row r="49605">
      <c r="H49605" s="74"/>
    </row>
    <row r="49606">
      <c r="H49606" s="74"/>
    </row>
    <row r="49607">
      <c r="H49607" s="74"/>
    </row>
    <row r="49608">
      <c r="H49608" s="74"/>
    </row>
    <row r="49609">
      <c r="H49609" s="74"/>
    </row>
    <row r="49610">
      <c r="H49610" s="74"/>
    </row>
    <row r="49611">
      <c r="H49611" s="74"/>
    </row>
    <row r="49612">
      <c r="H49612" s="74"/>
    </row>
    <row r="49613">
      <c r="H49613" s="74"/>
    </row>
    <row r="49614">
      <c r="H49614" s="74"/>
    </row>
    <row r="49615">
      <c r="H49615" s="74"/>
    </row>
    <row r="49616">
      <c r="H49616" s="74"/>
    </row>
    <row r="49617">
      <c r="H49617" s="74"/>
    </row>
    <row r="49618">
      <c r="H49618" s="74"/>
    </row>
    <row r="49619">
      <c r="H49619" s="74"/>
    </row>
    <row r="49620">
      <c r="H49620" s="74"/>
    </row>
    <row r="49621">
      <c r="H49621" s="74"/>
    </row>
    <row r="49622">
      <c r="H49622" s="74"/>
    </row>
    <row r="49623">
      <c r="H49623" s="74"/>
    </row>
    <row r="49624">
      <c r="H49624" s="74"/>
    </row>
    <row r="49625">
      <c r="H49625" s="74"/>
    </row>
    <row r="49626">
      <c r="H49626" s="74"/>
    </row>
    <row r="49627">
      <c r="H49627" s="74"/>
    </row>
    <row r="49628">
      <c r="H49628" s="74"/>
    </row>
    <row r="49629">
      <c r="H49629" s="74"/>
    </row>
    <row r="49630">
      <c r="H49630" s="74"/>
    </row>
    <row r="49631">
      <c r="H49631" s="74"/>
    </row>
    <row r="49632">
      <c r="H49632" s="74"/>
    </row>
    <row r="49633">
      <c r="H49633" s="74"/>
    </row>
    <row r="49634">
      <c r="H49634" s="74"/>
    </row>
    <row r="49635">
      <c r="H49635" s="74"/>
    </row>
    <row r="49636">
      <c r="H49636" s="74"/>
    </row>
    <row r="49637">
      <c r="H49637" s="74"/>
    </row>
    <row r="49638">
      <c r="H49638" s="74"/>
    </row>
    <row r="49639">
      <c r="H49639" s="74"/>
    </row>
    <row r="49640">
      <c r="H49640" s="74"/>
    </row>
    <row r="49641">
      <c r="H49641" s="74"/>
    </row>
    <row r="49642">
      <c r="H49642" s="74"/>
    </row>
    <row r="49643">
      <c r="H49643" s="74"/>
    </row>
    <row r="49644">
      <c r="H49644" s="74"/>
    </row>
    <row r="49645">
      <c r="H49645" s="74"/>
    </row>
    <row r="49646">
      <c r="H49646" s="74"/>
    </row>
    <row r="49647">
      <c r="H49647" s="74"/>
    </row>
    <row r="49648">
      <c r="H49648" s="74"/>
    </row>
    <row r="49649">
      <c r="H49649" s="74"/>
    </row>
    <row r="49650">
      <c r="H49650" s="74"/>
    </row>
    <row r="49651">
      <c r="H49651" s="74"/>
    </row>
    <row r="49652">
      <c r="H49652" s="74"/>
    </row>
    <row r="49653">
      <c r="H49653" s="74"/>
    </row>
    <row r="49654">
      <c r="H49654" s="74"/>
    </row>
    <row r="49655">
      <c r="H49655" s="74"/>
    </row>
    <row r="49656">
      <c r="H49656" s="74"/>
    </row>
    <row r="49657">
      <c r="H49657" s="74"/>
    </row>
    <row r="49658">
      <c r="H49658" s="74"/>
    </row>
    <row r="49659">
      <c r="H49659" s="74"/>
    </row>
    <row r="49660">
      <c r="H49660" s="74"/>
    </row>
    <row r="49661">
      <c r="H49661" s="74"/>
    </row>
    <row r="49662">
      <c r="H49662" s="74"/>
    </row>
    <row r="49663">
      <c r="H49663" s="74"/>
    </row>
    <row r="49664">
      <c r="H49664" s="74"/>
    </row>
    <row r="49665">
      <c r="H49665" s="74"/>
    </row>
    <row r="49666">
      <c r="H49666" s="74"/>
    </row>
    <row r="49667">
      <c r="H49667" s="74"/>
    </row>
    <row r="49668">
      <c r="H49668" s="74"/>
    </row>
    <row r="49669">
      <c r="H49669" s="74"/>
    </row>
    <row r="49670">
      <c r="H49670" s="74"/>
    </row>
    <row r="49671">
      <c r="H49671" s="74"/>
    </row>
    <row r="49672">
      <c r="H49672" s="74"/>
    </row>
    <row r="49673">
      <c r="H49673" s="74"/>
    </row>
    <row r="49674">
      <c r="H49674" s="74"/>
    </row>
    <row r="49675">
      <c r="H49675" s="74"/>
    </row>
    <row r="49676">
      <c r="H49676" s="74"/>
    </row>
    <row r="49677">
      <c r="H49677" s="74"/>
    </row>
    <row r="49678">
      <c r="H49678" s="74"/>
    </row>
    <row r="49679">
      <c r="H49679" s="74"/>
    </row>
    <row r="49680">
      <c r="H49680" s="74"/>
    </row>
    <row r="49681">
      <c r="H49681" s="74"/>
    </row>
    <row r="49682">
      <c r="H49682" s="74"/>
    </row>
    <row r="49683">
      <c r="H49683" s="74"/>
    </row>
    <row r="49684">
      <c r="H49684" s="74"/>
    </row>
    <row r="49685">
      <c r="H49685" s="74"/>
    </row>
    <row r="49686">
      <c r="H49686" s="74"/>
    </row>
    <row r="49687">
      <c r="H49687" s="74"/>
    </row>
    <row r="49688">
      <c r="H49688" s="74"/>
    </row>
    <row r="49689">
      <c r="H49689" s="74"/>
    </row>
    <row r="49690">
      <c r="H49690" s="74"/>
    </row>
    <row r="49691">
      <c r="H49691" s="74"/>
    </row>
    <row r="49692">
      <c r="H49692" s="74"/>
    </row>
    <row r="49693">
      <c r="H49693" s="74"/>
    </row>
    <row r="49694">
      <c r="H49694" s="74"/>
    </row>
    <row r="49695">
      <c r="H49695" s="74"/>
    </row>
    <row r="49696">
      <c r="H49696" s="74"/>
    </row>
    <row r="49697">
      <c r="H49697" s="74"/>
    </row>
    <row r="49698">
      <c r="H49698" s="74"/>
    </row>
    <row r="49699">
      <c r="H49699" s="74"/>
    </row>
    <row r="49700">
      <c r="H49700" s="74"/>
    </row>
    <row r="49701">
      <c r="H49701" s="74"/>
    </row>
    <row r="49702">
      <c r="H49702" s="74"/>
    </row>
    <row r="49703">
      <c r="H49703" s="74"/>
    </row>
    <row r="49704">
      <c r="H49704" s="74"/>
    </row>
    <row r="49705">
      <c r="H49705" s="74"/>
    </row>
    <row r="49706">
      <c r="H49706" s="74"/>
    </row>
    <row r="49707">
      <c r="H49707" s="74"/>
    </row>
    <row r="49708">
      <c r="H49708" s="74"/>
    </row>
    <row r="49709">
      <c r="H49709" s="74"/>
    </row>
    <row r="49710">
      <c r="H49710" s="74"/>
    </row>
    <row r="49711">
      <c r="H49711" s="74"/>
    </row>
    <row r="49712">
      <c r="H49712" s="74"/>
    </row>
    <row r="49713">
      <c r="H49713" s="74"/>
    </row>
    <row r="49714">
      <c r="H49714" s="74"/>
    </row>
    <row r="49715">
      <c r="H49715" s="74"/>
    </row>
    <row r="49716">
      <c r="H49716" s="74"/>
    </row>
    <row r="49717">
      <c r="H49717" s="74"/>
    </row>
    <row r="49718">
      <c r="H49718" s="74"/>
    </row>
    <row r="49719">
      <c r="H49719" s="74"/>
    </row>
    <row r="49720">
      <c r="H49720" s="74"/>
    </row>
    <row r="49721">
      <c r="H49721" s="74"/>
    </row>
    <row r="49722">
      <c r="H49722" s="74"/>
    </row>
    <row r="49723">
      <c r="H49723" s="74"/>
    </row>
    <row r="49724">
      <c r="H49724" s="74"/>
    </row>
    <row r="49725">
      <c r="H49725" s="74"/>
    </row>
    <row r="49726">
      <c r="H49726" s="74"/>
    </row>
    <row r="49727">
      <c r="H49727" s="74"/>
    </row>
    <row r="49728">
      <c r="H49728" s="74"/>
    </row>
    <row r="49729">
      <c r="H49729" s="74"/>
    </row>
    <row r="49730">
      <c r="H49730" s="74"/>
    </row>
    <row r="49731">
      <c r="H49731" s="74"/>
    </row>
    <row r="49732">
      <c r="H49732" s="74"/>
    </row>
    <row r="49733">
      <c r="H49733" s="74"/>
    </row>
    <row r="49734">
      <c r="H49734" s="74"/>
    </row>
    <row r="49735">
      <c r="H49735" s="74"/>
    </row>
    <row r="49736">
      <c r="H49736" s="74"/>
    </row>
    <row r="49737">
      <c r="H49737" s="74"/>
    </row>
    <row r="49738">
      <c r="H49738" s="74"/>
    </row>
    <row r="49739">
      <c r="H49739" s="74"/>
    </row>
    <row r="49740">
      <c r="H49740" s="74"/>
    </row>
    <row r="49741">
      <c r="H49741" s="74"/>
    </row>
    <row r="49742">
      <c r="H49742" s="74"/>
    </row>
    <row r="49743">
      <c r="H49743" s="74"/>
    </row>
    <row r="49744">
      <c r="H49744" s="74"/>
    </row>
    <row r="49745">
      <c r="H49745" s="74"/>
    </row>
    <row r="49746">
      <c r="H49746" s="74"/>
    </row>
    <row r="49747">
      <c r="H49747" s="74"/>
    </row>
    <row r="49748">
      <c r="H49748" s="74"/>
    </row>
    <row r="49749">
      <c r="H49749" s="74"/>
    </row>
    <row r="49750">
      <c r="H49750" s="74"/>
    </row>
    <row r="49751">
      <c r="H49751" s="74"/>
    </row>
    <row r="49752">
      <c r="H49752" s="74"/>
    </row>
    <row r="49753">
      <c r="H49753" s="74"/>
    </row>
    <row r="49754">
      <c r="H49754" s="74"/>
    </row>
    <row r="49755">
      <c r="H49755" s="74"/>
    </row>
    <row r="49756">
      <c r="H49756" s="74"/>
    </row>
    <row r="49757">
      <c r="H49757" s="74"/>
    </row>
    <row r="49758">
      <c r="H49758" s="74"/>
    </row>
    <row r="49759">
      <c r="H49759" s="74"/>
    </row>
    <row r="49760">
      <c r="H49760" s="74"/>
    </row>
    <row r="49761">
      <c r="H49761" s="74"/>
    </row>
    <row r="49762">
      <c r="H49762" s="74"/>
    </row>
    <row r="49763">
      <c r="H49763" s="74"/>
    </row>
    <row r="49764">
      <c r="H49764" s="74"/>
    </row>
    <row r="49765">
      <c r="H49765" s="74"/>
    </row>
    <row r="49766">
      <c r="H49766" s="74"/>
    </row>
    <row r="49767">
      <c r="H49767" s="74"/>
    </row>
    <row r="49768">
      <c r="H49768" s="74"/>
    </row>
    <row r="49769">
      <c r="H49769" s="74"/>
    </row>
    <row r="49770">
      <c r="H49770" s="74"/>
    </row>
    <row r="49771">
      <c r="H49771" s="74"/>
    </row>
    <row r="49772">
      <c r="H49772" s="74"/>
    </row>
    <row r="49773">
      <c r="H49773" s="74"/>
    </row>
    <row r="49774">
      <c r="H49774" s="74"/>
    </row>
    <row r="49775">
      <c r="H49775" s="74"/>
    </row>
    <row r="49776">
      <c r="H49776" s="74"/>
    </row>
    <row r="49777">
      <c r="H49777" s="74"/>
    </row>
    <row r="49778">
      <c r="H49778" s="74"/>
    </row>
    <row r="49779">
      <c r="H49779" s="74"/>
    </row>
    <row r="49780">
      <c r="H49780" s="74"/>
    </row>
    <row r="49781">
      <c r="H49781" s="74"/>
    </row>
    <row r="49782">
      <c r="H49782" s="74"/>
    </row>
    <row r="49783">
      <c r="H49783" s="74"/>
    </row>
    <row r="49784">
      <c r="H49784" s="74"/>
    </row>
    <row r="49785">
      <c r="H49785" s="74"/>
    </row>
    <row r="49786">
      <c r="H49786" s="74"/>
    </row>
    <row r="49787">
      <c r="H49787" s="74"/>
    </row>
    <row r="49788">
      <c r="H49788" s="74"/>
    </row>
    <row r="49789">
      <c r="H49789" s="74"/>
    </row>
    <row r="49790">
      <c r="H49790" s="74"/>
    </row>
    <row r="49791">
      <c r="H49791" s="74"/>
    </row>
    <row r="49792">
      <c r="H49792" s="74"/>
    </row>
    <row r="49793">
      <c r="H49793" s="74"/>
    </row>
    <row r="49794">
      <c r="H49794" s="74"/>
    </row>
    <row r="49795">
      <c r="H49795" s="74"/>
    </row>
    <row r="49796">
      <c r="H49796" s="74"/>
    </row>
    <row r="49797">
      <c r="H49797" s="74"/>
    </row>
    <row r="49798">
      <c r="H49798" s="74"/>
    </row>
    <row r="49799">
      <c r="H49799" s="74"/>
    </row>
    <row r="49800">
      <c r="H49800" s="74"/>
    </row>
    <row r="49801">
      <c r="H49801" s="74"/>
    </row>
    <row r="49802">
      <c r="H49802" s="74"/>
    </row>
    <row r="49803">
      <c r="H49803" s="74"/>
    </row>
    <row r="49804">
      <c r="H49804" s="74"/>
    </row>
    <row r="49805">
      <c r="H49805" s="74"/>
    </row>
    <row r="49806">
      <c r="H49806" s="74"/>
    </row>
    <row r="49807">
      <c r="H49807" s="74"/>
    </row>
    <row r="49808">
      <c r="H49808" s="74"/>
    </row>
    <row r="49809">
      <c r="H49809" s="74"/>
    </row>
    <row r="49810">
      <c r="H49810" s="74"/>
    </row>
    <row r="49811">
      <c r="H49811" s="74"/>
    </row>
    <row r="49812">
      <c r="H49812" s="74"/>
    </row>
    <row r="49813">
      <c r="H49813" s="74"/>
    </row>
    <row r="49814">
      <c r="H49814" s="74"/>
    </row>
    <row r="49815">
      <c r="H49815" s="74"/>
    </row>
    <row r="49816">
      <c r="H49816" s="74"/>
    </row>
    <row r="49817">
      <c r="H49817" s="74"/>
    </row>
    <row r="49818">
      <c r="H49818" s="74"/>
    </row>
    <row r="49819">
      <c r="H49819" s="74"/>
    </row>
    <row r="49820">
      <c r="H49820" s="74"/>
    </row>
    <row r="49821">
      <c r="H49821" s="74"/>
    </row>
    <row r="49822">
      <c r="H49822" s="74"/>
    </row>
    <row r="49823">
      <c r="H49823" s="74"/>
    </row>
    <row r="49824">
      <c r="H49824" s="74"/>
    </row>
    <row r="49825">
      <c r="H49825" s="74"/>
    </row>
    <row r="49826">
      <c r="H49826" s="74"/>
    </row>
    <row r="49827">
      <c r="H49827" s="74"/>
    </row>
    <row r="49828">
      <c r="H49828" s="74"/>
    </row>
    <row r="49829">
      <c r="H49829" s="74"/>
    </row>
    <row r="49830">
      <c r="H49830" s="74"/>
    </row>
    <row r="49831">
      <c r="H49831" s="74"/>
    </row>
    <row r="49832">
      <c r="H49832" s="74"/>
    </row>
    <row r="49833">
      <c r="H49833" s="74"/>
    </row>
    <row r="49834">
      <c r="H49834" s="74"/>
    </row>
    <row r="49835">
      <c r="H49835" s="74"/>
    </row>
    <row r="49836">
      <c r="H49836" s="74"/>
    </row>
    <row r="49837">
      <c r="H49837" s="74"/>
    </row>
    <row r="49838">
      <c r="H49838" s="74"/>
    </row>
    <row r="49839">
      <c r="H49839" s="74"/>
    </row>
    <row r="49840">
      <c r="H49840" s="74"/>
    </row>
    <row r="49841">
      <c r="H49841" s="74"/>
    </row>
    <row r="49842">
      <c r="H49842" s="74"/>
    </row>
    <row r="49843">
      <c r="H49843" s="74"/>
    </row>
    <row r="49844">
      <c r="H49844" s="74"/>
    </row>
    <row r="49845">
      <c r="H49845" s="74"/>
    </row>
    <row r="49846">
      <c r="H49846" s="74"/>
    </row>
    <row r="49847">
      <c r="H49847" s="74"/>
    </row>
    <row r="49848">
      <c r="H49848" s="74"/>
    </row>
    <row r="49849">
      <c r="H49849" s="74"/>
    </row>
    <row r="49850">
      <c r="H49850" s="74"/>
    </row>
    <row r="49851">
      <c r="H49851" s="74"/>
    </row>
    <row r="49852">
      <c r="H49852" s="74"/>
    </row>
    <row r="49853">
      <c r="H49853" s="74"/>
    </row>
    <row r="49854">
      <c r="H49854" s="74"/>
    </row>
    <row r="49855">
      <c r="H49855" s="74"/>
    </row>
    <row r="49856">
      <c r="H49856" s="74"/>
    </row>
    <row r="49857">
      <c r="H49857" s="74"/>
    </row>
    <row r="49858">
      <c r="H49858" s="74"/>
    </row>
    <row r="49859">
      <c r="H49859" s="74"/>
    </row>
    <row r="49860">
      <c r="H49860" s="74"/>
    </row>
    <row r="49861">
      <c r="H49861" s="74"/>
    </row>
    <row r="49862">
      <c r="H49862" s="74"/>
    </row>
    <row r="49863">
      <c r="H49863" s="74"/>
    </row>
    <row r="49864">
      <c r="H49864" s="74"/>
    </row>
    <row r="49865">
      <c r="H49865" s="74"/>
    </row>
    <row r="49866">
      <c r="H49866" s="74"/>
    </row>
    <row r="49867">
      <c r="H49867" s="74"/>
    </row>
    <row r="49868">
      <c r="H49868" s="74"/>
    </row>
    <row r="49869">
      <c r="H49869" s="74"/>
    </row>
    <row r="49870">
      <c r="H49870" s="74"/>
    </row>
    <row r="49871">
      <c r="H49871" s="74"/>
    </row>
    <row r="49872">
      <c r="H49872" s="74"/>
    </row>
    <row r="49873">
      <c r="H49873" s="74"/>
    </row>
    <row r="49874">
      <c r="H49874" s="74"/>
    </row>
    <row r="49875">
      <c r="H49875" s="74"/>
    </row>
    <row r="49876">
      <c r="H49876" s="74"/>
    </row>
    <row r="49877">
      <c r="H49877" s="74"/>
    </row>
    <row r="49878">
      <c r="H49878" s="74"/>
    </row>
    <row r="49879">
      <c r="H49879" s="74"/>
    </row>
    <row r="49880">
      <c r="H49880" s="74"/>
    </row>
    <row r="49881">
      <c r="H49881" s="74"/>
    </row>
    <row r="49882">
      <c r="H49882" s="74"/>
    </row>
    <row r="49883">
      <c r="H49883" s="74"/>
    </row>
    <row r="49884">
      <c r="H49884" s="74"/>
    </row>
    <row r="49885">
      <c r="H49885" s="74"/>
    </row>
    <row r="49886">
      <c r="H49886" s="74"/>
    </row>
    <row r="49887">
      <c r="H49887" s="74"/>
    </row>
    <row r="49888">
      <c r="H49888" s="74"/>
    </row>
    <row r="49889">
      <c r="H49889" s="74"/>
    </row>
    <row r="49890">
      <c r="H49890" s="74"/>
    </row>
    <row r="49891">
      <c r="H49891" s="74"/>
    </row>
    <row r="49892">
      <c r="H49892" s="74"/>
    </row>
    <row r="49893">
      <c r="H49893" s="74"/>
    </row>
    <row r="49894">
      <c r="H49894" s="74"/>
    </row>
    <row r="49895">
      <c r="H49895" s="74"/>
    </row>
    <row r="49896">
      <c r="H49896" s="74"/>
    </row>
    <row r="49897">
      <c r="H49897" s="74"/>
    </row>
    <row r="49898">
      <c r="H49898" s="74"/>
    </row>
    <row r="49899">
      <c r="H49899" s="74"/>
    </row>
    <row r="49900">
      <c r="H49900" s="74"/>
    </row>
    <row r="49901">
      <c r="H49901" s="74"/>
    </row>
    <row r="49902">
      <c r="H49902" s="74"/>
    </row>
    <row r="49903">
      <c r="H49903" s="74"/>
    </row>
    <row r="49904">
      <c r="H49904" s="74"/>
    </row>
    <row r="49905">
      <c r="H49905" s="74"/>
    </row>
    <row r="49906">
      <c r="H49906" s="74"/>
    </row>
    <row r="49907">
      <c r="H49907" s="74"/>
    </row>
    <row r="49908">
      <c r="H49908" s="74"/>
    </row>
    <row r="49909">
      <c r="H49909" s="74"/>
    </row>
    <row r="49910">
      <c r="H49910" s="74"/>
    </row>
    <row r="49911">
      <c r="H49911" s="74"/>
    </row>
    <row r="49912">
      <c r="H49912" s="74"/>
    </row>
    <row r="49913">
      <c r="H49913" s="74"/>
    </row>
    <row r="49914">
      <c r="H49914" s="74"/>
    </row>
    <row r="49915">
      <c r="H49915" s="74"/>
    </row>
    <row r="49916">
      <c r="H49916" s="74"/>
    </row>
    <row r="49917">
      <c r="H49917" s="74"/>
    </row>
    <row r="49918">
      <c r="H49918" s="74"/>
    </row>
    <row r="49919">
      <c r="H49919" s="74"/>
    </row>
    <row r="49920">
      <c r="H49920" s="74"/>
    </row>
    <row r="49921">
      <c r="H49921" s="74"/>
    </row>
    <row r="49922">
      <c r="H49922" s="74"/>
    </row>
    <row r="49923">
      <c r="H49923" s="74"/>
    </row>
    <row r="49924">
      <c r="H49924" s="74"/>
    </row>
    <row r="49925">
      <c r="H49925" s="74"/>
    </row>
    <row r="49926">
      <c r="H49926" s="74"/>
    </row>
    <row r="49927">
      <c r="H49927" s="74"/>
    </row>
    <row r="49928">
      <c r="H49928" s="74"/>
    </row>
    <row r="49929">
      <c r="H49929" s="74"/>
    </row>
    <row r="49930">
      <c r="H49930" s="74"/>
    </row>
    <row r="49931">
      <c r="H49931" s="74"/>
    </row>
    <row r="49932">
      <c r="H49932" s="74"/>
    </row>
    <row r="49933">
      <c r="H49933" s="74"/>
    </row>
    <row r="49934">
      <c r="H49934" s="74"/>
    </row>
    <row r="49935">
      <c r="H49935" s="74"/>
    </row>
    <row r="49936">
      <c r="H49936" s="74"/>
    </row>
    <row r="49937">
      <c r="H49937" s="74"/>
    </row>
    <row r="49938">
      <c r="H49938" s="74"/>
    </row>
    <row r="49939">
      <c r="H49939" s="74"/>
    </row>
    <row r="49940">
      <c r="H49940" s="74"/>
    </row>
    <row r="49941">
      <c r="H49941" s="74"/>
    </row>
    <row r="49942">
      <c r="H49942" s="74"/>
    </row>
    <row r="49943">
      <c r="H49943" s="74"/>
    </row>
    <row r="49944">
      <c r="H49944" s="74"/>
    </row>
    <row r="49945">
      <c r="H49945" s="74"/>
    </row>
    <row r="49946">
      <c r="H49946" s="74"/>
    </row>
    <row r="49947">
      <c r="H49947" s="74"/>
    </row>
    <row r="49948">
      <c r="H49948" s="74"/>
    </row>
    <row r="49949">
      <c r="H49949" s="74"/>
    </row>
    <row r="49950">
      <c r="H49950" s="74"/>
    </row>
    <row r="49951">
      <c r="H49951" s="74"/>
    </row>
    <row r="49952">
      <c r="H49952" s="74"/>
    </row>
    <row r="49953">
      <c r="H49953" s="74"/>
    </row>
    <row r="49954">
      <c r="H49954" s="74"/>
    </row>
    <row r="49955">
      <c r="H49955" s="74"/>
    </row>
    <row r="49956">
      <c r="H49956" s="74"/>
    </row>
    <row r="49957">
      <c r="H49957" s="74"/>
    </row>
    <row r="49958">
      <c r="H49958" s="74"/>
    </row>
    <row r="49959">
      <c r="H49959" s="74"/>
    </row>
    <row r="49960">
      <c r="H49960" s="74"/>
    </row>
    <row r="49961">
      <c r="H49961" s="74"/>
    </row>
    <row r="49962">
      <c r="H49962" s="74"/>
    </row>
    <row r="49963">
      <c r="H49963" s="74"/>
    </row>
    <row r="49964">
      <c r="H49964" s="74"/>
    </row>
    <row r="49965">
      <c r="H49965" s="74"/>
    </row>
    <row r="49966">
      <c r="H49966" s="74"/>
    </row>
    <row r="49967">
      <c r="H49967" s="74"/>
    </row>
    <row r="49968">
      <c r="H49968" s="74"/>
    </row>
    <row r="49969">
      <c r="H49969" s="74"/>
    </row>
    <row r="49970">
      <c r="H49970" s="74"/>
    </row>
    <row r="49971">
      <c r="H49971" s="74"/>
    </row>
    <row r="49972">
      <c r="H49972" s="74"/>
    </row>
    <row r="49973">
      <c r="H49973" s="74"/>
    </row>
    <row r="49974">
      <c r="H49974" s="74"/>
    </row>
    <row r="49975">
      <c r="H49975" s="74"/>
    </row>
    <row r="49976">
      <c r="H49976" s="74"/>
    </row>
    <row r="49977">
      <c r="H49977" s="74"/>
    </row>
    <row r="49978">
      <c r="H49978" s="74"/>
    </row>
    <row r="49979">
      <c r="H49979" s="74"/>
    </row>
    <row r="49980">
      <c r="H49980" s="74"/>
    </row>
    <row r="49981">
      <c r="H49981" s="74"/>
    </row>
    <row r="49982">
      <c r="H49982" s="74"/>
    </row>
    <row r="49983">
      <c r="H49983" s="74"/>
    </row>
    <row r="49984">
      <c r="H49984" s="74"/>
    </row>
    <row r="49985">
      <c r="H49985" s="74"/>
    </row>
    <row r="49986">
      <c r="H49986" s="74"/>
    </row>
    <row r="49987">
      <c r="H49987" s="74"/>
    </row>
    <row r="49988">
      <c r="H49988" s="74"/>
    </row>
    <row r="49989">
      <c r="H49989" s="74"/>
    </row>
    <row r="49990">
      <c r="H49990" s="74"/>
    </row>
    <row r="49991">
      <c r="H49991" s="74"/>
    </row>
    <row r="49992">
      <c r="H49992" s="74"/>
    </row>
    <row r="49993">
      <c r="H49993" s="74"/>
    </row>
    <row r="49994">
      <c r="H49994" s="74"/>
    </row>
    <row r="49995">
      <c r="H49995" s="74"/>
    </row>
    <row r="49996">
      <c r="H49996" s="74"/>
    </row>
    <row r="49997">
      <c r="H49997" s="74"/>
    </row>
    <row r="49998">
      <c r="H49998" s="74"/>
    </row>
    <row r="49999">
      <c r="H49999" s="74"/>
    </row>
    <row r="50000">
      <c r="H50000" s="74"/>
    </row>
    <row r="50001">
      <c r="H50001" s="74"/>
    </row>
    <row r="50002">
      <c r="H50002" s="74"/>
    </row>
    <row r="50003">
      <c r="H50003" s="74"/>
    </row>
    <row r="50004">
      <c r="H50004" s="74"/>
    </row>
    <row r="50005">
      <c r="H50005" s="74"/>
    </row>
    <row r="50006">
      <c r="H50006" s="74"/>
    </row>
    <row r="50007">
      <c r="H50007" s="74"/>
    </row>
    <row r="50008">
      <c r="H50008" s="74"/>
    </row>
    <row r="50009">
      <c r="H50009" s="74"/>
    </row>
    <row r="50010">
      <c r="H50010" s="74"/>
    </row>
    <row r="50011">
      <c r="H50011" s="74"/>
    </row>
    <row r="50012">
      <c r="H50012" s="74"/>
    </row>
    <row r="50013">
      <c r="H50013" s="74"/>
    </row>
    <row r="50014">
      <c r="H50014" s="74"/>
    </row>
    <row r="50015">
      <c r="H50015" s="74"/>
    </row>
    <row r="50016">
      <c r="H50016" s="74"/>
    </row>
    <row r="50017">
      <c r="H50017" s="74"/>
    </row>
    <row r="50018">
      <c r="H50018" s="74"/>
    </row>
    <row r="50019">
      <c r="H50019" s="74"/>
    </row>
    <row r="50020">
      <c r="H50020" s="74"/>
    </row>
    <row r="50021">
      <c r="H50021" s="74"/>
    </row>
    <row r="50022">
      <c r="H50022" s="74"/>
    </row>
    <row r="50023">
      <c r="H50023" s="74"/>
    </row>
    <row r="50024">
      <c r="H50024" s="74"/>
    </row>
    <row r="50025">
      <c r="H50025" s="74"/>
    </row>
    <row r="50026">
      <c r="H50026" s="74"/>
    </row>
    <row r="50027">
      <c r="H50027" s="74"/>
    </row>
    <row r="50028">
      <c r="H50028" s="74"/>
    </row>
    <row r="50029">
      <c r="H50029" s="74"/>
    </row>
    <row r="50030">
      <c r="H50030" s="74"/>
    </row>
    <row r="50031">
      <c r="H50031" s="74"/>
    </row>
    <row r="50032">
      <c r="H50032" s="74"/>
    </row>
    <row r="50033">
      <c r="H50033" s="74"/>
    </row>
    <row r="50034">
      <c r="H50034" s="74"/>
    </row>
    <row r="50035">
      <c r="H50035" s="74"/>
    </row>
    <row r="50036">
      <c r="H50036" s="74"/>
    </row>
    <row r="50037">
      <c r="H50037" s="74"/>
    </row>
    <row r="50038">
      <c r="H50038" s="74"/>
    </row>
    <row r="50039">
      <c r="H50039" s="74"/>
    </row>
    <row r="50040">
      <c r="H50040" s="74"/>
    </row>
    <row r="50041">
      <c r="H50041" s="74"/>
    </row>
    <row r="50042">
      <c r="H50042" s="74"/>
    </row>
    <row r="50043">
      <c r="H50043" s="74"/>
    </row>
    <row r="50044">
      <c r="H50044" s="74"/>
    </row>
    <row r="50045">
      <c r="H50045" s="74"/>
    </row>
    <row r="50046">
      <c r="H50046" s="74"/>
    </row>
    <row r="50047">
      <c r="H50047" s="74"/>
    </row>
    <row r="50048">
      <c r="H50048" s="74"/>
    </row>
    <row r="50049">
      <c r="H50049" s="74"/>
    </row>
    <row r="50050">
      <c r="H50050" s="74"/>
    </row>
    <row r="50051">
      <c r="H50051" s="74"/>
    </row>
    <row r="50052">
      <c r="H50052" s="74"/>
    </row>
    <row r="50053">
      <c r="H50053" s="74"/>
    </row>
    <row r="50054">
      <c r="H50054" s="74"/>
    </row>
    <row r="50055">
      <c r="H50055" s="74"/>
    </row>
    <row r="50056">
      <c r="H50056" s="74"/>
    </row>
    <row r="50057">
      <c r="H50057" s="74"/>
    </row>
    <row r="50058">
      <c r="H50058" s="74"/>
    </row>
    <row r="50059">
      <c r="H50059" s="74"/>
    </row>
    <row r="50060">
      <c r="H50060" s="74"/>
    </row>
    <row r="50061">
      <c r="H50061" s="74"/>
    </row>
    <row r="50062">
      <c r="H50062" s="74"/>
    </row>
    <row r="50063">
      <c r="H50063" s="74"/>
    </row>
    <row r="50064">
      <c r="H50064" s="74"/>
    </row>
    <row r="50065">
      <c r="H50065" s="74"/>
    </row>
    <row r="50066">
      <c r="H50066" s="74"/>
    </row>
    <row r="50067">
      <c r="H50067" s="74"/>
    </row>
    <row r="50068">
      <c r="H50068" s="74"/>
    </row>
    <row r="50069">
      <c r="H50069" s="74"/>
    </row>
    <row r="50070">
      <c r="H50070" s="74"/>
    </row>
    <row r="50071">
      <c r="H50071" s="74"/>
    </row>
    <row r="50072">
      <c r="H50072" s="74"/>
    </row>
    <row r="50073">
      <c r="H50073" s="74"/>
    </row>
    <row r="50074">
      <c r="H50074" s="74"/>
    </row>
    <row r="50075">
      <c r="H50075" s="74"/>
    </row>
    <row r="50076">
      <c r="H50076" s="74"/>
    </row>
    <row r="50077">
      <c r="H50077" s="74"/>
    </row>
    <row r="50078">
      <c r="H50078" s="74"/>
    </row>
    <row r="50079">
      <c r="H50079" s="74"/>
    </row>
    <row r="50080">
      <c r="H50080" s="74"/>
    </row>
    <row r="50081">
      <c r="H50081" s="74"/>
    </row>
    <row r="50082">
      <c r="H50082" s="74"/>
    </row>
    <row r="50083">
      <c r="H50083" s="74"/>
    </row>
    <row r="50084">
      <c r="H50084" s="74"/>
    </row>
    <row r="50085">
      <c r="H50085" s="74"/>
    </row>
    <row r="50086">
      <c r="H50086" s="74"/>
    </row>
    <row r="50087">
      <c r="H50087" s="74"/>
    </row>
    <row r="50088">
      <c r="H50088" s="74"/>
    </row>
    <row r="50089">
      <c r="H50089" s="74"/>
    </row>
    <row r="50090">
      <c r="H50090" s="74"/>
    </row>
    <row r="50091">
      <c r="H50091" s="74"/>
    </row>
    <row r="50092">
      <c r="H50092" s="74"/>
    </row>
    <row r="50093">
      <c r="H50093" s="74"/>
    </row>
    <row r="50094">
      <c r="H50094" s="74"/>
    </row>
    <row r="50095">
      <c r="H50095" s="74"/>
    </row>
    <row r="50096">
      <c r="H50096" s="74"/>
    </row>
    <row r="50097">
      <c r="H50097" s="74"/>
    </row>
    <row r="50098">
      <c r="H50098" s="74"/>
    </row>
    <row r="50099">
      <c r="H50099" s="74"/>
    </row>
    <row r="50100">
      <c r="H50100" s="74"/>
    </row>
    <row r="50101">
      <c r="H50101" s="74"/>
    </row>
    <row r="50102">
      <c r="H50102" s="74"/>
    </row>
    <row r="50103">
      <c r="H50103" s="74"/>
    </row>
    <row r="50104">
      <c r="H50104" s="74"/>
    </row>
    <row r="50105">
      <c r="H50105" s="74"/>
    </row>
    <row r="50106">
      <c r="H50106" s="74"/>
    </row>
    <row r="50107">
      <c r="H50107" s="74"/>
    </row>
    <row r="50108">
      <c r="H50108" s="74"/>
    </row>
    <row r="50109">
      <c r="H50109" s="74"/>
    </row>
    <row r="50110">
      <c r="H50110" s="74"/>
    </row>
    <row r="50111">
      <c r="H50111" s="74"/>
    </row>
    <row r="50112">
      <c r="H50112" s="74"/>
    </row>
    <row r="50113">
      <c r="H50113" s="74"/>
    </row>
    <row r="50114">
      <c r="H50114" s="74"/>
    </row>
    <row r="50115">
      <c r="H50115" s="74"/>
    </row>
    <row r="50116">
      <c r="H50116" s="74"/>
    </row>
    <row r="50117">
      <c r="H50117" s="74"/>
    </row>
    <row r="50118">
      <c r="H50118" s="74"/>
    </row>
    <row r="50119">
      <c r="H50119" s="74"/>
    </row>
    <row r="50120">
      <c r="H50120" s="74"/>
    </row>
    <row r="50121">
      <c r="H50121" s="74"/>
    </row>
    <row r="50122">
      <c r="H50122" s="74"/>
    </row>
    <row r="50123">
      <c r="H50123" s="74"/>
    </row>
    <row r="50124">
      <c r="H50124" s="74"/>
    </row>
    <row r="50125">
      <c r="H50125" s="74"/>
    </row>
    <row r="50126">
      <c r="H50126" s="74"/>
    </row>
    <row r="50127">
      <c r="H50127" s="74"/>
    </row>
    <row r="50128">
      <c r="H50128" s="74"/>
    </row>
    <row r="50129">
      <c r="H50129" s="74"/>
    </row>
    <row r="50130">
      <c r="H50130" s="74"/>
    </row>
    <row r="50131">
      <c r="H50131" s="74"/>
    </row>
    <row r="50132">
      <c r="H50132" s="74"/>
    </row>
    <row r="50133">
      <c r="H50133" s="74"/>
    </row>
    <row r="50134">
      <c r="H50134" s="74"/>
    </row>
    <row r="50135">
      <c r="H50135" s="74"/>
    </row>
    <row r="50136">
      <c r="H50136" s="74"/>
    </row>
    <row r="50137">
      <c r="H50137" s="74"/>
    </row>
    <row r="50138">
      <c r="H50138" s="74"/>
    </row>
    <row r="50139">
      <c r="H50139" s="74"/>
    </row>
    <row r="50140">
      <c r="H50140" s="74"/>
    </row>
    <row r="50141">
      <c r="H50141" s="74"/>
    </row>
    <row r="50142">
      <c r="H50142" s="74"/>
    </row>
    <row r="50143">
      <c r="H50143" s="74"/>
    </row>
    <row r="50144">
      <c r="H50144" s="74"/>
    </row>
    <row r="50145">
      <c r="H50145" s="74"/>
    </row>
    <row r="50146">
      <c r="H50146" s="74"/>
    </row>
    <row r="50147">
      <c r="H50147" s="74"/>
    </row>
    <row r="50148">
      <c r="H50148" s="74"/>
    </row>
    <row r="50149">
      <c r="H50149" s="74"/>
    </row>
    <row r="50150">
      <c r="H50150" s="74"/>
    </row>
    <row r="50151">
      <c r="H50151" s="74"/>
    </row>
    <row r="50152">
      <c r="H50152" s="74"/>
    </row>
    <row r="50153">
      <c r="H50153" s="74"/>
    </row>
    <row r="50154">
      <c r="H50154" s="74"/>
    </row>
    <row r="50155">
      <c r="H50155" s="74"/>
    </row>
    <row r="50156">
      <c r="H50156" s="74"/>
    </row>
    <row r="50157">
      <c r="H50157" s="74"/>
    </row>
    <row r="50158">
      <c r="H50158" s="74"/>
    </row>
    <row r="50159">
      <c r="H50159" s="74"/>
    </row>
    <row r="50160">
      <c r="H50160" s="74"/>
    </row>
    <row r="50161">
      <c r="H50161" s="74"/>
    </row>
    <row r="50162">
      <c r="H50162" s="74"/>
    </row>
    <row r="50163">
      <c r="H50163" s="74"/>
    </row>
    <row r="50164">
      <c r="H50164" s="74"/>
    </row>
    <row r="50165">
      <c r="H50165" s="74"/>
    </row>
    <row r="50166">
      <c r="H50166" s="74"/>
    </row>
    <row r="50167">
      <c r="H50167" s="74"/>
    </row>
    <row r="50168">
      <c r="H50168" s="74"/>
    </row>
    <row r="50169">
      <c r="H50169" s="74"/>
    </row>
    <row r="50170">
      <c r="H50170" s="74"/>
    </row>
    <row r="50171">
      <c r="H50171" s="74"/>
    </row>
    <row r="50172">
      <c r="H50172" s="74"/>
    </row>
    <row r="50173">
      <c r="H50173" s="74"/>
    </row>
    <row r="50174">
      <c r="H50174" s="74"/>
    </row>
    <row r="50175">
      <c r="H50175" s="74"/>
    </row>
    <row r="50176">
      <c r="H50176" s="74"/>
    </row>
    <row r="50177">
      <c r="H50177" s="74"/>
    </row>
    <row r="50178">
      <c r="H50178" s="74"/>
    </row>
    <row r="50179">
      <c r="H50179" s="74"/>
    </row>
    <row r="50180">
      <c r="H50180" s="74"/>
    </row>
    <row r="50181">
      <c r="H50181" s="74"/>
    </row>
    <row r="50182">
      <c r="H50182" s="74"/>
    </row>
    <row r="50183">
      <c r="H50183" s="74"/>
    </row>
    <row r="50184">
      <c r="H50184" s="74"/>
    </row>
    <row r="50185">
      <c r="H50185" s="74"/>
    </row>
    <row r="50186">
      <c r="H50186" s="74"/>
    </row>
    <row r="50187">
      <c r="H50187" s="74"/>
    </row>
    <row r="50188">
      <c r="H50188" s="74"/>
    </row>
    <row r="50189">
      <c r="H50189" s="74"/>
    </row>
    <row r="50190">
      <c r="H50190" s="74"/>
    </row>
    <row r="50191">
      <c r="H50191" s="74"/>
    </row>
    <row r="50192">
      <c r="H50192" s="74"/>
    </row>
    <row r="50193">
      <c r="H50193" s="74"/>
    </row>
    <row r="50194">
      <c r="H50194" s="74"/>
    </row>
    <row r="50195">
      <c r="H50195" s="74"/>
    </row>
    <row r="50196">
      <c r="H50196" s="74"/>
    </row>
    <row r="50197">
      <c r="H50197" s="74"/>
    </row>
    <row r="50198">
      <c r="H50198" s="74"/>
    </row>
    <row r="50199">
      <c r="H50199" s="74"/>
    </row>
    <row r="50200">
      <c r="H50200" s="74"/>
    </row>
    <row r="50201">
      <c r="H50201" s="74"/>
    </row>
    <row r="50202">
      <c r="H50202" s="74"/>
    </row>
    <row r="50203">
      <c r="H50203" s="74"/>
    </row>
    <row r="50204">
      <c r="H50204" s="74"/>
    </row>
    <row r="50205">
      <c r="H50205" s="74"/>
    </row>
    <row r="50206">
      <c r="H50206" s="74"/>
    </row>
    <row r="50207">
      <c r="H50207" s="74"/>
    </row>
    <row r="50208">
      <c r="H50208" s="74"/>
    </row>
    <row r="50209">
      <c r="H50209" s="74"/>
    </row>
    <row r="50210">
      <c r="H50210" s="74"/>
    </row>
    <row r="50211">
      <c r="H50211" s="74"/>
    </row>
    <row r="50212">
      <c r="H50212" s="74"/>
    </row>
    <row r="50213">
      <c r="H50213" s="74"/>
    </row>
    <row r="50214">
      <c r="H50214" s="74"/>
    </row>
    <row r="50215">
      <c r="H50215" s="74"/>
    </row>
    <row r="50216">
      <c r="H50216" s="74"/>
    </row>
    <row r="50217">
      <c r="H50217" s="74"/>
    </row>
    <row r="50218">
      <c r="H50218" s="74"/>
    </row>
    <row r="50219">
      <c r="H50219" s="74"/>
    </row>
    <row r="50220">
      <c r="H50220" s="74"/>
    </row>
    <row r="50221">
      <c r="H50221" s="74"/>
    </row>
    <row r="50222">
      <c r="H50222" s="74"/>
    </row>
    <row r="50223">
      <c r="H50223" s="74"/>
    </row>
    <row r="50224">
      <c r="H50224" s="74"/>
    </row>
    <row r="50225">
      <c r="H50225" s="74"/>
    </row>
    <row r="50226">
      <c r="H50226" s="74"/>
    </row>
    <row r="50227">
      <c r="H50227" s="74"/>
    </row>
    <row r="50228">
      <c r="H50228" s="74"/>
    </row>
    <row r="50229">
      <c r="H50229" s="74"/>
    </row>
    <row r="50230">
      <c r="H50230" s="74"/>
    </row>
    <row r="50231">
      <c r="H50231" s="74"/>
    </row>
    <row r="50232">
      <c r="H50232" s="74"/>
    </row>
    <row r="50233">
      <c r="H50233" s="74"/>
    </row>
    <row r="50234">
      <c r="H50234" s="74"/>
    </row>
    <row r="50235">
      <c r="H50235" s="74"/>
    </row>
    <row r="50236">
      <c r="H50236" s="74"/>
    </row>
    <row r="50237">
      <c r="H50237" s="74"/>
    </row>
    <row r="50238">
      <c r="H50238" s="74"/>
    </row>
    <row r="50239">
      <c r="H50239" s="74"/>
    </row>
    <row r="50240">
      <c r="H50240" s="74"/>
    </row>
    <row r="50241">
      <c r="H50241" s="74"/>
    </row>
    <row r="50242">
      <c r="H50242" s="74"/>
    </row>
    <row r="50243">
      <c r="H50243" s="74"/>
    </row>
    <row r="50244">
      <c r="H50244" s="74"/>
    </row>
    <row r="50245">
      <c r="H50245" s="74"/>
    </row>
    <row r="50246">
      <c r="H50246" s="74"/>
    </row>
    <row r="50247">
      <c r="H50247" s="74"/>
    </row>
    <row r="50248">
      <c r="H50248" s="74"/>
    </row>
    <row r="50249">
      <c r="H50249" s="74"/>
    </row>
    <row r="50250">
      <c r="H50250" s="74"/>
    </row>
    <row r="50251">
      <c r="H50251" s="74"/>
    </row>
    <row r="50252">
      <c r="H50252" s="74"/>
    </row>
    <row r="50253">
      <c r="H50253" s="74"/>
    </row>
    <row r="50254">
      <c r="H50254" s="74"/>
    </row>
    <row r="50255">
      <c r="H50255" s="74"/>
    </row>
    <row r="50256">
      <c r="H50256" s="74"/>
    </row>
    <row r="50257">
      <c r="H50257" s="74"/>
    </row>
    <row r="50258">
      <c r="H50258" s="74"/>
    </row>
    <row r="50259">
      <c r="H50259" s="74"/>
    </row>
    <row r="50260">
      <c r="H50260" s="74"/>
    </row>
    <row r="50261">
      <c r="H50261" s="74"/>
    </row>
    <row r="50262">
      <c r="H50262" s="74"/>
    </row>
    <row r="50263">
      <c r="H50263" s="74"/>
    </row>
    <row r="50264">
      <c r="H50264" s="74"/>
    </row>
    <row r="50265">
      <c r="H50265" s="74"/>
    </row>
    <row r="50266">
      <c r="H50266" s="74"/>
    </row>
    <row r="50267">
      <c r="H50267" s="74"/>
    </row>
    <row r="50268">
      <c r="H50268" s="74"/>
    </row>
    <row r="50269">
      <c r="H50269" s="74"/>
    </row>
    <row r="50270">
      <c r="H50270" s="74"/>
    </row>
    <row r="50271">
      <c r="H50271" s="74"/>
    </row>
    <row r="50272">
      <c r="H50272" s="74"/>
    </row>
    <row r="50273">
      <c r="H50273" s="74"/>
    </row>
    <row r="50274">
      <c r="H50274" s="74"/>
    </row>
    <row r="50275">
      <c r="H50275" s="74"/>
    </row>
    <row r="50276">
      <c r="H50276" s="74"/>
    </row>
    <row r="50277">
      <c r="H50277" s="74"/>
    </row>
    <row r="50278">
      <c r="H50278" s="74"/>
    </row>
    <row r="50279">
      <c r="H50279" s="74"/>
    </row>
    <row r="50280">
      <c r="H50280" s="74"/>
    </row>
    <row r="50281">
      <c r="H50281" s="74"/>
    </row>
    <row r="50282">
      <c r="H50282" s="74"/>
    </row>
    <row r="50283">
      <c r="H50283" s="74"/>
    </row>
    <row r="50284">
      <c r="H50284" s="74"/>
    </row>
    <row r="50285">
      <c r="H50285" s="74"/>
    </row>
    <row r="50286">
      <c r="H50286" s="74"/>
    </row>
    <row r="50287">
      <c r="H50287" s="74"/>
    </row>
    <row r="50288">
      <c r="H50288" s="74"/>
    </row>
    <row r="50289">
      <c r="H50289" s="74"/>
    </row>
    <row r="50290">
      <c r="H50290" s="74"/>
    </row>
    <row r="50291">
      <c r="H50291" s="74"/>
    </row>
    <row r="50292">
      <c r="H50292" s="74"/>
    </row>
    <row r="50293">
      <c r="H50293" s="74"/>
    </row>
    <row r="50294">
      <c r="H50294" s="74"/>
    </row>
    <row r="50295">
      <c r="H50295" s="74"/>
    </row>
    <row r="50296">
      <c r="H50296" s="74"/>
    </row>
    <row r="50297">
      <c r="H50297" s="74"/>
    </row>
    <row r="50298">
      <c r="H50298" s="74"/>
    </row>
    <row r="50299">
      <c r="H50299" s="74"/>
    </row>
    <row r="50300">
      <c r="H50300" s="74"/>
    </row>
    <row r="50301">
      <c r="H50301" s="74"/>
    </row>
    <row r="50302">
      <c r="H50302" s="74"/>
    </row>
    <row r="50303">
      <c r="H50303" s="74"/>
    </row>
    <row r="50304">
      <c r="H50304" s="74"/>
    </row>
    <row r="50305">
      <c r="H50305" s="74"/>
    </row>
    <row r="50306">
      <c r="H50306" s="74"/>
    </row>
    <row r="50307">
      <c r="H50307" s="74"/>
    </row>
    <row r="50308">
      <c r="H50308" s="74"/>
    </row>
    <row r="50309">
      <c r="H50309" s="74"/>
    </row>
    <row r="50310">
      <c r="H50310" s="74"/>
    </row>
    <row r="50311">
      <c r="H50311" s="74"/>
    </row>
    <row r="50312">
      <c r="H50312" s="74"/>
    </row>
    <row r="50313">
      <c r="H50313" s="74"/>
    </row>
    <row r="50314">
      <c r="H50314" s="74"/>
    </row>
    <row r="50315">
      <c r="H50315" s="74"/>
    </row>
    <row r="50316">
      <c r="H50316" s="74"/>
    </row>
    <row r="50317">
      <c r="H50317" s="74"/>
    </row>
    <row r="50318">
      <c r="H50318" s="74"/>
    </row>
    <row r="50319">
      <c r="H50319" s="74"/>
    </row>
    <row r="50320">
      <c r="H50320" s="74"/>
    </row>
    <row r="50321">
      <c r="H50321" s="74"/>
    </row>
    <row r="50322">
      <c r="H50322" s="74"/>
    </row>
    <row r="50323">
      <c r="H50323" s="74"/>
    </row>
    <row r="50324">
      <c r="H50324" s="74"/>
    </row>
    <row r="50325">
      <c r="H50325" s="74"/>
    </row>
    <row r="50326">
      <c r="H50326" s="74"/>
    </row>
    <row r="50327">
      <c r="H50327" s="74"/>
    </row>
    <row r="50328">
      <c r="H50328" s="74"/>
    </row>
    <row r="50329">
      <c r="H50329" s="74"/>
    </row>
    <row r="50330">
      <c r="H50330" s="74"/>
    </row>
    <row r="50331">
      <c r="H50331" s="74"/>
    </row>
    <row r="50332">
      <c r="H50332" s="74"/>
    </row>
    <row r="50333">
      <c r="H50333" s="74"/>
    </row>
    <row r="50334">
      <c r="H50334" s="74"/>
    </row>
    <row r="50335">
      <c r="H50335" s="74"/>
    </row>
    <row r="50336">
      <c r="H50336" s="74"/>
    </row>
    <row r="50337">
      <c r="H50337" s="74"/>
    </row>
    <row r="50338">
      <c r="H50338" s="74"/>
    </row>
    <row r="50339">
      <c r="H50339" s="74"/>
    </row>
    <row r="50340">
      <c r="H50340" s="74"/>
    </row>
    <row r="50341">
      <c r="H50341" s="74"/>
    </row>
    <row r="50342">
      <c r="H50342" s="74"/>
    </row>
    <row r="50343">
      <c r="H50343" s="74"/>
    </row>
    <row r="50344">
      <c r="H50344" s="74"/>
    </row>
    <row r="50345">
      <c r="H50345" s="74"/>
    </row>
    <row r="50346">
      <c r="H50346" s="74"/>
    </row>
    <row r="50347">
      <c r="H50347" s="74"/>
    </row>
    <row r="50348">
      <c r="H50348" s="74"/>
    </row>
    <row r="50349">
      <c r="H50349" s="74"/>
    </row>
    <row r="50350">
      <c r="H50350" s="74"/>
    </row>
    <row r="50351">
      <c r="H50351" s="74"/>
    </row>
    <row r="50352">
      <c r="H50352" s="74"/>
    </row>
    <row r="50353">
      <c r="H50353" s="74"/>
    </row>
    <row r="50354">
      <c r="H50354" s="74"/>
    </row>
    <row r="50355">
      <c r="H50355" s="74"/>
    </row>
    <row r="50356">
      <c r="H50356" s="74"/>
    </row>
    <row r="50357">
      <c r="H50357" s="74"/>
    </row>
    <row r="50358">
      <c r="H50358" s="74"/>
    </row>
    <row r="50359">
      <c r="H50359" s="74"/>
    </row>
    <row r="50360">
      <c r="H50360" s="74"/>
    </row>
    <row r="50361">
      <c r="H50361" s="74"/>
    </row>
    <row r="50362">
      <c r="H50362" s="74"/>
    </row>
    <row r="50363">
      <c r="H50363" s="74"/>
    </row>
    <row r="50364">
      <c r="H50364" s="74"/>
    </row>
    <row r="50365">
      <c r="H50365" s="74"/>
    </row>
    <row r="50366">
      <c r="H50366" s="74"/>
    </row>
    <row r="50367">
      <c r="H50367" s="74"/>
    </row>
    <row r="50368">
      <c r="H50368" s="74"/>
    </row>
    <row r="50369">
      <c r="H50369" s="74"/>
    </row>
    <row r="50370">
      <c r="H50370" s="74"/>
    </row>
    <row r="50371">
      <c r="H50371" s="74"/>
    </row>
    <row r="50372">
      <c r="H50372" s="74"/>
    </row>
    <row r="50373">
      <c r="H50373" s="74"/>
    </row>
    <row r="50374">
      <c r="H50374" s="74"/>
    </row>
    <row r="50375">
      <c r="H50375" s="74"/>
    </row>
    <row r="50376">
      <c r="H50376" s="74"/>
    </row>
    <row r="50377">
      <c r="H50377" s="74"/>
    </row>
    <row r="50378">
      <c r="H50378" s="74"/>
    </row>
    <row r="50379">
      <c r="H50379" s="74"/>
    </row>
    <row r="50380">
      <c r="H50380" s="74"/>
    </row>
    <row r="50381">
      <c r="H50381" s="74"/>
    </row>
    <row r="50382">
      <c r="H50382" s="74"/>
    </row>
    <row r="50383">
      <c r="H50383" s="74"/>
    </row>
    <row r="50384">
      <c r="H50384" s="74"/>
    </row>
    <row r="50385">
      <c r="H50385" s="74"/>
    </row>
    <row r="50386">
      <c r="H50386" s="74"/>
    </row>
    <row r="50387">
      <c r="H50387" s="74"/>
    </row>
    <row r="50388">
      <c r="H50388" s="74"/>
    </row>
    <row r="50389">
      <c r="H50389" s="74"/>
    </row>
    <row r="50390">
      <c r="H50390" s="74"/>
    </row>
    <row r="50391">
      <c r="H50391" s="74"/>
    </row>
    <row r="50392">
      <c r="H50392" s="74"/>
    </row>
    <row r="50393">
      <c r="H50393" s="74"/>
    </row>
    <row r="50394">
      <c r="H50394" s="74"/>
    </row>
    <row r="50395">
      <c r="H50395" s="74"/>
    </row>
    <row r="50396">
      <c r="H50396" s="74"/>
    </row>
    <row r="50397">
      <c r="H50397" s="74"/>
    </row>
    <row r="50398">
      <c r="H50398" s="74"/>
    </row>
    <row r="50399">
      <c r="H50399" s="74"/>
    </row>
    <row r="50400">
      <c r="H50400" s="74"/>
    </row>
    <row r="50401">
      <c r="H50401" s="74"/>
    </row>
    <row r="50402">
      <c r="H50402" s="74"/>
    </row>
    <row r="50403">
      <c r="H50403" s="74"/>
    </row>
    <row r="50404">
      <c r="H50404" s="74"/>
    </row>
    <row r="50405">
      <c r="H50405" s="74"/>
    </row>
    <row r="50406">
      <c r="H50406" s="74"/>
    </row>
    <row r="50407">
      <c r="H50407" s="74"/>
    </row>
    <row r="50408">
      <c r="H50408" s="74"/>
    </row>
    <row r="50409">
      <c r="H50409" s="74"/>
    </row>
    <row r="50410">
      <c r="H50410" s="74"/>
    </row>
    <row r="50411">
      <c r="H50411" s="74"/>
    </row>
    <row r="50412">
      <c r="H50412" s="74"/>
    </row>
    <row r="50413">
      <c r="H50413" s="74"/>
    </row>
    <row r="50414">
      <c r="H50414" s="74"/>
    </row>
    <row r="50415">
      <c r="H50415" s="74"/>
    </row>
    <row r="50416">
      <c r="H50416" s="74"/>
    </row>
    <row r="50417">
      <c r="H50417" s="74"/>
    </row>
    <row r="50418">
      <c r="H50418" s="74"/>
    </row>
    <row r="50419">
      <c r="H50419" s="74"/>
    </row>
    <row r="50420">
      <c r="H50420" s="74"/>
    </row>
    <row r="50421">
      <c r="H50421" s="74"/>
    </row>
    <row r="50422">
      <c r="H50422" s="74"/>
    </row>
    <row r="50423">
      <c r="H50423" s="74"/>
    </row>
    <row r="50424">
      <c r="H50424" s="74"/>
    </row>
    <row r="50425">
      <c r="H50425" s="74"/>
    </row>
    <row r="50426">
      <c r="H50426" s="74"/>
    </row>
    <row r="50427">
      <c r="H50427" s="74"/>
    </row>
    <row r="50428">
      <c r="H50428" s="74"/>
    </row>
    <row r="50429">
      <c r="H50429" s="74"/>
    </row>
    <row r="50430">
      <c r="H50430" s="74"/>
    </row>
    <row r="50431">
      <c r="H50431" s="74"/>
    </row>
    <row r="50432">
      <c r="H50432" s="74"/>
    </row>
    <row r="50433">
      <c r="H50433" s="74"/>
    </row>
    <row r="50434">
      <c r="H50434" s="74"/>
    </row>
    <row r="50435">
      <c r="H50435" s="74"/>
    </row>
    <row r="50436">
      <c r="H50436" s="74"/>
    </row>
    <row r="50437">
      <c r="H50437" s="74"/>
    </row>
    <row r="50438">
      <c r="H50438" s="74"/>
    </row>
    <row r="50439">
      <c r="H50439" s="74"/>
    </row>
    <row r="50440">
      <c r="H50440" s="74"/>
    </row>
    <row r="50441">
      <c r="H50441" s="74"/>
    </row>
    <row r="50442">
      <c r="H50442" s="74"/>
    </row>
    <row r="50443">
      <c r="H50443" s="74"/>
    </row>
    <row r="50444">
      <c r="H50444" s="74"/>
    </row>
    <row r="50445">
      <c r="H50445" s="74"/>
    </row>
    <row r="50446">
      <c r="H50446" s="74"/>
    </row>
    <row r="50447">
      <c r="H50447" s="74"/>
    </row>
    <row r="50448">
      <c r="H50448" s="74"/>
    </row>
    <row r="50449">
      <c r="H50449" s="74"/>
    </row>
    <row r="50450">
      <c r="H50450" s="74"/>
    </row>
    <row r="50451">
      <c r="H50451" s="74"/>
    </row>
    <row r="50452">
      <c r="H50452" s="74"/>
    </row>
    <row r="50453">
      <c r="H50453" s="74"/>
    </row>
    <row r="50454">
      <c r="H50454" s="74"/>
    </row>
    <row r="50455">
      <c r="H50455" s="74"/>
    </row>
    <row r="50456">
      <c r="H50456" s="74"/>
    </row>
    <row r="50457">
      <c r="H50457" s="74"/>
    </row>
    <row r="50458">
      <c r="H50458" s="74"/>
    </row>
    <row r="50459">
      <c r="H50459" s="74"/>
    </row>
    <row r="50460">
      <c r="H50460" s="74"/>
    </row>
    <row r="50461">
      <c r="H50461" s="74"/>
    </row>
    <row r="50462">
      <c r="H50462" s="74"/>
    </row>
    <row r="50463">
      <c r="H50463" s="74"/>
    </row>
    <row r="50464">
      <c r="H50464" s="74"/>
    </row>
    <row r="50465">
      <c r="H50465" s="74"/>
    </row>
    <row r="50466">
      <c r="H50466" s="74"/>
    </row>
    <row r="50467">
      <c r="H50467" s="74"/>
    </row>
    <row r="50468">
      <c r="H50468" s="74"/>
    </row>
    <row r="50469">
      <c r="H50469" s="74"/>
    </row>
    <row r="50470">
      <c r="H50470" s="74"/>
    </row>
    <row r="50471">
      <c r="H50471" s="74"/>
    </row>
    <row r="50472">
      <c r="H50472" s="74"/>
    </row>
    <row r="50473">
      <c r="H50473" s="74"/>
    </row>
    <row r="50474">
      <c r="H50474" s="74"/>
    </row>
    <row r="50475">
      <c r="H50475" s="74"/>
    </row>
    <row r="50476">
      <c r="H50476" s="74"/>
    </row>
    <row r="50477">
      <c r="H50477" s="74"/>
    </row>
    <row r="50478">
      <c r="H50478" s="74"/>
    </row>
    <row r="50479">
      <c r="H50479" s="74"/>
    </row>
    <row r="50480">
      <c r="H50480" s="74"/>
    </row>
    <row r="50481">
      <c r="H50481" s="74"/>
    </row>
    <row r="50482">
      <c r="H50482" s="74"/>
    </row>
    <row r="50483">
      <c r="H50483" s="74"/>
    </row>
    <row r="50484">
      <c r="H50484" s="74"/>
    </row>
    <row r="50485">
      <c r="H50485" s="74"/>
    </row>
    <row r="50486">
      <c r="H50486" s="74"/>
    </row>
    <row r="50487">
      <c r="H50487" s="74"/>
    </row>
    <row r="50488">
      <c r="H50488" s="74"/>
    </row>
    <row r="50489">
      <c r="H50489" s="74"/>
    </row>
    <row r="50490">
      <c r="H50490" s="74"/>
    </row>
    <row r="50491">
      <c r="H50491" s="74"/>
    </row>
    <row r="50492">
      <c r="H50492" s="74"/>
    </row>
    <row r="50493">
      <c r="H50493" s="74"/>
    </row>
    <row r="50494">
      <c r="H50494" s="74"/>
    </row>
    <row r="50495">
      <c r="H50495" s="74"/>
    </row>
    <row r="50496">
      <c r="H50496" s="74"/>
    </row>
    <row r="50497">
      <c r="H50497" s="74"/>
    </row>
    <row r="50498">
      <c r="H50498" s="74"/>
    </row>
    <row r="50499">
      <c r="H50499" s="74"/>
    </row>
    <row r="50500">
      <c r="H50500" s="74"/>
    </row>
  </sheetData>
  <conditionalFormatting sqref="G1:H50500">
    <cfRule type="notContainsBlanks" dxfId="0" priority="1">
      <formula>LEN(TRIM(G1))&gt;0</formula>
    </cfRule>
  </conditionalFormatting>
  <hyperlinks>
    <hyperlink r:id="rId1" ref="B112"/>
    <hyperlink r:id="rId2" ref="B506"/>
  </hyperlinks>
  <drawing r:id="rId3"/>
</worksheet>
</file>